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Default Extension="png" ContentType="image/png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160" yWindow="40" windowWidth="18860" windowHeight="7300"/>
  </bookViews>
  <sheets>
    <sheet name="SetOriginal" sheetId="1" r:id="rId1"/>
    <sheet name="SetTabla" sheetId="2" r:id="rId2"/>
    <sheet name="Validaciones" sheetId="4" r:id="rId3"/>
    <sheet name="Aux" sheetId="5" r:id="rId4"/>
    <sheet name="Respuestas" sheetId="3" r:id="rId5"/>
    <sheet name="TablasyGraficos" sheetId="7" r:id="rId6"/>
    <sheet name="Dashboard" sheetId="6" r:id="rId7"/>
  </sheets>
  <definedNames>
    <definedName name="_xlnm._FilterDatabase" localSheetId="2" hidden="1">Validaciones!$A$2:$D$8296</definedName>
  </definedNames>
  <calcPr calcId="124519"/>
  <pivotCaches>
    <pivotCache cacheId="0" r:id="rId8"/>
  </pivotCaches>
</workbook>
</file>

<file path=xl/calcChain.xml><?xml version="1.0" encoding="utf-8"?>
<calcChain xmlns="http://schemas.openxmlformats.org/spreadsheetml/2006/main">
  <c r="C4" i="3"/>
  <c r="B4"/>
  <c r="L2" i="2" l="1"/>
  <c r="L3"/>
  <c r="M2" l="1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K3"/>
  <c r="L4"/>
  <c r="K4" s="1"/>
  <c r="L5"/>
  <c r="K5" s="1"/>
  <c r="L6"/>
  <c r="K6" s="1"/>
  <c r="L7"/>
  <c r="K7" s="1"/>
  <c r="L8"/>
  <c r="K8" s="1"/>
  <c r="L9"/>
  <c r="K9" s="1"/>
  <c r="L10"/>
  <c r="K10" s="1"/>
  <c r="L11"/>
  <c r="K11" s="1"/>
  <c r="L12"/>
  <c r="K12" s="1"/>
  <c r="L13"/>
  <c r="K13" s="1"/>
  <c r="L14"/>
  <c r="K14" s="1"/>
  <c r="L15"/>
  <c r="K15" s="1"/>
  <c r="L16"/>
  <c r="K16" s="1"/>
  <c r="L17"/>
  <c r="K17" s="1"/>
  <c r="L18"/>
  <c r="K18" s="1"/>
  <c r="L19"/>
  <c r="K19" s="1"/>
  <c r="L20"/>
  <c r="K20" s="1"/>
  <c r="L21"/>
  <c r="K21" s="1"/>
  <c r="L22"/>
  <c r="K22" s="1"/>
  <c r="L23"/>
  <c r="K23" s="1"/>
  <c r="L24"/>
  <c r="K24" s="1"/>
  <c r="L25"/>
  <c r="K25" s="1"/>
  <c r="L26"/>
  <c r="K26" s="1"/>
  <c r="L27"/>
  <c r="K27" s="1"/>
  <c r="L28"/>
  <c r="K28" s="1"/>
  <c r="L29"/>
  <c r="K29" s="1"/>
  <c r="L30"/>
  <c r="K30" s="1"/>
  <c r="L31"/>
  <c r="K31" s="1"/>
  <c r="L32"/>
  <c r="K32" s="1"/>
  <c r="L33"/>
  <c r="K33" s="1"/>
  <c r="L34"/>
  <c r="K34" s="1"/>
  <c r="L35"/>
  <c r="K35" s="1"/>
  <c r="L36"/>
  <c r="K36" s="1"/>
  <c r="L37"/>
  <c r="K37" s="1"/>
  <c r="L38"/>
  <c r="K38" s="1"/>
  <c r="L39"/>
  <c r="K39" s="1"/>
  <c r="L40"/>
  <c r="K40" s="1"/>
  <c r="L41"/>
  <c r="K41" s="1"/>
  <c r="L42"/>
  <c r="K42" s="1"/>
  <c r="L43"/>
  <c r="K43" s="1"/>
  <c r="L44"/>
  <c r="K44" s="1"/>
  <c r="L45"/>
  <c r="K45" s="1"/>
  <c r="L46"/>
  <c r="K46" s="1"/>
  <c r="L47"/>
  <c r="K47" s="1"/>
  <c r="L48"/>
  <c r="K48" s="1"/>
  <c r="L49"/>
  <c r="K49" s="1"/>
  <c r="L50"/>
  <c r="K50" s="1"/>
  <c r="L51"/>
  <c r="K51" s="1"/>
  <c r="L52"/>
  <c r="K52" s="1"/>
  <c r="L53"/>
  <c r="K53" s="1"/>
  <c r="L54"/>
  <c r="K54" s="1"/>
  <c r="L55"/>
  <c r="K55" s="1"/>
  <c r="L56"/>
  <c r="K56" s="1"/>
  <c r="L57"/>
  <c r="K57" s="1"/>
  <c r="L58"/>
  <c r="K58" s="1"/>
  <c r="L59"/>
  <c r="K59" s="1"/>
  <c r="L60"/>
  <c r="K60" s="1"/>
  <c r="L61"/>
  <c r="K61" s="1"/>
  <c r="L62"/>
  <c r="K62" s="1"/>
  <c r="L63"/>
  <c r="K63" s="1"/>
  <c r="L64"/>
  <c r="K64" s="1"/>
  <c r="L65"/>
  <c r="K65" s="1"/>
  <c r="L66"/>
  <c r="K66" s="1"/>
  <c r="L67"/>
  <c r="K67" s="1"/>
  <c r="L68"/>
  <c r="K68" s="1"/>
  <c r="L69"/>
  <c r="K69" s="1"/>
  <c r="L70"/>
  <c r="K70" s="1"/>
  <c r="L71"/>
  <c r="K71" s="1"/>
  <c r="L72"/>
  <c r="K72" s="1"/>
  <c r="L73"/>
  <c r="K73" s="1"/>
  <c r="L74"/>
  <c r="K74" s="1"/>
  <c r="L75"/>
  <c r="K75" s="1"/>
  <c r="L76"/>
  <c r="K76" s="1"/>
  <c r="L77"/>
  <c r="K77" s="1"/>
  <c r="L78"/>
  <c r="K78" s="1"/>
  <c r="L79"/>
  <c r="K79" s="1"/>
  <c r="L80"/>
  <c r="K80" s="1"/>
  <c r="L81"/>
  <c r="K81" s="1"/>
  <c r="L82"/>
  <c r="K82" s="1"/>
  <c r="L83"/>
  <c r="K83" s="1"/>
  <c r="L84"/>
  <c r="K84" s="1"/>
  <c r="L85"/>
  <c r="K85" s="1"/>
  <c r="L86"/>
  <c r="K86" s="1"/>
  <c r="L87"/>
  <c r="K87" s="1"/>
  <c r="L88"/>
  <c r="K88" s="1"/>
  <c r="L89"/>
  <c r="K89" s="1"/>
  <c r="L90"/>
  <c r="K90" s="1"/>
  <c r="L91"/>
  <c r="K91" s="1"/>
  <c r="L92"/>
  <c r="K92" s="1"/>
  <c r="L93"/>
  <c r="K93" s="1"/>
  <c r="L94"/>
  <c r="K94" s="1"/>
  <c r="L95"/>
  <c r="K95" s="1"/>
  <c r="L96"/>
  <c r="K96" s="1"/>
  <c r="L97"/>
  <c r="K97" s="1"/>
  <c r="L98"/>
  <c r="K98" s="1"/>
  <c r="L99"/>
  <c r="K99" s="1"/>
  <c r="L100"/>
  <c r="K100" s="1"/>
  <c r="L101"/>
  <c r="K101" s="1"/>
  <c r="L102"/>
  <c r="K102" s="1"/>
  <c r="L103"/>
  <c r="K103" s="1"/>
  <c r="L104"/>
  <c r="K104" s="1"/>
  <c r="L105"/>
  <c r="K105" s="1"/>
  <c r="L106"/>
  <c r="K106" s="1"/>
  <c r="L107"/>
  <c r="K107" s="1"/>
  <c r="L108"/>
  <c r="K108" s="1"/>
  <c r="L109"/>
  <c r="K109" s="1"/>
  <c r="L110"/>
  <c r="K110" s="1"/>
  <c r="L111"/>
  <c r="K111" s="1"/>
  <c r="L112"/>
  <c r="K112" s="1"/>
  <c r="L113"/>
  <c r="K113" s="1"/>
  <c r="L114"/>
  <c r="K114" s="1"/>
  <c r="L115"/>
  <c r="K115" s="1"/>
  <c r="L116"/>
  <c r="K116" s="1"/>
  <c r="L117"/>
  <c r="K117" s="1"/>
  <c r="L118"/>
  <c r="K118" s="1"/>
  <c r="L119"/>
  <c r="K119" s="1"/>
  <c r="L120"/>
  <c r="K120" s="1"/>
  <c r="L121"/>
  <c r="K121" s="1"/>
  <c r="L122"/>
  <c r="K122" s="1"/>
  <c r="L123"/>
  <c r="K123" s="1"/>
  <c r="L124"/>
  <c r="K124" s="1"/>
  <c r="L125"/>
  <c r="K125" s="1"/>
  <c r="L126"/>
  <c r="K126" s="1"/>
  <c r="L127"/>
  <c r="K127" s="1"/>
  <c r="L128"/>
  <c r="K128" s="1"/>
  <c r="L129"/>
  <c r="K129" s="1"/>
  <c r="L130"/>
  <c r="K130" s="1"/>
  <c r="L131"/>
  <c r="K131" s="1"/>
  <c r="L132"/>
  <c r="K132" s="1"/>
  <c r="L133"/>
  <c r="K133" s="1"/>
  <c r="L134"/>
  <c r="K134" s="1"/>
  <c r="L135"/>
  <c r="K135" s="1"/>
  <c r="L136"/>
  <c r="K136" s="1"/>
  <c r="L137"/>
  <c r="K137" s="1"/>
  <c r="L138"/>
  <c r="K138" s="1"/>
  <c r="L139"/>
  <c r="K139" s="1"/>
  <c r="L140"/>
  <c r="K140" s="1"/>
  <c r="L141"/>
  <c r="K141" s="1"/>
  <c r="L142"/>
  <c r="K142" s="1"/>
  <c r="L143"/>
  <c r="K143" s="1"/>
  <c r="L144"/>
  <c r="K144" s="1"/>
  <c r="L145"/>
  <c r="K145" s="1"/>
  <c r="L146"/>
  <c r="K146" s="1"/>
  <c r="L147"/>
  <c r="K147" s="1"/>
  <c r="L148"/>
  <c r="K148" s="1"/>
  <c r="L149"/>
  <c r="K149" s="1"/>
  <c r="L150"/>
  <c r="K150" s="1"/>
  <c r="L151"/>
  <c r="K151" s="1"/>
  <c r="L152"/>
  <c r="K152" s="1"/>
  <c r="L153"/>
  <c r="K153" s="1"/>
  <c r="L154"/>
  <c r="K154" s="1"/>
  <c r="L155"/>
  <c r="K155" s="1"/>
  <c r="L156"/>
  <c r="K156" s="1"/>
  <c r="L157"/>
  <c r="K157" s="1"/>
  <c r="L158"/>
  <c r="K158" s="1"/>
  <c r="L159"/>
  <c r="K159" s="1"/>
  <c r="L160"/>
  <c r="K160" s="1"/>
  <c r="L161"/>
  <c r="K161" s="1"/>
  <c r="L162"/>
  <c r="K162" s="1"/>
  <c r="L163"/>
  <c r="K163" s="1"/>
  <c r="L164"/>
  <c r="K164" s="1"/>
  <c r="L165"/>
  <c r="K165" s="1"/>
  <c r="L166"/>
  <c r="K166" s="1"/>
  <c r="L167"/>
  <c r="K167" s="1"/>
  <c r="L168"/>
  <c r="K168" s="1"/>
  <c r="L169"/>
  <c r="K169" s="1"/>
  <c r="L170"/>
  <c r="K170" s="1"/>
  <c r="L171"/>
  <c r="K171" s="1"/>
  <c r="L172"/>
  <c r="K172" s="1"/>
  <c r="L173"/>
  <c r="K173" s="1"/>
  <c r="L174"/>
  <c r="K174" s="1"/>
  <c r="L175"/>
  <c r="K175" s="1"/>
  <c r="L176"/>
  <c r="K176" s="1"/>
  <c r="L177"/>
  <c r="K177" s="1"/>
  <c r="L178"/>
  <c r="K178" s="1"/>
  <c r="L179"/>
  <c r="K179" s="1"/>
  <c r="L180"/>
  <c r="K180" s="1"/>
  <c r="L181"/>
  <c r="K181" s="1"/>
  <c r="L182"/>
  <c r="K182" s="1"/>
  <c r="L183"/>
  <c r="K183" s="1"/>
  <c r="L184"/>
  <c r="K184" s="1"/>
  <c r="L185"/>
  <c r="K185" s="1"/>
  <c r="L186"/>
  <c r="K186" s="1"/>
  <c r="L187"/>
  <c r="K187" s="1"/>
  <c r="L188"/>
  <c r="K188" s="1"/>
  <c r="L189"/>
  <c r="K189" s="1"/>
  <c r="L190"/>
  <c r="K190" s="1"/>
  <c r="L191"/>
  <c r="K191" s="1"/>
  <c r="L192"/>
  <c r="K192" s="1"/>
  <c r="L193"/>
  <c r="K193" s="1"/>
  <c r="L194"/>
  <c r="K194" s="1"/>
  <c r="L195"/>
  <c r="K195" s="1"/>
  <c r="L196"/>
  <c r="K196" s="1"/>
  <c r="L197"/>
  <c r="K197" s="1"/>
  <c r="L198"/>
  <c r="K198" s="1"/>
  <c r="L199"/>
  <c r="K199" s="1"/>
  <c r="L200"/>
  <c r="K200" s="1"/>
  <c r="L201"/>
  <c r="K201" s="1"/>
  <c r="L202"/>
  <c r="K202" s="1"/>
  <c r="L203"/>
  <c r="K203" s="1"/>
  <c r="L204"/>
  <c r="K204" s="1"/>
  <c r="L205"/>
  <c r="K205" s="1"/>
  <c r="L206"/>
  <c r="K206" s="1"/>
  <c r="L207"/>
  <c r="K207" s="1"/>
  <c r="L208"/>
  <c r="K208" s="1"/>
  <c r="L209"/>
  <c r="K209" s="1"/>
  <c r="L210"/>
  <c r="K210" s="1"/>
  <c r="L211"/>
  <c r="K211" s="1"/>
  <c r="L212"/>
  <c r="K212" s="1"/>
  <c r="L213"/>
  <c r="K213" s="1"/>
  <c r="L214"/>
  <c r="K214" s="1"/>
  <c r="L215"/>
  <c r="K215" s="1"/>
  <c r="L216"/>
  <c r="K216" s="1"/>
  <c r="L217"/>
  <c r="K217" s="1"/>
  <c r="L218"/>
  <c r="K218" s="1"/>
  <c r="L219"/>
  <c r="K219" s="1"/>
  <c r="L220"/>
  <c r="K220" s="1"/>
  <c r="L221"/>
  <c r="K221" s="1"/>
  <c r="L222"/>
  <c r="K222" s="1"/>
  <c r="L223"/>
  <c r="K223" s="1"/>
  <c r="L224"/>
  <c r="K224" s="1"/>
  <c r="L225"/>
  <c r="K225" s="1"/>
  <c r="L226"/>
  <c r="K226" s="1"/>
  <c r="L227"/>
  <c r="K227" s="1"/>
  <c r="L228"/>
  <c r="K228" s="1"/>
  <c r="L229"/>
  <c r="K229" s="1"/>
  <c r="L230"/>
  <c r="K230" s="1"/>
  <c r="L231"/>
  <c r="K231" s="1"/>
  <c r="L232"/>
  <c r="K232" s="1"/>
  <c r="L233"/>
  <c r="K233" s="1"/>
  <c r="L234"/>
  <c r="K234" s="1"/>
  <c r="L235"/>
  <c r="K235" s="1"/>
  <c r="L236"/>
  <c r="K236" s="1"/>
  <c r="L237"/>
  <c r="K237" s="1"/>
  <c r="L238"/>
  <c r="K238" s="1"/>
  <c r="L239"/>
  <c r="K239" s="1"/>
  <c r="L240"/>
  <c r="K240" s="1"/>
  <c r="L241"/>
  <c r="K241" s="1"/>
  <c r="L242"/>
  <c r="K242" s="1"/>
  <c r="L243"/>
  <c r="K243" s="1"/>
  <c r="L244"/>
  <c r="K244" s="1"/>
  <c r="L245"/>
  <c r="K245" s="1"/>
  <c r="L246"/>
  <c r="K246" s="1"/>
  <c r="L247"/>
  <c r="K247" s="1"/>
  <c r="L248"/>
  <c r="K248" s="1"/>
  <c r="L249"/>
  <c r="K249" s="1"/>
  <c r="L250"/>
  <c r="K250" s="1"/>
  <c r="L251"/>
  <c r="K251" s="1"/>
  <c r="L252"/>
  <c r="K252" s="1"/>
  <c r="L253"/>
  <c r="K253" s="1"/>
  <c r="L254"/>
  <c r="K254" s="1"/>
  <c r="L255"/>
  <c r="K255" s="1"/>
  <c r="L256"/>
  <c r="K256" s="1"/>
  <c r="L257"/>
  <c r="K257" s="1"/>
  <c r="L258"/>
  <c r="K258" s="1"/>
  <c r="L259"/>
  <c r="K259" s="1"/>
  <c r="L260"/>
  <c r="K260" s="1"/>
  <c r="L261"/>
  <c r="K261" s="1"/>
  <c r="L262"/>
  <c r="K262" s="1"/>
  <c r="L263"/>
  <c r="K263" s="1"/>
  <c r="L264"/>
  <c r="K264" s="1"/>
  <c r="L265"/>
  <c r="K265" s="1"/>
  <c r="L266"/>
  <c r="K266" s="1"/>
  <c r="L267"/>
  <c r="K267" s="1"/>
  <c r="L268"/>
  <c r="K268" s="1"/>
  <c r="L269"/>
  <c r="K269" s="1"/>
  <c r="L270"/>
  <c r="K270" s="1"/>
  <c r="L271"/>
  <c r="K271" s="1"/>
  <c r="L272"/>
  <c r="K272" s="1"/>
  <c r="L273"/>
  <c r="K273" s="1"/>
  <c r="L274"/>
  <c r="K274" s="1"/>
  <c r="L275"/>
  <c r="K275" s="1"/>
  <c r="L276"/>
  <c r="K276" s="1"/>
  <c r="L277"/>
  <c r="K277" s="1"/>
  <c r="L278"/>
  <c r="K278" s="1"/>
  <c r="L279"/>
  <c r="K279" s="1"/>
  <c r="L280"/>
  <c r="K280" s="1"/>
  <c r="L281"/>
  <c r="K281" s="1"/>
  <c r="L282"/>
  <c r="K282" s="1"/>
  <c r="L283"/>
  <c r="K283" s="1"/>
  <c r="L284"/>
  <c r="K284" s="1"/>
  <c r="L285"/>
  <c r="K285" s="1"/>
  <c r="L286"/>
  <c r="K286" s="1"/>
  <c r="L287"/>
  <c r="K287" s="1"/>
  <c r="L288"/>
  <c r="K288" s="1"/>
  <c r="L289"/>
  <c r="K289" s="1"/>
  <c r="L290"/>
  <c r="K290" s="1"/>
  <c r="L291"/>
  <c r="K291" s="1"/>
  <c r="L292"/>
  <c r="K292" s="1"/>
  <c r="L293"/>
  <c r="K293" s="1"/>
  <c r="L294"/>
  <c r="K294" s="1"/>
  <c r="L295"/>
  <c r="K295" s="1"/>
  <c r="L296"/>
  <c r="K296" s="1"/>
  <c r="L297"/>
  <c r="K297" s="1"/>
  <c r="L298"/>
  <c r="K298" s="1"/>
  <c r="L299"/>
  <c r="K299" s="1"/>
  <c r="L300"/>
  <c r="K300" s="1"/>
  <c r="L301"/>
  <c r="K301" s="1"/>
  <c r="L302"/>
  <c r="K302" s="1"/>
  <c r="L303"/>
  <c r="K303" s="1"/>
  <c r="L304"/>
  <c r="K304" s="1"/>
  <c r="L305"/>
  <c r="K305" s="1"/>
  <c r="L306"/>
  <c r="K306" s="1"/>
  <c r="L307"/>
  <c r="K307" s="1"/>
  <c r="L308"/>
  <c r="K308" s="1"/>
  <c r="L309"/>
  <c r="K309" s="1"/>
  <c r="L310"/>
  <c r="K310" s="1"/>
  <c r="L311"/>
  <c r="K311" s="1"/>
  <c r="L312"/>
  <c r="K312" s="1"/>
  <c r="L313"/>
  <c r="K313" s="1"/>
  <c r="L314"/>
  <c r="K314" s="1"/>
  <c r="L315"/>
  <c r="K315" s="1"/>
  <c r="L316"/>
  <c r="K316" s="1"/>
  <c r="L317"/>
  <c r="K317" s="1"/>
  <c r="L318"/>
  <c r="K318" s="1"/>
  <c r="L319"/>
  <c r="K319" s="1"/>
  <c r="L320"/>
  <c r="K320" s="1"/>
  <c r="L321"/>
  <c r="K321" s="1"/>
  <c r="L322"/>
  <c r="K322" s="1"/>
  <c r="L323"/>
  <c r="K323" s="1"/>
  <c r="L324"/>
  <c r="K324" s="1"/>
  <c r="L325"/>
  <c r="K325" s="1"/>
  <c r="L326"/>
  <c r="K326" s="1"/>
  <c r="L327"/>
  <c r="K327" s="1"/>
  <c r="L328"/>
  <c r="K328" s="1"/>
  <c r="L329"/>
  <c r="K329" s="1"/>
  <c r="L330"/>
  <c r="K330" s="1"/>
  <c r="L331"/>
  <c r="K331" s="1"/>
  <c r="L332"/>
  <c r="K332" s="1"/>
  <c r="L333"/>
  <c r="K333" s="1"/>
  <c r="L334"/>
  <c r="K334" s="1"/>
  <c r="L335"/>
  <c r="K335" s="1"/>
  <c r="L336"/>
  <c r="K336" s="1"/>
  <c r="L337"/>
  <c r="K337" s="1"/>
  <c r="L338"/>
  <c r="K338" s="1"/>
  <c r="L339"/>
  <c r="K339" s="1"/>
  <c r="L340"/>
  <c r="K340" s="1"/>
  <c r="L341"/>
  <c r="K341" s="1"/>
  <c r="L342"/>
  <c r="K342" s="1"/>
  <c r="L343"/>
  <c r="K343" s="1"/>
  <c r="L344"/>
  <c r="K344" s="1"/>
  <c r="L345"/>
  <c r="K345" s="1"/>
  <c r="L346"/>
  <c r="K346" s="1"/>
  <c r="L347"/>
  <c r="K347" s="1"/>
  <c r="L348"/>
  <c r="K348" s="1"/>
  <c r="L349"/>
  <c r="K349" s="1"/>
  <c r="L350"/>
  <c r="K350" s="1"/>
  <c r="L351"/>
  <c r="K351" s="1"/>
  <c r="L352"/>
  <c r="K352" s="1"/>
  <c r="L353"/>
  <c r="K353" s="1"/>
  <c r="L354"/>
  <c r="K354" s="1"/>
  <c r="L355"/>
  <c r="K355" s="1"/>
  <c r="L356"/>
  <c r="K356" s="1"/>
  <c r="L357"/>
  <c r="K357" s="1"/>
  <c r="L358"/>
  <c r="K358" s="1"/>
  <c r="L359"/>
  <c r="K359" s="1"/>
  <c r="L360"/>
  <c r="K360" s="1"/>
  <c r="L361"/>
  <c r="K361" s="1"/>
  <c r="L362"/>
  <c r="K362" s="1"/>
  <c r="L363"/>
  <c r="K363" s="1"/>
  <c r="L364"/>
  <c r="K364" s="1"/>
  <c r="L365"/>
  <c r="K365" s="1"/>
  <c r="L366"/>
  <c r="K366" s="1"/>
  <c r="L367"/>
  <c r="K367" s="1"/>
  <c r="L368"/>
  <c r="K368" s="1"/>
  <c r="L369"/>
  <c r="K369" s="1"/>
  <c r="L370"/>
  <c r="K370" s="1"/>
  <c r="L371"/>
  <c r="K371" s="1"/>
  <c r="L372"/>
  <c r="K372" s="1"/>
  <c r="L373"/>
  <c r="K373" s="1"/>
  <c r="L374"/>
  <c r="K374" s="1"/>
  <c r="L375"/>
  <c r="K375" s="1"/>
  <c r="L376"/>
  <c r="K376" s="1"/>
  <c r="L377"/>
  <c r="K377" s="1"/>
  <c r="L378"/>
  <c r="K378" s="1"/>
  <c r="L379"/>
  <c r="K379" s="1"/>
  <c r="L380"/>
  <c r="K380" s="1"/>
  <c r="L381"/>
  <c r="K381" s="1"/>
  <c r="L382"/>
  <c r="K382" s="1"/>
  <c r="L383"/>
  <c r="K383" s="1"/>
  <c r="L384"/>
  <c r="K384" s="1"/>
  <c r="L385"/>
  <c r="K385" s="1"/>
  <c r="L386"/>
  <c r="K386" s="1"/>
  <c r="L387"/>
  <c r="K387" s="1"/>
  <c r="L388"/>
  <c r="K388" s="1"/>
  <c r="L389"/>
  <c r="K389" s="1"/>
  <c r="L390"/>
  <c r="K390" s="1"/>
  <c r="L391"/>
  <c r="K391" s="1"/>
  <c r="L392"/>
  <c r="K392" s="1"/>
  <c r="L393"/>
  <c r="K393" s="1"/>
  <c r="L394"/>
  <c r="K394" s="1"/>
  <c r="L395"/>
  <c r="K395" s="1"/>
  <c r="L396"/>
  <c r="K396" s="1"/>
  <c r="L397"/>
  <c r="K397" s="1"/>
  <c r="L398"/>
  <c r="K398" s="1"/>
  <c r="L399"/>
  <c r="K399" s="1"/>
  <c r="L400"/>
  <c r="K400" s="1"/>
  <c r="L401"/>
  <c r="K401" s="1"/>
  <c r="L402"/>
  <c r="K402" s="1"/>
  <c r="L403"/>
  <c r="K403" s="1"/>
  <c r="L404"/>
  <c r="K404" s="1"/>
  <c r="L405"/>
  <c r="K405" s="1"/>
  <c r="L406"/>
  <c r="K406" s="1"/>
  <c r="L407"/>
  <c r="K407" s="1"/>
  <c r="L408"/>
  <c r="K408" s="1"/>
  <c r="L409"/>
  <c r="K409" s="1"/>
  <c r="L410"/>
  <c r="K410" s="1"/>
  <c r="L411"/>
  <c r="K411" s="1"/>
  <c r="L412"/>
  <c r="K412" s="1"/>
  <c r="L413"/>
  <c r="K413" s="1"/>
  <c r="L414"/>
  <c r="K414" s="1"/>
  <c r="L415"/>
  <c r="K415" s="1"/>
  <c r="L416"/>
  <c r="K416" s="1"/>
  <c r="L417"/>
  <c r="K417" s="1"/>
  <c r="L418"/>
  <c r="K418" s="1"/>
  <c r="L419"/>
  <c r="K419" s="1"/>
  <c r="L420"/>
  <c r="K420" s="1"/>
  <c r="L421"/>
  <c r="K421" s="1"/>
  <c r="L422"/>
  <c r="K422" s="1"/>
  <c r="L423"/>
  <c r="K423" s="1"/>
  <c r="L424"/>
  <c r="K424" s="1"/>
  <c r="L425"/>
  <c r="K425" s="1"/>
  <c r="L426"/>
  <c r="K426" s="1"/>
  <c r="L427"/>
  <c r="K427" s="1"/>
  <c r="L428"/>
  <c r="K428" s="1"/>
  <c r="L429"/>
  <c r="K429" s="1"/>
  <c r="L430"/>
  <c r="K430" s="1"/>
  <c r="L431"/>
  <c r="K431" s="1"/>
  <c r="L432"/>
  <c r="K432" s="1"/>
  <c r="L433"/>
  <c r="K433" s="1"/>
  <c r="L434"/>
  <c r="K434" s="1"/>
  <c r="L435"/>
  <c r="K435" s="1"/>
  <c r="L436"/>
  <c r="K436" s="1"/>
  <c r="L437"/>
  <c r="K437" s="1"/>
  <c r="L438"/>
  <c r="K438" s="1"/>
  <c r="L439"/>
  <c r="K439" s="1"/>
  <c r="L440"/>
  <c r="K440" s="1"/>
  <c r="L441"/>
  <c r="K441" s="1"/>
  <c r="L442"/>
  <c r="K442" s="1"/>
  <c r="L443"/>
  <c r="K443" s="1"/>
  <c r="L444"/>
  <c r="K444" s="1"/>
  <c r="L445"/>
  <c r="K445" s="1"/>
  <c r="L446"/>
  <c r="K446" s="1"/>
  <c r="L447"/>
  <c r="K447" s="1"/>
  <c r="L448"/>
  <c r="K448" s="1"/>
  <c r="L449"/>
  <c r="K449" s="1"/>
  <c r="L450"/>
  <c r="K450" s="1"/>
  <c r="L451"/>
  <c r="K451" s="1"/>
  <c r="L452"/>
  <c r="K452" s="1"/>
  <c r="L453"/>
  <c r="K453" s="1"/>
  <c r="L454"/>
  <c r="K454" s="1"/>
  <c r="L455"/>
  <c r="K455" s="1"/>
  <c r="L456"/>
  <c r="K456" s="1"/>
  <c r="L457"/>
  <c r="K457" s="1"/>
  <c r="L458"/>
  <c r="K458" s="1"/>
  <c r="L459"/>
  <c r="K459" s="1"/>
  <c r="L460"/>
  <c r="K460" s="1"/>
  <c r="L461"/>
  <c r="K461" s="1"/>
  <c r="L462"/>
  <c r="K462" s="1"/>
  <c r="L463"/>
  <c r="K463" s="1"/>
  <c r="L464"/>
  <c r="K464" s="1"/>
  <c r="L465"/>
  <c r="K465" s="1"/>
  <c r="L466"/>
  <c r="K466" s="1"/>
  <c r="L467"/>
  <c r="K467" s="1"/>
  <c r="L468"/>
  <c r="K468" s="1"/>
  <c r="L469"/>
  <c r="K469" s="1"/>
  <c r="L470"/>
  <c r="K470" s="1"/>
  <c r="L471"/>
  <c r="K471" s="1"/>
  <c r="L472"/>
  <c r="K472" s="1"/>
  <c r="L473"/>
  <c r="K473" s="1"/>
  <c r="L474"/>
  <c r="K474" s="1"/>
  <c r="L475"/>
  <c r="K475" s="1"/>
  <c r="L476"/>
  <c r="K476" s="1"/>
  <c r="L477"/>
  <c r="K477" s="1"/>
  <c r="L478"/>
  <c r="K478" s="1"/>
  <c r="L479"/>
  <c r="K479" s="1"/>
  <c r="L480"/>
  <c r="K480" s="1"/>
  <c r="L481"/>
  <c r="K481" s="1"/>
  <c r="L482"/>
  <c r="K482" s="1"/>
  <c r="L483"/>
  <c r="K483" s="1"/>
  <c r="L484"/>
  <c r="K484" s="1"/>
  <c r="L485"/>
  <c r="K485" s="1"/>
  <c r="L486"/>
  <c r="K486" s="1"/>
  <c r="L487"/>
  <c r="K487" s="1"/>
  <c r="L488"/>
  <c r="K488" s="1"/>
  <c r="L489"/>
  <c r="K489" s="1"/>
  <c r="L490"/>
  <c r="K490" s="1"/>
  <c r="L491"/>
  <c r="K491" s="1"/>
  <c r="L492"/>
  <c r="K492" s="1"/>
  <c r="L493"/>
  <c r="K493" s="1"/>
  <c r="L494"/>
  <c r="K494" s="1"/>
  <c r="L495"/>
  <c r="K495" s="1"/>
  <c r="L496"/>
  <c r="K496" s="1"/>
  <c r="L497"/>
  <c r="K497" s="1"/>
  <c r="L498"/>
  <c r="K498" s="1"/>
  <c r="L499"/>
  <c r="K499" s="1"/>
  <c r="L500"/>
  <c r="K500" s="1"/>
  <c r="L501"/>
  <c r="K501" s="1"/>
  <c r="L502"/>
  <c r="K502" s="1"/>
  <c r="L503"/>
  <c r="K503" s="1"/>
  <c r="L504"/>
  <c r="K504" s="1"/>
  <c r="L505"/>
  <c r="K505" s="1"/>
  <c r="L506"/>
  <c r="K506" s="1"/>
  <c r="L507"/>
  <c r="K507" s="1"/>
  <c r="L508"/>
  <c r="K508" s="1"/>
  <c r="L509"/>
  <c r="K509" s="1"/>
  <c r="L510"/>
  <c r="K510" s="1"/>
  <c r="L511"/>
  <c r="K511" s="1"/>
  <c r="L512"/>
  <c r="K512" s="1"/>
  <c r="L513"/>
  <c r="K513" s="1"/>
  <c r="L514"/>
  <c r="K514" s="1"/>
  <c r="L515"/>
  <c r="K515" s="1"/>
  <c r="L516"/>
  <c r="K516" s="1"/>
  <c r="L517"/>
  <c r="K517" s="1"/>
  <c r="L518"/>
  <c r="K518" s="1"/>
  <c r="L519"/>
  <c r="K519" s="1"/>
  <c r="L520"/>
  <c r="K520" s="1"/>
  <c r="L521"/>
  <c r="K521" s="1"/>
  <c r="L522"/>
  <c r="K522" s="1"/>
  <c r="L523"/>
  <c r="K523" s="1"/>
  <c r="L524"/>
  <c r="K524" s="1"/>
  <c r="L525"/>
  <c r="K525" s="1"/>
  <c r="L526"/>
  <c r="K526" s="1"/>
  <c r="L527"/>
  <c r="K527" s="1"/>
  <c r="L528"/>
  <c r="K528" s="1"/>
  <c r="L529"/>
  <c r="K529" s="1"/>
  <c r="L530"/>
  <c r="K530" s="1"/>
  <c r="L531"/>
  <c r="K531" s="1"/>
  <c r="L532"/>
  <c r="K532" s="1"/>
  <c r="L533"/>
  <c r="K533" s="1"/>
  <c r="L534"/>
  <c r="K534" s="1"/>
  <c r="L535"/>
  <c r="K535" s="1"/>
  <c r="L536"/>
  <c r="K536" s="1"/>
  <c r="L537"/>
  <c r="K537" s="1"/>
  <c r="L538"/>
  <c r="K538" s="1"/>
  <c r="L539"/>
  <c r="K539" s="1"/>
  <c r="L540"/>
  <c r="K540" s="1"/>
  <c r="L541"/>
  <c r="K541" s="1"/>
  <c r="L542"/>
  <c r="K542" s="1"/>
  <c r="L543"/>
  <c r="K543" s="1"/>
  <c r="L544"/>
  <c r="K544" s="1"/>
  <c r="L545"/>
  <c r="K545" s="1"/>
  <c r="L546"/>
  <c r="K546" s="1"/>
  <c r="L547"/>
  <c r="K547" s="1"/>
  <c r="L548"/>
  <c r="K548" s="1"/>
  <c r="L549"/>
  <c r="K549" s="1"/>
  <c r="L550"/>
  <c r="K550" s="1"/>
  <c r="L551"/>
  <c r="K551" s="1"/>
  <c r="L552"/>
  <c r="K552" s="1"/>
  <c r="L553"/>
  <c r="K553" s="1"/>
  <c r="L554"/>
  <c r="K554" s="1"/>
  <c r="L555"/>
  <c r="K555" s="1"/>
  <c r="L556"/>
  <c r="K556" s="1"/>
  <c r="L557"/>
  <c r="K557" s="1"/>
  <c r="L558"/>
  <c r="K558" s="1"/>
  <c r="L559"/>
  <c r="K559" s="1"/>
  <c r="L560"/>
  <c r="K560" s="1"/>
  <c r="L561"/>
  <c r="K561" s="1"/>
  <c r="L562"/>
  <c r="K562" s="1"/>
  <c r="L563"/>
  <c r="K563" s="1"/>
  <c r="L564"/>
  <c r="K564" s="1"/>
  <c r="L565"/>
  <c r="K565" s="1"/>
  <c r="L566"/>
  <c r="K566" s="1"/>
  <c r="L567"/>
  <c r="K567" s="1"/>
  <c r="L568"/>
  <c r="K568" s="1"/>
  <c r="L569"/>
  <c r="K569" s="1"/>
  <c r="L570"/>
  <c r="K570" s="1"/>
  <c r="L571"/>
  <c r="K571" s="1"/>
  <c r="L572"/>
  <c r="K572" s="1"/>
  <c r="L573"/>
  <c r="K573" s="1"/>
  <c r="L574"/>
  <c r="K574" s="1"/>
  <c r="L575"/>
  <c r="K575" s="1"/>
  <c r="L576"/>
  <c r="K576" s="1"/>
  <c r="L577"/>
  <c r="K577" s="1"/>
  <c r="L578"/>
  <c r="K578" s="1"/>
  <c r="L579"/>
  <c r="K579" s="1"/>
  <c r="L580"/>
  <c r="K580" s="1"/>
  <c r="L581"/>
  <c r="K581" s="1"/>
  <c r="L582"/>
  <c r="K582" s="1"/>
  <c r="L583"/>
  <c r="K583" s="1"/>
  <c r="L584"/>
  <c r="K584" s="1"/>
  <c r="L585"/>
  <c r="K585" s="1"/>
  <c r="L586"/>
  <c r="K586" s="1"/>
  <c r="L587"/>
  <c r="K587" s="1"/>
  <c r="L588"/>
  <c r="K588" s="1"/>
  <c r="L589"/>
  <c r="K589" s="1"/>
  <c r="L590"/>
  <c r="K590" s="1"/>
  <c r="L591"/>
  <c r="K591" s="1"/>
  <c r="L592"/>
  <c r="K592" s="1"/>
  <c r="L593"/>
  <c r="K593" s="1"/>
  <c r="L594"/>
  <c r="K594" s="1"/>
  <c r="L595"/>
  <c r="K595" s="1"/>
  <c r="L596"/>
  <c r="K596" s="1"/>
  <c r="L597"/>
  <c r="K597" s="1"/>
  <c r="L598"/>
  <c r="K598" s="1"/>
  <c r="L599"/>
  <c r="K599" s="1"/>
  <c r="L600"/>
  <c r="K600" s="1"/>
  <c r="L601"/>
  <c r="K601" s="1"/>
  <c r="L602"/>
  <c r="K602" s="1"/>
  <c r="L603"/>
  <c r="K603" s="1"/>
  <c r="L604"/>
  <c r="K604" s="1"/>
  <c r="L605"/>
  <c r="K605" s="1"/>
  <c r="L606"/>
  <c r="K606" s="1"/>
  <c r="L607"/>
  <c r="K607" s="1"/>
  <c r="L608"/>
  <c r="K608" s="1"/>
  <c r="L609"/>
  <c r="K609" s="1"/>
  <c r="L610"/>
  <c r="K610" s="1"/>
  <c r="L611"/>
  <c r="K611" s="1"/>
  <c r="L612"/>
  <c r="K612" s="1"/>
  <c r="L613"/>
  <c r="K613" s="1"/>
  <c r="L614"/>
  <c r="K614" s="1"/>
  <c r="L615"/>
  <c r="K615" s="1"/>
  <c r="L616"/>
  <c r="K616" s="1"/>
  <c r="L617"/>
  <c r="K617" s="1"/>
  <c r="L618"/>
  <c r="K618" s="1"/>
  <c r="L619"/>
  <c r="K619" s="1"/>
  <c r="L620"/>
  <c r="K620" s="1"/>
  <c r="L621"/>
  <c r="K621" s="1"/>
  <c r="L622"/>
  <c r="K622" s="1"/>
  <c r="L623"/>
  <c r="K623" s="1"/>
  <c r="L624"/>
  <c r="K624" s="1"/>
  <c r="L625"/>
  <c r="K625" s="1"/>
  <c r="L626"/>
  <c r="K626" s="1"/>
  <c r="L627"/>
  <c r="K627" s="1"/>
  <c r="L628"/>
  <c r="K628" s="1"/>
  <c r="L629"/>
  <c r="K629" s="1"/>
  <c r="L630"/>
  <c r="K630" s="1"/>
  <c r="L631"/>
  <c r="K631" s="1"/>
  <c r="L632"/>
  <c r="K632" s="1"/>
  <c r="L633"/>
  <c r="K633" s="1"/>
  <c r="L634"/>
  <c r="K634" s="1"/>
  <c r="L635"/>
  <c r="K635" s="1"/>
  <c r="L636"/>
  <c r="K636" s="1"/>
  <c r="L637"/>
  <c r="K637" s="1"/>
  <c r="L638"/>
  <c r="K638" s="1"/>
  <c r="L639"/>
  <c r="K639" s="1"/>
  <c r="L640"/>
  <c r="K640" s="1"/>
  <c r="L641"/>
  <c r="K641" s="1"/>
  <c r="L642"/>
  <c r="K642" s="1"/>
  <c r="L643"/>
  <c r="K643" s="1"/>
  <c r="L644"/>
  <c r="K644" s="1"/>
  <c r="L645"/>
  <c r="K645" s="1"/>
  <c r="L646"/>
  <c r="K646" s="1"/>
  <c r="L647"/>
  <c r="K647" s="1"/>
  <c r="L648"/>
  <c r="K648" s="1"/>
  <c r="L649"/>
  <c r="K649" s="1"/>
  <c r="L650"/>
  <c r="K650" s="1"/>
  <c r="L651"/>
  <c r="K651" s="1"/>
  <c r="L652"/>
  <c r="K652" s="1"/>
  <c r="L653"/>
  <c r="K653" s="1"/>
  <c r="L654"/>
  <c r="K654" s="1"/>
  <c r="L655"/>
  <c r="K655" s="1"/>
  <c r="L656"/>
  <c r="K656" s="1"/>
  <c r="L657"/>
  <c r="K657" s="1"/>
  <c r="L658"/>
  <c r="K658" s="1"/>
  <c r="L659"/>
  <c r="K659" s="1"/>
  <c r="L660"/>
  <c r="K660" s="1"/>
  <c r="L661"/>
  <c r="K661" s="1"/>
  <c r="L662"/>
  <c r="K662" s="1"/>
  <c r="L663"/>
  <c r="K663" s="1"/>
  <c r="L664"/>
  <c r="K664" s="1"/>
  <c r="L665"/>
  <c r="K665" s="1"/>
  <c r="L666"/>
  <c r="K666" s="1"/>
  <c r="L667"/>
  <c r="K667" s="1"/>
  <c r="L668"/>
  <c r="K668" s="1"/>
  <c r="L669"/>
  <c r="K669" s="1"/>
  <c r="L670"/>
  <c r="K670" s="1"/>
  <c r="L671"/>
  <c r="K671" s="1"/>
  <c r="L672"/>
  <c r="K672" s="1"/>
  <c r="L673"/>
  <c r="K673" s="1"/>
  <c r="L674"/>
  <c r="K674" s="1"/>
  <c r="L675"/>
  <c r="K675" s="1"/>
  <c r="L676"/>
  <c r="K676" s="1"/>
  <c r="L677"/>
  <c r="K677" s="1"/>
  <c r="L678"/>
  <c r="K678" s="1"/>
  <c r="L679"/>
  <c r="K679" s="1"/>
  <c r="L680"/>
  <c r="K680" s="1"/>
  <c r="L681"/>
  <c r="K681" s="1"/>
  <c r="L682"/>
  <c r="K682" s="1"/>
  <c r="L683"/>
  <c r="K683" s="1"/>
  <c r="L684"/>
  <c r="K684" s="1"/>
  <c r="L685"/>
  <c r="K685" s="1"/>
  <c r="L686"/>
  <c r="K686" s="1"/>
  <c r="L687"/>
  <c r="K687" s="1"/>
  <c r="L688"/>
  <c r="K688" s="1"/>
  <c r="L689"/>
  <c r="K689" s="1"/>
  <c r="L690"/>
  <c r="K690" s="1"/>
  <c r="L691"/>
  <c r="K691" s="1"/>
  <c r="L692"/>
  <c r="K692" s="1"/>
  <c r="L693"/>
  <c r="K693" s="1"/>
  <c r="L694"/>
  <c r="K694" s="1"/>
  <c r="L695"/>
  <c r="K695" s="1"/>
  <c r="L696"/>
  <c r="K696" s="1"/>
  <c r="L697"/>
  <c r="K697" s="1"/>
  <c r="L698"/>
  <c r="K698" s="1"/>
  <c r="L699"/>
  <c r="K699" s="1"/>
  <c r="L700"/>
  <c r="K700" s="1"/>
  <c r="L701"/>
  <c r="K701" s="1"/>
  <c r="L702"/>
  <c r="K702" s="1"/>
  <c r="L703"/>
  <c r="K703" s="1"/>
  <c r="L704"/>
  <c r="K704" s="1"/>
  <c r="L705"/>
  <c r="K705" s="1"/>
  <c r="L706"/>
  <c r="K706" s="1"/>
  <c r="L707"/>
  <c r="K707" s="1"/>
  <c r="L708"/>
  <c r="K708" s="1"/>
  <c r="L709"/>
  <c r="K709" s="1"/>
  <c r="L710"/>
  <c r="K710" s="1"/>
  <c r="L711"/>
  <c r="K711" s="1"/>
  <c r="L712"/>
  <c r="K712" s="1"/>
  <c r="L713"/>
  <c r="K713" s="1"/>
  <c r="L714"/>
  <c r="K714" s="1"/>
  <c r="L715"/>
  <c r="K715" s="1"/>
  <c r="L716"/>
  <c r="K716" s="1"/>
  <c r="L717"/>
  <c r="K717" s="1"/>
  <c r="L718"/>
  <c r="K718" s="1"/>
  <c r="L719"/>
  <c r="K719" s="1"/>
  <c r="L720"/>
  <c r="K720" s="1"/>
  <c r="L721"/>
  <c r="K721" s="1"/>
  <c r="L722"/>
  <c r="K722" s="1"/>
  <c r="L723"/>
  <c r="K723" s="1"/>
  <c r="L724"/>
  <c r="K724" s="1"/>
  <c r="L725"/>
  <c r="K725" s="1"/>
  <c r="L726"/>
  <c r="K726" s="1"/>
  <c r="L727"/>
  <c r="K727" s="1"/>
  <c r="L728"/>
  <c r="K728" s="1"/>
  <c r="L729"/>
  <c r="K729" s="1"/>
  <c r="L730"/>
  <c r="K730" s="1"/>
  <c r="L731"/>
  <c r="K731" s="1"/>
  <c r="L732"/>
  <c r="K732" s="1"/>
  <c r="L733"/>
  <c r="K733" s="1"/>
  <c r="L734"/>
  <c r="K734" s="1"/>
  <c r="L735"/>
  <c r="K735" s="1"/>
  <c r="L736"/>
  <c r="K736" s="1"/>
  <c r="L737"/>
  <c r="K737" s="1"/>
  <c r="L738"/>
  <c r="K738" s="1"/>
  <c r="L739"/>
  <c r="K739" s="1"/>
  <c r="L740"/>
  <c r="K740" s="1"/>
  <c r="L741"/>
  <c r="K741" s="1"/>
  <c r="L742"/>
  <c r="K742" s="1"/>
  <c r="L743"/>
  <c r="K743" s="1"/>
  <c r="L744"/>
  <c r="K744" s="1"/>
  <c r="L745"/>
  <c r="K745" s="1"/>
  <c r="L746"/>
  <c r="K746" s="1"/>
  <c r="L747"/>
  <c r="K747" s="1"/>
  <c r="L748"/>
  <c r="K748" s="1"/>
  <c r="L749"/>
  <c r="K749" s="1"/>
  <c r="L750"/>
  <c r="K750" s="1"/>
  <c r="L751"/>
  <c r="K751" s="1"/>
  <c r="L752"/>
  <c r="K752" s="1"/>
  <c r="L753"/>
  <c r="K753" s="1"/>
  <c r="L754"/>
  <c r="K754" s="1"/>
  <c r="L755"/>
  <c r="K755" s="1"/>
  <c r="L756"/>
  <c r="K756" s="1"/>
  <c r="L757"/>
  <c r="K757" s="1"/>
  <c r="L758"/>
  <c r="K758" s="1"/>
  <c r="L759"/>
  <c r="K759" s="1"/>
  <c r="L760"/>
  <c r="K760" s="1"/>
  <c r="L761"/>
  <c r="K761" s="1"/>
  <c r="L762"/>
  <c r="K762" s="1"/>
  <c r="L763"/>
  <c r="K763" s="1"/>
  <c r="L764"/>
  <c r="K764" s="1"/>
  <c r="L765"/>
  <c r="K765" s="1"/>
  <c r="L766"/>
  <c r="K766" s="1"/>
  <c r="L767"/>
  <c r="K767" s="1"/>
  <c r="L768"/>
  <c r="K768" s="1"/>
  <c r="L769"/>
  <c r="K769" s="1"/>
  <c r="L770"/>
  <c r="K770" s="1"/>
  <c r="L771"/>
  <c r="K771" s="1"/>
  <c r="L772"/>
  <c r="K772" s="1"/>
  <c r="L773"/>
  <c r="K773" s="1"/>
  <c r="L774"/>
  <c r="K774" s="1"/>
  <c r="L775"/>
  <c r="K775" s="1"/>
  <c r="L776"/>
  <c r="K776" s="1"/>
  <c r="L777"/>
  <c r="K777" s="1"/>
  <c r="L778"/>
  <c r="K778" s="1"/>
  <c r="L779"/>
  <c r="K779" s="1"/>
  <c r="L780"/>
  <c r="K780" s="1"/>
  <c r="L781"/>
  <c r="K781" s="1"/>
  <c r="L782"/>
  <c r="K782" s="1"/>
  <c r="L783"/>
  <c r="K783" s="1"/>
  <c r="L784"/>
  <c r="K784" s="1"/>
  <c r="L785"/>
  <c r="K785" s="1"/>
  <c r="L786"/>
  <c r="K786" s="1"/>
  <c r="L787"/>
  <c r="K787" s="1"/>
  <c r="L788"/>
  <c r="K788" s="1"/>
  <c r="L789"/>
  <c r="K789" s="1"/>
  <c r="L790"/>
  <c r="K790" s="1"/>
  <c r="L791"/>
  <c r="K791" s="1"/>
  <c r="L792"/>
  <c r="K792" s="1"/>
  <c r="L793"/>
  <c r="K793" s="1"/>
  <c r="L794"/>
  <c r="K794" s="1"/>
  <c r="L795"/>
  <c r="K795" s="1"/>
  <c r="L796"/>
  <c r="K796" s="1"/>
  <c r="L797"/>
  <c r="K797" s="1"/>
  <c r="L798"/>
  <c r="K798" s="1"/>
  <c r="L799"/>
  <c r="K799" s="1"/>
  <c r="L800"/>
  <c r="K800" s="1"/>
  <c r="L801"/>
  <c r="K801" s="1"/>
  <c r="L802"/>
  <c r="K802" s="1"/>
  <c r="L803"/>
  <c r="K803" s="1"/>
  <c r="L804"/>
  <c r="K804" s="1"/>
  <c r="L805"/>
  <c r="K805" s="1"/>
  <c r="L806"/>
  <c r="K806" s="1"/>
  <c r="L807"/>
  <c r="K807" s="1"/>
  <c r="L808"/>
  <c r="K808" s="1"/>
  <c r="L809"/>
  <c r="K809" s="1"/>
  <c r="L810"/>
  <c r="K810" s="1"/>
  <c r="L811"/>
  <c r="K811" s="1"/>
  <c r="L812"/>
  <c r="K812" s="1"/>
  <c r="L813"/>
  <c r="K813" s="1"/>
  <c r="L814"/>
  <c r="K814" s="1"/>
  <c r="L815"/>
  <c r="K815" s="1"/>
  <c r="L816"/>
  <c r="K816" s="1"/>
  <c r="L817"/>
  <c r="K817" s="1"/>
  <c r="L818"/>
  <c r="K818" s="1"/>
  <c r="L819"/>
  <c r="K819" s="1"/>
  <c r="L820"/>
  <c r="K820" s="1"/>
  <c r="L821"/>
  <c r="K821" s="1"/>
  <c r="L822"/>
  <c r="K822" s="1"/>
  <c r="L823"/>
  <c r="K823" s="1"/>
  <c r="L824"/>
  <c r="K824" s="1"/>
  <c r="L825"/>
  <c r="K825" s="1"/>
  <c r="L826"/>
  <c r="K826" s="1"/>
  <c r="L827"/>
  <c r="K827" s="1"/>
  <c r="L828"/>
  <c r="K828" s="1"/>
  <c r="L829"/>
  <c r="K829" s="1"/>
  <c r="L830"/>
  <c r="K830" s="1"/>
  <c r="L831"/>
  <c r="K831" s="1"/>
  <c r="L832"/>
  <c r="K832" s="1"/>
  <c r="L833"/>
  <c r="K833" s="1"/>
  <c r="L834"/>
  <c r="K834" s="1"/>
  <c r="L835"/>
  <c r="K835" s="1"/>
  <c r="L836"/>
  <c r="K836" s="1"/>
  <c r="L837"/>
  <c r="K837" s="1"/>
  <c r="L838"/>
  <c r="K838" s="1"/>
  <c r="L839"/>
  <c r="K839" s="1"/>
  <c r="L840"/>
  <c r="K840" s="1"/>
  <c r="L841"/>
  <c r="K841" s="1"/>
  <c r="L842"/>
  <c r="K842" s="1"/>
  <c r="L843"/>
  <c r="K843" s="1"/>
  <c r="L844"/>
  <c r="K844" s="1"/>
  <c r="L845"/>
  <c r="K845" s="1"/>
  <c r="L846"/>
  <c r="K846" s="1"/>
  <c r="L847"/>
  <c r="K847" s="1"/>
  <c r="L848"/>
  <c r="K848" s="1"/>
  <c r="L849"/>
  <c r="K849" s="1"/>
  <c r="L850"/>
  <c r="K850" s="1"/>
  <c r="L851"/>
  <c r="K851" s="1"/>
  <c r="L852"/>
  <c r="K852" s="1"/>
  <c r="L853"/>
  <c r="K853" s="1"/>
  <c r="L854"/>
  <c r="K854" s="1"/>
  <c r="L855"/>
  <c r="K855" s="1"/>
  <c r="L856"/>
  <c r="K856" s="1"/>
  <c r="L857"/>
  <c r="K857" s="1"/>
  <c r="L858"/>
  <c r="K858" s="1"/>
  <c r="L859"/>
  <c r="K859" s="1"/>
  <c r="L860"/>
  <c r="K860" s="1"/>
  <c r="L861"/>
  <c r="K861" s="1"/>
  <c r="L862"/>
  <c r="K862" s="1"/>
  <c r="L863"/>
  <c r="K863" s="1"/>
  <c r="L864"/>
  <c r="K864" s="1"/>
  <c r="L865"/>
  <c r="K865" s="1"/>
  <c r="L866"/>
  <c r="K866" s="1"/>
  <c r="L867"/>
  <c r="K867" s="1"/>
  <c r="L868"/>
  <c r="K868" s="1"/>
  <c r="L869"/>
  <c r="K869" s="1"/>
  <c r="L870"/>
  <c r="K870" s="1"/>
  <c r="L871"/>
  <c r="K871" s="1"/>
  <c r="L872"/>
  <c r="K872" s="1"/>
  <c r="L873"/>
  <c r="K873" s="1"/>
  <c r="L874"/>
  <c r="K874" s="1"/>
  <c r="L875"/>
  <c r="K875" s="1"/>
  <c r="L876"/>
  <c r="K876" s="1"/>
  <c r="L877"/>
  <c r="K877" s="1"/>
  <c r="L878"/>
  <c r="K878" s="1"/>
  <c r="L879"/>
  <c r="K879" s="1"/>
  <c r="L880"/>
  <c r="K880" s="1"/>
  <c r="L881"/>
  <c r="K881" s="1"/>
  <c r="L882"/>
  <c r="K882" s="1"/>
  <c r="L883"/>
  <c r="K883" s="1"/>
  <c r="L884"/>
  <c r="K884" s="1"/>
  <c r="L885"/>
  <c r="K885" s="1"/>
  <c r="L886"/>
  <c r="K886" s="1"/>
  <c r="L887"/>
  <c r="K887" s="1"/>
  <c r="L888"/>
  <c r="K888" s="1"/>
  <c r="L889"/>
  <c r="K889" s="1"/>
  <c r="L890"/>
  <c r="K890" s="1"/>
  <c r="L891"/>
  <c r="K891" s="1"/>
  <c r="L892"/>
  <c r="K892" s="1"/>
  <c r="L893"/>
  <c r="K893" s="1"/>
  <c r="L894"/>
  <c r="K894" s="1"/>
  <c r="L895"/>
  <c r="K895" s="1"/>
  <c r="L896"/>
  <c r="K896" s="1"/>
  <c r="L897"/>
  <c r="K897" s="1"/>
  <c r="L898"/>
  <c r="K898" s="1"/>
  <c r="L899"/>
  <c r="K899" s="1"/>
  <c r="L900"/>
  <c r="K900" s="1"/>
  <c r="L901"/>
  <c r="K901" s="1"/>
  <c r="L902"/>
  <c r="K902" s="1"/>
  <c r="L903"/>
  <c r="K903" s="1"/>
  <c r="L904"/>
  <c r="K904" s="1"/>
  <c r="L905"/>
  <c r="K905" s="1"/>
  <c r="L906"/>
  <c r="K906" s="1"/>
  <c r="L907"/>
  <c r="K907" s="1"/>
  <c r="L908"/>
  <c r="K908" s="1"/>
  <c r="L909"/>
  <c r="K909" s="1"/>
  <c r="L910"/>
  <c r="K910" s="1"/>
  <c r="L911"/>
  <c r="K911" s="1"/>
  <c r="L912"/>
  <c r="K912" s="1"/>
  <c r="L913"/>
  <c r="K913" s="1"/>
  <c r="L914"/>
  <c r="K914" s="1"/>
  <c r="L915"/>
  <c r="K915" s="1"/>
  <c r="L916"/>
  <c r="K916" s="1"/>
  <c r="L917"/>
  <c r="K917" s="1"/>
  <c r="L918"/>
  <c r="K918" s="1"/>
  <c r="L919"/>
  <c r="K919" s="1"/>
  <c r="L920"/>
  <c r="K920" s="1"/>
  <c r="L921"/>
  <c r="K921" s="1"/>
  <c r="L922"/>
  <c r="K922" s="1"/>
  <c r="L923"/>
  <c r="K923" s="1"/>
  <c r="L924"/>
  <c r="K924" s="1"/>
  <c r="L925"/>
  <c r="K925" s="1"/>
  <c r="L926"/>
  <c r="K926" s="1"/>
  <c r="L927"/>
  <c r="K927" s="1"/>
  <c r="L928"/>
  <c r="K928" s="1"/>
  <c r="L929"/>
  <c r="K929" s="1"/>
  <c r="L930"/>
  <c r="K930" s="1"/>
  <c r="L931"/>
  <c r="K931" s="1"/>
  <c r="L932"/>
  <c r="K932" s="1"/>
  <c r="L933"/>
  <c r="K933" s="1"/>
  <c r="L934"/>
  <c r="K934" s="1"/>
  <c r="L935"/>
  <c r="K935" s="1"/>
  <c r="L936"/>
  <c r="K936" s="1"/>
  <c r="L937"/>
  <c r="K937" s="1"/>
  <c r="L938"/>
  <c r="K938" s="1"/>
  <c r="L939"/>
  <c r="K939" s="1"/>
  <c r="L940"/>
  <c r="K940" s="1"/>
  <c r="L941"/>
  <c r="K941" s="1"/>
  <c r="L942"/>
  <c r="K942" s="1"/>
  <c r="L943"/>
  <c r="K943" s="1"/>
  <c r="L944"/>
  <c r="K944" s="1"/>
  <c r="L945"/>
  <c r="K945" s="1"/>
  <c r="L946"/>
  <c r="K946" s="1"/>
  <c r="L947"/>
  <c r="K947" s="1"/>
  <c r="L948"/>
  <c r="K948" s="1"/>
  <c r="L949"/>
  <c r="K949" s="1"/>
  <c r="L950"/>
  <c r="K950" s="1"/>
  <c r="L951"/>
  <c r="K951" s="1"/>
  <c r="L952"/>
  <c r="K952" s="1"/>
  <c r="L953"/>
  <c r="K953" s="1"/>
  <c r="L954"/>
  <c r="K954" s="1"/>
  <c r="L955"/>
  <c r="K955" s="1"/>
  <c r="L956"/>
  <c r="K956" s="1"/>
  <c r="L957"/>
  <c r="K957" s="1"/>
  <c r="L958"/>
  <c r="K958" s="1"/>
  <c r="L959"/>
  <c r="K959" s="1"/>
  <c r="L960"/>
  <c r="K960" s="1"/>
  <c r="L961"/>
  <c r="K961" s="1"/>
  <c r="L962"/>
  <c r="K962" s="1"/>
  <c r="L963"/>
  <c r="K963" s="1"/>
  <c r="L964"/>
  <c r="K964" s="1"/>
  <c r="L965"/>
  <c r="K965" s="1"/>
  <c r="L966"/>
  <c r="K966" s="1"/>
  <c r="L967"/>
  <c r="K967" s="1"/>
  <c r="L968"/>
  <c r="K968" s="1"/>
  <c r="L969"/>
  <c r="K969" s="1"/>
  <c r="L970"/>
  <c r="K970" s="1"/>
  <c r="L971"/>
  <c r="K971" s="1"/>
  <c r="L972"/>
  <c r="K972" s="1"/>
  <c r="L973"/>
  <c r="K973" s="1"/>
  <c r="L974"/>
  <c r="K974" s="1"/>
  <c r="L975"/>
  <c r="K975" s="1"/>
  <c r="L976"/>
  <c r="K976" s="1"/>
  <c r="L977"/>
  <c r="K977" s="1"/>
  <c r="L978"/>
  <c r="K978" s="1"/>
  <c r="L979"/>
  <c r="K979" s="1"/>
  <c r="L980"/>
  <c r="K980" s="1"/>
  <c r="L981"/>
  <c r="K981" s="1"/>
  <c r="L982"/>
  <c r="K982" s="1"/>
  <c r="L983"/>
  <c r="K983" s="1"/>
  <c r="L984"/>
  <c r="K984" s="1"/>
  <c r="L985"/>
  <c r="K985" s="1"/>
  <c r="L986"/>
  <c r="K986" s="1"/>
  <c r="L987"/>
  <c r="K987" s="1"/>
  <c r="L988"/>
  <c r="K988" s="1"/>
  <c r="L989"/>
  <c r="K989" s="1"/>
  <c r="L990"/>
  <c r="K990" s="1"/>
  <c r="L991"/>
  <c r="K991" s="1"/>
  <c r="L992"/>
  <c r="K992" s="1"/>
  <c r="L993"/>
  <c r="K993" s="1"/>
  <c r="L994"/>
  <c r="K994" s="1"/>
  <c r="L995"/>
  <c r="K995" s="1"/>
  <c r="L996"/>
  <c r="K996" s="1"/>
  <c r="L997"/>
  <c r="K997" s="1"/>
  <c r="L998"/>
  <c r="K998" s="1"/>
  <c r="L999"/>
  <c r="K999" s="1"/>
  <c r="L1000"/>
  <c r="K1000" s="1"/>
  <c r="L1001"/>
  <c r="K1001" s="1"/>
  <c r="L1002"/>
  <c r="K1002" s="1"/>
  <c r="L1003"/>
  <c r="K1003" s="1"/>
  <c r="L1004"/>
  <c r="K1004" s="1"/>
  <c r="L1005"/>
  <c r="K1005" s="1"/>
  <c r="L1006"/>
  <c r="K1006" s="1"/>
  <c r="L1007"/>
  <c r="K1007" s="1"/>
  <c r="L1008"/>
  <c r="K1008" s="1"/>
  <c r="L1009"/>
  <c r="K1009" s="1"/>
  <c r="L1010"/>
  <c r="K1010" s="1"/>
  <c r="L1011"/>
  <c r="K1011" s="1"/>
  <c r="L1012"/>
  <c r="K1012" s="1"/>
  <c r="L1013"/>
  <c r="K1013" s="1"/>
  <c r="L1014"/>
  <c r="K1014" s="1"/>
  <c r="L1015"/>
  <c r="K1015" s="1"/>
  <c r="L1016"/>
  <c r="K1016" s="1"/>
  <c r="L1017"/>
  <c r="K1017" s="1"/>
  <c r="L1018"/>
  <c r="K1018" s="1"/>
  <c r="L1019"/>
  <c r="K1019" s="1"/>
  <c r="L1020"/>
  <c r="K1020" s="1"/>
  <c r="L1021"/>
  <c r="K1021" s="1"/>
  <c r="L1022"/>
  <c r="K1022" s="1"/>
  <c r="L1023"/>
  <c r="K1023" s="1"/>
  <c r="L1024"/>
  <c r="K1024" s="1"/>
  <c r="L1025"/>
  <c r="K1025" s="1"/>
  <c r="L1026"/>
  <c r="K1026" s="1"/>
  <c r="L1027"/>
  <c r="K1027" s="1"/>
  <c r="L1028"/>
  <c r="K1028" s="1"/>
  <c r="L1029"/>
  <c r="K1029" s="1"/>
  <c r="L1030"/>
  <c r="K1030" s="1"/>
  <c r="L1031"/>
  <c r="K1031" s="1"/>
  <c r="L1032"/>
  <c r="K1032" s="1"/>
  <c r="L1033"/>
  <c r="K1033" s="1"/>
  <c r="L1034"/>
  <c r="K1034" s="1"/>
  <c r="L1035"/>
  <c r="K1035" s="1"/>
  <c r="L1036"/>
  <c r="K1036" s="1"/>
  <c r="L1037"/>
  <c r="K1037" s="1"/>
  <c r="L1038"/>
  <c r="K1038" s="1"/>
  <c r="L1039"/>
  <c r="K1039" s="1"/>
  <c r="L1040"/>
  <c r="K1040" s="1"/>
  <c r="L1041"/>
  <c r="K1041" s="1"/>
  <c r="L1042"/>
  <c r="K1042" s="1"/>
  <c r="L1043"/>
  <c r="K1043" s="1"/>
  <c r="L1044"/>
  <c r="K1044" s="1"/>
  <c r="L1045"/>
  <c r="K1045" s="1"/>
  <c r="L1046"/>
  <c r="K1046" s="1"/>
  <c r="L1047"/>
  <c r="K1047" s="1"/>
  <c r="L1048"/>
  <c r="K1048" s="1"/>
  <c r="L1049"/>
  <c r="K1049" s="1"/>
  <c r="L1050"/>
  <c r="K1050" s="1"/>
  <c r="L1051"/>
  <c r="K1051" s="1"/>
  <c r="L1052"/>
  <c r="K1052" s="1"/>
  <c r="L1053"/>
  <c r="K1053" s="1"/>
  <c r="L1054"/>
  <c r="K1054" s="1"/>
  <c r="L1055"/>
  <c r="K1055" s="1"/>
  <c r="L1056"/>
  <c r="K1056" s="1"/>
  <c r="L1057"/>
  <c r="K1057" s="1"/>
  <c r="L1058"/>
  <c r="K1058" s="1"/>
  <c r="L1059"/>
  <c r="K1059" s="1"/>
  <c r="L1060"/>
  <c r="K1060" s="1"/>
  <c r="L1061"/>
  <c r="K1061" s="1"/>
  <c r="L1062"/>
  <c r="K1062" s="1"/>
  <c r="L1063"/>
  <c r="K1063" s="1"/>
  <c r="L1064"/>
  <c r="K1064" s="1"/>
  <c r="L1065"/>
  <c r="K1065" s="1"/>
  <c r="L1066"/>
  <c r="K1066" s="1"/>
  <c r="L1067"/>
  <c r="K1067" s="1"/>
  <c r="L1068"/>
  <c r="K1068" s="1"/>
  <c r="L1069"/>
  <c r="K1069" s="1"/>
  <c r="L1070"/>
  <c r="K1070" s="1"/>
  <c r="L1071"/>
  <c r="K1071" s="1"/>
  <c r="L1072"/>
  <c r="K1072" s="1"/>
  <c r="L1073"/>
  <c r="K1073" s="1"/>
  <c r="L1074"/>
  <c r="K1074" s="1"/>
  <c r="L1075"/>
  <c r="K1075" s="1"/>
  <c r="L1076"/>
  <c r="K1076" s="1"/>
  <c r="L1077"/>
  <c r="K1077" s="1"/>
  <c r="L1078"/>
  <c r="K1078" s="1"/>
  <c r="L1079"/>
  <c r="K1079" s="1"/>
  <c r="L1080"/>
  <c r="K1080" s="1"/>
  <c r="L1081"/>
  <c r="K1081" s="1"/>
  <c r="L1082"/>
  <c r="K1082" s="1"/>
  <c r="L1083"/>
  <c r="K1083" s="1"/>
  <c r="L1084"/>
  <c r="K1084" s="1"/>
  <c r="L1085"/>
  <c r="K1085" s="1"/>
  <c r="L1086"/>
  <c r="K1086" s="1"/>
  <c r="L1087"/>
  <c r="K1087" s="1"/>
  <c r="L1088"/>
  <c r="K1088" s="1"/>
  <c r="L1089"/>
  <c r="K1089" s="1"/>
  <c r="L1090"/>
  <c r="K1090" s="1"/>
  <c r="L1091"/>
  <c r="K1091" s="1"/>
  <c r="L1092"/>
  <c r="K1092" s="1"/>
  <c r="L1093"/>
  <c r="K1093" s="1"/>
  <c r="L1094"/>
  <c r="K1094" s="1"/>
  <c r="L1095"/>
  <c r="K1095" s="1"/>
  <c r="L1096"/>
  <c r="K1096" s="1"/>
  <c r="L1097"/>
  <c r="K1097" s="1"/>
  <c r="L1098"/>
  <c r="K1098" s="1"/>
  <c r="L1099"/>
  <c r="K1099" s="1"/>
  <c r="L1100"/>
  <c r="K1100" s="1"/>
  <c r="L1101"/>
  <c r="K1101" s="1"/>
  <c r="L1102"/>
  <c r="K1102" s="1"/>
  <c r="L1103"/>
  <c r="K1103" s="1"/>
  <c r="L1104"/>
  <c r="K1104" s="1"/>
  <c r="L1105"/>
  <c r="K1105" s="1"/>
  <c r="L1106"/>
  <c r="K1106" s="1"/>
  <c r="L1107"/>
  <c r="K1107" s="1"/>
  <c r="L1108"/>
  <c r="K1108" s="1"/>
  <c r="L1109"/>
  <c r="K1109" s="1"/>
  <c r="L1110"/>
  <c r="K1110" s="1"/>
  <c r="L1111"/>
  <c r="K1111" s="1"/>
  <c r="L1112"/>
  <c r="K1112" s="1"/>
  <c r="L1113"/>
  <c r="K1113" s="1"/>
  <c r="L1114"/>
  <c r="K1114" s="1"/>
  <c r="L1115"/>
  <c r="K1115" s="1"/>
  <c r="L1116"/>
  <c r="K1116" s="1"/>
  <c r="L1117"/>
  <c r="K1117" s="1"/>
  <c r="L1118"/>
  <c r="K1118" s="1"/>
  <c r="L1119"/>
  <c r="K1119" s="1"/>
  <c r="L1120"/>
  <c r="K1120" s="1"/>
  <c r="L1121"/>
  <c r="K1121" s="1"/>
  <c r="L1122"/>
  <c r="K1122" s="1"/>
  <c r="L1123"/>
  <c r="K1123" s="1"/>
  <c r="L1124"/>
  <c r="K1124" s="1"/>
  <c r="L1125"/>
  <c r="K1125" s="1"/>
  <c r="L1126"/>
  <c r="K1126" s="1"/>
  <c r="L1127"/>
  <c r="K1127" s="1"/>
  <c r="L1128"/>
  <c r="K1128" s="1"/>
  <c r="L1129"/>
  <c r="K1129" s="1"/>
  <c r="L1130"/>
  <c r="K1130" s="1"/>
  <c r="L1131"/>
  <c r="K1131" s="1"/>
  <c r="L1132"/>
  <c r="K1132" s="1"/>
  <c r="L1133"/>
  <c r="K1133" s="1"/>
  <c r="L1134"/>
  <c r="K1134" s="1"/>
  <c r="L1135"/>
  <c r="K1135" s="1"/>
  <c r="L1136"/>
  <c r="K1136" s="1"/>
  <c r="L1137"/>
  <c r="K1137" s="1"/>
  <c r="L1138"/>
  <c r="K1138" s="1"/>
  <c r="L1139"/>
  <c r="K1139" s="1"/>
  <c r="L1140"/>
  <c r="K1140" s="1"/>
  <c r="L1141"/>
  <c r="K1141" s="1"/>
  <c r="L1142"/>
  <c r="K1142" s="1"/>
  <c r="L1143"/>
  <c r="K1143" s="1"/>
  <c r="L1144"/>
  <c r="K1144" s="1"/>
  <c r="L1145"/>
  <c r="K1145" s="1"/>
  <c r="L1146"/>
  <c r="K1146" s="1"/>
  <c r="L1147"/>
  <c r="K1147" s="1"/>
  <c r="L1148"/>
  <c r="K1148" s="1"/>
  <c r="L1149"/>
  <c r="K1149" s="1"/>
  <c r="L1150"/>
  <c r="K1150" s="1"/>
  <c r="L1151"/>
  <c r="K1151" s="1"/>
  <c r="L1152"/>
  <c r="K1152" s="1"/>
  <c r="L1153"/>
  <c r="K1153" s="1"/>
  <c r="L1154"/>
  <c r="K1154" s="1"/>
  <c r="L1155"/>
  <c r="K1155" s="1"/>
  <c r="L1156"/>
  <c r="K1156" s="1"/>
  <c r="L1157"/>
  <c r="K1157" s="1"/>
  <c r="L1158"/>
  <c r="K1158" s="1"/>
  <c r="L1159"/>
  <c r="K1159" s="1"/>
  <c r="L1160"/>
  <c r="K1160" s="1"/>
  <c r="L1161"/>
  <c r="K1161" s="1"/>
  <c r="L1162"/>
  <c r="K1162" s="1"/>
  <c r="L1163"/>
  <c r="K1163" s="1"/>
  <c r="L1164"/>
  <c r="K1164" s="1"/>
  <c r="L1165"/>
  <c r="K1165" s="1"/>
  <c r="L1166"/>
  <c r="K1166" s="1"/>
  <c r="L1167"/>
  <c r="K1167" s="1"/>
  <c r="L1168"/>
  <c r="K1168" s="1"/>
  <c r="L1169"/>
  <c r="K1169" s="1"/>
  <c r="L1170"/>
  <c r="K1170" s="1"/>
  <c r="L1171"/>
  <c r="K1171" s="1"/>
  <c r="L1172"/>
  <c r="K1172" s="1"/>
  <c r="L1173"/>
  <c r="K1173" s="1"/>
  <c r="L1174"/>
  <c r="K1174" s="1"/>
  <c r="L1175"/>
  <c r="K1175" s="1"/>
  <c r="L1176"/>
  <c r="K1176" s="1"/>
  <c r="L1177"/>
  <c r="K1177" s="1"/>
  <c r="L1178"/>
  <c r="K1178" s="1"/>
  <c r="L1179"/>
  <c r="K1179" s="1"/>
  <c r="L1180"/>
  <c r="K1180" s="1"/>
  <c r="L1181"/>
  <c r="K1181" s="1"/>
  <c r="L1182"/>
  <c r="K1182" s="1"/>
  <c r="L1183"/>
  <c r="K1183" s="1"/>
  <c r="L1184"/>
  <c r="K1184" s="1"/>
  <c r="L1185"/>
  <c r="K1185" s="1"/>
  <c r="L1186"/>
  <c r="K1186" s="1"/>
  <c r="L1187"/>
  <c r="K1187" s="1"/>
  <c r="L1188"/>
  <c r="K1188" s="1"/>
  <c r="L1189"/>
  <c r="K1189" s="1"/>
  <c r="L1190"/>
  <c r="K1190" s="1"/>
  <c r="L1191"/>
  <c r="K1191" s="1"/>
  <c r="L1192"/>
  <c r="K1192" s="1"/>
  <c r="L1193"/>
  <c r="K1193" s="1"/>
  <c r="L1194"/>
  <c r="K1194" s="1"/>
  <c r="L1195"/>
  <c r="K1195" s="1"/>
  <c r="L1196"/>
  <c r="K1196" s="1"/>
  <c r="L1197"/>
  <c r="K1197" s="1"/>
  <c r="L1198"/>
  <c r="K1198" s="1"/>
  <c r="L1199"/>
  <c r="K1199" s="1"/>
  <c r="L1200"/>
  <c r="K1200" s="1"/>
  <c r="L1201"/>
  <c r="K1201" s="1"/>
  <c r="L1202"/>
  <c r="K1202" s="1"/>
  <c r="L1203"/>
  <c r="K1203" s="1"/>
  <c r="L1204"/>
  <c r="K1204" s="1"/>
  <c r="L1205"/>
  <c r="K1205" s="1"/>
  <c r="L1206"/>
  <c r="K1206" s="1"/>
  <c r="L1207"/>
  <c r="K1207" s="1"/>
  <c r="L1208"/>
  <c r="K1208" s="1"/>
  <c r="L1209"/>
  <c r="K1209" s="1"/>
  <c r="L1210"/>
  <c r="K1210" s="1"/>
  <c r="L1211"/>
  <c r="K1211" s="1"/>
  <c r="L1212"/>
  <c r="K1212" s="1"/>
  <c r="L1213"/>
  <c r="K1213" s="1"/>
  <c r="L1214"/>
  <c r="K1214" s="1"/>
  <c r="L1215"/>
  <c r="K1215" s="1"/>
  <c r="L1216"/>
  <c r="K1216" s="1"/>
  <c r="L1217"/>
  <c r="K1217" s="1"/>
  <c r="L1218"/>
  <c r="K1218" s="1"/>
  <c r="L1219"/>
  <c r="K1219" s="1"/>
  <c r="L1220"/>
  <c r="K1220" s="1"/>
  <c r="L1221"/>
  <c r="K1221" s="1"/>
  <c r="L1222"/>
  <c r="K1222" s="1"/>
  <c r="L1223"/>
  <c r="K1223" s="1"/>
  <c r="L1224"/>
  <c r="K1224" s="1"/>
  <c r="L1225"/>
  <c r="K1225" s="1"/>
  <c r="L1226"/>
  <c r="K1226" s="1"/>
  <c r="L1227"/>
  <c r="K1227" s="1"/>
  <c r="L1228"/>
  <c r="K1228" s="1"/>
  <c r="L1229"/>
  <c r="K1229" s="1"/>
  <c r="L1230"/>
  <c r="K1230" s="1"/>
  <c r="L1231"/>
  <c r="K1231" s="1"/>
  <c r="L1232"/>
  <c r="K1232" s="1"/>
  <c r="L1233"/>
  <c r="K1233" s="1"/>
  <c r="L1234"/>
  <c r="K1234" s="1"/>
  <c r="L1235"/>
  <c r="K1235" s="1"/>
  <c r="L1236"/>
  <c r="K1236" s="1"/>
  <c r="L1237"/>
  <c r="K1237" s="1"/>
  <c r="L1238"/>
  <c r="K1238" s="1"/>
  <c r="L1239"/>
  <c r="K1239" s="1"/>
  <c r="L1240"/>
  <c r="K1240" s="1"/>
  <c r="L1241"/>
  <c r="K1241" s="1"/>
  <c r="L1242"/>
  <c r="K1242" s="1"/>
  <c r="L1243"/>
  <c r="K1243" s="1"/>
  <c r="L1244"/>
  <c r="K1244" s="1"/>
  <c r="L1245"/>
  <c r="K1245" s="1"/>
  <c r="L1246"/>
  <c r="K1246" s="1"/>
  <c r="L1247"/>
  <c r="K1247" s="1"/>
  <c r="L1248"/>
  <c r="K1248" s="1"/>
  <c r="L1249"/>
  <c r="K1249" s="1"/>
  <c r="L1250"/>
  <c r="K1250" s="1"/>
  <c r="L1251"/>
  <c r="K1251" s="1"/>
  <c r="L1252"/>
  <c r="K1252" s="1"/>
  <c r="L1253"/>
  <c r="K1253" s="1"/>
  <c r="L1254"/>
  <c r="K1254" s="1"/>
  <c r="L1255"/>
  <c r="K1255" s="1"/>
  <c r="L1256"/>
  <c r="K1256" s="1"/>
  <c r="L1257"/>
  <c r="K1257" s="1"/>
  <c r="L1258"/>
  <c r="K1258" s="1"/>
  <c r="L1259"/>
  <c r="K1259" s="1"/>
  <c r="L1260"/>
  <c r="K1260" s="1"/>
  <c r="L1261"/>
  <c r="K1261" s="1"/>
  <c r="L1262"/>
  <c r="K1262" s="1"/>
  <c r="L1263"/>
  <c r="K1263" s="1"/>
  <c r="L1264"/>
  <c r="K1264" s="1"/>
  <c r="L1265"/>
  <c r="K1265" s="1"/>
  <c r="L1266"/>
  <c r="K1266" s="1"/>
  <c r="L1267"/>
  <c r="K1267" s="1"/>
  <c r="L1268"/>
  <c r="K1268" s="1"/>
  <c r="L1269"/>
  <c r="K1269" s="1"/>
  <c r="L1270"/>
  <c r="K1270" s="1"/>
  <c r="L1271"/>
  <c r="K1271" s="1"/>
  <c r="L1272"/>
  <c r="K1272" s="1"/>
  <c r="L1273"/>
  <c r="K1273" s="1"/>
  <c r="L1274"/>
  <c r="K1274" s="1"/>
  <c r="L1275"/>
  <c r="K1275" s="1"/>
  <c r="L1276"/>
  <c r="K1276" s="1"/>
  <c r="L1277"/>
  <c r="K1277" s="1"/>
  <c r="L1278"/>
  <c r="K1278" s="1"/>
  <c r="L1279"/>
  <c r="K1279" s="1"/>
  <c r="L1280"/>
  <c r="K1280" s="1"/>
  <c r="L1281"/>
  <c r="K1281" s="1"/>
  <c r="L1282"/>
  <c r="K1282" s="1"/>
  <c r="L1283"/>
  <c r="K1283" s="1"/>
  <c r="L1284"/>
  <c r="K1284" s="1"/>
  <c r="L1285"/>
  <c r="K1285" s="1"/>
  <c r="L1286"/>
  <c r="K1286" s="1"/>
  <c r="L1287"/>
  <c r="K1287" s="1"/>
  <c r="L1288"/>
  <c r="K1288" s="1"/>
  <c r="L1289"/>
  <c r="K1289" s="1"/>
  <c r="L1290"/>
  <c r="K1290" s="1"/>
  <c r="L1291"/>
  <c r="K1291" s="1"/>
  <c r="L1292"/>
  <c r="K1292" s="1"/>
  <c r="L1293"/>
  <c r="K1293" s="1"/>
  <c r="L1294"/>
  <c r="K1294" s="1"/>
  <c r="L1295"/>
  <c r="K1295" s="1"/>
  <c r="L1296"/>
  <c r="K1296" s="1"/>
  <c r="L1297"/>
  <c r="K1297" s="1"/>
  <c r="L1298"/>
  <c r="K1298" s="1"/>
  <c r="L1299"/>
  <c r="K1299" s="1"/>
  <c r="L1300"/>
  <c r="K1300" s="1"/>
  <c r="L1301"/>
  <c r="K1301" s="1"/>
  <c r="L1302"/>
  <c r="K1302" s="1"/>
  <c r="L1303"/>
  <c r="K1303" s="1"/>
  <c r="L1304"/>
  <c r="K1304" s="1"/>
  <c r="L1305"/>
  <c r="K1305" s="1"/>
  <c r="L1306"/>
  <c r="K1306" s="1"/>
  <c r="L1307"/>
  <c r="K1307" s="1"/>
  <c r="L1308"/>
  <c r="K1308" s="1"/>
  <c r="L1309"/>
  <c r="K1309" s="1"/>
  <c r="L1310"/>
  <c r="K1310" s="1"/>
  <c r="L1311"/>
  <c r="K1311" s="1"/>
  <c r="L1312"/>
  <c r="K1312" s="1"/>
  <c r="L1313"/>
  <c r="K1313" s="1"/>
  <c r="L1314"/>
  <c r="K1314" s="1"/>
  <c r="L1315"/>
  <c r="K1315" s="1"/>
  <c r="L1316"/>
  <c r="K1316" s="1"/>
  <c r="L1317"/>
  <c r="K1317" s="1"/>
  <c r="L1318"/>
  <c r="K1318" s="1"/>
  <c r="L1319"/>
  <c r="K1319" s="1"/>
  <c r="L1320"/>
  <c r="K1320" s="1"/>
  <c r="L1321"/>
  <c r="K1321" s="1"/>
  <c r="L1322"/>
  <c r="K1322" s="1"/>
  <c r="L1323"/>
  <c r="K1323" s="1"/>
  <c r="L1324"/>
  <c r="K1324" s="1"/>
  <c r="L1325"/>
  <c r="K1325" s="1"/>
  <c r="L1326"/>
  <c r="K1326" s="1"/>
  <c r="L1327"/>
  <c r="K1327" s="1"/>
  <c r="L1328"/>
  <c r="K1328" s="1"/>
  <c r="L1329"/>
  <c r="K1329" s="1"/>
  <c r="L1330"/>
  <c r="K1330" s="1"/>
  <c r="L1331"/>
  <c r="K1331" s="1"/>
  <c r="L1332"/>
  <c r="K1332" s="1"/>
  <c r="L1333"/>
  <c r="K1333" s="1"/>
  <c r="L1334"/>
  <c r="K1334" s="1"/>
  <c r="L1335"/>
  <c r="K1335" s="1"/>
  <c r="L1336"/>
  <c r="K1336" s="1"/>
  <c r="L1337"/>
  <c r="K1337" s="1"/>
  <c r="L1338"/>
  <c r="K1338" s="1"/>
  <c r="L1339"/>
  <c r="K1339" s="1"/>
  <c r="L1340"/>
  <c r="K1340" s="1"/>
  <c r="L1341"/>
  <c r="K1341" s="1"/>
  <c r="L1342"/>
  <c r="K1342" s="1"/>
  <c r="L1343"/>
  <c r="K1343" s="1"/>
  <c r="L1344"/>
  <c r="K1344" s="1"/>
  <c r="L1345"/>
  <c r="K1345" s="1"/>
  <c r="L1346"/>
  <c r="K1346" s="1"/>
  <c r="L1347"/>
  <c r="K1347" s="1"/>
  <c r="L1348"/>
  <c r="K1348" s="1"/>
  <c r="L1349"/>
  <c r="K1349" s="1"/>
  <c r="L1350"/>
  <c r="K1350" s="1"/>
  <c r="L1351"/>
  <c r="K1351" s="1"/>
  <c r="L1352"/>
  <c r="K1352" s="1"/>
  <c r="L1353"/>
  <c r="K1353" s="1"/>
  <c r="L1354"/>
  <c r="K1354" s="1"/>
  <c r="L1355"/>
  <c r="K1355" s="1"/>
  <c r="L1356"/>
  <c r="K1356" s="1"/>
  <c r="L1357"/>
  <c r="K1357" s="1"/>
  <c r="L1358"/>
  <c r="K1358" s="1"/>
  <c r="L1359"/>
  <c r="K1359" s="1"/>
  <c r="L1360"/>
  <c r="K1360" s="1"/>
  <c r="L1361"/>
  <c r="K1361" s="1"/>
  <c r="L1362"/>
  <c r="K1362" s="1"/>
  <c r="L1363"/>
  <c r="K1363" s="1"/>
  <c r="L1364"/>
  <c r="K1364" s="1"/>
  <c r="L1365"/>
  <c r="K1365" s="1"/>
  <c r="L1366"/>
  <c r="K1366" s="1"/>
  <c r="L1367"/>
  <c r="K1367" s="1"/>
  <c r="L1368"/>
  <c r="K1368" s="1"/>
  <c r="L1369"/>
  <c r="K1369" s="1"/>
  <c r="L1370"/>
  <c r="K1370" s="1"/>
  <c r="L1371"/>
  <c r="K1371" s="1"/>
  <c r="L1372"/>
  <c r="K1372" s="1"/>
  <c r="L1373"/>
  <c r="K1373" s="1"/>
  <c r="L1374"/>
  <c r="K1374" s="1"/>
  <c r="L1375"/>
  <c r="K1375" s="1"/>
  <c r="L1376"/>
  <c r="K1376" s="1"/>
  <c r="L1377"/>
  <c r="K1377" s="1"/>
  <c r="L1378"/>
  <c r="K1378" s="1"/>
  <c r="L1379"/>
  <c r="K1379" s="1"/>
  <c r="L1380"/>
  <c r="K1380" s="1"/>
  <c r="L1381"/>
  <c r="K1381" s="1"/>
  <c r="L1382"/>
  <c r="K1382" s="1"/>
  <c r="L1383"/>
  <c r="K1383" s="1"/>
  <c r="L1384"/>
  <c r="K1384" s="1"/>
  <c r="L1385"/>
  <c r="K1385" s="1"/>
  <c r="L1386"/>
  <c r="K1386" s="1"/>
  <c r="L1387"/>
  <c r="K1387" s="1"/>
  <c r="L1388"/>
  <c r="K1388" s="1"/>
  <c r="L1389"/>
  <c r="K1389" s="1"/>
  <c r="L1390"/>
  <c r="K1390" s="1"/>
  <c r="L1391"/>
  <c r="K1391" s="1"/>
  <c r="L1392"/>
  <c r="K1392" s="1"/>
  <c r="L1393"/>
  <c r="K1393" s="1"/>
  <c r="L1394"/>
  <c r="K1394" s="1"/>
  <c r="L1395"/>
  <c r="K1395" s="1"/>
  <c r="L1396"/>
  <c r="K1396" s="1"/>
  <c r="L1397"/>
  <c r="K1397" s="1"/>
  <c r="L1398"/>
  <c r="K1398" s="1"/>
  <c r="L1399"/>
  <c r="K1399" s="1"/>
  <c r="L1400"/>
  <c r="K1400" s="1"/>
  <c r="L1401"/>
  <c r="K1401" s="1"/>
  <c r="L1402"/>
  <c r="K1402" s="1"/>
  <c r="L1403"/>
  <c r="K1403" s="1"/>
  <c r="L1404"/>
  <c r="K1404" s="1"/>
  <c r="L1405"/>
  <c r="K1405" s="1"/>
  <c r="L1406"/>
  <c r="K1406" s="1"/>
  <c r="L1407"/>
  <c r="K1407" s="1"/>
  <c r="L1408"/>
  <c r="K1408" s="1"/>
  <c r="L1409"/>
  <c r="K1409" s="1"/>
  <c r="L1410"/>
  <c r="K1410" s="1"/>
  <c r="L1411"/>
  <c r="K1411" s="1"/>
  <c r="L1412"/>
  <c r="K1412" s="1"/>
  <c r="L1413"/>
  <c r="K1413" s="1"/>
  <c r="L1414"/>
  <c r="K1414" s="1"/>
  <c r="L1415"/>
  <c r="K1415" s="1"/>
  <c r="L1416"/>
  <c r="K1416" s="1"/>
  <c r="L1417"/>
  <c r="K1417" s="1"/>
  <c r="L1418"/>
  <c r="K1418" s="1"/>
  <c r="L1419"/>
  <c r="K1419" s="1"/>
  <c r="L1420"/>
  <c r="K1420" s="1"/>
  <c r="L1421"/>
  <c r="K1421" s="1"/>
  <c r="L1422"/>
  <c r="K1422" s="1"/>
  <c r="L1423"/>
  <c r="K1423" s="1"/>
  <c r="L1424"/>
  <c r="K1424" s="1"/>
  <c r="L1425"/>
  <c r="K1425" s="1"/>
  <c r="L1426"/>
  <c r="K1426" s="1"/>
  <c r="L1427"/>
  <c r="K1427" s="1"/>
  <c r="L1428"/>
  <c r="K1428" s="1"/>
  <c r="L1429"/>
  <c r="K1429" s="1"/>
  <c r="L1430"/>
  <c r="K1430" s="1"/>
  <c r="L1431"/>
  <c r="K1431" s="1"/>
  <c r="L1432"/>
  <c r="K1432" s="1"/>
  <c r="L1433"/>
  <c r="K1433" s="1"/>
  <c r="L1434"/>
  <c r="K1434" s="1"/>
  <c r="L1435"/>
  <c r="K1435" s="1"/>
  <c r="L1436"/>
  <c r="K1436" s="1"/>
  <c r="L1437"/>
  <c r="K1437" s="1"/>
  <c r="L1438"/>
  <c r="K1438" s="1"/>
  <c r="L1439"/>
  <c r="K1439" s="1"/>
  <c r="L1440"/>
  <c r="K1440" s="1"/>
  <c r="L1441"/>
  <c r="K1441" s="1"/>
  <c r="L1442"/>
  <c r="K1442" s="1"/>
  <c r="L1443"/>
  <c r="K1443" s="1"/>
  <c r="L1444"/>
  <c r="K1444" s="1"/>
  <c r="L1445"/>
  <c r="K1445" s="1"/>
  <c r="L1446"/>
  <c r="K1446" s="1"/>
  <c r="L1447"/>
  <c r="K1447" s="1"/>
  <c r="L1448"/>
  <c r="K1448" s="1"/>
  <c r="L1449"/>
  <c r="K1449" s="1"/>
  <c r="L1450"/>
  <c r="K1450" s="1"/>
  <c r="L1451"/>
  <c r="K1451" s="1"/>
  <c r="L1452"/>
  <c r="K1452" s="1"/>
  <c r="L1453"/>
  <c r="K1453" s="1"/>
  <c r="L1454"/>
  <c r="K1454" s="1"/>
  <c r="L1455"/>
  <c r="K1455" s="1"/>
  <c r="L1456"/>
  <c r="K1456" s="1"/>
  <c r="L1457"/>
  <c r="K1457" s="1"/>
  <c r="L1458"/>
  <c r="K1458" s="1"/>
  <c r="L1459"/>
  <c r="K1459" s="1"/>
  <c r="L1460"/>
  <c r="K1460" s="1"/>
  <c r="L1461"/>
  <c r="K1461" s="1"/>
  <c r="L1462"/>
  <c r="K1462" s="1"/>
  <c r="L1463"/>
  <c r="K1463" s="1"/>
  <c r="L1464"/>
  <c r="K1464" s="1"/>
  <c r="L1465"/>
  <c r="K1465" s="1"/>
  <c r="L1466"/>
  <c r="K1466" s="1"/>
  <c r="L1467"/>
  <c r="K1467" s="1"/>
  <c r="L1468"/>
  <c r="K1468" s="1"/>
  <c r="L1469"/>
  <c r="K1469" s="1"/>
  <c r="L1470"/>
  <c r="K1470" s="1"/>
  <c r="L1471"/>
  <c r="K1471" s="1"/>
  <c r="L1472"/>
  <c r="K1472" s="1"/>
  <c r="L1473"/>
  <c r="K1473" s="1"/>
  <c r="L1474"/>
  <c r="K1474" s="1"/>
  <c r="L1475"/>
  <c r="K1475" s="1"/>
  <c r="L1476"/>
  <c r="K1476" s="1"/>
  <c r="L1477"/>
  <c r="K1477" s="1"/>
  <c r="L1478"/>
  <c r="K1478" s="1"/>
  <c r="L1479"/>
  <c r="K1479" s="1"/>
  <c r="L1480"/>
  <c r="K1480" s="1"/>
  <c r="L1481"/>
  <c r="K1481" s="1"/>
  <c r="L1482"/>
  <c r="K1482" s="1"/>
  <c r="L1483"/>
  <c r="K1483" s="1"/>
  <c r="L1484"/>
  <c r="K1484" s="1"/>
  <c r="L1485"/>
  <c r="K1485" s="1"/>
  <c r="L1486"/>
  <c r="K1486" s="1"/>
  <c r="L1487"/>
  <c r="K1487" s="1"/>
  <c r="L1488"/>
  <c r="K1488" s="1"/>
  <c r="L1489"/>
  <c r="K1489" s="1"/>
  <c r="L1490"/>
  <c r="K1490" s="1"/>
  <c r="L1491"/>
  <c r="K1491" s="1"/>
  <c r="L1492"/>
  <c r="K1492" s="1"/>
  <c r="L1493"/>
  <c r="K1493" s="1"/>
  <c r="L1494"/>
  <c r="K1494" s="1"/>
  <c r="L1495"/>
  <c r="K1495" s="1"/>
  <c r="L1496"/>
  <c r="K1496" s="1"/>
  <c r="L1497"/>
  <c r="K1497" s="1"/>
  <c r="L1498"/>
  <c r="K1498" s="1"/>
  <c r="L1499"/>
  <c r="K1499" s="1"/>
  <c r="L1500"/>
  <c r="K1500" s="1"/>
  <c r="L1501"/>
  <c r="K1501" s="1"/>
  <c r="L1502"/>
  <c r="K1502" s="1"/>
  <c r="L1503"/>
  <c r="K1503" s="1"/>
  <c r="L1504"/>
  <c r="K1504" s="1"/>
  <c r="L1505"/>
  <c r="K1505" s="1"/>
  <c r="L1506"/>
  <c r="K1506" s="1"/>
  <c r="L1507"/>
  <c r="K1507" s="1"/>
  <c r="L1508"/>
  <c r="K1508" s="1"/>
  <c r="L1509"/>
  <c r="K1509" s="1"/>
  <c r="L1510"/>
  <c r="K1510" s="1"/>
  <c r="L1511"/>
  <c r="K1511" s="1"/>
  <c r="L1512"/>
  <c r="K1512" s="1"/>
  <c r="L1513"/>
  <c r="K1513" s="1"/>
  <c r="L1514"/>
  <c r="K1514" s="1"/>
  <c r="L1515"/>
  <c r="K1515" s="1"/>
  <c r="L1516"/>
  <c r="K1516" s="1"/>
  <c r="L1517"/>
  <c r="K1517" s="1"/>
  <c r="L1518"/>
  <c r="K1518" s="1"/>
  <c r="L1519"/>
  <c r="K1519" s="1"/>
  <c r="L1520"/>
  <c r="K1520" s="1"/>
  <c r="L1521"/>
  <c r="K1521" s="1"/>
  <c r="L1522"/>
  <c r="K1522" s="1"/>
  <c r="L1523"/>
  <c r="K1523" s="1"/>
  <c r="L1524"/>
  <c r="K1524" s="1"/>
  <c r="L1525"/>
  <c r="K1525" s="1"/>
  <c r="L1526"/>
  <c r="K1526" s="1"/>
  <c r="L1527"/>
  <c r="K1527" s="1"/>
  <c r="L1528"/>
  <c r="K1528" s="1"/>
  <c r="L1529"/>
  <c r="K1529" s="1"/>
  <c r="L1530"/>
  <c r="K1530" s="1"/>
  <c r="L1531"/>
  <c r="K1531" s="1"/>
  <c r="L1532"/>
  <c r="K1532" s="1"/>
  <c r="L1533"/>
  <c r="K1533" s="1"/>
  <c r="L1534"/>
  <c r="K1534" s="1"/>
  <c r="L1535"/>
  <c r="K1535" s="1"/>
  <c r="L1536"/>
  <c r="K1536" s="1"/>
  <c r="L1537"/>
  <c r="K1537" s="1"/>
  <c r="L1538"/>
  <c r="K1538" s="1"/>
  <c r="L1539"/>
  <c r="K1539" s="1"/>
  <c r="L1540"/>
  <c r="K1540" s="1"/>
  <c r="L1541"/>
  <c r="K1541" s="1"/>
  <c r="L1542"/>
  <c r="K1542" s="1"/>
  <c r="L1543"/>
  <c r="K1543" s="1"/>
  <c r="L1544"/>
  <c r="K1544" s="1"/>
  <c r="L1545"/>
  <c r="K1545" s="1"/>
  <c r="L1546"/>
  <c r="K1546" s="1"/>
  <c r="L1547"/>
  <c r="K1547" s="1"/>
  <c r="L1548"/>
  <c r="K1548" s="1"/>
  <c r="L1549"/>
  <c r="K1549" s="1"/>
  <c r="L1550"/>
  <c r="K1550" s="1"/>
  <c r="L1551"/>
  <c r="K1551" s="1"/>
  <c r="L1552"/>
  <c r="K1552" s="1"/>
  <c r="L1553"/>
  <c r="K1553" s="1"/>
  <c r="L1554"/>
  <c r="K1554" s="1"/>
  <c r="L1555"/>
  <c r="K1555" s="1"/>
  <c r="L1556"/>
  <c r="K1556" s="1"/>
  <c r="L1557"/>
  <c r="K1557" s="1"/>
  <c r="L1558"/>
  <c r="K1558" s="1"/>
  <c r="L1559"/>
  <c r="K1559" s="1"/>
  <c r="L1560"/>
  <c r="K1560" s="1"/>
  <c r="L1561"/>
  <c r="K1561" s="1"/>
  <c r="L1562"/>
  <c r="K1562" s="1"/>
  <c r="L1563"/>
  <c r="K1563" s="1"/>
  <c r="L1564"/>
  <c r="K1564" s="1"/>
  <c r="L1565"/>
  <c r="K1565" s="1"/>
  <c r="L1566"/>
  <c r="K1566" s="1"/>
  <c r="L1567"/>
  <c r="K1567" s="1"/>
  <c r="L1568"/>
  <c r="K1568" s="1"/>
  <c r="L1569"/>
  <c r="K1569" s="1"/>
  <c r="L1570"/>
  <c r="K1570" s="1"/>
  <c r="L1571"/>
  <c r="K1571" s="1"/>
  <c r="L1572"/>
  <c r="K1572" s="1"/>
  <c r="L1573"/>
  <c r="K1573" s="1"/>
  <c r="L1574"/>
  <c r="K1574" s="1"/>
  <c r="L1575"/>
  <c r="K1575" s="1"/>
  <c r="L1576"/>
  <c r="K1576" s="1"/>
  <c r="L1577"/>
  <c r="K1577" s="1"/>
  <c r="L1578"/>
  <c r="K1578" s="1"/>
  <c r="L1579"/>
  <c r="K1579" s="1"/>
  <c r="L1580"/>
  <c r="K1580" s="1"/>
  <c r="L1581"/>
  <c r="K1581" s="1"/>
  <c r="L1582"/>
  <c r="K1582" s="1"/>
  <c r="L1583"/>
  <c r="K1583" s="1"/>
  <c r="L1584"/>
  <c r="K1584" s="1"/>
  <c r="L1585"/>
  <c r="K1585" s="1"/>
  <c r="L1586"/>
  <c r="K1586" s="1"/>
  <c r="L1587"/>
  <c r="K1587" s="1"/>
  <c r="L1588"/>
  <c r="K1588" s="1"/>
  <c r="L1589"/>
  <c r="K1589" s="1"/>
  <c r="L1590"/>
  <c r="K1590" s="1"/>
  <c r="L1591"/>
  <c r="K1591" s="1"/>
  <c r="L1592"/>
  <c r="K1592" s="1"/>
  <c r="L1593"/>
  <c r="K1593" s="1"/>
  <c r="L1594"/>
  <c r="K1594" s="1"/>
  <c r="L1595"/>
  <c r="K1595" s="1"/>
  <c r="L1596"/>
  <c r="K1596" s="1"/>
  <c r="L1597"/>
  <c r="K1597" s="1"/>
  <c r="L1598"/>
  <c r="K1598" s="1"/>
  <c r="L1599"/>
  <c r="K1599" s="1"/>
  <c r="L1600"/>
  <c r="K1600" s="1"/>
  <c r="L1601"/>
  <c r="K1601" s="1"/>
  <c r="L1602"/>
  <c r="K1602" s="1"/>
  <c r="L1603"/>
  <c r="K1603" s="1"/>
  <c r="L1604"/>
  <c r="K1604" s="1"/>
  <c r="L1605"/>
  <c r="K1605" s="1"/>
  <c r="L1606"/>
  <c r="K1606" s="1"/>
  <c r="L1607"/>
  <c r="K1607" s="1"/>
  <c r="L1608"/>
  <c r="K1608" s="1"/>
  <c r="L1609"/>
  <c r="K1609" s="1"/>
  <c r="L1610"/>
  <c r="K1610" s="1"/>
  <c r="L1611"/>
  <c r="K1611" s="1"/>
  <c r="L1612"/>
  <c r="K1612" s="1"/>
  <c r="L1613"/>
  <c r="K1613" s="1"/>
  <c r="L1614"/>
  <c r="K1614" s="1"/>
  <c r="L1615"/>
  <c r="K1615" s="1"/>
  <c r="L1616"/>
  <c r="K1616" s="1"/>
  <c r="L1617"/>
  <c r="K1617" s="1"/>
  <c r="L1618"/>
  <c r="K1618" s="1"/>
  <c r="L1619"/>
  <c r="K1619" s="1"/>
  <c r="L1620"/>
  <c r="K1620" s="1"/>
  <c r="L1621"/>
  <c r="K1621" s="1"/>
  <c r="L1622"/>
  <c r="K1622" s="1"/>
  <c r="L1623"/>
  <c r="K1623" s="1"/>
  <c r="L1624"/>
  <c r="K1624" s="1"/>
  <c r="L1625"/>
  <c r="K1625" s="1"/>
  <c r="L1626"/>
  <c r="K1626" s="1"/>
  <c r="L1627"/>
  <c r="K1627" s="1"/>
  <c r="L1628"/>
  <c r="K1628" s="1"/>
  <c r="L1629"/>
  <c r="K1629" s="1"/>
  <c r="L1630"/>
  <c r="K1630" s="1"/>
  <c r="L1631"/>
  <c r="K1631" s="1"/>
  <c r="L1632"/>
  <c r="K1632" s="1"/>
  <c r="L1633"/>
  <c r="K1633" s="1"/>
  <c r="L1634"/>
  <c r="K1634" s="1"/>
  <c r="L1635"/>
  <c r="K1635" s="1"/>
  <c r="L1636"/>
  <c r="K1636" s="1"/>
  <c r="L1637"/>
  <c r="K1637" s="1"/>
  <c r="L1638"/>
  <c r="K1638" s="1"/>
  <c r="L1639"/>
  <c r="K1639" s="1"/>
  <c r="L1640"/>
  <c r="K1640" s="1"/>
  <c r="L1641"/>
  <c r="K1641" s="1"/>
  <c r="L1642"/>
  <c r="K1642" s="1"/>
  <c r="L1643"/>
  <c r="K1643" s="1"/>
  <c r="L1644"/>
  <c r="K1644" s="1"/>
  <c r="L1645"/>
  <c r="K1645" s="1"/>
  <c r="L1646"/>
  <c r="K1646" s="1"/>
  <c r="L1647"/>
  <c r="K1647" s="1"/>
  <c r="L1648"/>
  <c r="K1648" s="1"/>
  <c r="L1649"/>
  <c r="K1649" s="1"/>
  <c r="L1650"/>
  <c r="K1650" s="1"/>
  <c r="L1651"/>
  <c r="K1651" s="1"/>
  <c r="L1652"/>
  <c r="K1652" s="1"/>
  <c r="L1653"/>
  <c r="K1653" s="1"/>
  <c r="L1654"/>
  <c r="K1654" s="1"/>
  <c r="L1655"/>
  <c r="K1655" s="1"/>
  <c r="L1656"/>
  <c r="K1656" s="1"/>
  <c r="L1657"/>
  <c r="K1657" s="1"/>
  <c r="L1658"/>
  <c r="K1658" s="1"/>
  <c r="L1659"/>
  <c r="K1659" s="1"/>
  <c r="L1660"/>
  <c r="K1660" s="1"/>
  <c r="L1661"/>
  <c r="K1661" s="1"/>
  <c r="L1662"/>
  <c r="K1662" s="1"/>
  <c r="L1663"/>
  <c r="K1663" s="1"/>
  <c r="L1664"/>
  <c r="K1664" s="1"/>
  <c r="L1665"/>
  <c r="K1665" s="1"/>
  <c r="L1666"/>
  <c r="K1666" s="1"/>
  <c r="L1667"/>
  <c r="K1667" s="1"/>
  <c r="L1668"/>
  <c r="K1668" s="1"/>
  <c r="L1669"/>
  <c r="K1669" s="1"/>
  <c r="L1670"/>
  <c r="K1670" s="1"/>
  <c r="L1671"/>
  <c r="K1671" s="1"/>
  <c r="L1672"/>
  <c r="K1672" s="1"/>
  <c r="L1673"/>
  <c r="K1673" s="1"/>
  <c r="L1674"/>
  <c r="K1674" s="1"/>
  <c r="L1675"/>
  <c r="K1675" s="1"/>
  <c r="L1676"/>
  <c r="K1676" s="1"/>
  <c r="L1677"/>
  <c r="K1677" s="1"/>
  <c r="L1678"/>
  <c r="K1678" s="1"/>
  <c r="L1679"/>
  <c r="K1679" s="1"/>
  <c r="L1680"/>
  <c r="K1680" s="1"/>
  <c r="L1681"/>
  <c r="K1681" s="1"/>
  <c r="L1682"/>
  <c r="K1682" s="1"/>
  <c r="L1683"/>
  <c r="K1683" s="1"/>
  <c r="L1684"/>
  <c r="K1684" s="1"/>
  <c r="L1685"/>
  <c r="K1685" s="1"/>
  <c r="L1686"/>
  <c r="K1686" s="1"/>
  <c r="L1687"/>
  <c r="K1687" s="1"/>
  <c r="L1688"/>
  <c r="K1688" s="1"/>
  <c r="L1689"/>
  <c r="K1689" s="1"/>
  <c r="L1690"/>
  <c r="K1690" s="1"/>
  <c r="L1691"/>
  <c r="K1691" s="1"/>
  <c r="L1692"/>
  <c r="K1692" s="1"/>
  <c r="L1693"/>
  <c r="K1693" s="1"/>
  <c r="L1694"/>
  <c r="K1694" s="1"/>
  <c r="L1695"/>
  <c r="K1695" s="1"/>
  <c r="L1696"/>
  <c r="K1696" s="1"/>
  <c r="L1697"/>
  <c r="K1697" s="1"/>
  <c r="L1698"/>
  <c r="K1698" s="1"/>
  <c r="L1699"/>
  <c r="K1699" s="1"/>
  <c r="L1700"/>
  <c r="K1700" s="1"/>
  <c r="L1701"/>
  <c r="K1701" s="1"/>
  <c r="L1702"/>
  <c r="K1702" s="1"/>
  <c r="L1703"/>
  <c r="K1703" s="1"/>
  <c r="L1704"/>
  <c r="K1704" s="1"/>
  <c r="L1705"/>
  <c r="K1705" s="1"/>
  <c r="L1706"/>
  <c r="K1706" s="1"/>
  <c r="L1707"/>
  <c r="K1707" s="1"/>
  <c r="L1708"/>
  <c r="K1708" s="1"/>
  <c r="L1709"/>
  <c r="K1709" s="1"/>
  <c r="L1710"/>
  <c r="K1710" s="1"/>
  <c r="L1711"/>
  <c r="K1711" s="1"/>
  <c r="L1712"/>
  <c r="K1712" s="1"/>
  <c r="L1713"/>
  <c r="K1713" s="1"/>
  <c r="L1714"/>
  <c r="K1714" s="1"/>
  <c r="L1715"/>
  <c r="K1715" s="1"/>
  <c r="L1716"/>
  <c r="K1716" s="1"/>
  <c r="L1717"/>
  <c r="K1717" s="1"/>
  <c r="L1718"/>
  <c r="K1718" s="1"/>
  <c r="L1719"/>
  <c r="K1719" s="1"/>
  <c r="L1720"/>
  <c r="K1720" s="1"/>
  <c r="L1721"/>
  <c r="K1721" s="1"/>
  <c r="L1722"/>
  <c r="K1722" s="1"/>
  <c r="L1723"/>
  <c r="K1723" s="1"/>
  <c r="L1724"/>
  <c r="K1724" s="1"/>
  <c r="L1725"/>
  <c r="K1725" s="1"/>
  <c r="L1726"/>
  <c r="K1726" s="1"/>
  <c r="L1727"/>
  <c r="K1727" s="1"/>
  <c r="L1728"/>
  <c r="K1728" s="1"/>
  <c r="L1729"/>
  <c r="K1729" s="1"/>
  <c r="L1730"/>
  <c r="K1730" s="1"/>
  <c r="L1731"/>
  <c r="K1731" s="1"/>
  <c r="L1732"/>
  <c r="K1732" s="1"/>
  <c r="L1733"/>
  <c r="K1733" s="1"/>
  <c r="L1734"/>
  <c r="K1734" s="1"/>
  <c r="L1735"/>
  <c r="K1735" s="1"/>
  <c r="L1736"/>
  <c r="K1736" s="1"/>
  <c r="L1737"/>
  <c r="K1737" s="1"/>
  <c r="L1738"/>
  <c r="K1738" s="1"/>
  <c r="L1739"/>
  <c r="K1739" s="1"/>
  <c r="L1740"/>
  <c r="K1740" s="1"/>
  <c r="L1741"/>
  <c r="K1741" s="1"/>
  <c r="L1742"/>
  <c r="K1742" s="1"/>
  <c r="L1743"/>
  <c r="K1743" s="1"/>
  <c r="L1744"/>
  <c r="K1744" s="1"/>
  <c r="L1745"/>
  <c r="K1745" s="1"/>
  <c r="L1746"/>
  <c r="K1746" s="1"/>
  <c r="L1747"/>
  <c r="K1747" s="1"/>
  <c r="L1748"/>
  <c r="K1748" s="1"/>
  <c r="L1749"/>
  <c r="K1749" s="1"/>
  <c r="L1750"/>
  <c r="K1750" s="1"/>
  <c r="L1751"/>
  <c r="K1751" s="1"/>
  <c r="L1752"/>
  <c r="K1752" s="1"/>
  <c r="L1753"/>
  <c r="K1753" s="1"/>
  <c r="L1754"/>
  <c r="K1754" s="1"/>
  <c r="L1755"/>
  <c r="K1755" s="1"/>
  <c r="L1756"/>
  <c r="K1756" s="1"/>
  <c r="L1757"/>
  <c r="K1757" s="1"/>
  <c r="L1758"/>
  <c r="K1758" s="1"/>
  <c r="L1759"/>
  <c r="K1759" s="1"/>
  <c r="L1760"/>
  <c r="K1760" s="1"/>
  <c r="L1761"/>
  <c r="K1761" s="1"/>
  <c r="L1762"/>
  <c r="K1762" s="1"/>
  <c r="L1763"/>
  <c r="K1763" s="1"/>
  <c r="L1764"/>
  <c r="K1764" s="1"/>
  <c r="L1765"/>
  <c r="K1765" s="1"/>
  <c r="L1766"/>
  <c r="K1766" s="1"/>
  <c r="L1767"/>
  <c r="K1767" s="1"/>
  <c r="L1768"/>
  <c r="K1768" s="1"/>
  <c r="L1769"/>
  <c r="K1769" s="1"/>
  <c r="L1770"/>
  <c r="K1770" s="1"/>
  <c r="L1771"/>
  <c r="K1771" s="1"/>
  <c r="L1772"/>
  <c r="K1772" s="1"/>
  <c r="L1773"/>
  <c r="K1773" s="1"/>
  <c r="L1774"/>
  <c r="K1774" s="1"/>
  <c r="L1775"/>
  <c r="K1775" s="1"/>
  <c r="L1776"/>
  <c r="K1776" s="1"/>
  <c r="L1777"/>
  <c r="K1777" s="1"/>
  <c r="L1778"/>
  <c r="K1778" s="1"/>
  <c r="L1779"/>
  <c r="K1779" s="1"/>
  <c r="L1780"/>
  <c r="K1780" s="1"/>
  <c r="L1781"/>
  <c r="K1781" s="1"/>
  <c r="L1782"/>
  <c r="K1782" s="1"/>
  <c r="L1783"/>
  <c r="K1783" s="1"/>
  <c r="L1784"/>
  <c r="K1784" s="1"/>
  <c r="L1785"/>
  <c r="K1785" s="1"/>
  <c r="L1786"/>
  <c r="K1786" s="1"/>
  <c r="L1787"/>
  <c r="K1787" s="1"/>
  <c r="L1788"/>
  <c r="K1788" s="1"/>
  <c r="L1789"/>
  <c r="K1789" s="1"/>
  <c r="L1790"/>
  <c r="K1790" s="1"/>
  <c r="L1791"/>
  <c r="K1791" s="1"/>
  <c r="L1792"/>
  <c r="K1792" s="1"/>
  <c r="L1793"/>
  <c r="K1793" s="1"/>
  <c r="L1794"/>
  <c r="K1794" s="1"/>
  <c r="L1795"/>
  <c r="K1795" s="1"/>
  <c r="L1796"/>
  <c r="K1796" s="1"/>
  <c r="L1797"/>
  <c r="K1797" s="1"/>
  <c r="L1798"/>
  <c r="K1798" s="1"/>
  <c r="L1799"/>
  <c r="K1799" s="1"/>
  <c r="L1800"/>
  <c r="K1800" s="1"/>
  <c r="L1801"/>
  <c r="K1801" s="1"/>
  <c r="L1802"/>
  <c r="K1802" s="1"/>
  <c r="L1803"/>
  <c r="K1803" s="1"/>
  <c r="L1804"/>
  <c r="K1804" s="1"/>
  <c r="L1805"/>
  <c r="K1805" s="1"/>
  <c r="L1806"/>
  <c r="K1806" s="1"/>
  <c r="L1807"/>
  <c r="K1807" s="1"/>
  <c r="L1808"/>
  <c r="K1808" s="1"/>
  <c r="L1809"/>
  <c r="K1809" s="1"/>
  <c r="L1810"/>
  <c r="K1810" s="1"/>
  <c r="L1811"/>
  <c r="K1811" s="1"/>
  <c r="L1812"/>
  <c r="K1812" s="1"/>
  <c r="L1813"/>
  <c r="K1813" s="1"/>
  <c r="L1814"/>
  <c r="K1814" s="1"/>
  <c r="L1815"/>
  <c r="K1815" s="1"/>
  <c r="L1816"/>
  <c r="K1816" s="1"/>
  <c r="L1817"/>
  <c r="K1817" s="1"/>
  <c r="L1818"/>
  <c r="K1818" s="1"/>
  <c r="L1819"/>
  <c r="K1819" s="1"/>
  <c r="L1820"/>
  <c r="K1820" s="1"/>
  <c r="L1821"/>
  <c r="K1821" s="1"/>
  <c r="L1822"/>
  <c r="K1822" s="1"/>
  <c r="L1823"/>
  <c r="K1823" s="1"/>
  <c r="L1824"/>
  <c r="K1824" s="1"/>
  <c r="L1825"/>
  <c r="K1825" s="1"/>
  <c r="L1826"/>
  <c r="K1826" s="1"/>
  <c r="L1827"/>
  <c r="K1827" s="1"/>
  <c r="L1828"/>
  <c r="K1828" s="1"/>
  <c r="L1829"/>
  <c r="K1829" s="1"/>
  <c r="L1830"/>
  <c r="K1830" s="1"/>
  <c r="L1831"/>
  <c r="K1831" s="1"/>
  <c r="L1832"/>
  <c r="K1832" s="1"/>
  <c r="L1833"/>
  <c r="K1833" s="1"/>
  <c r="L1834"/>
  <c r="K1834" s="1"/>
  <c r="L1835"/>
  <c r="K1835" s="1"/>
  <c r="L1836"/>
  <c r="K1836" s="1"/>
  <c r="L1837"/>
  <c r="K1837" s="1"/>
  <c r="L1838"/>
  <c r="K1838" s="1"/>
  <c r="L1839"/>
  <c r="K1839" s="1"/>
  <c r="L1840"/>
  <c r="K1840" s="1"/>
  <c r="L1841"/>
  <c r="K1841" s="1"/>
  <c r="L1842"/>
  <c r="K1842" s="1"/>
  <c r="L1843"/>
  <c r="K1843" s="1"/>
  <c r="L1844"/>
  <c r="K1844" s="1"/>
  <c r="L1845"/>
  <c r="K1845" s="1"/>
  <c r="L1846"/>
  <c r="K1846" s="1"/>
  <c r="L1847"/>
  <c r="K1847" s="1"/>
  <c r="L1848"/>
  <c r="K1848" s="1"/>
  <c r="L1849"/>
  <c r="K1849" s="1"/>
  <c r="L1850"/>
  <c r="K1850" s="1"/>
  <c r="L1851"/>
  <c r="K1851" s="1"/>
  <c r="L1852"/>
  <c r="K1852" s="1"/>
  <c r="L1853"/>
  <c r="K1853" s="1"/>
  <c r="L1854"/>
  <c r="K1854" s="1"/>
  <c r="L1855"/>
  <c r="K1855" s="1"/>
  <c r="L1856"/>
  <c r="K1856" s="1"/>
  <c r="L1857"/>
  <c r="K1857" s="1"/>
  <c r="L1858"/>
  <c r="K1858" s="1"/>
  <c r="L1859"/>
  <c r="K1859" s="1"/>
  <c r="L1860"/>
  <c r="K1860" s="1"/>
  <c r="L1861"/>
  <c r="K1861" s="1"/>
  <c r="L1862"/>
  <c r="K1862" s="1"/>
  <c r="L1863"/>
  <c r="K1863" s="1"/>
  <c r="L1864"/>
  <c r="K1864" s="1"/>
  <c r="L1865"/>
  <c r="K1865" s="1"/>
  <c r="L1866"/>
  <c r="K1866" s="1"/>
  <c r="L1867"/>
  <c r="K1867" s="1"/>
  <c r="L1868"/>
  <c r="K1868" s="1"/>
  <c r="L1869"/>
  <c r="K1869" s="1"/>
  <c r="L1870"/>
  <c r="K1870" s="1"/>
  <c r="L1871"/>
  <c r="K1871" s="1"/>
  <c r="L1872"/>
  <c r="K1872" s="1"/>
  <c r="L1873"/>
  <c r="K1873" s="1"/>
  <c r="L1874"/>
  <c r="K1874" s="1"/>
  <c r="L1875"/>
  <c r="K1875" s="1"/>
  <c r="L1876"/>
  <c r="K1876" s="1"/>
  <c r="L1877"/>
  <c r="K1877" s="1"/>
  <c r="L1878"/>
  <c r="K1878" s="1"/>
  <c r="L1879"/>
  <c r="K1879" s="1"/>
  <c r="L1880"/>
  <c r="K1880" s="1"/>
  <c r="L1881"/>
  <c r="K1881" s="1"/>
  <c r="L1882"/>
  <c r="K1882" s="1"/>
  <c r="L1883"/>
  <c r="K1883" s="1"/>
  <c r="L1884"/>
  <c r="K1884" s="1"/>
  <c r="L1885"/>
  <c r="K1885" s="1"/>
  <c r="L1886"/>
  <c r="K1886" s="1"/>
  <c r="L1887"/>
  <c r="K1887" s="1"/>
  <c r="L1888"/>
  <c r="K1888" s="1"/>
  <c r="L1889"/>
  <c r="K1889" s="1"/>
  <c r="L1890"/>
  <c r="K1890" s="1"/>
  <c r="L1891"/>
  <c r="K1891" s="1"/>
  <c r="L1892"/>
  <c r="K1892" s="1"/>
  <c r="L1893"/>
  <c r="K1893" s="1"/>
  <c r="L1894"/>
  <c r="K1894" s="1"/>
  <c r="L1895"/>
  <c r="K1895" s="1"/>
  <c r="L1896"/>
  <c r="K1896" s="1"/>
  <c r="L1897"/>
  <c r="K1897" s="1"/>
  <c r="L1898"/>
  <c r="K1898" s="1"/>
  <c r="L1899"/>
  <c r="K1899" s="1"/>
  <c r="L1900"/>
  <c r="K1900" s="1"/>
  <c r="L1901"/>
  <c r="K1901" s="1"/>
  <c r="L1902"/>
  <c r="K1902" s="1"/>
  <c r="L1903"/>
  <c r="K1903" s="1"/>
  <c r="L1904"/>
  <c r="K1904" s="1"/>
  <c r="L1905"/>
  <c r="K1905" s="1"/>
  <c r="L1906"/>
  <c r="K1906" s="1"/>
  <c r="L1907"/>
  <c r="K1907" s="1"/>
  <c r="L1908"/>
  <c r="K1908" s="1"/>
  <c r="L1909"/>
  <c r="K1909" s="1"/>
  <c r="L1910"/>
  <c r="K1910" s="1"/>
  <c r="L1911"/>
  <c r="K1911" s="1"/>
  <c r="L1912"/>
  <c r="K1912" s="1"/>
  <c r="L1913"/>
  <c r="K1913" s="1"/>
  <c r="L1914"/>
  <c r="K1914" s="1"/>
  <c r="L1915"/>
  <c r="K1915" s="1"/>
  <c r="L1916"/>
  <c r="K1916" s="1"/>
  <c r="L1917"/>
  <c r="K1917" s="1"/>
  <c r="L1918"/>
  <c r="K1918" s="1"/>
  <c r="L1919"/>
  <c r="K1919" s="1"/>
  <c r="L1920"/>
  <c r="K1920" s="1"/>
  <c r="L1921"/>
  <c r="K1921" s="1"/>
  <c r="L1922"/>
  <c r="K1922" s="1"/>
  <c r="L1923"/>
  <c r="K1923" s="1"/>
  <c r="L1924"/>
  <c r="K1924" s="1"/>
  <c r="L1925"/>
  <c r="K1925" s="1"/>
  <c r="L1926"/>
  <c r="K1926" s="1"/>
  <c r="L1927"/>
  <c r="K1927" s="1"/>
  <c r="L1928"/>
  <c r="K1928" s="1"/>
  <c r="L1929"/>
  <c r="K1929" s="1"/>
  <c r="L1930"/>
  <c r="K1930" s="1"/>
  <c r="L1931"/>
  <c r="K1931" s="1"/>
  <c r="L1932"/>
  <c r="K1932" s="1"/>
  <c r="L1933"/>
  <c r="K1933" s="1"/>
  <c r="L1934"/>
  <c r="K1934" s="1"/>
  <c r="L1935"/>
  <c r="K1935" s="1"/>
  <c r="L1936"/>
  <c r="K1936" s="1"/>
  <c r="L1937"/>
  <c r="K1937" s="1"/>
  <c r="L1938"/>
  <c r="K1938" s="1"/>
  <c r="L1939"/>
  <c r="K1939" s="1"/>
  <c r="L1940"/>
  <c r="K1940" s="1"/>
  <c r="L1941"/>
  <c r="K1941" s="1"/>
  <c r="L1942"/>
  <c r="K1942" s="1"/>
  <c r="L1943"/>
  <c r="K1943" s="1"/>
  <c r="L1944"/>
  <c r="K1944" s="1"/>
  <c r="L1945"/>
  <c r="K1945" s="1"/>
  <c r="L1946"/>
  <c r="K1946" s="1"/>
  <c r="L1947"/>
  <c r="K1947" s="1"/>
  <c r="L1948"/>
  <c r="K1948" s="1"/>
  <c r="L1949"/>
  <c r="K1949" s="1"/>
  <c r="L1950"/>
  <c r="K1950" s="1"/>
  <c r="L1951"/>
  <c r="K1951" s="1"/>
  <c r="L1952"/>
  <c r="K1952" s="1"/>
  <c r="L1953"/>
  <c r="K1953" s="1"/>
  <c r="L1954"/>
  <c r="K1954" s="1"/>
  <c r="L1955"/>
  <c r="K1955" s="1"/>
  <c r="L1956"/>
  <c r="K1956" s="1"/>
  <c r="L1957"/>
  <c r="K1957" s="1"/>
  <c r="L1958"/>
  <c r="K1958" s="1"/>
  <c r="L1959"/>
  <c r="K1959" s="1"/>
  <c r="L1960"/>
  <c r="K1960" s="1"/>
  <c r="L1961"/>
  <c r="K1961" s="1"/>
  <c r="L1962"/>
  <c r="K1962" s="1"/>
  <c r="L1963"/>
  <c r="K1963" s="1"/>
  <c r="L1964"/>
  <c r="K1964" s="1"/>
  <c r="L1965"/>
  <c r="K1965" s="1"/>
  <c r="L1966"/>
  <c r="K1966" s="1"/>
  <c r="L1967"/>
  <c r="K1967" s="1"/>
  <c r="L1968"/>
  <c r="K1968" s="1"/>
  <c r="L1969"/>
  <c r="K1969" s="1"/>
  <c r="L1970"/>
  <c r="K1970" s="1"/>
  <c r="L1971"/>
  <c r="K1971" s="1"/>
  <c r="L1972"/>
  <c r="K1972" s="1"/>
  <c r="L1973"/>
  <c r="K1973" s="1"/>
  <c r="L1974"/>
  <c r="K1974" s="1"/>
  <c r="L1975"/>
  <c r="K1975" s="1"/>
  <c r="L1976"/>
  <c r="K1976" s="1"/>
  <c r="L1977"/>
  <c r="K1977" s="1"/>
  <c r="L1978"/>
  <c r="K1978" s="1"/>
  <c r="L1979"/>
  <c r="K1979" s="1"/>
  <c r="L1980"/>
  <c r="K1980" s="1"/>
  <c r="L1981"/>
  <c r="K1981" s="1"/>
  <c r="L1982"/>
  <c r="K1982" s="1"/>
  <c r="L1983"/>
  <c r="K1983" s="1"/>
  <c r="L1984"/>
  <c r="K1984" s="1"/>
  <c r="L1985"/>
  <c r="K1985" s="1"/>
  <c r="L1986"/>
  <c r="K1986" s="1"/>
  <c r="L1987"/>
  <c r="K1987" s="1"/>
  <c r="L1988"/>
  <c r="K1988" s="1"/>
  <c r="L1989"/>
  <c r="K1989" s="1"/>
  <c r="L1990"/>
  <c r="K1990" s="1"/>
  <c r="L1991"/>
  <c r="K1991" s="1"/>
  <c r="L1992"/>
  <c r="K1992" s="1"/>
  <c r="L1993"/>
  <c r="K1993" s="1"/>
  <c r="L1994"/>
  <c r="K1994" s="1"/>
  <c r="L1995"/>
  <c r="K1995" s="1"/>
  <c r="L1996"/>
  <c r="K1996" s="1"/>
  <c r="L1997"/>
  <c r="K1997" s="1"/>
  <c r="L1998"/>
  <c r="K1998" s="1"/>
  <c r="L1999"/>
  <c r="K1999" s="1"/>
  <c r="L2000"/>
  <c r="K2000" s="1"/>
  <c r="L2001"/>
  <c r="K2001" s="1"/>
  <c r="L2002"/>
  <c r="K2002" s="1"/>
  <c r="L2003"/>
  <c r="K2003" s="1"/>
  <c r="L2004"/>
  <c r="K2004" s="1"/>
  <c r="L2005"/>
  <c r="K2005" s="1"/>
  <c r="L2006"/>
  <c r="K2006" s="1"/>
  <c r="L2007"/>
  <c r="K2007" s="1"/>
  <c r="L2008"/>
  <c r="K2008" s="1"/>
  <c r="L2009"/>
  <c r="K2009" s="1"/>
  <c r="L2010"/>
  <c r="K2010" s="1"/>
  <c r="L2011"/>
  <c r="K2011" s="1"/>
  <c r="L2012"/>
  <c r="K2012" s="1"/>
  <c r="L2013"/>
  <c r="K2013" s="1"/>
  <c r="L2014"/>
  <c r="K2014" s="1"/>
  <c r="L2015"/>
  <c r="K2015" s="1"/>
  <c r="L2016"/>
  <c r="K2016" s="1"/>
  <c r="L2017"/>
  <c r="K2017" s="1"/>
  <c r="L2018"/>
  <c r="K2018" s="1"/>
  <c r="L2019"/>
  <c r="K2019" s="1"/>
  <c r="L2020"/>
  <c r="K2020" s="1"/>
  <c r="L2021"/>
  <c r="K2021" s="1"/>
  <c r="L2022"/>
  <c r="K2022" s="1"/>
  <c r="L2023"/>
  <c r="K2023" s="1"/>
  <c r="L2024"/>
  <c r="K2024" s="1"/>
  <c r="L2025"/>
  <c r="K2025" s="1"/>
  <c r="L2026"/>
  <c r="K2026" s="1"/>
  <c r="L2027"/>
  <c r="K2027" s="1"/>
  <c r="L2028"/>
  <c r="K2028" s="1"/>
  <c r="L2029"/>
  <c r="K2029" s="1"/>
  <c r="L2030"/>
  <c r="K2030" s="1"/>
  <c r="L2031"/>
  <c r="K2031" s="1"/>
  <c r="L2032"/>
  <c r="K2032" s="1"/>
  <c r="L2033"/>
  <c r="K2033" s="1"/>
  <c r="L2034"/>
  <c r="K2034" s="1"/>
  <c r="L2035"/>
  <c r="K2035" s="1"/>
  <c r="L2036"/>
  <c r="K2036" s="1"/>
  <c r="L2037"/>
  <c r="K2037" s="1"/>
  <c r="L2038"/>
  <c r="K2038" s="1"/>
  <c r="L2039"/>
  <c r="K2039" s="1"/>
  <c r="L2040"/>
  <c r="K2040" s="1"/>
  <c r="L2041"/>
  <c r="K2041" s="1"/>
  <c r="L2042"/>
  <c r="K2042" s="1"/>
  <c r="L2043"/>
  <c r="K2043" s="1"/>
  <c r="L2044"/>
  <c r="K2044" s="1"/>
  <c r="L2045"/>
  <c r="K2045" s="1"/>
  <c r="L2046"/>
  <c r="K2046" s="1"/>
  <c r="L2047"/>
  <c r="K2047" s="1"/>
  <c r="L2048"/>
  <c r="K2048" s="1"/>
  <c r="L2049"/>
  <c r="K2049" s="1"/>
  <c r="L2050"/>
  <c r="K2050" s="1"/>
  <c r="L2051"/>
  <c r="K2051" s="1"/>
  <c r="L2052"/>
  <c r="K2052" s="1"/>
  <c r="L2053"/>
  <c r="K2053" s="1"/>
  <c r="L2054"/>
  <c r="K2054" s="1"/>
  <c r="L2055"/>
  <c r="K2055" s="1"/>
  <c r="L2056"/>
  <c r="K2056" s="1"/>
  <c r="L2057"/>
  <c r="K2057" s="1"/>
  <c r="L2058"/>
  <c r="K2058" s="1"/>
  <c r="L2059"/>
  <c r="K2059" s="1"/>
  <c r="L2060"/>
  <c r="K2060" s="1"/>
  <c r="L2061"/>
  <c r="K2061" s="1"/>
  <c r="L2062"/>
  <c r="K2062" s="1"/>
  <c r="L2063"/>
  <c r="K2063" s="1"/>
  <c r="L2064"/>
  <c r="K2064" s="1"/>
  <c r="L2065"/>
  <c r="K2065" s="1"/>
  <c r="L2066"/>
  <c r="K2066" s="1"/>
  <c r="L2067"/>
  <c r="K2067" s="1"/>
  <c r="L2068"/>
  <c r="K2068" s="1"/>
  <c r="L2069"/>
  <c r="K2069" s="1"/>
  <c r="L2070"/>
  <c r="K2070" s="1"/>
  <c r="L2071"/>
  <c r="K2071" s="1"/>
  <c r="L2072"/>
  <c r="K2072" s="1"/>
  <c r="L2073"/>
  <c r="K2073" s="1"/>
  <c r="L2074"/>
  <c r="K2074" s="1"/>
  <c r="L2075"/>
  <c r="K2075" s="1"/>
  <c r="L2076"/>
  <c r="K2076" s="1"/>
  <c r="L2077"/>
  <c r="K2077" s="1"/>
  <c r="L2078"/>
  <c r="K2078" s="1"/>
  <c r="L2079"/>
  <c r="K2079" s="1"/>
  <c r="L2080"/>
  <c r="K2080" s="1"/>
  <c r="L2081"/>
  <c r="K2081" s="1"/>
  <c r="L2082"/>
  <c r="K2082" s="1"/>
  <c r="L2083"/>
  <c r="K2083" s="1"/>
  <c r="L2084"/>
  <c r="K2084" s="1"/>
  <c r="L2085"/>
  <c r="K2085" s="1"/>
  <c r="L2086"/>
  <c r="K2086" s="1"/>
  <c r="L2087"/>
  <c r="K2087" s="1"/>
  <c r="L2088"/>
  <c r="K2088" s="1"/>
  <c r="L2089"/>
  <c r="K2089" s="1"/>
  <c r="L2090"/>
  <c r="K2090" s="1"/>
  <c r="L2091"/>
  <c r="K2091" s="1"/>
  <c r="L2092"/>
  <c r="K2092" s="1"/>
  <c r="L2093"/>
  <c r="K2093" s="1"/>
  <c r="L2094"/>
  <c r="K2094" s="1"/>
  <c r="L2095"/>
  <c r="K2095" s="1"/>
  <c r="L2096"/>
  <c r="K2096" s="1"/>
  <c r="L2097"/>
  <c r="K2097" s="1"/>
  <c r="L2098"/>
  <c r="K2098" s="1"/>
  <c r="L2099"/>
  <c r="K2099" s="1"/>
  <c r="L2100"/>
  <c r="K2100" s="1"/>
  <c r="L2101"/>
  <c r="K2101" s="1"/>
  <c r="L2102"/>
  <c r="K2102" s="1"/>
  <c r="L2103"/>
  <c r="K2103" s="1"/>
  <c r="L2104"/>
  <c r="K2104" s="1"/>
  <c r="L2105"/>
  <c r="K2105" s="1"/>
  <c r="L2106"/>
  <c r="K2106" s="1"/>
  <c r="L2107"/>
  <c r="K2107" s="1"/>
  <c r="L2108"/>
  <c r="K2108" s="1"/>
  <c r="L2109"/>
  <c r="K2109" s="1"/>
  <c r="L2110"/>
  <c r="K2110" s="1"/>
  <c r="L2111"/>
  <c r="K2111" s="1"/>
  <c r="L2112"/>
  <c r="K2112" s="1"/>
  <c r="L2113"/>
  <c r="K2113" s="1"/>
  <c r="L2114"/>
  <c r="K2114" s="1"/>
  <c r="L2115"/>
  <c r="K2115" s="1"/>
  <c r="L2116"/>
  <c r="K2116" s="1"/>
  <c r="L2117"/>
  <c r="K2117" s="1"/>
  <c r="L2118"/>
  <c r="K2118" s="1"/>
  <c r="L2119"/>
  <c r="K2119" s="1"/>
  <c r="L2120"/>
  <c r="K2120" s="1"/>
  <c r="L2121"/>
  <c r="K2121" s="1"/>
  <c r="L2122"/>
  <c r="K2122" s="1"/>
  <c r="L2123"/>
  <c r="K2123" s="1"/>
  <c r="L2124"/>
  <c r="K2124" s="1"/>
  <c r="L2125"/>
  <c r="K2125" s="1"/>
  <c r="L2126"/>
  <c r="K2126" s="1"/>
  <c r="L2127"/>
  <c r="K2127" s="1"/>
  <c r="L2128"/>
  <c r="K2128" s="1"/>
  <c r="L2129"/>
  <c r="K2129" s="1"/>
  <c r="L2130"/>
  <c r="K2130" s="1"/>
  <c r="L2131"/>
  <c r="K2131" s="1"/>
  <c r="L2132"/>
  <c r="K2132" s="1"/>
  <c r="L2133"/>
  <c r="K2133" s="1"/>
  <c r="L2134"/>
  <c r="K2134" s="1"/>
  <c r="L2135"/>
  <c r="K2135" s="1"/>
  <c r="L2136"/>
  <c r="K2136" s="1"/>
  <c r="L2137"/>
  <c r="K2137" s="1"/>
  <c r="L2138"/>
  <c r="K2138" s="1"/>
  <c r="L2139"/>
  <c r="K2139" s="1"/>
  <c r="L2140"/>
  <c r="K2140" s="1"/>
  <c r="L2141"/>
  <c r="K2141" s="1"/>
  <c r="L2142"/>
  <c r="K2142" s="1"/>
  <c r="L2143"/>
  <c r="K2143" s="1"/>
  <c r="L2144"/>
  <c r="K2144" s="1"/>
  <c r="L2145"/>
  <c r="K2145" s="1"/>
  <c r="L2146"/>
  <c r="K2146" s="1"/>
  <c r="L2147"/>
  <c r="K2147" s="1"/>
  <c r="L2148"/>
  <c r="K2148" s="1"/>
  <c r="L2149"/>
  <c r="K2149" s="1"/>
  <c r="L2150"/>
  <c r="K2150" s="1"/>
  <c r="L2151"/>
  <c r="K2151" s="1"/>
  <c r="L2152"/>
  <c r="K2152" s="1"/>
  <c r="L2153"/>
  <c r="K2153" s="1"/>
  <c r="L2154"/>
  <c r="K2154" s="1"/>
  <c r="L2155"/>
  <c r="K2155" s="1"/>
  <c r="L2156"/>
  <c r="K2156" s="1"/>
  <c r="L2157"/>
  <c r="K2157" s="1"/>
  <c r="L2158"/>
  <c r="K2158" s="1"/>
  <c r="L2159"/>
  <c r="K2159" s="1"/>
  <c r="L2160"/>
  <c r="K2160" s="1"/>
  <c r="L2161"/>
  <c r="K2161" s="1"/>
  <c r="L2162"/>
  <c r="K2162" s="1"/>
  <c r="L2163"/>
  <c r="K2163" s="1"/>
  <c r="L2164"/>
  <c r="K2164" s="1"/>
  <c r="L2165"/>
  <c r="K2165" s="1"/>
  <c r="L2166"/>
  <c r="K2166" s="1"/>
  <c r="L2167"/>
  <c r="K2167" s="1"/>
  <c r="L2168"/>
  <c r="K2168" s="1"/>
  <c r="L2169"/>
  <c r="K2169" s="1"/>
  <c r="L2170"/>
  <c r="K2170" s="1"/>
  <c r="L2171"/>
  <c r="K2171" s="1"/>
  <c r="L2172"/>
  <c r="K2172" s="1"/>
  <c r="L2173"/>
  <c r="K2173" s="1"/>
  <c r="L2174"/>
  <c r="K2174" s="1"/>
  <c r="L2175"/>
  <c r="K2175" s="1"/>
  <c r="L2176"/>
  <c r="K2176" s="1"/>
  <c r="L2177"/>
  <c r="K2177" s="1"/>
  <c r="L2178"/>
  <c r="K2178" s="1"/>
  <c r="L2179"/>
  <c r="K2179" s="1"/>
  <c r="L2180"/>
  <c r="K2180" s="1"/>
  <c r="L2181"/>
  <c r="K2181" s="1"/>
  <c r="L2182"/>
  <c r="K2182" s="1"/>
  <c r="L2183"/>
  <c r="K2183" s="1"/>
  <c r="L2184"/>
  <c r="K2184" s="1"/>
  <c r="L2185"/>
  <c r="K2185" s="1"/>
  <c r="L2186"/>
  <c r="K2186" s="1"/>
  <c r="L2187"/>
  <c r="K2187" s="1"/>
  <c r="L2188"/>
  <c r="K2188" s="1"/>
  <c r="L2189"/>
  <c r="K2189" s="1"/>
  <c r="L2190"/>
  <c r="K2190" s="1"/>
  <c r="L2191"/>
  <c r="K2191" s="1"/>
  <c r="L2192"/>
  <c r="K2192" s="1"/>
  <c r="L2193"/>
  <c r="K2193" s="1"/>
  <c r="L2194"/>
  <c r="K2194" s="1"/>
  <c r="L2195"/>
  <c r="K2195" s="1"/>
  <c r="L2196"/>
  <c r="K2196" s="1"/>
  <c r="L2197"/>
  <c r="K2197" s="1"/>
  <c r="L2198"/>
  <c r="K2198" s="1"/>
  <c r="L2199"/>
  <c r="K2199" s="1"/>
  <c r="L2200"/>
  <c r="K2200" s="1"/>
  <c r="L2201"/>
  <c r="K2201" s="1"/>
  <c r="L2202"/>
  <c r="K2202" s="1"/>
  <c r="L2203"/>
  <c r="K2203" s="1"/>
  <c r="L2204"/>
  <c r="K2204" s="1"/>
  <c r="L2205"/>
  <c r="K2205" s="1"/>
  <c r="L2206"/>
  <c r="K2206" s="1"/>
  <c r="L2207"/>
  <c r="K2207" s="1"/>
  <c r="L2208"/>
  <c r="K2208" s="1"/>
  <c r="L2209"/>
  <c r="K2209" s="1"/>
  <c r="L2210"/>
  <c r="K2210" s="1"/>
  <c r="L2211"/>
  <c r="K2211" s="1"/>
  <c r="L2212"/>
  <c r="K2212" s="1"/>
  <c r="L2213"/>
  <c r="K2213" s="1"/>
  <c r="L2214"/>
  <c r="K2214" s="1"/>
  <c r="L2215"/>
  <c r="K2215" s="1"/>
  <c r="L2216"/>
  <c r="K2216" s="1"/>
  <c r="L2217"/>
  <c r="K2217" s="1"/>
  <c r="L2218"/>
  <c r="K2218" s="1"/>
  <c r="L2219"/>
  <c r="K2219" s="1"/>
  <c r="L2220"/>
  <c r="K2220" s="1"/>
  <c r="L2221"/>
  <c r="K2221" s="1"/>
  <c r="L2222"/>
  <c r="K2222" s="1"/>
  <c r="L2223"/>
  <c r="K2223" s="1"/>
  <c r="L2224"/>
  <c r="K2224" s="1"/>
  <c r="L2225"/>
  <c r="K2225" s="1"/>
  <c r="L2226"/>
  <c r="K2226" s="1"/>
  <c r="L2227"/>
  <c r="K2227" s="1"/>
  <c r="L2228"/>
  <c r="K2228" s="1"/>
  <c r="L2229"/>
  <c r="K2229" s="1"/>
  <c r="L2230"/>
  <c r="K2230" s="1"/>
  <c r="L2231"/>
  <c r="K2231" s="1"/>
  <c r="L2232"/>
  <c r="K2232" s="1"/>
  <c r="L2233"/>
  <c r="K2233" s="1"/>
  <c r="L2234"/>
  <c r="K2234" s="1"/>
  <c r="L2235"/>
  <c r="K2235" s="1"/>
  <c r="L2236"/>
  <c r="K2236" s="1"/>
  <c r="L2237"/>
  <c r="K2237" s="1"/>
  <c r="L2238"/>
  <c r="K2238" s="1"/>
  <c r="L2239"/>
  <c r="K2239" s="1"/>
  <c r="L2240"/>
  <c r="K2240" s="1"/>
  <c r="L2241"/>
  <c r="K2241" s="1"/>
  <c r="L2242"/>
  <c r="K2242" s="1"/>
  <c r="L2243"/>
  <c r="K2243" s="1"/>
  <c r="L2244"/>
  <c r="K2244" s="1"/>
  <c r="L2245"/>
  <c r="K2245" s="1"/>
  <c r="L2246"/>
  <c r="K2246" s="1"/>
  <c r="L2247"/>
  <c r="K2247" s="1"/>
  <c r="L2248"/>
  <c r="K2248" s="1"/>
  <c r="L2249"/>
  <c r="K2249" s="1"/>
  <c r="L2250"/>
  <c r="K2250" s="1"/>
  <c r="L2251"/>
  <c r="K2251" s="1"/>
  <c r="L2252"/>
  <c r="K2252" s="1"/>
  <c r="L2253"/>
  <c r="K2253" s="1"/>
  <c r="L2254"/>
  <c r="K2254" s="1"/>
  <c r="L2255"/>
  <c r="K2255" s="1"/>
  <c r="L2256"/>
  <c r="K2256" s="1"/>
  <c r="L2257"/>
  <c r="K2257" s="1"/>
  <c r="L2258"/>
  <c r="K2258" s="1"/>
  <c r="L2259"/>
  <c r="K2259" s="1"/>
  <c r="L2260"/>
  <c r="K2260" s="1"/>
  <c r="L2261"/>
  <c r="K2261" s="1"/>
  <c r="L2262"/>
  <c r="K2262" s="1"/>
  <c r="L2263"/>
  <c r="K2263" s="1"/>
  <c r="L2264"/>
  <c r="K2264" s="1"/>
  <c r="L2265"/>
  <c r="K2265" s="1"/>
  <c r="L2266"/>
  <c r="K2266" s="1"/>
  <c r="L2267"/>
  <c r="K2267" s="1"/>
  <c r="L2268"/>
  <c r="K2268" s="1"/>
  <c r="L2269"/>
  <c r="K2269" s="1"/>
  <c r="L2270"/>
  <c r="K2270" s="1"/>
  <c r="L2271"/>
  <c r="K2271" s="1"/>
  <c r="L2272"/>
  <c r="K2272" s="1"/>
  <c r="L2273"/>
  <c r="K2273" s="1"/>
  <c r="L2274"/>
  <c r="K2274" s="1"/>
  <c r="L2275"/>
  <c r="K2275" s="1"/>
  <c r="L2276"/>
  <c r="K2276" s="1"/>
  <c r="L2277"/>
  <c r="K2277" s="1"/>
  <c r="L2278"/>
  <c r="K2278" s="1"/>
  <c r="L2279"/>
  <c r="K2279" s="1"/>
  <c r="L2280"/>
  <c r="K2280" s="1"/>
  <c r="L2281"/>
  <c r="K2281" s="1"/>
  <c r="L2282"/>
  <c r="K2282" s="1"/>
  <c r="L2283"/>
  <c r="K2283" s="1"/>
  <c r="L2284"/>
  <c r="K2284" s="1"/>
  <c r="L2285"/>
  <c r="K2285" s="1"/>
  <c r="L2286"/>
  <c r="K2286" s="1"/>
  <c r="L2287"/>
  <c r="K2287" s="1"/>
  <c r="L2288"/>
  <c r="K2288" s="1"/>
  <c r="L2289"/>
  <c r="K2289" s="1"/>
  <c r="L2290"/>
  <c r="K2290" s="1"/>
  <c r="L2291"/>
  <c r="K2291" s="1"/>
  <c r="L2292"/>
  <c r="K2292" s="1"/>
  <c r="L2293"/>
  <c r="K2293" s="1"/>
  <c r="L2294"/>
  <c r="K2294" s="1"/>
  <c r="L2295"/>
  <c r="K2295" s="1"/>
  <c r="L2296"/>
  <c r="K2296" s="1"/>
  <c r="L2297"/>
  <c r="K2297" s="1"/>
  <c r="L2298"/>
  <c r="K2298" s="1"/>
  <c r="L2299"/>
  <c r="K2299" s="1"/>
  <c r="L2300"/>
  <c r="K2300" s="1"/>
  <c r="L2301"/>
  <c r="K2301" s="1"/>
  <c r="L2302"/>
  <c r="K2302" s="1"/>
  <c r="L2303"/>
  <c r="K2303" s="1"/>
  <c r="L2304"/>
  <c r="K2304" s="1"/>
  <c r="L2305"/>
  <c r="K2305" s="1"/>
  <c r="L2306"/>
  <c r="K2306" s="1"/>
  <c r="L2307"/>
  <c r="K2307" s="1"/>
  <c r="L2308"/>
  <c r="K2308" s="1"/>
  <c r="L2309"/>
  <c r="K2309" s="1"/>
  <c r="L2310"/>
  <c r="K2310" s="1"/>
  <c r="L2311"/>
  <c r="K2311" s="1"/>
  <c r="L2312"/>
  <c r="K2312" s="1"/>
  <c r="L2313"/>
  <c r="K2313" s="1"/>
  <c r="L2314"/>
  <c r="K2314" s="1"/>
  <c r="L2315"/>
  <c r="K2315" s="1"/>
  <c r="L2316"/>
  <c r="K2316" s="1"/>
  <c r="L2317"/>
  <c r="K2317" s="1"/>
  <c r="L2318"/>
  <c r="K2318" s="1"/>
  <c r="L2319"/>
  <c r="K2319" s="1"/>
  <c r="L2320"/>
  <c r="K2320" s="1"/>
  <c r="L2321"/>
  <c r="K2321" s="1"/>
  <c r="L2322"/>
  <c r="K2322" s="1"/>
  <c r="L2323"/>
  <c r="K2323" s="1"/>
  <c r="L2324"/>
  <c r="K2324" s="1"/>
  <c r="L2325"/>
  <c r="K2325" s="1"/>
  <c r="L2326"/>
  <c r="K2326" s="1"/>
  <c r="L2327"/>
  <c r="K2327" s="1"/>
  <c r="L2328"/>
  <c r="K2328" s="1"/>
  <c r="L2329"/>
  <c r="K2329" s="1"/>
  <c r="L2330"/>
  <c r="K2330" s="1"/>
  <c r="L2331"/>
  <c r="K2331" s="1"/>
  <c r="L2332"/>
  <c r="K2332" s="1"/>
  <c r="L2333"/>
  <c r="K2333" s="1"/>
  <c r="L2334"/>
  <c r="K2334" s="1"/>
  <c r="L2335"/>
  <c r="K2335" s="1"/>
  <c r="L2336"/>
  <c r="K2336" s="1"/>
  <c r="L2337"/>
  <c r="K2337" s="1"/>
  <c r="L2338"/>
  <c r="K2338" s="1"/>
  <c r="L2339"/>
  <c r="K2339" s="1"/>
  <c r="L2340"/>
  <c r="K2340" s="1"/>
  <c r="L2341"/>
  <c r="K2341" s="1"/>
  <c r="L2342"/>
  <c r="K2342" s="1"/>
  <c r="L2343"/>
  <c r="K2343" s="1"/>
  <c r="L2344"/>
  <c r="K2344" s="1"/>
  <c r="L2345"/>
  <c r="K2345" s="1"/>
  <c r="L2346"/>
  <c r="K2346" s="1"/>
  <c r="L2347"/>
  <c r="K2347" s="1"/>
  <c r="L2348"/>
  <c r="K2348" s="1"/>
  <c r="L2349"/>
  <c r="K2349" s="1"/>
  <c r="L2350"/>
  <c r="K2350" s="1"/>
  <c r="L2351"/>
  <c r="K2351" s="1"/>
  <c r="L2352"/>
  <c r="K2352" s="1"/>
  <c r="L2353"/>
  <c r="K2353" s="1"/>
  <c r="L2354"/>
  <c r="K2354" s="1"/>
  <c r="L2355"/>
  <c r="K2355" s="1"/>
  <c r="L2356"/>
  <c r="K2356" s="1"/>
  <c r="L2357"/>
  <c r="K2357" s="1"/>
  <c r="L2358"/>
  <c r="K2358" s="1"/>
  <c r="L2359"/>
  <c r="K2359" s="1"/>
  <c r="L2360"/>
  <c r="K2360" s="1"/>
  <c r="L2361"/>
  <c r="K2361" s="1"/>
  <c r="L2362"/>
  <c r="K2362" s="1"/>
  <c r="L2363"/>
  <c r="K2363" s="1"/>
  <c r="L2364"/>
  <c r="K2364" s="1"/>
  <c r="L2365"/>
  <c r="K2365" s="1"/>
  <c r="L2366"/>
  <c r="K2366" s="1"/>
  <c r="L2367"/>
  <c r="K2367" s="1"/>
  <c r="L2368"/>
  <c r="K2368" s="1"/>
  <c r="L2369"/>
  <c r="K2369" s="1"/>
  <c r="L2370"/>
  <c r="K2370" s="1"/>
  <c r="L2371"/>
  <c r="K2371" s="1"/>
  <c r="L2372"/>
  <c r="K2372" s="1"/>
  <c r="L2373"/>
  <c r="K2373" s="1"/>
  <c r="L2374"/>
  <c r="K2374" s="1"/>
  <c r="L2375"/>
  <c r="K2375" s="1"/>
  <c r="L2376"/>
  <c r="K2376" s="1"/>
  <c r="L2377"/>
  <c r="K2377" s="1"/>
  <c r="L2378"/>
  <c r="K2378" s="1"/>
  <c r="L2379"/>
  <c r="K2379" s="1"/>
  <c r="L2380"/>
  <c r="K2380" s="1"/>
  <c r="L2381"/>
  <c r="K2381" s="1"/>
  <c r="L2382"/>
  <c r="K2382" s="1"/>
  <c r="L2383"/>
  <c r="K2383" s="1"/>
  <c r="L2384"/>
  <c r="K2384" s="1"/>
  <c r="L2385"/>
  <c r="K2385" s="1"/>
  <c r="L2386"/>
  <c r="K2386" s="1"/>
  <c r="L2387"/>
  <c r="K2387" s="1"/>
  <c r="L2388"/>
  <c r="K2388" s="1"/>
  <c r="L2389"/>
  <c r="K2389" s="1"/>
  <c r="L2390"/>
  <c r="K2390" s="1"/>
  <c r="L2391"/>
  <c r="K2391" s="1"/>
  <c r="L2392"/>
  <c r="K2392" s="1"/>
  <c r="L2393"/>
  <c r="K2393" s="1"/>
  <c r="L2394"/>
  <c r="K2394" s="1"/>
  <c r="L2395"/>
  <c r="K2395" s="1"/>
  <c r="L2396"/>
  <c r="K2396" s="1"/>
  <c r="L2397"/>
  <c r="K2397" s="1"/>
  <c r="L2398"/>
  <c r="K2398" s="1"/>
  <c r="L2399"/>
  <c r="K2399" s="1"/>
  <c r="L2400"/>
  <c r="K2400" s="1"/>
  <c r="L2401"/>
  <c r="K2401" s="1"/>
  <c r="L2402"/>
  <c r="K2402" s="1"/>
  <c r="L2403"/>
  <c r="K2403" s="1"/>
  <c r="L2404"/>
  <c r="K2404" s="1"/>
  <c r="L2405"/>
  <c r="K2405" s="1"/>
  <c r="L2406"/>
  <c r="K2406" s="1"/>
  <c r="L2407"/>
  <c r="K2407" s="1"/>
  <c r="L2408"/>
  <c r="K2408" s="1"/>
  <c r="L2409"/>
  <c r="K2409" s="1"/>
  <c r="L2410"/>
  <c r="K2410" s="1"/>
  <c r="L2411"/>
  <c r="K2411" s="1"/>
  <c r="L2412"/>
  <c r="K2412" s="1"/>
  <c r="L2413"/>
  <c r="K2413" s="1"/>
  <c r="L2414"/>
  <c r="K2414" s="1"/>
  <c r="L2415"/>
  <c r="K2415" s="1"/>
  <c r="L2416"/>
  <c r="K2416" s="1"/>
  <c r="L2417"/>
  <c r="K2417" s="1"/>
  <c r="L2418"/>
  <c r="K2418" s="1"/>
  <c r="L2419"/>
  <c r="K2419" s="1"/>
  <c r="L2420"/>
  <c r="K2420" s="1"/>
  <c r="L2421"/>
  <c r="K2421" s="1"/>
  <c r="L2422"/>
  <c r="K2422" s="1"/>
  <c r="L2423"/>
  <c r="K2423" s="1"/>
  <c r="L2424"/>
  <c r="K2424" s="1"/>
  <c r="L2425"/>
  <c r="K2425" s="1"/>
  <c r="L2426"/>
  <c r="K2426" s="1"/>
  <c r="L2427"/>
  <c r="K2427" s="1"/>
  <c r="L2428"/>
  <c r="K2428" s="1"/>
  <c r="L2429"/>
  <c r="K2429" s="1"/>
  <c r="L2430"/>
  <c r="K2430" s="1"/>
  <c r="L2431"/>
  <c r="K2431" s="1"/>
  <c r="L2432"/>
  <c r="K2432" s="1"/>
  <c r="L2433"/>
  <c r="K2433" s="1"/>
  <c r="L2434"/>
  <c r="K2434" s="1"/>
  <c r="L2435"/>
  <c r="K2435" s="1"/>
  <c r="L2436"/>
  <c r="K2436" s="1"/>
  <c r="L2437"/>
  <c r="K2437" s="1"/>
  <c r="L2438"/>
  <c r="K2438" s="1"/>
  <c r="L2439"/>
  <c r="K2439" s="1"/>
  <c r="L2440"/>
  <c r="K2440" s="1"/>
  <c r="L2441"/>
  <c r="K2441" s="1"/>
  <c r="L2442"/>
  <c r="K2442" s="1"/>
  <c r="L2443"/>
  <c r="K2443" s="1"/>
  <c r="L2444"/>
  <c r="K2444" s="1"/>
  <c r="L2445"/>
  <c r="K2445" s="1"/>
  <c r="L2446"/>
  <c r="K2446" s="1"/>
  <c r="L2447"/>
  <c r="K2447" s="1"/>
  <c r="L2448"/>
  <c r="K2448" s="1"/>
  <c r="L2449"/>
  <c r="K2449" s="1"/>
  <c r="L2450"/>
  <c r="K2450" s="1"/>
  <c r="L2451"/>
  <c r="K2451" s="1"/>
  <c r="L2452"/>
  <c r="K2452" s="1"/>
  <c r="L2453"/>
  <c r="K2453" s="1"/>
  <c r="L2454"/>
  <c r="K2454" s="1"/>
  <c r="L2455"/>
  <c r="K2455" s="1"/>
  <c r="L2456"/>
  <c r="K2456" s="1"/>
  <c r="L2457"/>
  <c r="K2457" s="1"/>
  <c r="L2458"/>
  <c r="K2458" s="1"/>
  <c r="L2459"/>
  <c r="K2459" s="1"/>
  <c r="L2460"/>
  <c r="K2460" s="1"/>
  <c r="L2461"/>
  <c r="K2461" s="1"/>
  <c r="L2462"/>
  <c r="K2462" s="1"/>
  <c r="L2463"/>
  <c r="K2463" s="1"/>
  <c r="L2464"/>
  <c r="K2464" s="1"/>
  <c r="L2465"/>
  <c r="K2465" s="1"/>
  <c r="L2466"/>
  <c r="K2466" s="1"/>
  <c r="L2467"/>
  <c r="K2467" s="1"/>
  <c r="L2468"/>
  <c r="K2468" s="1"/>
  <c r="L2469"/>
  <c r="K2469" s="1"/>
  <c r="L2470"/>
  <c r="K2470" s="1"/>
  <c r="L2471"/>
  <c r="K2471" s="1"/>
  <c r="L2472"/>
  <c r="K2472" s="1"/>
  <c r="L2473"/>
  <c r="K2473" s="1"/>
  <c r="L2474"/>
  <c r="K2474" s="1"/>
  <c r="L2475"/>
  <c r="K2475" s="1"/>
  <c r="L2476"/>
  <c r="K2476" s="1"/>
  <c r="L2477"/>
  <c r="K2477" s="1"/>
  <c r="L2478"/>
  <c r="K2478" s="1"/>
  <c r="L2479"/>
  <c r="K2479" s="1"/>
  <c r="L2480"/>
  <c r="K2480" s="1"/>
  <c r="L2481"/>
  <c r="K2481" s="1"/>
  <c r="L2482"/>
  <c r="K2482" s="1"/>
  <c r="L2483"/>
  <c r="K2483" s="1"/>
  <c r="L2484"/>
  <c r="K2484" s="1"/>
  <c r="L2485"/>
  <c r="K2485" s="1"/>
  <c r="L2486"/>
  <c r="K2486" s="1"/>
  <c r="L2487"/>
  <c r="K2487" s="1"/>
  <c r="L2488"/>
  <c r="K2488" s="1"/>
  <c r="L2489"/>
  <c r="K2489" s="1"/>
  <c r="L2490"/>
  <c r="K2490" s="1"/>
  <c r="L2491"/>
  <c r="K2491" s="1"/>
  <c r="L2492"/>
  <c r="K2492" s="1"/>
  <c r="L2493"/>
  <c r="K2493" s="1"/>
  <c r="L2494"/>
  <c r="K2494" s="1"/>
  <c r="L2495"/>
  <c r="K2495" s="1"/>
  <c r="L2496"/>
  <c r="K2496" s="1"/>
  <c r="L2497"/>
  <c r="K2497" s="1"/>
  <c r="L2498"/>
  <c r="K2498" s="1"/>
  <c r="L2499"/>
  <c r="K2499" s="1"/>
  <c r="L2500"/>
  <c r="K2500" s="1"/>
  <c r="L2501"/>
  <c r="K2501" s="1"/>
  <c r="L2502"/>
  <c r="K2502" s="1"/>
  <c r="L2503"/>
  <c r="K2503" s="1"/>
  <c r="L2504"/>
  <c r="K2504" s="1"/>
  <c r="L2505"/>
  <c r="K2505" s="1"/>
  <c r="L2506"/>
  <c r="K2506" s="1"/>
  <c r="L2507"/>
  <c r="K2507" s="1"/>
  <c r="L2508"/>
  <c r="K2508" s="1"/>
  <c r="L2509"/>
  <c r="K2509" s="1"/>
  <c r="L2510"/>
  <c r="K2510" s="1"/>
  <c r="L2511"/>
  <c r="K2511" s="1"/>
  <c r="L2512"/>
  <c r="K2512" s="1"/>
  <c r="L2513"/>
  <c r="K2513" s="1"/>
  <c r="L2514"/>
  <c r="K2514" s="1"/>
  <c r="L2515"/>
  <c r="K2515" s="1"/>
  <c r="L2516"/>
  <c r="K2516" s="1"/>
  <c r="L2517"/>
  <c r="K2517" s="1"/>
  <c r="L2518"/>
  <c r="K2518" s="1"/>
  <c r="L2519"/>
  <c r="K2519" s="1"/>
  <c r="L2520"/>
  <c r="K2520" s="1"/>
  <c r="L2521"/>
  <c r="K2521" s="1"/>
  <c r="L2522"/>
  <c r="K2522" s="1"/>
  <c r="L2523"/>
  <c r="K2523" s="1"/>
  <c r="L2524"/>
  <c r="K2524" s="1"/>
  <c r="L2525"/>
  <c r="K2525" s="1"/>
  <c r="L2526"/>
  <c r="K2526" s="1"/>
  <c r="L2527"/>
  <c r="K2527" s="1"/>
  <c r="L2528"/>
  <c r="K2528" s="1"/>
  <c r="L2529"/>
  <c r="K2529" s="1"/>
  <c r="L2530"/>
  <c r="K2530" s="1"/>
  <c r="L2531"/>
  <c r="K2531" s="1"/>
  <c r="L2532"/>
  <c r="K2532" s="1"/>
  <c r="L2533"/>
  <c r="K2533" s="1"/>
  <c r="L2534"/>
  <c r="K2534" s="1"/>
  <c r="L2535"/>
  <c r="K2535" s="1"/>
  <c r="L2536"/>
  <c r="K2536" s="1"/>
  <c r="L2537"/>
  <c r="K2537" s="1"/>
  <c r="L2538"/>
  <c r="K2538" s="1"/>
  <c r="L2539"/>
  <c r="K2539" s="1"/>
  <c r="L2540"/>
  <c r="K2540" s="1"/>
  <c r="L2541"/>
  <c r="K2541" s="1"/>
  <c r="L2542"/>
  <c r="K2542" s="1"/>
  <c r="L2543"/>
  <c r="K2543" s="1"/>
  <c r="L2544"/>
  <c r="K2544" s="1"/>
  <c r="L2545"/>
  <c r="K2545" s="1"/>
  <c r="L2546"/>
  <c r="K2546" s="1"/>
  <c r="L2547"/>
  <c r="K2547" s="1"/>
  <c r="L2548"/>
  <c r="K2548" s="1"/>
  <c r="L2549"/>
  <c r="K2549" s="1"/>
  <c r="L2550"/>
  <c r="K2550" s="1"/>
  <c r="L2551"/>
  <c r="K2551" s="1"/>
  <c r="L2552"/>
  <c r="K2552" s="1"/>
  <c r="L2553"/>
  <c r="K2553" s="1"/>
  <c r="L2554"/>
  <c r="K2554" s="1"/>
  <c r="L2555"/>
  <c r="K2555" s="1"/>
  <c r="L2556"/>
  <c r="K2556" s="1"/>
  <c r="L2557"/>
  <c r="K2557" s="1"/>
  <c r="L2558"/>
  <c r="K2558" s="1"/>
  <c r="L2559"/>
  <c r="K2559" s="1"/>
  <c r="L2560"/>
  <c r="K2560" s="1"/>
  <c r="L2561"/>
  <c r="K2561" s="1"/>
  <c r="L2562"/>
  <c r="K2562" s="1"/>
  <c r="L2563"/>
  <c r="K2563" s="1"/>
  <c r="L2564"/>
  <c r="K2564" s="1"/>
  <c r="L2565"/>
  <c r="K2565" s="1"/>
  <c r="L2566"/>
  <c r="K2566" s="1"/>
  <c r="L2567"/>
  <c r="K2567" s="1"/>
  <c r="L2568"/>
  <c r="K2568" s="1"/>
  <c r="L2569"/>
  <c r="K2569" s="1"/>
  <c r="L2570"/>
  <c r="K2570" s="1"/>
  <c r="L2571"/>
  <c r="K2571" s="1"/>
  <c r="L2572"/>
  <c r="K2572" s="1"/>
  <c r="L2573"/>
  <c r="K2573" s="1"/>
  <c r="L2574"/>
  <c r="K2574" s="1"/>
  <c r="L2575"/>
  <c r="K2575" s="1"/>
  <c r="L2576"/>
  <c r="K2576" s="1"/>
  <c r="L2577"/>
  <c r="K2577" s="1"/>
  <c r="L2578"/>
  <c r="K2578" s="1"/>
  <c r="L2579"/>
  <c r="K2579" s="1"/>
  <c r="L2580"/>
  <c r="K2580" s="1"/>
  <c r="L2581"/>
  <c r="K2581" s="1"/>
  <c r="L2582"/>
  <c r="K2582" s="1"/>
  <c r="L2583"/>
  <c r="K2583" s="1"/>
  <c r="L2584"/>
  <c r="K2584" s="1"/>
  <c r="L2585"/>
  <c r="K2585" s="1"/>
  <c r="L2586"/>
  <c r="K2586" s="1"/>
  <c r="L2587"/>
  <c r="K2587" s="1"/>
  <c r="L2588"/>
  <c r="K2588" s="1"/>
  <c r="L2589"/>
  <c r="K2589" s="1"/>
  <c r="L2590"/>
  <c r="K2590" s="1"/>
  <c r="L2591"/>
  <c r="K2591" s="1"/>
  <c r="L2592"/>
  <c r="K2592" s="1"/>
  <c r="L2593"/>
  <c r="K2593" s="1"/>
  <c r="L2594"/>
  <c r="K2594" s="1"/>
  <c r="L2595"/>
  <c r="K2595" s="1"/>
  <c r="L2596"/>
  <c r="K2596" s="1"/>
  <c r="L2597"/>
  <c r="K2597" s="1"/>
  <c r="L2598"/>
  <c r="K2598" s="1"/>
  <c r="L2599"/>
  <c r="K2599" s="1"/>
  <c r="L2600"/>
  <c r="K2600" s="1"/>
  <c r="L2601"/>
  <c r="K2601" s="1"/>
  <c r="L2602"/>
  <c r="K2602" s="1"/>
  <c r="L2603"/>
  <c r="K2603" s="1"/>
  <c r="L2604"/>
  <c r="K2604" s="1"/>
  <c r="L2605"/>
  <c r="K2605" s="1"/>
  <c r="L2606"/>
  <c r="K2606" s="1"/>
  <c r="L2607"/>
  <c r="K2607" s="1"/>
  <c r="L2608"/>
  <c r="K2608" s="1"/>
  <c r="L2609"/>
  <c r="K2609" s="1"/>
  <c r="L2610"/>
  <c r="K2610" s="1"/>
  <c r="L2611"/>
  <c r="K2611" s="1"/>
  <c r="L2612"/>
  <c r="K2612" s="1"/>
  <c r="L2613"/>
  <c r="K2613" s="1"/>
  <c r="L2614"/>
  <c r="K2614" s="1"/>
  <c r="L2615"/>
  <c r="K2615" s="1"/>
  <c r="L2616"/>
  <c r="K2616" s="1"/>
  <c r="L2617"/>
  <c r="K2617" s="1"/>
  <c r="L2618"/>
  <c r="K2618" s="1"/>
  <c r="L2619"/>
  <c r="K2619" s="1"/>
  <c r="L2620"/>
  <c r="K2620" s="1"/>
  <c r="L2621"/>
  <c r="K2621" s="1"/>
  <c r="L2622"/>
  <c r="K2622" s="1"/>
  <c r="L2623"/>
  <c r="K2623" s="1"/>
  <c r="L2624"/>
  <c r="K2624" s="1"/>
  <c r="L2625"/>
  <c r="K2625" s="1"/>
  <c r="L2626"/>
  <c r="K2626" s="1"/>
  <c r="L2627"/>
  <c r="K2627" s="1"/>
  <c r="L2628"/>
  <c r="K2628" s="1"/>
  <c r="L2629"/>
  <c r="K2629" s="1"/>
  <c r="L2630"/>
  <c r="K2630" s="1"/>
  <c r="L2631"/>
  <c r="K2631" s="1"/>
  <c r="L2632"/>
  <c r="K2632" s="1"/>
  <c r="L2633"/>
  <c r="K2633" s="1"/>
  <c r="L2634"/>
  <c r="K2634" s="1"/>
  <c r="L2635"/>
  <c r="K2635" s="1"/>
  <c r="L2636"/>
  <c r="K2636" s="1"/>
  <c r="L2637"/>
  <c r="K2637" s="1"/>
  <c r="L2638"/>
  <c r="K2638" s="1"/>
  <c r="L2639"/>
  <c r="K2639" s="1"/>
  <c r="L2640"/>
  <c r="K2640" s="1"/>
  <c r="L2641"/>
  <c r="K2641" s="1"/>
  <c r="L2642"/>
  <c r="K2642" s="1"/>
  <c r="L2643"/>
  <c r="K2643" s="1"/>
  <c r="L2644"/>
  <c r="K2644" s="1"/>
  <c r="L2645"/>
  <c r="K2645" s="1"/>
  <c r="L2646"/>
  <c r="K2646" s="1"/>
  <c r="L2647"/>
  <c r="K2647" s="1"/>
  <c r="L2648"/>
  <c r="K2648" s="1"/>
  <c r="L2649"/>
  <c r="K2649" s="1"/>
  <c r="L2650"/>
  <c r="K2650" s="1"/>
  <c r="L2651"/>
  <c r="K2651" s="1"/>
  <c r="L2652"/>
  <c r="K2652" s="1"/>
  <c r="L2653"/>
  <c r="K2653" s="1"/>
  <c r="L2654"/>
  <c r="K2654" s="1"/>
  <c r="L2655"/>
  <c r="K2655" s="1"/>
  <c r="L2656"/>
  <c r="K2656" s="1"/>
  <c r="L2657"/>
  <c r="K2657" s="1"/>
  <c r="L2658"/>
  <c r="K2658" s="1"/>
  <c r="L2659"/>
  <c r="K2659" s="1"/>
  <c r="L2660"/>
  <c r="K2660" s="1"/>
  <c r="L2661"/>
  <c r="K2661" s="1"/>
  <c r="L2662"/>
  <c r="K2662" s="1"/>
  <c r="L2663"/>
  <c r="K2663" s="1"/>
  <c r="L2664"/>
  <c r="K2664" s="1"/>
  <c r="L2665"/>
  <c r="K2665" s="1"/>
  <c r="L2666"/>
  <c r="K2666" s="1"/>
  <c r="L2667"/>
  <c r="K2667" s="1"/>
  <c r="L2668"/>
  <c r="K2668" s="1"/>
  <c r="L2669"/>
  <c r="K2669" s="1"/>
  <c r="L2670"/>
  <c r="K2670" s="1"/>
  <c r="L2671"/>
  <c r="K2671" s="1"/>
  <c r="L2672"/>
  <c r="K2672" s="1"/>
  <c r="L2673"/>
  <c r="K2673" s="1"/>
  <c r="L2674"/>
  <c r="K2674" s="1"/>
  <c r="L2675"/>
  <c r="K2675" s="1"/>
  <c r="L2676"/>
  <c r="K2676" s="1"/>
  <c r="L2677"/>
  <c r="K2677" s="1"/>
  <c r="L2678"/>
  <c r="K2678" s="1"/>
  <c r="L2679"/>
  <c r="K2679" s="1"/>
  <c r="L2680"/>
  <c r="K2680" s="1"/>
  <c r="L2681"/>
  <c r="K2681" s="1"/>
  <c r="L2682"/>
  <c r="K2682" s="1"/>
  <c r="L2683"/>
  <c r="K2683" s="1"/>
  <c r="L2684"/>
  <c r="K2684" s="1"/>
  <c r="L2685"/>
  <c r="K2685" s="1"/>
  <c r="L2686"/>
  <c r="K2686" s="1"/>
  <c r="L2687"/>
  <c r="K2687" s="1"/>
  <c r="L2688"/>
  <c r="K2688" s="1"/>
  <c r="L2689"/>
  <c r="K2689" s="1"/>
  <c r="L2690"/>
  <c r="K2690" s="1"/>
  <c r="L2691"/>
  <c r="K2691" s="1"/>
  <c r="L2692"/>
  <c r="K2692" s="1"/>
  <c r="L2693"/>
  <c r="K2693" s="1"/>
  <c r="L2694"/>
  <c r="K2694" s="1"/>
  <c r="L2695"/>
  <c r="K2695" s="1"/>
  <c r="L2696"/>
  <c r="K2696" s="1"/>
  <c r="L2697"/>
  <c r="K2697" s="1"/>
  <c r="L2698"/>
  <c r="K2698" s="1"/>
  <c r="L2699"/>
  <c r="K2699" s="1"/>
  <c r="L2700"/>
  <c r="K2700" s="1"/>
  <c r="L2701"/>
  <c r="K2701" s="1"/>
  <c r="L2702"/>
  <c r="K2702" s="1"/>
  <c r="L2703"/>
  <c r="K2703" s="1"/>
  <c r="L2704"/>
  <c r="K2704" s="1"/>
  <c r="L2705"/>
  <c r="K2705" s="1"/>
  <c r="L2706"/>
  <c r="K2706" s="1"/>
  <c r="L2707"/>
  <c r="K2707" s="1"/>
  <c r="L2708"/>
  <c r="K2708" s="1"/>
  <c r="L2709"/>
  <c r="K2709" s="1"/>
  <c r="L2710"/>
  <c r="K2710" s="1"/>
  <c r="L2711"/>
  <c r="K2711" s="1"/>
  <c r="L2712"/>
  <c r="K2712" s="1"/>
  <c r="L2713"/>
  <c r="K2713" s="1"/>
  <c r="L2714"/>
  <c r="K2714" s="1"/>
  <c r="L2715"/>
  <c r="K2715" s="1"/>
  <c r="L2716"/>
  <c r="K2716" s="1"/>
  <c r="L2717"/>
  <c r="K2717" s="1"/>
  <c r="L2718"/>
  <c r="K2718" s="1"/>
  <c r="L2719"/>
  <c r="K2719" s="1"/>
  <c r="L2720"/>
  <c r="K2720" s="1"/>
  <c r="L2721"/>
  <c r="K2721" s="1"/>
  <c r="L2722"/>
  <c r="K2722" s="1"/>
  <c r="L2723"/>
  <c r="K2723" s="1"/>
  <c r="L2724"/>
  <c r="K2724" s="1"/>
  <c r="L2725"/>
  <c r="K2725" s="1"/>
  <c r="L2726"/>
  <c r="K2726" s="1"/>
  <c r="L2727"/>
  <c r="K2727" s="1"/>
  <c r="L2728"/>
  <c r="K2728" s="1"/>
  <c r="L2729"/>
  <c r="K2729" s="1"/>
  <c r="L2730"/>
  <c r="K2730" s="1"/>
  <c r="L2731"/>
  <c r="K2731" s="1"/>
  <c r="L2732"/>
  <c r="K2732" s="1"/>
  <c r="L2733"/>
  <c r="K2733" s="1"/>
  <c r="L2734"/>
  <c r="K2734" s="1"/>
  <c r="L2735"/>
  <c r="K2735" s="1"/>
  <c r="L2736"/>
  <c r="K2736" s="1"/>
  <c r="L2737"/>
  <c r="K2737" s="1"/>
  <c r="L2738"/>
  <c r="K2738" s="1"/>
  <c r="L2739"/>
  <c r="K2739" s="1"/>
  <c r="L2740"/>
  <c r="K2740" s="1"/>
  <c r="L2741"/>
  <c r="K2741" s="1"/>
  <c r="L2742"/>
  <c r="K2742" s="1"/>
  <c r="L2743"/>
  <c r="K2743" s="1"/>
  <c r="L2744"/>
  <c r="K2744" s="1"/>
  <c r="L2745"/>
  <c r="K2745" s="1"/>
  <c r="L2746"/>
  <c r="K2746" s="1"/>
  <c r="L2747"/>
  <c r="K2747" s="1"/>
  <c r="L2748"/>
  <c r="K2748" s="1"/>
  <c r="L2749"/>
  <c r="K2749" s="1"/>
  <c r="L2750"/>
  <c r="K2750" s="1"/>
  <c r="L2751"/>
  <c r="K2751" s="1"/>
  <c r="L2752"/>
  <c r="K2752" s="1"/>
  <c r="L2753"/>
  <c r="K2753" s="1"/>
  <c r="L2754"/>
  <c r="K2754" s="1"/>
  <c r="L2755"/>
  <c r="K2755" s="1"/>
  <c r="L2756"/>
  <c r="K2756" s="1"/>
  <c r="L2757"/>
  <c r="K2757" s="1"/>
  <c r="L2758"/>
  <c r="K2758" s="1"/>
  <c r="L2759"/>
  <c r="K2759" s="1"/>
  <c r="L2760"/>
  <c r="K2760" s="1"/>
  <c r="L2761"/>
  <c r="K2761" s="1"/>
  <c r="L2762"/>
  <c r="K2762" s="1"/>
  <c r="L2763"/>
  <c r="K2763" s="1"/>
  <c r="L2764"/>
  <c r="K2764" s="1"/>
  <c r="L2765"/>
  <c r="K2765" s="1"/>
  <c r="L2766"/>
  <c r="K2766" s="1"/>
  <c r="L2767"/>
  <c r="K2767" s="1"/>
  <c r="L2768"/>
  <c r="K2768" s="1"/>
  <c r="L2769"/>
  <c r="K2769" s="1"/>
  <c r="L2770"/>
  <c r="K2770" s="1"/>
  <c r="L2771"/>
  <c r="K2771" s="1"/>
  <c r="L2772"/>
  <c r="K2772" s="1"/>
  <c r="L2773"/>
  <c r="K2773" s="1"/>
  <c r="L2774"/>
  <c r="K2774" s="1"/>
  <c r="L2775"/>
  <c r="K2775" s="1"/>
  <c r="L2776"/>
  <c r="K2776" s="1"/>
  <c r="L2777"/>
  <c r="K2777" s="1"/>
  <c r="L2778"/>
  <c r="K2778" s="1"/>
  <c r="L2779"/>
  <c r="K2779" s="1"/>
  <c r="L2780"/>
  <c r="K2780" s="1"/>
  <c r="L2781"/>
  <c r="K2781" s="1"/>
  <c r="L2782"/>
  <c r="K2782" s="1"/>
  <c r="L2783"/>
  <c r="K2783" s="1"/>
  <c r="L2784"/>
  <c r="K2784" s="1"/>
  <c r="L2785"/>
  <c r="K2785" s="1"/>
  <c r="L2786"/>
  <c r="K2786" s="1"/>
  <c r="L2787"/>
  <c r="K2787" s="1"/>
  <c r="L2788"/>
  <c r="K2788" s="1"/>
  <c r="L2789"/>
  <c r="K2789" s="1"/>
  <c r="L2790"/>
  <c r="K2790" s="1"/>
  <c r="L2791"/>
  <c r="K2791" s="1"/>
  <c r="L2792"/>
  <c r="K2792" s="1"/>
  <c r="L2793"/>
  <c r="K2793" s="1"/>
  <c r="L2794"/>
  <c r="K2794" s="1"/>
  <c r="L2795"/>
  <c r="K2795" s="1"/>
  <c r="L2796"/>
  <c r="K2796" s="1"/>
  <c r="L2797"/>
  <c r="K2797" s="1"/>
  <c r="L2798"/>
  <c r="K2798" s="1"/>
  <c r="L2799"/>
  <c r="K2799" s="1"/>
  <c r="L2800"/>
  <c r="K2800" s="1"/>
  <c r="L2801"/>
  <c r="K2801" s="1"/>
  <c r="L2802"/>
  <c r="K2802" s="1"/>
  <c r="L2803"/>
  <c r="K2803" s="1"/>
  <c r="L2804"/>
  <c r="K2804" s="1"/>
  <c r="L2805"/>
  <c r="K2805" s="1"/>
  <c r="L2806"/>
  <c r="K2806" s="1"/>
  <c r="L2807"/>
  <c r="K2807" s="1"/>
  <c r="L2808"/>
  <c r="K2808" s="1"/>
  <c r="L2809"/>
  <c r="K2809" s="1"/>
  <c r="L2810"/>
  <c r="K2810" s="1"/>
  <c r="L2811"/>
  <c r="K2811" s="1"/>
  <c r="L2812"/>
  <c r="K2812" s="1"/>
  <c r="L2813"/>
  <c r="K2813" s="1"/>
  <c r="L2814"/>
  <c r="K2814" s="1"/>
  <c r="L2815"/>
  <c r="K2815" s="1"/>
  <c r="L2816"/>
  <c r="K2816" s="1"/>
  <c r="L2817"/>
  <c r="K2817" s="1"/>
  <c r="L2818"/>
  <c r="K2818" s="1"/>
  <c r="L2819"/>
  <c r="K2819" s="1"/>
  <c r="L2820"/>
  <c r="K2820" s="1"/>
  <c r="L2821"/>
  <c r="K2821" s="1"/>
  <c r="L2822"/>
  <c r="K2822" s="1"/>
  <c r="L2823"/>
  <c r="K2823" s="1"/>
  <c r="L2824"/>
  <c r="K2824" s="1"/>
  <c r="L2825"/>
  <c r="K2825" s="1"/>
  <c r="L2826"/>
  <c r="K2826" s="1"/>
  <c r="L2827"/>
  <c r="K2827" s="1"/>
  <c r="L2828"/>
  <c r="K2828" s="1"/>
  <c r="L2829"/>
  <c r="K2829" s="1"/>
  <c r="L2830"/>
  <c r="K2830" s="1"/>
  <c r="L2831"/>
  <c r="K2831" s="1"/>
  <c r="L2832"/>
  <c r="K2832" s="1"/>
  <c r="L2833"/>
  <c r="K2833" s="1"/>
  <c r="L2834"/>
  <c r="K2834" s="1"/>
  <c r="L2835"/>
  <c r="K2835" s="1"/>
  <c r="L2836"/>
  <c r="K2836" s="1"/>
  <c r="L2837"/>
  <c r="K2837" s="1"/>
  <c r="L2838"/>
  <c r="K2838" s="1"/>
  <c r="L2839"/>
  <c r="K2839" s="1"/>
  <c r="L2840"/>
  <c r="K2840" s="1"/>
  <c r="L2841"/>
  <c r="K2841" s="1"/>
  <c r="L2842"/>
  <c r="K2842" s="1"/>
  <c r="L2843"/>
  <c r="K2843" s="1"/>
  <c r="L2844"/>
  <c r="K2844" s="1"/>
  <c r="L2845"/>
  <c r="K2845" s="1"/>
  <c r="L2846"/>
  <c r="K2846" s="1"/>
  <c r="L2847"/>
  <c r="K2847" s="1"/>
  <c r="L2848"/>
  <c r="K2848" s="1"/>
  <c r="L2849"/>
  <c r="K2849" s="1"/>
  <c r="L2850"/>
  <c r="K2850" s="1"/>
  <c r="L2851"/>
  <c r="K2851" s="1"/>
  <c r="L2852"/>
  <c r="K2852" s="1"/>
  <c r="L2853"/>
  <c r="K2853" s="1"/>
  <c r="L2854"/>
  <c r="K2854" s="1"/>
  <c r="L2855"/>
  <c r="K2855" s="1"/>
  <c r="L2856"/>
  <c r="K2856" s="1"/>
  <c r="L2857"/>
  <c r="K2857" s="1"/>
  <c r="L2858"/>
  <c r="K2858" s="1"/>
  <c r="L2859"/>
  <c r="K2859" s="1"/>
  <c r="L2860"/>
  <c r="K2860" s="1"/>
  <c r="L2861"/>
  <c r="K2861" s="1"/>
  <c r="L2862"/>
  <c r="K2862" s="1"/>
  <c r="L2863"/>
  <c r="K2863" s="1"/>
  <c r="L2864"/>
  <c r="K2864" s="1"/>
  <c r="L2865"/>
  <c r="K2865" s="1"/>
  <c r="L2866"/>
  <c r="K2866" s="1"/>
  <c r="L2867"/>
  <c r="K2867" s="1"/>
  <c r="L2868"/>
  <c r="K2868" s="1"/>
  <c r="L2869"/>
  <c r="K2869" s="1"/>
  <c r="L2870"/>
  <c r="K2870" s="1"/>
  <c r="L2871"/>
  <c r="K2871" s="1"/>
  <c r="L2872"/>
  <c r="K2872" s="1"/>
  <c r="L2873"/>
  <c r="K2873" s="1"/>
  <c r="L2874"/>
  <c r="K2874" s="1"/>
  <c r="L2875"/>
  <c r="K2875" s="1"/>
  <c r="L2876"/>
  <c r="K2876" s="1"/>
  <c r="L2877"/>
  <c r="K2877" s="1"/>
  <c r="L2878"/>
  <c r="K2878" s="1"/>
  <c r="L2879"/>
  <c r="K2879" s="1"/>
  <c r="L2880"/>
  <c r="K2880" s="1"/>
  <c r="L2881"/>
  <c r="K2881" s="1"/>
  <c r="L2882"/>
  <c r="K2882" s="1"/>
  <c r="L2883"/>
  <c r="K2883" s="1"/>
  <c r="L2884"/>
  <c r="K2884" s="1"/>
  <c r="L2885"/>
  <c r="K2885" s="1"/>
  <c r="L2886"/>
  <c r="K2886" s="1"/>
  <c r="L2887"/>
  <c r="K2887" s="1"/>
  <c r="L2888"/>
  <c r="K2888" s="1"/>
  <c r="L2889"/>
  <c r="K2889" s="1"/>
  <c r="L2890"/>
  <c r="K2890" s="1"/>
  <c r="L2891"/>
  <c r="K2891" s="1"/>
  <c r="L2892"/>
  <c r="K2892" s="1"/>
  <c r="L2893"/>
  <c r="K2893" s="1"/>
  <c r="L2894"/>
  <c r="K2894" s="1"/>
  <c r="L2895"/>
  <c r="K2895" s="1"/>
  <c r="L2896"/>
  <c r="K2896" s="1"/>
  <c r="L2897"/>
  <c r="K2897" s="1"/>
  <c r="L2898"/>
  <c r="K2898" s="1"/>
  <c r="L2899"/>
  <c r="K2899" s="1"/>
  <c r="L2900"/>
  <c r="K2900" s="1"/>
  <c r="L2901"/>
  <c r="K2901" s="1"/>
  <c r="L2902"/>
  <c r="K2902" s="1"/>
  <c r="L2903"/>
  <c r="K2903" s="1"/>
  <c r="L2904"/>
  <c r="K2904" s="1"/>
  <c r="L2905"/>
  <c r="K2905" s="1"/>
  <c r="L2906"/>
  <c r="K2906" s="1"/>
  <c r="L2907"/>
  <c r="K2907" s="1"/>
  <c r="L2908"/>
  <c r="K2908" s="1"/>
  <c r="L2909"/>
  <c r="K2909" s="1"/>
  <c r="L2910"/>
  <c r="K2910" s="1"/>
  <c r="L2911"/>
  <c r="K2911" s="1"/>
  <c r="L2912"/>
  <c r="K2912" s="1"/>
  <c r="L2913"/>
  <c r="K2913" s="1"/>
  <c r="L2914"/>
  <c r="K2914" s="1"/>
  <c r="L2915"/>
  <c r="K2915" s="1"/>
  <c r="L2916"/>
  <c r="K2916" s="1"/>
  <c r="L2917"/>
  <c r="K2917" s="1"/>
  <c r="L2918"/>
  <c r="K2918" s="1"/>
  <c r="L2919"/>
  <c r="K2919" s="1"/>
  <c r="L2920"/>
  <c r="K2920" s="1"/>
  <c r="L2921"/>
  <c r="K2921" s="1"/>
  <c r="L2922"/>
  <c r="K2922" s="1"/>
  <c r="L2923"/>
  <c r="K2923" s="1"/>
  <c r="L2924"/>
  <c r="K2924" s="1"/>
  <c r="L2925"/>
  <c r="K2925" s="1"/>
  <c r="L2926"/>
  <c r="K2926" s="1"/>
  <c r="L2927"/>
  <c r="K2927" s="1"/>
  <c r="L2928"/>
  <c r="K2928" s="1"/>
  <c r="L2929"/>
  <c r="K2929" s="1"/>
  <c r="L2930"/>
  <c r="K2930" s="1"/>
  <c r="L2931"/>
  <c r="K2931" s="1"/>
  <c r="L2932"/>
  <c r="K2932" s="1"/>
  <c r="L2933"/>
  <c r="K2933" s="1"/>
  <c r="L2934"/>
  <c r="K2934" s="1"/>
  <c r="L2935"/>
  <c r="K2935" s="1"/>
  <c r="L2936"/>
  <c r="K2936" s="1"/>
  <c r="L2937"/>
  <c r="K2937" s="1"/>
  <c r="L2938"/>
  <c r="K2938" s="1"/>
  <c r="L2939"/>
  <c r="K2939" s="1"/>
  <c r="L2940"/>
  <c r="K2940" s="1"/>
  <c r="L2941"/>
  <c r="K2941" s="1"/>
  <c r="L2942"/>
  <c r="K2942" s="1"/>
  <c r="L2943"/>
  <c r="K2943" s="1"/>
  <c r="L2944"/>
  <c r="K2944" s="1"/>
  <c r="L2945"/>
  <c r="K2945" s="1"/>
  <c r="L2946"/>
  <c r="K2946" s="1"/>
  <c r="L2947"/>
  <c r="K2947" s="1"/>
  <c r="L2948"/>
  <c r="K2948" s="1"/>
  <c r="L2949"/>
  <c r="K2949" s="1"/>
  <c r="L2950"/>
  <c r="K2950" s="1"/>
  <c r="L2951"/>
  <c r="K2951" s="1"/>
  <c r="L2952"/>
  <c r="K2952" s="1"/>
  <c r="L2953"/>
  <c r="K2953" s="1"/>
  <c r="L2954"/>
  <c r="K2954" s="1"/>
  <c r="L2955"/>
  <c r="K2955" s="1"/>
  <c r="L2956"/>
  <c r="K2956" s="1"/>
  <c r="L2957"/>
  <c r="K2957" s="1"/>
  <c r="L2958"/>
  <c r="K2958" s="1"/>
  <c r="L2959"/>
  <c r="K2959" s="1"/>
  <c r="L2960"/>
  <c r="K2960" s="1"/>
  <c r="L2961"/>
  <c r="K2961" s="1"/>
  <c r="L2962"/>
  <c r="K2962" s="1"/>
  <c r="L2963"/>
  <c r="K2963" s="1"/>
  <c r="L2964"/>
  <c r="K2964" s="1"/>
  <c r="L2965"/>
  <c r="K2965" s="1"/>
  <c r="L2966"/>
  <c r="K2966" s="1"/>
  <c r="L2967"/>
  <c r="K2967" s="1"/>
  <c r="L2968"/>
  <c r="K2968" s="1"/>
  <c r="L2969"/>
  <c r="K2969" s="1"/>
  <c r="L2970"/>
  <c r="K2970" s="1"/>
  <c r="L2971"/>
  <c r="K2971" s="1"/>
  <c r="L2972"/>
  <c r="K2972" s="1"/>
  <c r="L2973"/>
  <c r="K2973" s="1"/>
  <c r="L2974"/>
  <c r="K2974" s="1"/>
  <c r="L2975"/>
  <c r="K2975" s="1"/>
  <c r="L2976"/>
  <c r="K2976" s="1"/>
  <c r="L2977"/>
  <c r="K2977" s="1"/>
  <c r="L2978"/>
  <c r="K2978" s="1"/>
  <c r="L2979"/>
  <c r="K2979" s="1"/>
  <c r="L2980"/>
  <c r="K2980" s="1"/>
  <c r="L2981"/>
  <c r="K2981" s="1"/>
  <c r="L2982"/>
  <c r="K2982" s="1"/>
  <c r="L2983"/>
  <c r="K2983" s="1"/>
  <c r="L2984"/>
  <c r="K2984" s="1"/>
  <c r="L2985"/>
  <c r="K2985" s="1"/>
  <c r="L2986"/>
  <c r="K2986" s="1"/>
  <c r="L2987"/>
  <c r="K2987" s="1"/>
  <c r="L2988"/>
  <c r="K2988" s="1"/>
  <c r="L2989"/>
  <c r="K2989" s="1"/>
  <c r="L2990"/>
  <c r="K2990" s="1"/>
  <c r="L2991"/>
  <c r="K2991" s="1"/>
  <c r="L2992"/>
  <c r="K2992" s="1"/>
  <c r="L2993"/>
  <c r="K2993" s="1"/>
  <c r="L2994"/>
  <c r="K2994" s="1"/>
  <c r="L2995"/>
  <c r="K2995" s="1"/>
  <c r="L2996"/>
  <c r="K2996" s="1"/>
  <c r="L2997"/>
  <c r="K2997" s="1"/>
  <c r="L2998"/>
  <c r="K2998" s="1"/>
  <c r="L2999"/>
  <c r="K2999" s="1"/>
  <c r="L3000"/>
  <c r="K3000" s="1"/>
  <c r="L3001"/>
  <c r="K3001" s="1"/>
  <c r="L3002"/>
  <c r="K3002" s="1"/>
  <c r="L3003"/>
  <c r="K3003" s="1"/>
  <c r="L3004"/>
  <c r="K3004" s="1"/>
  <c r="L3005"/>
  <c r="K3005" s="1"/>
  <c r="L3006"/>
  <c r="K3006" s="1"/>
  <c r="L3007"/>
  <c r="K3007" s="1"/>
  <c r="L3008"/>
  <c r="K3008" s="1"/>
  <c r="L3009"/>
  <c r="K3009" s="1"/>
  <c r="L3010"/>
  <c r="K3010" s="1"/>
  <c r="L3011"/>
  <c r="K3011" s="1"/>
  <c r="L3012"/>
  <c r="K3012" s="1"/>
  <c r="L3013"/>
  <c r="K3013" s="1"/>
  <c r="L3014"/>
  <c r="K3014" s="1"/>
  <c r="L3015"/>
  <c r="K3015" s="1"/>
  <c r="L3016"/>
  <c r="K3016" s="1"/>
  <c r="L3017"/>
  <c r="K3017" s="1"/>
  <c r="L3018"/>
  <c r="K3018" s="1"/>
  <c r="L3019"/>
  <c r="K3019" s="1"/>
  <c r="L3020"/>
  <c r="K3020" s="1"/>
  <c r="L3021"/>
  <c r="K3021" s="1"/>
  <c r="L3022"/>
  <c r="K3022" s="1"/>
  <c r="L3023"/>
  <c r="K3023" s="1"/>
  <c r="L3024"/>
  <c r="K3024" s="1"/>
  <c r="L3025"/>
  <c r="K3025" s="1"/>
  <c r="L3026"/>
  <c r="K3026" s="1"/>
  <c r="L3027"/>
  <c r="K3027" s="1"/>
  <c r="L3028"/>
  <c r="K3028" s="1"/>
  <c r="L3029"/>
  <c r="K3029" s="1"/>
  <c r="L3030"/>
  <c r="K3030" s="1"/>
  <c r="L3031"/>
  <c r="K3031" s="1"/>
  <c r="L3032"/>
  <c r="K3032" s="1"/>
  <c r="L3033"/>
  <c r="K3033" s="1"/>
  <c r="L3034"/>
  <c r="K3034" s="1"/>
  <c r="L3035"/>
  <c r="K3035" s="1"/>
  <c r="L3036"/>
  <c r="K3036" s="1"/>
  <c r="L3037"/>
  <c r="K3037" s="1"/>
  <c r="L3038"/>
  <c r="K3038" s="1"/>
  <c r="L3039"/>
  <c r="K3039" s="1"/>
  <c r="L3040"/>
  <c r="K3040" s="1"/>
  <c r="L3041"/>
  <c r="K3041" s="1"/>
  <c r="L3042"/>
  <c r="K3042" s="1"/>
  <c r="L3043"/>
  <c r="K3043" s="1"/>
  <c r="L3044"/>
  <c r="K3044" s="1"/>
  <c r="L3045"/>
  <c r="K3045" s="1"/>
  <c r="L3046"/>
  <c r="K3046" s="1"/>
  <c r="L3047"/>
  <c r="K3047" s="1"/>
  <c r="L3048"/>
  <c r="K3048" s="1"/>
  <c r="L3049"/>
  <c r="K3049" s="1"/>
  <c r="L3050"/>
  <c r="K3050" s="1"/>
  <c r="L3051"/>
  <c r="K3051" s="1"/>
  <c r="L3052"/>
  <c r="K3052" s="1"/>
  <c r="L3053"/>
  <c r="K3053" s="1"/>
  <c r="L3054"/>
  <c r="K3054" s="1"/>
  <c r="L3055"/>
  <c r="K3055" s="1"/>
  <c r="L3056"/>
  <c r="K3056" s="1"/>
  <c r="L3057"/>
  <c r="K3057" s="1"/>
  <c r="L3058"/>
  <c r="K3058" s="1"/>
  <c r="L3059"/>
  <c r="K3059" s="1"/>
  <c r="L3060"/>
  <c r="K3060" s="1"/>
  <c r="L3061"/>
  <c r="K3061" s="1"/>
  <c r="L3062"/>
  <c r="K3062" s="1"/>
  <c r="L3063"/>
  <c r="K3063" s="1"/>
  <c r="L3064"/>
  <c r="K3064" s="1"/>
  <c r="L3065"/>
  <c r="K3065" s="1"/>
  <c r="L3066"/>
  <c r="K3066" s="1"/>
  <c r="L3067"/>
  <c r="K3067" s="1"/>
  <c r="L3068"/>
  <c r="K3068" s="1"/>
  <c r="L3069"/>
  <c r="K3069" s="1"/>
  <c r="L3070"/>
  <c r="K3070" s="1"/>
  <c r="L3071"/>
  <c r="K3071" s="1"/>
  <c r="L3072"/>
  <c r="K3072" s="1"/>
  <c r="L3073"/>
  <c r="K3073" s="1"/>
  <c r="L3074"/>
  <c r="K3074" s="1"/>
  <c r="L3075"/>
  <c r="K3075" s="1"/>
  <c r="L3076"/>
  <c r="K3076" s="1"/>
  <c r="L3077"/>
  <c r="K3077" s="1"/>
  <c r="L3078"/>
  <c r="K3078" s="1"/>
  <c r="L3079"/>
  <c r="K3079" s="1"/>
  <c r="L3080"/>
  <c r="K3080" s="1"/>
  <c r="L3081"/>
  <c r="K3081" s="1"/>
  <c r="L3082"/>
  <c r="K3082" s="1"/>
  <c r="L3083"/>
  <c r="K3083" s="1"/>
  <c r="L3084"/>
  <c r="K3084" s="1"/>
  <c r="L3085"/>
  <c r="K3085" s="1"/>
  <c r="L3086"/>
  <c r="K3086" s="1"/>
  <c r="L3087"/>
  <c r="K3087" s="1"/>
  <c r="L3088"/>
  <c r="K3088" s="1"/>
  <c r="L3089"/>
  <c r="K3089" s="1"/>
  <c r="L3090"/>
  <c r="K3090" s="1"/>
  <c r="L3091"/>
  <c r="K3091" s="1"/>
  <c r="L3092"/>
  <c r="K3092" s="1"/>
  <c r="L3093"/>
  <c r="K3093" s="1"/>
  <c r="L3094"/>
  <c r="K3094" s="1"/>
  <c r="L3095"/>
  <c r="K3095" s="1"/>
  <c r="L3096"/>
  <c r="K3096" s="1"/>
  <c r="L3097"/>
  <c r="K3097" s="1"/>
  <c r="L3098"/>
  <c r="K3098" s="1"/>
  <c r="L3099"/>
  <c r="K3099" s="1"/>
  <c r="L3100"/>
  <c r="K3100" s="1"/>
  <c r="L3101"/>
  <c r="K3101" s="1"/>
  <c r="L3102"/>
  <c r="K3102" s="1"/>
  <c r="L3103"/>
  <c r="K3103" s="1"/>
  <c r="L3104"/>
  <c r="K3104" s="1"/>
  <c r="L3105"/>
  <c r="K3105" s="1"/>
  <c r="L3106"/>
  <c r="K3106" s="1"/>
  <c r="L3107"/>
  <c r="K3107" s="1"/>
  <c r="L3108"/>
  <c r="K3108" s="1"/>
  <c r="L3109"/>
  <c r="K3109" s="1"/>
  <c r="L3110"/>
  <c r="K3110" s="1"/>
  <c r="L3111"/>
  <c r="K3111" s="1"/>
  <c r="L3112"/>
  <c r="K3112" s="1"/>
  <c r="L3113"/>
  <c r="K3113" s="1"/>
  <c r="L3114"/>
  <c r="K3114" s="1"/>
  <c r="L3115"/>
  <c r="K3115" s="1"/>
  <c r="L3116"/>
  <c r="K3116" s="1"/>
  <c r="L3117"/>
  <c r="K3117" s="1"/>
  <c r="L3118"/>
  <c r="K3118" s="1"/>
  <c r="L3119"/>
  <c r="K3119" s="1"/>
  <c r="L3120"/>
  <c r="K3120" s="1"/>
  <c r="L3121"/>
  <c r="K3121" s="1"/>
  <c r="L3122"/>
  <c r="K3122" s="1"/>
  <c r="L3123"/>
  <c r="K3123" s="1"/>
  <c r="L3124"/>
  <c r="K3124" s="1"/>
  <c r="L3125"/>
  <c r="K3125" s="1"/>
  <c r="L3126"/>
  <c r="K3126" s="1"/>
  <c r="L3127"/>
  <c r="K3127" s="1"/>
  <c r="L3128"/>
  <c r="K3128" s="1"/>
  <c r="L3129"/>
  <c r="K3129" s="1"/>
  <c r="L3130"/>
  <c r="K3130" s="1"/>
  <c r="L3131"/>
  <c r="K3131" s="1"/>
  <c r="L3132"/>
  <c r="K3132" s="1"/>
  <c r="L3133"/>
  <c r="K3133" s="1"/>
  <c r="L3134"/>
  <c r="K3134" s="1"/>
  <c r="L3135"/>
  <c r="K3135" s="1"/>
  <c r="L3136"/>
  <c r="K3136" s="1"/>
  <c r="L3137"/>
  <c r="K3137" s="1"/>
  <c r="L3138"/>
  <c r="K3138" s="1"/>
  <c r="L3139"/>
  <c r="K3139" s="1"/>
  <c r="L3140"/>
  <c r="K3140" s="1"/>
  <c r="L3141"/>
  <c r="K3141" s="1"/>
  <c r="L3142"/>
  <c r="K3142" s="1"/>
  <c r="L3143"/>
  <c r="K3143" s="1"/>
  <c r="L3144"/>
  <c r="K3144" s="1"/>
  <c r="L3145"/>
  <c r="K3145" s="1"/>
  <c r="L3146"/>
  <c r="K3146" s="1"/>
  <c r="L3147"/>
  <c r="K3147" s="1"/>
  <c r="L3148"/>
  <c r="K3148" s="1"/>
  <c r="L3149"/>
  <c r="K3149" s="1"/>
  <c r="L3150"/>
  <c r="K3150" s="1"/>
  <c r="L3151"/>
  <c r="K3151" s="1"/>
  <c r="L3152"/>
  <c r="K3152" s="1"/>
  <c r="L3153"/>
  <c r="K3153" s="1"/>
  <c r="L3154"/>
  <c r="K3154" s="1"/>
  <c r="L3155"/>
  <c r="K3155" s="1"/>
  <c r="L3156"/>
  <c r="K3156" s="1"/>
  <c r="L3157"/>
  <c r="K3157" s="1"/>
  <c r="L3158"/>
  <c r="K3158" s="1"/>
  <c r="L3159"/>
  <c r="K3159" s="1"/>
  <c r="L3160"/>
  <c r="K3160" s="1"/>
  <c r="L3161"/>
  <c r="K3161" s="1"/>
  <c r="L3162"/>
  <c r="K3162" s="1"/>
  <c r="L3163"/>
  <c r="K3163" s="1"/>
  <c r="L3164"/>
  <c r="K3164" s="1"/>
  <c r="L3165"/>
  <c r="K3165" s="1"/>
  <c r="L3166"/>
  <c r="K3166" s="1"/>
  <c r="L3167"/>
  <c r="K3167" s="1"/>
  <c r="L3168"/>
  <c r="K3168" s="1"/>
  <c r="L3169"/>
  <c r="K3169" s="1"/>
  <c r="L3170"/>
  <c r="K3170" s="1"/>
  <c r="L3171"/>
  <c r="K3171" s="1"/>
  <c r="L3172"/>
  <c r="K3172" s="1"/>
  <c r="L3173"/>
  <c r="K3173" s="1"/>
  <c r="L3174"/>
  <c r="K3174" s="1"/>
  <c r="L3175"/>
  <c r="K3175" s="1"/>
  <c r="L3176"/>
  <c r="K3176" s="1"/>
  <c r="L3177"/>
  <c r="K3177" s="1"/>
  <c r="L3178"/>
  <c r="K3178" s="1"/>
  <c r="L3179"/>
  <c r="K3179" s="1"/>
  <c r="L3180"/>
  <c r="K3180" s="1"/>
  <c r="L3181"/>
  <c r="K3181" s="1"/>
  <c r="L3182"/>
  <c r="K3182" s="1"/>
  <c r="L3183"/>
  <c r="K3183" s="1"/>
  <c r="L3184"/>
  <c r="K3184" s="1"/>
  <c r="L3185"/>
  <c r="K3185" s="1"/>
  <c r="L3186"/>
  <c r="K3186" s="1"/>
  <c r="L3187"/>
  <c r="K3187" s="1"/>
  <c r="L3188"/>
  <c r="K3188" s="1"/>
  <c r="L3189"/>
  <c r="K3189" s="1"/>
  <c r="L3190"/>
  <c r="K3190" s="1"/>
  <c r="L3191"/>
  <c r="K3191" s="1"/>
  <c r="L3192"/>
  <c r="K3192" s="1"/>
  <c r="L3193"/>
  <c r="K3193" s="1"/>
  <c r="L3194"/>
  <c r="K3194" s="1"/>
  <c r="L3195"/>
  <c r="K3195" s="1"/>
  <c r="L3196"/>
  <c r="K3196" s="1"/>
  <c r="L3197"/>
  <c r="K3197" s="1"/>
  <c r="L3198"/>
  <c r="K3198" s="1"/>
  <c r="L3199"/>
  <c r="K3199" s="1"/>
  <c r="L3200"/>
  <c r="K3200" s="1"/>
  <c r="L3201"/>
  <c r="K3201" s="1"/>
  <c r="L3202"/>
  <c r="K3202" s="1"/>
  <c r="L3203"/>
  <c r="K3203" s="1"/>
  <c r="L3204"/>
  <c r="K3204" s="1"/>
  <c r="L3205"/>
  <c r="K3205" s="1"/>
  <c r="L3206"/>
  <c r="K3206" s="1"/>
  <c r="L3207"/>
  <c r="K3207" s="1"/>
  <c r="L3208"/>
  <c r="K3208" s="1"/>
  <c r="L3209"/>
  <c r="K3209" s="1"/>
  <c r="L3210"/>
  <c r="K3210" s="1"/>
  <c r="L3211"/>
  <c r="K3211" s="1"/>
  <c r="L3212"/>
  <c r="K3212" s="1"/>
  <c r="L3213"/>
  <c r="K3213" s="1"/>
  <c r="L3214"/>
  <c r="K3214" s="1"/>
  <c r="L3215"/>
  <c r="K3215" s="1"/>
  <c r="L3216"/>
  <c r="K3216" s="1"/>
  <c r="L3217"/>
  <c r="K3217" s="1"/>
  <c r="L3218"/>
  <c r="K3218" s="1"/>
  <c r="L3219"/>
  <c r="K3219" s="1"/>
  <c r="L3220"/>
  <c r="K3220" s="1"/>
  <c r="L3221"/>
  <c r="K3221" s="1"/>
  <c r="L3222"/>
  <c r="K3222" s="1"/>
  <c r="L3223"/>
  <c r="K3223" s="1"/>
  <c r="L3224"/>
  <c r="K3224" s="1"/>
  <c r="L3225"/>
  <c r="K3225" s="1"/>
  <c r="L3226"/>
  <c r="K3226" s="1"/>
  <c r="L3227"/>
  <c r="K3227" s="1"/>
  <c r="L3228"/>
  <c r="K3228" s="1"/>
  <c r="L3229"/>
  <c r="K3229" s="1"/>
  <c r="L3230"/>
  <c r="K3230" s="1"/>
  <c r="L3231"/>
  <c r="K3231" s="1"/>
  <c r="L3232"/>
  <c r="K3232" s="1"/>
  <c r="L3233"/>
  <c r="K3233" s="1"/>
  <c r="L3234"/>
  <c r="K3234" s="1"/>
  <c r="L3235"/>
  <c r="K3235" s="1"/>
  <c r="L3236"/>
  <c r="K3236" s="1"/>
  <c r="L3237"/>
  <c r="K3237" s="1"/>
  <c r="L3238"/>
  <c r="K3238" s="1"/>
  <c r="L3239"/>
  <c r="K3239" s="1"/>
  <c r="L3240"/>
  <c r="K3240" s="1"/>
  <c r="L3241"/>
  <c r="K3241" s="1"/>
  <c r="L3242"/>
  <c r="K3242" s="1"/>
  <c r="L3243"/>
  <c r="K3243" s="1"/>
  <c r="L3244"/>
  <c r="K3244" s="1"/>
  <c r="L3245"/>
  <c r="K3245" s="1"/>
  <c r="L3246"/>
  <c r="K3246" s="1"/>
  <c r="L3247"/>
  <c r="K3247" s="1"/>
  <c r="L3248"/>
  <c r="K3248" s="1"/>
  <c r="L3249"/>
  <c r="K3249" s="1"/>
  <c r="L3250"/>
  <c r="K3250" s="1"/>
  <c r="L3251"/>
  <c r="K3251" s="1"/>
  <c r="L3252"/>
  <c r="K3252" s="1"/>
  <c r="L3253"/>
  <c r="K3253" s="1"/>
  <c r="L3254"/>
  <c r="K3254" s="1"/>
  <c r="L3255"/>
  <c r="K3255" s="1"/>
  <c r="L3256"/>
  <c r="K3256" s="1"/>
  <c r="L3257"/>
  <c r="K3257" s="1"/>
  <c r="L3258"/>
  <c r="K3258" s="1"/>
  <c r="L3259"/>
  <c r="K3259" s="1"/>
  <c r="L3260"/>
  <c r="K3260" s="1"/>
  <c r="L3261"/>
  <c r="K3261" s="1"/>
  <c r="L3262"/>
  <c r="K3262" s="1"/>
  <c r="L3263"/>
  <c r="K3263" s="1"/>
  <c r="L3264"/>
  <c r="K3264" s="1"/>
  <c r="L3265"/>
  <c r="K3265" s="1"/>
  <c r="L3266"/>
  <c r="K3266" s="1"/>
  <c r="L3267"/>
  <c r="K3267" s="1"/>
  <c r="L3268"/>
  <c r="K3268" s="1"/>
  <c r="L3269"/>
  <c r="K3269" s="1"/>
  <c r="L3270"/>
  <c r="K3270" s="1"/>
  <c r="L3271"/>
  <c r="K3271" s="1"/>
  <c r="L3272"/>
  <c r="K3272" s="1"/>
  <c r="L3273"/>
  <c r="K3273" s="1"/>
  <c r="L3274"/>
  <c r="K3274" s="1"/>
  <c r="L3275"/>
  <c r="K3275" s="1"/>
  <c r="L3276"/>
  <c r="K3276" s="1"/>
  <c r="L3277"/>
  <c r="K3277" s="1"/>
  <c r="L3278"/>
  <c r="K3278" s="1"/>
  <c r="L3279"/>
  <c r="K3279" s="1"/>
  <c r="L3280"/>
  <c r="K3280" s="1"/>
  <c r="L3281"/>
  <c r="K3281" s="1"/>
  <c r="L3282"/>
  <c r="K3282" s="1"/>
  <c r="L3283"/>
  <c r="K3283" s="1"/>
  <c r="L3284"/>
  <c r="K3284" s="1"/>
  <c r="L3285"/>
  <c r="K3285" s="1"/>
  <c r="L3286"/>
  <c r="K3286" s="1"/>
  <c r="L3287"/>
  <c r="K3287" s="1"/>
  <c r="L3288"/>
  <c r="K3288" s="1"/>
  <c r="L3289"/>
  <c r="K3289" s="1"/>
  <c r="L3290"/>
  <c r="K3290" s="1"/>
  <c r="L3291"/>
  <c r="K3291" s="1"/>
  <c r="L3292"/>
  <c r="K3292" s="1"/>
  <c r="L3293"/>
  <c r="K3293" s="1"/>
  <c r="L3294"/>
  <c r="K3294" s="1"/>
  <c r="L3295"/>
  <c r="K3295" s="1"/>
  <c r="L3296"/>
  <c r="K3296" s="1"/>
  <c r="L3297"/>
  <c r="K3297" s="1"/>
  <c r="L3298"/>
  <c r="K3298" s="1"/>
  <c r="L3299"/>
  <c r="K3299" s="1"/>
  <c r="L3300"/>
  <c r="K3300" s="1"/>
  <c r="L3301"/>
  <c r="K3301" s="1"/>
  <c r="L3302"/>
  <c r="K3302" s="1"/>
  <c r="L3303"/>
  <c r="K3303" s="1"/>
  <c r="L3304"/>
  <c r="K3304" s="1"/>
  <c r="L3305"/>
  <c r="K3305" s="1"/>
  <c r="L3306"/>
  <c r="K3306" s="1"/>
  <c r="L3307"/>
  <c r="K3307" s="1"/>
  <c r="L3308"/>
  <c r="K3308" s="1"/>
  <c r="L3309"/>
  <c r="K3309" s="1"/>
  <c r="L3310"/>
  <c r="K3310" s="1"/>
  <c r="L3311"/>
  <c r="K3311" s="1"/>
  <c r="L3312"/>
  <c r="K3312" s="1"/>
  <c r="L3313"/>
  <c r="K3313" s="1"/>
  <c r="L3314"/>
  <c r="K3314" s="1"/>
  <c r="L3315"/>
  <c r="K3315" s="1"/>
  <c r="L3316"/>
  <c r="K3316" s="1"/>
  <c r="L3317"/>
  <c r="K3317" s="1"/>
  <c r="L3318"/>
  <c r="K3318" s="1"/>
  <c r="L3319"/>
  <c r="K3319" s="1"/>
  <c r="L3320"/>
  <c r="K3320" s="1"/>
  <c r="L3321"/>
  <c r="K3321" s="1"/>
  <c r="L3322"/>
  <c r="K3322" s="1"/>
  <c r="L3323"/>
  <c r="K3323" s="1"/>
  <c r="L3324"/>
  <c r="K3324" s="1"/>
  <c r="L3325"/>
  <c r="K3325" s="1"/>
  <c r="L3326"/>
  <c r="K3326" s="1"/>
  <c r="L3327"/>
  <c r="K3327" s="1"/>
  <c r="L3328"/>
  <c r="K3328" s="1"/>
  <c r="L3329"/>
  <c r="K3329" s="1"/>
  <c r="L3330"/>
  <c r="K3330" s="1"/>
  <c r="L3331"/>
  <c r="K3331" s="1"/>
  <c r="L3332"/>
  <c r="K3332" s="1"/>
  <c r="L3333"/>
  <c r="K3333" s="1"/>
  <c r="L3334"/>
  <c r="K3334" s="1"/>
  <c r="L3335"/>
  <c r="K3335" s="1"/>
  <c r="L3336"/>
  <c r="K3336" s="1"/>
  <c r="L3337"/>
  <c r="K3337" s="1"/>
  <c r="L3338"/>
  <c r="K3338" s="1"/>
  <c r="L3339"/>
  <c r="K3339" s="1"/>
  <c r="L3340"/>
  <c r="K3340" s="1"/>
  <c r="L3341"/>
  <c r="K3341" s="1"/>
  <c r="L3342"/>
  <c r="K3342" s="1"/>
  <c r="L3343"/>
  <c r="K3343" s="1"/>
  <c r="L3344"/>
  <c r="K3344" s="1"/>
  <c r="L3345"/>
  <c r="K3345" s="1"/>
  <c r="L3346"/>
  <c r="K3346" s="1"/>
  <c r="L3347"/>
  <c r="K3347" s="1"/>
  <c r="L3348"/>
  <c r="K3348" s="1"/>
  <c r="L3349"/>
  <c r="K3349" s="1"/>
  <c r="L3350"/>
  <c r="K3350" s="1"/>
  <c r="L3351"/>
  <c r="K3351" s="1"/>
  <c r="L3352"/>
  <c r="K3352" s="1"/>
  <c r="L3353"/>
  <c r="K3353" s="1"/>
  <c r="L3354"/>
  <c r="K3354" s="1"/>
  <c r="L3355"/>
  <c r="K3355" s="1"/>
  <c r="L3356"/>
  <c r="K3356" s="1"/>
  <c r="L3357"/>
  <c r="K3357" s="1"/>
  <c r="L3358"/>
  <c r="K3358" s="1"/>
  <c r="L3359"/>
  <c r="K3359" s="1"/>
  <c r="L3360"/>
  <c r="K3360" s="1"/>
  <c r="L3361"/>
  <c r="K3361" s="1"/>
  <c r="L3362"/>
  <c r="K3362" s="1"/>
  <c r="L3363"/>
  <c r="K3363" s="1"/>
  <c r="L3364"/>
  <c r="K3364" s="1"/>
  <c r="L3365"/>
  <c r="K3365" s="1"/>
  <c r="L3366"/>
  <c r="K3366" s="1"/>
  <c r="L3367"/>
  <c r="K3367" s="1"/>
  <c r="L3368"/>
  <c r="K3368" s="1"/>
  <c r="L3369"/>
  <c r="K3369" s="1"/>
  <c r="L3370"/>
  <c r="K3370" s="1"/>
  <c r="L3371"/>
  <c r="K3371" s="1"/>
  <c r="L3372"/>
  <c r="K3372" s="1"/>
  <c r="L3373"/>
  <c r="K3373" s="1"/>
  <c r="L3374"/>
  <c r="K3374" s="1"/>
  <c r="L3375"/>
  <c r="K3375" s="1"/>
  <c r="L3376"/>
  <c r="K3376" s="1"/>
  <c r="L3377"/>
  <c r="K3377" s="1"/>
  <c r="L3378"/>
  <c r="K3378" s="1"/>
  <c r="L3379"/>
  <c r="K3379" s="1"/>
  <c r="L3380"/>
  <c r="K3380" s="1"/>
  <c r="L3381"/>
  <c r="K3381" s="1"/>
  <c r="L3382"/>
  <c r="K3382" s="1"/>
  <c r="L3383"/>
  <c r="K3383" s="1"/>
  <c r="L3384"/>
  <c r="K3384" s="1"/>
  <c r="L3385"/>
  <c r="K3385" s="1"/>
  <c r="L3386"/>
  <c r="K3386" s="1"/>
  <c r="L3387"/>
  <c r="K3387" s="1"/>
  <c r="L3388"/>
  <c r="K3388" s="1"/>
  <c r="L3389"/>
  <c r="K3389" s="1"/>
  <c r="L3390"/>
  <c r="K3390" s="1"/>
  <c r="L3391"/>
  <c r="K3391" s="1"/>
  <c r="L3392"/>
  <c r="K3392" s="1"/>
  <c r="L3393"/>
  <c r="K3393" s="1"/>
  <c r="L3394"/>
  <c r="K3394" s="1"/>
  <c r="L3395"/>
  <c r="K3395" s="1"/>
  <c r="L3396"/>
  <c r="K3396" s="1"/>
  <c r="L3397"/>
  <c r="K3397" s="1"/>
  <c r="L3398"/>
  <c r="K3398" s="1"/>
  <c r="L3399"/>
  <c r="K3399" s="1"/>
  <c r="L3400"/>
  <c r="K3400" s="1"/>
  <c r="L3401"/>
  <c r="K3401" s="1"/>
  <c r="L3402"/>
  <c r="K3402" s="1"/>
  <c r="L3403"/>
  <c r="K3403" s="1"/>
  <c r="L3404"/>
  <c r="K3404" s="1"/>
  <c r="L3405"/>
  <c r="K3405" s="1"/>
  <c r="L3406"/>
  <c r="K3406" s="1"/>
  <c r="L3407"/>
  <c r="K3407" s="1"/>
  <c r="L3408"/>
  <c r="K3408" s="1"/>
  <c r="L3409"/>
  <c r="K3409" s="1"/>
  <c r="L3410"/>
  <c r="K3410" s="1"/>
  <c r="L3411"/>
  <c r="K3411" s="1"/>
  <c r="L3412"/>
  <c r="K3412" s="1"/>
  <c r="L3413"/>
  <c r="K3413" s="1"/>
  <c r="L3414"/>
  <c r="K3414" s="1"/>
  <c r="L3415"/>
  <c r="K3415" s="1"/>
  <c r="L3416"/>
  <c r="K3416" s="1"/>
  <c r="L3417"/>
  <c r="K3417" s="1"/>
  <c r="L3418"/>
  <c r="K3418" s="1"/>
  <c r="L3419"/>
  <c r="K3419" s="1"/>
  <c r="L3420"/>
  <c r="K3420" s="1"/>
  <c r="L3421"/>
  <c r="K3421" s="1"/>
  <c r="L3422"/>
  <c r="K3422" s="1"/>
  <c r="L3423"/>
  <c r="K3423" s="1"/>
  <c r="L3424"/>
  <c r="K3424" s="1"/>
  <c r="L3425"/>
  <c r="K3425" s="1"/>
  <c r="L3426"/>
  <c r="K3426" s="1"/>
  <c r="L3427"/>
  <c r="K3427" s="1"/>
  <c r="L3428"/>
  <c r="K3428" s="1"/>
  <c r="L3429"/>
  <c r="K3429" s="1"/>
  <c r="L3430"/>
  <c r="K3430" s="1"/>
  <c r="L3431"/>
  <c r="K3431" s="1"/>
  <c r="L3432"/>
  <c r="K3432" s="1"/>
  <c r="L3433"/>
  <c r="K3433" s="1"/>
  <c r="L3434"/>
  <c r="K3434" s="1"/>
  <c r="L3435"/>
  <c r="K3435" s="1"/>
  <c r="L3436"/>
  <c r="K3436" s="1"/>
  <c r="L3437"/>
  <c r="K3437" s="1"/>
  <c r="L3438"/>
  <c r="K3438" s="1"/>
  <c r="L3439"/>
  <c r="K3439" s="1"/>
  <c r="L3440"/>
  <c r="K3440" s="1"/>
  <c r="L3441"/>
  <c r="K3441" s="1"/>
  <c r="L3442"/>
  <c r="K3442" s="1"/>
  <c r="L3443"/>
  <c r="K3443" s="1"/>
  <c r="L3444"/>
  <c r="K3444" s="1"/>
  <c r="L3445"/>
  <c r="K3445" s="1"/>
  <c r="L3446"/>
  <c r="K3446" s="1"/>
  <c r="L3447"/>
  <c r="K3447" s="1"/>
  <c r="L3448"/>
  <c r="K3448" s="1"/>
  <c r="L3449"/>
  <c r="K3449" s="1"/>
  <c r="L3450"/>
  <c r="K3450" s="1"/>
  <c r="L3451"/>
  <c r="K3451" s="1"/>
  <c r="L3452"/>
  <c r="K3452" s="1"/>
  <c r="L3453"/>
  <c r="K3453" s="1"/>
  <c r="L3454"/>
  <c r="K3454" s="1"/>
  <c r="L3455"/>
  <c r="K3455" s="1"/>
  <c r="L3456"/>
  <c r="K3456" s="1"/>
  <c r="L3457"/>
  <c r="K3457" s="1"/>
  <c r="L3458"/>
  <c r="K3458" s="1"/>
  <c r="L3459"/>
  <c r="K3459" s="1"/>
  <c r="L3460"/>
  <c r="K3460" s="1"/>
  <c r="L3461"/>
  <c r="K3461" s="1"/>
  <c r="L3462"/>
  <c r="K3462" s="1"/>
  <c r="L3463"/>
  <c r="K3463" s="1"/>
  <c r="L3464"/>
  <c r="K3464" s="1"/>
  <c r="L3465"/>
  <c r="K3465" s="1"/>
  <c r="L3466"/>
  <c r="K3466" s="1"/>
  <c r="L3467"/>
  <c r="K3467" s="1"/>
  <c r="L3468"/>
  <c r="K3468" s="1"/>
  <c r="L3469"/>
  <c r="K3469" s="1"/>
  <c r="L3470"/>
  <c r="K3470" s="1"/>
  <c r="L3471"/>
  <c r="K3471" s="1"/>
  <c r="L3472"/>
  <c r="K3472" s="1"/>
  <c r="L3473"/>
  <c r="K3473" s="1"/>
  <c r="L3474"/>
  <c r="K3474" s="1"/>
  <c r="L3475"/>
  <c r="K3475" s="1"/>
  <c r="L3476"/>
  <c r="K3476" s="1"/>
  <c r="L3477"/>
  <c r="K3477" s="1"/>
  <c r="L3478"/>
  <c r="K3478" s="1"/>
  <c r="L3479"/>
  <c r="K3479" s="1"/>
  <c r="L3480"/>
  <c r="K3480" s="1"/>
  <c r="L3481"/>
  <c r="K3481" s="1"/>
  <c r="L3482"/>
  <c r="K3482" s="1"/>
  <c r="L3483"/>
  <c r="K3483" s="1"/>
  <c r="L3484"/>
  <c r="K3484" s="1"/>
  <c r="L3485"/>
  <c r="K3485" s="1"/>
  <c r="L3486"/>
  <c r="K3486" s="1"/>
  <c r="L3487"/>
  <c r="K3487" s="1"/>
  <c r="L3488"/>
  <c r="K3488" s="1"/>
  <c r="L3489"/>
  <c r="K3489" s="1"/>
  <c r="L3490"/>
  <c r="K3490" s="1"/>
  <c r="L3491"/>
  <c r="K3491" s="1"/>
  <c r="L3492"/>
  <c r="K3492" s="1"/>
  <c r="L3493"/>
  <c r="K3493" s="1"/>
  <c r="L3494"/>
  <c r="K3494" s="1"/>
  <c r="L3495"/>
  <c r="K3495" s="1"/>
  <c r="L3496"/>
  <c r="K3496" s="1"/>
  <c r="L3497"/>
  <c r="K3497" s="1"/>
  <c r="L3498"/>
  <c r="K3498" s="1"/>
  <c r="L3499"/>
  <c r="K3499" s="1"/>
  <c r="L3500"/>
  <c r="K3500" s="1"/>
  <c r="L3501"/>
  <c r="K3501" s="1"/>
  <c r="L3502"/>
  <c r="K3502" s="1"/>
  <c r="L3503"/>
  <c r="K3503" s="1"/>
  <c r="L3504"/>
  <c r="K3504" s="1"/>
  <c r="L3505"/>
  <c r="K3505" s="1"/>
  <c r="L3506"/>
  <c r="K3506" s="1"/>
  <c r="L3507"/>
  <c r="K3507" s="1"/>
  <c r="L3508"/>
  <c r="K3508" s="1"/>
  <c r="L3509"/>
  <c r="K3509" s="1"/>
  <c r="L3510"/>
  <c r="K3510" s="1"/>
  <c r="L3511"/>
  <c r="K3511" s="1"/>
  <c r="L3512"/>
  <c r="K3512" s="1"/>
  <c r="L3513"/>
  <c r="K3513" s="1"/>
  <c r="L3514"/>
  <c r="K3514" s="1"/>
  <c r="L3515"/>
  <c r="K3515" s="1"/>
  <c r="L3516"/>
  <c r="K3516" s="1"/>
  <c r="L3517"/>
  <c r="K3517" s="1"/>
  <c r="L3518"/>
  <c r="K3518" s="1"/>
  <c r="L3519"/>
  <c r="K3519" s="1"/>
  <c r="L3520"/>
  <c r="K3520" s="1"/>
  <c r="L3521"/>
  <c r="K3521" s="1"/>
  <c r="L3522"/>
  <c r="K3522" s="1"/>
  <c r="L3523"/>
  <c r="K3523" s="1"/>
  <c r="L3524"/>
  <c r="K3524" s="1"/>
  <c r="L3525"/>
  <c r="K3525" s="1"/>
  <c r="L3526"/>
  <c r="K3526" s="1"/>
  <c r="L3527"/>
  <c r="K3527" s="1"/>
  <c r="L3528"/>
  <c r="K3528" s="1"/>
  <c r="L3529"/>
  <c r="K3529" s="1"/>
  <c r="L3530"/>
  <c r="K3530" s="1"/>
  <c r="L3531"/>
  <c r="K3531" s="1"/>
  <c r="L3532"/>
  <c r="K3532" s="1"/>
  <c r="L3533"/>
  <c r="K3533" s="1"/>
  <c r="L3534"/>
  <c r="K3534" s="1"/>
  <c r="L3535"/>
  <c r="K3535" s="1"/>
  <c r="L3536"/>
  <c r="K3536" s="1"/>
  <c r="L3537"/>
  <c r="K3537" s="1"/>
  <c r="L3538"/>
  <c r="K3538" s="1"/>
  <c r="L3539"/>
  <c r="K3539" s="1"/>
  <c r="L3540"/>
  <c r="K3540" s="1"/>
  <c r="L3541"/>
  <c r="K3541" s="1"/>
  <c r="L3542"/>
  <c r="K3542" s="1"/>
  <c r="L3543"/>
  <c r="K3543" s="1"/>
  <c r="L3544"/>
  <c r="K3544" s="1"/>
  <c r="L3545"/>
  <c r="K3545" s="1"/>
  <c r="L3546"/>
  <c r="K3546" s="1"/>
  <c r="L3547"/>
  <c r="K3547" s="1"/>
  <c r="L3548"/>
  <c r="K3548" s="1"/>
  <c r="L3549"/>
  <c r="K3549" s="1"/>
  <c r="L3550"/>
  <c r="K3550" s="1"/>
  <c r="L3551"/>
  <c r="K3551" s="1"/>
  <c r="L3552"/>
  <c r="K3552" s="1"/>
  <c r="L3553"/>
  <c r="K3553" s="1"/>
  <c r="L3554"/>
  <c r="K3554" s="1"/>
  <c r="L3555"/>
  <c r="K3555" s="1"/>
  <c r="L3556"/>
  <c r="K3556" s="1"/>
  <c r="L3557"/>
  <c r="K3557" s="1"/>
  <c r="L3558"/>
  <c r="K3558" s="1"/>
  <c r="L3559"/>
  <c r="K3559" s="1"/>
  <c r="L3560"/>
  <c r="K3560" s="1"/>
  <c r="L3561"/>
  <c r="K3561" s="1"/>
  <c r="L3562"/>
  <c r="K3562" s="1"/>
  <c r="L3563"/>
  <c r="K3563" s="1"/>
  <c r="L3564"/>
  <c r="K3564" s="1"/>
  <c r="L3565"/>
  <c r="K3565" s="1"/>
  <c r="L3566"/>
  <c r="K3566" s="1"/>
  <c r="L3567"/>
  <c r="K3567" s="1"/>
  <c r="L3568"/>
  <c r="K3568" s="1"/>
  <c r="L3569"/>
  <c r="K3569" s="1"/>
  <c r="L3570"/>
  <c r="K3570" s="1"/>
  <c r="L3571"/>
  <c r="K3571" s="1"/>
  <c r="L3572"/>
  <c r="K3572" s="1"/>
  <c r="L3573"/>
  <c r="K3573" s="1"/>
  <c r="L3574"/>
  <c r="K3574" s="1"/>
  <c r="L3575"/>
  <c r="K3575" s="1"/>
  <c r="L3576"/>
  <c r="K3576" s="1"/>
  <c r="L3577"/>
  <c r="K3577" s="1"/>
  <c r="L3578"/>
  <c r="K3578" s="1"/>
  <c r="L3579"/>
  <c r="K3579" s="1"/>
  <c r="L3580"/>
  <c r="K3580" s="1"/>
  <c r="L3581"/>
  <c r="K3581" s="1"/>
  <c r="L3582"/>
  <c r="K3582" s="1"/>
  <c r="L3583"/>
  <c r="K3583" s="1"/>
  <c r="L3584"/>
  <c r="K3584" s="1"/>
  <c r="L3585"/>
  <c r="K3585" s="1"/>
  <c r="L3586"/>
  <c r="K3586" s="1"/>
  <c r="L3587"/>
  <c r="K3587" s="1"/>
  <c r="L3588"/>
  <c r="K3588" s="1"/>
  <c r="L3589"/>
  <c r="K3589" s="1"/>
  <c r="L3590"/>
  <c r="K3590" s="1"/>
  <c r="L3591"/>
  <c r="K3591" s="1"/>
  <c r="L3592"/>
  <c r="K3592" s="1"/>
  <c r="L3593"/>
  <c r="K3593" s="1"/>
  <c r="L3594"/>
  <c r="K3594" s="1"/>
  <c r="L3595"/>
  <c r="K3595" s="1"/>
  <c r="L3596"/>
  <c r="K3596" s="1"/>
  <c r="L3597"/>
  <c r="K3597" s="1"/>
  <c r="L3598"/>
  <c r="K3598" s="1"/>
  <c r="L3599"/>
  <c r="K3599" s="1"/>
  <c r="L3600"/>
  <c r="K3600" s="1"/>
  <c r="L3601"/>
  <c r="K3601" s="1"/>
  <c r="L3602"/>
  <c r="K3602" s="1"/>
  <c r="L3603"/>
  <c r="K3603" s="1"/>
  <c r="L3604"/>
  <c r="K3604" s="1"/>
  <c r="L3605"/>
  <c r="K3605" s="1"/>
  <c r="L3606"/>
  <c r="K3606" s="1"/>
  <c r="L3607"/>
  <c r="K3607" s="1"/>
  <c r="L3608"/>
  <c r="K3608" s="1"/>
  <c r="L3609"/>
  <c r="K3609" s="1"/>
  <c r="L3610"/>
  <c r="K3610" s="1"/>
  <c r="L3611"/>
  <c r="K3611" s="1"/>
  <c r="L3612"/>
  <c r="K3612" s="1"/>
  <c r="L3613"/>
  <c r="K3613" s="1"/>
  <c r="L3614"/>
  <c r="K3614" s="1"/>
  <c r="L3615"/>
  <c r="K3615" s="1"/>
  <c r="L3616"/>
  <c r="K3616" s="1"/>
  <c r="L3617"/>
  <c r="K3617" s="1"/>
  <c r="L3618"/>
  <c r="K3618" s="1"/>
  <c r="L3619"/>
  <c r="K3619" s="1"/>
  <c r="L3620"/>
  <c r="K3620" s="1"/>
  <c r="L3621"/>
  <c r="K3621" s="1"/>
  <c r="L3622"/>
  <c r="K3622" s="1"/>
  <c r="L3623"/>
  <c r="K3623" s="1"/>
  <c r="L3624"/>
  <c r="K3624" s="1"/>
  <c r="L3625"/>
  <c r="K3625" s="1"/>
  <c r="L3626"/>
  <c r="K3626" s="1"/>
  <c r="L3627"/>
  <c r="K3627" s="1"/>
  <c r="L3628"/>
  <c r="K3628" s="1"/>
  <c r="L3629"/>
  <c r="K3629" s="1"/>
  <c r="L3630"/>
  <c r="K3630" s="1"/>
  <c r="L3631"/>
  <c r="K3631" s="1"/>
  <c r="L3632"/>
  <c r="K3632" s="1"/>
  <c r="L3633"/>
  <c r="K3633" s="1"/>
  <c r="L3634"/>
  <c r="K3634" s="1"/>
  <c r="L3635"/>
  <c r="K3635" s="1"/>
  <c r="L3636"/>
  <c r="K3636" s="1"/>
  <c r="L3637"/>
  <c r="K3637" s="1"/>
  <c r="L3638"/>
  <c r="K3638" s="1"/>
  <c r="L3639"/>
  <c r="K3639" s="1"/>
  <c r="L3640"/>
  <c r="K3640" s="1"/>
  <c r="L3641"/>
  <c r="K3641" s="1"/>
  <c r="L3642"/>
  <c r="K3642" s="1"/>
  <c r="L3643"/>
  <c r="K3643" s="1"/>
  <c r="L3644"/>
  <c r="K3644" s="1"/>
  <c r="L3645"/>
  <c r="K3645" s="1"/>
  <c r="L3646"/>
  <c r="K3646" s="1"/>
  <c r="L3647"/>
  <c r="K3647" s="1"/>
  <c r="L3648"/>
  <c r="K3648" s="1"/>
  <c r="L3649"/>
  <c r="K3649" s="1"/>
  <c r="L3650"/>
  <c r="K3650" s="1"/>
  <c r="L3651"/>
  <c r="K3651" s="1"/>
  <c r="L3652"/>
  <c r="K3652" s="1"/>
  <c r="L3653"/>
  <c r="K3653" s="1"/>
  <c r="L3654"/>
  <c r="K3654" s="1"/>
  <c r="L3655"/>
  <c r="K3655" s="1"/>
  <c r="L3656"/>
  <c r="K3656" s="1"/>
  <c r="L3657"/>
  <c r="K3657" s="1"/>
  <c r="L3658"/>
  <c r="K3658" s="1"/>
  <c r="L3659"/>
  <c r="K3659" s="1"/>
  <c r="L3660"/>
  <c r="K3660" s="1"/>
  <c r="L3661"/>
  <c r="K3661" s="1"/>
  <c r="L3662"/>
  <c r="K3662" s="1"/>
  <c r="L3663"/>
  <c r="K3663" s="1"/>
  <c r="L3664"/>
  <c r="K3664" s="1"/>
  <c r="L3665"/>
  <c r="K3665" s="1"/>
  <c r="L3666"/>
  <c r="K3666" s="1"/>
  <c r="L3667"/>
  <c r="K3667" s="1"/>
  <c r="L3668"/>
  <c r="K3668" s="1"/>
  <c r="L3669"/>
  <c r="K3669" s="1"/>
  <c r="L3670"/>
  <c r="K3670" s="1"/>
  <c r="L3671"/>
  <c r="K3671" s="1"/>
  <c r="L3672"/>
  <c r="K3672" s="1"/>
  <c r="L3673"/>
  <c r="K3673" s="1"/>
  <c r="L3674"/>
  <c r="K3674" s="1"/>
  <c r="L3675"/>
  <c r="K3675" s="1"/>
  <c r="L3676"/>
  <c r="K3676" s="1"/>
  <c r="L3677"/>
  <c r="K3677" s="1"/>
  <c r="L3678"/>
  <c r="K3678" s="1"/>
  <c r="L3679"/>
  <c r="K3679" s="1"/>
  <c r="L3680"/>
  <c r="K3680" s="1"/>
  <c r="L3681"/>
  <c r="K3681" s="1"/>
  <c r="L3682"/>
  <c r="K3682" s="1"/>
  <c r="L3683"/>
  <c r="K3683" s="1"/>
  <c r="L3684"/>
  <c r="K3684" s="1"/>
  <c r="L3685"/>
  <c r="K3685" s="1"/>
  <c r="L3686"/>
  <c r="K3686" s="1"/>
  <c r="L3687"/>
  <c r="K3687" s="1"/>
  <c r="L3688"/>
  <c r="K3688" s="1"/>
  <c r="L3689"/>
  <c r="K3689" s="1"/>
  <c r="L3690"/>
  <c r="K3690" s="1"/>
  <c r="L3691"/>
  <c r="K3691" s="1"/>
  <c r="L3692"/>
  <c r="K3692" s="1"/>
  <c r="L3693"/>
  <c r="K3693" s="1"/>
  <c r="L3694"/>
  <c r="K3694" s="1"/>
  <c r="L3695"/>
  <c r="K3695" s="1"/>
  <c r="L3696"/>
  <c r="K3696" s="1"/>
  <c r="L3697"/>
  <c r="K3697" s="1"/>
  <c r="L3698"/>
  <c r="K3698" s="1"/>
  <c r="L3699"/>
  <c r="K3699" s="1"/>
  <c r="L3700"/>
  <c r="K3700" s="1"/>
  <c r="L3701"/>
  <c r="K3701" s="1"/>
  <c r="L3702"/>
  <c r="K3702" s="1"/>
  <c r="L3703"/>
  <c r="K3703" s="1"/>
  <c r="L3704"/>
  <c r="K3704" s="1"/>
  <c r="L3705"/>
  <c r="K3705" s="1"/>
  <c r="L3706"/>
  <c r="K3706" s="1"/>
  <c r="L3707"/>
  <c r="K3707" s="1"/>
  <c r="L3708"/>
  <c r="K3708" s="1"/>
  <c r="L3709"/>
  <c r="K3709" s="1"/>
  <c r="L3710"/>
  <c r="K3710" s="1"/>
  <c r="L3711"/>
  <c r="K3711" s="1"/>
  <c r="L3712"/>
  <c r="K3712" s="1"/>
  <c r="L3713"/>
  <c r="K3713" s="1"/>
  <c r="L3714"/>
  <c r="K3714" s="1"/>
  <c r="L3715"/>
  <c r="K3715" s="1"/>
  <c r="L3716"/>
  <c r="K3716" s="1"/>
  <c r="L3717"/>
  <c r="K3717" s="1"/>
  <c r="L3718"/>
  <c r="K3718" s="1"/>
  <c r="L3719"/>
  <c r="K3719" s="1"/>
  <c r="L3720"/>
  <c r="K3720" s="1"/>
  <c r="L3721"/>
  <c r="K3721" s="1"/>
  <c r="L3722"/>
  <c r="K3722" s="1"/>
  <c r="L3723"/>
  <c r="K3723" s="1"/>
  <c r="L3724"/>
  <c r="K3724" s="1"/>
  <c r="L3725"/>
  <c r="K3725" s="1"/>
  <c r="L3726"/>
  <c r="K3726" s="1"/>
  <c r="L3727"/>
  <c r="K3727" s="1"/>
  <c r="L3728"/>
  <c r="K3728" s="1"/>
  <c r="L3729"/>
  <c r="K3729" s="1"/>
  <c r="L3730"/>
  <c r="K3730" s="1"/>
  <c r="L3731"/>
  <c r="K3731" s="1"/>
  <c r="L3732"/>
  <c r="K3732" s="1"/>
  <c r="L3733"/>
  <c r="K3733" s="1"/>
  <c r="L3734"/>
  <c r="K3734" s="1"/>
  <c r="L3735"/>
  <c r="K3735" s="1"/>
  <c r="L3736"/>
  <c r="K3736" s="1"/>
  <c r="L3737"/>
  <c r="K3737" s="1"/>
  <c r="L3738"/>
  <c r="K3738" s="1"/>
  <c r="L3739"/>
  <c r="K3739" s="1"/>
  <c r="L3740"/>
  <c r="K3740" s="1"/>
  <c r="L3741"/>
  <c r="K3741" s="1"/>
  <c r="L3742"/>
  <c r="K3742" s="1"/>
  <c r="L3743"/>
  <c r="K3743" s="1"/>
  <c r="L3744"/>
  <c r="K3744" s="1"/>
  <c r="L3745"/>
  <c r="K3745" s="1"/>
  <c r="L3746"/>
  <c r="K3746" s="1"/>
  <c r="L3747"/>
  <c r="K3747" s="1"/>
  <c r="L3748"/>
  <c r="K3748" s="1"/>
  <c r="L3749"/>
  <c r="K3749" s="1"/>
  <c r="L3750"/>
  <c r="K3750" s="1"/>
  <c r="L3751"/>
  <c r="K3751" s="1"/>
  <c r="L3752"/>
  <c r="K3752" s="1"/>
  <c r="L3753"/>
  <c r="K3753" s="1"/>
  <c r="L3754"/>
  <c r="K3754" s="1"/>
  <c r="L3755"/>
  <c r="K3755" s="1"/>
  <c r="L3756"/>
  <c r="K3756" s="1"/>
  <c r="L3757"/>
  <c r="K3757" s="1"/>
  <c r="L3758"/>
  <c r="K3758" s="1"/>
  <c r="L3759"/>
  <c r="K3759" s="1"/>
  <c r="L3760"/>
  <c r="K3760" s="1"/>
  <c r="L3761"/>
  <c r="K3761" s="1"/>
  <c r="L3762"/>
  <c r="K3762" s="1"/>
  <c r="L3763"/>
  <c r="K3763" s="1"/>
  <c r="L3764"/>
  <c r="K3764" s="1"/>
  <c r="L3765"/>
  <c r="K3765" s="1"/>
  <c r="L3766"/>
  <c r="K3766" s="1"/>
  <c r="L3767"/>
  <c r="K3767" s="1"/>
  <c r="L3768"/>
  <c r="K3768" s="1"/>
  <c r="L3769"/>
  <c r="K3769" s="1"/>
  <c r="L3770"/>
  <c r="K3770" s="1"/>
  <c r="L3771"/>
  <c r="K3771" s="1"/>
  <c r="L3772"/>
  <c r="K3772" s="1"/>
  <c r="L3773"/>
  <c r="K3773" s="1"/>
  <c r="L3774"/>
  <c r="K3774" s="1"/>
  <c r="L3775"/>
  <c r="K3775" s="1"/>
  <c r="L3776"/>
  <c r="K3776" s="1"/>
  <c r="L3777"/>
  <c r="K3777" s="1"/>
  <c r="L3778"/>
  <c r="K3778" s="1"/>
  <c r="L3779"/>
  <c r="K3779" s="1"/>
  <c r="L3780"/>
  <c r="K3780" s="1"/>
  <c r="L3781"/>
  <c r="K3781" s="1"/>
  <c r="L3782"/>
  <c r="K3782" s="1"/>
  <c r="L3783"/>
  <c r="K3783" s="1"/>
  <c r="L3784"/>
  <c r="K3784" s="1"/>
  <c r="L3785"/>
  <c r="K3785" s="1"/>
  <c r="L3786"/>
  <c r="K3786" s="1"/>
  <c r="L3787"/>
  <c r="K3787" s="1"/>
  <c r="L3788"/>
  <c r="K3788" s="1"/>
  <c r="L3789"/>
  <c r="K3789" s="1"/>
  <c r="L3790"/>
  <c r="K3790" s="1"/>
  <c r="L3791"/>
  <c r="K3791" s="1"/>
  <c r="L3792"/>
  <c r="K3792" s="1"/>
  <c r="L3793"/>
  <c r="K3793" s="1"/>
  <c r="L3794"/>
  <c r="K3794" s="1"/>
  <c r="L3795"/>
  <c r="K3795" s="1"/>
  <c r="L3796"/>
  <c r="K3796" s="1"/>
  <c r="L3797"/>
  <c r="K3797" s="1"/>
  <c r="L3798"/>
  <c r="K3798" s="1"/>
  <c r="L3799"/>
  <c r="K3799" s="1"/>
  <c r="L3800"/>
  <c r="K3800" s="1"/>
  <c r="L3801"/>
  <c r="K3801" s="1"/>
  <c r="L3802"/>
  <c r="K3802" s="1"/>
  <c r="L3803"/>
  <c r="K3803" s="1"/>
  <c r="L3804"/>
  <c r="K3804" s="1"/>
  <c r="L3805"/>
  <c r="K3805" s="1"/>
  <c r="L3806"/>
  <c r="K3806" s="1"/>
  <c r="L3807"/>
  <c r="K3807" s="1"/>
  <c r="L3808"/>
  <c r="K3808" s="1"/>
  <c r="L3809"/>
  <c r="K3809" s="1"/>
  <c r="L3810"/>
  <c r="K3810" s="1"/>
  <c r="L3811"/>
  <c r="K3811" s="1"/>
  <c r="L3812"/>
  <c r="K3812" s="1"/>
  <c r="L3813"/>
  <c r="K3813" s="1"/>
  <c r="L3814"/>
  <c r="K3814" s="1"/>
  <c r="L3815"/>
  <c r="K3815" s="1"/>
  <c r="L3816"/>
  <c r="K3816" s="1"/>
  <c r="L3817"/>
  <c r="K3817" s="1"/>
  <c r="L3818"/>
  <c r="K3818" s="1"/>
  <c r="L3819"/>
  <c r="K3819" s="1"/>
  <c r="L3820"/>
  <c r="K3820" s="1"/>
  <c r="L3821"/>
  <c r="K3821" s="1"/>
  <c r="L3822"/>
  <c r="K3822" s="1"/>
  <c r="L3823"/>
  <c r="K3823" s="1"/>
  <c r="L3824"/>
  <c r="K3824" s="1"/>
  <c r="L3825"/>
  <c r="K3825" s="1"/>
  <c r="L3826"/>
  <c r="K3826" s="1"/>
  <c r="L3827"/>
  <c r="K3827" s="1"/>
  <c r="L3828"/>
  <c r="K3828" s="1"/>
  <c r="L3829"/>
  <c r="K3829" s="1"/>
  <c r="L3830"/>
  <c r="K3830" s="1"/>
  <c r="L3831"/>
  <c r="K3831" s="1"/>
  <c r="L3832"/>
  <c r="K3832" s="1"/>
  <c r="L3833"/>
  <c r="K3833" s="1"/>
  <c r="L3834"/>
  <c r="K3834" s="1"/>
  <c r="L3835"/>
  <c r="K3835" s="1"/>
  <c r="L3836"/>
  <c r="K3836" s="1"/>
  <c r="L3837"/>
  <c r="K3837" s="1"/>
  <c r="L3838"/>
  <c r="K3838" s="1"/>
  <c r="L3839"/>
  <c r="K3839" s="1"/>
  <c r="L3840"/>
  <c r="K3840" s="1"/>
  <c r="L3841"/>
  <c r="K3841" s="1"/>
  <c r="L3842"/>
  <c r="K3842" s="1"/>
  <c r="L3843"/>
  <c r="K3843" s="1"/>
  <c r="L3844"/>
  <c r="K3844" s="1"/>
  <c r="L3845"/>
  <c r="K3845" s="1"/>
  <c r="L3846"/>
  <c r="K3846" s="1"/>
  <c r="L3847"/>
  <c r="K3847" s="1"/>
  <c r="L3848"/>
  <c r="K3848" s="1"/>
  <c r="L3849"/>
  <c r="K3849" s="1"/>
  <c r="L3850"/>
  <c r="K3850" s="1"/>
  <c r="L3851"/>
  <c r="K3851" s="1"/>
  <c r="L3852"/>
  <c r="K3852" s="1"/>
  <c r="L3853"/>
  <c r="K3853" s="1"/>
  <c r="L3854"/>
  <c r="K3854" s="1"/>
  <c r="L3855"/>
  <c r="K3855" s="1"/>
  <c r="L3856"/>
  <c r="K3856" s="1"/>
  <c r="L3857"/>
  <c r="K3857" s="1"/>
  <c r="L3858"/>
  <c r="K3858" s="1"/>
  <c r="L3859"/>
  <c r="K3859" s="1"/>
  <c r="L3860"/>
  <c r="K3860" s="1"/>
  <c r="L3861"/>
  <c r="K3861" s="1"/>
  <c r="L3862"/>
  <c r="K3862" s="1"/>
  <c r="L3863"/>
  <c r="K3863" s="1"/>
  <c r="L3864"/>
  <c r="K3864" s="1"/>
  <c r="L3865"/>
  <c r="K3865" s="1"/>
  <c r="L3866"/>
  <c r="K3866" s="1"/>
  <c r="L3867"/>
  <c r="K3867" s="1"/>
  <c r="L3868"/>
  <c r="K3868" s="1"/>
  <c r="L3869"/>
  <c r="K3869" s="1"/>
  <c r="L3870"/>
  <c r="K3870" s="1"/>
  <c r="L3871"/>
  <c r="K3871" s="1"/>
  <c r="L3872"/>
  <c r="K3872" s="1"/>
  <c r="L3873"/>
  <c r="K3873" s="1"/>
  <c r="L3874"/>
  <c r="K3874" s="1"/>
  <c r="L3875"/>
  <c r="K3875" s="1"/>
  <c r="L3876"/>
  <c r="K3876" s="1"/>
  <c r="L3877"/>
  <c r="K3877" s="1"/>
  <c r="L3878"/>
  <c r="K3878" s="1"/>
  <c r="L3879"/>
  <c r="K3879" s="1"/>
  <c r="L3880"/>
  <c r="K3880" s="1"/>
  <c r="L3881"/>
  <c r="K3881" s="1"/>
  <c r="L3882"/>
  <c r="K3882" s="1"/>
  <c r="L3883"/>
  <c r="K3883" s="1"/>
  <c r="L3884"/>
  <c r="K3884" s="1"/>
  <c r="L3885"/>
  <c r="K3885" s="1"/>
  <c r="L3886"/>
  <c r="K3886" s="1"/>
  <c r="L3887"/>
  <c r="K3887" s="1"/>
  <c r="L3888"/>
  <c r="K3888" s="1"/>
  <c r="L3889"/>
  <c r="K3889" s="1"/>
  <c r="L3890"/>
  <c r="K3890" s="1"/>
  <c r="L3891"/>
  <c r="K3891" s="1"/>
  <c r="L3892"/>
  <c r="K3892" s="1"/>
  <c r="L3893"/>
  <c r="K3893" s="1"/>
  <c r="L3894"/>
  <c r="K3894" s="1"/>
  <c r="L3895"/>
  <c r="K3895" s="1"/>
  <c r="L3896"/>
  <c r="K3896" s="1"/>
  <c r="L3897"/>
  <c r="K3897" s="1"/>
  <c r="L3898"/>
  <c r="K3898" s="1"/>
  <c r="L3899"/>
  <c r="K3899" s="1"/>
  <c r="L3900"/>
  <c r="K3900" s="1"/>
  <c r="L3901"/>
  <c r="K3901" s="1"/>
  <c r="L3902"/>
  <c r="K3902" s="1"/>
  <c r="L3903"/>
  <c r="K3903" s="1"/>
  <c r="L3904"/>
  <c r="K3904" s="1"/>
  <c r="L3905"/>
  <c r="K3905" s="1"/>
  <c r="L3906"/>
  <c r="K3906" s="1"/>
  <c r="L3907"/>
  <c r="K3907" s="1"/>
  <c r="L3908"/>
  <c r="K3908" s="1"/>
  <c r="L3909"/>
  <c r="K3909" s="1"/>
  <c r="L3910"/>
  <c r="K3910" s="1"/>
  <c r="L3911"/>
  <c r="K3911" s="1"/>
  <c r="L3912"/>
  <c r="K3912" s="1"/>
  <c r="L3913"/>
  <c r="K3913" s="1"/>
  <c r="L3914"/>
  <c r="K3914" s="1"/>
  <c r="L3915"/>
  <c r="K3915" s="1"/>
  <c r="L3916"/>
  <c r="K3916" s="1"/>
  <c r="L3917"/>
  <c r="K3917" s="1"/>
  <c r="L3918"/>
  <c r="K3918" s="1"/>
  <c r="L3919"/>
  <c r="K3919" s="1"/>
  <c r="L3920"/>
  <c r="K3920" s="1"/>
  <c r="L3921"/>
  <c r="K3921" s="1"/>
  <c r="L3922"/>
  <c r="K3922" s="1"/>
  <c r="L3923"/>
  <c r="K3923" s="1"/>
  <c r="L3924"/>
  <c r="K3924" s="1"/>
  <c r="L3925"/>
  <c r="K3925" s="1"/>
  <c r="L3926"/>
  <c r="K3926" s="1"/>
  <c r="L3927"/>
  <c r="K3927" s="1"/>
  <c r="L3928"/>
  <c r="K3928" s="1"/>
  <c r="L3929"/>
  <c r="K3929" s="1"/>
  <c r="L3930"/>
  <c r="K3930" s="1"/>
  <c r="L3931"/>
  <c r="K3931" s="1"/>
  <c r="L3932"/>
  <c r="K3932" s="1"/>
  <c r="L3933"/>
  <c r="K3933" s="1"/>
  <c r="L3934"/>
  <c r="K3934" s="1"/>
  <c r="L3935"/>
  <c r="K3935" s="1"/>
  <c r="L3936"/>
  <c r="K3936" s="1"/>
  <c r="L3937"/>
  <c r="K3937" s="1"/>
  <c r="L3938"/>
  <c r="K3938" s="1"/>
  <c r="L3939"/>
  <c r="K3939" s="1"/>
  <c r="L3940"/>
  <c r="K3940" s="1"/>
  <c r="L3941"/>
  <c r="K3941" s="1"/>
  <c r="L3942"/>
  <c r="K3942" s="1"/>
  <c r="L3943"/>
  <c r="K3943" s="1"/>
  <c r="L3944"/>
  <c r="K3944" s="1"/>
  <c r="L3945"/>
  <c r="K3945" s="1"/>
  <c r="L3946"/>
  <c r="K3946" s="1"/>
  <c r="L3947"/>
  <c r="K3947" s="1"/>
  <c r="L3948"/>
  <c r="K3948" s="1"/>
  <c r="L3949"/>
  <c r="K3949" s="1"/>
  <c r="L3950"/>
  <c r="K3950" s="1"/>
  <c r="L3951"/>
  <c r="K3951" s="1"/>
  <c r="L3952"/>
  <c r="K3952" s="1"/>
  <c r="L3953"/>
  <c r="K3953" s="1"/>
  <c r="L3954"/>
  <c r="K3954" s="1"/>
  <c r="L3955"/>
  <c r="K3955" s="1"/>
  <c r="L3956"/>
  <c r="K3956" s="1"/>
  <c r="L3957"/>
  <c r="K3957" s="1"/>
  <c r="L3958"/>
  <c r="K3958" s="1"/>
  <c r="L3959"/>
  <c r="K3959" s="1"/>
  <c r="L3960"/>
  <c r="K3960" s="1"/>
  <c r="L3961"/>
  <c r="K3961" s="1"/>
  <c r="L3962"/>
  <c r="K3962" s="1"/>
  <c r="L3963"/>
  <c r="K3963" s="1"/>
  <c r="L3964"/>
  <c r="K3964" s="1"/>
  <c r="L3965"/>
  <c r="K3965" s="1"/>
  <c r="L3966"/>
  <c r="K3966" s="1"/>
  <c r="L3967"/>
  <c r="K3967" s="1"/>
  <c r="L3968"/>
  <c r="K3968" s="1"/>
  <c r="L3969"/>
  <c r="K3969" s="1"/>
  <c r="L3970"/>
  <c r="K3970" s="1"/>
  <c r="L3971"/>
  <c r="K3971" s="1"/>
  <c r="L3972"/>
  <c r="K3972" s="1"/>
  <c r="L3973"/>
  <c r="K3973" s="1"/>
  <c r="L3974"/>
  <c r="K3974" s="1"/>
  <c r="L3975"/>
  <c r="K3975" s="1"/>
  <c r="L3976"/>
  <c r="K3976" s="1"/>
  <c r="L3977"/>
  <c r="K3977" s="1"/>
  <c r="L3978"/>
  <c r="K3978" s="1"/>
  <c r="L3979"/>
  <c r="K3979" s="1"/>
  <c r="L3980"/>
  <c r="K3980" s="1"/>
  <c r="L3981"/>
  <c r="K3981" s="1"/>
  <c r="L3982"/>
  <c r="K3982" s="1"/>
  <c r="L3983"/>
  <c r="K3983" s="1"/>
  <c r="L3984"/>
  <c r="K3984" s="1"/>
  <c r="L3985"/>
  <c r="K3985" s="1"/>
  <c r="L3986"/>
  <c r="K3986" s="1"/>
  <c r="L3987"/>
  <c r="K3987" s="1"/>
  <c r="L3988"/>
  <c r="K3988" s="1"/>
  <c r="L3989"/>
  <c r="K3989" s="1"/>
  <c r="L3990"/>
  <c r="K3990" s="1"/>
  <c r="L3991"/>
  <c r="K3991" s="1"/>
  <c r="L3992"/>
  <c r="K3992" s="1"/>
  <c r="L3993"/>
  <c r="K3993" s="1"/>
  <c r="L3994"/>
  <c r="K3994" s="1"/>
  <c r="L3995"/>
  <c r="K3995" s="1"/>
  <c r="L3996"/>
  <c r="K3996" s="1"/>
  <c r="L3997"/>
  <c r="K3997" s="1"/>
  <c r="L3998"/>
  <c r="K3998" s="1"/>
  <c r="L3999"/>
  <c r="K3999" s="1"/>
  <c r="L4000"/>
  <c r="K4000" s="1"/>
  <c r="L4001"/>
  <c r="K4001" s="1"/>
  <c r="L4002"/>
  <c r="K4002" s="1"/>
  <c r="L4003"/>
  <c r="K4003" s="1"/>
  <c r="L4004"/>
  <c r="K4004" s="1"/>
  <c r="L4005"/>
  <c r="K4005" s="1"/>
  <c r="L4006"/>
  <c r="K4006" s="1"/>
  <c r="L4007"/>
  <c r="K4007" s="1"/>
  <c r="L4008"/>
  <c r="K4008" s="1"/>
  <c r="L4009"/>
  <c r="K4009" s="1"/>
  <c r="L4010"/>
  <c r="K4010" s="1"/>
  <c r="L4011"/>
  <c r="K4011" s="1"/>
  <c r="L4012"/>
  <c r="K4012" s="1"/>
  <c r="L4013"/>
  <c r="K4013" s="1"/>
  <c r="L4014"/>
  <c r="K4014" s="1"/>
  <c r="L4015"/>
  <c r="K4015" s="1"/>
  <c r="L4016"/>
  <c r="K4016" s="1"/>
  <c r="L4017"/>
  <c r="K4017" s="1"/>
  <c r="L4018"/>
  <c r="K4018" s="1"/>
  <c r="L4019"/>
  <c r="K4019" s="1"/>
  <c r="L4020"/>
  <c r="K4020" s="1"/>
  <c r="L4021"/>
  <c r="K4021" s="1"/>
  <c r="L4022"/>
  <c r="K4022" s="1"/>
  <c r="L4023"/>
  <c r="K4023" s="1"/>
  <c r="L4024"/>
  <c r="K4024" s="1"/>
  <c r="L4025"/>
  <c r="K4025" s="1"/>
  <c r="L4026"/>
  <c r="K4026" s="1"/>
  <c r="L4027"/>
  <c r="K4027" s="1"/>
  <c r="L4028"/>
  <c r="K4028" s="1"/>
  <c r="L4029"/>
  <c r="K4029" s="1"/>
  <c r="L4030"/>
  <c r="K4030" s="1"/>
  <c r="L4031"/>
  <c r="K4031" s="1"/>
  <c r="L4032"/>
  <c r="K4032" s="1"/>
  <c r="L4033"/>
  <c r="K4033" s="1"/>
  <c r="L4034"/>
  <c r="K4034" s="1"/>
  <c r="L4035"/>
  <c r="K4035" s="1"/>
  <c r="L4036"/>
  <c r="K4036" s="1"/>
  <c r="L4037"/>
  <c r="K4037" s="1"/>
  <c r="L4038"/>
  <c r="K4038" s="1"/>
  <c r="L4039"/>
  <c r="K4039" s="1"/>
  <c r="L4040"/>
  <c r="K4040" s="1"/>
  <c r="L4041"/>
  <c r="K4041" s="1"/>
  <c r="L4042"/>
  <c r="K4042" s="1"/>
  <c r="L4043"/>
  <c r="K4043" s="1"/>
  <c r="L4044"/>
  <c r="K4044" s="1"/>
  <c r="L4045"/>
  <c r="K4045" s="1"/>
  <c r="L4046"/>
  <c r="K4046" s="1"/>
  <c r="L4047"/>
  <c r="K4047" s="1"/>
  <c r="L4048"/>
  <c r="K4048" s="1"/>
  <c r="L4049"/>
  <c r="K4049" s="1"/>
  <c r="L4050"/>
  <c r="K4050" s="1"/>
  <c r="L4051"/>
  <c r="K4051" s="1"/>
  <c r="L4052"/>
  <c r="K4052" s="1"/>
  <c r="L4053"/>
  <c r="K4053" s="1"/>
  <c r="L4054"/>
  <c r="K4054" s="1"/>
  <c r="L4055"/>
  <c r="K4055" s="1"/>
  <c r="L4056"/>
  <c r="K4056" s="1"/>
  <c r="L4057"/>
  <c r="K4057" s="1"/>
  <c r="L4058"/>
  <c r="K4058" s="1"/>
  <c r="L4059"/>
  <c r="K4059" s="1"/>
  <c r="L4060"/>
  <c r="K4060" s="1"/>
  <c r="L4061"/>
  <c r="K4061" s="1"/>
  <c r="L4062"/>
  <c r="K4062" s="1"/>
  <c r="L4063"/>
  <c r="K4063" s="1"/>
  <c r="L4064"/>
  <c r="K4064" s="1"/>
  <c r="L4065"/>
  <c r="K4065" s="1"/>
  <c r="L4066"/>
  <c r="K4066" s="1"/>
  <c r="L4067"/>
  <c r="K4067" s="1"/>
  <c r="L4068"/>
  <c r="K4068" s="1"/>
  <c r="L4069"/>
  <c r="K4069" s="1"/>
  <c r="L4070"/>
  <c r="K4070" s="1"/>
  <c r="L4071"/>
  <c r="K4071" s="1"/>
  <c r="L4072"/>
  <c r="K4072" s="1"/>
  <c r="L4073"/>
  <c r="K4073" s="1"/>
  <c r="L4074"/>
  <c r="K4074" s="1"/>
  <c r="L4075"/>
  <c r="K4075" s="1"/>
  <c r="L4076"/>
  <c r="K4076" s="1"/>
  <c r="L4077"/>
  <c r="K4077" s="1"/>
  <c r="L4078"/>
  <c r="K4078" s="1"/>
  <c r="L4079"/>
  <c r="K4079" s="1"/>
  <c r="L4080"/>
  <c r="K4080" s="1"/>
  <c r="L4081"/>
  <c r="K4081" s="1"/>
  <c r="L4082"/>
  <c r="K4082" s="1"/>
  <c r="L4083"/>
  <c r="K4083" s="1"/>
  <c r="L4084"/>
  <c r="K4084" s="1"/>
  <c r="L4085"/>
  <c r="K4085" s="1"/>
  <c r="L4086"/>
  <c r="K4086" s="1"/>
  <c r="L4087"/>
  <c r="K4087" s="1"/>
  <c r="L4088"/>
  <c r="K4088" s="1"/>
  <c r="L4089"/>
  <c r="K4089" s="1"/>
  <c r="L4090"/>
  <c r="K4090" s="1"/>
  <c r="L4091"/>
  <c r="K4091" s="1"/>
  <c r="L4092"/>
  <c r="K4092" s="1"/>
  <c r="L4093"/>
  <c r="K4093" s="1"/>
  <c r="L4094"/>
  <c r="K4094" s="1"/>
  <c r="L4095"/>
  <c r="K4095" s="1"/>
  <c r="L4096"/>
  <c r="K4096" s="1"/>
  <c r="L4097"/>
  <c r="K4097" s="1"/>
  <c r="L4098"/>
  <c r="K4098" s="1"/>
  <c r="L4099"/>
  <c r="K4099" s="1"/>
  <c r="L4100"/>
  <c r="K4100" s="1"/>
  <c r="L4101"/>
  <c r="K4101" s="1"/>
  <c r="L4102"/>
  <c r="K4102" s="1"/>
  <c r="L4103"/>
  <c r="K4103" s="1"/>
  <c r="L4104"/>
  <c r="K4104" s="1"/>
  <c r="L4105"/>
  <c r="K4105" s="1"/>
  <c r="L4106"/>
  <c r="K4106" s="1"/>
  <c r="L4107"/>
  <c r="K4107" s="1"/>
  <c r="L4108"/>
  <c r="K4108" s="1"/>
  <c r="L4109"/>
  <c r="K4109" s="1"/>
  <c r="L4110"/>
  <c r="K4110" s="1"/>
  <c r="L4111"/>
  <c r="K4111" s="1"/>
  <c r="L4112"/>
  <c r="K4112" s="1"/>
  <c r="L4113"/>
  <c r="K4113" s="1"/>
  <c r="L4114"/>
  <c r="K4114" s="1"/>
  <c r="L4115"/>
  <c r="K4115" s="1"/>
  <c r="L4116"/>
  <c r="K4116" s="1"/>
  <c r="L4117"/>
  <c r="K4117" s="1"/>
  <c r="L4118"/>
  <c r="K4118" s="1"/>
  <c r="L4119"/>
  <c r="K4119" s="1"/>
  <c r="L4120"/>
  <c r="K4120" s="1"/>
  <c r="L4121"/>
  <c r="K4121" s="1"/>
  <c r="L4122"/>
  <c r="K4122" s="1"/>
  <c r="L4123"/>
  <c r="K4123" s="1"/>
  <c r="L4124"/>
  <c r="K4124" s="1"/>
  <c r="L4125"/>
  <c r="K4125" s="1"/>
  <c r="L4126"/>
  <c r="K4126" s="1"/>
  <c r="L4127"/>
  <c r="K4127" s="1"/>
  <c r="L4128"/>
  <c r="K4128" s="1"/>
  <c r="L4129"/>
  <c r="K4129" s="1"/>
  <c r="L4130"/>
  <c r="K4130" s="1"/>
  <c r="L4131"/>
  <c r="K4131" s="1"/>
  <c r="L4132"/>
  <c r="K4132" s="1"/>
  <c r="L4133"/>
  <c r="K4133" s="1"/>
  <c r="L4134"/>
  <c r="K4134" s="1"/>
  <c r="L4135"/>
  <c r="K4135" s="1"/>
  <c r="L4136"/>
  <c r="K4136" s="1"/>
  <c r="L4137"/>
  <c r="K4137" s="1"/>
  <c r="L4138"/>
  <c r="K4138" s="1"/>
  <c r="L4139"/>
  <c r="K4139" s="1"/>
  <c r="L4140"/>
  <c r="K4140" s="1"/>
  <c r="L4141"/>
  <c r="K4141" s="1"/>
  <c r="L4142"/>
  <c r="K4142" s="1"/>
  <c r="L4143"/>
  <c r="K4143" s="1"/>
  <c r="L4144"/>
  <c r="K4144" s="1"/>
  <c r="L4145"/>
  <c r="K4145" s="1"/>
  <c r="L4146"/>
  <c r="K4146" s="1"/>
  <c r="L4147"/>
  <c r="K4147" s="1"/>
  <c r="L4148"/>
  <c r="K4148" s="1"/>
  <c r="L4149"/>
  <c r="K4149" s="1"/>
  <c r="L4150"/>
  <c r="K4150" s="1"/>
  <c r="L4151"/>
  <c r="K4151" s="1"/>
  <c r="L4152"/>
  <c r="K4152" s="1"/>
  <c r="L4153"/>
  <c r="K4153" s="1"/>
  <c r="L4154"/>
  <c r="K4154" s="1"/>
  <c r="L4155"/>
  <c r="K4155" s="1"/>
  <c r="L4156"/>
  <c r="K4156" s="1"/>
  <c r="L4157"/>
  <c r="K4157" s="1"/>
  <c r="L4158"/>
  <c r="K4158" s="1"/>
  <c r="L4159"/>
  <c r="K4159" s="1"/>
  <c r="L4160"/>
  <c r="K4160" s="1"/>
  <c r="L4161"/>
  <c r="K4161" s="1"/>
  <c r="L4162"/>
  <c r="K4162" s="1"/>
  <c r="L4163"/>
  <c r="K4163" s="1"/>
  <c r="L4164"/>
  <c r="K4164" s="1"/>
  <c r="L4165"/>
  <c r="K4165" s="1"/>
  <c r="L4166"/>
  <c r="K4166" s="1"/>
  <c r="L4167"/>
  <c r="K4167" s="1"/>
  <c r="L4168"/>
  <c r="K4168" s="1"/>
  <c r="L4169"/>
  <c r="K4169" s="1"/>
  <c r="L4170"/>
  <c r="K4170" s="1"/>
  <c r="L4171"/>
  <c r="K4171" s="1"/>
  <c r="L4172"/>
  <c r="K4172" s="1"/>
  <c r="L4173"/>
  <c r="K4173" s="1"/>
  <c r="L4174"/>
  <c r="K4174" s="1"/>
  <c r="L4175"/>
  <c r="K4175" s="1"/>
  <c r="L4176"/>
  <c r="K4176" s="1"/>
  <c r="L4177"/>
  <c r="K4177" s="1"/>
  <c r="L4178"/>
  <c r="K4178" s="1"/>
  <c r="L4179"/>
  <c r="K4179" s="1"/>
  <c r="L4180"/>
  <c r="K4180" s="1"/>
  <c r="L4181"/>
  <c r="K4181" s="1"/>
  <c r="L4182"/>
  <c r="K4182" s="1"/>
  <c r="L4183"/>
  <c r="K4183" s="1"/>
  <c r="L4184"/>
  <c r="K4184" s="1"/>
  <c r="L4185"/>
  <c r="K4185" s="1"/>
  <c r="L4186"/>
  <c r="K4186" s="1"/>
  <c r="L4187"/>
  <c r="K4187" s="1"/>
  <c r="L4188"/>
  <c r="K4188" s="1"/>
  <c r="L4189"/>
  <c r="K4189" s="1"/>
  <c r="L4190"/>
  <c r="K4190" s="1"/>
  <c r="L4191"/>
  <c r="K4191" s="1"/>
  <c r="L4192"/>
  <c r="K4192" s="1"/>
  <c r="L4193"/>
  <c r="K4193" s="1"/>
  <c r="L4194"/>
  <c r="K4194" s="1"/>
  <c r="L4195"/>
  <c r="K4195" s="1"/>
  <c r="L4196"/>
  <c r="K4196" s="1"/>
  <c r="L4197"/>
  <c r="K4197" s="1"/>
  <c r="L4198"/>
  <c r="K4198" s="1"/>
  <c r="L4199"/>
  <c r="K4199" s="1"/>
  <c r="L4200"/>
  <c r="K4200" s="1"/>
  <c r="L4201"/>
  <c r="K4201" s="1"/>
  <c r="L4202"/>
  <c r="K4202" s="1"/>
  <c r="L4203"/>
  <c r="K4203" s="1"/>
  <c r="L4204"/>
  <c r="K4204" s="1"/>
  <c r="L4205"/>
  <c r="K4205" s="1"/>
  <c r="L4206"/>
  <c r="K4206" s="1"/>
  <c r="L4207"/>
  <c r="K4207" s="1"/>
  <c r="L4208"/>
  <c r="K4208" s="1"/>
  <c r="L4209"/>
  <c r="K4209" s="1"/>
  <c r="L4210"/>
  <c r="K4210" s="1"/>
  <c r="L4211"/>
  <c r="K4211" s="1"/>
  <c r="L4212"/>
  <c r="K4212" s="1"/>
  <c r="L4213"/>
  <c r="K4213" s="1"/>
  <c r="L4214"/>
  <c r="K4214" s="1"/>
  <c r="L4215"/>
  <c r="K4215" s="1"/>
  <c r="L4216"/>
  <c r="K4216" s="1"/>
  <c r="L4217"/>
  <c r="K4217" s="1"/>
  <c r="L4218"/>
  <c r="K4218" s="1"/>
  <c r="L4219"/>
  <c r="K4219" s="1"/>
  <c r="L4220"/>
  <c r="K4220" s="1"/>
  <c r="L4221"/>
  <c r="K4221" s="1"/>
  <c r="L4222"/>
  <c r="K4222" s="1"/>
  <c r="L4223"/>
  <c r="K4223" s="1"/>
  <c r="L4224"/>
  <c r="K4224" s="1"/>
  <c r="L4225"/>
  <c r="K4225" s="1"/>
  <c r="L4226"/>
  <c r="K4226" s="1"/>
  <c r="L4227"/>
  <c r="K4227" s="1"/>
  <c r="L4228"/>
  <c r="K4228" s="1"/>
  <c r="L4229"/>
  <c r="K4229" s="1"/>
  <c r="L4230"/>
  <c r="K4230" s="1"/>
  <c r="L4231"/>
  <c r="K4231" s="1"/>
  <c r="L4232"/>
  <c r="K4232" s="1"/>
  <c r="L4233"/>
  <c r="K4233" s="1"/>
  <c r="L4234"/>
  <c r="K4234" s="1"/>
  <c r="L4235"/>
  <c r="K4235" s="1"/>
  <c r="L4236"/>
  <c r="K4236" s="1"/>
  <c r="L4237"/>
  <c r="K4237" s="1"/>
  <c r="L4238"/>
  <c r="K4238" s="1"/>
  <c r="L4239"/>
  <c r="K4239" s="1"/>
  <c r="L4240"/>
  <c r="K4240" s="1"/>
  <c r="L4241"/>
  <c r="K4241" s="1"/>
  <c r="L4242"/>
  <c r="K4242" s="1"/>
  <c r="L4243"/>
  <c r="K4243" s="1"/>
  <c r="L4244"/>
  <c r="K4244" s="1"/>
  <c r="L4245"/>
  <c r="K4245" s="1"/>
  <c r="L4246"/>
  <c r="K4246" s="1"/>
  <c r="L4247"/>
  <c r="K4247" s="1"/>
  <c r="L4248"/>
  <c r="K4248" s="1"/>
  <c r="L4249"/>
  <c r="K4249" s="1"/>
  <c r="L4250"/>
  <c r="K4250" s="1"/>
  <c r="L4251"/>
  <c r="K4251" s="1"/>
  <c r="L4252"/>
  <c r="K4252" s="1"/>
  <c r="L4253"/>
  <c r="K4253" s="1"/>
  <c r="L4254"/>
  <c r="K4254" s="1"/>
  <c r="L4255"/>
  <c r="K4255" s="1"/>
  <c r="L4256"/>
  <c r="K4256" s="1"/>
  <c r="L4257"/>
  <c r="K4257" s="1"/>
  <c r="L4258"/>
  <c r="K4258" s="1"/>
  <c r="L4259"/>
  <c r="K4259" s="1"/>
  <c r="L4260"/>
  <c r="K4260" s="1"/>
  <c r="L4261"/>
  <c r="K4261" s="1"/>
  <c r="L4262"/>
  <c r="K4262" s="1"/>
  <c r="L4263"/>
  <c r="K4263" s="1"/>
  <c r="L4264"/>
  <c r="K4264" s="1"/>
  <c r="L4265"/>
  <c r="K4265" s="1"/>
  <c r="L4266"/>
  <c r="K4266" s="1"/>
  <c r="L4267"/>
  <c r="K4267" s="1"/>
  <c r="L4268"/>
  <c r="K4268" s="1"/>
  <c r="L4269"/>
  <c r="K4269" s="1"/>
  <c r="L4270"/>
  <c r="K4270" s="1"/>
  <c r="L4271"/>
  <c r="K4271" s="1"/>
  <c r="L4272"/>
  <c r="K4272" s="1"/>
  <c r="L4273"/>
  <c r="K4273" s="1"/>
  <c r="L4274"/>
  <c r="K4274" s="1"/>
  <c r="L4275"/>
  <c r="K4275" s="1"/>
  <c r="L4276"/>
  <c r="K4276" s="1"/>
  <c r="L4277"/>
  <c r="K4277" s="1"/>
  <c r="L4278"/>
  <c r="K4278" s="1"/>
  <c r="L4279"/>
  <c r="K4279" s="1"/>
  <c r="L4280"/>
  <c r="K4280" s="1"/>
  <c r="L4281"/>
  <c r="K4281" s="1"/>
  <c r="L4282"/>
  <c r="K4282" s="1"/>
  <c r="L4283"/>
  <c r="K4283" s="1"/>
  <c r="L4284"/>
  <c r="K4284" s="1"/>
  <c r="L4285"/>
  <c r="K4285" s="1"/>
  <c r="L4286"/>
  <c r="K4286" s="1"/>
  <c r="L4287"/>
  <c r="K4287" s="1"/>
  <c r="L4288"/>
  <c r="K4288" s="1"/>
  <c r="L4289"/>
  <c r="K4289" s="1"/>
  <c r="L4290"/>
  <c r="K4290" s="1"/>
  <c r="L4291"/>
  <c r="K4291" s="1"/>
  <c r="L4292"/>
  <c r="K4292" s="1"/>
  <c r="L4293"/>
  <c r="K4293" s="1"/>
  <c r="L4294"/>
  <c r="K4294" s="1"/>
  <c r="L4295"/>
  <c r="K4295" s="1"/>
  <c r="L4296"/>
  <c r="K4296" s="1"/>
  <c r="L4297"/>
  <c r="K4297" s="1"/>
  <c r="L4298"/>
  <c r="K4298" s="1"/>
  <c r="L4299"/>
  <c r="K4299" s="1"/>
  <c r="L4300"/>
  <c r="K4300" s="1"/>
  <c r="L4301"/>
  <c r="K4301" s="1"/>
  <c r="L4302"/>
  <c r="K4302" s="1"/>
  <c r="L4303"/>
  <c r="K4303" s="1"/>
  <c r="L4304"/>
  <c r="K4304" s="1"/>
  <c r="L4305"/>
  <c r="K4305" s="1"/>
  <c r="L4306"/>
  <c r="K4306" s="1"/>
  <c r="L4307"/>
  <c r="K4307" s="1"/>
  <c r="L4308"/>
  <c r="K4308" s="1"/>
  <c r="L4309"/>
  <c r="K4309" s="1"/>
  <c r="L4310"/>
  <c r="K4310" s="1"/>
  <c r="L4311"/>
  <c r="K4311" s="1"/>
  <c r="L4312"/>
  <c r="K4312" s="1"/>
  <c r="L4313"/>
  <c r="K4313" s="1"/>
  <c r="L4314"/>
  <c r="K4314" s="1"/>
  <c r="L4315"/>
  <c r="K4315" s="1"/>
  <c r="L4316"/>
  <c r="K4316" s="1"/>
  <c r="L4317"/>
  <c r="K4317" s="1"/>
  <c r="L4318"/>
  <c r="K4318" s="1"/>
  <c r="L4319"/>
  <c r="K4319" s="1"/>
  <c r="L4320"/>
  <c r="K4320" s="1"/>
  <c r="L4321"/>
  <c r="K4321" s="1"/>
  <c r="L4322"/>
  <c r="K4322" s="1"/>
  <c r="L4323"/>
  <c r="K4323" s="1"/>
  <c r="L4324"/>
  <c r="K4324" s="1"/>
  <c r="L4325"/>
  <c r="K4325" s="1"/>
  <c r="L4326"/>
  <c r="K4326" s="1"/>
  <c r="L4327"/>
  <c r="K4327" s="1"/>
  <c r="L4328"/>
  <c r="K4328" s="1"/>
  <c r="L4329"/>
  <c r="K4329" s="1"/>
  <c r="L4330"/>
  <c r="K4330" s="1"/>
  <c r="L4331"/>
  <c r="K4331" s="1"/>
  <c r="L4332"/>
  <c r="K4332" s="1"/>
  <c r="L4333"/>
  <c r="K4333" s="1"/>
  <c r="L4334"/>
  <c r="K4334" s="1"/>
  <c r="L4335"/>
  <c r="K4335" s="1"/>
  <c r="L4336"/>
  <c r="K4336" s="1"/>
  <c r="L4337"/>
  <c r="K4337" s="1"/>
  <c r="L4338"/>
  <c r="K4338" s="1"/>
  <c r="L4339"/>
  <c r="K4339" s="1"/>
  <c r="L4340"/>
  <c r="K4340" s="1"/>
  <c r="L4341"/>
  <c r="K4341" s="1"/>
  <c r="L4342"/>
  <c r="K4342" s="1"/>
  <c r="L4343"/>
  <c r="K4343" s="1"/>
  <c r="L4344"/>
  <c r="K4344" s="1"/>
  <c r="L4345"/>
  <c r="K4345" s="1"/>
  <c r="L4346"/>
  <c r="K4346" s="1"/>
  <c r="L4347"/>
  <c r="K4347" s="1"/>
  <c r="L4348"/>
  <c r="K4348" s="1"/>
  <c r="L4349"/>
  <c r="K4349" s="1"/>
  <c r="L4350"/>
  <c r="K4350" s="1"/>
  <c r="L4351"/>
  <c r="K4351" s="1"/>
  <c r="L4352"/>
  <c r="K4352" s="1"/>
  <c r="L4353"/>
  <c r="K4353" s="1"/>
  <c r="L4354"/>
  <c r="K4354" s="1"/>
  <c r="L4355"/>
  <c r="K4355" s="1"/>
  <c r="L4356"/>
  <c r="K4356" s="1"/>
  <c r="L4357"/>
  <c r="K4357" s="1"/>
  <c r="L4358"/>
  <c r="K4358" s="1"/>
  <c r="L4359"/>
  <c r="K4359" s="1"/>
  <c r="L4360"/>
  <c r="K4360" s="1"/>
  <c r="L4361"/>
  <c r="K4361" s="1"/>
  <c r="L4362"/>
  <c r="K4362" s="1"/>
  <c r="L4363"/>
  <c r="K4363" s="1"/>
  <c r="L4364"/>
  <c r="K4364" s="1"/>
  <c r="L4365"/>
  <c r="K4365" s="1"/>
  <c r="L4366"/>
  <c r="K4366" s="1"/>
  <c r="L4367"/>
  <c r="K4367" s="1"/>
  <c r="L4368"/>
  <c r="K4368" s="1"/>
  <c r="L4369"/>
  <c r="K4369" s="1"/>
  <c r="L4370"/>
  <c r="K4370" s="1"/>
  <c r="L4371"/>
  <c r="K4371" s="1"/>
  <c r="L4372"/>
  <c r="K4372" s="1"/>
  <c r="L4373"/>
  <c r="K4373" s="1"/>
  <c r="L4374"/>
  <c r="K4374" s="1"/>
  <c r="L4375"/>
  <c r="K4375" s="1"/>
  <c r="L4376"/>
  <c r="K4376" s="1"/>
  <c r="L4377"/>
  <c r="K4377" s="1"/>
  <c r="L4378"/>
  <c r="K4378" s="1"/>
  <c r="L4379"/>
  <c r="K4379" s="1"/>
  <c r="L4380"/>
  <c r="K4380" s="1"/>
  <c r="L4381"/>
  <c r="K4381" s="1"/>
  <c r="L4382"/>
  <c r="K4382" s="1"/>
  <c r="L4383"/>
  <c r="K4383" s="1"/>
  <c r="L4384"/>
  <c r="K4384" s="1"/>
  <c r="L4385"/>
  <c r="K4385" s="1"/>
  <c r="L4386"/>
  <c r="K4386" s="1"/>
  <c r="L4387"/>
  <c r="K4387" s="1"/>
  <c r="L4388"/>
  <c r="K4388" s="1"/>
  <c r="L4389"/>
  <c r="K4389" s="1"/>
  <c r="L4390"/>
  <c r="K4390" s="1"/>
  <c r="L4391"/>
  <c r="K4391" s="1"/>
  <c r="L4392"/>
  <c r="K4392" s="1"/>
  <c r="L4393"/>
  <c r="K4393" s="1"/>
  <c r="L4394"/>
  <c r="K4394" s="1"/>
  <c r="L4395"/>
  <c r="K4395" s="1"/>
  <c r="L4396"/>
  <c r="K4396" s="1"/>
  <c r="L4397"/>
  <c r="K4397" s="1"/>
  <c r="L4398"/>
  <c r="K4398" s="1"/>
  <c r="L4399"/>
  <c r="K4399" s="1"/>
  <c r="L4400"/>
  <c r="K4400" s="1"/>
  <c r="L4401"/>
  <c r="K4401" s="1"/>
  <c r="L4402"/>
  <c r="K4402" s="1"/>
  <c r="L4403"/>
  <c r="K4403" s="1"/>
  <c r="L4404"/>
  <c r="K4404" s="1"/>
  <c r="L4405"/>
  <c r="K4405" s="1"/>
  <c r="L4406"/>
  <c r="K4406" s="1"/>
  <c r="L4407"/>
  <c r="K4407" s="1"/>
  <c r="L4408"/>
  <c r="K4408" s="1"/>
  <c r="L4409"/>
  <c r="K4409" s="1"/>
  <c r="L4410"/>
  <c r="K4410" s="1"/>
  <c r="L4411"/>
  <c r="K4411" s="1"/>
  <c r="L4412"/>
  <c r="K4412" s="1"/>
  <c r="L4413"/>
  <c r="K4413" s="1"/>
  <c r="L4414"/>
  <c r="K4414" s="1"/>
  <c r="L4415"/>
  <c r="K4415" s="1"/>
  <c r="L4416"/>
  <c r="K4416" s="1"/>
  <c r="L4417"/>
  <c r="K4417" s="1"/>
  <c r="L4418"/>
  <c r="K4418" s="1"/>
  <c r="L4419"/>
  <c r="K4419" s="1"/>
  <c r="L4420"/>
  <c r="K4420" s="1"/>
  <c r="L4421"/>
  <c r="K4421" s="1"/>
  <c r="L4422"/>
  <c r="K4422" s="1"/>
  <c r="L4423"/>
  <c r="K4423" s="1"/>
  <c r="L4424"/>
  <c r="K4424" s="1"/>
  <c r="L4425"/>
  <c r="K4425" s="1"/>
  <c r="L4426"/>
  <c r="K4426" s="1"/>
  <c r="L4427"/>
  <c r="K4427" s="1"/>
  <c r="L4428"/>
  <c r="K4428" s="1"/>
  <c r="L4429"/>
  <c r="K4429" s="1"/>
  <c r="L4430"/>
  <c r="K4430" s="1"/>
  <c r="L4431"/>
  <c r="K4431" s="1"/>
  <c r="L4432"/>
  <c r="K4432" s="1"/>
  <c r="L4433"/>
  <c r="K4433" s="1"/>
  <c r="L4434"/>
  <c r="K4434" s="1"/>
  <c r="L4435"/>
  <c r="K4435" s="1"/>
  <c r="L4436"/>
  <c r="K4436" s="1"/>
  <c r="L4437"/>
  <c r="K4437" s="1"/>
  <c r="L4438"/>
  <c r="K4438" s="1"/>
  <c r="L4439"/>
  <c r="K4439" s="1"/>
  <c r="L4440"/>
  <c r="K4440" s="1"/>
  <c r="L4441"/>
  <c r="K4441" s="1"/>
  <c r="L4442"/>
  <c r="K4442" s="1"/>
  <c r="L4443"/>
  <c r="K4443" s="1"/>
  <c r="L4444"/>
  <c r="K4444" s="1"/>
  <c r="L4445"/>
  <c r="K4445" s="1"/>
  <c r="L4446"/>
  <c r="K4446" s="1"/>
  <c r="L4447"/>
  <c r="K4447" s="1"/>
  <c r="L4448"/>
  <c r="K4448" s="1"/>
  <c r="L4449"/>
  <c r="K4449" s="1"/>
  <c r="L4450"/>
  <c r="K4450" s="1"/>
  <c r="L4451"/>
  <c r="K4451" s="1"/>
  <c r="L4452"/>
  <c r="K4452" s="1"/>
  <c r="L4453"/>
  <c r="K4453" s="1"/>
  <c r="L4454"/>
  <c r="K4454" s="1"/>
  <c r="L4455"/>
  <c r="K4455" s="1"/>
  <c r="L4456"/>
  <c r="K4456" s="1"/>
  <c r="L4457"/>
  <c r="K4457" s="1"/>
  <c r="L4458"/>
  <c r="K4458" s="1"/>
  <c r="L4459"/>
  <c r="K4459" s="1"/>
  <c r="L4460"/>
  <c r="K4460" s="1"/>
  <c r="L4461"/>
  <c r="K4461" s="1"/>
  <c r="L4462"/>
  <c r="K4462" s="1"/>
  <c r="L4463"/>
  <c r="K4463" s="1"/>
  <c r="L4464"/>
  <c r="K4464" s="1"/>
  <c r="L4465"/>
  <c r="K4465" s="1"/>
  <c r="L4466"/>
  <c r="K4466" s="1"/>
  <c r="L4467"/>
  <c r="K4467" s="1"/>
  <c r="L4468"/>
  <c r="K4468" s="1"/>
  <c r="L4469"/>
  <c r="K4469" s="1"/>
  <c r="L4470"/>
  <c r="K4470" s="1"/>
  <c r="L4471"/>
  <c r="K4471" s="1"/>
  <c r="L4472"/>
  <c r="K4472" s="1"/>
  <c r="L4473"/>
  <c r="K4473" s="1"/>
  <c r="L4474"/>
  <c r="K4474" s="1"/>
  <c r="L4475"/>
  <c r="K4475" s="1"/>
  <c r="L4476"/>
  <c r="K4476" s="1"/>
  <c r="L4477"/>
  <c r="K4477" s="1"/>
  <c r="L4478"/>
  <c r="K4478" s="1"/>
  <c r="L4479"/>
  <c r="K4479" s="1"/>
  <c r="L4480"/>
  <c r="K4480" s="1"/>
  <c r="L4481"/>
  <c r="K4481" s="1"/>
  <c r="L4482"/>
  <c r="K4482" s="1"/>
  <c r="L4483"/>
  <c r="K4483" s="1"/>
  <c r="L4484"/>
  <c r="K4484" s="1"/>
  <c r="L4485"/>
  <c r="K4485" s="1"/>
  <c r="L4486"/>
  <c r="K4486" s="1"/>
  <c r="L4487"/>
  <c r="K4487" s="1"/>
  <c r="L4488"/>
  <c r="K4488" s="1"/>
  <c r="L4489"/>
  <c r="K4489" s="1"/>
  <c r="L4490"/>
  <c r="K4490" s="1"/>
  <c r="L4491"/>
  <c r="K4491" s="1"/>
  <c r="L4492"/>
  <c r="K4492" s="1"/>
  <c r="L4493"/>
  <c r="K4493" s="1"/>
  <c r="L4494"/>
  <c r="K4494" s="1"/>
  <c r="L4495"/>
  <c r="K4495" s="1"/>
  <c r="L4496"/>
  <c r="K4496" s="1"/>
  <c r="L4497"/>
  <c r="K4497" s="1"/>
  <c r="L4498"/>
  <c r="K4498" s="1"/>
  <c r="L4499"/>
  <c r="K4499" s="1"/>
  <c r="L4500"/>
  <c r="K4500" s="1"/>
  <c r="L4501"/>
  <c r="K4501" s="1"/>
  <c r="L4502"/>
  <c r="K4502" s="1"/>
  <c r="L4503"/>
  <c r="K4503" s="1"/>
  <c r="L4504"/>
  <c r="K4504" s="1"/>
  <c r="L4505"/>
  <c r="K4505" s="1"/>
  <c r="L4506"/>
  <c r="K4506" s="1"/>
  <c r="L4507"/>
  <c r="K4507" s="1"/>
  <c r="L4508"/>
  <c r="K4508" s="1"/>
  <c r="L4509"/>
  <c r="K4509" s="1"/>
  <c r="L4510"/>
  <c r="K4510" s="1"/>
  <c r="L4511"/>
  <c r="K4511" s="1"/>
  <c r="L4512"/>
  <c r="K4512" s="1"/>
  <c r="L4513"/>
  <c r="K4513" s="1"/>
  <c r="L4514"/>
  <c r="K4514" s="1"/>
  <c r="L4515"/>
  <c r="K4515" s="1"/>
  <c r="L4516"/>
  <c r="K4516" s="1"/>
  <c r="L4517"/>
  <c r="K4517" s="1"/>
  <c r="L4518"/>
  <c r="K4518" s="1"/>
  <c r="L4519"/>
  <c r="K4519" s="1"/>
  <c r="L4520"/>
  <c r="K4520" s="1"/>
  <c r="L4521"/>
  <c r="K4521" s="1"/>
  <c r="L4522"/>
  <c r="K4522" s="1"/>
  <c r="L4523"/>
  <c r="K4523" s="1"/>
  <c r="L4524"/>
  <c r="K4524" s="1"/>
  <c r="L4525"/>
  <c r="K4525" s="1"/>
  <c r="L4526"/>
  <c r="K4526" s="1"/>
  <c r="L4527"/>
  <c r="K4527" s="1"/>
  <c r="L4528"/>
  <c r="K4528" s="1"/>
  <c r="L4529"/>
  <c r="K4529" s="1"/>
  <c r="L4530"/>
  <c r="K4530" s="1"/>
  <c r="L4531"/>
  <c r="K4531" s="1"/>
  <c r="L4532"/>
  <c r="K4532" s="1"/>
  <c r="L4533"/>
  <c r="K4533" s="1"/>
  <c r="L4534"/>
  <c r="K4534" s="1"/>
  <c r="L4535"/>
  <c r="K4535" s="1"/>
  <c r="L4536"/>
  <c r="K4536" s="1"/>
  <c r="L4537"/>
  <c r="K4537" s="1"/>
  <c r="L4538"/>
  <c r="K4538" s="1"/>
  <c r="L4539"/>
  <c r="K4539" s="1"/>
  <c r="L4540"/>
  <c r="K4540" s="1"/>
  <c r="L4541"/>
  <c r="K4541" s="1"/>
  <c r="L4542"/>
  <c r="K4542" s="1"/>
  <c r="L4543"/>
  <c r="K4543" s="1"/>
  <c r="L4544"/>
  <c r="K4544" s="1"/>
  <c r="L4545"/>
  <c r="K4545" s="1"/>
  <c r="L4546"/>
  <c r="K4546" s="1"/>
  <c r="L4547"/>
  <c r="K4547" s="1"/>
  <c r="L4548"/>
  <c r="K4548" s="1"/>
  <c r="L4549"/>
  <c r="K4549" s="1"/>
  <c r="L4550"/>
  <c r="K4550" s="1"/>
  <c r="L4551"/>
  <c r="K4551" s="1"/>
  <c r="L4552"/>
  <c r="K4552" s="1"/>
  <c r="L4553"/>
  <c r="K4553" s="1"/>
  <c r="L4554"/>
  <c r="K4554" s="1"/>
  <c r="L4555"/>
  <c r="K4555" s="1"/>
  <c r="L4556"/>
  <c r="K4556" s="1"/>
  <c r="L4557"/>
  <c r="K4557" s="1"/>
  <c r="L4558"/>
  <c r="K4558" s="1"/>
  <c r="L4559"/>
  <c r="K4559" s="1"/>
  <c r="L4560"/>
  <c r="K4560" s="1"/>
  <c r="L4561"/>
  <c r="K4561" s="1"/>
  <c r="L4562"/>
  <c r="K4562" s="1"/>
  <c r="L4563"/>
  <c r="K4563" s="1"/>
  <c r="L4564"/>
  <c r="K4564" s="1"/>
  <c r="L4565"/>
  <c r="K4565" s="1"/>
  <c r="L4566"/>
  <c r="K4566" s="1"/>
  <c r="L4567"/>
  <c r="K4567" s="1"/>
  <c r="L4568"/>
  <c r="K4568" s="1"/>
  <c r="L4569"/>
  <c r="K4569" s="1"/>
  <c r="L4570"/>
  <c r="K4570" s="1"/>
  <c r="L4571"/>
  <c r="K4571" s="1"/>
  <c r="L4572"/>
  <c r="K4572" s="1"/>
  <c r="L4573"/>
  <c r="K4573" s="1"/>
  <c r="L4574"/>
  <c r="K4574" s="1"/>
  <c r="L4575"/>
  <c r="K4575" s="1"/>
  <c r="L4576"/>
  <c r="K4576" s="1"/>
  <c r="L4577"/>
  <c r="K4577" s="1"/>
  <c r="L4578"/>
  <c r="K4578" s="1"/>
  <c r="L4579"/>
  <c r="K4579" s="1"/>
  <c r="L4580"/>
  <c r="K4580" s="1"/>
  <c r="L4581"/>
  <c r="K4581" s="1"/>
  <c r="L4582"/>
  <c r="K4582" s="1"/>
  <c r="L4583"/>
  <c r="K4583" s="1"/>
  <c r="L4584"/>
  <c r="K4584" s="1"/>
  <c r="L4585"/>
  <c r="K4585" s="1"/>
  <c r="L4586"/>
  <c r="K4586" s="1"/>
  <c r="L4587"/>
  <c r="K4587" s="1"/>
  <c r="L4588"/>
  <c r="K4588" s="1"/>
  <c r="L4589"/>
  <c r="K4589" s="1"/>
  <c r="L4590"/>
  <c r="K4590" s="1"/>
  <c r="L4591"/>
  <c r="K4591" s="1"/>
  <c r="L4592"/>
  <c r="K4592" s="1"/>
  <c r="L4593"/>
  <c r="K4593" s="1"/>
  <c r="L4594"/>
  <c r="K4594" s="1"/>
  <c r="L4595"/>
  <c r="K4595" s="1"/>
  <c r="L4596"/>
  <c r="K4596" s="1"/>
  <c r="L4597"/>
  <c r="K4597" s="1"/>
  <c r="L4598"/>
  <c r="K4598" s="1"/>
  <c r="L4599"/>
  <c r="K4599" s="1"/>
  <c r="L4600"/>
  <c r="K4600" s="1"/>
  <c r="L4601"/>
  <c r="K4601" s="1"/>
  <c r="L4602"/>
  <c r="K4602" s="1"/>
  <c r="L4603"/>
  <c r="K4603" s="1"/>
  <c r="L4604"/>
  <c r="K4604" s="1"/>
  <c r="L4605"/>
  <c r="K4605" s="1"/>
  <c r="L4606"/>
  <c r="K4606" s="1"/>
  <c r="L4607"/>
  <c r="K4607" s="1"/>
  <c r="L4608"/>
  <c r="K4608" s="1"/>
  <c r="L4609"/>
  <c r="K4609" s="1"/>
  <c r="L4610"/>
  <c r="K4610" s="1"/>
  <c r="L4611"/>
  <c r="K4611" s="1"/>
  <c r="L4612"/>
  <c r="K4612" s="1"/>
  <c r="L4613"/>
  <c r="K4613" s="1"/>
  <c r="L4614"/>
  <c r="K4614" s="1"/>
  <c r="L4615"/>
  <c r="K4615" s="1"/>
  <c r="L4616"/>
  <c r="K4616" s="1"/>
  <c r="L4617"/>
  <c r="K4617" s="1"/>
  <c r="L4618"/>
  <c r="K4618" s="1"/>
  <c r="L4619"/>
  <c r="K4619" s="1"/>
  <c r="L4620"/>
  <c r="K4620" s="1"/>
  <c r="L4621"/>
  <c r="K4621" s="1"/>
  <c r="L4622"/>
  <c r="K4622" s="1"/>
  <c r="L4623"/>
  <c r="K4623" s="1"/>
  <c r="L4624"/>
  <c r="K4624" s="1"/>
  <c r="L4625"/>
  <c r="K4625" s="1"/>
  <c r="L4626"/>
  <c r="K4626" s="1"/>
  <c r="L4627"/>
  <c r="K4627" s="1"/>
  <c r="L4628"/>
  <c r="K4628" s="1"/>
  <c r="L4629"/>
  <c r="K4629" s="1"/>
  <c r="L4630"/>
  <c r="K4630" s="1"/>
  <c r="L4631"/>
  <c r="K4631" s="1"/>
  <c r="L4632"/>
  <c r="K4632" s="1"/>
  <c r="L4633"/>
  <c r="K4633" s="1"/>
  <c r="L4634"/>
  <c r="K4634" s="1"/>
  <c r="L4635"/>
  <c r="K4635" s="1"/>
  <c r="L4636"/>
  <c r="K4636" s="1"/>
  <c r="L4637"/>
  <c r="K4637" s="1"/>
  <c r="L4638"/>
  <c r="K4638" s="1"/>
  <c r="L4639"/>
  <c r="K4639" s="1"/>
  <c r="L4640"/>
  <c r="K4640" s="1"/>
  <c r="L4641"/>
  <c r="K4641" s="1"/>
  <c r="L4642"/>
  <c r="K4642" s="1"/>
  <c r="L4643"/>
  <c r="K4643" s="1"/>
  <c r="L4644"/>
  <c r="K4644" s="1"/>
  <c r="L4645"/>
  <c r="K4645" s="1"/>
  <c r="L4646"/>
  <c r="K4646" s="1"/>
  <c r="L4647"/>
  <c r="K4647" s="1"/>
  <c r="L4648"/>
  <c r="K4648" s="1"/>
  <c r="L4649"/>
  <c r="K4649" s="1"/>
  <c r="L4650"/>
  <c r="K4650" s="1"/>
  <c r="L4651"/>
  <c r="K4651" s="1"/>
  <c r="L4652"/>
  <c r="K4652" s="1"/>
  <c r="L4653"/>
  <c r="K4653" s="1"/>
  <c r="L4654"/>
  <c r="K4654" s="1"/>
  <c r="L4655"/>
  <c r="K4655" s="1"/>
  <c r="L4656"/>
  <c r="K4656" s="1"/>
  <c r="L4657"/>
  <c r="K4657" s="1"/>
  <c r="L4658"/>
  <c r="K4658" s="1"/>
  <c r="L4659"/>
  <c r="K4659" s="1"/>
  <c r="L4660"/>
  <c r="K4660" s="1"/>
  <c r="L4661"/>
  <c r="K4661" s="1"/>
  <c r="L4662"/>
  <c r="K4662" s="1"/>
  <c r="L4663"/>
  <c r="K4663" s="1"/>
  <c r="L4664"/>
  <c r="K4664" s="1"/>
  <c r="L4665"/>
  <c r="K4665" s="1"/>
  <c r="L4666"/>
  <c r="K4666" s="1"/>
  <c r="L4667"/>
  <c r="K4667" s="1"/>
  <c r="L4668"/>
  <c r="K4668" s="1"/>
  <c r="L4669"/>
  <c r="K4669" s="1"/>
  <c r="L4670"/>
  <c r="K4670" s="1"/>
  <c r="L4671"/>
  <c r="K4671" s="1"/>
  <c r="L4672"/>
  <c r="K4672" s="1"/>
  <c r="L4673"/>
  <c r="K4673" s="1"/>
  <c r="L4674"/>
  <c r="K4674" s="1"/>
  <c r="L4675"/>
  <c r="K4675" s="1"/>
  <c r="L4676"/>
  <c r="K4676" s="1"/>
  <c r="L4677"/>
  <c r="K4677" s="1"/>
  <c r="L4678"/>
  <c r="K4678" s="1"/>
  <c r="L4679"/>
  <c r="K4679" s="1"/>
  <c r="L4680"/>
  <c r="K4680" s="1"/>
  <c r="L4681"/>
  <c r="K4681" s="1"/>
  <c r="L4682"/>
  <c r="K4682" s="1"/>
  <c r="L4683"/>
  <c r="K4683" s="1"/>
  <c r="L4684"/>
  <c r="K4684" s="1"/>
  <c r="L4685"/>
  <c r="K4685" s="1"/>
  <c r="L4686"/>
  <c r="K4686" s="1"/>
  <c r="L4687"/>
  <c r="K4687" s="1"/>
  <c r="L4688"/>
  <c r="K4688" s="1"/>
  <c r="L4689"/>
  <c r="K4689" s="1"/>
  <c r="L4690"/>
  <c r="K4690" s="1"/>
  <c r="L4691"/>
  <c r="K4691" s="1"/>
  <c r="L4692"/>
  <c r="K4692" s="1"/>
  <c r="L4693"/>
  <c r="K4693" s="1"/>
  <c r="L4694"/>
  <c r="K4694" s="1"/>
  <c r="L4695"/>
  <c r="K4695" s="1"/>
  <c r="L4696"/>
  <c r="K4696" s="1"/>
  <c r="L4697"/>
  <c r="K4697" s="1"/>
  <c r="L4698"/>
  <c r="K4698" s="1"/>
  <c r="L4699"/>
  <c r="K4699" s="1"/>
  <c r="L4700"/>
  <c r="K4700" s="1"/>
  <c r="L4701"/>
  <c r="K4701" s="1"/>
  <c r="L4702"/>
  <c r="K4702" s="1"/>
  <c r="L4703"/>
  <c r="K4703" s="1"/>
  <c r="L4704"/>
  <c r="K4704" s="1"/>
  <c r="L4705"/>
  <c r="K4705" s="1"/>
  <c r="L4706"/>
  <c r="K4706" s="1"/>
  <c r="L4707"/>
  <c r="K4707" s="1"/>
  <c r="L4708"/>
  <c r="K4708" s="1"/>
  <c r="L4709"/>
  <c r="K4709" s="1"/>
  <c r="L4710"/>
  <c r="K4710" s="1"/>
  <c r="L4711"/>
  <c r="K4711" s="1"/>
  <c r="L4712"/>
  <c r="K4712" s="1"/>
  <c r="L4713"/>
  <c r="K4713" s="1"/>
  <c r="L4714"/>
  <c r="K4714" s="1"/>
  <c r="L4715"/>
  <c r="K4715" s="1"/>
  <c r="L4716"/>
  <c r="K4716" s="1"/>
  <c r="L4717"/>
  <c r="K4717" s="1"/>
  <c r="L4718"/>
  <c r="K4718" s="1"/>
  <c r="L4719"/>
  <c r="K4719" s="1"/>
  <c r="L4720"/>
  <c r="K4720" s="1"/>
  <c r="L4721"/>
  <c r="K4721" s="1"/>
  <c r="L4722"/>
  <c r="K4722" s="1"/>
  <c r="L4723"/>
  <c r="K4723" s="1"/>
  <c r="L4724"/>
  <c r="K4724" s="1"/>
  <c r="L4725"/>
  <c r="K4725" s="1"/>
  <c r="L4726"/>
  <c r="K4726" s="1"/>
  <c r="L4727"/>
  <c r="K4727" s="1"/>
  <c r="L4728"/>
  <c r="K4728" s="1"/>
  <c r="L4729"/>
  <c r="K4729" s="1"/>
  <c r="L4730"/>
  <c r="K4730" s="1"/>
  <c r="L4731"/>
  <c r="K4731" s="1"/>
  <c r="L4732"/>
  <c r="K4732" s="1"/>
  <c r="L4733"/>
  <c r="K4733" s="1"/>
  <c r="L4734"/>
  <c r="K4734" s="1"/>
  <c r="L4735"/>
  <c r="K4735" s="1"/>
  <c r="L4736"/>
  <c r="K4736" s="1"/>
  <c r="L4737"/>
  <c r="K4737" s="1"/>
  <c r="L4738"/>
  <c r="K4738" s="1"/>
  <c r="L4739"/>
  <c r="K4739" s="1"/>
  <c r="L4740"/>
  <c r="K4740" s="1"/>
  <c r="L4741"/>
  <c r="K4741" s="1"/>
  <c r="L4742"/>
  <c r="K4742" s="1"/>
  <c r="L4743"/>
  <c r="K4743" s="1"/>
  <c r="L4744"/>
  <c r="K4744" s="1"/>
  <c r="L4745"/>
  <c r="K4745" s="1"/>
  <c r="L4746"/>
  <c r="K4746" s="1"/>
  <c r="L4747"/>
  <c r="K4747" s="1"/>
  <c r="L4748"/>
  <c r="K4748" s="1"/>
  <c r="L4749"/>
  <c r="K4749" s="1"/>
  <c r="L4750"/>
  <c r="K4750" s="1"/>
  <c r="L4751"/>
  <c r="K4751" s="1"/>
  <c r="L4752"/>
  <c r="K4752" s="1"/>
  <c r="L4753"/>
  <c r="K4753" s="1"/>
  <c r="L4754"/>
  <c r="K4754" s="1"/>
  <c r="L4755"/>
  <c r="K4755" s="1"/>
  <c r="L4756"/>
  <c r="K4756" s="1"/>
  <c r="L4757"/>
  <c r="K4757" s="1"/>
  <c r="L4758"/>
  <c r="K4758" s="1"/>
  <c r="L4759"/>
  <c r="K4759" s="1"/>
  <c r="L4760"/>
  <c r="K4760" s="1"/>
  <c r="L4761"/>
  <c r="K4761" s="1"/>
  <c r="L4762"/>
  <c r="K4762" s="1"/>
  <c r="L4763"/>
  <c r="K4763" s="1"/>
  <c r="L4764"/>
  <c r="K4764" s="1"/>
  <c r="L4765"/>
  <c r="K4765" s="1"/>
  <c r="L4766"/>
  <c r="K4766" s="1"/>
  <c r="L4767"/>
  <c r="K4767" s="1"/>
  <c r="L4768"/>
  <c r="K4768" s="1"/>
  <c r="L4769"/>
  <c r="K4769" s="1"/>
  <c r="L4770"/>
  <c r="K4770" s="1"/>
  <c r="L4771"/>
  <c r="K4771" s="1"/>
  <c r="L4772"/>
  <c r="K4772" s="1"/>
  <c r="L4773"/>
  <c r="K4773" s="1"/>
  <c r="L4774"/>
  <c r="K4774" s="1"/>
  <c r="L4775"/>
  <c r="K4775" s="1"/>
  <c r="L4776"/>
  <c r="K4776" s="1"/>
  <c r="L4777"/>
  <c r="K4777" s="1"/>
  <c r="L4778"/>
  <c r="K4778" s="1"/>
  <c r="L4779"/>
  <c r="K4779" s="1"/>
  <c r="L4780"/>
  <c r="K4780" s="1"/>
  <c r="L4781"/>
  <c r="K4781" s="1"/>
  <c r="L4782"/>
  <c r="K4782" s="1"/>
  <c r="L4783"/>
  <c r="K4783" s="1"/>
  <c r="L4784"/>
  <c r="K4784" s="1"/>
  <c r="L4785"/>
  <c r="K4785" s="1"/>
  <c r="L4786"/>
  <c r="K4786" s="1"/>
  <c r="L4787"/>
  <c r="K4787" s="1"/>
  <c r="L4788"/>
  <c r="K4788" s="1"/>
  <c r="L4789"/>
  <c r="K4789" s="1"/>
  <c r="L4790"/>
  <c r="K4790" s="1"/>
  <c r="L4791"/>
  <c r="K4791" s="1"/>
  <c r="L4792"/>
  <c r="K4792" s="1"/>
  <c r="L4793"/>
  <c r="K4793" s="1"/>
  <c r="L4794"/>
  <c r="K4794" s="1"/>
  <c r="L4795"/>
  <c r="K4795" s="1"/>
  <c r="L4796"/>
  <c r="K4796" s="1"/>
  <c r="L4797"/>
  <c r="K4797" s="1"/>
  <c r="L4798"/>
  <c r="K4798" s="1"/>
  <c r="L4799"/>
  <c r="K4799" s="1"/>
  <c r="L4800"/>
  <c r="K4800" s="1"/>
  <c r="L4801"/>
  <c r="K4801" s="1"/>
  <c r="L4802"/>
  <c r="K4802" s="1"/>
  <c r="L4803"/>
  <c r="K4803" s="1"/>
  <c r="L4804"/>
  <c r="K4804" s="1"/>
  <c r="L4805"/>
  <c r="K4805" s="1"/>
  <c r="L4806"/>
  <c r="K4806" s="1"/>
  <c r="L4807"/>
  <c r="K4807" s="1"/>
  <c r="L4808"/>
  <c r="K4808" s="1"/>
  <c r="L4809"/>
  <c r="K4809" s="1"/>
  <c r="L4810"/>
  <c r="K4810" s="1"/>
  <c r="L4811"/>
  <c r="K4811" s="1"/>
  <c r="L4812"/>
  <c r="K4812" s="1"/>
  <c r="L4813"/>
  <c r="K4813" s="1"/>
  <c r="L4814"/>
  <c r="K4814" s="1"/>
  <c r="L4815"/>
  <c r="K4815" s="1"/>
  <c r="L4816"/>
  <c r="K4816" s="1"/>
  <c r="L4817"/>
  <c r="K4817" s="1"/>
  <c r="L4818"/>
  <c r="K4818" s="1"/>
  <c r="L4819"/>
  <c r="K4819" s="1"/>
  <c r="L4820"/>
  <c r="K4820" s="1"/>
  <c r="L4821"/>
  <c r="K4821" s="1"/>
  <c r="L4822"/>
  <c r="K4822" s="1"/>
  <c r="L4823"/>
  <c r="K4823" s="1"/>
  <c r="L4824"/>
  <c r="K4824" s="1"/>
  <c r="L4825"/>
  <c r="K4825" s="1"/>
  <c r="L4826"/>
  <c r="K4826" s="1"/>
  <c r="L4827"/>
  <c r="K4827" s="1"/>
  <c r="L4828"/>
  <c r="K4828" s="1"/>
  <c r="L4829"/>
  <c r="K4829" s="1"/>
  <c r="L4830"/>
  <c r="K4830" s="1"/>
  <c r="L4831"/>
  <c r="K4831" s="1"/>
  <c r="L4832"/>
  <c r="K4832" s="1"/>
  <c r="L4833"/>
  <c r="K4833" s="1"/>
  <c r="L4834"/>
  <c r="K4834" s="1"/>
  <c r="L4835"/>
  <c r="K4835" s="1"/>
  <c r="L4836"/>
  <c r="K4836" s="1"/>
  <c r="L4837"/>
  <c r="K4837" s="1"/>
  <c r="L4838"/>
  <c r="K4838" s="1"/>
  <c r="L4839"/>
  <c r="K4839" s="1"/>
  <c r="L4840"/>
  <c r="K4840" s="1"/>
  <c r="L4841"/>
  <c r="K4841" s="1"/>
  <c r="L4842"/>
  <c r="K4842" s="1"/>
  <c r="L4843"/>
  <c r="K4843" s="1"/>
  <c r="L4844"/>
  <c r="K4844" s="1"/>
  <c r="L4845"/>
  <c r="K4845" s="1"/>
  <c r="L4846"/>
  <c r="K4846" s="1"/>
  <c r="L4847"/>
  <c r="K4847" s="1"/>
  <c r="L4848"/>
  <c r="K4848" s="1"/>
  <c r="L4849"/>
  <c r="K4849" s="1"/>
  <c r="L4850"/>
  <c r="K4850" s="1"/>
  <c r="L4851"/>
  <c r="K4851" s="1"/>
  <c r="L4852"/>
  <c r="K4852" s="1"/>
  <c r="L4853"/>
  <c r="K4853" s="1"/>
  <c r="L4854"/>
  <c r="K4854" s="1"/>
  <c r="L4855"/>
  <c r="K4855" s="1"/>
  <c r="L4856"/>
  <c r="K4856" s="1"/>
  <c r="L4857"/>
  <c r="K4857" s="1"/>
  <c r="L4858"/>
  <c r="K4858" s="1"/>
  <c r="L4859"/>
  <c r="K4859" s="1"/>
  <c r="L4860"/>
  <c r="K4860" s="1"/>
  <c r="L4861"/>
  <c r="K4861" s="1"/>
  <c r="L4862"/>
  <c r="K4862" s="1"/>
  <c r="L4863"/>
  <c r="K4863" s="1"/>
  <c r="L4864"/>
  <c r="K4864" s="1"/>
  <c r="L4865"/>
  <c r="K4865" s="1"/>
  <c r="L4866"/>
  <c r="K4866" s="1"/>
  <c r="L4867"/>
  <c r="K4867" s="1"/>
  <c r="L4868"/>
  <c r="K4868" s="1"/>
  <c r="L4869"/>
  <c r="K4869" s="1"/>
  <c r="L4870"/>
  <c r="K4870" s="1"/>
  <c r="L4871"/>
  <c r="K4871" s="1"/>
  <c r="L4872"/>
  <c r="K4872" s="1"/>
  <c r="L4873"/>
  <c r="K4873" s="1"/>
  <c r="L4874"/>
  <c r="K4874" s="1"/>
  <c r="L4875"/>
  <c r="K4875" s="1"/>
  <c r="L4876"/>
  <c r="K4876" s="1"/>
  <c r="L4877"/>
  <c r="K4877" s="1"/>
  <c r="L4878"/>
  <c r="K4878" s="1"/>
  <c r="L4879"/>
  <c r="K4879" s="1"/>
  <c r="L4880"/>
  <c r="K4880" s="1"/>
  <c r="L4881"/>
  <c r="K4881" s="1"/>
  <c r="L4882"/>
  <c r="K4882" s="1"/>
  <c r="L4883"/>
  <c r="K4883" s="1"/>
  <c r="L4884"/>
  <c r="K4884" s="1"/>
  <c r="L4885"/>
  <c r="K4885" s="1"/>
  <c r="L4886"/>
  <c r="K4886" s="1"/>
  <c r="L4887"/>
  <c r="K4887" s="1"/>
  <c r="L4888"/>
  <c r="K4888" s="1"/>
  <c r="L4889"/>
  <c r="K4889" s="1"/>
  <c r="L4890"/>
  <c r="K4890" s="1"/>
  <c r="L4891"/>
  <c r="K4891" s="1"/>
  <c r="L4892"/>
  <c r="K4892" s="1"/>
  <c r="L4893"/>
  <c r="K4893" s="1"/>
  <c r="L4894"/>
  <c r="K4894" s="1"/>
  <c r="L4895"/>
  <c r="K4895" s="1"/>
  <c r="L4896"/>
  <c r="K4896" s="1"/>
  <c r="L4897"/>
  <c r="K4897" s="1"/>
  <c r="L4898"/>
  <c r="K4898" s="1"/>
  <c r="L4899"/>
  <c r="K4899" s="1"/>
  <c r="L4900"/>
  <c r="K4900" s="1"/>
  <c r="L4901"/>
  <c r="K4901" s="1"/>
  <c r="L4902"/>
  <c r="K4902" s="1"/>
  <c r="L4903"/>
  <c r="K4903" s="1"/>
  <c r="L4904"/>
  <c r="K4904" s="1"/>
  <c r="L4905"/>
  <c r="K4905" s="1"/>
  <c r="L4906"/>
  <c r="K4906" s="1"/>
  <c r="L4907"/>
  <c r="K4907" s="1"/>
  <c r="L4908"/>
  <c r="K4908" s="1"/>
  <c r="L4909"/>
  <c r="K4909" s="1"/>
  <c r="L4910"/>
  <c r="K4910" s="1"/>
  <c r="L4911"/>
  <c r="K4911" s="1"/>
  <c r="L4912"/>
  <c r="K4912" s="1"/>
  <c r="L4913"/>
  <c r="K4913" s="1"/>
  <c r="L4914"/>
  <c r="K4914" s="1"/>
  <c r="L4915"/>
  <c r="K4915" s="1"/>
  <c r="L4916"/>
  <c r="K4916" s="1"/>
  <c r="L4917"/>
  <c r="K4917" s="1"/>
  <c r="L4918"/>
  <c r="K4918" s="1"/>
  <c r="L4919"/>
  <c r="K4919" s="1"/>
  <c r="L4920"/>
  <c r="K4920" s="1"/>
  <c r="L4921"/>
  <c r="K4921" s="1"/>
  <c r="L4922"/>
  <c r="K4922" s="1"/>
  <c r="L4923"/>
  <c r="K4923" s="1"/>
  <c r="L4924"/>
  <c r="K4924" s="1"/>
  <c r="L4925"/>
  <c r="K4925" s="1"/>
  <c r="L4926"/>
  <c r="K4926" s="1"/>
  <c r="L4927"/>
  <c r="K4927" s="1"/>
  <c r="L4928"/>
  <c r="K4928" s="1"/>
  <c r="L4929"/>
  <c r="K4929" s="1"/>
  <c r="L4930"/>
  <c r="K4930" s="1"/>
  <c r="L4931"/>
  <c r="K4931" s="1"/>
  <c r="L4932"/>
  <c r="K4932" s="1"/>
  <c r="L4933"/>
  <c r="K4933" s="1"/>
  <c r="L4934"/>
  <c r="K4934" s="1"/>
  <c r="L4935"/>
  <c r="K4935" s="1"/>
  <c r="L4936"/>
  <c r="K4936" s="1"/>
  <c r="L4937"/>
  <c r="K4937" s="1"/>
  <c r="L4938"/>
  <c r="K4938" s="1"/>
  <c r="L4939"/>
  <c r="K4939" s="1"/>
  <c r="L4940"/>
  <c r="K4940" s="1"/>
  <c r="L4941"/>
  <c r="K4941" s="1"/>
  <c r="L4942"/>
  <c r="K4942" s="1"/>
  <c r="L4943"/>
  <c r="K4943" s="1"/>
  <c r="L4944"/>
  <c r="K4944" s="1"/>
  <c r="L4945"/>
  <c r="K4945" s="1"/>
  <c r="L4946"/>
  <c r="K4946" s="1"/>
  <c r="L4947"/>
  <c r="K4947" s="1"/>
  <c r="L4948"/>
  <c r="K4948" s="1"/>
  <c r="L4949"/>
  <c r="K4949" s="1"/>
  <c r="L4950"/>
  <c r="K4950" s="1"/>
  <c r="L4951"/>
  <c r="K4951" s="1"/>
  <c r="L4952"/>
  <c r="K4952" s="1"/>
  <c r="L4953"/>
  <c r="K4953" s="1"/>
  <c r="L4954"/>
  <c r="K4954" s="1"/>
  <c r="L4955"/>
  <c r="K4955" s="1"/>
  <c r="L4956"/>
  <c r="K4956" s="1"/>
  <c r="L4957"/>
  <c r="K4957" s="1"/>
  <c r="L4958"/>
  <c r="K4958" s="1"/>
  <c r="L4959"/>
  <c r="K4959" s="1"/>
  <c r="L4960"/>
  <c r="K4960" s="1"/>
  <c r="L4961"/>
  <c r="K4961" s="1"/>
  <c r="L4962"/>
  <c r="K4962" s="1"/>
  <c r="L4963"/>
  <c r="K4963" s="1"/>
  <c r="L4964"/>
  <c r="K4964" s="1"/>
  <c r="L4965"/>
  <c r="K4965" s="1"/>
  <c r="L4966"/>
  <c r="K4966" s="1"/>
  <c r="L4967"/>
  <c r="K4967" s="1"/>
  <c r="L4968"/>
  <c r="K4968" s="1"/>
  <c r="L4969"/>
  <c r="K4969" s="1"/>
  <c r="L4970"/>
  <c r="K4970" s="1"/>
  <c r="L4971"/>
  <c r="K4971" s="1"/>
  <c r="L4972"/>
  <c r="K4972" s="1"/>
  <c r="L4973"/>
  <c r="K4973" s="1"/>
  <c r="L4974"/>
  <c r="K4974" s="1"/>
  <c r="L4975"/>
  <c r="K4975" s="1"/>
  <c r="L4976"/>
  <c r="K4976" s="1"/>
  <c r="L4977"/>
  <c r="K4977" s="1"/>
  <c r="L4978"/>
  <c r="K4978" s="1"/>
  <c r="L4979"/>
  <c r="K4979" s="1"/>
  <c r="L4980"/>
  <c r="K4980" s="1"/>
  <c r="L4981"/>
  <c r="K4981" s="1"/>
  <c r="L4982"/>
  <c r="K4982" s="1"/>
  <c r="L4983"/>
  <c r="K4983" s="1"/>
  <c r="L4984"/>
  <c r="K4984" s="1"/>
  <c r="L4985"/>
  <c r="K4985" s="1"/>
  <c r="L4986"/>
  <c r="K4986" s="1"/>
  <c r="L4987"/>
  <c r="K4987" s="1"/>
  <c r="L4988"/>
  <c r="K4988" s="1"/>
  <c r="L4989"/>
  <c r="K4989" s="1"/>
  <c r="L4990"/>
  <c r="K4990" s="1"/>
  <c r="L4991"/>
  <c r="K4991" s="1"/>
  <c r="L4992"/>
  <c r="K4992" s="1"/>
  <c r="L4993"/>
  <c r="K4993" s="1"/>
  <c r="L4994"/>
  <c r="K4994" s="1"/>
  <c r="L4995"/>
  <c r="K4995" s="1"/>
  <c r="L4996"/>
  <c r="K4996" s="1"/>
  <c r="L4997"/>
  <c r="K4997" s="1"/>
  <c r="L4998"/>
  <c r="K4998" s="1"/>
  <c r="L4999"/>
  <c r="K4999" s="1"/>
  <c r="L5000"/>
  <c r="K5000" s="1"/>
  <c r="L5001"/>
  <c r="K5001" s="1"/>
  <c r="L5002"/>
  <c r="K5002" s="1"/>
  <c r="L5003"/>
  <c r="K5003" s="1"/>
  <c r="L5004"/>
  <c r="K5004" s="1"/>
  <c r="L5005"/>
  <c r="K5005" s="1"/>
  <c r="L5006"/>
  <c r="K5006" s="1"/>
  <c r="L5007"/>
  <c r="K5007" s="1"/>
  <c r="L5008"/>
  <c r="K5008" s="1"/>
  <c r="L5009"/>
  <c r="K5009" s="1"/>
  <c r="L5010"/>
  <c r="K5010" s="1"/>
  <c r="L5011"/>
  <c r="K5011" s="1"/>
  <c r="L5012"/>
  <c r="K5012" s="1"/>
  <c r="L5013"/>
  <c r="K5013" s="1"/>
  <c r="L5014"/>
  <c r="K5014" s="1"/>
  <c r="L5015"/>
  <c r="K5015" s="1"/>
  <c r="L5016"/>
  <c r="K5016" s="1"/>
  <c r="L5017"/>
  <c r="K5017" s="1"/>
  <c r="L5018"/>
  <c r="K5018" s="1"/>
  <c r="L5019"/>
  <c r="K5019" s="1"/>
  <c r="L5020"/>
  <c r="K5020" s="1"/>
  <c r="L5021"/>
  <c r="K5021" s="1"/>
  <c r="L5022"/>
  <c r="K5022" s="1"/>
  <c r="L5023"/>
  <c r="K5023" s="1"/>
  <c r="L5024"/>
  <c r="K5024" s="1"/>
  <c r="L5025"/>
  <c r="K5025" s="1"/>
  <c r="L5026"/>
  <c r="K5026" s="1"/>
  <c r="L5027"/>
  <c r="K5027" s="1"/>
  <c r="L5028"/>
  <c r="K5028" s="1"/>
  <c r="L5029"/>
  <c r="K5029" s="1"/>
  <c r="L5030"/>
  <c r="K5030" s="1"/>
  <c r="L5031"/>
  <c r="K5031" s="1"/>
  <c r="L5032"/>
  <c r="K5032" s="1"/>
  <c r="L5033"/>
  <c r="K5033" s="1"/>
  <c r="L5034"/>
  <c r="K5034" s="1"/>
  <c r="L5035"/>
  <c r="K5035" s="1"/>
  <c r="L5036"/>
  <c r="K5036" s="1"/>
  <c r="L5037"/>
  <c r="K5037" s="1"/>
  <c r="L5038"/>
  <c r="K5038" s="1"/>
  <c r="L5039"/>
  <c r="K5039" s="1"/>
  <c r="L5040"/>
  <c r="K5040" s="1"/>
  <c r="L5041"/>
  <c r="K5041" s="1"/>
  <c r="L5042"/>
  <c r="K5042" s="1"/>
  <c r="L5043"/>
  <c r="K5043" s="1"/>
  <c r="L5044"/>
  <c r="K5044" s="1"/>
  <c r="L5045"/>
  <c r="K5045" s="1"/>
  <c r="L5046"/>
  <c r="K5046" s="1"/>
  <c r="L5047"/>
  <c r="K5047" s="1"/>
  <c r="L5048"/>
  <c r="K5048" s="1"/>
  <c r="L5049"/>
  <c r="K5049" s="1"/>
  <c r="L5050"/>
  <c r="K5050" s="1"/>
  <c r="L5051"/>
  <c r="K5051" s="1"/>
  <c r="L5052"/>
  <c r="K5052" s="1"/>
  <c r="L5053"/>
  <c r="K5053" s="1"/>
  <c r="L5054"/>
  <c r="K5054" s="1"/>
  <c r="L5055"/>
  <c r="K5055" s="1"/>
  <c r="L5056"/>
  <c r="K5056" s="1"/>
  <c r="L5057"/>
  <c r="K5057" s="1"/>
  <c r="L5058"/>
  <c r="K5058" s="1"/>
  <c r="L5059"/>
  <c r="K5059" s="1"/>
  <c r="L5060"/>
  <c r="K5060" s="1"/>
  <c r="L5061"/>
  <c r="K5061" s="1"/>
  <c r="L5062"/>
  <c r="K5062" s="1"/>
  <c r="L5063"/>
  <c r="K5063" s="1"/>
  <c r="L5064"/>
  <c r="K5064" s="1"/>
  <c r="L5065"/>
  <c r="K5065" s="1"/>
  <c r="L5066"/>
  <c r="K5066" s="1"/>
  <c r="L5067"/>
  <c r="K5067" s="1"/>
  <c r="L5068"/>
  <c r="K5068" s="1"/>
  <c r="L5069"/>
  <c r="K5069" s="1"/>
  <c r="L5070"/>
  <c r="K5070" s="1"/>
  <c r="L5071"/>
  <c r="K5071" s="1"/>
  <c r="L5072"/>
  <c r="K5072" s="1"/>
  <c r="L5073"/>
  <c r="K5073" s="1"/>
  <c r="L5074"/>
  <c r="K5074" s="1"/>
  <c r="L5075"/>
  <c r="K5075" s="1"/>
  <c r="L5076"/>
  <c r="K5076" s="1"/>
  <c r="L5077"/>
  <c r="K5077" s="1"/>
  <c r="L5078"/>
  <c r="K5078" s="1"/>
  <c r="L5079"/>
  <c r="K5079" s="1"/>
  <c r="L5080"/>
  <c r="K5080" s="1"/>
  <c r="L5081"/>
  <c r="K5081" s="1"/>
  <c r="L5082"/>
  <c r="K5082" s="1"/>
  <c r="L5083"/>
  <c r="K5083" s="1"/>
  <c r="L5084"/>
  <c r="K5084" s="1"/>
  <c r="L5085"/>
  <c r="K5085" s="1"/>
  <c r="L5086"/>
  <c r="K5086" s="1"/>
  <c r="L5087"/>
  <c r="K5087" s="1"/>
  <c r="L5088"/>
  <c r="K5088" s="1"/>
  <c r="L5089"/>
  <c r="K5089" s="1"/>
  <c r="L5090"/>
  <c r="K5090" s="1"/>
  <c r="L5091"/>
  <c r="K5091" s="1"/>
  <c r="L5092"/>
  <c r="K5092" s="1"/>
  <c r="L5093"/>
  <c r="K5093" s="1"/>
  <c r="L5094"/>
  <c r="K5094" s="1"/>
  <c r="L5095"/>
  <c r="K5095" s="1"/>
  <c r="L5096"/>
  <c r="K5096" s="1"/>
  <c r="L5097"/>
  <c r="K5097" s="1"/>
  <c r="L5098"/>
  <c r="K5098" s="1"/>
  <c r="L5099"/>
  <c r="K5099" s="1"/>
  <c r="L5100"/>
  <c r="K5100" s="1"/>
  <c r="L5101"/>
  <c r="K5101" s="1"/>
  <c r="L5102"/>
  <c r="K5102" s="1"/>
  <c r="L5103"/>
  <c r="K5103" s="1"/>
  <c r="L5104"/>
  <c r="K5104" s="1"/>
  <c r="L5105"/>
  <c r="K5105" s="1"/>
  <c r="L5106"/>
  <c r="K5106" s="1"/>
  <c r="L5107"/>
  <c r="K5107" s="1"/>
  <c r="L5108"/>
  <c r="K5108" s="1"/>
  <c r="L5109"/>
  <c r="K5109" s="1"/>
  <c r="L5110"/>
  <c r="K5110" s="1"/>
  <c r="L5111"/>
  <c r="K5111" s="1"/>
  <c r="L5112"/>
  <c r="K5112" s="1"/>
  <c r="L5113"/>
  <c r="K5113" s="1"/>
  <c r="L5114"/>
  <c r="K5114" s="1"/>
  <c r="L5115"/>
  <c r="K5115" s="1"/>
  <c r="L5116"/>
  <c r="K5116" s="1"/>
  <c r="L5117"/>
  <c r="K5117" s="1"/>
  <c r="L5118"/>
  <c r="K5118" s="1"/>
  <c r="L5119"/>
  <c r="K5119" s="1"/>
  <c r="L5120"/>
  <c r="K5120" s="1"/>
  <c r="L5121"/>
  <c r="K5121" s="1"/>
  <c r="L5122"/>
  <c r="K5122" s="1"/>
  <c r="L5123"/>
  <c r="K5123" s="1"/>
  <c r="L5124"/>
  <c r="K5124" s="1"/>
  <c r="L5125"/>
  <c r="K5125" s="1"/>
  <c r="L5126"/>
  <c r="K5126" s="1"/>
  <c r="L5127"/>
  <c r="K5127" s="1"/>
  <c r="L5128"/>
  <c r="K5128" s="1"/>
  <c r="L5129"/>
  <c r="K5129" s="1"/>
  <c r="L5130"/>
  <c r="K5130" s="1"/>
  <c r="L5131"/>
  <c r="K5131" s="1"/>
  <c r="L5132"/>
  <c r="K5132" s="1"/>
  <c r="L5133"/>
  <c r="K5133" s="1"/>
  <c r="L5134"/>
  <c r="K5134" s="1"/>
  <c r="L5135"/>
  <c r="K5135" s="1"/>
  <c r="L5136"/>
  <c r="K5136" s="1"/>
  <c r="L5137"/>
  <c r="K5137" s="1"/>
  <c r="L5138"/>
  <c r="K5138" s="1"/>
  <c r="L5139"/>
  <c r="K5139" s="1"/>
  <c r="L5140"/>
  <c r="K5140" s="1"/>
  <c r="L5141"/>
  <c r="K5141" s="1"/>
  <c r="L5142"/>
  <c r="K5142" s="1"/>
  <c r="L5143"/>
  <c r="K5143" s="1"/>
  <c r="L5144"/>
  <c r="K5144" s="1"/>
  <c r="L5145"/>
  <c r="K5145" s="1"/>
  <c r="L5146"/>
  <c r="K5146" s="1"/>
  <c r="L5147"/>
  <c r="K5147" s="1"/>
  <c r="L5148"/>
  <c r="K5148" s="1"/>
  <c r="L5149"/>
  <c r="K5149" s="1"/>
  <c r="L5150"/>
  <c r="K5150" s="1"/>
  <c r="L5151"/>
  <c r="K5151" s="1"/>
  <c r="L5152"/>
  <c r="K5152" s="1"/>
  <c r="L5153"/>
  <c r="K5153" s="1"/>
  <c r="L5154"/>
  <c r="K5154" s="1"/>
  <c r="L5155"/>
  <c r="K5155" s="1"/>
  <c r="L5156"/>
  <c r="K5156" s="1"/>
  <c r="L5157"/>
  <c r="K5157" s="1"/>
  <c r="L5158"/>
  <c r="K5158" s="1"/>
  <c r="L5159"/>
  <c r="K5159" s="1"/>
  <c r="L5160"/>
  <c r="K5160" s="1"/>
  <c r="L5161"/>
  <c r="K5161" s="1"/>
  <c r="L5162"/>
  <c r="K5162" s="1"/>
  <c r="L5163"/>
  <c r="K5163" s="1"/>
  <c r="L5164"/>
  <c r="K5164" s="1"/>
  <c r="L5165"/>
  <c r="K5165" s="1"/>
  <c r="L5166"/>
  <c r="K5166" s="1"/>
  <c r="L5167"/>
  <c r="K5167" s="1"/>
  <c r="L5168"/>
  <c r="K5168" s="1"/>
  <c r="L5169"/>
  <c r="K5169" s="1"/>
  <c r="L5170"/>
  <c r="K5170" s="1"/>
  <c r="L5171"/>
  <c r="K5171" s="1"/>
  <c r="L5172"/>
  <c r="K5172" s="1"/>
  <c r="L5173"/>
  <c r="K5173" s="1"/>
  <c r="L5174"/>
  <c r="K5174" s="1"/>
  <c r="L5175"/>
  <c r="K5175" s="1"/>
  <c r="L5176"/>
  <c r="K5176" s="1"/>
  <c r="L5177"/>
  <c r="K5177" s="1"/>
  <c r="L5178"/>
  <c r="K5178" s="1"/>
  <c r="L5179"/>
  <c r="K5179" s="1"/>
  <c r="L5180"/>
  <c r="K5180" s="1"/>
  <c r="L5181"/>
  <c r="K5181" s="1"/>
  <c r="L5182"/>
  <c r="K5182" s="1"/>
  <c r="L5183"/>
  <c r="K5183" s="1"/>
  <c r="L5184"/>
  <c r="K5184" s="1"/>
  <c r="L5185"/>
  <c r="K5185" s="1"/>
  <c r="L5186"/>
  <c r="K5186" s="1"/>
  <c r="L5187"/>
  <c r="K5187" s="1"/>
  <c r="L5188"/>
  <c r="K5188" s="1"/>
  <c r="L5189"/>
  <c r="K5189" s="1"/>
  <c r="L5190"/>
  <c r="K5190" s="1"/>
  <c r="L5191"/>
  <c r="K5191" s="1"/>
  <c r="L5192"/>
  <c r="K5192" s="1"/>
  <c r="L5193"/>
  <c r="K5193" s="1"/>
  <c r="L5194"/>
  <c r="K5194" s="1"/>
  <c r="L5195"/>
  <c r="K5195" s="1"/>
  <c r="L5196"/>
  <c r="K5196" s="1"/>
  <c r="L5197"/>
  <c r="K5197" s="1"/>
  <c r="L5198"/>
  <c r="K5198" s="1"/>
  <c r="L5199"/>
  <c r="K5199" s="1"/>
  <c r="L5200"/>
  <c r="K5200" s="1"/>
  <c r="L5201"/>
  <c r="K5201" s="1"/>
  <c r="L5202"/>
  <c r="K5202" s="1"/>
  <c r="L5203"/>
  <c r="K5203" s="1"/>
  <c r="L5204"/>
  <c r="K5204" s="1"/>
  <c r="L5205"/>
  <c r="K5205" s="1"/>
  <c r="L5206"/>
  <c r="K5206" s="1"/>
  <c r="L5207"/>
  <c r="K5207" s="1"/>
  <c r="L5208"/>
  <c r="K5208" s="1"/>
  <c r="L5209"/>
  <c r="K5209" s="1"/>
  <c r="L5210"/>
  <c r="K5210" s="1"/>
  <c r="L5211"/>
  <c r="K5211" s="1"/>
  <c r="L5212"/>
  <c r="K5212" s="1"/>
  <c r="L5213"/>
  <c r="K5213" s="1"/>
  <c r="L5214"/>
  <c r="K5214" s="1"/>
  <c r="L5215"/>
  <c r="K5215" s="1"/>
  <c r="L5216"/>
  <c r="K5216" s="1"/>
  <c r="L5217"/>
  <c r="K5217" s="1"/>
  <c r="L5218"/>
  <c r="K5218" s="1"/>
  <c r="L5219"/>
  <c r="K5219" s="1"/>
  <c r="L5220"/>
  <c r="K5220" s="1"/>
  <c r="L5221"/>
  <c r="K5221" s="1"/>
  <c r="L5222"/>
  <c r="K5222" s="1"/>
  <c r="L5223"/>
  <c r="K5223" s="1"/>
  <c r="L5224"/>
  <c r="K5224" s="1"/>
  <c r="L5225"/>
  <c r="K5225" s="1"/>
  <c r="L5226"/>
  <c r="K5226" s="1"/>
  <c r="L5227"/>
  <c r="K5227" s="1"/>
  <c r="L5228"/>
  <c r="K5228" s="1"/>
  <c r="L5229"/>
  <c r="K5229" s="1"/>
  <c r="L5230"/>
  <c r="K5230" s="1"/>
  <c r="L5231"/>
  <c r="K5231" s="1"/>
  <c r="L5232"/>
  <c r="K5232" s="1"/>
  <c r="L5233"/>
  <c r="K5233" s="1"/>
  <c r="L5234"/>
  <c r="K5234" s="1"/>
  <c r="L5235"/>
  <c r="K5235" s="1"/>
  <c r="L5236"/>
  <c r="K5236" s="1"/>
  <c r="L5237"/>
  <c r="K5237" s="1"/>
  <c r="L5238"/>
  <c r="K5238" s="1"/>
  <c r="L5239"/>
  <c r="K5239" s="1"/>
  <c r="L5240"/>
  <c r="K5240" s="1"/>
  <c r="L5241"/>
  <c r="K5241" s="1"/>
  <c r="L5242"/>
  <c r="K5242" s="1"/>
  <c r="L5243"/>
  <c r="K5243" s="1"/>
  <c r="L5244"/>
  <c r="K5244" s="1"/>
  <c r="L5245"/>
  <c r="K5245" s="1"/>
  <c r="L5246"/>
  <c r="K5246" s="1"/>
  <c r="L5247"/>
  <c r="K5247" s="1"/>
  <c r="L5248"/>
  <c r="K5248" s="1"/>
  <c r="L5249"/>
  <c r="K5249" s="1"/>
  <c r="L5250"/>
  <c r="K5250" s="1"/>
  <c r="L5251"/>
  <c r="K5251" s="1"/>
  <c r="L5252"/>
  <c r="K5252" s="1"/>
  <c r="L5253"/>
  <c r="K5253" s="1"/>
  <c r="L5254"/>
  <c r="K5254" s="1"/>
  <c r="L5255"/>
  <c r="K5255" s="1"/>
  <c r="L5256"/>
  <c r="K5256" s="1"/>
  <c r="L5257"/>
  <c r="K5257" s="1"/>
  <c r="L5258"/>
  <c r="K5258" s="1"/>
  <c r="L5259"/>
  <c r="K5259" s="1"/>
  <c r="L5260"/>
  <c r="K5260" s="1"/>
  <c r="L5261"/>
  <c r="K5261" s="1"/>
  <c r="L5262"/>
  <c r="K5262" s="1"/>
  <c r="L5263"/>
  <c r="K5263" s="1"/>
  <c r="L5264"/>
  <c r="K5264" s="1"/>
  <c r="L5265"/>
  <c r="K5265" s="1"/>
  <c r="L5266"/>
  <c r="K5266" s="1"/>
  <c r="L5267"/>
  <c r="K5267" s="1"/>
  <c r="L5268"/>
  <c r="K5268" s="1"/>
  <c r="L5269"/>
  <c r="K5269" s="1"/>
  <c r="L5270"/>
  <c r="K5270" s="1"/>
  <c r="L5271"/>
  <c r="K5271" s="1"/>
  <c r="L5272"/>
  <c r="K5272" s="1"/>
  <c r="L5273"/>
  <c r="K5273" s="1"/>
  <c r="L5274"/>
  <c r="K5274" s="1"/>
  <c r="L5275"/>
  <c r="K5275" s="1"/>
  <c r="L5276"/>
  <c r="K5276" s="1"/>
  <c r="L5277"/>
  <c r="K5277" s="1"/>
  <c r="L5278"/>
  <c r="K5278" s="1"/>
  <c r="L5279"/>
  <c r="K5279" s="1"/>
  <c r="L5280"/>
  <c r="K5280" s="1"/>
  <c r="L5281"/>
  <c r="K5281" s="1"/>
  <c r="L5282"/>
  <c r="K5282" s="1"/>
  <c r="L5283"/>
  <c r="K5283" s="1"/>
  <c r="L5284"/>
  <c r="K5284" s="1"/>
  <c r="L5285"/>
  <c r="K5285" s="1"/>
  <c r="L5286"/>
  <c r="K5286" s="1"/>
  <c r="L5287"/>
  <c r="K5287" s="1"/>
  <c r="L5288"/>
  <c r="K5288" s="1"/>
  <c r="L5289"/>
  <c r="K5289" s="1"/>
  <c r="L5290"/>
  <c r="K5290" s="1"/>
  <c r="L5291"/>
  <c r="K5291" s="1"/>
  <c r="L5292"/>
  <c r="K5292" s="1"/>
  <c r="L5293"/>
  <c r="K5293" s="1"/>
  <c r="L5294"/>
  <c r="K5294" s="1"/>
  <c r="L5295"/>
  <c r="K5295" s="1"/>
  <c r="L5296"/>
  <c r="K5296" s="1"/>
  <c r="L5297"/>
  <c r="K5297" s="1"/>
  <c r="L5298"/>
  <c r="K5298" s="1"/>
  <c r="L5299"/>
  <c r="K5299" s="1"/>
  <c r="L5300"/>
  <c r="K5300" s="1"/>
  <c r="L5301"/>
  <c r="K5301" s="1"/>
  <c r="L5302"/>
  <c r="K5302" s="1"/>
  <c r="L5303"/>
  <c r="K5303" s="1"/>
  <c r="L5304"/>
  <c r="K5304" s="1"/>
  <c r="L5305"/>
  <c r="K5305" s="1"/>
  <c r="L5306"/>
  <c r="K5306" s="1"/>
  <c r="L5307"/>
  <c r="K5307" s="1"/>
  <c r="L5308"/>
  <c r="K5308" s="1"/>
  <c r="L5309"/>
  <c r="K5309" s="1"/>
  <c r="L5310"/>
  <c r="K5310" s="1"/>
  <c r="L5311"/>
  <c r="K5311" s="1"/>
  <c r="L5312"/>
  <c r="K5312" s="1"/>
  <c r="L5313"/>
  <c r="K5313" s="1"/>
  <c r="L5314"/>
  <c r="K5314" s="1"/>
  <c r="L5315"/>
  <c r="K5315" s="1"/>
  <c r="L5316"/>
  <c r="K5316" s="1"/>
  <c r="L5317"/>
  <c r="K5317" s="1"/>
  <c r="L5318"/>
  <c r="K5318" s="1"/>
  <c r="L5319"/>
  <c r="K5319" s="1"/>
  <c r="L5320"/>
  <c r="K5320" s="1"/>
  <c r="L5321"/>
  <c r="K5321" s="1"/>
  <c r="L5322"/>
  <c r="K5322" s="1"/>
  <c r="L5323"/>
  <c r="K5323" s="1"/>
  <c r="L5324"/>
  <c r="K5324" s="1"/>
  <c r="L5325"/>
  <c r="K5325" s="1"/>
  <c r="L5326"/>
  <c r="K5326" s="1"/>
  <c r="L5327"/>
  <c r="K5327" s="1"/>
  <c r="L5328"/>
  <c r="K5328" s="1"/>
  <c r="L5329"/>
  <c r="K5329" s="1"/>
  <c r="L5330"/>
  <c r="K5330" s="1"/>
  <c r="L5331"/>
  <c r="K5331" s="1"/>
  <c r="L5332"/>
  <c r="K5332" s="1"/>
  <c r="L5333"/>
  <c r="K5333" s="1"/>
  <c r="L5334"/>
  <c r="K5334" s="1"/>
  <c r="L5335"/>
  <c r="K5335" s="1"/>
  <c r="L5336"/>
  <c r="K5336" s="1"/>
  <c r="L5337"/>
  <c r="K5337" s="1"/>
  <c r="L5338"/>
  <c r="K5338" s="1"/>
  <c r="L5339"/>
  <c r="K5339" s="1"/>
  <c r="L5340"/>
  <c r="K5340" s="1"/>
  <c r="L5341"/>
  <c r="K5341" s="1"/>
  <c r="L5342"/>
  <c r="K5342" s="1"/>
  <c r="L5343"/>
  <c r="K5343" s="1"/>
  <c r="L5344"/>
  <c r="K5344" s="1"/>
  <c r="L5345"/>
  <c r="K5345" s="1"/>
  <c r="L5346"/>
  <c r="K5346" s="1"/>
  <c r="L5347"/>
  <c r="K5347" s="1"/>
  <c r="L5348"/>
  <c r="K5348" s="1"/>
  <c r="L5349"/>
  <c r="K5349" s="1"/>
  <c r="L5350"/>
  <c r="K5350" s="1"/>
  <c r="L5351"/>
  <c r="K5351" s="1"/>
  <c r="L5352"/>
  <c r="K5352" s="1"/>
  <c r="L5353"/>
  <c r="K5353" s="1"/>
  <c r="L5354"/>
  <c r="K5354" s="1"/>
  <c r="L5355"/>
  <c r="K5355" s="1"/>
  <c r="L5356"/>
  <c r="K5356" s="1"/>
  <c r="L5357"/>
  <c r="K5357" s="1"/>
  <c r="L5358"/>
  <c r="K5358" s="1"/>
  <c r="L5359"/>
  <c r="K5359" s="1"/>
  <c r="L5360"/>
  <c r="K5360" s="1"/>
  <c r="L5361"/>
  <c r="K5361" s="1"/>
  <c r="L5362"/>
  <c r="K5362" s="1"/>
  <c r="L5363"/>
  <c r="K5363" s="1"/>
  <c r="L5364"/>
  <c r="K5364" s="1"/>
  <c r="L5365"/>
  <c r="K5365" s="1"/>
  <c r="L5366"/>
  <c r="K5366" s="1"/>
  <c r="L5367"/>
  <c r="K5367" s="1"/>
  <c r="L5368"/>
  <c r="K5368" s="1"/>
  <c r="L5369"/>
  <c r="K5369" s="1"/>
  <c r="L5370"/>
  <c r="K5370" s="1"/>
  <c r="L5371"/>
  <c r="K5371" s="1"/>
  <c r="L5372"/>
  <c r="K5372" s="1"/>
  <c r="L5373"/>
  <c r="K5373" s="1"/>
  <c r="L5374"/>
  <c r="K5374" s="1"/>
  <c r="L5375"/>
  <c r="K5375" s="1"/>
  <c r="L5376"/>
  <c r="K5376" s="1"/>
  <c r="L5377"/>
  <c r="K5377" s="1"/>
  <c r="L5378"/>
  <c r="K5378" s="1"/>
  <c r="L5379"/>
  <c r="K5379" s="1"/>
  <c r="L5380"/>
  <c r="K5380" s="1"/>
  <c r="L5381"/>
  <c r="K5381" s="1"/>
  <c r="L5382"/>
  <c r="K5382" s="1"/>
  <c r="L5383"/>
  <c r="K5383" s="1"/>
  <c r="L5384"/>
  <c r="K5384" s="1"/>
  <c r="L5385"/>
  <c r="K5385" s="1"/>
  <c r="L5386"/>
  <c r="K5386" s="1"/>
  <c r="L5387"/>
  <c r="K5387" s="1"/>
  <c r="L5388"/>
  <c r="K5388" s="1"/>
  <c r="L5389"/>
  <c r="K5389" s="1"/>
  <c r="L5390"/>
  <c r="K5390" s="1"/>
  <c r="L5391"/>
  <c r="K5391" s="1"/>
  <c r="L5392"/>
  <c r="K5392" s="1"/>
  <c r="L5393"/>
  <c r="K5393" s="1"/>
  <c r="L5394"/>
  <c r="K5394" s="1"/>
  <c r="L5395"/>
  <c r="K5395" s="1"/>
  <c r="L5396"/>
  <c r="K5396" s="1"/>
  <c r="L5397"/>
  <c r="K5397" s="1"/>
  <c r="L5398"/>
  <c r="K5398" s="1"/>
  <c r="L5399"/>
  <c r="K5399" s="1"/>
  <c r="L5400"/>
  <c r="K5400" s="1"/>
  <c r="L5401"/>
  <c r="K5401" s="1"/>
  <c r="L5402"/>
  <c r="K5402" s="1"/>
  <c r="L5403"/>
  <c r="K5403" s="1"/>
  <c r="L5404"/>
  <c r="K5404" s="1"/>
  <c r="L5405"/>
  <c r="K5405" s="1"/>
  <c r="L5406"/>
  <c r="K5406" s="1"/>
  <c r="L5407"/>
  <c r="K5407" s="1"/>
  <c r="L5408"/>
  <c r="K5408" s="1"/>
  <c r="L5409"/>
  <c r="K5409" s="1"/>
  <c r="L5410"/>
  <c r="K5410" s="1"/>
  <c r="L5411"/>
  <c r="K5411" s="1"/>
  <c r="L5412"/>
  <c r="K5412" s="1"/>
  <c r="L5413"/>
  <c r="K5413" s="1"/>
  <c r="L5414"/>
  <c r="K5414" s="1"/>
  <c r="L5415"/>
  <c r="K5415" s="1"/>
  <c r="L5416"/>
  <c r="K5416" s="1"/>
  <c r="L5417"/>
  <c r="K5417" s="1"/>
  <c r="L5418"/>
  <c r="K5418" s="1"/>
  <c r="L5419"/>
  <c r="K5419" s="1"/>
  <c r="L5420"/>
  <c r="K5420" s="1"/>
  <c r="L5421"/>
  <c r="K5421" s="1"/>
  <c r="L5422"/>
  <c r="K5422" s="1"/>
  <c r="L5423"/>
  <c r="K5423" s="1"/>
  <c r="L5424"/>
  <c r="K5424" s="1"/>
  <c r="L5425"/>
  <c r="K5425" s="1"/>
  <c r="L5426"/>
  <c r="K5426" s="1"/>
  <c r="L5427"/>
  <c r="K5427" s="1"/>
  <c r="L5428"/>
  <c r="K5428" s="1"/>
  <c r="L5429"/>
  <c r="K5429" s="1"/>
  <c r="L5430"/>
  <c r="K5430" s="1"/>
  <c r="L5431"/>
  <c r="K5431" s="1"/>
  <c r="L5432"/>
  <c r="K5432" s="1"/>
  <c r="L5433"/>
  <c r="K5433" s="1"/>
  <c r="L5434"/>
  <c r="K5434" s="1"/>
  <c r="L5435"/>
  <c r="K5435" s="1"/>
  <c r="L5436"/>
  <c r="K5436" s="1"/>
  <c r="L5437"/>
  <c r="K5437" s="1"/>
  <c r="L5438"/>
  <c r="K5438" s="1"/>
  <c r="L5439"/>
  <c r="K5439" s="1"/>
  <c r="L5440"/>
  <c r="K5440" s="1"/>
  <c r="L5441"/>
  <c r="K5441" s="1"/>
  <c r="L5442"/>
  <c r="K5442" s="1"/>
  <c r="L5443"/>
  <c r="K5443" s="1"/>
  <c r="L5444"/>
  <c r="K5444" s="1"/>
  <c r="L5445"/>
  <c r="K5445" s="1"/>
  <c r="L5446"/>
  <c r="K5446" s="1"/>
  <c r="L5447"/>
  <c r="K5447" s="1"/>
  <c r="L5448"/>
  <c r="K5448" s="1"/>
  <c r="L5449"/>
  <c r="K5449" s="1"/>
  <c r="L5450"/>
  <c r="K5450" s="1"/>
  <c r="L5451"/>
  <c r="K5451" s="1"/>
  <c r="L5452"/>
  <c r="K5452" s="1"/>
  <c r="L5453"/>
  <c r="K5453" s="1"/>
  <c r="L5454"/>
  <c r="K5454" s="1"/>
  <c r="L5455"/>
  <c r="K5455" s="1"/>
  <c r="L5456"/>
  <c r="K5456" s="1"/>
  <c r="L5457"/>
  <c r="K5457" s="1"/>
  <c r="L5458"/>
  <c r="K5458" s="1"/>
  <c r="L5459"/>
  <c r="K5459" s="1"/>
  <c r="L5460"/>
  <c r="K5460" s="1"/>
  <c r="L5461"/>
  <c r="K5461" s="1"/>
  <c r="L5462"/>
  <c r="K5462" s="1"/>
  <c r="L5463"/>
  <c r="K5463" s="1"/>
  <c r="L5464"/>
  <c r="K5464" s="1"/>
  <c r="L5465"/>
  <c r="K5465" s="1"/>
  <c r="L5466"/>
  <c r="K5466" s="1"/>
  <c r="L5467"/>
  <c r="K5467" s="1"/>
  <c r="L5468"/>
  <c r="K5468" s="1"/>
  <c r="L5469"/>
  <c r="K5469" s="1"/>
  <c r="L5470"/>
  <c r="K5470" s="1"/>
  <c r="L5471"/>
  <c r="K5471" s="1"/>
  <c r="L5472"/>
  <c r="K5472" s="1"/>
  <c r="L5473"/>
  <c r="K5473" s="1"/>
  <c r="L5474"/>
  <c r="K5474" s="1"/>
  <c r="L5475"/>
  <c r="K5475" s="1"/>
  <c r="L5476"/>
  <c r="K5476" s="1"/>
  <c r="L5477"/>
  <c r="K5477" s="1"/>
  <c r="L5478"/>
  <c r="K5478" s="1"/>
  <c r="L5479"/>
  <c r="K5479" s="1"/>
  <c r="L5480"/>
  <c r="K5480" s="1"/>
  <c r="L5481"/>
  <c r="K5481" s="1"/>
  <c r="L5482"/>
  <c r="K5482" s="1"/>
  <c r="L5483"/>
  <c r="K5483" s="1"/>
  <c r="L5484"/>
  <c r="K5484" s="1"/>
  <c r="L5485"/>
  <c r="K5485" s="1"/>
  <c r="L5486"/>
  <c r="K5486" s="1"/>
  <c r="L5487"/>
  <c r="K5487" s="1"/>
  <c r="L5488"/>
  <c r="K5488" s="1"/>
  <c r="L5489"/>
  <c r="K5489" s="1"/>
  <c r="L5490"/>
  <c r="K5490" s="1"/>
  <c r="L5491"/>
  <c r="K5491" s="1"/>
  <c r="L5492"/>
  <c r="K5492" s="1"/>
  <c r="L5493"/>
  <c r="K5493" s="1"/>
  <c r="L5494"/>
  <c r="K5494" s="1"/>
  <c r="L5495"/>
  <c r="K5495" s="1"/>
  <c r="L5496"/>
  <c r="K5496" s="1"/>
  <c r="L5497"/>
  <c r="K5497" s="1"/>
  <c r="L5498"/>
  <c r="K5498" s="1"/>
  <c r="L5499"/>
  <c r="K5499" s="1"/>
  <c r="L5500"/>
  <c r="K5500" s="1"/>
  <c r="L5501"/>
  <c r="K5501" s="1"/>
  <c r="L5502"/>
  <c r="K5502" s="1"/>
  <c r="L5503"/>
  <c r="K5503" s="1"/>
  <c r="L5504"/>
  <c r="K5504" s="1"/>
  <c r="L5505"/>
  <c r="K5505" s="1"/>
  <c r="L5506"/>
  <c r="K5506" s="1"/>
  <c r="L5507"/>
  <c r="K5507" s="1"/>
  <c r="L5508"/>
  <c r="K5508" s="1"/>
  <c r="L5509"/>
  <c r="K5509" s="1"/>
  <c r="L5510"/>
  <c r="K5510" s="1"/>
  <c r="L5511"/>
  <c r="K5511" s="1"/>
  <c r="L5512"/>
  <c r="K5512" s="1"/>
  <c r="L5513"/>
  <c r="K5513" s="1"/>
  <c r="L5514"/>
  <c r="K5514" s="1"/>
  <c r="L5515"/>
  <c r="K5515" s="1"/>
  <c r="L5516"/>
  <c r="K5516" s="1"/>
  <c r="L5517"/>
  <c r="K5517" s="1"/>
  <c r="L5518"/>
  <c r="K5518" s="1"/>
  <c r="L5519"/>
  <c r="K5519" s="1"/>
  <c r="L5520"/>
  <c r="K5520" s="1"/>
  <c r="L5521"/>
  <c r="K5521" s="1"/>
  <c r="L5522"/>
  <c r="K5522" s="1"/>
  <c r="L5523"/>
  <c r="K5523" s="1"/>
  <c r="L5524"/>
  <c r="K5524" s="1"/>
  <c r="L5525"/>
  <c r="K5525" s="1"/>
  <c r="L5526"/>
  <c r="K5526" s="1"/>
  <c r="L5527"/>
  <c r="K5527" s="1"/>
  <c r="L5528"/>
  <c r="K5528" s="1"/>
  <c r="L5529"/>
  <c r="K5529" s="1"/>
  <c r="L5530"/>
  <c r="K5530" s="1"/>
  <c r="L5531"/>
  <c r="K5531" s="1"/>
  <c r="L5532"/>
  <c r="K5532" s="1"/>
  <c r="L5533"/>
  <c r="K5533" s="1"/>
  <c r="L5534"/>
  <c r="K5534" s="1"/>
  <c r="L5535"/>
  <c r="K5535" s="1"/>
  <c r="L5536"/>
  <c r="K5536" s="1"/>
  <c r="L5537"/>
  <c r="K5537" s="1"/>
  <c r="L5538"/>
  <c r="K5538" s="1"/>
  <c r="L5539"/>
  <c r="K5539" s="1"/>
  <c r="L5540"/>
  <c r="K5540" s="1"/>
  <c r="L5541"/>
  <c r="K5541" s="1"/>
  <c r="L5542"/>
  <c r="K5542" s="1"/>
  <c r="L5543"/>
  <c r="K5543" s="1"/>
  <c r="L5544"/>
  <c r="K5544" s="1"/>
  <c r="L5545"/>
  <c r="K5545" s="1"/>
  <c r="L5546"/>
  <c r="K5546" s="1"/>
  <c r="L5547"/>
  <c r="K5547" s="1"/>
  <c r="L5548"/>
  <c r="K5548" s="1"/>
  <c r="L5549"/>
  <c r="K5549" s="1"/>
  <c r="L5550"/>
  <c r="K5550" s="1"/>
  <c r="L5551"/>
  <c r="K5551" s="1"/>
  <c r="L5552"/>
  <c r="K5552" s="1"/>
  <c r="L5553"/>
  <c r="K5553" s="1"/>
  <c r="L5554"/>
  <c r="K5554" s="1"/>
  <c r="L5555"/>
  <c r="K5555" s="1"/>
  <c r="L5556"/>
  <c r="K5556" s="1"/>
  <c r="L5557"/>
  <c r="K5557" s="1"/>
  <c r="L5558"/>
  <c r="K5558" s="1"/>
  <c r="L5559"/>
  <c r="K5559" s="1"/>
  <c r="L5560"/>
  <c r="K5560" s="1"/>
  <c r="L5561"/>
  <c r="K5561" s="1"/>
  <c r="L5562"/>
  <c r="K5562" s="1"/>
  <c r="L5563"/>
  <c r="K5563" s="1"/>
  <c r="L5564"/>
  <c r="K5564" s="1"/>
  <c r="L5565"/>
  <c r="K5565" s="1"/>
  <c r="L5566"/>
  <c r="K5566" s="1"/>
  <c r="L5567"/>
  <c r="K5567" s="1"/>
  <c r="L5568"/>
  <c r="K5568" s="1"/>
  <c r="L5569"/>
  <c r="K5569" s="1"/>
  <c r="L5570"/>
  <c r="K5570" s="1"/>
  <c r="L5571"/>
  <c r="K5571" s="1"/>
  <c r="L5572"/>
  <c r="K5572" s="1"/>
  <c r="L5573"/>
  <c r="K5573" s="1"/>
  <c r="L5574"/>
  <c r="K5574" s="1"/>
  <c r="L5575"/>
  <c r="K5575" s="1"/>
  <c r="L5576"/>
  <c r="K5576" s="1"/>
  <c r="L5577"/>
  <c r="K5577" s="1"/>
  <c r="L5578"/>
  <c r="K5578" s="1"/>
  <c r="L5579"/>
  <c r="K5579" s="1"/>
  <c r="L5580"/>
  <c r="K5580" s="1"/>
  <c r="L5581"/>
  <c r="K5581" s="1"/>
  <c r="L5582"/>
  <c r="K5582" s="1"/>
  <c r="L5583"/>
  <c r="K5583" s="1"/>
  <c r="L5584"/>
  <c r="K5584" s="1"/>
  <c r="L5585"/>
  <c r="K5585" s="1"/>
  <c r="L5586"/>
  <c r="K5586" s="1"/>
  <c r="L5587"/>
  <c r="K5587" s="1"/>
  <c r="L5588"/>
  <c r="K5588" s="1"/>
  <c r="L5589"/>
  <c r="K5589" s="1"/>
  <c r="L5590"/>
  <c r="K5590" s="1"/>
  <c r="L5591"/>
  <c r="K5591" s="1"/>
  <c r="L5592"/>
  <c r="K5592" s="1"/>
  <c r="L5593"/>
  <c r="K5593" s="1"/>
  <c r="L5594"/>
  <c r="K5594" s="1"/>
  <c r="L5595"/>
  <c r="K5595" s="1"/>
  <c r="L5596"/>
  <c r="K5596" s="1"/>
  <c r="L5597"/>
  <c r="K5597" s="1"/>
  <c r="L5598"/>
  <c r="K5598" s="1"/>
  <c r="L5599"/>
  <c r="K5599" s="1"/>
  <c r="L5600"/>
  <c r="K5600" s="1"/>
  <c r="L5601"/>
  <c r="K5601" s="1"/>
  <c r="L5602"/>
  <c r="K5602" s="1"/>
  <c r="L5603"/>
  <c r="K5603" s="1"/>
  <c r="L5604"/>
  <c r="K5604" s="1"/>
  <c r="L5605"/>
  <c r="K5605" s="1"/>
  <c r="L5606"/>
  <c r="K5606" s="1"/>
  <c r="L5607"/>
  <c r="K5607" s="1"/>
  <c r="L5608"/>
  <c r="K5608" s="1"/>
  <c r="L5609"/>
  <c r="K5609" s="1"/>
  <c r="L5610"/>
  <c r="K5610" s="1"/>
  <c r="L5611"/>
  <c r="K5611" s="1"/>
  <c r="L5612"/>
  <c r="K5612" s="1"/>
  <c r="L5613"/>
  <c r="K5613" s="1"/>
  <c r="L5614"/>
  <c r="K5614" s="1"/>
  <c r="L5615"/>
  <c r="K5615" s="1"/>
  <c r="L5616"/>
  <c r="K5616" s="1"/>
  <c r="L5617"/>
  <c r="K5617" s="1"/>
  <c r="L5618"/>
  <c r="K5618" s="1"/>
  <c r="L5619"/>
  <c r="K5619" s="1"/>
  <c r="L5620"/>
  <c r="K5620" s="1"/>
  <c r="L5621"/>
  <c r="K5621" s="1"/>
  <c r="L5622"/>
  <c r="K5622" s="1"/>
  <c r="L5623"/>
  <c r="K5623" s="1"/>
  <c r="L5624"/>
  <c r="K5624" s="1"/>
  <c r="L5625"/>
  <c r="K5625" s="1"/>
  <c r="L5626"/>
  <c r="K5626" s="1"/>
  <c r="L5627"/>
  <c r="K5627" s="1"/>
  <c r="L5628"/>
  <c r="K5628" s="1"/>
  <c r="L5629"/>
  <c r="K5629" s="1"/>
  <c r="L5630"/>
  <c r="K5630" s="1"/>
  <c r="L5631"/>
  <c r="K5631" s="1"/>
  <c r="L5632"/>
  <c r="K5632" s="1"/>
  <c r="L5633"/>
  <c r="K5633" s="1"/>
  <c r="L5634"/>
  <c r="K5634" s="1"/>
  <c r="L5635"/>
  <c r="K5635" s="1"/>
  <c r="L5636"/>
  <c r="K5636" s="1"/>
  <c r="L5637"/>
  <c r="K5637" s="1"/>
  <c r="L5638"/>
  <c r="K5638" s="1"/>
  <c r="L5639"/>
  <c r="K5639" s="1"/>
  <c r="L5640"/>
  <c r="K5640" s="1"/>
  <c r="L5641"/>
  <c r="K5641" s="1"/>
  <c r="L5642"/>
  <c r="K5642" s="1"/>
  <c r="L5643"/>
  <c r="K5643" s="1"/>
  <c r="L5644"/>
  <c r="K5644" s="1"/>
  <c r="L5645"/>
  <c r="K5645" s="1"/>
  <c r="L5646"/>
  <c r="K5646" s="1"/>
  <c r="L5647"/>
  <c r="K5647" s="1"/>
  <c r="L5648"/>
  <c r="K5648" s="1"/>
  <c r="L5649"/>
  <c r="K5649" s="1"/>
  <c r="L5650"/>
  <c r="K5650" s="1"/>
  <c r="L5651"/>
  <c r="K5651" s="1"/>
  <c r="L5652"/>
  <c r="K5652" s="1"/>
  <c r="L5653"/>
  <c r="K5653" s="1"/>
  <c r="L5654"/>
  <c r="K5654" s="1"/>
  <c r="L5655"/>
  <c r="K5655" s="1"/>
  <c r="L5656"/>
  <c r="K5656" s="1"/>
  <c r="L5657"/>
  <c r="K5657" s="1"/>
  <c r="L5658"/>
  <c r="K5658" s="1"/>
  <c r="L5659"/>
  <c r="K5659" s="1"/>
  <c r="L5660"/>
  <c r="K5660" s="1"/>
  <c r="L5661"/>
  <c r="K5661" s="1"/>
  <c r="L5662"/>
  <c r="K5662" s="1"/>
  <c r="L5663"/>
  <c r="K5663" s="1"/>
  <c r="L5664"/>
  <c r="K5664" s="1"/>
  <c r="L5665"/>
  <c r="K5665" s="1"/>
  <c r="L5666"/>
  <c r="K5666" s="1"/>
  <c r="L5667"/>
  <c r="K5667" s="1"/>
  <c r="L5668"/>
  <c r="K5668" s="1"/>
  <c r="L5669"/>
  <c r="K5669" s="1"/>
  <c r="L5670"/>
  <c r="K5670" s="1"/>
  <c r="L5671"/>
  <c r="K5671" s="1"/>
  <c r="L5672"/>
  <c r="K5672" s="1"/>
  <c r="L5673"/>
  <c r="K5673" s="1"/>
  <c r="L5674"/>
  <c r="K5674" s="1"/>
  <c r="L5675"/>
  <c r="K5675" s="1"/>
  <c r="L5676"/>
  <c r="K5676" s="1"/>
  <c r="L5677"/>
  <c r="K5677" s="1"/>
  <c r="L5678"/>
  <c r="K5678" s="1"/>
  <c r="L5679"/>
  <c r="K5679" s="1"/>
  <c r="L5680"/>
  <c r="K5680" s="1"/>
  <c r="L5681"/>
  <c r="K5681" s="1"/>
  <c r="L5682"/>
  <c r="K5682" s="1"/>
  <c r="L5683"/>
  <c r="K5683" s="1"/>
  <c r="L5684"/>
  <c r="K5684" s="1"/>
  <c r="L5685"/>
  <c r="K5685" s="1"/>
  <c r="L5686"/>
  <c r="K5686" s="1"/>
  <c r="L5687"/>
  <c r="K5687" s="1"/>
  <c r="L5688"/>
  <c r="K5688" s="1"/>
  <c r="L5689"/>
  <c r="K5689" s="1"/>
  <c r="L5690"/>
  <c r="K5690" s="1"/>
  <c r="L5691"/>
  <c r="K5691" s="1"/>
  <c r="L5692"/>
  <c r="K5692" s="1"/>
  <c r="L5693"/>
  <c r="K5693" s="1"/>
  <c r="L5694"/>
  <c r="K5694" s="1"/>
  <c r="L5695"/>
  <c r="K5695" s="1"/>
  <c r="L5696"/>
  <c r="K5696" s="1"/>
  <c r="L5697"/>
  <c r="K5697" s="1"/>
  <c r="L5698"/>
  <c r="K5698" s="1"/>
  <c r="L5699"/>
  <c r="K5699" s="1"/>
  <c r="L5700"/>
  <c r="K5700" s="1"/>
  <c r="L5701"/>
  <c r="K5701" s="1"/>
  <c r="L5702"/>
  <c r="K5702" s="1"/>
  <c r="L5703"/>
  <c r="K5703" s="1"/>
  <c r="L5704"/>
  <c r="K5704" s="1"/>
  <c r="L5705"/>
  <c r="K5705" s="1"/>
  <c r="L5706"/>
  <c r="K5706" s="1"/>
  <c r="L5707"/>
  <c r="K5707" s="1"/>
  <c r="L5708"/>
  <c r="K5708" s="1"/>
  <c r="L5709"/>
  <c r="K5709" s="1"/>
  <c r="L5710"/>
  <c r="K5710" s="1"/>
  <c r="L5711"/>
  <c r="K5711" s="1"/>
  <c r="L5712"/>
  <c r="K5712" s="1"/>
  <c r="L5713"/>
  <c r="K5713" s="1"/>
  <c r="L5714"/>
  <c r="K5714" s="1"/>
  <c r="L5715"/>
  <c r="K5715" s="1"/>
  <c r="L5716"/>
  <c r="K5716" s="1"/>
  <c r="L5717"/>
  <c r="K5717" s="1"/>
  <c r="L5718"/>
  <c r="K5718" s="1"/>
  <c r="L5719"/>
  <c r="K5719" s="1"/>
  <c r="L5720"/>
  <c r="K5720" s="1"/>
  <c r="L5721"/>
  <c r="K5721" s="1"/>
  <c r="L5722"/>
  <c r="K5722" s="1"/>
  <c r="L5723"/>
  <c r="K5723" s="1"/>
  <c r="L5724"/>
  <c r="K5724" s="1"/>
  <c r="L5725"/>
  <c r="K5725" s="1"/>
  <c r="L5726"/>
  <c r="K5726" s="1"/>
  <c r="L5727"/>
  <c r="K5727" s="1"/>
  <c r="L5728"/>
  <c r="K5728" s="1"/>
  <c r="L5729"/>
  <c r="K5729" s="1"/>
  <c r="L5730"/>
  <c r="K5730" s="1"/>
  <c r="L5731"/>
  <c r="K5731" s="1"/>
  <c r="L5732"/>
  <c r="K5732" s="1"/>
  <c r="L5733"/>
  <c r="K5733" s="1"/>
  <c r="L5734"/>
  <c r="K5734" s="1"/>
  <c r="L5735"/>
  <c r="K5735" s="1"/>
  <c r="L5736"/>
  <c r="K5736" s="1"/>
  <c r="L5737"/>
  <c r="K5737" s="1"/>
  <c r="L5738"/>
  <c r="K5738" s="1"/>
  <c r="L5739"/>
  <c r="K5739" s="1"/>
  <c r="L5740"/>
  <c r="K5740" s="1"/>
  <c r="L5741"/>
  <c r="K5741" s="1"/>
  <c r="L5742"/>
  <c r="K5742" s="1"/>
  <c r="L5743"/>
  <c r="K5743" s="1"/>
  <c r="L5744"/>
  <c r="K5744" s="1"/>
  <c r="L5745"/>
  <c r="K5745" s="1"/>
  <c r="L5746"/>
  <c r="K5746" s="1"/>
  <c r="L5747"/>
  <c r="K5747" s="1"/>
  <c r="L5748"/>
  <c r="K5748" s="1"/>
  <c r="L5749"/>
  <c r="K5749" s="1"/>
  <c r="L5750"/>
  <c r="K5750" s="1"/>
  <c r="L5751"/>
  <c r="K5751" s="1"/>
  <c r="L5752"/>
  <c r="K5752" s="1"/>
  <c r="L5753"/>
  <c r="K5753" s="1"/>
  <c r="L5754"/>
  <c r="K5754" s="1"/>
  <c r="L5755"/>
  <c r="K5755" s="1"/>
  <c r="L5756"/>
  <c r="K5756" s="1"/>
  <c r="L5757"/>
  <c r="K5757" s="1"/>
  <c r="L5758"/>
  <c r="K5758" s="1"/>
  <c r="L5759"/>
  <c r="K5759" s="1"/>
  <c r="L5760"/>
  <c r="K5760" s="1"/>
  <c r="L5761"/>
  <c r="K5761" s="1"/>
  <c r="L5762"/>
  <c r="K5762" s="1"/>
  <c r="L5763"/>
  <c r="K5763" s="1"/>
  <c r="L5764"/>
  <c r="K5764" s="1"/>
  <c r="L5765"/>
  <c r="K5765" s="1"/>
  <c r="L5766"/>
  <c r="K5766" s="1"/>
  <c r="L5767"/>
  <c r="K5767" s="1"/>
  <c r="L5768"/>
  <c r="K5768" s="1"/>
  <c r="L5769"/>
  <c r="K5769" s="1"/>
  <c r="L5770"/>
  <c r="K5770" s="1"/>
  <c r="L5771"/>
  <c r="K5771" s="1"/>
  <c r="L5772"/>
  <c r="K5772" s="1"/>
  <c r="L5773"/>
  <c r="K5773" s="1"/>
  <c r="L5774"/>
  <c r="K5774" s="1"/>
  <c r="L5775"/>
  <c r="K5775" s="1"/>
  <c r="L5776"/>
  <c r="K5776" s="1"/>
  <c r="L5777"/>
  <c r="K5777" s="1"/>
  <c r="L5778"/>
  <c r="K5778" s="1"/>
  <c r="L5779"/>
  <c r="K5779" s="1"/>
  <c r="L5780"/>
  <c r="K5780" s="1"/>
  <c r="L5781"/>
  <c r="K5781" s="1"/>
  <c r="L5782"/>
  <c r="K5782" s="1"/>
  <c r="L5783"/>
  <c r="K5783" s="1"/>
  <c r="L5784"/>
  <c r="K5784" s="1"/>
  <c r="L5785"/>
  <c r="K5785" s="1"/>
  <c r="L5786"/>
  <c r="K5786" s="1"/>
  <c r="L5787"/>
  <c r="K5787" s="1"/>
  <c r="L5788"/>
  <c r="K5788" s="1"/>
  <c r="L5789"/>
  <c r="K5789" s="1"/>
  <c r="L5790"/>
  <c r="K5790" s="1"/>
  <c r="L5791"/>
  <c r="K5791" s="1"/>
  <c r="L5792"/>
  <c r="K5792" s="1"/>
  <c r="L5793"/>
  <c r="K5793" s="1"/>
  <c r="L5794"/>
  <c r="K5794" s="1"/>
  <c r="L5795"/>
  <c r="K5795" s="1"/>
  <c r="L5796"/>
  <c r="K5796" s="1"/>
  <c r="L5797"/>
  <c r="K5797" s="1"/>
  <c r="L5798"/>
  <c r="K5798" s="1"/>
  <c r="L5799"/>
  <c r="K5799" s="1"/>
  <c r="L5800"/>
  <c r="K5800" s="1"/>
  <c r="L5801"/>
  <c r="K5801" s="1"/>
  <c r="L5802"/>
  <c r="K5802" s="1"/>
  <c r="L5803"/>
  <c r="K5803" s="1"/>
  <c r="L5804"/>
  <c r="K5804" s="1"/>
  <c r="L5805"/>
  <c r="K5805" s="1"/>
  <c r="L5806"/>
  <c r="K5806" s="1"/>
  <c r="L5807"/>
  <c r="K5807" s="1"/>
  <c r="L5808"/>
  <c r="K5808" s="1"/>
  <c r="L5809"/>
  <c r="K5809" s="1"/>
  <c r="L5810"/>
  <c r="K5810" s="1"/>
  <c r="L5811"/>
  <c r="K5811" s="1"/>
  <c r="L5812"/>
  <c r="K5812" s="1"/>
  <c r="L5813"/>
  <c r="K5813" s="1"/>
  <c r="L5814"/>
  <c r="K5814" s="1"/>
  <c r="L5815"/>
  <c r="K5815" s="1"/>
  <c r="L5816"/>
  <c r="K5816" s="1"/>
  <c r="L5817"/>
  <c r="K5817" s="1"/>
  <c r="L5818"/>
  <c r="K5818" s="1"/>
  <c r="L5819"/>
  <c r="K5819" s="1"/>
  <c r="L5820"/>
  <c r="K5820" s="1"/>
  <c r="L5821"/>
  <c r="K5821" s="1"/>
  <c r="L5822"/>
  <c r="K5822" s="1"/>
  <c r="L5823"/>
  <c r="K5823" s="1"/>
  <c r="L5824"/>
  <c r="K5824" s="1"/>
  <c r="L5825"/>
  <c r="K5825" s="1"/>
  <c r="L5826"/>
  <c r="K5826" s="1"/>
  <c r="L5827"/>
  <c r="K5827" s="1"/>
  <c r="L5828"/>
  <c r="K5828" s="1"/>
  <c r="L5829"/>
  <c r="K5829" s="1"/>
  <c r="L5830"/>
  <c r="K5830" s="1"/>
  <c r="L5831"/>
  <c r="K5831" s="1"/>
  <c r="L5832"/>
  <c r="K5832" s="1"/>
  <c r="L5833"/>
  <c r="K5833" s="1"/>
  <c r="L5834"/>
  <c r="K5834" s="1"/>
  <c r="L5835"/>
  <c r="K5835" s="1"/>
  <c r="L5836"/>
  <c r="K5836" s="1"/>
  <c r="L5837"/>
  <c r="K5837" s="1"/>
  <c r="L5838"/>
  <c r="K5838" s="1"/>
  <c r="L5839"/>
  <c r="K5839" s="1"/>
  <c r="L5840"/>
  <c r="K5840" s="1"/>
  <c r="L5841"/>
  <c r="K5841" s="1"/>
  <c r="L5842"/>
  <c r="K5842" s="1"/>
  <c r="L5843"/>
  <c r="K5843" s="1"/>
  <c r="L5844"/>
  <c r="K5844" s="1"/>
  <c r="L5845"/>
  <c r="K5845" s="1"/>
  <c r="L5846"/>
  <c r="K5846" s="1"/>
  <c r="L5847"/>
  <c r="K5847" s="1"/>
  <c r="L5848"/>
  <c r="K5848" s="1"/>
  <c r="L5849"/>
  <c r="K5849" s="1"/>
  <c r="L5850"/>
  <c r="K5850" s="1"/>
  <c r="L5851"/>
  <c r="K5851" s="1"/>
  <c r="L5852"/>
  <c r="K5852" s="1"/>
  <c r="L5853"/>
  <c r="K5853" s="1"/>
  <c r="L5854"/>
  <c r="K5854" s="1"/>
  <c r="L5855"/>
  <c r="K5855" s="1"/>
  <c r="L5856"/>
  <c r="K5856" s="1"/>
  <c r="L5857"/>
  <c r="K5857" s="1"/>
  <c r="L5858"/>
  <c r="K5858" s="1"/>
  <c r="L5859"/>
  <c r="K5859" s="1"/>
  <c r="L5860"/>
  <c r="K5860" s="1"/>
  <c r="L5861"/>
  <c r="K5861" s="1"/>
  <c r="L5862"/>
  <c r="K5862" s="1"/>
  <c r="L5863"/>
  <c r="K5863" s="1"/>
  <c r="L5864"/>
  <c r="K5864" s="1"/>
  <c r="L5865"/>
  <c r="K5865" s="1"/>
  <c r="L5866"/>
  <c r="K5866" s="1"/>
  <c r="L5867"/>
  <c r="K5867" s="1"/>
  <c r="L5868"/>
  <c r="K5868" s="1"/>
  <c r="L5869"/>
  <c r="K5869" s="1"/>
  <c r="L5870"/>
  <c r="K5870" s="1"/>
  <c r="L5871"/>
  <c r="K5871" s="1"/>
  <c r="L5872"/>
  <c r="K5872" s="1"/>
  <c r="L5873"/>
  <c r="K5873" s="1"/>
  <c r="L5874"/>
  <c r="K5874" s="1"/>
  <c r="L5875"/>
  <c r="K5875" s="1"/>
  <c r="L5876"/>
  <c r="K5876" s="1"/>
  <c r="L5877"/>
  <c r="K5877" s="1"/>
  <c r="L5878"/>
  <c r="K5878" s="1"/>
  <c r="L5879"/>
  <c r="K5879" s="1"/>
  <c r="L5880"/>
  <c r="K5880" s="1"/>
  <c r="L5881"/>
  <c r="K5881" s="1"/>
  <c r="L5882"/>
  <c r="K5882" s="1"/>
  <c r="L5883"/>
  <c r="K5883" s="1"/>
  <c r="L5884"/>
  <c r="K5884" s="1"/>
  <c r="L5885"/>
  <c r="K5885" s="1"/>
  <c r="L5886"/>
  <c r="K5886" s="1"/>
  <c r="L5887"/>
  <c r="K5887" s="1"/>
  <c r="L5888"/>
  <c r="K5888" s="1"/>
  <c r="L5889"/>
  <c r="K5889" s="1"/>
  <c r="L5890"/>
  <c r="K5890" s="1"/>
  <c r="L5891"/>
  <c r="K5891" s="1"/>
  <c r="L5892"/>
  <c r="K5892" s="1"/>
  <c r="L5893"/>
  <c r="K5893" s="1"/>
  <c r="L5894"/>
  <c r="K5894" s="1"/>
  <c r="L5895"/>
  <c r="K5895" s="1"/>
  <c r="L5896"/>
  <c r="K5896" s="1"/>
  <c r="L5897"/>
  <c r="K5897" s="1"/>
  <c r="L5898"/>
  <c r="K5898" s="1"/>
  <c r="L5899"/>
  <c r="K5899" s="1"/>
  <c r="L5900"/>
  <c r="K5900" s="1"/>
  <c r="L5901"/>
  <c r="K5901" s="1"/>
  <c r="L5902"/>
  <c r="K5902" s="1"/>
  <c r="L5903"/>
  <c r="K5903" s="1"/>
  <c r="L5904"/>
  <c r="K5904" s="1"/>
  <c r="L5905"/>
  <c r="K5905" s="1"/>
  <c r="L5906"/>
  <c r="K5906" s="1"/>
  <c r="L5907"/>
  <c r="K5907" s="1"/>
  <c r="L5908"/>
  <c r="K5908" s="1"/>
  <c r="L5909"/>
  <c r="K5909" s="1"/>
  <c r="L5910"/>
  <c r="K5910" s="1"/>
  <c r="L5911"/>
  <c r="K5911" s="1"/>
  <c r="L5912"/>
  <c r="K5912" s="1"/>
  <c r="L5913"/>
  <c r="K5913" s="1"/>
  <c r="L5914"/>
  <c r="K5914" s="1"/>
  <c r="L5915"/>
  <c r="K5915" s="1"/>
  <c r="L5916"/>
  <c r="K5916" s="1"/>
  <c r="L5917"/>
  <c r="K5917" s="1"/>
  <c r="L5918"/>
  <c r="K5918" s="1"/>
  <c r="L5919"/>
  <c r="K5919" s="1"/>
  <c r="L5920"/>
  <c r="K5920" s="1"/>
  <c r="L5921"/>
  <c r="K5921" s="1"/>
  <c r="L5922"/>
  <c r="K5922" s="1"/>
  <c r="L5923"/>
  <c r="K5923" s="1"/>
  <c r="L5924"/>
  <c r="K5924" s="1"/>
  <c r="L5925"/>
  <c r="K5925" s="1"/>
  <c r="L5926"/>
  <c r="K5926" s="1"/>
  <c r="L5927"/>
  <c r="K5927" s="1"/>
  <c r="L5928"/>
  <c r="K5928" s="1"/>
  <c r="L5929"/>
  <c r="K5929" s="1"/>
  <c r="L5930"/>
  <c r="K5930" s="1"/>
  <c r="L5931"/>
  <c r="K5931" s="1"/>
  <c r="L5932"/>
  <c r="K5932" s="1"/>
  <c r="L5933"/>
  <c r="K5933" s="1"/>
  <c r="L5934"/>
  <c r="K5934" s="1"/>
  <c r="L5935"/>
  <c r="K5935" s="1"/>
  <c r="L5936"/>
  <c r="K5936" s="1"/>
  <c r="L5937"/>
  <c r="K5937" s="1"/>
  <c r="L5938"/>
  <c r="K5938" s="1"/>
  <c r="L5939"/>
  <c r="K5939" s="1"/>
  <c r="L5940"/>
  <c r="K5940" s="1"/>
  <c r="L5941"/>
  <c r="K5941" s="1"/>
  <c r="L5942"/>
  <c r="K5942" s="1"/>
  <c r="L5943"/>
  <c r="K5943" s="1"/>
  <c r="L5944"/>
  <c r="K5944" s="1"/>
  <c r="L5945"/>
  <c r="K5945" s="1"/>
  <c r="L5946"/>
  <c r="K5946" s="1"/>
  <c r="L5947"/>
  <c r="K5947" s="1"/>
  <c r="L5948"/>
  <c r="K5948" s="1"/>
  <c r="L5949"/>
  <c r="K5949" s="1"/>
  <c r="L5950"/>
  <c r="K5950" s="1"/>
  <c r="L5951"/>
  <c r="K5951" s="1"/>
  <c r="L5952"/>
  <c r="K5952" s="1"/>
  <c r="L5953"/>
  <c r="K5953" s="1"/>
  <c r="L5954"/>
  <c r="K5954" s="1"/>
  <c r="L5955"/>
  <c r="K5955" s="1"/>
  <c r="L5956"/>
  <c r="K5956" s="1"/>
  <c r="L5957"/>
  <c r="K5957" s="1"/>
  <c r="L5958"/>
  <c r="K5958" s="1"/>
  <c r="L5959"/>
  <c r="K5959" s="1"/>
  <c r="L5960"/>
  <c r="K5960" s="1"/>
  <c r="L5961"/>
  <c r="K5961" s="1"/>
  <c r="L5962"/>
  <c r="K5962" s="1"/>
  <c r="L5963"/>
  <c r="K5963" s="1"/>
  <c r="L5964"/>
  <c r="K5964" s="1"/>
  <c r="L5965"/>
  <c r="K5965" s="1"/>
  <c r="L5966"/>
  <c r="K5966" s="1"/>
  <c r="L5967"/>
  <c r="K5967" s="1"/>
  <c r="L5968"/>
  <c r="K5968" s="1"/>
  <c r="L5969"/>
  <c r="K5969" s="1"/>
  <c r="L5970"/>
  <c r="K5970" s="1"/>
  <c r="L5971"/>
  <c r="K5971" s="1"/>
  <c r="L5972"/>
  <c r="K5972" s="1"/>
  <c r="L5973"/>
  <c r="K5973" s="1"/>
  <c r="L5974"/>
  <c r="K5974" s="1"/>
  <c r="L5975"/>
  <c r="K5975" s="1"/>
  <c r="L5976"/>
  <c r="K5976" s="1"/>
  <c r="L5977"/>
  <c r="K5977" s="1"/>
  <c r="L5978"/>
  <c r="K5978" s="1"/>
  <c r="L5979"/>
  <c r="K5979" s="1"/>
  <c r="L5980"/>
  <c r="K5980" s="1"/>
  <c r="L5981"/>
  <c r="K5981" s="1"/>
  <c r="L5982"/>
  <c r="K5982" s="1"/>
  <c r="L5983"/>
  <c r="K5983" s="1"/>
  <c r="L5984"/>
  <c r="K5984" s="1"/>
  <c r="L5985"/>
  <c r="K5985" s="1"/>
  <c r="L5986"/>
  <c r="K5986" s="1"/>
  <c r="L5987"/>
  <c r="K5987" s="1"/>
  <c r="L5988"/>
  <c r="K5988" s="1"/>
  <c r="L5989"/>
  <c r="K5989" s="1"/>
  <c r="L5990"/>
  <c r="K5990" s="1"/>
  <c r="L5991"/>
  <c r="K5991" s="1"/>
  <c r="L5992"/>
  <c r="K5992" s="1"/>
  <c r="L5993"/>
  <c r="K5993" s="1"/>
  <c r="L5994"/>
  <c r="K5994" s="1"/>
  <c r="L5995"/>
  <c r="K5995" s="1"/>
  <c r="L5996"/>
  <c r="K5996" s="1"/>
  <c r="L5997"/>
  <c r="K5997" s="1"/>
  <c r="L5998"/>
  <c r="K5998" s="1"/>
  <c r="L5999"/>
  <c r="K5999" s="1"/>
  <c r="L6000"/>
  <c r="K6000" s="1"/>
  <c r="L6001"/>
  <c r="K6001" s="1"/>
  <c r="L6002"/>
  <c r="K6002" s="1"/>
  <c r="L6003"/>
  <c r="K6003" s="1"/>
  <c r="L6004"/>
  <c r="K6004" s="1"/>
  <c r="L6005"/>
  <c r="K6005" s="1"/>
  <c r="L6006"/>
  <c r="K6006" s="1"/>
  <c r="L6007"/>
  <c r="K6007" s="1"/>
  <c r="L6008"/>
  <c r="K6008" s="1"/>
  <c r="L6009"/>
  <c r="K6009" s="1"/>
  <c r="L6010"/>
  <c r="K6010" s="1"/>
  <c r="L6011"/>
  <c r="K6011" s="1"/>
  <c r="L6012"/>
  <c r="K6012" s="1"/>
  <c r="L6013"/>
  <c r="K6013" s="1"/>
  <c r="L6014"/>
  <c r="K6014" s="1"/>
  <c r="L6015"/>
  <c r="K6015" s="1"/>
  <c r="L6016"/>
  <c r="K6016" s="1"/>
  <c r="L6017"/>
  <c r="K6017" s="1"/>
  <c r="L6018"/>
  <c r="K6018" s="1"/>
  <c r="L6019"/>
  <c r="K6019" s="1"/>
  <c r="L6020"/>
  <c r="K6020" s="1"/>
  <c r="L6021"/>
  <c r="K6021" s="1"/>
  <c r="L6022"/>
  <c r="K6022" s="1"/>
  <c r="L6023"/>
  <c r="K6023" s="1"/>
  <c r="L6024"/>
  <c r="K6024" s="1"/>
  <c r="L6025"/>
  <c r="K6025" s="1"/>
  <c r="L6026"/>
  <c r="K6026" s="1"/>
  <c r="L6027"/>
  <c r="K6027" s="1"/>
  <c r="L6028"/>
  <c r="K6028" s="1"/>
  <c r="L6029"/>
  <c r="K6029" s="1"/>
  <c r="L6030"/>
  <c r="K6030" s="1"/>
  <c r="L6031"/>
  <c r="K6031" s="1"/>
  <c r="L6032"/>
  <c r="K6032" s="1"/>
  <c r="L6033"/>
  <c r="K6033" s="1"/>
  <c r="L6034"/>
  <c r="K6034" s="1"/>
  <c r="L6035"/>
  <c r="K6035" s="1"/>
  <c r="L6036"/>
  <c r="K6036" s="1"/>
  <c r="L6037"/>
  <c r="K6037" s="1"/>
  <c r="L6038"/>
  <c r="K6038" s="1"/>
  <c r="L6039"/>
  <c r="K6039" s="1"/>
  <c r="L6040"/>
  <c r="K6040" s="1"/>
  <c r="L6041"/>
  <c r="K6041" s="1"/>
  <c r="L6042"/>
  <c r="K6042" s="1"/>
  <c r="L6043"/>
  <c r="K6043" s="1"/>
  <c r="L6044"/>
  <c r="K6044" s="1"/>
  <c r="L6045"/>
  <c r="K6045" s="1"/>
  <c r="L6046"/>
  <c r="K6046" s="1"/>
  <c r="L6047"/>
  <c r="K6047" s="1"/>
  <c r="L6048"/>
  <c r="K6048" s="1"/>
  <c r="L6049"/>
  <c r="K6049" s="1"/>
  <c r="L6050"/>
  <c r="K6050" s="1"/>
  <c r="L6051"/>
  <c r="K6051" s="1"/>
  <c r="L6052"/>
  <c r="K6052" s="1"/>
  <c r="L6053"/>
  <c r="K6053" s="1"/>
  <c r="L6054"/>
  <c r="K6054" s="1"/>
  <c r="L6055"/>
  <c r="K6055" s="1"/>
  <c r="L6056"/>
  <c r="K6056" s="1"/>
  <c r="L6057"/>
  <c r="K6057" s="1"/>
  <c r="L6058"/>
  <c r="K6058" s="1"/>
  <c r="L6059"/>
  <c r="K6059" s="1"/>
  <c r="L6060"/>
  <c r="K6060" s="1"/>
  <c r="L6061"/>
  <c r="K6061" s="1"/>
  <c r="L6062"/>
  <c r="K6062" s="1"/>
  <c r="L6063"/>
  <c r="K6063" s="1"/>
  <c r="L6064"/>
  <c r="K6064" s="1"/>
  <c r="L6065"/>
  <c r="K6065" s="1"/>
  <c r="L6066"/>
  <c r="K6066" s="1"/>
  <c r="L6067"/>
  <c r="K6067" s="1"/>
  <c r="L6068"/>
  <c r="K6068" s="1"/>
  <c r="L6069"/>
  <c r="K6069" s="1"/>
  <c r="L6070"/>
  <c r="K6070" s="1"/>
  <c r="L6071"/>
  <c r="K6071" s="1"/>
  <c r="L6072"/>
  <c r="K6072" s="1"/>
  <c r="L6073"/>
  <c r="K6073" s="1"/>
  <c r="L6074"/>
  <c r="K6074" s="1"/>
  <c r="L6075"/>
  <c r="K6075" s="1"/>
  <c r="L6076"/>
  <c r="K6076" s="1"/>
  <c r="L6077"/>
  <c r="K6077" s="1"/>
  <c r="L6078"/>
  <c r="K6078" s="1"/>
  <c r="L6079"/>
  <c r="K6079" s="1"/>
  <c r="L6080"/>
  <c r="K6080" s="1"/>
  <c r="L6081"/>
  <c r="K6081" s="1"/>
  <c r="L6082"/>
  <c r="K6082" s="1"/>
  <c r="L6083"/>
  <c r="K6083" s="1"/>
  <c r="L6084"/>
  <c r="K6084" s="1"/>
  <c r="L6085"/>
  <c r="K6085" s="1"/>
  <c r="L6086"/>
  <c r="K6086" s="1"/>
  <c r="L6087"/>
  <c r="K6087" s="1"/>
  <c r="L6088"/>
  <c r="K6088" s="1"/>
  <c r="L6089"/>
  <c r="K6089" s="1"/>
  <c r="L6090"/>
  <c r="K6090" s="1"/>
  <c r="L6091"/>
  <c r="K6091" s="1"/>
  <c r="L6092"/>
  <c r="K6092" s="1"/>
  <c r="L6093"/>
  <c r="K6093" s="1"/>
  <c r="L6094"/>
  <c r="K6094" s="1"/>
  <c r="L6095"/>
  <c r="K6095" s="1"/>
  <c r="L6096"/>
  <c r="K6096" s="1"/>
  <c r="L6097"/>
  <c r="K6097" s="1"/>
  <c r="L6098"/>
  <c r="K6098" s="1"/>
  <c r="L6099"/>
  <c r="K6099" s="1"/>
  <c r="L6100"/>
  <c r="K6100" s="1"/>
  <c r="L6101"/>
  <c r="K6101" s="1"/>
  <c r="L6102"/>
  <c r="K6102" s="1"/>
  <c r="L6103"/>
  <c r="K6103" s="1"/>
  <c r="L6104"/>
  <c r="K6104" s="1"/>
  <c r="L6105"/>
  <c r="K6105" s="1"/>
  <c r="L6106"/>
  <c r="K6106" s="1"/>
  <c r="L6107"/>
  <c r="K6107" s="1"/>
  <c r="L6108"/>
  <c r="K6108" s="1"/>
  <c r="L6109"/>
  <c r="K6109" s="1"/>
  <c r="L6110"/>
  <c r="K6110" s="1"/>
  <c r="L6111"/>
  <c r="K6111" s="1"/>
  <c r="L6112"/>
  <c r="K6112" s="1"/>
  <c r="L6113"/>
  <c r="K6113" s="1"/>
  <c r="L6114"/>
  <c r="K6114" s="1"/>
  <c r="L6115"/>
  <c r="K6115" s="1"/>
  <c r="L6116"/>
  <c r="K6116" s="1"/>
  <c r="L6117"/>
  <c r="K6117" s="1"/>
  <c r="L6118"/>
  <c r="K6118" s="1"/>
  <c r="L6119"/>
  <c r="K6119" s="1"/>
  <c r="L6120"/>
  <c r="K6120" s="1"/>
  <c r="L6121"/>
  <c r="K6121" s="1"/>
  <c r="L6122"/>
  <c r="K6122" s="1"/>
  <c r="L6123"/>
  <c r="K6123" s="1"/>
  <c r="L6124"/>
  <c r="K6124" s="1"/>
  <c r="L6125"/>
  <c r="K6125" s="1"/>
  <c r="L6126"/>
  <c r="K6126" s="1"/>
  <c r="L6127"/>
  <c r="K6127" s="1"/>
  <c r="L6128"/>
  <c r="K6128" s="1"/>
  <c r="L6129"/>
  <c r="K6129" s="1"/>
  <c r="L6130"/>
  <c r="K6130" s="1"/>
  <c r="L6131"/>
  <c r="K6131" s="1"/>
  <c r="L6132"/>
  <c r="K6132" s="1"/>
  <c r="L6133"/>
  <c r="K6133" s="1"/>
  <c r="L6134"/>
  <c r="K6134" s="1"/>
  <c r="L6135"/>
  <c r="K6135" s="1"/>
  <c r="L6136"/>
  <c r="K6136" s="1"/>
  <c r="L6137"/>
  <c r="K6137" s="1"/>
  <c r="L6138"/>
  <c r="K6138" s="1"/>
  <c r="L6139"/>
  <c r="K6139" s="1"/>
  <c r="L6140"/>
  <c r="K6140" s="1"/>
  <c r="L6141"/>
  <c r="K6141" s="1"/>
  <c r="L6142"/>
  <c r="K6142" s="1"/>
  <c r="L6143"/>
  <c r="K6143" s="1"/>
  <c r="L6144"/>
  <c r="K6144" s="1"/>
  <c r="L6145"/>
  <c r="K6145" s="1"/>
  <c r="L6146"/>
  <c r="K6146" s="1"/>
  <c r="L6147"/>
  <c r="K6147" s="1"/>
  <c r="L6148"/>
  <c r="K6148" s="1"/>
  <c r="L6149"/>
  <c r="K6149" s="1"/>
  <c r="L6150"/>
  <c r="K6150" s="1"/>
  <c r="L6151"/>
  <c r="K6151" s="1"/>
  <c r="L6152"/>
  <c r="K6152" s="1"/>
  <c r="L6153"/>
  <c r="K6153" s="1"/>
  <c r="L6154"/>
  <c r="K6154" s="1"/>
  <c r="L6155"/>
  <c r="K6155" s="1"/>
  <c r="L6156"/>
  <c r="K6156" s="1"/>
  <c r="L6157"/>
  <c r="K6157" s="1"/>
  <c r="L6158"/>
  <c r="K6158" s="1"/>
  <c r="L6159"/>
  <c r="K6159" s="1"/>
  <c r="L6160"/>
  <c r="K6160" s="1"/>
  <c r="L6161"/>
  <c r="K6161" s="1"/>
  <c r="L6162"/>
  <c r="K6162" s="1"/>
  <c r="L6163"/>
  <c r="K6163" s="1"/>
  <c r="L6164"/>
  <c r="K6164" s="1"/>
  <c r="L6165"/>
  <c r="K6165" s="1"/>
  <c r="L6166"/>
  <c r="K6166" s="1"/>
  <c r="L6167"/>
  <c r="K6167" s="1"/>
  <c r="L6168"/>
  <c r="K6168" s="1"/>
  <c r="L6169"/>
  <c r="K6169" s="1"/>
  <c r="L6170"/>
  <c r="K6170" s="1"/>
  <c r="L6171"/>
  <c r="K6171" s="1"/>
  <c r="L6172"/>
  <c r="K6172" s="1"/>
  <c r="L6173"/>
  <c r="K6173" s="1"/>
  <c r="L6174"/>
  <c r="K6174" s="1"/>
  <c r="L6175"/>
  <c r="K6175" s="1"/>
  <c r="L6176"/>
  <c r="K6176" s="1"/>
  <c r="L6177"/>
  <c r="K6177" s="1"/>
  <c r="L6178"/>
  <c r="K6178" s="1"/>
  <c r="L6179"/>
  <c r="K6179" s="1"/>
  <c r="L6180"/>
  <c r="K6180" s="1"/>
  <c r="L6181"/>
  <c r="K6181" s="1"/>
  <c r="L6182"/>
  <c r="K6182" s="1"/>
  <c r="L6183"/>
  <c r="K6183" s="1"/>
  <c r="L6184"/>
  <c r="K6184" s="1"/>
  <c r="L6185"/>
  <c r="K6185" s="1"/>
  <c r="L6186"/>
  <c r="K6186" s="1"/>
  <c r="L6187"/>
  <c r="K6187" s="1"/>
  <c r="L6188"/>
  <c r="K6188" s="1"/>
  <c r="L6189"/>
  <c r="K6189" s="1"/>
  <c r="L6190"/>
  <c r="K6190" s="1"/>
  <c r="L6191"/>
  <c r="K6191" s="1"/>
  <c r="L6192"/>
  <c r="K6192" s="1"/>
  <c r="L6193"/>
  <c r="K6193" s="1"/>
  <c r="L6194"/>
  <c r="K6194" s="1"/>
  <c r="L6195"/>
  <c r="K6195" s="1"/>
  <c r="L6196"/>
  <c r="K6196" s="1"/>
  <c r="L6197"/>
  <c r="K6197" s="1"/>
  <c r="L6198"/>
  <c r="K6198" s="1"/>
  <c r="L6199"/>
  <c r="K6199" s="1"/>
  <c r="L6200"/>
  <c r="K6200" s="1"/>
  <c r="L6201"/>
  <c r="K6201" s="1"/>
  <c r="L6202"/>
  <c r="K6202" s="1"/>
  <c r="L6203"/>
  <c r="K6203" s="1"/>
  <c r="L6204"/>
  <c r="K6204" s="1"/>
  <c r="L6205"/>
  <c r="K6205" s="1"/>
  <c r="L6206"/>
  <c r="K6206" s="1"/>
  <c r="L6207"/>
  <c r="K6207" s="1"/>
  <c r="L6208"/>
  <c r="K6208" s="1"/>
  <c r="L6209"/>
  <c r="K6209" s="1"/>
  <c r="L6210"/>
  <c r="K6210" s="1"/>
  <c r="L6211"/>
  <c r="K6211" s="1"/>
  <c r="L6212"/>
  <c r="K6212" s="1"/>
  <c r="L6213"/>
  <c r="K6213" s="1"/>
  <c r="L6214"/>
  <c r="K6214" s="1"/>
  <c r="L6215"/>
  <c r="K6215" s="1"/>
  <c r="L6216"/>
  <c r="K6216" s="1"/>
  <c r="L6217"/>
  <c r="K6217" s="1"/>
  <c r="L6218"/>
  <c r="K6218" s="1"/>
  <c r="L6219"/>
  <c r="K6219" s="1"/>
  <c r="L6220"/>
  <c r="K6220" s="1"/>
  <c r="L6221"/>
  <c r="K6221" s="1"/>
  <c r="L6222"/>
  <c r="K6222" s="1"/>
  <c r="L6223"/>
  <c r="K6223" s="1"/>
  <c r="L6224"/>
  <c r="K6224" s="1"/>
  <c r="L6225"/>
  <c r="K6225" s="1"/>
  <c r="L6226"/>
  <c r="K6226" s="1"/>
  <c r="L6227"/>
  <c r="K6227" s="1"/>
  <c r="L6228"/>
  <c r="K6228" s="1"/>
  <c r="L6229"/>
  <c r="K6229" s="1"/>
  <c r="L6230"/>
  <c r="K6230" s="1"/>
  <c r="L6231"/>
  <c r="K6231" s="1"/>
  <c r="L6232"/>
  <c r="K6232" s="1"/>
  <c r="L6233"/>
  <c r="K6233" s="1"/>
  <c r="L6234"/>
  <c r="K6234" s="1"/>
  <c r="L6235"/>
  <c r="K6235" s="1"/>
  <c r="L6236"/>
  <c r="K6236" s="1"/>
  <c r="L6237"/>
  <c r="K6237" s="1"/>
  <c r="L6238"/>
  <c r="K6238" s="1"/>
  <c r="L6239"/>
  <c r="K6239" s="1"/>
  <c r="L6240"/>
  <c r="K6240" s="1"/>
  <c r="L6241"/>
  <c r="K6241" s="1"/>
  <c r="L6242"/>
  <c r="K6242" s="1"/>
  <c r="L6243"/>
  <c r="K6243" s="1"/>
  <c r="L6244"/>
  <c r="K6244" s="1"/>
  <c r="L6245"/>
  <c r="K6245" s="1"/>
  <c r="L6246"/>
  <c r="K6246" s="1"/>
  <c r="L6247"/>
  <c r="K6247" s="1"/>
  <c r="L6248"/>
  <c r="K6248" s="1"/>
  <c r="L6249"/>
  <c r="K6249" s="1"/>
  <c r="L6250"/>
  <c r="K6250" s="1"/>
  <c r="L6251"/>
  <c r="K6251" s="1"/>
  <c r="L6252"/>
  <c r="K6252" s="1"/>
  <c r="L6253"/>
  <c r="K6253" s="1"/>
  <c r="L6254"/>
  <c r="K6254" s="1"/>
  <c r="L6255"/>
  <c r="K6255" s="1"/>
  <c r="L6256"/>
  <c r="K6256" s="1"/>
  <c r="L6257"/>
  <c r="K6257" s="1"/>
  <c r="L6258"/>
  <c r="K6258" s="1"/>
  <c r="L6259"/>
  <c r="K6259" s="1"/>
  <c r="L6260"/>
  <c r="K6260" s="1"/>
  <c r="L6261"/>
  <c r="K6261" s="1"/>
  <c r="L6262"/>
  <c r="K6262" s="1"/>
  <c r="L6263"/>
  <c r="K6263" s="1"/>
  <c r="L6264"/>
  <c r="K6264" s="1"/>
  <c r="L6265"/>
  <c r="K6265" s="1"/>
  <c r="L6266"/>
  <c r="K6266" s="1"/>
  <c r="L6267"/>
  <c r="K6267" s="1"/>
  <c r="L6268"/>
  <c r="K6268" s="1"/>
  <c r="L6269"/>
  <c r="K6269" s="1"/>
  <c r="L6270"/>
  <c r="K6270" s="1"/>
  <c r="L6271"/>
  <c r="K6271" s="1"/>
  <c r="L6272"/>
  <c r="K6272" s="1"/>
  <c r="L6273"/>
  <c r="K6273" s="1"/>
  <c r="L6274"/>
  <c r="K6274" s="1"/>
  <c r="L6275"/>
  <c r="K6275" s="1"/>
  <c r="L6276"/>
  <c r="K6276" s="1"/>
  <c r="L6277"/>
  <c r="K6277" s="1"/>
  <c r="L6278"/>
  <c r="K6278" s="1"/>
  <c r="L6279"/>
  <c r="K6279" s="1"/>
  <c r="L6280"/>
  <c r="K6280" s="1"/>
  <c r="L6281"/>
  <c r="K6281" s="1"/>
  <c r="L6282"/>
  <c r="K6282" s="1"/>
  <c r="L6283"/>
  <c r="K6283" s="1"/>
  <c r="L6284"/>
  <c r="K6284" s="1"/>
  <c r="L6285"/>
  <c r="K6285" s="1"/>
  <c r="L6286"/>
  <c r="K6286" s="1"/>
  <c r="L6287"/>
  <c r="K6287" s="1"/>
  <c r="L6288"/>
  <c r="K6288" s="1"/>
  <c r="L6289"/>
  <c r="K6289" s="1"/>
  <c r="L6290"/>
  <c r="K6290" s="1"/>
  <c r="L6291"/>
  <c r="K6291" s="1"/>
  <c r="L6292"/>
  <c r="K6292" s="1"/>
  <c r="L6293"/>
  <c r="K6293" s="1"/>
  <c r="L6294"/>
  <c r="K6294" s="1"/>
  <c r="L6295"/>
  <c r="K6295" s="1"/>
  <c r="L6296"/>
  <c r="K6296" s="1"/>
  <c r="L6297"/>
  <c r="K6297" s="1"/>
  <c r="L6298"/>
  <c r="K6298" s="1"/>
  <c r="L6299"/>
  <c r="K6299" s="1"/>
  <c r="L6300"/>
  <c r="K6300" s="1"/>
  <c r="L6301"/>
  <c r="K6301" s="1"/>
  <c r="L6302"/>
  <c r="K6302" s="1"/>
  <c r="L6303"/>
  <c r="K6303" s="1"/>
  <c r="L6304"/>
  <c r="K6304" s="1"/>
  <c r="L6305"/>
  <c r="K6305" s="1"/>
  <c r="L6306"/>
  <c r="K6306" s="1"/>
  <c r="L6307"/>
  <c r="K6307" s="1"/>
  <c r="L6308"/>
  <c r="K6308" s="1"/>
  <c r="L6309"/>
  <c r="K6309" s="1"/>
  <c r="L6310"/>
  <c r="K6310" s="1"/>
  <c r="L6311"/>
  <c r="K6311" s="1"/>
  <c r="L6312"/>
  <c r="K6312" s="1"/>
  <c r="L6313"/>
  <c r="K6313" s="1"/>
  <c r="L6314"/>
  <c r="K6314" s="1"/>
  <c r="L6315"/>
  <c r="K6315" s="1"/>
  <c r="L6316"/>
  <c r="K6316" s="1"/>
  <c r="L6317"/>
  <c r="K6317" s="1"/>
  <c r="L6318"/>
  <c r="K6318" s="1"/>
  <c r="L6319"/>
  <c r="K6319" s="1"/>
  <c r="L6320"/>
  <c r="K6320" s="1"/>
  <c r="L6321"/>
  <c r="K6321" s="1"/>
  <c r="L6322"/>
  <c r="K6322" s="1"/>
  <c r="L6323"/>
  <c r="K6323" s="1"/>
  <c r="L6324"/>
  <c r="K6324" s="1"/>
  <c r="L6325"/>
  <c r="K6325" s="1"/>
  <c r="L6326"/>
  <c r="K6326" s="1"/>
  <c r="L6327"/>
  <c r="K6327" s="1"/>
  <c r="L6328"/>
  <c r="K6328" s="1"/>
  <c r="L6329"/>
  <c r="K6329" s="1"/>
  <c r="L6330"/>
  <c r="K6330" s="1"/>
  <c r="L6331"/>
  <c r="K6331" s="1"/>
  <c r="L6332"/>
  <c r="K6332" s="1"/>
  <c r="L6333"/>
  <c r="K6333" s="1"/>
  <c r="L6334"/>
  <c r="K6334" s="1"/>
  <c r="L6335"/>
  <c r="K6335" s="1"/>
  <c r="L6336"/>
  <c r="K6336" s="1"/>
  <c r="L6337"/>
  <c r="K6337" s="1"/>
  <c r="L6338"/>
  <c r="K6338" s="1"/>
  <c r="L6339"/>
  <c r="K6339" s="1"/>
  <c r="L6340"/>
  <c r="K6340" s="1"/>
  <c r="L6341"/>
  <c r="K6341" s="1"/>
  <c r="L6342"/>
  <c r="K6342" s="1"/>
  <c r="L6343"/>
  <c r="K6343" s="1"/>
  <c r="L6344"/>
  <c r="K6344" s="1"/>
  <c r="L6345"/>
  <c r="K6345" s="1"/>
  <c r="L6346"/>
  <c r="K6346" s="1"/>
  <c r="L6347"/>
  <c r="K6347" s="1"/>
  <c r="L6348"/>
  <c r="K6348" s="1"/>
  <c r="L6349"/>
  <c r="K6349" s="1"/>
  <c r="L6350"/>
  <c r="K6350" s="1"/>
  <c r="L6351"/>
  <c r="K6351" s="1"/>
  <c r="L6352"/>
  <c r="K6352" s="1"/>
  <c r="L6353"/>
  <c r="K6353" s="1"/>
  <c r="L6354"/>
  <c r="K6354" s="1"/>
  <c r="L6355"/>
  <c r="K6355" s="1"/>
  <c r="L6356"/>
  <c r="K6356" s="1"/>
  <c r="L6357"/>
  <c r="K6357" s="1"/>
  <c r="L6358"/>
  <c r="K6358" s="1"/>
  <c r="L6359"/>
  <c r="K6359" s="1"/>
  <c r="L6360"/>
  <c r="K6360" s="1"/>
  <c r="L6361"/>
  <c r="K6361" s="1"/>
  <c r="L6362"/>
  <c r="K6362" s="1"/>
  <c r="L6363"/>
  <c r="K6363" s="1"/>
  <c r="L6364"/>
  <c r="K6364" s="1"/>
  <c r="L6365"/>
  <c r="K6365" s="1"/>
  <c r="L6366"/>
  <c r="K6366" s="1"/>
  <c r="L6367"/>
  <c r="K6367" s="1"/>
  <c r="L6368"/>
  <c r="K6368" s="1"/>
  <c r="L6369"/>
  <c r="K6369" s="1"/>
  <c r="L6370"/>
  <c r="K6370" s="1"/>
  <c r="L6371"/>
  <c r="K6371" s="1"/>
  <c r="L6372"/>
  <c r="K6372" s="1"/>
  <c r="L6373"/>
  <c r="K6373" s="1"/>
  <c r="L6374"/>
  <c r="K6374" s="1"/>
  <c r="L6375"/>
  <c r="K6375" s="1"/>
  <c r="L6376"/>
  <c r="K6376" s="1"/>
  <c r="L6377"/>
  <c r="K6377" s="1"/>
  <c r="L6378"/>
  <c r="K6378" s="1"/>
  <c r="L6379"/>
  <c r="K6379" s="1"/>
  <c r="L6380"/>
  <c r="K6380" s="1"/>
  <c r="L6381"/>
  <c r="K6381" s="1"/>
  <c r="L6382"/>
  <c r="K6382" s="1"/>
  <c r="L6383"/>
  <c r="K6383" s="1"/>
  <c r="L6384"/>
  <c r="K6384" s="1"/>
  <c r="L6385"/>
  <c r="K6385" s="1"/>
  <c r="L6386"/>
  <c r="K6386" s="1"/>
  <c r="L6387"/>
  <c r="K6387" s="1"/>
  <c r="L6388"/>
  <c r="K6388" s="1"/>
  <c r="L6389"/>
  <c r="K6389" s="1"/>
  <c r="L6390"/>
  <c r="K6390" s="1"/>
  <c r="L6391"/>
  <c r="K6391" s="1"/>
  <c r="L6392"/>
  <c r="K6392" s="1"/>
  <c r="L6393"/>
  <c r="K6393" s="1"/>
  <c r="L6394"/>
  <c r="K6394" s="1"/>
  <c r="L6395"/>
  <c r="K6395" s="1"/>
  <c r="L6396"/>
  <c r="K6396" s="1"/>
  <c r="L6397"/>
  <c r="K6397" s="1"/>
  <c r="L6398"/>
  <c r="K6398" s="1"/>
  <c r="L6399"/>
  <c r="K6399" s="1"/>
  <c r="L6400"/>
  <c r="K6400" s="1"/>
  <c r="L6401"/>
  <c r="K6401" s="1"/>
  <c r="L6402"/>
  <c r="K6402" s="1"/>
  <c r="L6403"/>
  <c r="K6403" s="1"/>
  <c r="L6404"/>
  <c r="K6404" s="1"/>
  <c r="L6405"/>
  <c r="K6405" s="1"/>
  <c r="L6406"/>
  <c r="K6406" s="1"/>
  <c r="L6407"/>
  <c r="K6407" s="1"/>
  <c r="L6408"/>
  <c r="K6408" s="1"/>
  <c r="L6409"/>
  <c r="K6409" s="1"/>
  <c r="L6410"/>
  <c r="K6410" s="1"/>
  <c r="L6411"/>
  <c r="K6411" s="1"/>
  <c r="L6412"/>
  <c r="K6412" s="1"/>
  <c r="L6413"/>
  <c r="K6413" s="1"/>
  <c r="L6414"/>
  <c r="K6414" s="1"/>
  <c r="L6415"/>
  <c r="K6415" s="1"/>
  <c r="L6416"/>
  <c r="K6416" s="1"/>
  <c r="L6417"/>
  <c r="K6417" s="1"/>
  <c r="L6418"/>
  <c r="K6418" s="1"/>
  <c r="L6419"/>
  <c r="K6419" s="1"/>
  <c r="L6420"/>
  <c r="K6420" s="1"/>
  <c r="L6421"/>
  <c r="K6421" s="1"/>
  <c r="L6422"/>
  <c r="K6422" s="1"/>
  <c r="L6423"/>
  <c r="K6423" s="1"/>
  <c r="L6424"/>
  <c r="K6424" s="1"/>
  <c r="L6425"/>
  <c r="K6425" s="1"/>
  <c r="L6426"/>
  <c r="K6426" s="1"/>
  <c r="L6427"/>
  <c r="K6427" s="1"/>
  <c r="L6428"/>
  <c r="K6428" s="1"/>
  <c r="L6429"/>
  <c r="K6429" s="1"/>
  <c r="L6430"/>
  <c r="K6430" s="1"/>
  <c r="L6431"/>
  <c r="K6431" s="1"/>
  <c r="L6432"/>
  <c r="K6432" s="1"/>
  <c r="L6433"/>
  <c r="K6433" s="1"/>
  <c r="L6434"/>
  <c r="K6434" s="1"/>
  <c r="L6435"/>
  <c r="K6435" s="1"/>
  <c r="L6436"/>
  <c r="K6436" s="1"/>
  <c r="L6437"/>
  <c r="K6437" s="1"/>
  <c r="L6438"/>
  <c r="K6438" s="1"/>
  <c r="L6439"/>
  <c r="K6439" s="1"/>
  <c r="L6440"/>
  <c r="K6440" s="1"/>
  <c r="L6441"/>
  <c r="K6441" s="1"/>
  <c r="L6442"/>
  <c r="K6442" s="1"/>
  <c r="L6443"/>
  <c r="K6443" s="1"/>
  <c r="L6444"/>
  <c r="K6444" s="1"/>
  <c r="L6445"/>
  <c r="K6445" s="1"/>
  <c r="L6446"/>
  <c r="K6446" s="1"/>
  <c r="L6447"/>
  <c r="K6447" s="1"/>
  <c r="L6448"/>
  <c r="K6448" s="1"/>
  <c r="L6449"/>
  <c r="K6449" s="1"/>
  <c r="L6450"/>
  <c r="K6450" s="1"/>
  <c r="L6451"/>
  <c r="K6451" s="1"/>
  <c r="L6452"/>
  <c r="K6452" s="1"/>
  <c r="L6453"/>
  <c r="K6453" s="1"/>
  <c r="L6454"/>
  <c r="K6454" s="1"/>
  <c r="L6455"/>
  <c r="K6455" s="1"/>
  <c r="L6456"/>
  <c r="K6456" s="1"/>
  <c r="L6457"/>
  <c r="K6457" s="1"/>
  <c r="L6458"/>
  <c r="K6458" s="1"/>
  <c r="L6459"/>
  <c r="K6459" s="1"/>
  <c r="L6460"/>
  <c r="K6460" s="1"/>
  <c r="L6461"/>
  <c r="K6461" s="1"/>
  <c r="L6462"/>
  <c r="K6462" s="1"/>
  <c r="L6463"/>
  <c r="K6463" s="1"/>
  <c r="L6464"/>
  <c r="K6464" s="1"/>
  <c r="L6465"/>
  <c r="K6465" s="1"/>
  <c r="L6466"/>
  <c r="K6466" s="1"/>
  <c r="L6467"/>
  <c r="K6467" s="1"/>
  <c r="L6468"/>
  <c r="K6468" s="1"/>
  <c r="L6469"/>
  <c r="K6469" s="1"/>
  <c r="L6470"/>
  <c r="K6470" s="1"/>
  <c r="L6471"/>
  <c r="K6471" s="1"/>
  <c r="L6472"/>
  <c r="K6472" s="1"/>
  <c r="L6473"/>
  <c r="K6473" s="1"/>
  <c r="L6474"/>
  <c r="K6474" s="1"/>
  <c r="L6475"/>
  <c r="K6475" s="1"/>
  <c r="L6476"/>
  <c r="K6476" s="1"/>
  <c r="L6477"/>
  <c r="K6477" s="1"/>
  <c r="L6478"/>
  <c r="K6478" s="1"/>
  <c r="L6479"/>
  <c r="K6479" s="1"/>
  <c r="L6480"/>
  <c r="K6480" s="1"/>
  <c r="L6481"/>
  <c r="K6481" s="1"/>
  <c r="L6482"/>
  <c r="K6482" s="1"/>
  <c r="L6483"/>
  <c r="K6483" s="1"/>
  <c r="L6484"/>
  <c r="K6484" s="1"/>
  <c r="L6485"/>
  <c r="K6485" s="1"/>
  <c r="L6486"/>
  <c r="K6486" s="1"/>
  <c r="L6487"/>
  <c r="K6487" s="1"/>
  <c r="L6488"/>
  <c r="K6488" s="1"/>
  <c r="L6489"/>
  <c r="K6489" s="1"/>
  <c r="L6490"/>
  <c r="K6490" s="1"/>
  <c r="L6491"/>
  <c r="K6491" s="1"/>
  <c r="L6492"/>
  <c r="K6492" s="1"/>
  <c r="L6493"/>
  <c r="K6493" s="1"/>
  <c r="L6494"/>
  <c r="K6494" s="1"/>
  <c r="L6495"/>
  <c r="K6495" s="1"/>
  <c r="L6496"/>
  <c r="K6496" s="1"/>
  <c r="L6497"/>
  <c r="K6497" s="1"/>
  <c r="L6498"/>
  <c r="K6498" s="1"/>
  <c r="L6499"/>
  <c r="K6499" s="1"/>
  <c r="L6500"/>
  <c r="K6500" s="1"/>
  <c r="L6501"/>
  <c r="K6501" s="1"/>
  <c r="L6502"/>
  <c r="K6502" s="1"/>
  <c r="L6503"/>
  <c r="K6503" s="1"/>
  <c r="L6504"/>
  <c r="K6504" s="1"/>
  <c r="L6505"/>
  <c r="K6505" s="1"/>
  <c r="L6506"/>
  <c r="K6506" s="1"/>
  <c r="L6507"/>
  <c r="K6507" s="1"/>
  <c r="L6508"/>
  <c r="K6508" s="1"/>
  <c r="L6509"/>
  <c r="K6509" s="1"/>
  <c r="L6510"/>
  <c r="K6510" s="1"/>
  <c r="L6511"/>
  <c r="K6511" s="1"/>
  <c r="L6512"/>
  <c r="K6512" s="1"/>
  <c r="L6513"/>
  <c r="K6513" s="1"/>
  <c r="L6514"/>
  <c r="K6514" s="1"/>
  <c r="L6515"/>
  <c r="K6515" s="1"/>
  <c r="L6516"/>
  <c r="K6516" s="1"/>
  <c r="L6517"/>
  <c r="K6517" s="1"/>
  <c r="L6518"/>
  <c r="K6518" s="1"/>
  <c r="L6519"/>
  <c r="K6519" s="1"/>
  <c r="L6520"/>
  <c r="K6520" s="1"/>
  <c r="L6521"/>
  <c r="K6521" s="1"/>
  <c r="L6522"/>
  <c r="K6522" s="1"/>
  <c r="L6523"/>
  <c r="K6523" s="1"/>
  <c r="L6524"/>
  <c r="K6524" s="1"/>
  <c r="L6525"/>
  <c r="K6525" s="1"/>
  <c r="L6526"/>
  <c r="K6526" s="1"/>
  <c r="L6527"/>
  <c r="K6527" s="1"/>
  <c r="L6528"/>
  <c r="K6528" s="1"/>
  <c r="L6529"/>
  <c r="K6529" s="1"/>
  <c r="L6530"/>
  <c r="K6530" s="1"/>
  <c r="L6531"/>
  <c r="K6531" s="1"/>
  <c r="L6532"/>
  <c r="K6532" s="1"/>
  <c r="L6533"/>
  <c r="K6533" s="1"/>
  <c r="L6534"/>
  <c r="K6534" s="1"/>
  <c r="L6535"/>
  <c r="K6535" s="1"/>
  <c r="L6536"/>
  <c r="K6536" s="1"/>
  <c r="L6537"/>
  <c r="K6537" s="1"/>
  <c r="L6538"/>
  <c r="K6538" s="1"/>
  <c r="L6539"/>
  <c r="K6539" s="1"/>
  <c r="L6540"/>
  <c r="K6540" s="1"/>
  <c r="L6541"/>
  <c r="K6541" s="1"/>
  <c r="L6542"/>
  <c r="K6542" s="1"/>
  <c r="L6543"/>
  <c r="K6543" s="1"/>
  <c r="L6544"/>
  <c r="K6544" s="1"/>
  <c r="L6545"/>
  <c r="K6545" s="1"/>
  <c r="L6546"/>
  <c r="K6546" s="1"/>
  <c r="L6547"/>
  <c r="K6547" s="1"/>
  <c r="L6548"/>
  <c r="K6548" s="1"/>
  <c r="L6549"/>
  <c r="K6549" s="1"/>
  <c r="L6550"/>
  <c r="K6550" s="1"/>
  <c r="L6551"/>
  <c r="K6551" s="1"/>
  <c r="L6552"/>
  <c r="K6552" s="1"/>
  <c r="L6553"/>
  <c r="K6553" s="1"/>
  <c r="L6554"/>
  <c r="K6554" s="1"/>
  <c r="L6555"/>
  <c r="K6555" s="1"/>
  <c r="L6556"/>
  <c r="K6556" s="1"/>
  <c r="L6557"/>
  <c r="K6557" s="1"/>
  <c r="L6558"/>
  <c r="K6558" s="1"/>
  <c r="L6559"/>
  <c r="K6559" s="1"/>
  <c r="L6560"/>
  <c r="K6560" s="1"/>
  <c r="L6561"/>
  <c r="K6561" s="1"/>
  <c r="L6562"/>
  <c r="K6562" s="1"/>
  <c r="L6563"/>
  <c r="K6563" s="1"/>
  <c r="L6564"/>
  <c r="K6564" s="1"/>
  <c r="L6565"/>
  <c r="K6565" s="1"/>
  <c r="L6566"/>
  <c r="K6566" s="1"/>
  <c r="L6567"/>
  <c r="K6567" s="1"/>
  <c r="L6568"/>
  <c r="K6568" s="1"/>
  <c r="L6569"/>
  <c r="K6569" s="1"/>
  <c r="L6570"/>
  <c r="K6570" s="1"/>
  <c r="L6571"/>
  <c r="K6571" s="1"/>
  <c r="L6572"/>
  <c r="K6572" s="1"/>
  <c r="L6573"/>
  <c r="K6573" s="1"/>
  <c r="L6574"/>
  <c r="K6574" s="1"/>
  <c r="L6575"/>
  <c r="K6575" s="1"/>
  <c r="L6576"/>
  <c r="K6576" s="1"/>
  <c r="L6577"/>
  <c r="K6577" s="1"/>
  <c r="L6578"/>
  <c r="K6578" s="1"/>
  <c r="L6579"/>
  <c r="K6579" s="1"/>
  <c r="L6580"/>
  <c r="K6580" s="1"/>
  <c r="L6581"/>
  <c r="K6581" s="1"/>
  <c r="L6582"/>
  <c r="K6582" s="1"/>
  <c r="L6583"/>
  <c r="K6583" s="1"/>
  <c r="L6584"/>
  <c r="K6584" s="1"/>
  <c r="L6585"/>
  <c r="K6585" s="1"/>
  <c r="L6586"/>
  <c r="K6586" s="1"/>
  <c r="L6587"/>
  <c r="K6587" s="1"/>
  <c r="L6588"/>
  <c r="K6588" s="1"/>
  <c r="L6589"/>
  <c r="K6589" s="1"/>
  <c r="L6590"/>
  <c r="K6590" s="1"/>
  <c r="L6591"/>
  <c r="K6591" s="1"/>
  <c r="L6592"/>
  <c r="K6592" s="1"/>
  <c r="L6593"/>
  <c r="K6593" s="1"/>
  <c r="L6594"/>
  <c r="K6594" s="1"/>
  <c r="L6595"/>
  <c r="K6595" s="1"/>
  <c r="L6596"/>
  <c r="K6596" s="1"/>
  <c r="L6597"/>
  <c r="K6597" s="1"/>
  <c r="L6598"/>
  <c r="K6598" s="1"/>
  <c r="L6599"/>
  <c r="K6599" s="1"/>
  <c r="L6600"/>
  <c r="K6600" s="1"/>
  <c r="L6601"/>
  <c r="K6601" s="1"/>
  <c r="L6602"/>
  <c r="K6602" s="1"/>
  <c r="L6603"/>
  <c r="K6603" s="1"/>
  <c r="L6604"/>
  <c r="K6604" s="1"/>
  <c r="L6605"/>
  <c r="K6605" s="1"/>
  <c r="L6606"/>
  <c r="K6606" s="1"/>
  <c r="L6607"/>
  <c r="K6607" s="1"/>
  <c r="L6608"/>
  <c r="K6608" s="1"/>
  <c r="L6609"/>
  <c r="K6609" s="1"/>
  <c r="L6610"/>
  <c r="K6610" s="1"/>
  <c r="L6611"/>
  <c r="K6611" s="1"/>
  <c r="L6612"/>
  <c r="K6612" s="1"/>
  <c r="L6613"/>
  <c r="K6613" s="1"/>
  <c r="L6614"/>
  <c r="K6614" s="1"/>
  <c r="L6615"/>
  <c r="K6615" s="1"/>
  <c r="L6616"/>
  <c r="K6616" s="1"/>
  <c r="L6617"/>
  <c r="K6617" s="1"/>
  <c r="L6618"/>
  <c r="K6618" s="1"/>
  <c r="L6619"/>
  <c r="K6619" s="1"/>
  <c r="L6620"/>
  <c r="K6620" s="1"/>
  <c r="L6621"/>
  <c r="K6621" s="1"/>
  <c r="L6622"/>
  <c r="K6622" s="1"/>
  <c r="L6623"/>
  <c r="K6623" s="1"/>
  <c r="L6624"/>
  <c r="K6624" s="1"/>
  <c r="L6625"/>
  <c r="K6625" s="1"/>
  <c r="L6626"/>
  <c r="K6626" s="1"/>
  <c r="L6627"/>
  <c r="K6627" s="1"/>
  <c r="L6628"/>
  <c r="K6628" s="1"/>
  <c r="L6629"/>
  <c r="K6629" s="1"/>
  <c r="L6630"/>
  <c r="K6630" s="1"/>
  <c r="L6631"/>
  <c r="K6631" s="1"/>
  <c r="L6632"/>
  <c r="K6632" s="1"/>
  <c r="L6633"/>
  <c r="K6633" s="1"/>
  <c r="L6634"/>
  <c r="K6634" s="1"/>
  <c r="L6635"/>
  <c r="K6635" s="1"/>
  <c r="L6636"/>
  <c r="K6636" s="1"/>
  <c r="L6637"/>
  <c r="K6637" s="1"/>
  <c r="L6638"/>
  <c r="K6638" s="1"/>
  <c r="L6639"/>
  <c r="K6639" s="1"/>
  <c r="L6640"/>
  <c r="K6640" s="1"/>
  <c r="L6641"/>
  <c r="K6641" s="1"/>
  <c r="L6642"/>
  <c r="K6642" s="1"/>
  <c r="L6643"/>
  <c r="K6643" s="1"/>
  <c r="L6644"/>
  <c r="K6644" s="1"/>
  <c r="L6645"/>
  <c r="K6645" s="1"/>
  <c r="L6646"/>
  <c r="K6646" s="1"/>
  <c r="L6647"/>
  <c r="K6647" s="1"/>
  <c r="L6648"/>
  <c r="K6648" s="1"/>
  <c r="L6649"/>
  <c r="K6649" s="1"/>
  <c r="L6650"/>
  <c r="K6650" s="1"/>
  <c r="L6651"/>
  <c r="K6651" s="1"/>
  <c r="L6652"/>
  <c r="K6652" s="1"/>
  <c r="L6653"/>
  <c r="K6653" s="1"/>
  <c r="L6654"/>
  <c r="K6654" s="1"/>
  <c r="L6655"/>
  <c r="K6655" s="1"/>
  <c r="L6656"/>
  <c r="K6656" s="1"/>
  <c r="L6657"/>
  <c r="K6657" s="1"/>
  <c r="L6658"/>
  <c r="K6658" s="1"/>
  <c r="L6659"/>
  <c r="K6659" s="1"/>
  <c r="L6660"/>
  <c r="K6660" s="1"/>
  <c r="L6661"/>
  <c r="K6661" s="1"/>
  <c r="L6662"/>
  <c r="K6662" s="1"/>
  <c r="L6663"/>
  <c r="K6663" s="1"/>
  <c r="L6664"/>
  <c r="K6664" s="1"/>
  <c r="L6665"/>
  <c r="K6665" s="1"/>
  <c r="L6666"/>
  <c r="K6666" s="1"/>
  <c r="L6667"/>
  <c r="K6667" s="1"/>
  <c r="L6668"/>
  <c r="K6668" s="1"/>
  <c r="L6669"/>
  <c r="K6669" s="1"/>
  <c r="L6670"/>
  <c r="K6670" s="1"/>
  <c r="L6671"/>
  <c r="K6671" s="1"/>
  <c r="L6672"/>
  <c r="K6672" s="1"/>
  <c r="L6673"/>
  <c r="K6673" s="1"/>
  <c r="L6674"/>
  <c r="K6674" s="1"/>
  <c r="L6675"/>
  <c r="K6675" s="1"/>
  <c r="L6676"/>
  <c r="K6676" s="1"/>
  <c r="L6677"/>
  <c r="K6677" s="1"/>
  <c r="L6678"/>
  <c r="K6678" s="1"/>
  <c r="L6679"/>
  <c r="K6679" s="1"/>
  <c r="L6680"/>
  <c r="K6680" s="1"/>
  <c r="L6681"/>
  <c r="K6681" s="1"/>
  <c r="L6682"/>
  <c r="K6682" s="1"/>
  <c r="L6683"/>
  <c r="K6683" s="1"/>
  <c r="L6684"/>
  <c r="K6684" s="1"/>
  <c r="L6685"/>
  <c r="K6685" s="1"/>
  <c r="L6686"/>
  <c r="K6686" s="1"/>
  <c r="L6687"/>
  <c r="K6687" s="1"/>
  <c r="L6688"/>
  <c r="K6688" s="1"/>
  <c r="L6689"/>
  <c r="K6689" s="1"/>
  <c r="L6690"/>
  <c r="K6690" s="1"/>
  <c r="L6691"/>
  <c r="K6691" s="1"/>
  <c r="L6692"/>
  <c r="K6692" s="1"/>
  <c r="L6693"/>
  <c r="K6693" s="1"/>
  <c r="L6694"/>
  <c r="K6694" s="1"/>
  <c r="L6695"/>
  <c r="K6695" s="1"/>
  <c r="L6696"/>
  <c r="K6696" s="1"/>
  <c r="L6697"/>
  <c r="K6697" s="1"/>
  <c r="L6698"/>
  <c r="K6698" s="1"/>
  <c r="L6699"/>
  <c r="K6699" s="1"/>
  <c r="L6700"/>
  <c r="K6700" s="1"/>
  <c r="L6701"/>
  <c r="K6701" s="1"/>
  <c r="L6702"/>
  <c r="K6702" s="1"/>
  <c r="L6703"/>
  <c r="K6703" s="1"/>
  <c r="L6704"/>
  <c r="K6704" s="1"/>
  <c r="L6705"/>
  <c r="K6705" s="1"/>
  <c r="L6706"/>
  <c r="K6706" s="1"/>
  <c r="L6707"/>
  <c r="K6707" s="1"/>
  <c r="L6708"/>
  <c r="K6708" s="1"/>
  <c r="L6709"/>
  <c r="K6709" s="1"/>
  <c r="L6710"/>
  <c r="K6710" s="1"/>
  <c r="L6711"/>
  <c r="K6711" s="1"/>
  <c r="L6712"/>
  <c r="K6712" s="1"/>
  <c r="L6713"/>
  <c r="K6713" s="1"/>
  <c r="L6714"/>
  <c r="K6714" s="1"/>
  <c r="L6715"/>
  <c r="K6715" s="1"/>
  <c r="L6716"/>
  <c r="K6716" s="1"/>
  <c r="L6717"/>
  <c r="K6717" s="1"/>
  <c r="L6718"/>
  <c r="K6718" s="1"/>
  <c r="L6719"/>
  <c r="K6719" s="1"/>
  <c r="L6720"/>
  <c r="K6720" s="1"/>
  <c r="L6721"/>
  <c r="K6721" s="1"/>
  <c r="L6722"/>
  <c r="K6722" s="1"/>
  <c r="L6723"/>
  <c r="K6723" s="1"/>
  <c r="L6724"/>
  <c r="K6724" s="1"/>
  <c r="L6725"/>
  <c r="K6725" s="1"/>
  <c r="L6726"/>
  <c r="K6726" s="1"/>
  <c r="L6727"/>
  <c r="K6727" s="1"/>
  <c r="L6728"/>
  <c r="K6728" s="1"/>
  <c r="L6729"/>
  <c r="K6729" s="1"/>
  <c r="L6730"/>
  <c r="K6730" s="1"/>
  <c r="L6731"/>
  <c r="K6731" s="1"/>
  <c r="L6732"/>
  <c r="K6732" s="1"/>
  <c r="L6733"/>
  <c r="K6733" s="1"/>
  <c r="L6734"/>
  <c r="K6734" s="1"/>
  <c r="L6735"/>
  <c r="K6735" s="1"/>
  <c r="L6736"/>
  <c r="K6736" s="1"/>
  <c r="L6737"/>
  <c r="K6737" s="1"/>
  <c r="L6738"/>
  <c r="K6738" s="1"/>
  <c r="L6739"/>
  <c r="K6739" s="1"/>
  <c r="L6740"/>
  <c r="K6740" s="1"/>
  <c r="L6741"/>
  <c r="K6741" s="1"/>
  <c r="L6742"/>
  <c r="K6742" s="1"/>
  <c r="L6743"/>
  <c r="K6743" s="1"/>
  <c r="L6744"/>
  <c r="K6744" s="1"/>
  <c r="L6745"/>
  <c r="K6745" s="1"/>
  <c r="L6746"/>
  <c r="K6746" s="1"/>
  <c r="L6747"/>
  <c r="K6747" s="1"/>
  <c r="L6748"/>
  <c r="K6748" s="1"/>
  <c r="L6749"/>
  <c r="K6749" s="1"/>
  <c r="L6750"/>
  <c r="K6750" s="1"/>
  <c r="L6751"/>
  <c r="K6751" s="1"/>
  <c r="L6752"/>
  <c r="K6752" s="1"/>
  <c r="L6753"/>
  <c r="K6753" s="1"/>
  <c r="L6754"/>
  <c r="K6754" s="1"/>
  <c r="L6755"/>
  <c r="K6755" s="1"/>
  <c r="L6756"/>
  <c r="K6756" s="1"/>
  <c r="L6757"/>
  <c r="K6757" s="1"/>
  <c r="L6758"/>
  <c r="K6758" s="1"/>
  <c r="L6759"/>
  <c r="K6759" s="1"/>
  <c r="L6760"/>
  <c r="K6760" s="1"/>
  <c r="L6761"/>
  <c r="K6761" s="1"/>
  <c r="L6762"/>
  <c r="K6762" s="1"/>
  <c r="L6763"/>
  <c r="K6763" s="1"/>
  <c r="L6764"/>
  <c r="K6764" s="1"/>
  <c r="L6765"/>
  <c r="K6765" s="1"/>
  <c r="L6766"/>
  <c r="K6766" s="1"/>
  <c r="L6767"/>
  <c r="K6767" s="1"/>
  <c r="L6768"/>
  <c r="K6768" s="1"/>
  <c r="L6769"/>
  <c r="K6769" s="1"/>
  <c r="L6770"/>
  <c r="K6770" s="1"/>
  <c r="L6771"/>
  <c r="K6771" s="1"/>
  <c r="L6772"/>
  <c r="K6772" s="1"/>
  <c r="L6773"/>
  <c r="K6773" s="1"/>
  <c r="L6774"/>
  <c r="K6774" s="1"/>
  <c r="L6775"/>
  <c r="K6775" s="1"/>
  <c r="L6776"/>
  <c r="K6776" s="1"/>
  <c r="L6777"/>
  <c r="K6777" s="1"/>
  <c r="L6778"/>
  <c r="K6778" s="1"/>
  <c r="L6779"/>
  <c r="K6779" s="1"/>
  <c r="L6780"/>
  <c r="K6780" s="1"/>
  <c r="L6781"/>
  <c r="K6781" s="1"/>
  <c r="L6782"/>
  <c r="K6782" s="1"/>
  <c r="L6783"/>
  <c r="K6783" s="1"/>
  <c r="L6784"/>
  <c r="K6784" s="1"/>
  <c r="L6785"/>
  <c r="K6785" s="1"/>
  <c r="L6786"/>
  <c r="K6786" s="1"/>
  <c r="L6787"/>
  <c r="K6787" s="1"/>
  <c r="L6788"/>
  <c r="K6788" s="1"/>
  <c r="L6789"/>
  <c r="K6789" s="1"/>
  <c r="L6790"/>
  <c r="K6790" s="1"/>
  <c r="L6791"/>
  <c r="K6791" s="1"/>
  <c r="L6792"/>
  <c r="K6792" s="1"/>
  <c r="L6793"/>
  <c r="K6793" s="1"/>
  <c r="L6794"/>
  <c r="K6794" s="1"/>
  <c r="L6795"/>
  <c r="K6795" s="1"/>
  <c r="L6796"/>
  <c r="K6796" s="1"/>
  <c r="L6797"/>
  <c r="K6797" s="1"/>
  <c r="L6798"/>
  <c r="K6798" s="1"/>
  <c r="L6799"/>
  <c r="K6799" s="1"/>
  <c r="L6800"/>
  <c r="K6800" s="1"/>
  <c r="L6801"/>
  <c r="K6801" s="1"/>
  <c r="L6802"/>
  <c r="K6802" s="1"/>
  <c r="L6803"/>
  <c r="K6803" s="1"/>
  <c r="L6804"/>
  <c r="K6804" s="1"/>
  <c r="L6805"/>
  <c r="K6805" s="1"/>
  <c r="L6806"/>
  <c r="K6806" s="1"/>
  <c r="L6807"/>
  <c r="K6807" s="1"/>
  <c r="L6808"/>
  <c r="K6808" s="1"/>
  <c r="L6809"/>
  <c r="K6809" s="1"/>
  <c r="L6810"/>
  <c r="K6810" s="1"/>
  <c r="L6811"/>
  <c r="K6811" s="1"/>
  <c r="L6812"/>
  <c r="K6812" s="1"/>
  <c r="L6813"/>
  <c r="K6813" s="1"/>
  <c r="L6814"/>
  <c r="K6814" s="1"/>
  <c r="L6815"/>
  <c r="K6815" s="1"/>
  <c r="L6816"/>
  <c r="K6816" s="1"/>
  <c r="L6817"/>
  <c r="K6817" s="1"/>
  <c r="L6818"/>
  <c r="K6818" s="1"/>
  <c r="L6819"/>
  <c r="K6819" s="1"/>
  <c r="L6820"/>
  <c r="K6820" s="1"/>
  <c r="L6821"/>
  <c r="K6821" s="1"/>
  <c r="L6822"/>
  <c r="K6822" s="1"/>
  <c r="L6823"/>
  <c r="K6823" s="1"/>
  <c r="L6824"/>
  <c r="K6824" s="1"/>
  <c r="L6825"/>
  <c r="K6825" s="1"/>
  <c r="L6826"/>
  <c r="K6826" s="1"/>
  <c r="L6827"/>
  <c r="K6827" s="1"/>
  <c r="L6828"/>
  <c r="K6828" s="1"/>
  <c r="L6829"/>
  <c r="K6829" s="1"/>
  <c r="L6830"/>
  <c r="K6830" s="1"/>
  <c r="L6831"/>
  <c r="K6831" s="1"/>
  <c r="L6832"/>
  <c r="K6832" s="1"/>
  <c r="L6833"/>
  <c r="K6833" s="1"/>
  <c r="L6834"/>
  <c r="K6834" s="1"/>
  <c r="L6835"/>
  <c r="K6835" s="1"/>
  <c r="L6836"/>
  <c r="K6836" s="1"/>
  <c r="L6837"/>
  <c r="K6837" s="1"/>
  <c r="L6838"/>
  <c r="K6838" s="1"/>
  <c r="L6839"/>
  <c r="K6839" s="1"/>
  <c r="L6840"/>
  <c r="K6840" s="1"/>
  <c r="L6841"/>
  <c r="K6841" s="1"/>
  <c r="L6842"/>
  <c r="K6842" s="1"/>
  <c r="L6843"/>
  <c r="K6843" s="1"/>
  <c r="L6844"/>
  <c r="K6844" s="1"/>
  <c r="L6845"/>
  <c r="K6845" s="1"/>
  <c r="L6846"/>
  <c r="K6846" s="1"/>
  <c r="L6847"/>
  <c r="K6847" s="1"/>
  <c r="L6848"/>
  <c r="K6848" s="1"/>
  <c r="L6849"/>
  <c r="K6849" s="1"/>
  <c r="L6850"/>
  <c r="K6850" s="1"/>
  <c r="L6851"/>
  <c r="K6851" s="1"/>
  <c r="L6852"/>
  <c r="K6852" s="1"/>
  <c r="L6853"/>
  <c r="K6853" s="1"/>
  <c r="L6854"/>
  <c r="K6854" s="1"/>
  <c r="L6855"/>
  <c r="K6855" s="1"/>
  <c r="L6856"/>
  <c r="K6856" s="1"/>
  <c r="L6857"/>
  <c r="K6857" s="1"/>
  <c r="L6858"/>
  <c r="K6858" s="1"/>
  <c r="L6859"/>
  <c r="K6859" s="1"/>
  <c r="L6860"/>
  <c r="K6860" s="1"/>
  <c r="L6861"/>
  <c r="K6861" s="1"/>
  <c r="L6862"/>
  <c r="K6862" s="1"/>
  <c r="L6863"/>
  <c r="K6863" s="1"/>
  <c r="L6864"/>
  <c r="K6864" s="1"/>
  <c r="L6865"/>
  <c r="K6865" s="1"/>
  <c r="L6866"/>
  <c r="K6866" s="1"/>
  <c r="L6867"/>
  <c r="K6867" s="1"/>
  <c r="L6868"/>
  <c r="K6868" s="1"/>
  <c r="L6869"/>
  <c r="K6869" s="1"/>
  <c r="L6870"/>
  <c r="K6870" s="1"/>
  <c r="L6871"/>
  <c r="K6871" s="1"/>
  <c r="L6872"/>
  <c r="K6872" s="1"/>
  <c r="L6873"/>
  <c r="K6873" s="1"/>
  <c r="L6874"/>
  <c r="K6874" s="1"/>
  <c r="L6875"/>
  <c r="K6875" s="1"/>
  <c r="L6876"/>
  <c r="K6876" s="1"/>
  <c r="L6877"/>
  <c r="K6877" s="1"/>
  <c r="L6878"/>
  <c r="K6878" s="1"/>
  <c r="L6879"/>
  <c r="K6879" s="1"/>
  <c r="L6880"/>
  <c r="K6880" s="1"/>
  <c r="L6881"/>
  <c r="K6881" s="1"/>
  <c r="L6882"/>
  <c r="K6882" s="1"/>
  <c r="L6883"/>
  <c r="K6883" s="1"/>
  <c r="L6884"/>
  <c r="K6884" s="1"/>
  <c r="L6885"/>
  <c r="K6885" s="1"/>
  <c r="L6886"/>
  <c r="K6886" s="1"/>
  <c r="L6887"/>
  <c r="K6887" s="1"/>
  <c r="L6888"/>
  <c r="K6888" s="1"/>
  <c r="L6889"/>
  <c r="K6889" s="1"/>
  <c r="L6890"/>
  <c r="K6890" s="1"/>
  <c r="L6891"/>
  <c r="K6891" s="1"/>
  <c r="L6892"/>
  <c r="K6892" s="1"/>
  <c r="L6893"/>
  <c r="K6893" s="1"/>
  <c r="L6894"/>
  <c r="K6894" s="1"/>
  <c r="L6895"/>
  <c r="K6895" s="1"/>
  <c r="L6896"/>
  <c r="K6896" s="1"/>
  <c r="L6897"/>
  <c r="K6897" s="1"/>
  <c r="L6898"/>
  <c r="K6898" s="1"/>
  <c r="L6899"/>
  <c r="K6899" s="1"/>
  <c r="L6900"/>
  <c r="K6900" s="1"/>
  <c r="L6901"/>
  <c r="K6901" s="1"/>
  <c r="L6902"/>
  <c r="K6902" s="1"/>
  <c r="L6903"/>
  <c r="K6903" s="1"/>
  <c r="L6904"/>
  <c r="K6904" s="1"/>
  <c r="L6905"/>
  <c r="K6905" s="1"/>
  <c r="L6906"/>
  <c r="K6906" s="1"/>
  <c r="L6907"/>
  <c r="K6907" s="1"/>
  <c r="L6908"/>
  <c r="K6908" s="1"/>
  <c r="L6909"/>
  <c r="K6909" s="1"/>
  <c r="L6910"/>
  <c r="K6910" s="1"/>
  <c r="L6911"/>
  <c r="K6911" s="1"/>
  <c r="L6912"/>
  <c r="K6912" s="1"/>
  <c r="L6913"/>
  <c r="K6913" s="1"/>
  <c r="L6914"/>
  <c r="K6914" s="1"/>
  <c r="L6915"/>
  <c r="K6915" s="1"/>
  <c r="L6916"/>
  <c r="K6916" s="1"/>
  <c r="L6917"/>
  <c r="K6917" s="1"/>
  <c r="L6918"/>
  <c r="K6918" s="1"/>
  <c r="L6919"/>
  <c r="K6919" s="1"/>
  <c r="L6920"/>
  <c r="K6920" s="1"/>
  <c r="L6921"/>
  <c r="K6921" s="1"/>
  <c r="L6922"/>
  <c r="K6922" s="1"/>
  <c r="L6923"/>
  <c r="K6923" s="1"/>
  <c r="L6924"/>
  <c r="K6924" s="1"/>
  <c r="L6925"/>
  <c r="K6925" s="1"/>
  <c r="L6926"/>
  <c r="K6926" s="1"/>
  <c r="L6927"/>
  <c r="K6927" s="1"/>
  <c r="L6928"/>
  <c r="K6928" s="1"/>
  <c r="L6929"/>
  <c r="K6929" s="1"/>
  <c r="L6930"/>
  <c r="K6930" s="1"/>
  <c r="L6931"/>
  <c r="K6931" s="1"/>
  <c r="L6932"/>
  <c r="K6932" s="1"/>
  <c r="L6933"/>
  <c r="K6933" s="1"/>
  <c r="L6934"/>
  <c r="K6934" s="1"/>
  <c r="L6935"/>
  <c r="K6935" s="1"/>
  <c r="L6936"/>
  <c r="K6936" s="1"/>
  <c r="L6937"/>
  <c r="K6937" s="1"/>
  <c r="L6938"/>
  <c r="K6938" s="1"/>
  <c r="L6939"/>
  <c r="K6939" s="1"/>
  <c r="L6940"/>
  <c r="K6940" s="1"/>
  <c r="L6941"/>
  <c r="K6941" s="1"/>
  <c r="L6942"/>
  <c r="K6942" s="1"/>
  <c r="L6943"/>
  <c r="K6943" s="1"/>
  <c r="L6944"/>
  <c r="K6944" s="1"/>
  <c r="L6945"/>
  <c r="K6945" s="1"/>
  <c r="L6946"/>
  <c r="K6946" s="1"/>
  <c r="L6947"/>
  <c r="K6947" s="1"/>
  <c r="L6948"/>
  <c r="K6948" s="1"/>
  <c r="L6949"/>
  <c r="K6949" s="1"/>
  <c r="L6950"/>
  <c r="K6950" s="1"/>
  <c r="L6951"/>
  <c r="K6951" s="1"/>
  <c r="L6952"/>
  <c r="K6952" s="1"/>
  <c r="L6953"/>
  <c r="K6953" s="1"/>
  <c r="L6954"/>
  <c r="K6954" s="1"/>
  <c r="L6955"/>
  <c r="K6955" s="1"/>
  <c r="L6956"/>
  <c r="K6956" s="1"/>
  <c r="L6957"/>
  <c r="K6957" s="1"/>
  <c r="L6958"/>
  <c r="K6958" s="1"/>
  <c r="L6959"/>
  <c r="K6959" s="1"/>
  <c r="L6960"/>
  <c r="K6960" s="1"/>
  <c r="L6961"/>
  <c r="K6961" s="1"/>
  <c r="L6962"/>
  <c r="K6962" s="1"/>
  <c r="L6963"/>
  <c r="K6963" s="1"/>
  <c r="L6964"/>
  <c r="K6964" s="1"/>
  <c r="L6965"/>
  <c r="K6965" s="1"/>
  <c r="L6966"/>
  <c r="K6966" s="1"/>
  <c r="L6967"/>
  <c r="K6967" s="1"/>
  <c r="L6968"/>
  <c r="K6968" s="1"/>
  <c r="L6969"/>
  <c r="K6969" s="1"/>
  <c r="L6970"/>
  <c r="K6970" s="1"/>
  <c r="L6971"/>
  <c r="K6971" s="1"/>
  <c r="L6972"/>
  <c r="K6972" s="1"/>
  <c r="L6973"/>
  <c r="K6973" s="1"/>
  <c r="L6974"/>
  <c r="K6974" s="1"/>
  <c r="L6975"/>
  <c r="K6975" s="1"/>
  <c r="L6976"/>
  <c r="K6976" s="1"/>
  <c r="L6977"/>
  <c r="K6977" s="1"/>
  <c r="L6978"/>
  <c r="K6978" s="1"/>
  <c r="L6979"/>
  <c r="K6979" s="1"/>
  <c r="L6980"/>
  <c r="K6980" s="1"/>
  <c r="L6981"/>
  <c r="K6981" s="1"/>
  <c r="L6982"/>
  <c r="K6982" s="1"/>
  <c r="L6983"/>
  <c r="K6983" s="1"/>
  <c r="L6984"/>
  <c r="K6984" s="1"/>
  <c r="L6985"/>
  <c r="K6985" s="1"/>
  <c r="L6986"/>
  <c r="K6986" s="1"/>
  <c r="L6987"/>
  <c r="K6987" s="1"/>
  <c r="L6988"/>
  <c r="K6988" s="1"/>
  <c r="L6989"/>
  <c r="K6989" s="1"/>
  <c r="L6990"/>
  <c r="K6990" s="1"/>
  <c r="L6991"/>
  <c r="K6991" s="1"/>
  <c r="L6992"/>
  <c r="K6992" s="1"/>
  <c r="L6993"/>
  <c r="K6993" s="1"/>
  <c r="L6994"/>
  <c r="K6994" s="1"/>
  <c r="L6995"/>
  <c r="K6995" s="1"/>
  <c r="L6996"/>
  <c r="K6996" s="1"/>
  <c r="L6997"/>
  <c r="K6997" s="1"/>
  <c r="L6998"/>
  <c r="K6998" s="1"/>
  <c r="L6999"/>
  <c r="K6999" s="1"/>
  <c r="L7000"/>
  <c r="K7000" s="1"/>
  <c r="L7001"/>
  <c r="K7001" s="1"/>
  <c r="L7002"/>
  <c r="K7002" s="1"/>
  <c r="L7003"/>
  <c r="K7003" s="1"/>
  <c r="L7004"/>
  <c r="K7004" s="1"/>
  <c r="L7005"/>
  <c r="K7005" s="1"/>
  <c r="L7006"/>
  <c r="K7006" s="1"/>
  <c r="L7007"/>
  <c r="K7007" s="1"/>
  <c r="L7008"/>
  <c r="K7008" s="1"/>
  <c r="L7009"/>
  <c r="K7009" s="1"/>
  <c r="L7010"/>
  <c r="K7010" s="1"/>
  <c r="L7011"/>
  <c r="K7011" s="1"/>
  <c r="L7012"/>
  <c r="K7012" s="1"/>
  <c r="L7013"/>
  <c r="K7013" s="1"/>
  <c r="L7014"/>
  <c r="K7014" s="1"/>
  <c r="L7015"/>
  <c r="K7015" s="1"/>
  <c r="L7016"/>
  <c r="K7016" s="1"/>
  <c r="L7017"/>
  <c r="K7017" s="1"/>
  <c r="L7018"/>
  <c r="K7018" s="1"/>
  <c r="L7019"/>
  <c r="K7019" s="1"/>
  <c r="L7020"/>
  <c r="K7020" s="1"/>
  <c r="L7021"/>
  <c r="K7021" s="1"/>
  <c r="L7022"/>
  <c r="K7022" s="1"/>
  <c r="L7023"/>
  <c r="K7023" s="1"/>
  <c r="L7024"/>
  <c r="K7024" s="1"/>
  <c r="L7025"/>
  <c r="K7025" s="1"/>
  <c r="L7026"/>
  <c r="K7026" s="1"/>
  <c r="L7027"/>
  <c r="K7027" s="1"/>
  <c r="L7028"/>
  <c r="K7028" s="1"/>
  <c r="L7029"/>
  <c r="K7029" s="1"/>
  <c r="L7030"/>
  <c r="K7030" s="1"/>
  <c r="L7031"/>
  <c r="K7031" s="1"/>
  <c r="L7032"/>
  <c r="K7032" s="1"/>
  <c r="L7033"/>
  <c r="K7033" s="1"/>
  <c r="L7034"/>
  <c r="K7034" s="1"/>
  <c r="L7035"/>
  <c r="K7035" s="1"/>
  <c r="L7036"/>
  <c r="K7036" s="1"/>
  <c r="L7037"/>
  <c r="K7037" s="1"/>
  <c r="L7038"/>
  <c r="K7038" s="1"/>
  <c r="L7039"/>
  <c r="K7039" s="1"/>
  <c r="L7040"/>
  <c r="K7040" s="1"/>
  <c r="L7041"/>
  <c r="K7041" s="1"/>
  <c r="L7042"/>
  <c r="K7042" s="1"/>
  <c r="L7043"/>
  <c r="K7043" s="1"/>
  <c r="L7044"/>
  <c r="K7044" s="1"/>
  <c r="L7045"/>
  <c r="K7045" s="1"/>
  <c r="L7046"/>
  <c r="K7046" s="1"/>
  <c r="L7047"/>
  <c r="K7047" s="1"/>
  <c r="L7048"/>
  <c r="K7048" s="1"/>
  <c r="L7049"/>
  <c r="K7049" s="1"/>
  <c r="L7050"/>
  <c r="K7050" s="1"/>
  <c r="L7051"/>
  <c r="K7051" s="1"/>
  <c r="L7052"/>
  <c r="K7052" s="1"/>
  <c r="L7053"/>
  <c r="K7053" s="1"/>
  <c r="L7054"/>
  <c r="K7054" s="1"/>
  <c r="L7055"/>
  <c r="K7055" s="1"/>
  <c r="L7056"/>
  <c r="K7056" s="1"/>
  <c r="L7057"/>
  <c r="K7057" s="1"/>
  <c r="L7058"/>
  <c r="K7058" s="1"/>
  <c r="L7059"/>
  <c r="K7059" s="1"/>
  <c r="L7060"/>
  <c r="K7060" s="1"/>
  <c r="L7061"/>
  <c r="K7061" s="1"/>
  <c r="L7062"/>
  <c r="K7062" s="1"/>
  <c r="L7063"/>
  <c r="K7063" s="1"/>
  <c r="L7064"/>
  <c r="K7064" s="1"/>
  <c r="L7065"/>
  <c r="K7065" s="1"/>
  <c r="L7066"/>
  <c r="K7066" s="1"/>
  <c r="L7067"/>
  <c r="K7067" s="1"/>
  <c r="L7068"/>
  <c r="K7068" s="1"/>
  <c r="L7069"/>
  <c r="K7069" s="1"/>
  <c r="L7070"/>
  <c r="K7070" s="1"/>
  <c r="L7071"/>
  <c r="K7071" s="1"/>
  <c r="L7072"/>
  <c r="K7072" s="1"/>
  <c r="L7073"/>
  <c r="K7073" s="1"/>
  <c r="L7074"/>
  <c r="K7074" s="1"/>
  <c r="L7075"/>
  <c r="K7075" s="1"/>
  <c r="L7076"/>
  <c r="K7076" s="1"/>
  <c r="L7077"/>
  <c r="K7077" s="1"/>
  <c r="L7078"/>
  <c r="K7078" s="1"/>
  <c r="L7079"/>
  <c r="K7079" s="1"/>
  <c r="L7080"/>
  <c r="K7080" s="1"/>
  <c r="L7081"/>
  <c r="K7081" s="1"/>
  <c r="L7082"/>
  <c r="K7082" s="1"/>
  <c r="L7083"/>
  <c r="K7083" s="1"/>
  <c r="L7084"/>
  <c r="K7084" s="1"/>
  <c r="L7085"/>
  <c r="K7085" s="1"/>
  <c r="L7086"/>
  <c r="K7086" s="1"/>
  <c r="L7087"/>
  <c r="K7087" s="1"/>
  <c r="L7088"/>
  <c r="K7088" s="1"/>
  <c r="L7089"/>
  <c r="K7089" s="1"/>
  <c r="L7090"/>
  <c r="K7090" s="1"/>
  <c r="L7091"/>
  <c r="K7091" s="1"/>
  <c r="L7092"/>
  <c r="K7092" s="1"/>
  <c r="L7093"/>
  <c r="K7093" s="1"/>
  <c r="L7094"/>
  <c r="K7094" s="1"/>
  <c r="L7095"/>
  <c r="K7095" s="1"/>
  <c r="L7096"/>
  <c r="K7096" s="1"/>
  <c r="L7097"/>
  <c r="K7097" s="1"/>
  <c r="L7098"/>
  <c r="K7098" s="1"/>
  <c r="L7099"/>
  <c r="K7099" s="1"/>
  <c r="L7100"/>
  <c r="K7100" s="1"/>
  <c r="L7101"/>
  <c r="K7101" s="1"/>
  <c r="L7102"/>
  <c r="K7102" s="1"/>
  <c r="L7103"/>
  <c r="K7103" s="1"/>
  <c r="L7104"/>
  <c r="K7104" s="1"/>
  <c r="L7105"/>
  <c r="K7105" s="1"/>
  <c r="L7106"/>
  <c r="K7106" s="1"/>
  <c r="L7107"/>
  <c r="K7107" s="1"/>
  <c r="L7108"/>
  <c r="K7108" s="1"/>
  <c r="L7109"/>
  <c r="K7109" s="1"/>
  <c r="L7110"/>
  <c r="K7110" s="1"/>
  <c r="L7111"/>
  <c r="K7111" s="1"/>
  <c r="L7112"/>
  <c r="K7112" s="1"/>
  <c r="L7113"/>
  <c r="K7113" s="1"/>
  <c r="L7114"/>
  <c r="K7114" s="1"/>
  <c r="L7115"/>
  <c r="K7115" s="1"/>
  <c r="L7116"/>
  <c r="K7116" s="1"/>
  <c r="L7117"/>
  <c r="K7117" s="1"/>
  <c r="L7118"/>
  <c r="K7118" s="1"/>
  <c r="L7119"/>
  <c r="K7119" s="1"/>
  <c r="L7120"/>
  <c r="K7120" s="1"/>
  <c r="L7121"/>
  <c r="K7121" s="1"/>
  <c r="L7122"/>
  <c r="K7122" s="1"/>
  <c r="L7123"/>
  <c r="K7123" s="1"/>
  <c r="L7124"/>
  <c r="K7124" s="1"/>
  <c r="L7125"/>
  <c r="K7125" s="1"/>
  <c r="L7126"/>
  <c r="K7126" s="1"/>
  <c r="L7127"/>
  <c r="K7127" s="1"/>
  <c r="L7128"/>
  <c r="K7128" s="1"/>
  <c r="L7129"/>
  <c r="K7129" s="1"/>
  <c r="L7130"/>
  <c r="K7130" s="1"/>
  <c r="L7131"/>
  <c r="K7131" s="1"/>
  <c r="L7132"/>
  <c r="K7132" s="1"/>
  <c r="L7133"/>
  <c r="K7133" s="1"/>
  <c r="L7134"/>
  <c r="K7134" s="1"/>
  <c r="L7135"/>
  <c r="K7135" s="1"/>
  <c r="L7136"/>
  <c r="K7136" s="1"/>
  <c r="L7137"/>
  <c r="K7137" s="1"/>
  <c r="L7138"/>
  <c r="K7138" s="1"/>
  <c r="L7139"/>
  <c r="K7139" s="1"/>
  <c r="L7140"/>
  <c r="K7140" s="1"/>
  <c r="L7141"/>
  <c r="K7141" s="1"/>
  <c r="L7142"/>
  <c r="K7142" s="1"/>
  <c r="L7143"/>
  <c r="K7143" s="1"/>
  <c r="L7144"/>
  <c r="K7144" s="1"/>
  <c r="L7145"/>
  <c r="K7145" s="1"/>
  <c r="L7146"/>
  <c r="K7146" s="1"/>
  <c r="L7147"/>
  <c r="K7147" s="1"/>
  <c r="L7148"/>
  <c r="K7148" s="1"/>
  <c r="L7149"/>
  <c r="K7149" s="1"/>
  <c r="L7150"/>
  <c r="K7150" s="1"/>
  <c r="L7151"/>
  <c r="K7151" s="1"/>
  <c r="L7152"/>
  <c r="K7152" s="1"/>
  <c r="L7153"/>
  <c r="K7153" s="1"/>
  <c r="L7154"/>
  <c r="K7154" s="1"/>
  <c r="L7155"/>
  <c r="K7155" s="1"/>
  <c r="L7156"/>
  <c r="K7156" s="1"/>
  <c r="L7157"/>
  <c r="K7157" s="1"/>
  <c r="L7158"/>
  <c r="K7158" s="1"/>
  <c r="L7159"/>
  <c r="K7159" s="1"/>
  <c r="L7160"/>
  <c r="K7160" s="1"/>
  <c r="L7161"/>
  <c r="K7161" s="1"/>
  <c r="L7162"/>
  <c r="K7162" s="1"/>
  <c r="L7163"/>
  <c r="K7163" s="1"/>
  <c r="L7164"/>
  <c r="K7164" s="1"/>
  <c r="L7165"/>
  <c r="K7165" s="1"/>
  <c r="L7166"/>
  <c r="K7166" s="1"/>
  <c r="L7167"/>
  <c r="K7167" s="1"/>
  <c r="L7168"/>
  <c r="K7168" s="1"/>
  <c r="L7169"/>
  <c r="K7169" s="1"/>
  <c r="L7170"/>
  <c r="K7170" s="1"/>
  <c r="L7171"/>
  <c r="K7171" s="1"/>
  <c r="L7172"/>
  <c r="K7172" s="1"/>
  <c r="L7173"/>
  <c r="K7173" s="1"/>
  <c r="L7174"/>
  <c r="K7174" s="1"/>
  <c r="L7175"/>
  <c r="K7175" s="1"/>
  <c r="L7176"/>
  <c r="K7176" s="1"/>
  <c r="L7177"/>
  <c r="K7177" s="1"/>
  <c r="L7178"/>
  <c r="K7178" s="1"/>
  <c r="L7179"/>
  <c r="K7179" s="1"/>
  <c r="L7180"/>
  <c r="K7180" s="1"/>
  <c r="L7181"/>
  <c r="K7181" s="1"/>
  <c r="L7182"/>
  <c r="K7182" s="1"/>
  <c r="L7183"/>
  <c r="K7183" s="1"/>
  <c r="L7184"/>
  <c r="K7184" s="1"/>
  <c r="L7185"/>
  <c r="K7185" s="1"/>
  <c r="L7186"/>
  <c r="K7186" s="1"/>
  <c r="L7187"/>
  <c r="K7187" s="1"/>
  <c r="L7188"/>
  <c r="K7188" s="1"/>
  <c r="L7189"/>
  <c r="K7189" s="1"/>
  <c r="L7190"/>
  <c r="K7190" s="1"/>
  <c r="L7191"/>
  <c r="K7191" s="1"/>
  <c r="L7192"/>
  <c r="K7192" s="1"/>
  <c r="L7193"/>
  <c r="K7193" s="1"/>
  <c r="L7194"/>
  <c r="K7194" s="1"/>
  <c r="L7195"/>
  <c r="K7195" s="1"/>
  <c r="L7196"/>
  <c r="K7196" s="1"/>
  <c r="L7197"/>
  <c r="K7197" s="1"/>
  <c r="L7198"/>
  <c r="K7198" s="1"/>
  <c r="L7199"/>
  <c r="K7199" s="1"/>
  <c r="L7200"/>
  <c r="K7200" s="1"/>
  <c r="L7201"/>
  <c r="K7201" s="1"/>
  <c r="L7202"/>
  <c r="K7202" s="1"/>
  <c r="L7203"/>
  <c r="K7203" s="1"/>
  <c r="L7204"/>
  <c r="K7204" s="1"/>
  <c r="L7205"/>
  <c r="K7205" s="1"/>
  <c r="L7206"/>
  <c r="K7206" s="1"/>
  <c r="L7207"/>
  <c r="K7207" s="1"/>
  <c r="L7208"/>
  <c r="K7208" s="1"/>
  <c r="L7209"/>
  <c r="K7209" s="1"/>
  <c r="L7210"/>
  <c r="K7210" s="1"/>
  <c r="L7211"/>
  <c r="K7211" s="1"/>
  <c r="L7212"/>
  <c r="K7212" s="1"/>
  <c r="L7213"/>
  <c r="K7213" s="1"/>
  <c r="L7214"/>
  <c r="K7214" s="1"/>
  <c r="L7215"/>
  <c r="K7215" s="1"/>
  <c r="L7216"/>
  <c r="K7216" s="1"/>
  <c r="L7217"/>
  <c r="K7217" s="1"/>
  <c r="L7218"/>
  <c r="K7218" s="1"/>
  <c r="L7219"/>
  <c r="K7219" s="1"/>
  <c r="L7220"/>
  <c r="K7220" s="1"/>
  <c r="L7221"/>
  <c r="K7221" s="1"/>
  <c r="L7222"/>
  <c r="K7222" s="1"/>
  <c r="L7223"/>
  <c r="K7223" s="1"/>
  <c r="L7224"/>
  <c r="K7224" s="1"/>
  <c r="L7225"/>
  <c r="K7225" s="1"/>
  <c r="L7226"/>
  <c r="K7226" s="1"/>
  <c r="L7227"/>
  <c r="K7227" s="1"/>
  <c r="L7228"/>
  <c r="K7228" s="1"/>
  <c r="L7229"/>
  <c r="K7229" s="1"/>
  <c r="L7230"/>
  <c r="K7230" s="1"/>
  <c r="L7231"/>
  <c r="K7231" s="1"/>
  <c r="L7232"/>
  <c r="K7232" s="1"/>
  <c r="L7233"/>
  <c r="K7233" s="1"/>
  <c r="L7234"/>
  <c r="K7234" s="1"/>
  <c r="L7235"/>
  <c r="K7235" s="1"/>
  <c r="L7236"/>
  <c r="K7236" s="1"/>
  <c r="L7237"/>
  <c r="K7237" s="1"/>
  <c r="L7238"/>
  <c r="K7238" s="1"/>
  <c r="L7239"/>
  <c r="K7239" s="1"/>
  <c r="L7240"/>
  <c r="K7240" s="1"/>
  <c r="L7241"/>
  <c r="K7241" s="1"/>
  <c r="L7242"/>
  <c r="K7242" s="1"/>
  <c r="L7243"/>
  <c r="K7243" s="1"/>
  <c r="L7244"/>
  <c r="K7244" s="1"/>
  <c r="L7245"/>
  <c r="K7245" s="1"/>
  <c r="L7246"/>
  <c r="K7246" s="1"/>
  <c r="L7247"/>
  <c r="K7247" s="1"/>
  <c r="L7248"/>
  <c r="K7248" s="1"/>
  <c r="L7249"/>
  <c r="K7249" s="1"/>
  <c r="L7250"/>
  <c r="K7250" s="1"/>
  <c r="L7251"/>
  <c r="K7251" s="1"/>
  <c r="L7252"/>
  <c r="K7252" s="1"/>
  <c r="L7253"/>
  <c r="K7253" s="1"/>
  <c r="L7254"/>
  <c r="K7254" s="1"/>
  <c r="L7255"/>
  <c r="K7255" s="1"/>
  <c r="L7256"/>
  <c r="K7256" s="1"/>
  <c r="L7257"/>
  <c r="K7257" s="1"/>
  <c r="L7258"/>
  <c r="K7258" s="1"/>
  <c r="L7259"/>
  <c r="K7259" s="1"/>
  <c r="L7260"/>
  <c r="K7260" s="1"/>
  <c r="L7261"/>
  <c r="K7261" s="1"/>
  <c r="L7262"/>
  <c r="K7262" s="1"/>
  <c r="L7263"/>
  <c r="K7263" s="1"/>
  <c r="L7264"/>
  <c r="K7264" s="1"/>
  <c r="L7265"/>
  <c r="K7265" s="1"/>
  <c r="L7266"/>
  <c r="K7266" s="1"/>
  <c r="L7267"/>
  <c r="K7267" s="1"/>
  <c r="L7268"/>
  <c r="K7268" s="1"/>
  <c r="L7269"/>
  <c r="K7269" s="1"/>
  <c r="L7270"/>
  <c r="K7270" s="1"/>
  <c r="L7271"/>
  <c r="K7271" s="1"/>
  <c r="L7272"/>
  <c r="K7272" s="1"/>
  <c r="L7273"/>
  <c r="K7273" s="1"/>
  <c r="L7274"/>
  <c r="K7274" s="1"/>
  <c r="L7275"/>
  <c r="K7275" s="1"/>
  <c r="L7276"/>
  <c r="K7276" s="1"/>
  <c r="L7277"/>
  <c r="K7277" s="1"/>
  <c r="L7278"/>
  <c r="K7278" s="1"/>
  <c r="L7279"/>
  <c r="K7279" s="1"/>
  <c r="L7280"/>
  <c r="K7280" s="1"/>
  <c r="L7281"/>
  <c r="K7281" s="1"/>
  <c r="L7282"/>
  <c r="K7282" s="1"/>
  <c r="L7283"/>
  <c r="K7283" s="1"/>
  <c r="L7284"/>
  <c r="K7284" s="1"/>
  <c r="L7285"/>
  <c r="K7285" s="1"/>
  <c r="L7286"/>
  <c r="K7286" s="1"/>
  <c r="L7287"/>
  <c r="K7287" s="1"/>
  <c r="L7288"/>
  <c r="K7288" s="1"/>
  <c r="L7289"/>
  <c r="K7289" s="1"/>
  <c r="L7290"/>
  <c r="K7290" s="1"/>
  <c r="L7291"/>
  <c r="K7291" s="1"/>
  <c r="L7292"/>
  <c r="K7292" s="1"/>
  <c r="L7293"/>
  <c r="K7293" s="1"/>
  <c r="L7294"/>
  <c r="K7294" s="1"/>
  <c r="L7295"/>
  <c r="K7295" s="1"/>
  <c r="L7296"/>
  <c r="K7296" s="1"/>
  <c r="L7297"/>
  <c r="K7297" s="1"/>
  <c r="L7298"/>
  <c r="K7298" s="1"/>
  <c r="L7299"/>
  <c r="K7299" s="1"/>
  <c r="L7300"/>
  <c r="K7300" s="1"/>
  <c r="L7301"/>
  <c r="K7301" s="1"/>
  <c r="L7302"/>
  <c r="K7302" s="1"/>
  <c r="L7303"/>
  <c r="K7303" s="1"/>
  <c r="L7304"/>
  <c r="K7304" s="1"/>
  <c r="L7305"/>
  <c r="K7305" s="1"/>
  <c r="L7306"/>
  <c r="K7306" s="1"/>
  <c r="L7307"/>
  <c r="K7307" s="1"/>
  <c r="L7308"/>
  <c r="K7308" s="1"/>
  <c r="L7309"/>
  <c r="K7309" s="1"/>
  <c r="L7310"/>
  <c r="K7310" s="1"/>
  <c r="L7311"/>
  <c r="K7311" s="1"/>
  <c r="L7312"/>
  <c r="K7312" s="1"/>
  <c r="L7313"/>
  <c r="K7313" s="1"/>
  <c r="L7314"/>
  <c r="K7314" s="1"/>
  <c r="L7315"/>
  <c r="K7315" s="1"/>
  <c r="L7316"/>
  <c r="K7316" s="1"/>
  <c r="L7317"/>
  <c r="K7317" s="1"/>
  <c r="L7318"/>
  <c r="K7318" s="1"/>
  <c r="L7319"/>
  <c r="K7319" s="1"/>
  <c r="L7320"/>
  <c r="K7320" s="1"/>
  <c r="L7321"/>
  <c r="K7321" s="1"/>
  <c r="L7322"/>
  <c r="K7322" s="1"/>
  <c r="L7323"/>
  <c r="K7323" s="1"/>
  <c r="L7324"/>
  <c r="K7324" s="1"/>
  <c r="L7325"/>
  <c r="K7325" s="1"/>
  <c r="L7326"/>
  <c r="K7326" s="1"/>
  <c r="L7327"/>
  <c r="K7327" s="1"/>
  <c r="L7328"/>
  <c r="K7328" s="1"/>
  <c r="L7329"/>
  <c r="K7329" s="1"/>
  <c r="L7330"/>
  <c r="K7330" s="1"/>
  <c r="L7331"/>
  <c r="K7331" s="1"/>
  <c r="L7332"/>
  <c r="K7332" s="1"/>
  <c r="L7333"/>
  <c r="K7333" s="1"/>
  <c r="L7334"/>
  <c r="K7334" s="1"/>
  <c r="L7335"/>
  <c r="K7335" s="1"/>
  <c r="L7336"/>
  <c r="K7336" s="1"/>
  <c r="L7337"/>
  <c r="K7337" s="1"/>
  <c r="L7338"/>
  <c r="K7338" s="1"/>
  <c r="L7339"/>
  <c r="K7339" s="1"/>
  <c r="L7340"/>
  <c r="K7340" s="1"/>
  <c r="L7341"/>
  <c r="K7341" s="1"/>
  <c r="L7342"/>
  <c r="K7342" s="1"/>
  <c r="L7343"/>
  <c r="K7343" s="1"/>
  <c r="L7344"/>
  <c r="K7344" s="1"/>
  <c r="L7345"/>
  <c r="K7345" s="1"/>
  <c r="L7346"/>
  <c r="K7346" s="1"/>
  <c r="L7347"/>
  <c r="K7347" s="1"/>
  <c r="L7348"/>
  <c r="K7348" s="1"/>
  <c r="L7349"/>
  <c r="K7349" s="1"/>
  <c r="L7350"/>
  <c r="K7350" s="1"/>
  <c r="L7351"/>
  <c r="K7351" s="1"/>
  <c r="L7352"/>
  <c r="K7352" s="1"/>
  <c r="L7353"/>
  <c r="K7353" s="1"/>
  <c r="L7354"/>
  <c r="K7354" s="1"/>
  <c r="L7355"/>
  <c r="K7355" s="1"/>
  <c r="L7356"/>
  <c r="K7356" s="1"/>
  <c r="L7357"/>
  <c r="K7357" s="1"/>
  <c r="L7358"/>
  <c r="K7358" s="1"/>
  <c r="L7359"/>
  <c r="K7359" s="1"/>
  <c r="L7360"/>
  <c r="K7360" s="1"/>
  <c r="L7361"/>
  <c r="K7361" s="1"/>
  <c r="L7362"/>
  <c r="K7362" s="1"/>
  <c r="L7363"/>
  <c r="K7363" s="1"/>
  <c r="L7364"/>
  <c r="K7364" s="1"/>
  <c r="L7365"/>
  <c r="K7365" s="1"/>
  <c r="L7366"/>
  <c r="K7366" s="1"/>
  <c r="L7367"/>
  <c r="K7367" s="1"/>
  <c r="L7368"/>
  <c r="K7368" s="1"/>
  <c r="L7369"/>
  <c r="K7369" s="1"/>
  <c r="L7370"/>
  <c r="K7370" s="1"/>
  <c r="L7371"/>
  <c r="K7371" s="1"/>
  <c r="L7372"/>
  <c r="K7372" s="1"/>
  <c r="L7373"/>
  <c r="K7373" s="1"/>
  <c r="L7374"/>
  <c r="K7374" s="1"/>
  <c r="L7375"/>
  <c r="K7375" s="1"/>
  <c r="L7376"/>
  <c r="K7376" s="1"/>
  <c r="L7377"/>
  <c r="K7377" s="1"/>
  <c r="L7378"/>
  <c r="K7378" s="1"/>
  <c r="L7379"/>
  <c r="K7379" s="1"/>
  <c r="L7380"/>
  <c r="K7380" s="1"/>
  <c r="L7381"/>
  <c r="K7381" s="1"/>
  <c r="L7382"/>
  <c r="K7382" s="1"/>
  <c r="L7383"/>
  <c r="K7383" s="1"/>
  <c r="L7384"/>
  <c r="K7384" s="1"/>
  <c r="L7385"/>
  <c r="K7385" s="1"/>
  <c r="L7386"/>
  <c r="K7386" s="1"/>
  <c r="L7387"/>
  <c r="K7387" s="1"/>
  <c r="L7388"/>
  <c r="K7388" s="1"/>
  <c r="L7389"/>
  <c r="K7389" s="1"/>
  <c r="L7390"/>
  <c r="K7390" s="1"/>
  <c r="L7391"/>
  <c r="K7391" s="1"/>
  <c r="L7392"/>
  <c r="K7392" s="1"/>
  <c r="L7393"/>
  <c r="K7393" s="1"/>
  <c r="L7394"/>
  <c r="K7394" s="1"/>
  <c r="L7395"/>
  <c r="K7395" s="1"/>
  <c r="L7396"/>
  <c r="K7396" s="1"/>
  <c r="L7397"/>
  <c r="K7397" s="1"/>
  <c r="L7398"/>
  <c r="K7398" s="1"/>
  <c r="L7399"/>
  <c r="K7399" s="1"/>
  <c r="L7400"/>
  <c r="K7400" s="1"/>
  <c r="L7401"/>
  <c r="K7401" s="1"/>
  <c r="L7402"/>
  <c r="K7402" s="1"/>
  <c r="L7403"/>
  <c r="K7403" s="1"/>
  <c r="L7404"/>
  <c r="K7404" s="1"/>
  <c r="L7405"/>
  <c r="K7405" s="1"/>
  <c r="L7406"/>
  <c r="K7406" s="1"/>
  <c r="L7407"/>
  <c r="K7407" s="1"/>
  <c r="L7408"/>
  <c r="K7408" s="1"/>
  <c r="L7409"/>
  <c r="K7409" s="1"/>
  <c r="L7410"/>
  <c r="K7410" s="1"/>
  <c r="L7411"/>
  <c r="K7411" s="1"/>
  <c r="L7412"/>
  <c r="K7412" s="1"/>
  <c r="L7413"/>
  <c r="K7413" s="1"/>
  <c r="L7414"/>
  <c r="K7414" s="1"/>
  <c r="L7415"/>
  <c r="K7415" s="1"/>
  <c r="L7416"/>
  <c r="K7416" s="1"/>
  <c r="L7417"/>
  <c r="K7417" s="1"/>
  <c r="L7418"/>
  <c r="K7418" s="1"/>
  <c r="L7419"/>
  <c r="K7419" s="1"/>
  <c r="L7420"/>
  <c r="K7420" s="1"/>
  <c r="L7421"/>
  <c r="K7421" s="1"/>
  <c r="L7422"/>
  <c r="K7422" s="1"/>
  <c r="L7423"/>
  <c r="K7423" s="1"/>
  <c r="L7424"/>
  <c r="K7424" s="1"/>
  <c r="L7425"/>
  <c r="K7425" s="1"/>
  <c r="L7426"/>
  <c r="K7426" s="1"/>
  <c r="L7427"/>
  <c r="K7427" s="1"/>
  <c r="L7428"/>
  <c r="K7428" s="1"/>
  <c r="L7429"/>
  <c r="K7429" s="1"/>
  <c r="L7430"/>
  <c r="K7430" s="1"/>
  <c r="L7431"/>
  <c r="K7431" s="1"/>
  <c r="L7432"/>
  <c r="K7432" s="1"/>
  <c r="L7433"/>
  <c r="K7433" s="1"/>
  <c r="L7434"/>
  <c r="K7434" s="1"/>
  <c r="L7435"/>
  <c r="K7435" s="1"/>
  <c r="L7436"/>
  <c r="K7436" s="1"/>
  <c r="L7437"/>
  <c r="K7437" s="1"/>
  <c r="L7438"/>
  <c r="K7438" s="1"/>
  <c r="L7439"/>
  <c r="K7439" s="1"/>
  <c r="L7440"/>
  <c r="K7440" s="1"/>
  <c r="L7441"/>
  <c r="K7441" s="1"/>
  <c r="L7442"/>
  <c r="K7442" s="1"/>
  <c r="L7443"/>
  <c r="K7443" s="1"/>
  <c r="L7444"/>
  <c r="K7444" s="1"/>
  <c r="L7445"/>
  <c r="K7445" s="1"/>
  <c r="L7446"/>
  <c r="K7446" s="1"/>
  <c r="L7447"/>
  <c r="K7447" s="1"/>
  <c r="L7448"/>
  <c r="K7448" s="1"/>
  <c r="L7449"/>
  <c r="K7449" s="1"/>
  <c r="L7450"/>
  <c r="K7450" s="1"/>
  <c r="L7451"/>
  <c r="K7451" s="1"/>
  <c r="L7452"/>
  <c r="K7452" s="1"/>
  <c r="L7453"/>
  <c r="K7453" s="1"/>
  <c r="L7454"/>
  <c r="K7454" s="1"/>
  <c r="L7455"/>
  <c r="K7455" s="1"/>
  <c r="L7456"/>
  <c r="K7456" s="1"/>
  <c r="L7457"/>
  <c r="K7457" s="1"/>
  <c r="L7458"/>
  <c r="K7458" s="1"/>
  <c r="L7459"/>
  <c r="K7459" s="1"/>
  <c r="L7460"/>
  <c r="K7460" s="1"/>
  <c r="L7461"/>
  <c r="K7461" s="1"/>
  <c r="L7462"/>
  <c r="K7462" s="1"/>
  <c r="L7463"/>
  <c r="K7463" s="1"/>
  <c r="L7464"/>
  <c r="K7464" s="1"/>
  <c r="L7465"/>
  <c r="K7465" s="1"/>
  <c r="L7466"/>
  <c r="K7466" s="1"/>
  <c r="L7467"/>
  <c r="K7467" s="1"/>
  <c r="L7468"/>
  <c r="K7468" s="1"/>
  <c r="L7469"/>
  <c r="K7469" s="1"/>
  <c r="L7470"/>
  <c r="K7470" s="1"/>
  <c r="L7471"/>
  <c r="K7471" s="1"/>
  <c r="L7472"/>
  <c r="K7472" s="1"/>
  <c r="L7473"/>
  <c r="K7473" s="1"/>
  <c r="L7474"/>
  <c r="K7474" s="1"/>
  <c r="L7475"/>
  <c r="K7475" s="1"/>
  <c r="L7476"/>
  <c r="K7476" s="1"/>
  <c r="L7477"/>
  <c r="K7477" s="1"/>
  <c r="L7478"/>
  <c r="K7478" s="1"/>
  <c r="L7479"/>
  <c r="K7479" s="1"/>
  <c r="L7480"/>
  <c r="K7480" s="1"/>
  <c r="L7481"/>
  <c r="K7481" s="1"/>
  <c r="L7482"/>
  <c r="K7482" s="1"/>
  <c r="L7483"/>
  <c r="K7483" s="1"/>
  <c r="L7484"/>
  <c r="K7484" s="1"/>
  <c r="L7485"/>
  <c r="K7485" s="1"/>
  <c r="L7486"/>
  <c r="K7486" s="1"/>
  <c r="L7487"/>
  <c r="K7487" s="1"/>
  <c r="L7488"/>
  <c r="K7488" s="1"/>
  <c r="L7489"/>
  <c r="K7489" s="1"/>
  <c r="L7490"/>
  <c r="K7490" s="1"/>
  <c r="L7491"/>
  <c r="K7491" s="1"/>
  <c r="L7492"/>
  <c r="K7492" s="1"/>
  <c r="L7493"/>
  <c r="K7493" s="1"/>
  <c r="L7494"/>
  <c r="K7494" s="1"/>
  <c r="L7495"/>
  <c r="K7495" s="1"/>
  <c r="L7496"/>
  <c r="K7496" s="1"/>
  <c r="L7497"/>
  <c r="K7497" s="1"/>
  <c r="L7498"/>
  <c r="K7498" s="1"/>
  <c r="L7499"/>
  <c r="K7499" s="1"/>
  <c r="L7500"/>
  <c r="K7500" s="1"/>
  <c r="L7501"/>
  <c r="K7501" s="1"/>
  <c r="L7502"/>
  <c r="K7502" s="1"/>
  <c r="L7503"/>
  <c r="K7503" s="1"/>
  <c r="L7504"/>
  <c r="K7504" s="1"/>
  <c r="L7505"/>
  <c r="K7505" s="1"/>
  <c r="L7506"/>
  <c r="K7506" s="1"/>
  <c r="L7507"/>
  <c r="K7507" s="1"/>
  <c r="L7508"/>
  <c r="K7508" s="1"/>
  <c r="L7509"/>
  <c r="K7509" s="1"/>
  <c r="L7510"/>
  <c r="K7510" s="1"/>
  <c r="L7511"/>
  <c r="K7511" s="1"/>
  <c r="L7512"/>
  <c r="K7512" s="1"/>
  <c r="L7513"/>
  <c r="K7513" s="1"/>
  <c r="L7514"/>
  <c r="K7514" s="1"/>
  <c r="L7515"/>
  <c r="K7515" s="1"/>
  <c r="L7516"/>
  <c r="K7516" s="1"/>
  <c r="L7517"/>
  <c r="K7517" s="1"/>
  <c r="L7518"/>
  <c r="K7518" s="1"/>
  <c r="L7519"/>
  <c r="K7519" s="1"/>
  <c r="L7520"/>
  <c r="K7520" s="1"/>
  <c r="L7521"/>
  <c r="K7521" s="1"/>
  <c r="L7522"/>
  <c r="K7522" s="1"/>
  <c r="L7523"/>
  <c r="K7523" s="1"/>
  <c r="L7524"/>
  <c r="K7524" s="1"/>
  <c r="L7525"/>
  <c r="K7525" s="1"/>
  <c r="L7526"/>
  <c r="K7526" s="1"/>
  <c r="L7527"/>
  <c r="K7527" s="1"/>
  <c r="L7528"/>
  <c r="K7528" s="1"/>
  <c r="L7529"/>
  <c r="K7529" s="1"/>
  <c r="L7530"/>
  <c r="K7530" s="1"/>
  <c r="L7531"/>
  <c r="K7531" s="1"/>
  <c r="L7532"/>
  <c r="K7532" s="1"/>
  <c r="L7533"/>
  <c r="K7533" s="1"/>
  <c r="L7534"/>
  <c r="K7534" s="1"/>
  <c r="L7535"/>
  <c r="K7535" s="1"/>
  <c r="L7536"/>
  <c r="K7536" s="1"/>
  <c r="L7537"/>
  <c r="K7537" s="1"/>
  <c r="L7538"/>
  <c r="K7538" s="1"/>
  <c r="L7539"/>
  <c r="K7539" s="1"/>
  <c r="L7540"/>
  <c r="K7540" s="1"/>
  <c r="L7541"/>
  <c r="K7541" s="1"/>
  <c r="L7542"/>
  <c r="K7542" s="1"/>
  <c r="L7543"/>
  <c r="K7543" s="1"/>
  <c r="L7544"/>
  <c r="K7544" s="1"/>
  <c r="L7545"/>
  <c r="K7545" s="1"/>
  <c r="L7546"/>
  <c r="K7546" s="1"/>
  <c r="L7547"/>
  <c r="K7547" s="1"/>
  <c r="L7548"/>
  <c r="K7548" s="1"/>
  <c r="L7549"/>
  <c r="K7549" s="1"/>
  <c r="L7550"/>
  <c r="K7550" s="1"/>
  <c r="L7551"/>
  <c r="K7551" s="1"/>
  <c r="L7552"/>
  <c r="K7552" s="1"/>
  <c r="L7553"/>
  <c r="K7553" s="1"/>
  <c r="L7554"/>
  <c r="K7554" s="1"/>
  <c r="L7555"/>
  <c r="K7555" s="1"/>
  <c r="L7556"/>
  <c r="K7556" s="1"/>
  <c r="L7557"/>
  <c r="K7557" s="1"/>
  <c r="L7558"/>
  <c r="K7558" s="1"/>
  <c r="L7559"/>
  <c r="K7559" s="1"/>
  <c r="L7560"/>
  <c r="K7560" s="1"/>
  <c r="L7561"/>
  <c r="K7561" s="1"/>
  <c r="L7562"/>
  <c r="K7562" s="1"/>
  <c r="L7563"/>
  <c r="K7563" s="1"/>
  <c r="L7564"/>
  <c r="K7564" s="1"/>
  <c r="L7565"/>
  <c r="K7565" s="1"/>
  <c r="L7566"/>
  <c r="K7566" s="1"/>
  <c r="L7567"/>
  <c r="K7567" s="1"/>
  <c r="L7568"/>
  <c r="K7568" s="1"/>
  <c r="L7569"/>
  <c r="K7569" s="1"/>
  <c r="L7570"/>
  <c r="K7570" s="1"/>
  <c r="L7571"/>
  <c r="K7571" s="1"/>
  <c r="L7572"/>
  <c r="K7572" s="1"/>
  <c r="L7573"/>
  <c r="K7573" s="1"/>
  <c r="L7574"/>
  <c r="K7574" s="1"/>
  <c r="L7575"/>
  <c r="K7575" s="1"/>
  <c r="L7576"/>
  <c r="K7576" s="1"/>
  <c r="L7577"/>
  <c r="K7577" s="1"/>
  <c r="L7578"/>
  <c r="K7578" s="1"/>
  <c r="L7579"/>
  <c r="K7579" s="1"/>
  <c r="L7580"/>
  <c r="K7580" s="1"/>
  <c r="L7581"/>
  <c r="K7581" s="1"/>
  <c r="L7582"/>
  <c r="K7582" s="1"/>
  <c r="L7583"/>
  <c r="K7583" s="1"/>
  <c r="L7584"/>
  <c r="K7584" s="1"/>
  <c r="L7585"/>
  <c r="K7585" s="1"/>
  <c r="L7586"/>
  <c r="K7586" s="1"/>
  <c r="L7587"/>
  <c r="K7587" s="1"/>
  <c r="L7588"/>
  <c r="K7588" s="1"/>
  <c r="L7589"/>
  <c r="K7589" s="1"/>
  <c r="L7590"/>
  <c r="K7590" s="1"/>
  <c r="L7591"/>
  <c r="K7591" s="1"/>
  <c r="L7592"/>
  <c r="K7592" s="1"/>
  <c r="L7593"/>
  <c r="K7593" s="1"/>
  <c r="L7594"/>
  <c r="K7594" s="1"/>
  <c r="L7595"/>
  <c r="K7595" s="1"/>
  <c r="L7596"/>
  <c r="K7596" s="1"/>
  <c r="L7597"/>
  <c r="K7597" s="1"/>
  <c r="L7598"/>
  <c r="K7598" s="1"/>
  <c r="L7599"/>
  <c r="K7599" s="1"/>
  <c r="L7600"/>
  <c r="K7600" s="1"/>
  <c r="L7601"/>
  <c r="K7601" s="1"/>
  <c r="L7602"/>
  <c r="K7602" s="1"/>
  <c r="L7603"/>
  <c r="K7603" s="1"/>
  <c r="L7604"/>
  <c r="K7604" s="1"/>
  <c r="L7605"/>
  <c r="K7605" s="1"/>
  <c r="L7606"/>
  <c r="K7606" s="1"/>
  <c r="L7607"/>
  <c r="K7607" s="1"/>
  <c r="L7608"/>
  <c r="K7608" s="1"/>
  <c r="L7609"/>
  <c r="K7609" s="1"/>
  <c r="L7610"/>
  <c r="K7610" s="1"/>
  <c r="L7611"/>
  <c r="K7611" s="1"/>
  <c r="L7612"/>
  <c r="K7612" s="1"/>
  <c r="L7613"/>
  <c r="K7613" s="1"/>
  <c r="L7614"/>
  <c r="K7614" s="1"/>
  <c r="L7615"/>
  <c r="K7615" s="1"/>
  <c r="L7616"/>
  <c r="K7616" s="1"/>
  <c r="L7617"/>
  <c r="K7617" s="1"/>
  <c r="L7618"/>
  <c r="K7618" s="1"/>
  <c r="L7619"/>
  <c r="K7619" s="1"/>
  <c r="L7620"/>
  <c r="K7620" s="1"/>
  <c r="L7621"/>
  <c r="K7621" s="1"/>
  <c r="L7622"/>
  <c r="K7622" s="1"/>
  <c r="L7623"/>
  <c r="K7623" s="1"/>
  <c r="L7624"/>
  <c r="K7624" s="1"/>
  <c r="L7625"/>
  <c r="K7625" s="1"/>
  <c r="L7626"/>
  <c r="K7626" s="1"/>
  <c r="L7627"/>
  <c r="K7627" s="1"/>
  <c r="L7628"/>
  <c r="K7628" s="1"/>
  <c r="L7629"/>
  <c r="K7629" s="1"/>
  <c r="L7630"/>
  <c r="K7630" s="1"/>
  <c r="L7631"/>
  <c r="K7631" s="1"/>
  <c r="L7632"/>
  <c r="K7632" s="1"/>
  <c r="L7633"/>
  <c r="K7633" s="1"/>
  <c r="L7634"/>
  <c r="K7634" s="1"/>
  <c r="L7635"/>
  <c r="K7635" s="1"/>
  <c r="L7636"/>
  <c r="K7636" s="1"/>
  <c r="L7637"/>
  <c r="K7637" s="1"/>
  <c r="L7638"/>
  <c r="K7638" s="1"/>
  <c r="L7639"/>
  <c r="K7639" s="1"/>
  <c r="L7640"/>
  <c r="K7640" s="1"/>
  <c r="L7641"/>
  <c r="K7641" s="1"/>
  <c r="L7642"/>
  <c r="K7642" s="1"/>
  <c r="L7643"/>
  <c r="K7643" s="1"/>
  <c r="L7644"/>
  <c r="K7644" s="1"/>
  <c r="L7645"/>
  <c r="K7645" s="1"/>
  <c r="L7646"/>
  <c r="K7646" s="1"/>
  <c r="L7647"/>
  <c r="K7647" s="1"/>
  <c r="L7648"/>
  <c r="K7648" s="1"/>
  <c r="L7649"/>
  <c r="K7649" s="1"/>
  <c r="L7650"/>
  <c r="K7650" s="1"/>
  <c r="L7651"/>
  <c r="K7651" s="1"/>
  <c r="L7652"/>
  <c r="K7652" s="1"/>
  <c r="L7653"/>
  <c r="K7653" s="1"/>
  <c r="L7654"/>
  <c r="K7654" s="1"/>
  <c r="L7655"/>
  <c r="K7655" s="1"/>
  <c r="L7656"/>
  <c r="K7656" s="1"/>
  <c r="L7657"/>
  <c r="K7657" s="1"/>
  <c r="L7658"/>
  <c r="K7658" s="1"/>
  <c r="L7659"/>
  <c r="K7659" s="1"/>
  <c r="L7660"/>
  <c r="K7660" s="1"/>
  <c r="L7661"/>
  <c r="K7661" s="1"/>
  <c r="L7662"/>
  <c r="K7662" s="1"/>
  <c r="L7663"/>
  <c r="K7663" s="1"/>
  <c r="L7664"/>
  <c r="K7664" s="1"/>
  <c r="L7665"/>
  <c r="K7665" s="1"/>
  <c r="L7666"/>
  <c r="K7666" s="1"/>
  <c r="L7667"/>
  <c r="K7667" s="1"/>
  <c r="L7668"/>
  <c r="K7668" s="1"/>
  <c r="L7669"/>
  <c r="K7669" s="1"/>
  <c r="L7670"/>
  <c r="K7670" s="1"/>
  <c r="L7671"/>
  <c r="K7671" s="1"/>
  <c r="L7672"/>
  <c r="K7672" s="1"/>
  <c r="L7673"/>
  <c r="K7673" s="1"/>
  <c r="L7674"/>
  <c r="K7674" s="1"/>
  <c r="L7675"/>
  <c r="K7675" s="1"/>
  <c r="L7676"/>
  <c r="K7676" s="1"/>
  <c r="L7677"/>
  <c r="K7677" s="1"/>
  <c r="L7678"/>
  <c r="K7678" s="1"/>
  <c r="L7679"/>
  <c r="K7679" s="1"/>
  <c r="L7680"/>
  <c r="K7680" s="1"/>
  <c r="L7681"/>
  <c r="K7681" s="1"/>
  <c r="L7682"/>
  <c r="K7682" s="1"/>
  <c r="L7683"/>
  <c r="K7683" s="1"/>
  <c r="L7684"/>
  <c r="K7684" s="1"/>
  <c r="L7685"/>
  <c r="K7685" s="1"/>
  <c r="L7686"/>
  <c r="K7686" s="1"/>
  <c r="L7687"/>
  <c r="K7687" s="1"/>
  <c r="L7688"/>
  <c r="K7688" s="1"/>
  <c r="L7689"/>
  <c r="K7689" s="1"/>
  <c r="L7690"/>
  <c r="K7690" s="1"/>
  <c r="L7691"/>
  <c r="K7691" s="1"/>
  <c r="L7692"/>
  <c r="K7692" s="1"/>
  <c r="L7693"/>
  <c r="K7693" s="1"/>
  <c r="L7694"/>
  <c r="K7694" s="1"/>
  <c r="L7695"/>
  <c r="K7695" s="1"/>
  <c r="L7696"/>
  <c r="K7696" s="1"/>
  <c r="L7697"/>
  <c r="K7697" s="1"/>
  <c r="L7698"/>
  <c r="K7698" s="1"/>
  <c r="L7699"/>
  <c r="K7699" s="1"/>
  <c r="L7700"/>
  <c r="K7700" s="1"/>
  <c r="L7701"/>
  <c r="K7701" s="1"/>
  <c r="L7702"/>
  <c r="K7702" s="1"/>
  <c r="L7703"/>
  <c r="K7703" s="1"/>
  <c r="L7704"/>
  <c r="K7704" s="1"/>
  <c r="L7705"/>
  <c r="K7705" s="1"/>
  <c r="L7706"/>
  <c r="K7706" s="1"/>
  <c r="L7707"/>
  <c r="K7707" s="1"/>
  <c r="L7708"/>
  <c r="K7708" s="1"/>
  <c r="L7709"/>
  <c r="K7709" s="1"/>
  <c r="L7710"/>
  <c r="K7710" s="1"/>
  <c r="L7711"/>
  <c r="K7711" s="1"/>
  <c r="L7712"/>
  <c r="K7712" s="1"/>
  <c r="L7713"/>
  <c r="K7713" s="1"/>
  <c r="L7714"/>
  <c r="K7714" s="1"/>
  <c r="L7715"/>
  <c r="K7715" s="1"/>
  <c r="L7716"/>
  <c r="K7716" s="1"/>
  <c r="L7717"/>
  <c r="K7717" s="1"/>
  <c r="L7718"/>
  <c r="K7718" s="1"/>
  <c r="L7719"/>
  <c r="K7719" s="1"/>
  <c r="L7720"/>
  <c r="K7720" s="1"/>
  <c r="L7721"/>
  <c r="K7721" s="1"/>
  <c r="L7722"/>
  <c r="K7722" s="1"/>
  <c r="L7723"/>
  <c r="K7723" s="1"/>
  <c r="L7724"/>
  <c r="K7724" s="1"/>
  <c r="L7725"/>
  <c r="K7725" s="1"/>
  <c r="L7726"/>
  <c r="K7726" s="1"/>
  <c r="L7727"/>
  <c r="K7727" s="1"/>
  <c r="L7728"/>
  <c r="K7728" s="1"/>
  <c r="L7729"/>
  <c r="K7729" s="1"/>
  <c r="L7730"/>
  <c r="K7730" s="1"/>
  <c r="L7731"/>
  <c r="K7731" s="1"/>
  <c r="L7732"/>
  <c r="K7732" s="1"/>
  <c r="L7733"/>
  <c r="K7733" s="1"/>
  <c r="L7734"/>
  <c r="K7734" s="1"/>
  <c r="L7735"/>
  <c r="K7735" s="1"/>
  <c r="L7736"/>
  <c r="K7736" s="1"/>
  <c r="L7737"/>
  <c r="K7737" s="1"/>
  <c r="L7738"/>
  <c r="K7738" s="1"/>
  <c r="L7739"/>
  <c r="K7739" s="1"/>
  <c r="L7740"/>
  <c r="K7740" s="1"/>
  <c r="L7741"/>
  <c r="K7741" s="1"/>
  <c r="L7742"/>
  <c r="K7742" s="1"/>
  <c r="L7743"/>
  <c r="K7743" s="1"/>
  <c r="L7744"/>
  <c r="K7744" s="1"/>
  <c r="L7745"/>
  <c r="K7745" s="1"/>
  <c r="L7746"/>
  <c r="K7746" s="1"/>
  <c r="L7747"/>
  <c r="K7747" s="1"/>
  <c r="L7748"/>
  <c r="K7748" s="1"/>
  <c r="L7749"/>
  <c r="K7749" s="1"/>
  <c r="L7750"/>
  <c r="K7750" s="1"/>
  <c r="L7751"/>
  <c r="K7751" s="1"/>
  <c r="L7752"/>
  <c r="K7752" s="1"/>
  <c r="L7753"/>
  <c r="K7753" s="1"/>
  <c r="L7754"/>
  <c r="K7754" s="1"/>
  <c r="L7755"/>
  <c r="K7755" s="1"/>
  <c r="L7756"/>
  <c r="K7756" s="1"/>
  <c r="L7757"/>
  <c r="K7757" s="1"/>
  <c r="L7758"/>
  <c r="K7758" s="1"/>
  <c r="L7759"/>
  <c r="K7759" s="1"/>
  <c r="L7760"/>
  <c r="K7760" s="1"/>
  <c r="L7761"/>
  <c r="K7761" s="1"/>
  <c r="L7762"/>
  <c r="K7762" s="1"/>
  <c r="L7763"/>
  <c r="K7763" s="1"/>
  <c r="L7764"/>
  <c r="K7764" s="1"/>
  <c r="L7765"/>
  <c r="K7765" s="1"/>
  <c r="L7766"/>
  <c r="K7766" s="1"/>
  <c r="L7767"/>
  <c r="K7767" s="1"/>
  <c r="L7768"/>
  <c r="K7768" s="1"/>
  <c r="L7769"/>
  <c r="K7769" s="1"/>
  <c r="L7770"/>
  <c r="K7770" s="1"/>
  <c r="L7771"/>
  <c r="K7771" s="1"/>
  <c r="L7772"/>
  <c r="K7772" s="1"/>
  <c r="L7773"/>
  <c r="K7773" s="1"/>
  <c r="L7774"/>
  <c r="K7774" s="1"/>
  <c r="L7775"/>
  <c r="K7775" s="1"/>
  <c r="L7776"/>
  <c r="K7776" s="1"/>
  <c r="L7777"/>
  <c r="K7777" s="1"/>
  <c r="L7778"/>
  <c r="K7778" s="1"/>
  <c r="L7779"/>
  <c r="K7779" s="1"/>
  <c r="L7780"/>
  <c r="K7780" s="1"/>
  <c r="L7781"/>
  <c r="K7781" s="1"/>
  <c r="L7782"/>
  <c r="K7782" s="1"/>
  <c r="L7783"/>
  <c r="K7783" s="1"/>
  <c r="L7784"/>
  <c r="K7784" s="1"/>
  <c r="L7785"/>
  <c r="K7785" s="1"/>
  <c r="L7786"/>
  <c r="K7786" s="1"/>
  <c r="L7787"/>
  <c r="K7787" s="1"/>
  <c r="L7788"/>
  <c r="K7788" s="1"/>
  <c r="L7789"/>
  <c r="K7789" s="1"/>
  <c r="L7790"/>
  <c r="K7790" s="1"/>
  <c r="L7791"/>
  <c r="K7791" s="1"/>
  <c r="L7792"/>
  <c r="K7792" s="1"/>
  <c r="L7793"/>
  <c r="K7793" s="1"/>
  <c r="L7794"/>
  <c r="K7794" s="1"/>
  <c r="L7795"/>
  <c r="K7795" s="1"/>
  <c r="L7796"/>
  <c r="K7796" s="1"/>
  <c r="L7797"/>
  <c r="K7797" s="1"/>
  <c r="L7798"/>
  <c r="K7798" s="1"/>
  <c r="L7799"/>
  <c r="K7799" s="1"/>
  <c r="L7800"/>
  <c r="K7800" s="1"/>
  <c r="L7801"/>
  <c r="K7801" s="1"/>
  <c r="L7802"/>
  <c r="K7802" s="1"/>
  <c r="L7803"/>
  <c r="K7803" s="1"/>
  <c r="L7804"/>
  <c r="K7804" s="1"/>
  <c r="L7805"/>
  <c r="K7805" s="1"/>
  <c r="L7806"/>
  <c r="K7806" s="1"/>
  <c r="L7807"/>
  <c r="K7807" s="1"/>
  <c r="L7808"/>
  <c r="K7808" s="1"/>
  <c r="L7809"/>
  <c r="K7809" s="1"/>
  <c r="L7810"/>
  <c r="K7810" s="1"/>
  <c r="L7811"/>
  <c r="K7811" s="1"/>
  <c r="L7812"/>
  <c r="K7812" s="1"/>
  <c r="L7813"/>
  <c r="K7813" s="1"/>
  <c r="L7814"/>
  <c r="K7814" s="1"/>
  <c r="L7815"/>
  <c r="K7815" s="1"/>
  <c r="L7816"/>
  <c r="K7816" s="1"/>
  <c r="L7817"/>
  <c r="K7817" s="1"/>
  <c r="L7818"/>
  <c r="K7818" s="1"/>
  <c r="L7819"/>
  <c r="K7819" s="1"/>
  <c r="L7820"/>
  <c r="K7820" s="1"/>
  <c r="L7821"/>
  <c r="K7821" s="1"/>
  <c r="L7822"/>
  <c r="K7822" s="1"/>
  <c r="L7823"/>
  <c r="K7823" s="1"/>
  <c r="L7824"/>
  <c r="K7824" s="1"/>
  <c r="L7825"/>
  <c r="K7825" s="1"/>
  <c r="L7826"/>
  <c r="K7826" s="1"/>
  <c r="L7827"/>
  <c r="K7827" s="1"/>
  <c r="L7828"/>
  <c r="K7828" s="1"/>
  <c r="L7829"/>
  <c r="K7829" s="1"/>
  <c r="L7830"/>
  <c r="K7830" s="1"/>
  <c r="L7831"/>
  <c r="K7831" s="1"/>
  <c r="L7832"/>
  <c r="K7832" s="1"/>
  <c r="L7833"/>
  <c r="K7833" s="1"/>
  <c r="L7834"/>
  <c r="K7834" s="1"/>
  <c r="L7835"/>
  <c r="K7835" s="1"/>
  <c r="L7836"/>
  <c r="K7836" s="1"/>
  <c r="L7837"/>
  <c r="K7837" s="1"/>
  <c r="L7838"/>
  <c r="K7838" s="1"/>
  <c r="L7839"/>
  <c r="K7839" s="1"/>
  <c r="L7840"/>
  <c r="K7840" s="1"/>
  <c r="L7841"/>
  <c r="K7841" s="1"/>
  <c r="L7842"/>
  <c r="K7842" s="1"/>
  <c r="L7843"/>
  <c r="K7843" s="1"/>
  <c r="L7844"/>
  <c r="K7844" s="1"/>
  <c r="L7845"/>
  <c r="K7845" s="1"/>
  <c r="L7846"/>
  <c r="K7846" s="1"/>
  <c r="L7847"/>
  <c r="K7847" s="1"/>
  <c r="L7848"/>
  <c r="K7848" s="1"/>
  <c r="L7849"/>
  <c r="K7849" s="1"/>
  <c r="L7850"/>
  <c r="K7850" s="1"/>
  <c r="L7851"/>
  <c r="K7851" s="1"/>
  <c r="L7852"/>
  <c r="K7852" s="1"/>
  <c r="L7853"/>
  <c r="K7853" s="1"/>
  <c r="L7854"/>
  <c r="K7854" s="1"/>
  <c r="L7855"/>
  <c r="K7855" s="1"/>
  <c r="L7856"/>
  <c r="K7856" s="1"/>
  <c r="L7857"/>
  <c r="K7857" s="1"/>
  <c r="L7858"/>
  <c r="K7858" s="1"/>
  <c r="L7859"/>
  <c r="K7859" s="1"/>
  <c r="L7860"/>
  <c r="K7860" s="1"/>
  <c r="L7861"/>
  <c r="K7861" s="1"/>
  <c r="L7862"/>
  <c r="K7862" s="1"/>
  <c r="L7863"/>
  <c r="K7863" s="1"/>
  <c r="L7864"/>
  <c r="K7864" s="1"/>
  <c r="L7865"/>
  <c r="K7865" s="1"/>
  <c r="L7866"/>
  <c r="K7866" s="1"/>
  <c r="L7867"/>
  <c r="K7867" s="1"/>
  <c r="L7868"/>
  <c r="K7868" s="1"/>
  <c r="L7869"/>
  <c r="K7869" s="1"/>
  <c r="L7870"/>
  <c r="K7870" s="1"/>
  <c r="L7871"/>
  <c r="K7871" s="1"/>
  <c r="L7872"/>
  <c r="K7872" s="1"/>
  <c r="L7873"/>
  <c r="K7873" s="1"/>
  <c r="L7874"/>
  <c r="K7874" s="1"/>
  <c r="L7875"/>
  <c r="K7875" s="1"/>
  <c r="L7876"/>
  <c r="K7876" s="1"/>
  <c r="L7877"/>
  <c r="K7877" s="1"/>
  <c r="L7878"/>
  <c r="K7878" s="1"/>
  <c r="L7879"/>
  <c r="K7879" s="1"/>
  <c r="L7880"/>
  <c r="K7880" s="1"/>
  <c r="L7881"/>
  <c r="K7881" s="1"/>
  <c r="L7882"/>
  <c r="K7882" s="1"/>
  <c r="L7883"/>
  <c r="K7883" s="1"/>
  <c r="L7884"/>
  <c r="K7884" s="1"/>
  <c r="L7885"/>
  <c r="K7885" s="1"/>
  <c r="L7886"/>
  <c r="K7886" s="1"/>
  <c r="L7887"/>
  <c r="K7887" s="1"/>
  <c r="L7888"/>
  <c r="K7888" s="1"/>
  <c r="L7889"/>
  <c r="K7889" s="1"/>
  <c r="L7890"/>
  <c r="K7890" s="1"/>
  <c r="L7891"/>
  <c r="K7891" s="1"/>
  <c r="L7892"/>
  <c r="K7892" s="1"/>
  <c r="L7893"/>
  <c r="K7893" s="1"/>
  <c r="L7894"/>
  <c r="K7894" s="1"/>
  <c r="L7895"/>
  <c r="K7895" s="1"/>
  <c r="L7896"/>
  <c r="K7896" s="1"/>
  <c r="L7897"/>
  <c r="K7897" s="1"/>
  <c r="L7898"/>
  <c r="K7898" s="1"/>
  <c r="L7899"/>
  <c r="K7899" s="1"/>
  <c r="L7900"/>
  <c r="K7900" s="1"/>
  <c r="L7901"/>
  <c r="K7901" s="1"/>
  <c r="L7902"/>
  <c r="K7902" s="1"/>
  <c r="L7903"/>
  <c r="K7903" s="1"/>
  <c r="L7904"/>
  <c r="K7904" s="1"/>
  <c r="L7905"/>
  <c r="K7905" s="1"/>
  <c r="L7906"/>
  <c r="K7906" s="1"/>
  <c r="L7907"/>
  <c r="K7907" s="1"/>
  <c r="L7908"/>
  <c r="K7908" s="1"/>
  <c r="L7909"/>
  <c r="K7909" s="1"/>
  <c r="L7910"/>
  <c r="K7910" s="1"/>
  <c r="L7911"/>
  <c r="K7911" s="1"/>
  <c r="L7912"/>
  <c r="K7912" s="1"/>
  <c r="L7913"/>
  <c r="K7913" s="1"/>
  <c r="L7914"/>
  <c r="K7914" s="1"/>
  <c r="L7915"/>
  <c r="K7915" s="1"/>
  <c r="L7916"/>
  <c r="K7916" s="1"/>
  <c r="L7917"/>
  <c r="K7917" s="1"/>
  <c r="L7918"/>
  <c r="K7918" s="1"/>
  <c r="L7919"/>
  <c r="K7919" s="1"/>
  <c r="L7920"/>
  <c r="K7920" s="1"/>
  <c r="L7921"/>
  <c r="K7921" s="1"/>
  <c r="L7922"/>
  <c r="K7922" s="1"/>
  <c r="L7923"/>
  <c r="K7923" s="1"/>
  <c r="L7924"/>
  <c r="K7924" s="1"/>
  <c r="L7925"/>
  <c r="K7925" s="1"/>
  <c r="L7926"/>
  <c r="K7926" s="1"/>
  <c r="L7927"/>
  <c r="K7927" s="1"/>
  <c r="L7928"/>
  <c r="K7928" s="1"/>
  <c r="L7929"/>
  <c r="K7929" s="1"/>
  <c r="L7930"/>
  <c r="K7930" s="1"/>
  <c r="L7931"/>
  <c r="K7931" s="1"/>
  <c r="L7932"/>
  <c r="K7932" s="1"/>
  <c r="L7933"/>
  <c r="K7933" s="1"/>
  <c r="L7934"/>
  <c r="K7934" s="1"/>
  <c r="L7935"/>
  <c r="K7935" s="1"/>
  <c r="L7936"/>
  <c r="K7936" s="1"/>
  <c r="L7937"/>
  <c r="K7937" s="1"/>
  <c r="L7938"/>
  <c r="K7938" s="1"/>
  <c r="L7939"/>
  <c r="K7939" s="1"/>
  <c r="L7940"/>
  <c r="K7940" s="1"/>
  <c r="L7941"/>
  <c r="K7941" s="1"/>
  <c r="L7942"/>
  <c r="K7942" s="1"/>
  <c r="L7943"/>
  <c r="K7943" s="1"/>
  <c r="L7944"/>
  <c r="K7944" s="1"/>
  <c r="L7945"/>
  <c r="K7945" s="1"/>
  <c r="L7946"/>
  <c r="K7946" s="1"/>
  <c r="L7947"/>
  <c r="K7947" s="1"/>
  <c r="L7948"/>
  <c r="K7948" s="1"/>
  <c r="L7949"/>
  <c r="K7949" s="1"/>
  <c r="L7950"/>
  <c r="K7950" s="1"/>
  <c r="L7951"/>
  <c r="K7951" s="1"/>
  <c r="L7952"/>
  <c r="K7952" s="1"/>
  <c r="L7953"/>
  <c r="K7953" s="1"/>
  <c r="L7954"/>
  <c r="K7954" s="1"/>
  <c r="L7955"/>
  <c r="K7955" s="1"/>
  <c r="L7956"/>
  <c r="K7956" s="1"/>
  <c r="L7957"/>
  <c r="K7957" s="1"/>
  <c r="L7958"/>
  <c r="K7958" s="1"/>
  <c r="L7959"/>
  <c r="K7959" s="1"/>
  <c r="L7960"/>
  <c r="K7960" s="1"/>
  <c r="L7961"/>
  <c r="K7961" s="1"/>
  <c r="L7962"/>
  <c r="K7962" s="1"/>
  <c r="L7963"/>
  <c r="K7963" s="1"/>
  <c r="L7964"/>
  <c r="K7964" s="1"/>
  <c r="L7965"/>
  <c r="K7965" s="1"/>
  <c r="L7966"/>
  <c r="K7966" s="1"/>
  <c r="L7967"/>
  <c r="K7967" s="1"/>
  <c r="L7968"/>
  <c r="K7968" s="1"/>
  <c r="L7969"/>
  <c r="K7969" s="1"/>
  <c r="L7970"/>
  <c r="K7970" s="1"/>
  <c r="L7971"/>
  <c r="K7971" s="1"/>
  <c r="L7972"/>
  <c r="K7972" s="1"/>
  <c r="L7973"/>
  <c r="K7973" s="1"/>
  <c r="L7974"/>
  <c r="K7974" s="1"/>
  <c r="L7975"/>
  <c r="K7975" s="1"/>
  <c r="L7976"/>
  <c r="K7976" s="1"/>
  <c r="L7977"/>
  <c r="K7977" s="1"/>
  <c r="L7978"/>
  <c r="K7978" s="1"/>
  <c r="L7979"/>
  <c r="K7979" s="1"/>
  <c r="L7980"/>
  <c r="K7980" s="1"/>
  <c r="L7981"/>
  <c r="K7981" s="1"/>
  <c r="L7982"/>
  <c r="K7982" s="1"/>
  <c r="L7983"/>
  <c r="K7983" s="1"/>
  <c r="L7984"/>
  <c r="K7984" s="1"/>
  <c r="L7985"/>
  <c r="K7985" s="1"/>
  <c r="L7986"/>
  <c r="K7986" s="1"/>
  <c r="L7987"/>
  <c r="K7987" s="1"/>
  <c r="L7988"/>
  <c r="K7988" s="1"/>
  <c r="L7989"/>
  <c r="K7989" s="1"/>
  <c r="L7990"/>
  <c r="K7990" s="1"/>
  <c r="L7991"/>
  <c r="K7991" s="1"/>
  <c r="L7992"/>
  <c r="K7992" s="1"/>
  <c r="L7993"/>
  <c r="K7993" s="1"/>
  <c r="L7994"/>
  <c r="K7994" s="1"/>
  <c r="L7995"/>
  <c r="K7995" s="1"/>
  <c r="L7996"/>
  <c r="K7996" s="1"/>
  <c r="L7997"/>
  <c r="K7997" s="1"/>
  <c r="L7998"/>
  <c r="K7998" s="1"/>
  <c r="L7999"/>
  <c r="K7999" s="1"/>
  <c r="L8000"/>
  <c r="K8000" s="1"/>
  <c r="L8001"/>
  <c r="K8001" s="1"/>
  <c r="L8002"/>
  <c r="K8002" s="1"/>
  <c r="L8003"/>
  <c r="K8003" s="1"/>
  <c r="L8004"/>
  <c r="K8004" s="1"/>
  <c r="L8005"/>
  <c r="K8005" s="1"/>
  <c r="L8006"/>
  <c r="K8006" s="1"/>
  <c r="L8007"/>
  <c r="K8007" s="1"/>
  <c r="L8008"/>
  <c r="K8008" s="1"/>
  <c r="L8009"/>
  <c r="K8009" s="1"/>
  <c r="L8010"/>
  <c r="K8010" s="1"/>
  <c r="L8011"/>
  <c r="K8011" s="1"/>
  <c r="L8012"/>
  <c r="K8012" s="1"/>
  <c r="L8013"/>
  <c r="K8013" s="1"/>
  <c r="L8014"/>
  <c r="K8014" s="1"/>
  <c r="L8015"/>
  <c r="K8015" s="1"/>
  <c r="L8016"/>
  <c r="K8016" s="1"/>
  <c r="L8017"/>
  <c r="K8017" s="1"/>
  <c r="L8018"/>
  <c r="K8018" s="1"/>
  <c r="L8019"/>
  <c r="K8019" s="1"/>
  <c r="L8020"/>
  <c r="K8020" s="1"/>
  <c r="L8021"/>
  <c r="K8021" s="1"/>
  <c r="L8022"/>
  <c r="K8022" s="1"/>
  <c r="L8023"/>
  <c r="K8023" s="1"/>
  <c r="L8024"/>
  <c r="K8024" s="1"/>
  <c r="L8025"/>
  <c r="K8025" s="1"/>
  <c r="L8026"/>
  <c r="K8026" s="1"/>
  <c r="L8027"/>
  <c r="K8027" s="1"/>
  <c r="L8028"/>
  <c r="K8028" s="1"/>
  <c r="L8029"/>
  <c r="K8029" s="1"/>
  <c r="L8030"/>
  <c r="K8030" s="1"/>
  <c r="L8031"/>
  <c r="K8031" s="1"/>
  <c r="L8032"/>
  <c r="K8032" s="1"/>
  <c r="L8033"/>
  <c r="K8033" s="1"/>
  <c r="L8034"/>
  <c r="K8034" s="1"/>
  <c r="L8035"/>
  <c r="K8035" s="1"/>
  <c r="L8036"/>
  <c r="K8036" s="1"/>
  <c r="L8037"/>
  <c r="K8037" s="1"/>
  <c r="L8038"/>
  <c r="K8038" s="1"/>
  <c r="L8039"/>
  <c r="K8039" s="1"/>
  <c r="L8040"/>
  <c r="K8040" s="1"/>
  <c r="L8041"/>
  <c r="K8041" s="1"/>
  <c r="L8042"/>
  <c r="K8042" s="1"/>
  <c r="L8043"/>
  <c r="K8043" s="1"/>
  <c r="L8044"/>
  <c r="K8044" s="1"/>
  <c r="L8045"/>
  <c r="K8045" s="1"/>
  <c r="L8046"/>
  <c r="K8046" s="1"/>
  <c r="L8047"/>
  <c r="K8047" s="1"/>
  <c r="L8048"/>
  <c r="K8048" s="1"/>
  <c r="L8049"/>
  <c r="K8049" s="1"/>
  <c r="L8050"/>
  <c r="K8050" s="1"/>
  <c r="L8051"/>
  <c r="K8051" s="1"/>
  <c r="L8052"/>
  <c r="K8052" s="1"/>
  <c r="L8053"/>
  <c r="K8053" s="1"/>
  <c r="L8054"/>
  <c r="K8054" s="1"/>
  <c r="L8055"/>
  <c r="K8055" s="1"/>
  <c r="L8056"/>
  <c r="K8056" s="1"/>
  <c r="L8057"/>
  <c r="K8057" s="1"/>
  <c r="L8058"/>
  <c r="K8058" s="1"/>
  <c r="L8059"/>
  <c r="K8059" s="1"/>
  <c r="L8060"/>
  <c r="K8060" s="1"/>
  <c r="L8061"/>
  <c r="K8061" s="1"/>
  <c r="L8062"/>
  <c r="K8062" s="1"/>
  <c r="L8063"/>
  <c r="K8063" s="1"/>
  <c r="L8064"/>
  <c r="K8064" s="1"/>
  <c r="L8065"/>
  <c r="K8065" s="1"/>
  <c r="L8066"/>
  <c r="K8066" s="1"/>
  <c r="L8067"/>
  <c r="K8067" s="1"/>
  <c r="L8068"/>
  <c r="K8068" s="1"/>
  <c r="L8069"/>
  <c r="K8069" s="1"/>
  <c r="L8070"/>
  <c r="K8070" s="1"/>
  <c r="L8071"/>
  <c r="K8071" s="1"/>
  <c r="L8072"/>
  <c r="K8072" s="1"/>
  <c r="L8073"/>
  <c r="K8073" s="1"/>
  <c r="L8074"/>
  <c r="K8074" s="1"/>
  <c r="L8075"/>
  <c r="K8075" s="1"/>
  <c r="L8076"/>
  <c r="K8076" s="1"/>
  <c r="L8077"/>
  <c r="K8077" s="1"/>
  <c r="L8078"/>
  <c r="K8078" s="1"/>
  <c r="L8079"/>
  <c r="K8079" s="1"/>
  <c r="L8080"/>
  <c r="K8080" s="1"/>
  <c r="L8081"/>
  <c r="K8081" s="1"/>
  <c r="L8082"/>
  <c r="K8082" s="1"/>
  <c r="L8083"/>
  <c r="K8083" s="1"/>
  <c r="L8084"/>
  <c r="K8084" s="1"/>
  <c r="L8085"/>
  <c r="K8085" s="1"/>
  <c r="L8086"/>
  <c r="K8086" s="1"/>
  <c r="L8087"/>
  <c r="K8087" s="1"/>
  <c r="L8088"/>
  <c r="K8088" s="1"/>
  <c r="L8089"/>
  <c r="K8089" s="1"/>
  <c r="L8090"/>
  <c r="K8090" s="1"/>
  <c r="L8091"/>
  <c r="K8091" s="1"/>
  <c r="L8092"/>
  <c r="K8092" s="1"/>
  <c r="L8093"/>
  <c r="K8093" s="1"/>
  <c r="L8094"/>
  <c r="K8094" s="1"/>
  <c r="L8095"/>
  <c r="K8095" s="1"/>
  <c r="L8096"/>
  <c r="K8096" s="1"/>
  <c r="L8097"/>
  <c r="K8097" s="1"/>
  <c r="L8098"/>
  <c r="K8098" s="1"/>
  <c r="L8099"/>
  <c r="K8099" s="1"/>
  <c r="L8100"/>
  <c r="K8100" s="1"/>
  <c r="L8101"/>
  <c r="K8101" s="1"/>
  <c r="L8102"/>
  <c r="K8102" s="1"/>
  <c r="L8103"/>
  <c r="K8103" s="1"/>
  <c r="L8104"/>
  <c r="K8104" s="1"/>
  <c r="L8105"/>
  <c r="K8105" s="1"/>
  <c r="L8106"/>
  <c r="K8106" s="1"/>
  <c r="L8107"/>
  <c r="K8107" s="1"/>
  <c r="L8108"/>
  <c r="K8108" s="1"/>
  <c r="L8109"/>
  <c r="K8109" s="1"/>
  <c r="L8110"/>
  <c r="K8110" s="1"/>
  <c r="L8111"/>
  <c r="K8111" s="1"/>
  <c r="L8112"/>
  <c r="K8112" s="1"/>
  <c r="L8113"/>
  <c r="K8113" s="1"/>
  <c r="L8114"/>
  <c r="K8114" s="1"/>
  <c r="L8115"/>
  <c r="K8115" s="1"/>
  <c r="L8116"/>
  <c r="K8116" s="1"/>
  <c r="L8117"/>
  <c r="K8117" s="1"/>
  <c r="L8118"/>
  <c r="K8118" s="1"/>
  <c r="L8119"/>
  <c r="K8119" s="1"/>
  <c r="L8120"/>
  <c r="K8120" s="1"/>
  <c r="L8121"/>
  <c r="K8121" s="1"/>
  <c r="L8122"/>
  <c r="K8122" s="1"/>
  <c r="L8123"/>
  <c r="K8123" s="1"/>
  <c r="L8124"/>
  <c r="K8124" s="1"/>
  <c r="L8125"/>
  <c r="K8125" s="1"/>
  <c r="L8126"/>
  <c r="K8126" s="1"/>
  <c r="L8127"/>
  <c r="K8127" s="1"/>
  <c r="L8128"/>
  <c r="K8128" s="1"/>
  <c r="L8129"/>
  <c r="K8129" s="1"/>
  <c r="L8130"/>
  <c r="K8130" s="1"/>
  <c r="L8131"/>
  <c r="K8131" s="1"/>
  <c r="L8132"/>
  <c r="K8132" s="1"/>
  <c r="L8133"/>
  <c r="K8133" s="1"/>
  <c r="L8134"/>
  <c r="K8134" s="1"/>
  <c r="L8135"/>
  <c r="K8135" s="1"/>
  <c r="L8136"/>
  <c r="K8136" s="1"/>
  <c r="L8137"/>
  <c r="K8137" s="1"/>
  <c r="L8138"/>
  <c r="K8138" s="1"/>
  <c r="L8139"/>
  <c r="K8139" s="1"/>
  <c r="L8140"/>
  <c r="K8140" s="1"/>
  <c r="L8141"/>
  <c r="K8141" s="1"/>
  <c r="L8142"/>
  <c r="K8142" s="1"/>
  <c r="L8143"/>
  <c r="K8143" s="1"/>
  <c r="L8144"/>
  <c r="K8144" s="1"/>
  <c r="L8145"/>
  <c r="K8145" s="1"/>
  <c r="L8146"/>
  <c r="K8146" s="1"/>
  <c r="L8147"/>
  <c r="K8147" s="1"/>
  <c r="L8148"/>
  <c r="K8148" s="1"/>
  <c r="L8149"/>
  <c r="K8149" s="1"/>
  <c r="L8150"/>
  <c r="K8150" s="1"/>
  <c r="L8151"/>
  <c r="K8151" s="1"/>
  <c r="L8152"/>
  <c r="K8152" s="1"/>
  <c r="L8153"/>
  <c r="K8153" s="1"/>
  <c r="L8154"/>
  <c r="K8154" s="1"/>
  <c r="L8155"/>
  <c r="K8155" s="1"/>
  <c r="L8156"/>
  <c r="K8156" s="1"/>
  <c r="L8157"/>
  <c r="K8157" s="1"/>
  <c r="L8158"/>
  <c r="K8158" s="1"/>
  <c r="L8159"/>
  <c r="K8159" s="1"/>
  <c r="L8160"/>
  <c r="K8160" s="1"/>
  <c r="L8161"/>
  <c r="K8161" s="1"/>
  <c r="L8162"/>
  <c r="K8162" s="1"/>
  <c r="L8163"/>
  <c r="K8163" s="1"/>
  <c r="L8164"/>
  <c r="K8164" s="1"/>
  <c r="L8165"/>
  <c r="K8165" s="1"/>
  <c r="L8166"/>
  <c r="K8166" s="1"/>
  <c r="L8167"/>
  <c r="K8167" s="1"/>
  <c r="L8168"/>
  <c r="K8168" s="1"/>
  <c r="L8169"/>
  <c r="K8169" s="1"/>
  <c r="L8170"/>
  <c r="K8170" s="1"/>
  <c r="L8171"/>
  <c r="K8171" s="1"/>
  <c r="L8172"/>
  <c r="K8172" s="1"/>
  <c r="L8173"/>
  <c r="K8173" s="1"/>
  <c r="L8174"/>
  <c r="K8174" s="1"/>
  <c r="L8175"/>
  <c r="K8175" s="1"/>
  <c r="L8176"/>
  <c r="K8176" s="1"/>
  <c r="L8177"/>
  <c r="K8177" s="1"/>
  <c r="L8178"/>
  <c r="K8178" s="1"/>
  <c r="L8179"/>
  <c r="K8179" s="1"/>
  <c r="L8180"/>
  <c r="K8180" s="1"/>
  <c r="L8181"/>
  <c r="K8181" s="1"/>
  <c r="L8182"/>
  <c r="K8182" s="1"/>
  <c r="L8183"/>
  <c r="K8183" s="1"/>
  <c r="L8184"/>
  <c r="K8184" s="1"/>
  <c r="L8185"/>
  <c r="K8185" s="1"/>
  <c r="L8186"/>
  <c r="K8186" s="1"/>
  <c r="L8187"/>
  <c r="K8187" s="1"/>
  <c r="L8188"/>
  <c r="K8188" s="1"/>
  <c r="L8189"/>
  <c r="K8189" s="1"/>
  <c r="L8190"/>
  <c r="K8190" s="1"/>
  <c r="L8191"/>
  <c r="K8191" s="1"/>
  <c r="L8192"/>
  <c r="K8192" s="1"/>
  <c r="L8193"/>
  <c r="K8193" s="1"/>
  <c r="L8194"/>
  <c r="K8194" s="1"/>
  <c r="L8195"/>
  <c r="K8195" s="1"/>
  <c r="L8196"/>
  <c r="K8196" s="1"/>
  <c r="L8197"/>
  <c r="K8197" s="1"/>
  <c r="L8198"/>
  <c r="K8198" s="1"/>
  <c r="L8199"/>
  <c r="K8199" s="1"/>
  <c r="L8200"/>
  <c r="K8200" s="1"/>
  <c r="L8201"/>
  <c r="K8201" s="1"/>
  <c r="L8202"/>
  <c r="K8202" s="1"/>
  <c r="L8203"/>
  <c r="K8203" s="1"/>
  <c r="L8204"/>
  <c r="K8204" s="1"/>
  <c r="L8205"/>
  <c r="K8205" s="1"/>
  <c r="L8206"/>
  <c r="K8206" s="1"/>
  <c r="L8207"/>
  <c r="K8207" s="1"/>
  <c r="L8208"/>
  <c r="K8208" s="1"/>
  <c r="L8209"/>
  <c r="K8209" s="1"/>
  <c r="L8210"/>
  <c r="K8210" s="1"/>
  <c r="L8211"/>
  <c r="K8211" s="1"/>
  <c r="L8212"/>
  <c r="K8212" s="1"/>
  <c r="L8213"/>
  <c r="K8213" s="1"/>
  <c r="L8214"/>
  <c r="K8214" s="1"/>
  <c r="L8215"/>
  <c r="K8215" s="1"/>
  <c r="L8216"/>
  <c r="K8216" s="1"/>
  <c r="L8217"/>
  <c r="K8217" s="1"/>
  <c r="L8218"/>
  <c r="K8218" s="1"/>
  <c r="L8219"/>
  <c r="K8219" s="1"/>
  <c r="L8220"/>
  <c r="K8220" s="1"/>
  <c r="L8221"/>
  <c r="K8221" s="1"/>
  <c r="L8222"/>
  <c r="K8222" s="1"/>
  <c r="L8223"/>
  <c r="K8223" s="1"/>
  <c r="L8224"/>
  <c r="K8224" s="1"/>
  <c r="L8225"/>
  <c r="K8225" s="1"/>
  <c r="L8226"/>
  <c r="K8226" s="1"/>
  <c r="L8227"/>
  <c r="K8227" s="1"/>
  <c r="L8228"/>
  <c r="K8228" s="1"/>
  <c r="L8229"/>
  <c r="K8229" s="1"/>
  <c r="L8230"/>
  <c r="K8230" s="1"/>
  <c r="L8231"/>
  <c r="K8231" s="1"/>
  <c r="L8232"/>
  <c r="K8232" s="1"/>
  <c r="L8233"/>
  <c r="K8233" s="1"/>
  <c r="L8234"/>
  <c r="K8234" s="1"/>
  <c r="L8235"/>
  <c r="K8235" s="1"/>
  <c r="L8236"/>
  <c r="K8236" s="1"/>
  <c r="L8237"/>
  <c r="K8237" s="1"/>
  <c r="L8238"/>
  <c r="K8238" s="1"/>
  <c r="L8239"/>
  <c r="K8239" s="1"/>
  <c r="L8240"/>
  <c r="K8240" s="1"/>
  <c r="L8241"/>
  <c r="K8241" s="1"/>
  <c r="L8242"/>
  <c r="K8242" s="1"/>
  <c r="L8243"/>
  <c r="K8243" s="1"/>
  <c r="L8244"/>
  <c r="K8244" s="1"/>
  <c r="L8245"/>
  <c r="K8245" s="1"/>
  <c r="L8246"/>
  <c r="K8246" s="1"/>
  <c r="L8247"/>
  <c r="K8247" s="1"/>
  <c r="L8248"/>
  <c r="K8248" s="1"/>
  <c r="L8249"/>
  <c r="K8249" s="1"/>
  <c r="L8250"/>
  <c r="K8250" s="1"/>
  <c r="L8251"/>
  <c r="K8251" s="1"/>
  <c r="L8252"/>
  <c r="K8252" s="1"/>
  <c r="L8253"/>
  <c r="K8253" s="1"/>
  <c r="L8254"/>
  <c r="K8254" s="1"/>
  <c r="L8255"/>
  <c r="K8255" s="1"/>
  <c r="L8256"/>
  <c r="K8256" s="1"/>
  <c r="L8257"/>
  <c r="K8257" s="1"/>
  <c r="L8258"/>
  <c r="K8258" s="1"/>
  <c r="L8259"/>
  <c r="K8259" s="1"/>
  <c r="L8260"/>
  <c r="K8260" s="1"/>
  <c r="L8261"/>
  <c r="K8261" s="1"/>
  <c r="L8262"/>
  <c r="K8262" s="1"/>
  <c r="L8263"/>
  <c r="K8263" s="1"/>
  <c r="L8264"/>
  <c r="K8264" s="1"/>
  <c r="L8265"/>
  <c r="K8265" s="1"/>
  <c r="L8266"/>
  <c r="K8266" s="1"/>
  <c r="L8267"/>
  <c r="K8267" s="1"/>
  <c r="L8268"/>
  <c r="K8268" s="1"/>
  <c r="L8269"/>
  <c r="K8269" s="1"/>
  <c r="L8270"/>
  <c r="K8270" s="1"/>
  <c r="L8271"/>
  <c r="K8271" s="1"/>
  <c r="L8272"/>
  <c r="K8272" s="1"/>
  <c r="L8273"/>
  <c r="K8273" s="1"/>
  <c r="L8274"/>
  <c r="K8274" s="1"/>
  <c r="L8275"/>
  <c r="K8275" s="1"/>
  <c r="L8276"/>
  <c r="K8276" s="1"/>
  <c r="L8277"/>
  <c r="K8277" s="1"/>
  <c r="L8278"/>
  <c r="K8278" s="1"/>
  <c r="L8279"/>
  <c r="K8279" s="1"/>
  <c r="L8280"/>
  <c r="K8280" s="1"/>
  <c r="L8281"/>
  <c r="K8281" s="1"/>
  <c r="L8282"/>
  <c r="K8282" s="1"/>
  <c r="L8283"/>
  <c r="K8283" s="1"/>
  <c r="L8284"/>
  <c r="K8284" s="1"/>
  <c r="L8285"/>
  <c r="K8285" s="1"/>
  <c r="L8286"/>
  <c r="K8286" s="1"/>
  <c r="L8287"/>
  <c r="K8287" s="1"/>
  <c r="L8288"/>
  <c r="K8288" s="1"/>
  <c r="L8289"/>
  <c r="K8289" s="1"/>
  <c r="L8290"/>
  <c r="K8290" s="1"/>
  <c r="L8291"/>
  <c r="K8291" s="1"/>
  <c r="L8292"/>
  <c r="K8292" s="1"/>
  <c r="L8293"/>
  <c r="K8293" s="1"/>
  <c r="L8294"/>
  <c r="K8294" s="1"/>
  <c r="L8295"/>
  <c r="K8295" s="1"/>
  <c r="L8296"/>
  <c r="K8296" s="1"/>
  <c r="L8297"/>
  <c r="K8297" s="1"/>
  <c r="L8298"/>
  <c r="K8298" s="1"/>
  <c r="L8299"/>
  <c r="K8299" s="1"/>
  <c r="B8" i="3"/>
  <c r="B9"/>
  <c r="B10"/>
  <c r="B11"/>
  <c r="B12"/>
  <c r="B13"/>
  <c r="B14"/>
  <c r="B15"/>
  <c r="B16"/>
  <c r="B17"/>
  <c r="B7"/>
  <c r="M8301" i="2" l="1"/>
  <c r="K2"/>
  <c r="L8301"/>
  <c r="C3" i="3" s="1"/>
  <c r="D5" l="1"/>
  <c r="B5"/>
  <c r="C5"/>
  <c r="E2" i="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B3" i="3"/>
  <c r="E5" l="1"/>
</calcChain>
</file>

<file path=xl/comments1.xml><?xml version="1.0" encoding="utf-8"?>
<comments xmlns="http://schemas.openxmlformats.org/spreadsheetml/2006/main">
  <authors>
    <author>HP</author>
  </authors>
  <commentList>
    <comment ref="K1" authorId="0">
      <text>
        <r>
          <rPr>
            <b/>
            <sz val="9"/>
            <color indexed="81"/>
            <rFont val="Tahoma"/>
            <charset val="1"/>
          </rPr>
          <t>HP:</t>
        </r>
        <r>
          <rPr>
            <sz val="9"/>
            <color indexed="81"/>
            <rFont val="Tahoma"/>
            <charset val="1"/>
          </rPr>
          <t xml:space="preserve">
F(x) anidadas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Sólo se puede ingresar sobre la Comuna 11
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Sólo se puede escribir números entre 1923 al 2008
</t>
        </r>
      </text>
    </comment>
    <comment ref="A8297" authorId="0">
      <text>
        <r>
          <rPr>
            <b/>
            <sz val="9"/>
            <color indexed="81"/>
            <rFont val="Tahoma"/>
            <charset val="1"/>
          </rPr>
          <t>HP:</t>
        </r>
        <r>
          <rPr>
            <sz val="9"/>
            <color indexed="81"/>
            <rFont val="Tahoma"/>
            <charset val="1"/>
          </rPr>
          <t xml:space="preserve">
Hay Validación, sólo se puede inscribir registro de la Comuna 11
</t>
        </r>
      </text>
    </comment>
    <comment ref="D8297" authorId="0">
      <text>
        <r>
          <rPr>
            <b/>
            <sz val="9"/>
            <color indexed="81"/>
            <rFont val="Tahoma"/>
            <charset val="1"/>
          </rPr>
          <t>HP:</t>
        </r>
        <r>
          <rPr>
            <sz val="9"/>
            <color indexed="81"/>
            <rFont val="Tahoma"/>
            <charset val="1"/>
          </rPr>
          <t xml:space="preserve">
Hay validación; agregar números por fuera de cierto rango no tiene sentido porque no son años en lo que una persona pudo haber nacido
</t>
        </r>
      </text>
    </comment>
  </commentList>
</comments>
</file>

<file path=xl/sharedStrings.xml><?xml version="1.0" encoding="utf-8"?>
<sst xmlns="http://schemas.openxmlformats.org/spreadsheetml/2006/main" count="102905" uniqueCount="25737">
  <si>
    <t>Sección</t>
  </si>
  <si>
    <t>Cod. Circuito</t>
  </si>
  <si>
    <t>Apellido</t>
  </si>
  <si>
    <t>Nombre</t>
  </si>
  <si>
    <t>Género</t>
  </si>
  <si>
    <t>Tipo documento</t>
  </si>
  <si>
    <t>Matrícula</t>
  </si>
  <si>
    <t>Clase</t>
  </si>
  <si>
    <t>Domicilio</t>
  </si>
  <si>
    <t>COMUNA 11</t>
  </si>
  <si>
    <t>ACCOGLI</t>
  </si>
  <si>
    <t>GUSTAVO ADOLFO</t>
  </si>
  <si>
    <t>M</t>
  </si>
  <si>
    <t>DNI-EB</t>
  </si>
  <si>
    <t>LAUSANA 3425, DEPTO: A, CP: 1407, CIUDAD DE BUENOS AIRES, CIUDAD DE BUENOS AIRES</t>
  </si>
  <si>
    <t>ACUÑA</t>
  </si>
  <si>
    <t>MARIA DESIDERIA</t>
  </si>
  <si>
    <t>F</t>
  </si>
  <si>
    <t>DNI-EA</t>
  </si>
  <si>
    <t>JUAN B JUSTO 6244, CP: 1407, CIUDAD DE BUENOS AIRES, CIUDAD DE BUENOS AIRES</t>
  </si>
  <si>
    <t>MARISA NOEMI DEL CARMEN</t>
  </si>
  <si>
    <t>SAN BLAS 3230, CP: 1416, CIUDAD DE BUENOS AIRES, CIUDAD DE BUENOS AIRES</t>
  </si>
  <si>
    <t>AGUILERA</t>
  </si>
  <si>
    <t>OSCAR</t>
  </si>
  <si>
    <t>CUENCA 2028, DEPTO: 15 H, CP: 1416, CIUDAD DE BUENOS AIRES, CIUDAD DE BUENOS AIRES</t>
  </si>
  <si>
    <t>AIELLO</t>
  </si>
  <si>
    <t>CATALINA LILIANA</t>
  </si>
  <si>
    <t>EMILIO LAMARCA 1251, DEPTO: 3, CP: 1407, CIUDAD DE BUENOS AIRES, CIUDAD DE BUENOS AIRES</t>
  </si>
  <si>
    <t>NOEMI ROSA</t>
  </si>
  <si>
    <t>GALICIA 3556, CP: 1407, CIUDAD DE BUENOS AIRES, CIUDAD DE BUENOS AIRES</t>
  </si>
  <si>
    <t>AIMI</t>
  </si>
  <si>
    <t>MARCELO ALFREDO</t>
  </si>
  <si>
    <t>ELPIDIO GONZALEZ 3871, CP: 1407, CIUDAD DE BUENOS AIRES, CIUDAD DE BUENOS AIRES</t>
  </si>
  <si>
    <t>ALBERTENGO</t>
  </si>
  <si>
    <t>JORGE ALBERTO</t>
  </si>
  <si>
    <t>DNI-VERDE</t>
  </si>
  <si>
    <t>R E DE SAN MARTIN 3320, CIUDAD DE BUENOS AIRES, CIUDAD DE BUENOS AIRES</t>
  </si>
  <si>
    <t>ALBORNOZ</t>
  </si>
  <si>
    <t>HORACIO DANIEL</t>
  </si>
  <si>
    <t>JULIO S DANTAS 3375, DEPTO: 1 C, CP: 1407, CIUDAD DE BUENOS AIRES, CIUDAD DE BUENOS AIRES</t>
  </si>
  <si>
    <t>ALDANA MARCOS</t>
  </si>
  <si>
    <t>HERNAN JAVIER</t>
  </si>
  <si>
    <t>AV ALVAREZ JONTE 3440, DEPTO: 2, CIUDAD DE BUENOS AIRES, CIUDAD DE BUENOS AIRES</t>
  </si>
  <si>
    <t>ALEKSANDROWICZ</t>
  </si>
  <si>
    <t>ALEJANDRO GABRIEL</t>
  </si>
  <si>
    <t>SAN NICOLAS 1041, CP: 1407, CIUDAD DE BUENOS AIRES, CIUDAD DE BUENOS AIRES</t>
  </si>
  <si>
    <t>FERNANDO JUAN</t>
  </si>
  <si>
    <t>SAN NICOLAS 1037, CP: 1407, CIUDAD DE BUENOS AIRES, CIUDAD DE BUENOS AIRES</t>
  </si>
  <si>
    <t>ALFANO</t>
  </si>
  <si>
    <t>NILDA IRIS</t>
  </si>
  <si>
    <t>JOAQUIN V GONZALEZ 1205, CP: 1407, CIUDAD DE BUENOS AIRES, CIUDAD DE BUENOS AIRES</t>
  </si>
  <si>
    <t>ALGERI</t>
  </si>
  <si>
    <t>BRUNO NICOLAS</t>
  </si>
  <si>
    <t>ELPIDIO GONZALEZ 3361, CP: 1407, CIUDAD DE BUENOS AIRES, CIUDAD DE BUENOS AIRES</t>
  </si>
  <si>
    <t>ALONSO</t>
  </si>
  <si>
    <t>MARIA ESTHER</t>
  </si>
  <si>
    <t>DNI-EC</t>
  </si>
  <si>
    <t>SAN NICOLAS 841, DEPTO: 2 8, CP: 1407, CIUDAD DE BUENOS AIRES, CIUDAD DE BUENOS AIRES</t>
  </si>
  <si>
    <t>ALSINA</t>
  </si>
  <si>
    <t>MARIA DE LOS ANGELES</t>
  </si>
  <si>
    <t>CONCORDIA 970, DEPTO: 1 8, CP: 1407, CIUDAD DE BUENOS AIRES, CIUDAD DE BUENOS AIRES</t>
  </si>
  <si>
    <t>ALVAREZ</t>
  </si>
  <si>
    <t>GABRIEL OSVALDO</t>
  </si>
  <si>
    <t>GAONA 3869, DEPTO: 2 B, CIUDAD DE BUENOS AIRES, CIUDAD DE BUENOS AIRES</t>
  </si>
  <si>
    <t>RICARDO</t>
  </si>
  <si>
    <t>EMILIO LAMARCA 1131, CIUDAD DE BUENOS AIRES, CIUDAD DE BUENOS AIRES</t>
  </si>
  <si>
    <t>ALZUETA</t>
  </si>
  <si>
    <t>PRIMITIVA</t>
  </si>
  <si>
    <t>EMILIO LAMARCA 1121, CIUDAD DE BUENOS AIRES, CIUDAD DE BUENOS AIRES</t>
  </si>
  <si>
    <t>AMATRUDA</t>
  </si>
  <si>
    <t>PABLO EZEQUIEL</t>
  </si>
  <si>
    <t>ZARATE 3682, DEPTO: 2, CIUDAD DE BUENOS AIRES, CIUDAD DE BUENOS AIRES</t>
  </si>
  <si>
    <t>AMAYA</t>
  </si>
  <si>
    <t>PAULA MABEL</t>
  </si>
  <si>
    <t>CONCORDIA 976, DEPTO: 6 A, CP: 1407, CIUDAD DE BUENOS AIRES, CIUDAD DE BUENOS AIRES</t>
  </si>
  <si>
    <t>AMOR</t>
  </si>
  <si>
    <t>HECTOR HORACIO</t>
  </si>
  <si>
    <t>CAMARONES 3251, CIUDAD DE BUENOS AIRES, CIUDAD DE BUENOS AIRES</t>
  </si>
  <si>
    <t>ANDREIASSI</t>
  </si>
  <si>
    <t>MARIA ANA</t>
  </si>
  <si>
    <t>CAMARONES                                          3319, CIUDAD DE BUENOS AIRES, CIUDAD DE BUENOS AIRES</t>
  </si>
  <si>
    <t>ANSALDO</t>
  </si>
  <si>
    <t>CARLOS ROBERTO</t>
  </si>
  <si>
    <t>R E DE SAN MARTIN 3305, CP: 1407, CIUDAD DE BUENOS AIRES, CIUDAD DE BUENOS AIRES</t>
  </si>
  <si>
    <t>ANTONINI</t>
  </si>
  <si>
    <t>PAOLA</t>
  </si>
  <si>
    <t>CONCORDIA 938, DEPTO: 2 D, CP: 1407, CIUDAD DE BUENOS AIRES, CIUDAD DE BUENOS AIRES</t>
  </si>
  <si>
    <t>APA</t>
  </si>
  <si>
    <t>LUCAS MAXIMO</t>
  </si>
  <si>
    <t>JUAN A GARCIA UF10 3648, CP: 1407, CIUDAD DE BUENOS AIRES, CIUDAD DE BUENOS AIRES</t>
  </si>
  <si>
    <t>APURADO</t>
  </si>
  <si>
    <t>MARTA NOEMI</t>
  </si>
  <si>
    <t>CONCORDIA 1373, DEPTO: 6, CP: 1407, CIUDAD DE BUENOS AIRES, CIUDAD DE BUENOS AIRES</t>
  </si>
  <si>
    <t>ARAGUNDE</t>
  </si>
  <si>
    <t>MARIA SOLEDAD</t>
  </si>
  <si>
    <t>LLAVALLOL 1684, CP: 1407, CIUDAD DE BUENOS AIRES, CIUDAD DE BUENOS AIRES</t>
  </si>
  <si>
    <t>ARAUJO</t>
  </si>
  <si>
    <t>MARCELO ADRIAN</t>
  </si>
  <si>
    <t>CAMPANA 1183, DEPTO: 1 5, CP: 1416, CIUDAD DE BUENOS AIRES, CIUDAD DE BUENOS AIRES</t>
  </si>
  <si>
    <t>ARCHAGA</t>
  </si>
  <si>
    <t>MARIA CRISTINA</t>
  </si>
  <si>
    <t>CONCORDIA 976, PISO: 2, DEPTO: D, CP: 1407, CIUDAD DE BUENOS AIRES, CIUDAD DE BUENOS AIRES</t>
  </si>
  <si>
    <t>ARCI</t>
  </si>
  <si>
    <t>BEATRIZ LUISA</t>
  </si>
  <si>
    <t>CAMPANA 1764, CP: 1416, CIUDAD DE BUENOS AIRES, CIUDAD DE BUENOS AIRES</t>
  </si>
  <si>
    <t>ARDERIU</t>
  </si>
  <si>
    <t>ZULEMA BEATRIZ</t>
  </si>
  <si>
    <t>EMILIO LAMARCA 1333, DEPTO: 1 A, CP: 1407, CIUDAD DE BUENOS AIRES, CIUDAD DE BUENOS AIRES</t>
  </si>
  <si>
    <t>ARIAS</t>
  </si>
  <si>
    <t>NORA ALEJANDRA</t>
  </si>
  <si>
    <t>CUENCA 2040, DEPTO: 19 B, CP: 1416, CIUDAD DE BUENOS AIRES, CIUDAD DE BUENOS AIRES</t>
  </si>
  <si>
    <t>ARREGUI</t>
  </si>
  <si>
    <t>CRISTINA ESTER</t>
  </si>
  <si>
    <t>SAN NICOLAS 1958, CP: 1407, CIUDAD DE BUENOS AIRES, CIUDAD DE BUENOS AIRES</t>
  </si>
  <si>
    <t>MARIA ELSA</t>
  </si>
  <si>
    <t>SAN NICOLAS 841, DEPTO: 1 5, CP: 1407, CIUDAD DE BUENOS AIRES, CIUDAD DE BUENOS AIRES</t>
  </si>
  <si>
    <t>ASCHIERI</t>
  </si>
  <si>
    <t>HILDA ROSA</t>
  </si>
  <si>
    <t>EMILIO LAMARCA 1293, CP: 1407, CIUDAD DE BUENOS AIRES, CIUDAD DE BUENOS AIRES</t>
  </si>
  <si>
    <t>ASTEGGIANO</t>
  </si>
  <si>
    <t>ELBA ROSA</t>
  </si>
  <si>
    <t>MIRANDA 3640, DEPTO: 4 A, CP: 1417, CIUDAD DE BUENOS AIRES, CIUDAD DE BUENOS AIRES</t>
  </si>
  <si>
    <t>AVACA</t>
  </si>
  <si>
    <t>NELSON RICARDO</t>
  </si>
  <si>
    <t>CAMARONES                                          3442, PISO: 1, CIUDAD DE BUENOS AIRES, CIUDAD DE BUENOS AIRES</t>
  </si>
  <si>
    <t>AVIGO</t>
  </si>
  <si>
    <t>CLAUDIA VIVIANA</t>
  </si>
  <si>
    <t>CONCORDIA 1780, CP: 1407, CIUDAD DE BUENOS AIRES, CIUDAD DE BUENOS AIRES</t>
  </si>
  <si>
    <t>BACIGALUPO</t>
  </si>
  <si>
    <t>RHIT ELISABETH</t>
  </si>
  <si>
    <t>SAN BLAS 3409, CP: 1407, CIUDAD DE BUENOS AIRES, CIUDAD DE BUENOS AIRES</t>
  </si>
  <si>
    <t>BALLINI</t>
  </si>
  <si>
    <t>GABRIEL ANTONIO</t>
  </si>
  <si>
    <t>CAMPANA 2091, CP: 1416, CIUDAD DE BUENOS AIRES, CIUDAD DE BUENOS AIRES</t>
  </si>
  <si>
    <t>BARBERIS</t>
  </si>
  <si>
    <t>MARIA ANGELICA</t>
  </si>
  <si>
    <t>JUAN A GARCIA 3687, CP: 1407, CIUDAD DE BUENOS AIRES, CIUDAD DE BUENOS AIRES</t>
  </si>
  <si>
    <t>BARETTA</t>
  </si>
  <si>
    <t>CAMPANA 1886, CP: 1416, CIUDAD DE BUENOS AIRES, CIUDAD DE BUENOS AIRES</t>
  </si>
  <si>
    <t>BARREIRO</t>
  </si>
  <si>
    <t>SANDRA MARISA DELIA</t>
  </si>
  <si>
    <t>ELPIDIO GONZALEZ 3717, CP: 1407, CIUDAD DE BUENOS AIRES, CIUDAD DE BUENOS AIRES</t>
  </si>
  <si>
    <t>BEATRICE</t>
  </si>
  <si>
    <t>JOSE</t>
  </si>
  <si>
    <t>G E GRANVILLE 2156, CIUDAD DE BUENOS AIRES, CIUDAD DE BUENOS AIRES</t>
  </si>
  <si>
    <t>LUCAS EMMANUEL</t>
  </si>
  <si>
    <t>G E GRANVILLE 2156, CP: 1416, CIUDAD DE BUENOS AIRES, CIUDAD DE BUENOS AIRES</t>
  </si>
  <si>
    <t>BEHAR</t>
  </si>
  <si>
    <t>ESTER BEATRIZ</t>
  </si>
  <si>
    <t>JOAQUIN V GONZALEZ 1669, CIUDAD DE BUENOS AIRES, CIUDAD DE BUENOS AIRES</t>
  </si>
  <si>
    <t>BELLANI</t>
  </si>
  <si>
    <t>HECTOR ALBERTO</t>
  </si>
  <si>
    <t>JOAQUIN V GONZALEZ 1339, CP: 1427, CIUDAD DE BUENOS AIRES, CIUDAD DE BUENOS AIRES</t>
  </si>
  <si>
    <t>BELLINI</t>
  </si>
  <si>
    <t>JORGE OMAR</t>
  </si>
  <si>
    <t>L</t>
  </si>
  <si>
    <t>A MAGARIÑOS CERVANTES 3548, CIUDAD DE BUENOS AIRES, CIUDAD DE BUENOS AIRES</t>
  </si>
  <si>
    <t>BELSITO ORTIZ</t>
  </si>
  <si>
    <t>FLORENCIA PAZ</t>
  </si>
  <si>
    <t>E DE VEDIA                                         1861, CIUDAD DE BUENOS AIRES, CIUDAD DE BUENOS AIRES</t>
  </si>
  <si>
    <t>BENIGNI</t>
  </si>
  <si>
    <t>WALTER EDUARDO</t>
  </si>
  <si>
    <t>T P VILARDEBO 2012, CIUDAD DE BUENOS AIRES, CIUDAD DE BUENOS AIRES</t>
  </si>
  <si>
    <t>BERGEROT</t>
  </si>
  <si>
    <t>AMELIA ROSA</t>
  </si>
  <si>
    <t>T P VILARDEBO 1933, DEPTO: 4, CP: 1407, CIUDAD DE BUENOS AIRES, CIUDAD DE BUENOS AIRES</t>
  </si>
  <si>
    <t>BERNAL</t>
  </si>
  <si>
    <t>ANA MARIA</t>
  </si>
  <si>
    <t>E DE VEDIA 1977, DEPTO: 2, CP: 1407, CIUDAD DE BUENOS AIRES, CIUDAD DE BUENOS AIRES</t>
  </si>
  <si>
    <t>BERNSDORFF</t>
  </si>
  <si>
    <t>VICTORIA GUDRUN</t>
  </si>
  <si>
    <t>EMILIO LAMARCA 1161, DEPTO: 1 4, CIUDAD DE BUENOS AIRES, CIUDAD DE BUENOS AIRES</t>
  </si>
  <si>
    <t>BERON</t>
  </si>
  <si>
    <t>NORBERTO RUBEN</t>
  </si>
  <si>
    <t>CUENCA                                             1370, PISO: PB, DEPTO: C, CP: 1416, CIUDAD DE BUENOS AIRES, CIUDAD DE BUENOS AIRES</t>
  </si>
  <si>
    <t>BERTONI</t>
  </si>
  <si>
    <t>GRACIELA MONICA</t>
  </si>
  <si>
    <t>JUAN B JUSTO 6329, DEPTO: PA, CP: 1407, CIUDAD DE BUENOS AIRES, CIUDAD DE BUENOS AIRES</t>
  </si>
  <si>
    <t>BERZANO</t>
  </si>
  <si>
    <t>JUAN CARLOS</t>
  </si>
  <si>
    <t>GRAL C DIAZ 3459, DEPTO: 2, CP: 1407, CIUDAD DE BUENOS AIRES, CIUDAD DE BUENOS AIRES</t>
  </si>
  <si>
    <t>BIAZZO</t>
  </si>
  <si>
    <t>GRACIELA BEATRIZ</t>
  </si>
  <si>
    <t>CAMARONES                                          3540, PISO: 1, DEPTO: 2, CP: 1407, CIUDAD DE BUENOS AIRES, CIUDAD DE BUENOS AIRES</t>
  </si>
  <si>
    <t>BISTOLETTI</t>
  </si>
  <si>
    <t>MARIA CORINA</t>
  </si>
  <si>
    <t>MAGARIÑOS CERVANTES 3563, CP: 1407, CIUDAD DE BUENOS AIRES, CIUDAD DE BUENOS AIRES</t>
  </si>
  <si>
    <t>BLANCO</t>
  </si>
  <si>
    <t>ANALIA ESTER</t>
  </si>
  <si>
    <t>SAN NICOLAS 1927, CP: 1407, CIUDAD DE BUENOS AIRES, CIUDAD DE BUENOS AIRES</t>
  </si>
  <si>
    <t>JORGE LUIS</t>
  </si>
  <si>
    <t>SAN NICOLAS 1336, CP: 1407, CIUDAD DE BUENOS AIRES, CIUDAD DE BUENOS AIRES</t>
  </si>
  <si>
    <t>BLANCO GAMBOA</t>
  </si>
  <si>
    <t>FABIAN ALEX</t>
  </si>
  <si>
    <t>TRES ARROYOS 3215, CP: 1416, CIUDAD DE BUENOS AIRES, CIUDAD DE BUENOS AIRES</t>
  </si>
  <si>
    <t>BOARIA</t>
  </si>
  <si>
    <t>MARIA MIRTHA</t>
  </si>
  <si>
    <t>CONCORDIA 976, DEPTO: 1D, CP: 1406, CIUDAD DE BUENOS AIRES, CIUDAD DE BUENOS AIRES</t>
  </si>
  <si>
    <t>BONANNO</t>
  </si>
  <si>
    <t>JOSE ALFREDO</t>
  </si>
  <si>
    <t>CAMARONES 3339, DEPTO: PB 2, CIUDAD DE BUENOS AIRES, CIUDAD DE BUENOS AIRES</t>
  </si>
  <si>
    <t>BORTOLIN</t>
  </si>
  <si>
    <t>LAURA EVA</t>
  </si>
  <si>
    <t>GALICIA 3507, DEPTO: 1 A, CP: 1407, CIUDAD DE BUENOS AIRES, CIUDAD DE BUENOS AIRES</t>
  </si>
  <si>
    <t>BORZONE</t>
  </si>
  <si>
    <t>ERNESTO CARLOS</t>
  </si>
  <si>
    <t>CUENCA 1464, CP: 1416, CIUDAD DE BUENOS AIRES, CIUDAD DE BUENOS AIRES</t>
  </si>
  <si>
    <t>BRACUTO</t>
  </si>
  <si>
    <t>LILIANA GRACIELA</t>
  </si>
  <si>
    <t>EMILIO LAMARCA 1462, CP: 1407, CIUDAD DE BUENOS AIRES, CIUDAD DE BUENOS AIRES</t>
  </si>
  <si>
    <t>BRAGARNIK</t>
  </si>
  <si>
    <t>MARA ELIZABETH</t>
  </si>
  <si>
    <t>TRES ARROYOS 3408, CP: 1406, CIUDAD DE BUENOS AIRES, CIUDAD DE BUENOS AIRES</t>
  </si>
  <si>
    <t>BRITO</t>
  </si>
  <si>
    <t>SILVINA NOEMI</t>
  </si>
  <si>
    <t>JOAQUIN V GONZALEZ 1971, CP: 1407, CIUDAD DE BUENOS AIRES, CIUDAD DE BUENOS AIRES</t>
  </si>
  <si>
    <t>BROTSKY</t>
  </si>
  <si>
    <t>LEANDRO SALVADOR</t>
  </si>
  <si>
    <t>JUAN A GARCIA 3648, DEPTO: PB 9, CP: 1407, CIUDAD DE BUENOS AIRES, CIUDAD DE BUENOS AIRES</t>
  </si>
  <si>
    <t>BRUNI</t>
  </si>
  <si>
    <t>PAULA FLORENCIA</t>
  </si>
  <si>
    <t>EMILIO LAMARCA 1746, DEPTO: 5, CP: 1407, CIUDAD DE BUENOS AIRES, CIUDAD DE BUENOS AIRES</t>
  </si>
  <si>
    <t>BUKSZTEIN</t>
  </si>
  <si>
    <t>ISRAEL</t>
  </si>
  <si>
    <t>LLAVALLOL 1570, DEPTO: 3, CP: 1407, CIUDAD DE BUENOS AIRES, CIUDAD DE BUENOS AIRES</t>
  </si>
  <si>
    <t>BURGIO</t>
  </si>
  <si>
    <t>ANGEL</t>
  </si>
  <si>
    <t>JUAN A GARCIA 3418, DEPTO: PB A, CIUDAD DE BUENOS AIRES, CIUDAD DE BUENOS AIRES</t>
  </si>
  <si>
    <t>CABALAN</t>
  </si>
  <si>
    <t>HECTOR JULIO</t>
  </si>
  <si>
    <t>EMILIO LAMARCA 1400, CP: 1407, CIUDAD DE BUENOS AIRES, CIUDAD DE BUENOS AIRES</t>
  </si>
  <si>
    <t>CABRE</t>
  </si>
  <si>
    <t>MARÍA SOL</t>
  </si>
  <si>
    <t>CONCORDIA 1738, CP: 1407, CIUDAD DE BUENOS AIRES, CIUDAD DE BUENOS AIRES</t>
  </si>
  <si>
    <t>CABRERA</t>
  </si>
  <si>
    <t>FERNANDO MARIO</t>
  </si>
  <si>
    <t>JULIO S DANTAS 3375, DEPTO: 1 C, CIUDAD DE BUENOS AIRES, CIUDAD DE BUENOS AIRES</t>
  </si>
  <si>
    <t>GASTON GABRIEL</t>
  </si>
  <si>
    <t>ELPIDIO GONZALEZ 3510, DEPTO: 14 7, CP: 1407, CIUDAD DE BUENOS AIRES, CIUDAD DE BUENOS AIRES</t>
  </si>
  <si>
    <t>JIMENA GISELA</t>
  </si>
  <si>
    <t>LLAVALLOL                                          2041, PISO: PB, DEPTO: B, CIUDAD DE BUENOS AIRES, CIUDAD DE BUENOS AIRES</t>
  </si>
  <si>
    <t>VICENTA</t>
  </si>
  <si>
    <t>TRES ARROYOS 3611, CIUDAD DE BUENOS AIRES, CIUDAD DE BUENOS AIRES</t>
  </si>
  <si>
    <t>WALTER HORACIO</t>
  </si>
  <si>
    <t>ELPIDIO GONZALEZ 3510, CIUDAD DE BUENOS AIRES, CIUDAD DE BUENOS AIRES</t>
  </si>
  <si>
    <t>CACERES</t>
  </si>
  <si>
    <t>GASTON REMIGIO</t>
  </si>
  <si>
    <t>JULIO S DANTAS 3250, CIUDAD DE BUENOS AIRES, CIUDAD DE BUENOS AIRES</t>
  </si>
  <si>
    <t>CAHE</t>
  </si>
  <si>
    <t>JAVIER ALEJANDRO</t>
  </si>
  <si>
    <t>TRES ARROYOS 3473, DEPTO: 1 A, CP: 1407, CIUDAD DE BUENOS AIRES, CIUDAD DE BUENOS AIRES</t>
  </si>
  <si>
    <t>CALERO</t>
  </si>
  <si>
    <t>GERMAN ALBERTO</t>
  </si>
  <si>
    <t>CAMARONES 3474, CP: 1407, CIUDAD DE BUENOS AIRES, CIUDAD DE BUENOS AIRES</t>
  </si>
  <si>
    <t>CALZON</t>
  </si>
  <si>
    <t>MARISA</t>
  </si>
  <si>
    <t>EMILIO LAMARCA 1051, DEPTO: PB 1, CP: 1407, CIUDAD DE BUENOS AIRES, CIUDAD DE BUENOS AIRES</t>
  </si>
  <si>
    <t>CAMPILONGO</t>
  </si>
  <si>
    <t>SILVIA ELEONOR</t>
  </si>
  <si>
    <t>SAN NICOLAS 841, DEPTO: PB 1, CP: 1407, CIUDAD DE BUENOS AIRES, CIUDAD DE BUENOS AIRES</t>
  </si>
  <si>
    <t>CAMPOPIANO</t>
  </si>
  <si>
    <t>GABRIELA GEORGINA</t>
  </si>
  <si>
    <t>JOAQUIN V GONZALEZ 1633, CIUDAD DE BUENOS AIRES, CIUDAD DE BUENOS AIRES</t>
  </si>
  <si>
    <t>CANDIA</t>
  </si>
  <si>
    <t>MIRTA VERONICA</t>
  </si>
  <si>
    <t>T P VILARDEBO 1995, CP: 1407, CIUDAD DE BUENOS AIRES, CIUDAD DE BUENOS AIRES</t>
  </si>
  <si>
    <t>CARDENAS</t>
  </si>
  <si>
    <t>CAMARONES 3712, CP: 1407, CIUDAD DE BUENOS AIRES, CIUDAD DE BUENOS AIRES</t>
  </si>
  <si>
    <t>CARNEVALE</t>
  </si>
  <si>
    <t>VICTORIO MANUEL</t>
  </si>
  <si>
    <t>LLAVALLOL 1684, CIUDAD DE BUENOS AIRES, CIUDAD DE BUENOS AIRES</t>
  </si>
  <si>
    <t>CARUSO</t>
  </si>
  <si>
    <t>CONCEPCION HAYDEE MARIA</t>
  </si>
  <si>
    <t>SAN NICOLAS 1139, DEPTO: 1 A, CP: 1407, CIUDAD DE BUENOS AIRES, CIUDAD DE BUENOS AIRES</t>
  </si>
  <si>
    <t>CASADIDIO</t>
  </si>
  <si>
    <t>DIEGO ROBERTO</t>
  </si>
  <si>
    <t>JUAN A GARCIA 3696, DEPTO: 1 1, CP: 1407, CIUDAD DE BUENOS AIRES, CIUDAD DE BUENOS AIRES</t>
  </si>
  <si>
    <t>CASTAGNINO</t>
  </si>
  <si>
    <t>ELPIDIO GONZALEZ 3249, DEPTO: PB D, CP: 1416, CIUDAD DE BUENOS AIRES, CIUDAD DE BUENOS AIRES</t>
  </si>
  <si>
    <t>CASTELLS</t>
  </si>
  <si>
    <t>SILVIA TERESA</t>
  </si>
  <si>
    <t>TOAY 3345, CP: 1407, CIUDAD DE BUENOS AIRES, CIUDAD DE BUENOS AIRES</t>
  </si>
  <si>
    <t>CASTRO</t>
  </si>
  <si>
    <t>GRISELDA ALICIA</t>
  </si>
  <si>
    <t>DNI-VERDE-2</t>
  </si>
  <si>
    <t>GRAL CESAR DIAZ 3416, DEPTO: PB 2, CIUDAD DE BUENOS AIRES, CIUDAD DE BUENOS AIRES</t>
  </si>
  <si>
    <t>NORMA</t>
  </si>
  <si>
    <t>CAMARONES                                          3752, CP: 1407, CIUDAD DE BUENOS AIRES, CIUDAD DE BUENOS AIRES</t>
  </si>
  <si>
    <t>CATANIA</t>
  </si>
  <si>
    <t>EVA JOSEFA</t>
  </si>
  <si>
    <t>R E DE SAN MARTIN 3645, CP: 1416, CIUDAD DE BUENOS AIRES, CIUDAD DE BUENOS AIRES</t>
  </si>
  <si>
    <t>CAZZOLATO</t>
  </si>
  <si>
    <t>ALBERTO SERGIO</t>
  </si>
  <si>
    <t>SAN NICOLAS U 2 1139, CP: 1407, CIUDAD DE BUENOS AIRES, CIUDAD DE BUENOS AIRES</t>
  </si>
  <si>
    <t>CEJAS MELIARE</t>
  </si>
  <si>
    <t>ARIEL FERNANDO</t>
  </si>
  <si>
    <t>JOAQUIN V GONZALEZ 1633, DEPTO: 3, CP: 1427, CIUDAD DE BUENOS AIRES, CIUDAD DE BUENOS AIRES</t>
  </si>
  <si>
    <t>CENTURION</t>
  </si>
  <si>
    <t>HERNAN DIEGO</t>
  </si>
  <si>
    <t>CONCORDIA 1341, DEPTO: A, CIUDAD DE BUENOS AIRES, CIUDAD DE BUENOS AIRES</t>
  </si>
  <si>
    <t>CEÑAL</t>
  </si>
  <si>
    <t>RUBEN CARLOS</t>
  </si>
  <si>
    <t>CONCORDIA 1267, CP: 1407, CIUDAD DE BUENOS AIRES, CIUDAD DE BUENOS AIRES</t>
  </si>
  <si>
    <t>CERRUTI</t>
  </si>
  <si>
    <t>SERGIO ADRIAN</t>
  </si>
  <si>
    <t>SAN NICOLAS 1837, DEPTO: PB 2, CP: 1407, CIUDAD DE BUENOS AIRES, CIUDAD DE BUENOS AIRES</t>
  </si>
  <si>
    <t>CHAMORRO</t>
  </si>
  <si>
    <t>RAMONA VICENTA</t>
  </si>
  <si>
    <t>CUENCA 1150, DEPTO: PB 3, CP: 1416, CIUDAD DE BUENOS AIRES, CIUDAD DE BUENOS AIRES</t>
  </si>
  <si>
    <t>CHARADIA</t>
  </si>
  <si>
    <t>ANIBAL ROBERTO</t>
  </si>
  <si>
    <t>GALICIA 3575, CP: 1407, CIUDAD DE BUENOS AIRES, CIUDAD DE BUENOS AIRES</t>
  </si>
  <si>
    <t>CHINELLATO</t>
  </si>
  <si>
    <t>LUCIANO ELVIO</t>
  </si>
  <si>
    <t>CAMPANA 1145, DEPTO: 3, CP: 1416, CIUDAD DE BUENOS AIRES, CIUDAD DE BUENOS AIRES</t>
  </si>
  <si>
    <t>CILIA</t>
  </si>
  <si>
    <t>ANGELICA CATALINA</t>
  </si>
  <si>
    <t>SAN NICOLAS 1539, CP: 1407, CIUDAD DE BUENOS AIRES, CIUDAD DE BUENOS AIRES</t>
  </si>
  <si>
    <t>CIMINO</t>
  </si>
  <si>
    <t>NELIDA ANGELA</t>
  </si>
  <si>
    <t>GALICIA 3536, CP: 1407, CIUDAD DE BUENOS AIRES, CIUDAD DE BUENOS AIRES</t>
  </si>
  <si>
    <t>COCA</t>
  </si>
  <si>
    <t>CECILIA KAREN</t>
  </si>
  <si>
    <t>ANDALUCIA 3315, CP: 1407, CIUDAD DE BUENOS AIRES, CIUDAD DE BUENOS AIRES</t>
  </si>
  <si>
    <t>COLELLA</t>
  </si>
  <si>
    <t>GAONA 4143, CP: 1407, CIUDAD DE BUENOS AIRES, CIUDAD DE BUENOS AIRES</t>
  </si>
  <si>
    <t>MONICA ALEJANDRA</t>
  </si>
  <si>
    <t>GAONA 4151, CP: 1407, CIUDAD DE BUENOS AIRES, CIUDAD DE BUENOS AIRES</t>
  </si>
  <si>
    <t>PAOLA ELIZABETH</t>
  </si>
  <si>
    <t>GAONA 4159, CP: 1407, CIUDAD DE BUENOS AIRES, CIUDAD DE BUENOS AIRES</t>
  </si>
  <si>
    <t>COLOMBO</t>
  </si>
  <si>
    <t>CLAUDIO ALEJANDRO</t>
  </si>
  <si>
    <t>SAN NICOLAS 1840, CP: 1407, CIUDAD DE BUENOS AIRES, CIUDAD DE BUENOS AIRES</t>
  </si>
  <si>
    <t>COLUCCI</t>
  </si>
  <si>
    <t>OSVALDO OSCAR</t>
  </si>
  <si>
    <t>CAMARONES                                          3730, PISO: 1, DEPTO: A, CP: 1407, CIUDAD DE BUENOS AIRES, CIUDAD DE BUENOS AIRES</t>
  </si>
  <si>
    <t>CONDINO</t>
  </si>
  <si>
    <t>ALEJANDRO DANIEL</t>
  </si>
  <si>
    <t>CAMPANA 2069, DEPTO: 3, CP: 1416, CIUDAD DE BUENOS AIRES, CIUDAD DE BUENOS AIRES</t>
  </si>
  <si>
    <t>CONSOLI</t>
  </si>
  <si>
    <t>GRACIELA VIVIANA</t>
  </si>
  <si>
    <t>DR L BELAUSTEGUI 3406, DEPTO: 5 A, CP: 1407, CIUDAD DE BUENOS AIRES, CIUDAD DE BUENOS AIRES</t>
  </si>
  <si>
    <t>CORDOBA</t>
  </si>
  <si>
    <t>PABLO NICOLAS</t>
  </si>
  <si>
    <t>GRAL C DIAZ 3309, CIUDAD DE BUENOS AIRES, CIUDAD DE BUENOS AIRES</t>
  </si>
  <si>
    <t>YAEL XIMENA</t>
  </si>
  <si>
    <t>GRAL C DIAZ 3309, CP: 1407, CIUDAD DE BUENOS AIRES, CIUDAD DE BUENOS AIRES</t>
  </si>
  <si>
    <t>CORDOVANA</t>
  </si>
  <si>
    <t>ELBA BEATRIZ</t>
  </si>
  <si>
    <t>CUENCA 2034, DEPTO: 15 E, CP: 1416, CIUDAD DE BUENOS AIRES, CIUDAD DE BUENOS AIRES</t>
  </si>
  <si>
    <t>CORTESI</t>
  </si>
  <si>
    <t>NESTOR JOSE LUIS</t>
  </si>
  <si>
    <t>JUAN B JUSTO 6036, CIUDAD DE BUENOS AIRES, CIUDAD DE BUENOS AIRES</t>
  </si>
  <si>
    <t>COTO</t>
  </si>
  <si>
    <t>CARLOS ALBERTO</t>
  </si>
  <si>
    <t>JOAQUIN V GONZALEZ 1649, CP: 1407, CIUDAD DE BUENOS AIRES, CIUDAD DE BUENOS AIRES</t>
  </si>
  <si>
    <t>CRISTODERO</t>
  </si>
  <si>
    <t>PATRICIA VIVIANA</t>
  </si>
  <si>
    <t>GRAL C DIAZ 3551, DEPTO: 2, CP: 1407, CIUDAD DE BUENOS AIRES, CIUDAD DE BUENOS AIRES</t>
  </si>
  <si>
    <t>ROSA</t>
  </si>
  <si>
    <t>DIAZ CESAR GRAL 3551, PISO: PB, DEPTO: 1, CIUDAD DE BUENOS AIRES, CIUDAD DE BUENOS AIRES</t>
  </si>
  <si>
    <t>CUERVO</t>
  </si>
  <si>
    <t>NORMA ALICIA</t>
  </si>
  <si>
    <t>E DE VEDIA                                         1884, CP: 1407, CIUDAD DE BUENOS AIRES, CIUDAD DE BUENOS AIRES</t>
  </si>
  <si>
    <t>CUESTA</t>
  </si>
  <si>
    <t>SARA MICAELA</t>
  </si>
  <si>
    <t>JUAN A GARCIA 3750, CIUDAD DE BUENOS AIRES, CIUDAD DE BUENOS AIRES</t>
  </si>
  <si>
    <t>CUNIGLIO</t>
  </si>
  <si>
    <t>GUSTAVO ALBERTO</t>
  </si>
  <si>
    <t>CUENCA                                             2040, PISO: 19, DEPTO: F, CP: 1416, CIUDAD DE BUENOS AIRES, CIUDAD DE BUENOS AIRES</t>
  </si>
  <si>
    <t>D ANGELO</t>
  </si>
  <si>
    <t>ADRIANA MARIA</t>
  </si>
  <si>
    <t>ELPIDIO GONZALEZ 3770, DEPTO: 2 A, CP: 1416, CIUDAD DE BUENOS AIRES, CIUDAD DE BUENOS AIRES</t>
  </si>
  <si>
    <t>DAMICO</t>
  </si>
  <si>
    <t>RICARDO PEDRO</t>
  </si>
  <si>
    <t>MAGARIÑOS CERVANTES 3635, DEPTO: PB 2, CP: 1407, CIUDAD DE BUENOS AIRES, CIUDAD DE BUENOS AIRES</t>
  </si>
  <si>
    <t>DANIELE</t>
  </si>
  <si>
    <t>MONICA GRACIELA</t>
  </si>
  <si>
    <t>TRES ARROYOS 3281, CIUDAD DE BUENOS AIRES, CIUDAD DE BUENOS AIRES</t>
  </si>
  <si>
    <t>DARDER</t>
  </si>
  <si>
    <t>MARIA LETICIA</t>
  </si>
  <si>
    <t>JUAN B JUSTO 6254, DEPTO: 1 C, CP: 1407, CIUDAD DE BUENOS AIRES, CIUDAD DE BUENOS AIRES</t>
  </si>
  <si>
    <t>DAWLOWSKI</t>
  </si>
  <si>
    <t>NORA EDITH</t>
  </si>
  <si>
    <t>SAN NICOLAS 1666, DEPTO: PB 2, CP: 1407, CIUDAD DE BUENOS AIRES, CIUDAD DE BUENOS AIRES</t>
  </si>
  <si>
    <t>DE DIOS</t>
  </si>
  <si>
    <t>FABIAN HUGO</t>
  </si>
  <si>
    <t>TRES ARROYOS 3551, CP: 1407, CIUDAD DE BUENOS AIRES, CIUDAD DE BUENOS AIRES</t>
  </si>
  <si>
    <t>DE LA FUENTE</t>
  </si>
  <si>
    <t>AXEL IVAN</t>
  </si>
  <si>
    <t>ELPIDIO GONZALEZ 3274, CP: 1416, CIUDAD DE BUENOS AIRES, CIUDAD DE BUENOS AIRES</t>
  </si>
  <si>
    <t>DE LA VEGA</t>
  </si>
  <si>
    <t>ZULMA VERONICA</t>
  </si>
  <si>
    <t>LLAVALLOL                                          2006, CP: 1407, CIUDAD DE BUENOS AIRES, CIUDAD DE BUENOS AIRES</t>
  </si>
  <si>
    <t>DE LEO</t>
  </si>
  <si>
    <t>NICOLAS IGNACIO</t>
  </si>
  <si>
    <t>MAGARIÑOS CERVANTES 3216, CP: 1416, CIUDAD DE BUENOS AIRES, CIUDAD DE BUENOS AIRES</t>
  </si>
  <si>
    <t>DE LUCA</t>
  </si>
  <si>
    <t>CARLOS JOSE</t>
  </si>
  <si>
    <t>TOAY 3385, DEPTO: 1 3, CP: 1407, CIUDAD DE BUENOS AIRES, CIUDAD DE BUENOS AIRES</t>
  </si>
  <si>
    <t>DE ROSA</t>
  </si>
  <si>
    <t>JOSE LUIS</t>
  </si>
  <si>
    <t>R E DE SAN MARTIN 3307, CP: 1407, CIUDAD DE BUENOS AIRES, CIUDAD DE BUENOS AIRES</t>
  </si>
  <si>
    <t>DEBUSTO</t>
  </si>
  <si>
    <t>MAXIMILIANO OMAR</t>
  </si>
  <si>
    <t>SAN NICOLAS 1457, DEPTO: PB 1, CP: 1407, CIUDAD DE BUENOS AIRES, CIUDAD DE BUENOS AIRES</t>
  </si>
  <si>
    <t>DEL PERCIO</t>
  </si>
  <si>
    <t>HUGO WALTER</t>
  </si>
  <si>
    <t>EMILIO LAMARCA 942, DEPTO: 1 C, CIUDAD DE BUENOS AIRES, CIUDAD DE BUENOS AIRES</t>
  </si>
  <si>
    <t>DELANEY</t>
  </si>
  <si>
    <t>MABEL</t>
  </si>
  <si>
    <t>CONCORDIA 976, DEPTO: 2 B, CP: 1407, CIUDAD DE BUENOS AIRES, CIUDAD DE BUENOS AIRES</t>
  </si>
  <si>
    <t>DEMARCO</t>
  </si>
  <si>
    <t>ALBERTO ALDO</t>
  </si>
  <si>
    <t>LLAVALLOL 1562, DEPTO: 2, CP: 1407, CIUDAD DE BUENOS AIRES, CIUDAD DE BUENOS AIRES</t>
  </si>
  <si>
    <t>DENKBERG</t>
  </si>
  <si>
    <t>MICOL MADELAINE</t>
  </si>
  <si>
    <t>CUENCA 2034, CP: 1416, CIUDAD DE BUENOS AIRES, CIUDAD DE BUENOS AIRES</t>
  </si>
  <si>
    <t>DENTICE</t>
  </si>
  <si>
    <t>TRES ARROYOS 3391, DEPTO: 1, CP: 1407, CIUDAD DE BUENOS AIRES, CIUDAD DE BUENOS AIRES</t>
  </si>
  <si>
    <t>DI MARCO</t>
  </si>
  <si>
    <t>MARIA LUISA</t>
  </si>
  <si>
    <t>TRES ARROYOS 3549, DEPTO: 3, CP: 1407, CIUDAD DE BUENOS AIRES, CIUDAD DE BUENOS AIRES</t>
  </si>
  <si>
    <t>NORMA BEATRIZ</t>
  </si>
  <si>
    <t>DI SALVIO</t>
  </si>
  <si>
    <t>LIDIA SUSANA</t>
  </si>
  <si>
    <t>EMILIO LAMARCA 1141, DEPTO: PB 3, CP: 1407, CIUDAD DE BUENOS AIRES, CIUDAD DE BUENOS AIRES</t>
  </si>
  <si>
    <t>DI SANZO</t>
  </si>
  <si>
    <t>TOKIO 2057, CP: 1416, CIUDAD DE BUENOS AIRES, CIUDAD DE BUENOS AIRES</t>
  </si>
  <si>
    <t>DI STEFANO</t>
  </si>
  <si>
    <t>FRANCO LAUTARO</t>
  </si>
  <si>
    <t>EMILIO LAMARCA 1256, CP: 1407, CIUDAD DE BUENOS AIRES, CIUDAD DE BUENOS AIRES</t>
  </si>
  <si>
    <t>HERENCELIA</t>
  </si>
  <si>
    <t>R E DE SAN MARTIN 3389, CP: 1407, CIUDAD DE BUENOS AIRES, CIUDAD DE BUENOS AIRES</t>
  </si>
  <si>
    <t>DIAZ</t>
  </si>
  <si>
    <t>PEDRO EDUARDO</t>
  </si>
  <si>
    <t>SAN NICOLAS 883, CP: 1407, CIUDAD DE BUENOS AIRES, CIUDAD DE BUENOS AIRES</t>
  </si>
  <si>
    <t>DITO</t>
  </si>
  <si>
    <t>HUGO HORACIO</t>
  </si>
  <si>
    <t>CUENCA 1350, DEPTO: PB C, CP: 1416, CIUDAD DE BUENOS AIRES, CIUDAD DE BUENOS AIRES</t>
  </si>
  <si>
    <t>DITRO</t>
  </si>
  <si>
    <t>GUSTAVO HECTOR</t>
  </si>
  <si>
    <t>EMILIO LAMARCA 1421, CP: 1407, CIUDAD DE BUENOS AIRES, CIUDAD DE BUENOS AIRES</t>
  </si>
  <si>
    <t>DOLIAN</t>
  </si>
  <si>
    <t>DANIEL EDUARDO</t>
  </si>
  <si>
    <t>CAMPANA 1959, DEPTO: 3, CP: 1406, CIUDAD DE BUENOS AIRES, CIUDAD DE BUENOS AIRES</t>
  </si>
  <si>
    <t>DOMINGUEZ</t>
  </si>
  <si>
    <t>ANDREA MATILDE</t>
  </si>
  <si>
    <t>ALVAREZ JONTE AV 3594, DEPTO: 6, CIUDAD DE BUENOS AIRES, CIUDAD DE BUENOS AIRES</t>
  </si>
  <si>
    <t>DONA</t>
  </si>
  <si>
    <t>VIVIANA NOEMI</t>
  </si>
  <si>
    <t>CONCORDIA 947, CP: 1407, CIUDAD DE BUENOS AIRES, CIUDAD DE BUENOS AIRES</t>
  </si>
  <si>
    <t>DORIN</t>
  </si>
  <si>
    <t>DORA AMALIA</t>
  </si>
  <si>
    <t>JUAN A GARCIA 3881, CP: 1407, CIUDAD DE BUENOS AIRES, CIUDAD DE BUENOS AIRES</t>
  </si>
  <si>
    <t>DUEÑAS</t>
  </si>
  <si>
    <t>JUAN A GARCIA                                      3225, PISO: 1°, DEPTO: 1, CIUDAD DE BUENOS AIRES, CIUDAD DE BUENOS AIRES</t>
  </si>
  <si>
    <t>EBOLI</t>
  </si>
  <si>
    <t>CARMEN EMA</t>
  </si>
  <si>
    <t>DR L BELAUSTEGUI 3661, DEPTO: PB A, CP: 1407, CIUDAD DE BUENOS AIRES, CIUDAD DE BUENOS AIRES</t>
  </si>
  <si>
    <t>ENRIQUE FERNANDO</t>
  </si>
  <si>
    <t>CONCORDIA 976, DEPTO: 1 D, CP: 1407, CIUDAD DE BUENOS AIRES, CIUDAD DE BUENOS AIRES</t>
  </si>
  <si>
    <t>ECHANIZ</t>
  </si>
  <si>
    <t>SILVANA CRISTINA</t>
  </si>
  <si>
    <t>GAONA 3869, DEPTO: 2 B, CP: 1407, CIUDAD DE BUENOS AIRES, CIUDAD DE BUENOS AIRES</t>
  </si>
  <si>
    <t>ELIA</t>
  </si>
  <si>
    <t>EDUARDO LIBORIO</t>
  </si>
  <si>
    <t>EMILIO LAMARCA TIMBRE 1 1475, CP: 1407, CIUDAD DE BUENOS AIRES, CIUDAD DE BUENOS AIRES</t>
  </si>
  <si>
    <t>ELIAS</t>
  </si>
  <si>
    <t>CARLOS GUSTAVO</t>
  </si>
  <si>
    <t>LAUSANA 3432, CIUDAD DE BUENOS AIRES, CIUDAD DE BUENOS AIRES</t>
  </si>
  <si>
    <t>ERIZE</t>
  </si>
  <si>
    <t>ESTEBAN</t>
  </si>
  <si>
    <t>CAMPANA 1953, CP: 1416, CIUDAD DE BUENOS AIRES, CIUDAD DE BUENOS AIRES</t>
  </si>
  <si>
    <t>ESCAMILLA</t>
  </si>
  <si>
    <t>RAMON ANTONIO</t>
  </si>
  <si>
    <t>DR L BELAUSTEGUI                                   3274, PISO: PB, DEPTO: B, CIUDAD DE BUENOS AIRES, CIUDAD DE BUENOS AIRES</t>
  </si>
  <si>
    <t>ESPOSITO</t>
  </si>
  <si>
    <t>ROBERTO PEDRO</t>
  </si>
  <si>
    <t>ESQUENAZI</t>
  </si>
  <si>
    <t>ALICIA MONICA</t>
  </si>
  <si>
    <t>JUAN A GARCIA                                      3225, PISO: 1, DEPTO: 1, CIUDAD DE BUENOS AIRES, CIUDAD DE BUENOS AIRES</t>
  </si>
  <si>
    <t>ESTANGA</t>
  </si>
  <si>
    <t>CAROLINA</t>
  </si>
  <si>
    <t>JOAQUIN V GONZALEZ 1679, CP: 1407, CIUDAD DE BUENOS AIRES, CIUDAD DE BUENOS AIRES</t>
  </si>
  <si>
    <t>FABALE</t>
  </si>
  <si>
    <t>SUSANA GRACIELA</t>
  </si>
  <si>
    <t>CAMPANA 1961, CP: 146, CIUDAD DE BUENOS AIRES, CIUDAD DE BUENOS AIRES</t>
  </si>
  <si>
    <t>FACUNDO</t>
  </si>
  <si>
    <t>HAYDEE ALICIA</t>
  </si>
  <si>
    <t>PAULA A DE SARMIENTO 3362, CP: 1407, CIUDAD DE BUENOS AIRES, CIUDAD DE BUENOS AIRES</t>
  </si>
  <si>
    <t>FAZIO</t>
  </si>
  <si>
    <t>GUSTAVO CRISTIAN</t>
  </si>
  <si>
    <t>SAN BLAS                                           3756, PISO: PA, DEPTO: 4, CP: 1407, CIUDAD DE BUENOS AIRES, CIUDAD DE BUENOS AIRES</t>
  </si>
  <si>
    <t>FERNANDEZ</t>
  </si>
  <si>
    <t>ALICIA SUSANA</t>
  </si>
  <si>
    <t>CUENCA 2028, DEPTO: 14 H, CP: 1416, CIUDAD DE BUENOS AIRES, CIUDAD DE BUENOS AIRES</t>
  </si>
  <si>
    <t>CATALINA</t>
  </si>
  <si>
    <t>GRAL C DIAZ 3394, DEPTO: 2 D, CP: 1416, CIUDAD DE BUENOS AIRES, CIUDAD DE BUENOS AIRES</t>
  </si>
  <si>
    <t>PATRICIA GRACIELA</t>
  </si>
  <si>
    <t>MIRANDA 3648, DEPTO: 2 B, CP: 1407, CIUDAD DE BUENOS AIRES, CIUDAD DE BUENOS AIRES</t>
  </si>
  <si>
    <t>TATIANA GABRIELA</t>
  </si>
  <si>
    <t>DNI-EE</t>
  </si>
  <si>
    <t>GALICIA                                            3436, CP: 1416, CIUDAD DE BUENOS AIRES, CIUDAD DE BUENOS AIRES</t>
  </si>
  <si>
    <t>FERRARA</t>
  </si>
  <si>
    <t>GABRIEL ALEJANDRO</t>
  </si>
  <si>
    <t>EMILIO LAMARCA 1730, DEPTO: C, CP: 1416, CIUDAD DE BUENOS AIRES, CIUDAD DE BUENOS AIRES</t>
  </si>
  <si>
    <t>FERRARO</t>
  </si>
  <si>
    <t>OMAR FEDERICO</t>
  </si>
  <si>
    <t>FIORE</t>
  </si>
  <si>
    <t>JOSE FERNANDO</t>
  </si>
  <si>
    <t>SAN NICOLAS 1547, DEPTO: PB A, CP: 1407, CIUDAD DE BUENOS AIRES, CIUDAD DE BUENOS AIRES</t>
  </si>
  <si>
    <t>FOGOLIN</t>
  </si>
  <si>
    <t>SUSANA IRENE</t>
  </si>
  <si>
    <t>CAMARONES                                          3521, DEPTO: 6, CIUDAD DE BUENOS AIRES, CIUDAD DE BUENOS AIRES</t>
  </si>
  <si>
    <t>FONTANA</t>
  </si>
  <si>
    <t>MIGUEL ANGEL</t>
  </si>
  <si>
    <t>GALICIA 3506, CP: 1407, CIUDAD DE BUENOS AIRES, CIUDAD DE BUENOS AIRES</t>
  </si>
  <si>
    <t>FORTUNA</t>
  </si>
  <si>
    <t>NORMA MABEL</t>
  </si>
  <si>
    <t>TRES ARROYOS 3281, CP: 1416, CIUDAD DE BUENOS AIRES, CIUDAD DE BUENOS AIRES</t>
  </si>
  <si>
    <t>FUCHS</t>
  </si>
  <si>
    <t>EVANGELINA VANESA</t>
  </si>
  <si>
    <t>SAN NICOLAS 1667, CP: 1407, CIUDAD DE BUENOS AIRES, CIUDAD DE BUENOS AIRES</t>
  </si>
  <si>
    <t>FULLONI</t>
  </si>
  <si>
    <t>ANTONIO SALVADOR</t>
  </si>
  <si>
    <t>JOAQUIN V GONZALEZ 1633, CP: 1417, CIUDAD DE BUENOS AIRES, CIUDAD DE BUENOS AIRES</t>
  </si>
  <si>
    <t>FUNES</t>
  </si>
  <si>
    <t>BENJAMÍN AGUSTÍN</t>
  </si>
  <si>
    <t>SAN NICOLAS 1234, PISO: PB, DEPTO: 1, CIUDAD DE BUENOS AIRES, CIUDAD DE BUENOS AIRES</t>
  </si>
  <si>
    <t>VALENTINA</t>
  </si>
  <si>
    <t>GAGO</t>
  </si>
  <si>
    <t>RICARDO LEONARDO</t>
  </si>
  <si>
    <t>CONCORDIA 1646, CP: 1407, CIUDAD DE BUENOS AIRES, CIUDAD DE BUENOS AIRES</t>
  </si>
  <si>
    <t>GAIBUZ</t>
  </si>
  <si>
    <t>ELSA NOEMI</t>
  </si>
  <si>
    <t>GAITA DE SILVA</t>
  </si>
  <si>
    <t>FABIO MARCELO</t>
  </si>
  <si>
    <t>TOAY                                               3345, CIUDAD DE BUENOS AIRES, CIUDAD DE BUENOS AIRES</t>
  </si>
  <si>
    <t>STELLA MARIS</t>
  </si>
  <si>
    <t>TOAY 3345, CIUDAD DE BUENOS AIRES, CIUDAD DE BUENOS AIRES</t>
  </si>
  <si>
    <t>GALANTE</t>
  </si>
  <si>
    <t>RAMIRO MIGUEL</t>
  </si>
  <si>
    <t>EMILIO LAMARCA 1624, DEPTO: 3 A, CP: 1407, CIUDAD DE BUENOS AIRES, CIUDAD DE BUENOS AIRES</t>
  </si>
  <si>
    <t>GALLARDO</t>
  </si>
  <si>
    <t>KARINA ISABEL</t>
  </si>
  <si>
    <t>SAN NICOLAS 1665, CP: 1407, CIUDAD DE BUENOS AIRES, CIUDAD DE BUENOS AIRES</t>
  </si>
  <si>
    <t>SUSANA MARIA DE LUJAN</t>
  </si>
  <si>
    <t>ELPIDIO GONZALEZ 3585, CIUDAD DE BUENOS AIRES, CIUDAD DE BUENOS AIRES</t>
  </si>
  <si>
    <t>GALLI</t>
  </si>
  <si>
    <t>ADRIAN MARCELO</t>
  </si>
  <si>
    <t>SAN BLAS 3233, CP: 1416, CIUDAD DE BUENOS AIRES, CIUDAD DE BUENOS AIRES</t>
  </si>
  <si>
    <t>GALLO</t>
  </si>
  <si>
    <t>HUGO DAMIAN</t>
  </si>
  <si>
    <t>SAN NICOLAS 853, DEPTO: 4, CIUDAD DE BUENOS AIRES, CIUDAD DE BUENOS AIRES</t>
  </si>
  <si>
    <t>GAMBONI</t>
  </si>
  <si>
    <t>LAURA BEATRIZ</t>
  </si>
  <si>
    <t>JUAN B JUSTO 6254, DEPTO: 1 B, CP: 1407, CIUDAD DE BUENOS AIRES, CIUDAD DE BUENOS AIRES</t>
  </si>
  <si>
    <t>GAMIETEA</t>
  </si>
  <si>
    <t>MARIA ELENA</t>
  </si>
  <si>
    <t>EMILIO LAMARCA 1258, DEPTO: PB 2, CP: 1407, CIUDAD DE BUENOS AIRES, CIUDAD DE BUENOS AIRES</t>
  </si>
  <si>
    <t>GANCEDO</t>
  </si>
  <si>
    <t>SUSANA BEATRIZ</t>
  </si>
  <si>
    <t>ZARATE                                             3654, CIUDAD DE BUENOS AIRES, CIUDAD DE BUENOS AIRES</t>
  </si>
  <si>
    <t>GARANO</t>
  </si>
  <si>
    <t>ELISA</t>
  </si>
  <si>
    <t>JOAQUIN V GONZALEZ 1339, CP: 1407, CIUDAD DE BUENOS AIRES, CIUDAD DE BUENOS AIRES</t>
  </si>
  <si>
    <t>GARAVAGLIA</t>
  </si>
  <si>
    <t>LILIANA ELIZABETH</t>
  </si>
  <si>
    <t>CUENCA 2040, DEPTO: 3C, CP: 1416, CIUDAD DE BUENOS AIRES, CIUDAD DE BUENOS AIRES</t>
  </si>
  <si>
    <t>GARCIA</t>
  </si>
  <si>
    <t>ELBA JACINTA</t>
  </si>
  <si>
    <t>DR L BELAUSTEGUI 3417, CP: 1407, CIUDAD DE BUENOS AIRES, CIUDAD DE BUENOS AIRES</t>
  </si>
  <si>
    <t>JORGE MARTIN</t>
  </si>
  <si>
    <t>EMILIO LAMARCA 1355, DEPTO: PB D, CP: 1407, CIUDAD DE BUENOS AIRES, CIUDAD DE BUENOS AIRES</t>
  </si>
  <si>
    <t>JORGE NORBERTO</t>
  </si>
  <si>
    <t>CAMPANA 1528, CP: 1416, CIUDAD DE BUENOS AIRES, CIUDAD DE BUENOS AIRES</t>
  </si>
  <si>
    <t>GARCIA MELGAREJO</t>
  </si>
  <si>
    <t>NATALIA MONICA BEATRIZ</t>
  </si>
  <si>
    <t>DR L BELAUSTEGUI 3318, DEPTO: PB B, CP: 1407, CIUDAD DE BUENOS AIRES, CIUDAD DE BUENOS AIRES</t>
  </si>
  <si>
    <t>GARELLO</t>
  </si>
  <si>
    <t>VIVIANA GABRIELA</t>
  </si>
  <si>
    <t>SAN BLAS 3550, DEPTO: 1 C, CP: 1407, CIUDAD DE BUENOS AIRES, CIUDAD DE BUENOS AIRES</t>
  </si>
  <si>
    <t>GAROFALO</t>
  </si>
  <si>
    <t>ASUNTA MERCEDES</t>
  </si>
  <si>
    <t>SAN NICOLAS 1657, DEPTO: PB 3, CP: 1407, CIUDAD DE BUENOS AIRES, CIUDAD DE BUENOS AIRES</t>
  </si>
  <si>
    <t>GARROTE MORENO</t>
  </si>
  <si>
    <t>JUAN MANUEL</t>
  </si>
  <si>
    <t>MAGARIÑOS CERVANTES                                3245, CIUDAD DE BUENOS AIRES, CIUDAD DE BUENOS AIRES</t>
  </si>
  <si>
    <t>MARCELO FABIAN</t>
  </si>
  <si>
    <t>MAGARIÑOS CERVANTES 3243, CP: 1416, CIUDAD DE BUENOS AIRES, CIUDAD DE BUENOS AIRES</t>
  </si>
  <si>
    <t>GATTI</t>
  </si>
  <si>
    <t>GISELA LORENA</t>
  </si>
  <si>
    <t>CAMPANA 2016, DEPTO: 2, CP: 1416, CIUDAD DE BUENOS AIRES, CIUDAD DE BUENOS AIRES</t>
  </si>
  <si>
    <t>GAUNA</t>
  </si>
  <si>
    <t>PATRICIO RUBEN</t>
  </si>
  <si>
    <t>MAGARIÑOS CERVANTES 3459, DEPTO: 3, CP: 1407, CIUDAD DE BUENOS AIRES, CIUDAD DE BUENOS AIRES</t>
  </si>
  <si>
    <t>GENGA</t>
  </si>
  <si>
    <t>MARCELINO ANTONIO</t>
  </si>
  <si>
    <t>SAN NICOLAS 835, CIUDAD DE BUENOS AIRES, CIUDAD DE BUENOS AIRES</t>
  </si>
  <si>
    <t>GERBAUDO</t>
  </si>
  <si>
    <t>ALICIA</t>
  </si>
  <si>
    <t>CAMPANA 2016, DEPTO: PB 3, CP: 1416, CIUDAD DE BUENOS AIRES, CIUDAD DE BUENOS AIRES</t>
  </si>
  <si>
    <t>GERPE BLANCO</t>
  </si>
  <si>
    <t>MARCELA</t>
  </si>
  <si>
    <t>JUAN A GARCIA 3491, CP: 1407, CIUDAD DE BUENOS AIRES, CIUDAD DE BUENOS AIRES</t>
  </si>
  <si>
    <t>GIANELLI</t>
  </si>
  <si>
    <t>NOEMI SUSANA</t>
  </si>
  <si>
    <t>CAMPANA 1806, CP: 1416, CIUDAD DE BUENOS AIRES, CIUDAD DE BUENOS AIRES</t>
  </si>
  <si>
    <t>GIANNI</t>
  </si>
  <si>
    <t>ELSA ANGELA</t>
  </si>
  <si>
    <t>TOAY 3462, CIUDAD DE BUENOS AIRES, CIUDAD DE BUENOS AIRES</t>
  </si>
  <si>
    <t>GILIO</t>
  </si>
  <si>
    <t>CAROLINA LAURA</t>
  </si>
  <si>
    <t>JUAN A GARCIA 3532, CP: 1407, CIUDAD DE BUENOS AIRES, CIUDAD DE BUENOS AIRES</t>
  </si>
  <si>
    <t>GIUNTA</t>
  </si>
  <si>
    <t>DANIEL RICARDO</t>
  </si>
  <si>
    <t>SAN NICOLAS 1832, CP: 1407, CIUDAD DE BUENOS AIRES, CIUDAD DE BUENOS AIRES</t>
  </si>
  <si>
    <t>GOMEZ</t>
  </si>
  <si>
    <t>EDITH VIVIANA</t>
  </si>
  <si>
    <t>ELPIDIO GONZALEZ 3453, DEPTO: PB, CP: 1407, CIUDAD DE BUENOS AIRES, CIUDAD DE BUENOS AIRES</t>
  </si>
  <si>
    <t>NORMA ISABEL</t>
  </si>
  <si>
    <t>ELPIDIO GONZALEZ                                   3448, CP: 1407, CIUDAD DE BUENOS AIRES, CIUDAD DE BUENOS AIRES</t>
  </si>
  <si>
    <t>GONZALEZ</t>
  </si>
  <si>
    <t>ALICIA JUANA BEATRIZ</t>
  </si>
  <si>
    <t>TOAY 3335, CP: 1407, CIUDAD DE BUENOS AIRES, CIUDAD DE BUENOS AIRES</t>
  </si>
  <si>
    <t>MARCELO HORACIO</t>
  </si>
  <si>
    <t>LUIS VIALE 3279, CIUDAD DE BUENOS AIRES, CIUDAD DE BUENOS AIRES</t>
  </si>
  <si>
    <t>RAMON EDUARDO</t>
  </si>
  <si>
    <t>GAONA 4081, DEPTO: 7 E, CP: 1407, CIUDAD DE BUENOS AIRES, CIUDAD DE BUENOS AIRES</t>
  </si>
  <si>
    <t>GONZALO</t>
  </si>
  <si>
    <t>BIBIANA SILVIA</t>
  </si>
  <si>
    <t>AV ALVAREZ JONTE 3440, DEPTO: C, CP: 1417, CIUDAD DE BUENOS AIRES, CIUDAD DE BUENOS AIRES</t>
  </si>
  <si>
    <t>GOROSITO</t>
  </si>
  <si>
    <t>LINA ELVIRA</t>
  </si>
  <si>
    <t>TRES ARROYOS 3268, CP: 1416, CIUDAD DE BUENOS AIRES, CIUDAD DE BUENOS AIRES</t>
  </si>
  <si>
    <t>GOT</t>
  </si>
  <si>
    <t>ALEJANDRO ELISEO</t>
  </si>
  <si>
    <t>E DE VEDIA 2060, CP: 1407, CIUDAD DE BUENOS AIRES, CIUDAD DE BUENOS AIRES</t>
  </si>
  <si>
    <t>GOZALVEZ</t>
  </si>
  <si>
    <t>PABLO HORACIO</t>
  </si>
  <si>
    <t>CAMPANA 2054, CIUDAD DE BUENOS AIRES, CIUDAD DE BUENOS AIRES</t>
  </si>
  <si>
    <t>GRANATA</t>
  </si>
  <si>
    <t>SALVADOR ALEJANDRO</t>
  </si>
  <si>
    <t>SAN NICOLAS 1469, CP: 1407, CIUDAD DE BUENOS AIRES, CIUDAD DE BUENOS AIRES</t>
  </si>
  <si>
    <t>GRANDE</t>
  </si>
  <si>
    <t>ALBERTO ANTONIO</t>
  </si>
  <si>
    <t>ANDALUCIA 3395, CP: 1407, CIUDAD DE BUENOS AIRES, CIUDAD DE BUENOS AIRES</t>
  </si>
  <si>
    <t>CLAUDIA NELIDA</t>
  </si>
  <si>
    <t>GRECO</t>
  </si>
  <si>
    <t>TOAY                                               3335, CIUDAD DE BUENOS AIRES, CIUDAD DE BUENOS AIRES</t>
  </si>
  <si>
    <t>JUAN RAUL</t>
  </si>
  <si>
    <t>ELPIDIO GONZALEZ 3448, CP: 1417, CIUDAD DE BUENOS AIRES, CIUDAD DE BUENOS AIRES</t>
  </si>
  <si>
    <t>OSCAR RODOLFO</t>
  </si>
  <si>
    <t>TAMARA DANIELA</t>
  </si>
  <si>
    <t>ELPIDIO GONZALEZ 3448, CIUDAD DE BUENOS AIRES, CIUDAD DE BUENOS AIRES</t>
  </si>
  <si>
    <t>GUARDIA</t>
  </si>
  <si>
    <t>MARTA ELIZABETH</t>
  </si>
  <si>
    <t>CUENCA 916, CIUDAD DE BUENOS AIRES, CIUDAD DE BUENOS AIRES</t>
  </si>
  <si>
    <t>GUDIÑO</t>
  </si>
  <si>
    <t>NOEMI ALEJANDRA</t>
  </si>
  <si>
    <t>DR L BELAUSTEGUI 3489, DEPTO: PB 3, CP: 1407, CIUDAD DE BUENOS AIRES, CIUDAD DE BUENOS AIRES</t>
  </si>
  <si>
    <t>GUIRRIERE</t>
  </si>
  <si>
    <t>VERONICA PATRICIA</t>
  </si>
  <si>
    <t>CUENCA 1474, CP: 1416, CIUDAD DE BUENOS AIRES, CIUDAD DE BUENOS AIRES</t>
  </si>
  <si>
    <t>GUTIERREZ</t>
  </si>
  <si>
    <t>ESTELA ALICIA</t>
  </si>
  <si>
    <t>JOAQUIN V GONZALEZ 1659, DEPTO: 1 A, CP: 1407, CIUDAD DE BUENOS AIRES, CIUDAD DE BUENOS AIRES</t>
  </si>
  <si>
    <t>NORMA MARIA</t>
  </si>
  <si>
    <t>E DE VEDIA 1915, CP: 1407, CIUDAD DE BUENOS AIRES, CIUDAD DE BUENOS AIRES</t>
  </si>
  <si>
    <t>HADID</t>
  </si>
  <si>
    <t>ISAAC RAUL</t>
  </si>
  <si>
    <t>LAUSANA 3362, DEPTO: 2, CP: 1407, CIUDAD DE BUENOS AIRES, CIUDAD DE BUENOS AIRES</t>
  </si>
  <si>
    <t>HAMED</t>
  </si>
  <si>
    <t>FABIANA ELIZABETH</t>
  </si>
  <si>
    <t>CONCORDIA 1347, CP: 1416, CIUDAD DE BUENOS AIRES, CIUDAD DE BUENOS AIRES</t>
  </si>
  <si>
    <t>HAROS</t>
  </si>
  <si>
    <t>ANA</t>
  </si>
  <si>
    <t>CAMPANA 1376, CIUDAD DE BUENOS AIRES, CIUDAD DE BUENOS AIRES</t>
  </si>
  <si>
    <t>JULIA CRISTINA</t>
  </si>
  <si>
    <t>CAMPANA 1376, CP: 1416, CIUDAD DE BUENOS AIRES, CIUDAD DE BUENOS AIRES</t>
  </si>
  <si>
    <t>HERMOSO</t>
  </si>
  <si>
    <t>DANIEL ANTONIO</t>
  </si>
  <si>
    <t>LAUSANA 3315, DEPTO: PB, CP: 1407, CIUDAD DE BUENOS AIRES, CIUDAD DE BUENOS AIRES</t>
  </si>
  <si>
    <t>HERNANDEZ</t>
  </si>
  <si>
    <t>CAMPANA 1599, CP: 1416, CIUDAD DE BUENOS AIRES, CIUDAD DE BUENOS AIRES</t>
  </si>
  <si>
    <t>MARIA FERNANDA</t>
  </si>
  <si>
    <t>SAN BLAS 3494, CIUDAD DE BUENOS AIRES, CIUDAD DE BUENOS AIRES</t>
  </si>
  <si>
    <t>HERRAN</t>
  </si>
  <si>
    <t>SERGIO LEANDRO</t>
  </si>
  <si>
    <t>DNI-ED</t>
  </si>
  <si>
    <t>GAONA AV 3955, PISO: PB, DEPTO: A, CIUDAD DE BUENOS AIRES, CIUDAD DE BUENOS AIRES</t>
  </si>
  <si>
    <t>HERRERO</t>
  </si>
  <si>
    <t>DANIEL</t>
  </si>
  <si>
    <t>EMILIO LAMARCA 1020, CP: 1407, CIUDAD DE BUENOS AIRES, CIUDAD DE BUENOS AIRES</t>
  </si>
  <si>
    <t>HOVSAPIAN</t>
  </si>
  <si>
    <t>HORACIO</t>
  </si>
  <si>
    <t>EMILIO LAMARCA 1955, DEPTO: PB 5, CIUDAD DE BUENOS AIRES, CIUDAD DE BUENOS AIRES</t>
  </si>
  <si>
    <t>HUERTAS</t>
  </si>
  <si>
    <t>GRACIELA DELIA</t>
  </si>
  <si>
    <t>JOAQUIN V GONZALEZ 1285, DEPTO: PB A, CP: 1407, CIUDAD DE BUENOS AIRES, CIUDAD DE BUENOS AIRES</t>
  </si>
  <si>
    <t>IANNONI</t>
  </si>
  <si>
    <t>DANIEL VICTOR</t>
  </si>
  <si>
    <t>JUAN A GARCIA 3225, CP: 1416, CIUDAD DE BUENOS AIRES, CIUDAD DE BUENOS AIRES</t>
  </si>
  <si>
    <t>IFANTIDIS</t>
  </si>
  <si>
    <t>TEODORA</t>
  </si>
  <si>
    <t>JUSTO JUAN B AV 6254, PISO: 1, DEPTO: D, CIUDAD DE BUENOS AIRES, CIUDAD DE BUENOS AIRES</t>
  </si>
  <si>
    <t>IGLESIAS</t>
  </si>
  <si>
    <t>LYDIA ANGELA</t>
  </si>
  <si>
    <t>GAONA 4081, DEPTO: 2 E, CP: 1416, CIUDAD DE BUENOS AIRES, CIUDAD DE BUENOS AIRES</t>
  </si>
  <si>
    <t>IKEHARA</t>
  </si>
  <si>
    <t>MAXIMILIANO EZEQUIEL</t>
  </si>
  <si>
    <t>R E DE SAN MARTIN 3415, DEPTO: PB 1, CP: 1407, CIUDAD DE BUENOS AIRES, CIUDAD DE BUENOS AIRES</t>
  </si>
  <si>
    <t>INSUA</t>
  </si>
  <si>
    <t>JULIO ALBERTO</t>
  </si>
  <si>
    <t>LLAVALLOL 1853, DEPTO: 1, CIUDAD DE BUENOS AIRES, CIUDAD DE BUENOS AIRES</t>
  </si>
  <si>
    <t>INZA</t>
  </si>
  <si>
    <t>ESTER</t>
  </si>
  <si>
    <t>CAMPANA 1900, CP: 1416, CIUDAD DE BUENOS AIRES, CIUDAD DE BUENOS AIRES</t>
  </si>
  <si>
    <t>IRIBARNEGARAY</t>
  </si>
  <si>
    <t>TRES ARROYOS 3473, DEPTO: PB, CP: 1407, CIUDAD DE BUENOS AIRES, CIUDAD DE BUENOS AIRES</t>
  </si>
  <si>
    <t>ISA</t>
  </si>
  <si>
    <t>AMALIA FATIMA</t>
  </si>
  <si>
    <t>CAMPANA 1357, DEPTO: PB 2, CP: 1416, CIUDAD DE BUENOS AIRES, CIUDAD DE BUENOS AIRES</t>
  </si>
  <si>
    <t>FABIANA MARCELA</t>
  </si>
  <si>
    <t>GRAL C DIAZ 3585, CP: 1407, CIUDAD DE BUENOS AIRES, CIUDAD DE BUENOS AIRES</t>
  </si>
  <si>
    <t>ITURZAETA</t>
  </si>
  <si>
    <t>TERESA HAYDEE</t>
  </si>
  <si>
    <t>MAGARIÑOS CERVANTES 3413, DEPTO: PB A, CP: 1407, CIUDAD DE BUENOS AIRES, CIUDAD DE BUENOS AIRES</t>
  </si>
  <si>
    <t>IVALDI</t>
  </si>
  <si>
    <t>NADIA</t>
  </si>
  <si>
    <t>CUENCA 1724, CIUDAD DE BUENOS AIRES, CIUDAD DE BUENOS AIRES</t>
  </si>
  <si>
    <t>IZQUIERDO</t>
  </si>
  <si>
    <t>JOSE ALBERTO</t>
  </si>
  <si>
    <t>CAMPANA 1972, CP: 1416, CIUDAD DE BUENOS AIRES, CIUDAD DE BUENOS AIRES</t>
  </si>
  <si>
    <t>JAROSLAVSKY</t>
  </si>
  <si>
    <t>DEBORA MATILDE</t>
  </si>
  <si>
    <t>CUENCA 2040, DEPTO: 19 H, CP: 1416, CIUDAD DE BUENOS AIRES, CIUDAD DE BUENOS AIRES</t>
  </si>
  <si>
    <t>JAURRIETA</t>
  </si>
  <si>
    <t>LUZ SUSANA</t>
  </si>
  <si>
    <t>LLAVALLOL 2081, DEPTO: 2 10, CP: 1407, CIUDAD DE BUENOS AIRES, CIUDAD DE BUENOS AIRES</t>
  </si>
  <si>
    <t>JUAREZ</t>
  </si>
  <si>
    <t>ANDREA ELIZABETH</t>
  </si>
  <si>
    <t>LUIS VIALE 3215, DEPTO: 1 B, CP: 1406, CIUDAD DE BUENOS AIRES, CIUDAD DE BUENOS AIRES</t>
  </si>
  <si>
    <t>JUSTICH</t>
  </si>
  <si>
    <t>GUSTAVO GUILLERMO</t>
  </si>
  <si>
    <t>CUENCA                                             1350, DEPTO: A, CP: 1416, CIUDAD DE BUENOS AIRES, CIUDAD DE BUENOS AIRES</t>
  </si>
  <si>
    <t>KEARNEY</t>
  </si>
  <si>
    <t>SILVIA EDITH</t>
  </si>
  <si>
    <t>TRES ARROYOS 3596, CIUDAD DE BUENOS AIRES, CIUDAD DE BUENOS AIRES</t>
  </si>
  <si>
    <t>KOEN</t>
  </si>
  <si>
    <t>CLAUDIA PATRICIA</t>
  </si>
  <si>
    <t>GRAL C DIAZ 3385, CIUDAD DE BUENOS AIRES, CIUDAD DE BUENOS AIRES</t>
  </si>
  <si>
    <t>KOLACZYK</t>
  </si>
  <si>
    <t>ELPIDIO GONZALEZ 3405, CP: 1407, CIUDAD DE BUENOS AIRES, CIUDAD DE BUENOS AIRES</t>
  </si>
  <si>
    <t>KORNREICH</t>
  </si>
  <si>
    <t>OLGA ROSA</t>
  </si>
  <si>
    <t>DR L BELAUSTEGUI 3406, DEPTO: 2 A, CP: 1407, CIUDAD DE BUENOS AIRES, CIUDAD DE BUENOS AIRES</t>
  </si>
  <si>
    <t>KORZ</t>
  </si>
  <si>
    <t>ROXANA HELENA</t>
  </si>
  <si>
    <t>MAGARIÑOS CERVANTES 3746, DEPTO: 1, CP: 1407, CIUDAD DE BUENOS AIRES, CIUDAD DE BUENOS AIRES</t>
  </si>
  <si>
    <t>KRAVETZ</t>
  </si>
  <si>
    <t>CELINA</t>
  </si>
  <si>
    <t>CONCORDIA 1074, CP: 1407, CIUDAD DE BUENOS AIRES, CIUDAD DE BUENOS AIRES</t>
  </si>
  <si>
    <t>KUNTZ</t>
  </si>
  <si>
    <t>JOAQUIN V GONZALEZ 1561, DEPTO: PB 4, CIUDAD DE BUENOS AIRES, CIUDAD DE BUENOS AIRES</t>
  </si>
  <si>
    <t>LAHORA</t>
  </si>
  <si>
    <t>CAMPANA 2093, CP: 1416, CIUDAD DE BUENOS AIRES, CIUDAD DE BUENOS AIRES</t>
  </si>
  <si>
    <t>LALIA</t>
  </si>
  <si>
    <t>ADRIAN JORGE</t>
  </si>
  <si>
    <t>EMILIO LAMARCA 1990, CP: 1407, CIUDAD DE BUENOS AIRES, CIUDAD DE BUENOS AIRES</t>
  </si>
  <si>
    <t>LAMAZOU</t>
  </si>
  <si>
    <t>SAN NICOLAS 1477, CP: 1407, CIUDAD DE BUENOS AIRES, CIUDAD DE BUENOS AIRES</t>
  </si>
  <si>
    <t>JUAN FLORENCIO</t>
  </si>
  <si>
    <t>SAN NICOLAS 1477, DEPTO: 1, CP: 1407, CIUDAD DE BUENOS AIRES, CIUDAD DE BUENOS AIRES</t>
  </si>
  <si>
    <t>LANDA</t>
  </si>
  <si>
    <t>JULIO ALEJANDRO</t>
  </si>
  <si>
    <t>E DE VEDIA 1990, DEPTO: 3, CP: 1407, CIUDAD DE BUENOS AIRES, CIUDAD DE BUENOS AIRES</t>
  </si>
  <si>
    <t>LAPLACETTE</t>
  </si>
  <si>
    <t>MARIA LEONARDA</t>
  </si>
  <si>
    <t>JUAN A GARCIA 3849, CP: 1407, CIUDAD DE BUENOS AIRES, CIUDAD DE BUENOS AIRES</t>
  </si>
  <si>
    <t>LAURIA</t>
  </si>
  <si>
    <t>ISABEL ARSENIA</t>
  </si>
  <si>
    <t>JUSTO JUAN B AV 6060, DEPTO: D, CIUDAD DE BUENOS AIRES, CIUDAD DE BUENOS AIRES</t>
  </si>
  <si>
    <t>LEBRET</t>
  </si>
  <si>
    <t>REMIGIO NICOLAS</t>
  </si>
  <si>
    <t>CAMPANA 1131, DEPTO: PB 3, CP: 1416, CIUDAD DE BUENOS AIRES, CIUDAD DE BUENOS AIRES</t>
  </si>
  <si>
    <t>LEDO</t>
  </si>
  <si>
    <t>SANDRA GLADYS</t>
  </si>
  <si>
    <t>GRAL C DIAZ 3551, CP: 1407, CIUDAD DE BUENOS AIRES, CIUDAD DE BUENOS AIRES</t>
  </si>
  <si>
    <t>LEONELLI</t>
  </si>
  <si>
    <t>JUAN B JUSTO 6158, CP: 1416, CIUDAD DE BUENOS AIRES, CIUDAD DE BUENOS AIRES</t>
  </si>
  <si>
    <t>LIBERMAN</t>
  </si>
  <si>
    <t>SERGIO CARLOS</t>
  </si>
  <si>
    <t>CUENCA 2034, DEPTO: 10 F, CP: 1416, CIUDAD DE BUENOS AIRES, CIUDAD DE BUENOS AIRES</t>
  </si>
  <si>
    <t>LIFMAN</t>
  </si>
  <si>
    <t>ROXANA BEATRIZ</t>
  </si>
  <si>
    <t>JUAN A GARCIA 3245, CP: 1416, CIUDAD DE BUENOS AIRES, CIUDAD DE BUENOS AIRES</t>
  </si>
  <si>
    <t>LINK</t>
  </si>
  <si>
    <t>DANIEL ROBERTO ERNESTO</t>
  </si>
  <si>
    <t>LLAVALLOL 1824, CP: 1407, CIUDAD DE BUENOS AIRES, CIUDAD DE BUENOS AIRES</t>
  </si>
  <si>
    <t>LLANES</t>
  </si>
  <si>
    <t>JULIAN CARMELO</t>
  </si>
  <si>
    <t>CONCORDIA 1955, DEPTO: PB 3, CP: 1407, CIUDAD DE BUENOS AIRES, CIUDAD DE BUENOS AIRES</t>
  </si>
  <si>
    <t>LO PRESTI</t>
  </si>
  <si>
    <t>VICTOR MARCELO</t>
  </si>
  <si>
    <t>T P VILARDEBO 2073, CP: 1407, CIUDAD DE BUENOS AIRES, CIUDAD DE BUENOS AIRES</t>
  </si>
  <si>
    <t>LOBO</t>
  </si>
  <si>
    <t>CRISTIAN MATIAS</t>
  </si>
  <si>
    <t>CUENCA 2040, DEPTO: 3 C, CP: 1416, CIUDAD DE BUENOS AIRES, CIUDAD DE BUENOS AIRES</t>
  </si>
  <si>
    <t>LOFREDO</t>
  </si>
  <si>
    <t>FLORENCIA ANDREA</t>
  </si>
  <si>
    <t>EMILIO LAMARCA 1698, DEPTO: 5 B, CP: 1407, CIUDAD DE BUENOS AIRES, CIUDAD DE BUENOS AIRES</t>
  </si>
  <si>
    <t>LOGIOIA</t>
  </si>
  <si>
    <t>MONICA ALICIA</t>
  </si>
  <si>
    <t>CONCORDIA 2077, CP: 1416, CIUDAD DE BUENOS AIRES, CIUDAD DE BUENOS AIRES</t>
  </si>
  <si>
    <t>LOMBARDO</t>
  </si>
  <si>
    <t>MARISA GRACIELA LILIANA</t>
  </si>
  <si>
    <t>LUIS VIALE 3303, CP: 1416, CIUDAD DE BUENOS AIRES, CIUDAD DE BUENOS AIRES</t>
  </si>
  <si>
    <t>LOPARDO</t>
  </si>
  <si>
    <t>ALICIA NOEMI</t>
  </si>
  <si>
    <t>DR L BELAUSTEGUI 3564, CP: 1407, CIUDAD DE BUENOS AIRES, CIUDAD DE BUENOS AIRES</t>
  </si>
  <si>
    <t>LOPES</t>
  </si>
  <si>
    <t>GUSTAVO FABIAN</t>
  </si>
  <si>
    <t>TRES ARROYOS 3354, CP: 1407, CIUDAD DE BUENOS AIRES, CIUDAD DE BUENOS AIRES</t>
  </si>
  <si>
    <t>LOPEZ</t>
  </si>
  <si>
    <t>ALEJANDRO RAUL</t>
  </si>
  <si>
    <t>CONCORDIA 1276, CIUDAD DE BUENOS AIRES, CIUDAD DE BUENOS AIRES</t>
  </si>
  <si>
    <t>AZUCENA OLGA</t>
  </si>
  <si>
    <t>GRAL C DIAZ 3593, CP: 1407, CIUDAD DE BUENOS AIRES, CIUDAD DE BUENOS AIRES</t>
  </si>
  <si>
    <t>DINA AZUCENA</t>
  </si>
  <si>
    <t>EMILIO LAMARCA 1098, DEPTO: 1, CP: 1407, CIUDAD DE BUENOS AIRES, CIUDAD DE BUENOS AIRES</t>
  </si>
  <si>
    <t>LIDIA MARTA</t>
  </si>
  <si>
    <t>CONCORDIA 1328, DEPTO: 1 A, CP: 1407, CIUDAD DE BUENOS AIRES, CIUDAD DE BUENOS AIRES</t>
  </si>
  <si>
    <t>MARIELA CLARA</t>
  </si>
  <si>
    <t>CUENCA 1340, DEPTO: 7, CP: 1416, CIUDAD DE BUENOS AIRES, CIUDAD DE BUENOS AIRES</t>
  </si>
  <si>
    <t>MARISA VIVIANA</t>
  </si>
  <si>
    <t>ELPIDIO GONZALEZ 3595, CP: 1407, CIUDAD DE BUENOS AIRES, CIUDAD DE BUENOS AIRES</t>
  </si>
  <si>
    <t>NORMA ELDA</t>
  </si>
  <si>
    <t>TRES ARROYOS 3532, CIUDAD DE BUENOS AIRES, CIUDAD DE BUENOS AIRES</t>
  </si>
  <si>
    <t>LOPEZ BARCIA</t>
  </si>
  <si>
    <t>GUSTAVO FERNANDO</t>
  </si>
  <si>
    <t>JOAQUIN V GONZALEZ 1321, CP: 1407, CIUDAD DE BUENOS AIRES, CIUDAD DE BUENOS AIRES</t>
  </si>
  <si>
    <t>LORENZO</t>
  </si>
  <si>
    <t>HAYDEE JUANA</t>
  </si>
  <si>
    <t>JUAN A GARCIA 3404, CP: 1407, CIUDAD DE BUENOS AIRES, CIUDAD DE BUENOS AIRES</t>
  </si>
  <si>
    <t>LUBOVITSKY</t>
  </si>
  <si>
    <t>SILVINA ALEJANDRA ENRIQUETA</t>
  </si>
  <si>
    <t>CAMPANA 1202, DEPTO: 4 A, CP: 1416, CIUDAD DE BUENOS AIRES, CIUDAD DE BUENOS AIRES</t>
  </si>
  <si>
    <t>MACCHI</t>
  </si>
  <si>
    <t>ROSANA MONICA</t>
  </si>
  <si>
    <t>SAN NICOLAS 1824, CIUDAD DE BUENOS AIRES, CIUDAD DE BUENOS AIRES</t>
  </si>
  <si>
    <t>MADROÑAL</t>
  </si>
  <si>
    <t>G E GRANVILLE 2150, DEPTO: 2, CP: 1416, CIUDAD DE BUENOS AIRES, CIUDAD DE BUENOS AIRES</t>
  </si>
  <si>
    <t>MAESTRE</t>
  </si>
  <si>
    <t>CUENCA 2040, DEPTO: 15 J, CP: 1417, CIUDAD DE BUENOS AIRES, CIUDAD DE BUENOS AIRES</t>
  </si>
  <si>
    <t>MAIDA</t>
  </si>
  <si>
    <t>ELPIDIO GONZALEZ 3796, CP: 1407, CIUDAD DE BUENOS AIRES, CIUDAD DE BUENOS AIRES</t>
  </si>
  <si>
    <t>MALANO</t>
  </si>
  <si>
    <t>SASHA</t>
  </si>
  <si>
    <t>EMILIO LAMARCA 1393, DEPTO: 1 A, CP: 1407, CIUDAD DE BUENOS AIRES, CIUDAD DE BUENOS AIRES</t>
  </si>
  <si>
    <t>MALDONADO</t>
  </si>
  <si>
    <t>ELVIRA ROSA</t>
  </si>
  <si>
    <t>GRAL C DIAZ 3260, DEPTO: 1 7, CP: 1416, CIUDAD DE BUENOS AIRES, CIUDAD DE BUENOS AIRES</t>
  </si>
  <si>
    <t>MALTA</t>
  </si>
  <si>
    <t>OSCAR VICTORIO</t>
  </si>
  <si>
    <t>EMILIO LAMARCA 1955, DEPTO: PB 7, CP: 1416, CIUDAD DE BUENOS AIRES, CIUDAD DE BUENOS AIRES</t>
  </si>
  <si>
    <t>MAMANI</t>
  </si>
  <si>
    <t>OFELIA VANINA</t>
  </si>
  <si>
    <t>SAN NICOLAS 1260, PISO: PB, DEPTO: 2, CIUDAD DE BUENOS AIRES, CIUDAD DE BUENOS AIRES</t>
  </si>
  <si>
    <t>MANAFI</t>
  </si>
  <si>
    <t>RADU PAUL</t>
  </si>
  <si>
    <t>CUENCA 2032, DEPTO: PB KI, CP: 1416, CIUDAD DE BUENOS AIRES, CIUDAD DE BUENOS AIRES</t>
  </si>
  <si>
    <t>MANDRUT</t>
  </si>
  <si>
    <t>LEONARDO CLAUDIO</t>
  </si>
  <si>
    <t>TRES ARROYOS 3458, DEPTO: 5, CIUDAD DE BUENOS AIRES, CIUDAD DE BUENOS AIRES</t>
  </si>
  <si>
    <t>MANGIALARDI</t>
  </si>
  <si>
    <t>ADRIANA</t>
  </si>
  <si>
    <t>LLAVALLOL 1962, DEPTO: 3, CP: 1416, CIUDAD DE BUENOS AIRES, CIUDAD DE BUENOS AIRES</t>
  </si>
  <si>
    <t>MANSILLA</t>
  </si>
  <si>
    <t>ANGEL LUCIO</t>
  </si>
  <si>
    <t>R E DE SAN MARTIN 3371, CP: 1407, CIUDAD DE BUENOS AIRES, CIUDAD DE BUENOS AIRES</t>
  </si>
  <si>
    <t>MARCIAL</t>
  </si>
  <si>
    <t>BRIAN JONATHAN ALBERTO</t>
  </si>
  <si>
    <t>GALICIA 3536, CIUDAD DE BUENOS AIRES, CIUDAD DE BUENOS AIRES</t>
  </si>
  <si>
    <t>MARCONI</t>
  </si>
  <si>
    <t>LILIANA SILVIA</t>
  </si>
  <si>
    <t>GALICIA 3475, CP: 1407, CIUDAD DE BUENOS AIRES, CIUDAD DE BUENOS AIRES</t>
  </si>
  <si>
    <t>MARQUEZ</t>
  </si>
  <si>
    <t>SUSANA EVELIA</t>
  </si>
  <si>
    <t>SAN NICOLAS 1710, DEPTO: 1, CP: 1407, CIUDAD DE BUENOS AIRES, CIUDAD DE BUENOS AIRES</t>
  </si>
  <si>
    <t>MARQUITELLI</t>
  </si>
  <si>
    <t>DARIO GASTÓN</t>
  </si>
  <si>
    <t>CUENCA                                             1250, DEPTO: 2, CIUDAD DE BUENOS AIRES, CIUDAD DE BUENOS AIRES</t>
  </si>
  <si>
    <t>MARTINEZ</t>
  </si>
  <si>
    <t>ALBERTO</t>
  </si>
  <si>
    <t>EMILIO LAMARCA 953, CP: 1407, CIUDAD DE BUENOS AIRES, CIUDAD DE BUENOS AIRES</t>
  </si>
  <si>
    <t>HUGO JOSE</t>
  </si>
  <si>
    <t>CONCORDIA 1274, CP: 1407, CIUDAD DE BUENOS AIRES, CIUDAD DE BUENOS AIRES</t>
  </si>
  <si>
    <t>NORMA NOEMI</t>
  </si>
  <si>
    <t>MARTINI</t>
  </si>
  <si>
    <t>NORA PATRICIA</t>
  </si>
  <si>
    <t>TRES ARROYOS 3214, DEPTO: A, CP: 1407, CIUDAD DE BUENOS AIRES, CIUDAD DE BUENOS AIRES</t>
  </si>
  <si>
    <t>MARTINO</t>
  </si>
  <si>
    <t>JOSE SALVADOR</t>
  </si>
  <si>
    <t>MARZORATTI</t>
  </si>
  <si>
    <t>LEONI HILDA</t>
  </si>
  <si>
    <t>CONCORDIA 1989, CIUDAD DE BUENOS AIRES, CIUDAD DE BUENOS AIRES</t>
  </si>
  <si>
    <t>MARZZAN</t>
  </si>
  <si>
    <t>GABRIEL VICENTE</t>
  </si>
  <si>
    <t>PAULA A DE SARMIENTO 3338, CP: 1407, CIUDAD DE BUENOS AIRES, CIUDAD DE BUENOS AIRES</t>
  </si>
  <si>
    <t>MASCIOTRA</t>
  </si>
  <si>
    <t>MARIO ALBERTO</t>
  </si>
  <si>
    <t>CAMARONES 3211, DEPTO: PB B, CP: 1416, CIUDAD DE BUENOS AIRES, CIUDAD DE BUENOS AIRES</t>
  </si>
  <si>
    <t>MASSARO</t>
  </si>
  <si>
    <t>JORGE GUILLERMO</t>
  </si>
  <si>
    <t>DR L BELAUSTEGUI 3666, CP: 1407, CIUDAD DE BUENOS AIRES, CIUDAD DE BUENOS AIRES</t>
  </si>
  <si>
    <t>MASSIMELLI</t>
  </si>
  <si>
    <t>MARIO ANTONIO</t>
  </si>
  <si>
    <t>CONCORDIA 1183, CP: 1407, CIUDAD DE BUENOS AIRES, CIUDAD DE BUENOS AIRES</t>
  </si>
  <si>
    <t>MASTANTUONO</t>
  </si>
  <si>
    <t>SILVANA CARLA</t>
  </si>
  <si>
    <t>DR L BELAUSTEGUI 3406, DEPTO: 3 A, CP: 1407, CIUDAD DE BUENOS AIRES, CIUDAD DE BUENOS AIRES</t>
  </si>
  <si>
    <t>MATELLICAMI</t>
  </si>
  <si>
    <t>GRACIELA ANA</t>
  </si>
  <si>
    <t>MIRANDA 3648, DEPTO: 5 C, CP: 1407, CIUDAD DE BUENOS AIRES, CIUDAD DE BUENOS AIRES</t>
  </si>
  <si>
    <t>MATTEO</t>
  </si>
  <si>
    <t>HUGO MARCOS HORACIO</t>
  </si>
  <si>
    <t>GRAL C DIAZ 3223, CP: 1416, CIUDAD DE BUENOS AIRES, CIUDAD DE BUENOS AIRES</t>
  </si>
  <si>
    <t>MAUR PEROTTI</t>
  </si>
  <si>
    <t>EMILIO ADOLFO</t>
  </si>
  <si>
    <t>LUIS VIALE 3255, DEPTO: 2, CP: 1416, CIUDAD DE BUENOS AIRES, CIUDAD DE BUENOS AIRES</t>
  </si>
  <si>
    <t>MAURO</t>
  </si>
  <si>
    <t>ANTONIO</t>
  </si>
  <si>
    <t>EMILIO LAMARCA 1350, CP: 1407, CIUDAD DE BUENOS AIRES, CIUDAD DE BUENOS AIRES</t>
  </si>
  <si>
    <t>MAZZOLLI</t>
  </si>
  <si>
    <t>ROSA ELENA</t>
  </si>
  <si>
    <t>EMILIO LAMARCA 959, CP: 1407, CIUDAD DE BUENOS AIRES, CIUDAD DE BUENOS AIRES</t>
  </si>
  <si>
    <t>MEDINA</t>
  </si>
  <si>
    <t>FERNANDO RUBENS</t>
  </si>
  <si>
    <t>EMILIO LAMARCA 1265, DEPTO: 3 C, CP: 1407, CIUDAD DE BUENOS AIRES, CIUDAD DE BUENOS AIRES</t>
  </si>
  <si>
    <t>MELGAREJO</t>
  </si>
  <si>
    <t>SUSANA BLANCA</t>
  </si>
  <si>
    <t>DR L BELAUSTEGUI 3318, DEPTO: B, CIUDAD DE BUENOS AIRES, CIUDAD DE BUENOS AIRES</t>
  </si>
  <si>
    <t>MELIGENI</t>
  </si>
  <si>
    <t>FABIAN GUSTAVO</t>
  </si>
  <si>
    <t>ELPIDIO GONZALEZ                                   3638, CIUDAD DE BUENOS AIRES, CIUDAD DE BUENOS AIRES</t>
  </si>
  <si>
    <t>MERCE</t>
  </si>
  <si>
    <t>ALDANA MICAELA</t>
  </si>
  <si>
    <t>EMILIO LAMARCA 1616, DEPTO: B, CIUDAD DE BUENOS AIRES, CIUDAD DE BUENOS AIRES</t>
  </si>
  <si>
    <t>MERELAS</t>
  </si>
  <si>
    <t>GABRIELA ALEJANDRA</t>
  </si>
  <si>
    <t>T P VILARDEBO 2022, CP: 1407, CIUDAD DE BUENOS AIRES, CIUDAD DE BUENOS AIRES</t>
  </si>
  <si>
    <t>ROBERTO</t>
  </si>
  <si>
    <t>JUAN A GARCIA 3763, DEPTO: PB C, CP: 1407, CIUDAD DE BUENOS AIRES, CIUDAD DE BUENOS AIRES</t>
  </si>
  <si>
    <t>MIGUEL</t>
  </si>
  <si>
    <t>CUENCA 1928, CP: 1416, CIUDAD DE BUENOS AIRES, CIUDAD DE BUENOS AIRES</t>
  </si>
  <si>
    <t>MILLANO</t>
  </si>
  <si>
    <t>OSCAR NORBERTO</t>
  </si>
  <si>
    <t>LLAVALLOL 1651, CP: 1407, CIUDAD DE BUENOS AIRES, CIUDAD DE BUENOS AIRES</t>
  </si>
  <si>
    <t>MINGRONE</t>
  </si>
  <si>
    <t>CAMPANA 1644, CP: 1416, CIUDAD DE BUENOS AIRES, CIUDAD DE BUENOS AIRES</t>
  </si>
  <si>
    <t>GRACIELA NORA</t>
  </si>
  <si>
    <t>R E DE SAN MARTIN 3256, CP: 1416, CIUDAD DE BUENOS AIRES, CIUDAD DE BUENOS AIRES</t>
  </si>
  <si>
    <t>MITTICA</t>
  </si>
  <si>
    <t>ALFREDO</t>
  </si>
  <si>
    <t>CUENCA 2034, DEPTO: 15 E, CP: 1000, CIUDAD DE BUENOS AIRES, CIUDAD DE BUENOS AIRES</t>
  </si>
  <si>
    <t>MOLINARI</t>
  </si>
  <si>
    <t>PABLO HERNAN</t>
  </si>
  <si>
    <t>DNI-EF</t>
  </si>
  <si>
    <t>SAN NICOLAS 1862, PISO: PB, CIUDAD DE BUENOS AIRES, CIUDAD DE BUENOS AIRES</t>
  </si>
  <si>
    <t>MOMAN</t>
  </si>
  <si>
    <t>ANDALUCIA                                          3359, CIUDAD DE BUENOS AIRES, CIUDAD DE BUENOS AIRES</t>
  </si>
  <si>
    <t>MONTI</t>
  </si>
  <si>
    <t>TERESA LUISA</t>
  </si>
  <si>
    <t>MONTOBBIO</t>
  </si>
  <si>
    <t>MARIA MARTA</t>
  </si>
  <si>
    <t>GRAL C DIAZ 3720, CP: 1407, CIUDAD DE BUENOS AIRES, CIUDAD DE BUENOS AIRES</t>
  </si>
  <si>
    <t>MONTOYA</t>
  </si>
  <si>
    <t>ARTURO RAMON</t>
  </si>
  <si>
    <t>SAN NICOLAS 841, CIUDAD DE BUENOS AIRES, CIUDAD DE BUENOS AIRES</t>
  </si>
  <si>
    <t>MORENO</t>
  </si>
  <si>
    <t>MICAELA MARGARITA</t>
  </si>
  <si>
    <t>SANDRA BRUNELIA</t>
  </si>
  <si>
    <t>EMILIO LAMARCA 1833, CP: 1417, CIUDAD DE BUENOS AIRES, CIUDAD DE BUENOS AIRES</t>
  </si>
  <si>
    <t>MORESCO</t>
  </si>
  <si>
    <t>VIVIANA ALICIA</t>
  </si>
  <si>
    <t>TOAY 3344, CP: 1407, CIUDAD DE BUENOS AIRES, CIUDAD DE BUENOS AIRES</t>
  </si>
  <si>
    <t>MORRONE</t>
  </si>
  <si>
    <t>FRANCISCO ANTONIO</t>
  </si>
  <si>
    <t>R E DE SAN MARTIN 3645, CP: 1407, CIUDAD DE BUENOS AIRES, CIUDAD DE BUENOS AIRES</t>
  </si>
  <si>
    <t>MOTTO</t>
  </si>
  <si>
    <t>SEBASTIAN ALEJANDRO</t>
  </si>
  <si>
    <t>T P VILARDEBO 2048, DEPTO: 1  A, CP: 1407, CIUDAD DE BUENOS AIRES, CIUDAD DE BUENOS AIRES</t>
  </si>
  <si>
    <t>MUNIZZA</t>
  </si>
  <si>
    <t>VICTORIA SERAFINA</t>
  </si>
  <si>
    <t>SAN NICOLAS 1336, CIUDAD DE BUENOS AIRES, CIUDAD DE BUENOS AIRES</t>
  </si>
  <si>
    <t>MUROLO</t>
  </si>
  <si>
    <t>LORENA VANINA</t>
  </si>
  <si>
    <t>CAMPANA 1488, CP: 1416, CIUDAD DE BUENOS AIRES, CIUDAD DE BUENOS AIRES</t>
  </si>
  <si>
    <t>MUSMANO</t>
  </si>
  <si>
    <t>GRAL C DIAZ 3557, DEPTO: PB 2, CP: 1416, CIUDAD DE BUENOS AIRES, CIUDAD DE BUENOS AIRES</t>
  </si>
  <si>
    <t>NAPOLI</t>
  </si>
  <si>
    <t>SILVIA GRACIELA</t>
  </si>
  <si>
    <t>EMILIO LAMARCA 1141, DEPTO: PB 4, CP: 1417, CIUDAD DE BUENOS AIRES, CIUDAD DE BUENOS AIRES</t>
  </si>
  <si>
    <t>NAYA</t>
  </si>
  <si>
    <t>MARIA DEL CARMEN</t>
  </si>
  <si>
    <t>CUENCA                                             1464, CP: 1416, CIUDAD DE BUENOS AIRES, CIUDAD DE BUENOS AIRES</t>
  </si>
  <si>
    <t>NIELL</t>
  </si>
  <si>
    <t>LILIANA NILDA</t>
  </si>
  <si>
    <t>SAN BLAS 3385, CP: 1407, CIUDAD DE BUENOS AIRES, CIUDAD DE BUENOS AIRES</t>
  </si>
  <si>
    <t>NOGUERA</t>
  </si>
  <si>
    <t>RUBEN DARIO</t>
  </si>
  <si>
    <t>EMILIO LAMARCA 1214, CIUDAD DE BUENOS AIRES, CIUDAD DE BUENOS AIRES</t>
  </si>
  <si>
    <t>NORIEGA</t>
  </si>
  <si>
    <t>ALEJANDRA MABEL</t>
  </si>
  <si>
    <t>LAUSANA                                            3466, CIUDAD DE BUENOS AIRES, CIUDAD DE BUENOS AIRES</t>
  </si>
  <si>
    <t>NOVIO</t>
  </si>
  <si>
    <t>GRAL C DIAZ 3511, DEPTO: PB 2, CP: 1407, CIUDAD DE BUENOS AIRES, CIUDAD DE BUENOS AIRES</t>
  </si>
  <si>
    <t>NUÑEZ</t>
  </si>
  <si>
    <t>JORGE ENRIQUE</t>
  </si>
  <si>
    <t>ORELLANA MUÑOZ</t>
  </si>
  <si>
    <t>CONCORDIA 1339, CP: 1407, CIUDAD DE BUENOS AIRES, CIUDAD DE BUENOS AIRES</t>
  </si>
  <si>
    <t>OREZZI</t>
  </si>
  <si>
    <t>ROBERTO JOSE</t>
  </si>
  <si>
    <t>EMILIO LAMARCA 1698, PISO: 4, DEPTO: A, CP: 1407, CIUDAD DE BUENOS AIRES, CIUDAD DE BUENOS AIRES</t>
  </si>
  <si>
    <t>OTAROLA</t>
  </si>
  <si>
    <t>ELBA CATALINA</t>
  </si>
  <si>
    <t>CAMARONES 3522, CP: 1407, CIUDAD DE BUENOS AIRES, CIUDAD DE BUENOS AIRES</t>
  </si>
  <si>
    <t>PACCE</t>
  </si>
  <si>
    <t>ESTEBAN GERARDO</t>
  </si>
  <si>
    <t>CAMPANA 1906, CP: 1416, CIUDAD DE BUENOS AIRES, CIUDAD DE BUENOS AIRES</t>
  </si>
  <si>
    <t>PACENZA</t>
  </si>
  <si>
    <t>VICTORIA GRACIELA</t>
  </si>
  <si>
    <t>MAGARIÑOS CERVANTES 3790, DEPTO: PB 3, CP: 1408, CIUDAD DE BUENOS AIRES, CIUDAD DE BUENOS AIRES</t>
  </si>
  <si>
    <t>PADOVA</t>
  </si>
  <si>
    <t>CUENCA                                             2130, DEPTO: 4, CP: 1416, CIUDAD DE BUENOS AIRES, CIUDAD DE BUENOS AIRES</t>
  </si>
  <si>
    <t>PAEZ MONTERO</t>
  </si>
  <si>
    <t>ANA PAULA</t>
  </si>
  <si>
    <t>GRAL C DIAZ 3252, DEPTO: 4, CIUDAD DE BUENOS AIRES, CIUDAD DE BUENOS AIRES</t>
  </si>
  <si>
    <t>PALERMO</t>
  </si>
  <si>
    <t>FILOMENA JUANA</t>
  </si>
  <si>
    <t>JUAN A GARCIA 3447, CP: 1407, CIUDAD DE BUENOS AIRES, CIUDAD DE BUENOS AIRES</t>
  </si>
  <si>
    <t>PALETTI</t>
  </si>
  <si>
    <t>EDUARDO LUIS</t>
  </si>
  <si>
    <t>CUENCA 916, DEPTO: PA, CP: 1416, CIUDAD DE BUENOS AIRES, CIUDAD DE BUENOS AIRES</t>
  </si>
  <si>
    <t>JUAN IGNACIO</t>
  </si>
  <si>
    <t>CUENCA 916, CP: 1416, CIUDAD DE BUENOS AIRES, CIUDAD DE BUENOS AIRES</t>
  </si>
  <si>
    <t>PAMPIN</t>
  </si>
  <si>
    <t>PAULA LORENA</t>
  </si>
  <si>
    <t>JOAQUIN V GONZALEZ 1561, PISO: PB, DEPTO: 4, CIUDAD DE BUENOS AIRES, CIUDAD DE BUENOS AIRES</t>
  </si>
  <si>
    <t>PANETTA</t>
  </si>
  <si>
    <t>CAMARONES 3285, CP: 1416, CIUDAD DE BUENOS AIRES, CIUDAD DE BUENOS AIRES</t>
  </si>
  <si>
    <t>PAOLINI</t>
  </si>
  <si>
    <t>ALICIA LILIANA</t>
  </si>
  <si>
    <t>PARIN</t>
  </si>
  <si>
    <t>MARTINA BELEN</t>
  </si>
  <si>
    <t>T P VILARDEBO 1843, DEPTO: 3, CP: 1407, CIUDAD DE BUENOS AIRES, CIUDAD DE BUENOS AIRES</t>
  </si>
  <si>
    <t>PARODI</t>
  </si>
  <si>
    <t>MAGARIÑOS CERVANTES 3439, CP: 1407, CIUDAD DE BUENOS AIRES, CIUDAD DE BUENOS AIRES</t>
  </si>
  <si>
    <t>PASCARIELLO</t>
  </si>
  <si>
    <t>GRAL C DIAZ 3559, CP: 1407, CIUDAD DE BUENOS AIRES, CIUDAD DE BUENOS AIRES</t>
  </si>
  <si>
    <t>PASSARINO</t>
  </si>
  <si>
    <t>MARIA GABRIELA</t>
  </si>
  <si>
    <t>JUAN A GARCIA 3653, DEPTO: A, CP: 1407, CIUDAD DE BUENOS AIRES, CIUDAD DE BUENOS AIRES</t>
  </si>
  <si>
    <t>PAZ</t>
  </si>
  <si>
    <t>AMILCAR GERMAN</t>
  </si>
  <si>
    <t>CONCORDIA 1989, CP: 1407, CIUDAD DE BUENOS AIRES, CIUDAD DE BUENOS AIRES</t>
  </si>
  <si>
    <t>TOMASINA CARMEN</t>
  </si>
  <si>
    <t>CAMARONES 3355, CP: 1407, CIUDAD DE BUENOS AIRES, CIUDAD DE BUENOS AIRES</t>
  </si>
  <si>
    <t>PAZO</t>
  </si>
  <si>
    <t>LUISA GRACIELA</t>
  </si>
  <si>
    <t>ELPIDIO GONZALEZ 3891, CP: 1407, CIUDAD DE BUENOS AIRES, CIUDAD DE BUENOS AIRES</t>
  </si>
  <si>
    <t>PAZOS</t>
  </si>
  <si>
    <t>ALBERTO RAUL</t>
  </si>
  <si>
    <t>CAMARONES S/N, CIUDAD DE BUENOS AIRES, CIUDAD DE BUENOS AIRES</t>
  </si>
  <si>
    <t>PEDACE</t>
  </si>
  <si>
    <t>MATILDE IRENE</t>
  </si>
  <si>
    <t>SAN NICOLAS 1126, DEPTO: PB, CP: 1407, CIUDAD DE BUENOS AIRES, CIUDAD DE BUENOS AIRES</t>
  </si>
  <si>
    <t>PEDERZOLI</t>
  </si>
  <si>
    <t>DANIEL ALBERTO</t>
  </si>
  <si>
    <t>EMILIO LAMARCA 865, DEPTO: PB 2, CP: 1407, CIUDAD DE BUENOS AIRES, CIUDAD DE BUENOS AIRES</t>
  </si>
  <si>
    <t>PEDRAZA</t>
  </si>
  <si>
    <t>GUILLERMO HORACIO</t>
  </si>
  <si>
    <t>CONCORDIA 1177, DEPTO: 1 6, CP: 1407, CIUDAD DE BUENOS AIRES, CIUDAD DE BUENOS AIRES</t>
  </si>
  <si>
    <t>PELUFFO</t>
  </si>
  <si>
    <t>JOSEFA MARIA JUANA</t>
  </si>
  <si>
    <t>DR L BELAUSTEGUI 3469, CP: 1407, CIUDAD DE BUENOS AIRES, CIUDAD DE BUENOS AIRES</t>
  </si>
  <si>
    <t>PEONA</t>
  </si>
  <si>
    <t>PABLO GASTON</t>
  </si>
  <si>
    <t>CAMPANA 1524, DEPTO: PA, CP: 1417, CIUDAD DE BUENOS AIRES, CIUDAD DE BUENOS AIRES</t>
  </si>
  <si>
    <t>PERALTA</t>
  </si>
  <si>
    <t>MARIA SOL</t>
  </si>
  <si>
    <t>EMILIO LAMARCA 1355, CIUDAD DE BUENOS AIRES, CIUDAD DE BUENOS AIRES</t>
  </si>
  <si>
    <t>PERALTA GARAYO</t>
  </si>
  <si>
    <t>AGUSTINA</t>
  </si>
  <si>
    <t>GRAL C DIAZ 3276, CP: 1416, CIUDAD DE BUENOS AIRES, CIUDAD DE BUENOS AIRES</t>
  </si>
  <si>
    <t>PEREIRA</t>
  </si>
  <si>
    <t>CARLOS ARIEL</t>
  </si>
  <si>
    <t>E DE VEDIA 1927, CP: 1407, CIUDAD DE BUENOS AIRES, CIUDAD DE BUENOS AIRES</t>
  </si>
  <si>
    <t>PEREYRA</t>
  </si>
  <si>
    <t>JOSE ANTONIO</t>
  </si>
  <si>
    <t>GAONA 3983, DEPTO: PB 2, CP: 1407, CIUDAD DE BUENOS AIRES, CIUDAD DE BUENOS AIRES</t>
  </si>
  <si>
    <t>PEREZ</t>
  </si>
  <si>
    <t>ESTELA VIVIANA</t>
  </si>
  <si>
    <t>GALICIA 3674, DEPTO: 1 1, CP: 1407, CIUDAD DE BUENOS AIRES, CIUDAD DE BUENOS AIRES</t>
  </si>
  <si>
    <t>NORMA HILDA</t>
  </si>
  <si>
    <t>GRAL C DIAZ 3557, DEPTO: PB 1, CP: 1407, CIUDAD DE BUENOS AIRES, CIUDAD DE BUENOS AIRES</t>
  </si>
  <si>
    <t>PEREZ LUGONES</t>
  </si>
  <si>
    <t>FRANCISCO MANUEL</t>
  </si>
  <si>
    <t>JOAQUIN V GONZALEZ 1879, DEPTO: 2, CP: 1407, CIUDAD DE BUENOS AIRES, CIUDAD DE BUENOS AIRES</t>
  </si>
  <si>
    <t>PEREZ REDIN</t>
  </si>
  <si>
    <t>E DE VEDIA                                         1884, CIUDAD DE BUENOS AIRES, CIUDAD DE BUENOS AIRES</t>
  </si>
  <si>
    <t>PEROTTI VERA</t>
  </si>
  <si>
    <t>ALICIA TERESITA</t>
  </si>
  <si>
    <t>LUIS VIALE 3257, CP: 1416, CIUDAD DE BUENOS AIRES, CIUDAD DE BUENOS AIRES</t>
  </si>
  <si>
    <t>PIERNA</t>
  </si>
  <si>
    <t>DEBORA ELSA</t>
  </si>
  <si>
    <t>CUENCA                                             1836, CIUDAD DE BUENOS AIRES, CIUDAD DE BUENOS AIRES</t>
  </si>
  <si>
    <t>PISANDELLI</t>
  </si>
  <si>
    <t>CESAR AUGUSTO</t>
  </si>
  <si>
    <t>EMILIO LAMARCA 1051, DEPTO: 3 18, CP: 1000, CIUDAD DE BUENOS AIRES, CIUDAD DE BUENOS AIRES</t>
  </si>
  <si>
    <t>PISANO</t>
  </si>
  <si>
    <t>LUIS OSVALDO</t>
  </si>
  <si>
    <t>POGGI</t>
  </si>
  <si>
    <t>LUIS JOSE</t>
  </si>
  <si>
    <t>CONCORDIA 1592, CIUDAD DE BUENOS AIRES, CIUDAD DE BUENOS AIRES</t>
  </si>
  <si>
    <t>POMESANO</t>
  </si>
  <si>
    <t>OLGA BEATRIZ</t>
  </si>
  <si>
    <t>PORTALUPPI</t>
  </si>
  <si>
    <t>JOSE RAUL</t>
  </si>
  <si>
    <t>GALICIA 3545, CP: 1407, CIUDAD DE BUENOS AIRES, CIUDAD DE BUENOS AIRES</t>
  </si>
  <si>
    <t>PORTARO</t>
  </si>
  <si>
    <t>SALVADOR</t>
  </si>
  <si>
    <t>SAN NICOLAS 1247, DEPTO: PB 2, CP: 1407, CIUDAD DE BUENOS AIRES, CIUDAD DE BUENOS AIRES</t>
  </si>
  <si>
    <t>POUYAU</t>
  </si>
  <si>
    <t>ALBERTO GASTON</t>
  </si>
  <si>
    <t>CONCORDIA 1955, PISO: PB, DEPTO: 2, CIUDAD DE BUENOS AIRES, CIUDAD DE BUENOS AIRES</t>
  </si>
  <si>
    <t>PRADO</t>
  </si>
  <si>
    <t>LILIANA EDITH</t>
  </si>
  <si>
    <t>JUAN A GARCIA 3330, CP: 1407, CIUDAD DE BUENOS AIRES, CIUDAD DE BUENOS AIRES</t>
  </si>
  <si>
    <t>PROTTI</t>
  </si>
  <si>
    <t>KARINA VERONICA</t>
  </si>
  <si>
    <t>T P VILARDEBO 1945, CP: 1407, CIUDAD DE BUENOS AIRES, CIUDAD DE BUENOS AIRES</t>
  </si>
  <si>
    <t>WALTER GUILLERMO</t>
  </si>
  <si>
    <t>PRUMERE</t>
  </si>
  <si>
    <t>VICTORIA</t>
  </si>
  <si>
    <t>GALICIA 3675, CP: 1407, CIUDAD DE BUENOS AIRES, CIUDAD DE BUENOS AIRES</t>
  </si>
  <si>
    <t>PRZYCHODNI</t>
  </si>
  <si>
    <t>ADRIANA ELIZABETH</t>
  </si>
  <si>
    <t>CONCORDIA 1558, DEPTO: 3, CP: 1407, CIUDAD DE BUENOS AIRES, CIUDAD DE BUENOS AIRES</t>
  </si>
  <si>
    <t>PUCHETA</t>
  </si>
  <si>
    <t>MARIA EVA</t>
  </si>
  <si>
    <t>SAN NICOLAS 1036, CP: 1407, CIUDAD DE BUENOS AIRES, CIUDAD DE BUENOS AIRES</t>
  </si>
  <si>
    <t>PUNTILLO</t>
  </si>
  <si>
    <t>OLGA MIGUELINA</t>
  </si>
  <si>
    <t>DNI-VERDE-4</t>
  </si>
  <si>
    <t>CAMPANA 1237, CIUDAD DE BUENOS AIRES, CIUDAD DE BUENOS AIRES</t>
  </si>
  <si>
    <t>QUEIROLO</t>
  </si>
  <si>
    <t>JULIA ELENA</t>
  </si>
  <si>
    <t>SAN BLAS 3495, CP: 1407, CIUDAD DE BUENOS AIRES, CIUDAD DE BUENOS AIRES</t>
  </si>
  <si>
    <t>QUINTEROS</t>
  </si>
  <si>
    <t>JUAN B JUSTO 6259, DEPTO: 2, CP: 1407, CIUDAD DE BUENOS AIRES, CIUDAD DE BUENOS AIRES</t>
  </si>
  <si>
    <t>RAFFAELE</t>
  </si>
  <si>
    <t>FABIO OSCAR</t>
  </si>
  <si>
    <t>JUAN A GARCIA                                      3698, CIUDAD DE BUENOS AIRES, CIUDAD DE BUENOS AIRES</t>
  </si>
  <si>
    <t>RAIA</t>
  </si>
  <si>
    <t>ALEJANDRO CRISTIAN MARCELO</t>
  </si>
  <si>
    <t>JUAN B JUSTO 6246, CP: 1407, CIUDAD DE BUENOS AIRES, CIUDAD DE BUENOS AIRES</t>
  </si>
  <si>
    <t>RAMOS</t>
  </si>
  <si>
    <t>ADRIAN PATRICIO</t>
  </si>
  <si>
    <t>GALICIA 3561, DEPTO: PB D, CP: 1407, CIUDAD DE BUENOS AIRES, CIUDAD DE BUENOS AIRES</t>
  </si>
  <si>
    <t>RAMOS VILA</t>
  </si>
  <si>
    <t>WASHINGTON ALBERTO</t>
  </si>
  <si>
    <t>M DE SAN GINES 1945, DEPTO: 2, CP: 1416, CIUDAD DE BUENOS AIRES, CIUDAD DE BUENOS AIRES</t>
  </si>
  <si>
    <t>RANCAÑO</t>
  </si>
  <si>
    <t>DIEGO ARIEL</t>
  </si>
  <si>
    <t>RASPOR</t>
  </si>
  <si>
    <t>WALTER HERNAN</t>
  </si>
  <si>
    <t>CUENCA 2068, DEPTO: 1, CIUDAD DE BUENOS AIRES, CIUDAD DE BUENOS AIRES</t>
  </si>
  <si>
    <t>RAVELLI</t>
  </si>
  <si>
    <t>NESTOR PABLO</t>
  </si>
  <si>
    <t>EMILIO LAMARCA 828, DEPTO: 2, CP: 1407, CIUDAD DE BUENOS AIRES, CIUDAD DE BUENOS AIRES</t>
  </si>
  <si>
    <t>RICHART</t>
  </si>
  <si>
    <t>ZULMA ELSA</t>
  </si>
  <si>
    <t>CAMPANA 1967, DEPTO: 1 Y, CP: 1416, CIUDAD DE BUENOS AIRES, CIUDAD DE BUENOS AIRES</t>
  </si>
  <si>
    <t>RICOMAGNO</t>
  </si>
  <si>
    <t>MARCELO ENRIQUE</t>
  </si>
  <si>
    <t>RINALDI</t>
  </si>
  <si>
    <t>EMILIO LAMARCA 1365, CP: 1407, CIUDAD DE BUENOS AIRES, CIUDAD DE BUENOS AIRES</t>
  </si>
  <si>
    <t>RIONS</t>
  </si>
  <si>
    <t>SEBASTIAN</t>
  </si>
  <si>
    <t>CAMPANA 1905, CP: 1416, CIUDAD DE BUENOS AIRES, CIUDAD DE BUENOS AIRES</t>
  </si>
  <si>
    <t>RIVERA</t>
  </si>
  <si>
    <t>MARIA JIMENA</t>
  </si>
  <si>
    <t>GRAL C DIAZ 3209, CP: 1416, CIUDAD DE BUENOS AIRES, CIUDAD DE BUENOS AIRES</t>
  </si>
  <si>
    <t>RIVERO RIVERO</t>
  </si>
  <si>
    <t>GASPAR</t>
  </si>
  <si>
    <t>JUAN A GARCIA                                      3648, PISO: PB, DEPTO: 8, CIUDAD DE BUENOS AIRES, CIUDAD DE BUENOS AIRES</t>
  </si>
  <si>
    <t>ROBESTEIN</t>
  </si>
  <si>
    <t>FABIANA PAOLA</t>
  </si>
  <si>
    <t>EMILIO LAMARCA 1014, DEPTO: 2 9, CP: 1407, CIUDAD DE BUENOS AIRES, CIUDAD DE BUENOS AIRES</t>
  </si>
  <si>
    <t>ROBLES</t>
  </si>
  <si>
    <t>FATIMA DEL ROSARIO</t>
  </si>
  <si>
    <t>ROCCELLA</t>
  </si>
  <si>
    <t>ALICIA ELIZABETH</t>
  </si>
  <si>
    <t>CAMPANA 1227, DEPTO: PB, CP: 1416, CIUDAD DE BUENOS AIRES, CIUDAD DE BUENOS AIRES</t>
  </si>
  <si>
    <t>RODANO</t>
  </si>
  <si>
    <t>MARIO LUIS</t>
  </si>
  <si>
    <t>ELPIDIO GONZALEZ 3539, CP: 1417, CIUDAD DE BUENOS AIRES, CIUDAD DE BUENOS AIRES</t>
  </si>
  <si>
    <t>RODRIGUES ALEXANDRE CARRAL</t>
  </si>
  <si>
    <t>JUDITH LIDIA</t>
  </si>
  <si>
    <t>CONCORDIA 1275, CP: 1407, CIUDAD DE BUENOS AIRES, CIUDAD DE BUENOS AIRES</t>
  </si>
  <si>
    <t>RODRIGUEZ</t>
  </si>
  <si>
    <t>ANIBAL RUBEN</t>
  </si>
  <si>
    <t>SAN BLAS                                           3736, CIUDAD DE BUENOS AIRES, CIUDAD DE BUENOS AIRES</t>
  </si>
  <si>
    <t>BEATRIZ HAYDEE</t>
  </si>
  <si>
    <t>GRACIELA DEL CARMEN</t>
  </si>
  <si>
    <t>JUAN B JUSTO 6076, DEPTO: 1 B, CP: 1416, CIUDAD DE BUENOS AIRES, CIUDAD DE BUENOS AIRES</t>
  </si>
  <si>
    <t>GRACIELA ROSA</t>
  </si>
  <si>
    <t>JULIO S DANTAS 3386, DEPTO: 3, CP: 1407, CIUDAD DE BUENOS AIRES, CIUDAD DE BUENOS AIRES</t>
  </si>
  <si>
    <t>JORGE</t>
  </si>
  <si>
    <t>SAN NICOLAS 1676, CP: 1407, CIUDAD DE BUENOS AIRES, CIUDAD DE BUENOS AIRES</t>
  </si>
  <si>
    <t>JULIAN GUIDO</t>
  </si>
  <si>
    <t>CUENCA                                             1714, CIUDAD DE BUENOS AIRES, CIUDAD DE BUENOS AIRES</t>
  </si>
  <si>
    <t>NELIDA ROSA</t>
  </si>
  <si>
    <t>ELPIDIO GONZALEZ                                   3701, CIUDAD DE BUENOS AIRES, CIUDAD DE BUENOS AIRES</t>
  </si>
  <si>
    <t>PABLO JAVIER</t>
  </si>
  <si>
    <t>SAN BLAS 3218, CIUDAD DE BUENOS AIRES, CIUDAD DE BUENOS AIRES</t>
  </si>
  <si>
    <t>SILVINA LAURA</t>
  </si>
  <si>
    <t>TOAY 3385, DEPTO: 2, CIUDAD DE BUENOS AIRES, CIUDAD DE BUENOS AIRES</t>
  </si>
  <si>
    <t>TERESA BEATRIZ</t>
  </si>
  <si>
    <t>SAN NICOLAS 1825, CIUDAD DE BUENOS AIRES, CIUDAD DE BUENOS AIRES</t>
  </si>
  <si>
    <t>RODRIGUEZ DUCH</t>
  </si>
  <si>
    <t>MARIA MERCEDES</t>
  </si>
  <si>
    <t>EMILIO LAMARCA 1393, CIUDAD DE BUENOS AIRES, CIUDAD DE BUENOS AIRES</t>
  </si>
  <si>
    <t>RODRIGUEZ FEAL</t>
  </si>
  <si>
    <t>PABLO ADOLFO</t>
  </si>
  <si>
    <t>SAN NICOLAS 1251, DEPTO: PB, CP: 1407, CIUDAD DE BUENOS AIRES, CIUDAD DE BUENOS AIRES</t>
  </si>
  <si>
    <t>RODRIGUEZ GARCIA</t>
  </si>
  <si>
    <t>NILDA</t>
  </si>
  <si>
    <t>RODRIGUEZ MALVICINO</t>
  </si>
  <si>
    <t>VIOLETA LINDA</t>
  </si>
  <si>
    <t>TOKIO 2071, DEPTO: 1 4, CP: 1407, CIUDAD DE BUENOS AIRES, CIUDAD DE BUENOS AIRES</t>
  </si>
  <si>
    <t>ROJO</t>
  </si>
  <si>
    <t>LUCIA</t>
  </si>
  <si>
    <t>SAN NICOLAS 1260, DEPTO: PB 2, CP: 1407, CIUDAD DE BUENOS AIRES, CIUDAD DE BUENOS AIRES</t>
  </si>
  <si>
    <t>ROLDAN</t>
  </si>
  <si>
    <t>GRACIELA LILIANA</t>
  </si>
  <si>
    <t>ROMERO</t>
  </si>
  <si>
    <t>MIRTA ALICIA</t>
  </si>
  <si>
    <t>TRES ARROYOS 3512, CP: 1407, CIUDAD DE BUENOS AIRES, CIUDAD DE BUENOS AIRES</t>
  </si>
  <si>
    <t>NATALIA ELENA</t>
  </si>
  <si>
    <t>ELPIDIO GONZALEZ 3770, DEPTO: 1 D, CP: 1407, CIUDAD DE BUENOS AIRES, CIUDAD DE BUENOS AIRES</t>
  </si>
  <si>
    <t>ROSS</t>
  </si>
  <si>
    <t>FACUNDO MARTIN</t>
  </si>
  <si>
    <t>SAN NICOLAS 1135, DEPTO: PB A, CP: 1407, CIUDAD DE BUENOS AIRES, CIUDAD DE BUENOS AIRES</t>
  </si>
  <si>
    <t>ROSSI</t>
  </si>
  <si>
    <t>ANGEL OSCAR</t>
  </si>
  <si>
    <t>ELPIDIO GONZALEZ 3770, DEPTO: 2 A, CP: 1407, CIUDAD DE BUENOS AIRES, CIUDAD DE BUENOS AIRES</t>
  </si>
  <si>
    <t>GERMÁN</t>
  </si>
  <si>
    <t>GALICIA                                            3556, CIUDAD DE BUENOS AIRES, CIUDAD DE BUENOS AIRES</t>
  </si>
  <si>
    <t>ROMINA CLARA</t>
  </si>
  <si>
    <t>GALICIA 3556, DEPTO: 1, CP: 1407, CIUDAD DE BUENOS AIRES, CIUDAD DE BUENOS AIRES</t>
  </si>
  <si>
    <t>RUBE</t>
  </si>
  <si>
    <t>MARIO BERNARDO</t>
  </si>
  <si>
    <t>SAN NICOLAS 1863, CP: 1407, CIUDAD DE BUENOS AIRES, CIUDAD DE BUENOS AIRES</t>
  </si>
  <si>
    <t>RUBIO</t>
  </si>
  <si>
    <t>GEORGINA INES</t>
  </si>
  <si>
    <t>R E DE SAN MARTIN 3243, DEPTO: 3, CIUDAD DE BUENOS AIRES, CIUDAD DE BUENOS AIRES</t>
  </si>
  <si>
    <t>RUIZ</t>
  </si>
  <si>
    <t>JUAN HORACIO</t>
  </si>
  <si>
    <t>SAN BLAS 3627, DEPTO: 3, CP: 1407, CIUDAD DE BUENOS AIRES, CIUDAD DE BUENOS AIRES</t>
  </si>
  <si>
    <t>EMILIO LAMARCA 1668, CIUDAD DE BUENOS AIRES, CIUDAD DE BUENOS AIRES</t>
  </si>
  <si>
    <t>RUSSO</t>
  </si>
  <si>
    <t>MARTA SUSANA</t>
  </si>
  <si>
    <t>SAN NICOLAS 1784, CP: 1407, CIUDAD DE BUENOS AIRES, CIUDAD DE BUENOS AIRES</t>
  </si>
  <si>
    <t>SABAN</t>
  </si>
  <si>
    <t>MIRTA ANGELICA</t>
  </si>
  <si>
    <t>DIAZ CESAR GRAL 3416, PISO: PB, DEPTO: 2, CIUDAD DE BUENOS AIRES, CIUDAD DE BUENOS AIRES</t>
  </si>
  <si>
    <t>SAGARDOY</t>
  </si>
  <si>
    <t>BEATRIZ ANA</t>
  </si>
  <si>
    <t>EMILIO LAMARCA 1041, DEPTO: 2, CP: 1407, CIUDAD DE BUENOS AIRES, CIUDAD DE BUENOS AIRES</t>
  </si>
  <si>
    <t>SAGRERAS</t>
  </si>
  <si>
    <t>MELISA CAROLINA</t>
  </si>
  <si>
    <t>SABRINA ALEJANDRA</t>
  </si>
  <si>
    <t>SAIN</t>
  </si>
  <si>
    <t>MANUEL RUBEN DARIO</t>
  </si>
  <si>
    <t>EMILIO LAMARCA 1340, CP: 1407, CIUDAD DE BUENOS AIRES, CIUDAD DE BUENOS AIRES</t>
  </si>
  <si>
    <t>SALEM</t>
  </si>
  <si>
    <t>MARIA ALEJANDRA</t>
  </si>
  <si>
    <t>CONCORDIA 1767, CP: 1407, CIUDAD DE BUENOS AIRES, CIUDAD DE BUENOS AIRES</t>
  </si>
  <si>
    <t>NORMA LUCIA</t>
  </si>
  <si>
    <t>CONCORDIA 1757, CP: 1407, CIUDAD DE BUENOS AIRES, CIUDAD DE BUENOS AIRES</t>
  </si>
  <si>
    <t>SUSANA LAURA</t>
  </si>
  <si>
    <t>CONCORDIA 1767, CIUDAD DE BUENOS AIRES, CIUDAD DE BUENOS AIRES</t>
  </si>
  <si>
    <t>SALTO</t>
  </si>
  <si>
    <t>GREGORIA</t>
  </si>
  <si>
    <t>EMILIO LAMARCA 1240, DEPTO: DTO 4, CP: 1407, CIUDAD DE BUENOS AIRES, CIUDAD DE BUENOS AIRES</t>
  </si>
  <si>
    <t>SALVAGNI BLANCO</t>
  </si>
  <si>
    <t>GUADALUPE SOL</t>
  </si>
  <si>
    <t>CAMARONES 3377, CP: 1417, CIUDAD DE BUENOS AIRES, CIUDAD DE BUENOS AIRES</t>
  </si>
  <si>
    <t>SALVATI</t>
  </si>
  <si>
    <t>MARISA EDITH</t>
  </si>
  <si>
    <t>CAMPANA 1237, CP: 1417, CIUDAD DE BUENOS AIRES, CIUDAD DE BUENOS AIRES</t>
  </si>
  <si>
    <t>SAN MIGUEL</t>
  </si>
  <si>
    <t>CLYDE VICTORIA</t>
  </si>
  <si>
    <t>SAN BLAS 3468, CP: 1416, CIUDAD DE BUENOS AIRES, CIUDAD DE BUENOS AIRES</t>
  </si>
  <si>
    <t>SANCHEZ</t>
  </si>
  <si>
    <t>CUENCA 2040, DEPTO: 1 H, CP: 1416, CIUDAD DE BUENOS AIRES, CIUDAD DE BUENOS AIRES</t>
  </si>
  <si>
    <t>IGNACIO MARTIN</t>
  </si>
  <si>
    <t>EMILIO LAMARCA 1141, DEPTO: PB 4, CP: 1407, CIUDAD DE BUENOS AIRES, CIUDAD DE BUENOS AIRES</t>
  </si>
  <si>
    <t>LLAVALLOL 2010, CP: 1407, CIUDAD DE BUENOS AIRES, CIUDAD DE BUENOS AIRES</t>
  </si>
  <si>
    <t>SUSANA ESTER</t>
  </si>
  <si>
    <t>SAN BLAS 3480, CP: 1407, CIUDAD DE BUENOS AIRES, CIUDAD DE BUENOS AIRES</t>
  </si>
  <si>
    <t>SANCHEZ HERMIDA</t>
  </si>
  <si>
    <t>VANESA SOLEDAD</t>
  </si>
  <si>
    <t>DR L BELAUSTEGUI 3514, CP: 1407, CIUDAD DE BUENOS AIRES, CIUDAD DE BUENOS AIRES</t>
  </si>
  <si>
    <t>SANCHEZ UBIOS</t>
  </si>
  <si>
    <t>ALFREDO ENRIQUE</t>
  </si>
  <si>
    <t>SANGUINETI</t>
  </si>
  <si>
    <t>MARIA LUISA AMANDA</t>
  </si>
  <si>
    <t>TRES ARROYOS 3434, CP: 1407, CIUDAD DE BUENOS AIRES, CIUDAD DE BUENOS AIRES</t>
  </si>
  <si>
    <t>SANSONE</t>
  </si>
  <si>
    <t>CUENCA 1250, CIUDAD DE BUENOS AIRES, CIUDAD DE BUENOS AIRES</t>
  </si>
  <si>
    <t>SANTARSIERE</t>
  </si>
  <si>
    <t>JUAN A GARCIA 3825, CP: 1407, CIUDAD DE BUENOS AIRES, CIUDAD DE BUENOS AIRES</t>
  </si>
  <si>
    <t>SANTILLI</t>
  </si>
  <si>
    <t>GISELA DANA</t>
  </si>
  <si>
    <t>EMILIO LAMARCA 1284, CP: 1407, CIUDAD DE BUENOS AIRES, CIUDAD DE BUENOS AIRES</t>
  </si>
  <si>
    <t>SANTIN</t>
  </si>
  <si>
    <t>NORBERTO ANTONIO</t>
  </si>
  <si>
    <t>ALMAGRO                                            1665, CP: 1416, CIUDAD DE BUENOS AIRES, CIUDAD DE BUENOS AIRES</t>
  </si>
  <si>
    <t>SCHINOCCA</t>
  </si>
  <si>
    <t>PATRICIA VICTORIA</t>
  </si>
  <si>
    <t>E DE VEDIA 1816, CP: 1407, CIUDAD DE BUENOS AIRES, CIUDAD DE BUENOS AIRES</t>
  </si>
  <si>
    <t>SCOLNIC</t>
  </si>
  <si>
    <t>RITA</t>
  </si>
  <si>
    <t>LLAVALLOL 1570, DEPTO: PB 3, CP: 1407, CIUDAD DE BUENOS AIRES, CIUDAD DE BUENOS AIRES</t>
  </si>
  <si>
    <t>SEMPLICI</t>
  </si>
  <si>
    <t>JUAN A GARCIA 3445, DEPTO: 1 A, CP: 1407, CIUDAD DE BUENOS AIRES, CIUDAD DE BUENOS AIRES</t>
  </si>
  <si>
    <t>SENA</t>
  </si>
  <si>
    <t>ALBERTO ARGENTINO</t>
  </si>
  <si>
    <t>SAN BLAS 3265, CIUDAD DE BUENOS AIRES, CIUDAD DE BUENOS AIRES</t>
  </si>
  <si>
    <t>SENATORE</t>
  </si>
  <si>
    <t>MAXIMILIANO LUIS</t>
  </si>
  <si>
    <t>CAMARONES                                          3568, PISO: 2, DEPTO: 8, CIUDAD DE BUENOS AIRES, CIUDAD DE BUENOS AIRES</t>
  </si>
  <si>
    <t>SEOANE</t>
  </si>
  <si>
    <t>FERNANDA BEATRIZ</t>
  </si>
  <si>
    <t>JOAQUIN V GONZALEZ 1481, DEPTO: 2 5, CP: 1407, CIUDAD DE BUENOS AIRES, CIUDAD DE BUENOS AIRES</t>
  </si>
  <si>
    <t>SERENI</t>
  </si>
  <si>
    <t>ANDRES CARLOS</t>
  </si>
  <si>
    <t>TRES ARROYOS 3235, CIUDAD DE BUENOS AIRES, CIUDAD DE BUENOS AIRES</t>
  </si>
  <si>
    <t>SERRA</t>
  </si>
  <si>
    <t>MARINA</t>
  </si>
  <si>
    <t>ZARATE 3665, DEPTO: PB B, CP: 1407, CIUDAD DE BUENOS AIRES, CIUDAD DE BUENOS AIRES</t>
  </si>
  <si>
    <t>SHAIEB</t>
  </si>
  <si>
    <t>ANDALUCIA 3422, DEPTO: PB 2, CP: 1416, CIUDAD DE BUENOS AIRES, CIUDAD DE BUENOS AIRES</t>
  </si>
  <si>
    <t>SIMONE</t>
  </si>
  <si>
    <t>NELSON MARIO</t>
  </si>
  <si>
    <t>SIVERINO</t>
  </si>
  <si>
    <t>LEANDRO ARIEL</t>
  </si>
  <si>
    <t>CONCORDIA 938, DEPTO: 4 A, CP: 1407, CIUDAD DE BUENOS AIRES, CIUDAD DE BUENOS AIRES</t>
  </si>
  <si>
    <t>SOLARI</t>
  </si>
  <si>
    <t>LEONOR ELISA</t>
  </si>
  <si>
    <t>EMILIO LAMARCA 1251, DEPTO: PB 2, CP: 1407, CIUDAD DE BUENOS AIRES, CIUDAD DE BUENOS AIRES</t>
  </si>
  <si>
    <t>SOMOSA</t>
  </si>
  <si>
    <t>RODRIGO JOSE</t>
  </si>
  <si>
    <t>EMILIO LAMARCA 1746, DEPTO: 5, CP: 1417, CIUDAD DE BUENOS AIRES, CIUDAD DE BUENOS AIRES</t>
  </si>
  <si>
    <t>SOSA DUTSCHMANN</t>
  </si>
  <si>
    <t>LANFRANCO ANDRES</t>
  </si>
  <si>
    <t>CONCORDIA 1050, DEPTO: PB A, CP: 1407, CIUDAD DE BUENOS AIRES, CIUDAD DE BUENOS AIRES</t>
  </si>
  <si>
    <t>SOTELO</t>
  </si>
  <si>
    <t>ANDRES IVO</t>
  </si>
  <si>
    <t>ELPIDIO GONZALEZ 3424, CP: 1407, CIUDAD DE BUENOS AIRES, CIUDAD DE BUENOS AIRES</t>
  </si>
  <si>
    <t>STECCATO</t>
  </si>
  <si>
    <t>RUBEN ADOLFO</t>
  </si>
  <si>
    <t>JULIO S DANTAS 3386, DEPTO: DT 3, CP: 1407, CIUDAD DE BUENOS AIRES, CIUDAD DE BUENOS AIRES</t>
  </si>
  <si>
    <t>STIEFEL</t>
  </si>
  <si>
    <t>EUGENIA MARGARITA</t>
  </si>
  <si>
    <t>STOCKERT</t>
  </si>
  <si>
    <t>MARTA GRACIELA HEBE</t>
  </si>
  <si>
    <t>CONCORDIA 1164, CP: 1407, CIUDAD DE BUENOS AIRES, CIUDAD DE BUENOS AIRES</t>
  </si>
  <si>
    <t>STOLOVITSKY</t>
  </si>
  <si>
    <t>GRACIELA EDITH</t>
  </si>
  <si>
    <t>GALICIA                                            3314, DEPTO: DT 2, CIUDAD DE BUENOS AIRES, CIUDAD DE BUENOS AIRES</t>
  </si>
  <si>
    <t>STRILCIC</t>
  </si>
  <si>
    <t>CLAUDIO MIGUEL</t>
  </si>
  <si>
    <t>CAMPANA 1457, CP: 1416, CIUDAD DE BUENOS AIRES, CIUDAD DE BUENOS AIRES</t>
  </si>
  <si>
    <t>STRUCCHI</t>
  </si>
  <si>
    <t>ALDO HERNÁN</t>
  </si>
  <si>
    <t>TRES ARROYOS 3444, CP: 1407, CIUDAD DE BUENOS AIRES, CIUDAD DE BUENOS AIRES</t>
  </si>
  <si>
    <t>SUAREZ</t>
  </si>
  <si>
    <t>LILIANA BEATRIZ</t>
  </si>
  <si>
    <t>SUAREZ ANDREIASSI</t>
  </si>
  <si>
    <t>CARLA MARIANA</t>
  </si>
  <si>
    <t>CONCORDIA 976, PISO: 5, DEPTO: D, CP: 0000, CIUDAD DE BUENOS AIRES, CIUDAD DE BUENOS AIRES</t>
  </si>
  <si>
    <t>SUAREZ DEL CERRO</t>
  </si>
  <si>
    <t>LAURA MERCEDES</t>
  </si>
  <si>
    <t>GALICIA 3437, DEPTO: PB 1, CP: 1407, CIUDAD DE BUENOS AIRES, CIUDAD DE BUENOS AIRES</t>
  </si>
  <si>
    <t>SUCARI</t>
  </si>
  <si>
    <t>HECTOR DANIEL</t>
  </si>
  <si>
    <t>EMILIO LAMARCA 1132, DEPTO: PB, CP: 1407, CIUDAD DE BUENOS AIRES, CIUDAD DE BUENOS AIRES</t>
  </si>
  <si>
    <t>SUELDO</t>
  </si>
  <si>
    <t>ADRIAN MARIO</t>
  </si>
  <si>
    <t>EMILIO LAMARCA 1393, DEPTO: 1 B, CP: 1407, CIUDAD DE BUENOS AIRES, CIUDAD DE BUENOS AIRES</t>
  </si>
  <si>
    <t>TASSO</t>
  </si>
  <si>
    <t>JULIO CESAR</t>
  </si>
  <si>
    <t>ELPIDIO GONZALEZ                                   3277, CP: 1416, CIUDAD DE BUENOS AIRES, CIUDAD DE BUENOS AIRES</t>
  </si>
  <si>
    <t>TENDLER</t>
  </si>
  <si>
    <t>HERNAN</t>
  </si>
  <si>
    <t>CONCORDIA 2020, DEPTO: DPX 6, CP: 1407, CIUDAD DE BUENOS AIRES, CIUDAD DE BUENOS AIRES</t>
  </si>
  <si>
    <t>TEODORI</t>
  </si>
  <si>
    <t>PAULA ANDREA</t>
  </si>
  <si>
    <t>T P VILARDEBO 2078, DEPTO: A, CP: 1407, CIUDAD DE BUENOS AIRES, CIUDAD DE BUENOS AIRES</t>
  </si>
  <si>
    <t>TERENZIO</t>
  </si>
  <si>
    <t>ALEJANDRO FABIAN</t>
  </si>
  <si>
    <t>T P VILARDEBO 2018, CP: 1407, CIUDAD DE BUENOS AIRES, CIUDAD DE BUENOS AIRES</t>
  </si>
  <si>
    <t>TOCCI</t>
  </si>
  <si>
    <t>OSVALDO JULIO</t>
  </si>
  <si>
    <t>GRAL C DIAZ 3742, CP: 1407, CIUDAD DE BUENOS AIRES, CIUDAD DE BUENOS AIRES</t>
  </si>
  <si>
    <t>TODARO</t>
  </si>
  <si>
    <t>ADRIAN MAURO</t>
  </si>
  <si>
    <t>TOKIO 2067, CP: 1407, CIUDAD DE BUENOS AIRES, CIUDAD DE BUENOS AIRES</t>
  </si>
  <si>
    <t>TOLEDO</t>
  </si>
  <si>
    <t>DARIO RAUL</t>
  </si>
  <si>
    <t>CONCORDIA 1341, PISO: PB, DEPTO: A, CP: 1407, CIUDAD DE BUENOS AIRES, CIUDAD DE BUENOS AIRES</t>
  </si>
  <si>
    <t>TOMASIUNAS</t>
  </si>
  <si>
    <t>JUANA ELSA</t>
  </si>
  <si>
    <t>CAMARONES 3312, CP: 1407, CIUDAD DE BUENOS AIRES, CIUDAD DE BUENOS AIRES</t>
  </si>
  <si>
    <t>TORNELLO</t>
  </si>
  <si>
    <t>NORMA SUSANA</t>
  </si>
  <si>
    <t>GALICIA 3545, DEPTO: 1, CP: 1407, CIUDAD DE BUENOS AIRES, CIUDAD DE BUENOS AIRES</t>
  </si>
  <si>
    <t>TORRES QUIROGA</t>
  </si>
  <si>
    <t>CAMILA</t>
  </si>
  <si>
    <t>CAMPANA 1410, CIUDAD DE BUENOS AIRES, CIUDAD DE BUENOS AIRES</t>
  </si>
  <si>
    <t>TORTORELLA</t>
  </si>
  <si>
    <t>JESUS CAYETANO</t>
  </si>
  <si>
    <t>CONCORDIA 1431, CP: 1405, CIUDAD DE BUENOS AIRES, CIUDAD DE BUENOS AIRES</t>
  </si>
  <si>
    <t>TREZZINI</t>
  </si>
  <si>
    <t>ALBERTO JULIO</t>
  </si>
  <si>
    <t>CUENCA 1488, CIUDAD DE BUENOS AIRES, CIUDAD DE BUENOS AIRES</t>
  </si>
  <si>
    <t>YOLANDA MARIA</t>
  </si>
  <si>
    <t>TRONCOSO</t>
  </si>
  <si>
    <t>SILVIA SUSANA</t>
  </si>
  <si>
    <t>JULIO S DANTAS 3223, CP: 1416, CIUDAD DE BUENOS AIRES, CIUDAD DE BUENOS AIRES</t>
  </si>
  <si>
    <t>TURIANO</t>
  </si>
  <si>
    <t>ESTELA ADRIANA</t>
  </si>
  <si>
    <t>LLAVALLOL 1959, DEPTO: PB B, CP: 1407, CIUDAD DE BUENOS AIRES, CIUDAD DE BUENOS AIRES</t>
  </si>
  <si>
    <t>UGARTE</t>
  </si>
  <si>
    <t>MARCELO JORGE</t>
  </si>
  <si>
    <t>JUSTO JUAN B AV 6459, CIUDAD DE BUENOS AIRES, CIUDAD DE BUENOS AIRES</t>
  </si>
  <si>
    <t>VAIO</t>
  </si>
  <si>
    <t>MARIO ROBERTO</t>
  </si>
  <si>
    <t>GALICIA 3249, DEPTO: PB A, CIUDAD DE BUENOS AIRES, CIUDAD DE BUENOS AIRES</t>
  </si>
  <si>
    <t>VALENTE</t>
  </si>
  <si>
    <t>GALICIA 3233, DEPTO: PB 1, CP: 1416, CIUDAD DE BUENOS AIRES, CIUDAD DE BUENOS AIRES</t>
  </si>
  <si>
    <t>VALLE</t>
  </si>
  <si>
    <t>ANDREA BEATRIZ</t>
  </si>
  <si>
    <t>EMILIO LAMARCA 1041, DEPTO: PB 1, CP: 1407, CIUDAD DE BUENOS AIRES, CIUDAD DE BUENOS AIRES</t>
  </si>
  <si>
    <t>LEONARDO PEDRO</t>
  </si>
  <si>
    <t>EMILIO LAMARCA 1041, DEPTO: 4, CP: 1407, CIUDAD DE BUENOS AIRES, CIUDAD DE BUENOS AIRES</t>
  </si>
  <si>
    <t>VALLINA</t>
  </si>
  <si>
    <t>EVELIA ELBA</t>
  </si>
  <si>
    <t>ELPIDIO GONZALEZ 3420, DEPTO: PB 2, CP: 1407, CIUDAD DE BUENOS AIRES, CIUDAD DE BUENOS AIRES</t>
  </si>
  <si>
    <t>VANELLA</t>
  </si>
  <si>
    <t>CUENCA 1184, CP: 1416, CIUDAD DE BUENOS AIRES, CIUDAD DE BUENOS AIRES</t>
  </si>
  <si>
    <t>VARELA</t>
  </si>
  <si>
    <t>LEANDRO HORACIO</t>
  </si>
  <si>
    <t>OSCAR ANIBAL</t>
  </si>
  <si>
    <t>VAZQUEZ</t>
  </si>
  <si>
    <t>SAN NICOLAS 1147, CP: 1407, CIUDAD DE BUENOS AIRES, CIUDAD DE BUENOS AIRES</t>
  </si>
  <si>
    <t>ANA MARIA TERESITA</t>
  </si>
  <si>
    <t>JIMENA ELISABETH</t>
  </si>
  <si>
    <t>MIGUEL DARIO</t>
  </si>
  <si>
    <t>CAMPANA 1331, CP: 1416, CIUDAD DE BUENOS AIRES, CIUDAD DE BUENOS AIRES</t>
  </si>
  <si>
    <t>VELEZ</t>
  </si>
  <si>
    <t>DORA ELBA</t>
  </si>
  <si>
    <t>E DE VEDIA 1930, CP: 1407, CIUDAD DE BUENOS AIRES, CIUDAD DE BUENOS AIRES</t>
  </si>
  <si>
    <t>VERCELLINO</t>
  </si>
  <si>
    <t>MARIANA LOURDES</t>
  </si>
  <si>
    <t>EMILIO LAMARCA 1735, DEPTO: G, CP: 1406, CIUDAD DE BUENOS AIRES, CIUDAD DE BUENOS AIRES</t>
  </si>
  <si>
    <t>VERDURA</t>
  </si>
  <si>
    <t>TRES ARROYOS 3490, CP: 1407, CIUDAD DE BUENOS AIRES, CIUDAD DE BUENOS AIRES</t>
  </si>
  <si>
    <t>VEROLIN</t>
  </si>
  <si>
    <t>ALEJANDRO ENRIQUE</t>
  </si>
  <si>
    <t>EMILIO LAMARCA 1833, CP: 1407, CIUDAD DE BUENOS AIRES, CIUDAD DE BUENOS AIRES</t>
  </si>
  <si>
    <t>VIDAL</t>
  </si>
  <si>
    <t>DIEGO CRISTIAN</t>
  </si>
  <si>
    <t>SAN BLAS 3246, DEPTO: A, CIUDAD DE BUENOS AIRES, CIUDAD DE BUENOS AIRES</t>
  </si>
  <si>
    <t>JUAN JOSE</t>
  </si>
  <si>
    <t>CUENCA 1058, CP: 1416, CIUDAD DE BUENOS AIRES, CIUDAD DE BUENOS AIRES</t>
  </si>
  <si>
    <t>JUSTA JULIA</t>
  </si>
  <si>
    <t>CUENCA                                             1150, DEPTO: 6, CIUDAD DE BUENOS AIRES, CIUDAD DE BUENOS AIRES</t>
  </si>
  <si>
    <t>VIGO</t>
  </si>
  <si>
    <t>SAN NICOLAS 1457, CIUDAD DE BUENOS AIRES, CIUDAD DE BUENOS AIRES</t>
  </si>
  <si>
    <t>VILLA CANTONES</t>
  </si>
  <si>
    <t>CAROLINA RITA</t>
  </si>
  <si>
    <t>PAULA A DE SARMIENTO 3411, CP: 1405, CIUDAD DE BUENOS AIRES, CIUDAD DE BUENOS AIRES</t>
  </si>
  <si>
    <t>VILLALBA</t>
  </si>
  <si>
    <t>CHRISTIAN HERNAN</t>
  </si>
  <si>
    <t>JULIO S DANTAS 3281, CP: 1416, CIUDAD DE BUENOS AIRES, CIUDAD DE BUENOS AIRES</t>
  </si>
  <si>
    <t>RODOLFO HUGO</t>
  </si>
  <si>
    <t>R E DE SAN MARTIN 3600, CP: 1407, CIUDAD DE BUENOS AIRES, CIUDAD DE BUENOS AIRES</t>
  </si>
  <si>
    <t>VILLASUZO</t>
  </si>
  <si>
    <t>ANALIA SILVANA</t>
  </si>
  <si>
    <t>GALICIA                                            3239, PISO: PB, DEPTO: 2, CP: 1416, CIUDAD DE BUENOS AIRES, CIUDAD DE BUENOS AIRES</t>
  </si>
  <si>
    <t>VICTOR SILVERIO</t>
  </si>
  <si>
    <t>GALICIA 3239, DEPTO: PB 2, CP: 1416, CIUDAD DE BUENOS AIRES, CIUDAD DE BUENOS AIRES</t>
  </si>
  <si>
    <t>VINCIGUERRA</t>
  </si>
  <si>
    <t>GRETEL LORENA</t>
  </si>
  <si>
    <t>EMILIO LAMARCA 1195, CIUDAD DE BUENOS AIRES, CIUDAD DE BUENOS AIRES</t>
  </si>
  <si>
    <t>VOZZI</t>
  </si>
  <si>
    <t>ALEJANDRA</t>
  </si>
  <si>
    <t>R E DE SAN MARTIN 3431, CIUDAD DE BUENOS AIRES, CIUDAD DE BUENOS AIRES</t>
  </si>
  <si>
    <t>WAISMAN</t>
  </si>
  <si>
    <t>RAUL EDUARDO</t>
  </si>
  <si>
    <t>GAONA 4081, DEPTO: 1 F, CP: 1407, CIUDAD DE BUENOS AIRES, CIUDAD DE BUENOS AIRES</t>
  </si>
  <si>
    <t>WAJNER</t>
  </si>
  <si>
    <t>ALEJANDRO HUGO</t>
  </si>
  <si>
    <t>MIRANDA 3850, CP: 1407, CIUDAD DE BUENOS AIRES, CIUDAD DE BUENOS AIRES</t>
  </si>
  <si>
    <t>WALTER</t>
  </si>
  <si>
    <t>JUAN A GARCIA 3465, CP: 1407, CIUDAD DE BUENOS AIRES, CIUDAD DE BUENOS AIRES</t>
  </si>
  <si>
    <t>WEBER</t>
  </si>
  <si>
    <t>LIDIA OFELIA</t>
  </si>
  <si>
    <t>SAN NICOLAS 1595, CP: 1407, CIUDAD DE BUENOS AIRES, CIUDAD DE BUENOS AIRES</t>
  </si>
  <si>
    <t>XU</t>
  </si>
  <si>
    <t>MARIA LAURA</t>
  </si>
  <si>
    <t>CONCORDIA 1043, DEPTO: 1 5, CP: 1407, CIUDAD DE BUENOS AIRES, CIUDAD DE BUENOS AIRES</t>
  </si>
  <si>
    <t>YACCUZZI</t>
  </si>
  <si>
    <t>ABELARDO</t>
  </si>
  <si>
    <t>EMILIO LAMARCA 1280, CIUDAD DE BUENOS AIRES, CIUDAD DE BUENOS AIRES</t>
  </si>
  <si>
    <t>ALDINO</t>
  </si>
  <si>
    <t>EMILIO LAMARCA 1168, CP: 1407, CIUDAD DE BUENOS AIRES, CIUDAD DE BUENOS AIRES</t>
  </si>
  <si>
    <t>EMO</t>
  </si>
  <si>
    <t>SAN NICOLAS 1626, CP: 1407, CIUDAD DE BUENOS AIRES, CIUDAD DE BUENOS AIRES</t>
  </si>
  <si>
    <t>YANNONI</t>
  </si>
  <si>
    <t>OSCAR ANTONIO</t>
  </si>
  <si>
    <t>JUAN A GARCIA 3225, DEPTO: 2 4, CP: 1416, CIUDAD DE BUENOS AIRES, CIUDAD DE BUENOS AIRES</t>
  </si>
  <si>
    <t>YENNACO</t>
  </si>
  <si>
    <t>NESTOR OSVALDO</t>
  </si>
  <si>
    <t>GRAL C DIAZ 3572, DEPTO: PB 3, CP: 1407, CIUDAD DE BUENOS AIRES, CIUDAD DE BUENOS AIRES</t>
  </si>
  <si>
    <t>YOLI</t>
  </si>
  <si>
    <t>MAURO GASTON</t>
  </si>
  <si>
    <t>GALICIA 3229, DEPTO: 3, CIUDAD DE BUENOS AIRES, CIUDAD DE BUENOS AIRES</t>
  </si>
  <si>
    <t>ZABALA</t>
  </si>
  <si>
    <t>GAONA 3953, CP: 1407, CIUDAD DE BUENOS AIRES, CIUDAD DE BUENOS AIRES</t>
  </si>
  <si>
    <t>ZANETTO</t>
  </si>
  <si>
    <t>EMILIO LAMARCA 1698, DEPTO: 5 A, CP: 1407, CIUDAD DE BUENOS AIRES, CIUDAD DE BUENOS AIRES</t>
  </si>
  <si>
    <t>ZAPATA</t>
  </si>
  <si>
    <t>IRMA LILIAN</t>
  </si>
  <si>
    <t>LUIS VIALE 3279, CP: 1416, CIUDAD DE BUENOS AIRES, CIUDAD DE BUENOS AIRES</t>
  </si>
  <si>
    <t>ZARATE</t>
  </si>
  <si>
    <t>R E DE SAN MARTIN 3431, CP: 1407, CIUDAD DE BUENOS AIRES, CIUDAD DE BUENOS AIRES</t>
  </si>
  <si>
    <t>ZAVATTARO</t>
  </si>
  <si>
    <t>ROXANA ALICIA</t>
  </si>
  <si>
    <t>CONCORDIA 1472, CP: 1407, CIUDAD DE BUENOS AIRES, CIUDAD DE BUENOS AIRES</t>
  </si>
  <si>
    <t>ZENI</t>
  </si>
  <si>
    <t>ANGEL JAVIER</t>
  </si>
  <si>
    <t>CONCORDIA 1133, CP: 1407, CIUDAD DE BUENOS AIRES, CIUDAD DE BUENOS AIRES</t>
  </si>
  <si>
    <t>ZILLA</t>
  </si>
  <si>
    <t>MARIA TERESA</t>
  </si>
  <si>
    <t>CONCORDIA 958, CP: 1407, CIUDAD DE BUENOS AIRES, CIUDAD DE BUENOS AIRES</t>
  </si>
  <si>
    <t>ZIMBLER</t>
  </si>
  <si>
    <t>BEATRIZ ELSA</t>
  </si>
  <si>
    <t>ELPIDIO GONZALEZ                                   3241, PISO: PB, DEPTO: 3, CIUDAD DE BUENOS AIRES, CIUDAD DE BUENOS AIRES</t>
  </si>
  <si>
    <t>ZOCCA</t>
  </si>
  <si>
    <t>INGRID ELENA</t>
  </si>
  <si>
    <t>ZUCARELLI</t>
  </si>
  <si>
    <t>CUENCA 912, CIUDAD DE BUENOS AIRES, CIUDAD DE BUENOS AIRES</t>
  </si>
  <si>
    <t>ZUCCOTTI</t>
  </si>
  <si>
    <t>ZYNGWEL</t>
  </si>
  <si>
    <t>ABADIE</t>
  </si>
  <si>
    <t>FEDERICO CLAUDIO</t>
  </si>
  <si>
    <t>ESCALADA DE SAN MARTIN R DE 2750, PISO: 2, DEPTO: R, CIUDAD DE BUENOS AIRES, CIUDAD DE BUENOS AIRES</t>
  </si>
  <si>
    <t>MONICA ISABEL</t>
  </si>
  <si>
    <t>NAZCA 1969, DEPTO: PB 1, CP: 1416, CIUDAD DE BUENOS AIRES, CIUDAD DE BUENOS AIRES</t>
  </si>
  <si>
    <t>ABRAHAM</t>
  </si>
  <si>
    <t>MIRTA ILDA</t>
  </si>
  <si>
    <t>CUENCA 1357, CP: 1416, CIUDAD DE BUENOS AIRES, CIUDAD DE BUENOS AIRES</t>
  </si>
  <si>
    <t>ABREGÚ</t>
  </si>
  <si>
    <t>ANGEL RAÚL</t>
  </si>
  <si>
    <t>TERRADA                                            1616, DEPTO: B, CIUDAD DE BUENOS AIRES, CIUDAD DE BUENOS AIRES</t>
  </si>
  <si>
    <t>ACOSTA</t>
  </si>
  <si>
    <t>FERNANDO MARTIN</t>
  </si>
  <si>
    <t>JUSTO JUAN B AV 5831, PISO: 10, DEPTO: B, CIUDAD DE BUENOS AIRES, CIUDAD DE BUENOS AIRES</t>
  </si>
  <si>
    <t>ACQUARIO</t>
  </si>
  <si>
    <t>CRISTINA SUSANA</t>
  </si>
  <si>
    <t>CUENCA 1751, DEPTO: PB B, CP: 1416, CIUDAD DE BUENOS AIRES, CIUDAD DE BUENOS AIRES</t>
  </si>
  <si>
    <t>LUCIA ELENA</t>
  </si>
  <si>
    <t>CALFUCURA 2853, DEPTO: 1 A, CP: 1416, CIUDAD DE BUENOS AIRES, CIUDAD DE BUENOS AIRES</t>
  </si>
  <si>
    <t>AGUDO</t>
  </si>
  <si>
    <t>LILIANA IRMA</t>
  </si>
  <si>
    <t>EL DELTA 3121, CP: 1417, CIUDAD DE BUENOS AIRES, CIUDAD DE BUENOS AIRES</t>
  </si>
  <si>
    <t>AIME</t>
  </si>
  <si>
    <t>LAS PROVINCIAS 3039, CP: 1416, CIUDAD DE BUENOS AIRES, CIUDAD DE BUENOS AIRES</t>
  </si>
  <si>
    <t>AIMINO</t>
  </si>
  <si>
    <t>R E DE SAN MARTIN 2750, CP: 1416, CIUDAD DE BUENOS AIRES, CIUDAD DE BUENOS AIRES</t>
  </si>
  <si>
    <t>AIZPIRI</t>
  </si>
  <si>
    <t>MARIA MERCEDES DE LOS SANTOS</t>
  </si>
  <si>
    <t>R E DE SAN MARTIN TR 4 2749, DEPTO: 4  C, CP: 1416, CIUDAD DE BUENOS AIRES, CIUDAD DE BUENOS AIRES</t>
  </si>
  <si>
    <t>ALARCON</t>
  </si>
  <si>
    <t>MARIA ESTER</t>
  </si>
  <si>
    <t>CONDARCO 1734, DEPTO: PB 3, CP: 1416, CIUDAD DE BUENOS AIRES, CIUDAD DE BUENOS AIRES</t>
  </si>
  <si>
    <t>ALDERETE</t>
  </si>
  <si>
    <t>MARIA NEPTALI</t>
  </si>
  <si>
    <t>ARGERICH 1542, CIUDAD DE BUENOS AIRES, CIUDAD DE BUENOS AIRES</t>
  </si>
  <si>
    <t>ALI</t>
  </si>
  <si>
    <t>EMILIANO</t>
  </si>
  <si>
    <t>CAMARONES 3165, DEPTO: PH 7, CP: 1416, CIUDAD DE BUENOS AIRES, CIUDAD DE BUENOS AIRES</t>
  </si>
  <si>
    <t>LAILA</t>
  </si>
  <si>
    <t>LAS PROVINCIAS 3174, DEPTO: PB 2, CP: 1416, CIUDAD DE BUENOS AIRES, CIUDAD DE BUENOS AIRES</t>
  </si>
  <si>
    <t>ALLEGRETTI</t>
  </si>
  <si>
    <t>ROBERTO RAFAEL</t>
  </si>
  <si>
    <t>SAN BLAS                                           3060, PISO: 7°, DEPTO: B, CIUDAD DE BUENOS AIRES, CIUDAD DE BUENOS AIRES</t>
  </si>
  <si>
    <t>ALLENDE</t>
  </si>
  <si>
    <t>ANDREA SILVANA</t>
  </si>
  <si>
    <t>CUENCA 1427, DEPTO: PB 3, CP: 1416, CIUDAD DE BUENOS AIRES, CIUDAD DE BUENOS AIRES</t>
  </si>
  <si>
    <t>ALONSO AMORIN</t>
  </si>
  <si>
    <t>GALICIA                                            2771, PISO: PB, DEPTO: C, CP: 1416, CIUDAD DE BUENOS AIRES, CIUDAD DE BUENOS AIRES</t>
  </si>
  <si>
    <t>ALBERTO JOSE</t>
  </si>
  <si>
    <t>R E DE SAN MARTIN TR3 2749, DEPTO: 12 4, CP: 1416, CIUDAD DE BUENOS AIRES, CIUDAD DE BUENOS AIRES</t>
  </si>
  <si>
    <t>GUSTAVO EDUARDO</t>
  </si>
  <si>
    <t>CALFUCURA 2860, CP: 1416, CIUDAD DE BUENOS AIRES, CIUDAD DE BUENOS AIRES</t>
  </si>
  <si>
    <t>R E DE SAN MARTIN 2749, DEPTO: 5 3, CIUDAD DE BUENOS AIRES, CIUDAD DE BUENOS AIRES</t>
  </si>
  <si>
    <t>LILIANA MARIA</t>
  </si>
  <si>
    <t>GAONA 3521, DEPTO: 6 A, CP: 1416, CIUDAD DE BUENOS AIRES, CIUDAD DE BUENOS AIRES</t>
  </si>
  <si>
    <t>ALVAREZ BURGOS</t>
  </si>
  <si>
    <t>LUCINDA</t>
  </si>
  <si>
    <t>CONDARCO 1790, DEPTO: 4 C, CP: 1416, CIUDAD DE BUENOS AIRES, CIUDAD DE BUENOS AIRES</t>
  </si>
  <si>
    <t>AMEIJEIRAS</t>
  </si>
  <si>
    <t>ELSA</t>
  </si>
  <si>
    <t>J INGENIEROS 2910, DEPTO: 5 A, CP: 1416, CIUDAD DE BUENOS AIRES, CIUDAD DE BUENOS AIRES</t>
  </si>
  <si>
    <t>AMENGUAL</t>
  </si>
  <si>
    <t>GABRIEL EDGARDO</t>
  </si>
  <si>
    <t>SAN BLAS                                           2756, DEPTO: 3, CIUDAD DE BUENOS AIRES, CIUDAD DE BUENOS AIRES</t>
  </si>
  <si>
    <t>ANDRES</t>
  </si>
  <si>
    <t>R E DE SAN MARTIN 2966, DEPTO: 8, CIUDAD DE BUENOS AIRES, CIUDAD DE BUENOS AIRES</t>
  </si>
  <si>
    <t>GABRIEL MARCELO</t>
  </si>
  <si>
    <t>CONDARCO 1666, DEPTO: 4 A, CP: 1416, CIUDAD DE BUENOS AIRES, CIUDAD DE BUENOS AIRES</t>
  </si>
  <si>
    <t>ANTEZANA</t>
  </si>
  <si>
    <t>ROCIO MARCELA</t>
  </si>
  <si>
    <t>TERRADA                                            2186, PISO: 4, DEPTO: B, CP: 1416, CIUDAD DE BUENOS AIRES, CIUDAD DE BUENOS AIRES</t>
  </si>
  <si>
    <t>ANTONELLI</t>
  </si>
  <si>
    <t>NELIDA HAYDEE</t>
  </si>
  <si>
    <t>TERRADA 1425, DEPTO: PB 4, CIUDAD DE BUENOS AIRES, CIUDAD DE BUENOS AIRES</t>
  </si>
  <si>
    <t>AQUINO</t>
  </si>
  <si>
    <t>EDGARDO DIONISIO</t>
  </si>
  <si>
    <t>SAN BLAS 3012, DEPTO: 2, CIUDAD DE BUENOS AIRES, CIUDAD DE BUENOS AIRES</t>
  </si>
  <si>
    <t>HORACIO JAVIER</t>
  </si>
  <si>
    <t>DR L BELAUSTEGUI                                   2755, PISO: 6, DEPTO: B, CIUDAD DE BUENOS AIRES, CIUDAD DE BUENOS AIRES</t>
  </si>
  <si>
    <t>MARIA FLORENCIA</t>
  </si>
  <si>
    <t>DR L BELAUSTEGUI PAL 3 2755, DEPTO: 12 A, CP: 1416, CIUDAD DE BUENOS AIRES, CIUDAD DE BUENOS AIRES</t>
  </si>
  <si>
    <t>ARAKAKI</t>
  </si>
  <si>
    <t>NAZCA AV 1927, CIUDAD DE BUENOS AIRES, CIUDAD DE BUENOS AIRES</t>
  </si>
  <si>
    <t>ARANDA</t>
  </si>
  <si>
    <t>RODRIGO</t>
  </si>
  <si>
    <t>R E DE SAN MARTIN 3171, DEPTO: 3, CP: 1416, CIUDAD DE BUENOS AIRES, CIUDAD DE BUENOS AIRES</t>
  </si>
  <si>
    <t>ARECO</t>
  </si>
  <si>
    <t>IRMA SOLEDAD</t>
  </si>
  <si>
    <t>ESCALADA DE SAN MARTIN R DE 2881, PISO: 2, DEPTO: G, CIUDAD DE BUENOS AIRES, CIUDAD DE BUENOS AIRES</t>
  </si>
  <si>
    <t>AREVALO</t>
  </si>
  <si>
    <t>LUIS ALBERTO</t>
  </si>
  <si>
    <t>R E DE SAN MARTIN 2881, DEPTO: PB C, CIUDAD DE BUENOS AIRES, CIUDAD DE BUENOS AIRES</t>
  </si>
  <si>
    <t>EMANUEL PABLO</t>
  </si>
  <si>
    <t>LA CALANDRIA 2106, CP: 1416, CIUDAD DE BUENOS AIRES, CIUDAD DE BUENOS AIRES</t>
  </si>
  <si>
    <t>ARTIGUES</t>
  </si>
  <si>
    <t>LUIS VIALE 2992, CIUDAD DE BUENOS AIRES, CIUDAD DE BUENOS AIRES</t>
  </si>
  <si>
    <t>ASSAD</t>
  </si>
  <si>
    <t>CARLOS OMAR</t>
  </si>
  <si>
    <t>CUENCA 949, CP: 1416, CIUDAD DE BUENOS AIRES, CIUDAD DE BUENOS AIRES</t>
  </si>
  <si>
    <t>AVILA</t>
  </si>
  <si>
    <t>FRANCISCO TOMAS</t>
  </si>
  <si>
    <t>CEFERINO GARCIA 2149, DEPTO: 2, CP: 1416, CIUDAD DE BUENOS AIRES, CIUDAD DE BUENOS AIRES</t>
  </si>
  <si>
    <t>AYALA</t>
  </si>
  <si>
    <t>EDUARDO ADRIAN</t>
  </si>
  <si>
    <t>CEFERINO GARCIA 2266, CP: 1416, CIUDAD DE BUENOS AIRES, CIUDAD DE BUENOS AIRES</t>
  </si>
  <si>
    <t>MARCELA VIVIANA</t>
  </si>
  <si>
    <t>ARGERICH 1846, DEPTO: 2 A, CIUDAD DE BUENOS AIRES, CIUDAD DE BUENOS AIRES</t>
  </si>
  <si>
    <t>AZUAGA</t>
  </si>
  <si>
    <t>JOSE RAMON</t>
  </si>
  <si>
    <t>HELGUERA 1163, DEPTO: PB B, CP: 1416, CIUDAD DE BUENOS AIRES, CIUDAD DE BUENOS AIRES</t>
  </si>
  <si>
    <t>BACARI</t>
  </si>
  <si>
    <t>ELISA MONICA</t>
  </si>
  <si>
    <t>LUIS VIALE 3039, DEPTO: PA, CP: 1416, CIUDAD DE BUENOS AIRES, CIUDAD DE BUENOS AIRES</t>
  </si>
  <si>
    <t>BALESTIERI</t>
  </si>
  <si>
    <t>SILVIA NORA</t>
  </si>
  <si>
    <t>SAN BLAS 2739, CP: 1416, CIUDAD DE BUENOS AIRES, CIUDAD DE BUENOS AIRES</t>
  </si>
  <si>
    <t>BALOSSI</t>
  </si>
  <si>
    <t>MALVINA ISABEL</t>
  </si>
  <si>
    <t>DR L BELAUSTEGUI 2755, DEPTO: 6 D, CIUDAD DE BUENOS AIRES, CIUDAD DE BUENOS AIRES</t>
  </si>
  <si>
    <t>BALPARDA</t>
  </si>
  <si>
    <t>SILVANA GLORIA</t>
  </si>
  <si>
    <t>ARGERICH 2283, CIUDAD DE BUENOS AIRES, CIUDAD DE BUENOS AIRES</t>
  </si>
  <si>
    <t>SANDRA CECILIA</t>
  </si>
  <si>
    <t>JUAN B JUSTO 5534, DEPTO: PB 2, CP: 1406, CIUDAD DE BUENOS AIRES, CIUDAD DE BUENOS AIRES</t>
  </si>
  <si>
    <t>BARBERO</t>
  </si>
  <si>
    <t>AGUSTIN DANIEL</t>
  </si>
  <si>
    <t>NAZCA AV 1854, PISO: 8, DEPTO: B, CIUDAD DE BUENOS AIRES, CIUDAD DE BUENOS AIRES</t>
  </si>
  <si>
    <t>BARBONE</t>
  </si>
  <si>
    <t>VANINA LAURA</t>
  </si>
  <si>
    <t>CONDARCO 1790, DEPTO: 2 D, CP: 1416, CIUDAD DE BUENOS AIRES, CIUDAD DE BUENOS AIRES</t>
  </si>
  <si>
    <t>BARBOSA</t>
  </si>
  <si>
    <t>JOSE MANUEL</t>
  </si>
  <si>
    <t>HELGUERA 1975, CP: 1416, CIUDAD DE BUENOS AIRES, CIUDAD DE BUENOS AIRES</t>
  </si>
  <si>
    <t>BARONE</t>
  </si>
  <si>
    <t>PERLA EDITH</t>
  </si>
  <si>
    <t>ARGERICH 1884, PISO: 4, CIUDAD DE BUENOS AIRES, CIUDAD DE BUENOS AIRES</t>
  </si>
  <si>
    <t>BARRERA</t>
  </si>
  <si>
    <t>JESSICA</t>
  </si>
  <si>
    <t>ARGERICH 2088, DEPTO: 2 B, CP: 1416, CIUDAD DE BUENOS AIRES, CIUDAD DE BUENOS AIRES</t>
  </si>
  <si>
    <t>BARRIL</t>
  </si>
  <si>
    <t>DORA IRMA</t>
  </si>
  <si>
    <t>GALICIA 2860, DEPTO: PB C, CP: 1416, CIUDAD DE BUENOS AIRES, CIUDAD DE BUENOS AIRES</t>
  </si>
  <si>
    <t>BARTET</t>
  </si>
  <si>
    <t>RUBEN ANGEL</t>
  </si>
  <si>
    <t>J INGENIEROS 2788, DEPTO: 4 A, CP: 1416, CIUDAD DE BUENOS AIRES, CIUDAD DE BUENOS AIRES</t>
  </si>
  <si>
    <t>BARTOLOMEO</t>
  </si>
  <si>
    <t>AGUSTIN LEANDRO</t>
  </si>
  <si>
    <t>LA MAREA 1632, CP: 1416, CIUDAD DE BUENOS AIRES, CIUDAD DE BUENOS AIRES</t>
  </si>
  <si>
    <t>EMILIA PATRICIA</t>
  </si>
  <si>
    <t>LUCIANO ADRIAN</t>
  </si>
  <si>
    <t>BARUTTA</t>
  </si>
  <si>
    <t>ANGEL HORACIO</t>
  </si>
  <si>
    <t>TERRADA 1703, DEPTO: PB B, CP: 1416, CIUDAD DE BUENOS AIRES, CIUDAD DE BUENOS AIRES</t>
  </si>
  <si>
    <t>BATTAGLIA</t>
  </si>
  <si>
    <t>JULIÁN MARTÍN</t>
  </si>
  <si>
    <t>HELGUERA 1223, CIUDAD DE BUENOS AIRES, CIUDAD DE BUENOS AIRES</t>
  </si>
  <si>
    <t>MARCELO FERNANDO</t>
  </si>
  <si>
    <t>DNI-VERDE-3</t>
  </si>
  <si>
    <t>HELGUERA 1552, CIUDAD DE BUENOS AIRES, CIUDAD DE BUENOS AIRES</t>
  </si>
  <si>
    <t>BAUSERO</t>
  </si>
  <si>
    <t>JUAN CARLOS MIGUEL</t>
  </si>
  <si>
    <t>CUENCA 1085, DEPTO: 5 A, CP: 1416, CIUDAD DE BUENOS AIRES, CIUDAD DE BUENOS AIRES</t>
  </si>
  <si>
    <t>BAVA</t>
  </si>
  <si>
    <t>CONDARCO 2134, DEPTO: 1, CP: 1416, CIUDAD DE BUENOS AIRES, CIUDAD DE BUENOS AIRES</t>
  </si>
  <si>
    <t>BECCAR</t>
  </si>
  <si>
    <t>ARGERICH 2142, DEPTO: PB 2, CP: 1416, CIUDAD DE BUENOS AIRES, CIUDAD DE BUENOS AIRES</t>
  </si>
  <si>
    <t>BECERRA</t>
  </si>
  <si>
    <t>DR L BELAUSTEGUI                                   2755, PISO: 9, DEPTO: B, CIUDAD DE BUENOS AIRES, CIUDAD DE BUENOS AIRES</t>
  </si>
  <si>
    <t>BEGETER</t>
  </si>
  <si>
    <t>FERNANDO CARLOS</t>
  </si>
  <si>
    <t>MAGARIÑOS CERVANTES 2894, DEPTO: 2 B, CP: 1406, CIUDAD DE BUENOS AIRES, CIUDAD DE BUENOS AIRES</t>
  </si>
  <si>
    <t>BELIZAN</t>
  </si>
  <si>
    <t>AMELIA</t>
  </si>
  <si>
    <t>AV ALVAREZ JONTE 3194, DEPTO: 1 B, CP: 1416, CIUDAD DE BUENOS AIRES, CIUDAD DE BUENOS AIRES</t>
  </si>
  <si>
    <t>BELKIN</t>
  </si>
  <si>
    <t>GREGORIO ISAIAS</t>
  </si>
  <si>
    <t>CAMARONES 3153, DEPTO: PB 5, CP: 1416, CIUDAD DE BUENOS AIRES, CIUDAD DE BUENOS AIRES</t>
  </si>
  <si>
    <t>SUSANA ANDREA</t>
  </si>
  <si>
    <t>BELSITO</t>
  </si>
  <si>
    <t>RICARDO FIDEL</t>
  </si>
  <si>
    <t>CONDARCO 1262, CP: 1416, CIUDAD DE BUENOS AIRES, CIUDAD DE BUENOS AIRES</t>
  </si>
  <si>
    <t>BENNASAR</t>
  </si>
  <si>
    <t>GUSTAVO ABEL</t>
  </si>
  <si>
    <t>CUENCA 1311, DEPTO: 1 B, CP: 1416, CIUDAD DE BUENOS AIRES, CIUDAD DE BUENOS AIRES</t>
  </si>
  <si>
    <t>BERDASCO</t>
  </si>
  <si>
    <t>MABEL BEATRIZ</t>
  </si>
  <si>
    <t>SAN BLAS 3066, CIUDAD DE BUENOS AIRES, CIUDAD DE BUENOS AIRES</t>
  </si>
  <si>
    <t>BERGOGLIO</t>
  </si>
  <si>
    <t>LILIANA MONICA</t>
  </si>
  <si>
    <t>J INGENIEROS 2975, DEPTO: PB 1, CP: 1416, CIUDAD DE BUENOS AIRES, CIUDAD DE BUENOS AIRES</t>
  </si>
  <si>
    <t>BERNICH TOBA</t>
  </si>
  <si>
    <t>LAURA MILAGROS</t>
  </si>
  <si>
    <t>NAZCA 1870, DEPTO: PB 2, CP: 1416, CIUDAD DE BUENOS AIRES, CIUDAD DE BUENOS AIRES</t>
  </si>
  <si>
    <t>BERUATTO</t>
  </si>
  <si>
    <t>SAN BLAS 3139, CIUDAD DE BUENOS AIRES, CIUDAD DE BUENOS AIRES</t>
  </si>
  <si>
    <t>BIANCHI</t>
  </si>
  <si>
    <t>ELENA DEL CARMEN</t>
  </si>
  <si>
    <t>AV ALVAREZ JONTE 3050, CP: 1416, CIUDAD DE BUENOS AIRES, CIUDAD DE BUENOS AIRES</t>
  </si>
  <si>
    <t>BILLORDO</t>
  </si>
  <si>
    <t>DIEGO HERNAN</t>
  </si>
  <si>
    <t>MAGARIÑOS CERVANTES 3050, DEPTO: 2 18, CIUDAD DE BUENOS AIRES, CIUDAD DE BUENOS AIRES</t>
  </si>
  <si>
    <t>BIONDINO</t>
  </si>
  <si>
    <t>CLAUDIO MARTIN</t>
  </si>
  <si>
    <t>CUENCA 1571, DEPTO: 1 3, CP: 1416, CIUDAD DE BUENOS AIRES, CIUDAD DE BUENOS AIRES</t>
  </si>
  <si>
    <t>BLAGER</t>
  </si>
  <si>
    <t>GRACIELA LILIA</t>
  </si>
  <si>
    <t>LAS PROVINCIAS 3185, CP: 1416, CIUDAD DE BUENOS AIRES, CIUDAD DE BUENOS AIRES</t>
  </si>
  <si>
    <t>BOGADO</t>
  </si>
  <si>
    <t>ANA CRISTINA</t>
  </si>
  <si>
    <t>GALICIA 2872, DEPTO: 6 A, CP: 1416, CIUDAD DE BUENOS AIRES, CIUDAD DE BUENOS AIRES</t>
  </si>
  <si>
    <t>BOICO</t>
  </si>
  <si>
    <t>ANDREA PATRICIA</t>
  </si>
  <si>
    <t>MAGARIÑOS CERVANTES 2918, DEPTO: F, CP: 1416, CIUDAD DE BUENOS AIRES, CIUDAD DE BUENOS AIRES</t>
  </si>
  <si>
    <t>BONAZZI</t>
  </si>
  <si>
    <t>DANIEL MARIO</t>
  </si>
  <si>
    <t>J INGENIEROS 2891, DEPTO: 5 E, CP: 1416, CIUDAD DE BUENOS AIRES, CIUDAD DE BUENOS AIRES</t>
  </si>
  <si>
    <t>BONELLI</t>
  </si>
  <si>
    <t>ARGERICH 1436, DEPTO: 3, CP: 1416, CIUDAD DE BUENOS AIRES, CIUDAD DE BUENOS AIRES</t>
  </si>
  <si>
    <t>BONFIGLIO</t>
  </si>
  <si>
    <t>DIEGO LEANDRO</t>
  </si>
  <si>
    <t>R E DE SAN MARTIN 2828, DEPTO: PA 1, CP: 1416, CIUDAD DE BUENOS AIRES, CIUDAD DE BUENOS AIRES</t>
  </si>
  <si>
    <t>MARTA CECILIA</t>
  </si>
  <si>
    <t>MAGARIÑOS CERVANTES 2894, DEPTO: 8 A, CIUDAD DE BUENOS AIRES, CIUDAD DE BUENOS AIRES</t>
  </si>
  <si>
    <t>BOSSO</t>
  </si>
  <si>
    <t>FABIANA ELIZABET</t>
  </si>
  <si>
    <t>ARGERICH 1776, DEPTO: 3 21, CP: 1416, CIUDAD DE BUENOS AIRES, CIUDAD DE BUENOS AIRES</t>
  </si>
  <si>
    <t>BOURNISSEN</t>
  </si>
  <si>
    <t>MARIA ELISABET</t>
  </si>
  <si>
    <t>NAZCA 1852, DEPTO: PB C, CP: 1416, CIUDAD DE BUENOS AIRES, CIUDAD DE BUENOS AIRES</t>
  </si>
  <si>
    <t>BOUXIN</t>
  </si>
  <si>
    <t>MARCELO</t>
  </si>
  <si>
    <t>ELPIDIO GONZALEZ 2832, DEPTO: 5 A, CP: 1416, CIUDAD DE BUENOS AIRES, CIUDAD DE BUENOS AIRES</t>
  </si>
  <si>
    <t>BOUZON</t>
  </si>
  <si>
    <t>HELGUERA 1520, CIUDAD DE BUENOS AIRES, CIUDAD DE BUENOS AIRES</t>
  </si>
  <si>
    <t>BRAHAMIAN</t>
  </si>
  <si>
    <t>DIEGO MIGUEL</t>
  </si>
  <si>
    <t>DR L BELAUSTEGUI 2755, DEPTO: 2 B, CIUDAD DE BUENOS AIRES, CIUDAD DE BUENOS AIRES</t>
  </si>
  <si>
    <t>BRAVO</t>
  </si>
  <si>
    <t>TECLA MAXIMA</t>
  </si>
  <si>
    <t>EL TROVADOR 3176, DEPTO: 1 3, CP: 1416, CIUDAD DE BUENOS AIRES, CIUDAD DE BUENOS AIRES</t>
  </si>
  <si>
    <t>BRIENZA</t>
  </si>
  <si>
    <t>HECTOR LEONEL</t>
  </si>
  <si>
    <t>R E DE SAN MARTIN 3172, CIUDAD DE BUENOS AIRES, CIUDAD DE BUENOS AIRES</t>
  </si>
  <si>
    <t>BRIZUELA</t>
  </si>
  <si>
    <t>NORA IRMA</t>
  </si>
  <si>
    <t>MAGARIÑOS CERVANTES 2882, CP: 1416, CIUDAD DE BUENOS AIRES, CIUDAD DE BUENOS AIRES</t>
  </si>
  <si>
    <t>BRONZUOLI</t>
  </si>
  <si>
    <t>J INGENIEROS 2863, DEPTO: PB, CIUDAD DE BUENOS AIRES, CIUDAD DE BUENOS AIRES</t>
  </si>
  <si>
    <t>BRUGUES</t>
  </si>
  <si>
    <t>JORGE LUIS LIBORIO</t>
  </si>
  <si>
    <t>EL LITORAL 3135, CIUDAD DE BUENOS AIRES, CIUDAD DE BUENOS AIRES</t>
  </si>
  <si>
    <t>BRUNETTI</t>
  </si>
  <si>
    <t>ALICIA ELIDA</t>
  </si>
  <si>
    <t>J INGENIEROS 2804, DEPTO: 4 9, CP: 1416, CIUDAD DE BUENOS AIRES, CIUDAD DE BUENOS AIRES</t>
  </si>
  <si>
    <t>BRUNO</t>
  </si>
  <si>
    <t>MAGARIÑOS CERVANTES 2729, DEPTO: 1 8, CP: 1416, CIUDAD DE BUENOS AIRES, CIUDAD DE BUENOS AIRES</t>
  </si>
  <si>
    <t>BUCCIERI</t>
  </si>
  <si>
    <t>FRANCISCO</t>
  </si>
  <si>
    <t>CHIMBORAZO 2287, CP: 1416, CIUDAD DE BUENOS AIRES, CIUDAD DE BUENOS AIRES</t>
  </si>
  <si>
    <t>BUJIA</t>
  </si>
  <si>
    <t>JORGE MANUEL</t>
  </si>
  <si>
    <t>CONDARCO 1174, CIUDAD DE BUENOS AIRES, CIUDAD DE BUENOS AIRES</t>
  </si>
  <si>
    <t>BUTTI</t>
  </si>
  <si>
    <t>GUILLERMO HERNAN</t>
  </si>
  <si>
    <t>JUAN A GARCIA 3043, CP: 1416, CIUDAD DE BUENOS AIRES, CIUDAD DE BUENOS AIRES</t>
  </si>
  <si>
    <t>PABLO ENRIQUE</t>
  </si>
  <si>
    <t>LUCIA MARTHA</t>
  </si>
  <si>
    <t>LUIS VIALE 3053, CP: 1416, CIUDAD DE BUENOS AIRES, CIUDAD DE BUENOS AIRES</t>
  </si>
  <si>
    <t>FEDERICO JOSE</t>
  </si>
  <si>
    <t>MAGARIÑOS CERVANTES 3050, DEPTO: 1 9, CP: 1416, CIUDAD DE BUENOS AIRES, CIUDAD DE BUENOS AIRES</t>
  </si>
  <si>
    <t>CAGGIANO</t>
  </si>
  <si>
    <t>AMALIA DOROTEA</t>
  </si>
  <si>
    <t>TRES ARROYOS 3175, CIUDAD DE BUENOS AIRES, CIUDAD DE BUENOS AIRES</t>
  </si>
  <si>
    <t>CALCINARI</t>
  </si>
  <si>
    <t>AIDA JUDITA</t>
  </si>
  <si>
    <t>HELGUERA 913, DEPTO: PB, CP: 1416, CIUDAD DE BUENOS AIRES, CIUDAD DE BUENOS AIRES</t>
  </si>
  <si>
    <t>BEATRIZ</t>
  </si>
  <si>
    <t>HELGUERA 913, DEPTO: 1, CIUDAD DE BUENOS AIRES, CIUDAD DE BUENOS AIRES</t>
  </si>
  <si>
    <t>CALO</t>
  </si>
  <si>
    <t>GRAL C DIAZ 2741, DEPTO: 4, CP: 1416, CIUDAD DE BUENOS AIRES, CIUDAD DE BUENOS AIRES</t>
  </si>
  <si>
    <t>PAULO ALEJANDRO</t>
  </si>
  <si>
    <t>GRAL C DIAZ 2741, DEPTO: PB 4, CP: 1416, CIUDAD DE BUENOS AIRES, CIUDAD DE BUENOS AIRES</t>
  </si>
  <si>
    <t>CAMPANA</t>
  </si>
  <si>
    <t>ELBA ESTHER</t>
  </si>
  <si>
    <t>R E DE SAN MARTIN 2750, DEPTO: 2 1, CP: 1417, CIUDAD DE BUENOS AIRES, CIUDAD DE BUENOS AIRES</t>
  </si>
  <si>
    <t>CAMPO</t>
  </si>
  <si>
    <t>MARTA ANGELA</t>
  </si>
  <si>
    <t>J INGENIEROS 2891, DEPTO: 3 D, CP: 1416, CIUDAD DE BUENOS AIRES, CIUDAD DE BUENOS AIRES</t>
  </si>
  <si>
    <t>CAMPUSANO</t>
  </si>
  <si>
    <t>ESCALADA DE SAN MARTIN R DE 2749, PISO: 7, DEPTO: 3, CIUDAD DE BUENOS AIRES, CIUDAD DE BUENOS AIRES</t>
  </si>
  <si>
    <t>CANNATA</t>
  </si>
  <si>
    <t>CONDARCO 1256, DEPTO: 1, CP: 1416, CIUDAD DE BUENOS AIRES, CIUDAD DE BUENOS AIRES</t>
  </si>
  <si>
    <t>CAPOZZI</t>
  </si>
  <si>
    <t>MARIA RAQUEL</t>
  </si>
  <si>
    <t>ELPIDIO GONZALEZ 2749, CP: 1416, CIUDAD DE BUENOS AIRES, CIUDAD DE BUENOS AIRES</t>
  </si>
  <si>
    <t>CAPUTO</t>
  </si>
  <si>
    <t>JOSE ALDO</t>
  </si>
  <si>
    <t>AV ALVAREZ JONTE 2814, CP: 1416, CIUDAD DE BUENOS AIRES, CIUDAD DE BUENOS AIRES</t>
  </si>
  <si>
    <t>CARCELLER</t>
  </si>
  <si>
    <t>DR L BELAUSTEGUI 3130, CIUDAD DE BUENOS AIRES, CIUDAD DE BUENOS AIRES</t>
  </si>
  <si>
    <t>CARELLO</t>
  </si>
  <si>
    <t>MARIA ROSA</t>
  </si>
  <si>
    <t>SAN BLAS 2873, CP: 1417, CIUDAD DE BUENOS AIRES, CIUDAD DE BUENOS AIRES</t>
  </si>
  <si>
    <t>HUMBERTO SALVADOR</t>
  </si>
  <si>
    <t>LA COMUNA 3134, CIUDAD DE BUENOS AIRES, CIUDAD DE BUENOS AIRES</t>
  </si>
  <si>
    <t>CARRATU</t>
  </si>
  <si>
    <t>SAN BLAS 3060, DEPTO: 5 C, CP: 1416, CIUDAD DE BUENOS AIRES, CIUDAD DE BUENOS AIRES</t>
  </si>
  <si>
    <t>CARRY</t>
  </si>
  <si>
    <t>LIONEL IVES</t>
  </si>
  <si>
    <t>SAN BLAS 2958, CP: 1416, CIUDAD DE BUENOS AIRES, CIUDAD DE BUENOS AIRES</t>
  </si>
  <si>
    <t>ALDO</t>
  </si>
  <si>
    <t>GRAL C DIAZ 2952, DEPTO: 5 A, CP: 1416, CIUDAD DE BUENOS AIRES, CIUDAD DE BUENOS AIRES</t>
  </si>
  <si>
    <t>CASCO</t>
  </si>
  <si>
    <t>IRRITA</t>
  </si>
  <si>
    <t>R E DE SAN MARTIN 3143, DEPTO: PB D, CIUDAD DE BUENOS AIRES, CIUDAD DE BUENOS AIRES</t>
  </si>
  <si>
    <t>CASTELLANO</t>
  </si>
  <si>
    <t>STEPHANIE ELENA</t>
  </si>
  <si>
    <t>NAZCA 1247, DEPTO: 5, CP: 1416, CIUDAD DE BUENOS AIRES, CIUDAD DE BUENOS AIRES</t>
  </si>
  <si>
    <t>CASTELO</t>
  </si>
  <si>
    <t>SILVIA MARGARITA</t>
  </si>
  <si>
    <t>CRAINQUEVILLE 2159, CP: 1417, CIUDAD DE BUENOS AIRES, CIUDAD DE BUENOS AIRES</t>
  </si>
  <si>
    <t>CASTRO PACHAS</t>
  </si>
  <si>
    <t>CHRISTIAN JUAN GABRIEL</t>
  </si>
  <si>
    <t>NAZCA 1564, DEPTO: PB B, CP: 1416, CIUDAD DE BUENOS AIRES, CIUDAD DE BUENOS AIRES</t>
  </si>
  <si>
    <t>CASTROMAN</t>
  </si>
  <si>
    <t>DIANA INES</t>
  </si>
  <si>
    <t>EL PEREGRINO 3135, CP: 1416, CIUDAD DE BUENOS AIRES, CIUDAD DE BUENOS AIRES</t>
  </si>
  <si>
    <t>VALERIA PAULA</t>
  </si>
  <si>
    <t>EL PEREGRINO                                       3135, CP: 1416, CIUDAD DE BUENOS AIRES, CIUDAD DE BUENOS AIRES</t>
  </si>
  <si>
    <t>CATALA</t>
  </si>
  <si>
    <t>VICTORIA ADRIANA</t>
  </si>
  <si>
    <t>J INGENIEROS 2909, CP: 1416, CIUDAD DE BUENOS AIRES, CIUDAD DE BUENOS AIRES</t>
  </si>
  <si>
    <t>MATIAS RAUL</t>
  </si>
  <si>
    <t>MAGARIÑOS CERVANTES 2831, DEPTO: 1 E, CP: 1416, CIUDAD DE BUENOS AIRES, CIUDAD DE BUENOS AIRES</t>
  </si>
  <si>
    <t>CATURINI</t>
  </si>
  <si>
    <t>OSVALDO LUIS</t>
  </si>
  <si>
    <t>J INGENIEROS 2910, DEPTO: 5 B, CP: 1416, CIUDAD DE BUENOS AIRES, CIUDAD DE BUENOS AIRES</t>
  </si>
  <si>
    <t>CATZ</t>
  </si>
  <si>
    <t>JORGE LEONARDO</t>
  </si>
  <si>
    <t>AV ALVAREZ JONTE 2866, CP: 1416, CIUDAD DE BUENOS AIRES, CIUDAD DE BUENOS AIRES</t>
  </si>
  <si>
    <t>CAVALLARO</t>
  </si>
  <si>
    <t>VICTORIO</t>
  </si>
  <si>
    <t>NAZCA 2148, DEPTO: 2ø11, CIUDAD DE BUENOS AIRES, CIUDAD DE BUENOS AIRES</t>
  </si>
  <si>
    <t>CELESTINO</t>
  </si>
  <si>
    <t>HUMBERTO EUGENIO</t>
  </si>
  <si>
    <t>SAN BLAS                                           3162, CP: 1416, CIUDAD DE BUENOS AIRES, CIUDAD DE BUENOS AIRES</t>
  </si>
  <si>
    <t>CENDES</t>
  </si>
  <si>
    <t>AURORA BEATRIZ</t>
  </si>
  <si>
    <t>MAGARIÑOS CERVANTES 2862, DEPTO: 1 6, CP: 1416, CIUDAD DE BUENOS AIRES, CIUDAD DE BUENOS AIRES</t>
  </si>
  <si>
    <t>CERLETTI</t>
  </si>
  <si>
    <t>ANDREA</t>
  </si>
  <si>
    <t>CONDARCO 1678, DEPTO: PB, CIUDAD DE BUENOS AIRES, CIUDAD DE BUENOS AIRES</t>
  </si>
  <si>
    <t>CERNUDA</t>
  </si>
  <si>
    <t>MARCELO ANTONIO</t>
  </si>
  <si>
    <t>TERRADA 1930, DEPTO: 2, CP: 1416, CIUDAD DE BUENOS AIRES, CIUDAD DE BUENOS AIRES</t>
  </si>
  <si>
    <t>CHIAROTTI</t>
  </si>
  <si>
    <t>ELIDA RITA</t>
  </si>
  <si>
    <t>TERRADA 2137, DEPTO: 2 7, CP: 1416, CIUDAD DE BUENOS AIRES, CIUDAD DE BUENOS AIRES</t>
  </si>
  <si>
    <t>CHIESA</t>
  </si>
  <si>
    <t>ARGERICH 2182, CIUDAD DE BUENOS AIRES, CIUDAD DE BUENOS AIRES</t>
  </si>
  <si>
    <t>LUIS RODOLFO</t>
  </si>
  <si>
    <t>DIAZ CESAR GRAL 2892, PISO: 3, DEPTO: C, CIUDAD DE BUENOS AIRES, CIUDAD DE BUENOS AIRES</t>
  </si>
  <si>
    <t>CHREM</t>
  </si>
  <si>
    <t>LA MAREA 1672, DEPTO: PB A, CP: 1416, CIUDAD DE BUENOS AIRES, CIUDAD DE BUENOS AIRES</t>
  </si>
  <si>
    <t>CHUPAK</t>
  </si>
  <si>
    <t>GUSTAVO MARCELO</t>
  </si>
  <si>
    <t>ARGERICH 1776, CIUDAD DE BUENOS AIRES, CIUDAD DE BUENOS AIRES</t>
  </si>
  <si>
    <t>CIAMPAGNA</t>
  </si>
  <si>
    <t>GRACIELA ISABEL</t>
  </si>
  <si>
    <t>MAGARIÑOS CERVANTES 3050, DEPTO: 1 13, CP: 1416, CIUDAD DE BUENOS AIRES, CIUDAD DE BUENOS AIRES</t>
  </si>
  <si>
    <t>CIASCHINI</t>
  </si>
  <si>
    <t>INES MONICA</t>
  </si>
  <si>
    <t>MAGARIÑOS CERVANTES 2822, DEPTO: 1, CP: 1416, CIUDAD DE BUENOS AIRES, CIUDAD DE BUENOS AIRES</t>
  </si>
  <si>
    <t>CICCHITTI</t>
  </si>
  <si>
    <t>MARIA YOLANDA</t>
  </si>
  <si>
    <t>LAS PROVINCIAS 3087, CP: 1416, CIUDAD DE BUENOS AIRES, CIUDAD DE BUENOS AIRES</t>
  </si>
  <si>
    <t>CIMATTI</t>
  </si>
  <si>
    <t>PEDRO LUIS</t>
  </si>
  <si>
    <t>TERRADA                                            1703, PISO: 5, DEPTO: C, CP: 1416, CIUDAD DE BUENOS AIRES, CIUDAD DE BUENOS AIRES</t>
  </si>
  <si>
    <t>LUCIA SUSANA</t>
  </si>
  <si>
    <t>HELGUERA 1639, DEPTO: DT 4, CP: 1416, CIUDAD DE BUENOS AIRES, CIUDAD DE BUENOS AIRES</t>
  </si>
  <si>
    <t>CIOFFI</t>
  </si>
  <si>
    <t>DANIEL FEDERICO</t>
  </si>
  <si>
    <t>TERRADA 1913, CP: 1416, CIUDAD DE BUENOS AIRES, CIUDAD DE BUENOS AIRES</t>
  </si>
  <si>
    <t>CIONGO CASTELNUOVO</t>
  </si>
  <si>
    <t>MATIAS LEONEL</t>
  </si>
  <si>
    <t>CONDARCO 1790, PISO: 1, DEPTO: D, CIUDAD DE BUENOS AIRES, CIUDAD DE BUENOS AIRES</t>
  </si>
  <si>
    <t>CIRIGLIANO</t>
  </si>
  <si>
    <t>ARGERICH 1670, DEPTO: A, CP: 1416, CIUDAD DE BUENOS AIRES, CIUDAD DE BUENOS AIRES</t>
  </si>
  <si>
    <t>CLEMENTE</t>
  </si>
  <si>
    <t>DIEGO ERNESTO</t>
  </si>
  <si>
    <t>TERRADA 1859, DEPTO: DT 4, CP: 1416, CIUDAD DE BUENOS AIRES, CIUDAD DE BUENOS AIRES</t>
  </si>
  <si>
    <t>COCUZZA</t>
  </si>
  <si>
    <t>ELVIRA BEATRIZ</t>
  </si>
  <si>
    <t>CONDARCO 2118, DEPTO: 2 5, CIUDAD DE BUENOS AIRES, CIUDAD DE BUENOS AIRES</t>
  </si>
  <si>
    <t>COHEN</t>
  </si>
  <si>
    <t>SAN BLAS 2756, DEPTO: PA, CP: 1416, CIUDAD DE BUENOS AIRES, CIUDAD DE BUENOS AIRES</t>
  </si>
  <si>
    <t>SANDRA ESTELA</t>
  </si>
  <si>
    <t>JUAN A GARCIA 2944, DEPTO: PB B, CP: 1417, CIUDAD DE BUENOS AIRES, CIUDAD DE BUENOS AIRES</t>
  </si>
  <si>
    <t>CRAINQUEVILLE 2166, CP: 1416, CIUDAD DE BUENOS AIRES, CIUDAD DE BUENOS AIRES</t>
  </si>
  <si>
    <t>MARTA HAYDEE</t>
  </si>
  <si>
    <t>HELGUERA 1552, DEPTO: PB C, CP: 1416, CIUDAD DE BUENOS AIRES, CIUDAD DE BUENOS AIRES</t>
  </si>
  <si>
    <t>COMMIS</t>
  </si>
  <si>
    <t>RICARDO FRANCISCO</t>
  </si>
  <si>
    <t>CONDARCO 2118, CP: 0, CIUDAD DE BUENOS AIRES, CIUDAD DE BUENOS AIRES</t>
  </si>
  <si>
    <t>CORBARI</t>
  </si>
  <si>
    <t>MARTA DEL VALLE</t>
  </si>
  <si>
    <t>CALFUCURA                                          2853, DEPTO: A, CIUDAD DE BUENOS AIRES, CIUDAD DE BUENOS AIRES</t>
  </si>
  <si>
    <t>CORDON</t>
  </si>
  <si>
    <t>RUBEN ANIBAL</t>
  </si>
  <si>
    <t>MAGARIÑOS CERVANTES 2822, CP: 1416, CIUDAD DE BUENOS AIRES, CIUDAD DE BUENOS AIRES</t>
  </si>
  <si>
    <t>CORINGRATO</t>
  </si>
  <si>
    <t>CARMEN ERNESTINA</t>
  </si>
  <si>
    <t>NAZCA 1784, DEPTO: 4 A, CP: 1416, CIUDAD DE BUENOS AIRES, CIUDAD DE BUENOS AIRES</t>
  </si>
  <si>
    <t>CORMACI</t>
  </si>
  <si>
    <t>TERESA ESTER</t>
  </si>
  <si>
    <t>EL TROVADOR 3045, DEPTO: PB 2, CP: 1416, CIUDAD DE BUENOS AIRES, CIUDAD DE BUENOS AIRES</t>
  </si>
  <si>
    <t>CORREA</t>
  </si>
  <si>
    <t>GABRIELA LEONILDA</t>
  </si>
  <si>
    <t>CONDARCO 1680, DEPTO: PB 2, CP: 1416, CIUDAD DE BUENOS AIRES, CIUDAD DE BUENOS AIRES</t>
  </si>
  <si>
    <t>CORTES</t>
  </si>
  <si>
    <t>DANIEL SERGIO</t>
  </si>
  <si>
    <t>GRAL C DIAZ 2787, DEPTO: 2 A, CP: 1416, CIUDAD DE BUENOS AIRES, CIUDAD DE BUENOS AIRES</t>
  </si>
  <si>
    <t>MERCEDES NORMA ANA</t>
  </si>
  <si>
    <t>HELGUERA 1286, CP: 1416, CIUDAD DE BUENOS AIRES, CIUDAD DE BUENOS AIRES</t>
  </si>
  <si>
    <t>CORTESE</t>
  </si>
  <si>
    <t>CUENCA 1271, DEPTO: T 3, CP: 1416, CIUDAD DE BUENOS AIRES, CIUDAD DE BUENOS AIRES</t>
  </si>
  <si>
    <t>CORTEZ</t>
  </si>
  <si>
    <t>FABIAN ANTONIO</t>
  </si>
  <si>
    <t>CAMARONES                                          2715, CP: 1416, CIUDAD DE BUENOS AIRES, CIUDAD DE BUENOS AIRES</t>
  </si>
  <si>
    <t>GABRIEL BALTAZAR</t>
  </si>
  <si>
    <t>CAMARONES                                          2715, CIUDAD DE BUENOS AIRES, CIUDAD DE BUENOS AIRES</t>
  </si>
  <si>
    <t>COSOLETO</t>
  </si>
  <si>
    <t>PABLO EDUARDO</t>
  </si>
  <si>
    <t>EL TROVADOR 3045, DEPTO: 2, CP: 1246, CIUDAD DE BUENOS AIRES, CIUDAD DE BUENOS AIRES</t>
  </si>
  <si>
    <t>COSTA</t>
  </si>
  <si>
    <t>DR L BELAUSTEGUI 2754, DEPTO: 6 A, CP: 1816, CIUDAD DE BUENOS AIRES, CIUDAD DE BUENOS AIRES</t>
  </si>
  <si>
    <t>CONDARCO 1790, PISO: 13, DEPTO: D, CP: 1416, CIUDAD DE BUENOS AIRES, CIUDAD DE BUENOS AIRES</t>
  </si>
  <si>
    <t>LIDIA NOEMI</t>
  </si>
  <si>
    <t>J INGENIEROS 2910, DEPTO: 3 B, CP: 1416, CIUDAD DE BUENOS AIRES, CIUDAD DE BUENOS AIRES</t>
  </si>
  <si>
    <t>CRIADO</t>
  </si>
  <si>
    <t>CAMARONES 3102, DEPTO: 6 37, CP: 1416, CIUDAD DE BUENOS AIRES, CIUDAD DE BUENOS AIRES</t>
  </si>
  <si>
    <t>LUISA JUANA</t>
  </si>
  <si>
    <t>CHIMBORAZO 2151, CP: 1417, CIUDAD DE BUENOS AIRES, CIUDAD DE BUENOS AIRES</t>
  </si>
  <si>
    <t>CRUSEÑO</t>
  </si>
  <si>
    <t>RAMON OSVALDO</t>
  </si>
  <si>
    <t>JUAN A GARCIA 3162, CP: 1416, CIUDAD DE BUENOS AIRES, CIUDAD DE BUENOS AIRES</t>
  </si>
  <si>
    <t>AGUSTINA BELEN</t>
  </si>
  <si>
    <t>EL TROVADOR                                        3045, PISO: 2, DEPTO: 7, CIUDAD DE BUENOS AIRES, CIUDAD DE BUENOS AIRES</t>
  </si>
  <si>
    <t>CUEVAS</t>
  </si>
  <si>
    <t>GUSTAVO DANIEL</t>
  </si>
  <si>
    <t>GAONA 3671, DEPTO: PB 21, CP: 1406, CIUDAD DE BUENOS AIRES, CIUDAD DE BUENOS AIRES</t>
  </si>
  <si>
    <t>CUNEO</t>
  </si>
  <si>
    <t>JONATHAN JOEL</t>
  </si>
  <si>
    <t>HELGUERA 1715, DEPTO: 5 B, CP: 1416, CIUDAD DE BUENOS AIRES, CIUDAD DE BUENOS AIRES</t>
  </si>
  <si>
    <t>CUZZOLINO</t>
  </si>
  <si>
    <t>JUSTO JUAN B AV 5931, PISO: PB, DEPTO: 2, CIUDAD DE BUENOS AIRES, CIUDAD DE BUENOS AIRES</t>
  </si>
  <si>
    <t>CZERWACKI</t>
  </si>
  <si>
    <t>SILVANA TERESA</t>
  </si>
  <si>
    <t>CALFUCURA 2725, DEPTO: 3 B, CIUDAD DE BUENOS AIRES, CIUDAD DE BUENOS AIRES</t>
  </si>
  <si>
    <t>D AGOSTINO</t>
  </si>
  <si>
    <t>MAURO ALEJANDRO</t>
  </si>
  <si>
    <t>HELGUERA 2078, CIUDAD DE BUENOS AIRES, CIUDAD DE BUENOS AIRES</t>
  </si>
  <si>
    <t>D URSO</t>
  </si>
  <si>
    <t>NELIDA SIXTA</t>
  </si>
  <si>
    <t>CALFUCURA 2850, DEPTO: PB A, CP: 1416, CIUDAD DE BUENOS AIRES, CIUDAD DE BUENOS AIRES</t>
  </si>
  <si>
    <t>DAMIA</t>
  </si>
  <si>
    <t>VICTOR ARMANDO</t>
  </si>
  <si>
    <t>MAGARIÑOS CERVANTES 2918, DEPTO: F, CIUDAD DE BUENOS AIRES, CIUDAD DE BUENOS AIRES</t>
  </si>
  <si>
    <t>DE ALMEIDA</t>
  </si>
  <si>
    <t>MARIA ISABEL</t>
  </si>
  <si>
    <t>ARGERICH 1675, DEPTO: 2 12, CIUDAD DE BUENOS AIRES, CIUDAD DE BUENOS AIRES</t>
  </si>
  <si>
    <t>DE BRASI</t>
  </si>
  <si>
    <t>NAZCA 1819, CP: 1416, CIUDAD DE BUENOS AIRES, CIUDAD DE BUENOS AIRES</t>
  </si>
  <si>
    <t>DE CARLO</t>
  </si>
  <si>
    <t>MARCELO DANIEL</t>
  </si>
  <si>
    <t>ARGERICH 1840, DEPTO: 1, CP: 1416, CIUDAD DE BUENOS AIRES, CIUDAD DE BUENOS AIRES</t>
  </si>
  <si>
    <t>EDUARDO OMAR</t>
  </si>
  <si>
    <t>NAZCA AV 1180, DEPTO: PB, CIUDAD DE BUENOS AIRES, CIUDAD DE BUENOS AIRES</t>
  </si>
  <si>
    <t>DE LELLIS</t>
  </si>
  <si>
    <t>NAZCA AV 1575, DEPTO: 6 F, CIUDAD DE BUENOS AIRES, CIUDAD DE BUENOS AIRES</t>
  </si>
  <si>
    <t>MABEL GLADYS</t>
  </si>
  <si>
    <t>NAZCA 1937, DEPTO: 6 B, CP: 1416, CIUDAD DE BUENOS AIRES, CIUDAD DE BUENOS AIRES</t>
  </si>
  <si>
    <t>DE MARTINO</t>
  </si>
  <si>
    <t>GRACIELA LIDIA</t>
  </si>
  <si>
    <t>GRAL C DIAZ 2731, DEPTO: PB 4, CP: 1416, CIUDAD DE BUENOS AIRES, CIUDAD DE BUENOS AIRES</t>
  </si>
  <si>
    <t>DE MATEO</t>
  </si>
  <si>
    <t>JORGE MARIO</t>
  </si>
  <si>
    <t>TERRADA                                            2076, CIUDAD DE BUENOS AIRES, CIUDAD DE BUENOS AIRES</t>
  </si>
  <si>
    <t>DE MENDONCA</t>
  </si>
  <si>
    <t>SUSANA LUCIA</t>
  </si>
  <si>
    <t>MAGARIÑOS CERVANTES 2831, DEPTO: PB E, CP: 1416, CIUDAD DE BUENOS AIRES, CIUDAD DE BUENOS AIRES</t>
  </si>
  <si>
    <t>DE NADAI</t>
  </si>
  <si>
    <t>VICTORIA ALEJANDRA</t>
  </si>
  <si>
    <t>ESCALADA DE SAN MARTIN R DE 2749, PISO: 9, DEPTO: 6, CIUDAD DE BUENOS AIRES, CIUDAD DE BUENOS AIRES</t>
  </si>
  <si>
    <t>DEIBE</t>
  </si>
  <si>
    <t>CEFERINO GARCIA 2113, CP: 1416, CIUDAD DE BUENOS AIRES, CIUDAD DE BUENOS AIRES</t>
  </si>
  <si>
    <t>DEL GIORNO</t>
  </si>
  <si>
    <t>MAGARIÑOS CERVANTES                                2729, PISO: 7, DEPTO: 37, CP: 1416, CIUDAD DE BUENOS AIRES, CIUDAD DE BUENOS AIRES</t>
  </si>
  <si>
    <t>DEL SASTRE</t>
  </si>
  <si>
    <t>MIRIAM ESTELA</t>
  </si>
  <si>
    <t>GAZETA DE BUENOS AYRES 3186, CIUDAD DE BUENOS AIRES, CIUDAD DE BUENOS AIRES</t>
  </si>
  <si>
    <t>DEMARCHI</t>
  </si>
  <si>
    <t>FERNANDO ADRIAN</t>
  </si>
  <si>
    <t>SAN BLAS 2851, CP: 1416, CIUDAD DE BUENOS AIRES, CIUDAD DE BUENOS AIRES</t>
  </si>
  <si>
    <t>DEMOFFONTE</t>
  </si>
  <si>
    <t>VICENTE</t>
  </si>
  <si>
    <t>CAMARONES 3039, DEPTO: PB 2, CP: 1416, CIUDAD DE BUENOS AIRES, CIUDAD DE BUENOS AIRES</t>
  </si>
  <si>
    <t>DEPERSIA</t>
  </si>
  <si>
    <t>MONICA BEATRIZ</t>
  </si>
  <si>
    <t>DEROSA</t>
  </si>
  <si>
    <t>MARTHA IRIS</t>
  </si>
  <si>
    <t>J INGENIEROS 2795, DEPTO: 4 A, CP: 1416, CIUDAD DE BUENOS AIRES, CIUDAD DE BUENOS AIRES</t>
  </si>
  <si>
    <t>DESIDERIO</t>
  </si>
  <si>
    <t>DI COSTE</t>
  </si>
  <si>
    <t>PEDRO RUBEN</t>
  </si>
  <si>
    <t>GAONA 3521, DEPTO: 9 F, CP: 1416, CIUDAD DE BUENOS AIRES, CIUDAD DE BUENOS AIRES</t>
  </si>
  <si>
    <t>DI FULVIO</t>
  </si>
  <si>
    <t>BRENDA ILEANA</t>
  </si>
  <si>
    <t>NAZCA 1488, CIUDAD DE BUENOS AIRES, CIUDAD DE BUENOS AIRES</t>
  </si>
  <si>
    <t>NADIA SOLEDAD</t>
  </si>
  <si>
    <t>NAZCA 1490, CP: 1416, CIUDAD DE BUENOS AIRES, CIUDAD DE BUENOS AIRES</t>
  </si>
  <si>
    <t>DI LUIGI</t>
  </si>
  <si>
    <t>MIRIAM RITA VICENTA ANA</t>
  </si>
  <si>
    <t>HELGUERA 2093, CP: 1416, CIUDAD DE BUENOS AIRES, CIUDAD DE BUENOS AIRES</t>
  </si>
  <si>
    <t>DI VRUNO</t>
  </si>
  <si>
    <t>GISELLE</t>
  </si>
  <si>
    <t>R E DE SAN MARTIN 2749, DEPTO: 4 4, CP: 1416, CIUDAD DE BUENOS AIRES, CIUDAD DE BUENOS AIRES</t>
  </si>
  <si>
    <t>MARCELA CLAUDIA</t>
  </si>
  <si>
    <t>R E DE SAN MARTIN TR 2 2749, DEPTO: 4 4, CP: 1416, CIUDAD DE BUENOS AIRES, CIUDAD DE BUENOS AIRES</t>
  </si>
  <si>
    <t>DIACONO</t>
  </si>
  <si>
    <t>CYNTHIA VERONICA</t>
  </si>
  <si>
    <t>HELGUERA 1648, CP: 1416, CIUDAD DE BUENOS AIRES, CIUDAD DE BUENOS AIRES</t>
  </si>
  <si>
    <t>HECTOR OMAR</t>
  </si>
  <si>
    <t>JESUS ISMAEL</t>
  </si>
  <si>
    <t>LD</t>
  </si>
  <si>
    <t>SAN BLAS 3041, CIUDAD DE BUENOS AIRES, CIUDAD DE BUENOS AIRES</t>
  </si>
  <si>
    <t>CAMARONES 2851, DEPTO: PB 2, CP: 1416, CIUDAD DE BUENOS AIRES, CIUDAD DE BUENOS AIRES</t>
  </si>
  <si>
    <t>LILIANA NOEMI</t>
  </si>
  <si>
    <t>NAZCA 2026, DEPTO: 6 A, CP: 1416, CIUDAD DE BUENOS AIRES, CIUDAD DE BUENOS AIRES</t>
  </si>
  <si>
    <t>ELPIDIO GONZALEZ 3075, CP: 1417, CIUDAD DE BUENOS AIRES, CIUDAD DE BUENOS AIRES</t>
  </si>
  <si>
    <t>NORA EVELYN</t>
  </si>
  <si>
    <t>JUAN A GARCIA 3162, DEPTO: PB 20, CP: 1416, CIUDAD DE BUENOS AIRES, CIUDAD DE BUENOS AIRES</t>
  </si>
  <si>
    <t>DIAZ CARBALLAL</t>
  </si>
  <si>
    <t>SANTIAGO ARIEL</t>
  </si>
  <si>
    <t>ARGERICH 1352, PISO: 4, DEPTO: 17, CIUDAD DE BUENOS AIRES, CIUDAD DE BUENOS AIRES</t>
  </si>
  <si>
    <t>DIEL</t>
  </si>
  <si>
    <t>GRACIELA ESTER</t>
  </si>
  <si>
    <t>LOS PIRINEOS 1357, CP: 1416, CIUDAD DE BUENOS AIRES, CIUDAD DE BUENOS AIRES</t>
  </si>
  <si>
    <t>DIEZ</t>
  </si>
  <si>
    <t>GABRIEL LEONARDO</t>
  </si>
  <si>
    <t>TRES ARROYOS 3142, CP: 1416, CIUDAD DE BUENOS AIRES, CIUDAD DE BUENOS AIRES</t>
  </si>
  <si>
    <t>DINER</t>
  </si>
  <si>
    <t>MONICA SILVIA</t>
  </si>
  <si>
    <t>NAZCA 1754, DEPTO: PB C, CIUDAD DE BUENOS AIRES, CIUDAD DE BUENOS AIRES</t>
  </si>
  <si>
    <t>DIP</t>
  </si>
  <si>
    <t>DANIELA ALICIA</t>
  </si>
  <si>
    <t>TERRADA 1859, DEPTO: 4, CP: 1416, CIUDAD DE BUENOS AIRES, CIUDAD DE BUENOS AIRES</t>
  </si>
  <si>
    <t>DITTMER</t>
  </si>
  <si>
    <t>SABRINA GILDA</t>
  </si>
  <si>
    <t>MAGARIÑOS CERVANTES                                3050, PISO: 1, DEPTO: 13, CIUDAD DE BUENOS AIRES, CIUDAD DE BUENOS AIRES</t>
  </si>
  <si>
    <t>ARGERICH 1993, CIUDAD DE BUENOS AIRES, CIUDAD DE BUENOS AIRES</t>
  </si>
  <si>
    <t>RICARDO FABIAN</t>
  </si>
  <si>
    <t>HELGUERA 1828, DEPTO: 2 A, CP: 1416, CIUDAD DE BUENOS AIRES, CIUDAD DE BUENOS AIRES</t>
  </si>
  <si>
    <t>DONDO</t>
  </si>
  <si>
    <t>FABIAN EMILIO</t>
  </si>
  <si>
    <t>TERRADA 1590, CP: 1416, CIUDAD DE BUENOS AIRES, CIUDAD DE BUENOS AIRES</t>
  </si>
  <si>
    <t>LORENA ESTELA</t>
  </si>
  <si>
    <t>DUARTE</t>
  </si>
  <si>
    <t>MARIA CONCEPCION</t>
  </si>
  <si>
    <t>TERRADA 1532, DEPTO: 3 12, CP: 1406, CIUDAD DE BUENOS AIRES, CIUDAD DE BUENOS AIRES</t>
  </si>
  <si>
    <t>ECHAGUE</t>
  </si>
  <si>
    <t>LAURA SILVINA</t>
  </si>
  <si>
    <t>CONDARCO 1688, DEPTO: 4 A, CP: 1417, CIUDAD DE BUENOS AIRES, CIUDAD DE BUENOS AIRES</t>
  </si>
  <si>
    <t>WALTER GABRIEL</t>
  </si>
  <si>
    <t>CONDARCO 1688, DEPTO: 4 A, CP: 1416, CIUDAD DE BUENOS AIRES, CIUDAD DE BUENOS AIRES</t>
  </si>
  <si>
    <t>ECHAZARRETA RINDELEIMCH</t>
  </si>
  <si>
    <t>GRETEL</t>
  </si>
  <si>
    <t>LA MAREA                                           1632, CIUDAD DE BUENOS AIRES, CIUDAD DE BUENOS AIRES</t>
  </si>
  <si>
    <t>EIRAS</t>
  </si>
  <si>
    <t>SONIA BEATRIZ</t>
  </si>
  <si>
    <t>ARGERICH 1683, DEPTO: PB 1, CP: 1416, CIUDAD DE BUENOS AIRES, CIUDAD DE BUENOS AIRES</t>
  </si>
  <si>
    <t>ERRAMUSPE</t>
  </si>
  <si>
    <t>ROSA AMELIA</t>
  </si>
  <si>
    <t>NAZCA 1885, DEPTO: PH C, CP: 1416, CIUDAD DE BUENOS AIRES, CIUDAD DE BUENOS AIRES</t>
  </si>
  <si>
    <t>ERTOLA</t>
  </si>
  <si>
    <t>MARIA CELIA</t>
  </si>
  <si>
    <t>CONDARCO 1360, DEPTO: 3 A, CP: 1416, CIUDAD DE BUENOS AIRES, CIUDAD DE BUENOS AIRES</t>
  </si>
  <si>
    <t>ESPERIDIONI</t>
  </si>
  <si>
    <t>OLGA MARTHA</t>
  </si>
  <si>
    <t>TERRADA 1658, DEPTO: PB F, CP: 1416, CIUDAD DE BUENOS AIRES, CIUDAD DE BUENOS AIRES</t>
  </si>
  <si>
    <t>ESPINA</t>
  </si>
  <si>
    <t>EDUARDO TOMAS</t>
  </si>
  <si>
    <t>CAMARONES 2851, DEPTO: PB 2, CIUDAD DE BUENOS AIRES, CIUDAD DE BUENOS AIRES</t>
  </si>
  <si>
    <t>ESPINDOLA</t>
  </si>
  <si>
    <t>DARIO ALEJANDRO</t>
  </si>
  <si>
    <t>TERRADA                                            2137, PISO: 1, DEPTO: 6, CIUDAD DE BUENOS AIRES, CIUDAD DE BUENOS AIRES</t>
  </si>
  <si>
    <t>ESPINOSA</t>
  </si>
  <si>
    <t>EMILIO ARTURO</t>
  </si>
  <si>
    <t>SAN BLAS 2959, DEPTO: 6 A, CP: 1416, CIUDAD DE BUENOS AIRES, CIUDAD DE BUENOS AIRES</t>
  </si>
  <si>
    <t>ESQUIVEL</t>
  </si>
  <si>
    <t>ALBA</t>
  </si>
  <si>
    <t>ELPIDIO GONZALEZ 2706, CP: 1416, CIUDAD DE BUENOS AIRES, CIUDAD DE BUENOS AIRES</t>
  </si>
  <si>
    <t>ALEJANDRA VERONICA</t>
  </si>
  <si>
    <t>ESCALADA DE SAN MARTIN R DE 2750, PISO: 1, DEPTO: 1, CIUDAD DE BUENOS AIRES, CIUDAD DE BUENOS AIRES</t>
  </si>
  <si>
    <t>JULIA</t>
  </si>
  <si>
    <t>MAGARIÑOS CERVANTES 2949, DEPTO: PB B, CP: 1416, CIUDAD DE BUENOS AIRES, CIUDAD DE BUENOS AIRES</t>
  </si>
  <si>
    <t>EVANGELISTA</t>
  </si>
  <si>
    <t>HELGUERA 1734, CP: 1416, CIUDAD DE BUENOS AIRES, CIUDAD DE BUENOS AIRES</t>
  </si>
  <si>
    <t>FAILACHE</t>
  </si>
  <si>
    <t>TERRADA 2140, CIUDAD DE BUENOS AIRES, CIUDAD DE BUENOS AIRES</t>
  </si>
  <si>
    <t>FAIVELIS</t>
  </si>
  <si>
    <t>SERGIO ARIEL</t>
  </si>
  <si>
    <t>ELPIDIO GONZALEZ                                   3183, CIUDAD DE BUENOS AIRES, CIUDAD DE BUENOS AIRES</t>
  </si>
  <si>
    <t>FALABELLA</t>
  </si>
  <si>
    <t>MARIA BENEDICTA</t>
  </si>
  <si>
    <t>CAMARONES 3125, CP: 1416, CIUDAD DE BUENOS AIRES, CIUDAD DE BUENOS AIRES</t>
  </si>
  <si>
    <t>FALASCONI</t>
  </si>
  <si>
    <t>MAGARIÑOS CERVANTES 3034, CP: 1416, CIUDAD DE BUENOS AIRES, CIUDAD DE BUENOS AIRES</t>
  </si>
  <si>
    <t>FALGIONE</t>
  </si>
  <si>
    <t>FAMBRI</t>
  </si>
  <si>
    <t>NELIDA MARIA ELISA</t>
  </si>
  <si>
    <t>FARBIARZ</t>
  </si>
  <si>
    <t>MARCELO GUSTAVO</t>
  </si>
  <si>
    <t>MAGARIÑOS CERVANTES 2908, DEPTO: 2 I, CIUDAD DE BUENOS AIRES, CIUDAD DE BUENOS AIRES</t>
  </si>
  <si>
    <t>JUAN A GARCIA 3143, CIUDAD DE BUENOS AIRES, CIUDAD DE BUENOS AIRES</t>
  </si>
  <si>
    <t>FEDOROVSKY</t>
  </si>
  <si>
    <t>ALEJANDRO BERNARDO</t>
  </si>
  <si>
    <t>MAGARIÑOS CERVANTES 3041, DEPTO: 9 C, CIUDAD DE BUENOS AIRES, CIUDAD DE BUENOS AIRES</t>
  </si>
  <si>
    <t>ALBERTO GENARO</t>
  </si>
  <si>
    <t>ARGERICH 2152, CIUDAD DE BUENOS AIRES, CIUDAD DE BUENOS AIRES</t>
  </si>
  <si>
    <t>DAMIAN GONZALO</t>
  </si>
  <si>
    <t>SAN BLAS 3073, DEPTO: 1 2, CP: 1417, CIUDAD DE BUENOS AIRES, CIUDAD DE BUENOS AIRES</t>
  </si>
  <si>
    <t>NAZCA 1956, DEPTO: 2 C, CP: 1416, CIUDAD DE BUENOS AIRES, CIUDAD DE BUENOS AIRES</t>
  </si>
  <si>
    <t>JORGE DANIEL</t>
  </si>
  <si>
    <t>NAZCA 1956, DEPTO: 2 C, CIUDAD DE BUENOS AIRES, CIUDAD DE BUENOS AIRES</t>
  </si>
  <si>
    <t>LOS ANDES 3142, CP: 1416, CIUDAD DE BUENOS AIRES, CIUDAD DE BUENOS AIRES</t>
  </si>
  <si>
    <t>LEANDRO ALBERTO</t>
  </si>
  <si>
    <t>HELGUERA 1248, CP: 1416, CIUDAD DE BUENOS AIRES, CIUDAD DE BUENOS AIRES</t>
  </si>
  <si>
    <t>MARIA DANIELA</t>
  </si>
  <si>
    <t>TERRADA 1435, DEPTO: 2 N, CP: 1416, CIUDAD DE BUENOS AIRES, CIUDAD DE BUENOS AIRES</t>
  </si>
  <si>
    <t>NILDA HORTENSIA</t>
  </si>
  <si>
    <t>NAZCA 1676, DEPTO: PB, CP: 1416, CIUDAD DE BUENOS AIRES, CIUDAD DE BUENOS AIRES</t>
  </si>
  <si>
    <t>NOELIA ELINA</t>
  </si>
  <si>
    <t>CEFERINO GARCIA                                    2246, CIUDAD DE BUENOS AIRES, CIUDAD DE BUENOS AIRES</t>
  </si>
  <si>
    <t>GRAL C DIAZ 2979, DEPTO: 4 D, CP: 1416, CIUDAD DE BUENOS AIRES, CIUDAD DE BUENOS AIRES</t>
  </si>
  <si>
    <t>OSCAR ALBERTO</t>
  </si>
  <si>
    <t>FERNANDEZ BASLA</t>
  </si>
  <si>
    <t>NAZCA 1830, DEPTO: 3 C, CP: 1416, CIUDAD DE BUENOS AIRES, CIUDAD DE BUENOS AIRES</t>
  </si>
  <si>
    <t>FERNANDEZ MUCCI</t>
  </si>
  <si>
    <t>ERNESTO FABIAN</t>
  </si>
  <si>
    <t>JUAN A GARCIA 2920, DEPTO: 5 C, CP: 1416, CIUDAD DE BUENOS AIRES, CIUDAD DE BUENOS AIRES</t>
  </si>
  <si>
    <t>FERRER</t>
  </si>
  <si>
    <t>NAZCA 1848, CP: 1416, CIUDAD DE BUENOS AIRES, CIUDAD DE BUENOS AIRES</t>
  </si>
  <si>
    <t>FERRERO</t>
  </si>
  <si>
    <t>FEDERICO ALFREDO</t>
  </si>
  <si>
    <t>CHIMBORAZO 2130, CIUDAD DE BUENOS AIRES, CIUDAD DE BUENOS AIRES</t>
  </si>
  <si>
    <t>FERREYRA</t>
  </si>
  <si>
    <t>MARIANO CARLOS LUIS</t>
  </si>
  <si>
    <t>J INGENIEROS 2869, DEPTO: 3 B, CP: 1416, CIUDAD DE BUENOS AIRES, CIUDAD DE BUENOS AIRES</t>
  </si>
  <si>
    <t>FIAMMETTA</t>
  </si>
  <si>
    <t>DANIEL CLAUDIO</t>
  </si>
  <si>
    <t>LUIS VIALE 3185, DEPTO: 1 3, CP: 1407, CIUDAD DE BUENOS AIRES, CIUDAD DE BUENOS AIRES</t>
  </si>
  <si>
    <t>ARGERICH 1960, DEPTO: 6 B, CP: 1417, CIUDAD DE BUENOS AIRES, CIUDAD DE BUENOS AIRES</t>
  </si>
  <si>
    <t>FIGUEROA</t>
  </si>
  <si>
    <t>TERRADA 1532, DEPTO: 3 12, CP: 1416, CIUDAD DE BUENOS AIRES, CIUDAD DE BUENOS AIRES</t>
  </si>
  <si>
    <t>FILIPPINI</t>
  </si>
  <si>
    <t>NORMA ESTELA</t>
  </si>
  <si>
    <t>SAN BLAS 2861, DEPTO: 1 B, CP: 1416, CIUDAD DE BUENOS AIRES, CIUDAD DE BUENOS AIRES</t>
  </si>
  <si>
    <t>FISZMAN</t>
  </si>
  <si>
    <t>JUDITH MARIEL</t>
  </si>
  <si>
    <t>ARGERICH 1436, DEPTO: 2, CP: 1416, CIUDAD DE BUENOS AIRES, CIUDAD DE BUENOS AIRES</t>
  </si>
  <si>
    <t>FLORES</t>
  </si>
  <si>
    <t>CLAUDIA BEATRIZ</t>
  </si>
  <si>
    <t>LA CALANDRIA 2151, CP: 1417, CIUDAD DE BUENOS AIRES, CIUDAD DE BUENOS AIRES</t>
  </si>
  <si>
    <t>FOGLIATI</t>
  </si>
  <si>
    <t>RICARDO FEDERICO</t>
  </si>
  <si>
    <t>SAN BLAS 2903, DEPTO: 5 A, CP: 1416, CIUDAD DE BUENOS AIRES, CIUDAD DE BUENOS AIRES</t>
  </si>
  <si>
    <t>FOIS</t>
  </si>
  <si>
    <t>CHRISTIAN</t>
  </si>
  <si>
    <t>DR L BELAUSTEGUI P1 2755, DEPTO: 4 A, CIUDAD DE BUENOS AIRES, CIUDAD DE BUENOS AIRES</t>
  </si>
  <si>
    <t>FONTI</t>
  </si>
  <si>
    <t>ELISA GRISELDA</t>
  </si>
  <si>
    <t>R E DE SAN MARTIN TR 2 2749, DEPTO: 13 5, CP: 1416, CIUDAD DE BUENOS AIRES, CIUDAD DE BUENOS AIRES</t>
  </si>
  <si>
    <t>FORASTIERO</t>
  </si>
  <si>
    <t>MAGARIÑOS CERVANTES 3141, CP: 1416, CIUDAD DE BUENOS AIRES, CIUDAD DE BUENOS AIRES</t>
  </si>
  <si>
    <t>FRADE</t>
  </si>
  <si>
    <t>HECTOR LUIS MARTIN</t>
  </si>
  <si>
    <t>ARGERICH 1337, DEPTO: PB 3, CP: 1416, CIUDAD DE BUENOS AIRES, CIUDAD DE BUENOS AIRES</t>
  </si>
  <si>
    <t>FRASIER</t>
  </si>
  <si>
    <t>CAMARONES 2972, CIUDAD DE BUENOS AIRES, CIUDAD DE BUENOS AIRES</t>
  </si>
  <si>
    <t>FURMAN</t>
  </si>
  <si>
    <t>DIAZ CESAR GRAL 2818, PISO: 4, CIUDAD DE BUENOS AIRES, CIUDAD DE BUENOS AIRES</t>
  </si>
  <si>
    <t>FUSTER ANSALDO</t>
  </si>
  <si>
    <t>NELLY JULIA</t>
  </si>
  <si>
    <t>GALICIA 2819, DEPTO: 3 B, CP: 1416, CIUDAD DE BUENOS AIRES, CIUDAD DE BUENOS AIRES</t>
  </si>
  <si>
    <t>NAZCA 1530, CP: 1416, CIUDAD DE BUENOS AIRES, CIUDAD DE BUENOS AIRES</t>
  </si>
  <si>
    <t>NELIDA ESTHER</t>
  </si>
  <si>
    <t>R E DE SAN MARTIN 2750, DEPTO: 3 1, CP: 1416, CIUDAD DE BUENOS AIRES, CIUDAD DE BUENOS AIRES</t>
  </si>
  <si>
    <t>GALARRAGA</t>
  </si>
  <si>
    <t>MABEL ELENA</t>
  </si>
  <si>
    <t>JUAN A GARCIA 2726, DEPTO: 7 C, CP: 1417, CIUDAD DE BUENOS AIRES, CIUDAD DE BUENOS AIRES</t>
  </si>
  <si>
    <t>GALIMBERTI</t>
  </si>
  <si>
    <t>ADRIANA SILVIA</t>
  </si>
  <si>
    <t>NAZCA AV 1350, PISO: PB, CIUDAD DE BUENOS AIRES, CIUDAD DE BUENOS AIRES</t>
  </si>
  <si>
    <t>R E DE SAN MARTIN TR4 2749, DEPTO: 3 1, CP: 1416, CIUDAD DE BUENOS AIRES, CIUDAD DE BUENOS AIRES</t>
  </si>
  <si>
    <t>GALLICCHIO</t>
  </si>
  <si>
    <t>CRISTINA</t>
  </si>
  <si>
    <t>SAN BLAS 3019, DEPTO: 4 B, CP: 1416, CIUDAD DE BUENOS AIRES, CIUDAD DE BUENOS AIRES</t>
  </si>
  <si>
    <t>EL PEREGRINO 3134, CP: 1416, CIUDAD DE BUENOS AIRES, CIUDAD DE BUENOS AIRES</t>
  </si>
  <si>
    <t>GALVAN</t>
  </si>
  <si>
    <t>VANESA BEATRIZ</t>
  </si>
  <si>
    <t>DR L BELAUSTEGUI PAL3 2755, DEPTO: 12 F, CP: 1416, CIUDAD DE BUENOS AIRES, CIUDAD DE BUENOS AIRES</t>
  </si>
  <si>
    <t>GARAY</t>
  </si>
  <si>
    <t>JOSEFA MARTINA</t>
  </si>
  <si>
    <t>TERRADA                                            1911, CIUDAD DE BUENOS AIRES, CIUDAD DE BUENOS AIRES</t>
  </si>
  <si>
    <t>GARBER</t>
  </si>
  <si>
    <t>DANIEL ROBERTO</t>
  </si>
  <si>
    <t>ARGERICH 1691, CIUDAD DE BUENOS AIRES, CIUDAD DE BUENOS AIRES</t>
  </si>
  <si>
    <t>ANA MARIA EMILIA</t>
  </si>
  <si>
    <t>TERRADA 1425, DEPTO: PB 5, CP: 1407, CIUDAD DE BUENOS AIRES, CIUDAD DE BUENOS AIRES</t>
  </si>
  <si>
    <t>ANDRES NORBERTO</t>
  </si>
  <si>
    <t>R E DE SAN MARTIN 2820, DEPTO: B, CP: 1406, CIUDAD DE BUENOS AIRES, CIUDAD DE BUENOS AIRES</t>
  </si>
  <si>
    <t>GABRIEL RODOLFO</t>
  </si>
  <si>
    <t>HELGUERA 1451, CP: 1416, CIUDAD DE BUENOS AIRES, CIUDAD DE BUENOS AIRES</t>
  </si>
  <si>
    <t>HECTOR GREGORIO</t>
  </si>
  <si>
    <t>LA CALANDRIA                                       2159, CIUDAD DE BUENOS AIRES, CIUDAD DE BUENOS AIRES</t>
  </si>
  <si>
    <t>MARIA DE LAS MERCEDES</t>
  </si>
  <si>
    <t>ARGERICH 1727, CP: 1416, CIUDAD DE BUENOS AIRES, CIUDAD DE BUENOS AIRES</t>
  </si>
  <si>
    <t>R E DE SAN MARTIN TR2 S/N, DEPTO: 8 5, CP: 1416, CIUDAD DE BUENOS AIRES, CIUDAD DE BUENOS AIRES</t>
  </si>
  <si>
    <t>SAN BLAS 3070, CP: 1416, CIUDAD DE BUENOS AIRES, CIUDAD DE BUENOS AIRES</t>
  </si>
  <si>
    <t>JUAN A GARCIA 3018, CP: 1416, CIUDAD DE BUENOS AIRES, CIUDAD DE BUENOS AIRES</t>
  </si>
  <si>
    <t>GARDES</t>
  </si>
  <si>
    <t>ELBA SUSANA</t>
  </si>
  <si>
    <t>LA COMUNA 3143, CP: 1416, CIUDAD DE BUENOS AIRES, CIUDAD DE BUENOS AIRES</t>
  </si>
  <si>
    <t>GARGANO</t>
  </si>
  <si>
    <t>VERONICA GABRIELA</t>
  </si>
  <si>
    <t>EL TROVADOR 3041, CP: 1416, CIUDAD DE BUENOS AIRES, CIUDAD DE BUENOS AIRES</t>
  </si>
  <si>
    <t>GARONE</t>
  </si>
  <si>
    <t>EDUARDO ANGEL</t>
  </si>
  <si>
    <t>CRAINQUEVILLE 2246, CP: 1416, CIUDAD DE BUENOS AIRES, CIUDAD DE BUENOS AIRES</t>
  </si>
  <si>
    <t>GASSMANN</t>
  </si>
  <si>
    <t>JONATHAN ALEJANDRO</t>
  </si>
  <si>
    <t>MAGARIÑOS CERVANTES 2928, CP: 1416, CIUDAD DE BUENOS AIRES, CIUDAD DE BUENOS AIRES</t>
  </si>
  <si>
    <t>VIRGINIA NATALIA</t>
  </si>
  <si>
    <t>JUAN A GARCIA 2845, DEPTO: 3 B, CIUDAD DE BUENOS AIRES, CIUDAD DE BUENOS AIRES</t>
  </si>
  <si>
    <t>GATTO</t>
  </si>
  <si>
    <t>NEREIDA</t>
  </si>
  <si>
    <t>CUENCA 1829, DEPTO: 1, CP: 1416, CIUDAD DE BUENOS AIRES, CIUDAD DE BUENOS AIRES</t>
  </si>
  <si>
    <t>EMILIA SUSANA</t>
  </si>
  <si>
    <t>DR L BELAUSTEGUI 2754, DEPTO: 10 D, CP: 1406, CIUDAD DE BUENOS AIRES, CIUDAD DE BUENOS AIRES</t>
  </si>
  <si>
    <t>GELABERT</t>
  </si>
  <si>
    <t>PEDRO ANIBAL</t>
  </si>
  <si>
    <t>NAZCA 1492, DEPTO: 8 22, CP: 1416, CIUDAD DE BUENOS AIRES, CIUDAD DE BUENOS AIRES</t>
  </si>
  <si>
    <t>GELMETTI</t>
  </si>
  <si>
    <t>SILVIA MABEL</t>
  </si>
  <si>
    <t>GENOVESE</t>
  </si>
  <si>
    <t>MELINA</t>
  </si>
  <si>
    <t>A D DEDICO 2191, CP: 1416, CIUDAD DE BUENOS AIRES, CIUDAD DE BUENOS AIRES</t>
  </si>
  <si>
    <t>GERMANETTO</t>
  </si>
  <si>
    <t>OLGA MARTA</t>
  </si>
  <si>
    <t>NAZCA AV 1784, PISO: 1, DEPTO: A, CIUDAD DE BUENOS AIRES, CIUDAD DE BUENOS AIRES</t>
  </si>
  <si>
    <t>GEROSA</t>
  </si>
  <si>
    <t>ROXANA SILVIA</t>
  </si>
  <si>
    <t>TRES ARROYOS 2960, DEPTO: 1 7, CP: 1416, CIUDAD DE BUENOS AIRES, CIUDAD DE BUENOS AIRES</t>
  </si>
  <si>
    <t>GERTNER</t>
  </si>
  <si>
    <t>SAN BLAS 2762, DEPTO: 1 D, CP: 1416, CIUDAD DE BUENOS AIRES, CIUDAD DE BUENOS AIRES</t>
  </si>
  <si>
    <t>GHIRINGHELLI</t>
  </si>
  <si>
    <t>ALFREDO MIGUEL SEVERO</t>
  </si>
  <si>
    <t>ELPIDIO GONZALEZ                                   2919, PISO: PA, CIUDAD DE BUENOS AIRES, CIUDAD DE BUENOS AIRES</t>
  </si>
  <si>
    <t>GIACOVINO</t>
  </si>
  <si>
    <t>ANTONIO EMILIO</t>
  </si>
  <si>
    <t>CONDARCO 1222, CP: 1416, CIUDAD DE BUENOS AIRES, CIUDAD DE BUENOS AIRES</t>
  </si>
  <si>
    <t>GIMENEZ</t>
  </si>
  <si>
    <t>ALICIA BEATRIZ</t>
  </si>
  <si>
    <t>CAMARONES 3055, DEPTO: 4 A, CP: 1416, CIUDAD DE BUENOS AIRES, CIUDAD DE BUENOS AIRES</t>
  </si>
  <si>
    <t>KARINA ALEJANDRA</t>
  </si>
  <si>
    <t>TERRADA 1993, DEPTO: B, CP: 1416, CIUDAD DE BUENOS AIRES, CIUDAD DE BUENOS AIRES</t>
  </si>
  <si>
    <t>MARIANA GRACIELA</t>
  </si>
  <si>
    <t>ARGERICH 1168, DEPTO: 4, CIUDAD DE BUENOS AIRES, CIUDAD DE BUENOS AIRES</t>
  </si>
  <si>
    <t>JUAN A GARCIA 2954, DEPTO: 3 A, CIUDAD DE BUENOS AIRES, CIUDAD DE BUENOS AIRES</t>
  </si>
  <si>
    <t>GIORGIO</t>
  </si>
  <si>
    <t>SAN BLAS 2737, DEPTO: 1 A, CP: 1416, CIUDAD DE BUENOS AIRES, CIUDAD DE BUENOS AIRES</t>
  </si>
  <si>
    <t>GIRO</t>
  </si>
  <si>
    <t>VIVIANA</t>
  </si>
  <si>
    <t>CAMARONES 3061, DEPTO: 1 A, CP: 1416, CIUDAD DE BUENOS AIRES, CIUDAD DE BUENOS AIRES</t>
  </si>
  <si>
    <t>GLIOZZI</t>
  </si>
  <si>
    <t>LUCIANO</t>
  </si>
  <si>
    <t>TERRADA                                            2122, PISO: 4, DEPTO: B, CIUDAD DE BUENOS AIRES, CIUDAD DE BUENOS AIRES</t>
  </si>
  <si>
    <t>GODOY</t>
  </si>
  <si>
    <t>JORGE ALEJANDRO</t>
  </si>
  <si>
    <t>CONDARCO 1360, PISO: 3, DEPTO: B, CIUDAD DE BUENOS AIRES, CIUDAD DE BUENOS AIRES</t>
  </si>
  <si>
    <t>DR L BELAUSTEGUI 2834, CP: 1416, CIUDAD DE BUENOS AIRES, CIUDAD DE BUENOS AIRES</t>
  </si>
  <si>
    <t>ANA MANUELA</t>
  </si>
  <si>
    <t>DR L BELAUSTEGUI 2754, DEPTO: 5 B, CP: 1416, CIUDAD DE BUENOS AIRES, CIUDAD DE BUENOS AIRES</t>
  </si>
  <si>
    <t>MARTA GUADALUPE</t>
  </si>
  <si>
    <t>GRAL C DIAZ 2725, DEPTO: 1 3, CIUDAD DE BUENOS AIRES, CIUDAD DE BUENOS AIRES</t>
  </si>
  <si>
    <t>RODOLFO NORBERTO MANUEL</t>
  </si>
  <si>
    <t>CALFUCURA 2826, CIUDAD DE BUENOS AIRES, CIUDAD DE BUENOS AIRES</t>
  </si>
  <si>
    <t>VERONICA ANDREA</t>
  </si>
  <si>
    <t>CALFUCURA 2725, DEPTO: 2 A, CP: 1416, CIUDAD DE BUENOS AIRES, CIUDAD DE BUENOS AIRES</t>
  </si>
  <si>
    <t>ELENA SILVIA</t>
  </si>
  <si>
    <t>CONDARCO 1790, PISO: 9, DEPTO: C, CIUDAD DE BUENOS AIRES, CIUDAD DE BUENOS AIRES</t>
  </si>
  <si>
    <t>GABRIELA RAQUEL</t>
  </si>
  <si>
    <t>HELGUERA 1758, DEPTO: 3, CP: 1417, CIUDAD DE BUENOS AIRES, CIUDAD DE BUENOS AIRES</t>
  </si>
  <si>
    <t>JORGE GABRIEL</t>
  </si>
  <si>
    <t>TERRADA 1735, DEPTO: 1 4, CP: 1416, CIUDAD DE BUENOS AIRES, CIUDAD DE BUENOS AIRES</t>
  </si>
  <si>
    <t>JUAN CANDIDO</t>
  </si>
  <si>
    <t>NAZCA 1247, DEPTO: PB 5, CP: 1416, CIUDAD DE BUENOS AIRES, CIUDAD DE BUENOS AIRES</t>
  </si>
  <si>
    <t>MARCELO GUSTAVO JAVIER</t>
  </si>
  <si>
    <t>CONDARCO 1790, DEPTO: 8 A, CP: 1416, CIUDAD DE BUENOS AIRES, CIUDAD DE BUENOS AIRES</t>
  </si>
  <si>
    <t>DR L BELAUSTEGUI 2755, DEPTO: 6, CP: 1416, CIUDAD DE BUENOS AIRES, CIUDAD DE BUENOS AIRES</t>
  </si>
  <si>
    <t>MARIO ENRIQUE</t>
  </si>
  <si>
    <t>CAMARONES 3080, CIUDAD DE BUENOS AIRES, CIUDAD DE BUENOS AIRES</t>
  </si>
  <si>
    <t>OSVALDO JAVIER</t>
  </si>
  <si>
    <t>CONDARCO 1418, DEPTO: 2, CP: 1416, CIUDAD DE BUENOS AIRES, CIUDAD DE BUENOS AIRES</t>
  </si>
  <si>
    <t>NAZCA AV 1247, DEPTO: 3, CIUDAD DE BUENOS AIRES, CIUDAD DE BUENOS AIRES</t>
  </si>
  <si>
    <t>SANTIAGO NICOLAS</t>
  </si>
  <si>
    <t>NAZCA 2148, DEPTO: 3 17, CP: 1416, CIUDAD DE BUENOS AIRES, CIUDAD DE BUENOS AIRES</t>
  </si>
  <si>
    <t>CONDARCO 1174, CP: 1416, CIUDAD DE BUENOS AIRES, CIUDAD DE BUENOS AIRES</t>
  </si>
  <si>
    <t>GONZALEZ PIZARRO</t>
  </si>
  <si>
    <t>LAURA ESTELA MARINA</t>
  </si>
  <si>
    <t>HELGUERA 1129, CP: 1416, CIUDAD DE BUENOS AIRES, CIUDAD DE BUENOS AIRES</t>
  </si>
  <si>
    <t>GORASSINI</t>
  </si>
  <si>
    <t>ELIANA CECILIA</t>
  </si>
  <si>
    <t>HELGUERA 1235, DEPTO: PB  2, CP: 1416, CIUDAD DE BUENOS AIRES, CIUDAD DE BUENOS AIRES</t>
  </si>
  <si>
    <t>GRABAR</t>
  </si>
  <si>
    <t>ROSA MIRIAM SILVIA</t>
  </si>
  <si>
    <t>ELPIDIO GONZALEZ 3183, CP: 1416, CIUDAD DE BUENOS AIRES, CIUDAD DE BUENOS AIRES</t>
  </si>
  <si>
    <t>GROSSO</t>
  </si>
  <si>
    <t>ANGEL ENRIQUE</t>
  </si>
  <si>
    <t>GRAL C DIAZ 2741, DEPTO: 3, CP: 1416, CIUDAD DE BUENOS AIRES, CIUDAD DE BUENOS AIRES</t>
  </si>
  <si>
    <t>GUERRA</t>
  </si>
  <si>
    <t>ALBERTO HORACIO</t>
  </si>
  <si>
    <t>CEFERINO GARCIA 2113, CIUDAD DE BUENOS AIRES, CIUDAD DE BUENOS AIRES</t>
  </si>
  <si>
    <t>MARCELINA</t>
  </si>
  <si>
    <t>SAN BLAS 2761, DEPTO: 4, CIUDAD DE BUENOS AIRES, CIUDAD DE BUENOS AIRES</t>
  </si>
  <si>
    <t>GUZZINI</t>
  </si>
  <si>
    <t>TERESA FILOMENA</t>
  </si>
  <si>
    <t>J INGENIEROS 2741, CIUDAD DE BUENOS AIRES, CIUDAD DE BUENOS AIRES</t>
  </si>
  <si>
    <t>HABIF</t>
  </si>
  <si>
    <t>MARIA VICTORIA</t>
  </si>
  <si>
    <t>DR L BELAUSTEGUI PALIER7 2755, DEPTO: 2 B, CP: 1416, CIUDAD DE BUENOS AIRES, CIUDAD DE BUENOS AIRES</t>
  </si>
  <si>
    <t>HAIKINS</t>
  </si>
  <si>
    <t>MARIO LEON</t>
  </si>
  <si>
    <t>JUSTO JUAN B AV 5831, PISO: 7, DEPTO: C, CIUDAD DE BUENOS AIRES, CIUDAD DE BUENOS AIRES</t>
  </si>
  <si>
    <t>HAIMOVICH</t>
  </si>
  <si>
    <t>SARA LILIANA</t>
  </si>
  <si>
    <t>MAGARIÑOS CERVANTES                                3041, PISO: 8, DEPTO: B, CIUDAD DE BUENOS AIRES, CIUDAD DE BUENOS AIRES</t>
  </si>
  <si>
    <t>HASSAN</t>
  </si>
  <si>
    <t>ADELMA HONORIA</t>
  </si>
  <si>
    <t>JUAN A GARCIA 3035, CP: 1416, CIUDAD DE BUENOS AIRES, CIUDAD DE BUENOS AIRES</t>
  </si>
  <si>
    <t>MARTA BEATRIZ</t>
  </si>
  <si>
    <t>JUAN A GARCIA 3107, DEPTO: PA, CP: 1416, CIUDAD DE BUENOS AIRES, CIUDAD DE BUENOS AIRES</t>
  </si>
  <si>
    <t>HELISZKOWSKI</t>
  </si>
  <si>
    <t>FABIO SALOMON</t>
  </si>
  <si>
    <t>TERRADA 1678, DEPTO: PB 2, CP: 1416, CIUDAD DE BUENOS AIRES, CIUDAD DE BUENOS AIRES</t>
  </si>
  <si>
    <t>HERSZMAN</t>
  </si>
  <si>
    <t>SUSANA MIRTA</t>
  </si>
  <si>
    <t>CAMARONES 3052, CP: 1416, CIUDAD DE BUENOS AIRES, CIUDAD DE BUENOS AIRES</t>
  </si>
  <si>
    <t>HLOUSEK</t>
  </si>
  <si>
    <t>ALMA CAROLINA</t>
  </si>
  <si>
    <t>HOCHMAN</t>
  </si>
  <si>
    <t>CECILIA</t>
  </si>
  <si>
    <t>ARGERICH 2042, DEPTO: 2 A, CP: 1416, CIUDAD DE BUENOS AIRES, CIUDAD DE BUENOS AIRES</t>
  </si>
  <si>
    <t>HONDAGNEU</t>
  </si>
  <si>
    <t>ARMANDO SANTIAGO</t>
  </si>
  <si>
    <t>CUENCA 1961, CP: 1416, CIUDAD DE BUENOS AIRES, CIUDAD DE BUENOS AIRES</t>
  </si>
  <si>
    <t>NAZARETH MATIAS</t>
  </si>
  <si>
    <t>JUAN A GARCIA 3010, CP: 1416, CIUDAD DE BUENOS AIRES, CIUDAD DE BUENOS AIRES</t>
  </si>
  <si>
    <t>HRYNIEWIECKI</t>
  </si>
  <si>
    <t>JOHANNA RUTH</t>
  </si>
  <si>
    <t>GALICIA 2860, DEPTO: PB B, CP: 1406, CIUDAD DE BUENOS AIRES, CIUDAD DE BUENOS AIRES</t>
  </si>
  <si>
    <t>HUGUET</t>
  </si>
  <si>
    <t>DIEGO LUIS</t>
  </si>
  <si>
    <t>ARGERICH 2091, CP: 1416, CIUDAD DE BUENOS AIRES, CIUDAD DE BUENOS AIRES</t>
  </si>
  <si>
    <t>IBAÑEZ</t>
  </si>
  <si>
    <t>IGNACIO JULIAN</t>
  </si>
  <si>
    <t>CHIMBORAZO 2171, CP: 1416, CIUDAD DE BUENOS AIRES, CIUDAD DE BUENOS AIRES</t>
  </si>
  <si>
    <t>CRISTINA BEATRIZ</t>
  </si>
  <si>
    <t>GAONA 3671, CP: 1416, CIUDAD DE BUENOS AIRES, CIUDAD DE BUENOS AIRES</t>
  </si>
  <si>
    <t>ETHEL EDITH</t>
  </si>
  <si>
    <t>ARGERICH 1111, DEPTO: 7 C, CIUDAD DE BUENOS AIRES, CIUDAD DE BUENOS AIRES</t>
  </si>
  <si>
    <t>JAVIER MATIAS</t>
  </si>
  <si>
    <t>LOS PIRINEOS 1372, DEPTO: 1 3, CP: 1416, CIUDAD DE BUENOS AIRES, CIUDAD DE BUENOS AIRES</t>
  </si>
  <si>
    <t>OMAR ARMANDO</t>
  </si>
  <si>
    <t>ARGERICH 1916, DEPTO: PB 3, CP: 1416, CIUDAD DE BUENOS AIRES, CIUDAD DE BUENOS AIRES</t>
  </si>
  <si>
    <t>IMACH</t>
  </si>
  <si>
    <t>SIMON</t>
  </si>
  <si>
    <t>LOS PIRINEOS 1392, DEPTO: 3 C, CIUDAD DE BUENOS AIRES, CIUDAD DE BUENOS AIRES</t>
  </si>
  <si>
    <t>INSUA SABIO</t>
  </si>
  <si>
    <t>EDUARDO ADOLFO</t>
  </si>
  <si>
    <t>HELGUERA 1385, CIUDAD DE BUENOS AIRES, CIUDAD DE BUENOS AIRES</t>
  </si>
  <si>
    <t>IOFFE</t>
  </si>
  <si>
    <t>SAN BLAS 3019, DEPTO: 2 A, CIUDAD DE BUENOS AIRES, CIUDAD DE BUENOS AIRES</t>
  </si>
  <si>
    <t>IRIANNI</t>
  </si>
  <si>
    <t>CLAUDIO DANIEL</t>
  </si>
  <si>
    <t>ARGERICH 1861, PISO: PB, DEPTO: A, CIUDAD DE BUENOS AIRES, CIUDAD DE BUENOS AIRES</t>
  </si>
  <si>
    <t>ISABELLA</t>
  </si>
  <si>
    <t>PATRICIO EZEQUIEL</t>
  </si>
  <si>
    <t>HELGUERA 1715, DEPTO: 5 B, CIUDAD DE BUENOS AIRES, CIUDAD DE BUENOS AIRES</t>
  </si>
  <si>
    <t>ITURRI</t>
  </si>
  <si>
    <t>GISELA BEATRIZ</t>
  </si>
  <si>
    <t>GAONA 3671, DEPTO: HAB21, CIUDAD DE BUENOS AIRES, CIUDAD DE BUENOS AIRES</t>
  </si>
  <si>
    <t>JAIMES</t>
  </si>
  <si>
    <t>KARINA JUDITH</t>
  </si>
  <si>
    <t>ARGERICH 2142, DEPTO: 3 11, CP: 1416, CIUDAD DE BUENOS AIRES, CIUDAD DE BUENOS AIRES</t>
  </si>
  <si>
    <t>JALIL</t>
  </si>
  <si>
    <t>HUGO SIXTO</t>
  </si>
  <si>
    <t>MAGARIÑOS CERVANTES 2949, DEPTO: B, CP: 1416, CIUDAD DE BUENOS AIRES, CIUDAD DE BUENOS AIRES</t>
  </si>
  <si>
    <t>LIDIA ELIZABETH</t>
  </si>
  <si>
    <t>JUAN</t>
  </si>
  <si>
    <t>NOEMI VIVIANA</t>
  </si>
  <si>
    <t>CUENCA 1661, DEPTO: 1, CP: 1416, CIUDAD DE BUENOS AIRES, CIUDAD DE BUENOS AIRES</t>
  </si>
  <si>
    <t>ROSA CRISTINA</t>
  </si>
  <si>
    <t>MAGARIÑOS CERVANTES 2747, CP: 1416, CIUDAD DE BUENOS AIRES, CIUDAD DE BUENOS AIRES</t>
  </si>
  <si>
    <t>KABAT</t>
  </si>
  <si>
    <t>ISABEL NINUS</t>
  </si>
  <si>
    <t>LA MAREA                                           1672, DEPTO: B, CIUDAD DE BUENOS AIRES, CIUDAD DE BUENOS AIRES</t>
  </si>
  <si>
    <t>KESSLER</t>
  </si>
  <si>
    <t>ALEJANDRO ARIEL</t>
  </si>
  <si>
    <t>CAMARONES                                          2819, CIUDAD DE BUENOS AIRES, CIUDAD DE BUENOS AIRES</t>
  </si>
  <si>
    <t>MARIANGELES RUTH</t>
  </si>
  <si>
    <t>CAMARONES 2817, CP: 1416, CIUDAD DE BUENOS AIRES, CIUDAD DE BUENOS AIRES</t>
  </si>
  <si>
    <t>KIRBY</t>
  </si>
  <si>
    <t>GODOFREDO LUCIO</t>
  </si>
  <si>
    <t>TRES ARROYOS 2751, CIUDAD DE BUENOS AIRES, CIUDAD DE BUENOS AIRES</t>
  </si>
  <si>
    <t>KORENBERG</t>
  </si>
  <si>
    <t>ERNESTO ENRIQUE</t>
  </si>
  <si>
    <t>SAN BLAS 3012, CIUDAD DE BUENOS AIRES, CIUDAD DE BUENOS AIRES</t>
  </si>
  <si>
    <t>KRONFLI</t>
  </si>
  <si>
    <t>MARGARITA</t>
  </si>
  <si>
    <t>NAZCA 1854, DEPTO: 5 A, CP: 1416, CIUDAD DE BUENOS AIRES, CIUDAD DE BUENOS AIRES</t>
  </si>
  <si>
    <t>KRUTIK</t>
  </si>
  <si>
    <t>ARIEL GUSTAVO</t>
  </si>
  <si>
    <t>A D DEDICO 2127, CIUDAD DE BUENOS AIRES, CIUDAD DE BUENOS AIRES</t>
  </si>
  <si>
    <t>LACROUTS</t>
  </si>
  <si>
    <t>RUBEN ALBERTO</t>
  </si>
  <si>
    <t>CUENCA                                             1571, DEPTO: 1, CIUDAD DE BUENOS AIRES, CIUDAD DE BUENOS AIRES</t>
  </si>
  <si>
    <t>LAIÑO</t>
  </si>
  <si>
    <t>DANIEL ANDRES</t>
  </si>
  <si>
    <t>LOS ANDES                                          3151, CP: 1416, CIUDAD DE BUENOS AIRES, CIUDAD DE BUENOS AIRES</t>
  </si>
  <si>
    <t>LANZAVECCHIA</t>
  </si>
  <si>
    <t>HECTOR EDUARDO</t>
  </si>
  <si>
    <t>GRAL C DIAZ 2746, CIUDAD DE BUENOS AIRES, CIUDAD DE BUENOS AIRES</t>
  </si>
  <si>
    <t>LARA</t>
  </si>
  <si>
    <t>ANALIA CRISTINA</t>
  </si>
  <si>
    <t>GRAL C DIAZ 2979, DEPTO: 6 A, CP: 1416, CIUDAD DE BUENOS AIRES, CIUDAD DE BUENOS AIRES</t>
  </si>
  <si>
    <t>LASER</t>
  </si>
  <si>
    <t>PAULA LIDIA</t>
  </si>
  <si>
    <t>LASPOUMADERES</t>
  </si>
  <si>
    <t>GASTON ANIBAL</t>
  </si>
  <si>
    <t>HELGUERA 1957, PISO: PB, DEPTO: 1, CP: 1416, CIUDAD DE BUENOS AIRES, CIUDAD DE BUENOS AIRES</t>
  </si>
  <si>
    <t>LATEANO</t>
  </si>
  <si>
    <t>ROBERTO LUIS</t>
  </si>
  <si>
    <t>HELGUERA 1129, CP: 1417, CIUDAD DE BUENOS AIRES, CIUDAD DE BUENOS AIRES</t>
  </si>
  <si>
    <t>LATELLA</t>
  </si>
  <si>
    <t>LAVALLE</t>
  </si>
  <si>
    <t>GRAL C DIAZ 3003, CP: 1416, CIUDAD DE BUENOS AIRES, CIUDAD DE BUENOS AIRES</t>
  </si>
  <si>
    <t>LAXAGUEBORDE</t>
  </si>
  <si>
    <t>LUCIA BEATRIZ</t>
  </si>
  <si>
    <t>EL DELTA 3150, DEPTO: 21091, CP: 1416, CIUDAD DE BUENOS AIRES, CIUDAD DE BUENOS AIRES</t>
  </si>
  <si>
    <t>LAZZATTI</t>
  </si>
  <si>
    <t>MONICA LILIANA</t>
  </si>
  <si>
    <t>LAS PROVINCIAS 3175, CP: 1416, CIUDAD DE BUENOS AIRES, CIUDAD DE BUENOS AIRES</t>
  </si>
  <si>
    <t>LEDER</t>
  </si>
  <si>
    <t>JAIME IGNACIO</t>
  </si>
  <si>
    <t>NAZCA AV 1425, PISO: 3, DEPTO: C, CIUDAD DE BUENOS AIRES, CIUDAD DE BUENOS AIRES</t>
  </si>
  <si>
    <t>LEGUIZAMO</t>
  </si>
  <si>
    <t>CUENCA 1271, DEPTO: 8, CP: 1416, CIUDAD DE BUENOS AIRES, CIUDAD DE BUENOS AIRES</t>
  </si>
  <si>
    <t>LEIVA</t>
  </si>
  <si>
    <t>MATHIAS FABIAN</t>
  </si>
  <si>
    <t>JUAN A GARCIA 3012, CP: 1416, CIUDAD DE BUENOS AIRES, CIUDAD DE BUENOS AIRES</t>
  </si>
  <si>
    <t>LEMOS</t>
  </si>
  <si>
    <t>LUIS VIALE 2965, DEPTO: 1 D, CP: 1416, CIUDAD DE BUENOS AIRES, CIUDAD DE BUENOS AIRES</t>
  </si>
  <si>
    <t>LEONARDI</t>
  </si>
  <si>
    <t>LYDIA BEATRIZ</t>
  </si>
  <si>
    <t>CAMARONES 3080, DEPTO: PB, CP: 1416, CIUDAD DE BUENOS AIRES, CIUDAD DE BUENOS AIRES</t>
  </si>
  <si>
    <t>LEONARDO</t>
  </si>
  <si>
    <t>CALFUCURA 2724, CP: 1416, CIUDAD DE BUENOS AIRES, CIUDAD DE BUENOS AIRES</t>
  </si>
  <si>
    <t>LEONE</t>
  </si>
  <si>
    <t>TERRADA 2045, DEPTO: 6 A, CIUDAD DE BUENOS AIRES, CIUDAD DE BUENOS AIRES</t>
  </si>
  <si>
    <t>MAXIMILIANO</t>
  </si>
  <si>
    <t>JUAN A GARCIA 2954, DEPTO: 6 B, CIUDAD DE BUENOS AIRES, CIUDAD DE BUENOS AIRES</t>
  </si>
  <si>
    <t>LEPERA</t>
  </si>
  <si>
    <t>ELENA</t>
  </si>
  <si>
    <t>CALFUCURA 2860, CIUDAD DE BUENOS AIRES, CIUDAD DE BUENOS AIRES</t>
  </si>
  <si>
    <t>LICO</t>
  </si>
  <si>
    <t>NORBERTO RAFAEL</t>
  </si>
  <si>
    <t>GRAL C DIAZ 3001, CIUDAD DE BUENOS AIRES, CIUDAD DE BUENOS AIRES</t>
  </si>
  <si>
    <t>LIMA</t>
  </si>
  <si>
    <t>RAIMUNDA ULDA</t>
  </si>
  <si>
    <t>CONDARCO 1890, DEPTO: PB 1, CP: 1416, CIUDAD DE BUENOS AIRES, CIUDAD DE BUENOS AIRES</t>
  </si>
  <si>
    <t>LIMARDO</t>
  </si>
  <si>
    <t>DANIEL JOSE</t>
  </si>
  <si>
    <t>NAZCA 1294, CP: 1416, CIUDAD DE BUENOS AIRES, CIUDAD DE BUENOS AIRES</t>
  </si>
  <si>
    <t>LIMERES</t>
  </si>
  <si>
    <t>MIRTA NOEMI</t>
  </si>
  <si>
    <t>LINARDOS</t>
  </si>
  <si>
    <t>DEMETRIO MANUEL</t>
  </si>
  <si>
    <t>GAONA AV 3671, PISO: 1, CIUDAD DE BUENOS AIRES, CIUDAD DE BUENOS AIRES</t>
  </si>
  <si>
    <t>LISI</t>
  </si>
  <si>
    <t>PATRICIA MABEL</t>
  </si>
  <si>
    <t>TERRADA 1646, DEPTO: PB 3, CP: 1416, CIUDAD DE BUENOS AIRES, CIUDAD DE BUENOS AIRES</t>
  </si>
  <si>
    <t>LISTA</t>
  </si>
  <si>
    <t>LIDIA AZUCENA</t>
  </si>
  <si>
    <t>NAZCA 1776, DEPTO: PB 1, CP: 1416, CIUDAD DE BUENOS AIRES, CIUDAD DE BUENOS AIRES</t>
  </si>
  <si>
    <t>LLIDO</t>
  </si>
  <si>
    <t>LILIANA PATRICIA</t>
  </si>
  <si>
    <t>JUAN B JUSTO 5824, DEPTO: 1 B, CP: 1416, CIUDAD DE BUENOS AIRES, CIUDAD DE BUENOS AIRES</t>
  </si>
  <si>
    <t>LLORENTE</t>
  </si>
  <si>
    <t>EMMA</t>
  </si>
  <si>
    <t>ELPIDIO GONZALEZ 3075, CIUDAD DE BUENOS AIRES, CIUDAD DE BUENOS AIRES</t>
  </si>
  <si>
    <t>OLGA</t>
  </si>
  <si>
    <t>SAN BLAS 2835, DEPTO: 6 A, CP: 1416, CIUDAD DE BUENOS AIRES, CIUDAD DE BUENOS AIRES</t>
  </si>
  <si>
    <t>LO COCO</t>
  </si>
  <si>
    <t>DOMINGO LUIS</t>
  </si>
  <si>
    <t>TERRADA 1843, CP: 1416, CIUDAD DE BUENOS AIRES, CIUDAD DE BUENOS AIRES</t>
  </si>
  <si>
    <t>LOCOCO</t>
  </si>
  <si>
    <t>PASCUAL</t>
  </si>
  <si>
    <t>SAN BLAS 2835, DEPTO: 6 A, CIUDAD DE BUENOS AIRES, CIUDAD DE BUENOS AIRES</t>
  </si>
  <si>
    <t>LOFIEGO</t>
  </si>
  <si>
    <t>JORGE JULIO</t>
  </si>
  <si>
    <t>TERRADA 1950, CP: 1416, CIUDAD DE BUENOS AIRES, CIUDAD DE BUENOS AIRES</t>
  </si>
  <si>
    <t>LOIACONO</t>
  </si>
  <si>
    <t>CARLA DANIELA</t>
  </si>
  <si>
    <t>TERRADA                                            1933, DEPTO: 1, CIUDAD DE BUENOS AIRES, CIUDAD DE BUENOS AIRES</t>
  </si>
  <si>
    <t>WALTER DANIEL</t>
  </si>
  <si>
    <t>SAN BLAS 3019, DEPTO: 5 A, CP: 1416, CIUDAD DE BUENOS AIRES, CIUDAD DE BUENOS AIRES</t>
  </si>
  <si>
    <t>LOSTRI</t>
  </si>
  <si>
    <t>R E DE SAN MARTIN 3143, DEPTO: 1 C, CP: 1416, CIUDAD DE BUENOS AIRES, CIUDAD DE BUENOS AIRES</t>
  </si>
  <si>
    <t>LOZANO</t>
  </si>
  <si>
    <t>FRANCO NESTOR</t>
  </si>
  <si>
    <t>ARGERICH 1133, CP: 1416, CIUDAD DE BUENOS AIRES, CIUDAD DE BUENOS AIRES</t>
  </si>
  <si>
    <t>LEONEL</t>
  </si>
  <si>
    <t>ARGERICH 1133, PISO: PB, DEPTO: 2, CP: 1416, CIUDAD DE BUENOS AIRES, CIUDAD DE BUENOS AIRES</t>
  </si>
  <si>
    <t>LUCCHETTA</t>
  </si>
  <si>
    <t>CAMARONES 3165, DEPTO: PB 4, CIUDAD DE BUENOS AIRES, CIUDAD DE BUENOS AIRES</t>
  </si>
  <si>
    <t>LUDUEÑA</t>
  </si>
  <si>
    <t>JORGE RAUL</t>
  </si>
  <si>
    <t>TRES ARROYOS 2943, DEPTO: 4 A, CP: 1416, CIUDAD DE BUENOS AIRES, CIUDAD DE BUENOS AIRES</t>
  </si>
  <si>
    <t>LUNA</t>
  </si>
  <si>
    <t>MARIA PATRICIA</t>
  </si>
  <si>
    <t>R E DE SAN MARTIN 2749, DEPTO: 1 3, CP: 1416, CIUDAD DE BUENOS AIRES, CIUDAD DE BUENOS AIRES</t>
  </si>
  <si>
    <t>MADERNA</t>
  </si>
  <si>
    <t>MAIELLO</t>
  </si>
  <si>
    <t>LUISA MERCEDES</t>
  </si>
  <si>
    <t>CUENCA 1815, DEPTO: 1 B, CP: 1716, CIUDAD DE BUENOS AIRES, CIUDAD DE BUENOS AIRES</t>
  </si>
  <si>
    <t>MANFREDI</t>
  </si>
  <si>
    <t>RUBEN EDUARDO</t>
  </si>
  <si>
    <t>JUAN A GARCIA 2944, DEPTO: PB B, CP: 1416, CIUDAD DE BUENOS AIRES, CIUDAD DE BUENOS AIRES</t>
  </si>
  <si>
    <t>MANGO</t>
  </si>
  <si>
    <t>LUCAS HERNAN</t>
  </si>
  <si>
    <t>TERRADA 1844, DEPTO: 2 C, CP: 1416, CIUDAD DE BUENOS AIRES, CIUDAD DE BUENOS AIRES</t>
  </si>
  <si>
    <t>MANTOVANI</t>
  </si>
  <si>
    <t>JULIETA PAULA</t>
  </si>
  <si>
    <t>MAGARIÑOS CERVANTES 2908, DEPTO: DT J, CP: 1416, CIUDAD DE BUENOS AIRES, CIUDAD DE BUENOS AIRES</t>
  </si>
  <si>
    <t>MARADEI</t>
  </si>
  <si>
    <t>MICAELA AYELEN</t>
  </si>
  <si>
    <t>ELPIDIO GONZALEZ 2808, CP: 1417, CIUDAD DE BUENOS AIRES, CIUDAD DE BUENOS AIRES</t>
  </si>
  <si>
    <t>MARANDET</t>
  </si>
  <si>
    <t>ELSA DORA</t>
  </si>
  <si>
    <t>LAS PROVINCIAS 3115, DEPTO: PB, CP: 1416, CIUDAD DE BUENOS AIRES, CIUDAD DE BUENOS AIRES</t>
  </si>
  <si>
    <t>MARCHESE</t>
  </si>
  <si>
    <t>MARTHA BEATRIZ</t>
  </si>
  <si>
    <t>NAZCA 1864, DEPTO: B, CP: 1416, CIUDAD DE BUENOS AIRES, CIUDAD DE BUENOS AIRES</t>
  </si>
  <si>
    <t>MARCHIANDO</t>
  </si>
  <si>
    <t>MARCELA PAULA</t>
  </si>
  <si>
    <t>MAGARIÑOS CERVANTES 2980, DEPTO: 2 A, CP: 1416, CIUDAD DE BUENOS AIRES, CIUDAD DE BUENOS AIRES</t>
  </si>
  <si>
    <t>MARENZI</t>
  </si>
  <si>
    <t>ANGEL JOSE</t>
  </si>
  <si>
    <t>SAN BLAS 2942, CP: 1416, CIUDAD DE BUENOS AIRES, CIUDAD DE BUENOS AIRES</t>
  </si>
  <si>
    <t>MARGULIS</t>
  </si>
  <si>
    <t>CARLOS JAVIER</t>
  </si>
  <si>
    <t>ARGERICH 1960, DEPTO: 2 B, CP: 1416, CIUDAD DE BUENOS AIRES, CIUDAD DE BUENOS AIRES</t>
  </si>
  <si>
    <t>MARIN SAENZ</t>
  </si>
  <si>
    <t>HELGUERA 2017, CP: 1416, CIUDAD DE BUENOS AIRES, CIUDAD DE BUENOS AIRES</t>
  </si>
  <si>
    <t>MARINO</t>
  </si>
  <si>
    <t>R E DE SAN MARTIN 3083, DEPTO: PB A, CP: 1416, CIUDAD DE BUENOS AIRES, CIUDAD DE BUENOS AIRES</t>
  </si>
  <si>
    <t>MARISCONDE</t>
  </si>
  <si>
    <t>INES BEATRIZ</t>
  </si>
  <si>
    <t>LAS PROVINCIAS                                     3174, PISO: PB, DEPTO: 1, CP: 1416, CIUDAD DE BUENOS AIRES, CIUDAD DE BUENOS AIRES</t>
  </si>
  <si>
    <t>MARRESE</t>
  </si>
  <si>
    <t>CRISTIAN</t>
  </si>
  <si>
    <t>TERRADA                                            1564, CIUDAD DE BUENOS AIRES, CIUDAD DE BUENOS AIRES</t>
  </si>
  <si>
    <t>GLADYS ANALIA</t>
  </si>
  <si>
    <t>TERRADA 1564, CP: 1416, CIUDAD DE BUENOS AIRES, CIUDAD DE BUENOS AIRES</t>
  </si>
  <si>
    <t>MARSUZZI</t>
  </si>
  <si>
    <t>MIRIAN ROSANA</t>
  </si>
  <si>
    <t>J INGENIEROS 2840, CIUDAD DE BUENOS AIRES, CIUDAD DE BUENOS AIRES</t>
  </si>
  <si>
    <t>CRISTINA MABEL</t>
  </si>
  <si>
    <t>HELGUERA 1151, CP: 1416, CIUDAD DE BUENOS AIRES, CIUDAD DE BUENOS AIRES</t>
  </si>
  <si>
    <t>GLADYS ELISABETH</t>
  </si>
  <si>
    <t>NAZCA AV 1950, PISO: 9, DEPTO: A, CIUDAD DE BUENOS AIRES, CIUDAD DE BUENOS AIRES</t>
  </si>
  <si>
    <t>VIVIANA GRACIELA</t>
  </si>
  <si>
    <t>DR L BELAUSTEGUI 3002, DEPTO: 2 A, CIUDAD DE BUENOS AIRES, CIUDAD DE BUENOS AIRES</t>
  </si>
  <si>
    <t>MARTINEZ IGLESIAS</t>
  </si>
  <si>
    <t>RICARDO OSVALDO</t>
  </si>
  <si>
    <t>CONDARCO 1628, PISO: PB, DEPTO: C, CIUDAD DE BUENOS AIRES, CIUDAD DE BUENOS AIRES</t>
  </si>
  <si>
    <t>MARTIRE</t>
  </si>
  <si>
    <t>JULIAN ERNESTO</t>
  </si>
  <si>
    <t>MAGARIÑOS CERVANTES 2834, DEPTO: 2 3, CP: 1416, CIUDAD DE BUENOS AIRES, CIUDAD DE BUENOS AIRES</t>
  </si>
  <si>
    <t>MARTY</t>
  </si>
  <si>
    <t>CAMARONES                                          3061, PISO: 5, DEPTO: D, CP: 1417, CIUDAD DE BUENOS AIRES, CIUDAD DE BUENOS AIRES</t>
  </si>
  <si>
    <t>ROQUE JUAN</t>
  </si>
  <si>
    <t>HELGUERA 1727, DEPTO: 2, CIUDAD DE BUENOS AIRES, CIUDAD DE BUENOS AIRES</t>
  </si>
  <si>
    <t>MASIP</t>
  </si>
  <si>
    <t>GRAL C DIAZ 2952, DEPTO: PB B, CP: 1416, CIUDAD DE BUENOS AIRES, CIUDAD DE BUENOS AIRES</t>
  </si>
  <si>
    <t>MASLATON</t>
  </si>
  <si>
    <t>ANIBAL OSVALDO</t>
  </si>
  <si>
    <t>GAONA 3521, DEPTO: 4 E, CP: 1416, CIUDAD DE BUENOS AIRES, CIUDAD DE BUENOS AIRES</t>
  </si>
  <si>
    <t>MASSANET</t>
  </si>
  <si>
    <t>CEFERINO GARCIA 2266, CP: 1417, CIUDAD DE BUENOS AIRES, CIUDAD DE BUENOS AIRES</t>
  </si>
  <si>
    <t>MASTUCCI</t>
  </si>
  <si>
    <t>JOSE RAFAEL</t>
  </si>
  <si>
    <t>ARGERICH 1983, CP: 1416, CIUDAD DE BUENOS AIRES, CIUDAD DE BUENOS AIRES</t>
  </si>
  <si>
    <t>MAYO</t>
  </si>
  <si>
    <t>HELGUERA 939, CIUDAD DE BUENOS AIRES, CIUDAD DE BUENOS AIRES</t>
  </si>
  <si>
    <t>MAZZITELLI</t>
  </si>
  <si>
    <t>VICENTE ENRIQUE</t>
  </si>
  <si>
    <t>CONDARCO 1460, PISO: 4, DEPTO: A, CIUDAD DE BUENOS AIRES, CIUDAD DE BUENOS AIRES</t>
  </si>
  <si>
    <t>MAZZOLLA</t>
  </si>
  <si>
    <t>GRACIELA</t>
  </si>
  <si>
    <t>NAZCA 1679, DEPTO: 8 B, CIUDAD DE BUENOS AIRES, CIUDAD DE BUENOS AIRES</t>
  </si>
  <si>
    <t>MEDONE</t>
  </si>
  <si>
    <t>JORGE MIGUEL</t>
  </si>
  <si>
    <t>MEJLACHOWICZ</t>
  </si>
  <si>
    <t>JACOBO LEON</t>
  </si>
  <si>
    <t>ARGERICH 1394, CP: 1406, CIUDAD DE BUENOS AIRES, CIUDAD DE BUENOS AIRES</t>
  </si>
  <si>
    <t>MELE</t>
  </si>
  <si>
    <t>ROBERTO EMILIANO</t>
  </si>
  <si>
    <t>SAN BLAS                                           3191, PISO: 1, DEPTO: 3, CP: 1416, CIUDAD DE BUENOS AIRES, CIUDAD DE BUENOS AIRES</t>
  </si>
  <si>
    <t>MENDEZ</t>
  </si>
  <si>
    <t>DAMIAN PABLO</t>
  </si>
  <si>
    <t>GAONA 3747, DEPTO: PB F, CP: 1416, CIUDAD DE BUENOS AIRES, CIUDAD DE BUENOS AIRES</t>
  </si>
  <si>
    <t>MENEZES</t>
  </si>
  <si>
    <t>RAUL FABIAN</t>
  </si>
  <si>
    <t>SAN BLAS 2885, CP: 1416, CIUDAD DE BUENOS AIRES, CIUDAD DE BUENOS AIRES</t>
  </si>
  <si>
    <t>MICALI</t>
  </si>
  <si>
    <t>MARTIN</t>
  </si>
  <si>
    <t>ARGERICH 1624, DEPTO: 4 A, CP: 1416, CIUDAD DE BUENOS AIRES, CIUDAD DE BUENOS AIRES</t>
  </si>
  <si>
    <t>MIGLIACCIO</t>
  </si>
  <si>
    <t>CECILIA HAYDEE</t>
  </si>
  <si>
    <t>ARGERICH 1662, PISO: 3, DEPTO: B, CP: 1416, CIUDAD DE BUENOS AIRES, CIUDAD DE BUENOS AIRES</t>
  </si>
  <si>
    <t>MILESI</t>
  </si>
  <si>
    <t>CARLOS EDUARDO</t>
  </si>
  <si>
    <t>SAN BLAS 2737, DEPTO: 4, CP: 1416, CIUDAD DE BUENOS AIRES, CIUDAD DE BUENOS AIRES</t>
  </si>
  <si>
    <t>MIRANDA ORLANDO</t>
  </si>
  <si>
    <t>VIVIANA NOELIA</t>
  </si>
  <si>
    <t>JUAN A GARCIA 2703, DEPTO: 1 A, CP: 1416, CIUDAD DE BUENOS AIRES, CIUDAD DE BUENOS AIRES</t>
  </si>
  <si>
    <t>MIZRAHI</t>
  </si>
  <si>
    <t>EDUARDO ERNESTO</t>
  </si>
  <si>
    <t>MAGARIÑOS CERVANTES 2773, CIUDAD DE BUENOS AIRES, CIUDAD DE BUENOS AIRES</t>
  </si>
  <si>
    <t>EDUARDO VICTOR</t>
  </si>
  <si>
    <t>MAGARIÑOS CERVANTES 2773, DEPTO: PB 3, CP: 1416, CIUDAD DE BUENOS AIRES, CIUDAD DE BUENOS AIRES</t>
  </si>
  <si>
    <t>MIZSKO</t>
  </si>
  <si>
    <t>ARGERICH 1329, CIUDAD DE BUENOS AIRES, CIUDAD DE BUENOS AIRES</t>
  </si>
  <si>
    <t>MOAURO</t>
  </si>
  <si>
    <t>GONZALO JAVIER</t>
  </si>
  <si>
    <t>HELGUERA 1896, CP: 1416, CIUDAD DE BUENOS AIRES, CIUDAD DE BUENOS AIRES</t>
  </si>
  <si>
    <t>MOAVRO</t>
  </si>
  <si>
    <t>ALEXIS MIGUEL</t>
  </si>
  <si>
    <t>MOLERO</t>
  </si>
  <si>
    <t>CLOTILDE</t>
  </si>
  <si>
    <t>MOLLO</t>
  </si>
  <si>
    <t>MARCELO ANDRES</t>
  </si>
  <si>
    <t>DR L BELAUSTEGUI 2868, DEPTO: 3 6, CP: 1416, CIUDAD DE BUENOS AIRES, CIUDAD DE BUENOS AIRES</t>
  </si>
  <si>
    <t>MONTONATI</t>
  </si>
  <si>
    <t>MAGARIÑOS CERVANTES 2850, DEPTO: PB A, CP: 1416, CIUDAD DE BUENOS AIRES, CIUDAD DE BUENOS AIRES</t>
  </si>
  <si>
    <t>MORA</t>
  </si>
  <si>
    <t>GABRIEL FERNANDO</t>
  </si>
  <si>
    <t>JUAN A GARCIA 2884, DEPTO: PB 3, CIUDAD DE BUENOS AIRES, CIUDAD DE BUENOS AIRES</t>
  </si>
  <si>
    <t>MARIA CECILIA</t>
  </si>
  <si>
    <t>JUAN A GARCIA 2884, DEPTO: 3, CP: 1416, CIUDAD DE BUENOS AIRES, CIUDAD DE BUENOS AIRES</t>
  </si>
  <si>
    <t>MORALES</t>
  </si>
  <si>
    <t>JUAN B JUSTO 5671, CIUDAD DE BUENOS AIRES, CIUDAD DE BUENOS AIRES</t>
  </si>
  <si>
    <t>ALVAREZ JONTE AV 3138, CIUDAD DE BUENOS AIRES, CIUDAD DE BUENOS AIRES</t>
  </si>
  <si>
    <t>MARIEL ANDREA</t>
  </si>
  <si>
    <t>CUENCA                                             1709, PISO: PB, DEPTO: 2, CP: 1416, CIUDAD DE BUENOS AIRES, CIUDAD DE BUENOS AIRES</t>
  </si>
  <si>
    <t>RUBEN ESTEBAN</t>
  </si>
  <si>
    <t>ARGERICH 1111, CIUDAD DE BUENOS AIRES, CIUDAD DE BUENOS AIRES</t>
  </si>
  <si>
    <t>MORRIS</t>
  </si>
  <si>
    <t>DIEGO ALBERTO</t>
  </si>
  <si>
    <t>R E DE SAN MARTIN 2750, DEPTO: 2 3, CIUDAD DE BUENOS AIRES, CIUDAD DE BUENOS AIRES</t>
  </si>
  <si>
    <t>MORTORO</t>
  </si>
  <si>
    <t>CLAUDIA IVANA</t>
  </si>
  <si>
    <t>ARGERICH 1954, DEPTO: 1 B, CP: 1416, CIUDAD DE BUENOS AIRES, CIUDAD DE BUENOS AIRES</t>
  </si>
  <si>
    <t>MOSCONI</t>
  </si>
  <si>
    <t>HAYDEE LETICIA</t>
  </si>
  <si>
    <t>EL LITORAL 3135, CP: 1416, CIUDAD DE BUENOS AIRES, CIUDAD DE BUENOS AIRES</t>
  </si>
  <si>
    <t>MOTTA</t>
  </si>
  <si>
    <t>NICOLAS ESTEBAN</t>
  </si>
  <si>
    <t>MAGARIÑOS CERVANTES 2729, DEPTO: 1 11, CP: 1416, CIUDAD DE BUENOS AIRES, CIUDAD DE BUENOS AIRES</t>
  </si>
  <si>
    <t>MOYANO</t>
  </si>
  <si>
    <t>FELIPA</t>
  </si>
  <si>
    <t>NAZCA 1963, DEPTO: PB B, CP: 1416, CIUDAD DE BUENOS AIRES, CIUDAD DE BUENOS AIRES</t>
  </si>
  <si>
    <t>MUCHENIK</t>
  </si>
  <si>
    <t>EDUARDO GABRIEL</t>
  </si>
  <si>
    <t>ARGERICH 2160, DEPTO: PB 2, CP: 1416, CIUDAD DE BUENOS AIRES, CIUDAD DE BUENOS AIRES</t>
  </si>
  <si>
    <t>MUHAFRA</t>
  </si>
  <si>
    <t>LAURA BERTA</t>
  </si>
  <si>
    <t>NAZCA 1450, DEPTO: 1 A, CP: 1416, CIUDAD DE BUENOS AIRES, CIUDAD DE BUENOS AIRES</t>
  </si>
  <si>
    <t>MUÑOZ</t>
  </si>
  <si>
    <t>ARGERICH 2016, CP: 1416, CIUDAD DE BUENOS AIRES, CIUDAD DE BUENOS AIRES</t>
  </si>
  <si>
    <t>AMALIA AIDA</t>
  </si>
  <si>
    <t>CAMARONES 2884, DEPTO: 4 A, CIUDAD DE BUENOS AIRES, CIUDAD DE BUENOS AIRES</t>
  </si>
  <si>
    <t>NAROSKY</t>
  </si>
  <si>
    <t>DANIEL HORACIO</t>
  </si>
  <si>
    <t>R E DE SAN MARTIN 2750, DEPTO: 1 2, CP: 1416, CIUDAD DE BUENOS AIRES, CIUDAD DE BUENOS AIRES</t>
  </si>
  <si>
    <t>NASCIMENTO</t>
  </si>
  <si>
    <t>FABIO ADRIAN DO</t>
  </si>
  <si>
    <t>GRAL C DIAZ 2828, DEPTO: 4 13, CP: 1416, CIUDAD DE BUENOS AIRES, CIUDAD DE BUENOS AIRES</t>
  </si>
  <si>
    <t>NAVEIRO</t>
  </si>
  <si>
    <t>MAGARIÑOS CERVANTES 2955, CP: 1416, CIUDAD DE BUENOS AIRES, CIUDAD DE BUENOS AIRES</t>
  </si>
  <si>
    <t>NESPOLA</t>
  </si>
  <si>
    <t>ALEJANDRO</t>
  </si>
  <si>
    <t>NAZCA 1789, CP: 1416, CIUDAD DE BUENOS AIRES, CIUDAD DE BUENOS AIRES</t>
  </si>
  <si>
    <t>NICASTRO</t>
  </si>
  <si>
    <t>FELIX ANTONIO SANTO</t>
  </si>
  <si>
    <t>CAMARONES 3125, CIUDAD DE BUENOS AIRES, CIUDAD DE BUENOS AIRES</t>
  </si>
  <si>
    <t>NICOLINI</t>
  </si>
  <si>
    <t>MARIANO ANDRES</t>
  </si>
  <si>
    <t>CUENCA                                             965, DEPTO: 3, CP: 1416, CIUDAD DE BUENOS AIRES, CIUDAD DE BUENOS AIRES</t>
  </si>
  <si>
    <t>NIETO</t>
  </si>
  <si>
    <t>JUAN ANTONIO</t>
  </si>
  <si>
    <t>ESCALADA DE SAN MARTIN R DE 2749, PISO: 10, DEPTO: 03, CIUDAD DE BUENOS AIRES, CIUDAD DE BUENOS AIRES</t>
  </si>
  <si>
    <t>NIEVAS</t>
  </si>
  <si>
    <t>JUAN JERONIMO</t>
  </si>
  <si>
    <t>AV ALVAREZ JONTE 2902, CP: 1417, CIUDAD DE BUENOS AIRES, CIUDAD DE BUENOS AIRES</t>
  </si>
  <si>
    <t>NIMIS</t>
  </si>
  <si>
    <t>TERRADA 1933, DEPTO: 3, CP: 1416, CIUDAD DE BUENOS AIRES, CIUDAD DE BUENOS AIRES</t>
  </si>
  <si>
    <t>NOCEDA</t>
  </si>
  <si>
    <t>HECTOR JOSE</t>
  </si>
  <si>
    <t>NAZCA AV 1425, PISO: 3, DEPTO: B, CP: 1416, CIUDAD DE BUENOS AIRES, CIUDAD DE BUENOS AIRES</t>
  </si>
  <si>
    <t>NORCINI</t>
  </si>
  <si>
    <t>CUENCA 1331, CP: 1416, CIUDAD DE BUENOS AIRES, CIUDAD DE BUENOS AIRES</t>
  </si>
  <si>
    <t>VIVIANA ALEJANDRA</t>
  </si>
  <si>
    <t>HELGUERA 1552, PISO: 2, DEPTO: A, CIUDAD DE BUENOS AIRES, CIUDAD DE BUENOS AIRES</t>
  </si>
  <si>
    <t>NORVERTO</t>
  </si>
  <si>
    <t>ENRIQUE ANGEL</t>
  </si>
  <si>
    <t>J INGENIEROS                                       2770, CP: 1416, CIUDAD DE BUENOS AIRES, CIUDAD DE BUENOS AIRES</t>
  </si>
  <si>
    <t>HORACIO ALEJANDRO</t>
  </si>
  <si>
    <t>SILVANA BEATRIZ</t>
  </si>
  <si>
    <t>DR L BELAUSTEGUI 2754, DEPTO: 8 C, CP: 1416, CIUDAD DE BUENOS AIRES, CIUDAD DE BUENOS AIRES</t>
  </si>
  <si>
    <t>OBERMEISTER</t>
  </si>
  <si>
    <t>NAZCA 1754, DEPTO: 2 C, CP: 1416, CIUDAD DE BUENOS AIRES, CIUDAD DE BUENOS AIRES</t>
  </si>
  <si>
    <t>OFMAN</t>
  </si>
  <si>
    <t>MAURICIO</t>
  </si>
  <si>
    <t>DIAZ CESAR GRAL 3129, DEPTO: 2, CIUDAD DE BUENOS AIRES, CIUDAD DE BUENOS AIRES</t>
  </si>
  <si>
    <t>OLSIEWICZ</t>
  </si>
  <si>
    <t>EDUARDO</t>
  </si>
  <si>
    <t>HELGUERA 1748, CP: 1416, CIUDAD DE BUENOS AIRES, CIUDAD DE BUENOS AIRES</t>
  </si>
  <si>
    <t>ORENSTEIN</t>
  </si>
  <si>
    <t>JUANA LUISA</t>
  </si>
  <si>
    <t>ARGERICH 2096, CIUDAD DE BUENOS AIRES, CIUDAD DE BUENOS AIRES</t>
  </si>
  <si>
    <t>ORFANO</t>
  </si>
  <si>
    <t>DANIEL DOMINGO</t>
  </si>
  <si>
    <t>GAONA 3671, DEPTO: 1 33, CP: 1406, CIUDAD DE BUENOS AIRES, CIUDAD DE BUENOS AIRES</t>
  </si>
  <si>
    <t>ORLANDO</t>
  </si>
  <si>
    <t>ORSENIGO</t>
  </si>
  <si>
    <t>VICTOR DIEGO</t>
  </si>
  <si>
    <t>NAZCA 1676, CP: 1407, CIUDAD DE BUENOS AIRES, CIUDAD DE BUENOS AIRES</t>
  </si>
  <si>
    <t>ORTEGA</t>
  </si>
  <si>
    <t>ELISABET</t>
  </si>
  <si>
    <t>DR L BELAUSTEGUI 2754, DEPTO: 7 C, CP: 1416, CIUDAD DE BUENOS AIRES, CIUDAD DE BUENOS AIRES</t>
  </si>
  <si>
    <t>LIDIA</t>
  </si>
  <si>
    <t>ARGERICH 1954, PISO: 9, CIUDAD DE BUENOS AIRES, CIUDAD DE BUENOS AIRES</t>
  </si>
  <si>
    <t>MARTA ALICIA</t>
  </si>
  <si>
    <t>TERRADA 2114, DEPTO: 3, CP: 1416, CIUDAD DE BUENOS AIRES, CIUDAD DE BUENOS AIRES</t>
  </si>
  <si>
    <t>ORTIZ</t>
  </si>
  <si>
    <t>ARGENTINA ROSA</t>
  </si>
  <si>
    <t>TERRADA 1725, DEPTO: 3, CP: 1416, CIUDAD DE BUENOS AIRES, CIUDAD DE BUENOS AIRES</t>
  </si>
  <si>
    <t>ARGERICH 1776, DEPTO: 4 24, CP: 1416, CIUDAD DE BUENOS AIRES, CIUDAD DE BUENOS AIRES</t>
  </si>
  <si>
    <t>OTERMIN</t>
  </si>
  <si>
    <t>CAROLINA NILDA</t>
  </si>
  <si>
    <t>DR L BELAUSTEGUI 3130, CP: 1416, CIUDAD DE BUENOS AIRES, CIUDAD DE BUENOS AIRES</t>
  </si>
  <si>
    <t>OTERO</t>
  </si>
  <si>
    <t>CELIA</t>
  </si>
  <si>
    <t>LUIS VIALE 2792, CP: 1416, CIUDAD DE BUENOS AIRES, CIUDAD DE BUENOS AIRES</t>
  </si>
  <si>
    <t>OTERO RODRIGUEZ</t>
  </si>
  <si>
    <t>ROCIO MACARENA</t>
  </si>
  <si>
    <t>DR L BELAUSTEGUI 2754, DEPTO: 11 A, CP: 1416, CIUDAD DE BUENOS AIRES, CIUDAD DE BUENOS AIRES</t>
  </si>
  <si>
    <t>OVIEDO</t>
  </si>
  <si>
    <t>PACHILLA</t>
  </si>
  <si>
    <t>CYNTHIA MARCELA</t>
  </si>
  <si>
    <t>ARGERICH 1983, CIUDAD DE BUENOS AIRES, CIUDAD DE BUENOS AIRES</t>
  </si>
  <si>
    <t>PADULA</t>
  </si>
  <si>
    <t>ADRIANA BEATRIZ</t>
  </si>
  <si>
    <t>NAZCA 1575, DEPTO: 1 G, CP: 1406, CIUDAD DE BUENOS AIRES, CIUDAD DE BUENOS AIRES</t>
  </si>
  <si>
    <t>PAEZ</t>
  </si>
  <si>
    <t>CONDARCO 1418, CP: 1416, CIUDAD DE BUENOS AIRES, CIUDAD DE BUENOS AIRES</t>
  </si>
  <si>
    <t>PALACIOS</t>
  </si>
  <si>
    <t>MARIA RITA</t>
  </si>
  <si>
    <t>CUENCA 1085, DEPTO: 5 A, CP: 1406, CIUDAD DE BUENOS AIRES, CIUDAD DE BUENOS AIRES</t>
  </si>
  <si>
    <t>PALAZZINI</t>
  </si>
  <si>
    <t>PAULA MARIANA</t>
  </si>
  <si>
    <t>JUSTO JUAN B AV 5831, PISO: 5, DEPTO: A, CIUDAD DE BUENOS AIRES, CIUDAD DE BUENOS AIRES</t>
  </si>
  <si>
    <t>PALOMARES</t>
  </si>
  <si>
    <t>RUBEN ENRIQUE</t>
  </si>
  <si>
    <t>NAZCA 1789, DEPTO: PB 2, CP: 1416, CIUDAD DE BUENOS AIRES, CIUDAD DE BUENOS AIRES</t>
  </si>
  <si>
    <t>PANIAGUA</t>
  </si>
  <si>
    <t>ERICA CRISTINA</t>
  </si>
  <si>
    <t>TERRADA 1918, DEPTO: 2, CP: 1416, CIUDAD DE BUENOS AIRES, CIUDAD DE BUENOS AIRES</t>
  </si>
  <si>
    <t>PANTANO</t>
  </si>
  <si>
    <t>JUAN PABLO</t>
  </si>
  <si>
    <t>JUAN A GARCIA                                      3070, CIUDAD DE BUENOS AIRES, CIUDAD DE BUENOS AIRES</t>
  </si>
  <si>
    <t>PAPA</t>
  </si>
  <si>
    <t>R E DE SAN MARTIN 2901, DEPTO: 2 B, CP: 1416, CIUDAD DE BUENOS AIRES, CIUDAD DE BUENOS AIRES</t>
  </si>
  <si>
    <t>PAREDES</t>
  </si>
  <si>
    <t>PASCUALA</t>
  </si>
  <si>
    <t>CUENCA 1841, CP: 1416, CIUDAD DE BUENOS AIRES, CIUDAD DE BUENOS AIRES</t>
  </si>
  <si>
    <t>PARRA</t>
  </si>
  <si>
    <t>GASTON ELIAS</t>
  </si>
  <si>
    <t>TERRADA                                            2062, PISO: 6, DEPTO: B, CP: 1416, CIUDAD DE BUENOS AIRES, CIUDAD DE BUENOS AIRES</t>
  </si>
  <si>
    <t>HELGA BEATRIZ</t>
  </si>
  <si>
    <t>PELLICANO</t>
  </si>
  <si>
    <t>JOSE ALEJANDRO</t>
  </si>
  <si>
    <t>DR L BELAUSTEGUI PALLIER4 2755, DEPTO: 6 D, CIUDAD DE BUENOS AIRES, CIUDAD DE BUENOS AIRES</t>
  </si>
  <si>
    <t>PENTECOSTE</t>
  </si>
  <si>
    <t>TERRADA 1873, DEPTO: 1 A, CP: 1416, CIUDAD DE BUENOS AIRES, CIUDAD DE BUENOS AIRES</t>
  </si>
  <si>
    <t>PEÑALVA</t>
  </si>
  <si>
    <t>FACUNDO GASTON</t>
  </si>
  <si>
    <t>ESCALADA DE SAN MARTIN R DE 2749, CIUDAD DE BUENOS AIRES, CIUDAD DE BUENOS AIRES</t>
  </si>
  <si>
    <t>CRISTIAN ARIEL</t>
  </si>
  <si>
    <t>NAZCA 1239, DEPTO: PB 4, CP: 1416, CIUDAD DE BUENOS AIRES, CIUDAD DE BUENOS AIRES</t>
  </si>
  <si>
    <t>HAYDEE BEATRIZ</t>
  </si>
  <si>
    <t>TERRADA 1532, DEPTO: PB 4, CIUDAD DE BUENOS AIRES, CIUDAD DE BUENOS AIRES</t>
  </si>
  <si>
    <t>JUAN MAURO</t>
  </si>
  <si>
    <t>MAGARIÑOS CERVANTES 2729, DEPTO: 3 17, CP: 1416, CIUDAD DE BUENOS AIRES, CIUDAD DE BUENOS AIRES</t>
  </si>
  <si>
    <t>LEONARDO ARIEL</t>
  </si>
  <si>
    <t>DIAZ CESAR GRAL 2979, PISO: 3, DEPTO: C, CIUDAD DE BUENOS AIRES, CIUDAD DE BUENOS AIRES</t>
  </si>
  <si>
    <t>LUISA NELIDA ELBA</t>
  </si>
  <si>
    <t>TRES ARROYOS 2954, CP: 1416, CIUDAD DE BUENOS AIRES, CIUDAD DE BUENOS AIRES</t>
  </si>
  <si>
    <t>MARIA PAULA</t>
  </si>
  <si>
    <t>ARGERICH 1813, PISO: 5, DEPTO: B, CP: 1416, CIUDAD DE BUENOS AIRES, CIUDAD DE BUENOS AIRES</t>
  </si>
  <si>
    <t>PERINETTI</t>
  </si>
  <si>
    <t>GALICIA 2860, DEPTO: 1 A, CP: 1416, CIUDAD DE BUENOS AIRES, CIUDAD DE BUENOS AIRES</t>
  </si>
  <si>
    <t>PERONI</t>
  </si>
  <si>
    <t>ANA GLORIA</t>
  </si>
  <si>
    <t>ROBERTO ALEJANDRO FRANCISCO</t>
  </si>
  <si>
    <t>PERRONE</t>
  </si>
  <si>
    <t>HELGUERA 1833, CP: 1416, CIUDAD DE BUENOS AIRES, CIUDAD DE BUENOS AIRES</t>
  </si>
  <si>
    <t>PERROTTA</t>
  </si>
  <si>
    <t>ROSARIO</t>
  </si>
  <si>
    <t>ARGERICH 1415, CP: 1416, CIUDAD DE BUENOS AIRES, CIUDAD DE BUENOS AIRES</t>
  </si>
  <si>
    <t>PESADO</t>
  </si>
  <si>
    <t>PAULA VERONICA</t>
  </si>
  <si>
    <t>DR L BELAUSTEGUI BK 9 2755, DEPTO: 2 D, CP: 1416, CIUDAD DE BUENOS AIRES, CIUDAD DE BUENOS AIRES</t>
  </si>
  <si>
    <t>PETROLA</t>
  </si>
  <si>
    <t>HILDA BEATRIZ</t>
  </si>
  <si>
    <t>JUAN A GARCIA 2876, DEPTO: 8, CP: 1416, CIUDAD DE BUENOS AIRES, CIUDAD DE BUENOS AIRES</t>
  </si>
  <si>
    <t>PICCOLO</t>
  </si>
  <si>
    <t>MARIO RUBEN</t>
  </si>
  <si>
    <t>R E DE SAN MARTIN 2749, DEPTO: 6 3, CIUDAD DE BUENOS AIRES, CIUDAD DE BUENOS AIRES</t>
  </si>
  <si>
    <t>PINTOS</t>
  </si>
  <si>
    <t>ARIEL ANDRES</t>
  </si>
  <si>
    <t>TRES ARROYOS 2773, PISO: 2, DEPTO: A, CIUDAD DE BUENOS AIRES, CIUDAD DE BUENOS AIRES</t>
  </si>
  <si>
    <t>PISCITELLI</t>
  </si>
  <si>
    <t>MARTA LIDIA</t>
  </si>
  <si>
    <t>NAZCA 1754, DEPTO: 1 C, CP: 1416, CIUDAD DE BUENOS AIRES, CIUDAD DE BUENOS AIRES</t>
  </si>
  <si>
    <t>PISELLI</t>
  </si>
  <si>
    <t>GUILLERMO FERNANDO</t>
  </si>
  <si>
    <t>MAGARIÑOS CERVANTES                                2773, DEPTO: 2, CIUDAD DE BUENOS AIRES, CIUDAD DE BUENOS AIRES</t>
  </si>
  <si>
    <t>POL</t>
  </si>
  <si>
    <t>CARLOS</t>
  </si>
  <si>
    <t>DR L BELAUSTEGUI                                   2852, PISO: 6, DEPTO: D, CIUDAD DE BUENOS AIRES, CIUDAD DE BUENOS AIRES</t>
  </si>
  <si>
    <t>POL RICHEMOND</t>
  </si>
  <si>
    <t>VERONICA ANALIA</t>
  </si>
  <si>
    <t>POLIZZA</t>
  </si>
  <si>
    <t>CAMARONES                                          2753, PISO: PB, DEPTO: 1, CIUDAD DE BUENOS AIRES, CIUDAD DE BUENOS AIRES</t>
  </si>
  <si>
    <t>POLONSKY</t>
  </si>
  <si>
    <t>RAUL OSVALDO</t>
  </si>
  <si>
    <t>MAGARIÑOS CERVANTES 3160, CP: 1417, CIUDAD DE BUENOS AIRES, CIUDAD DE BUENOS AIRES</t>
  </si>
  <si>
    <t>PORTELA</t>
  </si>
  <si>
    <t>CARMEN MIRIAM</t>
  </si>
  <si>
    <t>SAN BLAS 3155, CIUDAD DE BUENOS AIRES, CIUDAD DE BUENOS AIRES</t>
  </si>
  <si>
    <t>POSTERNAC</t>
  </si>
  <si>
    <t>JUAN A GARCIA 3075, CIUDAD DE BUENOS AIRES, CIUDAD DE BUENOS AIRES</t>
  </si>
  <si>
    <t>PRIETO</t>
  </si>
  <si>
    <t>OLGA NILDA</t>
  </si>
  <si>
    <t>GRAL C DIAZ 2979, CIUDAD DE BUENOS AIRES, CIUDAD DE BUENOS AIRES</t>
  </si>
  <si>
    <t>PRIORO BORGES</t>
  </si>
  <si>
    <t>GRACIELA ESTHER</t>
  </si>
  <si>
    <t>TERRADA                                            1157, PISO: PB, DEPTO: 3, CIUDAD DE BUENOS AIRES, CIUDAD DE BUENOS AIRES</t>
  </si>
  <si>
    <t>PRYPSZTEJN</t>
  </si>
  <si>
    <t>ISAAC OSVALDO</t>
  </si>
  <si>
    <t>J INGENIEROS 2742, CP: 1416, CIUDAD DE BUENOS AIRES, CIUDAD DE BUENOS AIRES</t>
  </si>
  <si>
    <t>PULIDO</t>
  </si>
  <si>
    <t>FRANCISCA DEL CARMEN</t>
  </si>
  <si>
    <t>PUPPIO</t>
  </si>
  <si>
    <t>NORBERTO OSCAR</t>
  </si>
  <si>
    <t>LUIS VIALE 2765, DEPTO: PB 5, CP: 1406, CIUDAD DE BUENOS AIRES, CIUDAD DE BUENOS AIRES</t>
  </si>
  <si>
    <t>QUAGLIOTTI</t>
  </si>
  <si>
    <t>BIBIANA NATALIA</t>
  </si>
  <si>
    <t>MAGARIÑOS CERVANTES 3061, DEPTO: A, CP: 1416, CIUDAD DE BUENOS AIRES, CIUDAD DE BUENOS AIRES</t>
  </si>
  <si>
    <t>QUARTARUOLO</t>
  </si>
  <si>
    <t>MAGARIÑOS CERVANTES                                2731, PISO: PB, DEPTO: 2, CIUDAD DE BUENOS AIRES, CIUDAD DE BUENOS AIRES</t>
  </si>
  <si>
    <t>QUEVEDO</t>
  </si>
  <si>
    <t>ROMINA BEATRIZ</t>
  </si>
  <si>
    <t>R E DE SAN MARTIN 2966, DEPTO: PB 2, CP: 1416, CIUDAD DE BUENOS AIRES, CIUDAD DE BUENOS AIRES</t>
  </si>
  <si>
    <t>QUINTAS</t>
  </si>
  <si>
    <t>MIRTHA ROSARIO</t>
  </si>
  <si>
    <t>J INGENIEROS                                       2891, PISO: 1, DEPTO: D, CIUDAD DE BUENOS AIRES, CIUDAD DE BUENOS AIRES</t>
  </si>
  <si>
    <t>QUINTERO</t>
  </si>
  <si>
    <t>REINA DOMINGA</t>
  </si>
  <si>
    <t>NAZCA AV 1661, PISO: PB, DEPTO: A, CIUDAD DE BUENOS AIRES, CIUDAD DE BUENOS AIRES</t>
  </si>
  <si>
    <t>RAUL ORLANDO</t>
  </si>
  <si>
    <t>NAZCA 1854, DEPTO: 8 A, CIUDAD DE BUENOS AIRES, CIUDAD DE BUENOS AIRES</t>
  </si>
  <si>
    <t>QUIROGA</t>
  </si>
  <si>
    <t>HERNAN HORACIO</t>
  </si>
  <si>
    <t>GALICIA 2894, DEPTO: 1, CP: 1416, CIUDAD DE BUENOS AIRES, CIUDAD DE BUENOS AIRES</t>
  </si>
  <si>
    <t>RODOLFO RICARDO</t>
  </si>
  <si>
    <t>GALICIA 2894, CP: 1416, CIUDAD DE BUENOS AIRES, CIUDAD DE BUENOS AIRES</t>
  </si>
  <si>
    <t>RANGUGNI</t>
  </si>
  <si>
    <t>RANIERI</t>
  </si>
  <si>
    <t>GABRIELA SANDRA</t>
  </si>
  <si>
    <t>DR L BELAUSTEGUI 2754, DEPTO: 4 E, CP: 1416, CIUDAD DE BUENOS AIRES, CIUDAD DE BUENOS AIRES</t>
  </si>
  <si>
    <t>RAYMUNDO BAVASSO</t>
  </si>
  <si>
    <t>SANTIAGO EZEQUIEL</t>
  </si>
  <si>
    <t>CEFERINO GARCIA 2231, DEPTO: 2 8, CP: 1416, CIUDAD DE BUENOS AIRES, CIUDAD DE BUENOS AIRES</t>
  </si>
  <si>
    <t>REIMUNDER</t>
  </si>
  <si>
    <t>TERRADA 1873, DEPTO: PB, CP: 1416, CIUDAD DE BUENOS AIRES, CIUDAD DE BUENOS AIRES</t>
  </si>
  <si>
    <t>GERALDINE RITA</t>
  </si>
  <si>
    <t>TERRADA 1873, DEPTO: 1, CP: 1416, CIUDAD DE BUENOS AIRES, CIUDAD DE BUENOS AIRES</t>
  </si>
  <si>
    <t>REISENAUER</t>
  </si>
  <si>
    <t>ALAN</t>
  </si>
  <si>
    <t>CONDARCO 1174, CP: 1406, CIUDAD DE BUENOS AIRES, CIUDAD DE BUENOS AIRES</t>
  </si>
  <si>
    <t>REY</t>
  </si>
  <si>
    <t>GLADYS NOEMI</t>
  </si>
  <si>
    <t>CONDARCO 2138, DEPTO: 1 5, CP: 1416, CIUDAD DE BUENOS AIRES, CIUDAD DE BUENOS AIRES</t>
  </si>
  <si>
    <t>R E DE SAN MARTIN 2750, DEPTO: PB 3, CIUDAD DE BUENOS AIRES, CIUDAD DE BUENOS AIRES</t>
  </si>
  <si>
    <t>REYES</t>
  </si>
  <si>
    <t>ADRIANA ROMINA</t>
  </si>
  <si>
    <t>HELGUERA 1420, DEPTO: 1, CP: 1416, CIUDAD DE BUENOS AIRES, CIUDAD DE BUENOS AIRES</t>
  </si>
  <si>
    <t>RICCERI</t>
  </si>
  <si>
    <t>PAULA SILVINA</t>
  </si>
  <si>
    <t>HELGUERA 2009 S/N, CIUDAD DE BUENOS AIRES, CIUDAD DE BUENOS AIRES</t>
  </si>
  <si>
    <t>RICCO</t>
  </si>
  <si>
    <t>RODOLFO ENRIQUE</t>
  </si>
  <si>
    <t>RILLOS</t>
  </si>
  <si>
    <t>NAZCA 1575, DEPTO: 1 G, CP: 1416, CIUDAD DE BUENOS AIRES, CIUDAD DE BUENOS AIRES</t>
  </si>
  <si>
    <t>RIOS</t>
  </si>
  <si>
    <t>RIPOLL</t>
  </si>
  <si>
    <t>MARIA MONICA GISELA</t>
  </si>
  <si>
    <t>CONDARCO 1472, PISO: 2, DEPTO: B, CP: 1416, CIUDAD DE BUENOS AIRES, CIUDAD DE BUENOS AIRES</t>
  </si>
  <si>
    <t>RISTO</t>
  </si>
  <si>
    <t>CARLA DEBORAH</t>
  </si>
  <si>
    <t>NAZCA 1784, DEPTO: 5 17, CP: 1416, CIUDAD DE BUENOS AIRES, CIUDAD DE BUENOS AIRES</t>
  </si>
  <si>
    <t>RIVA</t>
  </si>
  <si>
    <t>OSCAR HUMBERTO</t>
  </si>
  <si>
    <t>ELPIDIO GONZALEZ                                   2724, CP: 1416, CIUDAD DE BUENOS AIRES, CIUDAD DE BUENOS AIRES</t>
  </si>
  <si>
    <t>RIVAS</t>
  </si>
  <si>
    <t>JORGE HUGO</t>
  </si>
  <si>
    <t>NAZCA 1450, DEPTO: 7 A, CP: 1416, CIUDAD DE BUENOS AIRES, CIUDAD DE BUENOS AIRES</t>
  </si>
  <si>
    <t>SILVIA NOEMI</t>
  </si>
  <si>
    <t>NORA GRACIELA</t>
  </si>
  <si>
    <t>GAONA 3757, DEPTO: PB 5, CP: 1416, CIUDAD DE BUENOS AIRES, CIUDAD DE BUENOS AIRES</t>
  </si>
  <si>
    <t>RIVERO</t>
  </si>
  <si>
    <t>PETRONA SARA</t>
  </si>
  <si>
    <t>CONDARCO 1780, DEPTO: PB 1, CP: 1416, CIUDAD DE BUENOS AIRES, CIUDAD DE BUENOS AIRES</t>
  </si>
  <si>
    <t>RIVEROLA</t>
  </si>
  <si>
    <t>CUENCA                                             1529, PISO: PB, DEPTO: 1, CIUDAD DE BUENOS AIRES, CIUDAD DE BUENOS AIRES</t>
  </si>
  <si>
    <t>ROBERT</t>
  </si>
  <si>
    <t>NORBERTO MARIO</t>
  </si>
  <si>
    <t>CRAINQUEVILLE                                      2116, CIUDAD DE BUENOS AIRES, CIUDAD DE BUENOS AIRES</t>
  </si>
  <si>
    <t>ROCCA</t>
  </si>
  <si>
    <t>DEBORAH ELIZABETH</t>
  </si>
  <si>
    <t>LA MAREA 1642, DEPTO: PB A, CP: 1416, CIUDAD DE BUENOS AIRES, CIUDAD DE BUENOS AIRES</t>
  </si>
  <si>
    <t>ROCCAZZELLA</t>
  </si>
  <si>
    <t>NAZCA AV 1239, PISO: PB, DEPTO: 4, CIUDAD DE BUENOS AIRES, CIUDAD DE BUENOS AIRES</t>
  </si>
  <si>
    <t>R E DE SAN MARTIN 2749, DEPTO: 15 5, CP: 1416, CIUDAD DE BUENOS AIRES, CIUDAD DE BUENOS AIRES</t>
  </si>
  <si>
    <t>CUENCA 1271, DEPTO: 4, CP: 1416, CIUDAD DE BUENOS AIRES, CIUDAD DE BUENOS AIRES</t>
  </si>
  <si>
    <t>HELGUERA 1828, DEPTO: PB D, CP: 1416, CIUDAD DE BUENOS AIRES, CIUDAD DE BUENOS AIRES</t>
  </si>
  <si>
    <t>DANIELA ESTER</t>
  </si>
  <si>
    <t>JUAN A GARCIA 2713, CIUDAD DE BUENOS AIRES, CIUDAD DE BUENOS AIRES</t>
  </si>
  <si>
    <t>MAXIMILIANO GABRIEL</t>
  </si>
  <si>
    <t>CONDARCO 1344, DEPTO: 1 3, CP: 1416, CIUDAD DE BUENOS AIRES, CIUDAD DE BUENOS AIRES</t>
  </si>
  <si>
    <t>PERLA ISABEL</t>
  </si>
  <si>
    <t>J INGENIEROS 2795, DEPTO: 2 A, CP: 1416, CIUDAD DE BUENOS AIRES, CIUDAD DE BUENOS AIRES</t>
  </si>
  <si>
    <t>ROFE</t>
  </si>
  <si>
    <t>ALFREDO JOSE</t>
  </si>
  <si>
    <t>NAZCA 1768, DEPTO: PB 3, CIUDAD DE BUENOS AIRES, CIUDAD DE BUENOS AIRES</t>
  </si>
  <si>
    <t>ROGLIA</t>
  </si>
  <si>
    <t>MARIA LORENA</t>
  </si>
  <si>
    <t>DR L BELAUSTEGUI 3026, DEPTO: PB C, CIUDAD DE BUENOS AIRES, CIUDAD DE BUENOS AIRES</t>
  </si>
  <si>
    <t>LAUTARO FRANCO</t>
  </si>
  <si>
    <t>CALFUCURA 2808, CP: 1416, CIUDAD DE BUENOS AIRES, CIUDAD DE BUENOS AIRES</t>
  </si>
  <si>
    <t>ROMAGNOLI</t>
  </si>
  <si>
    <t>MARTA ADA</t>
  </si>
  <si>
    <t>SAN BLAS 2861, DEPTO: 1 A, CP: 1416, CIUDAD DE BUENOS AIRES, CIUDAD DE BUENOS AIRES</t>
  </si>
  <si>
    <t>ROMANELLI</t>
  </si>
  <si>
    <t>MARTHA SUSANA</t>
  </si>
  <si>
    <t>GRAL C DIAZ 2979, DEPTO: 2 B, CP: 1416, CIUDAD DE BUENOS AIRES, CIUDAD DE BUENOS AIRES</t>
  </si>
  <si>
    <t>ROMANO</t>
  </si>
  <si>
    <t>LOS PIRINEOS                                       1332, CIUDAD DE BUENOS AIRES, CIUDAD DE BUENOS AIRES</t>
  </si>
  <si>
    <t>ROMEO VILURON</t>
  </si>
  <si>
    <t>PAULA GISELA</t>
  </si>
  <si>
    <t>ELPIDIO GONZALEZ 2873, CP: 1416, CIUDAD DE BUENOS AIRES, CIUDAD DE BUENOS AIRES</t>
  </si>
  <si>
    <t>JUAN B JUSTO 5612, CP: 1000, CIUDAD DE BUENOS AIRES, CIUDAD DE BUENOS AIRES</t>
  </si>
  <si>
    <t>MARIANO ANTONIO</t>
  </si>
  <si>
    <t>DR L BELAUSTEGUI 2754, DEPTO: 12 A, CP: 1416, CIUDAD DE BUENOS AIRES, CIUDAD DE BUENOS AIRES</t>
  </si>
  <si>
    <t>VERONICA CLAUDIA</t>
  </si>
  <si>
    <t>HELGUERA 1323, DEPTO: PB 2, CP: 1416, CIUDAD DE BUENOS AIRES, CIUDAD DE BUENOS AIRES</t>
  </si>
  <si>
    <t>ROSANO</t>
  </si>
  <si>
    <t>RUBEN OSVALDO</t>
  </si>
  <si>
    <t>J INGENIEROS 2976, DEPTO: 1 B, CP: 1416, CIUDAD DE BUENOS AIRES, CIUDAD DE BUENOS AIRES</t>
  </si>
  <si>
    <t>ROSON</t>
  </si>
  <si>
    <t>AGUSTIN SANTOS</t>
  </si>
  <si>
    <t>CAMARONES 2884, DEPTO: 6 D, CP: 1416, CIUDAD DE BUENOS AIRES, CIUDAD DE BUENOS AIRES</t>
  </si>
  <si>
    <t>ROSSINI</t>
  </si>
  <si>
    <t>MAGARIÑOS CERVANTES 2918, DEPTO: PH E, CP: 1416, CIUDAD DE BUENOS AIRES, CIUDAD DE BUENOS AIRES</t>
  </si>
  <si>
    <t>ROSSIT</t>
  </si>
  <si>
    <t>CARLOS EVARISTO</t>
  </si>
  <si>
    <t>ROTOLI</t>
  </si>
  <si>
    <t>MARIA EUGENIA</t>
  </si>
  <si>
    <t>GRAL C DIAZ 2997, DEPTO: 5 A, CP: 1416, CIUDAD DE BUENOS AIRES, CIUDAD DE BUENOS AIRES</t>
  </si>
  <si>
    <t>ROVITO GRECO</t>
  </si>
  <si>
    <t>TERESA LIDIA</t>
  </si>
  <si>
    <t>ARGERICH 1781, DEPTO: PB, CIUDAD DE BUENOS AIRES, CIUDAD DE BUENOS AIRES</t>
  </si>
  <si>
    <t>ROZENCWAIG</t>
  </si>
  <si>
    <t>PABLO</t>
  </si>
  <si>
    <t>CAMARONES                                          3052, CP: 1416, CIUDAD DE BUENOS AIRES, CIUDAD DE BUENOS AIRES</t>
  </si>
  <si>
    <t>RUANO</t>
  </si>
  <si>
    <t>GERARDO ANDRES</t>
  </si>
  <si>
    <t>RUBERTO</t>
  </si>
  <si>
    <t>GUSTAVO JORGE</t>
  </si>
  <si>
    <t>SAN BLAS 2961, DEPTO: PB A, CP: 1416, CIUDAD DE BUENOS AIRES, CIUDAD DE BUENOS AIRES</t>
  </si>
  <si>
    <t>NAHUEL ADRIAN</t>
  </si>
  <si>
    <t>ARGERICH 2105, CP: 1416, CIUDAD DE BUENOS AIRES, CIUDAD DE BUENOS AIRES</t>
  </si>
  <si>
    <t>RUDMAN</t>
  </si>
  <si>
    <t>DIAZ CESAR GRAL 2904, PISO: 3, DEPTO: A, CIUDAD DE BUENOS AIRES, CIUDAD DE BUENOS AIRES</t>
  </si>
  <si>
    <t>RUIZ DIAZ</t>
  </si>
  <si>
    <t>IRMA LIDIA</t>
  </si>
  <si>
    <t>JUAN B JUSTO 5682, DEPTO: 1 3, CP: 1400, CIUDAD DE BUENOS AIRES, CIUDAD DE BUENOS AIRES</t>
  </si>
  <si>
    <t>RUSCIANO</t>
  </si>
  <si>
    <t>ELEONORA</t>
  </si>
  <si>
    <t>RUTSZTEJN</t>
  </si>
  <si>
    <t>ADRIAN GUSTAVO</t>
  </si>
  <si>
    <t>JUAN A GARCIA                                      2880, PISO: PB, DEPTO: 1, CIUDAD DE BUENOS AIRES, CIUDAD DE BUENOS AIRES</t>
  </si>
  <si>
    <t>SABATE</t>
  </si>
  <si>
    <t>R E DE SAN MARTIN 2843, DEPTO: 2, CP: 1416, CIUDAD DE BUENOS AIRES, CIUDAD DE BUENOS AIRES</t>
  </si>
  <si>
    <t>SAENZ</t>
  </si>
  <si>
    <t>DAMIAN RICARDO</t>
  </si>
  <si>
    <t>SAEZ</t>
  </si>
  <si>
    <t>EMANUEL ROLANDO</t>
  </si>
  <si>
    <t>ARGERICH 1759, DEPTO: 5 B, CP: 1416, CIUDAD DE BUENOS AIRES, CIUDAD DE BUENOS AIRES</t>
  </si>
  <si>
    <t>SALA</t>
  </si>
  <si>
    <t>MIRANDA CAROLINA</t>
  </si>
  <si>
    <t>SAN BLAS 2751, CP: 1416, CIUDAD DE BUENOS AIRES, CIUDAD DE BUENOS AIRES</t>
  </si>
  <si>
    <t>SALAZAR</t>
  </si>
  <si>
    <t>SALVA</t>
  </si>
  <si>
    <t>MABEL GRACIELA</t>
  </si>
  <si>
    <t>GALICIA 2780, DEPTO: PB 2, CP: 1416, CIUDAD DE BUENOS AIRES, CIUDAD DE BUENOS AIRES</t>
  </si>
  <si>
    <t>SALVINO</t>
  </si>
  <si>
    <t>ALEJANDRA BEATRIZ</t>
  </si>
  <si>
    <t>MAGARIÑOS CERVANTES                                2918, PISO: PB, DEPTO: B, CIUDAD DE BUENOS AIRES, CIUDAD DE BUENOS AIRES</t>
  </si>
  <si>
    <t>SALVO</t>
  </si>
  <si>
    <t>ADRIAN VICTOR</t>
  </si>
  <si>
    <t>SAN BLAS 2869, CP: 1416, CIUDAD DE BUENOS AIRES, CIUDAD DE BUENOS AIRES</t>
  </si>
  <si>
    <t>SAN BLAS                                           2871, CP: 1416, CIUDAD DE BUENOS AIRES, CIUDAD DE BUENOS AIRES</t>
  </si>
  <si>
    <t>SAMBADO</t>
  </si>
  <si>
    <t>MARIANA</t>
  </si>
  <si>
    <t>HELGUERA 1552, PISO: 5, DEPTO: B, CP: 1416, CIUDAD DE BUENOS AIRES, CIUDAD DE BUENOS AIRES</t>
  </si>
  <si>
    <t>SAMBATARO</t>
  </si>
  <si>
    <t>JOSE ROQUE</t>
  </si>
  <si>
    <t>LUIS VIALE 2809, CP: 1416, CIUDAD DE BUENOS AIRES, CIUDAD DE BUENOS AIRES</t>
  </si>
  <si>
    <t>SAMPAOLI</t>
  </si>
  <si>
    <t>SAN BLAS 2850, DEPTO: 5 A, CP: 1416, CIUDAD DE BUENOS AIRES, CIUDAD DE BUENOS AIRES</t>
  </si>
  <si>
    <t>SAMPEDRO</t>
  </si>
  <si>
    <t>HELGUERA 1269, CP: 1416, CIUDAD DE BUENOS AIRES, CIUDAD DE BUENOS AIRES</t>
  </si>
  <si>
    <t>SAMPIETRO</t>
  </si>
  <si>
    <t>JUAN A GARCIA 2870, CP: 1416, CIUDAD DE BUENOS AIRES, CIUDAD DE BUENOS AIRES</t>
  </si>
  <si>
    <t>MARTA OFELIA</t>
  </si>
  <si>
    <t>R E DE SAN MARTIN S 4 2750, DEPTO: 1 3, CP: 1416, CIUDAD DE BUENOS AIRES, CIUDAD DE BUENOS AIRES</t>
  </si>
  <si>
    <t>SANTORUM</t>
  </si>
  <si>
    <t>LUIS RAMIRO</t>
  </si>
  <si>
    <t>R E DE SAN MARTIN 3068, CP: 1416, CIUDAD DE BUENOS AIRES, CIUDAD DE BUENOS AIRES</t>
  </si>
  <si>
    <t>SAPIA</t>
  </si>
  <si>
    <t>CHRISTIAN GABRIEL</t>
  </si>
  <si>
    <t>SARAVIA</t>
  </si>
  <si>
    <t>OSCAR NORMANDO</t>
  </si>
  <si>
    <t>AV ALVAREZ JONTE 3050, CIUDAD DE BUENOS AIRES, CIUDAD DE BUENOS AIRES</t>
  </si>
  <si>
    <t>SARNO</t>
  </si>
  <si>
    <t>CLAUDIA ETHEL</t>
  </si>
  <si>
    <t>GRAL C DIAZ 2780, CP: 1416, CIUDAD DE BUENOS AIRES, CIUDAD DE BUENOS AIRES</t>
  </si>
  <si>
    <t>SAS</t>
  </si>
  <si>
    <t>ALEJANDRA INES</t>
  </si>
  <si>
    <t>HELGUERA 1245, CP: 1416, CIUDAD DE BUENOS AIRES, CIUDAD DE BUENOS AIRES</t>
  </si>
  <si>
    <t>SAVONE</t>
  </si>
  <si>
    <t>NAZCA 1573, DEPTO: 3 D, CIUDAD DE BUENOS AIRES, CIUDAD DE BUENOS AIRES</t>
  </si>
  <si>
    <t>SAYAS</t>
  </si>
  <si>
    <t>GUSTAVO RAUL</t>
  </si>
  <si>
    <t>MAGARIÑOS CERVANTES 2834, CIUDAD DE BUENOS AIRES, CIUDAD DE BUENOS AIRES</t>
  </si>
  <si>
    <t>SCAPELLATO</t>
  </si>
  <si>
    <t>ALEJANDRA ISABEL</t>
  </si>
  <si>
    <t>JUAN A GARCIA 3187, CP: 1416, CIUDAD DE BUENOS AIRES, CIUDAD DE BUENOS AIRES</t>
  </si>
  <si>
    <t>SCAPUZZI</t>
  </si>
  <si>
    <t>SILVIA MARTA</t>
  </si>
  <si>
    <t>SCHAPIRO</t>
  </si>
  <si>
    <t>NATALIA</t>
  </si>
  <si>
    <t>J INGENIEROS 2910, DEPTO: 3 C, CIUDAD DE BUENOS AIRES, CIUDAD DE BUENOS AIRES</t>
  </si>
  <si>
    <t>SCHATZ</t>
  </si>
  <si>
    <t>RAUL MARIO DAVID</t>
  </si>
  <si>
    <t>HELGUERA 1810, CP: 1416, CIUDAD DE BUENOS AIRES, CIUDAD DE BUENOS AIRES</t>
  </si>
  <si>
    <t>SCIBONA</t>
  </si>
  <si>
    <t>FABIANA GABRIELA</t>
  </si>
  <si>
    <t>SCOTT</t>
  </si>
  <si>
    <t>MABEL LILIANA</t>
  </si>
  <si>
    <t>NAZCA 2148, DEPTO: 5 25, CP: 1416, CIUDAD DE BUENOS AIRES, CIUDAD DE BUENOS AIRES</t>
  </si>
  <si>
    <t>SCOVEGNA</t>
  </si>
  <si>
    <t>LUIS ADOLFO</t>
  </si>
  <si>
    <t>CONDARCO 1934, CIUDAD DE BUENOS AIRES, CIUDAD DE BUENOS AIRES</t>
  </si>
  <si>
    <t>SEIDENARI</t>
  </si>
  <si>
    <t>MAGARIÑOS CERVANTES 2907, DEPTO: 3 A, CIUDAD DE BUENOS AIRES, CIUDAD DE BUENOS AIRES</t>
  </si>
  <si>
    <t>SERIZOLA</t>
  </si>
  <si>
    <t>CARINA BLANCA</t>
  </si>
  <si>
    <t>R E DE SAN MARTIN TR 2 2749, DEPTO: 14 8, CP: 1416, CIUDAD DE BUENOS AIRES, CIUDAD DE BUENOS AIRES</t>
  </si>
  <si>
    <t>JUAN ALBERTO</t>
  </si>
  <si>
    <t>GRAL C DIAZ 3034, DEPTO: 3, CP: 1416, CIUDAD DE BUENOS AIRES, CIUDAD DE BUENOS AIRES</t>
  </si>
  <si>
    <t>SETTEMBRINI</t>
  </si>
  <si>
    <t>ALFREDO JOSE NICOLAS</t>
  </si>
  <si>
    <t>HELGUERA 1537, DEPTO: PB, CP: 1416, CIUDAD DE BUENOS AIRES, CIUDAD DE BUENOS AIRES</t>
  </si>
  <si>
    <t>SIDERO</t>
  </si>
  <si>
    <t>INES</t>
  </si>
  <si>
    <t>TERRADA 2186, CIUDAD DE BUENOS AIRES, CIUDAD DE BUENOS AIRES</t>
  </si>
  <si>
    <t>CARMEN ESTER</t>
  </si>
  <si>
    <t>SIMONELLI FLOREZ</t>
  </si>
  <si>
    <t>ESCALADA DE SAN MARTIN R DE 2749, PISO: 8, DEPTO: 3, CIUDAD DE BUENOS AIRES, CIUDAD DE BUENOS AIRES</t>
  </si>
  <si>
    <t>SLAIBE</t>
  </si>
  <si>
    <t>CALFUCURA 2875, DEPTO: 6 13, CP: 1416, CIUDAD DE BUENOS AIRES, CIUDAD DE BUENOS AIRES</t>
  </si>
  <si>
    <t>SLEIMAN</t>
  </si>
  <si>
    <t>DELIA SUSANA</t>
  </si>
  <si>
    <t>J INGENIEROS 2788, DEPTO: 4 C, CIUDAD DE BUENOS AIRES, CIUDAD DE BUENOS AIRES</t>
  </si>
  <si>
    <t>SORAIRE</t>
  </si>
  <si>
    <t>SÖRENSON</t>
  </si>
  <si>
    <t>OLGA NOEMI</t>
  </si>
  <si>
    <t>SAN BLAS                                           2756, PISO: PB, DEPTO: 2, CP: 1416, CIUDAD DE BUENOS AIRES, CIUDAD DE BUENOS AIRES</t>
  </si>
  <si>
    <t>SORIA</t>
  </si>
  <si>
    <t>NILDA INES</t>
  </si>
  <si>
    <t>TERRADA 2076, DEPTO: 2 B, CP: 1417, CIUDAD DE BUENOS AIRES, CIUDAD DE BUENOS AIRES</t>
  </si>
  <si>
    <t>SOTO</t>
  </si>
  <si>
    <t>NELIDA MABEL</t>
  </si>
  <si>
    <t>MAGARIÑOS CERVANTES                                2894, PISO: 7º, DEPTO: A, CIUDAD DE BUENOS AIRES, CIUDAD DE BUENOS AIRES</t>
  </si>
  <si>
    <t>SPATAFORA</t>
  </si>
  <si>
    <t>ESTEBAN ADRIAN</t>
  </si>
  <si>
    <t>JUAN B JUSTO 5670, DEPTO: 2, CIUDAD DE BUENOS AIRES, CIUDAD DE BUENOS AIRES</t>
  </si>
  <si>
    <t>SPERATTI</t>
  </si>
  <si>
    <t>CARLOS AURELIO</t>
  </si>
  <si>
    <t>GAZETA DE BS AS 3186, CP: 1416, CIUDAD DE BUENOS AIRES, CIUDAD DE BUENOS AIRES</t>
  </si>
  <si>
    <t>SQUEO</t>
  </si>
  <si>
    <t>MARIA JULIA</t>
  </si>
  <si>
    <t>R E DE SAN MARTIN 2750, DEPTO: 3 1, CP: 1406, CIUDAD DE BUENOS AIRES, CIUDAD DE BUENOS AIRES</t>
  </si>
  <si>
    <t>STACCO</t>
  </si>
  <si>
    <t>TOMAS ALFREDO</t>
  </si>
  <si>
    <t>MAGARIÑOS CERVANTES                                3064, PISO: 1, DEPTO: D, CIUDAD DE BUENOS AIRES, CIUDAD DE BUENOS AIRES</t>
  </si>
  <si>
    <t>STEFANO</t>
  </si>
  <si>
    <t>VIRGINIA MARIA</t>
  </si>
  <si>
    <t>STEHLE</t>
  </si>
  <si>
    <t>TERRADA 1930, DEPTO: 1, CIUDAD DE BUENOS AIRES, CIUDAD DE BUENOS AIRES</t>
  </si>
  <si>
    <t>STOLARZA</t>
  </si>
  <si>
    <t>RAUL</t>
  </si>
  <si>
    <t>CUENCA                                             1769, CP: 1416, CIUDAD DE BUENOS AIRES, CIUDAD DE BUENOS AIRES</t>
  </si>
  <si>
    <t>STRADA</t>
  </si>
  <si>
    <t>SAN BLAS 3046, DEPTO: PB C, CP: 1416, CIUDAD DE BUENOS AIRES, CIUDAD DE BUENOS AIRES</t>
  </si>
  <si>
    <t>J INGENIEROS                                       2770, CIUDAD DE BUENOS AIRES, CIUDAD DE BUENOS AIRES</t>
  </si>
  <si>
    <t>SUNCHESKI</t>
  </si>
  <si>
    <t>MARCELINO</t>
  </si>
  <si>
    <t>A D DEDICO                                         2135, CIUDAD DE BUENOS AIRES, CIUDAD DE BUENOS AIRES</t>
  </si>
  <si>
    <t>SUTTON</t>
  </si>
  <si>
    <t>DAVID</t>
  </si>
  <si>
    <t>TERRADA 1351, CP: 1416, CIUDAD DE BUENOS AIRES, CIUDAD DE BUENOS AIRES</t>
  </si>
  <si>
    <t>SZWARC</t>
  </si>
  <si>
    <t>PAULA ESTER</t>
  </si>
  <si>
    <t>LUIS VIALE 2721, DEPTO: PB 2, CP: 1416, CIUDAD DE BUENOS AIRES, CIUDAD DE BUENOS AIRES</t>
  </si>
  <si>
    <t>TACON</t>
  </si>
  <si>
    <t>DR L BELAUSTEGUI                                   3129, PISO: PB, DEPTO: 3, CIUDAD DE BUENOS AIRES, CIUDAD DE BUENOS AIRES</t>
  </si>
  <si>
    <t>TALLON</t>
  </si>
  <si>
    <t>VANESA PAULA</t>
  </si>
  <si>
    <t>CHIMBORAZO                                         2270, CP: 1417, CIUDAD DE BUENOS AIRES, CIUDAD DE BUENOS AIRES</t>
  </si>
  <si>
    <t>TAMBURINI</t>
  </si>
  <si>
    <t>CONDARCO 1344, DEPTO: 2 5, CP: 1416, CIUDAD DE BUENOS AIRES, CIUDAD DE BUENOS AIRES</t>
  </si>
  <si>
    <t>TAPOGNA</t>
  </si>
  <si>
    <t>SUSANA NORMA</t>
  </si>
  <si>
    <t>ARGERICH 1969, DEPTO: 3, CP: 1416, CIUDAD DE BUENOS AIRES, CIUDAD DE BUENOS AIRES</t>
  </si>
  <si>
    <t>TARODO</t>
  </si>
  <si>
    <t>BERTHA ANTONIA</t>
  </si>
  <si>
    <t>TARRAGO</t>
  </si>
  <si>
    <t>MARIA ANGELICA ANTONIA</t>
  </si>
  <si>
    <t>HELGUERA 1675, DEPTO: PB 3, CP: 1416, CIUDAD DE BUENOS AIRES, CIUDAD DE BUENOS AIRES</t>
  </si>
  <si>
    <t>TARSIA</t>
  </si>
  <si>
    <t>SANTIAGO RUDECINDO</t>
  </si>
  <si>
    <t>DR L BELAUSTEGUI                                   2755, PISO: 1, DEPTO: D, CIUDAD DE BUENOS AIRES, CIUDAD DE BUENOS AIRES</t>
  </si>
  <si>
    <t>TELLERIA</t>
  </si>
  <si>
    <t>LA COMUNA 3134, CP: 1416, CIUDAD DE BUENOS AIRES, CIUDAD DE BUENOS AIRES</t>
  </si>
  <si>
    <t>TENENBAUM</t>
  </si>
  <si>
    <t>AIDA</t>
  </si>
  <si>
    <t>JUAN A GARCIA 2770, DEPTO: 7B, CIUDAD DE BUENOS AIRES, CIUDAD DE BUENOS AIRES</t>
  </si>
  <si>
    <t>TESCIONE</t>
  </si>
  <si>
    <t>CARLOS SALVADOR</t>
  </si>
  <si>
    <t>TIZZANO</t>
  </si>
  <si>
    <t>CONDARCO 1734, DEPTO: 2, CP: 1416, CIUDAD DE BUENOS AIRES, CIUDAD DE BUENOS AIRES</t>
  </si>
  <si>
    <t>TOGNETTI</t>
  </si>
  <si>
    <t>ARGERICH 1631, DEPTO: 8 A, CP: 1416, CIUDAD DE BUENOS AIRES, CIUDAD DE BUENOS AIRES</t>
  </si>
  <si>
    <t>TOJO</t>
  </si>
  <si>
    <t>FEDERICA PAULA</t>
  </si>
  <si>
    <t>DR L BELAUSTEGUI 2933, CP: 1416, CIUDAD DE BUENOS AIRES, CIUDAD DE BUENOS AIRES</t>
  </si>
  <si>
    <t>TOMMASI</t>
  </si>
  <si>
    <t>IGNACIO</t>
  </si>
  <si>
    <t>R E DE SAN MARTIN TR1 2749, DEPTO: 8 3, CP: 1416, CIUDAD DE BUENOS AIRES, CIUDAD DE BUENOS AIRES</t>
  </si>
  <si>
    <t>TOPERBERG</t>
  </si>
  <si>
    <t>DENISE CARMEN</t>
  </si>
  <si>
    <t>TORIS</t>
  </si>
  <si>
    <t>VANESA CYNTHIA</t>
  </si>
  <si>
    <t>TERRADA 2078, DEPTO: 3 A, CP: 1416, CIUDAD DE BUENOS AIRES, CIUDAD DE BUENOS AIRES</t>
  </si>
  <si>
    <t>TORRES</t>
  </si>
  <si>
    <t>J INGENIEROS 2933, CP: 1416, CIUDAD DE BUENOS AIRES, CIUDAD DE BUENOS AIRES</t>
  </si>
  <si>
    <t>R E DE SAN MARTIN 2901, DEPTO: 7 A, CIUDAD DE BUENOS AIRES, CIUDAD DE BUENOS AIRES</t>
  </si>
  <si>
    <t>TOSO</t>
  </si>
  <si>
    <t>HELGUERA 1230, CP: 1416, CIUDAD DE BUENOS AIRES, CIUDAD DE BUENOS AIRES</t>
  </si>
  <si>
    <t>TOSSI</t>
  </si>
  <si>
    <t>CRAINQUEVILLE 2125, CP: 1414, CIUDAD DE BUENOS AIRES, CIUDAD DE BUENOS AIRES</t>
  </si>
  <si>
    <t>TREBUCQ</t>
  </si>
  <si>
    <t>LUCIA MARIA</t>
  </si>
  <si>
    <t>JUAN A GARCIA 3045, CP: 1416, CIUDAD DE BUENOS AIRES, CIUDAD DE BUENOS AIRES</t>
  </si>
  <si>
    <t>TRIGO</t>
  </si>
  <si>
    <t>CARLOS FIDEL</t>
  </si>
  <si>
    <t>DR L BELAUSTEGUI 3067, CIUDAD DE BUENOS AIRES, CIUDAD DE BUENOS AIRES</t>
  </si>
  <si>
    <t>TRIPALDI</t>
  </si>
  <si>
    <t>DOMINGA MARIA</t>
  </si>
  <si>
    <t>DR L BELAUSTEGUI 3069, CP: 1416, CIUDAD DE BUENOS AIRES, CIUDAD DE BUENOS AIRES</t>
  </si>
  <si>
    <t>TROIANOWSKY</t>
  </si>
  <si>
    <t>ARMANDO HECTOR</t>
  </si>
  <si>
    <t>MAGARIÑOS CERVANTES 2872, DEPTO: 2 B, CP: 1416, CIUDAD DE BUENOS AIRES, CIUDAD DE BUENOS AIRES</t>
  </si>
  <si>
    <t>TROTTI</t>
  </si>
  <si>
    <t>ANA CONCEPCION</t>
  </si>
  <si>
    <t>ARGERICH 1957, DEPTO: 2, CP: 1416, CIUDAD DE BUENOS AIRES, CIUDAD DE BUENOS AIRES</t>
  </si>
  <si>
    <t>TULA</t>
  </si>
  <si>
    <t>FLORENCIA YAMILA</t>
  </si>
  <si>
    <t>DR L BELAUSTEGUI                                   2754, PISO: 8, DEPTO: C, CP: 1416, CIUDAD DE BUENOS AIRES, CIUDAD DE BUENOS AIRES</t>
  </si>
  <si>
    <t>TZATZKIN</t>
  </si>
  <si>
    <t>CLARA LUISA</t>
  </si>
  <si>
    <t>CAMARONES 2831, DEPTO: E, CP: 1416, CIUDAD DE BUENOS AIRES, CIUDAD DE BUENOS AIRES</t>
  </si>
  <si>
    <t>UCAR</t>
  </si>
  <si>
    <t>IRENE CRISTINA</t>
  </si>
  <si>
    <t>ULMANN</t>
  </si>
  <si>
    <t>MIRTA AMALIA</t>
  </si>
  <si>
    <t>NAZCA AV 2148, PISO: 6, DEPTO: 29, CIUDAD DE BUENOS AIRES, CIUDAD DE BUENOS AIRES</t>
  </si>
  <si>
    <t>VAGNENKOS</t>
  </si>
  <si>
    <t>JAVIER ALBERTO</t>
  </si>
  <si>
    <t>JUAN A GARCIA 2770, DEPTO: 7 B, CP: 1416, CIUDAD DE BUENOS AIRES, CIUDAD DE BUENOS AIRES</t>
  </si>
  <si>
    <t>VALENZUELA</t>
  </si>
  <si>
    <t>ALEJANDRO JAVIER</t>
  </si>
  <si>
    <t>CHIMBORAZO 2263, DEPTO: 1, CP: 1416, CIUDAD DE BUENOS AIRES, CIUDAD DE BUENOS AIRES</t>
  </si>
  <si>
    <t>VALERI</t>
  </si>
  <si>
    <t>MARGARITA CLOTILDE</t>
  </si>
  <si>
    <t>TERRADA 2115, DEPTO: 2 B, CP: 1417, CIUDAD DE BUENOS AIRES, CIUDAD DE BUENOS AIRES</t>
  </si>
  <si>
    <t>VALLBONA</t>
  </si>
  <si>
    <t>NORA ANTONIA</t>
  </si>
  <si>
    <t>TERRADA                                            2115, PISO: 3, DEPTO: B, CP: 1417, CIUDAD DE BUENOS AIRES, CIUDAD DE BUENOS AIRES</t>
  </si>
  <si>
    <t>VARDARO</t>
  </si>
  <si>
    <t>LOS ANDES 3159, CP: 1416, CIUDAD DE BUENOS AIRES, CIUDAD DE BUENOS AIRES</t>
  </si>
  <si>
    <t>VARTABEDIAN</t>
  </si>
  <si>
    <t>VASQUEZ</t>
  </si>
  <si>
    <t>ABEL EDUARDO</t>
  </si>
  <si>
    <t>EL TROVADOR 3155, CP: 1416, CIUDAD DE BUENOS AIRES, CIUDAD DE BUENOS AIRES</t>
  </si>
  <si>
    <t>CHRISTIAN DANIEL</t>
  </si>
  <si>
    <t>J INGENIEROS 2768, CIUDAD DE BUENOS AIRES, CIUDAD DE BUENOS AIRES</t>
  </si>
  <si>
    <t>VASQUEZ FERRER</t>
  </si>
  <si>
    <t>ALBERTO RUBEN</t>
  </si>
  <si>
    <t>ARGERICH 1388, PISO: 3, DEPTO: 19, CP: 1416, CIUDAD DE BUENOS AIRES, CIUDAD DE BUENOS AIRES</t>
  </si>
  <si>
    <t>MARIA ESTELA</t>
  </si>
  <si>
    <t>MAGARIÑOS CERVANTES                                2872, PISO: 4, DEPTO: A, CIUDAD DE BUENOS AIRES, CIUDAD DE BUENOS AIRES</t>
  </si>
  <si>
    <t>OSVALDO CESAR</t>
  </si>
  <si>
    <t>CUENCA                                             1427, DEPTO: 1, CP: 1416, CIUDAD DE BUENOS AIRES, CIUDAD DE BUENOS AIRES</t>
  </si>
  <si>
    <t>VECCHIO</t>
  </si>
  <si>
    <t>DANIEL OMAR</t>
  </si>
  <si>
    <t>VEGA</t>
  </si>
  <si>
    <t>ANDREA SILVIA</t>
  </si>
  <si>
    <t>HELGUERA 1144, DEPTO: 2, CP: 1416, CIUDAD DE BUENOS AIRES, CIUDAD DE BUENOS AIRES</t>
  </si>
  <si>
    <t>VELAZQUEZ</t>
  </si>
  <si>
    <t>CYNTHIA FERNANDA</t>
  </si>
  <si>
    <t>ESCALADA DE SAN MARTIN R DE 2749, PISO: 14, DEPTO: 1, CIUDAD DE BUENOS AIRES, CIUDAD DE BUENOS AIRES</t>
  </si>
  <si>
    <t>VERA</t>
  </si>
  <si>
    <t>ORLANDO RUBEN</t>
  </si>
  <si>
    <t>GALICIA 2872, DEPTO: 6 A, CP: 1414, CIUDAD DE BUENOS AIRES, CIUDAD DE BUENOS AIRES</t>
  </si>
  <si>
    <t>VERNA</t>
  </si>
  <si>
    <t>ROSA MARIA</t>
  </si>
  <si>
    <t>JUAN B JUSTO 5645, DEPTO: PB B, CP: 1416, CIUDAD DE BUENOS AIRES, CIUDAD DE BUENOS AIRES</t>
  </si>
  <si>
    <t>VERNIERE</t>
  </si>
  <si>
    <t>IVANA ANDREA</t>
  </si>
  <si>
    <t>ARGERICH 1675, DEPTO: 1 6, CIUDAD DE BUENOS AIRES, CIUDAD DE BUENOS AIRES</t>
  </si>
  <si>
    <t>VESPA</t>
  </si>
  <si>
    <t>LUIS</t>
  </si>
  <si>
    <t>SAN BLAS 2873, CP: 1416, CIUDAD DE BUENOS AIRES, CIUDAD DE BUENOS AIRES</t>
  </si>
  <si>
    <t>VESPE</t>
  </si>
  <si>
    <t>NORMA SOLEDAD</t>
  </si>
  <si>
    <t>HELGUERA 1963, CIUDAD DE BUENOS AIRES, CIUDAD DE BUENOS AIRES</t>
  </si>
  <si>
    <t>VIALE</t>
  </si>
  <si>
    <t>PABLO OSVALDO</t>
  </si>
  <si>
    <t>HELGUERA 1939, CP: 1416, CIUDAD DE BUENOS AIRES, CIUDAD DE BUENOS AIRES</t>
  </si>
  <si>
    <t>VILLA</t>
  </si>
  <si>
    <t>GLADIS BEATRIZ</t>
  </si>
  <si>
    <t>LAS PROVINCIAS 3088, DEPTO: 1, CIUDAD DE BUENOS AIRES, CIUDAD DE BUENOS AIRES</t>
  </si>
  <si>
    <t>VILLA BEVILACQUA</t>
  </si>
  <si>
    <t>PATRICIA EDITH</t>
  </si>
  <si>
    <t>NAZCA 1711, DEPTO: 1 C, CP: 1416, CIUDAD DE BUENOS AIRES, CIUDAD DE BUENOS AIRES</t>
  </si>
  <si>
    <t>R E DE SAN MARTIN 3130, CP: 1416, CIUDAD DE BUENOS AIRES, CIUDAD DE BUENOS AIRES</t>
  </si>
  <si>
    <t>VILLARROEL</t>
  </si>
  <si>
    <t>ANAEL NATALIA</t>
  </si>
  <si>
    <t>CAMARONES 2715, CP: 1416, CIUDAD DE BUENOS AIRES, CIUDAD DE BUENOS AIRES</t>
  </si>
  <si>
    <t>VILLELLA</t>
  </si>
  <si>
    <t>NELIDA ESTER</t>
  </si>
  <si>
    <t>MAGARIÑOS CERVANTES 3050, DEPTO: 2 20, CP: 1416, CIUDAD DE BUENOS AIRES, CIUDAD DE BUENOS AIRES</t>
  </si>
  <si>
    <t>VITTORINI</t>
  </si>
  <si>
    <t>MARIA DEL SOL</t>
  </si>
  <si>
    <t>CONDARCO 2118, DEPTO: 1, CP: 1416, CIUDAD DE BUENOS AIRES, CIUDAD DE BUENOS AIRES</t>
  </si>
  <si>
    <t>VOLONTE</t>
  </si>
  <si>
    <t>CONDARCO 1246, PISO: PH, DEPTO: 5, CIUDAD DE BUENOS AIRES, CIUDAD DE BUENOS AIRES</t>
  </si>
  <si>
    <t>WASSNER</t>
  </si>
  <si>
    <t>ARGERICH 1776, DEPTO: PB 48, CIUDAD DE BUENOS AIRES, CIUDAD DE BUENOS AIRES</t>
  </si>
  <si>
    <t>WELTER</t>
  </si>
  <si>
    <t>TERRADA 2140, DEPTO: 6 11, CP: 1416, CIUDAD DE BUENOS AIRES, CIUDAD DE BUENOS AIRES</t>
  </si>
  <si>
    <t>WILLGING</t>
  </si>
  <si>
    <t>MIRTA DELIA</t>
  </si>
  <si>
    <t>JUAN A GARCIA                                      3010, CP: 1416, CIUDAD DE BUENOS AIRES, CIUDAD DE BUENOS AIRES</t>
  </si>
  <si>
    <t>YACANTE</t>
  </si>
  <si>
    <t>DARIO JAVIER</t>
  </si>
  <si>
    <t>MAGARIÑOS CERVANTES 3050, DEPTO: 1 11, CP: 1416, CIUDAD DE BUENOS AIRES, CIUDAD DE BUENOS AIRES</t>
  </si>
  <si>
    <t>ZACCO</t>
  </si>
  <si>
    <t>ANGELA CARMEN</t>
  </si>
  <si>
    <t>LAS PROVINCIAS 3165, CIUDAD DE BUENOS AIRES, CIUDAD DE BUENOS AIRES</t>
  </si>
  <si>
    <t>ZAGI</t>
  </si>
  <si>
    <t>ARGERICH 1776, DEPTO: 4 29, CP: 1416, CIUDAD DE BUENOS AIRES, CIUDAD DE BUENOS AIRES</t>
  </si>
  <si>
    <t>ZALAZAR</t>
  </si>
  <si>
    <t>ANA ROSA</t>
  </si>
  <si>
    <t>HELGUERA 1520, CP: 1416, CIUDAD DE BUENOS AIRES, CIUDAD DE BUENOS AIRES</t>
  </si>
  <si>
    <t>SAMUEL</t>
  </si>
  <si>
    <t>ZAMPONI</t>
  </si>
  <si>
    <t>LORENA ANDREA</t>
  </si>
  <si>
    <t>LUIS VIALE 3053, DEPTO: PH A, CP: 1416, CIUDAD DE BUENOS AIRES, CIUDAD DE BUENOS AIRES</t>
  </si>
  <si>
    <t>ZANGER</t>
  </si>
  <si>
    <t>RICARDO ALFONSO</t>
  </si>
  <si>
    <t>GRAL C DIAZ 3194, DEPTO: 3 F, CP: 1416, CIUDAD DE BUENOS AIRES, CIUDAD DE BUENOS AIRES</t>
  </si>
  <si>
    <t>ZANLONGO</t>
  </si>
  <si>
    <t>MARTIN ANDRES</t>
  </si>
  <si>
    <t>CHIMBORAZO                                         2292, CP: 1416, CIUDAD DE BUENOS AIRES, CIUDAD DE BUENOS AIRES</t>
  </si>
  <si>
    <t>ARGERICH 2055, CP: 1416, CIUDAD DE BUENOS AIRES, CIUDAD DE BUENOS AIRES</t>
  </si>
  <si>
    <t>SUSANA FRANCISCA</t>
  </si>
  <si>
    <t>DR L BELAUSTEGUI 2754, DEPTO: 1 E, CP: 1416, CIUDAD DE BUENOS AIRES, CIUDAD DE BUENOS AIRES</t>
  </si>
  <si>
    <t>ZAZULIE</t>
  </si>
  <si>
    <t>NESTOR HORACIO</t>
  </si>
  <si>
    <t>ESCALADA DE SAN MARTIN R DE 2749, PISO: 1, DEPTO: 3, CIUDAD DE BUENOS AIRES, CIUDAD DE BUENOS AIRES</t>
  </si>
  <si>
    <t>ZEBALLOS</t>
  </si>
  <si>
    <t>CRISTIAN ROBERTO</t>
  </si>
  <si>
    <t>CRAINQUEVILLE                                      2150, CP: 1416, CIUDAD DE BUENOS AIRES, CIUDAD DE BUENOS AIRES</t>
  </si>
  <si>
    <t>OSVALDO RAMON</t>
  </si>
  <si>
    <t>ELPIDIO GONZALEZ 2843, DEPTO: 5 B, CP: 1416, CIUDAD DE BUENOS AIRES, CIUDAD DE BUENOS AIRES</t>
  </si>
  <si>
    <t>ZIELLA</t>
  </si>
  <si>
    <t>HERNAN GUSTAVO</t>
  </si>
  <si>
    <t>DR L BELAUSTEGUI PALIER 3 2755, DEPTO: 12 F, CP: 1416, CIUDAD DE BUENOS AIRES, CIUDAD DE BUENOS AIRES</t>
  </si>
  <si>
    <t>ZUNINO</t>
  </si>
  <si>
    <t>BEATRIZ ALEJANDRINA</t>
  </si>
  <si>
    <t>TERRADA 1619, CP: 1416, CIUDAD DE BUENOS AIRES, CIUDAD DE BUENOS AIRES</t>
  </si>
  <si>
    <t>ZURITA</t>
  </si>
  <si>
    <t>IRMA</t>
  </si>
  <si>
    <t>SAN BLAS 2870, DEPTO: 3 16, CP: 1416, CIUDAD DE BUENOS AIRES, CIUDAD DE BUENOS AIRES</t>
  </si>
  <si>
    <t>RUPERTA</t>
  </si>
  <si>
    <t>ABAD</t>
  </si>
  <si>
    <t>NOEMI</t>
  </si>
  <si>
    <t>R E DE SAN MARTIN 2346, CP: 1416, CIUDAD DE BUENOS AIRES, CIUDAD DE BUENOS AIRES</t>
  </si>
  <si>
    <t>ABADI AKEBAT</t>
  </si>
  <si>
    <t>SAUL MARCELO</t>
  </si>
  <si>
    <t>GRAL J G DE ARTIGAS 1247, CP: 1416, CIUDAD DE BUENOS AIRES, CIUDAD DE BUENOS AIRES</t>
  </si>
  <si>
    <t>ABBATE</t>
  </si>
  <si>
    <t>TERESA LAURA</t>
  </si>
  <si>
    <t>TRES ARROYOS 2373, CIUDAD DE BUENOS AIRES, CIUDAD DE BUENOS AIRES</t>
  </si>
  <si>
    <t>ABOUCHAIN</t>
  </si>
  <si>
    <t>PAULA CECILIA</t>
  </si>
  <si>
    <t>BOLIVIA 1657, DEPTO: PB 2, CIUDAD DE BUENOS AIRES, CIUDAD DE BUENOS AIRES</t>
  </si>
  <si>
    <t>CONDARCO 1251, CIUDAD DE BUENOS AIRES, CIUDAD DE BUENOS AIRES</t>
  </si>
  <si>
    <t>ABUT</t>
  </si>
  <si>
    <t>MARIA</t>
  </si>
  <si>
    <t>GRAL J G DE ARTIGAS 1886, DEPTO: 1 9, CP: 1416, CIUDAD DE BUENOS AIRES, CIUDAD DE BUENOS AIRES</t>
  </si>
  <si>
    <t>ACCURSO</t>
  </si>
  <si>
    <t>CARLOS ALFREDO</t>
  </si>
  <si>
    <t>SAN BLAS 2335, DEPTO: 9 A, CP: 1416, CIUDAD DE BUENOS AIRES, CIUDAD DE BUENOS AIRES</t>
  </si>
  <si>
    <t>MAURO FELIX</t>
  </si>
  <si>
    <t>LUIS VIALE 2423, CIUDAD DE BUENOS AIRES, CIUDAD DE BUENOS AIRES</t>
  </si>
  <si>
    <t>JUAN A GARCIA 2650, DEPTO: 2 C, CP: 1416, CIUDAD DE BUENOS AIRES, CIUDAD DE BUENOS AIRES</t>
  </si>
  <si>
    <t>ACST</t>
  </si>
  <si>
    <t>JUAN A GARCIA 2233, DEPTO: 6 23, CP: 1416, CIUDAD DE BUENOS AIRES, CIUDAD DE BUENOS AIRES</t>
  </si>
  <si>
    <t>ADARO</t>
  </si>
  <si>
    <t>ROSA NOHEMI</t>
  </si>
  <si>
    <t>SAN BLAS 2335, DEPTO: 10 D, CP: 1416, CIUDAD DE BUENOS AIRES, CIUDAD DE BUENOS AIRES</t>
  </si>
  <si>
    <t>ADDARIO</t>
  </si>
  <si>
    <t>SAN BLAS 2293, DEPTO: 4 18, CP: 1416, CIUDAD DE BUENOS AIRES, CIUDAD DE BUENOS AIRES</t>
  </si>
  <si>
    <t>ADORNO</t>
  </si>
  <si>
    <t>ISABEL CLELIA</t>
  </si>
  <si>
    <t>GRAL J G DE ARTIGAS 2042, DEPTO: 16 F, CP: 1416, CIUDAD DE BUENOS AIRES, CIUDAD DE BUENOS AIRES</t>
  </si>
  <si>
    <t>AGRESTE</t>
  </si>
  <si>
    <t>GERMAN ARIEL</t>
  </si>
  <si>
    <t>GRAL J G DE ARTIGAS 1659, CP: 1416, CIUDAD DE BUENOS AIRES, CIUDAD DE BUENOS AIRES</t>
  </si>
  <si>
    <t>AGUIRRE</t>
  </si>
  <si>
    <t>FRANCISCA CARMEN</t>
  </si>
  <si>
    <t>ALFREDO R BUFANO 1608, CIUDAD DE BUENOS AIRES, CIUDAD DE BUENOS AIRES</t>
  </si>
  <si>
    <t>MARIA SILVIA</t>
  </si>
  <si>
    <t>GAONA 3241, DEPTO: 1, CP: 1416, CIUDAD DE BUENOS AIRES, CIUDAD DE BUENOS AIRES</t>
  </si>
  <si>
    <t>ALANIZ</t>
  </si>
  <si>
    <t>GABRIELA LORENA</t>
  </si>
  <si>
    <t>GRAL J G DE ARTIGAS 1533, CP: 1416, CIUDAD DE BUENOS AIRES, CIUDAD DE BUENOS AIRES</t>
  </si>
  <si>
    <t>ALCANTARA</t>
  </si>
  <si>
    <t>CRISTIAN RAUL</t>
  </si>
  <si>
    <t>MAGARIÑOS CERVANTES 2535, DEPTO: PB 4, CIUDAD DE BUENOS AIRES, CIUDAD DE BUENOS AIRES</t>
  </si>
  <si>
    <t>RAUL ALFREDO</t>
  </si>
  <si>
    <t>MAGARIÑOS CERVANTES 2535, DEPTO: PB 4, CP: 1416, CIUDAD DE BUENOS AIRES, CIUDAD DE BUENOS AIRES</t>
  </si>
  <si>
    <t>ALEGRE</t>
  </si>
  <si>
    <t>ELENA BEATRIZ</t>
  </si>
  <si>
    <t>CARACAS 2049, DEPTO: 4, CP: 1416, CIUDAD DE BUENOS AIRES, CIUDAD DE BUENOS AIRES</t>
  </si>
  <si>
    <t>ALFIERI</t>
  </si>
  <si>
    <t>CARLOS IGNACIO</t>
  </si>
  <si>
    <t>GAONA 3131, DEPTO: PB 8, CP: 1416, CIUDAD DE BUENOS AIRES, CIUDAD DE BUENOS AIRES</t>
  </si>
  <si>
    <t>ALFONZO</t>
  </si>
  <si>
    <t>LUCAS NICOLÁS</t>
  </si>
  <si>
    <t>GAVILAN 1610, PISO: PB, DEPTO: 3, CIUDAD DE BUENOS AIRES, CIUDAD DE BUENOS AIRES</t>
  </si>
  <si>
    <t>MARIA ANTONELLA</t>
  </si>
  <si>
    <t>SAN BLAS 2335, DEPTO: 10 A, CP: 1416, CIUDAD DE BUENOS AIRES, CIUDAD DE BUENOS AIRES</t>
  </si>
  <si>
    <t>JUANA EMMA</t>
  </si>
  <si>
    <t>BOLIVIA 1245, CIUDAD DE BUENOS AIRES, CIUDAD DE BUENOS AIRES</t>
  </si>
  <si>
    <t>DELIA MARIA DE LOS ANGELES</t>
  </si>
  <si>
    <t>MAGARIÑOS CERVANTES 2653, CP: 1416, CIUDAD DE BUENOS AIRES, CIUDAD DE BUENOS AIRES</t>
  </si>
  <si>
    <t>GUILLERMO DANIEL</t>
  </si>
  <si>
    <t>BOLIVIA 2055, DEPTO: 1 7, CP: 1416, CIUDAD DE BUENOS AIRES, CIUDAD DE BUENOS AIRES</t>
  </si>
  <si>
    <t>JORGE ADRIAN</t>
  </si>
  <si>
    <t>GAVILAN 2050, DEPTO: PB A, CP: 1416, CIUDAD DE BUENOS AIRES, CIUDAD DE BUENOS AIRES</t>
  </si>
  <si>
    <t>RICARDO JAVIER</t>
  </si>
  <si>
    <t>ALVAREZ JONTE AV 2466, CIUDAD DE BUENOS AIRES, CIUDAD DE BUENOS AIRES</t>
  </si>
  <si>
    <t>ALOY</t>
  </si>
  <si>
    <t>R E DE SAN MARTIN 2310, CP: 1416, CIUDAD DE BUENOS AIRES, CIUDAD DE BUENOS AIRES</t>
  </si>
  <si>
    <t>ISABEL ANGELICA</t>
  </si>
  <si>
    <t>GRAL C DIAZ 2631, CP: 1416, CIUDAD DE BUENOS AIRES, CIUDAD DE BUENOS AIRES</t>
  </si>
  <si>
    <t>EDILMA ANGELA</t>
  </si>
  <si>
    <t>JUAN B JUSTO 5304, DEPTO: 2 F, CP: 1416, CIUDAD DE BUENOS AIRES, CIUDAD DE BUENOS AIRES</t>
  </si>
  <si>
    <t>JULIO CARLOS</t>
  </si>
  <si>
    <t>ALFREDO R BUFANO 2178, CP: 1416, CIUDAD DE BUENOS AIRES, CIUDAD DE BUENOS AIRES</t>
  </si>
  <si>
    <t>LUIS EDUARDO</t>
  </si>
  <si>
    <t>CARACAS 1349, CP: 1416, CIUDAD DE BUENOS AIRES, CIUDAD DE BUENOS AIRES</t>
  </si>
  <si>
    <t>ALVAREZ FIGUEROA</t>
  </si>
  <si>
    <t>FLORENCIA CAROLINA</t>
  </si>
  <si>
    <t>GRAL J G DE ARTIGAS 2042, DEPTO: 12 D, CP: 1416, CIUDAD DE BUENOS AIRES, CIUDAD DE BUENOS AIRES</t>
  </si>
  <si>
    <t>AMILLANO</t>
  </si>
  <si>
    <t>NICOLAS</t>
  </si>
  <si>
    <t>CONDARCO 1969, CP: 1416, CIUDAD DE BUENOS AIRES, CIUDAD DE BUENOS AIRES</t>
  </si>
  <si>
    <t>AMITRANO</t>
  </si>
  <si>
    <t>FERNANDO DAMIAN</t>
  </si>
  <si>
    <t>R E DE SAN MARTIN 2319, CIUDAD DE BUENOS AIRES, CIUDAD DE BUENOS AIRES</t>
  </si>
  <si>
    <t>KARINA VALERIA</t>
  </si>
  <si>
    <t>R E DE SAN MARTIN 2321, CP: 1416, CIUDAD DE BUENOS AIRES, CIUDAD DE BUENOS AIRES</t>
  </si>
  <si>
    <t>ANDRADA</t>
  </si>
  <si>
    <t>LUIS VIALE 2633, CP: 1407, CIUDAD DE BUENOS AIRES, CIUDAD DE BUENOS AIRES</t>
  </si>
  <si>
    <t>ANDRIA</t>
  </si>
  <si>
    <t>PATRICIA</t>
  </si>
  <si>
    <t>BOLIVIA 1881, DEPTO: PB 1, CP: 1416, CIUDAD DE BUENOS AIRES, CIUDAD DE BUENOS AIRES</t>
  </si>
  <si>
    <t>ANIYAR</t>
  </si>
  <si>
    <t>SILVIA PERLA</t>
  </si>
  <si>
    <t>CARACAS 1538, DEPTO: 2 B, CP: 1416, CIUDAD DE BUENOS AIRES, CIUDAD DE BUENOS AIRES</t>
  </si>
  <si>
    <t>ANSELMO</t>
  </si>
  <si>
    <t>FERNANDO GABRIEL</t>
  </si>
  <si>
    <t>ALFREDO R BUFANO 1788, CIUDAD DE BUENOS AIRES, CIUDAD DE BUENOS AIRES</t>
  </si>
  <si>
    <t>INES ASUNCION</t>
  </si>
  <si>
    <t>JUAN A GARCIA 2650, DEPTO: 7 C, CP: 1416, CIUDAD DE BUENOS AIRES, CIUDAD DE BUENOS AIRES</t>
  </si>
  <si>
    <t>GRAL C DIAZ 2523, CIUDAD DE BUENOS AIRES, CIUDAD DE BUENOS AIRES</t>
  </si>
  <si>
    <t>ARANCIBIA</t>
  </si>
  <si>
    <t>CLAUDIO FABIO</t>
  </si>
  <si>
    <t>SAN BLAS 2633, CIUDAD DE BUENOS AIRES, CIUDAD DE BUENOS AIRES</t>
  </si>
  <si>
    <t>ARAYA</t>
  </si>
  <si>
    <t>ELENA MAGDALENA</t>
  </si>
  <si>
    <t>CAMARONES 2529, DEPTO: PB 5, CP: 1416, CIUDAD DE BUENOS AIRES, CIUDAD DE BUENOS AIRES</t>
  </si>
  <si>
    <t>ARCOS BELTRAN</t>
  </si>
  <si>
    <t>CANDELA</t>
  </si>
  <si>
    <t>TRES ARROYOS 2453, DEPTO: 3, CP: 1416, CIUDAD DE BUENOS AIRES, CIUDAD DE BUENOS AIRES</t>
  </si>
  <si>
    <t>ARCURI</t>
  </si>
  <si>
    <t>BOLIVIA 1810, CP: 1416, CIUDAD DE BUENOS AIRES, CIUDAD DE BUENOS AIRES</t>
  </si>
  <si>
    <t>JOSE MARIA</t>
  </si>
  <si>
    <t>BOLIVIA 1810, CP: 1406, CIUDAD DE BUENOS AIRES, CIUDAD DE BUENOS AIRES</t>
  </si>
  <si>
    <t>JORGE ISIDRO</t>
  </si>
  <si>
    <t>BOLIVIA 1637, CP: 1416, CIUDAD DE BUENOS AIRES, CIUDAD DE BUENOS AIRES</t>
  </si>
  <si>
    <t>ARRATTA</t>
  </si>
  <si>
    <t>ROBERTO MARCELO</t>
  </si>
  <si>
    <t>CARACAS 2270, CIUDAD DE BUENOS AIRES, CIUDAD DE BUENOS AIRES</t>
  </si>
  <si>
    <t>ARSE</t>
  </si>
  <si>
    <t>ENRIQUE</t>
  </si>
  <si>
    <t>GRAL C DIAZ 2669, CIUDAD DE BUENOS AIRES, CIUDAD DE BUENOS AIRES</t>
  </si>
  <si>
    <t>AUDISIO</t>
  </si>
  <si>
    <t>LIDIA ELENA LUJAN</t>
  </si>
  <si>
    <t>E PLN DE BOLIVIA 2055, PISO: 7, DEPTO: 47, CIUDAD DE BUENOS AIRES, CIUDAD DE BUENOS AIRES</t>
  </si>
  <si>
    <t>AULET GOMEZ</t>
  </si>
  <si>
    <t>ESTEFANIA NATACHA</t>
  </si>
  <si>
    <t>CAMARONES 2640, DEPTO: 1 B, CP: 1416, CIUDAD DE BUENOS AIRES, CIUDAD DE BUENOS AIRES</t>
  </si>
  <si>
    <t>AVALOS</t>
  </si>
  <si>
    <t>BOLIVIA 2021, CP: 1416, CIUDAD DE BUENOS AIRES, CIUDAD DE BUENOS AIRES</t>
  </si>
  <si>
    <t>AVANSES</t>
  </si>
  <si>
    <t>EXEQUIEL PABLO</t>
  </si>
  <si>
    <t>GRAL J G DE ARTIGAS 1823, DEPTO: 3 C, CP: 1416, CIUDAD DE BUENOS AIRES, CIUDAD DE BUENOS AIRES</t>
  </si>
  <si>
    <t>AVENA</t>
  </si>
  <si>
    <t>ADRIANA GRACIELA</t>
  </si>
  <si>
    <t>ALFREDO R BUFANO 1978, DEPTO: 2, CP: 1416, CIUDAD DE BUENOS AIRES, CIUDAD DE BUENOS AIRES</t>
  </si>
  <si>
    <t>BADOLATO</t>
  </si>
  <si>
    <t>OSCAR CARLOS</t>
  </si>
  <si>
    <t>JUAN A GARCIA 2368, DEPTO: PB 2, CP: 1416, CIUDAD DE BUENOS AIRES, CIUDAD DE BUENOS AIRES</t>
  </si>
  <si>
    <t>BAES</t>
  </si>
  <si>
    <t>HECTOR CAMILO</t>
  </si>
  <si>
    <t>GRAL J G DE ARTIGAS 1956, DEPTO: PB 6, CP: 1407, CIUDAD DE BUENOS AIRES, CIUDAD DE BUENOS AIRES</t>
  </si>
  <si>
    <t>BAFFICO</t>
  </si>
  <si>
    <t>ADOLFO ARTURO</t>
  </si>
  <si>
    <t>CARACAS 1380, CIUDAD DE BUENOS AIRES, CIUDAD DE BUENOS AIRES</t>
  </si>
  <si>
    <t>BAKROKAR</t>
  </si>
  <si>
    <t>CLAUDIO RICARDO</t>
  </si>
  <si>
    <t>GRAL J G DE ARTIGAS 2091, DEPTO: 1 4, CP: 1416, CIUDAD DE BUENOS AIRES, CIUDAD DE BUENOS AIRES</t>
  </si>
  <si>
    <t>BALLERI LAMAS</t>
  </si>
  <si>
    <t>BETTINA RITA</t>
  </si>
  <si>
    <t>GRAL J G DE ARTIGAS 1449, DEPTO: 3 16, CP: 1406, CIUDAD DE BUENOS AIRES, CIUDAD DE BUENOS AIRES</t>
  </si>
  <si>
    <t>BALLESTEROS</t>
  </si>
  <si>
    <t>SAN BLAS 2555, DEPTO: 15 F, CP: 1416, CIUDAD DE BUENOS AIRES, CIUDAD DE BUENOS AIRES</t>
  </si>
  <si>
    <t>BALLO</t>
  </si>
  <si>
    <t>DARIO CHRISTIAN JAVIER</t>
  </si>
  <si>
    <t>CAMARONES 2346, CIUDAD DE BUENOS AIRES, CIUDAD DE BUENOS AIRES</t>
  </si>
  <si>
    <t>BARRAL</t>
  </si>
  <si>
    <t>ELVIRA RITA</t>
  </si>
  <si>
    <t>J INGENIEROS 2621, DEPTO: PB 3, CP: 1416, CIUDAD DE BUENOS AIRES, CIUDAD DE BUENOS AIRES</t>
  </si>
  <si>
    <t>BARRAZA</t>
  </si>
  <si>
    <t>BEATRIZ MAGDALENA</t>
  </si>
  <si>
    <t>CARACAS 1444, DEPTO: PB 1, CP: 1406, CIUDAD DE BUENOS AIRES, CIUDAD DE BUENOS AIRES</t>
  </si>
  <si>
    <t>SAN BLAS 2610, DEPTO: PB 3, CP: 1406, CIUDAD DE BUENOS AIRES, CIUDAD DE BUENOS AIRES</t>
  </si>
  <si>
    <t>BARRETO</t>
  </si>
  <si>
    <t>ELSA HAIDEE</t>
  </si>
  <si>
    <t>GRAL J G DE ARTIGAS 2042, DEPTO: 6 E, CP: 1416, CIUDAD DE BUENOS AIRES, CIUDAD DE BUENOS AIRES</t>
  </si>
  <si>
    <t>BARRIONUEVO</t>
  </si>
  <si>
    <t>JUANA</t>
  </si>
  <si>
    <t>CONDARCO 1765, DEPTO: 1 2, CP: 1416, CIUDAD DE BUENOS AIRES, CIUDAD DE BUENOS AIRES</t>
  </si>
  <si>
    <t>FABIAN RENE</t>
  </si>
  <si>
    <t>GRAL J G DE ARTIGAS 1686, DEPTO: 3 A, CP: 1416, CIUDAD DE BUENOS AIRES, CIUDAD DE BUENOS AIRES</t>
  </si>
  <si>
    <t>BARTOMIOLI</t>
  </si>
  <si>
    <t>ALFREDO R BUFANO 2142, DEPTO: 3, CP: 1416, CIUDAD DE BUENOS AIRES, CIUDAD DE BUENOS AIRES</t>
  </si>
  <si>
    <t>BASABE</t>
  </si>
  <si>
    <t>FERNANDO GUSTAVO ARIEL</t>
  </si>
  <si>
    <t>JUAN A GARCIA 2610, CIUDAD DE BUENOS AIRES, CIUDAD DE BUENOS AIRES</t>
  </si>
  <si>
    <t>BAZ</t>
  </si>
  <si>
    <t>MATIAS EMANUEL</t>
  </si>
  <si>
    <t>CARACAS 1548, CIUDAD DE BUENOS AIRES, CIUDAD DE BUENOS AIRES</t>
  </si>
  <si>
    <t>BAZAN</t>
  </si>
  <si>
    <t>MARIA VALERIA</t>
  </si>
  <si>
    <t>CARACAS 1556, DEPTO: 4, CP: 1416, CIUDAD DE BUENOS AIRES, CIUDAD DE BUENOS AIRES</t>
  </si>
  <si>
    <t>BAZZANO</t>
  </si>
  <si>
    <t>MARIANA PAOLA</t>
  </si>
  <si>
    <t>CARACAS 2015, CP: 1416, CIUDAD DE BUENOS AIRES, CIUDAD DE BUENOS AIRES</t>
  </si>
  <si>
    <t>ISABEL LIDIA</t>
  </si>
  <si>
    <t>GRAL C DIAZ 2649, CP: 1416, CIUDAD DE BUENOS AIRES, CIUDAD DE BUENOS AIRES</t>
  </si>
  <si>
    <t>MARIA CARMEN</t>
  </si>
  <si>
    <t>BELLOCQ</t>
  </si>
  <si>
    <t>JUAN A GARCIA 2484, DEPTO: 1 5, CIUDAD DE BUENOS AIRES, CIUDAD DE BUENOS AIRES</t>
  </si>
  <si>
    <t>BELLON MARTINEZ</t>
  </si>
  <si>
    <t>GASTON</t>
  </si>
  <si>
    <t>GRAL J G DE ARTIGAS 1874, DEPTO: C, CP: 1416, CIUDAD DE BUENOS AIRES, CIUDAD DE BUENOS AIRES</t>
  </si>
  <si>
    <t>BENEISH</t>
  </si>
  <si>
    <t>ESTRELLA ROSA</t>
  </si>
  <si>
    <t>CARACAS 1561, CP: 1416, CIUDAD DE BUENOS AIRES, CIUDAD DE BUENOS AIRES</t>
  </si>
  <si>
    <t>BENENATI</t>
  </si>
  <si>
    <t>JOSE HORACIO</t>
  </si>
  <si>
    <t>GRAL J G DE ARTIGAS 1886, CIUDAD DE BUENOS AIRES, CIUDAD DE BUENOS AIRES</t>
  </si>
  <si>
    <t>NATALIA LORENA</t>
  </si>
  <si>
    <t>GRAL J G DE ARTIGAS 1886, DEPTO: 5 27, CP: 1416, CIUDAD DE BUENOS AIRES, CIUDAD DE BUENOS AIRES</t>
  </si>
  <si>
    <t>GAVILAN 1982, CIUDAD DE BUENOS AIRES, CIUDAD DE BUENOS AIRES</t>
  </si>
  <si>
    <t>BENITO</t>
  </si>
  <si>
    <t>MARIA DE LA SOLEDAD</t>
  </si>
  <si>
    <t>JUAN A GARCIA                                      2444, PISO: 3, DEPTO: E, CIUDAD DE BUENOS AIRES, CIUDAD DE BUENOS AIRES</t>
  </si>
  <si>
    <t>BERNARDELLI</t>
  </si>
  <si>
    <t>PATRICIA MONICA</t>
  </si>
  <si>
    <t>BOLIVIA 1175, DEPTO: 3 C, CP: 1416, CIUDAD DE BUENOS AIRES, CIUDAD DE BUENOS AIRES</t>
  </si>
  <si>
    <t>BERSHADSKY</t>
  </si>
  <si>
    <t>GRAL J G DE ARTIGAS 1758, DEPTO: 3, CP: 1416, CIUDAD DE BUENOS AIRES, CIUDAD DE BUENOS AIRES</t>
  </si>
  <si>
    <t>BESTEIRO</t>
  </si>
  <si>
    <t>RICARDO DANIEL</t>
  </si>
  <si>
    <t>CARACAS 2117, DEPTO: CASA, CP: 1416, CIUDAD DE BUENOS AIRES, CIUDAD DE BUENOS AIRES</t>
  </si>
  <si>
    <t>BEVILACQUA</t>
  </si>
  <si>
    <t>MONICA INES</t>
  </si>
  <si>
    <t>CONDARCO 1251, DEPTO: PH 1, CP: 1416, CIUDAD DE BUENOS AIRES, CIUDAD DE BUENOS AIRES</t>
  </si>
  <si>
    <t>RICARDO HORACIO</t>
  </si>
  <si>
    <t>CONDARCO 1251, DEPTO: PB 1, CP: 1416, CIUDAD DE BUENOS AIRES, CIUDAD DE BUENOS AIRES</t>
  </si>
  <si>
    <t>JUAN DE DIOS</t>
  </si>
  <si>
    <t>SAN BLAS 2674, CP: 1416, CIUDAD DE BUENOS AIRES, CIUDAD DE BUENOS AIRES</t>
  </si>
  <si>
    <t>BIANCULLI</t>
  </si>
  <si>
    <t>FEDERICO JORGE</t>
  </si>
  <si>
    <t>GRAL C DIAZ 2434, CP: 1416, CIUDAD DE BUENOS AIRES, CIUDAD DE BUENOS AIRES</t>
  </si>
  <si>
    <t>OSCAR HIPOLITO</t>
  </si>
  <si>
    <t>DR L BELAUSTEGUI 2649, DEPTO: 1 7, CP: 1416, CIUDAD DE BUENOS AIRES, CIUDAD DE BUENOS AIRES</t>
  </si>
  <si>
    <t>BLUMENKRANC</t>
  </si>
  <si>
    <t>MIGUEL FERNANDO</t>
  </si>
  <si>
    <t>BOLIVIA 2055, DEPTO: 2 13, CP: 1416, CIUDAD DE BUENOS AIRES, CIUDAD DE BUENOS AIRES</t>
  </si>
  <si>
    <t>BOGGI MELIK</t>
  </si>
  <si>
    <t>ALFREDO R BUFANO 1533, DEPTO: PB 2, CP: 1416, CIUDAD DE BUENOS AIRES, CIUDAD DE BUENOS AIRES</t>
  </si>
  <si>
    <t>BORRESCIO</t>
  </si>
  <si>
    <t>ALICIA MARIA</t>
  </si>
  <si>
    <t>GRAL J G DE ARTIGAS 1646, CP: 1416, CIUDAD DE BUENOS AIRES, CIUDAD DE BUENOS AIRES</t>
  </si>
  <si>
    <t>BORSANI</t>
  </si>
  <si>
    <t>CLELIA SOFIA</t>
  </si>
  <si>
    <t>ALFREDO R BUFANO 1411, CP: 1416, CIUDAD DE BUENOS AIRES, CIUDAD DE BUENOS AIRES</t>
  </si>
  <si>
    <t>BOTTARO</t>
  </si>
  <si>
    <t>NATALIA ANDREA</t>
  </si>
  <si>
    <t>CONDARCO 1633, DEPTO: 3 C, CP: 1416, CIUDAD DE BUENOS AIRES, CIUDAD DE BUENOS AIRES</t>
  </si>
  <si>
    <t>BOUZALI</t>
  </si>
  <si>
    <t>GRAL J G DE ARTIGAS 2042, DEPTO: 5 F, CIUDAD DE BUENOS AIRES, CIUDAD DE BUENOS AIRES</t>
  </si>
  <si>
    <t>BOUZO</t>
  </si>
  <si>
    <t>CARINA ANDREA</t>
  </si>
  <si>
    <t>AV ALVAREZ JONTE 2680, DEPTO: 7 B, CP: 141, CIUDAD DE BUENOS AIRES, CIUDAD DE BUENOS AIRES</t>
  </si>
  <si>
    <t>JOSE EDUARDO</t>
  </si>
  <si>
    <t>GRAL C DIAZ 2410, CP: 1416, CIUDAD DE BUENOS AIRES, CIUDAD DE BUENOS AIRES</t>
  </si>
  <si>
    <t>BOWERMAN</t>
  </si>
  <si>
    <t>SERGIO EDUARDO</t>
  </si>
  <si>
    <t>GRAL J G DE ARTIGAS                                1689, PISO: PB, DEPTO: A, CIUDAD DE BUENOS AIRES, CIUDAD DE BUENOS AIRES</t>
  </si>
  <si>
    <t>BRESSANO</t>
  </si>
  <si>
    <t>ANA ELEONORA</t>
  </si>
  <si>
    <t>GRAL J G DE ARTIGAS 2052, DEPTO: 8 D, CP: 1416, CIUDAD DE BUENOS AIRES, CIUDAD DE BUENOS AIRES</t>
  </si>
  <si>
    <t>BRETO</t>
  </si>
  <si>
    <t>LAURA DANIELA</t>
  </si>
  <si>
    <t>DR L BELAUSTEGUI 2544, CP: 1416, CIUDAD DE BUENOS AIRES, CIUDAD DE BUENOS AIRES</t>
  </si>
  <si>
    <t>BRIA</t>
  </si>
  <si>
    <t>ANTONIA</t>
  </si>
  <si>
    <t>CARACAS 1871, CP: 1416, CIUDAD DE BUENOS AIRES, CIUDAD DE BUENOS AIRES</t>
  </si>
  <si>
    <t>BRIZI</t>
  </si>
  <si>
    <t>GRAL J G DE ARTIGAS 2042, DEPTO: 17 G, CP: 1416, CIUDAD DE BUENOS AIRES, CIUDAD DE BUENOS AIRES</t>
  </si>
  <si>
    <t>BRODSKY</t>
  </si>
  <si>
    <t>RUTH LILIANA</t>
  </si>
  <si>
    <t>BOLIVIA 1875, DEPTO: 1, CP: 1416, CIUDAD DE BUENOS AIRES, CIUDAD DE BUENOS AIRES</t>
  </si>
  <si>
    <t>BROGGI</t>
  </si>
  <si>
    <t>INES MARIA</t>
  </si>
  <si>
    <t>ALFREDO R BUFANO 2144, CP: 1416, CIUDAD DE BUENOS AIRES, CIUDAD DE BUENOS AIRES</t>
  </si>
  <si>
    <t>BROWN</t>
  </si>
  <si>
    <t>R E DE SAN MARTIN 2351, CP: 1416, CIUDAD DE BUENOS AIRES, CIUDAD DE BUENOS AIRES</t>
  </si>
  <si>
    <t>BRYNKIER</t>
  </si>
  <si>
    <t>BETINA TERESA</t>
  </si>
  <si>
    <t>BOLIVIA 1461, CP: 1416, CIUDAD DE BUENOS AIRES, CIUDAD DE BUENOS AIRES</t>
  </si>
  <si>
    <t>BUCCI</t>
  </si>
  <si>
    <t>NESTOR VICTOR</t>
  </si>
  <si>
    <t>JUAN A GARCIA 2625, CIUDAD DE BUENOS AIRES, CIUDAD DE BUENOS AIRES</t>
  </si>
  <si>
    <t>BUCETA</t>
  </si>
  <si>
    <t>RICARDO CARLOS</t>
  </si>
  <si>
    <t>BOLIVIA 1174, CP: 1416, CIUDAD DE BUENOS AIRES, CIUDAD DE BUENOS AIRES</t>
  </si>
  <si>
    <t>BUCHICCHIO</t>
  </si>
  <si>
    <t>MARTA</t>
  </si>
  <si>
    <t>BURGOS</t>
  </si>
  <si>
    <t>HAYDEE ANGELICA</t>
  </si>
  <si>
    <t>GRAL C DIAZ 2531, DEPTO: 4, CP: 1416, CIUDAD DE BUENOS AIRES, CIUDAD DE BUENOS AIRES</t>
  </si>
  <si>
    <t>BUSTOS</t>
  </si>
  <si>
    <t>NORMA LIDIA</t>
  </si>
  <si>
    <t>ESCALADA DE SAN MARTIN R DE 2351, CIUDAD DE BUENOS AIRES, CIUDAD DE BUENOS AIRES</t>
  </si>
  <si>
    <t>CABALIN</t>
  </si>
  <si>
    <t>NORMA ESTER</t>
  </si>
  <si>
    <t>GAVILAN 2086, CP: 1416, CIUDAD DE BUENOS AIRES, CIUDAD DE BUENOS AIRES</t>
  </si>
  <si>
    <t>EUGENIO</t>
  </si>
  <si>
    <t>GRAL J G DE ARTIGAS 2052, CIUDAD DE BUENOS AIRES, CIUDAD DE BUENOS AIRES</t>
  </si>
  <si>
    <t>CALCULLI</t>
  </si>
  <si>
    <t>CONDARCO 1235, DEPTO: 3, CP: 1416, CIUDAD DE BUENOS AIRES, CIUDAD DE BUENOS AIRES</t>
  </si>
  <si>
    <t>CAMOIRANO</t>
  </si>
  <si>
    <t>PATRICIA MARIA M</t>
  </si>
  <si>
    <t>SAN BLAS 2555, DEPTO: 3 E, CP: 1416, CIUDAD DE BUENOS AIRES, CIUDAD DE BUENOS AIRES</t>
  </si>
  <si>
    <t>CAMPOS</t>
  </si>
  <si>
    <t>JORGE ANDRES</t>
  </si>
  <si>
    <t>GRAL J G DE ARTIGAS 1908, CP: 1416, CIUDAD DE BUENOS AIRES, CIUDAD DE BUENOS AIRES</t>
  </si>
  <si>
    <t>CAMPUZANO</t>
  </si>
  <si>
    <t>NATALIA SOLEDAD</t>
  </si>
  <si>
    <t>R E DE SAN MARTIN 2655, CP: 1416, CIUDAD DE BUENOS AIRES, CIUDAD DE BUENOS AIRES</t>
  </si>
  <si>
    <t>CANTARELL FERRARI</t>
  </si>
  <si>
    <t>ADRIANA VICTORIA</t>
  </si>
  <si>
    <t>CAMARONES 2559, DEPTO: PB 4, CP: 1416, CIUDAD DE BUENOS AIRES, CIUDAD DE BUENOS AIRES</t>
  </si>
  <si>
    <t>CAÑETE</t>
  </si>
  <si>
    <t>ABEL CESAR</t>
  </si>
  <si>
    <t>DNI-EH</t>
  </si>
  <si>
    <t>CONDARCO 1571, CIUDAD DE BUENOS AIRES, CIUDAD DE BUENOS AIRES</t>
  </si>
  <si>
    <t>CAO</t>
  </si>
  <si>
    <t>SAN BLAS 2335, DEPTO: 1 C, CP: 1416, CIUDAD DE BUENOS AIRES, CIUDAD DE BUENOS AIRES</t>
  </si>
  <si>
    <t>CAPPAI</t>
  </si>
  <si>
    <t>GRAL J G DE ARTIGAS 1805, DEPTO: 7 40, CP: 1416, CIUDAD DE BUENOS AIRES, CIUDAD DE BUENOS AIRES</t>
  </si>
  <si>
    <t>CAPPELLETTI</t>
  </si>
  <si>
    <t>GUILLERMO ANGEL</t>
  </si>
  <si>
    <t>DR L BELAUSTEGUI 2649, DEPTO: DTO 6, CIUDAD DE BUENOS AIRES, CIUDAD DE BUENOS AIRES</t>
  </si>
  <si>
    <t>CARDILLO</t>
  </si>
  <si>
    <t>FELIPE ANTONIO</t>
  </si>
  <si>
    <t>JUSTO JUAN B AV 5155, PISO: 1, DEPTO: A, CIUDAD DE BUENOS AIRES, CIUDAD DE BUENOS AIRES</t>
  </si>
  <si>
    <t>CARDOZO</t>
  </si>
  <si>
    <t>ILDA ELEUTERIA</t>
  </si>
  <si>
    <t>SAN BLAS 2562, DEPTO: PB D, CP: 1416, CIUDAD DE BUENOS AIRES, CIUDAD DE BUENOS AIRES</t>
  </si>
  <si>
    <t>TRANCITO ADELINA</t>
  </si>
  <si>
    <t>SAN BLAS 2487, CP: 1416, CIUDAD DE BUENOS AIRES, CIUDAD DE BUENOS AIRES</t>
  </si>
  <si>
    <t>CARRERAS</t>
  </si>
  <si>
    <t>VERONICA MARINA</t>
  </si>
  <si>
    <t>R E DE SAN MARTIN 2413, CIUDAD DE BUENOS AIRES, CIUDAD DE BUENOS AIRES</t>
  </si>
  <si>
    <t>CARTOCCI</t>
  </si>
  <si>
    <t>EMMA TERESA</t>
  </si>
  <si>
    <t>JUAN B JUSTO 5155, DEPTO: 5 D, CP: 1416, CIUDAD DE BUENOS AIRES, CIUDAD DE BUENOS AIRES</t>
  </si>
  <si>
    <t>CARUSSO</t>
  </si>
  <si>
    <t>NORMA ALCIRA</t>
  </si>
  <si>
    <t>TRES ARROYOS 2446, CP: 1416, CIUDAD DE BUENOS AIRES, CIUDAD DE BUENOS AIRES</t>
  </si>
  <si>
    <t>CASARAVILLA</t>
  </si>
  <si>
    <t>MARGARITA PEREGRINA</t>
  </si>
  <si>
    <t>CARACAS 1532, CP: 1406, CIUDAD DE BUENOS AIRES, CIUDAD DE BUENOS AIRES</t>
  </si>
  <si>
    <t>SUSANA CARMEN BEATRIZ</t>
  </si>
  <si>
    <t>CARACAS 1532, CP: 1416, CIUDAD DE BUENOS AIRES, CIUDAD DE BUENOS AIRES</t>
  </si>
  <si>
    <t>CASARETTO</t>
  </si>
  <si>
    <t>ELBA LILIANA</t>
  </si>
  <si>
    <t>CAMARONES 2406, CP: 1416, CIUDAD DE BUENOS AIRES, CIUDAD DE BUENOS AIRES</t>
  </si>
  <si>
    <t>NORA ALICIA</t>
  </si>
  <si>
    <t>GRAL J G DE ARTIGAS 1532, DEPTO: 1 3, CP: 1416, CIUDAD DE BUENOS AIRES, CIUDAD DE BUENOS AIRES</t>
  </si>
  <si>
    <t>CASCONE</t>
  </si>
  <si>
    <t>MARTA IRENE</t>
  </si>
  <si>
    <t>BOLIVIA 1513, DEPTO: PB 4, CP: 1416, CIUDAD DE BUENOS AIRES, CIUDAD DE BUENOS AIRES</t>
  </si>
  <si>
    <t>CASELLA</t>
  </si>
  <si>
    <t>GRACIELA ALICIA</t>
  </si>
  <si>
    <t>GAVILAN 1524, CP: 1416, CIUDAD DE BUENOS AIRES, CIUDAD DE BUENOS AIRES</t>
  </si>
  <si>
    <t>CASSELLA</t>
  </si>
  <si>
    <t>SILVIO MARCELO</t>
  </si>
  <si>
    <t>GAVILAN 1388, CP: 1416, CIUDAD DE BUENOS AIRES, CIUDAD DE BUENOS AIRES</t>
  </si>
  <si>
    <t>CASSINELLI</t>
  </si>
  <si>
    <t>MARIA GRACIANA</t>
  </si>
  <si>
    <t>BOLIVIA 1228, DEPTO: PB B, CP: 1416, CIUDAD DE BUENOS AIRES, CIUDAD DE BUENOS AIRES</t>
  </si>
  <si>
    <t>CASTELLUCCIO</t>
  </si>
  <si>
    <t>EL METODO 1988, CP: 1416, CIUDAD DE BUENOS AIRES, CIUDAD DE BUENOS AIRES</t>
  </si>
  <si>
    <t>CASTILLO</t>
  </si>
  <si>
    <t>DORA AMANDA</t>
  </si>
  <si>
    <t>E PLN DE BOLIVIA 2055, PISO: 7, DEPTO: 45, CIUDAD DE BUENOS AIRES, CIUDAD DE BUENOS AIRES</t>
  </si>
  <si>
    <t>CASTOLDI</t>
  </si>
  <si>
    <t>JUAN B JUSTO 5073, DEPTO: 5 B, CP: 1416, CIUDAD DE BUENOS AIRES, CIUDAD DE BUENOS AIRES</t>
  </si>
  <si>
    <t>CASTRIOTO</t>
  </si>
  <si>
    <t>RICARDO ALFREDO</t>
  </si>
  <si>
    <t>GRAL C DIAZ 2649, CIUDAD DE BUENOS AIRES, CIUDAD DE BUENOS AIRES</t>
  </si>
  <si>
    <t>INES MARTA</t>
  </si>
  <si>
    <t>J INGENIEROS 2618, CIUDAD DE BUENOS AIRES, CIUDAD DE BUENOS AIRES</t>
  </si>
  <si>
    <t>CATENA</t>
  </si>
  <si>
    <t>AIDA MARIA</t>
  </si>
  <si>
    <t>R E DE SAN MARTIN 2620, DEPTO: 1 PB, CIUDAD DE BUENOS AIRES, CIUDAD DE BUENOS AIRES</t>
  </si>
  <si>
    <t>CATTAN</t>
  </si>
  <si>
    <t>ALBERTO VIVIAN</t>
  </si>
  <si>
    <t>GRAL J G DE ARTIGAS 2042, DEPTO: 8 H, CP: 1416, CIUDAD DE BUENOS AIRES, CIUDAD DE BUENOS AIRES</t>
  </si>
  <si>
    <t>CAZERES</t>
  </si>
  <si>
    <t>ESTER HAYDEE</t>
  </si>
  <si>
    <t>R E DE SAN MARTIN 2412, DEPTO: 3, CP: 1416, CIUDAD DE BUENOS AIRES, CIUDAD DE BUENOS AIRES</t>
  </si>
  <si>
    <t>CEA</t>
  </si>
  <si>
    <t>LUCIANA</t>
  </si>
  <si>
    <t>DR L BELAUSTEGUI 2538, DEPTO: PB B, CP: 1426, CIUDAD DE BUENOS AIRES, CIUDAD DE BUENOS AIRES</t>
  </si>
  <si>
    <t>CEJAS</t>
  </si>
  <si>
    <t>DIEGO MARTIN</t>
  </si>
  <si>
    <t>CERDAN</t>
  </si>
  <si>
    <t>MERCEDES</t>
  </si>
  <si>
    <t>AV ALVAREZ JONTE 2680, DEPTO: 2 D, CP: 1416, CIUDAD DE BUENOS AIRES, CIUDAD DE BUENOS AIRES</t>
  </si>
  <si>
    <t>CESALLINI</t>
  </si>
  <si>
    <t>RUBEN ARNALDO</t>
  </si>
  <si>
    <t>E PLN DE BOLIVIA 1446, PISO: 9, DEPTO: A, CIUDAD DE BUENOS AIRES, CIUDAD DE BUENOS AIRES</t>
  </si>
  <si>
    <t>CHAVEZ</t>
  </si>
  <si>
    <t>ALFREDO R BUFANO 1798, CP: 1416, CIUDAD DE BUENOS AIRES, CIUDAD DE BUENOS AIRES</t>
  </si>
  <si>
    <t>CHIMENTO</t>
  </si>
  <si>
    <t>LAURA CARMEN</t>
  </si>
  <si>
    <t>TRES ARROYOS 2519, CIUDAD DE BUENOS AIRES, CIUDAD DE BUENOS AIRES</t>
  </si>
  <si>
    <t>CHOMA</t>
  </si>
  <si>
    <t>BALDOMIRO JUAN</t>
  </si>
  <si>
    <t>CAMARONES 2672, CIUDAD DE BUENOS AIRES, CIUDAD DE BUENOS AIRES</t>
  </si>
  <si>
    <t>CIERI</t>
  </si>
  <si>
    <t>GAONA 3031, CP: 1416, CIUDAD DE BUENOS AIRES, CIUDAD DE BUENOS AIRES</t>
  </si>
  <si>
    <t>CIPRIANO</t>
  </si>
  <si>
    <t>DR L BELAUSTEGUI 2633, DEPTO: PB 2, CP: 1416, CIUDAD DE BUENOS AIRES, CIUDAD DE BUENOS AIRES</t>
  </si>
  <si>
    <t>CISTERNA</t>
  </si>
  <si>
    <t>GRAL C DIAZ 2326, CIUDAD DE BUENOS AIRES, CIUDAD DE BUENOS AIRES</t>
  </si>
  <si>
    <t>GABRIELA MARINA</t>
  </si>
  <si>
    <t>COLACURTO</t>
  </si>
  <si>
    <t>ALICIA CRISTINA</t>
  </si>
  <si>
    <t>CAMARONES 2253, CP: 1416, CIUDAD DE BUENOS AIRES, CIUDAD DE BUENOS AIRES</t>
  </si>
  <si>
    <t>COLANGELO</t>
  </si>
  <si>
    <t>ANGEL ROQUE</t>
  </si>
  <si>
    <t>SAN BLAS 2555, DEPTO: 9 A, CP: 1416, CIUDAD DE BUENOS AIRES, CIUDAD DE BUENOS AIRES</t>
  </si>
  <si>
    <t>COLSANI</t>
  </si>
  <si>
    <t>SOLANGE ANDREA</t>
  </si>
  <si>
    <t>CARACAS 2049, DEPTO: PB 3, CIUDAD DE BUENOS AIRES, CIUDAD DE BUENOS AIRES</t>
  </si>
  <si>
    <t>COMAS</t>
  </si>
  <si>
    <t>DR L BELAUSTEGUI 2649, DEPTO: 7, CP: 1416, CIUDAD DE BUENOS AIRES, CIUDAD DE BUENOS AIRES</t>
  </si>
  <si>
    <t>CONSIGLIERI</t>
  </si>
  <si>
    <t>ABEL NORBERTO</t>
  </si>
  <si>
    <t>EL METODO 1947, CP: 1416, CIUDAD DE BUENOS AIRES, CIUDAD DE BUENOS AIRES</t>
  </si>
  <si>
    <t>CONTE</t>
  </si>
  <si>
    <t>JUAN A GARCIA 2646, DEPTO: 7 B, CIUDAD DE BUENOS AIRES, CIUDAD DE BUENOS AIRES</t>
  </si>
  <si>
    <t>COPERTARI</t>
  </si>
  <si>
    <t>ROBERTO OSCAR</t>
  </si>
  <si>
    <t>TRES ARROYOS 2546, CP: 1416, CIUDAD DE BUENOS AIRES, CIUDAD DE BUENOS AIRES</t>
  </si>
  <si>
    <t>COPPOLA</t>
  </si>
  <si>
    <t>GRAL J G DE ARTIGAS 1805, DEPTO: 8 45, CP: 1416, CIUDAD DE BUENOS AIRES, CIUDAD DE BUENOS AIRES</t>
  </si>
  <si>
    <t>GAVILAN 1610, DEPTO: PB 3, CP: 1416, CIUDAD DE BUENOS AIRES, CIUDAD DE BUENOS AIRES</t>
  </si>
  <si>
    <t>GALICIA 2237, CP: 1416, CIUDAD DE BUENOS AIRES, CIUDAD DE BUENOS AIRES</t>
  </si>
  <si>
    <t>CORIA</t>
  </si>
  <si>
    <t>MERCEDES RITA</t>
  </si>
  <si>
    <t>GRAL J G DE ARTIGAS                                1533, CIUDAD DE BUENOS AIRES, CIUDAD DE BUENOS AIRES</t>
  </si>
  <si>
    <t>CORNEJO</t>
  </si>
  <si>
    <t>OLGA RAQUEL</t>
  </si>
  <si>
    <t>CAMARONES 2631, DEPTO: 1, CP: 1416, CIUDAD DE BUENOS AIRES, CIUDAD DE BUENOS AIRES</t>
  </si>
  <si>
    <t>CORRAL</t>
  </si>
  <si>
    <t>MIRTA LIDIA</t>
  </si>
  <si>
    <t>SAN BLAS 2335, DEPTO: 12 C, CP: 1416, CIUDAD DE BUENOS AIRES, CIUDAD DE BUENOS AIRES</t>
  </si>
  <si>
    <t>CORRAO</t>
  </si>
  <si>
    <t>MARTIN EZEQUIEL</t>
  </si>
  <si>
    <t>BOLIVIA 1599, CP: 1000, CIUDAD DE BUENOS AIRES, CIUDAD DE BUENOS AIRES</t>
  </si>
  <si>
    <t>DIEGO OMAR</t>
  </si>
  <si>
    <t>GAVILAN 1478, PISO: PB, DEPTO: 15, CIUDAD DE BUENOS AIRES, CIUDAD DE BUENOS AIRES</t>
  </si>
  <si>
    <t>CORVERA</t>
  </si>
  <si>
    <t>BOLIVIA 1919, CIUDAD DE BUENOS AIRES, CIUDAD DE BUENOS AIRES</t>
  </si>
  <si>
    <t>SEBASTIAN JUAN CARLOS</t>
  </si>
  <si>
    <t>GRAL J G DE ARTIGAS 1717, DEPTO: 6 D, CP: 1416, CIUDAD DE BUENOS AIRES, CIUDAD DE BUENOS AIRES</t>
  </si>
  <si>
    <t>COSTANTINI</t>
  </si>
  <si>
    <t>ALEJANDRO OSCAR</t>
  </si>
  <si>
    <t>AV ALVAREZ JONTE 2608, DEPTO: 3, CP: 1416, CIUDAD DE BUENOS AIRES, CIUDAD DE BUENOS AIRES</t>
  </si>
  <si>
    <t>CREA</t>
  </si>
  <si>
    <t>NICOLAS ALEJANDRO</t>
  </si>
  <si>
    <t>VIRREY CISNEROS 1684, DEPTO: PB 2, CP: 1416, CIUDAD DE BUENOS AIRES, CIUDAD DE BUENOS AIRES</t>
  </si>
  <si>
    <t>CRESCENTE</t>
  </si>
  <si>
    <t>ARIEL ALEJANDRO</t>
  </si>
  <si>
    <t>J INGENIEROS 2621, DEPTO: 3, CP: 1416, CIUDAD DE BUENOS AIRES, CIUDAD DE BUENOS AIRES</t>
  </si>
  <si>
    <t>CRESPO</t>
  </si>
  <si>
    <t>CARLOS NORBERTO</t>
  </si>
  <si>
    <t>ALFREDO R BUFANO 2289, CP: 1416, CIUDAD DE BUENOS AIRES, CIUDAD DE BUENOS AIRES</t>
  </si>
  <si>
    <t>CUELI</t>
  </si>
  <si>
    <t>AVELINO SEGUNDO</t>
  </si>
  <si>
    <t>BOLIVIA 1332, DEPTO: 1 6, CP: 1416, CIUDAD DE BUENOS AIRES, CIUDAD DE BUENOS AIRES</t>
  </si>
  <si>
    <t>CUELLI</t>
  </si>
  <si>
    <t>CLAUDIA LILIANA</t>
  </si>
  <si>
    <t>AV ALVAREZ JONTE 2410, DEPTO: 1, CP: 1416, CIUDAD DE BUENOS AIRES, CIUDAD DE BUENOS AIRES</t>
  </si>
  <si>
    <t>CUSUMANO</t>
  </si>
  <si>
    <t>TRES ARROYOS 2486, CIUDAD DE BUENOS AIRES, CIUDAD DE BUENOS AIRES</t>
  </si>
  <si>
    <t>TRES ARROYOS 2486, CP: 1416, CIUDAD DE BUENOS AIRES, CIUDAD DE BUENOS AIRES</t>
  </si>
  <si>
    <t>CUTRI</t>
  </si>
  <si>
    <t>GRAL J G DE ARTIGAS 1404, CP: 1416, CIUDAD DE BUENOS AIRES, CIUDAD DE BUENOS AIRES</t>
  </si>
  <si>
    <t>D ALESSANDRO</t>
  </si>
  <si>
    <t>ELSA MARGARITA MARIA</t>
  </si>
  <si>
    <t>GRAL C DIAZ 2229, CP: 1416, CIUDAD DE BUENOS AIRES, CIUDAD DE BUENOS AIRES</t>
  </si>
  <si>
    <t>ALFREDO R BUFANO 1247, CP: 1416, CIUDAD DE BUENOS AIRES, CIUDAD DE BUENOS AIRES</t>
  </si>
  <si>
    <t>D ANNA</t>
  </si>
  <si>
    <t>MARCELA FABIANA</t>
  </si>
  <si>
    <t>GRAL J G DE ARTIGAS 2042, DEPTO: 16 A, CP: 1416, CIUDAD DE BUENOS AIRES, CIUDAD DE BUENOS AIRES</t>
  </si>
  <si>
    <t>DAMATO</t>
  </si>
  <si>
    <t>ALFREDO R BUFANO 2171, CP: 1416, CIUDAD DE BUENOS AIRES, CIUDAD DE BUENOS AIRES</t>
  </si>
  <si>
    <t>DAPENA</t>
  </si>
  <si>
    <t>ALFREDO R BUFANO 1950, DEPTO: 4, CP: 1416, CIUDAD DE BUENOS AIRES, CIUDAD DE BUENOS AIRES</t>
  </si>
  <si>
    <t>DATSIRA</t>
  </si>
  <si>
    <t>ERNESTO FACUNDO</t>
  </si>
  <si>
    <t>MAGARIÑOS CERVANTES                                2418, CIUDAD DE BUENOS AIRES, CIUDAD DE BUENOS AIRES</t>
  </si>
  <si>
    <t>DE FINO</t>
  </si>
  <si>
    <t>VICTOR LINO</t>
  </si>
  <si>
    <t>AV ALVAREZ JONTE 2338, DEPTO: 8 A, CP: 1000, CIUDAD DE BUENOS AIRES, CIUDAD DE BUENOS AIRES</t>
  </si>
  <si>
    <t>GALICIA 2242, CP: 1416, CIUDAD DE BUENOS AIRES, CIUDAD DE BUENOS AIRES</t>
  </si>
  <si>
    <t>DE LEÓN</t>
  </si>
  <si>
    <t>LUIS RICARDO</t>
  </si>
  <si>
    <t>EL METODO                                          1923, CIUDAD DE BUENOS AIRES, CIUDAD DE BUENOS AIRES</t>
  </si>
  <si>
    <t>DE LUCIA</t>
  </si>
  <si>
    <t>TRES ARROYOS 2364, CIUDAD DE BUENOS AIRES, CIUDAD DE BUENOS AIRES</t>
  </si>
  <si>
    <t>DE PASCUALE</t>
  </si>
  <si>
    <t>SILVIO OSCAR</t>
  </si>
  <si>
    <t>GALICIA 2553, DEPTO: PB D, CP: 1416, CIUDAD DE BUENOS AIRES, CIUDAD DE BUENOS AIRES</t>
  </si>
  <si>
    <t>DEL RIO</t>
  </si>
  <si>
    <t>LEANDRO RUBEN</t>
  </si>
  <si>
    <t>DR L BELAUSTEGUI                                   2551, DEPTO: PB 3, CP: 1416, CIUDAD DE BUENOS AIRES, CIUDAD DE BUENOS AIRES</t>
  </si>
  <si>
    <t>DEL TORTO</t>
  </si>
  <si>
    <t>HORACIO ALBERTO</t>
  </si>
  <si>
    <t>GAVILAN 1610, DEPTO: 7 21, CP: 1416, CIUDAD DE BUENOS AIRES, CIUDAD DE BUENOS AIRES</t>
  </si>
  <si>
    <t>DELEVI</t>
  </si>
  <si>
    <t>SAN BLAS 2422, DEPTO: PB 2, CP: 1416, CIUDAD DE BUENOS AIRES, CIUDAD DE BUENOS AIRES</t>
  </si>
  <si>
    <t>DENEGRI</t>
  </si>
  <si>
    <t>AV ALVAREZ JONTE 2600, DEPTO: 1 8, CP: 1000, CIUDAD DE BUENOS AIRES, CIUDAD DE BUENOS AIRES</t>
  </si>
  <si>
    <t>GRAL C DIAZ 2322, DEPTO: 1 A, CIUDAD DE BUENOS AIRES, CIUDAD DE BUENOS AIRES</t>
  </si>
  <si>
    <t>DERRUDI</t>
  </si>
  <si>
    <t>ELSA DELIA</t>
  </si>
  <si>
    <t>JUAN A GARCIA 2459, CP: 1416, CIUDAD DE BUENOS AIRES, CIUDAD DE BUENOS AIRES</t>
  </si>
  <si>
    <t>DETTANO</t>
  </si>
  <si>
    <t>CONDARCO 1639, DEPTO: 1 6, CP: 1416, CIUDAD DE BUENOS AIRES, CIUDAD DE BUENOS AIRES</t>
  </si>
  <si>
    <t>DEVIA</t>
  </si>
  <si>
    <t>RODOLFO OSCAR</t>
  </si>
  <si>
    <t>SAN BLAS                                           2293, PISO: 6, DEPTO: 24, CP: 1416, CIUDAD DE BUENOS AIRES, CIUDAD DE BUENOS AIRES</t>
  </si>
  <si>
    <t>DI GIORGIO</t>
  </si>
  <si>
    <t>OFELIA</t>
  </si>
  <si>
    <t>CARACAS 1889, CP: 1416, CIUDAD DE BUENOS AIRES, CIUDAD DE BUENOS AIRES</t>
  </si>
  <si>
    <t>DI LAUDO</t>
  </si>
  <si>
    <t>HORACIO FABIÁN</t>
  </si>
  <si>
    <t>MAGARIÑOS CERVANTES                                2657, CP: 1416, CIUDAD DE BUENOS AIRES, CIUDAD DE BUENOS AIRES</t>
  </si>
  <si>
    <t>SEBASTIAN GONZALO</t>
  </si>
  <si>
    <t>LUIS VIALE 2654, DEPTO: 3, CP: 1416, CIUDAD DE BUENOS AIRES, CIUDAD DE BUENOS AIRES</t>
  </si>
  <si>
    <t>DI LEO</t>
  </si>
  <si>
    <t>GUSTAVO LEONARDO</t>
  </si>
  <si>
    <t>BOLIVIA 1654, CIUDAD DE BUENOS AIRES, CIUDAD DE BUENOS AIRES</t>
  </si>
  <si>
    <t>DI PLACIDO</t>
  </si>
  <si>
    <t>BOLIVIA 1736, DEPTO: PB 3, CP: 1416, CIUDAD DE BUENOS AIRES, CIUDAD DE BUENOS AIRES</t>
  </si>
  <si>
    <t>EDGARDO ANIBAL</t>
  </si>
  <si>
    <t>TRES ARROYOS 2580, CP: 1416, CIUDAD DE BUENOS AIRES, CIUDAD DE BUENOS AIRES</t>
  </si>
  <si>
    <t>CAMARONES 2251, DEPTO: PB 2, CIUDAD DE BUENOS AIRES, CIUDAD DE BUENOS AIRES</t>
  </si>
  <si>
    <t>MARCOS VICTOR</t>
  </si>
  <si>
    <t>DR L BELAUSTEGUI 2571, CIUDAD DE BUENOS AIRES, CIUDAD DE BUENOS AIRES</t>
  </si>
  <si>
    <t>SAN BLAS 2385, DEPTO: 3, CP: 1416, CIUDAD DE BUENOS AIRES, CIUDAD DE BUENOS AIRES</t>
  </si>
  <si>
    <t>DIEGUEZ</t>
  </si>
  <si>
    <t>CARACAS 2184, CP: 1416, CIUDAD DE BUENOS AIRES, CIUDAD DE BUENOS AIRES</t>
  </si>
  <si>
    <t>DIPASQUALE</t>
  </si>
  <si>
    <t>SAN BLAS 2562, DEPTO: PB C, CP: 1416, CIUDAD DE BUENOS AIRES, CIUDAD DE BUENOS AIRES</t>
  </si>
  <si>
    <t>ALVAREZ JONTE AV 2470, PISO: PB, CIUDAD DE BUENOS AIRES, CIUDAD DE BUENOS AIRES</t>
  </si>
  <si>
    <t>DORFMAN</t>
  </si>
  <si>
    <t>LEON</t>
  </si>
  <si>
    <t>BOLIVIA 1513, DEPTO: 6 3, CIUDAD DE BUENOS AIRES, CIUDAD DE BUENOS AIRES</t>
  </si>
  <si>
    <t>DORIA</t>
  </si>
  <si>
    <t>RAMONA YOLANDA</t>
  </si>
  <si>
    <t>BOLIVIA 1556, DEPTO: 1 6, CP: 1416, CIUDAD DE BUENOS AIRES, CIUDAD DE BUENOS AIRES</t>
  </si>
  <si>
    <t>DOSETAS</t>
  </si>
  <si>
    <t>MELI</t>
  </si>
  <si>
    <t>BOLIVIA 2187, DEPTO: PB 2, CIUDAD DE BUENOS AIRES, CIUDAD DE BUENOS AIRES</t>
  </si>
  <si>
    <t>EL ALI</t>
  </si>
  <si>
    <t>JUDITH VERONICA</t>
  </si>
  <si>
    <t>CAMARONES 2542, DEPTO: PB 2, CIUDAD DE BUENOS AIRES, CIUDAD DE BUENOS AIRES</t>
  </si>
  <si>
    <t>ALFREDO R BUFANO 1236, CIUDAD DE BUENOS AIRES, CIUDAD DE BUENOS AIRES</t>
  </si>
  <si>
    <t>SERGIO GABRIEL</t>
  </si>
  <si>
    <t>CAMARONES 2631, DEPTO: PB 4, CP: 1416, CIUDAD DE BUENOS AIRES, CIUDAD DE BUENOS AIRES</t>
  </si>
  <si>
    <t>ERLACH</t>
  </si>
  <si>
    <t>ISAAC</t>
  </si>
  <si>
    <t>BOLIVIA 1500, CIUDAD DE BUENOS AIRES, CIUDAD DE BUENOS AIRES</t>
  </si>
  <si>
    <t>ERLICH</t>
  </si>
  <si>
    <t>FELISA</t>
  </si>
  <si>
    <t>JUAN A GARCIA 2689, CIUDAD DE BUENOS AIRES, CIUDAD DE BUENOS AIRES</t>
  </si>
  <si>
    <t>ESPINOLA</t>
  </si>
  <si>
    <t>CARACAS 1444, PISO: 2, DEPTO: _22, CIUDAD DE BUENOS AIRES, CIUDAD DE BUENOS AIRES</t>
  </si>
  <si>
    <t>VIRGINIA CAROLINA</t>
  </si>
  <si>
    <t>R E DE SAN MARTIN 2326, DEPTO: PB B, CIUDAD DE BUENOS AIRES, CIUDAD DE BUENOS AIRES</t>
  </si>
  <si>
    <t>NELIDA CLOTILDE</t>
  </si>
  <si>
    <t>GRAL J G DE ARTIGAS 1706, DEPTO: 1 A, CIUDAD DE BUENOS AIRES, CIUDAD DE BUENOS AIRES</t>
  </si>
  <si>
    <t>ESTEVEZ</t>
  </si>
  <si>
    <t>MAURO SEBASTIAN</t>
  </si>
  <si>
    <t>JUSTO JUAN B AV 5146, CIUDAD DE BUENOS AIRES, CIUDAD DE BUENOS AIRES</t>
  </si>
  <si>
    <t>ESTRELLA</t>
  </si>
  <si>
    <t>ERNESTO RICARDO</t>
  </si>
  <si>
    <t>LUIS VIALE 2410, CP: 1416, CIUDAD DE BUENOS AIRES, CIUDAD DE BUENOS AIRES</t>
  </si>
  <si>
    <t>EXPOSITO</t>
  </si>
  <si>
    <t>DR L BELAUSTEGUI 2576, CIUDAD DE BUENOS AIRES, CIUDAD DE BUENOS AIRES</t>
  </si>
  <si>
    <t>FAHLER</t>
  </si>
  <si>
    <t>CAMARONES 2591, CP: 1416, CIUDAD DE BUENOS AIRES, CIUDAD DE BUENOS AIRES</t>
  </si>
  <si>
    <t>FAIELLA</t>
  </si>
  <si>
    <t>GIANLUCA</t>
  </si>
  <si>
    <t>TRES ARROYOS 2409, DEPTO: 6 A, CP: 1416, CIUDAD DE BUENOS AIRES, CIUDAD DE BUENOS AIRES</t>
  </si>
  <si>
    <t>FAMELLI</t>
  </si>
  <si>
    <t>CESAR JOSE</t>
  </si>
  <si>
    <t>SAN BLAS 2335, DEPTO: 1 C, CIUDAD DE BUENOS AIRES, CIUDAD DE BUENOS AIRES</t>
  </si>
  <si>
    <t>JORGE CARLOS</t>
  </si>
  <si>
    <t>FARRAN</t>
  </si>
  <si>
    <t>FEDERICO MATIAS</t>
  </si>
  <si>
    <t>ALFREDO R BUFANO 1645, DEPTO: PB 1, CIUDAD DE BUENOS AIRES, CIUDAD DE BUENOS AIRES</t>
  </si>
  <si>
    <t>FASSI</t>
  </si>
  <si>
    <t>RODOLFO HECTOR</t>
  </si>
  <si>
    <t>LUIS VIALE 2385, CP: 1416, CIUDAD DE BUENOS AIRES, CIUDAD DE BUENOS AIRES</t>
  </si>
  <si>
    <t>FAUR</t>
  </si>
  <si>
    <t>OSCAR MOISES</t>
  </si>
  <si>
    <t>GAONA 2933, DEPTO: 3 A, CIUDAD DE BUENOS AIRES, CIUDAD DE BUENOS AIRES</t>
  </si>
  <si>
    <t>FEIGELMULLER</t>
  </si>
  <si>
    <t>ROMEO LUIS</t>
  </si>
  <si>
    <t>CAMARONES 2219, CP: 1416, CIUDAD DE BUENOS AIRES, CIUDAD DE BUENOS AIRES</t>
  </si>
  <si>
    <t>FEIJOO</t>
  </si>
  <si>
    <t>CARLOS JORGE</t>
  </si>
  <si>
    <t>GRAL J G DE ARTIGAS 2023, DEPTO: 4 E, CP: 1416, CIUDAD DE BUENOS AIRES, CIUDAD DE BUENOS AIRES</t>
  </si>
  <si>
    <t>ALFREDO OMAR</t>
  </si>
  <si>
    <t>E PLN DE BOLIVIA 1736, PISO: PH, DEPTO: 3, CIUDAD DE BUENOS AIRES, CIUDAD DE BUENOS AIRES</t>
  </si>
  <si>
    <t>EDGARDO GABRIEL</t>
  </si>
  <si>
    <t>CAMARONES 2575, CP: 1416, CIUDAD DE BUENOS AIRES, CIUDAD DE BUENOS AIRES</t>
  </si>
  <si>
    <t>GERARDO OSVALDO</t>
  </si>
  <si>
    <t>LUIS VIALE 2353, DEPTO: PB 3, CIUDAD DE BUENOS AIRES, CIUDAD DE BUENOS AIRES</t>
  </si>
  <si>
    <t>LILIANA MATILDE</t>
  </si>
  <si>
    <t>JUAN A GARCIA                                      2264, CIUDAD DE BUENOS AIRES, CIUDAD DE BUENOS AIRES</t>
  </si>
  <si>
    <t>CAMARONES 2610, DEPTO: A, CP: 1416, CIUDAD DE BUENOS AIRES, CIUDAD DE BUENOS AIRES</t>
  </si>
  <si>
    <t>CAMARONES 2462, DEPTO: 1, CP: 1416, CIUDAD DE BUENOS AIRES, CIUDAD DE BUENOS AIRES</t>
  </si>
  <si>
    <t>PEDRO</t>
  </si>
  <si>
    <t>CAMARONES 2462, DEPTO: 2, CP: 1416, CIUDAD DE BUENOS AIRES, CIUDAD DE BUENOS AIRES</t>
  </si>
  <si>
    <t>FERRANDO</t>
  </si>
  <si>
    <t>LUIS VIALE 2287, CP: 1416, CIUDAD DE BUENOS AIRES, CIUDAD DE BUENOS AIRES</t>
  </si>
  <si>
    <t>LETICIA ELSA</t>
  </si>
  <si>
    <t>VIRREY CISNEROS 1637, CP: 1416, CIUDAD DE BUENOS AIRES, CIUDAD DE BUENOS AIRES</t>
  </si>
  <si>
    <t>CLAUDIA ALICIA</t>
  </si>
  <si>
    <t>SAN BLAS 2335, DEPTO: 10 D, CIUDAD DE BUENOS AIRES, CIUDAD DE BUENOS AIRES</t>
  </si>
  <si>
    <t>ELSA ALMANDINA</t>
  </si>
  <si>
    <t>BOLIVIA 2055, CIUDAD DE BUENOS AIRES, CIUDAD DE BUENOS AIRES</t>
  </si>
  <si>
    <t>SUSANA ROSA</t>
  </si>
  <si>
    <t>FINKIELSZTEIN</t>
  </si>
  <si>
    <t>MARIO</t>
  </si>
  <si>
    <t>CARACAS 1314, CIUDAD DE BUENOS AIRES, CIUDAD DE BUENOS AIRES</t>
  </si>
  <si>
    <t>FISCHER</t>
  </si>
  <si>
    <t>R E DE SAN MARTIN 2209, DEPTO: 2 6, CP: 1416, CIUDAD DE BUENOS AIRES, CIUDAD DE BUENOS AIRES</t>
  </si>
  <si>
    <t>ANALIA BETTINA</t>
  </si>
  <si>
    <t>CARACAS 2293, DEPTO: 4 C, CP: 1416, CIUDAD DE BUENOS AIRES, CIUDAD DE BUENOS AIRES</t>
  </si>
  <si>
    <t>ANDREA MARTHA</t>
  </si>
  <si>
    <t>GAVILAN 2220, DEPTO: 5 A, CP: 1416, CIUDAD DE BUENOS AIRES, CIUDAD DE BUENOS AIRES</t>
  </si>
  <si>
    <t>FRIDMAN</t>
  </si>
  <si>
    <t>LUIS GREGORIO</t>
  </si>
  <si>
    <t>BOLIVIA 1872, CP: 1416, CIUDAD DE BUENOS AIRES, CIUDAD DE BUENOS AIRES</t>
  </si>
  <si>
    <t>FUENTES</t>
  </si>
  <si>
    <t>ZULEMA ANGELICA</t>
  </si>
  <si>
    <t>CARACAS 2044, DEPTO: 1, CP: 1416, CIUDAD DE BUENOS AIRES, CIUDAD DE BUENOS AIRES</t>
  </si>
  <si>
    <t>FUSCA</t>
  </si>
  <si>
    <t>JORGE FRANCISCO</t>
  </si>
  <si>
    <t>CARACAS 1976, CIUDAD DE BUENOS AIRES, CIUDAD DE BUENOS AIRES</t>
  </si>
  <si>
    <t>FUSTER</t>
  </si>
  <si>
    <t>EDMUNDO MIGUEL</t>
  </si>
  <si>
    <t>GRAL J G DE ARTIGAS                                1612, PISO: 4, DEPTO: 10, CIUDAD DE BUENOS AIRES, CIUDAD DE BUENOS AIRES</t>
  </si>
  <si>
    <t>MARIA LUCIA</t>
  </si>
  <si>
    <t>GRAL J G DE ARTIGAS 2042, DEPTO: 19 H, CP: 1416, CIUDAD DE BUENOS AIRES, CIUDAD DE BUENOS AIRES</t>
  </si>
  <si>
    <t>GAFFOGLIO</t>
  </si>
  <si>
    <t>HUGO</t>
  </si>
  <si>
    <t>R E DE SAN MARTIN 2412, DEPTO: PB 6, CP: 1416, CIUDAD DE BUENOS AIRES, CIUDAD DE BUENOS AIRES</t>
  </si>
  <si>
    <t>J INGENIEROS 2660, CP: 1416, CIUDAD DE BUENOS AIRES, CIUDAD DE BUENOS AIRES</t>
  </si>
  <si>
    <t>GAMBETA</t>
  </si>
  <si>
    <t>CARLOS RAUL</t>
  </si>
  <si>
    <t>MAGARIÑOS CERVANTES 2670, DEPTO: 1 B, CP: 1416, CIUDAD DE BUENOS AIRES, CIUDAD DE BUENOS AIRES</t>
  </si>
  <si>
    <t>ADRIANA CRISTINA</t>
  </si>
  <si>
    <t>CONDARCO 1271, CP: 1416, CIUDAD DE BUENOS AIRES, CIUDAD DE BUENOS AIRES</t>
  </si>
  <si>
    <t>ALEJANDRA MARINA NIEVES</t>
  </si>
  <si>
    <t>ALICIA LEONOR</t>
  </si>
  <si>
    <t>SAN BLAS 2293, CIUDAD DE BUENOS AIRES, CIUDAD DE BUENOS AIRES</t>
  </si>
  <si>
    <t>ANGELA EMILIA</t>
  </si>
  <si>
    <t>SAN BLAS 2335, DEPTO: 15 B, CP: 1416, CIUDAD DE BUENOS AIRES, CIUDAD DE BUENOS AIRES</t>
  </si>
  <si>
    <t>ISABEL</t>
  </si>
  <si>
    <t>LUIS VIALE 2221, DEPTO: PB 3, CP: 1416, CIUDAD DE BUENOS AIRES, CIUDAD DE BUENOS AIRES</t>
  </si>
  <si>
    <t>SEBASTIAN FACUNDO</t>
  </si>
  <si>
    <t>YANINA MARIELA</t>
  </si>
  <si>
    <t>BOLIVIA 1657, DEPTO: 1, CP: 1416, CIUDAD DE BUENOS AIRES, CIUDAD DE BUENOS AIRES</t>
  </si>
  <si>
    <t>GARIBALDI</t>
  </si>
  <si>
    <t>LEONELA MAILEN</t>
  </si>
  <si>
    <t>GRAL J G DE ARTIGAS 1689, DEPTO: PB B, CP: 1416, CIUDAD DE BUENOS AIRES, CIUDAD DE BUENOS AIRES</t>
  </si>
  <si>
    <t>GARRIDO</t>
  </si>
  <si>
    <t>JUAN A GARCIA 2227, DEPTO: PB D, CP: 1416, CIUDAD DE BUENOS AIRES, CIUDAD DE BUENOS AIRES</t>
  </si>
  <si>
    <t>GRISELDA CELIA</t>
  </si>
  <si>
    <t>AV ALVAREZ JONTE 2680, DEPTO: 4 D, CP: 1416, CIUDAD DE BUENOS AIRES, CIUDAD DE BUENOS AIRES</t>
  </si>
  <si>
    <t>MARIANO ARIEL</t>
  </si>
  <si>
    <t>LUIS VIALE 2201, CIUDAD DE BUENOS AIRES, CIUDAD DE BUENOS AIRES</t>
  </si>
  <si>
    <t>GENES</t>
  </si>
  <si>
    <t>ELIZABETH KARINA</t>
  </si>
  <si>
    <t>BOLIVIA HAB27 1151, CP: 1416, CIUDAD DE BUENOS AIRES, CIUDAD DE BUENOS AIRES</t>
  </si>
  <si>
    <t>GENTILE</t>
  </si>
  <si>
    <t>ARIEL RODRIGO</t>
  </si>
  <si>
    <t>CAMARONES                                          2672, CP: 1416, CIUDAD DE BUENOS AIRES, CIUDAD DE BUENOS AIRES</t>
  </si>
  <si>
    <t>CECILIA MARIANA</t>
  </si>
  <si>
    <t>E PLN DE BOLIVIA 1145, CIUDAD DE BUENOS AIRES, CIUDAD DE BUENOS AIRES</t>
  </si>
  <si>
    <t>FELIX JULIO</t>
  </si>
  <si>
    <t>BOLIVIA 1145, CIUDAD DE BUENOS AIRES, CIUDAD DE BUENOS AIRES</t>
  </si>
  <si>
    <t>LEONARDO ANDRES</t>
  </si>
  <si>
    <t>LUIS VIALE 2576, CIUDAD DE BUENOS AIRES, CIUDAD DE BUENOS AIRES</t>
  </si>
  <si>
    <t>LUCAS NICOLAS</t>
  </si>
  <si>
    <t>LUIS ERNESTO</t>
  </si>
  <si>
    <t>CAMARONES 2672, CP: 1416, CIUDAD DE BUENOS AIRES, CIUDAD DE BUENOS AIRES</t>
  </si>
  <si>
    <t>MARIELA ANDREA</t>
  </si>
  <si>
    <t>SERGIO LUIS</t>
  </si>
  <si>
    <t>CAMARONES 2672, DEPTO: PB, CP: 1416, CIUDAD DE BUENOS AIRES, CIUDAD DE BUENOS AIRES</t>
  </si>
  <si>
    <t>GEREZ</t>
  </si>
  <si>
    <t>JUAN A GARCIA 2543, CP: 1416, CIUDAD DE BUENOS AIRES, CIUDAD DE BUENOS AIRES</t>
  </si>
  <si>
    <t>GERVASIO</t>
  </si>
  <si>
    <t>NORA INES</t>
  </si>
  <si>
    <t>GALICIA 2602, CP: 1416, CIUDAD DE BUENOS AIRES, CIUDAD DE BUENOS AIRES</t>
  </si>
  <si>
    <t>GIGLIO</t>
  </si>
  <si>
    <t>LILIANA MARCELA</t>
  </si>
  <si>
    <t>E PLN DE BOLIVIA 1251, CIUDAD DE BUENOS AIRES, CIUDAD DE BUENOS AIRES</t>
  </si>
  <si>
    <t>GILDENGERS</t>
  </si>
  <si>
    <t>TEODORO</t>
  </si>
  <si>
    <t>JUAN B JUSTO 5271, CP: 1416, CIUDAD DE BUENOS AIRES, CIUDAD DE BUENOS AIRES</t>
  </si>
  <si>
    <t>GIRALDEZ</t>
  </si>
  <si>
    <t>ADRIANA EMILCE</t>
  </si>
  <si>
    <t>CARACAS 1290, CP: 1416, CIUDAD DE BUENOS AIRES, CIUDAD DE BUENOS AIRES</t>
  </si>
  <si>
    <t>VANINA</t>
  </si>
  <si>
    <t>GRAL J G DE ARTIGAS 1805, DEPTO: 1 9, CP: 1416, CIUDAD DE BUENOS AIRES, CIUDAD DE BUENOS AIRES</t>
  </si>
  <si>
    <t>GOLDSTEIN</t>
  </si>
  <si>
    <t>GABRIELA MIRIAM</t>
  </si>
  <si>
    <t>GAVILAN 1610, DEPTO: 6 20, CP: 1416, CIUDAD DE BUENOS AIRES, CIUDAD DE BUENOS AIRES</t>
  </si>
  <si>
    <t>BENIGNA</t>
  </si>
  <si>
    <t>SAN BLAS 2293, DEPTO: 1 5, CP: 1416, CIUDAD DE BUENOS AIRES, CIUDAD DE BUENOS AIRES</t>
  </si>
  <si>
    <t>GOMEZ POU</t>
  </si>
  <si>
    <t>MAGARIÑOS CERVANTES 2523, DEPTO: 5 A, CP: 1416, CIUDAD DE BUENOS AIRES, CIUDAD DE BUENOS AIRES</t>
  </si>
  <si>
    <t>CARLOS DANIEL</t>
  </si>
  <si>
    <t>AV ALVAREZ JONTE 2490, CP: 1416, CIUDAD DE BUENOS AIRES, CIUDAD DE BUENOS AIRES</t>
  </si>
  <si>
    <t>MAGDALENA TERESA</t>
  </si>
  <si>
    <t>GAONA 3131, DEPTO: PB 2, CP: 1416, CIUDAD DE BUENOS AIRES, CIUDAD DE BUENOS AIRES</t>
  </si>
  <si>
    <t>MARTHA</t>
  </si>
  <si>
    <t>JUAN A GARCIA 2233, DEPTO: 13 51, CP: 1416, CIUDAD DE BUENOS AIRES, CIUDAD DE BUENOS AIRES</t>
  </si>
  <si>
    <t>ORIETA MARIA</t>
  </si>
  <si>
    <t>BOLIVIA 2186, CIUDAD DE BUENOS AIRES, CIUDAD DE BUENOS AIRES</t>
  </si>
  <si>
    <t>JUAN B JUSTO 5316, CP: 1406, CIUDAD DE BUENOS AIRES, CIUDAD DE BUENOS AIRES</t>
  </si>
  <si>
    <t>GASTON LEANDRO</t>
  </si>
  <si>
    <t>LUIS VIALE 2221, DEPTO: 2, CP: 1416, CIUDAD DE BUENOS AIRES, CIUDAD DE BUENOS AIRES</t>
  </si>
  <si>
    <t>GORRI</t>
  </si>
  <si>
    <t>SANTIAGO</t>
  </si>
  <si>
    <t>BOLIVIA 1983, CP: 1416, CIUDAD DE BUENOS AIRES, CIUDAD DE BUENOS AIRES</t>
  </si>
  <si>
    <t>GOYA</t>
  </si>
  <si>
    <t>MARIO RICARDO</t>
  </si>
  <si>
    <t>CARACAS 1444, DEPTO: 2 22, CP: 1416, CIUDAD DE BUENOS AIRES, CIUDAD DE BUENOS AIRES</t>
  </si>
  <si>
    <t>GOYTIA</t>
  </si>
  <si>
    <t>RODOLFO</t>
  </si>
  <si>
    <t>GRAL J G DE ARTIGAS 1708, DEPTO: 6 12, CP: 1416, CIUDAD DE BUENOS AIRES, CIUDAD DE BUENOS AIRES</t>
  </si>
  <si>
    <t>GRAMAJO</t>
  </si>
  <si>
    <t>NESTOR RAUL</t>
  </si>
  <si>
    <t>BOLIVIA 1567, DEPTO: 1 B, CP: 1416, CIUDAD DE BUENOS AIRES, CIUDAD DE BUENOS AIRES</t>
  </si>
  <si>
    <t>GRASSO</t>
  </si>
  <si>
    <t>ANDRES ANIBAL</t>
  </si>
  <si>
    <t>CAMARONES 2331, CIUDAD DE BUENOS AIRES, CIUDAD DE BUENOS AIRES</t>
  </si>
  <si>
    <t>SAN BLAS 2302, CP: 1416, CIUDAD DE BUENOS AIRES, CIUDAD DE BUENOS AIRES</t>
  </si>
  <si>
    <t>GRAZIANO</t>
  </si>
  <si>
    <t>NELIDA AURORA</t>
  </si>
  <si>
    <t>CARACAS 1486, DEPTO: 2, CP: 1416, CIUDAD DE BUENOS AIRES, CIUDAD DE BUENOS AIRES</t>
  </si>
  <si>
    <t>GREGNI</t>
  </si>
  <si>
    <t>CLAUDIA FERNANDA</t>
  </si>
  <si>
    <t>BOLIVIA 1152, DEPTO: PH A, CP: 1416, CIUDAD DE BUENOS AIRES, CIUDAD DE BUENOS AIRES</t>
  </si>
  <si>
    <t>TRES ARROYOS 2460, CP: 1416, CIUDAD DE BUENOS AIRES, CIUDAD DE BUENOS AIRES</t>
  </si>
  <si>
    <t>GUARDADO</t>
  </si>
  <si>
    <t>BOLIVIA 1691, CP: 1416, CIUDAD DE BUENOS AIRES, CIUDAD DE BUENOS AIRES</t>
  </si>
  <si>
    <t>LAURA ROSANA</t>
  </si>
  <si>
    <t>JUAN A GARCIA 2471, CIUDAD DE BUENOS AIRES, CIUDAD DE BUENOS AIRES</t>
  </si>
  <si>
    <t>DANIEL ALEJANDRO</t>
  </si>
  <si>
    <t>R E DE SAN MARTIN 2436, CP: 1416, CIUDAD DE BUENOS AIRES, CIUDAD DE BUENOS AIRES</t>
  </si>
  <si>
    <t>GUIRRIERI</t>
  </si>
  <si>
    <t>JOSE DANIEL</t>
  </si>
  <si>
    <t>CONDARCO 1243, CP: 1416, CIUDAD DE BUENOS AIRES, CIUDAD DE BUENOS AIRES</t>
  </si>
  <si>
    <t>GUISER</t>
  </si>
  <si>
    <t>GALICIA 2655, CP: 1416, CIUDAD DE BUENOS AIRES, CIUDAD DE BUENOS AIRES</t>
  </si>
  <si>
    <t>GULLA</t>
  </si>
  <si>
    <t>ENRIQUE CARMELO</t>
  </si>
  <si>
    <t>CARACAS 2150, CIUDAD DE BUENOS AIRES, CIUDAD DE BUENOS AIRES</t>
  </si>
  <si>
    <t>JUAN B JUSTO 5200, DEPTO: 3 A, CP: 1416, CIUDAD DE BUENOS AIRES, CIUDAD DE BUENOS AIRES</t>
  </si>
  <si>
    <t>MARIA CELESTE</t>
  </si>
  <si>
    <t>BOLIVIA 1513, DEPTO: 6 31, CP: 1416, CIUDAD DE BUENOS AIRES, CIUDAD DE BUENOS AIRES</t>
  </si>
  <si>
    <t>LUIS VIALE 2562, CP: 1416, CIUDAD DE BUENOS AIRES, CIUDAD DE BUENOS AIRES</t>
  </si>
  <si>
    <t>HABUB</t>
  </si>
  <si>
    <t>JAMILE</t>
  </si>
  <si>
    <t>CARACAS 2015, CIUDAD DE BUENOS AIRES, CIUDAD DE BUENOS AIRES</t>
  </si>
  <si>
    <t>HEREDIA</t>
  </si>
  <si>
    <t>ESTEBAN LUIS</t>
  </si>
  <si>
    <t>JUAN B JUSTO 5130, DEPTO: 2 8, CP: 1416, CIUDAD DE BUENOS AIRES, CIUDAD DE BUENOS AIRES</t>
  </si>
  <si>
    <t>VERONICA NOEMI</t>
  </si>
  <si>
    <t>JUSTO JUAN B AV 5282, PISO: 3, DEPTO: 13, CIUDAD DE BUENOS AIRES, CIUDAD DE BUENOS AIRES</t>
  </si>
  <si>
    <t>HODARI</t>
  </si>
  <si>
    <t>SARA MONICA</t>
  </si>
  <si>
    <t>GRAL J G DE ARTIGAS 2027, DEPTO: PB 2, CP: 1416, CIUDAD DE BUENOS AIRES, CIUDAD DE BUENOS AIRES</t>
  </si>
  <si>
    <t>HOGREFE</t>
  </si>
  <si>
    <t>RITA CRISTINA ANTONIA</t>
  </si>
  <si>
    <t>MAGARIÑOS CERVANTES 2390, CP: 1416, CIUDAD DE BUENOS AIRES, CIUDAD DE BUENOS AIRES</t>
  </si>
  <si>
    <t>MARIO HORACIO</t>
  </si>
  <si>
    <t>MAGARIÑOS CERVANTES 2575, CIUDAD DE BUENOS AIRES, CIUDAD DE BUENOS AIRES</t>
  </si>
  <si>
    <t>INGLESE</t>
  </si>
  <si>
    <t>CATALINA ADRIANA</t>
  </si>
  <si>
    <t>CAMARONES 2401, CP: 1416, CIUDAD DE BUENOS AIRES, CIUDAD DE BUENOS AIRES</t>
  </si>
  <si>
    <t>IORIO</t>
  </si>
  <si>
    <t>CATALINA MARIA</t>
  </si>
  <si>
    <t>ALFREDO R BUFANO 1816, CP: 1416, CIUDAD DE BUENOS AIRES, CIUDAD DE BUENOS AIRES</t>
  </si>
  <si>
    <t>IRIGARAY</t>
  </si>
  <si>
    <t>LILIANA NORA</t>
  </si>
  <si>
    <t>GAONA 2991, DEPTO: 5 A, CP: 1416, CIUDAD DE BUENOS AIRES, CIUDAD DE BUENOS AIRES</t>
  </si>
  <si>
    <t>CLAUDIA LORENA</t>
  </si>
  <si>
    <t>AV ALVAREZ JONTE 2680, DEPTO: 4 A, CP: 1417, CIUDAD DE BUENOS AIRES, CIUDAD DE BUENOS AIRES</t>
  </si>
  <si>
    <t>ISRAELOFF</t>
  </si>
  <si>
    <t>JUANA ESTELA</t>
  </si>
  <si>
    <t>GRAL J G DE ARTIGAS                                1805, PISO: PB, DEPTO: 4, CIUDAD DE BUENOS AIRES, CIUDAD DE BUENOS AIRES</t>
  </si>
  <si>
    <t>JAIME</t>
  </si>
  <si>
    <t>GRAL J G DE ARTIGAS                                2075, DEPTO: 1, CIUDAD DE BUENOS AIRES, CIUDAD DE BUENOS AIRES</t>
  </si>
  <si>
    <t>JARA</t>
  </si>
  <si>
    <t>ESCALADA DE SAN MARTIN R DE 2620, PISO: PB, DEPTO: 5, CIUDAD DE BUENOS AIRES, CIUDAD DE BUENOS AIRES</t>
  </si>
  <si>
    <t>JASKILIOFF</t>
  </si>
  <si>
    <t>IRMA SOFIA</t>
  </si>
  <si>
    <t>R E DE SAN MARTIN 2412, DEPTO: 3, CIUDAD DE BUENOS AIRES, CIUDAD DE BUENOS AIRES</t>
  </si>
  <si>
    <t>JELSKY</t>
  </si>
  <si>
    <t>MARCELO ALEJANDRO</t>
  </si>
  <si>
    <t>GRAL J G DE ARTIGAS 1717, CIUDAD DE BUENOS AIRES, CIUDAD DE BUENOS AIRES</t>
  </si>
  <si>
    <t>PABLO ALBERTO</t>
  </si>
  <si>
    <t>GRAL J G DE ARTIGAS 1717, DEPTO: 1 C, CP: 1416, CIUDAD DE BUENOS AIRES, CIUDAD DE BUENOS AIRES</t>
  </si>
  <si>
    <t>PABLO DANIEL</t>
  </si>
  <si>
    <t>GRAL J G DE ARTIGAS 1717, DEPTO: 1 C, CIUDAD DE BUENOS AIRES, CIUDAD DE BUENOS AIRES</t>
  </si>
  <si>
    <t>JORA</t>
  </si>
  <si>
    <t>MARIA FANNY</t>
  </si>
  <si>
    <t>GAONA 2945, DEPTO: 5 19, CP: 1416, CIUDAD DE BUENOS AIRES, CIUDAD DE BUENOS AIRES</t>
  </si>
  <si>
    <t>KAPLAN KREP</t>
  </si>
  <si>
    <t>LUISA JULIA</t>
  </si>
  <si>
    <t>BOLIVIA 1513, CIUDAD DE BUENOS AIRES, CIUDAD DE BUENOS AIRES</t>
  </si>
  <si>
    <t>KLAPERMAN</t>
  </si>
  <si>
    <t>ROSA BEATRIZ</t>
  </si>
  <si>
    <t>CAMARONES 2269, DEPTO: PB 2, CP: 1416, CIUDAD DE BUENOS AIRES, CIUDAD DE BUENOS AIRES</t>
  </si>
  <si>
    <t>KOGAN</t>
  </si>
  <si>
    <t>AV ALVAREZ JONTE 2236, DEPTO: PB E, CP: 1416, CIUDAD DE BUENOS AIRES, CIUDAD DE BUENOS AIRES</t>
  </si>
  <si>
    <t>KOHEN</t>
  </si>
  <si>
    <t>HÉCTOR DANIEL</t>
  </si>
  <si>
    <t>SAN BLAS                                           2650, PISO: 1, DEPTO: C, CIUDAD DE BUENOS AIRES, CIUDAD DE BUENOS AIRES</t>
  </si>
  <si>
    <t>KRIKSMAN</t>
  </si>
  <si>
    <t>GRAL J G DE ARTIGAS 2091, CIUDAD DE BUENOS AIRES, CIUDAD DE BUENOS AIRES</t>
  </si>
  <si>
    <t>KRUPA</t>
  </si>
  <si>
    <t>ANA MAGDALENA</t>
  </si>
  <si>
    <t>ELSA VICENTA</t>
  </si>
  <si>
    <t>SAN BLAS 2335, DEPTO: 14 D, CP: 1416, CIUDAD DE BUENOS AIRES, CIUDAD DE BUENOS AIRES</t>
  </si>
  <si>
    <t>LA TORRE</t>
  </si>
  <si>
    <t>RAFAEL</t>
  </si>
  <si>
    <t>CAMARONES                                          2551, CIUDAD DE BUENOS AIRES, CIUDAD DE BUENOS AIRES</t>
  </si>
  <si>
    <t>LABAT</t>
  </si>
  <si>
    <t>GASTON LUIS</t>
  </si>
  <si>
    <t>MAGARIÑOS CERVANTES 2525, DEPTO: 5 A, CIUDAD DE BUENOS AIRES, CIUDAD DE BUENOS AIRES</t>
  </si>
  <si>
    <t>LACIAR</t>
  </si>
  <si>
    <t>NELLY JUANA</t>
  </si>
  <si>
    <t>JUAN A GARCIA 2650, DEPTO: 1 D, CP: 1416, CIUDAD DE BUENOS AIRES, CIUDAD DE BUENOS AIRES</t>
  </si>
  <si>
    <t>LAGMAN</t>
  </si>
  <si>
    <t>LUIS VIALE 2428, CP: 1416, CIUDAD DE BUENOS AIRES, CIUDAD DE BUENOS AIRES</t>
  </si>
  <si>
    <t>LAGUNA PRADO</t>
  </si>
  <si>
    <t>MARCELO ESTEBAN</t>
  </si>
  <si>
    <t>ALFREDO R BUFANO 1386, DEPTO: PB 4, CP: 1416, CIUDAD DE BUENOS AIRES, CIUDAD DE BUENOS AIRES</t>
  </si>
  <si>
    <t>LAISE</t>
  </si>
  <si>
    <t>R E DE SAN MARTIN 2431, DEPTO: 1, CP: 1416, CIUDAD DE BUENOS AIRES, CIUDAD DE BUENOS AIRES</t>
  </si>
  <si>
    <t>LANGER</t>
  </si>
  <si>
    <t>GISELLE PAOLA</t>
  </si>
  <si>
    <t>DR L BELAUSTEGUI 2579, DEPTO: 3, CIUDAD DE BUENOS AIRES, CIUDAD DE BUENOS AIRES</t>
  </si>
  <si>
    <t>ALFREDO R BUFANO 1368, DEPTO: 5, CP: 1405, CIUDAD DE BUENOS AIRES, CIUDAD DE BUENOS AIRES</t>
  </si>
  <si>
    <t>LATAGLIATA</t>
  </si>
  <si>
    <t>CARLOS MARIO</t>
  </si>
  <si>
    <t>GAVILAN 1974, DEPTO: PB 2, CP: 1416, CIUDAD DE BUENOS AIRES, CIUDAD DE BUENOS AIRES</t>
  </si>
  <si>
    <t>LENTO</t>
  </si>
  <si>
    <t>JUAN A GARCIA 2364, CP: 1416, CIUDAD DE BUENOS AIRES, CIUDAD DE BUENOS AIRES</t>
  </si>
  <si>
    <t>CAMARONES                                          2672, CIUDAD DE BUENOS AIRES, CIUDAD DE BUENOS AIRES</t>
  </si>
  <si>
    <t>LEZCANO</t>
  </si>
  <si>
    <t>AV ALVAREZ JONTE 2382, DEPTO: 1 C, CIUDAD DE BUENOS AIRES, CIUDAD DE BUENOS AIRES</t>
  </si>
  <si>
    <t>LINARES</t>
  </si>
  <si>
    <t>VIVIANA ELIZABETH</t>
  </si>
  <si>
    <t>JUSTO JUAN B AV 5187, PISO: 3, DEPTO: B, CIUDAD DE BUENOS AIRES, CIUDAD DE BUENOS AIRES</t>
  </si>
  <si>
    <t>PATRICIA NOEMI</t>
  </si>
  <si>
    <t>GALICIA 2354, DEPTO: PB C, CP: 1416, CIUDAD DE BUENOS AIRES, CIUDAD DE BUENOS AIRES</t>
  </si>
  <si>
    <t>LOMBERG</t>
  </si>
  <si>
    <t>IRMA ELVIRA</t>
  </si>
  <si>
    <t>JUAN B JUSTO 5366, CP: 1416, CIUDAD DE BUENOS AIRES, CIUDAD DE BUENOS AIRES</t>
  </si>
  <si>
    <t>LONGO</t>
  </si>
  <si>
    <t>ALBERTO FRANCISCO</t>
  </si>
  <si>
    <t>GRAL J G DE ARTIGAS 1794, DEPTO: 7 63, CP: 1406, CIUDAD DE BUENOS AIRES, CIUDAD DE BUENOS AIRES</t>
  </si>
  <si>
    <t>MARCELO FABIO</t>
  </si>
  <si>
    <t>GRAL J G DE ARTIGAS 1805, DEPTO: 1 7, CP: 1416, CIUDAD DE BUENOS AIRES, CIUDAD DE BUENOS AIRES</t>
  </si>
  <si>
    <t>ALBERTO ENRIQUE</t>
  </si>
  <si>
    <t>TRES ARROYOS 2570, CIUDAD DE BUENOS AIRES, CIUDAD DE BUENOS AIRES</t>
  </si>
  <si>
    <t>JULIAN ARIEL</t>
  </si>
  <si>
    <t>GRAL J G DE ARTIGAS 2042, DEPTO: 3 C, CP: 1416, CIUDAD DE BUENOS AIRES, CIUDAD DE BUENOS AIRES</t>
  </si>
  <si>
    <t>GAVILAN 1610, DEPTO: 3 11, CP: 1416, CIUDAD DE BUENOS AIRES, CIUDAD DE BUENOS AIRES</t>
  </si>
  <si>
    <t>CONDARCO 1405, CIUDAD DE BUENOS AIRES, CIUDAD DE BUENOS AIRES</t>
  </si>
  <si>
    <t>PAMELA ALEJANDRA</t>
  </si>
  <si>
    <t>GRAL J G DE ARTIGAS 1874, DEPTO: PH A, CP: 1416, CIUDAD DE BUENOS AIRES, CIUDAD DE BUENOS AIRES</t>
  </si>
  <si>
    <t>GALICIA 2569, CP: 1416, CIUDAD DE BUENOS AIRES, CIUDAD DE BUENOS AIRES</t>
  </si>
  <si>
    <t>BOLIVIA 1513, DEPTO: 1 6, CP: 1416, CIUDAD DE BUENOS AIRES, CIUDAD DE BUENOS AIRES</t>
  </si>
  <si>
    <t>LOPEZ YANTORNO</t>
  </si>
  <si>
    <t>SAN BLAS                                           2456, DEPTO: 2, CP: 1416, CIUDAD DE BUENOS AIRES, CIUDAD DE BUENOS AIRES</t>
  </si>
  <si>
    <t>IRENE A</t>
  </si>
  <si>
    <t>GRAL J G DE ARTIGAS 1686, CIUDAD DE BUENOS AIRES, CIUDAD DE BUENOS AIRES</t>
  </si>
  <si>
    <t>LOSA</t>
  </si>
  <si>
    <t>FRANCISCO JAVIER</t>
  </si>
  <si>
    <t>PERNAMBUCO 2194, CP: 1416, CIUDAD DE BUENOS AIRES, CIUDAD DE BUENOS AIRES</t>
  </si>
  <si>
    <t>VICTOR GERARDO</t>
  </si>
  <si>
    <t>JUAN B JUSTO 5217, DEPTO: 2 6, CIUDAD DE BUENOS AIRES, CIUDAD DE BUENOS AIRES</t>
  </si>
  <si>
    <t>LELIA ANA MARIA</t>
  </si>
  <si>
    <t>GRAL J G DE ARTIGAS 1581, DEPTO: 2, CP: 1416, CIUDAD DE BUENOS AIRES, CIUDAD DE BUENOS AIRES</t>
  </si>
  <si>
    <t>MARIA ELEONORA</t>
  </si>
  <si>
    <t>CAMARONES 2512, CP: 1416, CIUDAD DE BUENOS AIRES, CIUDAD DE BUENOS AIRES</t>
  </si>
  <si>
    <t>MACIEL</t>
  </si>
  <si>
    <t>NELIDA SARA</t>
  </si>
  <si>
    <t>BOLIVIA 1145, CP: 1416, CIUDAD DE BUENOS AIRES, CIUDAD DE BUENOS AIRES</t>
  </si>
  <si>
    <t>MAESTRO</t>
  </si>
  <si>
    <t>MARIA DOLORES</t>
  </si>
  <si>
    <t>CARACAS 2021, DEPTO: 1, CP: 1416, CIUDAD DE BUENOS AIRES, CIUDAD DE BUENOS AIRES</t>
  </si>
  <si>
    <t>MAHMUD</t>
  </si>
  <si>
    <t>ANDREA VANESA</t>
  </si>
  <si>
    <t>GRAL J G DE ARTIGAS 1758, DEPTO: PB A, CP: 1416, CIUDAD DE BUENOS AIRES, CIUDAD DE BUENOS AIRES</t>
  </si>
  <si>
    <t>GRAL J G DE ARTIGAS 1758, DEPTO: A, CP: 1416, CIUDAD DE BUENOS AIRES, CIUDAD DE BUENOS AIRES</t>
  </si>
  <si>
    <t>MAHNE</t>
  </si>
  <si>
    <t>AXEL</t>
  </si>
  <si>
    <t>MAGARIÑOS CERVANTES                                2641, PISO: PB, DEPTO: A, CIUDAD DE BUENOS AIRES, CIUDAD DE BUENOS AIRES</t>
  </si>
  <si>
    <t>MALCEÑIDO</t>
  </si>
  <si>
    <t>R E DE SAN MARTIN 2620, DEPTO: PB 1, CP: 1416, CIUDAD DE BUENOS AIRES, CIUDAD DE BUENOS AIRES</t>
  </si>
  <si>
    <t>MANCERA</t>
  </si>
  <si>
    <t>JOSEFA DOLORES</t>
  </si>
  <si>
    <t>CAMARONES 2390, DEPTO: 1 5, CP: 1416, CIUDAD DE BUENOS AIRES, CIUDAD DE BUENOS AIRES</t>
  </si>
  <si>
    <t>ROBERTO ANTONIO</t>
  </si>
  <si>
    <t>CAMARONES 2631, CP: 1416, CIUDAD DE BUENOS AIRES, CIUDAD DE BUENOS AIRES</t>
  </si>
  <si>
    <t>MANGIALAVORE</t>
  </si>
  <si>
    <t>LORENA ROSANA</t>
  </si>
  <si>
    <t>ALFREDO R BUFANO 1272, PISO: PB, DEPTO: A, CP: 1416, CIUDAD DE BUENOS AIRES, CIUDAD DE BUENOS AIRES</t>
  </si>
  <si>
    <t>MANGIOLA</t>
  </si>
  <si>
    <t>CONDARCO 1933, CIUDAD DE BUENOS AIRES, CIUDAD DE BUENOS AIRES</t>
  </si>
  <si>
    <t>MARIANO MARTIN</t>
  </si>
  <si>
    <t>CONDARCO 1933, CP: 1416, CIUDAD DE BUENOS AIRES, CIUDAD DE BUENOS AIRES</t>
  </si>
  <si>
    <t>MANTARAS</t>
  </si>
  <si>
    <t>SILVIA ALCIRA</t>
  </si>
  <si>
    <t>GAVILAN 2056, CP: 1416, CIUDAD DE BUENOS AIRES, CIUDAD DE BUENOS AIRES</t>
  </si>
  <si>
    <t>MANZO</t>
  </si>
  <si>
    <t>GAVILAN 1996, CIUDAD DE BUENOS AIRES, CIUDAD DE BUENOS AIRES</t>
  </si>
  <si>
    <t>MANZONE</t>
  </si>
  <si>
    <t>MARIANO JULIAN</t>
  </si>
  <si>
    <t>ALFREDO R BUFANO 1408, DEPTO: 1 2, CP: 1416, CIUDAD DE BUENOS AIRES, CIUDAD DE BUENOS AIRES</t>
  </si>
  <si>
    <t>MARCHETTICH</t>
  </si>
  <si>
    <t>ILDA BEATRIZ</t>
  </si>
  <si>
    <t>LUIS VIALE 2654, DEPTO: 2, CP: 1406, CIUDAD DE BUENOS AIRES, CIUDAD DE BUENOS AIRES</t>
  </si>
  <si>
    <t>MARELLI</t>
  </si>
  <si>
    <t>ZULEMA MARTA</t>
  </si>
  <si>
    <t>GAONA 3175, DEPTO: 1 D, CP: 1406, CIUDAD DE BUENOS AIRES, CIUDAD DE BUENOS AIRES</t>
  </si>
  <si>
    <t>MARELLO</t>
  </si>
  <si>
    <t>LUIS ALBERTO MARCELO</t>
  </si>
  <si>
    <t>CARACAS 1315, CP: 1416, CIUDAD DE BUENOS AIRES, CIUDAD DE BUENOS AIRES</t>
  </si>
  <si>
    <t>MARIEZCURRENA</t>
  </si>
  <si>
    <t>MIRTA MABEL</t>
  </si>
  <si>
    <t>SAN BLAS 2610, DEPTO: 9, CIUDAD DE BUENOS AIRES, CIUDAD DE BUENOS AIRES</t>
  </si>
  <si>
    <t>MARINARO</t>
  </si>
  <si>
    <t>LUIS VIALE 2353, DEPTO: PB 3, CP: 1416, CIUDAD DE BUENOS AIRES, CIUDAD DE BUENOS AIRES</t>
  </si>
  <si>
    <t>MARONE</t>
  </si>
  <si>
    <t>MONICA SUSANA</t>
  </si>
  <si>
    <t>ALFREDO R BUFANO 2296, DEPTO: 1 B, CP: 1416, CIUDAD DE BUENOS AIRES, CIUDAD DE BUENOS AIRES</t>
  </si>
  <si>
    <t>SAN BLAS 2555, DEPTO: 3 C, CP: 1416, CIUDAD DE BUENOS AIRES, CIUDAD DE BUENOS AIRES</t>
  </si>
  <si>
    <t>LIDIA JUANA</t>
  </si>
  <si>
    <t>SAN BLAS 2312, DEPTO: PH 2, CP: 1416, CIUDAD DE BUENOS AIRES, CIUDAD DE BUENOS AIRES</t>
  </si>
  <si>
    <t>CARACAS 1264, DEPTO: 6 C, CP: 1416, CIUDAD DE BUENOS AIRES, CIUDAD DE BUENOS AIRES</t>
  </si>
  <si>
    <t>IMPERIO JUANA</t>
  </si>
  <si>
    <t>TRES ARROYOS 2312, CP: 1416, CIUDAD DE BUENOS AIRES, CIUDAD DE BUENOS AIRES</t>
  </si>
  <si>
    <t>MASSA</t>
  </si>
  <si>
    <t>ANA MARIA ROSA</t>
  </si>
  <si>
    <t>GRAL J G DE ARTIGAS 1686, DEPTO: 1 D, CP: 1416, CIUDAD DE BUENOS AIRES, CIUDAD DE BUENOS AIRES</t>
  </si>
  <si>
    <t>SAN BLAS 2521, CIUDAD DE BUENOS AIRES, CIUDAD DE BUENOS AIRES</t>
  </si>
  <si>
    <t>LINDA MERIMA</t>
  </si>
  <si>
    <t>NATALIA VERONICA</t>
  </si>
  <si>
    <t>CAMARONES 2437, CP: 1416, CIUDAD DE BUENOS AIRES, CIUDAD DE BUENOS AIRES</t>
  </si>
  <si>
    <t>MENDIETA</t>
  </si>
  <si>
    <t>ELSA ELIDA</t>
  </si>
  <si>
    <t>SAN BLAS 2555, DEPTO: 5 D, CP: 1416, CIUDAD DE BUENOS AIRES, CIUDAD DE BUENOS AIRES</t>
  </si>
  <si>
    <t>MENENDEZ</t>
  </si>
  <si>
    <t>ANGELA</t>
  </si>
  <si>
    <t>LUIS VIALE 2605, DEPTO: 13 C, CP: 1416, CIUDAD DE BUENOS AIRES, CIUDAD DE BUENOS AIRES</t>
  </si>
  <si>
    <t>MENTO</t>
  </si>
  <si>
    <t>SAN BLAS 2549, CP: 1416, CIUDAD DE BUENOS AIRES, CIUDAD DE BUENOS AIRES</t>
  </si>
  <si>
    <t>MERLI</t>
  </si>
  <si>
    <t>HAYDEE</t>
  </si>
  <si>
    <t>GRAL J G DE ARTIGAS 2091, DEPTO: 8 26, CP: 1416, CIUDAD DE BUENOS AIRES, CIUDAD DE BUENOS AIRES</t>
  </si>
  <si>
    <t>ANTONIO VICENTE</t>
  </si>
  <si>
    <t>BOLIVIA 2055, DEPTO: 7 4, CP: 1416, CIUDAD DE BUENOS AIRES, CIUDAD DE BUENOS AIRES</t>
  </si>
  <si>
    <t>DR L BELAUSTEGUI 2525, CIUDAD DE BUENOS AIRES, CIUDAD DE BUENOS AIRES</t>
  </si>
  <si>
    <t>MILONE</t>
  </si>
  <si>
    <t>MARIA JUSTINA LUJAN</t>
  </si>
  <si>
    <t>CAMARONES 2561, DEPTO: PB 1, CP: 1416, CIUDAD DE BUENOS AIRES, CIUDAD DE BUENOS AIRES</t>
  </si>
  <si>
    <t>AZUCENA IRMA</t>
  </si>
  <si>
    <t>CONDARCO 2087, CP: 1416, CIUDAD DE BUENOS AIRES, CIUDAD DE BUENOS AIRES</t>
  </si>
  <si>
    <t>MINSKY</t>
  </si>
  <si>
    <t>FERNANDO ANIBAL</t>
  </si>
  <si>
    <t>GRAL J G DE ARTIGAS 2091, DEPTO: 1 3, CP: 1416, CIUDAD DE BUENOS AIRES, CIUDAD DE BUENOS AIRES</t>
  </si>
  <si>
    <t>MISSART</t>
  </si>
  <si>
    <t>LUIS HERNAN</t>
  </si>
  <si>
    <t>GRAL C DIAZ 2580, DEPTO: A, CP: 1000, CIUDAD DE BUENOS AIRES, CIUDAD DE BUENOS AIRES</t>
  </si>
  <si>
    <t>MARIA FEDORA</t>
  </si>
  <si>
    <t>MAGARIÑOS CERVANTES 2647, CP: 1416, CIUDAD DE BUENOS AIRES, CIUDAD DE BUENOS AIRES</t>
  </si>
  <si>
    <t>MOLINA</t>
  </si>
  <si>
    <t>MARTHA DEL VALLE</t>
  </si>
  <si>
    <t>SAN BLAS 2245, DEPTO: PB 3, CP: 1416, CIUDAD DE BUENOS AIRES, CIUDAD DE BUENOS AIRES</t>
  </si>
  <si>
    <t>MONSALVO</t>
  </si>
  <si>
    <t>GRAL C DIAZ 2322, DEPTO: 1 C, CP: 1416, CIUDAD DE BUENOS AIRES, CIUDAD DE BUENOS AIRES</t>
  </si>
  <si>
    <t>MONTALDO</t>
  </si>
  <si>
    <t>CARLOS ENRIQUE</t>
  </si>
  <si>
    <t>JUAN A GARCIA 2469, CIUDAD DE BUENOS AIRES, CIUDAD DE BUENOS AIRES</t>
  </si>
  <si>
    <t>FABIANA ALEJANDRA</t>
  </si>
  <si>
    <t>MONTARSOLO</t>
  </si>
  <si>
    <t>CLIDE CAROLINA</t>
  </si>
  <si>
    <t>LUIS VIALE 2477, CP: 1406, CIUDAD DE BUENOS AIRES, CIUDAD DE BUENOS AIRES</t>
  </si>
  <si>
    <t>MONTEAGUDO</t>
  </si>
  <si>
    <t>HECTOR FRANCISCO</t>
  </si>
  <si>
    <t>ARIEL 2545, CIUDAD DE BUENOS AIRES, CIUDAD DE BUENOS AIRES</t>
  </si>
  <si>
    <t>MONTERROSO</t>
  </si>
  <si>
    <t>SAN BLAS 2592, CP: 1416, CIUDAD DE BUENOS AIRES, CIUDAD DE BUENOS AIRES</t>
  </si>
  <si>
    <t>MONTES DE OCA</t>
  </si>
  <si>
    <t>CRISTINA ALICIA</t>
  </si>
  <si>
    <t>JUSTO JUAN B AV 5073, PISO: 7, DEPTO: A, CIUDAD DE BUENOS AIRES, CIUDAD DE BUENOS AIRES</t>
  </si>
  <si>
    <t>DORA LUCIA</t>
  </si>
  <si>
    <t>GALICIA                                            2258, PISO: PB, DEPTO: 3, CP: 1416, CIUDAD DE BUENOS AIRES, CIUDAD DE BUENOS AIRES</t>
  </si>
  <si>
    <t>ALFREDO R BUFANO 1976, DEPTO: PB 1, CIUDAD DE BUENOS AIRES, CIUDAD DE BUENOS AIRES</t>
  </si>
  <si>
    <t>MORRO</t>
  </si>
  <si>
    <t>CRISTINA MAGDALENA</t>
  </si>
  <si>
    <t>TRES ARROYOS 2570, CP: 1416, CIUDAD DE BUENOS AIRES, CIUDAD DE BUENOS AIRES</t>
  </si>
  <si>
    <t>MOSER</t>
  </si>
  <si>
    <t>CARLOS RAMON</t>
  </si>
  <si>
    <t>BOLIVIA UF 2 1400, DEPTO: PB, CP: 1416, CIUDAD DE BUENOS AIRES, CIUDAD DE BUENOS AIRES</t>
  </si>
  <si>
    <t>MOYA</t>
  </si>
  <si>
    <t>RENE</t>
  </si>
  <si>
    <t>AV ALVAREZ JONTE 2680, CIUDAD DE BUENOS AIRES, CIUDAD DE BUENOS AIRES</t>
  </si>
  <si>
    <t>MULET</t>
  </si>
  <si>
    <t>GRAL J G DE ARTIGAS 2053, DEPTO: 2, CP: 1416, CIUDAD DE BUENOS AIRES, CIUDAD DE BUENOS AIRES</t>
  </si>
  <si>
    <t>MURIAS</t>
  </si>
  <si>
    <t>CARMEN MARGARITA</t>
  </si>
  <si>
    <t>GALICIA 2439, CP: 1416, CIUDAD DE BUENOS AIRES, CIUDAD DE BUENOS AIRES</t>
  </si>
  <si>
    <t>NAHUM</t>
  </si>
  <si>
    <t>ESTER DORA</t>
  </si>
  <si>
    <t>AV ALVAREZ JONTE 2680, DEPTO: 7 D, CP: 1416, CIUDAD DE BUENOS AIRES, CIUDAD DE BUENOS AIRES</t>
  </si>
  <si>
    <t>NAPOLE</t>
  </si>
  <si>
    <t>ALDO FLOREAL</t>
  </si>
  <si>
    <t>GAONA 2945, DEPTO: 6 22, CP: 1416, CIUDAD DE BUENOS AIRES, CIUDAD DE BUENOS AIRES</t>
  </si>
  <si>
    <t>J INGENIEROS 2665, CP: 1416, CIUDAD DE BUENOS AIRES, CIUDAD DE BUENOS AIRES</t>
  </si>
  <si>
    <t>NAPOLITANO</t>
  </si>
  <si>
    <t>LILIANA GLADYS</t>
  </si>
  <si>
    <t>GRAL J G DE ARTIGAS 1917, DEPTO: DT A, CP: 1416, CIUDAD DE BUENOS AIRES, CIUDAD DE BUENOS AIRES</t>
  </si>
  <si>
    <t>NARDA</t>
  </si>
  <si>
    <t>GRAL J G DE ARTIGAS 1980, CIUDAD DE BUENOS AIRES, CIUDAD DE BUENOS AIRES</t>
  </si>
  <si>
    <t>NASTASKIN</t>
  </si>
  <si>
    <t>NESTOR ALEJANDRO</t>
  </si>
  <si>
    <t>GRAL J G DE ARTIGAS 1877, DEPTO: 3 12, CP: 1416, CIUDAD DE BUENOS AIRES, CIUDAD DE BUENOS AIRES</t>
  </si>
  <si>
    <t>NAVEIRA OTRANTTO</t>
  </si>
  <si>
    <t>GIMENA PAULA</t>
  </si>
  <si>
    <t>CAMARONES 2680, CIUDAD DE BUENOS AIRES, CIUDAD DE BUENOS AIRES</t>
  </si>
  <si>
    <t>NAWRATH</t>
  </si>
  <si>
    <t>CARACAS 2293, DEPTO: 2 A, CIUDAD DE BUENOS AIRES, CIUDAD DE BUENOS AIRES</t>
  </si>
  <si>
    <t>NAZER</t>
  </si>
  <si>
    <t>NORBERTO JORGE</t>
  </si>
  <si>
    <t>NICOLOSI</t>
  </si>
  <si>
    <t>NORMA GRACIELA</t>
  </si>
  <si>
    <t>CONDARCO 1715, DEPTO: 3, CP: 1416, CIUDAD DE BUENOS AIRES, CIUDAD DE BUENOS AIRES</t>
  </si>
  <si>
    <t>NISTAL</t>
  </si>
  <si>
    <t>GRAL J G DE ARTIGAS                                1169, PISO: PB, DEPTO: B, CIUDAD DE BUENOS AIRES, CIUDAD DE BUENOS AIRES</t>
  </si>
  <si>
    <t>NITOLI</t>
  </si>
  <si>
    <t>VICTOR ROBERTO</t>
  </si>
  <si>
    <t>GRAL J G DE ARTIGAS 2042, DEPTO: 19 E, CP: 1416, CIUDAD DE BUENOS AIRES, CIUDAD DE BUENOS AIRES</t>
  </si>
  <si>
    <t>NOGALES</t>
  </si>
  <si>
    <t>TERESA GABRIELA</t>
  </si>
  <si>
    <t>BOLIVIA 1309, CP: 1416, CIUDAD DE BUENOS AIRES, CIUDAD DE BUENOS AIRES</t>
  </si>
  <si>
    <t>CONDARCO 1243, CIUDAD DE BUENOS AIRES, CIUDAD DE BUENOS AIRES</t>
  </si>
  <si>
    <t>NOTARFRANCESCO</t>
  </si>
  <si>
    <t>GALICIA 2431, CIUDAD DE BUENOS AIRES, CIUDAD DE BUENOS AIRES</t>
  </si>
  <si>
    <t>NOVOA</t>
  </si>
  <si>
    <t>MARIA LIDIA</t>
  </si>
  <si>
    <t>CONDARCO 2145, CIUDAD DE BUENOS AIRES, CIUDAD DE BUENOS AIRES</t>
  </si>
  <si>
    <t>ALFREDO R BUFANO 1774, CIUDAD DE BUENOS AIRES, CIUDAD DE BUENOS AIRES</t>
  </si>
  <si>
    <t>NUSYNKIER</t>
  </si>
  <si>
    <t>CARACAS 2102, CP: 1416, CIUDAD DE BUENOS AIRES, CIUDAD DE BUENOS AIRES</t>
  </si>
  <si>
    <t>OCCHI</t>
  </si>
  <si>
    <t>JUAN A GARCIA 2528, DEPTO: 1, CP: 1416, CIUDAD DE BUENOS AIRES, CIUDAD DE BUENOS AIRES</t>
  </si>
  <si>
    <t>ODDERA</t>
  </si>
  <si>
    <t>SAN BLAS 2691, CP: 1416, CIUDAD DE BUENOS AIRES, CIUDAD DE BUENOS AIRES</t>
  </si>
  <si>
    <t>OLCESE</t>
  </si>
  <si>
    <t>SUSANA ESTHER</t>
  </si>
  <si>
    <t>GRAL J G DE ARTIGAS 1741, DEPTO: PB 2, CP: 1416, CIUDAD DE BUENOS AIRES, CIUDAD DE BUENOS AIRES</t>
  </si>
  <si>
    <t>OLIVA</t>
  </si>
  <si>
    <t>PATRICIA IRENE</t>
  </si>
  <si>
    <t>GRAL J G DE ARTIGAS 1877, DEPTO: PB 3, CP: 1416, CIUDAD DE BUENOS AIRES, CIUDAD DE BUENOS AIRES</t>
  </si>
  <si>
    <t>OLIVETO</t>
  </si>
  <si>
    <t>JOSE IGNACIO</t>
  </si>
  <si>
    <t>CONDARCO 1347, CP: 141, CIUDAD DE BUENOS AIRES, CIUDAD DE BUENOS AIRES</t>
  </si>
  <si>
    <t>OLMOS</t>
  </si>
  <si>
    <t>ESTELA ROSA</t>
  </si>
  <si>
    <t>BOLIVIA 1152, DEPTO: B, CP: 1416, CIUDAD DE BUENOS AIRES, CIUDAD DE BUENOS AIRES</t>
  </si>
  <si>
    <t>ORREA</t>
  </si>
  <si>
    <t>SARA CRISTINA</t>
  </si>
  <si>
    <t>GAONA 2991, DEPTO: 5 B, CP: 1406, CIUDAD DE BUENOS AIRES, CIUDAD DE BUENOS AIRES</t>
  </si>
  <si>
    <t>ORSINI</t>
  </si>
  <si>
    <t>JUAN ADRIAN</t>
  </si>
  <si>
    <t>GAVILAN 1610, DEPTO: 7 24, CIUDAD DE BUENOS AIRES, CIUDAD DE BUENOS AIRES</t>
  </si>
  <si>
    <t>GRAL J G DE ARTIGAS 1980, CP: 1416, CIUDAD DE BUENOS AIRES, CIUDAD DE BUENOS AIRES</t>
  </si>
  <si>
    <t>GRAL J G DE ARTIGAS 1391, DEPTO: 2 L, CP: 1416, CIUDAD DE BUENOS AIRES, CIUDAD DE BUENOS AIRES</t>
  </si>
  <si>
    <t>LUIS HECTOR</t>
  </si>
  <si>
    <t>TRES ARROYOS 2248, CIUDAD DE BUENOS AIRES, CIUDAD DE BUENOS AIRES</t>
  </si>
  <si>
    <t>MATIAS ALEJANDRO</t>
  </si>
  <si>
    <t>GRAL J G DE ARTIGAS 1717, DEPTO: 1 B, CP: 1416, CIUDAD DE BUENOS AIRES, CIUDAD DE BUENOS AIRES</t>
  </si>
  <si>
    <t>ALBERTO EDUARDO</t>
  </si>
  <si>
    <t>BOLIVIA 1142, DEPTO: 2 3, CP: 1416, CIUDAD DE BUENOS AIRES, CIUDAD DE BUENOS AIRES</t>
  </si>
  <si>
    <t>ORTOLINO</t>
  </si>
  <si>
    <t>GRACIELA NOEMI</t>
  </si>
  <si>
    <t>CARACAS 2142, DEPTO: PB A, CP: 1416, CIUDAD DE BUENOS AIRES, CIUDAD DE BUENOS AIRES</t>
  </si>
  <si>
    <t>JOSEFA</t>
  </si>
  <si>
    <t>JUSTO JUAN B AV 5435, PISO: 2, DEPTO: 10, CIUDAD DE BUENOS AIRES, CIUDAD DE BUENOS AIRES</t>
  </si>
  <si>
    <t>PALADEA</t>
  </si>
  <si>
    <t>PALAVERCICH</t>
  </si>
  <si>
    <t>MARIA DOMINGA</t>
  </si>
  <si>
    <t>SAN BLAS 2415, DEPTO: 1, CP: 1416, CIUDAD DE BUENOS AIRES, CIUDAD DE BUENOS AIRES</t>
  </si>
  <si>
    <t>BOLIVIA 2024, DEPTO: 3 11, CP: 1416, CIUDAD DE BUENOS AIRES, CIUDAD DE BUENOS AIRES</t>
  </si>
  <si>
    <t>PANZITTA</t>
  </si>
  <si>
    <t>OSCAR ARIEL</t>
  </si>
  <si>
    <t>PAP</t>
  </si>
  <si>
    <t>CONDARCO 2051, CP: 1416, CIUDAD DE BUENOS AIRES, CIUDAD DE BUENOS AIRES</t>
  </si>
  <si>
    <t>PARAMOS</t>
  </si>
  <si>
    <t>JUAN A GARCIA 2233, DEPTO: 3 13, CIUDAD DE BUENOS AIRES, CIUDAD DE BUENOS AIRES</t>
  </si>
  <si>
    <t>ELISABETH</t>
  </si>
  <si>
    <t>TRES ARROYOS 2382, CP: 1406, CIUDAD DE BUENOS AIRES, CIUDAD DE BUENOS AIRES</t>
  </si>
  <si>
    <t>JUAN A GARCIA 2436, DEPTO: 1, CP: 1416, CIUDAD DE BUENOS AIRES, CIUDAD DE BUENOS AIRES</t>
  </si>
  <si>
    <t>PELAEZ</t>
  </si>
  <si>
    <t>NELLY MARTHA</t>
  </si>
  <si>
    <t>CARACAS 1444, DEPTO: 2 10, CIUDAD DE BUENOS AIRES, CIUDAD DE BUENOS AIRES</t>
  </si>
  <si>
    <t>PENNA</t>
  </si>
  <si>
    <t>EMILSE BEATRIZ</t>
  </si>
  <si>
    <t>GALICIA 2669, CP: 1416, CIUDAD DE BUENOS AIRES, CIUDAD DE BUENOS AIRES</t>
  </si>
  <si>
    <t>PERAZOLI</t>
  </si>
  <si>
    <t>FATIMA</t>
  </si>
  <si>
    <t>GRAL J G DE ARTIGAS 1787, CIUDAD DE BUENOS AIRES, CIUDAD DE BUENOS AIRES</t>
  </si>
  <si>
    <t>FERNANDO JAVIER</t>
  </si>
  <si>
    <t>AV ALVAREZ JONTE 2680, DEPTO: 4 A, CP: 1416, CIUDAD DE BUENOS AIRES, CIUDAD DE BUENOS AIRES</t>
  </si>
  <si>
    <t>MARTIN ALEJANDRO</t>
  </si>
  <si>
    <t>BRIGIDA ANTONIA</t>
  </si>
  <si>
    <t>JUAN B JUSTO 5144, CIUDAD DE BUENOS AIRES, CIUDAD DE BUENOS AIRES</t>
  </si>
  <si>
    <t>IRMA HERMENEGILDA</t>
  </si>
  <si>
    <t>CARACAS 1499, CIUDAD DE BUENOS AIRES, CIUDAD DE BUENOS AIRES</t>
  </si>
  <si>
    <t>JUAN B JUSTO 5304, DEPTO: 1 D, CP: 1416, CIUDAD DE BUENOS AIRES, CIUDAD DE BUENOS AIRES</t>
  </si>
  <si>
    <t>PABLO SEBASTIAN</t>
  </si>
  <si>
    <t>JUAN A GARCIA 2315, CIUDAD DE BUENOS AIRES, CIUDAD DE BUENOS AIRES</t>
  </si>
  <si>
    <t>PERILLO</t>
  </si>
  <si>
    <t>ALBA MARIA</t>
  </si>
  <si>
    <t>TRES ARROYOS 2248, CP: 1416, CIUDAD DE BUENOS AIRES, CIUDAD DE BUENOS AIRES</t>
  </si>
  <si>
    <t>MICAELA ROMINA</t>
  </si>
  <si>
    <t>GRAL J G DE ARTIGAS 1210, DEPTO: 7 A, CP: 1416, CIUDAD DE BUENOS AIRES, CIUDAD DE BUENOS AIRES</t>
  </si>
  <si>
    <t>PERTICARA</t>
  </si>
  <si>
    <t>JUAN A GARCIA 2543, CIUDAD DE BUENOS AIRES, CIUDAD DE BUENOS AIRES</t>
  </si>
  <si>
    <t>PESALACCIA ARAYA</t>
  </si>
  <si>
    <t>JOHANNA</t>
  </si>
  <si>
    <t>CAMARONES                                          2519, CP: 1416, CIUDAD DE BUENOS AIRES, CIUDAD DE BUENOS AIRES</t>
  </si>
  <si>
    <t>PESCHIERA</t>
  </si>
  <si>
    <t>ALFREDO DANIEL</t>
  </si>
  <si>
    <t>PEYROU</t>
  </si>
  <si>
    <t>CAROLINA PAOLA</t>
  </si>
  <si>
    <t>CAMARONES                                          2631, PISO: PH, DEPTO: 1, CP: 1416, CIUDAD DE BUENOS AIRES, CIUDAD DE BUENOS AIRES</t>
  </si>
  <si>
    <t>PIEDRABUENA</t>
  </si>
  <si>
    <t>MARIA AUXILIADORA</t>
  </si>
  <si>
    <t>BOLIVIA 2104, CIUDAD DE BUENOS AIRES, CIUDAD DE BUENOS AIRES</t>
  </si>
  <si>
    <t>PIERRE</t>
  </si>
  <si>
    <t>AV ALVAREZ JONTE 2680, DEPTO: 3 C, CP: 1416, CIUDAD DE BUENOS AIRES, CIUDAD DE BUENOS AIRES</t>
  </si>
  <si>
    <t>PIERUZZINI</t>
  </si>
  <si>
    <t>MARIA DEL PILAR</t>
  </si>
  <si>
    <t>CAMARONES 2595, DEPTO: 2, CP: 1416, CIUDAD DE BUENOS AIRES, CIUDAD DE BUENOS AIRES</t>
  </si>
  <si>
    <t>PINI</t>
  </si>
  <si>
    <t>AMERICO JUAN</t>
  </si>
  <si>
    <t>GRAL J G DE ARTIGAS 1324, CP: 1416, CIUDAD DE BUENOS AIRES, CIUDAD DE BUENOS AIRES</t>
  </si>
  <si>
    <t>GAONA 2991, DEPTO: 4 D, CP: 1416, CIUDAD DE BUENOS AIRES, CIUDAD DE BUENOS AIRES</t>
  </si>
  <si>
    <t>PLUSS</t>
  </si>
  <si>
    <t>ALFREDO R BUFANO 1761, DEPTO: PB  5, CIUDAD DE BUENOS AIRES, CIUDAD DE BUENOS AIRES</t>
  </si>
  <si>
    <t>PODESTA</t>
  </si>
  <si>
    <t>CAMARONES 2652, DEPTO: PB 5, CP: 1416, CIUDAD DE BUENOS AIRES, CIUDAD DE BUENOS AIRES</t>
  </si>
  <si>
    <t>POMA</t>
  </si>
  <si>
    <t>ANTONIO EDUARDO</t>
  </si>
  <si>
    <t>LUIS VIALE 2360, CIUDAD DE BUENOS AIRES, CIUDAD DE BUENOS AIRES</t>
  </si>
  <si>
    <t>POMBO</t>
  </si>
  <si>
    <t>CARLOS MARIA</t>
  </si>
  <si>
    <t>CARACAS 1380, CP: 1416, CIUDAD DE BUENOS AIRES, CIUDAD DE BUENOS AIRES</t>
  </si>
  <si>
    <t>POSIK</t>
  </si>
  <si>
    <t>JULIAN</t>
  </si>
  <si>
    <t>J INGENIEROS 2615, CP: 1416, CIUDAD DE BUENOS AIRES, CIUDAD DE BUENOS AIRES</t>
  </si>
  <si>
    <t>POZZO</t>
  </si>
  <si>
    <t>AMANDA MARGARITA</t>
  </si>
  <si>
    <t>ALFREDO R BUFANO 2230, CP: 1416, CIUDAD DE BUENOS AIRES, CIUDAD DE BUENOS AIRES</t>
  </si>
  <si>
    <t>WALTER FABIAN</t>
  </si>
  <si>
    <t>MAGARIÑOS CERVANTES                                2446, PISO: PB, DEPTO: 4, CIUDAD DE BUENOS AIRES, CIUDAD DE BUENOS AIRES</t>
  </si>
  <si>
    <t>PRANDI</t>
  </si>
  <si>
    <t>LILIANA ANGELICA</t>
  </si>
  <si>
    <t>LUIS VIALE 2431, CP: 1416, CIUDAD DE BUENOS AIRES, CIUDAD DE BUENOS AIRES</t>
  </si>
  <si>
    <t>PREGNO</t>
  </si>
  <si>
    <t>SAN BLAS 2429, DEPTO: 1 3, CP: 1416, CIUDAD DE BUENOS AIRES, CIUDAD DE BUENOS AIRES</t>
  </si>
  <si>
    <t>PUCCI</t>
  </si>
  <si>
    <t>RENATO JUAN</t>
  </si>
  <si>
    <t>GAVILAN 2050, PISO: PB, DEPTO: C, CIUDAD DE BUENOS AIRES, CIUDAD DE BUENOS AIRES</t>
  </si>
  <si>
    <t>PUCHE</t>
  </si>
  <si>
    <t>RAFAEL FRANCISCO</t>
  </si>
  <si>
    <t>CARACAS 1340, CP: 1416, CIUDAD DE BUENOS AIRES, CIUDAD DE BUENOS AIRES</t>
  </si>
  <si>
    <t>DAMIAN ARIEL</t>
  </si>
  <si>
    <t>GAVILAN 1610, DEPTO: PB 3, CP: 1408, CIUDAD DE BUENOS AIRES, CIUDAD DE BUENOS AIRES</t>
  </si>
  <si>
    <t>PUTZOLU</t>
  </si>
  <si>
    <t>PEDRO DANIEL</t>
  </si>
  <si>
    <t>SAN BLAS 2598, CP: 1416, CIUDAD DE BUENOS AIRES, CIUDAD DE BUENOS AIRES</t>
  </si>
  <si>
    <t>GAONA 2907, DEPTO: 5 1, CP: 1416, CIUDAD DE BUENOS AIRES, CIUDAD DE BUENOS AIRES</t>
  </si>
  <si>
    <t>RICARDO OSCAR</t>
  </si>
  <si>
    <t>GAONA 3059, CP: 1416, CIUDAD DE BUENOS AIRES, CIUDAD DE BUENOS AIRES</t>
  </si>
  <si>
    <t>RABANO</t>
  </si>
  <si>
    <t>FRANCISCA</t>
  </si>
  <si>
    <t>ALFREDO R BUFANO 1839, CP: 1416, CIUDAD DE BUENOS AIRES, CIUDAD DE BUENOS AIRES</t>
  </si>
  <si>
    <t>RABINOVICH</t>
  </si>
  <si>
    <t>EFRAIN FELIX</t>
  </si>
  <si>
    <t>JUAN A GARCIA 2233, DEPTO: 6 23, CIUDAD DE BUENOS AIRES, CIUDAD DE BUENOS AIRES</t>
  </si>
  <si>
    <t>RAGO</t>
  </si>
  <si>
    <t>CARINA</t>
  </si>
  <si>
    <t>GUSTAVO MARTIN</t>
  </si>
  <si>
    <t>CARACAS 1445, DEPTO: DT B, CP: 1416, CIUDAD DE BUENOS AIRES, CIUDAD DE BUENOS AIRES</t>
  </si>
  <si>
    <t>RAJO</t>
  </si>
  <si>
    <t>YAEL AYMARÁ</t>
  </si>
  <si>
    <t>JUAN A GARCIA                                      2233, PISO: 1, DEPTO: 5, CIUDAD DE BUENOS AIRES, CIUDAD DE BUENOS AIRES</t>
  </si>
  <si>
    <t>RATTI</t>
  </si>
  <si>
    <t>DR L BELAUSTEGUI 2573, DEPTO: 1, CP: 1416, CIUDAD DE BUENOS AIRES, CIUDAD DE BUENOS AIRES</t>
  </si>
  <si>
    <t>REGUEIRA</t>
  </si>
  <si>
    <t>ALFREDO R BUFANO 1434, DEPTO: PB B, CP: 1416, CIUDAD DE BUENOS AIRES, CIUDAD DE BUENOS AIRES</t>
  </si>
  <si>
    <t>REINOSO</t>
  </si>
  <si>
    <t>MARCELA ALEJANDRA</t>
  </si>
  <si>
    <t>BOLIVIA 1954, DEPTO: PB 4, CP: 1416, CIUDAD DE BUENOS AIRES, CIUDAD DE BUENOS AIRES</t>
  </si>
  <si>
    <t>RESCHINO</t>
  </si>
  <si>
    <t>GRAL J G DE ARTIGAS 1736, DEPTO: 3, CIUDAD DE BUENOS AIRES, CIUDAD DE BUENOS AIRES</t>
  </si>
  <si>
    <t>GRAL J G DE ARTIGAS 1736, DEPTO: 1, CP: 1416, CIUDAD DE BUENOS AIRES, CIUDAD DE BUENOS AIRES</t>
  </si>
  <si>
    <t>RICCIO</t>
  </si>
  <si>
    <t>EDUARDO ALBERTO</t>
  </si>
  <si>
    <t>BOLIVIA 1954, DEPTO: 1 4, CIUDAD DE BUENOS AIRES, CIUDAD DE BUENOS AIRES</t>
  </si>
  <si>
    <t>RINCON</t>
  </si>
  <si>
    <t>ROBERTO ADRIAN</t>
  </si>
  <si>
    <t>GRAL J G DE ARTIGAS 1391, DEPTO: 1 G, CIUDAD DE BUENOS AIRES, CIUDAD DE BUENOS AIRES</t>
  </si>
  <si>
    <t>FERNANDO</t>
  </si>
  <si>
    <t>TRES ARROYOS 2387, CIUDAD DE BUENOS AIRES, CIUDAD DE BUENOS AIRES</t>
  </si>
  <si>
    <t>RIVERO VARELA</t>
  </si>
  <si>
    <t>LUIS VIALE 2438, CP: 1416, CIUDAD DE BUENOS AIRES, CIUDAD DE BUENOS AIRES</t>
  </si>
  <si>
    <t>RIZZO</t>
  </si>
  <si>
    <t>WALTER ARMANDO</t>
  </si>
  <si>
    <t>GAVILAN 1964, DEPTO: 3, CP: 1416, CIUDAD DE BUENOS AIRES, CIUDAD DE BUENOS AIRES</t>
  </si>
  <si>
    <t>ROBLEDO</t>
  </si>
  <si>
    <t>NELIDA MAGDALENA</t>
  </si>
  <si>
    <t>SAN BLAS 2395, CP: 1416, CIUDAD DE BUENOS AIRES, CIUDAD DE BUENOS AIRES</t>
  </si>
  <si>
    <t>ROCA</t>
  </si>
  <si>
    <t>LUCIA MARIEL</t>
  </si>
  <si>
    <t>AV ALVAREZ JONTE 2236, DEPTO: D, CIUDAD DE BUENOS AIRES, CIUDAD DE BUENOS AIRES</t>
  </si>
  <si>
    <t>ROCHETTA</t>
  </si>
  <si>
    <t>CAROLINA NATALIA</t>
  </si>
  <si>
    <t>JUAN A GARCIA 2270, CIUDAD DE BUENOS AIRES, CIUDAD DE BUENOS AIRES</t>
  </si>
  <si>
    <t>ALFREDO R BUFANO 1841, CP: 1416, CIUDAD DE BUENOS AIRES, CIUDAD DE BUENOS AIRES</t>
  </si>
  <si>
    <t>CONDARCO 1771, DEPTO: PB A, CP: 1416, CIUDAD DE BUENOS AIRES, CIUDAD DE BUENOS AIRES</t>
  </si>
  <si>
    <t>SAN BLAS 2555, DEPTO: 1 D, CP: 1416, CIUDAD DE BUENOS AIRES, CIUDAD DE BUENOS AIRES</t>
  </si>
  <si>
    <t>RAUL RAFAEL</t>
  </si>
  <si>
    <t>CARACAS 1444, DEPTO: 2 23, CIUDAD DE BUENOS AIRES, CIUDAD DE BUENOS AIRES</t>
  </si>
  <si>
    <t>RODRIGUEZ MENDEZ</t>
  </si>
  <si>
    <t>FRANCISCO CEFERINO</t>
  </si>
  <si>
    <t>BOLIVIA 1530, DEPTO: PB 6, CP: 1416, CIUDAD DE BUENOS AIRES, CIUDAD DE BUENOS AIRES</t>
  </si>
  <si>
    <t>ROGINSKY</t>
  </si>
  <si>
    <t>JUAN B JUSTO 5021, DEPTO: 7 B, CP: 1416, CIUDAD DE BUENOS AIRES, CIUDAD DE BUENOS AIRES</t>
  </si>
  <si>
    <t>ROJAS</t>
  </si>
  <si>
    <t>RENEE SUSANA</t>
  </si>
  <si>
    <t>CONDARCO 1891, CP: 1407, CIUDAD DE BUENOS AIRES, CIUDAD DE BUENOS AIRES</t>
  </si>
  <si>
    <t>ROJMAN</t>
  </si>
  <si>
    <t>SOFIA</t>
  </si>
  <si>
    <t>A MAGARIÑOS CERVANTES 2311, DEPTO: 1 B, CIUDAD DE BUENOS AIRES, CIUDAD DE BUENOS AIRES</t>
  </si>
  <si>
    <t>FACUNDO MATIAS</t>
  </si>
  <si>
    <t>CARACAS 1726, DEPTO: 1 3, CP: 1416, CIUDAD DE BUENOS AIRES, CIUDAD DE BUENOS AIRES</t>
  </si>
  <si>
    <t>JULIA JUSTA</t>
  </si>
  <si>
    <t>GRAL C DIAZ 2453, CIUDAD DE BUENOS AIRES, CIUDAD DE BUENOS AIRES</t>
  </si>
  <si>
    <t>ROSITTO</t>
  </si>
  <si>
    <t>NORMA TERESA</t>
  </si>
  <si>
    <t>BOLIVIA 2024, DEPTO: 6 19, CP: 1416, CIUDAD DE BUENOS AIRES, CIUDAD DE BUENOS AIRES</t>
  </si>
  <si>
    <t>ROTELLA</t>
  </si>
  <si>
    <t>LIDIA GLADYS GUADALUPE</t>
  </si>
  <si>
    <t>SAN BLAS 2323, DEPTO: B, CP: 1416, CIUDAD DE BUENOS AIRES, CIUDAD DE BUENOS AIRES</t>
  </si>
  <si>
    <t>ROVERE</t>
  </si>
  <si>
    <t>RUBINO</t>
  </si>
  <si>
    <t>DAMIAN ANTONIO</t>
  </si>
  <si>
    <t>E PLN DE BOLIVIA 1636, CIUDAD DE BUENOS AIRES, CIUDAD DE BUENOS AIRES</t>
  </si>
  <si>
    <t>RUCKI</t>
  </si>
  <si>
    <t>JORGE MARCELO</t>
  </si>
  <si>
    <t>GAONA AV 3131, DEPTO: 7, CIUDAD DE BUENOS AIRES, CIUDAD DE BUENOS AIRES</t>
  </si>
  <si>
    <t>JUAN ESTEBAN</t>
  </si>
  <si>
    <t>ALFREDO R BUFANO 1347, DEPTO: PB 2, CP: 1416, CIUDAD DE BUENOS AIRES, CIUDAD DE BUENOS AIRES</t>
  </si>
  <si>
    <t>FRANCISCO CARLOS</t>
  </si>
  <si>
    <t>EL METODO 1988, CIUDAD DE BUENOS AIRES, CIUDAD DE BUENOS AIRES</t>
  </si>
  <si>
    <t>JOSE REINALDO</t>
  </si>
  <si>
    <t>LUIS VIALE 2321, CP: 1416, CIUDAD DE BUENOS AIRES, CIUDAD DE BUENOS AIRES</t>
  </si>
  <si>
    <t>RYMARCZUK</t>
  </si>
  <si>
    <t>ELENA FELISA</t>
  </si>
  <si>
    <t>GRAL J G DE ARTIGAS 1805, DEPTO: 5 29, CP: 1416, CIUDAD DE BUENOS AIRES, CIUDAD DE BUENOS AIRES</t>
  </si>
  <si>
    <t>SABARIS</t>
  </si>
  <si>
    <t>ALBERTO OSCAR</t>
  </si>
  <si>
    <t>DANIEL OSCAR</t>
  </si>
  <si>
    <t>GAVILAN 1948, DEPTO: PB 3, CP: 1416, CIUDAD DE BUENOS AIRES, CIUDAD DE BUENOS AIRES</t>
  </si>
  <si>
    <t>DIEGO ENRIQUE</t>
  </si>
  <si>
    <t>SAN BLAS                                           2379, CIUDAD DE BUENOS AIRES, CIUDAD DE BUENOS AIRES</t>
  </si>
  <si>
    <t>SAGASTA</t>
  </si>
  <si>
    <t>CAMARONES 2665, CIUDAD DE BUENOS AIRES, CIUDAD DE BUENOS AIRES</t>
  </si>
  <si>
    <t>JOSÉ ALBERTO</t>
  </si>
  <si>
    <t>GAVILAN 2050, PISO: 1, DEPTO: B, CP: 1416, CIUDAD DE BUENOS AIRES, CIUDAD DE BUENOS AIRES</t>
  </si>
  <si>
    <t>SALICA</t>
  </si>
  <si>
    <t>MARIA ELCIRA DEL ROSARIO</t>
  </si>
  <si>
    <t>MAGARIÑOS CERVANTES 2442, DEPTO: 1, CIUDAD DE BUENOS AIRES, CIUDAD DE BUENOS AIRES</t>
  </si>
  <si>
    <t>SALOMON</t>
  </si>
  <si>
    <t>CARACAS 1556, DEPTO: PB 6A, CP: 1416, CIUDAD DE BUENOS AIRES, CIUDAD DE BUENOS AIRES</t>
  </si>
  <si>
    <t>SALVATORE</t>
  </si>
  <si>
    <t>EMILIANA GISELLE</t>
  </si>
  <si>
    <t>GRAL J G DE ARTIGAS                                1736, PISO: PB, DEPTO: 3, CIUDAD DE BUENOS AIRES, CIUDAD DE BUENOS AIRES</t>
  </si>
  <si>
    <t>SAMPAYO</t>
  </si>
  <si>
    <t>LISANDRO</t>
  </si>
  <si>
    <t>GRAL J G DE ARTIGAS 2017, DEPTO: 1 5, CP: 1416, CIUDAD DE BUENOS AIRES, CIUDAD DE BUENOS AIRES</t>
  </si>
  <si>
    <t>MONICA EVA</t>
  </si>
  <si>
    <t>CAMARONES 2627, DEPTO: 1, CP: 1416, CIUDAD DE BUENOS AIRES, CIUDAD DE BUENOS AIRES</t>
  </si>
  <si>
    <t>OSCAR OSVALDO</t>
  </si>
  <si>
    <t>GAVILAN 1706, DEPTO: 6 B, CP: 1416, CIUDAD DE BUENOS AIRES, CIUDAD DE BUENOS AIRES</t>
  </si>
  <si>
    <t>SAN BLAS 2652, CP: 1416, CIUDAD DE BUENOS AIRES, CIUDAD DE BUENOS AIRES</t>
  </si>
  <si>
    <t>SANTACROCE</t>
  </si>
  <si>
    <t>GALICIA 2213, CIUDAD DE BUENOS AIRES, CIUDAD DE BUENOS AIRES</t>
  </si>
  <si>
    <t>SEBASTIAN EZEQUIEL</t>
  </si>
  <si>
    <t>ALFREDO R BUFANO 2175, CP: 1416, CIUDAD DE BUENOS AIRES, CIUDAD DE BUENOS AIRES</t>
  </si>
  <si>
    <t>SANTOS</t>
  </si>
  <si>
    <t>MARIA ELBIA DE LOS</t>
  </si>
  <si>
    <t>GRAL J G DE ARTIGAS 1659, DEPTO: 6 19, CIUDAD DE BUENOS AIRES, CIUDAD DE BUENOS AIRES</t>
  </si>
  <si>
    <t>SARLINGA</t>
  </si>
  <si>
    <t>BOLIVIA 1906, CIUDAD DE BUENOS AIRES, CIUDAD DE BUENOS AIRES</t>
  </si>
  <si>
    <t>SARRATEA</t>
  </si>
  <si>
    <t>ELENA ELVIRA</t>
  </si>
  <si>
    <t>PERNAMBUCO 2126, CP: 1416, CIUDAD DE BUENOS AIRES, CIUDAD DE BUENOS AIRES</t>
  </si>
  <si>
    <t>ELSA NELIDA</t>
  </si>
  <si>
    <t>SAN BLAS 2335, DEPTO: 14 C, CP: 1416, CIUDAD DE BUENOS AIRES, CIUDAD DE BUENOS AIRES</t>
  </si>
  <si>
    <t>SASSON</t>
  </si>
  <si>
    <t>CARACAS 1564, DEPTO: 4 A, CIUDAD DE BUENOS AIRES, CIUDAD DE BUENOS AIRES</t>
  </si>
  <si>
    <t>PEDRO DIEGO</t>
  </si>
  <si>
    <t>CAMARONES 2583, CIUDAD DE BUENOS AIRES, CIUDAD DE BUENOS AIRES</t>
  </si>
  <si>
    <t>SCAMPORRINO</t>
  </si>
  <si>
    <t>JOSEFINA ELSA</t>
  </si>
  <si>
    <t>GRAL J G DE ARTIGAS 1686, DEPTO: 2 C, CIUDAD DE BUENOS AIRES, CIUDAD DE BUENOS AIRES</t>
  </si>
  <si>
    <t>SCELFO</t>
  </si>
  <si>
    <t>FERNANDO HORACIO</t>
  </si>
  <si>
    <t>CAMARONES 2212, CP: 1416, CIUDAD DE BUENOS AIRES, CIUDAD DE BUENOS AIRES</t>
  </si>
  <si>
    <t>SCHESTATZKY</t>
  </si>
  <si>
    <t>ANALIA VERONICA</t>
  </si>
  <si>
    <t>GAONA 3175, DEPTO: 2 A, CIUDAD DE BUENOS AIRES, CIUDAD DE BUENOS AIRES</t>
  </si>
  <si>
    <t>SCINICA</t>
  </si>
  <si>
    <t>GLADIS MIRTA</t>
  </si>
  <si>
    <t>CONDARCO 1661, DEPTO: 2, CP: 1416, CIUDAD DE BUENOS AIRES, CIUDAD DE BUENOS AIRES</t>
  </si>
  <si>
    <t>SCINOCCA</t>
  </si>
  <si>
    <t>JOAN MANUEL</t>
  </si>
  <si>
    <t>GRAL J G DE ARTIGAS 1508, CP: 1416, CIUDAD DE BUENOS AIRES, CIUDAD DE BUENOS AIRES</t>
  </si>
  <si>
    <t>SCOTTI</t>
  </si>
  <si>
    <t>MAGDA LAURA</t>
  </si>
  <si>
    <t>SAN BLAS 2363, DEPTO: 7 A, CP: 1080, CIUDAD DE BUENOS AIRES, CIUDAD DE BUENOS AIRES</t>
  </si>
  <si>
    <t>SCURINI</t>
  </si>
  <si>
    <t>EDMUNDO JUAN</t>
  </si>
  <si>
    <t>MAGARIÑOS CERVANTES 2525, CIUDAD DE BUENOS AIRES, CIUDAD DE BUENOS AIRES</t>
  </si>
  <si>
    <t>SEIJAS</t>
  </si>
  <si>
    <t>GABRIELA LUCIANA</t>
  </si>
  <si>
    <t>CARACAS 1758, DEPTO: 8, CP: 1416, CIUDAD DE BUENOS AIRES, CIUDAD DE BUENOS AIRES</t>
  </si>
  <si>
    <t>SEIN</t>
  </si>
  <si>
    <t>BERTA</t>
  </si>
  <si>
    <t>GRAL J G DE ARTIGAS 1951, DEPTO: PB 4, CP: 1416, CIUDAD DE BUENOS AIRES, CIUDAD DE BUENOS AIRES</t>
  </si>
  <si>
    <t>SENRA</t>
  </si>
  <si>
    <t>VIRREY CISNEROS 1625, DEPTO: 1, CP: 1416, CIUDAD DE BUENOS AIRES, CIUDAD DE BUENOS AIRES</t>
  </si>
  <si>
    <t>SERPE</t>
  </si>
  <si>
    <t>JULIETA GRACIELA</t>
  </si>
  <si>
    <t>GRAL J G DE ARTIGAS                                1758, CIUDAD DE BUENOS AIRES, CIUDAD DE BUENOS AIRES</t>
  </si>
  <si>
    <t>SERRATS</t>
  </si>
  <si>
    <t>GRAL J G DE ARTIGAS 1708, DEPTO: 6 11, CP: 1406, CIUDAD DE BUENOS AIRES, CIUDAD DE BUENOS AIRES</t>
  </si>
  <si>
    <t>SHAHINIAN</t>
  </si>
  <si>
    <t>VARTAN</t>
  </si>
  <si>
    <t>CAMARONES                                          2609, CIUDAD DE BUENOS AIRES, CIUDAD DE BUENOS AIRES</t>
  </si>
  <si>
    <t>SICILIANO</t>
  </si>
  <si>
    <t>ALFREDO R BUFANO 1408, PISO: PB, CIUDAD DE BUENOS AIRES, CIUDAD DE BUENOS AIRES</t>
  </si>
  <si>
    <t>SIKORA</t>
  </si>
  <si>
    <t>ALEJANDRA EDITH</t>
  </si>
  <si>
    <t>GRAL J G DE ARTIGAS 1877, DEPTO: 3 11, CP: 1416, CIUDAD DE BUENOS AIRES, CIUDAD DE BUENOS AIRES</t>
  </si>
  <si>
    <t>SILVA GONCALVES</t>
  </si>
  <si>
    <t>OSCAR HECTOR CAYETANO DA</t>
  </si>
  <si>
    <t>GRAL J G DE ARTIGAS 1354, CP: 1416, CIUDAD DE BUENOS AIRES, CIUDAD DE BUENOS AIRES</t>
  </si>
  <si>
    <t>SIMONIAN</t>
  </si>
  <si>
    <t>MARIA FABIANA</t>
  </si>
  <si>
    <t>BOLIVIA 1470, DEPTO: 1, CP: 1416, CIUDAD DE BUENOS AIRES, CIUDAD DE BUENOS AIRES</t>
  </si>
  <si>
    <t>SMITH AGUIRRE</t>
  </si>
  <si>
    <t>SAN BLAS                                           2460, DEPTO: 2, CIUDAD DE BUENOS AIRES, CIUDAD DE BUENOS AIRES</t>
  </si>
  <si>
    <t>SODOR</t>
  </si>
  <si>
    <t>GUSTAVO ADRIAN</t>
  </si>
  <si>
    <t>GALICIA 2448, CP: 1416, CIUDAD DE BUENOS AIRES, CIUDAD DE BUENOS AIRES</t>
  </si>
  <si>
    <t>JUAN A GARCIA 2580, DEPTO: PB 2, CP: 1416, CIUDAD DE BUENOS AIRES, CIUDAD DE BUENOS AIRES</t>
  </si>
  <si>
    <t>SORRENTINO</t>
  </si>
  <si>
    <t>VIRREY CISNEROS 1695, DEPTO: 7 16, CP: 1406, CIUDAD DE BUENOS AIRES, CIUDAD DE BUENOS AIRES</t>
  </si>
  <si>
    <t>SOSA</t>
  </si>
  <si>
    <t>RUBEN RICARDO</t>
  </si>
  <si>
    <t>SPABENTTI</t>
  </si>
  <si>
    <t>FABIAN EDUARDO</t>
  </si>
  <si>
    <t>SAN BLAS                                           2323, PISO: PB, DEPTO: 3, CP: 1416, CIUDAD DE BUENOS AIRES, CIUDAD DE BUENOS AIRES</t>
  </si>
  <si>
    <t>STRICAGNOLI</t>
  </si>
  <si>
    <t>PAOLA KARINA</t>
  </si>
  <si>
    <t>SAN BLAS 2415, DEPTO: 4, CP: 1416, CIUDAD DE BUENOS AIRES, CIUDAD DE BUENOS AIRES</t>
  </si>
  <si>
    <t>JOSE SECUNDINO</t>
  </si>
  <si>
    <t>GRAL J G DE ARTIGAS 1532, DEPTO: 1 2, CP: 1416, CIUDAD DE BUENOS AIRES, CIUDAD DE BUENOS AIRES</t>
  </si>
  <si>
    <t>SUAZO</t>
  </si>
  <si>
    <t>ADRIAN OSCAR</t>
  </si>
  <si>
    <t>SUTERA</t>
  </si>
  <si>
    <t>MARCELA TERESA</t>
  </si>
  <si>
    <t>GAONA 3131, DEPTO: 3, CP: 1416, CIUDAD DE BUENOS AIRES, CIUDAD DE BUENOS AIRES</t>
  </si>
  <si>
    <t>SVERDLOFF</t>
  </si>
  <si>
    <t>HUGO RUBEN</t>
  </si>
  <si>
    <t>ALFREDO R BUFANO 1764, CP: 1416, CIUDAD DE BUENOS AIRES, CIUDAD DE BUENOS AIRES</t>
  </si>
  <si>
    <t>TABASSO</t>
  </si>
  <si>
    <t>MARINA LORENA</t>
  </si>
  <si>
    <t>MAGARIÑOS CERVANTES 2446, DEPTO: PB 3, CP: 1416, CIUDAD DE BUENOS AIRES, CIUDAD DE BUENOS AIRES</t>
  </si>
  <si>
    <t>TAMBUSSI</t>
  </si>
  <si>
    <t>EDGARDO JUAN</t>
  </si>
  <si>
    <t>BOLIVIA 1819, DEPTO: 1, CP: 1416, CIUDAD DE BUENOS AIRES, CIUDAD DE BUENOS AIRES</t>
  </si>
  <si>
    <t>RODOLFO FAUSTINO</t>
  </si>
  <si>
    <t>TANEFF</t>
  </si>
  <si>
    <t>ERNESTO NICOLAS</t>
  </si>
  <si>
    <t>JUAN A GARCIA 2435, CP: 1416, CIUDAD DE BUENOS AIRES, CIUDAD DE BUENOS AIRES</t>
  </si>
  <si>
    <t>TANUS</t>
  </si>
  <si>
    <t>GAVILAN 1728, DEPTO: PB 1, CP: 1416, CIUDAD DE BUENOS AIRES, CIUDAD DE BUENOS AIRES</t>
  </si>
  <si>
    <t>TARBUCH</t>
  </si>
  <si>
    <t>JUAN CRUZ ANIBAL</t>
  </si>
  <si>
    <t>GRAL C DIAZ 2364, CIUDAD DE BUENOS AIRES, CIUDAD DE BUENOS AIRES</t>
  </si>
  <si>
    <t>TARNOFSKY</t>
  </si>
  <si>
    <t>VICTOR JOSE</t>
  </si>
  <si>
    <t>GALICIA 2693, DEPTO: PB, CIUDAD DE BUENOS AIRES, CIUDAD DE BUENOS AIRES</t>
  </si>
  <si>
    <t>TARZIA</t>
  </si>
  <si>
    <t>SAN BLAS 2610, DEPTO: 1 4, CIUDAD DE BUENOS AIRES, CIUDAD DE BUENOS AIRES</t>
  </si>
  <si>
    <t>TAU</t>
  </si>
  <si>
    <t>ANDREA YADMILE MARIEN</t>
  </si>
  <si>
    <t>CARACAS 1758, PISO: 1, DEPTO: 6, CIUDAD DE BUENOS AIRES, CIUDAD DE BUENOS AIRES</t>
  </si>
  <si>
    <t>TEBELE</t>
  </si>
  <si>
    <t>VICTOR HUGO</t>
  </si>
  <si>
    <t>SAN BLAS 2335, DEPTO: 2 C, CP: 1416, CIUDAD DE BUENOS AIRES, CIUDAD DE BUENOS AIRES</t>
  </si>
  <si>
    <t>TEITELBAUM</t>
  </si>
  <si>
    <t>ADAN DAVID</t>
  </si>
  <si>
    <t>SAN BLAS 2456, DEPTO: PB 3, CIUDAD DE BUENOS AIRES, CIUDAD DE BUENOS AIRES</t>
  </si>
  <si>
    <t>TEJEDA</t>
  </si>
  <si>
    <t>ALBERTO FERNANDO</t>
  </si>
  <si>
    <t>GRAL J G DE ARTIGAS 2040, DEPTO: 15 C, CIUDAD DE BUENOS AIRES, CIUDAD DE BUENOS AIRES</t>
  </si>
  <si>
    <t>TEMPIO</t>
  </si>
  <si>
    <t>ANGEL MIGUEL</t>
  </si>
  <si>
    <t>CARACAS 1829, DEPTO: 1 5, CP: 1416, CIUDAD DE BUENOS AIRES, CIUDAD DE BUENOS AIRES</t>
  </si>
  <si>
    <t>MAGARIÑOS CERVANTES 2511, DEPTO: 2 G, CP: 1416, CIUDAD DE BUENOS AIRES, CIUDAD DE BUENOS AIRES</t>
  </si>
  <si>
    <t>TENENBAUN</t>
  </si>
  <si>
    <t>GABRIELA PAOLA</t>
  </si>
  <si>
    <t>E PLN DE BOLIVIA 1273, CIUDAD DE BUENOS AIRES, CIUDAD DE BUENOS AIRES</t>
  </si>
  <si>
    <t>TERAN BENTANCOR</t>
  </si>
  <si>
    <t>CEFERINA NILDA MARIS</t>
  </si>
  <si>
    <t>CAMARONES 2595, DEPTO: PB, CIUDAD DE BUENOS AIRES, CIUDAD DE BUENOS AIRES</t>
  </si>
  <si>
    <t>TERRANOVA</t>
  </si>
  <si>
    <t>ELIO HECTOR</t>
  </si>
  <si>
    <t>BOLIVIA 1775, CP: 1416, CIUDAD DE BUENOS AIRES, CIUDAD DE BUENOS AIRES</t>
  </si>
  <si>
    <t>TESONE</t>
  </si>
  <si>
    <t>LUIS VIALE 2221, DEPTO: PB 2, CP: 1416, CIUDAD DE BUENOS AIRES, CIUDAD DE BUENOS AIRES</t>
  </si>
  <si>
    <t>NADIA GRACIELA</t>
  </si>
  <si>
    <t>TESOURO</t>
  </si>
  <si>
    <t>CONDARCO 1771, DEPTO: C, CP: 1416, CIUDAD DE BUENOS AIRES, CIUDAD DE BUENOS AIRES</t>
  </si>
  <si>
    <t>TIGNANELLI POELSTRA</t>
  </si>
  <si>
    <t>EMILIO NAZARENO</t>
  </si>
  <si>
    <t>GAONA 2991, CP: 1416, CIUDAD DE BUENOS AIRES, CIUDAD DE BUENOS AIRES</t>
  </si>
  <si>
    <t>TOBALINA</t>
  </si>
  <si>
    <t>DAMIAN</t>
  </si>
  <si>
    <t>TOLAY</t>
  </si>
  <si>
    <t>PEDRO ROLANDO</t>
  </si>
  <si>
    <t>LUIS VIALE 2530, DEPTO: PB 3, CP: 1416, CIUDAD DE BUENOS AIRES, CIUDAD DE BUENOS AIRES</t>
  </si>
  <si>
    <t>JUANA MARIA</t>
  </si>
  <si>
    <t>MAGARIÑOS CERVANTES                                2621, CIUDAD DE BUENOS AIRES, CIUDAD DE BUENOS AIRES</t>
  </si>
  <si>
    <t>TOLOSA</t>
  </si>
  <si>
    <t>NILDA ROSANA</t>
  </si>
  <si>
    <t>CARACAS 1444, DEPTO: 1 7, CP: 1416, CIUDAD DE BUENOS AIRES, CIUDAD DE BUENOS AIRES</t>
  </si>
  <si>
    <t>TORALES</t>
  </si>
  <si>
    <t>TERESA DE JESUS</t>
  </si>
  <si>
    <t>GRAL J G DE ARTIGAS 2042, DEPTO: 11 H, CP: 1416, CIUDAD DE BUENOS AIRES, CIUDAD DE BUENOS AIRES</t>
  </si>
  <si>
    <t>TORRADO</t>
  </si>
  <si>
    <t>MARIA DEL VALLE</t>
  </si>
  <si>
    <t>TORRES FEITO</t>
  </si>
  <si>
    <t>EMILIA ISABEL</t>
  </si>
  <si>
    <t>R E DE SAN MARTIN 2485, DEPTO: 3 B, CP: 1416, CIUDAD DE BUENOS AIRES, CIUDAD DE BUENOS AIRES</t>
  </si>
  <si>
    <t>TOULOUMDJIAN</t>
  </si>
  <si>
    <t>ALEJANDRA ALICIA</t>
  </si>
  <si>
    <t>TRES ARROYOS 2409, PISO: PB, DEPTO: B, CIUDAD DE BUENOS AIRES, CIUDAD DE BUENOS AIRES</t>
  </si>
  <si>
    <t>TRICARICO</t>
  </si>
  <si>
    <t>FERNANDO CARLOS ALBERTO</t>
  </si>
  <si>
    <t>LUCIO JOSE ENRIQUE</t>
  </si>
  <si>
    <t>MAGARIÑOS CERVANTES 2647, CIUDAD DE BUENOS AIRES, CIUDAD DE BUENOS AIRES</t>
  </si>
  <si>
    <t>TRIGILI</t>
  </si>
  <si>
    <t>TRINIDAD</t>
  </si>
  <si>
    <t>MONICA ANDREA</t>
  </si>
  <si>
    <t>BOLIVIA 1906, CP: 1416, CIUDAD DE BUENOS AIRES, CIUDAD DE BUENOS AIRES</t>
  </si>
  <si>
    <t>TROITIÑO</t>
  </si>
  <si>
    <t>PATRICIA LUJAN ANDREA</t>
  </si>
  <si>
    <t>JUAN A GARCIA 2444, DEPTO: 2 A, CP: 1416, CIUDAD DE BUENOS AIRES, CIUDAD DE BUENOS AIRES</t>
  </si>
  <si>
    <t>TSIACULIAS</t>
  </si>
  <si>
    <t>CONSTANTINO GUSTAVO</t>
  </si>
  <si>
    <t>SAN BLAS 2415, DEPTO: 4, CIUDAD DE BUENOS AIRES, CIUDAD DE BUENOS AIRES</t>
  </si>
  <si>
    <t>UGGINO</t>
  </si>
  <si>
    <t>ALFREDO R BUFANO 1847, DEPTO: 2 5, CIUDAD DE BUENOS AIRES, CIUDAD DE BUENOS AIRES</t>
  </si>
  <si>
    <t>URDAPILLETA</t>
  </si>
  <si>
    <t>ALFREDO R BUFANO 1262, DEPTO: 1, CIUDAD DE BUENOS AIRES, CIUDAD DE BUENOS AIRES</t>
  </si>
  <si>
    <t>URSUL</t>
  </si>
  <si>
    <t>LIDIA INES</t>
  </si>
  <si>
    <t>CARACAS 2293, DEPTO: 4, CP: 1416, CIUDAD DE BUENOS AIRES, CIUDAD DE BUENOS AIRES</t>
  </si>
  <si>
    <t>UZINKA</t>
  </si>
  <si>
    <t>R E DE SAN MARTIN 2695, CP: 1416, CIUDAD DE BUENOS AIRES, CIUDAD DE BUENOS AIRES</t>
  </si>
  <si>
    <t>VAIRO</t>
  </si>
  <si>
    <t>JUSTO JUAN B AV 5150, CIUDAD DE BUENOS AIRES, CIUDAD DE BUENOS AIRES</t>
  </si>
  <si>
    <t>VAISMAN</t>
  </si>
  <si>
    <t>SAUL MAURICIO</t>
  </si>
  <si>
    <t>SAN BLAS 2335, DEPTO: 4 C, CP: 1426, CIUDAD DE BUENOS AIRES, CIUDAD DE BUENOS AIRES</t>
  </si>
  <si>
    <t>VASCONCELO</t>
  </si>
  <si>
    <t>DORA ALICIA</t>
  </si>
  <si>
    <t>R E DE SAN MARTIN 2555, DEPTO: PB A, CP: 1416, CIUDAD DE BUENOS AIRES, CIUDAD DE BUENOS AIRES</t>
  </si>
  <si>
    <t>ALEJANDRO EMILIO</t>
  </si>
  <si>
    <t>GRAL J G DE ARTIGAS                                1686, PISO: 4, DEPTO: B, CIUDAD DE BUENOS AIRES, CIUDAD DE BUENOS AIRES</t>
  </si>
  <si>
    <t>GRAL J G DE ARTIGAS 1686, DEPTO: 4 B, CP: 1416, CIUDAD DE BUENOS AIRES, CIUDAD DE BUENOS AIRES</t>
  </si>
  <si>
    <t>GAVILAN 1610, DEPTO: 4 15, CP: 1416, CIUDAD DE BUENOS AIRES, CIUDAD DE BUENOS AIRES</t>
  </si>
  <si>
    <t>IGNACIO MARIO</t>
  </si>
  <si>
    <t>J INGENIEROS 2660, CIUDAD DE BUENOS AIRES, CIUDAD DE BUENOS AIRES</t>
  </si>
  <si>
    <t>VERALDI</t>
  </si>
  <si>
    <t>GRAL J G DE ARTIGAS 2042, DEPTO: 6 F, CP: 1416, CIUDAD DE BUENOS AIRES, CIUDAD DE BUENOS AIRES</t>
  </si>
  <si>
    <t>VERGAGNI</t>
  </si>
  <si>
    <t>DANIEL HUMBERTO</t>
  </si>
  <si>
    <t>GRAL J G DE ARTIGAS                                1805, PISO: 5, DEPTO: 28, CIUDAD DE BUENOS AIRES, CIUDAD DE BUENOS AIRES</t>
  </si>
  <si>
    <t>VERGARA</t>
  </si>
  <si>
    <t>ALEJANDRO HECTOR</t>
  </si>
  <si>
    <t>ESCALADA DE SAN MARTIN R DE 2209, PISO: 2, DEPTO: 6, CIUDAD DE BUENOS AIRES, CIUDAD DE BUENOS AIRES</t>
  </si>
  <si>
    <t>EDUARDO ROBERTO</t>
  </si>
  <si>
    <t>ALFREDO R BUFANO 1212, DEPTO: DT 2, CP: 1416, CIUDAD DE BUENOS AIRES, CIUDAD DE BUENOS AIRES</t>
  </si>
  <si>
    <t>EMILIO</t>
  </si>
  <si>
    <t>BOLIVIA 2035, DEPTO: 1, CP: 1416, CIUDAD DE BUENOS AIRES, CIUDAD DE BUENOS AIRES</t>
  </si>
  <si>
    <t>VIGLINO</t>
  </si>
  <si>
    <t>OLGA ALICIA</t>
  </si>
  <si>
    <t>BOLIVIA 1530, DEPTO: 4, CP: 1416, CIUDAD DE BUENOS AIRES, CIUDAD DE BUENOS AIRES</t>
  </si>
  <si>
    <t>VILAR</t>
  </si>
  <si>
    <t>ROBERTO PABLO</t>
  </si>
  <si>
    <t>JUAN A GARCIA 2332, DEPTO: 1 B, CP: 1416, CIUDAD DE BUENOS AIRES, CIUDAD DE BUENOS AIRES</t>
  </si>
  <si>
    <t>ROBERTO RAMON</t>
  </si>
  <si>
    <t>VILASECA</t>
  </si>
  <si>
    <t>JORGE AQUILES MIGUEL</t>
  </si>
  <si>
    <t>GRAL J G DE ARTIGAS                                1890, PISO: 6, DEPTO: A, CIUDAD DE BUENOS AIRES, CIUDAD DE BUENOS AIRES</t>
  </si>
  <si>
    <t>VILELLA</t>
  </si>
  <si>
    <t>DR L BELAUSTEGUI 2657, DEPTO: A, CIUDAD DE BUENOS AIRES, CIUDAD DE BUENOS AIRES</t>
  </si>
  <si>
    <t>VILLALBA GARNICA</t>
  </si>
  <si>
    <t>MIRTA BEATRIZ</t>
  </si>
  <si>
    <t>DR L BELAUSTEGUI 2656, DEPTO: PB B, CP: 1416, CIUDAD DE BUENOS AIRES, CIUDAD DE BUENOS AIRES</t>
  </si>
  <si>
    <t>VILLAR</t>
  </si>
  <si>
    <t>GERARDO MIGUEL</t>
  </si>
  <si>
    <t>ALFREDO R BUFANO 1971, CP: 1416, CIUDAD DE BUENOS AIRES, CIUDAD DE BUENOS AIRES</t>
  </si>
  <si>
    <t>VILLAVERDE</t>
  </si>
  <si>
    <t>GALICIA 2213, CP: 1416, CIUDAD DE BUENOS AIRES, CIUDAD DE BUENOS AIRES</t>
  </si>
  <si>
    <t>VILLAVICENCIO</t>
  </si>
  <si>
    <t>MARA KARINA</t>
  </si>
  <si>
    <t>JUAN B JUSTO 5390, DEPTO: 2 4, CP: 1416, CIUDAD DE BUENOS AIRES, CIUDAD DE BUENOS AIRES</t>
  </si>
  <si>
    <t>VITULLO</t>
  </si>
  <si>
    <t>DR L BELAUSTEGUI                                   2684, PISO: 3, DEPTO: 8, CIUDAD DE BUENOS AIRES, CIUDAD DE BUENOS AIRES</t>
  </si>
  <si>
    <t>VIZCARRA</t>
  </si>
  <si>
    <t>GLADYS GRACIELA</t>
  </si>
  <si>
    <t>GAONA 3115, DEPTO: PA 1, CP: 1416, CIUDAD DE BUENOS AIRES, CIUDAD DE BUENOS AIRES</t>
  </si>
  <si>
    <t>VOLEVICI</t>
  </si>
  <si>
    <t>BEATRIZ ESTER</t>
  </si>
  <si>
    <t>WAJSMAN</t>
  </si>
  <si>
    <t>ANA JUDITH</t>
  </si>
  <si>
    <t>BOLIVIA 1868, CP: 1416, CIUDAD DE BUENOS AIRES, CIUDAD DE BUENOS AIRES</t>
  </si>
  <si>
    <t>WOLF</t>
  </si>
  <si>
    <t>CONDARCO 1849, DEPTO: PB 2, CP: 1416, CIUDAD DE BUENOS AIRES, CIUDAD DE BUENOS AIRES</t>
  </si>
  <si>
    <t>YANCOVICH</t>
  </si>
  <si>
    <t>JUAN B JUSTO 5220, CIUDAD DE BUENOS AIRES, CIUDAD DE BUENOS AIRES</t>
  </si>
  <si>
    <t>YANGUAS</t>
  </si>
  <si>
    <t>CAMARONES 2467, CP: 1416, CIUDAD DE BUENOS AIRES, CIUDAD DE BUENOS AIRES</t>
  </si>
  <si>
    <t>MARIANA LORENA</t>
  </si>
  <si>
    <t>DR L BELAUSTEGUI 2660, DEPTO: PB 3, CP: 1416, CIUDAD DE BUENOS AIRES, CIUDAD DE BUENOS AIRES</t>
  </si>
  <si>
    <t>YAVEZ</t>
  </si>
  <si>
    <t>YORIO</t>
  </si>
  <si>
    <t>ALFREDO R BUFANO 1815, CP: 1416, CIUDAD DE BUENOS AIRES, CIUDAD DE BUENOS AIRES</t>
  </si>
  <si>
    <t>YRIGOYEN</t>
  </si>
  <si>
    <t>ALEX RICARDO</t>
  </si>
  <si>
    <t>GRAL J G DE ARTIGAS 1951, DEPTO: 1 6, CP: 1416, CIUDAD DE BUENOS AIRES, CIUDAD DE BUENOS AIRES</t>
  </si>
  <si>
    <t>ALVAREZ JONTE AV 2552, CIUDAD DE BUENOS AIRES, CIUDAD DE BUENOS AIRES</t>
  </si>
  <si>
    <t>YTZCOVICH</t>
  </si>
  <si>
    <t>CAMARONES 2431, CP: 1416, CIUDAD DE BUENOS AIRES, CIUDAD DE BUENOS AIRES</t>
  </si>
  <si>
    <t>ZAIDENBERG</t>
  </si>
  <si>
    <t>GRAL J G DE ARTIGAS 1717, DEPTO: 6 A, CIUDAD DE BUENOS AIRES, CIUDAD DE BUENOS AIRES</t>
  </si>
  <si>
    <t>ZAMBRANO</t>
  </si>
  <si>
    <t>HORACIO CARLOS MARIA</t>
  </si>
  <si>
    <t>GALICIA 2452, CIUDAD DE BUENOS AIRES, CIUDAD DE BUENOS AIRES</t>
  </si>
  <si>
    <t>ZANI</t>
  </si>
  <si>
    <t>MARIANO</t>
  </si>
  <si>
    <t>ZANINI</t>
  </si>
  <si>
    <t>ANA ESTER</t>
  </si>
  <si>
    <t>CAMARONES 2331, CP: 1416, CIUDAD DE BUENOS AIRES, CIUDAD DE BUENOS AIRES</t>
  </si>
  <si>
    <t>ZELARAYAN</t>
  </si>
  <si>
    <t>ALICIA CARMEN</t>
  </si>
  <si>
    <t>SAN BLAS 2562, DEPTO: 2 A, CP: 1416, CIUDAD DE BUENOS AIRES, CIUDAD DE BUENOS AIRES</t>
  </si>
  <si>
    <t>ZISLIS</t>
  </si>
  <si>
    <t>GAONA 2951, DEPTO: PB 2, CIUDAD DE BUENOS AIRES, CIUDAD DE BUENOS AIRES</t>
  </si>
  <si>
    <t>ABACA</t>
  </si>
  <si>
    <t>ALTE F J SEGUI 1828, DEPTO: PB 2, CP: 1416, CIUDAD DE BUENOS AIRES, CIUDAD DE BUENOS AIRES</t>
  </si>
  <si>
    <t>ANDRES LAMAS 2261, CP: 1416, CIUDAD DE BUENOS AIRES, CIUDAD DE BUENOS AIRES</t>
  </si>
  <si>
    <t>ABDALA</t>
  </si>
  <si>
    <t>CAMARONES 1639, CP: 1416, CIUDAD DE BUENOS AIRES, CIUDAD DE BUENOS AIRES</t>
  </si>
  <si>
    <t>ABERASTURY</t>
  </si>
  <si>
    <t>GLADYS PATRICIA</t>
  </si>
  <si>
    <t>SANCHEZ 2217, CIUDAD DE BUENOS AIRES, CIUDAD DE BUENOS AIRES</t>
  </si>
  <si>
    <t>ABREGU</t>
  </si>
  <si>
    <t>ROQUE FABIAN</t>
  </si>
  <si>
    <t>M R TRELLES 1165, DEPTO: 5 B, CP: 1416, CIUDAD DE BUENOS AIRES, CIUDAD DE BUENOS AIRES</t>
  </si>
  <si>
    <t>MIGUEL ZENON</t>
  </si>
  <si>
    <t>DONATO ALVAREZ 1336, DEPTO: PB 3, CIUDAD DE BUENOS AIRES, CIUDAD DE BUENOS AIRES</t>
  </si>
  <si>
    <t>DIEGO NAHUEL</t>
  </si>
  <si>
    <t>MAGARIÑOS CERVANTES 1816, CIUDAD DE BUENOS AIRES, CIUDAD DE BUENOS AIRES</t>
  </si>
  <si>
    <t>XIMENA CECILIA</t>
  </si>
  <si>
    <t>JUAN B JUSTO 4489, DEPTO: 1, CP: 1416, CIUDAD DE BUENOS AIRES, CIUDAD DE BUENOS AIRES</t>
  </si>
  <si>
    <t>AIMOLA</t>
  </si>
  <si>
    <t>YANINA BELEN</t>
  </si>
  <si>
    <t>MAGARIÑOS CERVANTES 1804, DEPTO: 12 C, CP: 1416, CIUDAD DE BUENOS AIRES, CIUDAD DE BUENOS AIRES</t>
  </si>
  <si>
    <t>ALALUF</t>
  </si>
  <si>
    <t>ANDRES LAMAS                                       1920, CIUDAD DE BUENOS AIRES, CIUDAD DE BUENOS AIRES</t>
  </si>
  <si>
    <t>ALCALDE</t>
  </si>
  <si>
    <t>FERNANDO LUIS</t>
  </si>
  <si>
    <t>BOYACA AV 1780, CIUDAD DE BUENOS AIRES, CIUDAD DE BUENOS AIRES</t>
  </si>
  <si>
    <t>MERCEDES OLGA</t>
  </si>
  <si>
    <t>BOYACA 2131, CP: 1416, CIUDAD DE BUENOS AIRES, CIUDAD DE BUENOS AIRES</t>
  </si>
  <si>
    <t>ELIZABETH</t>
  </si>
  <si>
    <t>M R TRELLES 1578, DEPTO: 1, CIUDAD DE BUENOS AIRES, CIUDAD DE BUENOS AIRES</t>
  </si>
  <si>
    <t>ROSA DE LOS ANGELES</t>
  </si>
  <si>
    <t>GAONA 2751, DEPTO: 9 B, CIUDAD DE BUENOS AIRES, CIUDAD DE BUENOS AIRES</t>
  </si>
  <si>
    <t>ALTAMIRANDA ALVAREZ</t>
  </si>
  <si>
    <t>MILAGROS</t>
  </si>
  <si>
    <t>JUAN A GARCIA 2119, CP: 1416, CIUDAD DE BUENOS AIRES, CIUDAD DE BUENOS AIRES</t>
  </si>
  <si>
    <t>ALTMARK</t>
  </si>
  <si>
    <t>SHEILA RAQUEL</t>
  </si>
  <si>
    <t>FGTA SARMIENTO 1853, DEPTO: 1 10, CIUDAD DE BUENOS AIRES, CIUDAD DE BUENOS AIRES</t>
  </si>
  <si>
    <t>ALUMA</t>
  </si>
  <si>
    <t>FERNANDO DANIEL</t>
  </si>
  <si>
    <t>M R TRELLES 2199, DEPTO: 2 A, CP: 1416, CIUDAD DE BUENOS AIRES, CIUDAD DE BUENOS AIRES</t>
  </si>
  <si>
    <t>ALVARADO</t>
  </si>
  <si>
    <t>OSCAR FABIAN</t>
  </si>
  <si>
    <t>BOYACA 1853, DEPTO: 2 211, CP: 1416, CIUDAD DE BUENOS AIRES, CIUDAD DE BUENOS AIRES</t>
  </si>
  <si>
    <t>ANA BELEN</t>
  </si>
  <si>
    <t>LUIS VIALE 2135, DEPTO: PB 1, CP: 1416, CIUDAD DE BUENOS AIRES, CIUDAD DE BUENOS AIRES</t>
  </si>
  <si>
    <t>BIBIANA BEATRIZ</t>
  </si>
  <si>
    <t>GAONA 2625, DEPTO: PB B, CP: 1416, CIUDAD DE BUENOS AIRES, CIUDAD DE BUENOS AIRES</t>
  </si>
  <si>
    <t>GALICIA 1830, CP: 1416, CIUDAD DE BUENOS AIRES, CIUDAD DE BUENOS AIRES</t>
  </si>
  <si>
    <t>ELZA</t>
  </si>
  <si>
    <t>SANCHEZ 1714, DEPTO: PB B, CP: 1416, CIUDAD DE BUENOS AIRES, CIUDAD DE BUENOS AIRES</t>
  </si>
  <si>
    <t>SANCHEZ                                            1791, PISO: 8, DEPTO: G, CP: 1416, CIUDAD DE BUENOS AIRES, CIUDAD DE BUENOS AIRES</t>
  </si>
  <si>
    <t>HUGO DANIEL</t>
  </si>
  <si>
    <t>JUSTO JUAN B AV 4325, PISO: 1, DEPTO: B, CIUDAD DE BUENOS AIRES, CIUDAD DE BUENOS AIRES</t>
  </si>
  <si>
    <t>JAVIER OSCAR</t>
  </si>
  <si>
    <t>MARGARITA MILAGROS</t>
  </si>
  <si>
    <t>TERRERO 1752, PISO: 4, DEPTO: 11, CIUDAD DE BUENOS AIRES, CIUDAD DE BUENOS AIRES</t>
  </si>
  <si>
    <t>ANDRES LAMAS                                       1212, PISO: 3, DEPTO: B, CIUDAD DE BUENOS AIRES, CIUDAD DE BUENOS AIRES</t>
  </si>
  <si>
    <t>ALVAREZ FAVALE</t>
  </si>
  <si>
    <t>MANUEL</t>
  </si>
  <si>
    <t>ANDRES LAMAS                                       1962, PISO: 2, DEPTO: C, CP: 1416, CIUDAD DE BUENOS AIRES, CIUDAD DE BUENOS AIRES</t>
  </si>
  <si>
    <t>PETRONA DEL CARMEN</t>
  </si>
  <si>
    <t>MAGARIÑOS CERVANTES 1354, DEPTO: PB 5, CIUDAD DE BUENOS AIRES, CIUDAD DE BUENOS AIRES</t>
  </si>
  <si>
    <t>AMISTADI</t>
  </si>
  <si>
    <t>LUIS MARIO MARCELO</t>
  </si>
  <si>
    <t>GRAL C DIAZ 1999, DEPTO: 10 B, CP: 1416, CIUDAD DE BUENOS AIRES, CIUDAD DE BUENOS AIRES</t>
  </si>
  <si>
    <t>ANABIA</t>
  </si>
  <si>
    <t>JULIA ANTONIA</t>
  </si>
  <si>
    <t>CAMARONES                                          1658, DEPTO: 3, CP: 1416, CIUDAD DE BUENOS AIRES, CIUDAD DE BUENOS AIRES</t>
  </si>
  <si>
    <t>ANCARANI</t>
  </si>
  <si>
    <t>RODOLFO CARLOS</t>
  </si>
  <si>
    <t>JUAN B JUSTO 4459, DEPTO: PB B, CP: 1416, CIUDAD DE BUENOS AIRES, CIUDAD DE BUENOS AIRES</t>
  </si>
  <si>
    <t>DAMIAN EZEQUIEL</t>
  </si>
  <si>
    <t>SANCHEZ 2137, DEPTO: PB 4, CP: 1416, CIUDAD DE BUENOS AIRES, CIUDAD DE BUENOS AIRES</t>
  </si>
  <si>
    <t>DONATO ALVAREZ 1850, DEPTO: 9, CP: 1416, CIUDAD DE BUENOS AIRES, CIUDAD DE BUENOS AIRES</t>
  </si>
  <si>
    <t>ANTOLINI</t>
  </si>
  <si>
    <t>JUAN A GARCIA 1815, CP: 1416, CIUDAD DE BUENOS AIRES, CIUDAD DE BUENOS AIRES</t>
  </si>
  <si>
    <t>APICELLA</t>
  </si>
  <si>
    <t>EDITH RITA</t>
  </si>
  <si>
    <t>GAONA 2625, DEPTO: 1 C, CP: 1416, CIUDAD DE BUENOS AIRES, CIUDAD DE BUENOS AIRES</t>
  </si>
  <si>
    <t>ARTURO AUGUSTO</t>
  </si>
  <si>
    <t>SANCHEZ                                            1791, PISO: 2, DEPTO: F, CIUDAD DE BUENOS AIRES, CIUDAD DE BUENOS AIRES</t>
  </si>
  <si>
    <t>ARCHIPRETE</t>
  </si>
  <si>
    <t>M R TRELLES 2089, CIUDAD DE BUENOS AIRES, CIUDAD DE BUENOS AIRES</t>
  </si>
  <si>
    <t>ARRIGO</t>
  </si>
  <si>
    <t>CECIRA FELISA</t>
  </si>
  <si>
    <t>MAGARIÑOS CERVANTES S/N, DEPTO: 6 C, CP: 1416, CIUDAD DE BUENOS AIRES, CIUDAD DE BUENOS AIRES</t>
  </si>
  <si>
    <t>ARTIGAS</t>
  </si>
  <si>
    <t>MANUEL FRANCISCO</t>
  </si>
  <si>
    <t>GRAL C DIAZ 1532, DEPTO: 2, CP: 1416, CIUDAD DE BUENOS AIRES, CIUDAD DE BUENOS AIRES</t>
  </si>
  <si>
    <t>ASCONA</t>
  </si>
  <si>
    <t>GRICELDA ITATI</t>
  </si>
  <si>
    <t>LUIS VIALE 2135, DEPTO: DT 1, CP: 1416, CIUDAD DE BUENOS AIRES, CIUDAD DE BUENOS AIRES</t>
  </si>
  <si>
    <t>ATKINSON</t>
  </si>
  <si>
    <t>RUBI NORA</t>
  </si>
  <si>
    <t>MAGARIÑOS CERVANTES 1828, DEPTO: 19 B, CP: 1416, CIUDAD DE BUENOS AIRES, CIUDAD DE BUENOS AIRES</t>
  </si>
  <si>
    <t>ATTIANESI</t>
  </si>
  <si>
    <t>OSCAR ROBERTO</t>
  </si>
  <si>
    <t>LUIS VIALE 1849, DEPTO: 1 D, CP: 1416, CIUDAD DE BUENOS AIRES, CIUDAD DE BUENOS AIRES</t>
  </si>
  <si>
    <t>AZAR</t>
  </si>
  <si>
    <t>SARA RAQUEL</t>
  </si>
  <si>
    <t>JUAN A GARCIA 1829, DEPTO: PB 1, CP: 1416, CIUDAD DE BUENOS AIRES, CIUDAD DE BUENOS AIRES</t>
  </si>
  <si>
    <t>AZURMENDI</t>
  </si>
  <si>
    <t>MARTA BLANCA</t>
  </si>
  <si>
    <t>JUAN B JUSTO 4480, DEPTO: 7 23, CP: 1416, CIUDAD DE BUENOS AIRES, CIUDAD DE BUENOS AIRES</t>
  </si>
  <si>
    <t>BACHER</t>
  </si>
  <si>
    <t>TRES ARROYOS 1776, DEPTO: PB C, CP: 1416, CIUDAD DE BUENOS AIRES, CIUDAD DE BUENOS AIRES</t>
  </si>
  <si>
    <t>BACON</t>
  </si>
  <si>
    <t>MARINA NOELIA</t>
  </si>
  <si>
    <t>SAN BLAS                                           1994, CP: 1416, CIUDAD DE BUENOS AIRES, CIUDAD DE BUENOS AIRES</t>
  </si>
  <si>
    <t>BAEZ</t>
  </si>
  <si>
    <t>MAGARIÑOS CERVANTES 1530, CP: 1416, CIUDAD DE BUENOS AIRES, CIUDAD DE BUENOS AIRES</t>
  </si>
  <si>
    <t>BAIGORRIA</t>
  </si>
  <si>
    <t>GRACIELA MIRTA</t>
  </si>
  <si>
    <t>GALICIA 1742, CP: 1416, CIUDAD DE BUENOS AIRES, CIUDAD DE BUENOS AIRES</t>
  </si>
  <si>
    <t>BALBASTRO</t>
  </si>
  <si>
    <t>EDUARDO CESAR</t>
  </si>
  <si>
    <t>M R TRELLES 1440, DEPTO: PB, CP: 1416, CIUDAD DE BUENOS AIRES, CIUDAD DE BUENOS AIRES</t>
  </si>
  <si>
    <t>BALBUENA</t>
  </si>
  <si>
    <t>LAURA AURORA</t>
  </si>
  <si>
    <t>SANCHEZ 1873, CP: 1416, CIUDAD DE BUENOS AIRES, CIUDAD DE BUENOS AIRES</t>
  </si>
  <si>
    <t>BALDINO</t>
  </si>
  <si>
    <t>DR L BELAUSTEGUI 1816, DEPTO: 1 A, CP: 1416, CIUDAD DE BUENOS AIRES, CIUDAD DE BUENOS AIRES</t>
  </si>
  <si>
    <t>BALDO</t>
  </si>
  <si>
    <t>TERRERO 1524, CIUDAD DE BUENOS AIRES, CIUDAD DE BUENOS AIRES</t>
  </si>
  <si>
    <t>ANIBAL ESTEBAN</t>
  </si>
  <si>
    <t>MAGARIÑOS CERVANTES 1970, CP: 1416, CIUDAD DE BUENOS AIRES, CIUDAD DE BUENOS AIRES</t>
  </si>
  <si>
    <t>BALZA</t>
  </si>
  <si>
    <t>ALBERTO ROGELIO</t>
  </si>
  <si>
    <t>SANCHEZ 2282, DEPTO: 1 A, CP: 1421, CIUDAD DE BUENOS AIRES, CIUDAD DE BUENOS AIRES</t>
  </si>
  <si>
    <t>BARBELLA</t>
  </si>
  <si>
    <t>GAONA 2751, DEPTO: 4 H, CP: 1406, CIUDAD DE BUENOS AIRES, CIUDAD DE BUENOS AIRES</t>
  </si>
  <si>
    <t>LAURA ISABEL</t>
  </si>
  <si>
    <t>CAMARONES 1687, CIUDAD DE BUENOS AIRES, CIUDAD DE BUENOS AIRES</t>
  </si>
  <si>
    <t>BARRIO</t>
  </si>
  <si>
    <t>MARIO EZEQUIEL</t>
  </si>
  <si>
    <t>ALTE F J SEGUI                                     1876, PISO: PB, DEPTO: B, CIUDAD DE BUENOS AIRES, CIUDAD DE BUENOS AIRES</t>
  </si>
  <si>
    <t>OSCAR GUILLERMO</t>
  </si>
  <si>
    <t>AV ALVAREZ JONTE 2056, DEPTO: 1 D, CP: 1416, CIUDAD DE BUENOS AIRES, CIUDAD DE BUENOS AIRES</t>
  </si>
  <si>
    <t>ANTONIA DEL VALLE</t>
  </si>
  <si>
    <t>GAONA 2765, DEPTO: 1 A, CP: 1406, CIUDAD DE BUENOS AIRES, CIUDAD DE BUENOS AIRES</t>
  </si>
  <si>
    <t>BARROS</t>
  </si>
  <si>
    <t>TRES ARROYOS 2021, CIUDAD DE BUENOS AIRES, CIUDAD DE BUENOS AIRES</t>
  </si>
  <si>
    <t>BASIGLIO</t>
  </si>
  <si>
    <t>SAN BLAS 1671, CP: 1416, CIUDAD DE BUENOS AIRES, CIUDAD DE BUENOS AIRES</t>
  </si>
  <si>
    <t>BATISTA</t>
  </si>
  <si>
    <t>TERRERO 1740, CP: 1416, CIUDAD DE BUENOS AIRES, CIUDAD DE BUENOS AIRES</t>
  </si>
  <si>
    <t>BELASCUAIN</t>
  </si>
  <si>
    <t>LUCIO MAURO</t>
  </si>
  <si>
    <t>GAONA 2765, DEPTO: PB B, CP: 1416, CIUDAD DE BUENOS AIRES, CIUDAD DE BUENOS AIRES</t>
  </si>
  <si>
    <t>BELDI</t>
  </si>
  <si>
    <t>JULIETA SOLEDAD</t>
  </si>
  <si>
    <t>TRES ARROYOS 1921, DEPTO: A, CP: 1416, CIUDAD DE BUENOS AIRES, CIUDAD DE BUENOS AIRES</t>
  </si>
  <si>
    <t>BELLESI</t>
  </si>
  <si>
    <t>ANABELLA GILDA</t>
  </si>
  <si>
    <t>SANCHEZ 1873, DEPTO: PB, CP: 1416, CIUDAD DE BUENOS AIRES, CIUDAD DE BUENOS AIRES</t>
  </si>
  <si>
    <t>HERNAN ALEJANDRO</t>
  </si>
  <si>
    <t>SANCHEZ 1873, CIUDAD DE BUENOS AIRES, CIUDAD DE BUENOS AIRES</t>
  </si>
  <si>
    <t>BELLO</t>
  </si>
  <si>
    <t>ADRIANO ALFREDO</t>
  </si>
  <si>
    <t>SAN BLAS 1801, CP: 1416, CIUDAD DE BUENOS AIRES, CIUDAD DE BUENOS AIRES</t>
  </si>
  <si>
    <t>BENCHIMOL</t>
  </si>
  <si>
    <t>SARA</t>
  </si>
  <si>
    <t>ANDRES LAMAS 2145, CP: 1416, CIUDAD DE BUENOS AIRES, CIUDAD DE BUENOS AIRES</t>
  </si>
  <si>
    <t>BENITEZ</t>
  </si>
  <si>
    <t>PAULA ESTHER</t>
  </si>
  <si>
    <t>DR L BELAUSTEGUI 1784, DEPTO: 2, CP: 1416, CIUDAD DE BUENOS AIRES, CIUDAD DE BUENOS AIRES</t>
  </si>
  <si>
    <t>BERNASCONI</t>
  </si>
  <si>
    <t>M R TRELLES 1604, DEPTO: 3, CP: 1416, CIUDAD DE BUENOS AIRES, CIUDAD DE BUENOS AIRES</t>
  </si>
  <si>
    <t>BERRONDO</t>
  </si>
  <si>
    <t>M R TRELLES 1554, DEPTO: PB 3, CP: 1416, CIUDAD DE BUENOS AIRES, CIUDAD DE BUENOS AIRES</t>
  </si>
  <si>
    <t>BERTONCELLO</t>
  </si>
  <si>
    <t>SANCHEZ 2159, DEPTO: PB B, CIUDAD DE BUENOS AIRES, CIUDAD DE BUENOS AIRES</t>
  </si>
  <si>
    <t>BIDAILLET</t>
  </si>
  <si>
    <t>ALBERTINA VICTORIA</t>
  </si>
  <si>
    <t>SUIZA 2061, CIUDAD DE BUENOS AIRES, CIUDAD DE BUENOS AIRES</t>
  </si>
  <si>
    <t>BILOSKY</t>
  </si>
  <si>
    <t>SANCHEZ 2214, DEPTO: 6 A, CP: 1416, CIUDAD DE BUENOS AIRES, CIUDAD DE BUENOS AIRES</t>
  </si>
  <si>
    <t>BIRNBERG</t>
  </si>
  <si>
    <t>EDGARDO DANIEL</t>
  </si>
  <si>
    <t>MAGARIÑOS CERVANTES 2030, CP: 1416, CIUDAD DE BUENOS AIRES, CIUDAD DE BUENOS AIRES</t>
  </si>
  <si>
    <t>MIRIAM ALBA</t>
  </si>
  <si>
    <t>MAGARIÑOS CERVANTES 1330, DEPTO: PB 4, CIUDAD DE BUENOS AIRES, CIUDAD DE BUENOS AIRES</t>
  </si>
  <si>
    <t>BLATT</t>
  </si>
  <si>
    <t>TRES ARROYOS 1920, CIUDAD DE BUENOS AIRES, CIUDAD DE BUENOS AIRES</t>
  </si>
  <si>
    <t>BOAN CERVIÑO</t>
  </si>
  <si>
    <t>JUAN A GARCIA 1818, DEPTO: PB 3, CP: 1416, CIUDAD DE BUENOS AIRES, CIUDAD DE BUENOS AIRES</t>
  </si>
  <si>
    <t>BOCEDI</t>
  </si>
  <si>
    <t>MIRTA NELIDA</t>
  </si>
  <si>
    <t>BOCLIN</t>
  </si>
  <si>
    <t>MIRTA EMILIA</t>
  </si>
  <si>
    <t>JUAN B JUSTO 4744, DEPTO: 10 A, CP: 1416, CIUDAD DE BUENOS AIRES, CIUDAD DE BUENOS AIRES</t>
  </si>
  <si>
    <t>BOLLOTTA</t>
  </si>
  <si>
    <t>ERNESTO JAVIER</t>
  </si>
  <si>
    <t>M R TRELLES 2184, DEPTO: 4 B, CP: 1416, CIUDAD DE BUENOS AIRES, CIUDAD DE BUENOS AIRES</t>
  </si>
  <si>
    <t>BONCI</t>
  </si>
  <si>
    <t>ROMEO OSVALDO</t>
  </si>
  <si>
    <t>SANCHEZ 2037, CIUDAD DE BUENOS AIRES, CIUDAD DE BUENOS AIRES</t>
  </si>
  <si>
    <t>BONCOR</t>
  </si>
  <si>
    <t>LIDIA EMMA</t>
  </si>
  <si>
    <t>LUIS VIALE 2187, CP: 1416, CIUDAD DE BUENOS AIRES, CIUDAD DE BUENOS AIRES</t>
  </si>
  <si>
    <t>BONDER</t>
  </si>
  <si>
    <t>DEBORAH ROMINA</t>
  </si>
  <si>
    <t>ALTE F J SEGUI 1980, DEPTO: 2 C, CP: 1416, CIUDAD DE BUENOS AIRES, CIUDAD DE BUENOS AIRES</t>
  </si>
  <si>
    <t>BONEU TRECOZZE</t>
  </si>
  <si>
    <t>ANTONIO LEONARDO</t>
  </si>
  <si>
    <t>JUAN A GARCIA 1719, CP: 1714, CIUDAD DE BUENOS AIRES, CIUDAD DE BUENOS AIRES</t>
  </si>
  <si>
    <t>BORDON</t>
  </si>
  <si>
    <t>CESAR ARMANDO</t>
  </si>
  <si>
    <t>MAGARIÑOS CERVANTES 2150, CP: 1416, CIUDAD DE BUENOS AIRES, CIUDAD DE BUENOS AIRES</t>
  </si>
  <si>
    <t>BOTTINI</t>
  </si>
  <si>
    <t>LUIS ENRIQUE</t>
  </si>
  <si>
    <t>DONATO ALVAREZ 1833, CIUDAD DE BUENOS AIRES, CIUDAD DE BUENOS AIRES</t>
  </si>
  <si>
    <t>BOTVINIKOFF</t>
  </si>
  <si>
    <t>ARIEL MAXIMILIANO</t>
  </si>
  <si>
    <t>ANDRES LAMAS 1450, DEPTO: PB 3, CP: 1416, CIUDAD DE BUENOS AIRES, CIUDAD DE BUENOS AIRES</t>
  </si>
  <si>
    <t>BOUCHEZ</t>
  </si>
  <si>
    <t>MAGARIÑOS CERVANTES 1962, CIUDAD DE BUENOS AIRES, CIUDAD DE BUENOS AIRES</t>
  </si>
  <si>
    <t>BOULLON</t>
  </si>
  <si>
    <t>ERNESTO</t>
  </si>
  <si>
    <t>GAONA 2751, DEPTO: PB C, CP: 1425, CIUDAD DE BUENOS AIRES, CIUDAD DE BUENOS AIRES</t>
  </si>
  <si>
    <t>SARA BEATRIZ</t>
  </si>
  <si>
    <t>GAVILAN 1415, CP: 1416, CIUDAD DE BUENOS AIRES, CIUDAD DE BUENOS AIRES</t>
  </si>
  <si>
    <t>BREA</t>
  </si>
  <si>
    <t>M R TRELLES 2098, DEPTO: 4 A, CP: 1416, CIUDAD DE BUENOS AIRES, CIUDAD DE BUENOS AIRES</t>
  </si>
  <si>
    <t>BRITTI</t>
  </si>
  <si>
    <t>BOYACA 2094, CP: 1416, CIUDAD DE BUENOS AIRES, CIUDAD DE BUENOS AIRES</t>
  </si>
  <si>
    <t>BRONSTEIN</t>
  </si>
  <si>
    <t>DANIEL GUSTAVO</t>
  </si>
  <si>
    <t>CAMARONES 2066, DEPTO: PB C, CP: 1416, CIUDAD DE BUENOS AIRES, CIUDAD DE BUENOS AIRES</t>
  </si>
  <si>
    <t>TERRERO 1359, DEPTO: PB B, CP: 1416, CIUDAD DE BUENOS AIRES, CIUDAD DE BUENOS AIRES</t>
  </si>
  <si>
    <t>SANCHEZ 2159, DEPTO: E, CP: 1416, CIUDAD DE BUENOS AIRES, CIUDAD DE BUENOS AIRES</t>
  </si>
  <si>
    <t>BURROSO</t>
  </si>
  <si>
    <t>KARINA GISELLE</t>
  </si>
  <si>
    <t>NICASIO OROÑO 1849, DEPTO: PB 2, CP: 1416, CIUDAD DE BUENOS AIRES, CIUDAD DE BUENOS AIRES</t>
  </si>
  <si>
    <t>BOYACA AV 1932, CIUDAD DE BUENOS AIRES, CIUDAD DE BUENOS AIRES</t>
  </si>
  <si>
    <t>CABEZON</t>
  </si>
  <si>
    <t>M R TRELLES 1418, CP: 1416, CIUDAD DE BUENOS AIRES, CIUDAD DE BUENOS AIRES</t>
  </si>
  <si>
    <t>CABRAL</t>
  </si>
  <si>
    <t>CAMARONES 2178, DEPTO: PB, CP: 1416, CIUDAD DE BUENOS AIRES, CIUDAD DE BUENOS AIRES</t>
  </si>
  <si>
    <t>CABRAL FIGUEIREDO</t>
  </si>
  <si>
    <t>VERONICA SOLEDAD</t>
  </si>
  <si>
    <t>MAGARIÑOS CERVANTES                                1804, PISO: 6, DEPTO: E, CIUDAD DE BUENOS AIRES, CIUDAD DE BUENOS AIRES</t>
  </si>
  <si>
    <t>CAFFARENGHI</t>
  </si>
  <si>
    <t>LEONOR SUSANA</t>
  </si>
  <si>
    <t>DONATO ALVAREZ 2082, CIUDAD DE BUENOS AIRES, CIUDAD DE BUENOS AIRES</t>
  </si>
  <si>
    <t>CALCAGNO</t>
  </si>
  <si>
    <t>WALTER GUSTAVO</t>
  </si>
  <si>
    <t>GALICIA 1809, CP: 1416, CIUDAD DE BUENOS AIRES, CIUDAD DE BUENOS AIRES</t>
  </si>
  <si>
    <t>CALIDONI</t>
  </si>
  <si>
    <t>LUIS VIALE 1765, CP: 1416, CIUDAD DE BUENOS AIRES, CIUDAD DE BUENOS AIRES</t>
  </si>
  <si>
    <t>JORGE VICENTE</t>
  </si>
  <si>
    <t>CALVO</t>
  </si>
  <si>
    <t>JORGE HORACIO</t>
  </si>
  <si>
    <t>GALICIA 2180, DEPTO: PB 3, CIUDAD DE BUENOS AIRES, CIUDAD DE BUENOS AIRES</t>
  </si>
  <si>
    <t>DONATO ALVAREZ 2045, DEPTO: 1 B, CIUDAD DE BUENOS AIRES, CIUDAD DE BUENOS AIRES</t>
  </si>
  <si>
    <t>CAMILLERI</t>
  </si>
  <si>
    <t>HERNAN ROBERTO</t>
  </si>
  <si>
    <t>JUAN B JUSTO 4281, DEPTO: 6 B, CIUDAD DE BUENOS AIRES, CIUDAD DE BUENOS AIRES</t>
  </si>
  <si>
    <t>SILVESTRE ROBERTO</t>
  </si>
  <si>
    <t>JUAN B JUSTO 4281, DEPTO: 6 B, CP: 1416, CIUDAD DE BUENOS AIRES, CIUDAD DE BUENOS AIRES</t>
  </si>
  <si>
    <t>CESAR RAMON</t>
  </si>
  <si>
    <t>AV ALVAREZ JONTE 2140, CP: 1425, CIUDAD DE BUENOS AIRES, CIUDAD DE BUENOS AIRES</t>
  </si>
  <si>
    <t>CANTONI</t>
  </si>
  <si>
    <t>JORGE FERNANDO</t>
  </si>
  <si>
    <t>GALICIA 2108, CP: 1406, CIUDAD DE BUENOS AIRES, CIUDAD DE BUENOS AIRES</t>
  </si>
  <si>
    <t>GRACIELA ROXANA</t>
  </si>
  <si>
    <t>GAVILAN 1815, CP: 1416, CIUDAD DE BUENOS AIRES, CIUDAD DE BUENOS AIRES</t>
  </si>
  <si>
    <t>CAPURRO</t>
  </si>
  <si>
    <t>SOFIA INES</t>
  </si>
  <si>
    <t>LUIS VIALE 1970, CP: 1416, CIUDAD DE BUENOS AIRES, CIUDAD DE BUENOS AIRES</t>
  </si>
  <si>
    <t>ANALIA MARISOL</t>
  </si>
  <si>
    <t>TERRERO 2225, DEPTO: 2 D, CP: 1416, CIUDAD DE BUENOS AIRES, CIUDAD DE BUENOS AIRES</t>
  </si>
  <si>
    <t>CARBAJO</t>
  </si>
  <si>
    <t>MARCELO MIGUEL</t>
  </si>
  <si>
    <t>JUAN B JUSTO 4341, DEPTO: 2, CP: 1416, CIUDAD DE BUENOS AIRES, CIUDAD DE BUENOS AIRES</t>
  </si>
  <si>
    <t>CARCACHA</t>
  </si>
  <si>
    <t>M R TRELLES 2154, DEPTO: 2, CP: 1416, CIUDAD DE BUENOS AIRES, CIUDAD DE BUENOS AIRES</t>
  </si>
  <si>
    <t>CARDONE</t>
  </si>
  <si>
    <t>ALFREDO FRANCISCO</t>
  </si>
  <si>
    <t>TERRERO 1810, CIUDAD DE BUENOS AIRES, CIUDAD DE BUENOS AIRES</t>
  </si>
  <si>
    <t>MAGARIÑOS CERVANTES 1866, DEPTO: 2 B, CP: 1416, CIUDAD DE BUENOS AIRES, CIUDAD DE BUENOS AIRES</t>
  </si>
  <si>
    <t>CARRANZA ALMANGANO</t>
  </si>
  <si>
    <t>LIDIA MIRANDA</t>
  </si>
  <si>
    <t>MAGARIÑOS CERVANTES 1540, CP: 1416, CIUDAD DE BUENOS AIRES, CIUDAD DE BUENOS AIRES</t>
  </si>
  <si>
    <t>CARRAZANA</t>
  </si>
  <si>
    <t>FRANCISCA ADELAIDA</t>
  </si>
  <si>
    <t>LUIS VIALE 2020, CIUDAD DE BUENOS AIRES, CIUDAD DE BUENOS AIRES</t>
  </si>
  <si>
    <t>CARRILLO</t>
  </si>
  <si>
    <t>LA FRONDA 1533, CP: 1416, CIUDAD DE BUENOS AIRES, CIUDAD DE BUENOS AIRES</t>
  </si>
  <si>
    <t>CARRIZO</t>
  </si>
  <si>
    <t>DIEGO FACUNDO</t>
  </si>
  <si>
    <t>ANDRES LAMAS 1641, DEPTO: PB B, CP: 1416, CIUDAD DE BUENOS AIRES, CIUDAD DE BUENOS AIRES</t>
  </si>
  <si>
    <t>RODRIGO EZEQUIEL</t>
  </si>
  <si>
    <t>CASACCHIA</t>
  </si>
  <si>
    <t>SILVIA ANDREA</t>
  </si>
  <si>
    <t>DONATO ALVAREZ 1850, DEPTO: 2 A, CP: 1416, CIUDAD DE BUENOS AIRES, CIUDAD DE BUENOS AIRES</t>
  </si>
  <si>
    <t>CASAIS</t>
  </si>
  <si>
    <t>CRISTINA MIRIAM</t>
  </si>
  <si>
    <t>JUAN A GARCIA 1840, DEPTO: PB 1, CIUDAD DE BUENOS AIRES, CIUDAD DE BUENOS AIRES</t>
  </si>
  <si>
    <t>CASAL GÓMEZ</t>
  </si>
  <si>
    <t>OMAR</t>
  </si>
  <si>
    <t>BOYACA AV 1281, CIUDAD DE BUENOS AIRES, CIUDAD DE BUENOS AIRES</t>
  </si>
  <si>
    <t>CASAMENTO</t>
  </si>
  <si>
    <t>SUSANA AMELIA</t>
  </si>
  <si>
    <t>AV ALVAREZ JONTE 1820, DEPTO: 1 A, CP: 1416, CIUDAD DE BUENOS AIRES, CIUDAD DE BUENOS AIRES</t>
  </si>
  <si>
    <t>CASARUBBIA</t>
  </si>
  <si>
    <t>JOHANNA BELEN</t>
  </si>
  <si>
    <t>NICASIO OROÑO 1841, PISO: PH, DEPTO: 2, CIUDAD DE BUENOS AIRES, CIUDAD DE BUENOS AIRES</t>
  </si>
  <si>
    <t>TAMARA AYELEN</t>
  </si>
  <si>
    <t>NICASIO OROÑO 1841, DEPTO: 2, CP: 1416, CIUDAD DE BUENOS AIRES, CIUDAD DE BUENOS AIRES</t>
  </si>
  <si>
    <t>CASTAÑO</t>
  </si>
  <si>
    <t>MARTA ISABEL</t>
  </si>
  <si>
    <t>AV SAN MARTIN 2848, CP: 1416, CIUDAD DE BUENOS AIRES, CIUDAD DE BUENOS AIRES</t>
  </si>
  <si>
    <t>FABIAN XAVIER</t>
  </si>
  <si>
    <t>MAGARIÑOS CERVANTES 1342, DEPTO: 1, CP: 1416, CIUDAD DE BUENOS AIRES, CIUDAD DE BUENOS AIRES</t>
  </si>
  <si>
    <t>ALICIA VICTORIA</t>
  </si>
  <si>
    <t>JUAN B JUSTO 4019, DEPTO: 4 A, CP: 1416, CIUDAD DE BUENOS AIRES, CIUDAD DE BUENOS AIRES</t>
  </si>
  <si>
    <t>DONATO ALVAREZ 2034, DEPTO: 3 A, CP: 1416, CIUDAD DE BUENOS AIRES, CIUDAD DE BUENOS AIRES</t>
  </si>
  <si>
    <t>MARIANA MARCELA</t>
  </si>
  <si>
    <t>BOYACA 1853, DEPTO: 7 2, CP: 1416, CIUDAD DE BUENOS AIRES, CIUDAD DE BUENOS AIRES</t>
  </si>
  <si>
    <t>MARIELA GISELLE</t>
  </si>
  <si>
    <t>JUAN A GARCIA 2063, CIUDAD DE BUENOS AIRES, CIUDAD DE BUENOS AIRES</t>
  </si>
  <si>
    <t>CATALDI</t>
  </si>
  <si>
    <t>GAVILAN 1253, DEPTO: 2, CIUDAD DE BUENOS AIRES, CIUDAD DE BUENOS AIRES</t>
  </si>
  <si>
    <t>CATINO</t>
  </si>
  <si>
    <t>ADELINA MERCEDES</t>
  </si>
  <si>
    <t>MAGARIÑOS CERVANTES 1448, CP: 1416, CIUDAD DE BUENOS AIRES, CIUDAD DE BUENOS AIRES</t>
  </si>
  <si>
    <t>CATINOT</t>
  </si>
  <si>
    <t>FARID EMIR</t>
  </si>
  <si>
    <t>SAN BLAS 1978, CP: 1416, CIUDAD DE BUENOS AIRES, CIUDAD DE BUENOS AIRES</t>
  </si>
  <si>
    <t>CAVERO</t>
  </si>
  <si>
    <t>LUIS VIALE 2143, CP: 1416, CIUDAD DE BUENOS AIRES, CIUDAD DE BUENOS AIRES</t>
  </si>
  <si>
    <t>CAYU</t>
  </si>
  <si>
    <t>ROSA MARCIANA</t>
  </si>
  <si>
    <t>BOYACA 1549, DEPTO: PB B, CP: 1416, CIUDAD DE BUENOS AIRES, CIUDAD DE BUENOS AIRES</t>
  </si>
  <si>
    <t>CAZES</t>
  </si>
  <si>
    <t>MIGUEL EUGENIO</t>
  </si>
  <si>
    <t>ANDRES LAMAS 1212, DEPTO: 2 A, CP: 1416, CIUDAD DE BUENOS AIRES, CIUDAD DE BUENOS AIRES</t>
  </si>
  <si>
    <t>CERIELLO</t>
  </si>
  <si>
    <t>ANDREA ALEJANDRA</t>
  </si>
  <si>
    <t>JUAN A GARCIA 1854, DEPTO: 1 14, CP: 1416, CIUDAD DE BUENOS AIRES, CIUDAD DE BUENOS AIRES</t>
  </si>
  <si>
    <t>CERVANTES PEREZ</t>
  </si>
  <si>
    <t>OLGA ROXANA</t>
  </si>
  <si>
    <t>M R TRELLES 2167, DEPTO: 9 B, CP: 1416, CIUDAD DE BUENOS AIRES, CIUDAD DE BUENOS AIRES</t>
  </si>
  <si>
    <t>CERVIÑO</t>
  </si>
  <si>
    <t>ANA CLAUDIA</t>
  </si>
  <si>
    <t>LUIS VIALE 2172, DEPTO: PB 1, CP: 1416, CIUDAD DE BUENOS AIRES, CIUDAD DE BUENOS AIRES</t>
  </si>
  <si>
    <t>CHA</t>
  </si>
  <si>
    <t>WALTER CEFERINO</t>
  </si>
  <si>
    <t>CAMARONES 2189, CIUDAD DE BUENOS AIRES, CIUDAD DE BUENOS AIRES</t>
  </si>
  <si>
    <t>CHAILE</t>
  </si>
  <si>
    <t>DORA EUGENIA</t>
  </si>
  <si>
    <t>AV ALVAREZ JONTE 2184, CP: 1416, CIUDAD DE BUENOS AIRES, CIUDAD DE BUENOS AIRES</t>
  </si>
  <si>
    <t>CHIEFFALLO</t>
  </si>
  <si>
    <t>DANIEL OSVALDO</t>
  </si>
  <si>
    <t>BOYACA 2060, DEPTO: PB 4, CP: 1416, CIUDAD DE BUENOS AIRES, CIUDAD DE BUENOS AIRES</t>
  </si>
  <si>
    <t>LYDIA MARTHA</t>
  </si>
  <si>
    <t>MAGARIÑOS CERVANTES                                1354, PISO: 2, DEPTO: 12, CIUDAD DE BUENOS AIRES, CIUDAD DE BUENOS AIRES</t>
  </si>
  <si>
    <t>CHOMSKI</t>
  </si>
  <si>
    <t>MAGARIÑOS CERVANTES                                1494, CIUDAD DE BUENOS AIRES, CIUDAD DE BUENOS AIRES</t>
  </si>
  <si>
    <t>CIANCIO</t>
  </si>
  <si>
    <t>ANDRES JAVIER</t>
  </si>
  <si>
    <t>CNEL A FIGUEROA 1864, DEPTO: PH D, CP: 1416, CIUDAD DE BUENOS AIRES, CIUDAD DE BUENOS AIRES</t>
  </si>
  <si>
    <t>DR L BELAUSTEGUI 1849, CP: 1416, CIUDAD DE BUENOS AIRES, CIUDAD DE BUENOS AIRES</t>
  </si>
  <si>
    <t>PATRICIA MIRIAM</t>
  </si>
  <si>
    <t>JUAN B JUSTO 4604, CP: 1416, CIUDAD DE BUENOS AIRES, CIUDAD DE BUENOS AIRES</t>
  </si>
  <si>
    <t>CIPICIANI</t>
  </si>
  <si>
    <t>SANDRA PATRICIA</t>
  </si>
  <si>
    <t>LA FRONDA 1517, CIUDAD DE BUENOS AIRES, CIUDAD DE BUENOS AIRES</t>
  </si>
  <si>
    <t>CIPRIANI</t>
  </si>
  <si>
    <t>ALBERTO RAMON</t>
  </si>
  <si>
    <t>BOYACA 1853, DEPTO: PB 2, CIUDAD DE BUENOS AIRES, CIUDAD DE BUENOS AIRES</t>
  </si>
  <si>
    <t>ANDRES LAMAS 2086, DEPTO: 7 C, CP: 1416, CIUDAD DE BUENOS AIRES, CIUDAD DE BUENOS AIRES</t>
  </si>
  <si>
    <t>CLAUDIO</t>
  </si>
  <si>
    <t>AV SAN MARTIN 2882, DEPTO: 2 10, CP: 1416, CIUDAD DE BUENOS AIRES, CIUDAD DE BUENOS AIRES</t>
  </si>
  <si>
    <t>CIRESA</t>
  </si>
  <si>
    <t>ANA LIA</t>
  </si>
  <si>
    <t>LUIS VIALE 1768, CP: 1416, CIUDAD DE BUENOS AIRES, CIUDAD DE BUENOS AIRES</t>
  </si>
  <si>
    <t>COLMAN</t>
  </si>
  <si>
    <t>GENARO LUIS</t>
  </si>
  <si>
    <t>LA FRONDA 1681, DEPTO: 14 C, CP: 1416, CIUDAD DE BUENOS AIRES, CIUDAD DE BUENOS AIRES</t>
  </si>
  <si>
    <t>COLONNA</t>
  </si>
  <si>
    <t>GRACIELA ALEJANDRA</t>
  </si>
  <si>
    <t>AV SAN MARTIN 2704, DEPTO: 7 A, CIUDAD DE BUENOS AIRES, CIUDAD DE BUENOS AIRES</t>
  </si>
  <si>
    <t>COMPAGNUCCI</t>
  </si>
  <si>
    <t>CECILIA VANESA</t>
  </si>
  <si>
    <t>ANDRES LAMAS TR 2 1825, DEPTO: 11 B, CP: 1416, CIUDAD DE BUENOS AIRES, CIUDAD DE BUENOS AIRES</t>
  </si>
  <si>
    <t>CONTINANZA</t>
  </si>
  <si>
    <t>ERNESTO JORGE</t>
  </si>
  <si>
    <t>MAGARIÑOS CERVANTES                                1435, PISO: 10, DEPTO: B, CIUDAD DE BUENOS AIRES, CIUDAD DE BUENOS AIRES</t>
  </si>
  <si>
    <t>CORBACHO</t>
  </si>
  <si>
    <t>M R TRELLES 2138, DEPTO: 5 23, CP: 1416, CIUDAD DE BUENOS AIRES, CIUDAD DE BUENOS AIRES</t>
  </si>
  <si>
    <t>CORDIO</t>
  </si>
  <si>
    <t>DIEGO GONZALO</t>
  </si>
  <si>
    <t>GAONA 2635, DEPTO: A, CP: 1416, CIUDAD DE BUENOS AIRES, CIUDAD DE BUENOS AIRES</t>
  </si>
  <si>
    <t>CORDIOLI</t>
  </si>
  <si>
    <t>FABIÁN RUBEN</t>
  </si>
  <si>
    <t>BOYACA AV 1853, PISO: 5, DEPTO: 1, CIUDAD DE BUENOS AIRES, CIUDAD DE BUENOS AIRES</t>
  </si>
  <si>
    <t>CORMICK</t>
  </si>
  <si>
    <t>GUSTAVO ANDRES</t>
  </si>
  <si>
    <t>GAONA 2551, DEPTO: 6 25, CP: 1416, CIUDAD DE BUENOS AIRES, CIUDAD DE BUENOS AIRES</t>
  </si>
  <si>
    <t>CORRADO</t>
  </si>
  <si>
    <t>FLORINDA NORMA</t>
  </si>
  <si>
    <t>SAN BLAS 1674, DEPTO: 4 A, CP: 1416, CIUDAD DE BUENOS AIRES, CIUDAD DE BUENOS AIRES</t>
  </si>
  <si>
    <t>JUAN B JUSTO 4480, DEPTO: 3 12, CP: 1416, CIUDAD DE BUENOS AIRES, CIUDAD DE BUENOS AIRES</t>
  </si>
  <si>
    <t>GABRIELA FERNANDA</t>
  </si>
  <si>
    <t>ANDRES LAMAS 2086, DEPTO: 1 C, CP: 1416, CIUDAD DE BUENOS AIRES, CIUDAD DE BUENOS AIRES</t>
  </si>
  <si>
    <t>COSTA COSTABILE</t>
  </si>
  <si>
    <t>CNEL A FIGUEROA 1915, CP: 1416, CIUDAD DE BUENOS AIRES, CIUDAD DE BUENOS AIRES</t>
  </si>
  <si>
    <t>COSTANTE</t>
  </si>
  <si>
    <t>NUNCIO ANTONIO</t>
  </si>
  <si>
    <t>SANCHEZ 1770, CP: 1416, CIUDAD DE BUENOS AIRES, CIUDAD DE BUENOS AIRES</t>
  </si>
  <si>
    <t>COTS</t>
  </si>
  <si>
    <t>LISANDRO GUSTAVO</t>
  </si>
  <si>
    <t>NICASIO OROÑO 1844, CIUDAD DE BUENOS AIRES, CIUDAD DE BUENOS AIRES</t>
  </si>
  <si>
    <t>COYRA</t>
  </si>
  <si>
    <t>BOYACA 1433, DEPTO: A, CIUDAD DE BUENOS AIRES, CIUDAD DE BUENOS AIRES</t>
  </si>
  <si>
    <t>CRAWFORD</t>
  </si>
  <si>
    <t>CNEL A FIGUEROA 2021, CP: 1416, CIUDAD DE BUENOS AIRES, CIUDAD DE BUENOS AIRES</t>
  </si>
  <si>
    <t>CROCHI</t>
  </si>
  <si>
    <t>ANDRES HECTOR</t>
  </si>
  <si>
    <t>SAN BLAS 1613, CIUDAD DE BUENOS AIRES, CIUDAD DE BUENOS AIRES</t>
  </si>
  <si>
    <t>MEDANOS 1547, CP: 1416, CIUDAD DE BUENOS AIRES, CIUDAD DE BUENOS AIRES</t>
  </si>
  <si>
    <t>SERGIO OSCAR</t>
  </si>
  <si>
    <t>AV ALVAREZ JONTE 1986, DEPTO: 6 A, CP: 1416, CIUDAD DE BUENOS AIRES, CIUDAD DE BUENOS AIRES</t>
  </si>
  <si>
    <t>D AMICO</t>
  </si>
  <si>
    <t>HORACIO DOMINGO</t>
  </si>
  <si>
    <t>GAONA 2751, DEPTO: 8 H, CP: 1416, CIUDAD DE BUENOS AIRES, CIUDAD DE BUENOS AIRES</t>
  </si>
  <si>
    <t>DACOSTA</t>
  </si>
  <si>
    <t>AURORA CRISTINA</t>
  </si>
  <si>
    <t>BOYACA 1994, DEPTO: 1 8, CP: 1416, CIUDAD DE BUENOS AIRES, CIUDAD DE BUENOS AIRES</t>
  </si>
  <si>
    <t>DAMARIO</t>
  </si>
  <si>
    <t>ANTONIETA CAROLINA</t>
  </si>
  <si>
    <t>SUIZA 2064, CP: 1416, CIUDAD DE BUENOS AIRES, CIUDAD DE BUENOS AIRES</t>
  </si>
  <si>
    <t>MARGARITA PATRICIA</t>
  </si>
  <si>
    <t>SANCHEZ 2277, CP: 1416, CIUDAD DE BUENOS AIRES, CIUDAD DE BUENOS AIRES</t>
  </si>
  <si>
    <t>DE BUNDER</t>
  </si>
  <si>
    <t>ADRIANA ISABEL</t>
  </si>
  <si>
    <t>MAGARIÑOS CERVANTES 1666, DEPTO: PB 1, CIUDAD DE BUENOS AIRES, CIUDAD DE BUENOS AIRES</t>
  </si>
  <si>
    <t>DE POLI</t>
  </si>
  <si>
    <t>SUSANA AURORA</t>
  </si>
  <si>
    <t>MILAN 1782, CP: 1416, CIUDAD DE BUENOS AIRES, CIUDAD DE BUENOS AIRES</t>
  </si>
  <si>
    <t>DE SETA</t>
  </si>
  <si>
    <t>ENRIQUE JUAN</t>
  </si>
  <si>
    <t>DIAZ CESAR GRAL 1712, PISO: PB, DEPTO: 3, CP: 1416, CIUDAD DE BUENOS AIRES, CIUDAD DE BUENOS AIRES</t>
  </si>
  <si>
    <t>DE STEFANO</t>
  </si>
  <si>
    <t>JORGE RUBEN</t>
  </si>
  <si>
    <t>TERRERO 2097, DEPTO: 1 1, CP: 1416, CIUDAD DE BUENOS AIRES, CIUDAD DE BUENOS AIRES</t>
  </si>
  <si>
    <t>DE VIVO</t>
  </si>
  <si>
    <t>ANUNCIACION ANA</t>
  </si>
  <si>
    <t>LA FRONDA 1681, DEPTO: 5 A, CP: 1416, CIUDAD DE BUENOS AIRES, CIUDAD DE BUENOS AIRES</t>
  </si>
  <si>
    <t>DECHECCHI</t>
  </si>
  <si>
    <t>LA FRONDA 1604, DEPTO: 6 20, CP: 1406, CIUDAD DE BUENOS AIRES, CIUDAD DE BUENOS AIRES</t>
  </si>
  <si>
    <t>DEDONATO</t>
  </si>
  <si>
    <t>PATRICIO ROBERTO</t>
  </si>
  <si>
    <t>MAGARIÑOS CERVANTES                                1592, PISO: 4, DEPTO: C, CIUDAD DE BUENOS AIRES, CIUDAD DE BUENOS AIRES</t>
  </si>
  <si>
    <t>MARIA EMILIA</t>
  </si>
  <si>
    <t>MAGARIÑOS CERVANTES 1924, DEPTO: 1 C, CP: 1417, CIUDAD DE BUENOS AIRES, CIUDAD DE BUENOS AIRES</t>
  </si>
  <si>
    <t>DEJUAN</t>
  </si>
  <si>
    <t>ANA ELISABETH</t>
  </si>
  <si>
    <t>CAMARONES                                          1454, PISO: 8, DEPTO: B, CIUDAD DE BUENOS AIRES, CIUDAD DE BUENOS AIRES</t>
  </si>
  <si>
    <t>DELFINO</t>
  </si>
  <si>
    <t>IGNACIO ESTEBAN</t>
  </si>
  <si>
    <t>SAN BLAS 1668, DEPTO: 1, CIUDAD DE BUENOS AIRES, CIUDAD DE BUENOS AIRES</t>
  </si>
  <si>
    <t>DELGADO</t>
  </si>
  <si>
    <t>AYELEN MICAELA</t>
  </si>
  <si>
    <t>JUAN A GARCIA 1978, CIUDAD DE BUENOS AIRES, CIUDAD DE BUENOS AIRES</t>
  </si>
  <si>
    <t>DELGRANDE</t>
  </si>
  <si>
    <t>BLANCA HAYDEE</t>
  </si>
  <si>
    <t>ALTE F J SEGUI 1828, CIUDAD DE BUENOS AIRES, CIUDAD DE BUENOS AIRES</t>
  </si>
  <si>
    <t>DELLA ROCCA</t>
  </si>
  <si>
    <t>SANCHEZ 1714, DEPTO: 4 C, CP: 1416, CIUDAD DE BUENOS AIRES, CIUDAD DE BUENOS AIRES</t>
  </si>
  <si>
    <t>DELLO STRITTO</t>
  </si>
  <si>
    <t>LORENA FERNANDA</t>
  </si>
  <si>
    <t>DONATO ALVAREZ 1820, DEPTO: PB 2, CIUDAD DE BUENOS AIRES, CIUDAD DE BUENOS AIRES</t>
  </si>
  <si>
    <t>DENEVI</t>
  </si>
  <si>
    <t>BOYACA 1138, DEPTO: 2 16, CP: 1417, CIUDAD DE BUENOS AIRES, CIUDAD DE BUENOS AIRES</t>
  </si>
  <si>
    <t>DESCH</t>
  </si>
  <si>
    <t>LUCAS JAVIER</t>
  </si>
  <si>
    <t>BOYACA 2250, DEPTO: 3, CP: 1416, CIUDAD DE BUENOS AIRES, CIUDAD DE BUENOS AIRES</t>
  </si>
  <si>
    <t>DESTEFANO</t>
  </si>
  <si>
    <t>ROSA MARGARITA</t>
  </si>
  <si>
    <t>M R TRELLES 2199, DEPTO: 7 A, CP: 1416, CIUDAD DE BUENOS AIRES, CIUDAD DE BUENOS AIRES</t>
  </si>
  <si>
    <t>DI CAPUA</t>
  </si>
  <si>
    <t>SUSANA NORA</t>
  </si>
  <si>
    <t>GAONA 2673, DEPTO: 6 A, CP: 1416, CIUDAD DE BUENOS AIRES, CIUDAD DE BUENOS AIRES</t>
  </si>
  <si>
    <t>DI GIURA</t>
  </si>
  <si>
    <t>ALEJANDRA SILVIA</t>
  </si>
  <si>
    <t>GAONA AV 2751, PISO: 3, DEPTO: L, CP: 1416, CIUDAD DE BUENOS AIRES, CIUDAD DE BUENOS AIRES</t>
  </si>
  <si>
    <t>DI LIZIO</t>
  </si>
  <si>
    <t>MARTA MARGARITA</t>
  </si>
  <si>
    <t>SANCHEZ 2129, CP: 1416, CIUDAD DE BUENOS AIRES, CIUDAD DE BUENOS AIRES</t>
  </si>
  <si>
    <t>DI MELLA</t>
  </si>
  <si>
    <t>SEBASTIAN JOSE</t>
  </si>
  <si>
    <t>DONATO ALVAREZ AV 1760, PISO: 5, DEPTO: B, CIUDAD DE BUENOS AIRES, CIUDAD DE BUENOS AIRES</t>
  </si>
  <si>
    <t>DI NATALE</t>
  </si>
  <si>
    <t>ANDRES LAMAS 2195, DEPTO: 2 C, CP: 1416, CIUDAD DE BUENOS AIRES, CIUDAD DE BUENOS AIRES</t>
  </si>
  <si>
    <t>BLANCA ESTELA</t>
  </si>
  <si>
    <t>ANDRES LAMAS 2061, CP: 1416, CIUDAD DE BUENOS AIRES, CIUDAD DE BUENOS AIRES</t>
  </si>
  <si>
    <t>MANUEL HUGO</t>
  </si>
  <si>
    <t>MAGARIÑOS CERVANTES                                1354, PISO: 5, DEPTO: 21, CIUDAD DE BUENOS AIRES, CIUDAD DE BUENOS AIRES</t>
  </si>
  <si>
    <t>DIEGO</t>
  </si>
  <si>
    <t>ALTE F J SEGUI 1976, DEPTO: 2 A, CP: 1416, CIUDAD DE BUENOS AIRES, CIUDAD DE BUENOS AIRES</t>
  </si>
  <si>
    <t>DINOLFO</t>
  </si>
  <si>
    <t>MARCELO CLAUDIO</t>
  </si>
  <si>
    <t>GALICIA 1746, CP: 1416, CIUDAD DE BUENOS AIRES, CIUDAD DE BUENOS AIRES</t>
  </si>
  <si>
    <t>DIVIÑO</t>
  </si>
  <si>
    <t>JUAN A GARCIA 1804, CP: 1416, CIUDAD DE BUENOS AIRES, CIUDAD DE BUENOS AIRES</t>
  </si>
  <si>
    <t>CLELIA EUTEMIA</t>
  </si>
  <si>
    <t>M R TRELLES                                        1812, PISO: 3, DEPTO: B, CIUDAD DE BUENOS AIRES, CIUDAD DE BUENOS AIRES</t>
  </si>
  <si>
    <t>DOÑATE</t>
  </si>
  <si>
    <t>ENRIQUE NESTOR</t>
  </si>
  <si>
    <t>SANCHEZ                                            1791, PISO: 10, DEPTO: A, CIUDAD DE BUENOS AIRES, CIUDAD DE BUENOS AIRES</t>
  </si>
  <si>
    <t>DOTI</t>
  </si>
  <si>
    <t>PATRICIA SILVANA</t>
  </si>
  <si>
    <t>SANCHEZ 1904, DEPTO: 7, CP: 1416, CIUDAD DE BUENOS AIRES, CIUDAD DE BUENOS AIRES</t>
  </si>
  <si>
    <t>DRUCAROFF</t>
  </si>
  <si>
    <t>SERGIO DAVID</t>
  </si>
  <si>
    <t>JUAN A GARCIA 1693, DEPTO: 5 A, CP: 1416, CIUDAD DE BUENOS AIRES, CIUDAD DE BUENOS AIRES</t>
  </si>
  <si>
    <t>DURMAN</t>
  </si>
  <si>
    <t>SARA LIDIA</t>
  </si>
  <si>
    <t>BOYACA 1658, CIUDAD DE BUENOS AIRES, CIUDAD DE BUENOS AIRES</t>
  </si>
  <si>
    <t>DURO GARCIA</t>
  </si>
  <si>
    <t>SUSANA MARGARITA</t>
  </si>
  <si>
    <t>GAONA AV 2765, PISO: 2, DEPTO: B, CIUDAD DE BUENOS AIRES, CIUDAD DE BUENOS AIRES</t>
  </si>
  <si>
    <t>DVORKIN</t>
  </si>
  <si>
    <t>FGTA SARMIENTO 1818, PISO: 4, DEPTO: J, CIUDAD DE BUENOS AIRES, CIUDAD DE BUENOS AIRES</t>
  </si>
  <si>
    <t>ECHARRI</t>
  </si>
  <si>
    <t>ROBERTO NICOLAS</t>
  </si>
  <si>
    <t>EDELMAN</t>
  </si>
  <si>
    <t>MARIA PERLA</t>
  </si>
  <si>
    <t>ANDRES LAMAS 1946, DEPTO: 5 C, CP: 1416, CIUDAD DE BUENOS AIRES, CIUDAD DE BUENOS AIRES</t>
  </si>
  <si>
    <t>CLAUDIA ALEJANDRA</t>
  </si>
  <si>
    <t>NICASIO OROÑO 1861, DEPTO: PB B, CP: 1416, CIUDAD DE BUENOS AIRES, CIUDAD DE BUENOS AIRES</t>
  </si>
  <si>
    <t>MIRTA GLORIA</t>
  </si>
  <si>
    <t>MAGARIÑOS CERVANTES 1828, DEPTO: 14 F, CP: 1416, CIUDAD DE BUENOS AIRES, CIUDAD DE BUENOS AIRES</t>
  </si>
  <si>
    <t>ERRECALDE SAIDE</t>
  </si>
  <si>
    <t>GERMAN OMAR</t>
  </si>
  <si>
    <t>JUAN B JUSTO 4035, DEPTO: 2, CP: 1416, CIUDAD DE BUENOS AIRES, CIUDAD DE BUENOS AIRES</t>
  </si>
  <si>
    <t>ESCALADA</t>
  </si>
  <si>
    <t>SANCHEZ 2292, CP: 1416, CIUDAD DE BUENOS AIRES, CIUDAD DE BUENOS AIRES</t>
  </si>
  <si>
    <t>ESCOBAL</t>
  </si>
  <si>
    <t>GABRIELA AMALIA</t>
  </si>
  <si>
    <t>P CURATELLA MANES 1980, CP: 1416, CIUDAD DE BUENOS AIRES, CIUDAD DE BUENOS AIRES</t>
  </si>
  <si>
    <t>HUGO ROBERTO</t>
  </si>
  <si>
    <t>JUAN A GARCIA 1934, DEPTO: PB A, CP: 1416, CIUDAD DE BUENOS AIRES, CIUDAD DE BUENOS AIRES</t>
  </si>
  <si>
    <t>ESTEPA</t>
  </si>
  <si>
    <t>IDA ZULMA</t>
  </si>
  <si>
    <t>LUIS VIALE 1859, PISO: 1, DEPTO: 11, CIUDAD DE BUENOS AIRES, CIUDAD DE BUENOS AIRES</t>
  </si>
  <si>
    <t>ESTEVES</t>
  </si>
  <si>
    <t>FABIANA MONICA</t>
  </si>
  <si>
    <t>M R TRELLES 2167, DEPTO: 8 E, CP: 1416, CIUDAD DE BUENOS AIRES, CIUDAD DE BUENOS AIRES</t>
  </si>
  <si>
    <t>FAMA</t>
  </si>
  <si>
    <t>GUILLERMO PABLO</t>
  </si>
  <si>
    <t>LA FRONDA 1625, DEPTO: 2, CP: 1416, CIUDAD DE BUENOS AIRES, CIUDAD DE BUENOS AIRES</t>
  </si>
  <si>
    <t>FANDIÑO</t>
  </si>
  <si>
    <t>FERNANDO ESTEBAN</t>
  </si>
  <si>
    <t>CNEL A FIGUEROA 1876, CP: -, CIUDAD DE BUENOS AIRES, CIUDAD DE BUENOS AIRES</t>
  </si>
  <si>
    <t>VERONICA ALEJANDRA</t>
  </si>
  <si>
    <t>BOYACA 1535, DEPTO: 2 C, CP: 1416, CIUDAD DE BUENOS AIRES, CIUDAD DE BUENOS AIRES</t>
  </si>
  <si>
    <t>FAR</t>
  </si>
  <si>
    <t>CECILIA NOELIA</t>
  </si>
  <si>
    <t>TERRERO 1848, CIUDAD DE BUENOS AIRES, CIUDAD DE BUENOS AIRES</t>
  </si>
  <si>
    <t>FARA</t>
  </si>
  <si>
    <t>ANGELA MARGARITA</t>
  </si>
  <si>
    <t>ANDRES LAMAS                                       1623, PISO: 1, DEPTO: 5, CIUDAD DE BUENOS AIRES, CIUDAD DE BUENOS AIRES</t>
  </si>
  <si>
    <t>FARIAS</t>
  </si>
  <si>
    <t>JOSE OSVALDO</t>
  </si>
  <si>
    <t>BOYACA 1515, DEPTO: 8 C, CP: 1407, CIUDAD DE BUENOS AIRES, CIUDAD DE BUENOS AIRES</t>
  </si>
  <si>
    <t>ROSA GRACIELA</t>
  </si>
  <si>
    <t>M R TRELLES 1760, CP: 1416, CIUDAD DE BUENOS AIRES, CIUDAD DE BUENOS AIRES</t>
  </si>
  <si>
    <t>FARICELLI</t>
  </si>
  <si>
    <t>RICARDO ANTONIO</t>
  </si>
  <si>
    <t>SUIZA 2089, DEPTO: PB, CP: 1416, CIUDAD DE BUENOS AIRES, CIUDAD DE BUENOS AIRES</t>
  </si>
  <si>
    <t>FARIÑA</t>
  </si>
  <si>
    <t>ROSENDO JOSE</t>
  </si>
  <si>
    <t>SANCHEZ 2143, DEPTO: PB D, CP: 1416, CIUDAD DE BUENOS AIRES, CIUDAD DE BUENOS AIRES</t>
  </si>
  <si>
    <t>FASANO</t>
  </si>
  <si>
    <t>FEDERICO</t>
  </si>
  <si>
    <t>CARLOS ANTONIO</t>
  </si>
  <si>
    <t>M R TRELLES 1240, CP: 1416, CIUDAD DE BUENOS AIRES, CIUDAD DE BUENOS AIRES</t>
  </si>
  <si>
    <t>GUILLERMO LUIS</t>
  </si>
  <si>
    <t>CAMARONES 2118, CP: 1416, CIUDAD DE BUENOS AIRES, CIUDAD DE BUENOS AIRES</t>
  </si>
  <si>
    <t>AV SAN MARTIN 2336, DEPTO: 3 A, CP: 1416, CIUDAD DE BUENOS AIRES, CIUDAD DE BUENOS AIRES</t>
  </si>
  <si>
    <t>SAN BLAS 1613, DEPTO: PB, CP: 1416, CIUDAD DE BUENOS AIRES, CIUDAD DE BUENOS AIRES</t>
  </si>
  <si>
    <t>CARLOS GABRIEL</t>
  </si>
  <si>
    <t>NICASIO OROÑO 1858, DEPTO: 3 A, CP: 1416, CIUDAD DE BUENOS AIRES, CIUDAD DE BUENOS AIRES</t>
  </si>
  <si>
    <t>MARCELO GUSTAVO JOSÉ</t>
  </si>
  <si>
    <t>GAONA AV 2625, PISO: 2, DEPTO: H, CIUDAD DE BUENOS AIRES, CIUDAD DE BUENOS AIRES</t>
  </si>
  <si>
    <t>BOYACA 1658, DEPTO: 4 B, CP: 1416, CIUDAD DE BUENOS AIRES, CIUDAD DE BUENOS AIRES</t>
  </si>
  <si>
    <t>OSVALDO FABIAN</t>
  </si>
  <si>
    <t>ANDRES LAMAS 1442, DEPTO: 2, CP: 1416, CIUDAD DE BUENOS AIRES, CIUDAD DE BUENOS AIRES</t>
  </si>
  <si>
    <t>RICARDO GABRIEL</t>
  </si>
  <si>
    <t>MAGARIÑOS CERVANTES 1966, CIUDAD DE BUENOS AIRES, CIUDAD DE BUENOS AIRES</t>
  </si>
  <si>
    <t>RODOLFO CESAR</t>
  </si>
  <si>
    <t>DONATO ALVAREZ 1911, CP: 1416, CIUDAD DE BUENOS AIRES, CIUDAD DE BUENOS AIRES</t>
  </si>
  <si>
    <t>VALERIA ELOISA</t>
  </si>
  <si>
    <t>CNEL A FIGUEROA 1876, DEPTO: PB A, CIUDAD DE BUENOS AIRES, CIUDAD DE BUENOS AIRES</t>
  </si>
  <si>
    <t>FERNANDEZ PALACIOS</t>
  </si>
  <si>
    <t>MARIA ELENA MARTINA</t>
  </si>
  <si>
    <t>JUAN A GARCIA 2139, DEPTO: PB 3, CP: 1416, CIUDAD DE BUENOS AIRES, CIUDAD DE BUENOS AIRES</t>
  </si>
  <si>
    <t>FERNANDEZ VEIGA</t>
  </si>
  <si>
    <t>PATRICIA ROSANA</t>
  </si>
  <si>
    <t>AV SAN MARTIN 2688, DEPTO: 7 58, CP: 1416, CIUDAD DE BUENOS AIRES, CIUDAD DE BUENOS AIRES</t>
  </si>
  <si>
    <t>FERRARI</t>
  </si>
  <si>
    <t>ALEJANDRA MARIA CRISTINA</t>
  </si>
  <si>
    <t>GAVILAN 1489, CP: 1416, CIUDAD DE BUENOS AIRES, CIUDAD DE BUENOS AIRES</t>
  </si>
  <si>
    <t>GABRIEL ADRIAN</t>
  </si>
  <si>
    <t>ANDRES LAMAS                                       1289, PISO: PB, DEPTO: 1, CP: 1416, CIUDAD DE BUENOS AIRES, CIUDAD DE BUENOS AIRES</t>
  </si>
  <si>
    <t>RUTH GLADYS</t>
  </si>
  <si>
    <t>AV ALVAREZ JONTE 1986, DEPTO: 4 B, CP: 1416, CIUDAD DE BUENOS AIRES, CIUDAD DE BUENOS AIRES</t>
  </si>
  <si>
    <t>FERREIRA</t>
  </si>
  <si>
    <t>SANDRA VIVIANA</t>
  </si>
  <si>
    <t>GALICIA 1890, DEPTO: 1 D, CP: 1416, CIUDAD DE BUENOS AIRES, CIUDAD DE BUENOS AIRES</t>
  </si>
  <si>
    <t>FACUNDO RODOLFO</t>
  </si>
  <si>
    <t>MAGARIÑOS CERVANTES 1531, DEPTO: 1 4, CIUDAD DE BUENOS AIRES, CIUDAD DE BUENOS AIRES</t>
  </si>
  <si>
    <t>FERRETTO</t>
  </si>
  <si>
    <t>FEDERICO EZEQUIEL</t>
  </si>
  <si>
    <t>AV ALVAREZ JONTE 1842, CP: 1416, CIUDAD DE BUENOS AIRES, CIUDAD DE BUENOS AIRES</t>
  </si>
  <si>
    <t>FERREYRO</t>
  </si>
  <si>
    <t>ANDRES LAMAS                                       1556, PISO: PB, DEPTO: 3, CP: 1416, CIUDAD DE BUENOS AIRES, CIUDAD DE BUENOS AIRES</t>
  </si>
  <si>
    <t>FILOZOF</t>
  </si>
  <si>
    <t>AV SAN MARTIN 2704, DEPTO: 6 C, CP: 1416, CIUDAD DE BUENOS AIRES, CIUDAD DE BUENOS AIRES</t>
  </si>
  <si>
    <t>SANCHEZ 2138, DEPTO: PB 2, CP: 1416, CIUDAD DE BUENOS AIRES, CIUDAD DE BUENOS AIRES</t>
  </si>
  <si>
    <t>DARIO ALCIDES</t>
  </si>
  <si>
    <t>LUIS VIALE 1870, DEPTO: 4 B, CP: 1416, CIUDAD DE BUENOS AIRES, CIUDAD DE BUENOS AIRES</t>
  </si>
  <si>
    <t>MARIELA ALEJANDRA</t>
  </si>
  <si>
    <t>BOYACA 1125, DEPTO: 4, CP: 1416, CIUDAD DE BUENOS AIRES, CIUDAD DE BUENOS AIRES</t>
  </si>
  <si>
    <t>TERRERO 2249, CP: 1416, CIUDAD DE BUENOS AIRES, CIUDAD DE BUENOS AIRES</t>
  </si>
  <si>
    <t>FOLCO</t>
  </si>
  <si>
    <t>LAURA ALEJANDRA</t>
  </si>
  <si>
    <t>FRAIMORICE</t>
  </si>
  <si>
    <t>DONATO ALVAREZ 2057, CIUDAD DE BUENOS AIRES, CIUDAD DE BUENOS AIRES</t>
  </si>
  <si>
    <t>FRANCHINI</t>
  </si>
  <si>
    <t>ALICIA RENEE</t>
  </si>
  <si>
    <t>BOYACA 1606, DEPTO: 3 B, CIUDAD DE BUENOS AIRES, CIUDAD DE BUENOS AIRES</t>
  </si>
  <si>
    <t>FRANCO</t>
  </si>
  <si>
    <t>M R TRELLES                                        1812, PISO: 7, DEPTO: A, CIUDAD DE BUENOS AIRES, CIUDAD DE BUENOS AIRES</t>
  </si>
  <si>
    <t>VICTORIA EUGENIA</t>
  </si>
  <si>
    <t>CNEL A FIGUEROA 1745, DEPTO: 4, CP: 1416, CIUDAD DE BUENOS AIRES, CIUDAD DE BUENOS AIRES</t>
  </si>
  <si>
    <t>FRANSONI</t>
  </si>
  <si>
    <t>MAGARIÑOS CERVANTES 1520, CP: 1416, CIUDAD DE BUENOS AIRES, CIUDAD DE BUENOS AIRES</t>
  </si>
  <si>
    <t>FRECINO</t>
  </si>
  <si>
    <t>FRIAS</t>
  </si>
  <si>
    <t>AV ALVAREZ JONTE 2004, DEPTO: 6 A, CP: 1416, CIUDAD DE BUENOS AIRES, CIUDAD DE BUENOS AIRES</t>
  </si>
  <si>
    <t>FRISCIA</t>
  </si>
  <si>
    <t>ALTE F J SEGUI 1976, DEPTO: 1 B, CP: 1416, CIUDAD DE BUENOS AIRES, CIUDAD DE BUENOS AIRES</t>
  </si>
  <si>
    <t>ANA LAURA</t>
  </si>
  <si>
    <t>TRES ARROYOS 2077, CP: 1416, CIUDAD DE BUENOS AIRES, CIUDAD DE BUENOS AIRES</t>
  </si>
  <si>
    <t>FURCHINITO</t>
  </si>
  <si>
    <t>MAGARIÑOS CERVANTES 1725, CP: 1416, CIUDAD DE BUENOS AIRES, CIUDAD DE BUENOS AIRES</t>
  </si>
  <si>
    <t>BARBARA VICTORIA</t>
  </si>
  <si>
    <t>JUSTO JUAN B AV 4520, PISO: 2, DEPTO: E, CIUDAD DE BUENOS AIRES, CIUDAD DE BUENOS AIRES</t>
  </si>
  <si>
    <t>CAMARONES 1980, DEPTO: 3, CP: 1416, CIUDAD DE BUENOS AIRES, CIUDAD DE BUENOS AIRES</t>
  </si>
  <si>
    <t>JOSE EZEQUIEL</t>
  </si>
  <si>
    <t>JUAN A GARCIA 1941, CP: 1416, CIUDAD DE BUENOS AIRES, CIUDAD DE BUENOS AIRES</t>
  </si>
  <si>
    <t>KAREN ROSARIO</t>
  </si>
  <si>
    <t>DONATO ALVAREZ AV 1548, PISO: PB, DEPTO: A, CIUDAD DE BUENOS AIRES, CIUDAD DE BUENOS AIRES</t>
  </si>
  <si>
    <t>LILIANA MABEL</t>
  </si>
  <si>
    <t>BOYACA 1290, CP: 1416, CIUDAD DE BUENOS AIRES, CIUDAD DE BUENOS AIRES</t>
  </si>
  <si>
    <t>GAMALLO</t>
  </si>
  <si>
    <t>TRES ARROYOS 1928, PISO: PB, DEPTO: A, CP: 1416, CIUDAD DE BUENOS AIRES, CIUDAD DE BUENOS AIRES</t>
  </si>
  <si>
    <t>GAMERMAN</t>
  </si>
  <si>
    <t>SAN BLAS 1674, DEPTO: 4 C, CP: 1614, CIUDAD DE BUENOS AIRES, CIUDAD DE BUENOS AIRES</t>
  </si>
  <si>
    <t>GARAYO</t>
  </si>
  <si>
    <t>LILIANA INES</t>
  </si>
  <si>
    <t>BOYACA 1243, DEPTO: PB 2, CP: 1416, CIUDAD DE BUENOS AIRES, CIUDAD DE BUENOS AIRES</t>
  </si>
  <si>
    <t>AV ALVAREZ JONTE 1858, DEPTO: PB 8, CP: 1416, CIUDAD DE BUENOS AIRES, CIUDAD DE BUENOS AIRES</t>
  </si>
  <si>
    <t>SANCHEZ 1919, CP: 1416, CIUDAD DE BUENOS AIRES, CIUDAD DE BUENOS AIRES</t>
  </si>
  <si>
    <t>MAGARIÑOS CERVANTES 1461, CP: 1416, CIUDAD DE BUENOS AIRES, CIUDAD DE BUENOS AIRES</t>
  </si>
  <si>
    <t>MARIA CLAUDIA</t>
  </si>
  <si>
    <t>GAONA AV 2643, PISO: PB, DEPTO: 3, CIUDAD DE BUENOS AIRES, CIUDAD DE BUENOS AIRES</t>
  </si>
  <si>
    <t>NOEMI ESTHER</t>
  </si>
  <si>
    <t>AV SAN MARTIN 2882, DEPTO: 6 30, CP: 1416, CIUDAD DE BUENOS AIRES, CIUDAD DE BUENOS AIRES</t>
  </si>
  <si>
    <t>OSVALDO ANGEL DARIO</t>
  </si>
  <si>
    <t>MAGARIÑOS CERVANTES 2114, CP: 1416, CIUDAD DE BUENOS AIRES, CIUDAD DE BUENOS AIRES</t>
  </si>
  <si>
    <t>JUAN A GARCIA 2036, DEPTO: 1, CIUDAD DE BUENOS AIRES, CIUDAD DE BUENOS AIRES</t>
  </si>
  <si>
    <t>SARA ESTHER</t>
  </si>
  <si>
    <t>GAVILAN 1453, DEPTO: PB 1, CP: 1416, CIUDAD DE BUENOS AIRES, CIUDAD DE BUENOS AIRES</t>
  </si>
  <si>
    <t>VALERIA SOLEDAD</t>
  </si>
  <si>
    <t>JUAN B JUSTO 4653, DEPTO: 3, CIUDAD DE BUENOS AIRES, CIUDAD DE BUENOS AIRES</t>
  </si>
  <si>
    <t>GARCIA PEZZA</t>
  </si>
  <si>
    <t>ANDRES ENRIQUE</t>
  </si>
  <si>
    <t>CAMARONES 1454, DEPTO: 8 C, CP: 1416, CIUDAD DE BUENOS AIRES, CIUDAD DE BUENOS AIRES</t>
  </si>
  <si>
    <t>GARCIA TOPICH</t>
  </si>
  <si>
    <t>RAMIRO SEBASTIAN</t>
  </si>
  <si>
    <t>M R TRELLES 2252, DEPTO: PB 5, CP: 1416, CIUDAD DE BUENOS AIRES, CIUDAD DE BUENOS AIRES</t>
  </si>
  <si>
    <t>VICTOR</t>
  </si>
  <si>
    <t>TERRERO 1946, DEPTO: PB 4, CP: 1416, CIUDAD DE BUENOS AIRES, CIUDAD DE BUENOS AIRES</t>
  </si>
  <si>
    <t>GASTAUD</t>
  </si>
  <si>
    <t>CAMARONES 1549, DEPTO: D, CP: 1416, CIUDAD DE BUENOS AIRES, CIUDAD DE BUENOS AIRES</t>
  </si>
  <si>
    <t>SILVIA CRISTINA</t>
  </si>
  <si>
    <t>BOYACA 1606, DEPTO: 7 B, CP: 1416, CIUDAD DE BUENOS AIRES, CIUDAD DE BUENOS AIRES</t>
  </si>
  <si>
    <t>GAYOSO</t>
  </si>
  <si>
    <t>SUSANA LEONOR</t>
  </si>
  <si>
    <t>M R TRELLES 2138, DEPTO: 3 13, CP: 1416, CIUDAD DE BUENOS AIRES, CIUDAD DE BUENOS AIRES</t>
  </si>
  <si>
    <t>GAZZOLO</t>
  </si>
  <si>
    <t>ARIEL ESTEBAN</t>
  </si>
  <si>
    <t>CAMARONES 2135, DEPTO: PB 2, CP: 1416, CIUDAD DE BUENOS AIRES, CIUDAD DE BUENOS AIRES</t>
  </si>
  <si>
    <t>GELMAN</t>
  </si>
  <si>
    <t>JUANA LEONOR</t>
  </si>
  <si>
    <t>DONATO ALVAREZ 2075, DEPTO: 8 C, CP: 1416, CIUDAD DE BUENOS AIRES, CIUDAD DE BUENOS AIRES</t>
  </si>
  <si>
    <t>GENNARO</t>
  </si>
  <si>
    <t>GRACIELA ERNESTINA</t>
  </si>
  <si>
    <t>BOYACA 1375, DEPTO: 7 B, CP: 1416, CIUDAD DE BUENOS AIRES, CIUDAD DE BUENOS AIRES</t>
  </si>
  <si>
    <t>GENTILUOMO</t>
  </si>
  <si>
    <t>DELIA BEATRIZ</t>
  </si>
  <si>
    <t>AV SAN MARTIN 2946, DEPTO: 2 A, CP: 1416, CIUDAD DE BUENOS AIRES, CIUDAD DE BUENOS AIRES</t>
  </si>
  <si>
    <t>GERPE</t>
  </si>
  <si>
    <t>M R TRELLES                                        2167, PISO: 4, DEPTO: A, CIUDAD DE BUENOS AIRES, CIUDAD DE BUENOS AIRES</t>
  </si>
  <si>
    <t>GHISAURA</t>
  </si>
  <si>
    <t>FANNY LOURDES</t>
  </si>
  <si>
    <t>GAONA 2625, DEPTO: 3 I, CP: 1416, CIUDAD DE BUENOS AIRES, CIUDAD DE BUENOS AIRES</t>
  </si>
  <si>
    <t>GIAMPIETRI</t>
  </si>
  <si>
    <t>GLORIA NILDA</t>
  </si>
  <si>
    <t>SAN BLAS                                           2026, CIUDAD DE BUENOS AIRES, CIUDAD DE BUENOS AIRES</t>
  </si>
  <si>
    <t>GIANNUZZI</t>
  </si>
  <si>
    <t>CAMARONES 1980, CIUDAD DE BUENOS AIRES, CIUDAD DE BUENOS AIRES</t>
  </si>
  <si>
    <t>GIL</t>
  </si>
  <si>
    <t>FLORENCIA EMILIA</t>
  </si>
  <si>
    <t>LUIS VIALE 1954, CP: 1416, CIUDAD DE BUENOS AIRES, CIUDAD DE BUENOS AIRES</t>
  </si>
  <si>
    <t>MAXIMILIANO RAMON</t>
  </si>
  <si>
    <t>LUIS VIALE 1954, DEPTO: PB, CP: 1416, CIUDAD DE BUENOS AIRES, CIUDAD DE BUENOS AIRES</t>
  </si>
  <si>
    <t>SANDRA CAROL</t>
  </si>
  <si>
    <t>LUIS VIALE 1954, DEPTO: PB 4, CP: 1416, CIUDAD DE BUENOS AIRES, CIUDAD DE BUENOS AIRES</t>
  </si>
  <si>
    <t>GILBERT</t>
  </si>
  <si>
    <t>GLADIS NOEMI</t>
  </si>
  <si>
    <t>JUAN A GARCIA 1734, DEPTO: 8 A, CP: 1416, CIUDAD DE BUENOS AIRES, CIUDAD DE BUENOS AIRES</t>
  </si>
  <si>
    <t>GILES</t>
  </si>
  <si>
    <t>MONICA SILVINA</t>
  </si>
  <si>
    <t>MAGARIÑOS CERVANTES 1853, DEPTO: 5, CIUDAD DE BUENOS AIRES, CIUDAD DE BUENOS AIRES</t>
  </si>
  <si>
    <t>GINZO</t>
  </si>
  <si>
    <t>SILVANA ROSA</t>
  </si>
  <si>
    <t>JUAN A GARCIA                                      1977, PISO: 1, CP: 1416, CIUDAD DE BUENOS AIRES, CIUDAD DE BUENOS AIRES</t>
  </si>
  <si>
    <t>GIORDANO</t>
  </si>
  <si>
    <t>MARCELO PABLO</t>
  </si>
  <si>
    <t>MAGARIÑOS CERVANTES 1576, CP: 1416, CIUDAD DE BUENOS AIRES, CIUDAD DE BUENOS AIRES</t>
  </si>
  <si>
    <t>DIAZ CESAR GRAL 2134, PISO: 1, DEPTO: 7, CP: 1425, CIUDAD DE BUENOS AIRES, CIUDAD DE BUENOS AIRES</t>
  </si>
  <si>
    <t>GIULIANO</t>
  </si>
  <si>
    <t>TERRERO 1980, CIUDAD DE BUENOS AIRES, CIUDAD DE BUENOS AIRES</t>
  </si>
  <si>
    <t>PATRICIA ANDREA</t>
  </si>
  <si>
    <t>TERRERO 1845, DEPTO: 1, CP: 1416, CIUDAD DE BUENOS AIRES, CIUDAD DE BUENOS AIRES</t>
  </si>
  <si>
    <t>GLILLOTA</t>
  </si>
  <si>
    <t>AMELIA ESTER</t>
  </si>
  <si>
    <t>BOYACA AV 1648, PISO: 2, DEPTO: B, CIUDAD DE BUENOS AIRES, CIUDAD DE BUENOS AIRES</t>
  </si>
  <si>
    <t>GLUSMAN</t>
  </si>
  <si>
    <t>MARCELO JOSE</t>
  </si>
  <si>
    <t>AV SAN MARTIN 2234, CIUDAD DE BUENOS AIRES, CIUDAD DE BUENOS AIRES</t>
  </si>
  <si>
    <t>GOBER</t>
  </si>
  <si>
    <t>LUISA AMANDA</t>
  </si>
  <si>
    <t>SANCHEZ 1791, DEPTO: 6 F, CP: 1416, CIUDAD DE BUENOS AIRES, CIUDAD DE BUENOS AIRES</t>
  </si>
  <si>
    <t>JORGE HERNAN</t>
  </si>
  <si>
    <t>DNI-EK</t>
  </si>
  <si>
    <t>BOYACA AV 2075, CIUDAD DE BUENOS AIRES, CIUDAD DE BUENOS AIRES</t>
  </si>
  <si>
    <t>JUAN B JUSTO 4776, DEPTO: PB B, CP: 1130, CIUDAD DE BUENOS AIRES, CIUDAD DE BUENOS AIRES</t>
  </si>
  <si>
    <t>GOGGIA</t>
  </si>
  <si>
    <t>HECTOR OSVALDO</t>
  </si>
  <si>
    <t>TRES ARROYOS 1741, CP: 1416, CIUDAD DE BUENOS AIRES, CIUDAD DE BUENOS AIRES</t>
  </si>
  <si>
    <t>GOLZMAN</t>
  </si>
  <si>
    <t>MAURICIO FELIPE</t>
  </si>
  <si>
    <t>MAGARIÑOS CERVANTES 1575, DEPTO: PB 5, CP: 1416, CIUDAD DE BUENOS AIRES, CIUDAD DE BUENOS AIRES</t>
  </si>
  <si>
    <t>ALFREDO EDUARDO</t>
  </si>
  <si>
    <t>TERRERO 1449, PISO: 3, DEPTO: 16, CIUDAD DE BUENOS AIRES, CIUDAD DE BUENOS AIRES</t>
  </si>
  <si>
    <t>ANA ELENA</t>
  </si>
  <si>
    <t>BOYACA 1138, DEPTO: 6 49, CP: 1416, CIUDAD DE BUENOS AIRES, CIUDAD DE BUENOS AIRES</t>
  </si>
  <si>
    <t>BEATRIZ NORA</t>
  </si>
  <si>
    <t>MAGARIÑOS CERVANTES 1640, DEPTO: 2, CP: 1416, CIUDAD DE BUENOS AIRES, CIUDAD DE BUENOS AIRES</t>
  </si>
  <si>
    <t>SAN MARTIN AV 2848, DEPTO: DT 1, CIUDAD DE BUENOS AIRES, CIUDAD DE BUENOS AIRES</t>
  </si>
  <si>
    <t>MIGUEL ANGEL GREGORIO</t>
  </si>
  <si>
    <t>JUAN B JUSTO 4552, CP: 1416, CIUDAD DE BUENOS AIRES, CIUDAD DE BUENOS AIRES</t>
  </si>
  <si>
    <t>GOMEZ APICELLA</t>
  </si>
  <si>
    <t>CRISTINA ELIZABETH</t>
  </si>
  <si>
    <t>MAGARIÑOS CERVANTES 2162, DEPTO: PB A, CP: 1416, CIUDAD DE BUENOS AIRES, CIUDAD DE BUENOS AIRES</t>
  </si>
  <si>
    <t>GLADYS MABEL</t>
  </si>
  <si>
    <t>ANDRES LAMAS                                       2195, PISO: PB, DEPTO: B, CP: 1416, CIUDAD DE BUENOS AIRES, CIUDAD DE BUENOS AIRES</t>
  </si>
  <si>
    <t>GUILLERMO JAVIER</t>
  </si>
  <si>
    <t>GALICIA                                            1756, CIUDAD DE BUENOS AIRES, CIUDAD DE BUENOS AIRES</t>
  </si>
  <si>
    <t>JOSE BENITO</t>
  </si>
  <si>
    <t>DONATO ALVAREZ 1963, CIUDAD DE BUENOS AIRES, CIUDAD DE BUENOS AIRES</t>
  </si>
  <si>
    <t>MARIO ANDRES</t>
  </si>
  <si>
    <t>MAGARIÑOS CERVANTES 1804, DEPTO: 10 F, CP: 1416, CIUDAD DE BUENOS AIRES, CIUDAD DE BUENOS AIRES</t>
  </si>
  <si>
    <t>MIRIAM DARCY</t>
  </si>
  <si>
    <t>AV SAN MARTIN 2882, DEPTO: 5 23, CP: 1416, CIUDAD DE BUENOS AIRES, CIUDAD DE BUENOS AIRES</t>
  </si>
  <si>
    <t>GONZALEZ FOLCO</t>
  </si>
  <si>
    <t>ENZO NICOLAS</t>
  </si>
  <si>
    <t>GONZALEZ VAQUIE</t>
  </si>
  <si>
    <t>ADRIANO MARTIN</t>
  </si>
  <si>
    <t>GOROJOVSKY</t>
  </si>
  <si>
    <t>JUAN A GARCIA 1740, DEPTO: PB 1, CP: 1416, CIUDAD DE BUENOS AIRES, CIUDAD DE BUENOS AIRES</t>
  </si>
  <si>
    <t>GRILLO</t>
  </si>
  <si>
    <t>FRANCISCO ALBERTO</t>
  </si>
  <si>
    <t>ALTE F J SEGUI 1991, CP: 1416, CIUDAD DE BUENOS AIRES, CIUDAD DE BUENOS AIRES</t>
  </si>
  <si>
    <t>GRUGNI</t>
  </si>
  <si>
    <t>FERNANDO OSVALDO</t>
  </si>
  <si>
    <t>LUIS VIALE 1772, DEPTO: A, CP: 1416, CIUDAD DE BUENOS AIRES, CIUDAD DE BUENOS AIRES</t>
  </si>
  <si>
    <t>GRUNBERGER</t>
  </si>
  <si>
    <t>NIZA 1775, CP: 1416, CIUDAD DE BUENOS AIRES, CIUDAD DE BUENOS AIRES</t>
  </si>
  <si>
    <t>MICAELA</t>
  </si>
  <si>
    <t>TOMAS</t>
  </si>
  <si>
    <t>GUAGLIANONE</t>
  </si>
  <si>
    <t>ERNESTO OSCAR</t>
  </si>
  <si>
    <t>LA FRONDA 1543, CP: 1406, CIUDAD DE BUENOS AIRES, CIUDAD DE BUENOS AIRES</t>
  </si>
  <si>
    <t>GUARINO</t>
  </si>
  <si>
    <t>CAROLINA ROSA</t>
  </si>
  <si>
    <t>SANCHEZ 2282, DEPTO: 7 B, CP: 1416, CIUDAD DE BUENOS AIRES, CIUDAD DE BUENOS AIRES</t>
  </si>
  <si>
    <t>MARIANO SALVADOR</t>
  </si>
  <si>
    <t>AV ALVAREZ JONTE 1820, DEPTO: 2 B, CP: 1416, CIUDAD DE BUENOS AIRES, CIUDAD DE BUENOS AIRES</t>
  </si>
  <si>
    <t>MARTA NELIDA</t>
  </si>
  <si>
    <t>CAMARONES                                          1736, DEPTO: 4, CIUDAD DE BUENOS AIRES, CIUDAD DE BUENOS AIRES</t>
  </si>
  <si>
    <t>GUELFAN</t>
  </si>
  <si>
    <t>FANNY</t>
  </si>
  <si>
    <t>SANCHEZ 2137, CIUDAD DE BUENOS AIRES, CIUDAD DE BUENOS AIRES</t>
  </si>
  <si>
    <t>GUGLIETTI</t>
  </si>
  <si>
    <t>MABEL SUSANA</t>
  </si>
  <si>
    <t>CAMARONES                                          1927, PISO: PB, CIUDAD DE BUENOS AIRES, CIUDAD DE BUENOS AIRES</t>
  </si>
  <si>
    <t>GURPEGUI</t>
  </si>
  <si>
    <t>M R TRELLES                                        1151, PISO: 1, DEPTO: 3, CIUDAD DE BUENOS AIRES, CIUDAD DE BUENOS AIRES</t>
  </si>
  <si>
    <t>GUSMAN</t>
  </si>
  <si>
    <t>GERMAN ALEJANDRO</t>
  </si>
  <si>
    <t>TERRERO 1971, CP: 1416, CIUDAD DE BUENOS AIRES, CIUDAD DE BUENOS AIRES</t>
  </si>
  <si>
    <t>GUZMAN</t>
  </si>
  <si>
    <t>BOYACA 1309, CIUDAD DE BUENOS AIRES, CIUDAD DE BUENOS AIRES</t>
  </si>
  <si>
    <t>JUAN PEDRO</t>
  </si>
  <si>
    <t>SAN MARTIN AV 2848, PISO: PB, DEPTO: 1, CIUDAD DE BUENOS AIRES, CIUDAD DE BUENOS AIRES</t>
  </si>
  <si>
    <t>HAEDO</t>
  </si>
  <si>
    <t>NAHUEL AGUSTIN</t>
  </si>
  <si>
    <t>HELGUERO</t>
  </si>
  <si>
    <t>SANDRA MARIELA</t>
  </si>
  <si>
    <t>BOYACA 2125, CP: 1416, CIUDAD DE BUENOS AIRES, CIUDAD DE BUENOS AIRES</t>
  </si>
  <si>
    <t>DR L BELAUSTEGUI 1816, DEPTO: 3 A, CP: 1416, CIUDAD DE BUENOS AIRES, CIUDAD DE BUENOS AIRES</t>
  </si>
  <si>
    <t>HERNANDO</t>
  </si>
  <si>
    <t>CARLOS LUIS</t>
  </si>
  <si>
    <t>LA FRONDA 1585, CP: 1416, CIUDAD DE BUENOS AIRES, CIUDAD DE BUENOS AIRES</t>
  </si>
  <si>
    <t>HESSE</t>
  </si>
  <si>
    <t>ANDRES LAMAS 1445, CP: 1416, CIUDAD DE BUENOS AIRES, CIUDAD DE BUENOS AIRES</t>
  </si>
  <si>
    <t>IANNONE</t>
  </si>
  <si>
    <t>MIGUEL FELIPE</t>
  </si>
  <si>
    <t>FGTA SARMIENTO 1863, CIUDAD DE BUENOS AIRES, CIUDAD DE BUENOS AIRES</t>
  </si>
  <si>
    <t>ARIEL EMILIANO DE LA CRUZ</t>
  </si>
  <si>
    <t>CAMARONES 1767, DEPTO: PB C, CIUDAD DE BUENOS AIRES, CIUDAD DE BUENOS AIRES</t>
  </si>
  <si>
    <t>MARTHA MARGARITA</t>
  </si>
  <si>
    <t>JUAN A GARCIA 2095, DEPTO: PB 4, CP: 1417, CIUDAD DE BUENOS AIRES, CIUDAD DE BUENOS AIRES</t>
  </si>
  <si>
    <t>NURIA GABRIELA</t>
  </si>
  <si>
    <t>BOYACA 1834, DEPTO: B, CP: 1416, CIUDAD DE BUENOS AIRES, CIUDAD DE BUENOS AIRES</t>
  </si>
  <si>
    <t>LUIS VIALE 1893, CP: 1416, CIUDAD DE BUENOS AIRES, CIUDAD DE BUENOS AIRES</t>
  </si>
  <si>
    <t>LUIS VIALE 2171, DEPTO: 8 A, CP: 1416, CIUDAD DE BUENOS AIRES, CIUDAD DE BUENOS AIRES</t>
  </si>
  <si>
    <t>LYDIA CARMEN</t>
  </si>
  <si>
    <t>TERRERO 1341, DEPTO: 2 A, CP: 1416, CIUDAD DE BUENOS AIRES, CIUDAD DE BUENOS AIRES</t>
  </si>
  <si>
    <t>MARINA GISELA</t>
  </si>
  <si>
    <t>LA FRONDA                                          1544, CIUDAD DE BUENOS AIRES, CIUDAD DE BUENOS AIRES</t>
  </si>
  <si>
    <t>OSCAR RUBEN</t>
  </si>
  <si>
    <t>TERRERO 2225, DEPTO: 2 E, CP: 1416, CIUDAD DE BUENOS AIRES, CIUDAD DE BUENOS AIRES</t>
  </si>
  <si>
    <t>SOL ARIADNA</t>
  </si>
  <si>
    <t>IRVINE</t>
  </si>
  <si>
    <t>LAURA ALICIA</t>
  </si>
  <si>
    <t>OLGA ADA</t>
  </si>
  <si>
    <t>ALTE F J SEGUI 1876, DEPTO: PB B, CP: 1416, CIUDAD DE BUENOS AIRES, CIUDAD DE BUENOS AIRES</t>
  </si>
  <si>
    <t>ITRI</t>
  </si>
  <si>
    <t>BOYACA 1467, DEPTO: PB D, CIUDAD DE BUENOS AIRES, CIUDAD DE BUENOS AIRES</t>
  </si>
  <si>
    <t>IULIANO</t>
  </si>
  <si>
    <t>MAGARIÑOS CERVANTES 1828, DEPTO: 6 F, CP: 1416, CIUDAD DE BUENOS AIRES, CIUDAD DE BUENOS AIRES</t>
  </si>
  <si>
    <t>JACOBSON</t>
  </si>
  <si>
    <t>SALOMON ALBERTO</t>
  </si>
  <si>
    <t>CAMARONES 1519, DEPTO: 1 A, CP: 1416, CIUDAD DE BUENOS AIRES, CIUDAD DE BUENOS AIRES</t>
  </si>
  <si>
    <t>NORBERTO ANGEL</t>
  </si>
  <si>
    <t>ANDRES LAMAS 1919, CP: 1416, CIUDAD DE BUENOS AIRES, CIUDAD DE BUENOS AIRES</t>
  </si>
  <si>
    <t>NANCY PATRICIA</t>
  </si>
  <si>
    <t>MAGARIÑOS CERVANTES 1866, DEPTO: D, CIUDAD DE BUENOS AIRES, CIUDAD DE BUENOS AIRES</t>
  </si>
  <si>
    <t>ARMANDO GREGORIO</t>
  </si>
  <si>
    <t>M R TRELLES 1247, DEPTO: 2 B, CP: 1416, CIUDAD DE BUENOS AIRES, CIUDAD DE BUENOS AIRES</t>
  </si>
  <si>
    <t>AV SAN MARTIN 3050, DEPTO: 2, CP: 1416, CIUDAD DE BUENOS AIRES, CIUDAD DE BUENOS AIRES</t>
  </si>
  <si>
    <t>KALTMAN</t>
  </si>
  <si>
    <t>EVA</t>
  </si>
  <si>
    <t>ANDRES LAMAS 2086, DEPTO: 4 A, CP: 1416, CIUDAD DE BUENOS AIRES, CIUDAD DE BUENOS AIRES</t>
  </si>
  <si>
    <t>KANOBELJ</t>
  </si>
  <si>
    <t>BOYACA 1343, DEPTO: 2 B, CP: 1416, CIUDAD DE BUENOS AIRES, CIUDAD DE BUENOS AIRES</t>
  </si>
  <si>
    <t>KATZ</t>
  </si>
  <si>
    <t>ANDRES LAMAS                                       2160, CP: 1416, CIUDAD DE BUENOS AIRES, CIUDAD DE BUENOS AIRES</t>
  </si>
  <si>
    <t>ROBERTO HECTOR</t>
  </si>
  <si>
    <t>MAGARIÑOS CERVANTES 1592, DEPTO: 7 D, CP: 1416, CIUDAD DE BUENOS AIRES, CIUDAD DE BUENOS AIRES</t>
  </si>
  <si>
    <t>KAUL</t>
  </si>
  <si>
    <t>ANDREA LORENA</t>
  </si>
  <si>
    <t>AV SAN MARTIN 3188, DEPTO: 2 A, CP: 1416, CIUDAD DE BUENOS AIRES, CIUDAD DE BUENOS AIRES</t>
  </si>
  <si>
    <t>KELLY</t>
  </si>
  <si>
    <t>MARIA MARGARITA</t>
  </si>
  <si>
    <t>BOYACA 1704, CP: 1416, CIUDAD DE BUENOS AIRES, CIUDAD DE BUENOS AIRES</t>
  </si>
  <si>
    <t>KRATZER ROCHA</t>
  </si>
  <si>
    <t>ANDRES LAMAS 1450, DEPTO: PA 1, CP: 1416, CIUDAD DE BUENOS AIRES, CIUDAD DE BUENOS AIRES</t>
  </si>
  <si>
    <t>LANDOLFI</t>
  </si>
  <si>
    <t>CARLOS OSCAR</t>
  </si>
  <si>
    <t>PABLO RICARDO</t>
  </si>
  <si>
    <t>GAONA 2765, DEPTO: 1 A, CP: 1416, CIUDAD DE BUENOS AIRES, CIUDAD DE BUENOS AIRES</t>
  </si>
  <si>
    <t>LANZ FRASSINELLI</t>
  </si>
  <si>
    <t>MARTINA TERESA</t>
  </si>
  <si>
    <t>TERRERO 1341, PISO: 2, DEPTO: A, CIUDAD DE BUENOS AIRES, CIUDAD DE BUENOS AIRES</t>
  </si>
  <si>
    <t>LANZA</t>
  </si>
  <si>
    <t>SANCHEZ 1807, CIUDAD DE BUENOS AIRES, CIUDAD DE BUENOS AIRES</t>
  </si>
  <si>
    <t>LAPIANA</t>
  </si>
  <si>
    <t>M R TRELLES                                        1321, CIUDAD DE BUENOS AIRES, CIUDAD DE BUENOS AIRES</t>
  </si>
  <si>
    <t>MARIANA HAYDEE</t>
  </si>
  <si>
    <t>M R TRELLES 1321, CP: 1416, CIUDAD DE BUENOS AIRES, CIUDAD DE BUENOS AIRES</t>
  </si>
  <si>
    <t>LARREGINA</t>
  </si>
  <si>
    <t>MAGALI SOLEDAD</t>
  </si>
  <si>
    <t>AV SAN MARTIN 2882, DEPTO: 8 39, CIUDAD DE BUENOS AIRES, CIUDAD DE BUENOS AIRES</t>
  </si>
  <si>
    <t>LARROSA DAVANCENS</t>
  </si>
  <si>
    <t>SERGIO DARIO</t>
  </si>
  <si>
    <t>M R TRELLES 1134, DEPTO: 5 A, CP: 1416, CIUDAD DE BUENOS AIRES, CIUDAD DE BUENOS AIRES</t>
  </si>
  <si>
    <t>LATORRE</t>
  </si>
  <si>
    <t>SABRINA MARIEL</t>
  </si>
  <si>
    <t>ANDRES LAMAS 1914, CP: 1416, CIUDAD DE BUENOS AIRES, CIUDAD DE BUENOS AIRES</t>
  </si>
  <si>
    <t>LAVAL</t>
  </si>
  <si>
    <t>AIDA MIRTA</t>
  </si>
  <si>
    <t>CNEL A FIGUEROA 1805, CP: 1406, CIUDAD DE BUENOS AIRES, CIUDAD DE BUENOS AIRES</t>
  </si>
  <si>
    <t>LAVORE</t>
  </si>
  <si>
    <t>MIRTA</t>
  </si>
  <si>
    <t>CNEL A FIGUEROA 2046, DEPTO: PB B, CIUDAD DE BUENOS AIRES, CIUDAD DE BUENOS AIRES</t>
  </si>
  <si>
    <t>LAZZARANO</t>
  </si>
  <si>
    <t>ANTONIO JOSE</t>
  </si>
  <si>
    <t>LEDESMA</t>
  </si>
  <si>
    <t>YOLANDA</t>
  </si>
  <si>
    <t>SANCHEZ 1791, DEPTO: 12 F, CP: 1416, CIUDAD DE BUENOS AIRES, CIUDAD DE BUENOS AIRES</t>
  </si>
  <si>
    <t>LEGUIZAMON</t>
  </si>
  <si>
    <t>AMALIA</t>
  </si>
  <si>
    <t>JOAQUIN DAVID</t>
  </si>
  <si>
    <t>AV SAN MARTIN 2936, CP: 1000, CIUDAD DE BUENOS AIRES, CIUDAD DE BUENOS AIRES</t>
  </si>
  <si>
    <t>M R TRELLES 2059, CP: 1416, CIUDAD DE BUENOS AIRES, CIUDAD DE BUENOS AIRES</t>
  </si>
  <si>
    <t>LESTINGI</t>
  </si>
  <si>
    <t>BENJAMIN</t>
  </si>
  <si>
    <t>BOYACA 2123, CIUDAD DE BUENOS AIRES, CIUDAD DE BUENOS AIRES</t>
  </si>
  <si>
    <t>LEVY</t>
  </si>
  <si>
    <t>GUSTAVO MARCOS ALBERTO</t>
  </si>
  <si>
    <t>JUSTO JUAN B AV 4281, PISO: 6, DEPTO: C, CIUDAD DE BUENOS AIRES, CIUDAD DE BUENOS AIRES</t>
  </si>
  <si>
    <t>MIRTA ROSA</t>
  </si>
  <si>
    <t>BOYACA 1923, DEPTO: 1 A, CP: 1416, CIUDAD DE BUENOS AIRES, CIUDAD DE BUENOS AIRES</t>
  </si>
  <si>
    <t>LEVY PINTO</t>
  </si>
  <si>
    <t>ALEJANDRO ELIAS</t>
  </si>
  <si>
    <t>LIBSFRAINT</t>
  </si>
  <si>
    <t>SAN BLAS 2037, CIUDAD DE BUENOS AIRES, CIUDAD DE BUENOS AIRES</t>
  </si>
  <si>
    <t>LIGATO</t>
  </si>
  <si>
    <t>GRACIANA DOMINGA</t>
  </si>
  <si>
    <t>TERRERO 1524, DEPTO: 2, CP: 1416, CIUDAD DE BUENOS AIRES, CIUDAD DE BUENOS AIRES</t>
  </si>
  <si>
    <t>LIMPEROPULO</t>
  </si>
  <si>
    <t>BLANCA ROSA</t>
  </si>
  <si>
    <t>GAONA AV 2785, PISO: 1, CIUDAD DE BUENOS AIRES, CIUDAD DE BUENOS AIRES</t>
  </si>
  <si>
    <t>LIONE</t>
  </si>
  <si>
    <t>GISELLE EDITH</t>
  </si>
  <si>
    <t>CAMARONES                                          1683, CIUDAD DE BUENOS AIRES, CIUDAD DE BUENOS AIRES</t>
  </si>
  <si>
    <t>LIVACHOF</t>
  </si>
  <si>
    <t>ALBERTO LEONARDO</t>
  </si>
  <si>
    <t>GRAL C DIAZ 2079, DEPTO: PB, CP: 1416, CIUDAD DE BUENOS AIRES, CIUDAD DE BUENOS AIRES</t>
  </si>
  <si>
    <t>LLAMAS</t>
  </si>
  <si>
    <t>JUAN B JUSTO 4227, CP: 1416, CIUDAD DE BUENOS AIRES, CIUDAD DE BUENOS AIRES</t>
  </si>
  <si>
    <t>CECILIO VICENTE</t>
  </si>
  <si>
    <t>SAN BLAS 2017, CP: 1416, CIUDAD DE BUENOS AIRES, CIUDAD DE BUENOS AIRES</t>
  </si>
  <si>
    <t>FRANCISCA ESTER</t>
  </si>
  <si>
    <t>FGTA SARMIENTO 1876, CIUDAD DE BUENOS AIRES, CIUDAD DE BUENOS AIRES</t>
  </si>
  <si>
    <t>HERMINIA</t>
  </si>
  <si>
    <t>CAMARONES                                          1799, CIUDAD DE BUENOS AIRES, CIUDAD DE BUENOS AIRES</t>
  </si>
  <si>
    <t>MARCELO EDUARDO</t>
  </si>
  <si>
    <t>M R TRELLES 2210, CIUDAD DE BUENOS AIRES, CIUDAD DE BUENOS AIRES</t>
  </si>
  <si>
    <t>MARIA ORTENCIA</t>
  </si>
  <si>
    <t>M R TRELLES 1968, DEPTO: 2, CP: 1000, CIUDAD DE BUENOS AIRES, CIUDAD DE BUENOS AIRES</t>
  </si>
  <si>
    <t>MARINA ANDREA</t>
  </si>
  <si>
    <t>AV SAN MARTIN 2704, DEPTO: 9 C, CP: 1416, CIUDAD DE BUENOS AIRES, CIUDAD DE BUENOS AIRES</t>
  </si>
  <si>
    <t>MARTIN GUSTAVO</t>
  </si>
  <si>
    <t>RUBEN ORLANDO</t>
  </si>
  <si>
    <t>CAMARONES 1519, DEPTO: 9PORT, CP: 1416, CIUDAD DE BUENOS AIRES, CIUDAD DE BUENOS AIRES</t>
  </si>
  <si>
    <t>LORI</t>
  </si>
  <si>
    <t>MAGARIÑOS CERVANTES 1330, DEPTO: A, CP: 1774, CIUDAD DE BUENOS AIRES, CIUDAD DE BUENOS AIRES</t>
  </si>
  <si>
    <t>LORIDO</t>
  </si>
  <si>
    <t>JUAN B JUSTO 4564, CP: 1416, CIUDAD DE BUENOS AIRES, CIUDAD DE BUENOS AIRES</t>
  </si>
  <si>
    <t>LUCINI</t>
  </si>
  <si>
    <t>ENRIQUE CARLOS</t>
  </si>
  <si>
    <t>SAN BLAS 2016, CP: 1416, CIUDAD DE BUENOS AIRES, CIUDAD DE BUENOS AIRES</t>
  </si>
  <si>
    <t>LUDUEÑO</t>
  </si>
  <si>
    <t>JUAN B JUSTO S/N, DEPTO: 2 B, CIUDAD DE BUENOS AIRES, CIUDAD DE BUENOS AIRES</t>
  </si>
  <si>
    <t>LUPIDI</t>
  </si>
  <si>
    <t>M R TRELLES 1387, DEPTO: 2 D, CIUDAD DE BUENOS AIRES, CIUDAD DE BUENOS AIRES</t>
  </si>
  <si>
    <t>MAHALLA</t>
  </si>
  <si>
    <t>IRMA ROSA</t>
  </si>
  <si>
    <t>GRAL C DIAZ 1489, DEPTO: PB 1, CP: 1416, CIUDAD DE BUENOS AIRES, CIUDAD DE BUENOS AIRES</t>
  </si>
  <si>
    <t>MAIOCCHI</t>
  </si>
  <si>
    <t>MARISA ANDREA</t>
  </si>
  <si>
    <t>LUIS VIALE 2044, DEPTO: 6 A, CP: 1416, CIUDAD DE BUENOS AIRES, CIUDAD DE BUENOS AIRES</t>
  </si>
  <si>
    <t>MAIZELMAN</t>
  </si>
  <si>
    <t>MARCELO LUIS</t>
  </si>
  <si>
    <t>AV ALVAREZ JONTE 1894, DEPTO: 8 24, CP: 1416, CIUDAD DE BUENOS AIRES, CIUDAD DE BUENOS AIRES</t>
  </si>
  <si>
    <t>MAJCEN</t>
  </si>
  <si>
    <t>MAGARIÑOS CERVANTES 1641, CIUDAD DE BUENOS AIRES, CIUDAD DE BUENOS AIRES</t>
  </si>
  <si>
    <t>MALVICINO</t>
  </si>
  <si>
    <t>LUISA MAGDALENA</t>
  </si>
  <si>
    <t>AV ALVAREZ JONTE 1920, CIUDAD DE BUENOS AIRES, CIUDAD DE BUENOS AIRES</t>
  </si>
  <si>
    <t>MALVINO</t>
  </si>
  <si>
    <t>ADALBERTO EUGENIO</t>
  </si>
  <si>
    <t>BOYACA 1349, CIUDAD DE BUENOS AIRES, CIUDAD DE BUENOS AIRES</t>
  </si>
  <si>
    <t>BOYACA 1345, CP: 1416, CIUDAD DE BUENOS AIRES, CIUDAD DE BUENOS AIRES</t>
  </si>
  <si>
    <t>MANCINI</t>
  </si>
  <si>
    <t>ALTE F J SEGUI                                     1856, PISO: PB, CIUDAD DE BUENOS AIRES, CIUDAD DE BUENOS AIRES</t>
  </si>
  <si>
    <t>ALTE F J SEGUI 1856, CP: 1416, CIUDAD DE BUENOS AIRES, CIUDAD DE BUENOS AIRES</t>
  </si>
  <si>
    <t>MANINI</t>
  </si>
  <si>
    <t>MARTA ESTER</t>
  </si>
  <si>
    <t>FGTA SARMIENTO 1853, DEPTO: 7 45, CP: 1416, CIUDAD DE BUENOS AIRES, CIUDAD DE BUENOS AIRES</t>
  </si>
  <si>
    <t>MARCHEGGIANO</t>
  </si>
  <si>
    <t>BOYACA 1853, DEPTO: 6 3, CP: 1416, CIUDAD DE BUENOS AIRES, CIUDAD DE BUENOS AIRES</t>
  </si>
  <si>
    <t>FERNANDO SEBASTIAN</t>
  </si>
  <si>
    <t>JUSTO JUAN B AV 4756, CIUDAD DE BUENOS AIRES, CIUDAD DE BUENOS AIRES</t>
  </si>
  <si>
    <t>MARCO</t>
  </si>
  <si>
    <t>PAULO EZEQUIEL</t>
  </si>
  <si>
    <t>SANCHEZ 1881, CP: 1416, CIUDAD DE BUENOS AIRES, CIUDAD DE BUENOS AIRES</t>
  </si>
  <si>
    <t>MAREGE</t>
  </si>
  <si>
    <t>ADELA JOSEFINA</t>
  </si>
  <si>
    <t>AV SAN MARTIN 3002, DEPTO: 6 A, CP: 1016, CIUDAD DE BUENOS AIRES, CIUDAD DE BUENOS AIRES</t>
  </si>
  <si>
    <t>ROSA OFELIA</t>
  </si>
  <si>
    <t>AV ALVAREZ JONTE 1986, DEPTO: 3 B, CP: 1416, CIUDAD DE BUENOS AIRES, CIUDAD DE BUENOS AIRES</t>
  </si>
  <si>
    <t>MARQUESANO</t>
  </si>
  <si>
    <t>MARIANA SOLEDAD</t>
  </si>
  <si>
    <t>MARSAL HERZFELD</t>
  </si>
  <si>
    <t>PATRICIA SILVIA</t>
  </si>
  <si>
    <t>CAMARONES                                          1519, PISO: 2, DEPTO: A, CIUDAD DE BUENOS AIRES, CIUDAD DE BUENOS AIRES</t>
  </si>
  <si>
    <t>AMANDA TERESA</t>
  </si>
  <si>
    <t>JUSTO JUAN B AV 4353, CIUDAD DE BUENOS AIRES, CIUDAD DE BUENOS AIRES</t>
  </si>
  <si>
    <t>GUILLERMO HECTOR</t>
  </si>
  <si>
    <t>MAGARIÑOS CERVANTES 1592, DEPTO: 7 A, CIUDAD DE BUENOS AIRES, CIUDAD DE BUENOS AIRES</t>
  </si>
  <si>
    <t>IRIS YOLANDA</t>
  </si>
  <si>
    <t>LUIS VIALE 2036, CP: 1416, CIUDAD DE BUENOS AIRES, CIUDAD DE BUENOS AIRES</t>
  </si>
  <si>
    <t>LUCIANA ALEJANDRA</t>
  </si>
  <si>
    <t>ALTE F J SEGUI                                     1834, PISO: 1, DEPTO: 1, CIUDAD DE BUENOS AIRES, CIUDAD DE BUENOS AIRES</t>
  </si>
  <si>
    <t>MANUEL ROQUE</t>
  </si>
  <si>
    <t>MAGARIÑOS CERVANTES 1595, DEPTO: 7 B, CP: 1416, CIUDAD DE BUENOS AIRES, CIUDAD DE BUENOS AIRES</t>
  </si>
  <si>
    <t>BOYACA 1379, DEPTO: 7 A, CP: 1416, CIUDAD DE BUENOS AIRES, CIUDAD DE BUENOS AIRES</t>
  </si>
  <si>
    <t>OSCAR JACINTO</t>
  </si>
  <si>
    <t>JUAN A GARCIA 2093, DEPTO: 3 9, CP: 1416, CIUDAD DE BUENOS AIRES, CIUDAD DE BUENOS AIRES</t>
  </si>
  <si>
    <t>MASOLI</t>
  </si>
  <si>
    <t>HECTOR OSCAR</t>
  </si>
  <si>
    <t>M R TRELLES 2199, DEPTO: 6 A, CP: 1416, CIUDAD DE BUENOS AIRES, CIUDAD DE BUENOS AIRES</t>
  </si>
  <si>
    <t>MASSA ALCANTARA</t>
  </si>
  <si>
    <t>EDUARDO JAVIER</t>
  </si>
  <si>
    <t>ANDRES LAMAS 1947, DEPTO: 3 D, CIUDAD DE BUENOS AIRES, CIUDAD DE BUENOS AIRES</t>
  </si>
  <si>
    <t>MASSON</t>
  </si>
  <si>
    <t>ROLANDO JORGE</t>
  </si>
  <si>
    <t>GAONA 2711, CIUDAD DE BUENOS AIRES, CIUDAD DE BUENOS AIRES</t>
  </si>
  <si>
    <t>MATTIELLO</t>
  </si>
  <si>
    <t>LUCINDA JENSINE</t>
  </si>
  <si>
    <t>MAGARIÑOS CERVANTES 1499, DEPTO: PB 4, CP: 1416, CIUDAD DE BUENOS AIRES, CIUDAD DE BUENOS AIRES</t>
  </si>
  <si>
    <t>MAUCOR</t>
  </si>
  <si>
    <t>BOYACA 2251, DEPTO: PB 1, CP: 1416, CIUDAD DE BUENOS AIRES, CIUDAD DE BUENOS AIRES</t>
  </si>
  <si>
    <t>GRAL C DIAZ 1474, CP: 1416, CIUDAD DE BUENOS AIRES, CIUDAD DE BUENOS AIRES</t>
  </si>
  <si>
    <t>MAZZEO</t>
  </si>
  <si>
    <t>JUAN B JUSTO 4554, DEPTO: PB 1, CP: 1416, CIUDAD DE BUENOS AIRES, CIUDAD DE BUENOS AIRES</t>
  </si>
  <si>
    <t>MAZZUCCHELLI</t>
  </si>
  <si>
    <t>OSVALDO RAUL</t>
  </si>
  <si>
    <t>TERRERO 1194, DEPTO: PB 2, CP: 1416, CIUDAD DE BUENOS AIRES, CIUDAD DE BUENOS AIRES</t>
  </si>
  <si>
    <t>MBARAK</t>
  </si>
  <si>
    <t>EDUARDO PABLO</t>
  </si>
  <si>
    <t>MAGARIÑOS CERVANTES                                1619, PISO: 2, DEPTO: 8, CIUDAD DE BUENOS AIRES, CIUDAD DE BUENOS AIRES</t>
  </si>
  <si>
    <t>JULIO</t>
  </si>
  <si>
    <t>FGTA SARMIENTO 1832, DEPTO: 5 A, CP: 1416, CIUDAD DE BUENOS AIRES, CIUDAD DE BUENOS AIRES</t>
  </si>
  <si>
    <t>MARCELA ELIZABETH</t>
  </si>
  <si>
    <t>MILAN 1759, CP: 1416, CIUDAD DE BUENOS AIRES, CIUDAD DE BUENOS AIRES</t>
  </si>
  <si>
    <t>MELLANO</t>
  </si>
  <si>
    <t>ELIDA ARMINDA</t>
  </si>
  <si>
    <t>AV SAN MARTIN 3002, CIUDAD DE BUENOS AIRES, CIUDAD DE BUENOS AIRES</t>
  </si>
  <si>
    <t>FRANCO DANIEL</t>
  </si>
  <si>
    <t>GALICIA 1868, DEPTO: PB A, CP: 1416, CIUDAD DE BUENOS AIRES, CIUDAD DE BUENOS AIRES</t>
  </si>
  <si>
    <t>MENDOLA</t>
  </si>
  <si>
    <t>SABRINA INES</t>
  </si>
  <si>
    <t>M R TRELLES 1165, DEPTO: 3 D, CP: 1416, CIUDAD DE BUENOS AIRES, CIUDAD DE BUENOS AIRES</t>
  </si>
  <si>
    <t>MENDONCA</t>
  </si>
  <si>
    <t>NAZARENA</t>
  </si>
  <si>
    <t>MAGARIÑOS CERVANTES                                1884, CP: 1416, CIUDAD DE BUENOS AIRES, CIUDAD DE BUENOS AIRES</t>
  </si>
  <si>
    <t>MENDOZA</t>
  </si>
  <si>
    <t>LUCIO JOSE</t>
  </si>
  <si>
    <t>GAVILAN 1751, CIUDAD DE BUENOS AIRES, CIUDAD DE BUENOS AIRES</t>
  </si>
  <si>
    <t>LUCAS EZEQUIEL</t>
  </si>
  <si>
    <t>ANDRES LAMAS 1825, DEPTO: 8 B, CIUDAD DE BUENOS AIRES, CIUDAD DE BUENOS AIRES</t>
  </si>
  <si>
    <t>MEZA</t>
  </si>
  <si>
    <t>PETRONA DE LA CRUZ</t>
  </si>
  <si>
    <t>CAMARONES 1744, DEPTO: PH 3, CP: 1416, CIUDAD DE BUENOS AIRES, CIUDAD DE BUENOS AIRES</t>
  </si>
  <si>
    <t>MIDA</t>
  </si>
  <si>
    <t>LILIANA RAQUEL</t>
  </si>
  <si>
    <t>AV SAN MARTIN 2688, DEPTO: 2 30, CP: 1416, CIUDAD DE BUENOS AIRES, CIUDAD DE BUENOS AIRES</t>
  </si>
  <si>
    <t>MILNER</t>
  </si>
  <si>
    <t>TERESA</t>
  </si>
  <si>
    <t>MOREIRA</t>
  </si>
  <si>
    <t>JOSEFINA</t>
  </si>
  <si>
    <t>GAONA 2655, DEPTO: PB 2, CP: 1416, CIUDAD DE BUENOS AIRES, CIUDAD DE BUENOS AIRES</t>
  </si>
  <si>
    <t>ELENA ESTHER</t>
  </si>
  <si>
    <t>ALVAREZ JONTE AV 1820, PISO: 1°, DEPTO: A, CIUDAD DE BUENOS AIRES, CIUDAD DE BUENOS AIRES</t>
  </si>
  <si>
    <t>AV ALVAREZ JONTE 1894, DEPTO: 3 10, CP: 1416, CIUDAD DE BUENOS AIRES, CIUDAD DE BUENOS AIRES</t>
  </si>
  <si>
    <t>MORGANTI</t>
  </si>
  <si>
    <t>JORGE PEDRO</t>
  </si>
  <si>
    <t>BOYACA 1292, CP: 1416, CIUDAD DE BUENOS AIRES, CIUDAD DE BUENOS AIRES</t>
  </si>
  <si>
    <t>GALICIA                                            1751, CP: 1416, CIUDAD DE BUENOS AIRES, CIUDAD DE BUENOS AIRES</t>
  </si>
  <si>
    <t>MOTZO</t>
  </si>
  <si>
    <t>ENRIQUE GUSTAVO</t>
  </si>
  <si>
    <t>TRES ARROYOS 1815, CP: 1416, CIUDAD DE BUENOS AIRES, CIUDAD DE BUENOS AIRES</t>
  </si>
  <si>
    <t>MUGHDESIAN</t>
  </si>
  <si>
    <t>LA FRONDA 1544, CP: 1416, CIUDAD DE BUENOS AIRES, CIUDAD DE BUENOS AIRES</t>
  </si>
  <si>
    <t>SERGIO FACUNDO</t>
  </si>
  <si>
    <t>JUSTO JUAN B AV 4757, PISO: 1, DEPTO: D, CIUDAD DE BUENOS AIRES, CIUDAD DE BUENOS AIRES</t>
  </si>
  <si>
    <t>MURATORE</t>
  </si>
  <si>
    <t>DR L BELAUSTEGUI 1879, CP: 1416, CIUDAD DE BUENOS AIRES, CIUDAD DE BUENOS AIRES</t>
  </si>
  <si>
    <t>NADER</t>
  </si>
  <si>
    <t>HERNAN MARCELO LUIS</t>
  </si>
  <si>
    <t>TRES ARROYOS 2063, CP: 1416, CIUDAD DE BUENOS AIRES, CIUDAD DE BUENOS AIRES</t>
  </si>
  <si>
    <t>NAON</t>
  </si>
  <si>
    <t>ANA MARIA TERESA</t>
  </si>
  <si>
    <t>M R TRELLES 1642, DEPTO: 1, CP: 1416, CIUDAD DE BUENOS AIRES, CIUDAD DE BUENOS AIRES</t>
  </si>
  <si>
    <t>ROQUE</t>
  </si>
  <si>
    <t>LA FRONDA 1681, DEPTO: 12 C, CP: 1426, CIUDAD DE BUENOS AIRES, CIUDAD DE BUENOS AIRES</t>
  </si>
  <si>
    <t>NATEL</t>
  </si>
  <si>
    <t>HECTOR CARLOS</t>
  </si>
  <si>
    <t>MAGARIÑOS CERVANTES                                1354, PISO: 3, DEPTO: 16, CIUDAD DE BUENOS AIRES, CIUDAD DE BUENOS AIRES</t>
  </si>
  <si>
    <t>NAVARRO</t>
  </si>
  <si>
    <t>AYAX ELIAN</t>
  </si>
  <si>
    <t>ALTE F J SEGUI                                     1944, PISO: PB, DEPTO: 3, CP: 1416, CIUDAD DE BUENOS AIRES, CIUDAD DE BUENOS AIRES</t>
  </si>
  <si>
    <t>LEONORA EDITH</t>
  </si>
  <si>
    <t>GALICIA 1902, CIUDAD DE BUENOS AIRES, CIUDAD DE BUENOS AIRES</t>
  </si>
  <si>
    <t>NEUGOVSEN</t>
  </si>
  <si>
    <t>DONATO ALVAREZ 2034, DEPTO: 2 A, CP: 1416, CIUDAD DE BUENOS AIRES, CIUDAD DE BUENOS AIRES</t>
  </si>
  <si>
    <t>NICOLETTI</t>
  </si>
  <si>
    <t>DNI-VERDE-5</t>
  </si>
  <si>
    <t>JUAN A GARCIA 2061, CIUDAD DE BUENOS AIRES, CIUDAD DE BUENOS AIRES</t>
  </si>
  <si>
    <t>NOGUEIRA</t>
  </si>
  <si>
    <t>CLAUDIO HORACIO</t>
  </si>
  <si>
    <t>LA FRONDA 1681, DEPTO: 15 F, CP: 1416, CIUDAD DE BUENOS AIRES, CIUDAD DE BUENOS AIRES</t>
  </si>
  <si>
    <t>ALEJANDRO MARTIN</t>
  </si>
  <si>
    <t>LA FRONDA 1521, CP: 1416, CIUDAD DE BUENOS AIRES, CIUDAD DE BUENOS AIRES</t>
  </si>
  <si>
    <t>NOYA RIVERO</t>
  </si>
  <si>
    <t>FANY DORA</t>
  </si>
  <si>
    <t>MAGARIÑOS CERVANTES                                1970, CP: 1416, CIUDAD DE BUENOS AIRES, CIUDAD DE BUENOS AIRES</t>
  </si>
  <si>
    <t>NUDLER</t>
  </si>
  <si>
    <t>AV SAN MARTIN 2718, DEPTO: 6 A, CP: 1416, CIUDAD DE BUENOS AIRES, CIUDAD DE BUENOS AIRES</t>
  </si>
  <si>
    <t>JIMENA LUJÁN</t>
  </si>
  <si>
    <t>DONATO ALVAREZ AV 1458, PISO: PB, DEPTO: 4, CIUDAD DE BUENOS AIRES, CIUDAD DE BUENOS AIRES</t>
  </si>
  <si>
    <t>WENCESLAO JESUS</t>
  </si>
  <si>
    <t>BOYACA 1722, CP: 1416, CIUDAD DE BUENOS AIRES, CIUDAD DE BUENOS AIRES</t>
  </si>
  <si>
    <t>OBELLEIRO</t>
  </si>
  <si>
    <t>JORGE ANTONIO</t>
  </si>
  <si>
    <t>JUAN B JUSTO 4943, CP: 1416, CIUDAD DE BUENOS AIRES, CIUDAD DE BUENOS AIRES</t>
  </si>
  <si>
    <t>OCAMPO</t>
  </si>
  <si>
    <t>ALBERTO MAXIMILIANO</t>
  </si>
  <si>
    <t>LUIS VIALE 1925, CIUDAD DE BUENOS AIRES, CIUDAD DE BUENOS AIRES</t>
  </si>
  <si>
    <t>SANDRA GRACIELA</t>
  </si>
  <si>
    <t>OCHONGA</t>
  </si>
  <si>
    <t>MARIA VICENTA</t>
  </si>
  <si>
    <t>SAN MARTIN AV 3146, PISO: PB, DEPTO: 5, CIUDAD DE BUENOS AIRES, CIUDAD DE BUENOS AIRES</t>
  </si>
  <si>
    <t>ODERIZ</t>
  </si>
  <si>
    <t>ADRIAN CHRISTIAN LUJAN</t>
  </si>
  <si>
    <t>DONATO ALVAREZ AV 1458, PISO: 5, DEPTO: 24, CIUDAD DE BUENOS AIRES, CIUDAD DE BUENOS AIRES</t>
  </si>
  <si>
    <t>MARTAHA ELIZABETH</t>
  </si>
  <si>
    <t>TERRERO 1979, CIUDAD DE BUENOS AIRES, CIUDAD DE BUENOS AIRES</t>
  </si>
  <si>
    <t>OLARAN</t>
  </si>
  <si>
    <t>LUIS VIALE 1772, DEPTO: PB 2, CP: 1416, CIUDAD DE BUENOS AIRES, CIUDAD DE BUENOS AIRES</t>
  </si>
  <si>
    <t>OLGUIN</t>
  </si>
  <si>
    <t>MIRTHA RAQUEL</t>
  </si>
  <si>
    <t>AV SAN MARTIN 2882, DEPTO: 2 11, CP: 1416, CIUDAD DE BUENOS AIRES, CIUDAD DE BUENOS AIRES</t>
  </si>
  <si>
    <t>VIRGILIO HENZO</t>
  </si>
  <si>
    <t>ANDRES LAMAS 2008, CP: 1416, CIUDAD DE BUENOS AIRES, CIUDAD DE BUENOS AIRES</t>
  </si>
  <si>
    <t>OLIVARI</t>
  </si>
  <si>
    <t>LUIS VIALE 1777, CIUDAD DE BUENOS AIRES, CIUDAD DE BUENOS AIRES</t>
  </si>
  <si>
    <t>OLIVEIRA</t>
  </si>
  <si>
    <t>MILAN 1756, CP: 1416, CIUDAD DE BUENOS AIRES, CIUDAD DE BUENOS AIRES</t>
  </si>
  <si>
    <t>YOLANDA DEL VALLE</t>
  </si>
  <si>
    <t>M R TRELLES 2138, DEPTO: 3 14, CP: 1416, CIUDAD DE BUENOS AIRES, CIUDAD DE BUENOS AIRES</t>
  </si>
  <si>
    <t>FACUNDO MARIANO</t>
  </si>
  <si>
    <t>TERRERO 2127, DEPTO: 2, CIUDAD DE BUENOS AIRES, CIUDAD DE BUENOS AIRES</t>
  </si>
  <si>
    <t>OSUNA</t>
  </si>
  <si>
    <t>BOYACA 1125, DEPTO: PB 4, CIUDAD DE BUENOS AIRES, CIUDAD DE BUENOS AIRES</t>
  </si>
  <si>
    <t>OTAL</t>
  </si>
  <si>
    <t>IRIS MARIA DE LOURDES</t>
  </si>
  <si>
    <t>TERRERO 1796, PISO: 3, DEPTO: C, CP: 1416, CIUDAD DE BUENOS AIRES, CIUDAD DE BUENOS AIRES</t>
  </si>
  <si>
    <t>OYOLA</t>
  </si>
  <si>
    <t>FRANCISCA LILIA</t>
  </si>
  <si>
    <t>TERRERO 2266, DEPTO: PB A, CP: 1416, CIUDAD DE BUENOS AIRES, CIUDAD DE BUENOS AIRES</t>
  </si>
  <si>
    <t>NICOLAS ARMANDO</t>
  </si>
  <si>
    <t>AV ALVAREZ JONTE 1923, CIUDAD DE BUENOS AIRES, CIUDAD DE BUENOS AIRES</t>
  </si>
  <si>
    <t>PALADINI</t>
  </si>
  <si>
    <t>MARIO ITALO</t>
  </si>
  <si>
    <t>ANDRES LAMAS 1544, DEPTO: 1 2, CP: 1416, CIUDAD DE BUENOS AIRES, CIUDAD DE BUENOS AIRES</t>
  </si>
  <si>
    <t>PALOMBA</t>
  </si>
  <si>
    <t>PALMA INES</t>
  </si>
  <si>
    <t>VICENTE OSCAR</t>
  </si>
  <si>
    <t>CAMARONES 2004, DEPTO: PB 3, CP: 1416, CIUDAD DE BUENOS AIRES, CIUDAD DE BUENOS AIRES</t>
  </si>
  <si>
    <t>PALONSKY</t>
  </si>
  <si>
    <t>RICARDO ADRIAN</t>
  </si>
  <si>
    <t>LUIS VIALE 2171, DEPTO: 4 A, CP: 1416, CIUDAD DE BUENOS AIRES, CIUDAD DE BUENOS AIRES</t>
  </si>
  <si>
    <t>PALUDI</t>
  </si>
  <si>
    <t>ADRIANA MABEL</t>
  </si>
  <si>
    <t>TERRERO 1946, DEPTO: PB 5, CP: 1416, CIUDAD DE BUENOS AIRES, CIUDAD DE BUENOS AIRES</t>
  </si>
  <si>
    <t>RAMON ARMANDO</t>
  </si>
  <si>
    <t>BOYACA 1375, CP: 1416, CIUDAD DE BUENOS AIRES, CIUDAD DE BUENOS AIRES</t>
  </si>
  <si>
    <t>PANSERA</t>
  </si>
  <si>
    <t>SAN BLAS 1783, CP: 1416, CIUDAD DE BUENOS AIRES, CIUDAD DE BUENOS AIRES</t>
  </si>
  <si>
    <t>PARADA</t>
  </si>
  <si>
    <t>GALICIA 1984, DEPTO: 2, CIUDAD DE BUENOS AIRES, CIUDAD DE BUENOS AIRES</t>
  </si>
  <si>
    <t>PARADELA</t>
  </si>
  <si>
    <t>HEBE NORMA</t>
  </si>
  <si>
    <t>DONATO ALVAREZ 2082, CP: 1416, CIUDAD DE BUENOS AIRES, CIUDAD DE BUENOS AIRES</t>
  </si>
  <si>
    <t>PARLASCINO</t>
  </si>
  <si>
    <t>MARIA INES</t>
  </si>
  <si>
    <t>JUAN A GARCIA 2063, CP: 1416, CIUDAD DE BUENOS AIRES, CIUDAD DE BUENOS AIRES</t>
  </si>
  <si>
    <t>HILDA AMERICA</t>
  </si>
  <si>
    <t>M R TRELLES 1312, CP: 1416, CIUDAD DE BUENOS AIRES, CIUDAD DE BUENOS AIRES</t>
  </si>
  <si>
    <t>MARCELO RODRIGO</t>
  </si>
  <si>
    <t>NIZA 1775, CIUDAD DE BUENOS AIRES, CIUDAD DE BUENOS AIRES</t>
  </si>
  <si>
    <t>RODRIGO ANDRES</t>
  </si>
  <si>
    <t>M R TRELLES 1555, CP: 1416, CIUDAD DE BUENOS AIRES, CIUDAD DE BUENOS AIRES</t>
  </si>
  <si>
    <t>PAZ GRÜNBERGER</t>
  </si>
  <si>
    <t>JOAQUIN</t>
  </si>
  <si>
    <t>NIZA                                               1775, CIUDAD DE BUENOS AIRES, CIUDAD DE BUENOS AIRES</t>
  </si>
  <si>
    <t>NIZA                                               1775, PISO: PB, CIUDAD DE BUENOS AIRES, CIUDAD DE BUENOS AIRES</t>
  </si>
  <si>
    <t>PEDREIRA</t>
  </si>
  <si>
    <t>SILVANA GRACIELA</t>
  </si>
  <si>
    <t>SANCHEZ 1714, DEPTO: 6 B, CP: 1416, CIUDAD DE BUENOS AIRES, CIUDAD DE BUENOS AIRES</t>
  </si>
  <si>
    <t>PEJLATOWICZ</t>
  </si>
  <si>
    <t>SAUL OSCAR</t>
  </si>
  <si>
    <t>JUAN A GARCIA 1854, DEPTO: 1 6, CP: 1416, CIUDAD DE BUENOS AIRES, CIUDAD DE BUENOS AIRES</t>
  </si>
  <si>
    <t>PELATTI</t>
  </si>
  <si>
    <t>HUGO OSCAR</t>
  </si>
  <si>
    <t>MAGARIÑOS CERVANTES 1354, DEPTO: 6 24, CP: 1416, CIUDAD DE BUENOS AIRES, CIUDAD DE BUENOS AIRES</t>
  </si>
  <si>
    <t>PEPE</t>
  </si>
  <si>
    <t>GUSTAVO ERNESTO</t>
  </si>
  <si>
    <t>LUIS VIALE 1720, CP: 1416, CIUDAD DE BUENOS AIRES, CIUDAD DE BUENOS AIRES</t>
  </si>
  <si>
    <t>GAVILAN 1351, CP: 1416, CIUDAD DE BUENOS AIRES, CIUDAD DE BUENOS AIRES</t>
  </si>
  <si>
    <t>JORGE PABLO</t>
  </si>
  <si>
    <t>M R TRELLES 1134, DEPTO: 3 A, CP: 1416, CIUDAD DE BUENOS AIRES, CIUDAD DE BUENOS AIRES</t>
  </si>
  <si>
    <t>MERCEDES LIDIA</t>
  </si>
  <si>
    <t>JUAN B JUSTO 4263, DEPTO: PB 3, CP: 1416, CIUDAD DE BUENOS AIRES, CIUDAD DE BUENOS AIRES</t>
  </si>
  <si>
    <t>NELIDA</t>
  </si>
  <si>
    <t>AV SAN MARTIN 2336, DEPTO: 1 A, CP: 1416, CIUDAD DE BUENOS AIRES, CIUDAD DE BUENOS AIRES</t>
  </si>
  <si>
    <t>JUAN B JUSTO 4554, DEPTO: 2 6, CP: 1416, CIUDAD DE BUENOS AIRES, CIUDAD DE BUENOS AIRES</t>
  </si>
  <si>
    <t>PERINO</t>
  </si>
  <si>
    <t>LIDIA NELIDA</t>
  </si>
  <si>
    <t>PERL</t>
  </si>
  <si>
    <t>MIRTA GRACIELA</t>
  </si>
  <si>
    <t>GRAL C DIAZ 1481, CIUDAD DE BUENOS AIRES, CIUDAD DE BUENOS AIRES</t>
  </si>
  <si>
    <t>PERONA</t>
  </si>
  <si>
    <t>JORGE GUSTAVO</t>
  </si>
  <si>
    <t>GRAL C DIAZ 1450, DEPTO: 2 A, CP: 1416, CIUDAD DE BUENOS AIRES, CIUDAD DE BUENOS AIRES</t>
  </si>
  <si>
    <t>PERRINO</t>
  </si>
  <si>
    <t>MARIO HECTOR</t>
  </si>
  <si>
    <t>MAGARIÑOS CERVANTES 1455, DEPTO: 5 B, CP: 1416, CIUDAD DE BUENOS AIRES, CIUDAD DE BUENOS AIRES</t>
  </si>
  <si>
    <t>PERRUSI</t>
  </si>
  <si>
    <t>ESTEBAN MARIO</t>
  </si>
  <si>
    <t>JUAN A GARCIA                                      1767, CP: 1416, CIUDAD DE BUENOS AIRES, CIUDAD DE BUENOS AIRES</t>
  </si>
  <si>
    <t>PEUZNER</t>
  </si>
  <si>
    <t>SARA JUANA</t>
  </si>
  <si>
    <t>DONATO ALVAREZ 1767, DEPTO: 6 30, CP: 1416, CIUDAD DE BUENOS AIRES, CIUDAD DE BUENOS AIRES</t>
  </si>
  <si>
    <t>PIETRANERA MAGRASSI</t>
  </si>
  <si>
    <t>MARIA ROSARIO</t>
  </si>
  <si>
    <t>TRES ARROYOS 1929, CP: 1416, CIUDAD DE BUENOS AIRES, CIUDAD DE BUENOS AIRES</t>
  </si>
  <si>
    <t>PIFIGUER</t>
  </si>
  <si>
    <t>JOHANNA VALERIA</t>
  </si>
  <si>
    <t>ANDRES LAMAS 2171, DEPTO: 1 H, CP: 1416, CIUDAD DE BUENOS AIRES, CIUDAD DE BUENOS AIRES</t>
  </si>
  <si>
    <t>PINEDA</t>
  </si>
  <si>
    <t>JUANA ISABEL</t>
  </si>
  <si>
    <t>JUSTO JUAN B AV 4566, PISO: PA, CIUDAD DE BUENOS AIRES, CIUDAD DE BUENOS AIRES</t>
  </si>
  <si>
    <t>PINKOS</t>
  </si>
  <si>
    <t>SUSANA ESTHERCITA</t>
  </si>
  <si>
    <t>BOYACA 2086, CP: 1416, CIUDAD DE BUENOS AIRES, CIUDAD DE BUENOS AIRES</t>
  </si>
  <si>
    <t>PIÑEIRO</t>
  </si>
  <si>
    <t>SILVIA ISABEL</t>
  </si>
  <si>
    <t>CNEL A FIGUEROA 1906, CP: 1416, CIUDAD DE BUENOS AIRES, CIUDAD DE BUENOS AIRES</t>
  </si>
  <si>
    <t>PIQUE</t>
  </si>
  <si>
    <t>JUAN MARTIN</t>
  </si>
  <si>
    <t>MAGARIÑOS CERVANTES 2004, CP: 1416, CIUDAD DE BUENOS AIRES, CIUDAD DE BUENOS AIRES</t>
  </si>
  <si>
    <t>PISTOLESI LONGO</t>
  </si>
  <si>
    <t>GAONA 2551, CIUDAD DE BUENOS AIRES, CIUDAD DE BUENOS AIRES</t>
  </si>
  <si>
    <t>POGODA</t>
  </si>
  <si>
    <t>SUSANA LIA</t>
  </si>
  <si>
    <t>BOYACA 1822, CIUDAD DE BUENOS AIRES, CIUDAD DE BUENOS AIRES</t>
  </si>
  <si>
    <t>BEATRIZ AZUCENA</t>
  </si>
  <si>
    <t>MAGARIÑOS CERVANTES 1575, DEPTO: PB2, CP: 1416, CIUDAD DE BUENOS AIRES, CIUDAD DE BUENOS AIRES</t>
  </si>
  <si>
    <t>PONCE</t>
  </si>
  <si>
    <t>GRACIELA SUSANA</t>
  </si>
  <si>
    <t>JUAN A GARCIA 1811, CP: 1416, CIUDAD DE BUENOS AIRES, CIUDAD DE BUENOS AIRES</t>
  </si>
  <si>
    <t>POPOVICH</t>
  </si>
  <si>
    <t>CARLOS EMILIO</t>
  </si>
  <si>
    <t>JUAN B JUSTO 4521, DEPTO: 1 A, CP: 1416, CIUDAD DE BUENOS AIRES, CIUDAD DE BUENOS AIRES</t>
  </si>
  <si>
    <t>PORFIRI</t>
  </si>
  <si>
    <t>MEDANOS 1575, DEPTO: DT 1, CP: 1416, CIUDAD DE BUENOS AIRES, CIUDAD DE BUENOS AIRES</t>
  </si>
  <si>
    <t>PORTO</t>
  </si>
  <si>
    <t>PATRICIA ADRIANA</t>
  </si>
  <si>
    <t>DONATO ALVAREZ 1362, DEPTO: PB 6, CP: 1416, CIUDAD DE BUENOS AIRES, CIUDAD DE BUENOS AIRES</t>
  </si>
  <si>
    <t>POSE</t>
  </si>
  <si>
    <t>STELLA</t>
  </si>
  <si>
    <t>ANDRES LAMAS 2150, DEPTO: PB A, CP: 1416, CIUDAD DE BUENOS AIRES, CIUDAD DE BUENOS AIRES</t>
  </si>
  <si>
    <t>POWER</t>
  </si>
  <si>
    <t>JAVIER</t>
  </si>
  <si>
    <t>BOYACA 1606, DEPTO: 3 A, CP: 1416, CIUDAD DE BUENOS AIRES, CIUDAD DE BUENOS AIRES</t>
  </si>
  <si>
    <t>CNEL A FIGUEROA 2046, DEPTO: 1 G, CP: 1416, CIUDAD DE BUENOS AIRES, CIUDAD DE BUENOS AIRES</t>
  </si>
  <si>
    <t>LORENZA CAYETANA</t>
  </si>
  <si>
    <t>SANCHEZ 2143, DEPTO: PB E, CP: 1416, CIUDAD DE BUENOS AIRES, CIUDAD DE BUENOS AIRES</t>
  </si>
  <si>
    <t>PROCOPIO</t>
  </si>
  <si>
    <t>DR L BELAUSTEGUI 1784, DEPTO: 1, CP: 1416, CIUDAD DE BUENOS AIRES, CIUDAD DE BUENOS AIRES</t>
  </si>
  <si>
    <t>PUERTO</t>
  </si>
  <si>
    <t>JUAN B JUSTO 4951, DEPTO: 1, CP: 1416, CIUDAD DE BUENOS AIRES, CIUDAD DE BUENOS AIRES</t>
  </si>
  <si>
    <t>PUIGBERT</t>
  </si>
  <si>
    <t>FRANCISCO MIGUEL</t>
  </si>
  <si>
    <t>BOYACA 1241, CIUDAD DE BUENOS AIRES, CIUDAD DE BUENOS AIRES</t>
  </si>
  <si>
    <t>PUJANTE</t>
  </si>
  <si>
    <t>MIRNA LAURA</t>
  </si>
  <si>
    <t>MAGARIÑOS CERVANTES 2172, DEPTO: PB 2, CP: 1416, CIUDAD DE BUENOS AIRES, CIUDAD DE BUENOS AIRES</t>
  </si>
  <si>
    <t>ALEJANDRA ELIZABETH</t>
  </si>
  <si>
    <t>CAMARONES                                          1939, PISO: PH, DEPTO: 3, CIUDAD DE BUENOS AIRES, CIUDAD DE BUENOS AIRES</t>
  </si>
  <si>
    <t>MARCELA VIVIAN</t>
  </si>
  <si>
    <t>CAMARONES 1939, DEPTO: PB 3, CP: 1416, CIUDAD DE BUENOS AIRES, CIUDAD DE BUENOS AIRES</t>
  </si>
  <si>
    <t>CESAR EDUARDO</t>
  </si>
  <si>
    <t>CNEL A FIGUEROA 1890, CP: 1416, CIUDAD DE BUENOS AIRES, CIUDAD DE BUENOS AIRES</t>
  </si>
  <si>
    <t>FERNANDO GUILLERMO</t>
  </si>
  <si>
    <t>GAVILAN 1461, DEPTO: PB 1, CP: 1416, CIUDAD DE BUENOS AIRES, CIUDAD DE BUENOS AIRES</t>
  </si>
  <si>
    <t>NELIDA PETRONA</t>
  </si>
  <si>
    <t>AV SAN MARTIN 3002, DEPTO: 2 C, CP: 1416, CIUDAD DE BUENOS AIRES, CIUDAD DE BUENOS AIRES</t>
  </si>
  <si>
    <t>QUIROGA IRIGARAY</t>
  </si>
  <si>
    <t>RODRIGO ARIEL</t>
  </si>
  <si>
    <t>M R TRELLES 1475, CP: 1416, CIUDAD DE BUENOS AIRES, CIUDAD DE BUENOS AIRES</t>
  </si>
  <si>
    <t>QUIROZ</t>
  </si>
  <si>
    <t>M R TRELLES 2138, DEPTO: PB 2, CP: 1416, CIUDAD DE BUENOS AIRES, CIUDAD DE BUENOS AIRES</t>
  </si>
  <si>
    <t>RABAGO</t>
  </si>
  <si>
    <t>ANDRES LAMAS 1237, DEPTO: PB 2, CP: 1416, CIUDAD DE BUENOS AIRES, CIUDAD DE BUENOS AIRES</t>
  </si>
  <si>
    <t>RAFFO</t>
  </si>
  <si>
    <t>GABRIEL ALBERTO</t>
  </si>
  <si>
    <t>ANDRES LAMAS 1848, CP: 1416, CIUDAD DE BUENOS AIRES, CIUDAD DE BUENOS AIRES</t>
  </si>
  <si>
    <t>RAIMUNDI</t>
  </si>
  <si>
    <t>RAUL FERNANDO</t>
  </si>
  <si>
    <t>MAGARIÑOS CERVANTES 1828, DEPTO: 2 B, CIUDAD DE BUENOS AIRES, CIUDAD DE BUENOS AIRES</t>
  </si>
  <si>
    <t>RAMIREZ</t>
  </si>
  <si>
    <t>MARIA ANDREA</t>
  </si>
  <si>
    <t>TERRERO 1437, DEPTO: PB B, CP: 1416, CIUDAD DE BUENOS AIRES, CIUDAD DE BUENOS AIRES</t>
  </si>
  <si>
    <t>RAÑA</t>
  </si>
  <si>
    <t>RAUL ERNESTO</t>
  </si>
  <si>
    <t>BOYACA 1862, DEPTO: 1, CP: 1416, CIUDAD DE BUENOS AIRES, CIUDAD DE BUENOS AIRES</t>
  </si>
  <si>
    <t>RATTO</t>
  </si>
  <si>
    <t>DIANA MARIA</t>
  </si>
  <si>
    <t>CAMARONES 2135, DEPTO: PH 2, CP: 1416, CIUDAD DE BUENOS AIRES, CIUDAD DE BUENOS AIRES</t>
  </si>
  <si>
    <t>RAYA</t>
  </si>
  <si>
    <t>ANALIA LAURA</t>
  </si>
  <si>
    <t>M R TRELLES                                        2117, PISO: 4, DEPTO: A, CIUDAD DE BUENOS AIRES, CIUDAD DE BUENOS AIRES</t>
  </si>
  <si>
    <t>RECUPERO</t>
  </si>
  <si>
    <t>IRIS ESTELA</t>
  </si>
  <si>
    <t>BOYACA 1532, DEPTO: PB A, CP: 1416, CIUDAD DE BUENOS AIRES, CIUDAD DE BUENOS AIRES</t>
  </si>
  <si>
    <t>REGNANI</t>
  </si>
  <si>
    <t>CESAR RODOLFO</t>
  </si>
  <si>
    <t>TERRERO 1422, CP: 1416, CIUDAD DE BUENOS AIRES, CIUDAD DE BUENOS AIRES</t>
  </si>
  <si>
    <t>RENNIS</t>
  </si>
  <si>
    <t>ELIDA MARTA</t>
  </si>
  <si>
    <t>TERRERO 1752, DEPTO: 3 8, CIUDAD DE BUENOS AIRES, CIUDAD DE BUENOS AIRES</t>
  </si>
  <si>
    <t>RENZULLI</t>
  </si>
  <si>
    <t>MARCELO OSMAR</t>
  </si>
  <si>
    <t>MAGARIÑOS CERVANTES 1828, DEPTO: 14 B, CP: 1417, CIUDAD DE BUENOS AIRES, CIUDAD DE BUENOS AIRES</t>
  </si>
  <si>
    <t>REPETTO</t>
  </si>
  <si>
    <t>MAGARIÑOS CERVANTES 2037, DEPTO: PB 5, CP: 1416, CIUDAD DE BUENOS AIRES, CIUDAD DE BUENOS AIRES</t>
  </si>
  <si>
    <t>RETAMAR</t>
  </si>
  <si>
    <t>GAVILAN 1207, DEPTO: 5 C, CIUDAD DE BUENOS AIRES, CIUDAD DE BUENOS AIRES</t>
  </si>
  <si>
    <t>RETTINI</t>
  </si>
  <si>
    <t>FABIAN JOSE MIGUEL</t>
  </si>
  <si>
    <t>BOYACA 1451, CP: 1416, CIUDAD DE BUENOS AIRES, CIUDAD DE BUENOS AIRES</t>
  </si>
  <si>
    <t>REY QUINTANA</t>
  </si>
  <si>
    <t>DIEGO GABRIEL RAMON</t>
  </si>
  <si>
    <t>ANDRES LAMAS 1349, DEPTO: PB D, CP: 1416, CIUDAD DE BUENOS AIRES, CIUDAD DE BUENOS AIRES</t>
  </si>
  <si>
    <t>MARIANA DEL CARMEN</t>
  </si>
  <si>
    <t>MAGARIÑOS CERVANTES                                1866, PISO: PB, CIUDAD DE BUENOS AIRES, CIUDAD DE BUENOS AIRES</t>
  </si>
  <si>
    <t>REYNOSO</t>
  </si>
  <si>
    <t>BOYACA 1560, CIUDAD DE BUENOS AIRES, CIUDAD DE BUENOS AIRES</t>
  </si>
  <si>
    <t>REZNIK</t>
  </si>
  <si>
    <t>GRAL C DIAZ 1691, CIUDAD DE BUENOS AIRES, CIUDAD DE BUENOS AIRES</t>
  </si>
  <si>
    <t>RIAL</t>
  </si>
  <si>
    <t>ANDRES LAMAS 2289, DEPTO: 1 A, CP: 1416, CIUDAD DE BUENOS AIRES, CIUDAD DE BUENOS AIRES</t>
  </si>
  <si>
    <t>CESAR MARIO</t>
  </si>
  <si>
    <t>DONATO ALVAREZ AV 1870, CIUDAD DE BUENOS AIRES, CIUDAD DE BUENOS AIRES</t>
  </si>
  <si>
    <t>DANA ANGELICA</t>
  </si>
  <si>
    <t>DONATO ALVAREZ 1870, CP: 1416, CIUDAD DE BUENOS AIRES, CIUDAD DE BUENOS AIRES</t>
  </si>
  <si>
    <t>MALENA ADRIANA</t>
  </si>
  <si>
    <t>MARIA MAGDALENA</t>
  </si>
  <si>
    <t>TERRERO 1467, CP: 1416, CIUDAD DE BUENOS AIRES, CIUDAD DE BUENOS AIRES</t>
  </si>
  <si>
    <t>FGTA SARMIENTO 1854, PISO: 5, DEPTO: C, CIUDAD DE BUENOS AIRES, CIUDAD DE BUENOS AIRES</t>
  </si>
  <si>
    <t>MIRTA CELIA</t>
  </si>
  <si>
    <t>MAGARIÑOS CERVANTES 1641, DEPTO: 4 16, CP: 1416, CIUDAD DE BUENOS AIRES, CIUDAD DE BUENOS AIRES</t>
  </si>
  <si>
    <t>ROCHA</t>
  </si>
  <si>
    <t>MARTHA CRISTINA</t>
  </si>
  <si>
    <t>ANDRES LAMAS 1450, DEPTO: PA 1, CIUDAD DE BUENOS AIRES, CIUDAD DE BUENOS AIRES</t>
  </si>
  <si>
    <t>DORA ISABEL</t>
  </si>
  <si>
    <t>HECTOR RAUL</t>
  </si>
  <si>
    <t>SAN BLAS 1730, DEPTO: PB 1, CP: 1416, CIUDAD DE BUENOS AIRES, CIUDAD DE BUENOS AIRES</t>
  </si>
  <si>
    <t>HILDA EDITH</t>
  </si>
  <si>
    <t>ANDRES LAMAS 1825, DEPTO: 11 B, CP: 1416, CIUDAD DE BUENOS AIRES, CIUDAD DE BUENOS AIRES</t>
  </si>
  <si>
    <t>LAURA ANDREA</t>
  </si>
  <si>
    <t>MARCELO JAVIER</t>
  </si>
  <si>
    <t>DONATO ALVAREZ 1850, DEPTO: 8 C, CP: 1416, CIUDAD DE BUENOS AIRES, CIUDAD DE BUENOS AIRES</t>
  </si>
  <si>
    <t>MARIO OSVALDO</t>
  </si>
  <si>
    <t>ANDRES LAMAS 2157, DEPTO: PB 4, CP: 1416, CIUDAD DE BUENOS AIRES, CIUDAD DE BUENOS AIRES</t>
  </si>
  <si>
    <t>NICOLAS EZEQUIEL</t>
  </si>
  <si>
    <t>BOYACA 1138, DEPTO: 6 46, CP: 1416, CIUDAD DE BUENOS AIRES, CIUDAD DE BUENOS AIRES</t>
  </si>
  <si>
    <t>VIOLETA ISABEL DEL CARMEN</t>
  </si>
  <si>
    <t>RODRIGUEZ CATALANO</t>
  </si>
  <si>
    <t>FRANCISCO GABRIEL</t>
  </si>
  <si>
    <t>SAN BLAS                                           1730, CIUDAD DE BUENOS AIRES, CIUDAD DE BUENOS AIRES</t>
  </si>
  <si>
    <t>ROISENAUBER</t>
  </si>
  <si>
    <t>CARLOS ABELARDO</t>
  </si>
  <si>
    <t>JUAN B JUSTO 4251, DEPTO: 3, CP: 1416, CIUDAD DE BUENOS AIRES, CIUDAD DE BUENOS AIRES</t>
  </si>
  <si>
    <t>ROITBERG</t>
  </si>
  <si>
    <t>CECILIA LILIANA</t>
  </si>
  <si>
    <t>CAMARONES 1519, DEPTO: 5 B, CP: 1416, CIUDAD DE BUENOS AIRES, CIUDAD DE BUENOS AIRES</t>
  </si>
  <si>
    <t>FGTA SARMIENTO 1853, DEPTO: 2 17, CIUDAD DE BUENOS AIRES, CIUDAD DE BUENOS AIRES</t>
  </si>
  <si>
    <t>BEATRIZ SUSANA</t>
  </si>
  <si>
    <t>ALTE F J SEGUI                                     1985, PISO: PB, DEPTO: 2, CIUDAD DE BUENOS AIRES, CIUDAD DE BUENOS AIRES</t>
  </si>
  <si>
    <t>HERNANDO ARIEL</t>
  </si>
  <si>
    <t>TERRERO 1752, PISO: 2, DEPTO: 2, CIUDAD DE BUENOS AIRES, CIUDAD DE BUENOS AIRES</t>
  </si>
  <si>
    <t>M R TRELLES 2065, CIUDAD DE BUENOS AIRES, CIUDAD DE BUENOS AIRES</t>
  </si>
  <si>
    <t>NIDIA ELENA</t>
  </si>
  <si>
    <t>TERRERO 1980, CP: 1416, CIUDAD DE BUENOS AIRES, CIUDAD DE BUENOS AIRES</t>
  </si>
  <si>
    <t>ROSEMBERG</t>
  </si>
  <si>
    <t>IRENE BEATRIZ</t>
  </si>
  <si>
    <t>M R TRELLES 2022, CP: 1416, CIUDAD DE BUENOS AIRES, CIUDAD DE BUENOS AIRES</t>
  </si>
  <si>
    <t>ROSITO</t>
  </si>
  <si>
    <t>GUILLERMO HUMBERTO</t>
  </si>
  <si>
    <t>ANDRES LAMAS 1996, DEPTO: PB 1, CP: 1416, CIUDAD DE BUENOS AIRES, CIUDAD DE BUENOS AIRES</t>
  </si>
  <si>
    <t>ROSSI FERRARI</t>
  </si>
  <si>
    <t>SERGIO FABIAN</t>
  </si>
  <si>
    <t>CNEL A FIGUEROA 1745, DEPTO: 2, CIUDAD DE BUENOS AIRES, CIUDAD DE BUENOS AIRES</t>
  </si>
  <si>
    <t>ROUSSEAU</t>
  </si>
  <si>
    <t>NOEMI MARGARITA</t>
  </si>
  <si>
    <t>AV SAN MARTIN 2718, DEPTO: 8 A, CP: 1416, CIUDAD DE BUENOS AIRES, CIUDAD DE BUENOS AIRES</t>
  </si>
  <si>
    <t>ROZENTAL</t>
  </si>
  <si>
    <t>GASTON ARIEL</t>
  </si>
  <si>
    <t>RUARTE</t>
  </si>
  <si>
    <t>PATRICIA MARIA</t>
  </si>
  <si>
    <t>NICASIO OROÑO 1836, DEPTO: 1 E, CIUDAD DE BUENOS AIRES, CIUDAD DE BUENOS AIRES</t>
  </si>
  <si>
    <t>RUARTES</t>
  </si>
  <si>
    <t>MELINA JACQUELINE</t>
  </si>
  <si>
    <t>AV SAN MARTIN 3002, DEPTO: 1 C, CP: 1416, CIUDAD DE BUENOS AIRES, CIUDAD DE BUENOS AIRES</t>
  </si>
  <si>
    <t>RUBINETTO</t>
  </si>
  <si>
    <t>FABRICIO IVAN</t>
  </si>
  <si>
    <t>LUIS VIALE 1970, PISO: PB, DEPTO: C, CP: 1416, CIUDAD DE BUENOS AIRES, CIUDAD DE BUENOS AIRES</t>
  </si>
  <si>
    <t>EDUARDO SERGIO</t>
  </si>
  <si>
    <t>LUIS VIALE 2135, CP: 1407, CIUDAD DE BUENOS AIRES, CIUDAD DE BUENOS AIRES</t>
  </si>
  <si>
    <t>RUDMISKY</t>
  </si>
  <si>
    <t>JOSE GERMAN</t>
  </si>
  <si>
    <t>JUAN B JUSTO 4055, DEPTO: 2 A, CP: 1416, CIUDAD DE BUENOS AIRES, CIUDAD DE BUENOS AIRES</t>
  </si>
  <si>
    <t>RUFFA</t>
  </si>
  <si>
    <t>M R TRELLES 2138, DEPTO: 5 21, CP: 1416, CIUDAD DE BUENOS AIRES, CIUDAD DE BUENOS AIRES</t>
  </si>
  <si>
    <t>RUGGERO</t>
  </si>
  <si>
    <t>FGTA SARMIENTO 1825, DEPTO: 2 A, CIUDAD DE BUENOS AIRES, CIUDAD DE BUENOS AIRES</t>
  </si>
  <si>
    <t>FLORENCIA AYELEN</t>
  </si>
  <si>
    <t>BOYACA 2073, DEPTO: PB 2, CP: 1416, CIUDAD DE BUENOS AIRES, CIUDAD DE BUENOS AIRES</t>
  </si>
  <si>
    <t>RUIZ GARCIA</t>
  </si>
  <si>
    <t>WILVER FAUSTO</t>
  </si>
  <si>
    <t>BOYACA 1427, CP: 1427, CIUDAD DE BUENOS AIRES, CIUDAD DE BUENOS AIRES</t>
  </si>
  <si>
    <t>LUIS VIALE 1772, DEPTO: 3, CP: 1416, CIUDAD DE BUENOS AIRES, CIUDAD DE BUENOS AIRES</t>
  </si>
  <si>
    <t>MARIANO MATIAS</t>
  </si>
  <si>
    <t>SAN BLAS 1637, CIUDAD DE BUENOS AIRES, CIUDAD DE BUENOS AIRES</t>
  </si>
  <si>
    <t>SAAVEDRA</t>
  </si>
  <si>
    <t>CIRILO DEL CARMEN</t>
  </si>
  <si>
    <t>SANCHEZ 2196, CP: 1416, CIUDAD DE BUENOS AIRES, CIUDAD DE BUENOS AIRES</t>
  </si>
  <si>
    <t>SABELLA</t>
  </si>
  <si>
    <t>IGNACIO ALBERTO</t>
  </si>
  <si>
    <t>CAMARONES 1683, CP: 1416, CIUDAD DE BUENOS AIRES, CIUDAD DE BUENOS AIRES</t>
  </si>
  <si>
    <t>SAFDIE</t>
  </si>
  <si>
    <t>GAONA AV 2751, PISO: 1, DEPTO: A, CIUDAD DE BUENOS AIRES, CIUDAD DE BUENOS AIRES</t>
  </si>
  <si>
    <t>SAGMAN</t>
  </si>
  <si>
    <t>LIDIA CELIA</t>
  </si>
  <si>
    <t>GAVILAN 1779, DEPTO: PB A, CP: 1416, CIUDAD DE BUENOS AIRES, CIUDAD DE BUENOS AIRES</t>
  </si>
  <si>
    <t>SAHYOUN</t>
  </si>
  <si>
    <t>MARIA GABRIELA RITA</t>
  </si>
  <si>
    <t>BOYACA 2139, DEPTO: 4, CP: 1416, CIUDAD DE BUENOS AIRES, CIUDAD DE BUENOS AIRES</t>
  </si>
  <si>
    <t>SAIEWICH</t>
  </si>
  <si>
    <t>BENJAMIN RUBEN</t>
  </si>
  <si>
    <t>MAGARIÑOS CERVANTES 1641, DEPTO: 4 15, CP: 1416, CIUDAD DE BUENOS AIRES, CIUDAD DE BUENOS AIRES</t>
  </si>
  <si>
    <t>SAJNOVICK</t>
  </si>
  <si>
    <t>JULIO HECTOR</t>
  </si>
  <si>
    <t>CAMARONES 1654, DEPTO: 2 14, CP: 1416, CIUDAD DE BUENOS AIRES, CIUDAD DE BUENOS AIRES</t>
  </si>
  <si>
    <t>SALANDRO</t>
  </si>
  <si>
    <t>SAN BLAS 2045, DEPTO: PB 1, CP: 1416, CIUDAD DE BUENOS AIRES, CIUDAD DE BUENOS AIRES</t>
  </si>
  <si>
    <t>MARIA LUISA ADRIANA</t>
  </si>
  <si>
    <t>AV SAN MARTIN 3002, DEPTO: 7 A, CP: 1416, CIUDAD DE BUENOS AIRES, CIUDAD DE BUENOS AIRES</t>
  </si>
  <si>
    <t>SALEH</t>
  </si>
  <si>
    <t>NESTOR ISAAC</t>
  </si>
  <si>
    <t>BOYACA 1545, DEPTO: DT 2, CP: 1416, CIUDAD DE BUENOS AIRES, CIUDAD DE BUENOS AIRES</t>
  </si>
  <si>
    <t>ANDRES LAMAS 2065, CIUDAD DE BUENOS AIRES, CIUDAD DE BUENOS AIRES</t>
  </si>
  <si>
    <t>SALGADO</t>
  </si>
  <si>
    <t>CAMARONES 1537, DEPTO: 5 A, CP: 1416, CIUDAD DE BUENOS AIRES, CIUDAD DE BUENOS AIRES</t>
  </si>
  <si>
    <t>SALINAS</t>
  </si>
  <si>
    <t>MIRNA ELIZABETH</t>
  </si>
  <si>
    <t>BOYACA 2027, CP: 1416, CIUDAD DE BUENOS AIRES, CIUDAD DE BUENOS AIRES</t>
  </si>
  <si>
    <t>ENZO PAOLO</t>
  </si>
  <si>
    <t>ANDRES LAMAS                                       1271, PISO: 8, DEPTO: B, CP: 1416, CIUDAD DE BUENOS AIRES, CIUDAD DE BUENOS AIRES</t>
  </si>
  <si>
    <t>HORALDA</t>
  </si>
  <si>
    <t>GAVILAN 1751, CP: 1416, CIUDAD DE BUENOS AIRES, CIUDAD DE BUENOS AIRES</t>
  </si>
  <si>
    <t>RODOLFO OMAR</t>
  </si>
  <si>
    <t>ALVAREZ JONTE AV 1986, PISO: 1, DEPTO: A, CIUDAD DE BUENOS AIRES, CIUDAD DE BUENOS AIRES</t>
  </si>
  <si>
    <t>TERRERO 2225, DEPTO: 1 A, CP: 1416, CIUDAD DE BUENOS AIRES, CIUDAD DE BUENOS AIRES</t>
  </si>
  <si>
    <t>SANDOVAL</t>
  </si>
  <si>
    <t>MANUEL ORLANDO</t>
  </si>
  <si>
    <t>MAGARIÑOS CERVANTES 1804, DEPTO: 17 B, CP: 1416, CIUDAD DE BUENOS AIRES, CIUDAD DE BUENOS AIRES</t>
  </si>
  <si>
    <t>SANGUINETTI</t>
  </si>
  <si>
    <t>ANDREA FABIANA</t>
  </si>
  <si>
    <t>MAGARIÑOS CERVANTES 1828, DEPTO: 18 D, CP: 1416, CIUDAD DE BUENOS AIRES, CIUDAD DE BUENOS AIRES</t>
  </si>
  <si>
    <t>SANTA ANA</t>
  </si>
  <si>
    <t>BOYACA 1145, DEPTO: 10 C, CP: 1188, CIUDAD DE BUENOS AIRES, CIUDAD DE BUENOS AIRES</t>
  </si>
  <si>
    <t>SANTARAN</t>
  </si>
  <si>
    <t>INES LIDIA</t>
  </si>
  <si>
    <t>DONATO ALVAREZ 2075, DEPTO: 3 C, CP: 1416, CIUDAD DE BUENOS AIRES, CIUDAD DE BUENOS AIRES</t>
  </si>
  <si>
    <t>SANTILLAN</t>
  </si>
  <si>
    <t>PATRICIA ISABEL</t>
  </si>
  <si>
    <t>AV SAN MARTIN 2882, DEPTO: 8 39, CP: 1407, CIUDAD DE BUENOS AIRES, CIUDAD DE BUENOS AIRES</t>
  </si>
  <si>
    <t>BOYACA 1466, DEPTO: 2, CP: 1416, CIUDAD DE BUENOS AIRES, CIUDAD DE BUENOS AIRES</t>
  </si>
  <si>
    <t>CNEL A FIGUEROA 2046, DEPTO: PB E, CP: 1416, CIUDAD DE BUENOS AIRES, CIUDAD DE BUENOS AIRES</t>
  </si>
  <si>
    <t>SAPIENTE</t>
  </si>
  <si>
    <t>ROSA ENCARNACION</t>
  </si>
  <si>
    <t>MEDANOS 1506, CP: 1416, CIUDAD DE BUENOS AIRES, CIUDAD DE BUENOS AIRES</t>
  </si>
  <si>
    <t>SAPONARO</t>
  </si>
  <si>
    <t>BOYACA 1210, DEPTO: PB 4, CP: 1416, CIUDAD DE BUENOS AIRES, CIUDAD DE BUENOS AIRES</t>
  </si>
  <si>
    <t>SARACCO</t>
  </si>
  <si>
    <t>RAQUEL LILIANA</t>
  </si>
  <si>
    <t>SARAFOGLU</t>
  </si>
  <si>
    <t>DR L BELAUSTEGUI 1669, DEPTO: 2 6, CP: 1416, CIUDAD DE BUENOS AIRES, CIUDAD DE BUENOS AIRES</t>
  </si>
  <si>
    <t>MATIAS HERNAN</t>
  </si>
  <si>
    <t>SEBASTIAN GABRIEL</t>
  </si>
  <si>
    <t>SASLAVSKY</t>
  </si>
  <si>
    <t>RAUL VICTOR</t>
  </si>
  <si>
    <t>LUIS VIALE 2073, CP: 1416, CIUDAD DE BUENOS AIRES, CIUDAD DE BUENOS AIRES</t>
  </si>
  <si>
    <t>SAUCEDO</t>
  </si>
  <si>
    <t>ESTEFANIA NELIDA</t>
  </si>
  <si>
    <t>GAONA 2625, DEPTO: 2 H, CP: 1406, CIUDAD DE BUENOS AIRES, CIUDAD DE BUENOS AIRES</t>
  </si>
  <si>
    <t>PABLO MARTIN</t>
  </si>
  <si>
    <t>CAMARONES                                          2172, PISO: PB, DEPTO: A, CP: 1416, CIUDAD DE BUENOS AIRES, CIUDAD DE BUENOS AIRES</t>
  </si>
  <si>
    <t>SAYOS</t>
  </si>
  <si>
    <t>ENRIQUE ARTURO</t>
  </si>
  <si>
    <t>MAGARIÑOS CERVANTES 1531, CIUDAD DE BUENOS AIRES, CIUDAD DE BUENOS AIRES</t>
  </si>
  <si>
    <t>SCALLY</t>
  </si>
  <si>
    <t>SAN BLAS 1674, DEPTO: 1 A, CP: 1416, CIUDAD DE BUENOS AIRES, CIUDAD DE BUENOS AIRES</t>
  </si>
  <si>
    <t>SCHACHTER</t>
  </si>
  <si>
    <t>GUILLERMO</t>
  </si>
  <si>
    <t>SCHEIN</t>
  </si>
  <si>
    <t>EDITH MABEL</t>
  </si>
  <si>
    <t>MAGARIÑOS CERVANTES 1804, DEPTO: 20 C, CP: 1416, CIUDAD DE BUENOS AIRES, CIUDAD DE BUENOS AIRES</t>
  </si>
  <si>
    <t>SCHIEL</t>
  </si>
  <si>
    <t>ADRIANA EDITH</t>
  </si>
  <si>
    <t>MAGARIÑOS CERVANTES 1619, DEPTO: 4 16, CP: 1416, CIUDAD DE BUENOS AIRES, CIUDAD DE BUENOS AIRES</t>
  </si>
  <si>
    <t>VIVIANA SILVIA</t>
  </si>
  <si>
    <t>SCHWARZ</t>
  </si>
  <si>
    <t>CARLOS FRANCISCO</t>
  </si>
  <si>
    <t>M R TRELLES 2138, DEPTO: 8 34, CP: 1416, CIUDAD DE BUENOS AIRES, CIUDAD DE BUENOS AIRES</t>
  </si>
  <si>
    <t>SCHWEIZER</t>
  </si>
  <si>
    <t>DONATO ALVAREZ 1963, CP: 1416, CIUDAD DE BUENOS AIRES, CIUDAD DE BUENOS AIRES</t>
  </si>
  <si>
    <t>SCIUTO</t>
  </si>
  <si>
    <t>ALBERTO ANTONINO MARIA</t>
  </si>
  <si>
    <t>DONATO ALVAREZ 1850, DEPTO: 2 C, CP: 1416, CIUDAD DE BUENOS AIRES, CIUDAD DE BUENOS AIRES</t>
  </si>
  <si>
    <t>SCORNAVACCHI</t>
  </si>
  <si>
    <t>ALTE F J SEGUI 1991, DEPTO: PH 1, CP: 1416, CIUDAD DE BUENOS AIRES, CIUDAD DE BUENOS AIRES</t>
  </si>
  <si>
    <t>SEARA</t>
  </si>
  <si>
    <t>LILIAN NORMA</t>
  </si>
  <si>
    <t>M R TRELLES 2051, DEPTO: 2, CP: 1416, CIUDAD DE BUENOS AIRES, CIUDAD DE BUENOS AIRES</t>
  </si>
  <si>
    <t>SECO</t>
  </si>
  <si>
    <t>JORGE EDUARDO</t>
  </si>
  <si>
    <t>GAONA 2751, DEPTO: 3 L, CP: 1416, CIUDAD DE BUENOS AIRES, CIUDAD DE BUENOS AIRES</t>
  </si>
  <si>
    <t>SEFFINO</t>
  </si>
  <si>
    <t>GRISELDA MONICA</t>
  </si>
  <si>
    <t>JUAN A GARCIA 1778, DEPTO: 1 B, CP: 1416, CIUDAD DE BUENOS AIRES, CIUDAD DE BUENOS AIRES</t>
  </si>
  <si>
    <t>SEJAS</t>
  </si>
  <si>
    <t>ENRIQUE OSCAR</t>
  </si>
  <si>
    <t>AV ALVAREZ JONTE 1978, DEPTO: B, CP: 1416, CIUDAD DE BUENOS AIRES, CIUDAD DE BUENOS AIRES</t>
  </si>
  <si>
    <t>SELLA</t>
  </si>
  <si>
    <t>DANIEL ARTURO</t>
  </si>
  <si>
    <t>TERRERO 1454, DEPTO: 1 C, CP: 1416, CIUDAD DE BUENOS AIRES, CIUDAD DE BUENOS AIRES</t>
  </si>
  <si>
    <t>SENTINEO</t>
  </si>
  <si>
    <t>CRISTIAN ANDRES</t>
  </si>
  <si>
    <t>JUAN A GARCIA 2077, DEPTO: PB 2, CP: 1416, CIUDAD DE BUENOS AIRES, CIUDAD DE BUENOS AIRES</t>
  </si>
  <si>
    <t>SERIO</t>
  </si>
  <si>
    <t>CLAUDIA LIDIA</t>
  </si>
  <si>
    <t>M R TRELLES 2290, DEPTO: 4, CIUDAD DE BUENOS AIRES, CIUDAD DE BUENOS AIRES</t>
  </si>
  <si>
    <t>MARTA AZUCENA</t>
  </si>
  <si>
    <t>BOYACA AV 1214, CIUDAD DE BUENOS AIRES, CIUDAD DE BUENOS AIRES</t>
  </si>
  <si>
    <t>SERVADIO</t>
  </si>
  <si>
    <t>LUIS VIALE 2052, CIUDAD DE BUENOS AIRES, CIUDAD DE BUENOS AIRES</t>
  </si>
  <si>
    <t>SERZOZIMO</t>
  </si>
  <si>
    <t>MAGARIÑOS CERVANTES 2045, DEPTO: 2, CP: 1416, CIUDAD DE BUENOS AIRES, CIUDAD DE BUENOS AIRES</t>
  </si>
  <si>
    <t>SIDI</t>
  </si>
  <si>
    <t>VICTORIA CARMEN</t>
  </si>
  <si>
    <t>M R TRELLES 2065, CP: 1416, CIUDAD DE BUENOS AIRES, CIUDAD DE BUENOS AIRES</t>
  </si>
  <si>
    <t>SIERRA</t>
  </si>
  <si>
    <t>ALVAREZ JONTE AV 1894, PISO: 1, DEPTO: 3, CIUDAD DE BUENOS AIRES, CIUDAD DE BUENOS AIRES</t>
  </si>
  <si>
    <t>SIFFREDI</t>
  </si>
  <si>
    <t>SONIA KARINA</t>
  </si>
  <si>
    <t>LA FRONDA                                          1681, PISO: 5, DEPTO: D, CP: 1416, CIUDAD DE BUENOS AIRES, CIUDAD DE BUENOS AIRES</t>
  </si>
  <si>
    <t>SILVA IGLESIAS</t>
  </si>
  <si>
    <t>AGUSTINA MARIELA</t>
  </si>
  <si>
    <t>BOYACA 1379, DEPTO: 1 B, CP: 1416, CIUDAD DE BUENOS AIRES, CIUDAD DE BUENOS AIRES</t>
  </si>
  <si>
    <t>SIMCOVICH</t>
  </si>
  <si>
    <t>MAGARIÑOS CERVANTES 1894, CP: 1416, CIUDAD DE BUENOS AIRES, CIUDAD DE BUENOS AIRES</t>
  </si>
  <si>
    <t>FERNANDA GIMENA</t>
  </si>
  <si>
    <t>DONATO ALVAREZ 2075, DEPTO: 3  C, CP: 1416, CIUDAD DE BUENOS AIRES, CIUDAD DE BUENOS AIRES</t>
  </si>
  <si>
    <t>SIMONINI</t>
  </si>
  <si>
    <t>SAN BLAS 1677, DEPTO: 9 A, CP: 1416, CIUDAD DE BUENOS AIRES, CIUDAD DE BUENOS AIRES</t>
  </si>
  <si>
    <t>MIRTHA YOLANDA</t>
  </si>
  <si>
    <t>SAN BLAS 1677, DEPTO: 9 A, CIUDAD DE BUENOS AIRES, CIUDAD DE BUENOS AIRES</t>
  </si>
  <si>
    <t>DONATO ALVAREZ 20144, DEPTO: 2 C, CP: 1416, CIUDAD DE BUENOS AIRES, CIUDAD DE BUENOS AIRES</t>
  </si>
  <si>
    <t>SMITARELLO TONINA</t>
  </si>
  <si>
    <t>SHIRLEY TAMARA</t>
  </si>
  <si>
    <t>MAGARIÑOS CERVANTES 1393, CP: 1416, CIUDAD DE BUENOS AIRES, CIUDAD DE BUENOS AIRES</t>
  </si>
  <si>
    <t>SOBRINO</t>
  </si>
  <si>
    <t>M R TRELLES 2290, DEPTO: 4, CP: 1416, CIUDAD DE BUENOS AIRES, CIUDAD DE BUENOS AIRES</t>
  </si>
  <si>
    <t>SOFIO</t>
  </si>
  <si>
    <t>ADRIANA MARCELA</t>
  </si>
  <si>
    <t>BOYACA 1853, DEPTO: 3 2, CP: 1416, CIUDAD DE BUENOS AIRES, CIUDAD DE BUENOS AIRES</t>
  </si>
  <si>
    <t>SOKOLOWICZ</t>
  </si>
  <si>
    <t>JUAN A GARCIA 2045, DEPTO: 3, CP: 1416, CIUDAD DE BUENOS AIRES, CIUDAD DE BUENOS AIRES</t>
  </si>
  <si>
    <t>SORIANO</t>
  </si>
  <si>
    <t>MIRTA HAYDEE</t>
  </si>
  <si>
    <t>AV SAN MARTIN 3002, DEPTO: 7 B, CP: 1416, CIUDAD DE BUENOS AIRES, CIUDAD DE BUENOS AIRES</t>
  </si>
  <si>
    <t>AURORA ESTHER</t>
  </si>
  <si>
    <t>SANCHEZ 2282, DEPTO: 2 A, CP: 1416, CIUDAD DE BUENOS AIRES, CIUDAD DE BUENOS AIRES</t>
  </si>
  <si>
    <t>SOTTANIS</t>
  </si>
  <si>
    <t>ELDA SILVIA</t>
  </si>
  <si>
    <t>MAGARIÑOS CERVANTES 1843, DEPTO: PB 1, CP: 1000, CIUDAD DE BUENOS AIRES, CIUDAD DE BUENOS AIRES</t>
  </si>
  <si>
    <t>SOUTO</t>
  </si>
  <si>
    <t>CLAUDIA GABRIELA</t>
  </si>
  <si>
    <t>DR L BELAUSTEGUI 1623, DEPTO: 2, CP: 1416, CIUDAD DE BUENOS AIRES, CIUDAD DE BUENOS AIRES</t>
  </si>
  <si>
    <t>SPATA</t>
  </si>
  <si>
    <t>MARCELA NOEMI</t>
  </si>
  <si>
    <t>TERRERO 2258, DEPTO: 2, CIUDAD DE BUENOS AIRES, CIUDAD DE BUENOS AIRES</t>
  </si>
  <si>
    <t>SPENA</t>
  </si>
  <si>
    <t>BOYACA 1343, CP: 1416, CIUDAD DE BUENOS AIRES, CIUDAD DE BUENOS AIRES</t>
  </si>
  <si>
    <t>SPINA</t>
  </si>
  <si>
    <t>LUIS VIALE 2171, DEPTO: 10 B, CP: 1416, CIUDAD DE BUENOS AIRES, CIUDAD DE BUENOS AIRES</t>
  </si>
  <si>
    <t>SRUR</t>
  </si>
  <si>
    <t>GABRIEL EDUARDO</t>
  </si>
  <si>
    <t>MAGARIÑOS CERVANTES                                1354, PISO: 2, DEPTO: 12, CP: 1416, CIUDAD DE BUENOS AIRES, CIUDAD DE BUENOS AIRES</t>
  </si>
  <si>
    <t>STANYS</t>
  </si>
  <si>
    <t>BETIANA VANESA</t>
  </si>
  <si>
    <t>MAGARIÑOS CERVANTES 2192, DEPTO: 1, CP: 1416, CIUDAD DE BUENOS AIRES, CIUDAD DE BUENOS AIRES</t>
  </si>
  <si>
    <t>STOPPELLO</t>
  </si>
  <si>
    <t>STRACK</t>
  </si>
  <si>
    <t>ROSA REGINA</t>
  </si>
  <si>
    <t>SAN BLAS 2170, CP: 1416, CIUDAD DE BUENOS AIRES, CIUDAD DE BUENOS AIRES</t>
  </si>
  <si>
    <t>BOYACA 2139, DEPTO: PB 2, CP: 1416, CIUDAD DE BUENOS AIRES, CIUDAD DE BUENOS AIRES</t>
  </si>
  <si>
    <t>SUBOTE</t>
  </si>
  <si>
    <t>MALVINA INES</t>
  </si>
  <si>
    <t>SZAJER</t>
  </si>
  <si>
    <t>JAIME LEONARDO</t>
  </si>
  <si>
    <t>GAONA 2765, DEPTO: 7 A, CP: 1416, CIUDAD DE BUENOS AIRES, CIUDAD DE BUENOS AIRES</t>
  </si>
  <si>
    <t>SZAPIRO</t>
  </si>
  <si>
    <t>DANIEL CLAUDIO RUBEN</t>
  </si>
  <si>
    <t>CNEL A FIGUEROA 1960, CP: 1416, CIUDAD DE BUENOS AIRES, CIUDAD DE BUENOS AIRES</t>
  </si>
  <si>
    <t>TABOADA</t>
  </si>
  <si>
    <t>ENRIQUE JOSE</t>
  </si>
  <si>
    <t>TERRERO 2249, CIUDAD DE BUENOS AIRES, CIUDAD DE BUENOS AIRES</t>
  </si>
  <si>
    <t>FLORENCIA MONICA</t>
  </si>
  <si>
    <t>TAIAH</t>
  </si>
  <si>
    <t>JACOBO</t>
  </si>
  <si>
    <t>SANCHEZ 1745, CIUDAD DE BUENOS AIRES, CIUDAD DE BUENOS AIRES</t>
  </si>
  <si>
    <t>TAMIS</t>
  </si>
  <si>
    <t>YOLANDA BEATRIZ</t>
  </si>
  <si>
    <t>NICASIO OROÑO 1866, DEPTO: PB 2, CP: 1416, CIUDAD DE BUENOS AIRES, CIUDAD DE BUENOS AIRES</t>
  </si>
  <si>
    <t>TARASIDO</t>
  </si>
  <si>
    <t>BOYACA 1853, DEPTO: 5 4, CIUDAD DE BUENOS AIRES, CIUDAD DE BUENOS AIRES</t>
  </si>
  <si>
    <t>TARDON</t>
  </si>
  <si>
    <t>M R TRELLES 1469, DEPTO: PB B, CP: 1407, CIUDAD DE BUENOS AIRES, CIUDAD DE BUENOS AIRES</t>
  </si>
  <si>
    <t>ANDRES LAMAS 1286, CP: 1416, CIUDAD DE BUENOS AIRES, CIUDAD DE BUENOS AIRES</t>
  </si>
  <si>
    <t>TARTARA</t>
  </si>
  <si>
    <t>HERMEN JOSEFINA</t>
  </si>
  <si>
    <t>AV SAN MARTIN 2718, DEPTO: 9 C, CP: 1416, CIUDAD DE BUENOS AIRES, CIUDAD DE BUENOS AIRES</t>
  </si>
  <si>
    <t>TARULLA</t>
  </si>
  <si>
    <t>MATIAS EZEQUIEL</t>
  </si>
  <si>
    <t>TERRERO 1956, DEPTO: 4, CP: 1416, CIUDAD DE BUENOS AIRES, CIUDAD DE BUENOS AIRES</t>
  </si>
  <si>
    <t>TAVELLA</t>
  </si>
  <si>
    <t>DONATO ALVAREZ 2034, DEPTO: 5 A, CIUDAD DE BUENOS AIRES, CIUDAD DE BUENOS AIRES</t>
  </si>
  <si>
    <t>MARIA SUSANA</t>
  </si>
  <si>
    <t>JUAN B JUSTO 4774, DEPTO: 2 D, CIUDAD DE BUENOS AIRES, CIUDAD DE BUENOS AIRES</t>
  </si>
  <si>
    <t>TELLECHEA BORGES</t>
  </si>
  <si>
    <t>JUAN A GARCIA 2045, DEPTO: PB 1, CP: 1416, CIUDAD DE BUENOS AIRES, CIUDAD DE BUENOS AIRES</t>
  </si>
  <si>
    <t>TEMPONE</t>
  </si>
  <si>
    <t>TRES ARROYOS 1872, DEPTO: PB 1, CP: 1416, CIUDAD DE BUENOS AIRES, CIUDAD DE BUENOS AIRES</t>
  </si>
  <si>
    <t>TENAGLIA</t>
  </si>
  <si>
    <t>JUAN A GARCIA 1634, DEPTO: PB 3, CIUDAD DE BUENOS AIRES, CIUDAD DE BUENOS AIRES</t>
  </si>
  <si>
    <t>GILDA</t>
  </si>
  <si>
    <t>JUAN A GARCIA 1798, DEPTO: 1 B, CP: 1417, CIUDAD DE BUENOS AIRES, CIUDAD DE BUENOS AIRES</t>
  </si>
  <si>
    <t>TESSAMENTI</t>
  </si>
  <si>
    <t>OSVALDO ADOLFO</t>
  </si>
  <si>
    <t>CAMARONES                                          2180, DEPTO: 1, CP: 1416, CIUDAD DE BUENOS AIRES, CIUDAD DE BUENOS AIRES</t>
  </si>
  <si>
    <t>TESTA</t>
  </si>
  <si>
    <t>ANGEL HUGO</t>
  </si>
  <si>
    <t>DONATO ALVAREZ 1362, DEPTO: PB B, CP: 1416, CIUDAD DE BUENOS AIRES, CIUDAD DE BUENOS AIRES</t>
  </si>
  <si>
    <t>TIRITILLI</t>
  </si>
  <si>
    <t>GUILLERMO ALBERTO</t>
  </si>
  <si>
    <t>DONATO ALVAREZ AV 1220, PISO: 3, DEPTO: 17, CIUDAD DE BUENOS AIRES, CIUDAD DE BUENOS AIRES</t>
  </si>
  <si>
    <t>TOCONAS</t>
  </si>
  <si>
    <t>SANDRA KARINA DE LOS ANGELES</t>
  </si>
  <si>
    <t>M R TRELLES                                        2154, DEPTO: 2, CIUDAD DE BUENOS AIRES, CIUDAD DE BUENOS AIRES</t>
  </si>
  <si>
    <t>EDUARDO OSVALDO</t>
  </si>
  <si>
    <t>M R TRELLES 2059, CIUDAD DE BUENOS AIRES, CIUDAD DE BUENOS AIRES</t>
  </si>
  <si>
    <t>TOLABA</t>
  </si>
  <si>
    <t>RAMONA</t>
  </si>
  <si>
    <t>SAN BLAS 2029, DEPTO: PB 1, CP: 1416, CIUDAD DE BUENOS AIRES, CIUDAD DE BUENOS AIRES</t>
  </si>
  <si>
    <t>ANGEL CASTULO</t>
  </si>
  <si>
    <t>DNI-VERDE-8</t>
  </si>
  <si>
    <t>GAVILAN 1229, CIUDAD DE BUENOS AIRES, CIUDAD DE BUENOS AIRES</t>
  </si>
  <si>
    <t>TOMAZIC</t>
  </si>
  <si>
    <t>LUDMILA BELEN</t>
  </si>
  <si>
    <t>CAMARONES                                          1654, PISO: PB, DEPTO: 2, CIUDAD DE BUENOS AIRES, CIUDAD DE BUENOS AIRES</t>
  </si>
  <si>
    <t>ALEJANDRO FELIX</t>
  </si>
  <si>
    <t>M R TRELLES 2138, DEPTO: 7 29, CP: 1416, CIUDAD DE BUENOS AIRES, CIUDAD DE BUENOS AIRES</t>
  </si>
  <si>
    <t>CHRISTIAN NICOLAS</t>
  </si>
  <si>
    <t>HERNAN MARCELO</t>
  </si>
  <si>
    <t>SAN BLAS 1825, CIUDAD DE BUENOS AIRES, CIUDAD DE BUENOS AIRES</t>
  </si>
  <si>
    <t>TORRETTA</t>
  </si>
  <si>
    <t>DONATO ALVAREZ AV 2045, PISO: 9, DEPTO: A, CIUDAD DE BUENOS AIRES, CIUDAD DE BUENOS AIRES</t>
  </si>
  <si>
    <t>TORRINI</t>
  </si>
  <si>
    <t>DONATO ALVAREZ 1548, CIUDAD DE BUENOS AIRES, CIUDAD DE BUENOS AIRES</t>
  </si>
  <si>
    <t>TOYOS</t>
  </si>
  <si>
    <t>MARIA VIRGINIA</t>
  </si>
  <si>
    <t>TERRERO 1878, CP: 1416, CIUDAD DE BUENOS AIRES, CIUDAD DE BUENOS AIRES</t>
  </si>
  <si>
    <t>TRAVERSA</t>
  </si>
  <si>
    <t>GUSTAVO ENRIQUE</t>
  </si>
  <si>
    <t>GAONA AV 2369, CIUDAD DE BUENOS AIRES, CIUDAD DE BUENOS AIRES</t>
  </si>
  <si>
    <t>ROBERTO ALEJANDRO</t>
  </si>
  <si>
    <t>BOYACA 1853, DEPTO: 2 3, CP: 1416, CIUDAD DE BUENOS AIRES, CIUDAD DE BUENOS AIRES</t>
  </si>
  <si>
    <t>URRERE PON</t>
  </si>
  <si>
    <t>EMILIA MARIA</t>
  </si>
  <si>
    <t>DIAZ CESAR GRAL 1592, CIUDAD DE BUENOS AIRES, CIUDAD DE BUENOS AIRES</t>
  </si>
  <si>
    <t>VACCARO</t>
  </si>
  <si>
    <t>PABLO ARIEL</t>
  </si>
  <si>
    <t>TERRERO 2225, DEPTO: 1 C, CP: 1416, CIUDAD DE BUENOS AIRES, CIUDAD DE BUENOS AIRES</t>
  </si>
  <si>
    <t>VAENA</t>
  </si>
  <si>
    <t>JOSE ARIEL</t>
  </si>
  <si>
    <t>AV SAN MARTIN 2688, DEPTO: 3 37, CP: 1416, CIUDAD DE BUENOS AIRES, CIUDAD DE BUENOS AIRES</t>
  </si>
  <si>
    <t>MATIAS URIEL</t>
  </si>
  <si>
    <t>VALDESOGO</t>
  </si>
  <si>
    <t>PATRICIA CLAUDIA</t>
  </si>
  <si>
    <t>MAGARIÑOS CERVANTES 1843, DEPTO: 1 8, CP: 1416, CIUDAD DE BUENOS AIRES, CIUDAD DE BUENOS AIRES</t>
  </si>
  <si>
    <t>VALEA</t>
  </si>
  <si>
    <t>ALDO HUGO</t>
  </si>
  <si>
    <t>VALENTIN</t>
  </si>
  <si>
    <t>VIVIANA PATRICIA</t>
  </si>
  <si>
    <t>DR L BELAUSTEGUI                                   1757, CIUDAD DE BUENOS AIRES, CIUDAD DE BUENOS AIRES</t>
  </si>
  <si>
    <t>MONICA SILVANA</t>
  </si>
  <si>
    <t>BOYACA AV 1343, PISO: 2, DEPTO: B, CIUDAD DE BUENOS AIRES, CIUDAD DE BUENOS AIRES</t>
  </si>
  <si>
    <t>VALLEJOS</t>
  </si>
  <si>
    <t>PAULA EDITH</t>
  </si>
  <si>
    <t>ALTE F J SEGUI                                     1815, CP: 1416, CIUDAD DE BUENOS AIRES, CIUDAD DE BUENOS AIRES</t>
  </si>
  <si>
    <t>BEATRIZ DORINDA</t>
  </si>
  <si>
    <t>GAONA 2551, DEPTO: 4 15, CIUDAD DE BUENOS AIRES, CIUDAD DE BUENOS AIRES</t>
  </si>
  <si>
    <t>ADRIANA NORA</t>
  </si>
  <si>
    <t>MAGARIÑOS CERVANTES 1592, DEPTO: 2 D, CP: 1416, CIUDAD DE BUENOS AIRES, CIUDAD DE BUENOS AIRES</t>
  </si>
  <si>
    <t>DELIA ROSA</t>
  </si>
  <si>
    <t>TRES ARROYOS 1791, DEPTO: 2 A, CP: 1416, CIUDAD DE BUENOS AIRES, CIUDAD DE BUENOS AIRES</t>
  </si>
  <si>
    <t>TRES ARROYOS 1781, DEPTO: PB B, CP: 1416, CIUDAD DE BUENOS AIRES, CIUDAD DE BUENOS AIRES</t>
  </si>
  <si>
    <t>GAVILAN 1779, DEPTO: PB C, CP: 1416, CIUDAD DE BUENOS AIRES, CIUDAD DE BUENOS AIRES</t>
  </si>
  <si>
    <t>RICARDO NORBERTO</t>
  </si>
  <si>
    <t>LUIS VIALE 1967, CP: 1416, CIUDAD DE BUENOS AIRES, CIUDAD DE BUENOS AIRES</t>
  </si>
  <si>
    <t>VECCIA</t>
  </si>
  <si>
    <t>CLAUDIO AUGUSTO</t>
  </si>
  <si>
    <t>TRES ARROYOS 1885, CIUDAD DE BUENOS AIRES, CIUDAD DE BUENOS AIRES</t>
  </si>
  <si>
    <t>VEKSLER</t>
  </si>
  <si>
    <t>ALDO JORGE</t>
  </si>
  <si>
    <t>SAN MARTIN AV 2704, PISO: 1, DEPTO: E, CIUDAD DE BUENOS AIRES, CIUDAD DE BUENOS AIRES</t>
  </si>
  <si>
    <t>VELARDEZ</t>
  </si>
  <si>
    <t>NOEMI GRACIELA</t>
  </si>
  <si>
    <t>ANDRES LAMAS 1450, DEPTO: PA 4, CP: 1416, CIUDAD DE BUENOS AIRES, CIUDAD DE BUENOS AIRES</t>
  </si>
  <si>
    <t>VELAZCO</t>
  </si>
  <si>
    <t>MAGARIÑOS CERVANTES 2147, CIUDAD DE BUENOS AIRES, CIUDAD DE BUENOS AIRES</t>
  </si>
  <si>
    <t>BOYACA 1375, DEPTO: PORT, CP: 1416, CIUDAD DE BUENOS AIRES, CIUDAD DE BUENOS AIRES</t>
  </si>
  <si>
    <t>ALEXANDRA CELESTE</t>
  </si>
  <si>
    <t>NICASIO OROÑO 1841, CIUDAD DE BUENOS AIRES, CIUDAD DE BUENOS AIRES</t>
  </si>
  <si>
    <t>VELICH</t>
  </si>
  <si>
    <t>CNEL A FIGUEROA 1948, CP: 1416, CIUDAD DE BUENOS AIRES, CIUDAD DE BUENOS AIRES</t>
  </si>
  <si>
    <t>VELIZ</t>
  </si>
  <si>
    <t>DANIEL ORLANDO</t>
  </si>
  <si>
    <t>TERRERO 2040, PISO: PB, CIUDAD DE BUENOS AIRES, CIUDAD DE BUENOS AIRES</t>
  </si>
  <si>
    <t>VELOSO OÑATE</t>
  </si>
  <si>
    <t>ODRY SMIRNA</t>
  </si>
  <si>
    <t>AV SAN MARTIN 3174, CP: 1416, CIUDAD DE BUENOS AIRES, CIUDAD DE BUENOS AIRES</t>
  </si>
  <si>
    <t>VENTURA</t>
  </si>
  <si>
    <t>ADRIANA ALEJANDRA</t>
  </si>
  <si>
    <t>GALICIA                                            1996, PISO: 1, DEPTO: 6, CP: 1414, CIUDAD DE BUENOS AIRES, CIUDAD DE BUENOS AIRES</t>
  </si>
  <si>
    <t>VERCESI</t>
  </si>
  <si>
    <t>PABLO ANTONIO</t>
  </si>
  <si>
    <t>BOYACA 1853, DEPTO: 8 4, CIUDAD DE BUENOS AIRES, CIUDAD DE BUENOS AIRES</t>
  </si>
  <si>
    <t>VERDUSCHI</t>
  </si>
  <si>
    <t>GAVILAN 1343, DEPTO: PB G, CIUDAD DE BUENOS AIRES, CIUDAD DE BUENOS AIRES</t>
  </si>
  <si>
    <t>VERZOUB</t>
  </si>
  <si>
    <t>MARCELO ISIDORO</t>
  </si>
  <si>
    <t>ANDRES LAMAS 2233, DEPTO: 2 A, CP: 1416, CIUDAD DE BUENOS AIRES, CIUDAD DE BUENOS AIRES</t>
  </si>
  <si>
    <t>STEPHANIE SOLANGE</t>
  </si>
  <si>
    <t>ALTE F J SEGUI 1915, DEPTO: 1 C, CP: 1416, CIUDAD DE BUENOS AIRES, CIUDAD DE BUENOS AIRES</t>
  </si>
  <si>
    <t>M R TRELLES 2033, DEPTO: PB 2, CP: 1416, CIUDAD DE BUENOS AIRES, CIUDAD DE BUENOS AIRES</t>
  </si>
  <si>
    <t>VIGGIANO</t>
  </si>
  <si>
    <t>TRES ARROYOS 1872, DEPTO: PB 2, CIUDAD DE BUENOS AIRES, CIUDAD DE BUENOS AIRES</t>
  </si>
  <si>
    <t>VIGLIERCCIO</t>
  </si>
  <si>
    <t>GRAL C DIAZ 2049, CP: 1416, CIUDAD DE BUENOS AIRES, CIUDAD DE BUENOS AIRES</t>
  </si>
  <si>
    <t>VIGNALE</t>
  </si>
  <si>
    <t>JORGE HORACIO MARTIN</t>
  </si>
  <si>
    <t>MAGARIÑOS CERVANTES 1619, DEPTO: 6 20, CIUDAD DE BUENOS AIRES, CIUDAD DE BUENOS AIRES</t>
  </si>
  <si>
    <t>ARIEL RICARDO</t>
  </si>
  <si>
    <t>LUIS VIALE 2026, CP: 1416, CIUDAD DE BUENOS AIRES, CIUDAD DE BUENOS AIRES</t>
  </si>
  <si>
    <t>VILLANUEVA</t>
  </si>
  <si>
    <t>CARMEN RAMONA</t>
  </si>
  <si>
    <t>DONATO ALVAREZ 1832, DEPTO: PB B, CP: 1416, CIUDAD DE BUENOS AIRES, CIUDAD DE BUENOS AIRES</t>
  </si>
  <si>
    <t>SAN MARTIN AV 2626, PISO: PB, DEPTO: B, CIUDAD DE BUENOS AIRES, CIUDAD DE BUENOS AIRES</t>
  </si>
  <si>
    <t>VINCENT</t>
  </si>
  <si>
    <t>FEDERICO PEDRO</t>
  </si>
  <si>
    <t>ALTE F J SEGUI 1834, CP: 1416, CIUDAD DE BUENOS AIRES, CIUDAD DE BUENOS AIRES</t>
  </si>
  <si>
    <t>VINTURA</t>
  </si>
  <si>
    <t>SOL</t>
  </si>
  <si>
    <t>BOYACA 2267, DEPTO: 2 C, CP: 1416, CIUDAD DE BUENOS AIRES, CIUDAD DE BUENOS AIRES</t>
  </si>
  <si>
    <t>VIZZUSO</t>
  </si>
  <si>
    <t>M R TRELLES                                        1412, CIUDAD DE BUENOS AIRES, CIUDAD DE BUENOS AIRES</t>
  </si>
  <si>
    <t>VLASICH</t>
  </si>
  <si>
    <t>JOHANNA GABRIELA</t>
  </si>
  <si>
    <t>LUIS VIALE 2172, DEPTO: 1, CP: 1416, CIUDAD DE BUENOS AIRES, CIUDAD DE BUENOS AIRES</t>
  </si>
  <si>
    <t>VOGEL IRIBARNE</t>
  </si>
  <si>
    <t>ANDRES LAMAS 1541, DEPTO: 2 9, CP: 1416, CIUDAD DE BUENOS AIRES, CIUDAD DE BUENOS AIRES</t>
  </si>
  <si>
    <t>VOLPE</t>
  </si>
  <si>
    <t>BOYACA 1968, CP: 1416, CIUDAD DE BUENOS AIRES, CIUDAD DE BUENOS AIRES</t>
  </si>
  <si>
    <t>VOLPI</t>
  </si>
  <si>
    <t>JUAN B JUSTO 4075, DEPTO: 4 24, CP: 1416, CIUDAD DE BUENOS AIRES, CIUDAD DE BUENOS AIRES</t>
  </si>
  <si>
    <t>WAISBEIN</t>
  </si>
  <si>
    <t>HECTOR</t>
  </si>
  <si>
    <t>JUAN B JUSTO 4353, CP: 1416, CIUDAD DE BUENOS AIRES, CIUDAD DE BUENOS AIRES</t>
  </si>
  <si>
    <t>WASZCZUK</t>
  </si>
  <si>
    <t>MAGARIÑOS CERVANTES                                1623, PISO: 2, DEPTO: 9, CIUDAD DE BUENOS AIRES, CIUDAD DE BUENOS AIRES</t>
  </si>
  <si>
    <t>WEIGANDT</t>
  </si>
  <si>
    <t>MARTIN IVAN</t>
  </si>
  <si>
    <t>GAONA 2751, CIUDAD DE BUENOS AIRES, CIUDAD DE BUENOS AIRES</t>
  </si>
  <si>
    <t>WELNER</t>
  </si>
  <si>
    <t>NATALIO</t>
  </si>
  <si>
    <t>JUAN B JUSTO 4075, DEPTO: 1 6, CIUDAD DE BUENOS AIRES, CIUDAD DE BUENOS AIRES</t>
  </si>
  <si>
    <t>WINER</t>
  </si>
  <si>
    <t>JUAN B JUSTO 4075, DEPTO: 4 23, CIUDAD DE BUENOS AIRES, CIUDAD DE BUENOS AIRES</t>
  </si>
  <si>
    <t>YAMPOLSKI</t>
  </si>
  <si>
    <t>AV SAN MARTIN 4431, DEPTO: PB N, CP: 1416, CIUDAD DE BUENOS AIRES, CIUDAD DE BUENOS AIRES</t>
  </si>
  <si>
    <t>YURIE</t>
  </si>
  <si>
    <t>ALBERTO ANGEL</t>
  </si>
  <si>
    <t>LA FRONDA                                          1681, PISO: 5, DEPTO: A, CIUDAD DE BUENOS AIRES, CIUDAD DE BUENOS AIRES</t>
  </si>
  <si>
    <t>ZALATNICK</t>
  </si>
  <si>
    <t>BEATRIZ ROSA</t>
  </si>
  <si>
    <t>MAGARIÑOS CERVANTES 1619, DEPTO: 2 8, CP: 1416, CIUDAD DE BUENOS AIRES, CIUDAD DE BUENOS AIRES</t>
  </si>
  <si>
    <t>MIRTA MARIA</t>
  </si>
  <si>
    <t>ZELENER</t>
  </si>
  <si>
    <t>DELIA</t>
  </si>
  <si>
    <t>ANDRES LAMAS 2086, DEPTO: 5 C, CP: 1416, CIUDAD DE BUENOS AIRES, CIUDAD DE BUENOS AIRES</t>
  </si>
  <si>
    <t>ZINGRAF</t>
  </si>
  <si>
    <t>CAMARONES 1512, DEPTO: 2 D, CIUDAD DE BUENOS AIRES, CIUDAD DE BUENOS AIRES</t>
  </si>
  <si>
    <t>ZUMPANO</t>
  </si>
  <si>
    <t>ZYLBERBERG</t>
  </si>
  <si>
    <t>GABRIEL</t>
  </si>
  <si>
    <t>MAGARIÑOS CERVANTES 1804, DEPTO: 20 A, CP: 1416, CIUDAD DE BUENOS AIRES, CIUDAD DE BUENOS AIRES</t>
  </si>
  <si>
    <t>ABALO</t>
  </si>
  <si>
    <t>LILIA TERESA</t>
  </si>
  <si>
    <t>TERRADA 2775, CP: 1417, CIUDAD DE BUENOS AIRES, CIUDAD DE BUENOS AIRES</t>
  </si>
  <si>
    <t>ABBAS</t>
  </si>
  <si>
    <t>ABEL</t>
  </si>
  <si>
    <t>MARCOS SASTRE                                      2774, CIUDAD DE BUENOS AIRES, CIUDAD DE BUENOS AIRES</t>
  </si>
  <si>
    <t>SILVANA NELIDA</t>
  </si>
  <si>
    <t>BOLIVIA 2410, CP: 1417, CIUDAD DE BUENOS AIRES, CIUDAD DE BUENOS AIRES</t>
  </si>
  <si>
    <t>ACEVEDO</t>
  </si>
  <si>
    <t>GISELLE MARICEL</t>
  </si>
  <si>
    <t>BAIGORRIA 3049, DEPTO: 8 B, CIUDAD DE BUENOS AIRES, CIUDAD DE BUENOS AIRES</t>
  </si>
  <si>
    <t>ADUNA</t>
  </si>
  <si>
    <t>ELENA CRISTINA</t>
  </si>
  <si>
    <t>BAIGORRIA 3187, DEPTO: 7 22, CP: 1417, CIUDAD DE BUENOS AIRES, CIUDAD DE BUENOS AIRES</t>
  </si>
  <si>
    <t>AGUERO</t>
  </si>
  <si>
    <t>NUNCIA MABEL</t>
  </si>
  <si>
    <t>TERRERO 3273, DEPTO: PB, CP: 1417, CIUDAD DE BUENOS AIRES, CIUDAD DE BUENOS AIRES</t>
  </si>
  <si>
    <t>NAZCA AV 2585, PISO: 7, DEPTO: A, CIUDAD DE BUENOS AIRES, CIUDAD DE BUENOS AIRES</t>
  </si>
  <si>
    <t>AISEMBERG</t>
  </si>
  <si>
    <t>MILTON GABRIEL</t>
  </si>
  <si>
    <t>ALFREDO R BUFANO 2450, DEPTO: PB A, CIUDAD DE BUENOS AIRES, CIUDAD DE BUENOS AIRES</t>
  </si>
  <si>
    <t>ALBAMONTE</t>
  </si>
  <si>
    <t>ARGERICH 2356, DEPTO: 4 B, CP: 1416, CIUDAD DE BUENOS AIRES, CIUDAD DE BUENOS AIRES</t>
  </si>
  <si>
    <t>ALDAYA</t>
  </si>
  <si>
    <t>GUSTAVO SERGIO MIGUEL</t>
  </si>
  <si>
    <t>HELGUERA 2171, DEPTO: 1, CP: 1416, CIUDAD DE BUENOS AIRES, CIUDAD DE BUENOS AIRES</t>
  </si>
  <si>
    <t>JONATAN DAVID</t>
  </si>
  <si>
    <t>ADOLFO P CARRANZA                                  2944, PISO: 5, DEPTO: C, CIUDAD DE BUENOS AIRES, CIUDAD DE BUENOS AIRES</t>
  </si>
  <si>
    <t>ALLES</t>
  </si>
  <si>
    <t>FABIAN MARCELO</t>
  </si>
  <si>
    <t>HELGUERA 2596, CIUDAD DE BUENOS AIRES, CIUDAD DE BUENOS AIRES</t>
  </si>
  <si>
    <t>ALMADA</t>
  </si>
  <si>
    <t>KARINA ELIZABETH</t>
  </si>
  <si>
    <t>BIARRITZ                                           2485, CP: 1416, CIUDAD DE BUENOS AIRES, CIUDAD DE BUENOS AIRES</t>
  </si>
  <si>
    <t>HELGUERA 2614, DEPTO: 1 C, CP: 1417, CIUDAD DE BUENOS AIRES, CIUDAD DE BUENOS AIRES</t>
  </si>
  <si>
    <t>HELGUERA 2537, DEPTO: 3, CP: 1417, CIUDAD DE BUENOS AIRES, CIUDAD DE BUENOS AIRES</t>
  </si>
  <si>
    <t>NELLY SUSANA</t>
  </si>
  <si>
    <t>TERRADA 2685, CP: 1417, CIUDAD DE BUENOS AIRES, CIUDAD DE BUENOS AIRES</t>
  </si>
  <si>
    <t>CINTHIA NATALIA</t>
  </si>
  <si>
    <t>BAIGORRIA 3043, DEPTO: 2 9, CP: 1417, CIUDAD DE BUENOS AIRES, CIUDAD DE BUENOS AIRES</t>
  </si>
  <si>
    <t>CELSO</t>
  </si>
  <si>
    <t>CONDARCO 2506, DEPTO: 5 C, CIUDAD DE BUENOS AIRES, CIUDAD DE BUENOS AIRES</t>
  </si>
  <si>
    <t>GABRIELA SOLEDAD</t>
  </si>
  <si>
    <t>EMPEDRADO 2496, CP: 1416, CIUDAD DE BUENOS AIRES, CIUDAD DE BUENOS AIRES</t>
  </si>
  <si>
    <t>LAZARO GERALDINO</t>
  </si>
  <si>
    <t>ADOLFO P CARRANZA 2388, CIUDAD DE BUENOS AIRES, CIUDAD DE BUENOS AIRES</t>
  </si>
  <si>
    <t>GRAL J G DE ARTIGAS 2390, CP: 1416, CIUDAD DE BUENOS AIRES, CIUDAD DE BUENOS AIRES</t>
  </si>
  <si>
    <t>CARACAS 2355, DEPTO: 1, CP: 1416, CIUDAD DE BUENOS AIRES, CIUDAD DE BUENOS AIRES</t>
  </si>
  <si>
    <t>NIEVES ESTER</t>
  </si>
  <si>
    <t>LASCANO 2842, DEPTO: 2 16, CP: 1417, CIUDAD DE BUENOS AIRES, CIUDAD DE BUENOS AIRES</t>
  </si>
  <si>
    <t>NORA EDIT</t>
  </si>
  <si>
    <t>GRAL J G DE ARTIGAS 2390, DEPTO: B, CP: 1416, CIUDAD DE BUENOS AIRES, CIUDAD DE BUENOS AIRES</t>
  </si>
  <si>
    <t>ALVAREZ CASALS</t>
  </si>
  <si>
    <t>GABRIELA MARIA</t>
  </si>
  <si>
    <t>CONDARCO 2766, PISO: PB, DEPTO: 4, CIUDAD DE BUENOS AIRES, CIUDAD DE BUENOS AIRES</t>
  </si>
  <si>
    <t>AMENDOLA</t>
  </si>
  <si>
    <t>LIVIA ANTONIA</t>
  </si>
  <si>
    <t>MELINCUE 3065, DEPTO: 1° D, CIUDAD DE BUENOS AIRES, CIUDAD DE BUENOS AIRES</t>
  </si>
  <si>
    <t>AMIRAS</t>
  </si>
  <si>
    <t>FEDERICO NAHUEL</t>
  </si>
  <si>
    <t>LASCANO 3139, DEPTO: 2 B, CP: 1417, CIUDAD DE BUENOS AIRES, CIUDAD DE BUENOS AIRES</t>
  </si>
  <si>
    <t>AMPUGNANI</t>
  </si>
  <si>
    <t>CARLOS AGUSTIN</t>
  </si>
  <si>
    <t>CUENCA 2519, DEPTO: 2 A, CP: 1417, CIUDAD DE BUENOS AIRES, CIUDAD DE BUENOS AIRES</t>
  </si>
  <si>
    <t>ANDRADE</t>
  </si>
  <si>
    <t>MONICA PATRICIA</t>
  </si>
  <si>
    <t>LASCANO 2516, CP: 1417, CIUDAD DE BUENOS AIRES, CIUDAD DE BUENOS AIRES</t>
  </si>
  <si>
    <t>E PLN DE BOLIVIA 2227, CIUDAD DE BUENOS AIRES, CIUDAD DE BUENOS AIRES</t>
  </si>
  <si>
    <t>ANDREO</t>
  </si>
  <si>
    <t>MARTIN ARIEL</t>
  </si>
  <si>
    <t>MARCOS SASTRE 2828, DEPTO: PB 4, CIUDAD DE BUENOS AIRES, CIUDAD DE BUENOS AIRES</t>
  </si>
  <si>
    <t>BEATRIZ ADRIANA</t>
  </si>
  <si>
    <t>ARREGUI 3157, DEPTO: PB D, CP: 1417, CIUDAD DE BUENOS AIRES, CIUDAD DE BUENOS AIRES</t>
  </si>
  <si>
    <t>ANGELICI</t>
  </si>
  <si>
    <t>ALEJANDRO MARCELO</t>
  </si>
  <si>
    <t>HELGUERA 2560, DEPTO: 1 D, CIUDAD DE BUENOS AIRES, CIUDAD DE BUENOS AIRES</t>
  </si>
  <si>
    <t>MONICA GABRIELA</t>
  </si>
  <si>
    <t>ANNARATONE</t>
  </si>
  <si>
    <t>RUSIA 2785, CP: 1417, CIUDAD DE BUENOS AIRES, CIUDAD DE BUENOS AIRES</t>
  </si>
  <si>
    <t>ANTON</t>
  </si>
  <si>
    <t>ALODIA</t>
  </si>
  <si>
    <t>LASCANO 3080, DEPTO: 1 A, CP: 1417, CIUDAD DE BUENOS AIRES, CIUDAD DE BUENOS AIRES</t>
  </si>
  <si>
    <t>LUCIA CRISTINA</t>
  </si>
  <si>
    <t>GAVILAN S/N, CP: 1416, CIUDAD DE BUENOS AIRES, CIUDAD DE BUENOS AIRES</t>
  </si>
  <si>
    <t>APOLONIO</t>
  </si>
  <si>
    <t>FACUNDO NICOLAS</t>
  </si>
  <si>
    <t>LASCANO 2908, DEPTO: 4 C, CP: 1417, CIUDAD DE BUENOS AIRES, CIUDAD DE BUENOS AIRES</t>
  </si>
  <si>
    <t>APRILE</t>
  </si>
  <si>
    <t>INDIRA</t>
  </si>
  <si>
    <t>ARABIA</t>
  </si>
  <si>
    <t>MANUELA INES</t>
  </si>
  <si>
    <t>TERRADA 2531, CP: 1417, CIUDAD DE BUENOS AIRES, CIUDAD DE BUENOS AIRES</t>
  </si>
  <si>
    <t>MABEL ALICIA</t>
  </si>
  <si>
    <t>VILLA JUNCAL 2434, DEPTO: 2 A, CP: 1417, CIUDAD DE BUENOS AIRES, CIUDAD DE BUENOS AIRES</t>
  </si>
  <si>
    <t>ARANCIAGA</t>
  </si>
  <si>
    <t>ADOLFO P CARRANZA 2866, DEPTO: DT L, CIUDAD DE BUENOS AIRES, CIUDAD DE BUENOS AIRES</t>
  </si>
  <si>
    <t>ARBASETTI</t>
  </si>
  <si>
    <t>NELIDA ISABEL</t>
  </si>
  <si>
    <t>ARGERICH 2356, DEPTO: 6 B, CIUDAD DE BUENOS AIRES, CIUDAD DE BUENOS AIRES</t>
  </si>
  <si>
    <t>LASCANO 2677, DEPTO: 1, CP: 1417, CIUDAD DE BUENOS AIRES, CIUDAD DE BUENOS AIRES</t>
  </si>
  <si>
    <t>ARDISSONE</t>
  </si>
  <si>
    <t>TERRADA 2841, CP: 1417, CIUDAD DE BUENOS AIRES, CIUDAD DE BUENOS AIRES</t>
  </si>
  <si>
    <t>RICARDO HUGO</t>
  </si>
  <si>
    <t>ARGENTE</t>
  </si>
  <si>
    <t>ALFREDO OSVALDO</t>
  </si>
  <si>
    <t>PERNAMBUCO 2287, CIUDAD DE BUENOS AIRES, CIUDAD DE BUENOS AIRES</t>
  </si>
  <si>
    <t>ARGOMIL</t>
  </si>
  <si>
    <t>CLAUDIO EMILIO</t>
  </si>
  <si>
    <t>ARGERICH 2416, PISO: 4, CP: 1417, CIUDAD DE BUENOS AIRES, CIUDAD DE BUENOS AIRES</t>
  </si>
  <si>
    <t>BENITO AGUSTIN</t>
  </si>
  <si>
    <t>LA ESPIGA 2780, CIUDAD DE BUENOS AIRES, CIUDAD DE BUENOS AIRES</t>
  </si>
  <si>
    <t>ARMENGOL</t>
  </si>
  <si>
    <t>CLAUDIO OMAR</t>
  </si>
  <si>
    <t>TERRADA 2772, CP: 1417, CIUDAD DE BUENOS AIRES, CIUDAD DE BUENOS AIRES</t>
  </si>
  <si>
    <t>ARRIOLA</t>
  </si>
  <si>
    <t>BIARRITZ 2415, DEPTO: PB 2, CP: 1416, CIUDAD DE BUENOS AIRES, CIUDAD DE BUENOS AIRES</t>
  </si>
  <si>
    <t>ARTACHO LEDO</t>
  </si>
  <si>
    <t>FEDERICO JAVIER</t>
  </si>
  <si>
    <t>ADOLFO P CARRANZA 2411, CP: 1416, CIUDAD DE BUENOS AIRES, CIUDAD DE BUENOS AIRES</t>
  </si>
  <si>
    <t>FLORA DOMINGA</t>
  </si>
  <si>
    <t>CUENCA 2435, DEPTO: 5 D, CIUDAD DE BUENOS AIRES, CIUDAD DE BUENOS AIRES</t>
  </si>
  <si>
    <t>ARZAC</t>
  </si>
  <si>
    <t>MELINCUE 3055, DEPTO: 8 B, CP: 1417, CIUDAD DE BUENOS AIRES, CIUDAD DE BUENOS AIRES</t>
  </si>
  <si>
    <t>ARZENO</t>
  </si>
  <si>
    <t>MIGUEL ALBERTO</t>
  </si>
  <si>
    <t>GRAL J G DE ARTIGAS 2443, CP: 1417, CIUDAD DE BUENOS AIRES, CIUDAD DE BUENOS AIRES</t>
  </si>
  <si>
    <t>ASCHERO</t>
  </si>
  <si>
    <t>MONICA MARTHA</t>
  </si>
  <si>
    <t>CONDARCO 2850, DEPTO: PB D, CIUDAD DE BUENOS AIRES, CIUDAD DE BUENOS AIRES</t>
  </si>
  <si>
    <t>AUED</t>
  </si>
  <si>
    <t>EL QUIJOTE                                         2538, PISO: 1, DEPTO: B, CP: 1417, CIUDAD DE BUENOS AIRES, CIUDAD DE BUENOS AIRES</t>
  </si>
  <si>
    <t>RAMONA LORENZA</t>
  </si>
  <si>
    <t>CUENCA 2577, CP: 1417, CIUDAD DE BUENOS AIRES, CIUDAD DE BUENOS AIRES</t>
  </si>
  <si>
    <t>AVERBUJ</t>
  </si>
  <si>
    <t>ARREGUI 2775, DEPTO: PB4, CIUDAD DE BUENOS AIRES, CIUDAD DE BUENOS AIRES</t>
  </si>
  <si>
    <t>ESTELA MARY</t>
  </si>
  <si>
    <t>R GUTIERREZ                                        2690, PISO: 1, DEPTO: 8, CIUDAD DE BUENOS AIRES, CIUDAD DE BUENOS AIRES</t>
  </si>
  <si>
    <t>AVINO</t>
  </si>
  <si>
    <t>ROBERTO JORGE</t>
  </si>
  <si>
    <t>ALFREDO R BUFANO 2886, DEPTO: 2 D, CIUDAD DE BUENOS AIRES, CIUDAD DE BUENOS AIRES</t>
  </si>
  <si>
    <t>AZCARATE</t>
  </si>
  <si>
    <t>RUBEN HECTOR</t>
  </si>
  <si>
    <t>NAZCA AV 2625, PISO: 1, DEPTO: B, CIUDAD DE BUENOS AIRES, CIUDAD DE BUENOS AIRES</t>
  </si>
  <si>
    <t>ROBERTO BERNARDINO</t>
  </si>
  <si>
    <t>CONDARCO 2506, DEPTO: 1 B, CP: 1417, CIUDAD DE BUENOS AIRES, CIUDAD DE BUENOS AIRES</t>
  </si>
  <si>
    <t>BAAMONDE</t>
  </si>
  <si>
    <t>MELINCUE 3065, PISO: 1, DEPTO: C, CIUDAD DE BUENOS AIRES, CIUDAD DE BUENOS AIRES</t>
  </si>
  <si>
    <t>BACMAN</t>
  </si>
  <si>
    <t>BERTA MIRTA</t>
  </si>
  <si>
    <t>AV ALVAREZ JONTE 2317, DEPTO: 4 13, CP: 1417, CIUDAD DE BUENOS AIRES, CIUDAD DE BUENOS AIRES</t>
  </si>
  <si>
    <t>BAFARO</t>
  </si>
  <si>
    <t>ARGERICH 2814, DEPTO: PB, CP: 1417, CIUDAD DE BUENOS AIRES, CIUDAD DE BUENOS AIRES</t>
  </si>
  <si>
    <t>BAJARLIA</t>
  </si>
  <si>
    <t>HELGUERA 2502, CIUDAD DE BUENOS AIRES, CIUDAD DE BUENOS AIRES</t>
  </si>
  <si>
    <t>BALDINI</t>
  </si>
  <si>
    <t>LORENA PAOLA</t>
  </si>
  <si>
    <t>CARACAS 2452, DEPTO: PB 2, CP: 1416, CIUDAD DE BUENOS AIRES, CIUDAD DE BUENOS AIRES</t>
  </si>
  <si>
    <t>BALMACEDA</t>
  </si>
  <si>
    <t>GUSTAVO JAVIER</t>
  </si>
  <si>
    <t>HELGUERA 2450, DEPTO: E, CP: 1417, CIUDAD DE BUENOS AIRES, CIUDAD DE BUENOS AIRES</t>
  </si>
  <si>
    <t>IVAN MAXIMILIANO</t>
  </si>
  <si>
    <t>HELGUERA 2450, DEPTO: PB E, CP: 1416, CIUDAD DE BUENOS AIRES, CIUDAD DE BUENOS AIRES</t>
  </si>
  <si>
    <t>JOSE JORGE</t>
  </si>
  <si>
    <t>HELGUERA 2450, DEPTO: PB E, CP: 1417, CIUDAD DE BUENOS AIRES, CIUDAD DE BUENOS AIRES</t>
  </si>
  <si>
    <t>LAURA MARIANA</t>
  </si>
  <si>
    <t>HELGUERA 2450, DEPTO: PB, CP: 1417, CIUDAD DE BUENOS AIRES, CIUDAD DE BUENOS AIRES</t>
  </si>
  <si>
    <t>BALMELLI</t>
  </si>
  <si>
    <t>OMAR OSVALDO</t>
  </si>
  <si>
    <t>ARREGUI 3171, CP: 1417, CIUDAD DE BUENOS AIRES, CIUDAD DE BUENOS AIRES</t>
  </si>
  <si>
    <t>BALSAMO</t>
  </si>
  <si>
    <t>SILVIA</t>
  </si>
  <si>
    <t>PERNAMBUCO                                         2311, CIUDAD DE BUENOS AIRES, CIUDAD DE BUENOS AIRES</t>
  </si>
  <si>
    <t>BALZANO</t>
  </si>
  <si>
    <t>MELINCUE 3098, DEPTO: 5 C, CP: 1417, CIUDAD DE BUENOS AIRES, CIUDAD DE BUENOS AIRES</t>
  </si>
  <si>
    <t>BALZI</t>
  </si>
  <si>
    <t>EL QUIJOTE                                         2680, CIUDAD DE BUENOS AIRES, CIUDAD DE BUENOS AIRES</t>
  </si>
  <si>
    <t>BAMONTE</t>
  </si>
  <si>
    <t>EMPEDRADO 2556, CP: 1417, CIUDAD DE BUENOS AIRES, CIUDAD DE BUENOS AIRES</t>
  </si>
  <si>
    <t>BANDI</t>
  </si>
  <si>
    <t>VERONICA ELISA</t>
  </si>
  <si>
    <t>LASCANO                                            2842, PISO: PB, DEPTO: B1, CIUDAD DE BUENOS AIRES, CIUDAD DE BUENOS AIRES</t>
  </si>
  <si>
    <t>BANUS</t>
  </si>
  <si>
    <t>ANGEL LUIS</t>
  </si>
  <si>
    <t>BOLIVIA 2326, DEPTO: PB 1, CIUDAD DE BUENOS AIRES, CIUDAD DE BUENOS AIRES</t>
  </si>
  <si>
    <t>BAQUERO</t>
  </si>
  <si>
    <t>NOGOYA 3067, DEPTO: 1 B, CP: 1417, CIUDAD DE BUENOS AIRES, CIUDAD DE BUENOS AIRES</t>
  </si>
  <si>
    <t>BARABAS</t>
  </si>
  <si>
    <t>GUSTAVO WALTER</t>
  </si>
  <si>
    <t>NAZCA 2625, DEPTO: 5 A, CP: 1417, CIUDAD DE BUENOS AIRES, CIUDAD DE BUENOS AIRES</t>
  </si>
  <si>
    <t>BARBAGALLO</t>
  </si>
  <si>
    <t>HELGUERA 2835, DEPTO: 4 B, CP: 1417, CIUDAD DE BUENOS AIRES, CIUDAD DE BUENOS AIRES</t>
  </si>
  <si>
    <t>BARBERA</t>
  </si>
  <si>
    <t>NAZCA 2865, DEPTO: 2 D, CP: 1417, CIUDAD DE BUENOS AIRES, CIUDAD DE BUENOS AIRES</t>
  </si>
  <si>
    <t>CAROLINA MARIA DE LUJAN</t>
  </si>
  <si>
    <t>R GUTIERREZ                                        3140, DEPTO: TIMBRE B, CIUDAD DE BUENOS AIRES, CIUDAD DE BUENOS AIRES</t>
  </si>
  <si>
    <t>BARRAGAN</t>
  </si>
  <si>
    <t>MATIAS DAVID</t>
  </si>
  <si>
    <t>ADOLFO P CARRANZA 2227, CP: 1416, CIUDAD DE BUENOS AIRES, CIUDAD DE BUENOS AIRES</t>
  </si>
  <si>
    <t>SHEILA IVANNA</t>
  </si>
  <si>
    <t>NOGOYA 2940, DEPTO: PB 5, CP: 1417, CIUDAD DE BUENOS AIRES, CIUDAD DE BUENOS AIRES</t>
  </si>
  <si>
    <t>BARROSO</t>
  </si>
  <si>
    <t>CONDARCO 2334, CP: 1416, CIUDAD DE BUENOS AIRES, CIUDAD DE BUENOS AIRES</t>
  </si>
  <si>
    <t>BARZIZZA</t>
  </si>
  <si>
    <t>GUILLERMO NICOLAS</t>
  </si>
  <si>
    <t>ADOLFO P CARRANZA 2854, CP: 1417, CIUDAD DE BUENOS AIRES, CIUDAD DE BUENOS AIRES</t>
  </si>
  <si>
    <t>BASBUS</t>
  </si>
  <si>
    <t>MARINA SOLEDAD</t>
  </si>
  <si>
    <t>MARCOS SASTRE 2679, CP: 1417, CIUDAD DE BUENOS AIRES, CIUDAD DE BUENOS AIRES</t>
  </si>
  <si>
    <t>BASILETTI</t>
  </si>
  <si>
    <t>ALEJANDRA DE LAS MERCEDES</t>
  </si>
  <si>
    <t>BOLIVIA 2465, CP: 1417, CIUDAD DE BUENOS AIRES, CIUDAD DE BUENOS AIRES</t>
  </si>
  <si>
    <t>BASILICO PIK</t>
  </si>
  <si>
    <t>AV ALVAREZ JONTE 2723, DEPTO: PB A, CIUDAD DE BUENOS AIRES, CIUDAD DE BUENOS AIRES</t>
  </si>
  <si>
    <t>BASSO</t>
  </si>
  <si>
    <t>ESTHER ESPERANZA</t>
  </si>
  <si>
    <t>BOLIVIA 2762, CP: 1417, CIUDAD DE BUENOS AIRES, CIUDAD DE BUENOS AIRES</t>
  </si>
  <si>
    <t>BASTONI</t>
  </si>
  <si>
    <t>LOLA NURY</t>
  </si>
  <si>
    <t>BAIGORRIA 3067, DEPTO: 6  E, CP: 1417, CIUDAD DE BUENOS AIRES, CIUDAD DE BUENOS AIRES</t>
  </si>
  <si>
    <t>BAUCIA</t>
  </si>
  <si>
    <t>INES ANGELA</t>
  </si>
  <si>
    <t>TERRADA 2857, CP: 1417, CIUDAD DE BUENOS AIRES, CIUDAD DE BUENOS AIRES</t>
  </si>
  <si>
    <t>BAUDRACCO</t>
  </si>
  <si>
    <t>ENEAS IGNACIO</t>
  </si>
  <si>
    <t>ARGERICH 2751, CP: 1417, CIUDAD DE BUENOS AIRES, CIUDAD DE BUENOS AIRES</t>
  </si>
  <si>
    <t>BECCHI</t>
  </si>
  <si>
    <t>CECILIA EDIT</t>
  </si>
  <si>
    <t>BOLIVIA 2575, CP: 1417, CIUDAD DE BUENOS AIRES, CIUDAD DE BUENOS AIRES</t>
  </si>
  <si>
    <t>MARIA ANTONIA</t>
  </si>
  <si>
    <t>ARREGUI                                            2646, PISO: PA, DEPTO: 2, CP: 1417, CIUDAD DE BUENOS AIRES, CIUDAD DE BUENOS AIRES</t>
  </si>
  <si>
    <t>BEHR</t>
  </si>
  <si>
    <t>CANDELA NAHIR</t>
  </si>
  <si>
    <t>SANTO TOME                                         2750, DEPTO: 2, CP: 1417, CIUDAD DE BUENOS AIRES, CIUDAD DE BUENOS AIRES</t>
  </si>
  <si>
    <t>SANTO TOME 2750, DEPTO: PB 3, CP: 1417, CIUDAD DE BUENOS AIRES, CIUDAD DE BUENOS AIRES</t>
  </si>
  <si>
    <t>JULIÁN NAZARENO</t>
  </si>
  <si>
    <t>SANTO TOME                                         2750, PISO: PH, DEPTO: 2, CP: 1417, CIUDAD DE BUENOS AIRES, CIUDAD DE BUENOS AIRES</t>
  </si>
  <si>
    <t>BELLUCCIA</t>
  </si>
  <si>
    <t>CARMEN OLINDA</t>
  </si>
  <si>
    <t>CONDARCO 2416, DEPTO: 1 4, CP: 1417, CIUDAD DE BUENOS AIRES, CIUDAD DE BUENOS AIRES</t>
  </si>
  <si>
    <t>BELMES</t>
  </si>
  <si>
    <t>DEBORA IRINA</t>
  </si>
  <si>
    <t>TERRADA 2779, CP: 1417, CIUDAD DE BUENOS AIRES, CIUDAD DE BUENOS AIRES</t>
  </si>
  <si>
    <t>BELON</t>
  </si>
  <si>
    <t>BEATRIZ ZULEMA</t>
  </si>
  <si>
    <t>GAVILAN 2318, DEPTO: 1 B, CP: 1416, CIUDAD DE BUENOS AIRES, CIUDAD DE BUENOS AIRES</t>
  </si>
  <si>
    <t>BEN</t>
  </si>
  <si>
    <t>LASCANO 2608, CP: 1417, CIUDAD DE BUENOS AIRES, CIUDAD DE BUENOS AIRES</t>
  </si>
  <si>
    <t>BENADIBA</t>
  </si>
  <si>
    <t>BENAVENTE</t>
  </si>
  <si>
    <t>MARIA AMALIA</t>
  </si>
  <si>
    <t>CUENCA 2579, DEPTO: 4, CP: 1417, CIUDAD DE BUENOS AIRES, CIUDAD DE BUENOS AIRES</t>
  </si>
  <si>
    <t>BENZONI</t>
  </si>
  <si>
    <t>CLAUDIA LUCRECIA</t>
  </si>
  <si>
    <t>CUENCA 2555, DEPTO: 2, CP: 1417, CIUDAD DE BUENOS AIRES, CIUDAD DE BUENOS AIRES</t>
  </si>
  <si>
    <t>BERARDI</t>
  </si>
  <si>
    <t>MARISA GABRIELA</t>
  </si>
  <si>
    <t>ARREGUI 2948, DEPTO: 3, CP: 1417, CIUDAD DE BUENOS AIRES, CIUDAD DE BUENOS AIRES</t>
  </si>
  <si>
    <t>BERTI</t>
  </si>
  <si>
    <t>EDUARDO VICTORIO MARIA</t>
  </si>
  <si>
    <t>NAZARRE                                            3190, PISO: 8, DEPTO: C, CIUDAD DE BUENOS AIRES, CIUDAD DE BUENOS AIRES</t>
  </si>
  <si>
    <t>BETTA</t>
  </si>
  <si>
    <t>SANTO TOME 2780, DEPTO: PB A, CP: 1417, CIUDAD DE BUENOS AIRES, CIUDAD DE BUENOS AIRES</t>
  </si>
  <si>
    <t>BIAGGINI</t>
  </si>
  <si>
    <t>TERRADA 2777, DEPTO: PB 2, CP: 1417, CIUDAD DE BUENOS AIRES, CIUDAD DE BUENOS AIRES</t>
  </si>
  <si>
    <t>BIANCO</t>
  </si>
  <si>
    <t>ARGERICH 2672, CP: 1417, CIUDAD DE BUENOS AIRES, CIUDAD DE BUENOS AIRES</t>
  </si>
  <si>
    <t>BIANQUET</t>
  </si>
  <si>
    <t>MARTA INES</t>
  </si>
  <si>
    <t>NAZCA AV 2865, PISO: 2, DEPTO: D, CIUDAD DE BUENOS AIRES, CIUDAD DE BUENOS AIRES</t>
  </si>
  <si>
    <t>BIO</t>
  </si>
  <si>
    <t>GUSTAVO JOSE</t>
  </si>
  <si>
    <t>BOLIVIA 2415, CIUDAD DE BUENOS AIRES, CIUDAD DE BUENOS AIRES</t>
  </si>
  <si>
    <t>BIONDI</t>
  </si>
  <si>
    <t>YAZMIN</t>
  </si>
  <si>
    <t>ARREGUI 2720, DEPTO: DPX2, CIUDAD DE BUENOS AIRES, CIUDAD DE BUENOS AIRES</t>
  </si>
  <si>
    <t>BIRREIRA</t>
  </si>
  <si>
    <t>NELLY JORGELINA</t>
  </si>
  <si>
    <t>MARCOS SASTRE 2740, DEPTO: 1 A, CIUDAD DE BUENOS AIRES, CIUDAD DE BUENOS AIRES</t>
  </si>
  <si>
    <t>BISTRICH</t>
  </si>
  <si>
    <t>MELINCUE 3190, CP: 1417, CIUDAD DE BUENOS AIRES, CIUDAD DE BUENOS AIRES</t>
  </si>
  <si>
    <t>MERCEDES SUSANA</t>
  </si>
  <si>
    <t>ALFREDO R BUFANO 2395, CP: 1416, CIUDAD DE BUENOS AIRES, CIUDAD DE BUENOS AIRES</t>
  </si>
  <si>
    <t>NORBERTO MARTIN JULIO</t>
  </si>
  <si>
    <t>FERNANDEZ ESPIRO                                   2433, PISO: PB, DEPTO: 1, CP: 1416, CIUDAD DE BUENOS AIRES, CIUDAD DE BUENOS AIRES</t>
  </si>
  <si>
    <t>BLASER</t>
  </si>
  <si>
    <t>JOSE OSMAR</t>
  </si>
  <si>
    <t>ADOLFO P CARRANZA 3072, DEPTO: 1, CP: 1417, CIUDAD DE BUENOS AIRES, CIUDAD DE BUENOS AIRES</t>
  </si>
  <si>
    <t>BLASI</t>
  </si>
  <si>
    <t>LIDIA LETICIA</t>
  </si>
  <si>
    <t>NAZARRE 3190, DEPTO: 10 C, CP: 1417, CIUDAD DE BUENOS AIRES, CIUDAD DE BUENOS AIRES</t>
  </si>
  <si>
    <t>BOLDRINI</t>
  </si>
  <si>
    <t>GRACIELA ELIDA</t>
  </si>
  <si>
    <t>BAIGORRIA 3147, DEPTO: 11 6, CP: 1417, CIUDAD DE BUENOS AIRES, CIUDAD DE BUENOS AIRES</t>
  </si>
  <si>
    <t>BOMPAROLA</t>
  </si>
  <si>
    <t>SILVIA BEATRIZ</t>
  </si>
  <si>
    <t>ARREGUI                                            2985, DEPTO: 5, CP: 1417, CIUDAD DE BUENOS AIRES, CIUDAD DE BUENOS AIRES</t>
  </si>
  <si>
    <t>HELGUERA 2882, PISO: 3, DEPTO: 6, CIUDAD DE BUENOS AIRES, CIUDAD DE BUENOS AIRES</t>
  </si>
  <si>
    <t>CONDARCO 2532, CP: 1417, CIUDAD DE BUENOS AIRES, CIUDAD DE BUENOS AIRES</t>
  </si>
  <si>
    <t>MONICA SOLEDAD</t>
  </si>
  <si>
    <t>NAZCA 2785, DEPTO: 4 B, CP: 1417, CIUDAD DE BUENOS AIRES, CIUDAD DE BUENOS AIRES</t>
  </si>
  <si>
    <t>BONGIORNI</t>
  </si>
  <si>
    <t>JOSE ALFONSO</t>
  </si>
  <si>
    <t>NAZCA 2906, DEPTO: 1, CP: 1417, CIUDAD DE BUENOS AIRES, CIUDAD DE BUENOS AIRES</t>
  </si>
  <si>
    <t>BONIFACIO</t>
  </si>
  <si>
    <t>EL QUIJOTE 2645, CP: 1417, CIUDAD DE BUENOS AIRES, CIUDAD DE BUENOS AIRES</t>
  </si>
  <si>
    <t>BONINO</t>
  </si>
  <si>
    <t>NORBERTO FELIX</t>
  </si>
  <si>
    <t>ALFREDO R BUFANO 2634, CP: 1417, CIUDAD DE BUENOS AIRES, CIUDAD DE BUENOS AIRES</t>
  </si>
  <si>
    <t>BONNET</t>
  </si>
  <si>
    <t>ADRIANA EVANGELINA</t>
  </si>
  <si>
    <t>AV ALVAREZ JONTE 2705, DEPTO: 2 C, CIUDAD DE BUENOS AIRES, CIUDAD DE BUENOS AIRES</t>
  </si>
  <si>
    <t>BONOMINI</t>
  </si>
  <si>
    <t>GERMAN ADOLFO</t>
  </si>
  <si>
    <t>ALFREDO R BUFANO 2587, CP: 1417, CIUDAD DE BUENOS AIRES, CIUDAD DE BUENOS AIRES</t>
  </si>
  <si>
    <t>BONORINO GOMEZ</t>
  </si>
  <si>
    <t>KEVIN MATIAS</t>
  </si>
  <si>
    <t>CUENCA 2545, CP: 1417, CIUDAD DE BUENOS AIRES, CIUDAD DE BUENOS AIRES</t>
  </si>
  <si>
    <t>BORDOY</t>
  </si>
  <si>
    <t>OSVALDO EDUARDO</t>
  </si>
  <si>
    <t>ARREGUI 3100, CP: 1417, CIUDAD DE BUENOS AIRES, CIUDAD DE BUENOS AIRES</t>
  </si>
  <si>
    <t>IRENE</t>
  </si>
  <si>
    <t>BOLIVIA 2326, DEPTO: PB 2, CP: 1416, CIUDAD DE BUENOS AIRES, CIUDAD DE BUENOS AIRES</t>
  </si>
  <si>
    <t>BOTANA</t>
  </si>
  <si>
    <t>HUMBERTO MANUEL</t>
  </si>
  <si>
    <t>HELGUERA 2253, DEPTO: 6 B, CP: 1417, CIUDAD DE BUENOS AIRES, CIUDAD DE BUENOS AIRES</t>
  </si>
  <si>
    <t>BRADASCHIA</t>
  </si>
  <si>
    <t>ALICIA IRENE</t>
  </si>
  <si>
    <t>MELINCUE 3175, DEPTO: 3 B, CP: 1417, CIUDAD DE BUENOS AIRES, CIUDAD DE BUENOS AIRES</t>
  </si>
  <si>
    <t>BRAUN ACOSTA</t>
  </si>
  <si>
    <t>OSCAR EDUARDO</t>
  </si>
  <si>
    <t>MARCOS SASTRE 2881, CP: 1417, CIUDAD DE BUENOS AIRES, CIUDAD DE BUENOS AIRES</t>
  </si>
  <si>
    <t>BRIASCO</t>
  </si>
  <si>
    <t>ROBERTO JUAN</t>
  </si>
  <si>
    <t>CONDARCO 2443, CP: 1417, CIUDAD DE BUENOS AIRES, CIUDAD DE BUENOS AIRES</t>
  </si>
  <si>
    <t>BRIFF</t>
  </si>
  <si>
    <t>DANIEL MARCELO</t>
  </si>
  <si>
    <t>MARCOS SASTRE 2786, CP: 1417, CIUDAD DE BUENOS AIRES, CIUDAD DE BUENOS AIRES</t>
  </si>
  <si>
    <t>BRINGAS</t>
  </si>
  <si>
    <t>GAVILAN 2392, CP: 1416, CIUDAD DE BUENOS AIRES, CIUDAD DE BUENOS AIRES</t>
  </si>
  <si>
    <t>GABRIELA VERONICA</t>
  </si>
  <si>
    <t>NAZCA 2365, DEPTO: 2 B, CP: 1416, CIUDAD DE BUENOS AIRES, CIUDAD DE BUENOS AIRES</t>
  </si>
  <si>
    <t>BROGLIO</t>
  </si>
  <si>
    <t>R GUTIERREZ 2772, DEPTO: 3 F, CIUDAD DE BUENOS AIRES, CIUDAD DE BUENOS AIRES</t>
  </si>
  <si>
    <t>HAYDEE GRACIELA</t>
  </si>
  <si>
    <t>BIARRITZ 2375, DEPTO: PA, CIUDAD DE BUENOS AIRES, CIUDAD DE BUENOS AIRES</t>
  </si>
  <si>
    <t>MARIA ROXANA</t>
  </si>
  <si>
    <t>ARGERICH 2651, DEPTO: PB B, CP: 1417, CIUDAD DE BUENOS AIRES, CIUDAD DE BUENOS AIRES</t>
  </si>
  <si>
    <t>NORMA GLADYS</t>
  </si>
  <si>
    <t>BIARRITZ 2377, DEPTO: 1, CP: 1416, CIUDAD DE BUENOS AIRES, CIUDAD DE BUENOS AIRES</t>
  </si>
  <si>
    <t>BIARRITZ                                           2377, CP: 1416, CIUDAD DE BUENOS AIRES, CIUDAD DE BUENOS AIRES</t>
  </si>
  <si>
    <t>BRUNSTEIN</t>
  </si>
  <si>
    <t>LILIANA PERLA</t>
  </si>
  <si>
    <t>ARGERICH 2765, DEPTO: 1 4, CIUDAD DE BUENOS AIRES, CIUDAD DE BUENOS AIRES</t>
  </si>
  <si>
    <t>BRUSATORI</t>
  </si>
  <si>
    <t>JORGE OSCAR</t>
  </si>
  <si>
    <t>CARACAS 2392, CP: 1416, CIUDAD DE BUENOS AIRES, CIUDAD DE BUENOS AIRES</t>
  </si>
  <si>
    <t>BUDEISKY</t>
  </si>
  <si>
    <t>AV ALVAREZ JONTE 2723, CIUDAD DE BUENOS AIRES, CIUDAD DE BUENOS AIRES</t>
  </si>
  <si>
    <t>BUFALO</t>
  </si>
  <si>
    <t>NAZCA 2796, DEPTO: 1 2, CP: 1417, CIUDAD DE BUENOS AIRES, CIUDAD DE BUENOS AIRES</t>
  </si>
  <si>
    <t>BUJAN</t>
  </si>
  <si>
    <t>BAIGORRIA 3067, DEPTO: 2 A, CP: 1417, CIUDAD DE BUENOS AIRES, CIUDAD DE BUENOS AIRES</t>
  </si>
  <si>
    <t>BURSTEIN</t>
  </si>
  <si>
    <t>ALFREDO R BUFANO 2730, CP: 1417, CIUDAD DE BUENOS AIRES, CIUDAD DE BUENOS AIRES</t>
  </si>
  <si>
    <t>BUSKER</t>
  </si>
  <si>
    <t>OSVALDO PABLO</t>
  </si>
  <si>
    <t>HELGUERA 2572, DEPTO: 3, CP: 1417, CIUDAD DE BUENOS AIRES, CIUDAD DE BUENOS AIRES</t>
  </si>
  <si>
    <t>BUSTO</t>
  </si>
  <si>
    <t>VANINA GABRIELA</t>
  </si>
  <si>
    <t>LASCANO 2702, CP: 1417, CIUDAD DE BUENOS AIRES, CIUDAD DE BUENOS AIRES</t>
  </si>
  <si>
    <t>CAAMAÑO ANTELO</t>
  </si>
  <si>
    <t>JESUS EDUARDO</t>
  </si>
  <si>
    <t>MARCOS SASTRE 3032, CP: 1417, CIUDAD DE BUENOS AIRES, CIUDAD DE BUENOS AIRES</t>
  </si>
  <si>
    <t>CABADO</t>
  </si>
  <si>
    <t>BIARRITZ                                           2361, CIUDAD DE BUENOS AIRES, CIUDAD DE BUENOS AIRES</t>
  </si>
  <si>
    <t>CACCETTA</t>
  </si>
  <si>
    <t>JUAN PABLO ROLANDO</t>
  </si>
  <si>
    <t>CUENCA 2445, DEPTO: E, CP: 1417, CIUDAD DE BUENOS AIRES, CIUDAD DE BUENOS AIRES</t>
  </si>
  <si>
    <t>CACCIAMANI</t>
  </si>
  <si>
    <t>ADOLFO P CARRANZA 3182, DEPTO: 1, CP: 1417, CIUDAD DE BUENOS AIRES, CIUDAD DE BUENOS AIRES</t>
  </si>
  <si>
    <t>BAIGORRIA U22 2963, DEPTO: 3 D, CP: 1417, CIUDAD DE BUENOS AIRES, CIUDAD DE BUENOS AIRES</t>
  </si>
  <si>
    <t>CALIGIURI</t>
  </si>
  <si>
    <t>CECILIA CRISTINA</t>
  </si>
  <si>
    <t>SANTO TOME 3068, DEPTO: 2, CP: 1417, CIUDAD DE BUENOS AIRES, CIUDAD DE BUENOS AIRES</t>
  </si>
  <si>
    <t>CAMMAROTA</t>
  </si>
  <si>
    <t>OSCAR GABRIEL</t>
  </si>
  <si>
    <t>ALFREDO R BUFANO 2812, DEPTO: PB 2, CIUDAD DE BUENOS AIRES, CIUDAD DE BUENOS AIRES</t>
  </si>
  <si>
    <t>CAMPOAMOR</t>
  </si>
  <si>
    <t>HELGUERA 2882, DEPTO: 2 5, CP: 1417, CIUDAD DE BUENOS AIRES, CIUDAD DE BUENOS AIRES</t>
  </si>
  <si>
    <t>CANO</t>
  </si>
  <si>
    <t>NOGOYA 3070, DEPTO: 4 A, CP: 1417, CIUDAD DE BUENOS AIRES, CIUDAD DE BUENOS AIRES</t>
  </si>
  <si>
    <t>FELIX FERNANDO</t>
  </si>
  <si>
    <t>ALVAREZ JONTE AV 3043, PISO: 5, DEPTO: C, CIUDAD DE BUENOS AIRES, CIUDAD DE BUENOS AIRES</t>
  </si>
  <si>
    <t>CAPARRA</t>
  </si>
  <si>
    <t>HELGUERA 2769, DEPTO: 2 B, CP: 1417, CIUDAD DE BUENOS AIRES, CIUDAD DE BUENOS AIRES</t>
  </si>
  <si>
    <t>CAPEL</t>
  </si>
  <si>
    <t>HERMINIA YOLANDA</t>
  </si>
  <si>
    <t>ARGERICH 2556, CIUDAD DE BUENOS AIRES, CIUDAD DE BUENOS AIRES</t>
  </si>
  <si>
    <t>CAPORALE</t>
  </si>
  <si>
    <t>CARLOS SEBASTIAN</t>
  </si>
  <si>
    <t>LASCANO 2522, CP: 1417, CIUDAD DE BUENOS AIRES, CIUDAD DE BUENOS AIRES</t>
  </si>
  <si>
    <t>CAPPIELLO</t>
  </si>
  <si>
    <t>CRISTIAN DAMIAN</t>
  </si>
  <si>
    <t>E PLN DE BOLIVIA 2348, CIUDAD DE BUENOS AIRES, CIUDAD DE BUENOS AIRES</t>
  </si>
  <si>
    <t>CAPUSOTTO</t>
  </si>
  <si>
    <t>MARIA SILVINA</t>
  </si>
  <si>
    <t>BIARRITZ 2584, DEPTO: PB 2, CP: 1416, CIUDAD DE BUENOS AIRES, CIUDAD DE BUENOS AIRES</t>
  </si>
  <si>
    <t>CARABAJAL</t>
  </si>
  <si>
    <t>PURA ISABEL</t>
  </si>
  <si>
    <t>FERNANDEZ ESPIRO 2354, CP: 1416, CIUDAD DE BUENOS AIRES, CIUDAD DE BUENOS AIRES</t>
  </si>
  <si>
    <t>CARAMBIA</t>
  </si>
  <si>
    <t>BIANCA JULIETA</t>
  </si>
  <si>
    <t>CARBALLO</t>
  </si>
  <si>
    <t>DIEGO SEBASTIAN</t>
  </si>
  <si>
    <t>AV ALVAREZ JONTE 2833, CP: 1416, CIUDAD DE BUENOS AIRES, CIUDAD DE BUENOS AIRES</t>
  </si>
  <si>
    <t>CARBONE</t>
  </si>
  <si>
    <t>ADOLFO P CARRANZA 2725, CP: 1417, CIUDAD DE BUENOS AIRES, CIUDAD DE BUENOS AIRES</t>
  </si>
  <si>
    <t>BAIGORRIA 2796, DEPTO: 1 10, CP: 1417, CIUDAD DE BUENOS AIRES, CIUDAD DE BUENOS AIRES</t>
  </si>
  <si>
    <t>CARDARELLI</t>
  </si>
  <si>
    <t>MARIO AGUSTIN</t>
  </si>
  <si>
    <t>ADOLFO P CARRANZA 2892, DEPTO: 6 D, CIUDAD DE BUENOS AIRES, CIUDAD DE BUENOS AIRES</t>
  </si>
  <si>
    <t>CARDEIA</t>
  </si>
  <si>
    <t>SILVIO ADRIAN</t>
  </si>
  <si>
    <t>ALFREDO R BUFANO 2322, DEPTO: 3, CIUDAD DE BUENOS AIRES, CIUDAD DE BUENOS AIRES</t>
  </si>
  <si>
    <t>CARDO GOROVATSKY</t>
  </si>
  <si>
    <t>E PLN DE BOLIVIA 2450, PISO: 4, DEPTO: A, CIUDAD DE BUENOS AIRES, CIUDAD DE BUENOS AIRES</t>
  </si>
  <si>
    <t>CARDOSO</t>
  </si>
  <si>
    <t>PATRICIA ISIDORA</t>
  </si>
  <si>
    <t>BOLIVIA 2745, CP: 1417, CIUDAD DE BUENOS AIRES, CIUDAD DE BUENOS AIRES</t>
  </si>
  <si>
    <t>CARELLE</t>
  </si>
  <si>
    <t>ARREGUI 2670, CP: 1417, CIUDAD DE BUENOS AIRES, CIUDAD DE BUENOS AIRES</t>
  </si>
  <si>
    <t>CARIOLO</t>
  </si>
  <si>
    <t>CARMEN ANTONIA</t>
  </si>
  <si>
    <t>HELGUERA 2769, DEPTO: 2 C, CP: 1417, CIUDAD DE BUENOS AIRES, CIUDAD DE BUENOS AIRES</t>
  </si>
  <si>
    <t>HELGUERA 2890, DEPTO: 5 C, CP: 1417, CIUDAD DE BUENOS AIRES, CIUDAD DE BUENOS AIRES</t>
  </si>
  <si>
    <t>CARO</t>
  </si>
  <si>
    <t>VICTOR ALBERTO</t>
  </si>
  <si>
    <t>TERRERO 3263, PISO: 14, DEPTO: A, CP: 1417, CIUDAD DE BUENOS AIRES, CIUDAD DE BUENOS AIRES</t>
  </si>
  <si>
    <t>CARRARESI</t>
  </si>
  <si>
    <t>FRANCO RINALDO</t>
  </si>
  <si>
    <t>CONDARCO 2402, CP: 1417, CIUDAD DE BUENOS AIRES, CIUDAD DE BUENOS AIRES</t>
  </si>
  <si>
    <t>CARRERA</t>
  </si>
  <si>
    <t>TERRADA 2525, CP: 1417, CIUDAD DE BUENOS AIRES, CIUDAD DE BUENOS AIRES</t>
  </si>
  <si>
    <t>MONICA CRISTINA</t>
  </si>
  <si>
    <t>ARGERICH 2630, CP: 1417, CIUDAD DE BUENOS AIRES, CIUDAD DE BUENOS AIRES</t>
  </si>
  <si>
    <t>NORMA LUISA</t>
  </si>
  <si>
    <t>GRAL J G DE ARTIGAS 2695, CP: 1417, CIUDAD DE BUENOS AIRES, CIUDAD DE BUENOS AIRES</t>
  </si>
  <si>
    <t>CARRO</t>
  </si>
  <si>
    <t>CLAUDIA SILVINA</t>
  </si>
  <si>
    <t>ARGERICH 2589, CP: 1417, CIUDAD DE BUENOS AIRES, CIUDAD DE BUENOS AIRES</t>
  </si>
  <si>
    <t>PABLO LIONEL</t>
  </si>
  <si>
    <t>BAIGORRIA 2963, DEPTO: PB D, CP: 1416, CIUDAD DE BUENOS AIRES, CIUDAD DE BUENOS AIRES</t>
  </si>
  <si>
    <t>CARULLO</t>
  </si>
  <si>
    <t>RUMANIA 2713, CP: 1417, CIUDAD DE BUENOS AIRES, CIUDAD DE BUENOS AIRES</t>
  </si>
  <si>
    <t>CASARES</t>
  </si>
  <si>
    <t>LASCANO 3050, PISO: 4, DEPTO: B, VILLA DEL PARQUE, CIUDAD DE BUENOS AIRES</t>
  </si>
  <si>
    <t>CASAS</t>
  </si>
  <si>
    <t>HECTOR ANGEL</t>
  </si>
  <si>
    <t>ALFREDO R BUFANO 2782, CIUDAD DE BUENOS AIRES, CIUDAD DE BUENOS AIRES</t>
  </si>
  <si>
    <t>PABLO ANDRES</t>
  </si>
  <si>
    <t>CASIME</t>
  </si>
  <si>
    <t>ADOLFO P CARRANZA 2875, DEPTO: 2 A, CP: 1417, CIUDAD DE BUENOS AIRES, CIUDAD DE BUENOS AIRES</t>
  </si>
  <si>
    <t>CASINI</t>
  </si>
  <si>
    <t>IRENE SANDRA</t>
  </si>
  <si>
    <t>NAZCA 2976, DEPTO: 1 D, CP: 1417, CIUDAD DE BUENOS AIRES, CIUDAD DE BUENOS AIRES</t>
  </si>
  <si>
    <t>CASSANO DENEGRI</t>
  </si>
  <si>
    <t>AV ALVAREZ JONTE 2621, DEPTO: 8, CIUDAD DE BUENOS AIRES, CIUDAD DE BUENOS AIRES</t>
  </si>
  <si>
    <t>CASTELLI</t>
  </si>
  <si>
    <t>LEONARDO CESAR</t>
  </si>
  <si>
    <t>NAZCA AV 2760, DEPTO: 3, CIUDAD DE BUENOS AIRES, CIUDAD DE BUENOS AIRES</t>
  </si>
  <si>
    <t>RUSIA 2737, CP: 1417, CIUDAD DE BUENOS AIRES, CIUDAD DE BUENOS AIRES</t>
  </si>
  <si>
    <t>CASTIÑEIRAS</t>
  </si>
  <si>
    <t>HELGUERA 2691, DEPTO: 5 D, CP: 1417, CIUDAD DE BUENOS AIRES, CIUDAD DE BUENOS AIRES</t>
  </si>
  <si>
    <t>CASTRESANA</t>
  </si>
  <si>
    <t>VERONICA FLAVIA</t>
  </si>
  <si>
    <t>TERRADA 2483, DEPTO: DT 1, CP: 1417, CIUDAD DE BUENOS AIRES, CIUDAD DE BUENOS AIRES</t>
  </si>
  <si>
    <t>HERNAN ARIEL</t>
  </si>
  <si>
    <t>ARGERICH 2655, DEPTO: 1, CP: 1417, CIUDAD DE BUENOS AIRES, CIUDAD DE BUENOS AIRES</t>
  </si>
  <si>
    <t>MARIA PAOLA</t>
  </si>
  <si>
    <t>CONDARCO 2321, CP: 1416, CIUDAD DE BUENOS AIRES, CIUDAD DE BUENOS AIRES</t>
  </si>
  <si>
    <t>CATALANO</t>
  </si>
  <si>
    <t>ANGEL FERNANDO</t>
  </si>
  <si>
    <t>TERRADA 2839, CIUDAD DE BUENOS AIRES, CIUDAD DE BUENOS AIRES</t>
  </si>
  <si>
    <t>LIDIA ROSA</t>
  </si>
  <si>
    <t>CATOIRA</t>
  </si>
  <si>
    <t>LIA OFELIA</t>
  </si>
  <si>
    <t>SANTO TOME 2782, CP: 1417, CIUDAD DE BUENOS AIRES, CIUDAD DE BUENOS AIRES</t>
  </si>
  <si>
    <t>CECOS</t>
  </si>
  <si>
    <t>MELINCUE 3108, DEPTO: 8 23, CP: 1417, CIUDAD DE BUENOS AIRES, CIUDAD DE BUENOS AIRES</t>
  </si>
  <si>
    <t>CENTOLA</t>
  </si>
  <si>
    <t>FERNANDEZ ESPIRO                                   2453, PISO: 1, DEPTO: 4, CIUDAD DE BUENOS AIRES, CIUDAD DE BUENOS AIRES</t>
  </si>
  <si>
    <t>CEPAS</t>
  </si>
  <si>
    <t>MARCOS SASTRE 3009, CP: 1417, CIUDAD DE BUENOS AIRES, CIUDAD DE BUENOS AIRES</t>
  </si>
  <si>
    <t>CERINI</t>
  </si>
  <si>
    <t>ALFREDO R BUFANO 2368, DEPTO: PB 2, CP: A, CIUDAD DE BUENOS AIRES, CIUDAD DE BUENOS AIRES</t>
  </si>
  <si>
    <t>CHAVES</t>
  </si>
  <si>
    <t>BAIGORRIA 3048, CP: 1417, CIUDAD DE BUENOS AIRES, CIUDAD DE BUENOS AIRES</t>
  </si>
  <si>
    <t>CHIARADIA</t>
  </si>
  <si>
    <t>ELSA ANTONIA</t>
  </si>
  <si>
    <t>ADOLFO P CARRANZA 2673, DEPTO: B, CP: 1417, CIUDAD DE BUENOS AIRES, CIUDAD DE BUENOS AIRES</t>
  </si>
  <si>
    <t>CONDARCO 2422, CP: 1417, CIUDAD DE BUENOS AIRES, CIUDAD DE BUENOS AIRES</t>
  </si>
  <si>
    <t>BIARRITZ 2472, DEPTO: PB 1, CP: 1416, CIUDAD DE BUENOS AIRES, CIUDAD DE BUENOS AIRES</t>
  </si>
  <si>
    <t>CHIRALT</t>
  </si>
  <si>
    <t>SANTO TOME 2876, CP: 1417, CIUDAD DE BUENOS AIRES, CIUDAD DE BUENOS AIRES</t>
  </si>
  <si>
    <t>CHRISTIN</t>
  </si>
  <si>
    <t>NOEMI MERCEDES</t>
  </si>
  <si>
    <t>GAVILAN 2326, CP: 1416, CIUDAD DE BUENOS AIRES, CIUDAD DE BUENOS AIRES</t>
  </si>
  <si>
    <t>CHURRUPIT</t>
  </si>
  <si>
    <t>ARREGUI 2720, DEPTO: 3, CP: 1417, CIUDAD DE BUENOS AIRES, CIUDAD DE BUENOS AIRES</t>
  </si>
  <si>
    <t>CIANCIARUSO</t>
  </si>
  <si>
    <t>DOMINGO RUBEN</t>
  </si>
  <si>
    <t>NAZCA 2565, CIUDAD DE BUENOS AIRES, CIUDAD DE BUENOS AIRES</t>
  </si>
  <si>
    <t>CIANO</t>
  </si>
  <si>
    <t>GASTON RAFAEL</t>
  </si>
  <si>
    <t>ARGERICH 2424, DEPTO: 6 B, CP: 1417, CIUDAD DE BUENOS AIRES, CIUDAD DE BUENOS AIRES</t>
  </si>
  <si>
    <t>CICHELLO</t>
  </si>
  <si>
    <t>ALEJANDRO MARIO</t>
  </si>
  <si>
    <t>ARGERICH 2813, CP: 1417, CIUDAD DE BUENOS AIRES, CIUDAD DE BUENOS AIRES</t>
  </si>
  <si>
    <t>CIRCHIARO</t>
  </si>
  <si>
    <t>MARIA ANGELA</t>
  </si>
  <si>
    <t>FERNANDEZ ESPIRO 2421, CP: 1416, CIUDAD DE BUENOS AIRES, CIUDAD DE BUENOS AIRES</t>
  </si>
  <si>
    <t>CIRONE</t>
  </si>
  <si>
    <t>NOGOYA                                             3168, PISO: 6, DEPTO: A, CP: 1417, CIUDAD DE BUENOS AIRES, CIUDAD DE BUENOS AIRES</t>
  </si>
  <si>
    <t>CITTADINI</t>
  </si>
  <si>
    <t>GUILLERMO MARIO</t>
  </si>
  <si>
    <t>SANTO TOME 2878, CP: 1417, CIUDAD DE BUENOS AIRES, CIUDAD DE BUENOS AIRES</t>
  </si>
  <si>
    <t>CITTADINO</t>
  </si>
  <si>
    <t>GABRIELA SILVANA</t>
  </si>
  <si>
    <t>MELINCUE 3175, DEPTO: 5 A, CP: 1417, CIUDAD DE BUENOS AIRES, CIUDAD DE BUENOS AIRES</t>
  </si>
  <si>
    <t>SARA BETTINA</t>
  </si>
  <si>
    <t>ARREGUI 2940, CP: 1417, CIUDAD DE BUENOS AIRES, CIUDAD DE BUENOS AIRES</t>
  </si>
  <si>
    <t>ALDO DANIEL</t>
  </si>
  <si>
    <t>BIARRITZ 2624, DEPTO: PB B, CP: 1416, CIUDAD DE BUENOS AIRES, CIUDAD DE BUENOS AIRES</t>
  </si>
  <si>
    <t>COMELLI</t>
  </si>
  <si>
    <t>MARIANO GABRIEL</t>
  </si>
  <si>
    <t>ADOLFO P CARRANZA 3099, DEPTO: 1, CP: 1417, CIUDAD DE BUENOS AIRES, CIUDAD DE BUENOS AIRES</t>
  </si>
  <si>
    <t>COOPERBERG</t>
  </si>
  <si>
    <t>SANDRA SUSANA</t>
  </si>
  <si>
    <t>TERRADA 2352, DEPTO: PB 1, CP: 1416, CIUDAD DE BUENOS AIRES, CIUDAD DE BUENOS AIRES</t>
  </si>
  <si>
    <t>CORFIATO</t>
  </si>
  <si>
    <t>AV ALVAREZ JONTE 2965, CP: 1416, CIUDAD DE BUENOS AIRES, CIUDAD DE BUENOS AIRES</t>
  </si>
  <si>
    <t>VILLA JUNCAL 2430, DEPTO: 2 A, CP: 1417, CIUDAD DE BUENOS AIRES, CIUDAD DE BUENOS AIRES</t>
  </si>
  <si>
    <t>CORONEL</t>
  </si>
  <si>
    <t>BLANCA CELIA</t>
  </si>
  <si>
    <t>ADOLFO P CARRANZA 2228, CIUDAD DE BUENOS AIRES, CIUDAD DE BUENOS AIRES</t>
  </si>
  <si>
    <t>GUIDO SOFANOR</t>
  </si>
  <si>
    <t>CRISTIAN HERNAN</t>
  </si>
  <si>
    <t>YANINA VANESA</t>
  </si>
  <si>
    <t>COSENTINO</t>
  </si>
  <si>
    <t>NORMA LYDIA</t>
  </si>
  <si>
    <t>AV ALVAREZ JONTE 2317, DEPTO: 3 9, CIUDAD DE BUENOS AIRES, CIUDAD DE BUENOS AIRES</t>
  </si>
  <si>
    <t>ALFREDO R BUFANO 2530, PISO: PB, DEPTO: 7, CIUDAD DE BUENOS AIRES, CIUDAD DE BUENOS AIRES</t>
  </si>
  <si>
    <t>COTUMACCI</t>
  </si>
  <si>
    <t>JORGE DAMIAN</t>
  </si>
  <si>
    <t>CONDARCO 2670, DEPTO: PB 3, CP: 1416, CIUDAD DE BUENOS AIRES, CIUDAD DE BUENOS AIRES</t>
  </si>
  <si>
    <t>COVA</t>
  </si>
  <si>
    <t>RAMIRO DANIEL</t>
  </si>
  <si>
    <t>MARCOS SASTRE                                      2938, CP: 1417, CIUDAD DE BUENOS AIRES, CIUDAD DE BUENOS AIRES</t>
  </si>
  <si>
    <t>CRAPANZANO</t>
  </si>
  <si>
    <t>EL PAMPERO 2635, DEPTO: DT A, CP: 1417, CIUDAD DE BUENOS AIRES, CIUDAD DE BUENOS AIRES</t>
  </si>
  <si>
    <t>OSVALDO ARISTOBULO</t>
  </si>
  <si>
    <t>LOS TERRITORIOS 2757, CP: 1417, CIUDAD DE BUENOS AIRES, CIUDAD DE BUENOS AIRES</t>
  </si>
  <si>
    <t>GRAL J G DE ARTIGAS 2496, CP: 1406, CIUDAD DE BUENOS AIRES, CIUDAD DE BUENOS AIRES</t>
  </si>
  <si>
    <t>CRESPI</t>
  </si>
  <si>
    <t>NAZCA 2740, DEPTO: 5 A, CIUDAD DE BUENOS AIRES, CIUDAD DE BUENOS AIRES</t>
  </si>
  <si>
    <t>CRISTIANI</t>
  </si>
  <si>
    <t>NAZCA 2347, DEPTO: PB, CP: 1416, CIUDAD DE BUENOS AIRES, CIUDAD DE BUENOS AIRES</t>
  </si>
  <si>
    <t>CRUDO</t>
  </si>
  <si>
    <t>ADOLFO P CARRANZA                                  3179, CIUDAD DE BUENOS AIRES, CIUDAD DE BUENOS AIRES</t>
  </si>
  <si>
    <t>CSERNICSKA</t>
  </si>
  <si>
    <t>VIRGINIA JENNIFER</t>
  </si>
  <si>
    <t>SANTO TOME 3131, CIUDAD DE BUENOS AIRES, CIUDAD DE BUENOS AIRES</t>
  </si>
  <si>
    <t>CUDOS</t>
  </si>
  <si>
    <t>NORMA INES</t>
  </si>
  <si>
    <t>CONDARCO 2411, CP: 1417, CIUDAD DE BUENOS AIRES, CIUDAD DE BUENOS AIRES</t>
  </si>
  <si>
    <t>LASCANO 2640, CP: 1417, CIUDAD DE BUENOS AIRES, CIUDAD DE BUENOS AIRES</t>
  </si>
  <si>
    <t>ARGERICH 2396, DEPTO: 3 A, CP: 1416, CIUDAD DE BUENOS AIRES, CIUDAD DE BUENOS AIRES</t>
  </si>
  <si>
    <t>D ANGELO CHAHNAZAROFF</t>
  </si>
  <si>
    <t>FLORENCIA</t>
  </si>
  <si>
    <t>BERNARDO DE LEON 2575, CP: 1416, CIUDAD DE BUENOS AIRES, CIUDAD DE BUENOS AIRES</t>
  </si>
  <si>
    <t>DALIZ</t>
  </si>
  <si>
    <t>ROBERTO ISMAEL</t>
  </si>
  <si>
    <t>MELINCUE 3130, DEPTO: PB 3, CP: 1417, CIUDAD DE BUENOS AIRES, CIUDAD DE BUENOS AIRES</t>
  </si>
  <si>
    <t>DALLASERA</t>
  </si>
  <si>
    <t>ANA BEATRIZ</t>
  </si>
  <si>
    <t>BOLIVIA 2317, DEPTO: PA, CP: 1416, CIUDAD DE BUENOS AIRES, CIUDAD DE BUENOS AIRES</t>
  </si>
  <si>
    <t>FACUNDO FABIAN</t>
  </si>
  <si>
    <t>PERNAMBUCO                                         2435, PISO: 1, DEPTO: 6, CIUDAD DE BUENOS AIRES, CIUDAD DE BUENOS AIRES</t>
  </si>
  <si>
    <t>DE FORTIS</t>
  </si>
  <si>
    <t>BERNARDINA AMALIA</t>
  </si>
  <si>
    <t>ALVAREZ JONTE AV 2745, PISO: 1, DEPTO: B, CIUDAD DE BUENOS AIRES, CIUDAD DE BUENOS AIRES</t>
  </si>
  <si>
    <t>SANDRA NOELIA</t>
  </si>
  <si>
    <t>ADOLFO P CARRANZA                                  3034, PISO: 2, DEPTO: B, CP: 1417, CIUDAD DE BUENOS AIRES, CIUDAD DE BUENOS AIRES</t>
  </si>
  <si>
    <t>LASCANO 2728, CP: 1417, CIUDAD DE BUENOS AIRES, CIUDAD DE BUENOS AIRES</t>
  </si>
  <si>
    <t>RITA TERESA</t>
  </si>
  <si>
    <t>MARCOS SASTRE 2906, CP: 1417, CIUDAD DE BUENOS AIRES, CIUDAD DE BUENOS AIRES</t>
  </si>
  <si>
    <t>ALVAREZ JONTE AV 2771, PISO: 8, DEPTO: A, CIUDAD DE BUENOS AIRES, CIUDAD DE BUENOS AIRES</t>
  </si>
  <si>
    <t>MELANIE BRENDA</t>
  </si>
  <si>
    <t>ADOLFO P CARRANZA 2553, DEPTO: 7 A, CP: 1416, CIUDAD DE BUENOS AIRES, CIUDAD DE BUENOS AIRES</t>
  </si>
  <si>
    <t>PABLO DIEGO</t>
  </si>
  <si>
    <t>ADOLFO P CARRANZA 2511, CP: 1417, CIUDAD DE BUENOS AIRES, CIUDAD DE BUENOS AIRES</t>
  </si>
  <si>
    <t>DEL CERRO</t>
  </si>
  <si>
    <t>SANDRA BEATRIZ</t>
  </si>
  <si>
    <t>BAIGORRIA                                          2963, PISO: 3, DEPTO: C, CIUDAD DE BUENOS AIRES, CIUDAD DE BUENOS AIRES</t>
  </si>
  <si>
    <t>DEL COL</t>
  </si>
  <si>
    <t>LILIANA ELENA</t>
  </si>
  <si>
    <t>EMPEDRADO 2446, DEPTO: PA, CP: 1417, CIUDAD DE BUENOS AIRES, CIUDAD DE BUENOS AIRES</t>
  </si>
  <si>
    <t>JULIA MARTHA</t>
  </si>
  <si>
    <t>MARCOS SASTRE                                      2938, CIUDAD DE BUENOS AIRES, CIUDAD DE BUENOS AIRES</t>
  </si>
  <si>
    <t>MATIAS</t>
  </si>
  <si>
    <t>HELGUERA 2560, DEPTO: 1 E, CP: 1417, CIUDAD DE BUENOS AIRES, CIUDAD DE BUENOS AIRES</t>
  </si>
  <si>
    <t>DEL VAL</t>
  </si>
  <si>
    <t>RODOLFO ANIBAL</t>
  </si>
  <si>
    <t>HELGUERA 2478, CP: 1417, CIUDAD DE BUENOS AIRES, CIUDAD DE BUENOS AIRES</t>
  </si>
  <si>
    <t>DEL VALLE</t>
  </si>
  <si>
    <t>MARIA ESPERANZA</t>
  </si>
  <si>
    <t>LASCANO                                            2754, DEPTO: 5 C, CIUDAD DE BUENOS AIRES, CIUDAD DE BUENOS AIRES</t>
  </si>
  <si>
    <t>OSVALDO ALBERTO</t>
  </si>
  <si>
    <t>MARCOS SASTRE                                      3132, CIUDAD DE BUENOS AIRES, CIUDAD DE BUENOS AIRES</t>
  </si>
  <si>
    <t>DELNERI</t>
  </si>
  <si>
    <t>NAZCA 2584, DEPTO: PB 2, CP: 1417, CIUDAD DE BUENOS AIRES, CIUDAD DE BUENOS AIRES</t>
  </si>
  <si>
    <t>DEMERGASSI</t>
  </si>
  <si>
    <t>RAUL ANIBAL</t>
  </si>
  <si>
    <t>GAVILAN 2614, CIUDAD DE BUENOS AIRES, CIUDAD DE BUENOS AIRES</t>
  </si>
  <si>
    <t>DERLLY</t>
  </si>
  <si>
    <t>DANIELA BEATRIZ</t>
  </si>
  <si>
    <t>FERNANDEZ ESPIRO 2385, CP: 1416, CIUDAD DE BUENOS AIRES, CIUDAD DE BUENOS AIRES</t>
  </si>
  <si>
    <t>ARREGUI 2392, CIUDAD DE BUENOS AIRES, CIUDAD DE BUENOS AIRES</t>
  </si>
  <si>
    <t>DEVITA</t>
  </si>
  <si>
    <t>BAIGORRIA 3071, DEPTO: 1 3, CIUDAD DE BUENOS AIRES, CIUDAD DE BUENOS AIRES</t>
  </si>
  <si>
    <t>DI GIACOMO</t>
  </si>
  <si>
    <t>BIARRITZ 2597, CP: 1425, CIUDAD DE BUENOS AIRES, CIUDAD DE BUENOS AIRES</t>
  </si>
  <si>
    <t>DI GREGORIO</t>
  </si>
  <si>
    <t>GERMAN JORGE</t>
  </si>
  <si>
    <t>MELINCUE 3145, PISO: 1, DEPTO: A, CIUDAD DE BUENOS AIRES, CIUDAD DE BUENOS AIRES</t>
  </si>
  <si>
    <t>MONICA RITA</t>
  </si>
  <si>
    <t>CARACAS 2613, DEPTO: PB A, CIUDAD DE BUENOS AIRES, CIUDAD DE BUENOS AIRES</t>
  </si>
  <si>
    <t>DI LONARDO</t>
  </si>
  <si>
    <t>VIRGINIA TERESA</t>
  </si>
  <si>
    <t>BAIGORRIA 2788, DEPTO: 3 A, CIUDAD DE BUENOS AIRES, CIUDAD DE BUENOS AIRES</t>
  </si>
  <si>
    <t>EMPEDRADO 2636, CIUDAD DE BUENOS AIRES, CIUDAD DE BUENOS AIRES</t>
  </si>
  <si>
    <t>ALFREDO R BUFANO 2622, DEPTO: PB 2, CP: 1417, CIUDAD DE BUENOS AIRES, CIUDAD DE BUENOS AIRES</t>
  </si>
  <si>
    <t>CORA SORAYA</t>
  </si>
  <si>
    <t>GRAL J G DE ARTIGAS 2526, DEPTO: 2, CIUDAD DE BUENOS AIRES, CIUDAD DE BUENOS AIRES</t>
  </si>
  <si>
    <t>FILOMENA ANGELA</t>
  </si>
  <si>
    <t>ADOLFO P CARRANZA 3070, DEPTO: 3, CP: 1417, CIUDAD DE BUENOS AIRES, CIUDAD DE BUENOS AIRES</t>
  </si>
  <si>
    <t>ARREGUI 2614, DEPTO: B, CP: 1417, CIUDAD DE BUENOS AIRES, CIUDAD DE BUENOS AIRES</t>
  </si>
  <si>
    <t>LASCANO                                            2831, CIUDAD DE BUENOS AIRES, CIUDAD DE BUENOS AIRES</t>
  </si>
  <si>
    <t>DIAZ DE CERIO</t>
  </si>
  <si>
    <t>CUENCA 2295, CIUDAD DE BUENOS AIRES, CIUDAD DE BUENOS AIRES</t>
  </si>
  <si>
    <t>DIDIA</t>
  </si>
  <si>
    <t>ARGERICH 2787, DEPTO: 6 B, CP: 1417, CIUDAD DE BUENOS AIRES, CIUDAD DE BUENOS AIRES</t>
  </si>
  <si>
    <t>DORA JOSEFA</t>
  </si>
  <si>
    <t>LASCANO 3040, DEPTO: 5 B, CP: 1417, CIUDAD DE BUENOS AIRES, CIUDAD DE BUENOS AIRES</t>
  </si>
  <si>
    <t>NILDA HEBE</t>
  </si>
  <si>
    <t>ALFREDO R BUFANO 2670, DEPTO: PB 3, CP: 1417, CIUDAD DE BUENOS AIRES, CIUDAD DE BUENOS AIRES</t>
  </si>
  <si>
    <t>DIMAN</t>
  </si>
  <si>
    <t>ANIBAL EDUARDO</t>
  </si>
  <si>
    <t>TERRADA 2625, CP: 1417, CIUDAD DE BUENOS AIRES, CIUDAD DE BUENOS AIRES</t>
  </si>
  <si>
    <t>FELIX DANIEL</t>
  </si>
  <si>
    <t>HELGUERA 2560, DEPTO: 6 B, CP: 1417, CIUDAD DE BUENOS AIRES, CIUDAD DE BUENOS AIRES</t>
  </si>
  <si>
    <t>DOUGAN</t>
  </si>
  <si>
    <t>VALERIA VERONICA</t>
  </si>
  <si>
    <t>CONDARCO 2275, DEPTO: PB B, CP: 1416, CIUDAD DE BUENOS AIRES, CIUDAD DE BUENOS AIRES</t>
  </si>
  <si>
    <t>LILIANA</t>
  </si>
  <si>
    <t>HELGUERA 2537, DEPTO: 3, CIUDAD DE BUENOS AIRES, CIUDAD DE BUENOS AIRES</t>
  </si>
  <si>
    <t>ARREGUI 2841, CIUDAD DE BUENOS AIRES, CIUDAD DE BUENOS AIRES</t>
  </si>
  <si>
    <t>DUBINSKY</t>
  </si>
  <si>
    <t>SILVINA ALEJANDRA</t>
  </si>
  <si>
    <t>MARCOS SASTRE 3062, DEPTO: 8, CP: 1417, CIUDAD DE BUENOS AIRES, CIUDAD DE BUENOS AIRES</t>
  </si>
  <si>
    <t>DULCET</t>
  </si>
  <si>
    <t>ANDRES JAIME</t>
  </si>
  <si>
    <t>BIARRITZ 2584, DEPTO: 2, CP: 1416, CIUDAD DE BUENOS AIRES, CIUDAD DE BUENOS AIRES</t>
  </si>
  <si>
    <t>DUNPHY</t>
  </si>
  <si>
    <t>VIOLETA ESTHER</t>
  </si>
  <si>
    <t>AV ALVAREZ JONTE 2731, DEPTO: PH G, CP: 1416, CIUDAD DE BUENOS AIRES, CIUDAD DE BUENOS AIRES</t>
  </si>
  <si>
    <t>DUTSCHMANN</t>
  </si>
  <si>
    <t>PATRICIA MARIA EMILIA</t>
  </si>
  <si>
    <t>TERRERO 3252, CP: 1419, CIUDAD DE BUENOS AIRES, CIUDAD DE BUENOS AIRES</t>
  </si>
  <si>
    <t>ECHAIRE</t>
  </si>
  <si>
    <t>LASCANO 2908, DEPTO: 8 E, CIUDAD DE BUENOS AIRES, CIUDAD DE BUENOS AIRES</t>
  </si>
  <si>
    <t>ECHAVE</t>
  </si>
  <si>
    <t>SUSANA</t>
  </si>
  <si>
    <t>BIARRITZ 2571, CP: 1416, CIUDAD DE BUENOS AIRES, CIUDAD DE BUENOS AIRES</t>
  </si>
  <si>
    <t>EFROS</t>
  </si>
  <si>
    <t>NOGOYA 3144, DEPTO: PB, CP: 1417, CIUDAD DE BUENOS AIRES, CIUDAD DE BUENOS AIRES</t>
  </si>
  <si>
    <t>ELISSAMBURU</t>
  </si>
  <si>
    <t>CARMEN INES</t>
  </si>
  <si>
    <t>ADOLFO P CARRANZA 3173, DEPTO: 3 A, CP: 1417, CIUDAD DE BUENOS AIRES, CIUDAD DE BUENOS AIRES</t>
  </si>
  <si>
    <t>EMANUELE</t>
  </si>
  <si>
    <t>ANALIA ALEJANDRA</t>
  </si>
  <si>
    <t>LASCANO 2864, DEPTO: 3 6, CIUDAD DE BUENOS AIRES, CIUDAD DE BUENOS AIRES</t>
  </si>
  <si>
    <t>EMERY</t>
  </si>
  <si>
    <t>TOMAS EZEQUIEL</t>
  </si>
  <si>
    <t>NAZCA AV 2769, PISO: 1, DEPTO: B, CP: 1417, CIUDAD DE BUENOS AIRES, CIUDAD DE BUENOS AIRES</t>
  </si>
  <si>
    <t>ENJAMIO</t>
  </si>
  <si>
    <t>GUILLERMO CARLOS</t>
  </si>
  <si>
    <t>SANTO TOME 2577, DEPTO: PB B, CP: 1417, CIUDAD DE BUENOS AIRES, CIUDAD DE BUENOS AIRES</t>
  </si>
  <si>
    <t>ARREGUI                                            2720, PISO: PB, DEPTO: 3, CIUDAD DE BUENOS AIRES, CIUDAD DE BUENOS AIRES</t>
  </si>
  <si>
    <t>ESCOBAR</t>
  </si>
  <si>
    <t>ENZO LEONEL</t>
  </si>
  <si>
    <t>DNI-EG</t>
  </si>
  <si>
    <t>ALVAREZ JONTE AV 2969, DEPTO: B, CIUDAD DE BUENOS AIRES, CIUDAD DE BUENOS AIRES</t>
  </si>
  <si>
    <t>LAURA SOLEDAD</t>
  </si>
  <si>
    <t>CUENCA 2687, DEPTO: PB 2, CP: 1417, CIUDAD DE BUENOS AIRES, CIUDAD DE BUENOS AIRES</t>
  </si>
  <si>
    <t>LUIS ABEL</t>
  </si>
  <si>
    <t>EL QUIJOTE 2541, CP: 1417, CIUDAD DE BUENOS AIRES, CIUDAD DE BUENOS AIRES</t>
  </si>
  <si>
    <t>ESPIÑO</t>
  </si>
  <si>
    <t>LASCANO 2948, DEPTO: PB C, CIUDAD DE BUENOS AIRES, CIUDAD DE BUENOS AIRES</t>
  </si>
  <si>
    <t>MATIAS IGNACIO</t>
  </si>
  <si>
    <t>ARREGUI 2455, DEPTO: 1  4, CP: 1417, CIUDAD DE BUENOS AIRES, CIUDAD DE BUENOS AIRES</t>
  </si>
  <si>
    <t>FAIT</t>
  </si>
  <si>
    <t>PATRICIA SANDRA</t>
  </si>
  <si>
    <t>FALZONE</t>
  </si>
  <si>
    <t>SUSANA ANGELA</t>
  </si>
  <si>
    <t>NAZARRE 3190, DEPTO: 12 A, CP: 1417, CIUDAD DE BUENOS AIRES, CIUDAD DE BUENOS AIRES</t>
  </si>
  <si>
    <t>FATTORINI</t>
  </si>
  <si>
    <t>CONDARCO 2779, CP: 1417, CIUDAD DE BUENOS AIRES, CIUDAD DE BUENOS AIRES</t>
  </si>
  <si>
    <t>SILVANA LEA</t>
  </si>
  <si>
    <t>HELGUERA 2421, DEPTO: B, CP: 1417, CIUDAD DE BUENOS AIRES, CIUDAD DE BUENOS AIRES</t>
  </si>
  <si>
    <t>FEA</t>
  </si>
  <si>
    <t>EDUARDO MIGUEL</t>
  </si>
  <si>
    <t>BAIGORRIA 2776, CP: 1417, CIUDAD DE BUENOS AIRES, CIUDAD DE BUENOS AIRES</t>
  </si>
  <si>
    <t>FERESIN</t>
  </si>
  <si>
    <t>ANDRES HORACIO</t>
  </si>
  <si>
    <t>GRAL RIVAS 2672, DEPTO: PB 3, CP: 1417, CIUDAD DE BUENOS AIRES, CIUDAD DE BUENOS AIRES</t>
  </si>
  <si>
    <t>CARLOS MANUEL</t>
  </si>
  <si>
    <t>LA ESPIGA 2771, CP: 1416, CIUDAD DE BUENOS AIRES, CIUDAD DE BUENOS AIRES</t>
  </si>
  <si>
    <t>EDUARDO EUGENIO</t>
  </si>
  <si>
    <t>TERRADA 2335, DEPTO: 1 6, CP: 1416, CIUDAD DE BUENOS AIRES, CIUDAD DE BUENOS AIRES</t>
  </si>
  <si>
    <t>CARACAS 2384, CIUDAD DE BUENOS AIRES, CIUDAD DE BUENOS AIRES</t>
  </si>
  <si>
    <t>GRACIELA FLORENCIA</t>
  </si>
  <si>
    <t>LASCANO 3170, DEPTO: 1 3, CP: 1417, CIUDAD DE BUENOS AIRES, CIUDAD DE BUENOS AIRES</t>
  </si>
  <si>
    <t>HELMA ELSA</t>
  </si>
  <si>
    <t>ADOLFO P CARRANZA 2892, CIUDAD DE BUENOS AIRES, CIUDAD DE BUENOS AIRES</t>
  </si>
  <si>
    <t>JUANA BEATRIZ</t>
  </si>
  <si>
    <t>ADOLFO P CARRANZA 2648, CP: 1417, CIUDAD DE BUENOS AIRES, CIUDAD DE BUENOS AIRES</t>
  </si>
  <si>
    <t>LIDIA ENCINA</t>
  </si>
  <si>
    <t>BERNARDO DE LEON 2642, CP: 1416, CIUDAD DE BUENOS AIRES, CIUDAD DE BUENOS AIRES</t>
  </si>
  <si>
    <t>MIRIAM ELISABET</t>
  </si>
  <si>
    <t>ARGERICH 2576, CP: 1417, CIUDAD DE BUENOS AIRES, CIUDAD DE BUENOS AIRES</t>
  </si>
  <si>
    <t>NICOLAS JOAQUIN</t>
  </si>
  <si>
    <t>NAZCA 2865, DEPTO: PB C, CIUDAD DE BUENOS AIRES, CIUDAD DE BUENOS AIRES</t>
  </si>
  <si>
    <t>GRAL J G DE ARTIGAS 2394, CP: 1416, CIUDAD DE BUENOS AIRES, CIUDAD DE BUENOS AIRES</t>
  </si>
  <si>
    <t>RODRIGO DIEGO</t>
  </si>
  <si>
    <t>NAZCA 2881, DEPTO: DT 2, CP: 1417, CIUDAD DE BUENOS AIRES, CIUDAD DE BUENOS AIRES</t>
  </si>
  <si>
    <t>FERNANDEZ ALMADA</t>
  </si>
  <si>
    <t>MARIA BELEN</t>
  </si>
  <si>
    <t>ADOLFO P CARRANZA 2444, CP: 1417, CIUDAD DE BUENOS AIRES, CIUDAD DE BUENOS AIRES</t>
  </si>
  <si>
    <t>MIRTA SUSANA</t>
  </si>
  <si>
    <t>FERNANDEZ ESPIRO 2416, CP: 1416, CIUDAD DE BUENOS AIRES, CIUDAD DE BUENOS AIRES</t>
  </si>
  <si>
    <t>CHRISTIAN ADRIAN</t>
  </si>
  <si>
    <t>GRAL J G DE ARTIGAS 2257, CP: 1416, CIUDAD DE BUENOS AIRES, CIUDAD DE BUENOS AIRES</t>
  </si>
  <si>
    <t>FERRIGNO</t>
  </si>
  <si>
    <t>RAFAEL AGUSTIN</t>
  </si>
  <si>
    <t>MELINCUE 3112, PISO: 7, DEPTO: 23, CP: 1417, CIUDAD DE BUENOS AIRES, CIUDAD DE BUENOS AIRES</t>
  </si>
  <si>
    <t>FERRUA</t>
  </si>
  <si>
    <t>ALDO MIGUEL</t>
  </si>
  <si>
    <t>R GUTIERREZ 2770, DEPTO: PB A, CP: 1417, CIUDAD DE BUENOS AIRES, CIUDAD DE BUENOS AIRES</t>
  </si>
  <si>
    <t>LASCANO 2548, CP: 1417, CIUDAD DE BUENOS AIRES, CIUDAD DE BUENOS AIRES</t>
  </si>
  <si>
    <t>FIGARI</t>
  </si>
  <si>
    <t>TERRADA 2398, DEPTO: 2 B, CP: 1416, CIUDAD DE BUENOS AIRES, CIUDAD DE BUENOS AIRES</t>
  </si>
  <si>
    <t>FIGUERAS</t>
  </si>
  <si>
    <t>JAVIER JULIAN</t>
  </si>
  <si>
    <t>MELINCUE 3145, CIUDAD DE BUENOS AIRES, CIUDAD DE BUENOS AIRES</t>
  </si>
  <si>
    <t>FILIPINI</t>
  </si>
  <si>
    <t>NAZCA 2765, DEPTO: 8 A, CP: 1417, CIUDAD DE BUENOS AIRES, CIUDAD DE BUENOS AIRES</t>
  </si>
  <si>
    <t>FILIPPELLI SALAZAR</t>
  </si>
  <si>
    <t>GUSTAVO RODOLFO</t>
  </si>
  <si>
    <t>AV ALVAREZ JONTE 2769, CP: 1416, CIUDAD DE BUENOS AIRES, CIUDAD DE BUENOS AIRES</t>
  </si>
  <si>
    <t>SANDRA EDYHT</t>
  </si>
  <si>
    <t>EMPEDRADO 2607, CP: 1417, CIUDAD DE BUENOS AIRES, CIUDAD DE BUENOS AIRES</t>
  </si>
  <si>
    <t>FONTAN</t>
  </si>
  <si>
    <t>DELIA ESTHER</t>
  </si>
  <si>
    <t>GAVILAN 2542, DEPTO: PB 4, CP: 1416, CIUDAD DE BUENOS AIRES, CIUDAD DE BUENOS AIRES</t>
  </si>
  <si>
    <t>ADRIAN HECTOR</t>
  </si>
  <si>
    <t>AV ALVAREZ JONTE 2705, DEPTO: 5 C, CP: 1416, CIUDAD DE BUENOS AIRES, CIUDAD DE BUENOS AIRES</t>
  </si>
  <si>
    <t>CLAUDIO JOSE</t>
  </si>
  <si>
    <t>AV ALVAREZ JONTE 2973, DEPTO: PB 4, CIUDAD DE BUENOS AIRES, CIUDAD DE BUENOS AIRES</t>
  </si>
  <si>
    <t>FORTE</t>
  </si>
  <si>
    <t>ALVAREZ JONTE AV 2943, PISO: PB, DEPTO: B, CIUDAD DE BUENOS AIRES, CIUDAD DE BUENOS AIRES</t>
  </si>
  <si>
    <t>FORTINI</t>
  </si>
  <si>
    <t>EDUARDO OSCAR</t>
  </si>
  <si>
    <t>CUENCA 2541, DEPTO: C, CP: 1417, CIUDAD DE BUENOS AIRES, CIUDAD DE BUENOS AIRES</t>
  </si>
  <si>
    <t>VICENTE GABRIEL</t>
  </si>
  <si>
    <t>NAZCA 3002, DEPTO: 3 E, CP: 1417, CIUDAD DE BUENOS AIRES, CIUDAD DE BUENOS AIRES</t>
  </si>
  <si>
    <t>FRAGA</t>
  </si>
  <si>
    <t>ROBERTO ARIEL</t>
  </si>
  <si>
    <t>ADOLFO P CARRANZA 2941, DEPTO: 7 A, CIUDAD DE BUENOS AIRES, CIUDAD DE BUENOS AIRES</t>
  </si>
  <si>
    <t>FRANCESCHI</t>
  </si>
  <si>
    <t>FLORA ALICIA</t>
  </si>
  <si>
    <t>ARREGUI 2688, CP: 1417, CIUDAD DE BUENOS AIRES, CIUDAD DE BUENOS AIRES</t>
  </si>
  <si>
    <t>FRANCHI</t>
  </si>
  <si>
    <t>MIRTA ELVIRA</t>
  </si>
  <si>
    <t>BIARRITZ 2514, DEPTO: PA, CP: 1416, CIUDAD DE BUENOS AIRES, CIUDAD DE BUENOS AIRES</t>
  </si>
  <si>
    <t>LASCANO 2282, CP: 1416, CIUDAD DE BUENOS AIRES, CIUDAD DE BUENOS AIRES</t>
  </si>
  <si>
    <t>ALEJANDRO RUBEN</t>
  </si>
  <si>
    <t>GRAL J G DE ARTIGAS 2485, CIUDAD DE BUENOS AIRES, CIUDAD DE BUENOS AIRES</t>
  </si>
  <si>
    <t>NESTOR HUGO</t>
  </si>
  <si>
    <t>CONDARCO 2677, DEPTO: PB 3, CIUDAD DE BUENOS AIRES, CIUDAD DE BUENOS AIRES</t>
  </si>
  <si>
    <t>FRANCOLINO</t>
  </si>
  <si>
    <t>YANINA EMILCE</t>
  </si>
  <si>
    <t>CONDARCO 2543, DEPTO: 8, CP: 1417, CIUDAD DE BUENOS AIRES, CIUDAD DE BUENOS AIRES</t>
  </si>
  <si>
    <t>FRANICHEVICH</t>
  </si>
  <si>
    <t>JUAN CARLOS TRECE</t>
  </si>
  <si>
    <t>FRATESI</t>
  </si>
  <si>
    <t>AGUSTIN IGNACIO</t>
  </si>
  <si>
    <t>MARCOS SASTRE                                      2925, PISO: 4, DEPTO: B, CIUDAD DE BUENOS AIRES, CIUDAD DE BUENOS AIRES</t>
  </si>
  <si>
    <t>FREIJEIRO</t>
  </si>
  <si>
    <t>NESTOR OMAR</t>
  </si>
  <si>
    <t>AV ALVAREZ JONTE 2565, CIUDAD DE BUENOS AIRES, CIUDAD DE BUENOS AIRES</t>
  </si>
  <si>
    <t>FREUE</t>
  </si>
  <si>
    <t>DAVID EDUARDO</t>
  </si>
  <si>
    <t>MARCOS SASTRE 2884, CP: 1417, CIUDAD DE BUENOS AIRES, CIUDAD DE BUENOS AIRES</t>
  </si>
  <si>
    <t>FREYRE</t>
  </si>
  <si>
    <t>TERESA ESTELA</t>
  </si>
  <si>
    <t>TERRADA 2351, CP: 1416, CIUDAD DE BUENOS AIRES, CIUDAD DE BUENOS AIRES</t>
  </si>
  <si>
    <t>FRYMERMAN</t>
  </si>
  <si>
    <t>MELINCUE 3175, DEPTO: 2 B, CP: 1417, CIUDAD DE BUENOS AIRES, CIUDAD DE BUENOS AIRES</t>
  </si>
  <si>
    <t>GAETANO</t>
  </si>
  <si>
    <t>LA ESPIGA 2759, CP: 1416, CIUDAD DE BUENOS AIRES, CIUDAD DE BUENOS AIRES</t>
  </si>
  <si>
    <t>GALINDO</t>
  </si>
  <si>
    <t>MARCELO HECTOR</t>
  </si>
  <si>
    <t>NAZCA 2638, DEPTO: 3 15, CP: 1417, CIUDAD DE BUENOS AIRES, CIUDAD DE BUENOS AIRES</t>
  </si>
  <si>
    <t>GALIPO</t>
  </si>
  <si>
    <t>FERNANDO ANGEL</t>
  </si>
  <si>
    <t>TERRERO 3165, DEPTO: PB 2, CP: 1417, CIUDAD DE BUENOS AIRES, CIUDAD DE BUENOS AIRES</t>
  </si>
  <si>
    <t>GALLEGO</t>
  </si>
  <si>
    <t>BAIGORRIA 2963, DEPTO: 1 F, CP: 1417, CIUDAD DE BUENOS AIRES, CIUDAD DE BUENOS AIRES</t>
  </si>
  <si>
    <t>ANA CAROLINA</t>
  </si>
  <si>
    <t>BOLIVIA 2450, DEPTO: 4 A, CP: 1417, CIUDAD DE BUENOS AIRES, CIUDAD DE BUENOS AIRES</t>
  </si>
  <si>
    <t>EDIT JUANA</t>
  </si>
  <si>
    <t>MELINCUE 3075, DEPTO: 7 B, CIUDAD DE BUENOS AIRES, CIUDAD DE BUENOS AIRES</t>
  </si>
  <si>
    <t>NILDA LEONOR</t>
  </si>
  <si>
    <t>CONDARCO 2850, DEPTO: PB B, CP: 1417, CIUDAD DE BUENOS AIRES, CIUDAD DE BUENOS AIRES</t>
  </si>
  <si>
    <t>LOS TERRITORIOS 2720, CIUDAD DE BUENOS AIRES, CIUDAD DE BUENOS AIRES</t>
  </si>
  <si>
    <t>GAMBARDELLA</t>
  </si>
  <si>
    <t>JUAN OSVALDO TOMAS</t>
  </si>
  <si>
    <t>ADOLFO P CARRANZA 3167, DEPTO: PB 2, CP: 1417, CIUDAD DE BUENOS AIRES, CIUDAD DE BUENOS AIRES</t>
  </si>
  <si>
    <t>ADRIANA PAULA</t>
  </si>
  <si>
    <t>HELGUERA 2828, DEPTO: 7 B, CP: 1417, CIUDAD DE BUENOS AIRES, CIUDAD DE BUENOS AIRES</t>
  </si>
  <si>
    <t>CARACAS 2447, CP: 1416, CIUDAD DE BUENOS AIRES, CIUDAD DE BUENOS AIRES</t>
  </si>
  <si>
    <t>LUIS EMILIO</t>
  </si>
  <si>
    <t>ARGERICH 2396, DEPTO: 2 A, CP: 1416, CIUDAD DE BUENOS AIRES, CIUDAD DE BUENOS AIRES</t>
  </si>
  <si>
    <t>EL QUIJOTE 2526, CIUDAD DE BUENOS AIRES, CIUDAD DE BUENOS AIRES</t>
  </si>
  <si>
    <t>NOGOYA 3042, DEPTO: 8 B, CP: 1417, CIUDAD DE BUENOS AIRES, CIUDAD DE BUENOS AIRES</t>
  </si>
  <si>
    <t>TERRERO 3007, CP: 1416, CIUDAD DE BUENOS AIRES, CIUDAD DE BUENOS AIRES</t>
  </si>
  <si>
    <t>GARCIA BEN</t>
  </si>
  <si>
    <t>HUGO OSVALDO</t>
  </si>
  <si>
    <t>ARREGUI 3000, DEPTO: 3 5, CIUDAD DE BUENOS AIRES, CIUDAD DE BUENOS AIRES</t>
  </si>
  <si>
    <t>GATTEI</t>
  </si>
  <si>
    <t>ARGERICH 2812, CP: 1416, CIUDAD DE BUENOS AIRES, CIUDAD DE BUENOS AIRES</t>
  </si>
  <si>
    <t>CONDARCO 2670, DEPTO: 1 4, CIUDAD DE BUENOS AIRES, CIUDAD DE BUENOS AIRES</t>
  </si>
  <si>
    <t>ROBERTO NESTOR</t>
  </si>
  <si>
    <t>LASCANO 2851, CP: 1417, CIUDAD DE BUENOS AIRES, CIUDAD DE BUENOS AIRES</t>
  </si>
  <si>
    <t>MERCEDES MABEL</t>
  </si>
  <si>
    <t>ALFREDO R BUFANO 2421, CP: 1416, CIUDAD DE BUENOS AIRES, CIUDAD DE BUENOS AIRES</t>
  </si>
  <si>
    <t>GAYESKY</t>
  </si>
  <si>
    <t>PATRICIA NORA</t>
  </si>
  <si>
    <t>CONDARCO 2328, CP: 1416, CIUDAD DE BUENOS AIRES, CIUDAD DE BUENOS AIRES</t>
  </si>
  <si>
    <t>CARMEN MONICA</t>
  </si>
  <si>
    <t>NAZCA 2620, CP: 1417, CIUDAD DE BUENOS AIRES, CIUDAD DE BUENOS AIRES</t>
  </si>
  <si>
    <t>ARREGUI 3042, DEPTO: DT 1, CP: 1417, CIUDAD DE BUENOS AIRES, CIUDAD DE BUENOS AIRES</t>
  </si>
  <si>
    <t>GERVASONI</t>
  </si>
  <si>
    <t>CECILIA ISABEL</t>
  </si>
  <si>
    <t>BIARRITZ 2328, DEPTO: PB, CP: 1416, CIUDAD DE BUENOS AIRES, CIUDAD DE BUENOS AIRES</t>
  </si>
  <si>
    <t>GHIOTTI</t>
  </si>
  <si>
    <t>OSVALDO DANIEL</t>
  </si>
  <si>
    <t>HELGUERA 2253, DEPTO: 5 B, CIUDAD DE BUENOS AIRES, CIUDAD DE BUENOS AIRES</t>
  </si>
  <si>
    <t>GHIROTTI</t>
  </si>
  <si>
    <t>LEONARDO GERMAN</t>
  </si>
  <si>
    <t>MELINCUE 3125, DEPTO: 1 A, CP: 1417, CIUDAD DE BUENOS AIRES, CIUDAD DE BUENOS AIRES</t>
  </si>
  <si>
    <t>GIACCHE</t>
  </si>
  <si>
    <t>HECTOR ENRIQUE</t>
  </si>
  <si>
    <t>ALFREDO R BUFANO 2372, PISO: PB, DEPTO: 2, CP: 1426, CIUDAD DE BUENOS AIRES, CIUDAD DE BUENOS AIRES</t>
  </si>
  <si>
    <t>MARIANELA</t>
  </si>
  <si>
    <t>ALFREDO R BUFANO 2372, DEPTO: 2, CIUDAD DE BUENOS AIRES, CIUDAD DE BUENOS AIRES</t>
  </si>
  <si>
    <t>GIANA</t>
  </si>
  <si>
    <t>HECTOR HUGO</t>
  </si>
  <si>
    <t>EMPEDRADO 2584, DEPTO: PB B, CP: 1417, CIUDAD DE BUENOS AIRES, CIUDAD DE BUENOS AIRES</t>
  </si>
  <si>
    <t>ADOLFO</t>
  </si>
  <si>
    <t>VILLA JUNCAL 2434, DEPTO: 2 C, CP: 1417, CIUDAD DE BUENOS AIRES, CIUDAD DE BUENOS AIRES</t>
  </si>
  <si>
    <t>CESAR DARIO</t>
  </si>
  <si>
    <t>VILLA JUNCAL 2486, CP: 1417, CIUDAD DE BUENOS AIRES, CIUDAD DE BUENOS AIRES</t>
  </si>
  <si>
    <t>TERRERO 3165, PISO: PB, DEPTO: 3D, CP: 1417, CIUDAD DE BUENOS AIRES, CIUDAD DE BUENOS AIRES</t>
  </si>
  <si>
    <t>PAULINA</t>
  </si>
  <si>
    <t>ARREGUI 2908, CP: 1416, CIUDAD DE BUENOS AIRES, CIUDAD DE BUENOS AIRES</t>
  </si>
  <si>
    <t>GIOLITO</t>
  </si>
  <si>
    <t>GUIDO NESTOR</t>
  </si>
  <si>
    <t>HELGUERA 2316, CP: 1417, CIUDAD DE BUENOS AIRES, CIUDAD DE BUENOS AIRES</t>
  </si>
  <si>
    <t>CLAUDIA MARCELA</t>
  </si>
  <si>
    <t>MARCOS SASTRE 2849, CIUDAD DE BUENOS AIRES, CIUDAD DE BUENOS AIRES</t>
  </si>
  <si>
    <t>GIRON</t>
  </si>
  <si>
    <t>TERRADA 2430, CP: 1417, CIUDAD DE BUENOS AIRES, CIUDAD DE BUENOS AIRES</t>
  </si>
  <si>
    <t>GIUSSANI</t>
  </si>
  <si>
    <t>ZULEMA</t>
  </si>
  <si>
    <t>SANTO TOME 2396, CP: 1417, CIUDAD DE BUENOS AIRES, CIUDAD DE BUENOS AIRES</t>
  </si>
  <si>
    <t>GLAIT</t>
  </si>
  <si>
    <t>ANA RAQUEL</t>
  </si>
  <si>
    <t>NAZCA 2976, DEPTO: 4 D, CP: 1417, CIUDAD DE BUENOS AIRES, CIUDAD DE BUENOS AIRES</t>
  </si>
  <si>
    <t>GLASBERG</t>
  </si>
  <si>
    <t>JORGE ANGEL</t>
  </si>
  <si>
    <t>HELGUERA 2835, PISO: 2, DEPTO: 12, CIUDAD DE BUENOS AIRES, CIUDAD DE BUENOS AIRES</t>
  </si>
  <si>
    <t>GLATSTEN</t>
  </si>
  <si>
    <t>DIANA</t>
  </si>
  <si>
    <t>CUENCA 2385, CP: 1417, CIUDAD DE BUENOS AIRES, CIUDAD DE BUENOS AIRES</t>
  </si>
  <si>
    <t>ARREGUI 3151, DEPTO: PB A, CIUDAD DE BUENOS AIRES, CIUDAD DE BUENOS AIRES</t>
  </si>
  <si>
    <t>GOLD</t>
  </si>
  <si>
    <t>RITA JORGELINA</t>
  </si>
  <si>
    <t>ALFREDO R BUFANO 2622, CIUDAD DE BUENOS AIRES, CIUDAD DE BUENOS AIRES</t>
  </si>
  <si>
    <t>GOLDBERG</t>
  </si>
  <si>
    <t>ROMINA GABRIELA</t>
  </si>
  <si>
    <t>GAVILAN 2646, CP: 1416, CIUDAD DE BUENOS AIRES, CIUDAD DE BUENOS AIRES</t>
  </si>
  <si>
    <t>GOMES TEIXEIRA</t>
  </si>
  <si>
    <t>ELISABETH MIRIAM</t>
  </si>
  <si>
    <t>BOLIVIA 2248, CP: 1416, CIUDAD DE BUENOS AIRES, CIUDAD DE BUENOS AIRES</t>
  </si>
  <si>
    <t>ANALIA GABRIELA</t>
  </si>
  <si>
    <t>LASCANO 2541, DEPTO: PB 3, CP: 1417, CIUDAD DE BUENOS AIRES, CIUDAD DE BUENOS AIRES</t>
  </si>
  <si>
    <t>GRAL RIVAS 2645, CIUDAD DE BUENOS AIRES, CIUDAD DE BUENOS AIRES</t>
  </si>
  <si>
    <t>PATRICIA EUGENIA</t>
  </si>
  <si>
    <t>GRAL RIVAS 2645, CP: 1417, CIUDAD DE BUENOS AIRES, CIUDAD DE BUENOS AIRES</t>
  </si>
  <si>
    <t>ROBERTO DIEGO</t>
  </si>
  <si>
    <t>AV ALVAREZ JONTE 2635, DEPTO: 1, CP: 1416, CIUDAD DE BUENOS AIRES, CIUDAD DE BUENOS AIRES</t>
  </si>
  <si>
    <t>ARGERICH 2341, DEPTO: PB D, CP: 1416, CIUDAD DE BUENOS AIRES, CIUDAD DE BUENOS AIRES</t>
  </si>
  <si>
    <t>CARMEN CARLOS ALBERTO</t>
  </si>
  <si>
    <t>ALFREDO R BUFANO 2800, CIUDAD DE BUENOS AIRES, CIUDAD DE BUENOS AIRES</t>
  </si>
  <si>
    <t>CAROLA SILVANA</t>
  </si>
  <si>
    <t>LASCANO                                            2944, PISO: PB, DEPTO: 3, CP: 1417, CIUDAD DE BUENOS AIRES, CIUDAD DE BUENOS AIRES</t>
  </si>
  <si>
    <t>CLARA DEL VALLE</t>
  </si>
  <si>
    <t>GAVILAN 2720, CP: 1416, CIUDAD DE BUENOS AIRES, CIUDAD DE BUENOS AIRES</t>
  </si>
  <si>
    <t>HERMINIA ELENA</t>
  </si>
  <si>
    <t>ARGERICH 2738, DEPTO: PB D, CP: 1417, CIUDAD DE BUENOS AIRES, CIUDAD DE BUENOS AIRES</t>
  </si>
  <si>
    <t>CONDARCO 2861, CP: 1017, CIUDAD DE BUENOS AIRES, CIUDAD DE BUENOS AIRES</t>
  </si>
  <si>
    <t>LUIS CARLOS</t>
  </si>
  <si>
    <t>ARGERICH 2771, PISO: 3, DEPTO: B, CIUDAD DE BUENOS AIRES, CIUDAD DE BUENOS AIRES</t>
  </si>
  <si>
    <t>MONICA CARINA</t>
  </si>
  <si>
    <t>ARREGUI                                            2479, PISO: PB, DEPTO: B, CP: 1417, CIUDAD DE BUENOS AIRES, CIUDAD DE BUENOS AIRES</t>
  </si>
  <si>
    <t>CONDARCO 2369, PISO: PB, DEPTO: B, CP: 1416, CIUDAD DE BUENOS AIRES, CIUDAD DE BUENOS AIRES</t>
  </si>
  <si>
    <t>HELGUERA 2684, DEPTO: PB 2, CP: 4017, CIUDAD DE BUENOS AIRES, CIUDAD DE BUENOS AIRES</t>
  </si>
  <si>
    <t>VILMA GRACIELA</t>
  </si>
  <si>
    <t>NAZCA 2527, DEPTO: PB 3, CP: 1417, CIUDAD DE BUENOS AIRES, CIUDAD DE BUENOS AIRES</t>
  </si>
  <si>
    <t>GONZALEZ POO</t>
  </si>
  <si>
    <t>REINALDO LUIS</t>
  </si>
  <si>
    <t>ADOLFO P CARRANZA 3039, DEPTO: 2, CP: 1417, CIUDAD DE BUENOS AIRES, CIUDAD DE BUENOS AIRES</t>
  </si>
  <si>
    <t>GONZALEZ RUIZ</t>
  </si>
  <si>
    <t>ROCIO GRISEL</t>
  </si>
  <si>
    <t>BOLIVIA 2240, CP: 1416, CIUDAD DE BUENOS AIRES, CIUDAD DE BUENOS AIRES</t>
  </si>
  <si>
    <t>GRANATO</t>
  </si>
  <si>
    <t>ADOLFO P CARRANZA 2928, CIUDAD DE BUENOS AIRES, CIUDAD DE BUENOS AIRES</t>
  </si>
  <si>
    <t>NELIDA MARTHA</t>
  </si>
  <si>
    <t>HELGUERA 2757, PISO: 1, DEPTO: 3, CP: 1417, CIUDAD DE BUENOS AIRES, CIUDAD DE BUENOS AIRES</t>
  </si>
  <si>
    <t>CARACAS 2321, CIUDAD DE BUENOS AIRES, CIUDAD DE BUENOS AIRES</t>
  </si>
  <si>
    <t>GRINBERG</t>
  </si>
  <si>
    <t>JULIAN FLAVIO</t>
  </si>
  <si>
    <t>MARCOS SASTRE 2657, CP: 1417, CIUDAD DE BUENOS AIRES, CIUDAD DE BUENOS AIRES</t>
  </si>
  <si>
    <t>GRYCZMAN</t>
  </si>
  <si>
    <t>NORBERTO EDUARDO</t>
  </si>
  <si>
    <t>LASCANO 2273, CP: 1426, CIUDAD DE BUENOS AIRES, CIUDAD DE BUENOS AIRES</t>
  </si>
  <si>
    <t>GUARNACCIO</t>
  </si>
  <si>
    <t>CARLOS ANIBAL</t>
  </si>
  <si>
    <t>PERNAMBUCO 2326, CP: 1416, CIUDAD DE BUENOS AIRES, CIUDAD DE BUENOS AIRES</t>
  </si>
  <si>
    <t>GUEDES</t>
  </si>
  <si>
    <t>GERMAN MATIAS</t>
  </si>
  <si>
    <t>ARGERICH 2563, PISO: PH, DEPTO: 5, CIUDAD DE BUENOS AIRES, CIUDAD DE BUENOS AIRES</t>
  </si>
  <si>
    <t>GUERRERO</t>
  </si>
  <si>
    <t>CUENCA 2271, DEPTO: 5 A, CIUDAD DE BUENOS AIRES, CIUDAD DE BUENOS AIRES</t>
  </si>
  <si>
    <t>IRMA ELSA</t>
  </si>
  <si>
    <t>HELGUERA 2599, DEPTO: 4 16, CP: 1417, CIUDAD DE BUENOS AIRES, CIUDAD DE BUENOS AIRES</t>
  </si>
  <si>
    <t>GULIZIA</t>
  </si>
  <si>
    <t>SILVIA TERESITA</t>
  </si>
  <si>
    <t>CARACAS 2528, CP: 1417, CIUDAD DE BUENOS AIRES, CIUDAD DE BUENOS AIRES</t>
  </si>
  <si>
    <t>LASCANO 3050, DEPTO: 4 B, CP: 1417, CIUDAD DE BUENOS AIRES, CIUDAD DE BUENOS AIRES</t>
  </si>
  <si>
    <t>VERONICA DANIELA</t>
  </si>
  <si>
    <t>ALFREDO R BUFANO 2314, DEPTO: 1 C, CP: 1416, CIUDAD DE BUENOS AIRES, CIUDAD DE BUENOS AIRES</t>
  </si>
  <si>
    <t>CECILIA DEL CARMEN</t>
  </si>
  <si>
    <t>ARREGUI 2878, DEPTO: 3, CP: 1417, CIUDAD DE BUENOS AIRES, CIUDAD DE BUENOS AIRES</t>
  </si>
  <si>
    <t>HAAS</t>
  </si>
  <si>
    <t>GAVILAN 2614, CP: 1416, CIUDAD DE BUENOS AIRES, CIUDAD DE BUENOS AIRES</t>
  </si>
  <si>
    <t>HASENEY</t>
  </si>
  <si>
    <t>ALFREDO BENJAMIN</t>
  </si>
  <si>
    <t>ARGERICH 2556, DEPTO: 2, CP: 1417, CIUDAD DE BUENOS AIRES, CIUDAD DE BUENOS AIRES</t>
  </si>
  <si>
    <t>HEDAD</t>
  </si>
  <si>
    <t>TERRERO 3027, DEPTO: PB 1, CP: 1416, CIUDAD DE BUENOS AIRES, CIUDAD DE BUENOS AIRES</t>
  </si>
  <si>
    <t>HERIZ</t>
  </si>
  <si>
    <t>MARIA NIEVES</t>
  </si>
  <si>
    <t>MELINCUE 3046, DEPTO: 1 D, CP: 1417, CIUDAD DE BUENOS AIRES, CIUDAD DE BUENOS AIRES</t>
  </si>
  <si>
    <t>HERMIDA</t>
  </si>
  <si>
    <t>GABRIEL ROBERTO</t>
  </si>
  <si>
    <t>NOGOYA 3177, DEPTO: 2ø7, CIUDAD DE BUENOS AIRES, CIUDAD DE BUENOS AIRES</t>
  </si>
  <si>
    <t>HERNANDEZ PERALTA</t>
  </si>
  <si>
    <t>CONSTANZA CLARA</t>
  </si>
  <si>
    <t>HELGUERA 2757, DEPTO: 2 5, CP: 1417, CIUDAD DE BUENOS AIRES, CIUDAD DE BUENOS AIRES</t>
  </si>
  <si>
    <t>HERRERA</t>
  </si>
  <si>
    <t>HELGUERA 2890, DEPTO: 6, CP: 1417, CIUDAD DE BUENOS AIRES, CIUDAD DE BUENOS AIRES</t>
  </si>
  <si>
    <t>HIDALGO</t>
  </si>
  <si>
    <t>ALEJANDRA ELISA</t>
  </si>
  <si>
    <t>NOGOYA 3168, DEPTO: 7 C, CP: 1417, CIUDAD DE BUENOS AIRES, CIUDAD DE BUENOS AIRES</t>
  </si>
  <si>
    <t>HOJMAN</t>
  </si>
  <si>
    <t>MARCELO RICARDO</t>
  </si>
  <si>
    <t>NOGOYA 3129, DEPTO: 8 16, CP: 1417, CIUDAD DE BUENOS AIRES, CIUDAD DE BUENOS AIRES</t>
  </si>
  <si>
    <t>HURTADO</t>
  </si>
  <si>
    <t>MONICA NOEMI</t>
  </si>
  <si>
    <t>BIARRITZ                                           2428, DEPTO: PB B, CIUDAD DE BUENOS AIRES, CIUDAD DE BUENOS AIRES</t>
  </si>
  <si>
    <t>IBANOFF</t>
  </si>
  <si>
    <t>LUIS ALEJANDRO</t>
  </si>
  <si>
    <t>AV ALVAREZ JONTE 2629, CIUDAD DE BUENOS AIRES, CIUDAD DE BUENOS AIRES</t>
  </si>
  <si>
    <t>IENNACO</t>
  </si>
  <si>
    <t>ARREGUI 2923, CP: 1417, CIUDAD DE BUENOS AIRES, CIUDAD DE BUENOS AIRES</t>
  </si>
  <si>
    <t>TERRERO 3263, DEPTO: 12 D, CIUDAD DE BUENOS AIRES, CIUDAD DE BUENOS AIRES</t>
  </si>
  <si>
    <t>ILARRAS</t>
  </si>
  <si>
    <t>NAZCA 2719, DEPTO: 1, CIUDAD DE BUENOS AIRES, CIUDAD DE BUENOS AIRES</t>
  </si>
  <si>
    <t>ILUNDAIN</t>
  </si>
  <si>
    <t>MARGARITA ESTER</t>
  </si>
  <si>
    <t>BAIGORRIA 2963, DEPTO: PBD, CP: 1417, CIUDAD DE BUENOS AIRES, CIUDAD DE BUENOS AIRES</t>
  </si>
  <si>
    <t>IMAZ</t>
  </si>
  <si>
    <t>EMANUEL NAZARENO</t>
  </si>
  <si>
    <t>R GUTIERREZ 2396, DEPTO: 2, CP: 1417, CIUDAD DE BUENOS AIRES, CIUDAD DE BUENOS AIRES</t>
  </si>
  <si>
    <t>INGRASCIOTTA</t>
  </si>
  <si>
    <t>AV ALVAREZ JONTE 3007, CP: 1417, CIUDAD DE BUENOS AIRES, CIUDAD DE BUENOS AIRES</t>
  </si>
  <si>
    <t>INVERNIZZI</t>
  </si>
  <si>
    <t>GRAL J G DE ARTIGAS 2365, CP: 1416, CIUDAD DE BUENOS AIRES, CIUDAD DE BUENOS AIRES</t>
  </si>
  <si>
    <t>NICOLAS DIEGO</t>
  </si>
  <si>
    <t>AV ALVAREZ JONTE 2909, DEPTO: 2 B, CIUDAD DE BUENOS AIRES, CIUDAD DE BUENOS AIRES</t>
  </si>
  <si>
    <t>IVANI</t>
  </si>
  <si>
    <t>AMADEO OSVALDO</t>
  </si>
  <si>
    <t>HELGUERA 2450, DEPTO: E, CIUDAD DE BUENOS AIRES, CIUDAD DE BUENOS AIRES</t>
  </si>
  <si>
    <t>JANEZIC</t>
  </si>
  <si>
    <t>AV ALVAREZ JONTE 2845, DEPTO: 8 B, CP: 1416, CIUDAD DE BUENOS AIRES, CIUDAD DE BUENOS AIRES</t>
  </si>
  <si>
    <t>JARITOÑUK</t>
  </si>
  <si>
    <t>HUGO CESAR</t>
  </si>
  <si>
    <t>LASCANO                                            3032, PISO: PB, DEPTO: 2, CIUDAD DE BUENOS AIRES, CIUDAD DE BUENOS AIRES</t>
  </si>
  <si>
    <t>JOJDAR</t>
  </si>
  <si>
    <t>VILLA JUNCAL 2431, CIUDAD DE BUENOS AIRES, CIUDAD DE BUENOS AIRES</t>
  </si>
  <si>
    <t>JOKANOVICH</t>
  </si>
  <si>
    <t>RODOLFO GUILLERMO</t>
  </si>
  <si>
    <t>BOLIVIA 2666, CP: 1417, CIUDAD DE BUENOS AIRES, CIUDAD DE BUENOS AIRES</t>
  </si>
  <si>
    <t>JORVATT</t>
  </si>
  <si>
    <t>NANCY MABEL</t>
  </si>
  <si>
    <t>ARREGUI 2844, DEPTO: PB 2, CP: 1417, CIUDAD DE BUENOS AIRES, CIUDAD DE BUENOS AIRES</t>
  </si>
  <si>
    <t>JUSID</t>
  </si>
  <si>
    <t>TERRERO 3022, CIUDAD DE BUENOS AIRES, CIUDAD DE BUENOS AIRES</t>
  </si>
  <si>
    <t>KILICH</t>
  </si>
  <si>
    <t>NOELIA</t>
  </si>
  <si>
    <t>HELGUERA 2233, DEPTO: 1, CP: 1417, CIUDAD DE BUENOS AIRES, CIUDAD DE BUENOS AIRES</t>
  </si>
  <si>
    <t>KILZI</t>
  </si>
  <si>
    <t>SANDRA DEBORA</t>
  </si>
  <si>
    <t>PERNAMBUCO 2464, CP: 1417, CIUDAD DE BUENOS AIRES, CIUDAD DE BUENOS AIRES</t>
  </si>
  <si>
    <t>KOBRINSKY</t>
  </si>
  <si>
    <t>ARGERICH 3043, CP: 1417, CIUDAD DE BUENOS AIRES, CIUDAD DE BUENOS AIRES</t>
  </si>
  <si>
    <t>KOLODESKY</t>
  </si>
  <si>
    <t>NOGOYA 3181, CIUDAD DE BUENOS AIRES, CIUDAD DE BUENOS AIRES</t>
  </si>
  <si>
    <t>KRASNOBRODA</t>
  </si>
  <si>
    <t>ADOLFO P CARRANZA 2459, DEPTO: 4 A, CP: 1417, CIUDAD DE BUENOS AIRES, CIUDAD DE BUENOS AIRES</t>
  </si>
  <si>
    <t>L AVENA</t>
  </si>
  <si>
    <t>LASCANO 2683, CIUDAD DE BUENOS AIRES, CIUDAD DE BUENOS AIRES</t>
  </si>
  <si>
    <t>LA VIA</t>
  </si>
  <si>
    <t>E PLN DE BOLIVIA 2297, CIUDAD DE BUENOS AIRES, CIUDAD DE BUENOS AIRES</t>
  </si>
  <si>
    <t>LABARDA</t>
  </si>
  <si>
    <t>GABRIELA DEL VALLE</t>
  </si>
  <si>
    <t>LASCANO 3092, CP: 1417, CIUDAD DE BUENOS AIRES, CIUDAD DE BUENOS AIRES</t>
  </si>
  <si>
    <t>LACCO</t>
  </si>
  <si>
    <t>TERRADA 2616, CP: 1417, CIUDAD DE BUENOS AIRES, CIUDAD DE BUENOS AIRES</t>
  </si>
  <si>
    <t>LAGÜELA</t>
  </si>
  <si>
    <t>FLAVIO JUAN</t>
  </si>
  <si>
    <t>BAIGORRIA                                          2963, PISO: 5, DEPTO: E, CIUDAD DE BUENOS AIRES, CIUDAD DE BUENOS AIRES</t>
  </si>
  <si>
    <t>LAINO</t>
  </si>
  <si>
    <t>PATRICIA CRISTINA</t>
  </si>
  <si>
    <t>ADOLFO P CARRANZA 3017, DEPTO: PB A, CP: 1417, CIUDAD DE BUENOS AIRES, CIUDAD DE BUENOS AIRES</t>
  </si>
  <si>
    <t>LASCANO 2265, CIUDAD DE BUENOS AIRES, CIUDAD DE BUENOS AIRES</t>
  </si>
  <si>
    <t>LAMENDOLA</t>
  </si>
  <si>
    <t>AMALIA LIGIA</t>
  </si>
  <si>
    <t>AV ALVAREZ JONTE 2883, CIUDAD DE BUENOS AIRES, CIUDAD DE BUENOS AIRES</t>
  </si>
  <si>
    <t>ESTHER ROSANA</t>
  </si>
  <si>
    <t>BIARRITZ 2234, CP: 1416, CIUDAD DE BUENOS AIRES, CIUDAD DE BUENOS AIRES</t>
  </si>
  <si>
    <t>LAPOLLA</t>
  </si>
  <si>
    <t>ALICIA JULIA</t>
  </si>
  <si>
    <t>SANTO TOME                                         2449, PISO: PB, DEPTO: 2, CP: 1417, CIUDAD DE BUENOS AIRES, CIUDAD DE BUENOS AIRES</t>
  </si>
  <si>
    <t>LARRAYA</t>
  </si>
  <si>
    <t>HELGUERA 2362, DEPTO: 2 A, CP: 1416, CIUDAD DE BUENOS AIRES, CIUDAD DE BUENOS AIRES</t>
  </si>
  <si>
    <t>LASTRA</t>
  </si>
  <si>
    <t>MIRTA ZULEMA</t>
  </si>
  <si>
    <t>ARGERICH 2528, DEPTO: PB C, CP: 1417, CIUDAD DE BUENOS AIRES, CIUDAD DE BUENOS AIRES</t>
  </si>
  <si>
    <t>OSVALDO JOSE</t>
  </si>
  <si>
    <t>LASCANO 3162, CP: 1417, CIUDAD DE BUENOS AIRES, CIUDAD DE BUENOS AIRES</t>
  </si>
  <si>
    <t>IRMA ISABEL</t>
  </si>
  <si>
    <t>CARACAS 2460, DEPTO: 3, CP: 1424, CIUDAD DE BUENOS AIRES, CIUDAD DE BUENOS AIRES</t>
  </si>
  <si>
    <t>LAZARUK</t>
  </si>
  <si>
    <t>ESTELA SUSANA</t>
  </si>
  <si>
    <t>SANTO TOME 2470, CP: 1417, CIUDAD DE BUENOS AIRES, CIUDAD DE BUENOS AIRES</t>
  </si>
  <si>
    <t>LEGNANI</t>
  </si>
  <si>
    <t>LEONARDO DAMIAN</t>
  </si>
  <si>
    <t>ADOLFO P CARRANZA 2508, CIUDAD DE BUENOS AIRES, CIUDAD DE BUENOS AIRES</t>
  </si>
  <si>
    <t>LEGUER</t>
  </si>
  <si>
    <t>SANDRA NOEMI</t>
  </si>
  <si>
    <t>R GUTIERREZ 2690, DEPTO: PB 2, CP: 1417, CIUDAD DE BUENOS AIRES, CIUDAD DE BUENOS AIRES</t>
  </si>
  <si>
    <t>LEMA</t>
  </si>
  <si>
    <t>TERRADA 2660, CP: 1417, CIUDAD DE BUENOS AIRES, CIUDAD DE BUENOS AIRES</t>
  </si>
  <si>
    <t>HELGUERA 2769, DEPTO: 3 D, CP: 1417, CIUDAD DE BUENOS AIRES, CIUDAD DE BUENOS AIRES</t>
  </si>
  <si>
    <t>LENA</t>
  </si>
  <si>
    <t>MARIANA ALEJANDRA</t>
  </si>
  <si>
    <t>LENTINI</t>
  </si>
  <si>
    <t>ALFREDO R BUFANO 2769, DEPTO: PB 1, CP: 1417, CIUDAD DE BUENOS AIRES, CIUDAD DE BUENOS AIRES</t>
  </si>
  <si>
    <t>LEOPARDI</t>
  </si>
  <si>
    <t>ALBERTO DOMINGO</t>
  </si>
  <si>
    <t>ARREGUI                                            2985, PISO: 1, DEPTO: 5, CP: 1417, CIUDAD DE BUENOS AIRES, CIUDAD DE BUENOS AIRES</t>
  </si>
  <si>
    <t>LEREA</t>
  </si>
  <si>
    <t>VIOLETA MIRIAM</t>
  </si>
  <si>
    <t>HELGUERA 2502, DEPTO: 3 A, CP: 1417, CIUDAD DE BUENOS AIRES, CIUDAD DE BUENOS AIRES</t>
  </si>
  <si>
    <t>LETTIERI</t>
  </si>
  <si>
    <t>MARCOS SASTRE 2925, DEPTO: 5 D, CP: 1417, CIUDAD DE BUENOS AIRES, CIUDAD DE BUENOS AIRES</t>
  </si>
  <si>
    <t>LEVI</t>
  </si>
  <si>
    <t>LIDESTRI</t>
  </si>
  <si>
    <t>TERRERO 3263, DEPTO: 12 A, CP: 1417, CIUDAD DE BUENOS AIRES, CIUDAD DE BUENOS AIRES</t>
  </si>
  <si>
    <t>TERRERO 3263, PISO: 12, DEPTO: A, CIUDAD DE BUENOS AIRES, CIUDAD DE BUENOS AIRES</t>
  </si>
  <si>
    <t>LIFSCHITZ</t>
  </si>
  <si>
    <t>EL QUIJOTE 2636, CIUDAD DE BUENOS AIRES, CIUDAD DE BUENOS AIRES</t>
  </si>
  <si>
    <t>LIZARRAGA</t>
  </si>
  <si>
    <t>CARLOS HECTOR</t>
  </si>
  <si>
    <t>LLERA</t>
  </si>
  <si>
    <t>XIMENA SOLEDAD</t>
  </si>
  <si>
    <t>LASCANO 3151, DEPTO: 3, CP: 1417, CIUDAD DE BUENOS AIRES, CIUDAD DE BUENOS AIRES</t>
  </si>
  <si>
    <t>LO BIANCO</t>
  </si>
  <si>
    <t>ARGERICH 2556, DEPTO: 4, CP: 1417, CIUDAD DE BUENOS AIRES, CIUDAD DE BUENOS AIRES</t>
  </si>
  <si>
    <t>TERRADA 2784, CP: 1417, CIUDAD DE BUENOS AIRES, CIUDAD DE BUENOS AIRES</t>
  </si>
  <si>
    <t>LO MASTRO</t>
  </si>
  <si>
    <t>PATRICIA FABIANA</t>
  </si>
  <si>
    <t>MELINCUE 3065, DEPTO: 4 C, CP: 1417, CIUDAD DE BUENOS AIRES, CIUDAD DE BUENOS AIRES</t>
  </si>
  <si>
    <t>LO PRETE</t>
  </si>
  <si>
    <t>ALEJANDRO JOSE</t>
  </si>
  <si>
    <t>ARREGUI 2684, DEPTO: PB, CP: 1417, CIUDAD DE BUENOS AIRES, CIUDAD DE BUENOS AIRES</t>
  </si>
  <si>
    <t>LODEIRO CRESPO</t>
  </si>
  <si>
    <t>GUSTAVO</t>
  </si>
  <si>
    <t>LASCANO 2754, DEPTO: 2 A, CP: 1417, CIUDAD DE BUENOS AIRES, CIUDAD DE BUENOS AIRES</t>
  </si>
  <si>
    <t>SANTO TOME 2634, CP: 1417, CIUDAD DE BUENOS AIRES, CIUDAD DE BUENOS AIRES</t>
  </si>
  <si>
    <t>LOFLLER</t>
  </si>
  <si>
    <t>GERARDO DANIEL</t>
  </si>
  <si>
    <t>EL PAMPERO 2643, CP: 1417, CIUDAD DE BUENOS AIRES, CIUDAD DE BUENOS AIRES</t>
  </si>
  <si>
    <t>LOJ</t>
  </si>
  <si>
    <t>DIEGO FERNANDO</t>
  </si>
  <si>
    <t>MARCOS SASTRE 2802, CP: 1417, CIUDAD DE BUENOS AIRES, CIUDAD DE BUENOS AIRES</t>
  </si>
  <si>
    <t>LOMANTO</t>
  </si>
  <si>
    <t>NAZCA 2718, DEPTO: 1 B, CP: 1417, CIUDAD DE BUENOS AIRES, CIUDAD DE BUENOS AIRES</t>
  </si>
  <si>
    <t>LOMBARDINI</t>
  </si>
  <si>
    <t>GEORGINA CONSTANZA</t>
  </si>
  <si>
    <t>ARGERICH 2543, DEPTO: PB C, CP: 1417, CIUDAD DE BUENOS AIRES, CIUDAD DE BUENOS AIRES</t>
  </si>
  <si>
    <t>CARLOS NESTOR</t>
  </si>
  <si>
    <t>ARREGUI 2384, CIUDAD DE BUENOS AIRES, CIUDAD DE BUENOS AIRES</t>
  </si>
  <si>
    <t>EDUARDO JOSE</t>
  </si>
  <si>
    <t>ADOLFO P CARRANZA 2959, DEPTO: 3 A, CP: 1417, CIUDAD DE BUENOS AIRES, CIUDAD DE BUENOS AIRES</t>
  </si>
  <si>
    <t>ARREGUI                                            2688, CIUDAD DE BUENOS AIRES, CIUDAD DE BUENOS AIRES</t>
  </si>
  <si>
    <t>MELINCUE 3075, DEPTO: 2 D, CIUDAD DE BUENOS AIRES, CIUDAD DE BUENOS AIRES</t>
  </si>
  <si>
    <t>NICOLÁS MANUEL</t>
  </si>
  <si>
    <t>EL QUIJOTE                                         2695, CP: 1417, CIUDAD DE BUENOS AIRES, CIUDAD DE BUENOS AIRES</t>
  </si>
  <si>
    <t>ODELINDA</t>
  </si>
  <si>
    <t>AV ALVAREZ JONTE 3043, DEPTO: PB A, CP: 1416, CIUDAD DE BUENOS AIRES, CIUDAD DE BUENOS AIRES</t>
  </si>
  <si>
    <t>ALICIA MABEL</t>
  </si>
  <si>
    <t>ARGERICH 3003, DEPTO: 1, CIUDAD DE BUENOS AIRES, CIUDAD DE BUENOS AIRES</t>
  </si>
  <si>
    <t>LORENZON</t>
  </si>
  <si>
    <t>EBER DARIO</t>
  </si>
  <si>
    <t>HELGUERA 2840, PISO: 1, DEPTO: A, CIUDAD DE BUENOS AIRES, CIUDAD DE BUENOS AIRES</t>
  </si>
  <si>
    <t>LORES</t>
  </si>
  <si>
    <t>FLAVIO RUBEN</t>
  </si>
  <si>
    <t>CUENCA                                             2563, CIUDAD DE BUENOS AIRES, CIUDAD DE BUENOS AIRES</t>
  </si>
  <si>
    <t>LUCENTE</t>
  </si>
  <si>
    <t>EL QUIJOTE 2617, CP: 1417, CIUDAD DE BUENOS AIRES, CIUDAD DE BUENOS AIRES</t>
  </si>
  <si>
    <t>LUCERO</t>
  </si>
  <si>
    <t>ROMINA VANESA</t>
  </si>
  <si>
    <t>EL QUIJOTE 2695, CIUDAD DE BUENOS AIRES, CIUDAD DE BUENOS AIRES</t>
  </si>
  <si>
    <t>LUCHETTI</t>
  </si>
  <si>
    <t>ALFREDO R BUFANO 2442, CP: 1416, CIUDAD DE BUENOS AIRES, CIUDAD DE BUENOS AIRES</t>
  </si>
  <si>
    <t>MELINA BELEN</t>
  </si>
  <si>
    <t>ALFREDO R BUFANO 2442, CIUDAD DE BUENOS AIRES, CIUDAD DE BUENOS AIRES</t>
  </si>
  <si>
    <t>ADOLFO P CARRANZA 2755, DEPTO: 2, CP: 1417, CIUDAD DE BUENOS AIRES, CIUDAD DE BUENOS AIRES</t>
  </si>
  <si>
    <t>MACCARINI</t>
  </si>
  <si>
    <t>ANGEL ANDRES</t>
  </si>
  <si>
    <t>BOLIVIA 2270, DEPTO: 4, CP: 1416, CIUDAD DE BUENOS AIRES, CIUDAD DE BUENOS AIRES</t>
  </si>
  <si>
    <t>MACCARRONE</t>
  </si>
  <si>
    <t>MELINCUE 3125, CIUDAD DE BUENOS AIRES, CIUDAD DE BUENOS AIRES</t>
  </si>
  <si>
    <t>MACHIAVELLO</t>
  </si>
  <si>
    <t>LASCANO 2754, CIUDAD DE BUENOS AIRES, CIUDAD DE BUENOS AIRES</t>
  </si>
  <si>
    <t>MADIA</t>
  </si>
  <si>
    <t>RAUL ALEJANDRO</t>
  </si>
  <si>
    <t>MARCOS SASTRE 2997, CP: 1417, CIUDAD DE BUENOS AIRES, CIUDAD DE BUENOS AIRES</t>
  </si>
  <si>
    <t>MAGGIO</t>
  </si>
  <si>
    <t>MONICA IRENE</t>
  </si>
  <si>
    <t>BAIGORRIA 3032, DEPTO: PB 4, CP: 1417, CIUDAD DE BUENOS AIRES, CIUDAD DE BUENOS AIRES</t>
  </si>
  <si>
    <t>MAGLIARELLA</t>
  </si>
  <si>
    <t>RUMANIA 2735, CP: 1417, CIUDAD DE BUENOS AIRES, CIUDAD DE BUENOS AIRES</t>
  </si>
  <si>
    <t>MAGNALDI</t>
  </si>
  <si>
    <t>HELGUERA 2669, CP: 1417, CIUDAD DE BUENOS AIRES, CIUDAD DE BUENOS AIRES</t>
  </si>
  <si>
    <t>BAIGORRIA 3067, DEPTO: 6 A, CP: 1417, CIUDAD DE BUENOS AIRES, CIUDAD DE BUENOS AIRES</t>
  </si>
  <si>
    <t>MANSUR</t>
  </si>
  <si>
    <t>ALBA MARIA CRISTINA</t>
  </si>
  <si>
    <t>BOLIVIA 2680, CP: 1417, CIUDAD DE BUENOS AIRES, CIUDAD DE BUENOS AIRES</t>
  </si>
  <si>
    <t>MARCACCIO</t>
  </si>
  <si>
    <t>SANDRA MARIA ANTONIA</t>
  </si>
  <si>
    <t>GRAL RIVAS 2668, DEPTO: PB 2, CP: 1417, CIUDAD DE BUENOS AIRES, CIUDAD DE BUENOS AIRES</t>
  </si>
  <si>
    <t>MARCANTONIO</t>
  </si>
  <si>
    <t>ALFREDO R BUFANO 2666, CP: 1417, CIUDAD DE BUENOS AIRES, CIUDAD DE BUENOS AIRES</t>
  </si>
  <si>
    <t>MARCHESI</t>
  </si>
  <si>
    <t>BAIGORRIA                                          2734, DEPTO: B, CIUDAD DE BUENOS AIRES, CIUDAD DE BUENOS AIRES</t>
  </si>
  <si>
    <t>MARENGO</t>
  </si>
  <si>
    <t>ARGERICH 3023, PISO: 1, DEPTO: C, CIUDAD DE BUENOS AIRES, CIUDAD DE BUENOS AIRES</t>
  </si>
  <si>
    <t>MAREY</t>
  </si>
  <si>
    <t>HELGUERA 2534, CIUDAD DE BUENOS AIRES, CIUDAD DE BUENOS AIRES</t>
  </si>
  <si>
    <t>MARINELLI</t>
  </si>
  <si>
    <t>ARREGUI 2749, DEPTO: 1 B, CP: 1417, CIUDAD DE BUENOS AIRES, CIUDAD DE BUENOS AIRES</t>
  </si>
  <si>
    <t>MARSICO</t>
  </si>
  <si>
    <t>MARCELO DARIO</t>
  </si>
  <si>
    <t>BAIGORRIA 2916, DEPTO: 8 32, CP: 1417, CIUDAD DE BUENOS AIRES, CIUDAD DE BUENOS AIRES</t>
  </si>
  <si>
    <t>CARACAS 2458, DEPTO: PB, CIUDAD DE BUENOS AIRES, CIUDAD DE BUENOS AIRES</t>
  </si>
  <si>
    <t>ADOLFO P CARRANZA 2800, CP: 1417, CIUDAD DE BUENOS AIRES, CIUDAD DE BUENOS AIRES</t>
  </si>
  <si>
    <t>SANDRA INES</t>
  </si>
  <si>
    <t>LASCANO 3022, DEPTO: 3, CP: 1417, CIUDAD DE BUENOS AIRES, CIUDAD DE BUENOS AIRES</t>
  </si>
  <si>
    <t>CLEMENTE HECTOR</t>
  </si>
  <si>
    <t>ARGERICH 2748, CP: 1417, CIUDAD DE BUENOS AIRES, CIUDAD DE BUENOS AIRES</t>
  </si>
  <si>
    <t>FABIAN ELISEO</t>
  </si>
  <si>
    <t>BOLIVIA 2754, CP: 1417, CIUDAD DE BUENOS AIRES, CIUDAD DE BUENOS AIRES</t>
  </si>
  <si>
    <t>HELGUERA 2786, DEPTO: 5 C, CP: 1417, CIUDAD DE BUENOS AIRES, CIUDAD DE BUENOS AIRES</t>
  </si>
  <si>
    <t>MARIELA GIMENA</t>
  </si>
  <si>
    <t>NOEMI CRISTINA</t>
  </si>
  <si>
    <t>ARGERICH 2746, DEPTO: PB B, CP: 1417, CIUDAD DE BUENOS AIRES, CIUDAD DE BUENOS AIRES</t>
  </si>
  <si>
    <t>OSCAR DANIEL</t>
  </si>
  <si>
    <t>CUENCA                                             2371, PISO: PB, DEPTO: D, CP: 1417, CIUDAD DE BUENOS AIRES, CIUDAD DE BUENOS AIRES</t>
  </si>
  <si>
    <t>VERONICA ESTHER</t>
  </si>
  <si>
    <t>ALFREDO R BUFANO 2630, CIUDAD DE BUENOS AIRES, CIUDAD DE BUENOS AIRES</t>
  </si>
  <si>
    <t>VIRGINIA INES</t>
  </si>
  <si>
    <t>ARREGUI 2496, CP: 1417, CIUDAD DE BUENOS AIRES, CIUDAD DE BUENOS AIRES</t>
  </si>
  <si>
    <t>MARTINEZ DI PACE</t>
  </si>
  <si>
    <t>ADOLFO P CARRANZA                                  2725, CIUDAD DE BUENOS AIRES, CIUDAD DE BUENOS AIRES</t>
  </si>
  <si>
    <t>MARTORANA</t>
  </si>
  <si>
    <t>ROSA CLELIA</t>
  </si>
  <si>
    <t>GUILLERMO EDUARDO</t>
  </si>
  <si>
    <t>ARGERICH 2770, CP: 1417, CIUDAD DE BUENOS AIRES, CIUDAD DE BUENOS AIRES</t>
  </si>
  <si>
    <t>MASSIERI</t>
  </si>
  <si>
    <t>CONDARCO 2753, DEPTO: 1, CP: 1417, CIUDAD DE BUENOS AIRES, CIUDAD DE BUENOS AIRES</t>
  </si>
  <si>
    <t>MAVRAKIS</t>
  </si>
  <si>
    <t>CARACAS 2662, CP: 1417, CIUDAD DE BUENOS AIRES, CIUDAD DE BUENOS AIRES</t>
  </si>
  <si>
    <t>MAZZA</t>
  </si>
  <si>
    <t>ALEJANDRO JOSÉ</t>
  </si>
  <si>
    <t>E PLN DE BOLIVIA 2229, PISO: PB, DEPTO: 3, CIUDAD DE BUENOS AIRES, CIUDAD DE BUENOS AIRES</t>
  </si>
  <si>
    <t>MARIA CATALINA</t>
  </si>
  <si>
    <t>NAZCA 2751, DEPTO: 7 C, CP: 1417, CIUDAD DE BUENOS AIRES, CIUDAD DE BUENOS AIRES</t>
  </si>
  <si>
    <t>MEGNA</t>
  </si>
  <si>
    <t>MARCELO DIEGO</t>
  </si>
  <si>
    <t>ALFREDO R BUFANO 2446, DEPTO: 1, CP: 1416, CIUDAD DE BUENOS AIRES, CIUDAD DE BUENOS AIRES</t>
  </si>
  <si>
    <t>MEILERMAN</t>
  </si>
  <si>
    <t>LASCANO 2630, DEPTO: 1 A, CP: 1417, CIUDAD DE BUENOS AIRES, CIUDAD DE BUENOS AIRES</t>
  </si>
  <si>
    <t>MELILLI</t>
  </si>
  <si>
    <t>MARIA LUJAN</t>
  </si>
  <si>
    <t>BOLIVIA 2361, DEPTO: PB A, CP: 1417, CIUDAD DE BUENOS AIRES, CIUDAD DE BUENOS AIRES</t>
  </si>
  <si>
    <t>MENDIONDO</t>
  </si>
  <si>
    <t>LORENA RAQUEL</t>
  </si>
  <si>
    <t>LASCANO 2815, DEPTO: 5 C, CP: 1417, CIUDAD DE BUENOS AIRES, CIUDAD DE BUENOS AIRES</t>
  </si>
  <si>
    <t>MESSINA</t>
  </si>
  <si>
    <t>PATRICIA ALEJANDRA</t>
  </si>
  <si>
    <t>SANTO TOME 3081, CP: 1417, CIUDAD DE BUENOS AIRES, CIUDAD DE BUENOS AIRES</t>
  </si>
  <si>
    <t>LUCIANO MARTIN</t>
  </si>
  <si>
    <t>BAIGORRIA                                          2788, PISO: 1, DEPTO: B, CP: 1417, CIUDAD DE BUENOS AIRES, CIUDAD DE BUENOS AIRES</t>
  </si>
  <si>
    <t>MIANO</t>
  </si>
  <si>
    <t>ARGERICH 2657, CIUDAD DE BUENOS AIRES, CIUDAD DE BUENOS AIRES</t>
  </si>
  <si>
    <t>STELLA MARIS REGINA</t>
  </si>
  <si>
    <t>ARGERICH 2657, CP: 1417, CIUDAD DE BUENOS AIRES, CIUDAD DE BUENOS AIRES</t>
  </si>
  <si>
    <t>MICELI</t>
  </si>
  <si>
    <t>AV ALVAREZ JONTE 2731, DEPTO: 1 E, CP: 1416, CIUDAD DE BUENOS AIRES, CIUDAD DE BUENOS AIRES</t>
  </si>
  <si>
    <t>MICHELI</t>
  </si>
  <si>
    <t>HECTOR CARMELO</t>
  </si>
  <si>
    <t>SANTO TOME 2656, CIUDAD DE BUENOS AIRES, CIUDAD DE BUENOS AIRES</t>
  </si>
  <si>
    <t>BIARRITZ 2328, DEPTO: 4 B, CP: 1416, CIUDAD DE BUENOS AIRES, CIUDAD DE BUENOS AIRES</t>
  </si>
  <si>
    <t>MIGUEZ</t>
  </si>
  <si>
    <t>GABRIEL NESTOR</t>
  </si>
  <si>
    <t>CONDARCO 2563, DEPTO: PB 2, CP: 1417, CIUDAD DE BUENOS AIRES, CIUDAD DE BUENOS AIRES</t>
  </si>
  <si>
    <t>OSVALDO HECTOR</t>
  </si>
  <si>
    <t>CONDARCO 2336, DEPTO: PB  2, CP: 1416, CIUDAD DE BUENOS AIRES, CIUDAD DE BUENOS AIRES</t>
  </si>
  <si>
    <t>MILIO</t>
  </si>
  <si>
    <t>SILVIA CECILIA</t>
  </si>
  <si>
    <t>NAZCA AV 2725, PISO: 8, DEPTO: B, CIUDAD DE BUENOS AIRES, CIUDAD DE BUENOS AIRES</t>
  </si>
  <si>
    <t>MILLAURO</t>
  </si>
  <si>
    <t>GRAL J G DE ARTIGAS                                2466, CIUDAD DE BUENOS AIRES, CIUDAD DE BUENOS AIRES</t>
  </si>
  <si>
    <t>MIMRA</t>
  </si>
  <si>
    <t>EL PAMPERO 2662, DEPTO: 1 B, CP: 1417, CIUDAD DE BUENOS AIRES, CIUDAD DE BUENOS AIRES</t>
  </si>
  <si>
    <t>MIRAGLIA</t>
  </si>
  <si>
    <t>HECTOR GUILLERMO</t>
  </si>
  <si>
    <t>TERRERO 3118, CIUDAD DE BUENOS AIRES, CIUDAD DE BUENOS AIRES</t>
  </si>
  <si>
    <t>MIRANDA</t>
  </si>
  <si>
    <t>NAZCA 2765, DEPTO: 2 B, CP: 1417, CIUDAD DE BUENOS AIRES, CIUDAD DE BUENOS AIRES</t>
  </si>
  <si>
    <t>MIRARCHI</t>
  </si>
  <si>
    <t>NICOLAS MARCELO</t>
  </si>
  <si>
    <t>BIARRITZ                                           2759, PISO: 1, CIUDAD DE BUENOS AIRES, CIUDAD DE BUENOS AIRES</t>
  </si>
  <si>
    <t>MOLA</t>
  </si>
  <si>
    <t>HELGUERA 2634, CIUDAD DE BUENOS AIRES, CIUDAD DE BUENOS AIRES</t>
  </si>
  <si>
    <t>MOLDAVSKY</t>
  </si>
  <si>
    <t>LAURA RUTH</t>
  </si>
  <si>
    <t>EL PAMPERO 2678, CP: 1417, CIUDAD DE BUENOS AIRES, CIUDAD DE BUENOS AIRES</t>
  </si>
  <si>
    <t>MOLFINO</t>
  </si>
  <si>
    <t>HERNAN FEDERICO</t>
  </si>
  <si>
    <t>GRAL J G DE ARTIGAS 2567, CP: 1417, CIUDAD DE BUENOS AIRES, CIUDAD DE BUENOS AIRES</t>
  </si>
  <si>
    <t>SUSANA MABEL</t>
  </si>
  <si>
    <t>ARREGUI 2574, CIUDAD DE BUENOS AIRES, CIUDAD DE BUENOS AIRES</t>
  </si>
  <si>
    <t>MONTESI</t>
  </si>
  <si>
    <t>NAZCA 2349, DEPTO: PB 3, CP: 1416, CIUDAD DE BUENOS AIRES, CIUDAD DE BUENOS AIRES</t>
  </si>
  <si>
    <t>MONTICELLI</t>
  </si>
  <si>
    <t>ARREGUI                                            2217, CP: 1416, CIUDAD DE BUENOS AIRES, CIUDAD DE BUENOS AIRES</t>
  </si>
  <si>
    <t>AMELIA CATALINA</t>
  </si>
  <si>
    <t>BAIGORRIA 3084, CP: 1417, CIUDAD DE BUENOS AIRES, CIUDAD DE BUENOS AIRES</t>
  </si>
  <si>
    <t>MORAD</t>
  </si>
  <si>
    <t>NOGOYA 3041, CIUDAD DE BUENOS AIRES, CIUDAD DE BUENOS AIRES</t>
  </si>
  <si>
    <t>MORELLI</t>
  </si>
  <si>
    <t>ANA MARIA SILVANA</t>
  </si>
  <si>
    <t>ADOLFO P CARRANZA                                  2951, PISO: 6, DEPTO: A, CIUDAD DE BUENOS AIRES, CIUDAD DE BUENOS AIRES</t>
  </si>
  <si>
    <t>MORINIGO</t>
  </si>
  <si>
    <t>JUAN JORGE</t>
  </si>
  <si>
    <t>HELGUERA 2899, DEPTO: 4 D, CP: 1417, CIUDAD DE BUENOS AIRES, CIUDAD DE BUENOS AIRES</t>
  </si>
  <si>
    <t>MOROSINI</t>
  </si>
  <si>
    <t>MAGDALENA ESTHER</t>
  </si>
  <si>
    <t>AV ALVAREZ JONTE 2731, DEPTO: 2 6, CP: 1416, CIUDAD DE BUENOS AIRES, CIUDAD DE BUENOS AIRES</t>
  </si>
  <si>
    <t>MARISA BEATRIZ</t>
  </si>
  <si>
    <t>R GUTIERREZ                                        2396, DEPTO: 2, CIUDAD DE BUENOS AIRES, CIUDAD DE BUENOS AIRES</t>
  </si>
  <si>
    <t>SARA RAYMUNDA</t>
  </si>
  <si>
    <t>CONDARCO 2430, CIUDAD DE BUENOS AIRES, CIUDAD DE BUENOS AIRES</t>
  </si>
  <si>
    <t>MOYE</t>
  </si>
  <si>
    <t>LUIS MARIA</t>
  </si>
  <si>
    <t>GRAL J G DE ARTIGAS 2548, CP: 1417, CIUDAD DE BUENOS AIRES, CIUDAD DE BUENOS AIRES</t>
  </si>
  <si>
    <t>MTANIOS</t>
  </si>
  <si>
    <t>AV ALVAREZ JONTE 2447, DEPTO: 1 C, CIUDAD DE BUENOS AIRES, CIUDAD DE BUENOS AIRES</t>
  </si>
  <si>
    <t>MUNERMAN</t>
  </si>
  <si>
    <t>VICTOR GABRIEL</t>
  </si>
  <si>
    <t>ADOLFO P CARRANZA 2948, CP: 1417, CIUDAD DE BUENOS AIRES, CIUDAD DE BUENOS AIRES</t>
  </si>
  <si>
    <t>MUNINI</t>
  </si>
  <si>
    <t>MARTHA LILIANA</t>
  </si>
  <si>
    <t>MURUA</t>
  </si>
  <si>
    <t>LASCANO 2469, CP: 1417, CIUDAD DE BUENOS AIRES, CIUDAD DE BUENOS AIRES</t>
  </si>
  <si>
    <t>MUSCIO</t>
  </si>
  <si>
    <t>CLARA ADELA</t>
  </si>
  <si>
    <t>FERNANDEZ ESPIRO 2338, CP: 1416, CIUDAD DE BUENOS AIRES, CIUDAD DE BUENOS AIRES</t>
  </si>
  <si>
    <t>MUSCOLO</t>
  </si>
  <si>
    <t>BEATRIZ LIDIA</t>
  </si>
  <si>
    <t>ARREGUI 3158, DEPTO: PB, CP: 1417, CIUDAD DE BUENOS AIRES, CIUDAD DE BUENOS AIRES</t>
  </si>
  <si>
    <t>MUSUMECI</t>
  </si>
  <si>
    <t>ESTEBAN RICARDO</t>
  </si>
  <si>
    <t>PERNAMBUCO                                         2435, PISO: 2, DEPTO: 8, CIUDAD DE BUENOS AIRES, CIUDAD DE BUENOS AIRES</t>
  </si>
  <si>
    <t>GRACIELA ANTONIA</t>
  </si>
  <si>
    <t>PERNAMBUCO 2435, DEPTO: 2 8, CP: 1417, CIUDAD DE BUENOS AIRES, CIUDAD DE BUENOS AIRES</t>
  </si>
  <si>
    <t>ISABEL ANA</t>
  </si>
  <si>
    <t>VILLA JUNCAL 2473, CIUDAD DE BUENOS AIRES, CIUDAD DE BUENOS AIRES</t>
  </si>
  <si>
    <t>NARDI</t>
  </si>
  <si>
    <t>MIGUEL OSCAR DI</t>
  </si>
  <si>
    <t>TERRADA 2778, DEPTO: C, CP: 1417, CIUDAD DE BUENOS AIRES, CIUDAD DE BUENOS AIRES</t>
  </si>
  <si>
    <t>NATARELLO</t>
  </si>
  <si>
    <t>BERNARDO DE LEON                                   2350, CIUDAD DE BUENOS AIRES, CIUDAD DE BUENOS AIRES</t>
  </si>
  <si>
    <t>EDGARDO ADRIAN</t>
  </si>
  <si>
    <t>SANTO TOME 3051, DEPTO: 1 4, CP: 1417, CIUDAD DE BUENOS AIRES, CIUDAD DE BUENOS AIRES</t>
  </si>
  <si>
    <t>NAVES</t>
  </si>
  <si>
    <t>NOGOYA                                             2978, PISO: 7, DEPTO: C, CIUDAD DE BUENOS AIRES, CIUDAD DE BUENOS AIRES</t>
  </si>
  <si>
    <t>NEGRONE</t>
  </si>
  <si>
    <t>EDGARDO SERGIO</t>
  </si>
  <si>
    <t>BAIGORRIA 2869, CP: 1417, CIUDAD DE BUENOS AIRES, CIUDAD DE BUENOS AIRES</t>
  </si>
  <si>
    <t>NEIRA</t>
  </si>
  <si>
    <t>CELIA TERESA</t>
  </si>
  <si>
    <t>SANTO TOME 3097, CIUDAD DE BUENOS AIRES, CIUDAD DE BUENOS AIRES</t>
  </si>
  <si>
    <t>SUSANA ALICIA</t>
  </si>
  <si>
    <t>ARGERICH 3034, DEPTO: PB 2, CP: 1417, CIUDAD DE BUENOS AIRES, CIUDAD DE BUENOS AIRES</t>
  </si>
  <si>
    <t>GAVILAN 2466, CP: 1416, CIUDAD DE BUENOS AIRES, CIUDAD DE BUENOS AIRES</t>
  </si>
  <si>
    <t>NIGRO</t>
  </si>
  <si>
    <t>ELSA CONCEPCION</t>
  </si>
  <si>
    <t>HELGUERA 2882, DEPTO: 3 7, CP: 1417, CIUDAD DE BUENOS AIRES, CIUDAD DE BUENOS AIRES</t>
  </si>
  <si>
    <t>NIVEYRO</t>
  </si>
  <si>
    <t>RENATA LUCIANA</t>
  </si>
  <si>
    <t>ARREGUI                                            2668, CP: 1417, CIUDAD DE BUENOS AIRES, CIUDAD DE BUENOS AIRES</t>
  </si>
  <si>
    <t>NOLA ESSAYAN</t>
  </si>
  <si>
    <t>AV ALVAREZ JONTE 3067, DEPTO: PB C, CP: 1416, CIUDAD DE BUENOS AIRES, CIUDAD DE BUENOS AIRES</t>
  </si>
  <si>
    <t>NORBIS</t>
  </si>
  <si>
    <t>CINTIA BEATRIZ</t>
  </si>
  <si>
    <t>ARGERICH 2463, PISO: 8, DEPTO: A, CP: 1417, CIUDAD DE BUENOS AIRES, CIUDAD DE BUENOS AIRES</t>
  </si>
  <si>
    <t>NORRES</t>
  </si>
  <si>
    <t>JULIO ANDRES</t>
  </si>
  <si>
    <t>ADOLFO P CARRANZA                                  2280, CP: 1416, CIUDAD DE BUENOS AIRES, CIUDAD DE BUENOS AIRES</t>
  </si>
  <si>
    <t>NOYJOVICH</t>
  </si>
  <si>
    <t>ALVAREZ JONTE 2687, DEPTO: PB 3, CIUDAD DE BUENOS AIRES, CIUDAD DE BUENOS AIRES</t>
  </si>
  <si>
    <t>CARLOS DAVID</t>
  </si>
  <si>
    <t>BAIGORRIA 3145, CIUDAD DE BUENOS AIRES, CIUDAD DE BUENOS AIRES</t>
  </si>
  <si>
    <t>OLAECHEA</t>
  </si>
  <si>
    <t>R GUTIERREZ 2928, CP: 1417, CIUDAD DE BUENOS AIRES, CIUDAD DE BUENOS AIRES</t>
  </si>
  <si>
    <t>OLAZAGUIRRE</t>
  </si>
  <si>
    <t>MATILDE MARTA</t>
  </si>
  <si>
    <t>ADOLFO P CARRANZA 2553, DEPTO: 2 A, CP: 1417, CIUDAD DE BUENOS AIRES, CIUDAD DE BUENOS AIRES</t>
  </si>
  <si>
    <t>CYNTHIA GISELLE</t>
  </si>
  <si>
    <t>ARGERICH 2814, CP: 1417, CIUDAD DE BUENOS AIRES, CIUDAD DE BUENOS AIRES</t>
  </si>
  <si>
    <t>OLIVIERI</t>
  </si>
  <si>
    <t>ANGELA ERMELINDA</t>
  </si>
  <si>
    <t>CONDARCO 2898, DEPTO: 7 19, CP: 1417, CIUDAD DE BUENOS AIRES, CIUDAD DE BUENOS AIRES</t>
  </si>
  <si>
    <t>ONESTI</t>
  </si>
  <si>
    <t>JUAN FRANCISCO</t>
  </si>
  <si>
    <t>ADOLFO P CARRANZA                                  2866, PISO: PB, DEPTO: G, CIUDAD DE BUENOS AIRES, CIUDAD DE BUENOS AIRES</t>
  </si>
  <si>
    <t>JUAN MIGUEL</t>
  </si>
  <si>
    <t>ORELLANA</t>
  </si>
  <si>
    <t>DANAIDE ROSA DEL VALLE</t>
  </si>
  <si>
    <t>TERRADA 2731, CIUDAD DE BUENOS AIRES, CIUDAD DE BUENOS AIRES</t>
  </si>
  <si>
    <t>ORIETA</t>
  </si>
  <si>
    <t>ROSA MERCEDES</t>
  </si>
  <si>
    <t>ARREGUI 2405, CP: 1417, CIUDAD DE BUENOS AIRES, CIUDAD DE BUENOS AIRES</t>
  </si>
  <si>
    <t>JOSE ALPIDIO</t>
  </si>
  <si>
    <t>ADOLFO P CARRANZA                                  2487, CP: 1417, CIUDAD DE BUENOS AIRES, CIUDAD DE BUENOS AIRES</t>
  </si>
  <si>
    <t>ORTALE</t>
  </si>
  <si>
    <t>GILDA ROSA</t>
  </si>
  <si>
    <t>ARGERICH 2341, PISO: PB, DEPTO: D, CP: 1416, CIUDAD DE BUENOS AIRES, CIUDAD DE BUENOS AIRES</t>
  </si>
  <si>
    <t>HORACIO LUIS</t>
  </si>
  <si>
    <t>BIARRITZ 2412, DEPTO: 2, CP: 1416, CIUDAD DE BUENOS AIRES, CIUDAD DE BUENOS AIRES</t>
  </si>
  <si>
    <t>JIMENA VERONICA</t>
  </si>
  <si>
    <t>TERRERO 3256, DEPTO: 1, CP: 1417, CIUDAD DE BUENOS AIRES, CIUDAD DE BUENOS AIRES</t>
  </si>
  <si>
    <t>ORUE</t>
  </si>
  <si>
    <t>BAIGORRIA 3035, DEPTO: 1 C, CP: 1417, CIUDAD DE BUENOS AIRES, CIUDAD DE BUENOS AIRES</t>
  </si>
  <si>
    <t>OSTUNI ROCCA</t>
  </si>
  <si>
    <t>AV ALVAREZ JONTE 2723, DEPTO: 6 C, CIUDAD DE BUENOS AIRES, CIUDAD DE BUENOS AIRES</t>
  </si>
  <si>
    <t>ARREGUI 3151, DEPTO: PB A, CP: 1417, CIUDAD DE BUENOS AIRES, CIUDAD DE BUENOS AIRES</t>
  </si>
  <si>
    <t>PACINO</t>
  </si>
  <si>
    <t>CARMEN</t>
  </si>
  <si>
    <t>ADOLFO P CARRANZA 3167, DEPTO: 2, CP: 1417, CIUDAD DE BUENOS AIRES, CIUDAD DE BUENOS AIRES</t>
  </si>
  <si>
    <t>PAGANO</t>
  </si>
  <si>
    <t>LEANDRO MARTIN</t>
  </si>
  <si>
    <t>BIARRITZ 2328, DEPTO: PB C, CP: 1416, CIUDAD DE BUENOS AIRES, CIUDAD DE BUENOS AIRES</t>
  </si>
  <si>
    <t>NAHUEL MARTIN</t>
  </si>
  <si>
    <t>BIARRITZ 2328, DEPTO: PB C, CIUDAD DE BUENOS AIRES, CIUDAD DE BUENOS AIRES</t>
  </si>
  <si>
    <t>PALOMEQUE</t>
  </si>
  <si>
    <t>JUAN CARLOS ALFREDO</t>
  </si>
  <si>
    <t>EMPEDRADO 2455, CIUDAD DE BUENOS AIRES, CIUDAD DE BUENOS AIRES</t>
  </si>
  <si>
    <t>PALOTTI</t>
  </si>
  <si>
    <t>BEATRIZ ALICIA</t>
  </si>
  <si>
    <t>HELGUERA 2599, DEPTO: 2 8, CP: 1417, CIUDAD DE BUENOS AIRES, CIUDAD DE BUENOS AIRES</t>
  </si>
  <si>
    <t>PALUMBO</t>
  </si>
  <si>
    <t>ANDREA MONICA</t>
  </si>
  <si>
    <t>AV ALVAREZ JONTE 2741, DEPTO: 4 A, CP: 1417, CIUDAD DE BUENOS AIRES, CIUDAD DE BUENOS AIRES</t>
  </si>
  <si>
    <t>PAPADA</t>
  </si>
  <si>
    <t>IRENE VICTORIA</t>
  </si>
  <si>
    <t>TERRERO 3263, DEPTO: 1 A, CP: 1417, CIUDAD DE BUENOS AIRES, CIUDAD DE BUENOS AIRES</t>
  </si>
  <si>
    <t>PAPALEO</t>
  </si>
  <si>
    <t>NORMA ANTONIA</t>
  </si>
  <si>
    <t>TERRERO 3195, CP: 1417, CIUDAD DE BUENOS AIRES, CIUDAD DE BUENOS AIRES</t>
  </si>
  <si>
    <t>PARGA</t>
  </si>
  <si>
    <t>NAZARRE 3174, CP: 1417, CIUDAD DE BUENOS AIRES, CIUDAD DE BUENOS AIRES</t>
  </si>
  <si>
    <t>PATIÑO</t>
  </si>
  <si>
    <t>EL QUIJOTE 2555, DEPTO: PB, CP: 1417, CIUDAD DE BUENOS AIRES, CIUDAD DE BUENOS AIRES</t>
  </si>
  <si>
    <t>HECTOR RUBEN</t>
  </si>
  <si>
    <t>SANTO TOME 2883, CP: 1417, CIUDAD DE BUENOS AIRES, CIUDAD DE BUENOS AIRES</t>
  </si>
  <si>
    <t>CESAR EMILIO</t>
  </si>
  <si>
    <t>FERNANDEZ ESPIRO 2486, CP: 1416, CIUDAD DE BUENOS AIRES, CIUDAD DE BUENOS AIRES</t>
  </si>
  <si>
    <t>PEDERSEN</t>
  </si>
  <si>
    <t>LASCANO 3032, DEPTO: 6 20, CP: 1417, CIUDAD DE BUENOS AIRES, CIUDAD DE BUENOS AIRES</t>
  </si>
  <si>
    <t>JAVIER CÉSAR</t>
  </si>
  <si>
    <t>HELGUERA 2475, DEPTO: 2, CIUDAD DE BUENOS AIRES, CIUDAD DE BUENOS AIRES</t>
  </si>
  <si>
    <t>PELLEGRINO</t>
  </si>
  <si>
    <t>NAZCA 3002, DEPTO: 3 C, CP: 1417, CIUDAD DE BUENOS AIRES, CIUDAD DE BUENOS AIRES</t>
  </si>
  <si>
    <t>PELLERITI</t>
  </si>
  <si>
    <t>NAZCA AV 2573, PISO: PB, DEPTO: C, CIUDAD DE BUENOS AIRES, CIUDAD DE BUENOS AIRES</t>
  </si>
  <si>
    <t>PELLICCIARI</t>
  </si>
  <si>
    <t>NAZCA 2891, DEPTO: PB 1, CIUDAD DE BUENOS AIRES, CIUDAD DE BUENOS AIRES</t>
  </si>
  <si>
    <t>PELUSO</t>
  </si>
  <si>
    <t>SILVIA CLAUDIA</t>
  </si>
  <si>
    <t>NAZARRE                                            3190, PISO: 9, DEPTO: A, CIUDAD DE BUENOS AIRES, CIUDAD DE BUENOS AIRES</t>
  </si>
  <si>
    <t>HELGUERA 2838, DEPTO: 4 A, CP: 1417, CIUDAD DE BUENOS AIRES, CIUDAD DE BUENOS AIRES</t>
  </si>
  <si>
    <t>PENNISI</t>
  </si>
  <si>
    <t>ANTONELLA</t>
  </si>
  <si>
    <t>ADOLFO P CARRANZA 2875, DEPTO: 6 B, CP: 1417, CIUDAD DE BUENOS AIRES, CIUDAD DE BUENOS AIRES</t>
  </si>
  <si>
    <t>PEÑA</t>
  </si>
  <si>
    <t>BOLIVIA 2654, DEPTO: PB A, CP: 1417, CIUDAD DE BUENOS AIRES, CIUDAD DE BUENOS AIRES</t>
  </si>
  <si>
    <t>BOLIVIA 2652, CIUDAD DE BUENOS AIRES, CIUDAD DE BUENOS AIRES</t>
  </si>
  <si>
    <t>AV ALVAREZ JONTE 2973, DEPTO: PB 4, CP: 1416, CIUDAD DE BUENOS AIRES, CIUDAD DE BUENOS AIRES</t>
  </si>
  <si>
    <t>BEATRIZ RAMONA</t>
  </si>
  <si>
    <t>PEREITA</t>
  </si>
  <si>
    <t>SANDRA KARINA</t>
  </si>
  <si>
    <t>ARREGUI 2953, DEPTO: 4 14, CP: 1417, CIUDAD DE BUENOS AIRES, CIUDAD DE BUENOS AIRES</t>
  </si>
  <si>
    <t>DEBORA ROMINA</t>
  </si>
  <si>
    <t>BIARRITZ 2305, CP: 1416, CIUDAD DE BUENOS AIRES, CIUDAD DE BUENOS AIRES</t>
  </si>
  <si>
    <t>MERCEDES NILDA</t>
  </si>
  <si>
    <t>ADOLFO P CARRANZA 2730, DEPTO: 7 C, CP: 1417, CIUDAD DE BUENOS AIRES, CIUDAD DE BUENOS AIRES</t>
  </si>
  <si>
    <t>ARMANDO JOSE</t>
  </si>
  <si>
    <t>CONDARCO 2328, CIUDAD DE BUENOS AIRES, CIUDAD DE BUENOS AIRES</t>
  </si>
  <si>
    <t>CONDARCO 2369, PISO: 1, DEPTO: E, CIUDAD DE BUENOS AIRES, CIUDAD DE BUENOS AIRES</t>
  </si>
  <si>
    <t>ARREGUI 3043, DEPTO: PH, CP: 1407, CIUDAD DE BUENOS AIRES, CIUDAD DE BUENOS AIRES</t>
  </si>
  <si>
    <t>JAVIER FERNANDO</t>
  </si>
  <si>
    <t>NAZCA 2766, DEPTO: 2 H, CP: 1417, CIUDAD DE BUENOS AIRES, CIUDAD DE BUENOS AIRES</t>
  </si>
  <si>
    <t>NAZCA 2445, DEPTO: 8, CP: 1417, CIUDAD DE BUENOS AIRES, CIUDAD DE BUENOS AIRES</t>
  </si>
  <si>
    <t>KARINA ARACELI</t>
  </si>
  <si>
    <t>LASCANO 2410, DEPTO: 1, CP: 1417, CIUDAD DE BUENOS AIRES, CIUDAD DE BUENOS AIRES</t>
  </si>
  <si>
    <t>ELSA DOLORES</t>
  </si>
  <si>
    <t>PERNAMBUCO 2345, CP: 1416, CIUDAD DE BUENOS AIRES, CIUDAD DE BUENOS AIRES</t>
  </si>
  <si>
    <t>GRAL J G DE ARTIGAS 2588, CP: 1417, CIUDAD DE BUENOS AIRES, CIUDAD DE BUENOS AIRES</t>
  </si>
  <si>
    <t>PETERSEN</t>
  </si>
  <si>
    <t>PETRUZZELLA</t>
  </si>
  <si>
    <t>ADOLFO P CARRANZA                                  2941, PISO: 5, DEPTO: A, CIUDAD DE BUENOS AIRES, CIUDAD DE BUENOS AIRES</t>
  </si>
  <si>
    <t>PEZZA</t>
  </si>
  <si>
    <t>MARCELA FERNANDA</t>
  </si>
  <si>
    <t>NAZCA AV 2725, PISO: 10, DEPTO: A, CIUDAD DE BUENOS AIRES, CIUDAD DE BUENOS AIRES</t>
  </si>
  <si>
    <t>PICCO</t>
  </si>
  <si>
    <t>DANILO ALBERTO</t>
  </si>
  <si>
    <t>AV ALVAREZ JONTE 2317, DEPTO: 1 4, CP: 1416, CIUDAD DE BUENOS AIRES, CIUDAD DE BUENOS AIRES</t>
  </si>
  <si>
    <t>ELSA EULALIA</t>
  </si>
  <si>
    <t>HELGUERA 2334, CIUDAD DE BUENOS AIRES, CIUDAD DE BUENOS AIRES</t>
  </si>
  <si>
    <t>PIQUIN</t>
  </si>
  <si>
    <t>GRAL J G DE ARTIGAS 2615, CIUDAD DE BUENOS AIRES, CIUDAD DE BUENOS AIRES</t>
  </si>
  <si>
    <t>PLANTIE</t>
  </si>
  <si>
    <t>JULIETA</t>
  </si>
  <si>
    <t>NAZCA 2769, DEPTO: 9 B, CP: 1417, CIUDAD DE BUENOS AIRES, CIUDAD DE BUENOS AIRES</t>
  </si>
  <si>
    <t>POLI</t>
  </si>
  <si>
    <t>CABIRIA ANDREA</t>
  </si>
  <si>
    <t>EL QUIJOTE                                         2681, CP: 1417, CIUDAD DE BUENOS AIRES, CIUDAD DE BUENOS AIRES</t>
  </si>
  <si>
    <t>POMARADA</t>
  </si>
  <si>
    <t>HELGUERA 2634, CP: 1417, CIUDAD DE BUENOS AIRES, CIUDAD DE BUENOS AIRES</t>
  </si>
  <si>
    <t>ANAMARIA</t>
  </si>
  <si>
    <t>GAVILAN 2440, PISO: 7, DEPTO: A, CIUDAD DE BUENOS AIRES, CIUDAD DE BUENOS AIRES</t>
  </si>
  <si>
    <t>PONTILLI</t>
  </si>
  <si>
    <t>ALFREDO R BUFANO 2634, CIUDAD DE BUENOS AIRES, CIUDAD DE BUENOS AIRES</t>
  </si>
  <si>
    <t>PONZANO</t>
  </si>
  <si>
    <t>NADIA LUCILA</t>
  </si>
  <si>
    <t>BAIGORRIA 2948, DEPTO: 1 8, CP: 1417, CIUDAD DE BUENOS AIRES, CIUDAD DE BUENOS AIRES</t>
  </si>
  <si>
    <t>POSTIGO</t>
  </si>
  <si>
    <t>SANTO TOME 2659, DEPTO: 1, CP: 1417, CIUDAD DE BUENOS AIRES, CIUDAD DE BUENOS AIRES</t>
  </si>
  <si>
    <t>POTENZONI</t>
  </si>
  <si>
    <t>HELGUERA 2924, CP: 1417, CIUDAD DE BUENOS AIRES, CIUDAD DE BUENOS AIRES</t>
  </si>
  <si>
    <t>RAFAELA</t>
  </si>
  <si>
    <t>PREDA</t>
  </si>
  <si>
    <t>ALDO JUAN</t>
  </si>
  <si>
    <t>HELGUERA 2890, CIUDAD DE BUENOS AIRES, CIUDAD DE BUENOS AIRES</t>
  </si>
  <si>
    <t>PRETTIS</t>
  </si>
  <si>
    <t>GRAL J G DE ARTIGAS 2465, DEPTO: 1, CP: 1416, CIUDAD DE BUENOS AIRES, CIUDAD DE BUENOS AIRES</t>
  </si>
  <si>
    <t>PROPATO</t>
  </si>
  <si>
    <t>SANTO TOME                                         3025, PISO: 7, DEPTO: B, CP: 1417, CIUDAD DE BUENOS AIRES, CIUDAD DE BUENOS AIRES</t>
  </si>
  <si>
    <t>PROVENZANO</t>
  </si>
  <si>
    <t>SANDRA GABRIELA</t>
  </si>
  <si>
    <t>BAIGORRIA 3027, CP: 1417, CIUDAD DE BUENOS AIRES, CIUDAD DE BUENOS AIRES</t>
  </si>
  <si>
    <t>PRUNELLA</t>
  </si>
  <si>
    <t>JORGE EMILIO</t>
  </si>
  <si>
    <t>BERNARDO DE LEON 2643, CIUDAD DE BUENOS AIRES, CIUDAD DE BUENOS AIRES</t>
  </si>
  <si>
    <t>PSZEMIAROWER</t>
  </si>
  <si>
    <t>CLAUDIO MARCELO</t>
  </si>
  <si>
    <t>PUEYRREDON ANGELICI</t>
  </si>
  <si>
    <t>HELGUERA 2560, DEPTO: 1 D, CP: 1419, CIUDAD DE BUENOS AIRES, CIUDAD DE BUENOS AIRES</t>
  </si>
  <si>
    <t>PUEYRREDON BASSI</t>
  </si>
  <si>
    <t>PUJOL</t>
  </si>
  <si>
    <t>BEATRIZ MARGARITA</t>
  </si>
  <si>
    <t>BERNARDO DE LEON 2470, CP: 1416, CIUDAD DE BUENOS AIRES, CIUDAD DE BUENOS AIRES</t>
  </si>
  <si>
    <t>PURETTI</t>
  </si>
  <si>
    <t>TELMA DORA</t>
  </si>
  <si>
    <t>LASCANO 2717, DEPTO: 1 4, CP: 1417, CIUDAD DE BUENOS AIRES, CIUDAD DE BUENOS AIRES</t>
  </si>
  <si>
    <t>PUTRINO</t>
  </si>
  <si>
    <t>NATALIA INES</t>
  </si>
  <si>
    <t>NOGOYA 3168, DEPTO: 5 C, CP: 1417, CIUDAD DE BUENOS AIRES, CIUDAD DE BUENOS AIRES</t>
  </si>
  <si>
    <t>QUINTANA</t>
  </si>
  <si>
    <t>JULIO DIEGO</t>
  </si>
  <si>
    <t>GAVILAN 2460, CIUDAD DE BUENOS AIRES, CIUDAD DE BUENOS AIRES</t>
  </si>
  <si>
    <t>QUINTELA</t>
  </si>
  <si>
    <t>AV ALVAREZ JONTE 3043, DEPTO: 2 A, CIUDAD DE BUENOS AIRES, CIUDAD DE BUENOS AIRES</t>
  </si>
  <si>
    <t>RABADE</t>
  </si>
  <si>
    <t>GLADYS BEATRIZ</t>
  </si>
  <si>
    <t>SANTO TOME 2761, CP: 1417, CIUDAD DE BUENOS AIRES, CIUDAD DE BUENOS AIRES</t>
  </si>
  <si>
    <t>RAFFA</t>
  </si>
  <si>
    <t>NAZCA 2566, DEPTO: 3 A, CP: 1417, CIUDAD DE BUENOS AIRES, CIUDAD DE BUENOS AIRES</t>
  </si>
  <si>
    <t>IRENE MARIA</t>
  </si>
  <si>
    <t>RAMASCO</t>
  </si>
  <si>
    <t>HELGUERA 2890, DEPTO: 3 C, CP: 1417, CIUDAD DE BUENOS AIRES, CIUDAD DE BUENOS AIRES</t>
  </si>
  <si>
    <t>RAMBALDI</t>
  </si>
  <si>
    <t>GRISELDA MARIA</t>
  </si>
  <si>
    <t>ADOLFO P CARRANZA 2314, CP: 1417, CIUDAD DE BUENOS AIRES, CIUDAD DE BUENOS AIRES</t>
  </si>
  <si>
    <t>ALICIA ELVIRA</t>
  </si>
  <si>
    <t>TERRERO 3263, DEPTO: 14 C, CP: 1417, CIUDAD DE BUENOS AIRES, CIUDAD DE BUENOS AIRES</t>
  </si>
  <si>
    <t>IVAN RAMON</t>
  </si>
  <si>
    <t>TERRERO 3263, PISO: 14, DEPTO: C, CP: 1417, CIUDAD DE BUENOS AIRES, CIUDAD DE BUENOS AIRES</t>
  </si>
  <si>
    <t>NORBERTO NESTOR</t>
  </si>
  <si>
    <t>REBELLA</t>
  </si>
  <si>
    <t>CESAR MANUEL</t>
  </si>
  <si>
    <t>ARGERICH 3040, CIUDAD DE BUENOS AIRES, CIUDAD DE BUENOS AIRES</t>
  </si>
  <si>
    <t>RECK</t>
  </si>
  <si>
    <t>BORIS JORGE</t>
  </si>
  <si>
    <t>BOLIVIA 2440, CP: 1417, CIUDAD DE BUENOS AIRES, CIUDAD DE BUENOS AIRES</t>
  </si>
  <si>
    <t>AV ALVAREZ JONTE 2923, DEPTO: PB A, CP: 1416, CIUDAD DE BUENOS AIRES, CIUDAD DE BUENOS AIRES</t>
  </si>
  <si>
    <t>REGALADO</t>
  </si>
  <si>
    <t>LILIANA LUJAN DEL VALLE</t>
  </si>
  <si>
    <t>AV ALVAREZ JONTE 2631, CP: 1416, CIUDAD DE BUENOS AIRES, CIUDAD DE BUENOS AIRES</t>
  </si>
  <si>
    <t>REGUEYRA</t>
  </si>
  <si>
    <t>BOLIVIA 2353, DEPTO: 1 7, CP: 1416, CIUDAD DE BUENOS AIRES, CIUDAD DE BUENOS AIRES</t>
  </si>
  <si>
    <t>REINA</t>
  </si>
  <si>
    <t>SANTO TOME 3081, DEPTO: 2, CP: 1417, CIUDAD DE BUENOS AIRES, CIUDAD DE BUENOS AIRES</t>
  </si>
  <si>
    <t>RENDINE</t>
  </si>
  <si>
    <t>AIDA MAFALDA</t>
  </si>
  <si>
    <t>R GUTIERREZ 3132, CIUDAD DE BUENOS AIRES, CIUDAD DE BUENOS AIRES</t>
  </si>
  <si>
    <t>LASCANO 2908, DEPTO: 8 B, CIUDAD DE BUENOS AIRES, CIUDAD DE BUENOS AIRES</t>
  </si>
  <si>
    <t>HELGUERA 2362, DEPTO: 1 B, CP: 1417, CIUDAD DE BUENOS AIRES, CIUDAD DE BUENOS AIRES</t>
  </si>
  <si>
    <t>MARCOS SASTRE                                      2915, CP: 1417, CIUDAD DE BUENOS AIRES, CIUDAD DE BUENOS AIRES</t>
  </si>
  <si>
    <t>SONIA</t>
  </si>
  <si>
    <t>MELINCUE 3175, CP: 1417, CIUDAD DE BUENOS AIRES, CIUDAD DE BUENOS AIRES</t>
  </si>
  <si>
    <t>REZZONICO</t>
  </si>
  <si>
    <t>VANESA CARINA</t>
  </si>
  <si>
    <t>BOLIVIA 2542, CIUDAD DE BUENOS AIRES, CIUDAD DE BUENOS AIRES</t>
  </si>
  <si>
    <t>RICCHETTI</t>
  </si>
  <si>
    <t>MARCOS SASTRE 2649, CP: 1419, CIUDAD DE BUENOS AIRES, CIUDAD DE BUENOS AIRES</t>
  </si>
  <si>
    <t>RICCI</t>
  </si>
  <si>
    <t>ADOLFO P CARRANZA                                  2667, CIUDAD DE BUENOS AIRES, CIUDAD DE BUENOS AIRES</t>
  </si>
  <si>
    <t>HELGUERA 2260, DEPTO: 3, CP: 1417, CIUDAD DE BUENOS AIRES, CIUDAD DE BUENOS AIRES</t>
  </si>
  <si>
    <t>RICCOMBENI</t>
  </si>
  <si>
    <t>SERAFIN VICTOR</t>
  </si>
  <si>
    <t>GRAL J G DE ARTIGAS 2545, CP: 1417, CIUDAD DE BUENOS AIRES, CIUDAD DE BUENOS AIRES</t>
  </si>
  <si>
    <t>RIGHI</t>
  </si>
  <si>
    <t>HUMBERTO ALFREDO</t>
  </si>
  <si>
    <t>CARACAS 2354, CP: 1417, CIUDAD DE BUENOS AIRES, CIUDAD DE BUENOS AIRES</t>
  </si>
  <si>
    <t>EL PAMPERO 2610, CP: 1417, CIUDAD DE BUENOS AIRES, CIUDAD DE BUENOS AIRES</t>
  </si>
  <si>
    <t>HELGUERA 2835, DEPTO: 5 A, CP: 1417, CIUDAD DE BUENOS AIRES, CIUDAD DE BUENOS AIRES</t>
  </si>
  <si>
    <t>RIQUELME</t>
  </si>
  <si>
    <t>BAIGORRIA 3067, DEPTO: 1 A, CP: 1417, CIUDAD DE BUENOS AIRES, CIUDAD DE BUENOS AIRES</t>
  </si>
  <si>
    <t>ADOLFO P CARRANZA 2755, DEPTO: 2, CIUDAD DE BUENOS AIRES, CIUDAD DE BUENOS AIRES</t>
  </si>
  <si>
    <t>NOGOYA 3048, DEPTO: 2 F, CP: 1417, CIUDAD DE BUENOS AIRES, CIUDAD DE BUENOS AIRES</t>
  </si>
  <si>
    <t>MARCELO RAUL</t>
  </si>
  <si>
    <t>HELGUERA 2757, DEPTO: 6 24, CP: 1417, CIUDAD DE BUENOS AIRES, CIUDAD DE BUENOS AIRES</t>
  </si>
  <si>
    <t>RIVERO FAGUNDEZ</t>
  </si>
  <si>
    <t>SILVIA GABRIELA</t>
  </si>
  <si>
    <t>FERNANDEZ ESPIRO 2328, DEPTO: C, CP: 1416, CIUDAD DE BUENOS AIRES, CIUDAD DE BUENOS AIRES</t>
  </si>
  <si>
    <t>ROBINO</t>
  </si>
  <si>
    <t>ALEJANDRO OMAR</t>
  </si>
  <si>
    <t>BIARRITZ                                           2759, CP: 1416, CIUDAD DE BUENOS AIRES, CIUDAD DE BUENOS AIRES</t>
  </si>
  <si>
    <t>CAROLINA FERNANDA</t>
  </si>
  <si>
    <t>BIARRITZ 2759, CP: 1416, CIUDAD DE BUENOS AIRES, CIUDAD DE BUENOS AIRES</t>
  </si>
  <si>
    <t>OMAR ENRIQUE</t>
  </si>
  <si>
    <t>SAMANTA SOLEDAD</t>
  </si>
  <si>
    <t>BIARRITZ 2757, CP: 1416, CIUDAD DE BUENOS AIRES, CIUDAD DE BUENOS AIRES</t>
  </si>
  <si>
    <t>ALFREDO HECTOR</t>
  </si>
  <si>
    <t>FERNANDEZ ESPIRO 2384, CIUDAD DE BUENOS AIRES, CIUDAD DE BUENOS AIRES</t>
  </si>
  <si>
    <t>ADRIANA MARTA</t>
  </si>
  <si>
    <t>GRAL J G DE ARTIGAS 2288, CP: 1416, CIUDAD DE BUENOS AIRES, CIUDAD DE BUENOS AIRES</t>
  </si>
  <si>
    <t>GLORIA MIRIAM</t>
  </si>
  <si>
    <t>ARREGUI 2442, DEPTO: PB C, CP: 1417, CIUDAD DE BUENOS AIRES, CIUDAD DE BUENOS AIRES</t>
  </si>
  <si>
    <t>NAZCA 2608, DEPTO: 1 A, CP: 1417, CIUDAD DE BUENOS AIRES, CIUDAD DE BUENOS AIRES</t>
  </si>
  <si>
    <t>RUSIA 2724, DEPTO: A, CP: 1417, CIUDAD DE BUENOS AIRES, CIUDAD DE BUENOS AIRES</t>
  </si>
  <si>
    <t>RODRIGUEZ HONDAGNEU</t>
  </si>
  <si>
    <t>RAMIRO</t>
  </si>
  <si>
    <t>ARREGUI                                            3146, PISO: PB, DEPTO: 4, CP: 1417, CIUDAD DE BUENOS AIRES, CIUDAD DE BUENOS AIRES</t>
  </si>
  <si>
    <t>RODRIGUEZ LOPEZ</t>
  </si>
  <si>
    <t>MARIELA SILVINA</t>
  </si>
  <si>
    <t>HELGUERA 2899, DEPTO: 6 B, CP: 1417, CIUDAD DE BUENOS AIRES, CIUDAD DE BUENOS AIRES</t>
  </si>
  <si>
    <t>RODRIGUEZ MENDOZA</t>
  </si>
  <si>
    <t>ALFREDO R BUFANO 2495, CP: 1416, CIUDAD DE BUENOS AIRES, CIUDAD DE BUENOS AIRES</t>
  </si>
  <si>
    <t>ROFFE</t>
  </si>
  <si>
    <t>BAIGORRIA 3147, DEPTO: 1 6, CIUDAD DE BUENOS AIRES, CIUDAD DE BUENOS AIRES</t>
  </si>
  <si>
    <t>ROLANDO JAVIER</t>
  </si>
  <si>
    <t>EMPEDRADO 2452, CP: 1417, CIUDAD DE BUENOS AIRES, CIUDAD DE BUENOS AIRES</t>
  </si>
  <si>
    <t>ADRIANA LUCIA</t>
  </si>
  <si>
    <t>ARREGUI 2798, DEPTO: PB 1, CP: 1417, CIUDAD DE BUENOS AIRES, CIUDAD DE BUENOS AIRES</t>
  </si>
  <si>
    <t>ROLON</t>
  </si>
  <si>
    <t>NAZCA 2719, DEPTO: PB 1, CP: 1416, CIUDAD DE BUENOS AIRES, CIUDAD DE BUENOS AIRES</t>
  </si>
  <si>
    <t>ROMAN</t>
  </si>
  <si>
    <t>VIRGILIO SALVADOR</t>
  </si>
  <si>
    <t>BIARRITZ 2387, CIUDAD DE BUENOS AIRES, CIUDAD DE BUENOS AIRES</t>
  </si>
  <si>
    <t>ROMBOLA</t>
  </si>
  <si>
    <t>LUCAS ALBERTO</t>
  </si>
  <si>
    <t>ARREGUI                                            2668, CIUDAD DE BUENOS AIRES, CIUDAD DE BUENOS AIRES</t>
  </si>
  <si>
    <t>ROMEO</t>
  </si>
  <si>
    <t>FRANCISCO ANDRES</t>
  </si>
  <si>
    <t>MARCOS SASTRE 2620, CP: 1417, CIUDAD DE BUENOS AIRES, CIUDAD DE BUENOS AIRES</t>
  </si>
  <si>
    <t>MELINCUE 3055, PISO: 8, DEPTO: D, CP: 1417, CIUDAD DE BUENOS AIRES, CIUDAD DE BUENOS AIRES</t>
  </si>
  <si>
    <t>IRMA ADELAIDA</t>
  </si>
  <si>
    <t>NAZCA 2774, DEPTO: 4 A, CP: 1417, CIUDAD DE BUENOS AIRES, CIUDAD DE BUENOS AIRES</t>
  </si>
  <si>
    <t>ADOLFO P CARRANZA 3127, CP: 1417, CIUDAD DE BUENOS AIRES, CIUDAD DE BUENOS AIRES</t>
  </si>
  <si>
    <t>MARIA LUISA TERESA</t>
  </si>
  <si>
    <t>NOGOYA 3070, DEPTO: PB C, CP: 1417, CIUDAD DE BUENOS AIRES, CIUDAD DE BUENOS AIRES</t>
  </si>
  <si>
    <t>ROSENBLUM</t>
  </si>
  <si>
    <t>TERRADA 2983, CP: 1417, CIUDAD DE BUENOS AIRES, CIUDAD DE BUENOS AIRES</t>
  </si>
  <si>
    <t>BAIGORRIA 3058, CP: 1417, CIUDAD DE BUENOS AIRES, CIUDAD DE BUENOS AIRES</t>
  </si>
  <si>
    <t>MARIANA VERA</t>
  </si>
  <si>
    <t>FERNANDEZ ESPIRO 2345, CP: 1416, CIUDAD DE BUENOS AIRES, CIUDAD DE BUENOS AIRES</t>
  </si>
  <si>
    <t>NAZCA 2625, DEPTO: 5 A, CIUDAD DE BUENOS AIRES, CIUDAD DE BUENOS AIRES</t>
  </si>
  <si>
    <t>ROSSITO</t>
  </si>
  <si>
    <t>LETICIA ESMERALDA</t>
  </si>
  <si>
    <t>ARREGUI 3042, DEPTO: PB 1, CP: 1417, CIUDAD DE BUENOS AIRES, CIUDAD DE BUENOS AIRES</t>
  </si>
  <si>
    <t>ROVIRA</t>
  </si>
  <si>
    <t>PERNAMBUCO 2435, DEPTO: 1 6, CP: 1417, CIUDAD DE BUENOS AIRES, CIUDAD DE BUENOS AIRES</t>
  </si>
  <si>
    <t>RICARDO NESTOR</t>
  </si>
  <si>
    <t>MELINCUE 3034, DEPTO: 3 B, CP: 1417, CIUDAD DE BUENOS AIRES, CIUDAD DE BUENOS AIRES</t>
  </si>
  <si>
    <t>TERESA BENITA</t>
  </si>
  <si>
    <t>BAIGORRIA 2883, DEPTO: 1, CP: 1417, CIUDAD DE BUENOS AIRES, CIUDAD DE BUENOS AIRES</t>
  </si>
  <si>
    <t>SAA</t>
  </si>
  <si>
    <t>EL QUIJOTE 2633, CP: 1417, CIUDAD DE BUENOS AIRES, CIUDAD DE BUENOS AIRES</t>
  </si>
  <si>
    <t>SAGGESE SAYAGO</t>
  </si>
  <si>
    <t>MELINCUE 3065, DEPTO: 6 B, CP: 1417, CIUDAD DE BUENOS AIRES, CIUDAD DE BUENOS AIRES</t>
  </si>
  <si>
    <t>SAIZ</t>
  </si>
  <si>
    <t>LUISA</t>
  </si>
  <si>
    <t>ARREGUI 3095, DEPTO: 1 B, CP: 1417, CIUDAD DE BUENOS AIRES, CIUDAD DE BUENOS AIRES</t>
  </si>
  <si>
    <t>SILVIA ZORAIDA</t>
  </si>
  <si>
    <t>NAZCA 3002, DEPTO: 2 F, CP: 1417, CIUDAD DE BUENOS AIRES, CIUDAD DE BUENOS AIRES</t>
  </si>
  <si>
    <t>MARCELA LIDIA</t>
  </si>
  <si>
    <t>NAZARRE                                            3190, PISO: 1, DEPTO: B, CP: 1417, CIUDAD DE BUENOS AIRES, CIUDAD DE BUENOS AIRES</t>
  </si>
  <si>
    <t>SALGUEIRO</t>
  </si>
  <si>
    <t>ROSA CARMEN</t>
  </si>
  <si>
    <t>ADOLFO P CARRANZA 2976, DEPTO: 1 A, CP: 1417, CIUDAD DE BUENOS AIRES, CIUDAD DE BUENOS AIRES</t>
  </si>
  <si>
    <t>FABRICIO WALTER NICOLAS</t>
  </si>
  <si>
    <t>ARREGUI 3145, DEPTO: PB A, CP: 1417, CIUDAD DE BUENOS AIRES, CIUDAD DE BUENOS AIRES</t>
  </si>
  <si>
    <t>HUGO HUMBERTO</t>
  </si>
  <si>
    <t>CONDARCO 2411, CIUDAD DE BUENOS AIRES, CIUDAD DE BUENOS AIRES</t>
  </si>
  <si>
    <t>SANTO TOME 3092, DEPTO: 4 11, CP: 1417, CIUDAD DE BUENOS AIRES, CIUDAD DE BUENOS AIRES</t>
  </si>
  <si>
    <t>ARGERICH 2787, DEPTO: PB A, CP: 1417, CIUDAD DE BUENOS AIRES, CIUDAD DE BUENOS AIRES</t>
  </si>
  <si>
    <t>TERRERO 3202, CP: 1417, CIUDAD DE BUENOS AIRES, CIUDAD DE BUENOS AIRES</t>
  </si>
  <si>
    <t>LAURA GABRIELA</t>
  </si>
  <si>
    <t>ARGERICH 2318, CP: 1416, CIUDAD DE BUENOS AIRES, CIUDAD DE BUENOS AIRES</t>
  </si>
  <si>
    <t>SANGALLI</t>
  </si>
  <si>
    <t>VILMA NORA</t>
  </si>
  <si>
    <t>HELGUERA 2786, DEPTO: 6 A, CP: 1417, CIUDAD DE BUENOS AIRES, CIUDAD DE BUENOS AIRES</t>
  </si>
  <si>
    <t>SANTAMARINA</t>
  </si>
  <si>
    <t>TERRERO 3273, CP: 1417, CIUDAD DE BUENOS AIRES, CIUDAD DE BUENOS AIRES</t>
  </si>
  <si>
    <t>RICARDO ALBERTO</t>
  </si>
  <si>
    <t>SANTAPAOLA</t>
  </si>
  <si>
    <t>SILVIA LETICIA</t>
  </si>
  <si>
    <t>NAZCA AV 3002, PISO: 5, DEPTO: F, CIUDAD DE BUENOS AIRES, CIUDAD DE BUENOS AIRES</t>
  </si>
  <si>
    <t>SANTELLI</t>
  </si>
  <si>
    <t>FERNANDO ARIEL</t>
  </si>
  <si>
    <t>BIARRITZ                                           2341, DEPTO: B, CP: 1416, CIUDAD DE BUENOS AIRES, CIUDAD DE BUENOS AIRES</t>
  </si>
  <si>
    <t>ESTHELA MARIS</t>
  </si>
  <si>
    <t>LUIS PABLO DE LOS</t>
  </si>
  <si>
    <t>HELGUERA 2576, DEPTO: PB C, CP: 1417, CIUDAD DE BUENOS AIRES, CIUDAD DE BUENOS AIRES</t>
  </si>
  <si>
    <t>RUBEN</t>
  </si>
  <si>
    <t>ARREGUI 3158, CP: 1417, CIUDAD DE BUENOS AIRES, CIUDAD DE BUENOS AIRES</t>
  </si>
  <si>
    <t>SANZ</t>
  </si>
  <si>
    <t>E PLN DE BOLIVIA 2248, CIUDAD DE BUENOS AIRES, CIUDAD DE BUENOS AIRES</t>
  </si>
  <si>
    <t>STEFANIA</t>
  </si>
  <si>
    <t>BOLIVIA 2248, CIUDAD DE BUENOS AIRES, CIUDAD DE BUENOS AIRES</t>
  </si>
  <si>
    <t>SARACINI</t>
  </si>
  <si>
    <t>NOEMI HAYDEE</t>
  </si>
  <si>
    <t>LASCANO 2575, DEPTO: PB C, CP: 1417, CIUDAD DE BUENOS AIRES, CIUDAD DE BUENOS AIRES</t>
  </si>
  <si>
    <t>SARMIENTO</t>
  </si>
  <si>
    <t>NORMA DEL VALLE</t>
  </si>
  <si>
    <t>HELGUERA 2899, DEPTO: 5 D, CP: 1417, CIUDAD DE BUENOS AIRES, CIUDAD DE BUENOS AIRES</t>
  </si>
  <si>
    <t>SAROFF RODRIGUEZ</t>
  </si>
  <si>
    <t>JEAN DANIEL ADOLFO</t>
  </si>
  <si>
    <t>NAZCA AV 2871, PISO: 1, DEPTO: A, CIUDAD DE BUENOS AIRES, CIUDAD DE BUENOS AIRES</t>
  </si>
  <si>
    <t>SARROCA</t>
  </si>
  <si>
    <t>ARGERICH 2850, CP: 1417, CIUDAD DE BUENOS AIRES, CIUDAD DE BUENOS AIRES</t>
  </si>
  <si>
    <t>SARSO</t>
  </si>
  <si>
    <t>LETICIA</t>
  </si>
  <si>
    <t>SATORRE</t>
  </si>
  <si>
    <t>BLANCA HILDA</t>
  </si>
  <si>
    <t>ALFREDO R BUFANO 2622, DEPTO: 3, CP: 1719, CIUDAD DE BUENOS AIRES, CIUDAD DE BUENOS AIRES</t>
  </si>
  <si>
    <t>SAYAG</t>
  </si>
  <si>
    <t>SCALENGHE</t>
  </si>
  <si>
    <t>GILDA PATRICIA</t>
  </si>
  <si>
    <t>BERNARDO DE LEON                                   2506, CP: 1416, CIUDAD DE BUENOS AIRES, CIUDAD DE BUENOS AIRES</t>
  </si>
  <si>
    <t>SCALESE</t>
  </si>
  <si>
    <t>SANTO TOME 2451, DEPTO: PB 2, CP: 1000, CIUDAD DE BUENOS AIRES, CIUDAD DE BUENOS AIRES</t>
  </si>
  <si>
    <t>SCALTRITTI</t>
  </si>
  <si>
    <t>NAZCA AV 2360, PISO: PB, DEPTO: C, CP: 1416, CIUDAD DE BUENOS AIRES, CIUDAD DE BUENOS AIRES</t>
  </si>
  <si>
    <t>SCARPA</t>
  </si>
  <si>
    <t>OSCAR ERNESTO</t>
  </si>
  <si>
    <t>LASCANO 2677, DEPTO: PB 3, CP: 1417, CIUDAD DE BUENOS AIRES, CIUDAD DE BUENOS AIRES</t>
  </si>
  <si>
    <t>SCARSO</t>
  </si>
  <si>
    <t>IRENE ALICIA</t>
  </si>
  <si>
    <t>BAIGORRIA 3065, DEPTO: 6 F, CP: 1417, CIUDAD DE BUENOS AIRES, CIUDAD DE BUENOS AIRES</t>
  </si>
  <si>
    <t>MARCOS SASTRE 3062, DEPTO: PB 7, CIUDAD DE BUENOS AIRES, CIUDAD DE BUENOS AIRES</t>
  </si>
  <si>
    <t>SCOLARI</t>
  </si>
  <si>
    <t>ADRIANO HUGO</t>
  </si>
  <si>
    <t>BAIGORRIA 3085, DEPTO: 2, CP: 1417, CIUDAD DE BUENOS AIRES, CIUDAD DE BUENOS AIRES</t>
  </si>
  <si>
    <t>NAZCA AV 2874, PISO: 1, DEPTO: A, CIUDAD DE BUENOS AIRES, CIUDAD DE BUENOS AIRES</t>
  </si>
  <si>
    <t>SEGISMONDI</t>
  </si>
  <si>
    <t>LILIANA RENE</t>
  </si>
  <si>
    <t>ARGERICH 2639, DEPTO: PB 3, CP: 1417, CIUDAD DE BUENOS AIRES, CIUDAD DE BUENOS AIRES</t>
  </si>
  <si>
    <t>SENDIN</t>
  </si>
  <si>
    <t>EL QUIJOTE 2520, CP: 1417, CIUDAD DE BUENOS AIRES, CIUDAD DE BUENOS AIRES</t>
  </si>
  <si>
    <t>SEBASTIAN CARLOS</t>
  </si>
  <si>
    <t>EMPEDRADO                                          2654, DEPTO: 2, CIUDAD DE BUENOS AIRES, CIUDAD DE BUENOS AIRES</t>
  </si>
  <si>
    <t>SEQUEIRA</t>
  </si>
  <si>
    <t>MARTA OLGA</t>
  </si>
  <si>
    <t>ALFREDO R BUFANO 2442, DEPTO: 1 2, CP: 1416, CIUDAD DE BUENOS AIRES, CIUDAD DE BUENOS AIRES</t>
  </si>
  <si>
    <t>SERAFINI</t>
  </si>
  <si>
    <t>JAVIER OMAR</t>
  </si>
  <si>
    <t>LASCANO                                            2820, PISO: 1, DEPTO: A, CIUDAD DE BUENOS AIRES, CIUDAD DE BUENOS AIRES</t>
  </si>
  <si>
    <t>SHMUKLERMAN</t>
  </si>
  <si>
    <t>BENJAMIN JORGE</t>
  </si>
  <si>
    <t>SHUTTE</t>
  </si>
  <si>
    <t>NORMA VILMA</t>
  </si>
  <si>
    <t>ADOLFO P CARRANZA 2495, CP: 1417, CIUDAD DE BUENOS AIRES, CIUDAD DE BUENOS AIRES</t>
  </si>
  <si>
    <t>SILVA</t>
  </si>
  <si>
    <t>GARDENIA NOEMI</t>
  </si>
  <si>
    <t>JORGELINA</t>
  </si>
  <si>
    <t>NAZCA 2718, CIUDAD DE BUENOS AIRES, CIUDAD DE BUENOS AIRES</t>
  </si>
  <si>
    <t>SINIAK</t>
  </si>
  <si>
    <t>MARIO MANUEL</t>
  </si>
  <si>
    <t>ARGERICH 2756, DEPTO: PB 5, CP: 1417, CIUDAD DE BUENOS AIRES, CIUDAD DE BUENOS AIRES</t>
  </si>
  <si>
    <t>SLEVIN</t>
  </si>
  <si>
    <t>DAFNE ANALIA SOLANGE</t>
  </si>
  <si>
    <t>BOLIVIA 2768, CP: 1417, CIUDAD DE BUENOS AIRES, CIUDAD DE BUENOS AIRES</t>
  </si>
  <si>
    <t>ADRIAN EZEQUIEL</t>
  </si>
  <si>
    <t>SANTO TOME 3092, DEPTO: 2 7, CIUDAD DE BUENOS AIRES, CIUDAD DE BUENOS AIRES</t>
  </si>
  <si>
    <t>GRAL J G DE ARTIGAS 2235, DEPTO: 1, CIUDAD DE BUENOS AIRES, CIUDAD DE BUENOS AIRES</t>
  </si>
  <si>
    <t>MARTHA OFELIA</t>
  </si>
  <si>
    <t>ARGERICH 2872, CP: 1417, CIUDAD DE BUENOS AIRES, CIUDAD DE BUENOS AIRES</t>
  </si>
  <si>
    <t>ROSA ARGENTINA</t>
  </si>
  <si>
    <t>BAIGORRIA 3032, DEPTO: PB 2, CP: 1417, CIUDAD DE BUENOS AIRES, CIUDAD DE BUENOS AIRES</t>
  </si>
  <si>
    <t>SOTOMAYOR</t>
  </si>
  <si>
    <t>NATALI ESTEFANIA</t>
  </si>
  <si>
    <t>BIARRITZ                                           2426, PISO: PB, CP: 1416, CIUDAD DE BUENOS AIRES, CIUDAD DE BUENOS AIRES</t>
  </si>
  <si>
    <t>SERGIO DANIEL</t>
  </si>
  <si>
    <t>SANTO TOME 2645, CP: 1417, CIUDAD DE BUENOS AIRES, CIUDAD DE BUENOS AIRES</t>
  </si>
  <si>
    <t>SPERONI</t>
  </si>
  <si>
    <t>MARIA DEL MAR</t>
  </si>
  <si>
    <t>CONDARCO 2457, DEPTO: 1, CIUDAD DE BUENOS AIRES, CIUDAD DE BUENOS AIRES</t>
  </si>
  <si>
    <t>TERESA GLADYS</t>
  </si>
  <si>
    <t>LASCANO 3100, DEPTO: PB 1, CP: 1417, CIUDAD DE BUENOS AIRES, CIUDAD DE BUENOS AIRES</t>
  </si>
  <si>
    <t>SPINELLI</t>
  </si>
  <si>
    <t>SPOSATO</t>
  </si>
  <si>
    <t>ALFREDO R BUFANO 2622, DEPTO: 2, CP: 1417, CIUDAD DE BUENOS AIRES, CIUDAD DE BUENOS AIRES</t>
  </si>
  <si>
    <t>STERNHEIM</t>
  </si>
  <si>
    <t>CONDARCO 2705, CIUDAD DE BUENOS AIRES, CIUDAD DE BUENOS AIRES</t>
  </si>
  <si>
    <t>STIFANI</t>
  </si>
  <si>
    <t>AUGUSTO CESAR</t>
  </si>
  <si>
    <t>MELINCUE 3108, DEPTO: 5 17, CP: 1417, CIUDAD DE BUENOS AIRES, CIUDAD DE BUENOS AIRES</t>
  </si>
  <si>
    <t>NAZARRE 3150, DEPTO: PB 4, CP: 1417, CIUDAD DE BUENOS AIRES, CIUDAD DE BUENOS AIRES</t>
  </si>
  <si>
    <t>SZRUT</t>
  </si>
  <si>
    <t>ARIEL JOSE</t>
  </si>
  <si>
    <t>VILLA JUNCAL                                       2480, CIUDAD DE BUENOS AIRES, CIUDAD DE BUENOS AIRES</t>
  </si>
  <si>
    <t>SZUCHMACHER</t>
  </si>
  <si>
    <t>NORMA ESTHER</t>
  </si>
  <si>
    <t>NOGOYA 3166, DEPTO: 2 A, CP: 1417, CIUDAD DE BUENOS AIRES, CIUDAD DE BUENOS AIRES</t>
  </si>
  <si>
    <t>TABACMAN</t>
  </si>
  <si>
    <t>FERNANDEZ ESPIRO 2449, CIUDAD DE BUENOS AIRES, CIUDAD DE BUENOS AIRES</t>
  </si>
  <si>
    <t>BIARRITZ 2380, CIUDAD DE BUENOS AIRES, CIUDAD DE BUENOS AIRES</t>
  </si>
  <si>
    <t>BIARRITZ                                           2380, CP: 1416, CIUDAD DE BUENOS AIRES, CIUDAD DE BUENOS AIRES</t>
  </si>
  <si>
    <t>TALAMONA</t>
  </si>
  <si>
    <t>LASCANO 3032, DEPTO: 6 19, CP: 1417, CIUDAD DE BUENOS AIRES, CIUDAD DE BUENOS AIRES</t>
  </si>
  <si>
    <t>TALLONE</t>
  </si>
  <si>
    <t>BRUNO CARLOS</t>
  </si>
  <si>
    <t>ADOLFO P CARRANZA                                  3074, CP: 1417, CIUDAD DE BUENOS AIRES, CIUDAD DE BUENOS AIRES</t>
  </si>
  <si>
    <t>TAMBORINI</t>
  </si>
  <si>
    <t>TARCIA</t>
  </si>
  <si>
    <t>MARCOS SASTRE 2735, CP: 1417, CIUDAD DE BUENOS AIRES, CIUDAD DE BUENOS AIRES</t>
  </si>
  <si>
    <t>TAURO</t>
  </si>
  <si>
    <t>SANDRA ANALIA</t>
  </si>
  <si>
    <t>TERRADA 2842, DEPTO: PB E, CP: 1417, CIUDAD DE BUENOS AIRES, CIUDAD DE BUENOS AIRES</t>
  </si>
  <si>
    <t>GONZALO DAMIAN</t>
  </si>
  <si>
    <t>JONATHAN DANIEL</t>
  </si>
  <si>
    <t>PERNAMBUCO 2435, DEPTO: 8, CP: 1417, CIUDAD DE BUENOS AIRES, CIUDAD DE BUENOS AIRES</t>
  </si>
  <si>
    <t>RODRIGO CARLOS JESUS</t>
  </si>
  <si>
    <t>TEIJIDO</t>
  </si>
  <si>
    <t>TEMPRA</t>
  </si>
  <si>
    <t>VICENTA DORA</t>
  </si>
  <si>
    <t>TERZIBACHIAN</t>
  </si>
  <si>
    <t>GUILLERMO JORGE</t>
  </si>
  <si>
    <t>BIARRITZ                                           2551, CP: 1416, CIUDAD DE BUENOS AIRES, CIUDAD DE BUENOS AIRES</t>
  </si>
  <si>
    <t>TESORIERE</t>
  </si>
  <si>
    <t>ADOLFO P CARRANZA 2967, DEPTO: 8, CP: 1417, CIUDAD DE BUENOS AIRES, CIUDAD DE BUENOS AIRES</t>
  </si>
  <si>
    <t>AGUSTIN</t>
  </si>
  <si>
    <t>TILBES</t>
  </si>
  <si>
    <t>NAHUEL NICOLAS</t>
  </si>
  <si>
    <t>LASCANO 3040, DEPTO: 4 A, CP: 1417, CIUDAD DE BUENOS AIRES, CIUDAD DE BUENOS AIRES</t>
  </si>
  <si>
    <t>TOMASELLO</t>
  </si>
  <si>
    <t>AV ALVAREZ JONTE 2731, DEPTO: 1 F, CP: 1416, CIUDAD DE BUENOS AIRES, CIUDAD DE BUENOS AIRES</t>
  </si>
  <si>
    <t>TOME</t>
  </si>
  <si>
    <t>OMAR LUIS</t>
  </si>
  <si>
    <t>LASCANO 2680, CP: 1417, CIUDAD DE BUENOS AIRES, CIUDAD DE BUENOS AIRES</t>
  </si>
  <si>
    <t>PAOLA SOLEDAD</t>
  </si>
  <si>
    <t>TONINI</t>
  </si>
  <si>
    <t>JOSE NOEL</t>
  </si>
  <si>
    <t>GAVILAN 2446, CP: 1416, CIUDAD DE BUENOS AIRES, CIUDAD DE BUENOS AIRES</t>
  </si>
  <si>
    <t>INES ADRIANA</t>
  </si>
  <si>
    <t>ADOLFO P CARRANZA 2667, CP: 1417, CIUDAD DE BUENOS AIRES, CIUDAD DE BUENOS AIRES</t>
  </si>
  <si>
    <t>JUAN JOSÉ</t>
  </si>
  <si>
    <t>PERNAMBUCO                                         2381, PISO: PB, DEPTO: 2, CP: 1416, CIUDAD DE BUENOS AIRES, CIUDAD DE BUENOS AIRES</t>
  </si>
  <si>
    <t>LEONOR ESTER</t>
  </si>
  <si>
    <t>TORRUELLA</t>
  </si>
  <si>
    <t>SANTO TOME 2667, CP: 1417, CIUDAD DE BUENOS AIRES, CIUDAD DE BUENOS AIRES</t>
  </si>
  <si>
    <t>TORTI</t>
  </si>
  <si>
    <t>BIARRITZ 2282, CP: 1416, CIUDAD DE BUENOS AIRES, CIUDAD DE BUENOS AIRES</t>
  </si>
  <si>
    <t>ALFREDO R BUFANO 2622, DEPTO: 1, CP: 1417, CIUDAD DE BUENOS AIRES, CIUDAD DE BUENOS AIRES</t>
  </si>
  <si>
    <t>LASCANO 2555, DEPTO: 3 B, CP: 1417, CIUDAD DE BUENOS AIRES, CIUDAD DE BUENOS AIRES</t>
  </si>
  <si>
    <t>TOUCEDA</t>
  </si>
  <si>
    <t>MARIA GRACIELA</t>
  </si>
  <si>
    <t>ARGERICH 2718, CP: 1417, CIUDAD DE BUENOS AIRES, CIUDAD DE BUENOS AIRES</t>
  </si>
  <si>
    <t>TOULLIER</t>
  </si>
  <si>
    <t>MARIELA SOLEDAD</t>
  </si>
  <si>
    <t>TRAPANI</t>
  </si>
  <si>
    <t>LEONARDO GABRIEL</t>
  </si>
  <si>
    <t>BERNARDO DE LEON 2427, CP: 1416, CIUDAD DE BUENOS AIRES, CIUDAD DE BUENOS AIRES</t>
  </si>
  <si>
    <t>TREVISAN</t>
  </si>
  <si>
    <t>MARIA MARCELA</t>
  </si>
  <si>
    <t>ADOLFO P CARRANZA 2866, DEPTO: PB G, CIUDAD DE BUENOS AIRES, CIUDAD DE BUENOS AIRES</t>
  </si>
  <si>
    <t>TRIMANI</t>
  </si>
  <si>
    <t>LASCANO 2347, CP: 1417, CIUDAD DE BUENOS AIRES, CIUDAD DE BUENOS AIRES</t>
  </si>
  <si>
    <t>TRIULCI</t>
  </si>
  <si>
    <t>GRAL J G DE ARTIGAS                                2685, CIUDAD DE BUENOS AIRES, CIUDAD DE BUENOS AIRES</t>
  </si>
  <si>
    <t>TROMBETTA</t>
  </si>
  <si>
    <t>MIGUEL DOMINGO</t>
  </si>
  <si>
    <t>GRAL RIVAS 2717, DEPTO: PB A, CIUDAD DE BUENOS AIRES, CIUDAD DE BUENOS AIRES</t>
  </si>
  <si>
    <t>TUNESSI</t>
  </si>
  <si>
    <t>OLGA LILIANA</t>
  </si>
  <si>
    <t>CUENCA 2541, DEPTO: PB C, CP: 1417, CIUDAD DE BUENOS AIRES, CIUDAD DE BUENOS AIRES</t>
  </si>
  <si>
    <t>TURIENZO</t>
  </si>
  <si>
    <t>ADOLFO P CARRANZA 2966, DEPTO: 2 B, CP: 1417, CIUDAD DE BUENOS AIRES, CIUDAD DE BUENOS AIRES</t>
  </si>
  <si>
    <t>TURRINI</t>
  </si>
  <si>
    <t>NAZCA 2719, DEPTO: 1 5, CP: 1417, CIUDAD DE BUENOS AIRES, CIUDAD DE BUENOS AIRES</t>
  </si>
  <si>
    <t>UGLIETTI</t>
  </si>
  <si>
    <t>CARACAS 2620, CIUDAD DE BUENOS AIRES, CIUDAD DE BUENOS AIRES</t>
  </si>
  <si>
    <t>UMERES</t>
  </si>
  <si>
    <t>OLGA ESTHER</t>
  </si>
  <si>
    <t>LASCANO 2821, DEPTO: PB 2, CP: 1416, CIUDAD DE BUENOS AIRES, CIUDAD DE BUENOS AIRES</t>
  </si>
  <si>
    <t>USARAY</t>
  </si>
  <si>
    <t>VIVIANA MARTA</t>
  </si>
  <si>
    <t>ARREGUI 3060, CP: 1417, CIUDAD DE BUENOS AIRES, CIUDAD DE BUENOS AIRES</t>
  </si>
  <si>
    <t>VALDEZ</t>
  </si>
  <si>
    <t>JOSE FABIAN</t>
  </si>
  <si>
    <t>EL PAMPERO                                         2621, PISO: PB, DEPTO: 2, CIUDAD DE BUENOS AIRES, CIUDAD DE BUENOS AIRES</t>
  </si>
  <si>
    <t>GUSTAVO OMAR</t>
  </si>
  <si>
    <t>HELGUERA 2881, CP: 1429, CIUDAD DE BUENOS AIRES, CIUDAD DE BUENOS AIRES</t>
  </si>
  <si>
    <t>NOGOYA 3168, DEPTO: 5 A, CP: 1417, CIUDAD DE BUENOS AIRES, CIUDAD DE BUENOS AIRES</t>
  </si>
  <si>
    <t>BAIGORRIA 3187, DEPTO: 4 14, CP: 1417, CIUDAD DE BUENOS AIRES, CIUDAD DE BUENOS AIRES</t>
  </si>
  <si>
    <t>VALLES</t>
  </si>
  <si>
    <t>VERONICA ELIZABETH</t>
  </si>
  <si>
    <t>ARGERICH 2655, DEPTO: PB 1, CP: 1417, CIUDAD DE BUENOS AIRES, CIUDAD DE BUENOS AIRES</t>
  </si>
  <si>
    <t>VANNUCCI</t>
  </si>
  <si>
    <t>CESAR AGUSTIN</t>
  </si>
  <si>
    <t>BOLIVIA 2738, CP: 1417, CIUDAD DE BUENOS AIRES, CIUDAD DE BUENOS AIRES</t>
  </si>
  <si>
    <t>VAQUINZAY</t>
  </si>
  <si>
    <t>OSFALDO ALEJANDRO</t>
  </si>
  <si>
    <t>NAZCA 2976, DEPTO: 2 B, CP: 1417, CIUDAD DE BUENOS AIRES, CIUDAD DE BUENOS AIRES</t>
  </si>
  <si>
    <t>VARCARO</t>
  </si>
  <si>
    <t>JOSE DOMINGO</t>
  </si>
  <si>
    <t>TERRADA 2335, CIUDAD DE BUENOS AIRES, CIUDAD DE BUENOS AIRES</t>
  </si>
  <si>
    <t>MARTA SILVIA</t>
  </si>
  <si>
    <t>ARREGUI 2261, DEPTO: 1 3, CP: 1416, CIUDAD DE BUENOS AIRES, CIUDAD DE BUENOS AIRES</t>
  </si>
  <si>
    <t>NELLY SOFIA</t>
  </si>
  <si>
    <t>PERNAMBUCO 2296, CP: 1416, CIUDAD DE BUENOS AIRES, CIUDAD DE BUENOS AIRES</t>
  </si>
  <si>
    <t>VARICCI</t>
  </si>
  <si>
    <t>FABIAN ALEJANDRO</t>
  </si>
  <si>
    <t>LASCANO 2489, CIUDAD DE BUENOS AIRES, CIUDAD DE BUENOS AIRES</t>
  </si>
  <si>
    <t>EL QUIJOTE 2590, CIUDAD DE BUENOS AIRES, CIUDAD DE BUENOS AIRES</t>
  </si>
  <si>
    <t>VASQUEZ RONCAROLO</t>
  </si>
  <si>
    <t>XOCHITL MORENA</t>
  </si>
  <si>
    <t>PERNAMBUCO                                         2255, DEPTO: 3, CIUDAD DE BUENOS AIRES, CIUDAD DE BUENOS AIRES</t>
  </si>
  <si>
    <t>ZELMIRA</t>
  </si>
  <si>
    <t>SANTO TOME 2585, CIUDAD DE BUENOS AIRES, CIUDAD DE BUENOS AIRES</t>
  </si>
  <si>
    <t>MARIANO FRANCISCO</t>
  </si>
  <si>
    <t>FERNANDEZ ESPIRO                                   2385, CIUDAD DE BUENOS AIRES, CIUDAD DE BUENOS AIRES</t>
  </si>
  <si>
    <t>VEGA LAITA</t>
  </si>
  <si>
    <t>BRIAN NICOLAS</t>
  </si>
  <si>
    <t>MELINCUE 3072, DEPTO: PB C, CP: 1417, CIUDAD DE BUENOS AIRES, CIUDAD DE BUENOS AIRES</t>
  </si>
  <si>
    <t>GRACIELA ELIZABETH</t>
  </si>
  <si>
    <t>NAZCA AV 2662, PISO: 1, DEPTO: A, CIUDAD DE BUENOS AIRES, CIUDAD DE BUENOS AIRES</t>
  </si>
  <si>
    <t>PABLO DIEGO GUILBERT</t>
  </si>
  <si>
    <t>SANTO TOME 2845, CP: 1417, CIUDAD DE BUENOS AIRES, CIUDAD DE BUENOS AIRES</t>
  </si>
  <si>
    <t>VENEGONI</t>
  </si>
  <si>
    <t>OSVALDO RUBEN</t>
  </si>
  <si>
    <t>LASCANO 3050, DEPTO: 7 A, CP: 1417, CIUDAD DE BUENOS AIRES, CIUDAD DE BUENOS AIRES</t>
  </si>
  <si>
    <t>VENEZIA</t>
  </si>
  <si>
    <t>HOMERO OMAR</t>
  </si>
  <si>
    <t>EMPEDRADO 2654, DEPTO: 1, CP: 1417, CIUDAD DE BUENOS AIRES, CIUDAD DE BUENOS AIRES</t>
  </si>
  <si>
    <t>VENNERI</t>
  </si>
  <si>
    <t>ADOLFO P CARRANZA 2487, CP: 1417, CIUDAD DE BUENOS AIRES, CIUDAD DE BUENOS AIRES</t>
  </si>
  <si>
    <t>VENTRESCA</t>
  </si>
  <si>
    <t>LUCAS ROLANDO</t>
  </si>
  <si>
    <t>ALFREDO R BUFANO 2456, DEPTO: 3, CIUDAD DE BUENOS AIRES, CIUDAD DE BUENOS AIRES</t>
  </si>
  <si>
    <t>VERGA</t>
  </si>
  <si>
    <t>PERLA HAYDEE</t>
  </si>
  <si>
    <t>NAZCA 2638, DEPTO: PB 5, CP: 1417, CIUDAD DE BUENOS AIRES, CIUDAD DE BUENOS AIRES</t>
  </si>
  <si>
    <t>VERNIK</t>
  </si>
  <si>
    <t>BAIGORRIA 3067, DEPTO: 4 E, CIUDAD DE BUENOS AIRES, CIUDAD DE BUENOS AIRES</t>
  </si>
  <si>
    <t>VERON</t>
  </si>
  <si>
    <t>SANTO TOME 2804, CIUDAD DE BUENOS AIRES, CIUDAD DE BUENOS AIRES</t>
  </si>
  <si>
    <t>VERONELLI</t>
  </si>
  <si>
    <t>NAZCA AV 2462, DEPTO: B, CIUDAD DE BUENOS AIRES, CIUDAD DE BUENOS AIRES</t>
  </si>
  <si>
    <t>VIDELA</t>
  </si>
  <si>
    <t>EDUARDO MARTIN</t>
  </si>
  <si>
    <t>ARGERICH 2651, DEPTO: PB A, CP: 1417, CIUDAD DE BUENOS AIRES, CIUDAD DE BUENOS AIRES</t>
  </si>
  <si>
    <t>VICTORIA ARGENTINA</t>
  </si>
  <si>
    <t>VIERA</t>
  </si>
  <si>
    <t>NAZCA 2467, CP: 1417, CIUDAD DE BUENOS AIRES, CIUDAD DE BUENOS AIRES</t>
  </si>
  <si>
    <t>HELGUERA 2828, DEPTO: 2 C, CP: 1417, CIUDAD DE BUENOS AIRES, CIUDAD DE BUENOS AIRES</t>
  </si>
  <si>
    <t>ALICIA NORA</t>
  </si>
  <si>
    <t>ALFREDO R BUFANO 2734, CP: 1417, CIUDAD DE BUENOS AIRES, CIUDAD DE BUENOS AIRES</t>
  </si>
  <si>
    <t>GRISELDA MABEL</t>
  </si>
  <si>
    <t>AV ALVAREZ JONTE 2955, DEPTO: PB B, CIUDAD DE BUENOS AIRES, CIUDAD DE BUENOS AIRES</t>
  </si>
  <si>
    <t>JUAN ESTANISLAO</t>
  </si>
  <si>
    <t>GRAL J G DE ARTIGAS 2627, DEPTO: A, CP: 1417, CIUDAD DE BUENOS AIRES, CIUDAD DE BUENOS AIRES</t>
  </si>
  <si>
    <t>CARACAS 2332, CIUDAD DE BUENOS AIRES, CIUDAD DE BUENOS AIRES</t>
  </si>
  <si>
    <t>BERNARDO DE LEON 2414, CP: 1416, CIUDAD DE BUENOS AIRES, CIUDAD DE BUENOS AIRES</t>
  </si>
  <si>
    <t>VINCI</t>
  </si>
  <si>
    <t>ALFIA</t>
  </si>
  <si>
    <t>FERNANDEZ ESPIRO 2371, CIUDAD DE BUENOS AIRES, CIUDAD DE BUENOS AIRES</t>
  </si>
  <si>
    <t>MONICA MARCELA</t>
  </si>
  <si>
    <t>ARREGUI 2725, DEPTO: PB 1, CP: 1417, CIUDAD DE BUENOS AIRES, CIUDAD DE BUENOS AIRES</t>
  </si>
  <si>
    <t>VIOLINI</t>
  </si>
  <si>
    <t>ARIEL ERNESTO</t>
  </si>
  <si>
    <t>NAZCA AV 2607, CIUDAD DE BUENOS AIRES, CIUDAD DE BUENOS AIRES</t>
  </si>
  <si>
    <t>VISCIGLIO</t>
  </si>
  <si>
    <t>CESAR MARTIN</t>
  </si>
  <si>
    <t>DNI-VERDE-7</t>
  </si>
  <si>
    <t>ALFREDO R BUFANO 2587, CIUDAD DE BUENOS AIRES, CIUDAD DE BUENOS AIRES</t>
  </si>
  <si>
    <t>WAIS</t>
  </si>
  <si>
    <t>ALEJO IAN</t>
  </si>
  <si>
    <t>CARACAS 2531, CIUDAD DE BUENOS AIRES, CIUDAD DE BUENOS AIRES</t>
  </si>
  <si>
    <t>WEKSLER</t>
  </si>
  <si>
    <t>HELGUERA 2786, DEPTO: 5 E, CIUDAD DE BUENOS AIRES, CIUDAD DE BUENOS AIRES</t>
  </si>
  <si>
    <t>WIERZBINSKA</t>
  </si>
  <si>
    <t>LASCANO 2864, DEPTO: 4 8, CP: 1417, CIUDAD DE BUENOS AIRES, CIUDAD DE BUENOS AIRES</t>
  </si>
  <si>
    <t>WOLGESCHAFFEN</t>
  </si>
  <si>
    <t>NAZCA 2740, DEPTO: 2 A, CP: 1417, CIUDAD DE BUENOS AIRES, CIUDAD DE BUENOS AIRES</t>
  </si>
  <si>
    <t>WOLORNIK</t>
  </si>
  <si>
    <t>ANALIA ESTHER</t>
  </si>
  <si>
    <t>NAZCA 2744, DEPTO: PB A, CIUDAD DE BUENOS AIRES, CIUDAD DE BUENOS AIRES</t>
  </si>
  <si>
    <t>BIARRITZ                                           2647, DEPTO: 2, CIUDAD DE BUENOS AIRES, CIUDAD DE BUENOS AIRES</t>
  </si>
  <si>
    <t>YARROUGE</t>
  </si>
  <si>
    <t>ZAIA</t>
  </si>
  <si>
    <t>MARIA ADELINA</t>
  </si>
  <si>
    <t>CARACAS 2366, DEPTO: 2, CP: 1416, CIUDAD DE BUENOS AIRES, CIUDAD DE BUENOS AIRES</t>
  </si>
  <si>
    <t>ZANGRANDO</t>
  </si>
  <si>
    <t>SILVIA DELIA</t>
  </si>
  <si>
    <t>CONDARCO 2608, DEPTO: 3 A, CP: 1417, CIUDAD DE BUENOS AIRES, CIUDAD DE BUENOS AIRES</t>
  </si>
  <si>
    <t>ESTELA AURORA</t>
  </si>
  <si>
    <t>CONDARCO 2563, DEPTO: 1, CP: 1417, CIUDAD DE BUENOS AIRES, CIUDAD DE BUENOS AIRES</t>
  </si>
  <si>
    <t>ZULUAGA</t>
  </si>
  <si>
    <t>ADOLFO P CARRANZA                                  2959, PISO: 7, DEPTO: A, CP: 1417, CIUDAD DE BUENOS AIRES, CIUDAD DE BUENOS AIRES</t>
  </si>
  <si>
    <t>ZWANCK</t>
  </si>
  <si>
    <t>MARIA CAROLINA</t>
  </si>
  <si>
    <t>SANTO TOME 3013, DEPTO: 2 A, CIUDAD DE BUENOS AIRES, CIUDAD DE BUENOS AIRES</t>
  </si>
  <si>
    <t>ZYLBERMAN</t>
  </si>
  <si>
    <t>JAVIER RAFAEL</t>
  </si>
  <si>
    <t>SANTO TOME 2892, DEPTO: 1 6, CP: 1417, CIUDAD DE BUENOS AIRES, CIUDAD DE BUENOS AIRES</t>
  </si>
  <si>
    <t>ABATE</t>
  </si>
  <si>
    <t>NAZCA 3103, DEPTO: 4 C, CP: 1417, CIUDAD DE BUENOS AIRES, CIUDAD DE BUENOS AIRES</t>
  </si>
  <si>
    <t>ABATTI</t>
  </si>
  <si>
    <t>MELINCUE 2537, PISO: 3, DEPTO: B, CIUDAD DE BUENOS AIRES, CIUDAD DE BUENOS AIRES</t>
  </si>
  <si>
    <t>ABELANS</t>
  </si>
  <si>
    <t>NAZCA 3140, DEPTO: 3 B, CP: 1417, CIUDAD DE BUENOS AIRES, CIUDAD DE BUENOS AIRES</t>
  </si>
  <si>
    <t>ABUIDE</t>
  </si>
  <si>
    <t>HORACIO OSCAR</t>
  </si>
  <si>
    <t>NAZARRE 3025, DEPTO: 2 5, CP: 1417, CIUDAD DE BUENOS AIRES, CIUDAD DE BUENOS AIRES</t>
  </si>
  <si>
    <t>TERRADA 3149, CP: 1417, CIUDAD DE BUENOS AIRES, CIUDAD DE BUENOS AIRES</t>
  </si>
  <si>
    <t>ADED</t>
  </si>
  <si>
    <t>CUENCA 3440, DEPTO: 8 D, CP: 1417, CIUDAD DE BUENOS AIRES, CIUDAD DE BUENOS AIRES</t>
  </si>
  <si>
    <t>AGOSTINO</t>
  </si>
  <si>
    <t>JOSÉ LUIS</t>
  </si>
  <si>
    <t>HELGUERA 3205, PISO: 3, DEPTO: A, CP: 1417, CIUDAD DE BUENOS AIRES, CIUDAD DE BUENOS AIRES</t>
  </si>
  <si>
    <t>AGULLA</t>
  </si>
  <si>
    <t>JUAN CRUZ</t>
  </si>
  <si>
    <t>GRAL RIVAS                                         2461, PISO: 6, DEPTO: C, CIUDAD DE BUENOS AIRES, CIUDAD DE BUENOS AIRES</t>
  </si>
  <si>
    <t>ALAZRAKI</t>
  </si>
  <si>
    <t>NAZARRE 2775, DEPTO: 2 C, CP: 1417, CIUDAD DE BUENOS AIRES, CIUDAD DE BUENOS AIRES</t>
  </si>
  <si>
    <t>ALBERRO</t>
  </si>
  <si>
    <t>AXEL EMIR</t>
  </si>
  <si>
    <t>AV SAN MARTIN 4404, DEPTO: 4 5, CIUDAD DE BUENOS AIRES, CIUDAD DE BUENOS AIRES</t>
  </si>
  <si>
    <t>ALLER</t>
  </si>
  <si>
    <t>HERNAN ROLANDO</t>
  </si>
  <si>
    <t>NAZCA 3340, DEPTO: 7 A, CIUDAD DE BUENOS AIRES, CIUDAD DE BUENOS AIRES</t>
  </si>
  <si>
    <t>ALMADA MASSEY</t>
  </si>
  <si>
    <t>TULIO JUAN</t>
  </si>
  <si>
    <t>R GUTIERREZ 3383, DEPTO: PB 1, CP: 1417, CIUDAD DE BUENOS AIRES, CIUDAD DE BUENOS AIRES</t>
  </si>
  <si>
    <t>ALMAGRO</t>
  </si>
  <si>
    <t>NAZARRE                                            2554, PISO: 5, CP: 1417, CIUDAD DE BUENOS AIRES, CIUDAD DE BUENOS AIRES</t>
  </si>
  <si>
    <t>PEDRO LOZANO 3129, DEPTO: 7 A, CP: 1417, CIUDAD DE BUENOS AIRES, CIUDAD DE BUENOS AIRES</t>
  </si>
  <si>
    <t>R GUTIERREZ 3021, DEPTO: 14 B, CIUDAD DE BUENOS AIRES, CIUDAD DE BUENOS AIRES</t>
  </si>
  <si>
    <t>MARCELO BERNARDO</t>
  </si>
  <si>
    <t>TERRADA                                            3175, DEPTO: 6, CP: 1417, CIUDAD DE BUENOS AIRES, CIUDAD DE BUENOS AIRES</t>
  </si>
  <si>
    <t>ADRIAN DANIEL</t>
  </si>
  <si>
    <t>R GUTIERREZ 3553, CP: 1417, CIUDAD DE BUENOS AIRES, CIUDAD DE BUENOS AIRES</t>
  </si>
  <si>
    <t>ALICIA EUGENIA</t>
  </si>
  <si>
    <t>NOGOYA 2464, DEPTO: C, CP: 1417, CIUDAD DE BUENOS AIRES, CIUDAD DE BUENOS AIRES</t>
  </si>
  <si>
    <t>ELSA MARGARITA</t>
  </si>
  <si>
    <t>NAZCA 3228, CP: 1417, CIUDAD DE BUENOS AIRES, CIUDAD DE BUENOS AIRES</t>
  </si>
  <si>
    <t>FERNANDO GUSTAVO</t>
  </si>
  <si>
    <t>NAZARRE 3077, DEPTO: 3 15, CP: 1417, CIUDAD DE BUENOS AIRES, CIUDAD DE BUENOS AIRES</t>
  </si>
  <si>
    <t>BOLIVIA 3049, DEPTO: 3, CIUDAD DE BUENOS AIRES, CIUDAD DE BUENOS AIRES</t>
  </si>
  <si>
    <t>ALVAREZ BAYON</t>
  </si>
  <si>
    <t>CAMPANA 3439, DEPTO: 2 B, CP: 1417, CIUDAD DE BUENOS AIRES, CIUDAD DE BUENOS AIRES</t>
  </si>
  <si>
    <t>ALVAREZ DIEGUEZ</t>
  </si>
  <si>
    <t>HELGUERA 3081, DEPTO: 1 D, CP: 1417, CIUDAD DE BUENOS AIRES, CIUDAD DE BUENOS AIRES</t>
  </si>
  <si>
    <t>AMIGO</t>
  </si>
  <si>
    <t>AV SAN MARTIN 4190, DEPTO: 1 A, CP: 1417, CIUDAD DE BUENOS AIRES, CIUDAD DE BUENOS AIRES</t>
  </si>
  <si>
    <t>ANDALORO</t>
  </si>
  <si>
    <t>PEDRO LOZANO 2838, DEPTO: PB D, CP: 1417, CIUDAD DE BUENOS AIRES, CIUDAD DE BUENOS AIRES</t>
  </si>
  <si>
    <t>GRAL RIVAS                                         2427, CIUDAD DE BUENOS AIRES, CIUDAD DE BUENOS AIRES</t>
  </si>
  <si>
    <t>BEATRIZ NOEMI</t>
  </si>
  <si>
    <t>E PLN DE BOLIVIA 3120, PISO: 6, DEPTO: A, CIUDAD DE BUENOS AIRES, CIUDAD DE BUENOS AIRES</t>
  </si>
  <si>
    <t>ANDRIEU</t>
  </si>
  <si>
    <t>GRAL J G DE ARTIGAS 2840, DEPTO: 5 B, CP: 1417, CIUDAD DE BUENOS AIRES, CIUDAD DE BUENOS AIRES</t>
  </si>
  <si>
    <t>ANGUITA</t>
  </si>
  <si>
    <t>AV SAN MARTIN 4970, DEPTO: 8 E, CIUDAD DE BUENOS AIRES, CIUDAD DE BUENOS AIRES</t>
  </si>
  <si>
    <t>ALBERTO MARCELO</t>
  </si>
  <si>
    <t>TERRADA 3220, DEPTO: 7 B, CP: 1417, CIUDAD DE BUENOS AIRES, CIUDAD DE BUENOS AIRES</t>
  </si>
  <si>
    <t>ANTAKLI</t>
  </si>
  <si>
    <t>ZAMUDIO 3092, DEPTO: 1, CP: 1417, CIUDAD DE BUENOS AIRES, CIUDAD DE BUENOS AIRES</t>
  </si>
  <si>
    <t>ANTELO</t>
  </si>
  <si>
    <t>CARINA XIMENA</t>
  </si>
  <si>
    <t>SAN MARTIN AV 4630, PISO: 7, DEPTO: A, CP: 1417, CIUDAD DE BUENOS AIRES, CIUDAD DE BUENOS AIRES</t>
  </si>
  <si>
    <t>BEATRIZ MABEL</t>
  </si>
  <si>
    <t>FCO BEIRO 3330, DEPTO: 7 22, CP: 1411, CIUDAD DE BUENOS AIRES, CIUDAD DE BUENOS AIRES</t>
  </si>
  <si>
    <t>ARANO</t>
  </si>
  <si>
    <t>LIDIA MABEL</t>
  </si>
  <si>
    <t>ARGERICH 3130, DEPTO: 5 53, CP: 1417, CIUDAD DE BUENOS AIRES, CIUDAD DE BUENOS AIRES</t>
  </si>
  <si>
    <t>ARCE</t>
  </si>
  <si>
    <t>NAZARRE 2902, DEPTO: 4 B, CP: 1417, CIUDAD DE BUENOS AIRES, CIUDAD DE BUENOS AIRES</t>
  </si>
  <si>
    <t>AREBALOS</t>
  </si>
  <si>
    <t>PAULA MERCEDES RITA</t>
  </si>
  <si>
    <t>R GUTIERREZ 2663, CP: 1417, CIUDAD DE BUENOS AIRES, CIUDAD DE BUENOS AIRES</t>
  </si>
  <si>
    <t>ESTHER</t>
  </si>
  <si>
    <t>J P VARELA 3264, CP: 1417, CIUDAD DE BUENOS AIRES, CIUDAD DE BUENOS AIRES</t>
  </si>
  <si>
    <t>ARGENTI</t>
  </si>
  <si>
    <t>ZAMUDIO 3087, DEPTO: PB, CP: 1417, CIUDAD DE BUENOS AIRES, CIUDAD DE BUENOS AIRES</t>
  </si>
  <si>
    <t>ALDO MODESTO</t>
  </si>
  <si>
    <t>NAZARRE 2731, DEPTO: 8 A, CP: 1417, CIUDAD DE BUENOS AIRES, CIUDAD DE BUENOS AIRES</t>
  </si>
  <si>
    <t>ARTALE</t>
  </si>
  <si>
    <t>MELINCUE 2621, DEPTO: PB C, CP: 1417, CIUDAD DE BUENOS AIRES, CIUDAD DE BUENOS AIRES</t>
  </si>
  <si>
    <t>TINOGASTA                                          3168, PISO: 1, DEPTO: C, CIUDAD DE BUENOS AIRES, CIUDAD DE BUENOS AIRES</t>
  </si>
  <si>
    <t>ASENJO</t>
  </si>
  <si>
    <t>ALEJANDRO DANIEL BENITO</t>
  </si>
  <si>
    <t>MELINCUE 2680, DEPTO: 7 A, CP: 1407, CIUDAD DE BUENOS AIRES, CIUDAD DE BUENOS AIRES</t>
  </si>
  <si>
    <t>AVOGADRO</t>
  </si>
  <si>
    <t>SIMBRON 3359, CP: 1417, CIUDAD DE BUENOS AIRES, CIUDAD DE BUENOS AIRES</t>
  </si>
  <si>
    <t>AYBAR</t>
  </si>
  <si>
    <t>BASILIA ELVA</t>
  </si>
  <si>
    <t>FCO BEIRO 3360, DEPTO: 12 D, CP: 1419, CIUDAD DE BUENOS AIRES, CIUDAD DE BUENOS AIRES</t>
  </si>
  <si>
    <t>AYMARD</t>
  </si>
  <si>
    <t>NOGOYA 2718, DEPTO: 4 14, CP: 1417, CIUDAD DE BUENOS AIRES, CIUDAD DE BUENOS AIRES</t>
  </si>
  <si>
    <t>BAJAROFF</t>
  </si>
  <si>
    <t>MATILDE</t>
  </si>
  <si>
    <t>TINOGASTA 3162, CIUDAD DE BUENOS AIRES, CIUDAD DE BUENOS AIRES</t>
  </si>
  <si>
    <t>BALAN</t>
  </si>
  <si>
    <t>MIGUEL ANGEL JUAN</t>
  </si>
  <si>
    <t>NAZCA 3377, CP: 1417, CIUDAD DE BUENOS AIRES, CIUDAD DE BUENOS AIRES</t>
  </si>
  <si>
    <t>BALARDINI</t>
  </si>
  <si>
    <t>BALLARATI</t>
  </si>
  <si>
    <t>MABEL NORMA</t>
  </si>
  <si>
    <t>CONDARCO 3167, PISO: 6, DEPTO: A, CP: 1417, CIUDAD DE BUENOS AIRES, CIUDAD DE BUENOS AIRES</t>
  </si>
  <si>
    <t>SAN MARTIN AV 4736, CIUDAD DE BUENOS AIRES, CIUDAD DE BUENOS AIRES</t>
  </si>
  <si>
    <t>NAZCA 3177, DEPTO: 6 70, CP: 1417, CIUDAD DE BUENOS AIRES, CIUDAD DE BUENOS AIRES</t>
  </si>
  <si>
    <t>BAREA</t>
  </si>
  <si>
    <t>JUAN CARLOS MARCELO</t>
  </si>
  <si>
    <t>NOGOYA 2436, DEPTO: 1, CP: 1417, CIUDAD DE BUENOS AIRES, CIUDAD DE BUENOS AIRES</t>
  </si>
  <si>
    <t>BARLETTA</t>
  </si>
  <si>
    <t>SIMBRON                                            3228, PISO: 3, DEPTO: 10, CP: 1417, CIUDAD DE BUENOS AIRES, CIUDAD DE BUENOS AIRES</t>
  </si>
  <si>
    <t>CUENCA 3451, DEPTO: 2 B, CP: 1417, CIUDAD DE BUENOS AIRES, CIUDAD DE BUENOS AIRES</t>
  </si>
  <si>
    <t>BARTOLOME</t>
  </si>
  <si>
    <t>LAURA CRISTINA</t>
  </si>
  <si>
    <t>AV SAN MARTIN 4202, DEPTO: 3 B, CP: 1417, CIUDAD DE BUENOS AIRES, CIUDAD DE BUENOS AIRES</t>
  </si>
  <si>
    <t>MARCELO CESAR</t>
  </si>
  <si>
    <t>SIMBRON 30154, CP: 1417, CIUDAD DE BUENOS AIRES, CIUDAD DE BUENOS AIRES</t>
  </si>
  <si>
    <t>GRAL J G DE ARTIGAS 3050, DEPTO: 16 G, CP: 1417, CIUDAD DE BUENOS AIRES, CIUDAD DE BUENOS AIRES</t>
  </si>
  <si>
    <t>BASTIANELLI</t>
  </si>
  <si>
    <t>OMAR DANIEL</t>
  </si>
  <si>
    <t>HELGUERA 3452, CP: 1417, CIUDAD DE BUENOS AIRES, CIUDAD DE BUENOS AIRES</t>
  </si>
  <si>
    <t>BASUALDO</t>
  </si>
  <si>
    <t>PEDRO LOZANO 3031, DEPTO: PB 2, CP: 1417, CIUDAD DE BUENOS AIRES, CIUDAD DE BUENOS AIRES</t>
  </si>
  <si>
    <t>BATALLAN</t>
  </si>
  <si>
    <t>SILVIA VIVIANA</t>
  </si>
  <si>
    <t>MELINCUE 2738, DEPTO: 12 F, CIUDAD DE BUENOS AIRES, CIUDAD DE BUENOS AIRES</t>
  </si>
  <si>
    <t>BATTIATO</t>
  </si>
  <si>
    <t>DANIELA NAZARENA</t>
  </si>
  <si>
    <t>J P VARELA 3511, DEPTO: PB 2, CP: 1419, CIUDAD DE BUENOS AIRES, CIUDAD DE BUENOS AIRES</t>
  </si>
  <si>
    <t>NAZARRE 2524, DEPTO: 7 B, CP: 1417, CIUDAD DE BUENOS AIRES, CIUDAD DE BUENOS AIRES</t>
  </si>
  <si>
    <t>PERLA VALERIA</t>
  </si>
  <si>
    <t>TERRADA 3272, DEPTO: 3 10, CIUDAD DE BUENOS AIRES, CIUDAD DE BUENOS AIRES</t>
  </si>
  <si>
    <t>BEATTI</t>
  </si>
  <si>
    <t>ZAMUDIO                                            3085, CIUDAD DE BUENOS AIRES, CIUDAD DE BUENOS AIRES</t>
  </si>
  <si>
    <t>GRAL J G DE ARTIGAS 2980, CIUDAD DE BUENOS AIRES, CIUDAD DE BUENOS AIRES</t>
  </si>
  <si>
    <t>BECKER</t>
  </si>
  <si>
    <t>TINOGASTA 2752, DEPTO: 2 B, CP: 1417, CIUDAD DE BUENOS AIRES, CIUDAD DE BUENOS AIRES</t>
  </si>
  <si>
    <t>BELTRAME</t>
  </si>
  <si>
    <t>LEOPOLDO JOSE</t>
  </si>
  <si>
    <t>ARGERICH 3124, DEPTO: 8 65, CP: 1417, CIUDAD DE BUENOS AIRES, CIUDAD DE BUENOS AIRES</t>
  </si>
  <si>
    <t>BENDER</t>
  </si>
  <si>
    <t>DIANA PATRICIA</t>
  </si>
  <si>
    <t>BOLIVIA 2939, DEPTO: 3 A, CP: 1417, CIUDAD DE BUENOS AIRES, CIUDAD DE BUENOS AIRES</t>
  </si>
  <si>
    <t>FELISA RAMONA</t>
  </si>
  <si>
    <t>TINOGASTA 3245, DEPTO: PB 4, CP: 1417, CIUDAD DE BUENOS AIRES, CIUDAD DE BUENOS AIRES</t>
  </si>
  <si>
    <t>MARINA IRENE</t>
  </si>
  <si>
    <t>MELINCUE 2738, DEPTO: 11 F, CP: 1417, CIUDAD DE BUENOS AIRES, CIUDAD DE BUENOS AIRES</t>
  </si>
  <si>
    <t>BIACH</t>
  </si>
  <si>
    <t>NAZCA 3177, DEPTO: 4 56, CP: 1417, CIUDAD DE BUENOS AIRES, CIUDAD DE BUENOS AIRES</t>
  </si>
  <si>
    <t>BILARDO</t>
  </si>
  <si>
    <t>JORGE ORLANDO</t>
  </si>
  <si>
    <t>NAZCA 3180, DEPTO: 3 A, CP: 1417, CIUDAD DE BUENOS AIRES, CIUDAD DE BUENOS AIRES</t>
  </si>
  <si>
    <t>SIMBRON 3039, DEPTO: PB 9, CP: 1417, CIUDAD DE BUENOS AIRES, CIUDAD DE BUENOS AIRES</t>
  </si>
  <si>
    <t>NAZARRE                                            2865, PISO: 4, DEPTO: A, CP: 1417, CIUDAD DE BUENOS AIRES, CIUDAD DE BUENOS AIRES</t>
  </si>
  <si>
    <t>TINOGASTA                                          3245, PISO: 2, DEPTO: 12, CP: 1417, CIUDAD DE BUENOS AIRES, CIUDAD DE BUENOS AIRES</t>
  </si>
  <si>
    <t>BLANCO TOLEDO</t>
  </si>
  <si>
    <t>MARINA ESTELA</t>
  </si>
  <si>
    <t>SIMBRON 3317, CP: 1417, CIUDAD DE BUENOS AIRES, CIUDAD DE BUENOS AIRES</t>
  </si>
  <si>
    <t>BODSON</t>
  </si>
  <si>
    <t>NOGOYA                                             2459, PISO: 2°, DEPTO: B, CIUDAD DE BUENOS AIRES, CIUDAD DE BUENOS AIRES</t>
  </si>
  <si>
    <t>GRAL RIVAS 2461, DEPTO: 4 A, CP: 1417, CIUDAD DE BUENOS AIRES, CIUDAD DE BUENOS AIRES</t>
  </si>
  <si>
    <t>BOGADO AIMA</t>
  </si>
  <si>
    <t>SASHA LUCIANA</t>
  </si>
  <si>
    <t>HELGUERA 3145, PISO: 6, DEPTO: 19, CIUDAD DE BUENOS AIRES, CIUDAD DE BUENOS AIRES</t>
  </si>
  <si>
    <t>BONAVENA</t>
  </si>
  <si>
    <t>NELIDA BEATRIZ</t>
  </si>
  <si>
    <t>NAZARRE                                            2600, PISO: 10, DEPTO: A, CP: 1417, CIUDAD DE BUENOS AIRES, CIUDAD DE BUENOS AIRES</t>
  </si>
  <si>
    <t>BORSALINO</t>
  </si>
  <si>
    <t>PEDRO ALEJANDRO</t>
  </si>
  <si>
    <t>EMILIO LAMARCA 3386, DEPTO: 3 C, CP: 1417, CIUDAD DE BUENOS AIRES, CIUDAD DE BUENOS AIRES</t>
  </si>
  <si>
    <t>BOTTAGISI</t>
  </si>
  <si>
    <t>GRAL J G DE ARTIGAS 3050, DEPTO: 2 I, CP: 1417, CIUDAD DE BUENOS AIRES, CIUDAD DE BUENOS AIRES</t>
  </si>
  <si>
    <t>BRACONI</t>
  </si>
  <si>
    <t>MARIELA LILIANA</t>
  </si>
  <si>
    <t>MELINCUE 2664, DEPTO: 2, CP: 1417, CIUDAD DE BUENOS AIRES, CIUDAD DE BUENOS AIRES</t>
  </si>
  <si>
    <t>BRANDI</t>
  </si>
  <si>
    <t>ELVIRA</t>
  </si>
  <si>
    <t>SIMBRON                                            3083, PISO: 3, DEPTO: A, CP: 1417, CIUDAD DE BUENOS AIRES, CIUDAD DE BUENOS AIRES</t>
  </si>
  <si>
    <t>MAXIMILIANO DANIEL</t>
  </si>
  <si>
    <t>SIMBRON 3290, DEPTO: PB 1, CP: 1417, CIUDAD DE BUENOS AIRES, CIUDAD DE BUENOS AIRES</t>
  </si>
  <si>
    <t>BROITMAN</t>
  </si>
  <si>
    <t>BERNARDINO ALBERTO</t>
  </si>
  <si>
    <t>AV SAN MARTIN 5288, CIUDAD DE BUENOS AIRES, CIUDAD DE BUENOS AIRES</t>
  </si>
  <si>
    <t>BRUDE</t>
  </si>
  <si>
    <t>RODRIGO AGUSTIN</t>
  </si>
  <si>
    <t>NAZARRE 2852, CP: 1417, CIUDAD DE BUENOS AIRES, CIUDAD DE BUENOS AIRES</t>
  </si>
  <si>
    <t>BRUZZO</t>
  </si>
  <si>
    <t>CARLOS EGIDIO</t>
  </si>
  <si>
    <t>ARGERICH 3130, DEPTO: 2 21, CP: 1417, CIUDAD DE BUENOS AIRES, CIUDAD DE BUENOS AIRES</t>
  </si>
  <si>
    <t>BUCCINO</t>
  </si>
  <si>
    <t>ALFREDO MIGUEL</t>
  </si>
  <si>
    <t>MELINCUE 2775, DEPTO: 3 B, CP: 1417, CIUDAD DE BUENOS AIRES, CIUDAD DE BUENOS AIRES</t>
  </si>
  <si>
    <t>BUGLIONE</t>
  </si>
  <si>
    <t>LLAVALLOL 3411, DEPTO: PB 4, CP: 1417, CIUDAD DE BUENOS AIRES, CIUDAD DE BUENOS AIRES</t>
  </si>
  <si>
    <t>BULLURINI</t>
  </si>
  <si>
    <t>ARMANDO AGUSTIN CONSTANTE</t>
  </si>
  <si>
    <t>ARGERICH 3124, DEPTO: 5 44, CP: 1417, CIUDAD DE BUENOS AIRES, CIUDAD DE BUENOS AIRES</t>
  </si>
  <si>
    <t>BUPO</t>
  </si>
  <si>
    <t>GRAL J G DE ARTIGAS 2840, DEPTO: 2 A, CP: 1417, CIUDAD DE BUENOS AIRES, CIUDAD DE BUENOS AIRES</t>
  </si>
  <si>
    <t>BUSTAMANTE</t>
  </si>
  <si>
    <t>CONDARCO 3193, DEPTO: 3 C, CIUDAD DE BUENOS AIRES, CIUDAD DE BUENOS AIRES</t>
  </si>
  <si>
    <t>PEDRO LOZANO 2802, CP: 1417, CIUDAD DE BUENOS AIRES, CIUDAD DE BUENOS AIRES</t>
  </si>
  <si>
    <t>GRAL RIVAS 2540, DEPTO: 1, CP: 1417, CIUDAD DE BUENOS AIRES, CIUDAD DE BUENOS AIRES</t>
  </si>
  <si>
    <t>CAGIAO</t>
  </si>
  <si>
    <t>GLADYS CRISTINA</t>
  </si>
  <si>
    <t>NAZCA 3183, DEPTO: 2 8, CP: 1417, CIUDAD DE BUENOS AIRES, CIUDAD DE BUENOS AIRES</t>
  </si>
  <si>
    <t>CALLA</t>
  </si>
  <si>
    <t>HELGUERA 3205, DEPTO: 7 C, CP: 1417, CIUDAD DE BUENOS AIRES, CIUDAD DE BUENOS AIRES</t>
  </si>
  <si>
    <t>CALLAQUEO</t>
  </si>
  <si>
    <t>MARIO CESAR</t>
  </si>
  <si>
    <t>NAZARRE 2961, DEPTO: 5 B, CIUDAD DE BUENOS AIRES, CIUDAD DE BUENOS AIRES</t>
  </si>
  <si>
    <t>CALVETE</t>
  </si>
  <si>
    <t>FCO BEIRO 3360, DEPTO: 13 C, CP: 1419, CIUDAD DE BUENOS AIRES, CIUDAD DE BUENOS AIRES</t>
  </si>
  <si>
    <t>CALVIÑO</t>
  </si>
  <si>
    <t>CONDARCO 3167, PISO: 4, DEPTO: A, CIUDAD DE BUENOS AIRES, CIUDAD DE BUENOS AIRES</t>
  </si>
  <si>
    <t>ARGERICH 3356, DEPTO: PB 4, CP: 1416, CIUDAD DE BUENOS AIRES, CIUDAD DE BUENOS AIRES</t>
  </si>
  <si>
    <t>CANDALES</t>
  </si>
  <si>
    <t>MYRIAM ALICIA</t>
  </si>
  <si>
    <t>BOLIVIA 3042, DEPTO: 2, CP: 1419, CIUDAD DE BUENOS AIRES, CIUDAD DE BUENOS AIRES</t>
  </si>
  <si>
    <t>CANDELMI</t>
  </si>
  <si>
    <t>ALICIA ELDA</t>
  </si>
  <si>
    <t>MELINCUE 2665, DEPTO: 5 A, CP: 1417, CIUDAD DE BUENOS AIRES, CIUDAD DE BUENOS AIRES</t>
  </si>
  <si>
    <t>CANEPA</t>
  </si>
  <si>
    <t>TINOGASTA 2867, DEPTO: 3 C, CP: 1417, CIUDAD DE BUENOS AIRES, CIUDAD DE BUENOS AIRES</t>
  </si>
  <si>
    <t>CANNAROZZO</t>
  </si>
  <si>
    <t>TINOGASTA 3101, DEPTO: 12 A, CP: 1417, CIUDAD DE BUENOS AIRES, CIUDAD DE BUENOS AIRES</t>
  </si>
  <si>
    <t>CAÑONERO</t>
  </si>
  <si>
    <t>HELGUERA 3180, DEPTO: 1 A, CIUDAD DE BUENOS AIRES, CIUDAD DE BUENOS AIRES</t>
  </si>
  <si>
    <t>CARABELLI</t>
  </si>
  <si>
    <t>JUANA ESTHER</t>
  </si>
  <si>
    <t>FCO BEIRO 3360, DEPTO: 3 G, CP: 1417, CIUDAD DE BUENOS AIRES, CIUDAD DE BUENOS AIRES</t>
  </si>
  <si>
    <t>CARBONELL</t>
  </si>
  <si>
    <t>MARI ISABEL</t>
  </si>
  <si>
    <t>LLAVALLOL                                          3411, PISO: 3, DEPTO: 14, CIUDAD DE BUENOS AIRES, CIUDAD DE BUENOS AIRES</t>
  </si>
  <si>
    <t>CARELLA</t>
  </si>
  <si>
    <t>ROMINA VALERIA</t>
  </si>
  <si>
    <t>E PLN DE BOLIVIA 2927, PISO: 8, DEPTO: B, CIUDAD DE BUENOS AIRES, CIUDAD DE BUENOS AIRES</t>
  </si>
  <si>
    <t>CARRALBAL</t>
  </si>
  <si>
    <t>GRAL J G DE ARTIGAS 3050, DEPTO: 2 G, CP: 1417, CIUDAD DE BUENOS AIRES, CIUDAD DE BUENOS AIRES</t>
  </si>
  <si>
    <t>CARRASCO</t>
  </si>
  <si>
    <t>FELICIDAD</t>
  </si>
  <si>
    <t>GRAL J G DE ARTIGAS 3050, DEPTO: 2 F, CIUDAD DE BUENOS AIRES, CIUDAD DE BUENOS AIRES</t>
  </si>
  <si>
    <t>CARRUBBA</t>
  </si>
  <si>
    <t>CASAGRANDE</t>
  </si>
  <si>
    <t>ALICIA SILVIA</t>
  </si>
  <si>
    <t>CUENCA 3158, DEPTO: 2 F, CP: 1417, CIUDAD DE BUENOS AIRES, CIUDAD DE BUENOS AIRES</t>
  </si>
  <si>
    <t>CASALI STRUBE</t>
  </si>
  <si>
    <t>NOGOYA                                             2712, CP: 1417, CIUDAD DE BUENOS AIRES, CIUDAD DE BUENOS AIRES</t>
  </si>
  <si>
    <t>PEDRO CARLOS</t>
  </si>
  <si>
    <t>NOGOYA 2712, CP: 1417, CIUDAD DE BUENOS AIRES, CIUDAD DE BUENOS AIRES</t>
  </si>
  <si>
    <t>CASELLA VETERE</t>
  </si>
  <si>
    <t>NAZARRE 2731, DEPTO: 5 B, CP: 1417, CIUDAD DE BUENOS AIRES, CIUDAD DE BUENOS AIRES</t>
  </si>
  <si>
    <t>CASTANA</t>
  </si>
  <si>
    <t>ANUNCIACION MARIA</t>
  </si>
  <si>
    <t>HELGUERA 3205, DEPTO: 1 C, CP: 1417, CIUDAD DE BUENOS AIRES, CIUDAD DE BUENOS AIRES</t>
  </si>
  <si>
    <t>ADRIAN OMAR</t>
  </si>
  <si>
    <t>ARGERICH 3259, CP: 1417, CIUDAD DE BUENOS AIRES, CIUDAD DE BUENOS AIRES</t>
  </si>
  <si>
    <t>NORA DEL TRANSITO</t>
  </si>
  <si>
    <t>NOGOYA 2459, DEPTO: 9 A, CIUDAD DE BUENOS AIRES, CIUDAD DE BUENOS AIRES</t>
  </si>
  <si>
    <t>NORA ELISABET</t>
  </si>
  <si>
    <t>NAZCA 3152, DEPTO: 8 B, CP: 1417, CIUDAD DE BUENOS AIRES, CIUDAD DE BUENOS AIRES</t>
  </si>
  <si>
    <t>RAUL HORACIO</t>
  </si>
  <si>
    <t>PEDRO LOZANO 2752, CP: 1419, CIUDAD DE BUENOS AIRES, CIUDAD DE BUENOS AIRES</t>
  </si>
  <si>
    <t>CASTRO RIVAS</t>
  </si>
  <si>
    <t>ANTONIO DAVID</t>
  </si>
  <si>
    <t>TINOGASTA 3227, DEPTO: 10 E, CP: 1417, CIUDAD DE BUENOS AIRES, CIUDAD DE BUENOS AIRES</t>
  </si>
  <si>
    <t>PAOLA ANDREA</t>
  </si>
  <si>
    <t>TINOGASTA 3245, DEPTO: 1 9, CP: 1417, CIUDAD DE BUENOS AIRES, CIUDAD DE BUENOS AIRES</t>
  </si>
  <si>
    <t>CAVANNA</t>
  </si>
  <si>
    <t>GRAL J G DE ARTIGAS 3066, DEPTO: PB B, CP: 1417, CIUDAD DE BUENOS AIRES, CIUDAD DE BUENOS AIRES</t>
  </si>
  <si>
    <t>FLORENCIA NATALIA</t>
  </si>
  <si>
    <t>NAZCA 3140, DEPTO: 6 B, CP: 1417, CIUDAD DE BUENOS AIRES, CIUDAD DE BUENOS AIRES</t>
  </si>
  <si>
    <t>CECCHI</t>
  </si>
  <si>
    <t>AV SAN MARTIN 5220, DEPTO: 2 D, CP: 1417, CIUDAD DE BUENOS AIRES, CIUDAD DE BUENOS AIRES</t>
  </si>
  <si>
    <t>CERA</t>
  </si>
  <si>
    <t>MARTIN JULIO</t>
  </si>
  <si>
    <t>TINOGASTA 3241, DEPTO: 3 D, CIUDAD DE BUENOS AIRES, CIUDAD DE BUENOS AIRES</t>
  </si>
  <si>
    <t>CERISOLI</t>
  </si>
  <si>
    <t>SIMBRON                                            3008, PISO: 5, DEPTO: B, CP: 1417, CIUDAD DE BUENOS AIRES, CIUDAD DE BUENOS AIRES</t>
  </si>
  <si>
    <t>CERRATO</t>
  </si>
  <si>
    <t>CONCORDIA 3328, CP: 1417, CIUDAD DE BUENOS AIRES, CIUDAD DE BUENOS AIRES</t>
  </si>
  <si>
    <t>CHANA</t>
  </si>
  <si>
    <t>SIMBRON 3485, DEPTO: 6 B, CIUDAD DE BUENOS AIRES, CIUDAD DE BUENOS AIRES</t>
  </si>
  <si>
    <t>CHIARELLO</t>
  </si>
  <si>
    <t>CAMPANA 3390, PISO: 3, DEPTO: A, CIUDAD DE BUENOS AIRES, CIUDAD DE BUENOS AIRES</t>
  </si>
  <si>
    <t>CHIARENZA</t>
  </si>
  <si>
    <t>CONDARCO 3133, DEPTO: 7 B, CP: 1417, CIUDAD DE BUENOS AIRES, CIUDAD DE BUENOS AIRES</t>
  </si>
  <si>
    <t>CHIERA</t>
  </si>
  <si>
    <t>HUGO LUIS</t>
  </si>
  <si>
    <t>CONDARCO 3102, DEPTO: 7 29, CP: 1429, CIUDAD DE BUENOS AIRES, CIUDAD DE BUENOS AIRES</t>
  </si>
  <si>
    <t>MARIA ALICIA</t>
  </si>
  <si>
    <t>NAZARRE 2702, DEPTO: 4 B, CP: 1417, CIUDAD DE BUENOS AIRES, CIUDAD DE BUENOS AIRES</t>
  </si>
  <si>
    <t>CHRESTIA</t>
  </si>
  <si>
    <t>MELINA GRISELDA</t>
  </si>
  <si>
    <t>J P VARELA 3433, DEPTO: 3, CIUDAD DE BUENOS AIRES, CIUDAD DE BUENOS AIRES</t>
  </si>
  <si>
    <t>CIARRAPICO</t>
  </si>
  <si>
    <t>DORA ZULEMA</t>
  </si>
  <si>
    <t>NAZARRE 2902, DEPTO: 2 B, CP: 1416, CIUDAD DE BUENOS AIRES, CIUDAD DE BUENOS AIRES</t>
  </si>
  <si>
    <t>CINOTTI</t>
  </si>
  <si>
    <t>BOLIVIA 3035, DEPTO: 1 5, CP: 1417, CIUDAD DE BUENOS AIRES, CIUDAD DE BUENOS AIRES</t>
  </si>
  <si>
    <t>CITRINO</t>
  </si>
  <si>
    <t>MARIA ITALIA</t>
  </si>
  <si>
    <t>CONCORDIA 3481, CP: 1417, CIUDAD DE BUENOS AIRES, CIUDAD DE BUENOS AIRES</t>
  </si>
  <si>
    <t>MARINA ADRIANA</t>
  </si>
  <si>
    <t>MELINCUE 2841, CP: 1417, CIUDAD DE BUENOS AIRES, CIUDAD DE BUENOS AIRES</t>
  </si>
  <si>
    <t>CODA</t>
  </si>
  <si>
    <t>J P VARELA 3048, CIUDAD DE BUENOS AIRES, CIUDAD DE BUENOS AIRES</t>
  </si>
  <si>
    <t>CODINA</t>
  </si>
  <si>
    <t>ALCIRA BEATRIZ</t>
  </si>
  <si>
    <t>PEDRO LOZANO 2985, DEPTO: PA, CIUDAD DE BUENOS AIRES, CIUDAD DE BUENOS AIRES</t>
  </si>
  <si>
    <t>COLLADO</t>
  </si>
  <si>
    <t>COLOMBANO</t>
  </si>
  <si>
    <t>MARCELA BIBIANA</t>
  </si>
  <si>
    <t>NAZARRE 2540, DEPTO: 2 B, CP: 1417, CIUDAD DE BUENOS AIRES, CIUDAD DE BUENOS AIRES</t>
  </si>
  <si>
    <t>OSCAR LUIS</t>
  </si>
  <si>
    <t>TINOGASTA 3053, DEPTO: 1 F, CP: 1417, CIUDAD DE BUENOS AIRES, CIUDAD DE BUENOS AIRES</t>
  </si>
  <si>
    <t>TERRADA 3202, DEPTO: PB 2, CIUDAD DE BUENOS AIRES, CIUDAD DE BUENOS AIRES</t>
  </si>
  <si>
    <t>BEATRIZ ROSA DEL CARMEN</t>
  </si>
  <si>
    <t>NAZCA 3370, DEPTO: 8 A, CP: 1417, CIUDAD DE BUENOS AIRES, CIUDAD DE BUENOS AIRES</t>
  </si>
  <si>
    <t>CONTI</t>
  </si>
  <si>
    <t>SANDRA ISABEL</t>
  </si>
  <si>
    <t>NOGOYA 2464, DEPTO: D, CP: 1417, CIUDAD DE BUENOS AIRES, CIUDAD DE BUENOS AIRES</t>
  </si>
  <si>
    <t>AURORA MERCEDES DEL PILAR</t>
  </si>
  <si>
    <t>LLAVALLOL 3430, DEPTO: 2 B, CP: 1417, CIUDAD DE BUENOS AIRES, CIUDAD DE BUENOS AIRES</t>
  </si>
  <si>
    <t>CORDOVIN</t>
  </si>
  <si>
    <t>BOLIVIA 3050, DEPTO: 1 5, CP: 1417, CIUDAD DE BUENOS AIRES, CIUDAD DE BUENOS AIRES</t>
  </si>
  <si>
    <t>ANA OFELIA</t>
  </si>
  <si>
    <t>TINOGASTA 3123, DEPTO: 1 C, CP: 1417, CIUDAD DE BUENOS AIRES, CIUDAD DE BUENOS AIRES</t>
  </si>
  <si>
    <t>CORVARO</t>
  </si>
  <si>
    <t>AV SAN MARTIN 4970, DEPTO: 6ø F, CP: 1417, CIUDAD DE BUENOS AIRES, CIUDAD DE BUENOS AIRES</t>
  </si>
  <si>
    <t>MARGARITA HAYDEE</t>
  </si>
  <si>
    <t>FCO BEIRO 3330, DEPTO: 2 7, CP: 1419, CIUDAD DE BUENOS AIRES, CIUDAD DE BUENOS AIRES</t>
  </si>
  <si>
    <t>COVELLO</t>
  </si>
  <si>
    <t>FABIANA EDITH</t>
  </si>
  <si>
    <t>CAMPANA 3439, PISO: 1, DEPTO: B, CIUDAD DE BUENOS AIRES, CIUDAD DE BUENOS AIRES</t>
  </si>
  <si>
    <t>CREIXELL</t>
  </si>
  <si>
    <t>MARTIN GABRIEL</t>
  </si>
  <si>
    <t>LLAVALLOL 3373, DEPTO: 1 10, CP: 1417, CIUDAD DE BUENOS AIRES, CIUDAD DE BUENOS AIRES</t>
  </si>
  <si>
    <t>ALICIA TERESA</t>
  </si>
  <si>
    <t>LLAVALLOL 3457, DEPTO: C, CP: 1417, CIUDAD DE BUENOS AIRES, CIUDAD DE BUENOS AIRES</t>
  </si>
  <si>
    <t>CUELLAR</t>
  </si>
  <si>
    <t>J P VARELA 3336, DEPTO: PB, CP: 1417, CIUDAD DE BUENOS AIRES, CIUDAD DE BUENOS AIRES</t>
  </si>
  <si>
    <t>CURTI</t>
  </si>
  <si>
    <t>J P VARELA 3352, DEPTO: PB 2, CP: 1417, CIUDAD DE BUENOS AIRES, CIUDAD DE BUENOS AIRES</t>
  </si>
  <si>
    <t>CZERNIAK</t>
  </si>
  <si>
    <t>TINOGASTA 3101, DEPTO: 11 A, CP: 1417, CIUDAD DE BUENOS AIRES, CIUDAD DE BUENOS AIRES</t>
  </si>
  <si>
    <t>CZMELYK</t>
  </si>
  <si>
    <t>NATALIA SUSANA</t>
  </si>
  <si>
    <t>D ADAMO</t>
  </si>
  <si>
    <t>CARLOS ESTEBAN</t>
  </si>
  <si>
    <t>E PLN DE BOLIVIA 3170, PISO: 3, DEPTO: A, CIUDAD DE BUENOS AIRES, CIUDAD DE BUENOS AIRES</t>
  </si>
  <si>
    <t>GUILLERMO MARTIN</t>
  </si>
  <si>
    <t>NAZARRE 2835, DEPTO: 1 A, CP: 1417, CIUDAD DE BUENOS AIRES, CIUDAD DE BUENOS AIRES</t>
  </si>
  <si>
    <t>D ESPOSITO</t>
  </si>
  <si>
    <t>JUAN LUCIO</t>
  </si>
  <si>
    <t>GRAL J G DE ARTIGAS                                2810, PISO: 3°, DEPTO: D, CIUDAD DE BUENOS AIRES, CIUDAD DE BUENOS AIRES</t>
  </si>
  <si>
    <t>D ONOFRIO</t>
  </si>
  <si>
    <t>NESTOR ALBERTO</t>
  </si>
  <si>
    <t>SIMBRON 3039, DEPTO: DT 11, CP: 1417, CIUDAD DE BUENOS AIRES, CIUDAD DE BUENOS AIRES</t>
  </si>
  <si>
    <t>DAFUNCHIO</t>
  </si>
  <si>
    <t>CUENCA 3446, DEPTO: 5 B, CP: 1417, CIUDAD DE BUENOS AIRES, CIUDAD DE BUENOS AIRES</t>
  </si>
  <si>
    <t>DALLA POZZA</t>
  </si>
  <si>
    <t>HELGUERA 3205, DEPTO: 3 B, CIUDAD DE BUENOS AIRES, CIUDAD DE BUENOS AIRES</t>
  </si>
  <si>
    <t>DANERI</t>
  </si>
  <si>
    <t>CLARISA FABIANA</t>
  </si>
  <si>
    <t>ARGERICH 3124, DEPTO: 3 27, CP: 1417, CIUDAD DE BUENOS AIRES, CIUDAD DE BUENOS AIRES</t>
  </si>
  <si>
    <t>LINDA MONICA</t>
  </si>
  <si>
    <t>R GUTIERREZ                                        3209, PISO: 3, DEPTO: C, CIUDAD DE BUENOS AIRES, CIUDAD DE BUENOS AIRES</t>
  </si>
  <si>
    <t>CAMPANA 3376, DEPTO: 1 A, CP: 1417, CIUDAD DE BUENOS AIRES, CIUDAD DE BUENOS AIRES</t>
  </si>
  <si>
    <t>DE ACHA</t>
  </si>
  <si>
    <t>CAROLINA ELIZABETH</t>
  </si>
  <si>
    <t>GRAL J G DE ARTIGAS                                3079, CP: 1417, CIUDAD DE BUENOS AIRES, CIUDAD DE BUENOS AIRES</t>
  </si>
  <si>
    <t>ROBERTO LUCAS RAMON</t>
  </si>
  <si>
    <t>DE BATTISTA MORGANTI</t>
  </si>
  <si>
    <t>NORMA HAYDEE</t>
  </si>
  <si>
    <t>MELINCUE 2738, PISO: 10, DEPTO: D, CP: 1417, CIUDAD DE BUENOS AIRES, CIUDAD DE BUENOS AIRES</t>
  </si>
  <si>
    <t>DE BRITO</t>
  </si>
  <si>
    <t>BEATRIZ INES</t>
  </si>
  <si>
    <t>E PLN DE BOLIVIA 2927, PISO: 7, DEPTO: B, CIUDAD DE BUENOS AIRES, CIUDAD DE BUENOS AIRES</t>
  </si>
  <si>
    <t>CONDARCO 3061, PISO: 2, DEPTO: B, CP: 1417, CIUDAD DE BUENOS AIRES, CIUDAD DE BUENOS AIRES</t>
  </si>
  <si>
    <t>DE SIMONE</t>
  </si>
  <si>
    <t>DE SOTO</t>
  </si>
  <si>
    <t>SUSANA ETHEL</t>
  </si>
  <si>
    <t>CONDARCO 3187, DEPTO: PA, CP: 1417, CIUDAD DE BUENOS AIRES, CIUDAD DE BUENOS AIRES</t>
  </si>
  <si>
    <t>DE VEGA</t>
  </si>
  <si>
    <t>MIRTA EDIT</t>
  </si>
  <si>
    <t>CAMPANA 3251, PISO: 1, DEPTO: 13, CP: -, CIUDAD DE BUENOS AIRES, CIUDAD DE BUENOS AIRES</t>
  </si>
  <si>
    <t>DEBUS</t>
  </si>
  <si>
    <t>CUENCA                                             3440, PISO: 4°, DEPTO: D, CIUDAD DE BUENOS AIRES, CIUDAD DE BUENOS AIRES</t>
  </si>
  <si>
    <t>DEGANIS</t>
  </si>
  <si>
    <t>NORMA SANTA</t>
  </si>
  <si>
    <t>ARGERICH 3272, DEPTO: 4 F, CP: 1417, CIUDAD DE BUENOS AIRES, CIUDAD DE BUENOS AIRES</t>
  </si>
  <si>
    <t>DEL FIORE</t>
  </si>
  <si>
    <t>LINDA HERMINIA TERESA</t>
  </si>
  <si>
    <t>PEDRO LOZANO 2690, DEPTO: 5 A, CP: 1417, CIUDAD DE BUENOS AIRES, CIUDAD DE BUENOS AIRES</t>
  </si>
  <si>
    <t>DEL MARMOL</t>
  </si>
  <si>
    <t>HEBE JULIA</t>
  </si>
  <si>
    <t>NAZARRE                                            2984, PISO: 1, DEPTO: 3, CIUDAD DE BUENOS AIRES, CIUDAD DE BUENOS AIRES</t>
  </si>
  <si>
    <t>ALICIA GRACIELA</t>
  </si>
  <si>
    <t>NAZCA AV 3164, DEPTO: 2, CIUDAD DE BUENOS AIRES, CIUDAD DE BUENOS AIRES</t>
  </si>
  <si>
    <t>CAMPANA 3387, CP: 1417, CIUDAD DE BUENOS AIRES, CIUDAD DE BUENOS AIRES</t>
  </si>
  <si>
    <t>JUAN FACUNDO</t>
  </si>
  <si>
    <t>DELACOUR</t>
  </si>
  <si>
    <t>AV SAN MARTIN 4202, DEPTO: 10 C, CP: 1419, CIUDAD DE BUENOS AIRES, CIUDAD DE BUENOS AIRES</t>
  </si>
  <si>
    <t>DEPAOLA</t>
  </si>
  <si>
    <t>CUENCA 3446, DEPTO: 6 31, CIUDAD DE BUENOS AIRES, CIUDAD DE BUENOS AIRES</t>
  </si>
  <si>
    <t>DESCALZO</t>
  </si>
  <si>
    <t>JOSE NORBERTO</t>
  </si>
  <si>
    <t>E PLN DE BOLIVIA 3088, PISO: 5, CIUDAD DE BUENOS AIRES, CIUDAD DE BUENOS AIRES</t>
  </si>
  <si>
    <t>CUENCA 3246, DEPTO: 11 C, CP: 1417, CIUDAD DE BUENOS AIRES, CIUDAD DE BUENOS AIRES</t>
  </si>
  <si>
    <t>DIB</t>
  </si>
  <si>
    <t>NORBERTO</t>
  </si>
  <si>
    <t>SIMBRON                                            3093, CP: 1417, CIUDAD DE BUENOS AIRES, CIUDAD DE BUENOS AIRES</t>
  </si>
  <si>
    <t>ENRIQUE NORBERTO</t>
  </si>
  <si>
    <t>CAMPANA 3439, DEPTO: 2 C, CP: 1417, CIUDAD DE BUENOS AIRES, CIUDAD DE BUENOS AIRES</t>
  </si>
  <si>
    <t>DIEZ DE OÑATE</t>
  </si>
  <si>
    <t>TINOGASTA 2790, CP: 1417, CIUDAD DE BUENOS AIRES, CIUDAD DE BUENOS AIRES</t>
  </si>
  <si>
    <t>D'IPOLITO</t>
  </si>
  <si>
    <t>ADRIAN JOSÉ</t>
  </si>
  <si>
    <t>CAMPANA 3370, PISO: 5, DEPTO: 10, CP: 1417, CIUDAD DE BUENOS AIRES, CIUDAD DE BUENOS AIRES</t>
  </si>
  <si>
    <t>DOLCE</t>
  </si>
  <si>
    <t>MATIAS ALFREDO</t>
  </si>
  <si>
    <t>SIMBRON 3105, DEPTO: B, CP: 1417, CIUDAD DE BUENOS AIRES, CIUDAD DE BUENOS AIRES</t>
  </si>
  <si>
    <t>SONIA CRISTINA</t>
  </si>
  <si>
    <t>R GUTIERREZ 3081, CIUDAD DE BUENOS AIRES, CIUDAD DE BUENOS AIRES</t>
  </si>
  <si>
    <t>DUCID</t>
  </si>
  <si>
    <t>JULIA NATALIA</t>
  </si>
  <si>
    <t>TINOGASTA 2828, DEPTO: PA, CIUDAD DE BUENOS AIRES, CIUDAD DE BUENOS AIRES</t>
  </si>
  <si>
    <t>GRAL J G DE ARTIGAS 3050, DEPTO: 16 E, CP: 1417, CIUDAD DE BUENOS AIRES, CIUDAD DE BUENOS AIRES</t>
  </si>
  <si>
    <t>EICHENBLATT</t>
  </si>
  <si>
    <t>GRAL J G DE ARTIGAS                                2848, PISO: 4, DEPTO: B, CIUDAD DE BUENOS AIRES, CIUDAD DE BUENOS AIRES</t>
  </si>
  <si>
    <t>ELESZKIEWICZ</t>
  </si>
  <si>
    <t>MARTA MARIA</t>
  </si>
  <si>
    <t>GRAL J G DE ARTIGAS 3050, DEPTO: 3 H, CP: 1417, CIUDAD DE BUENOS AIRES, CIUDAD DE BUENOS AIRES</t>
  </si>
  <si>
    <t>ERRECART</t>
  </si>
  <si>
    <t>MELINCUE 2490, DEPTO: 6 A, CP: 1417, CIUDAD DE BUENOS AIRES, CIUDAD DE BUENOS AIRES</t>
  </si>
  <si>
    <t>ESMORIS</t>
  </si>
  <si>
    <t>GRAL J G DE ARTIGAS 2830, DEPTO: 7 A, CP: 1417, CIUDAD DE BUENOS AIRES, CIUDAD DE BUENOS AIRES</t>
  </si>
  <si>
    <t>LEANDRO JAVIER</t>
  </si>
  <si>
    <t>SIMBRON 3008, DEPTO: 5 D, CP: 1417, CIUDAD DE BUENOS AIRES, CIUDAD DE BUENOS AIRES</t>
  </si>
  <si>
    <t>FABREGAS</t>
  </si>
  <si>
    <t>ALICIA ZULEMA</t>
  </si>
  <si>
    <t>ARGERICH 3165, CP: 1417, CIUDAD DE BUENOS AIRES, CIUDAD DE BUENOS AIRES</t>
  </si>
  <si>
    <t>NAZCA 3177, DEPTO: PB 10, CP: 1417, CIUDAD DE BUENOS AIRES, CIUDAD DE BUENOS AIRES</t>
  </si>
  <si>
    <t>FARRUGGIO</t>
  </si>
  <si>
    <t>LUIS PABLO</t>
  </si>
  <si>
    <t>ARGERICH 3076, CP: 1417, CIUDAD DE BUENOS AIRES, CIUDAD DE BUENOS AIRES</t>
  </si>
  <si>
    <t>FAZZINI</t>
  </si>
  <si>
    <t>ESTELA OLGA</t>
  </si>
  <si>
    <t>J P VARELA 3410, DEPTO: 4 B, CP: 1417, CIUDAD DE BUENOS AIRES, CIUDAD DE BUENOS AIRES</t>
  </si>
  <si>
    <t>DARIO CESAR</t>
  </si>
  <si>
    <t>TINOGASTA 3227, DEPTO: 10 B, CP: 1417, CIUDAD DE BUENOS AIRES, CIUDAD DE BUENOS AIRES</t>
  </si>
  <si>
    <t>HELGUERA 3205, PISO: 7, DEPTO: D, CIUDAD DE BUENOS AIRES, CIUDAD DE BUENOS AIRES</t>
  </si>
  <si>
    <t>NORBERTO DIONEL</t>
  </si>
  <si>
    <t>GRAL J G DE ARTIGAS 2867, DEPTO: 6 A, CP: 1417, CIUDAD DE BUENOS AIRES, CIUDAD DE BUENOS AIRES</t>
  </si>
  <si>
    <t>RICARDO MANUEL FRANCISCO</t>
  </si>
  <si>
    <t>LLAVALLOL                                          3315, PISO: PB, DEPTO: A, CIUDAD DE BUENOS AIRES, CIUDAD DE BUENOS AIRES</t>
  </si>
  <si>
    <t>FERRADAS</t>
  </si>
  <si>
    <t>BLANCA INES</t>
  </si>
  <si>
    <t>CECILIA ROSA</t>
  </si>
  <si>
    <t>SIMBRON 3001, CP: 1417, CIUDAD DE BUENOS AIRES, CIUDAD DE BUENOS AIRES</t>
  </si>
  <si>
    <t>FERREIRO</t>
  </si>
  <si>
    <t>CONDARCO 3070, DEPTO: 2, CP: 1417, CIUDAD DE BUENOS AIRES, CIUDAD DE BUENOS AIRES</t>
  </si>
  <si>
    <t>FERRETTI</t>
  </si>
  <si>
    <t>NAZARRE 2524, DEPTO: 6 B, CIUDAD DE BUENOS AIRES, CIUDAD DE BUENOS AIRES</t>
  </si>
  <si>
    <t>MARTA CARMEN</t>
  </si>
  <si>
    <t>NAZCA 3103, DEPTO: 3 A, CP: 1417, CIUDAD DE BUENOS AIRES, CIUDAD DE BUENOS AIRES</t>
  </si>
  <si>
    <t>FERREYRA DE LA CRUZ</t>
  </si>
  <si>
    <t>CLAUDIO RODOLFO</t>
  </si>
  <si>
    <t>NAZCA 3177, DEPTO: 8 95, CP: 1417, CIUDAD DE BUENOS AIRES, CIUDAD DE BUENOS AIRES</t>
  </si>
  <si>
    <t>FERRIN</t>
  </si>
  <si>
    <t>TOMAS ATILIO</t>
  </si>
  <si>
    <t>NOGOYA                                             2532, CIUDAD DE BUENOS AIRES, CIUDAD DE BUENOS AIRES</t>
  </si>
  <si>
    <t>FIERRO</t>
  </si>
  <si>
    <t>CUENCA 3488, DEPTO: 7 16, CP: 1417, CIUDAD DE BUENOS AIRES, CIUDAD DE BUENOS AIRES</t>
  </si>
  <si>
    <t>FIGUEREDO</t>
  </si>
  <si>
    <t>PAULA ELIZABETH</t>
  </si>
  <si>
    <t>FIMIANI</t>
  </si>
  <si>
    <t>FERNANDA DANIELA</t>
  </si>
  <si>
    <t>BEIRO FRANCISCO AV 3622, PISO: 4, DEPTO: C, CIUDAD DE BUENOS AIRES, CIUDAD DE BUENOS AIRES</t>
  </si>
  <si>
    <t>FIORUCCI</t>
  </si>
  <si>
    <t>FCO BEIRO 3330, DEPTO: 1 6, CP: 1419, CIUDAD DE BUENOS AIRES, CIUDAD DE BUENOS AIRES</t>
  </si>
  <si>
    <t>FISZER</t>
  </si>
  <si>
    <t>JONATHAN MATIAS</t>
  </si>
  <si>
    <t>NAZCA 3273, CP: 1417, CIUDAD DE BUENOS AIRES, CIUDAD DE BUENOS AIRES</t>
  </si>
  <si>
    <t>FOATO</t>
  </si>
  <si>
    <t>ELBA DEL VALLE</t>
  </si>
  <si>
    <t>AV SAN MARTIN 4962, DEPTO: 7 85, CP: 1000, CIUDAD DE BUENOS AIRES, CIUDAD DE BUENOS AIRES</t>
  </si>
  <si>
    <t>FOSSA</t>
  </si>
  <si>
    <t>ANA FLORENTINA</t>
  </si>
  <si>
    <t>MELINCUE 2706, DEPTO: 1 4, CP: 1417, CIUDAD DE BUENOS AIRES, CIUDAD DE BUENOS AIRES</t>
  </si>
  <si>
    <t>GRAL RIVAS 2357, DEPTO: 5, CP: 1417, CIUDAD DE BUENOS AIRES, CIUDAD DE BUENOS AIRES</t>
  </si>
  <si>
    <t>CENAIRA</t>
  </si>
  <si>
    <t>PEDRO LOZANO                                       2747, CIUDAD DE BUENOS AIRES, CIUDAD DE BUENOS AIRES</t>
  </si>
  <si>
    <t>FRANZESE</t>
  </si>
  <si>
    <t>ALFREDO JUAN</t>
  </si>
  <si>
    <t>NOGOYA                                             2718, PISO: 4, DEPTO: 16, CIUDAD DE BUENOS AIRES, CIUDAD DE BUENOS AIRES</t>
  </si>
  <si>
    <t>FUERTES</t>
  </si>
  <si>
    <t>MARIA JOSE</t>
  </si>
  <si>
    <t>AV SAN MARTIN 4682, CP: 1417, CIUDAD DE BUENOS AIRES, CIUDAD DE BUENOS AIRES</t>
  </si>
  <si>
    <t>GALATI</t>
  </si>
  <si>
    <t>GRAL J G DE ARTIGAS 3082, DEPTO: PB C, CP: 1419, CIUDAD DE BUENOS AIRES, CIUDAD DE BUENOS AIRES</t>
  </si>
  <si>
    <t>GALEANO</t>
  </si>
  <si>
    <t>ELSA VICTORIA</t>
  </si>
  <si>
    <t>GRAL J G DE ARTIGAS                                3050, PISO: 13, DEPTO: B, CIUDAD DE BUENOS AIRES, CIUDAD DE BUENOS AIRES</t>
  </si>
  <si>
    <t>GALLARDO SPINELLI</t>
  </si>
  <si>
    <t>EMILIO LAMARCA 3368, CP: 1417, CIUDAD DE BUENOS AIRES, CIUDAD DE BUENOS AIRES</t>
  </si>
  <si>
    <t>NOGOYA 2486, CP: 1417, CIUDAD DE BUENOS AIRES, CIUDAD DE BUENOS AIRES</t>
  </si>
  <si>
    <t>GANDOLFO</t>
  </si>
  <si>
    <t>GUSTAVO HERNAN</t>
  </si>
  <si>
    <t>SIMBRON 3008, DEPTO: 7 D, CP: 1417, CIUDAD DE BUENOS AIRES, CIUDAD DE BUENOS AIRES</t>
  </si>
  <si>
    <t>J P VARELA                                         3295, CIUDAD DE BUENOS AIRES, CIUDAD DE BUENOS AIRES</t>
  </si>
  <si>
    <t>LLAVALLOL 3430, DEPTO: 3 A, CP: 1417, CIUDAD DE BUENOS AIRES, CIUDAD DE BUENOS AIRES</t>
  </si>
  <si>
    <t>HUGO NORBERTO</t>
  </si>
  <si>
    <t>BAIGORRIA 2451, DEPTO: 1 A, CP: 0000, CIUDAD DE BUENOS AIRES, CIUDAD DE BUENOS AIRES</t>
  </si>
  <si>
    <t>LIDIA RAQUEL</t>
  </si>
  <si>
    <t>NAZCA 3177, DEPTO: 5 63, CP: 1417, CIUDAD DE BUENOS AIRES, CIUDAD DE BUENOS AIRES</t>
  </si>
  <si>
    <t>GARCIA DEL CORRO</t>
  </si>
  <si>
    <t>LETICIA LUCIA</t>
  </si>
  <si>
    <t>NAZARRE 2524, DEPTO: 4 A, CP: 1417, CIUDAD DE BUENOS AIRES, CIUDAD DE BUENOS AIRES</t>
  </si>
  <si>
    <t>GARCIA MARMORATO</t>
  </si>
  <si>
    <t>GARCIA PINTOS</t>
  </si>
  <si>
    <t>ZAMUDIO 3021, CIUDAD DE BUENOS AIRES, CIUDAD DE BUENOS AIRES</t>
  </si>
  <si>
    <t>GARFINKIEL</t>
  </si>
  <si>
    <t>ROSANA GRISELDA</t>
  </si>
  <si>
    <t>PEDRO LOZANO 2956, DEPTO: 10B, CP: 1419, CIUDAD DE BUENOS AIRES, CIUDAD DE BUENOS AIRES</t>
  </si>
  <si>
    <t>GARRAMUÑO</t>
  </si>
  <si>
    <t>SONIA MIRIAM</t>
  </si>
  <si>
    <t>PEDRO LOZANO 2878, CP: 1417, CIUDAD DE BUENOS AIRES, CIUDAD DE BUENOS AIRES</t>
  </si>
  <si>
    <t>GARRO</t>
  </si>
  <si>
    <t>GRAL RIVAS 2487, DEPTO: 3 A, CP: 1417, CIUDAD DE BUENOS AIRES, CIUDAD DE BUENOS AIRES</t>
  </si>
  <si>
    <t>WALTER ADRIAN</t>
  </si>
  <si>
    <t>EMILIO LAMARCA 3386, PISO: 3, DEPTO: E, CIUDAD DE BUENOS AIRES, CIUDAD DE BUENOS AIRES</t>
  </si>
  <si>
    <t>GEI</t>
  </si>
  <si>
    <t>LENI TERESA</t>
  </si>
  <si>
    <t>P LOZANO 3127, DEPTO: 3øA, CIUDAD DE BUENOS AIRES, CIUDAD DE BUENOS AIRES</t>
  </si>
  <si>
    <t>ARIEL ENRIQUE</t>
  </si>
  <si>
    <t>GRAL RIVAS 2445, CIUDAD DE BUENOS AIRES, CIUDAD DE BUENOS AIRES</t>
  </si>
  <si>
    <t>GESTEYRA</t>
  </si>
  <si>
    <t>SARA LETICIA</t>
  </si>
  <si>
    <t>PEDRO LOZANO 3082, DEPTO: 5 27, CP: 1417, CIUDAD DE BUENOS AIRES, CIUDAD DE BUENOS AIRES</t>
  </si>
  <si>
    <t>GIGENA</t>
  </si>
  <si>
    <t>R GUTIERREZ 2969, DEPTO: PB B, CP: 1417, CIUDAD DE BUENOS AIRES, CIUDAD DE BUENOS AIRES</t>
  </si>
  <si>
    <t>SIMBRON                                            3341, CP: 1417, CIUDAD DE BUENOS AIRES, CIUDAD DE BUENOS AIRES</t>
  </si>
  <si>
    <t>IVANNA</t>
  </si>
  <si>
    <t>BOLIVIA 3085, CP: 1417, CIUDAD DE BUENOS AIRES, CIUDAD DE BUENOS AIRES</t>
  </si>
  <si>
    <t>GIUGGIOLONI</t>
  </si>
  <si>
    <t>ALICIA ROSA</t>
  </si>
  <si>
    <t>LLAVALLOL 3325, DEPTO: 2 K, CP: 1417, CIUDAD DE BUENOS AIRES, CIUDAD DE BUENOS AIRES</t>
  </si>
  <si>
    <t>SILVANA VERONICA</t>
  </si>
  <si>
    <t>CONDARCO 3183, DEPTO: 7 A, CP: 1417, CIUDAD DE BUENOS AIRES, CIUDAD DE BUENOS AIRES</t>
  </si>
  <si>
    <t>VANESA</t>
  </si>
  <si>
    <t>NAZARRE                                            2843, PISO: 6, DEPTO: 29, CIUDAD DE BUENOS AIRES, CIUDAD DE BUENOS AIRES</t>
  </si>
  <si>
    <t>GOLLINO</t>
  </si>
  <si>
    <t>GIOVANNA VELIA</t>
  </si>
  <si>
    <t>CUENCA 3464, DEPTO: FONDO, CIUDAD DE BUENOS AIRES, CIUDAD DE BUENOS AIRES</t>
  </si>
  <si>
    <t>CAMPANA 3366, DEPTO: PB B, CP: 1417, CIUDAD DE BUENOS AIRES, CIUDAD DE BUENOS AIRES</t>
  </si>
  <si>
    <t>BEATRIZ RAQUEL</t>
  </si>
  <si>
    <t>GRAL J G DE ARTIGAS 3050, DEPTO: PB B, CP: 1417, CIUDAD DE BUENOS AIRES, CIUDAD DE BUENOS AIRES</t>
  </si>
  <si>
    <t>DANIEL GONZALO</t>
  </si>
  <si>
    <t>CAMPANA 3366, DEPTO: PB A, CP: 1417, CIUDAD DE BUENOS AIRES, CIUDAD DE BUENOS AIRES</t>
  </si>
  <si>
    <t>LLAVALLOL                                          3325, PISO: PB, DEPTO: A, CIUDAD DE BUENOS AIRES, CIUDAD DE BUENOS AIRES</t>
  </si>
  <si>
    <t>CARLOS MARIANO</t>
  </si>
  <si>
    <t>ZAMUDIO 3059, DEPTO: 2, CP: 1417, CIUDAD DE BUENOS AIRES, CIUDAD DE BUENOS AIRES</t>
  </si>
  <si>
    <t>NAZCA 3104, DEPTO: 6 25, CP: 1417, CIUDAD DE BUENOS AIRES, CIUDAD DE BUENOS AIRES</t>
  </si>
  <si>
    <t>LORENA MARIA DE LOS ANGELES</t>
  </si>
  <si>
    <t>CONDARCO 3102, DEPTO: 5 23, CP: 1417, CIUDAD DE BUENOS AIRES, CIUDAD DE BUENOS AIRES</t>
  </si>
  <si>
    <t>CONDARCO 3193, DEPTO: 1 A, CP: 1417, CIUDAD DE BUENOS AIRES, CIUDAD DE BUENOS AIRES</t>
  </si>
  <si>
    <t>CONCORDIA 3344, CP: 1417, CIUDAD DE BUENOS AIRES, CIUDAD DE BUENOS AIRES</t>
  </si>
  <si>
    <t>GONZALEZ GALLEGUILLO</t>
  </si>
  <si>
    <t>ABRIL ALEJANDRA</t>
  </si>
  <si>
    <t>TINOGASTA 3168, DEPTO: 4 A, CP: 1417, CIUDAD DE BUENOS AIRES, CIUDAD DE BUENOS AIRES</t>
  </si>
  <si>
    <t>GORNATTI</t>
  </si>
  <si>
    <t>MIRIAM MARIA DOLORES</t>
  </si>
  <si>
    <t>TINOGASTA 3034, DEPTO: 2 A, CP: 1417, CIUDAD DE BUENOS AIRES, CIUDAD DE BUENOS AIRES</t>
  </si>
  <si>
    <t>GRAL RIVAS 2492, DEPTO: PB C, CP: 1417, CIUDAD DE BUENOS AIRES, CIUDAD DE BUENOS AIRES</t>
  </si>
  <si>
    <t>GUARNA</t>
  </si>
  <si>
    <t>ROQUE PEDRO</t>
  </si>
  <si>
    <t>NAZARRE 2540, DEPTO: 8 B, CIUDAD DE BUENOS AIRES, CIUDAD DE BUENOS AIRES</t>
  </si>
  <si>
    <t>GULMAN</t>
  </si>
  <si>
    <t>CARLOS HUGO</t>
  </si>
  <si>
    <t>TERRADA 3220, DEPTO: 3 B, CIUDAD DE BUENOS AIRES, CIUDAD DE BUENOS AIRES</t>
  </si>
  <si>
    <t>BLANCA SUSANA</t>
  </si>
  <si>
    <t>TINOGASTA 3099, CP: 1417, CIUDAD DE BUENOS AIRES, CIUDAD DE BUENOS AIRES</t>
  </si>
  <si>
    <t>GLADYS DEL VALLE</t>
  </si>
  <si>
    <t>ARGERICH 3216, CIUDAD DE BUENOS AIRES, CIUDAD DE BUENOS AIRES</t>
  </si>
  <si>
    <t>TERESA DEL VALLE</t>
  </si>
  <si>
    <t>BEIRO FRANCISCO AV 3198, PISO: 8, CIUDAD DE BUENOS AIRES, CIUDAD DE BUENOS AIRES</t>
  </si>
  <si>
    <t>GUTIERREZ GUZMAN</t>
  </si>
  <si>
    <t>PAULINA LORENZA</t>
  </si>
  <si>
    <t>NOGOYA                                             2690, PISO: 5, DEPTO: B, CIUDAD DE BUENOS AIRES, CIUDAD DE BUENOS AIRES</t>
  </si>
  <si>
    <t>HEINRICH</t>
  </si>
  <si>
    <t>HERTA MARIA MARGARITA</t>
  </si>
  <si>
    <t>TERRADA 3171, CIUDAD DE BUENOS AIRES, CIUDAD DE BUENOS AIRES</t>
  </si>
  <si>
    <t>HEITZ</t>
  </si>
  <si>
    <t>ELENA ISABEL</t>
  </si>
  <si>
    <t>BAIGORRIA 2422, DEPTO: PB D, CP: 1417, CIUDAD DE BUENOS AIRES, CIUDAD DE BUENOS AIRES</t>
  </si>
  <si>
    <t>HERBEL</t>
  </si>
  <si>
    <t>LEONARDO DIEGO</t>
  </si>
  <si>
    <t>NOGOYA 2664, CP: 1417, CIUDAD DE BUENOS AIRES, CIUDAD DE BUENOS AIRES</t>
  </si>
  <si>
    <t>FRANCISCO OSVALDO</t>
  </si>
  <si>
    <t>MELINCUE 2601, CP: 1417, CIUDAD DE BUENOS AIRES, CIUDAD DE BUENOS AIRES</t>
  </si>
  <si>
    <t>IANNOTTI</t>
  </si>
  <si>
    <t>EMPEDRADO 2371, DEPTO: PB 2, CP: 1417, CIUDAD DE BUENOS AIRES, CIUDAD DE BUENOS AIRES</t>
  </si>
  <si>
    <t>IARACITANO</t>
  </si>
  <si>
    <t>R GUTIERREZ 3401, CP: 1417, CIUDAD DE BUENOS AIRES, CIUDAD DE BUENOS AIRES</t>
  </si>
  <si>
    <t>IGARZABAL</t>
  </si>
  <si>
    <t>ARGERICH 3208, CIUDAD DE BUENOS AIRES, CIUDAD DE BUENOS AIRES</t>
  </si>
  <si>
    <t>IGLESIAS OLIVER</t>
  </si>
  <si>
    <t>AV SAN MARTIN 4962, DEPTO: PORT, CP: 1417, CIUDAD DE BUENOS AIRES, CIUDAD DE BUENOS AIRES</t>
  </si>
  <si>
    <t>INFANTINO</t>
  </si>
  <si>
    <t>NAZARRE 3077, DEPTO: 6 28, CP: 1417, CIUDAD DE BUENOS AIRES, CIUDAD DE BUENOS AIRES</t>
  </si>
  <si>
    <t>INSAURRALDE</t>
  </si>
  <si>
    <t>GRAL RIVAS 2397, DEPTO: 6 E, CIUDAD DE BUENOS AIRES, CIUDAD DE BUENOS AIRES</t>
  </si>
  <si>
    <t>IPARRAGUIRRE</t>
  </si>
  <si>
    <t>GUILLERMO AGUSTIN MARIA</t>
  </si>
  <si>
    <t>NAZCA 3103, DEPTO: 3 C, CIUDAD DE BUENOS AIRES, CIUDAD DE BUENOS AIRES</t>
  </si>
  <si>
    <t>ARGERICH 3130, DEPTO: 3 30, CP: 1417, CIUDAD DE BUENOS AIRES, CIUDAD DE BUENOS AIRES</t>
  </si>
  <si>
    <t>LORENA CECILIA</t>
  </si>
  <si>
    <t>BEIRO FRANCISCO AV 3476, DEPTO: 2, CIUDAD DE BUENOS AIRES, CIUDAD DE BUENOS AIRES</t>
  </si>
  <si>
    <t>JASEK</t>
  </si>
  <si>
    <t>HELGUERA 3385, CIUDAD DE BUENOS AIRES, CIUDAD DE BUENOS AIRES</t>
  </si>
  <si>
    <t>YAMILA</t>
  </si>
  <si>
    <t>HELGUERA 3385, CP: 1417, CIUDAD DE BUENOS AIRES, CIUDAD DE BUENOS AIRES</t>
  </si>
  <si>
    <t>SEBASTIAN ANDRES</t>
  </si>
  <si>
    <t>BAIGORRIA 2369, CP: 1417, CIUDAD DE BUENOS AIRES, CIUDAD DE BUENOS AIRES</t>
  </si>
  <si>
    <t>ABRAHAM JOSE</t>
  </si>
  <si>
    <t>BEIRO FRANCISCO AV 3368, PISO: 11, DEPTO: A, CIUDAD DE BUENOS AIRES, CIUDAD DE BUENOS AIRES</t>
  </si>
  <si>
    <t>KAPLUN</t>
  </si>
  <si>
    <t>GRAL RIVAS 2483, DEPTO: 7 A, CP: 0000, CIUDAD DE BUENOS AIRES, CIUDAD DE BUENOS AIRES</t>
  </si>
  <si>
    <t>NAZARRE 2835, DEPTO: 5 A, CP: 1417, CIUDAD DE BUENOS AIRES, CIUDAD DE BUENOS AIRES</t>
  </si>
  <si>
    <t>KOHAN</t>
  </si>
  <si>
    <t>CONDARCO 3102, DEPTO: 6 27, CP: 1417, CIUDAD DE BUENOS AIRES, CIUDAD DE BUENOS AIRES</t>
  </si>
  <si>
    <t>LUCAS MATIAS</t>
  </si>
  <si>
    <t>CONDARCO 3102, PISO: 6, DEPTO: 27, CIUDAD DE BUENOS AIRES, CIUDAD DE BUENOS AIRES</t>
  </si>
  <si>
    <t>KUHN</t>
  </si>
  <si>
    <t>NAZCA 3386, CP: 1417, CIUDAD DE BUENOS AIRES, CIUDAD DE BUENOS AIRES</t>
  </si>
  <si>
    <t>LACARRUBBA</t>
  </si>
  <si>
    <t>NAZCA 3177, DEPTO: 7 85, CP: 1416, CIUDAD DE BUENOS AIRES, CIUDAD DE BUENOS AIRES</t>
  </si>
  <si>
    <t>LACERRA</t>
  </si>
  <si>
    <t>TINOGASTA 3273, DEPTO: 2, CIUDAD DE BUENOS AIRES, CIUDAD DE BUENOS AIRES</t>
  </si>
  <si>
    <t>MARIA ADELINA INES</t>
  </si>
  <si>
    <t>TINOGASTA 3273, DEPTO: PB 2, CP: 1417, CIUDAD DE BUENOS AIRES, CIUDAD DE BUENOS AIRES</t>
  </si>
  <si>
    <t>NOEMI DEL CARMEN</t>
  </si>
  <si>
    <t>E PLN DE BOLIVIA 3034, PISO: PB, DEPTO: 1, CIUDAD DE BUENOS AIRES, CIUDAD DE BUENOS AIRES</t>
  </si>
  <si>
    <t>LACOLLA</t>
  </si>
  <si>
    <t>CARLOS OSVALDO</t>
  </si>
  <si>
    <t>NAZARRE                                            2702, PISO: 8, DEPTO: A, CP: 1417, CIUDAD DE BUENOS AIRES, CIUDAD DE BUENOS AIRES</t>
  </si>
  <si>
    <t>LADO</t>
  </si>
  <si>
    <t>MATIAS ARIEL</t>
  </si>
  <si>
    <t>NOGOYA 2629, CIUDAD DE BUENOS AIRES, CIUDAD DE BUENOS AIRES</t>
  </si>
  <si>
    <t>LAFAGE</t>
  </si>
  <si>
    <t>MARIANO EDUARDO</t>
  </si>
  <si>
    <t>EMILIO LAMARCA 3386, PISO: 6, DEPTO: D, CIUDAD DE BUENOS AIRES, CIUDAD DE BUENOS AIRES</t>
  </si>
  <si>
    <t>DANIEL ALFREDO</t>
  </si>
  <si>
    <t>NAZCA AV 3155, CIUDAD DE BUENOS AIRES, CIUDAD DE BUENOS AIRES</t>
  </si>
  <si>
    <t>MARIA ROSA ISABEL</t>
  </si>
  <si>
    <t>NAZARRE                                            2702, PISO: 6, DEPTO: B, CP: 1417, CIUDAD DE BUENOS AIRES, CIUDAD DE BUENOS AIRES</t>
  </si>
  <si>
    <t>LANGONE</t>
  </si>
  <si>
    <t>J P VARELA 3145, DEPTO: C, CP: 1417, CIUDAD DE BUENOS AIRES, CIUDAD DE BUENOS AIRES</t>
  </si>
  <si>
    <t>LARAIA</t>
  </si>
  <si>
    <t>ANGEL ATILIO</t>
  </si>
  <si>
    <t>CONDARCO 3186, CP: 1417, CIUDAD DE BUENOS AIRES, CIUDAD DE BUENOS AIRES</t>
  </si>
  <si>
    <t>LARRALDE</t>
  </si>
  <si>
    <t>SUSANA LIDIA</t>
  </si>
  <si>
    <t>CUENCA 3244, DEPTO: 12 B, CP: 1417, CIUDAD DE BUENOS AIRES, CIUDAD DE BUENOS AIRES</t>
  </si>
  <si>
    <t>LATAPY</t>
  </si>
  <si>
    <t>ALEJANDRO CESAR</t>
  </si>
  <si>
    <t>J P VARELA 3192, DEPTO: 4, CP: 1417, CIUDAD DE BUENOS AIRES, CIUDAD DE BUENOS AIRES</t>
  </si>
  <si>
    <t>LAUGA</t>
  </si>
  <si>
    <t>GABRIELA BEATRIZ</t>
  </si>
  <si>
    <t>SIMBRON                                            3228, PISO: 5, DEPTO: 18, CP: 1417, CIUDAD DE BUENOS AIRES, CIUDAD DE BUENOS AIRES</t>
  </si>
  <si>
    <t>MARIO OSCAR</t>
  </si>
  <si>
    <t>SIMBRON 3228, DEPTO: 5 18, CP: 1417, CIUDAD DE BUENOS AIRES, CIUDAD DE BUENOS AIRES</t>
  </si>
  <si>
    <t>LECCE</t>
  </si>
  <si>
    <t>PEDRO LOZANO                                       2952, CP: 1417, CIUDAD DE BUENOS AIRES, CIUDAD DE BUENOS AIRES</t>
  </si>
  <si>
    <t>HEBER HERNAN</t>
  </si>
  <si>
    <t>TERRADA 3257, DEPTO: 1, CP: 1417, CIUDAD DE BUENOS AIRES, CIUDAD DE BUENOS AIRES</t>
  </si>
  <si>
    <t>LEIVA TORRES</t>
  </si>
  <si>
    <t>MATIAS EDUARDO</t>
  </si>
  <si>
    <t>LLAVALLOL 3373, DEPTO: 4 25, CP: 1417, CIUDAD DE BUENOS AIRES, CIUDAD DE BUENOS AIRES</t>
  </si>
  <si>
    <t>RAFAEL EMILIANO</t>
  </si>
  <si>
    <t>NAZARRE 2960, DEPTO: 6 B, CP: 1417, CIUDAD DE BUENOS AIRES, CIUDAD DE BUENOS AIRES</t>
  </si>
  <si>
    <t>AV SAN MARTIN 4191, CIUDAD DE BUENOS AIRES, CIUDAD DE BUENOS AIRES</t>
  </si>
  <si>
    <t>SANDRA MARIANA</t>
  </si>
  <si>
    <t>SIMBRON 3039, DEPTO: 1 13, CP: 1417, CIUDAD DE BUENOS AIRES, CIUDAD DE BUENOS AIRES</t>
  </si>
  <si>
    <t>GUSTAVO ALEJANDRO</t>
  </si>
  <si>
    <t>BOLIVIA 2927, DEPTO: 7 B, CP: 1000, CIUDAD DE BUENOS AIRES, CIUDAD DE BUENOS AIRES</t>
  </si>
  <si>
    <t>MARIANO SEBASTIAN</t>
  </si>
  <si>
    <t>ROSA JULIA</t>
  </si>
  <si>
    <t>GRAL J G DE ARTIGAS 3082, DEPTO: PB E, CP: 1417, CIUDAD DE BUENOS AIRES, CIUDAD DE BUENOS AIRES</t>
  </si>
  <si>
    <t>LIZOS</t>
  </si>
  <si>
    <t>LOURDES MARIA</t>
  </si>
  <si>
    <t>CAMPANA 3346, CIUDAD DE BUENOS AIRES, CIUDAD DE BUENOS AIRES</t>
  </si>
  <si>
    <t>EDGARDO HECTOR</t>
  </si>
  <si>
    <t>NAZARRE 2963, DEPTO: PB 5, CP: 1417, CIUDAD DE BUENOS AIRES, CIUDAD DE BUENOS AIRES</t>
  </si>
  <si>
    <t>ELSA RITA</t>
  </si>
  <si>
    <t>R GUTIERREZ 2985, DEPTO: 6 A, CP: 1417, CIUDAD DE BUENOS AIRES, CIUDAD DE BUENOS AIRES</t>
  </si>
  <si>
    <t>NOGOYA 2438, CP: 1417, CIUDAD DE BUENOS AIRES, CIUDAD DE BUENOS AIRES</t>
  </si>
  <si>
    <t>FCO BEIRO 3174, DEPTO: PB 2, CP: 1419, CIUDAD DE BUENOS AIRES, CIUDAD DE BUENOS AIRES</t>
  </si>
  <si>
    <t>BOLIVIA 3057, DEPTO: 9 E, CIUDAD DE BUENOS AIRES, CIUDAD DE BUENOS AIRES</t>
  </si>
  <si>
    <t>PATRICIA LAURA</t>
  </si>
  <si>
    <t>NAZARRE 2775, DEPTO: 2 D, CP: 1417, CIUDAD DE BUENOS AIRES, CIUDAD DE BUENOS AIRES</t>
  </si>
  <si>
    <t>SILVINA</t>
  </si>
  <si>
    <t>TERRADA 3257, DEPTO: 2, CP: 1417, CIUDAD DE BUENOS AIRES, CIUDAD DE BUENOS AIRES</t>
  </si>
  <si>
    <t>LOPEZ CAMELO</t>
  </si>
  <si>
    <t>CAMPANA 3360, CIUDAD DE BUENOS AIRES, CIUDAD DE BUENOS AIRES</t>
  </si>
  <si>
    <t>LORDA</t>
  </si>
  <si>
    <t>EMPEDRADO                                          2329, PISO: 1, CIUDAD DE BUENOS AIRES, CIUDAD DE BUENOS AIRES</t>
  </si>
  <si>
    <t>LORENZI</t>
  </si>
  <si>
    <t>CARLOS ERNESTO</t>
  </si>
  <si>
    <t>NAZCA 3104, DEPTO: 9 38, CP: 1417, CIUDAD DE BUENOS AIRES, CIUDAD DE BUENOS AIRES</t>
  </si>
  <si>
    <t>J P VARELA 3410, DEPTO: 1 E, CP: 1417, CIUDAD DE BUENOS AIRES, CIUDAD DE BUENOS AIRES</t>
  </si>
  <si>
    <t>LOVARI</t>
  </si>
  <si>
    <t>GERARDO</t>
  </si>
  <si>
    <t>R GUTIERREZ 2471, CP: 1471, CIUDAD DE BUENOS AIRES, CIUDAD DE BUENOS AIRES</t>
  </si>
  <si>
    <t>LUCHELLI</t>
  </si>
  <si>
    <t>CRISTIAN ARNOLDO</t>
  </si>
  <si>
    <t>ARGERICH 3142, DEPTO: 2 B, CP: 1431, CIUDAD DE BUENOS AIRES, CIUDAD DE BUENOS AIRES</t>
  </si>
  <si>
    <t>LUFT</t>
  </si>
  <si>
    <t>FABIAN SERGIO</t>
  </si>
  <si>
    <t>TINOGASTA 3101, DEPTO: 12 B, CP: 1417, CIUDAD DE BUENOS AIRES, CIUDAD DE BUENOS AIRES</t>
  </si>
  <si>
    <t>LUNAZZI</t>
  </si>
  <si>
    <t>EMILIO LAMARCA 3369, CIUDAD DE BUENOS AIRES, CIUDAD DE BUENOS AIRES</t>
  </si>
  <si>
    <t>LUQUE</t>
  </si>
  <si>
    <t>MONICA SALOME</t>
  </si>
  <si>
    <t>NAZCA 3153, DEPTO: 5 D, CP: 1417, CIUDAD DE BUENOS AIRES, CIUDAD DE BUENOS AIRES</t>
  </si>
  <si>
    <t>MACCHIAVELLO</t>
  </si>
  <si>
    <t>NESTOR ESTEBAN</t>
  </si>
  <si>
    <t>R GUTIERREZ 3571, DEPTO: 1 B, CP: 1417, CIUDAD DE BUENOS AIRES, CIUDAD DE BUENOS AIRES</t>
  </si>
  <si>
    <t>MAGI</t>
  </si>
  <si>
    <t>CLAUDIA BIBIANA ELENA</t>
  </si>
  <si>
    <t>TINOGASTA 3101, DEPTO: 4, CP: 1417, CIUDAD DE BUENOS AIRES, CIUDAD DE BUENOS AIRES</t>
  </si>
  <si>
    <t>MAHAFUD</t>
  </si>
  <si>
    <t>SANTIAGO NATAN</t>
  </si>
  <si>
    <t>CAMPANA 3390, DEPTO: 1 A, CP: 1417, CIUDAD DE BUENOS AIRES, CIUDAD DE BUENOS AIRES</t>
  </si>
  <si>
    <t>MAIDANA</t>
  </si>
  <si>
    <t>GRAL J G DE ARTIGAS 3098, DEPTO: 6 14, CP: 1417, CIUDAD DE BUENOS AIRES, CIUDAD DE BUENOS AIRES</t>
  </si>
  <si>
    <t>GRAL J G DE ARTIGAS 3030, DEPTO: 5, CP: 1417, CIUDAD DE BUENOS AIRES, CIUDAD DE BUENOS AIRES</t>
  </si>
  <si>
    <t>JOSE HOSMILDE</t>
  </si>
  <si>
    <t>R GUTIERREZ 3479, CIUDAD DE BUENOS AIRES, CIUDAD DE BUENOS AIRES</t>
  </si>
  <si>
    <t>MANDIA</t>
  </si>
  <si>
    <t>DANIEL LUIS</t>
  </si>
  <si>
    <t>CONCORDIA 3423, DEPTO: PB 1, CP: 1417, CIUDAD DE BUENOS AIRES, CIUDAD DE BUENOS AIRES</t>
  </si>
  <si>
    <t>MANGANARO</t>
  </si>
  <si>
    <t>DANIEL ERNESTO</t>
  </si>
  <si>
    <t>GRAL J G DE ARTIGAS                                3050, PISO: 18, DEPTO: C, CIUDAD DE BUENOS AIRES, CIUDAD DE BUENOS AIRES</t>
  </si>
  <si>
    <t>MANJON</t>
  </si>
  <si>
    <t>SERGIO OSVALDO</t>
  </si>
  <si>
    <t>HELGUERA 3145, DEPTO: 7 22, CP: 1417, CIUDAD DE BUENOS AIRES, CIUDAD DE BUENOS AIRES</t>
  </si>
  <si>
    <t>J P VARELA 3080, DEPTO: B, CP: 1417, CIUDAD DE BUENOS AIRES, CIUDAD DE BUENOS AIRES</t>
  </si>
  <si>
    <t>MAPIS</t>
  </si>
  <si>
    <t>MARCELO EFRAIN</t>
  </si>
  <si>
    <t>PEDRO LOZANO 3047, DEPTO: 3 42, CIUDAD DE BUENOS AIRES, CIUDAD DE BUENOS AIRES</t>
  </si>
  <si>
    <t>MARCHI</t>
  </si>
  <si>
    <t>CRISTINA MARGARITA</t>
  </si>
  <si>
    <t>ARGERICH 3124, DEPTO: 7 60, CP: 1416, CIUDAD DE BUENOS AIRES, CIUDAD DE BUENOS AIRES</t>
  </si>
  <si>
    <t>FEDERICO PABLO</t>
  </si>
  <si>
    <t>MARI</t>
  </si>
  <si>
    <t>NAZARRE 2965, CP: 1417, CIUDAD DE BUENOS AIRES, CIUDAD DE BUENOS AIRES</t>
  </si>
  <si>
    <t>MARTIN BERNARDO</t>
  </si>
  <si>
    <t>FELIX CARLOS</t>
  </si>
  <si>
    <t>CUENCA                                             3345, PISO: 3, DEPTO: 20, CIUDAD DE BUENOS AIRES, CIUDAD DE BUENOS AIRES</t>
  </si>
  <si>
    <t>MARIÑO</t>
  </si>
  <si>
    <t>ARGERICH 3272, DEPTO: 6 E, CIUDAD DE BUENOS AIRES, CIUDAD DE BUENOS AIRES</t>
  </si>
  <si>
    <t>MARTHA ALICIA</t>
  </si>
  <si>
    <t>MELINCUE 2804, DEPTO: 6 C, CIUDAD DE BUENOS AIRES, CIUDAD DE BUENOS AIRES</t>
  </si>
  <si>
    <t>MARMORATO</t>
  </si>
  <si>
    <t>ANDRES FABIAN</t>
  </si>
  <si>
    <t>CONDARCO 3193, DEPTO: 4 C, CP: 1417, CIUDAD DE BUENOS AIRES, CIUDAD DE BUENOS AIRES</t>
  </si>
  <si>
    <t>MARSANO</t>
  </si>
  <si>
    <t>ARGERICH 3166, CP: 1417, CIUDAD DE BUENOS AIRES, CIUDAD DE BUENOS AIRES</t>
  </si>
  <si>
    <t>OSCAR JUAN</t>
  </si>
  <si>
    <t>ARGERICH 3166, CIUDAD DE BUENOS AIRES, CIUDAD DE BUENOS AIRES</t>
  </si>
  <si>
    <t>MARTARELLI</t>
  </si>
  <si>
    <t>AMELIA MARIA ISABEL</t>
  </si>
  <si>
    <t>ARGERICH 3142, DEPTO: 3 C, CP: 1417, CIUDAD DE BUENOS AIRES, CIUDAD DE BUENOS AIRES</t>
  </si>
  <si>
    <t>MARTINESE</t>
  </si>
  <si>
    <t>HERNAN FABIAN</t>
  </si>
  <si>
    <t>CONCORDIA 3423, DEPTO: 4, CP: 1417, CIUDAD DE BUENOS AIRES, CIUDAD DE BUENOS AIRES</t>
  </si>
  <si>
    <t>ADELFA PILAR</t>
  </si>
  <si>
    <t>BOLIVIA 3035, DEPTO: PB 2, CP: 1417, CIUDAD DE BUENOS AIRES, CIUDAD DE BUENOS AIRES</t>
  </si>
  <si>
    <t>BEATRIZ CLAUDINA</t>
  </si>
  <si>
    <t>TINOGASTA                                          2867, PISO: 8, DEPTO: B, CP: 1417, CIUDAD DE BUENOS AIRES, CIUDAD DE BUENOS AIRES</t>
  </si>
  <si>
    <t>MARCELINA ROSA</t>
  </si>
  <si>
    <t>PEDRO LOZANO                                       3047, PISO: 4, DEPTO: 44, CP: 1417, CIUDAD DE BUENOS AIRES, CIUDAD DE BUENOS AIRES</t>
  </si>
  <si>
    <t>BOLIVIA 2983, CIUDAD DE BUENOS AIRES, CIUDAD DE BUENOS AIRES</t>
  </si>
  <si>
    <t>PATRICIO ARIEL</t>
  </si>
  <si>
    <t>LLAVALLOL 3458, DEPTO: 4, CP: 1417, CIUDAD DE BUENOS AIRES, CIUDAD DE BUENOS AIRES</t>
  </si>
  <si>
    <t>ANDREA PAULA</t>
  </si>
  <si>
    <t>AV SAN MARTIN 4202, DEPTO: 9 C, CP: 1417, CIUDAD DE BUENOS AIRES, CIUDAD DE BUENOS AIRES</t>
  </si>
  <si>
    <t>MARTINICA</t>
  </si>
  <si>
    <t>ALFREDO AGUSTIN</t>
  </si>
  <si>
    <t>SIMBRON                                            2962, PISO: 3, DEPTO: F, CIUDAD DE BUENOS AIRES, CIUDAD DE BUENOS AIRES</t>
  </si>
  <si>
    <t>MARTORANO</t>
  </si>
  <si>
    <t>NAHUEL NAZARENO</t>
  </si>
  <si>
    <t>EMILIO LAMARCA 3356, PISO: PB, DEPTO: 3, CIUDAD DE BUENOS AIRES, CIUDAD DE BUENOS AIRES</t>
  </si>
  <si>
    <t>MARTYN</t>
  </si>
  <si>
    <t>AV SAN MARTIN 5404, DEPTO: 7 A, CIUDAD DE BUENOS AIRES, CIUDAD DE BUENOS AIRES</t>
  </si>
  <si>
    <t>MATASSA</t>
  </si>
  <si>
    <t>SEBASTIAN PABLO</t>
  </si>
  <si>
    <t>GRAL J G DE ARTIGAS 3050, DEPTO: 2 B, CIUDAD DE BUENOS AIRES, CIUDAD DE BUENOS AIRES</t>
  </si>
  <si>
    <t>AV SAN MARTIN 5230, DEPTO: PB 1, CP: 1417, CIUDAD DE BUENOS AIRES, CIUDAD DE BUENOS AIRES</t>
  </si>
  <si>
    <t>MELIGENE</t>
  </si>
  <si>
    <t>MIRTA TERESA</t>
  </si>
  <si>
    <t>SILVIA ROSA</t>
  </si>
  <si>
    <t>GRAL J G DE ARTIGAS 2914, CP: 1417, CIUDAD DE BUENOS AIRES, CIUDAD DE BUENOS AIRES</t>
  </si>
  <si>
    <t>MELLEBOVSKY</t>
  </si>
  <si>
    <t>ISAAC GREGORIO</t>
  </si>
  <si>
    <t>MEMBRANA</t>
  </si>
  <si>
    <t>TINOGASTA                                          3012, PISO: 3, DEPTO: B, CIUDAD DE BUENOS AIRES, CIUDAD DE BUENOS AIRES</t>
  </si>
  <si>
    <t>MENCHISE</t>
  </si>
  <si>
    <t>ALBERTO MIGUEL</t>
  </si>
  <si>
    <t>GRAL J G DE ARTIGAS 2986, CIUDAD DE BUENOS AIRES, CIUDAD DE BUENOS AIRES</t>
  </si>
  <si>
    <t>GERARDO ALBERTO</t>
  </si>
  <si>
    <t>J P VARELA 3410, DEPTO: 1 D, CP: 1417, CIUDAD DE BUENOS AIRES, CIUDAD DE BUENOS AIRES</t>
  </si>
  <si>
    <t>MARIANO SERVANDO</t>
  </si>
  <si>
    <t>CUENCA 3443, DEPTO: 7 35, CIUDAD DE BUENOS AIRES, CIUDAD DE BUENOS AIRES</t>
  </si>
  <si>
    <t>MENNITTO</t>
  </si>
  <si>
    <t>DANTE ANTONIO</t>
  </si>
  <si>
    <t>NAZARRE                                            2602, PISO: 12, DEPTO: C, CIUDAD DE BUENOS AIRES, CIUDAD DE BUENOS AIRES</t>
  </si>
  <si>
    <t>FABRICIO ARIEL</t>
  </si>
  <si>
    <t>NAZARRE 2602, DEPTO: 12 C, CP: 1417, CIUDAD DE BUENOS AIRES, CIUDAD DE BUENOS AIRES</t>
  </si>
  <si>
    <t>MERET</t>
  </si>
  <si>
    <t>CAROLINA PAULA</t>
  </si>
  <si>
    <t>MELINCUE 2738, PISO: 1, DEPTO: E, CP: 1417, CIUDAD DE BUENOS AIRES, CIUDAD DE BUENOS AIRES</t>
  </si>
  <si>
    <t>MERLO</t>
  </si>
  <si>
    <t>EDNA GIMENA</t>
  </si>
  <si>
    <t>TINOGASTA 3029, DEPTO: 2, CP: 1417, CIUDAD DE BUENOS AIRES, CIUDAD DE BUENOS AIRES</t>
  </si>
  <si>
    <t>MESQUIDA</t>
  </si>
  <si>
    <t>NOGOYA                                             2459, PISO: 4°, DEPTO: B, CIUDAD DE BUENOS AIRES, CIUDAD DE BUENOS AIRES</t>
  </si>
  <si>
    <t>GREGORIA NICACIA</t>
  </si>
  <si>
    <t>AV SAN MARTIN 5354, CP: 1417, CIUDAD DE BUENOS AIRES, CIUDAD DE BUENOS AIRES</t>
  </si>
  <si>
    <t>MEZZANZANI</t>
  </si>
  <si>
    <t>OSCAR RAUL</t>
  </si>
  <si>
    <t>PEDRO LOZANO 3141, DEPTO: PB B, CP: 1417, CIUDAD DE BUENOS AIRES, CIUDAD DE BUENOS AIRES</t>
  </si>
  <si>
    <t>MOCCIA</t>
  </si>
  <si>
    <t>ARGERICH 3272, DEPTO: 8 H, CIUDAD DE BUENOS AIRES, CIUDAD DE BUENOS AIRES</t>
  </si>
  <si>
    <t>MONTALBETTI</t>
  </si>
  <si>
    <t>DANIEL RUBEN</t>
  </si>
  <si>
    <t>MELINCUE 2665, DEPTO: 8 C, CP: 1416, CIUDAD DE BUENOS AIRES, CIUDAD DE BUENOS AIRES</t>
  </si>
  <si>
    <t>MONTELATICI</t>
  </si>
  <si>
    <t>HEBE ANGELICA</t>
  </si>
  <si>
    <t>EMILIO LAMARCA 3386, DEPTO: 7 B, CP: 1417, CIUDAD DE BUENOS AIRES, CIUDAD DE BUENOS AIRES</t>
  </si>
  <si>
    <t>MONTES</t>
  </si>
  <si>
    <t>PEDRO LOZANO                                       2846, PISO: PB, DEPTO: B, CP: 1417, CIUDAD DE BUENOS AIRES, CIUDAD DE BUENOS AIRES</t>
  </si>
  <si>
    <t>MONZA</t>
  </si>
  <si>
    <t>OMAR UBALDO</t>
  </si>
  <si>
    <t>CUENCA 3330, DEPTO: 7 A, CIUDAD DE BUENOS AIRES, CIUDAD DE BUENOS AIRES</t>
  </si>
  <si>
    <t>HUGO R</t>
  </si>
  <si>
    <t>R GUTIERREZ 3191, CIUDAD DE BUENOS AIRES, CIUDAD DE BUENOS AIRES</t>
  </si>
  <si>
    <t>LLAVALLOL 3458, DEPTO: PB 6, CP: 1417, CIUDAD DE BUENOS AIRES, CIUDAD DE BUENOS AIRES</t>
  </si>
  <si>
    <t>ALICIA NELLY</t>
  </si>
  <si>
    <t>R GUTIERREZ 3069, CP: 1417, CIUDAD DE BUENOS AIRES, CIUDAD DE BUENOS AIRES</t>
  </si>
  <si>
    <t>MORGAVI</t>
  </si>
  <si>
    <t>OSVALDO</t>
  </si>
  <si>
    <t>MELINCUE 2734, DEPTO: 4 E, CP: 1417, CIUDAD DE BUENOS AIRES, CIUDAD DE BUENOS AIRES</t>
  </si>
  <si>
    <t>MORICONI</t>
  </si>
  <si>
    <t>ALICIA ISABEL</t>
  </si>
  <si>
    <t>PEDRO LOZANO 3082, DEPTO: 4 18, CP: 1417, CIUDAD DE BUENOS AIRES, CIUDAD DE BUENOS AIRES</t>
  </si>
  <si>
    <t>MORIS</t>
  </si>
  <si>
    <t>HORACIO JOSE</t>
  </si>
  <si>
    <t>AV SAN MARTIN 4404, DEPTO: 6 3, CIUDAD DE BUENOS AIRES, CIUDAD DE BUENOS AIRES</t>
  </si>
  <si>
    <t>R GUTIERREZ 3389, CP: 1417, CIUDAD DE BUENOS AIRES, CIUDAD DE BUENOS AIRES</t>
  </si>
  <si>
    <t>MU</t>
  </si>
  <si>
    <t>NOGOYA 2517, CIUDAD DE BUENOS AIRES, CIUDAD DE BUENOS AIRES</t>
  </si>
  <si>
    <t>MUJICA</t>
  </si>
  <si>
    <t>CUENCA 3353, DEPTO: PB F, CP: 1417, CIUDAD DE BUENOS AIRES, CIUDAD DE BUENOS AIRES</t>
  </si>
  <si>
    <t>MURACCIOLE</t>
  </si>
  <si>
    <t>GUSTAVO SERGIO</t>
  </si>
  <si>
    <t>ARGERICH 3272, DEPTO: 1 G, CP: 1417, CIUDAD DE BUENOS AIRES, CIUDAD DE BUENOS AIRES</t>
  </si>
  <si>
    <t>MURAD</t>
  </si>
  <si>
    <t>MUSSUTO</t>
  </si>
  <si>
    <t>CARLOS ABEL</t>
  </si>
  <si>
    <t>MELINCUE 2666, CP: 1417, CIUDAD DE BUENOS AIRES, CIUDAD DE BUENOS AIRES</t>
  </si>
  <si>
    <t>NAME</t>
  </si>
  <si>
    <t>NORBERTO JOSE</t>
  </si>
  <si>
    <t>R GUTIERREZ 2887, CP: 1417, CIUDAD DE BUENOS AIRES, CIUDAD DE BUENOS AIRES</t>
  </si>
  <si>
    <t>NAN</t>
  </si>
  <si>
    <t>TERESA NOEMI</t>
  </si>
  <si>
    <t>MELINCUE 2784, DEPTO: PB 2, CP: 1417, CIUDAD DE BUENOS AIRES, CIUDAD DE BUENOS AIRES</t>
  </si>
  <si>
    <t>CONDARCO 3187, DEPTO: PB, CP: 1417, CIUDAD DE BUENOS AIRES, CIUDAD DE BUENOS AIRES</t>
  </si>
  <si>
    <t>OSCAR PABLO</t>
  </si>
  <si>
    <t>NICITA</t>
  </si>
  <si>
    <t>ANGELA CONCEPCION</t>
  </si>
  <si>
    <t>NAZARRE 2867, CP: 1417, CIUDAD DE BUENOS AIRES, CIUDAD DE BUENOS AIRES</t>
  </si>
  <si>
    <t>NICOLARI</t>
  </si>
  <si>
    <t>CAMPANA 3330, CP: 1417, CIUDAD DE BUENOS AIRES, CIUDAD DE BUENOS AIRES</t>
  </si>
  <si>
    <t>NOCE</t>
  </si>
  <si>
    <t>DIANA HEBE CRISTINA</t>
  </si>
  <si>
    <t>R GUTIERREZ 3395, CP: 1417, CIUDAD DE BUENOS AIRES, CIUDAD DE BUENOS AIRES</t>
  </si>
  <si>
    <t>NILDA SUSANA</t>
  </si>
  <si>
    <t>NAZARRE                                            2835, PISO: 2, DEPTO: C, CIUDAD DE BUENOS AIRES, CIUDAD DE BUENOS AIRES</t>
  </si>
  <si>
    <t>NOCELLA</t>
  </si>
  <si>
    <t>MARCELO SAUL</t>
  </si>
  <si>
    <t>NAZARRE 2602, DEPTO: 2 B, CIUDAD DE BUENOS AIRES, CIUDAD DE BUENOS AIRES</t>
  </si>
  <si>
    <t>NOCETI</t>
  </si>
  <si>
    <t>RICARDO EDUARDO</t>
  </si>
  <si>
    <t>BOLIVIA 2939, DEPTO: 4 A, CP: 1407, CIUDAD DE BUENOS AIRES, CIUDAD DE BUENOS AIRES</t>
  </si>
  <si>
    <t>NOGOYA                                             2459, PISO: 2, DEPTO: B, CIUDAD DE BUENOS AIRES, CIUDAD DE BUENOS AIRES</t>
  </si>
  <si>
    <t>NOVARO</t>
  </si>
  <si>
    <t>FERNANDO ROMAN</t>
  </si>
  <si>
    <t>EMPEDRADO 2363, DEPTO: PB 1, CP: 1417, CIUDAD DE BUENOS AIRES, CIUDAD DE BUENOS AIRES</t>
  </si>
  <si>
    <t>TINOGASTA 3162, DEPTO: 1 C, CP: 1417, CIUDAD DE BUENOS AIRES, CIUDAD DE BUENOS AIRES</t>
  </si>
  <si>
    <t>OLIVERA</t>
  </si>
  <si>
    <t>DELIA FLORINDA</t>
  </si>
  <si>
    <t>NAZARRE 2990, CIUDAD DE BUENOS AIRES, CIUDAD DE BUENOS AIRES</t>
  </si>
  <si>
    <t>ORTIZ DE ZARATE</t>
  </si>
  <si>
    <t>ARGERICH 3180, CP: 1417, CIUDAD DE BUENOS AIRES, CIUDAD DE BUENOS AIRES</t>
  </si>
  <si>
    <t>PAGES</t>
  </si>
  <si>
    <t>NAZARRE 3077, DEPTO: PB 1, CP: 1417, CIUDAD DE BUENOS AIRES, CIUDAD DE BUENOS AIRES</t>
  </si>
  <si>
    <t>DARIO RUBEN</t>
  </si>
  <si>
    <t>PEDRO LOZANO                                       2751, PISO: 3, DEPTO: A, CP: 1417, CIUDAD DE BUENOS AIRES, CIUDAD DE BUENOS AIRES</t>
  </si>
  <si>
    <t>LAURA ESTER</t>
  </si>
  <si>
    <t>J P VARELA 3079, DEPTO: 1 C, CP: 1417, CIUDAD DE BUENOS AIRES, CIUDAD DE BUENOS AIRES</t>
  </si>
  <si>
    <t>ELSA YOLANDA</t>
  </si>
  <si>
    <t>CUENCA 3443, DEPTO: 5 26, CP: 1417, CIUDAD DE BUENOS AIRES, CIUDAD DE BUENOS AIRES</t>
  </si>
  <si>
    <t>PALLISER</t>
  </si>
  <si>
    <t>PANCIOLI</t>
  </si>
  <si>
    <t>CAMPANA 3255, CIUDAD DE BUENOS AIRES, CIUDAD DE BUENOS AIRES</t>
  </si>
  <si>
    <t>PARDO</t>
  </si>
  <si>
    <t>ANDREA LETICIA</t>
  </si>
  <si>
    <t>J P VARELA 3507, DEPTO: DTO 1, CIUDAD DE BUENOS AIRES, CIUDAD DE BUENOS AIRES</t>
  </si>
  <si>
    <t>NAZARRE                                            2717, CIUDAD DE BUENOS AIRES, CIUDAD DE BUENOS AIRES</t>
  </si>
  <si>
    <t>PARIS</t>
  </si>
  <si>
    <t>RAUL FELIPE</t>
  </si>
  <si>
    <t>NAZARRE                                            2902, PISO: 7, DEPTO: A, CP: 1417, CIUDAD DE BUENOS AIRES, CIUDAD DE BUENOS AIRES</t>
  </si>
  <si>
    <t>DANIEL JULIO</t>
  </si>
  <si>
    <t>GRAL J G DE ARTIGAS 3050, DEPTO: 7 H, CP: 1417, CIUDAD DE BUENOS AIRES, CIUDAD DE BUENOS AIRES</t>
  </si>
  <si>
    <t>PASCALE MEDINA</t>
  </si>
  <si>
    <t>BOLIVIA 3098, CP: 1417, CIUDAD DE BUENOS AIRES, CIUDAD DE BUENOS AIRES</t>
  </si>
  <si>
    <t>PASSALIA</t>
  </si>
  <si>
    <t>ERNESTO HECTOR</t>
  </si>
  <si>
    <t>GRAL J G DE ARTIGAS 2863, CP: 1417, CIUDAD DE BUENOS AIRES, CIUDAD DE BUENOS AIRES</t>
  </si>
  <si>
    <t>PASTRANA</t>
  </si>
  <si>
    <t>LAURA</t>
  </si>
  <si>
    <t>BOLIVIA 2942, CP: 1417, CIUDAD DE BUENOS AIRES, CIUDAD DE BUENOS AIRES</t>
  </si>
  <si>
    <t>PERA</t>
  </si>
  <si>
    <t>J P VARELA 3070, DEPTO: 1 A, CIUDAD DE BUENOS AIRES, CIUDAD DE BUENOS AIRES</t>
  </si>
  <si>
    <t>CLARA BEATRIZ</t>
  </si>
  <si>
    <t>CONDARCO 3193, PISO: 5, DEPTO: B, CP: 1417, CIUDAD DE BUENOS AIRES, CIUDAD DE BUENOS AIRES</t>
  </si>
  <si>
    <t>YOLANDA ALICIA</t>
  </si>
  <si>
    <t>SIMBRON 3035, DEPTO: B, CIUDAD DE BUENOS AIRES, CIUDAD DE BUENOS AIRES</t>
  </si>
  <si>
    <t>ANTONIO MANUEL</t>
  </si>
  <si>
    <t>TINOGASTA 3101, DEPTO: 12 A, CIUDAD DE BUENOS AIRES, CIUDAD DE BUENOS AIRES</t>
  </si>
  <si>
    <t>GRAL J G DE ARTIGAS 3079, CP: 1417, CIUDAD DE BUENOS AIRES, CIUDAD DE BUENOS AIRES</t>
  </si>
  <si>
    <t>CARLOS ALBERTO JOSE</t>
  </si>
  <si>
    <t>R GUTIERREZ 3379, CP: 1417, CIUDAD DE BUENOS AIRES, CIUDAD DE BUENOS AIRES</t>
  </si>
  <si>
    <t>JORGE LEANDRO</t>
  </si>
  <si>
    <t>GRAL RIVAS 2402, CP: 1417, CIUDAD DE BUENOS AIRES, CIUDAD DE BUENOS AIRES</t>
  </si>
  <si>
    <t>MARIA HAYDEE</t>
  </si>
  <si>
    <t>TINOGASTA 2843, CP: 1417, CIUDAD DE BUENOS AIRES, CIUDAD DE BUENOS AIRES</t>
  </si>
  <si>
    <t>MENDOZA JOSE MARIA</t>
  </si>
  <si>
    <t>SIMBRON 3076, CP: 1417, CIUDAD DE BUENOS AIRES, CIUDAD DE BUENOS AIRES</t>
  </si>
  <si>
    <t>AV SAN MARTIN 4566, DEPTO: 7 B, CP: 1417, CIUDAD DE BUENOS AIRES, CIUDAD DE BUENOS AIRES</t>
  </si>
  <si>
    <t>NAZARRE 2731, DEPTO: 8 A, CP: 1416, CIUDAD DE BUENOS AIRES, CIUDAD DE BUENOS AIRES</t>
  </si>
  <si>
    <t>SILVIA MONICA FATIMA</t>
  </si>
  <si>
    <t>NAZCA 3198, DEPTO: 3 A, CP: 1417, CIUDAD DE BUENOS AIRES, CIUDAD DE BUENOS AIRES</t>
  </si>
  <si>
    <t>NAZCA 3370, DEPTO: 7 C, CIUDAD DE BUENOS AIRES, CIUDAD DE BUENOS AIRES</t>
  </si>
  <si>
    <t>SIMBRON 3290, CP: 1417, CIUDAD DE BUENOS AIRES, CIUDAD DE BUENOS AIRES</t>
  </si>
  <si>
    <t>PETRONI</t>
  </si>
  <si>
    <t>CARMEN LUISA</t>
  </si>
  <si>
    <t>TINOGASTA 3065, DEPTO: 5 B, CP: 1417, CIUDAD DE BUENOS AIRES, CIUDAD DE BUENOS AIRES</t>
  </si>
  <si>
    <t>PINEDO</t>
  </si>
  <si>
    <t>NAZCA AV 3183, PISO: 3, DEPTO: 12, CIUDAD DE BUENOS AIRES, CIUDAD DE BUENOS AIRES</t>
  </si>
  <si>
    <t>PINSKY</t>
  </si>
  <si>
    <t>ARGERICH 3130, DEPTO: 5 56, CIUDAD DE BUENOS AIRES, CIUDAD DE BUENOS AIRES</t>
  </si>
  <si>
    <t>DOLORES</t>
  </si>
  <si>
    <t>HELGUERA 3205, DEPTO: 10 B, CP: 1417, CIUDAD DE BUENOS AIRES, CIUDAD DE BUENOS AIRES</t>
  </si>
  <si>
    <t>PIPPO</t>
  </si>
  <si>
    <t>DIONISIO EDUARDO</t>
  </si>
  <si>
    <t>ARGERICH 3364, CP: 1417, CIUDAD DE BUENOS AIRES, CIUDAD DE BUENOS AIRES</t>
  </si>
  <si>
    <t>PIRIS SASSIN</t>
  </si>
  <si>
    <t>CUENCA 3451, DEPTO: 2 C, CP: 1417, CIUDAD DE BUENOS AIRES, CIUDAD DE BUENOS AIRES</t>
  </si>
  <si>
    <t>PIZZICHILLO</t>
  </si>
  <si>
    <t>NELIDA ELVIRA</t>
  </si>
  <si>
    <t>CONCORDIA 3450, DEPTO: PB 2, CP: 1417, CIUDAD DE BUENOS AIRES, CIUDAD DE BUENOS AIRES</t>
  </si>
  <si>
    <t>POLETTI</t>
  </si>
  <si>
    <t>SAN MARTIN AV 4268, PISO: 1, DEPTO: A, CIUDAD DE BUENOS AIRES, CIUDAD DE BUENOS AIRES</t>
  </si>
  <si>
    <t>POLLICE</t>
  </si>
  <si>
    <t>GRAL J G DE ARTIGAS 3050, DEPTO: 6 D, CP: 1417, CIUDAD DE BUENOS AIRES, CIUDAD DE BUENOS AIRES</t>
  </si>
  <si>
    <t>PONTE</t>
  </si>
  <si>
    <t>EMILIO LAMARCA 3378, DEPTO: 3 A, CP: 1417, CIUDAD DE BUENOS AIRES, CIUDAD DE BUENOS AIRES</t>
  </si>
  <si>
    <t>PONTI</t>
  </si>
  <si>
    <t>PORTEIRO</t>
  </si>
  <si>
    <t>RAQUEL PEREGRINA</t>
  </si>
  <si>
    <t>PEDRO LOZANO 2845, DEPTO: 1 8, CP: 1417, CIUDAD DE BUENOS AIRES, CIUDAD DE BUENOS AIRES</t>
  </si>
  <si>
    <t>POSPISIL</t>
  </si>
  <si>
    <t>JOEL</t>
  </si>
  <si>
    <t>NAZARRE 2602, DEPTO: 4 C, CP: 1417, CIUDAD DE BUENOS AIRES, CIUDAD DE BUENOS AIRES</t>
  </si>
  <si>
    <t>POZZI</t>
  </si>
  <si>
    <t>RENZO DANIEL</t>
  </si>
  <si>
    <t>GRAL J G DE ARTIGAS                                3150, PISO: 6, DEPTO: A, CIUDAD DE BUENOS AIRES, CIUDAD DE BUENOS AIRES</t>
  </si>
  <si>
    <t>ALFONSO HORACIO</t>
  </si>
  <si>
    <t>HELGUERA 3180, DEPTO: 5 A, CP: 1417, CIUDAD DE BUENOS AIRES, CIUDAD DE BUENOS AIRES</t>
  </si>
  <si>
    <t>PRIVIDERA</t>
  </si>
  <si>
    <t>VICTOR DANIEL</t>
  </si>
  <si>
    <t>SIMBRON 3485, DEPTO: 11  A, CP: 1417, CIUDAD DE BUENOS AIRES, CIUDAD DE BUENOS AIRES</t>
  </si>
  <si>
    <t>PUGLIESE</t>
  </si>
  <si>
    <t>FILOMENA</t>
  </si>
  <si>
    <t>HELGUERA 3081, DEPTO: 4 B, CP: 1417, CIUDAD DE BUENOS AIRES, CIUDAD DE BUENOS AIRES</t>
  </si>
  <si>
    <t>HELGUERA 3205, PISO: 6, DEPTO: E, CP: 1417, CIUDAD DE BUENOS AIRES, CIUDAD DE BUENOS AIRES</t>
  </si>
  <si>
    <t>NAZARRE 2524, DEPTO: 6 B, CP: 1417, CIUDAD DE BUENOS AIRES, CIUDAD DE BUENOS AIRES</t>
  </si>
  <si>
    <t>RAMACIOTTI</t>
  </si>
  <si>
    <t>ESTHER AIDA</t>
  </si>
  <si>
    <t>NAZARRE 2602, DEPTO: 12 B, CIUDAD DE BUENOS AIRES, CIUDAD DE BUENOS AIRES</t>
  </si>
  <si>
    <t>RAMAGNANO</t>
  </si>
  <si>
    <t>MARIA JOSEFA CRISTINA</t>
  </si>
  <si>
    <t>GRAL J G DE ARTIGAS                                2830, PISO: 1, DEPTO: B, CIUDAD DE BUENOS AIRES, CIUDAD DE BUENOS AIRES</t>
  </si>
  <si>
    <t>RAMIS</t>
  </si>
  <si>
    <t>SIMBRON 3008, DEPTO: 10 B, CIUDAD DE BUENOS AIRES, CIUDAD DE BUENOS AIRES</t>
  </si>
  <si>
    <t>DARIO FERNAN</t>
  </si>
  <si>
    <t>BAIGORRIA 2577, CP: 1417, CIUDAD DE BUENOS AIRES, CIUDAD DE BUENOS AIRES</t>
  </si>
  <si>
    <t>RAZMUK</t>
  </si>
  <si>
    <t>NAZARRE                                            3077, PISO: 4, DEPTO: 18, CIUDAD DE BUENOS AIRES, CIUDAD DE BUENOS AIRES</t>
  </si>
  <si>
    <t>REALE</t>
  </si>
  <si>
    <t>AV SAN MARTIN 4962, DEPTO: 7 83, CP: 1417, CIUDAD DE BUENOS AIRES, CIUDAD DE BUENOS AIRES</t>
  </si>
  <si>
    <t>REISING</t>
  </si>
  <si>
    <t>AMALIA ISABEL</t>
  </si>
  <si>
    <t>SIMBRON 3096, DEPTO: 3 10, CP: 1417, CIUDAD DE BUENOS AIRES, CIUDAD DE BUENOS AIRES</t>
  </si>
  <si>
    <t>MANUEL JUAN</t>
  </si>
  <si>
    <t>BAIGORRIA 2328, DEPTO: PB C, CP: 1417, CIUDAD DE BUENOS AIRES, CIUDAD DE BUENOS AIRES</t>
  </si>
  <si>
    <t>NORA ARGENTINA</t>
  </si>
  <si>
    <t>LLAVALLOL 3383, DEPTO: 3 14, CP: 1417, CIUDAD DE BUENOS AIRES, CIUDAD DE BUENOS AIRES</t>
  </si>
  <si>
    <t>LILIANA ALIDE</t>
  </si>
  <si>
    <t>TINOGASTA 3129, DEPTO: PB 3, CP: 1417, CIUDAD DE BUENOS AIRES, CIUDAD DE BUENOS AIRES</t>
  </si>
  <si>
    <t>RINAUDO</t>
  </si>
  <si>
    <t>VITELMINA DOMINGA LUCIA</t>
  </si>
  <si>
    <t>PEDRO LOZANO                                       2878, CIUDAD DE BUENOS AIRES, CIUDAD DE BUENOS AIRES</t>
  </si>
  <si>
    <t>J P VARELA 3052, DEPTO: PB 3, CP: 1417, CIUDAD DE BUENOS AIRES, CIUDAD DE BUENOS AIRES</t>
  </si>
  <si>
    <t>GUSTAVO ROBERTO</t>
  </si>
  <si>
    <t>NAZARRE 2953, DEPTO: 2 4, CP: 1417, CIUDAD DE BUENOS AIRES, CIUDAD DE BUENOS AIRES</t>
  </si>
  <si>
    <t>RIVEROS</t>
  </si>
  <si>
    <t>CESAR MAXIMILIANO</t>
  </si>
  <si>
    <t>MELINCUE 2637, PISO: PB, DEPTO: 2, CIUDAD DE BUENOS AIRES, CIUDAD DE BUENOS AIRES</t>
  </si>
  <si>
    <t>RIVERSO</t>
  </si>
  <si>
    <t>MARIA MONICA</t>
  </si>
  <si>
    <t>SIMBRON 3300, DEPTO: 6, CP: 1417, CIUDAD DE BUENOS AIRES, CIUDAD DE BUENOS AIRES</t>
  </si>
  <si>
    <t>TELMA CELIA</t>
  </si>
  <si>
    <t>FCO BEIRO 3306, DEPTO: 6 B, CP: 1419, CIUDAD DE BUENOS AIRES, CIUDAD DE BUENOS AIRES</t>
  </si>
  <si>
    <t>ROA</t>
  </si>
  <si>
    <t>SIMBRON 3155, DEPTO: 3 5, CP: 1417, CIUDAD DE BUENOS AIRES, CIUDAD DE BUENOS AIRES</t>
  </si>
  <si>
    <t>FRANCISCO ROBERTO</t>
  </si>
  <si>
    <t>BOLIVIA 2940, CIUDAD DE BUENOS AIRES, CIUDAD DE BUENOS AIRES</t>
  </si>
  <si>
    <t>MELINCUE 2784, DEPTO: PB 1, CP: 1417, CIUDAD DE BUENOS AIRES, CIUDAD DE BUENOS AIRES</t>
  </si>
  <si>
    <t>PABLO EUGENIO</t>
  </si>
  <si>
    <t>RODRIGUEZ TARCA</t>
  </si>
  <si>
    <t>ALEJO</t>
  </si>
  <si>
    <t>TINOGASTA 3145, DEPTO: 2 E, CP: 1417, CIUDAD DE BUENOS AIRES, CIUDAD DE BUENOS AIRES</t>
  </si>
  <si>
    <t>LUIS DANIEL</t>
  </si>
  <si>
    <t>NAZARRE                                            2602, PISO: 8, DEPTO: C, CP: 1417, CIUDAD DE BUENOS AIRES, CIUDAD DE BUENOS AIRES</t>
  </si>
  <si>
    <t>NAZARRE 3047, CP: 1417, CIUDAD DE BUENOS AIRES, CIUDAD DE BUENOS AIRES</t>
  </si>
  <si>
    <t>TINOGASTA 3010, DEPTO: 2 4, CP: 1417, CIUDAD DE BUENOS AIRES, CIUDAD DE BUENOS AIRES</t>
  </si>
  <si>
    <t>ROMBOLI</t>
  </si>
  <si>
    <t>IRMA GRACIELA</t>
  </si>
  <si>
    <t>NAZCA 3340, DEPTO: 8 B, CP: 1417, CIUDAD DE BUENOS AIRES, CIUDAD DE BUENOS AIRES</t>
  </si>
  <si>
    <t>BOLIVIA 3170, DEPTO: PB, CP: 1417, CIUDAD DE BUENOS AIRES, CIUDAD DE BUENOS AIRES</t>
  </si>
  <si>
    <t>TERESA CARMEN ANTONIA</t>
  </si>
  <si>
    <t>MELINCUE 2804, DEPTO: 5 B, CP: 1417, CIUDAD DE BUENOS AIRES, CIUDAD DE BUENOS AIRES</t>
  </si>
  <si>
    <t>ROSATI</t>
  </si>
  <si>
    <t>EDUARDO ENRIQUE</t>
  </si>
  <si>
    <t>BAIGORRIA 2422, CP: 1417, CIUDAD DE BUENOS AIRES, CIUDAD DE BUENOS AIRES</t>
  </si>
  <si>
    <t>ROSENBERG</t>
  </si>
  <si>
    <t>BEATRIZ VIVIANA</t>
  </si>
  <si>
    <t>NAZARRE 2872, DEPTO: 2 A, CP: 1417, CIUDAD DE BUENOS AIRES, CIUDAD DE BUENOS AIRES</t>
  </si>
  <si>
    <t>ROSENVASSER</t>
  </si>
  <si>
    <t>JOAQUIN SANTIAGO</t>
  </si>
  <si>
    <t>SIMBRON                                            3250, PISO: 1, DEPTO: A, CP: 1417, CIUDAD DE BUENOS AIRES, CIUDAD DE BUENOS AIRES</t>
  </si>
  <si>
    <t>ROSSELLO</t>
  </si>
  <si>
    <t>ALEJANDRO JORGE</t>
  </si>
  <si>
    <t>SAN MARTIN AV 5096, PISO: 3, DEPTO: C, CIUDAD DE BUENOS AIRES, CIUDAD DE BUENOS AIRES</t>
  </si>
  <si>
    <t>ROSSETTO PITTALUGA</t>
  </si>
  <si>
    <t>NICOLAS MARTIN</t>
  </si>
  <si>
    <t>CUENCA 3354, DEPTO: 3 B, CP: 1417, CIUDAD DE BUENOS AIRES, CIUDAD DE BUENOS AIRES</t>
  </si>
  <si>
    <t>SIMBRON 3185, DEPTO: 2 B, CP: 1417, CIUDAD DE BUENOS AIRES, CIUDAD DE BUENOS AIRES</t>
  </si>
  <si>
    <t>RUGGIERO</t>
  </si>
  <si>
    <t>NELIDA AMERICA</t>
  </si>
  <si>
    <t>AV SAN MARTIN 4796, DEPTO: PB B, CP: 1417, CIUDAD DE BUENOS AIRES, CIUDAD DE BUENOS AIRES</t>
  </si>
  <si>
    <t>CLARA OLGA</t>
  </si>
  <si>
    <t>SIMBRON                                            3039, PISO: PB, DEPTO: 11, CIUDAD DE BUENOS AIRES, CIUDAD DE BUENOS AIRES</t>
  </si>
  <si>
    <t>LILIANA GUADALUPE</t>
  </si>
  <si>
    <t>ARGERICH 3140, DEPTO: 3 40, CP: 1417, CIUDAD DE BUENOS AIRES, CIUDAD DE BUENOS AIRES</t>
  </si>
  <si>
    <t>SAAB</t>
  </si>
  <si>
    <t>JORGE ELIAS</t>
  </si>
  <si>
    <t>CAMPANA 3406, CP: 1417, CIUDAD DE BUENOS AIRES, CIUDAD DE BUENOS AIRES</t>
  </si>
  <si>
    <t>CAMPANA 3492, CP: 1417, CIUDAD DE BUENOS AIRES, CIUDAD DE BUENOS AIRES</t>
  </si>
  <si>
    <t>SAGARI</t>
  </si>
  <si>
    <t>R GUTIERREZ 3479, DEPTO: 2 7, CP: 1417, CIUDAD DE BUENOS AIRES, CIUDAD DE BUENOS AIRES</t>
  </si>
  <si>
    <t>SALI</t>
  </si>
  <si>
    <t>AV SAN MARTIN 4962, DEPTO: 76, CIUDAD DE BUENOS AIRES, CIUDAD DE BUENOS AIRES</t>
  </si>
  <si>
    <t>SALVATIERRA</t>
  </si>
  <si>
    <t>ALEJANDRA GABRIELA</t>
  </si>
  <si>
    <t>J P VARELA 3396, DEPTO: 1 B, CIUDAD DE BUENOS AIRES, CIUDAD DE BUENOS AIRES</t>
  </si>
  <si>
    <t>AV SAN MARTIN 5094, DEPTO: 7 A, CP: 1417, CIUDAD DE BUENOS AIRES, CIUDAD DE BUENOS AIRES</t>
  </si>
  <si>
    <t>DIANA SUSANA</t>
  </si>
  <si>
    <t>TERRADA 3202, DEPTO: 1 4, CP: 1417, CIUDAD DE BUENOS AIRES, CIUDAD DE BUENOS AIRES</t>
  </si>
  <si>
    <t>SASSIN</t>
  </si>
  <si>
    <t>CUENCA 3489, DEPTO: 8 A, CP: 1417, CIUDAD DE BUENOS AIRES, CIUDAD DE BUENOS AIRES</t>
  </si>
  <si>
    <t>SCANNAPIECO</t>
  </si>
  <si>
    <t>CARMEN RITA</t>
  </si>
  <si>
    <t>CONDARCO 3177, DEPTO: 7 A, CIUDAD DE BUENOS AIRES, CIUDAD DE BUENOS AIRES</t>
  </si>
  <si>
    <t>SCARPIGLIONE</t>
  </si>
  <si>
    <t>NORA BEATRIZ</t>
  </si>
  <si>
    <t>J P VARELA 3260, CIUDAD DE BUENOS AIRES, CIUDAD DE BUENOS AIRES</t>
  </si>
  <si>
    <t>SEBEDIO</t>
  </si>
  <si>
    <t>HAYDEE ADELA</t>
  </si>
  <si>
    <t>BEIRO FRANCISCO AV 3168, PISO: PB, DEPTO: 4, CIUDAD DE BUENOS AIRES, CIUDAD DE BUENOS AIRES</t>
  </si>
  <si>
    <t>SEGOVIA</t>
  </si>
  <si>
    <t>CUENCA 3122, DEPTO: 7 A, CP: 1417, CIUDAD DE BUENOS AIRES, CIUDAD DE BUENOS AIRES</t>
  </si>
  <si>
    <t>ANALIA BELEN</t>
  </si>
  <si>
    <t>CONDARCO 3220, DEPTO: 2 D, CP: 1417, CIUDAD DE BUENOS AIRES, CIUDAD DE BUENOS AIRES</t>
  </si>
  <si>
    <t>SENDON</t>
  </si>
  <si>
    <t>MELINCUE 2869, CP: 1417, CIUDAD DE BUENOS AIRES, CIUDAD DE BUENOS AIRES</t>
  </si>
  <si>
    <t>SENESTRARO</t>
  </si>
  <si>
    <t>J P VARELA 3535, DEPTO: PB B, CP: 1416, CIUDAD DE BUENOS AIRES, CIUDAD DE BUENOS AIRES</t>
  </si>
  <si>
    <t>MATIAS ANDRES</t>
  </si>
  <si>
    <t>J P VARELA                                         3535, PISO: PB, DEPTO: B, CP: 1417, CIUDAD DE BUENOS AIRES, CIUDAD DE BUENOS AIRES</t>
  </si>
  <si>
    <t>MELINCUE 2482, CP: 1416, CIUDAD DE BUENOS AIRES, CIUDAD DE BUENOS AIRES</t>
  </si>
  <si>
    <t>SERRANO</t>
  </si>
  <si>
    <t>CUENCA 3451, DEPTO: 7 C, CP: 1417, CIUDAD DE BUENOS AIRES, CIUDAD DE BUENOS AIRES</t>
  </si>
  <si>
    <t>GRAL J G DE ARTIGAS 3050, DEPTO: 6 F, CP: 1417, CIUDAD DE BUENOS AIRES, CIUDAD DE BUENOS AIRES</t>
  </si>
  <si>
    <t>SIM</t>
  </si>
  <si>
    <t>ARNAMI LIDIA</t>
  </si>
  <si>
    <t>AV SAN MARTIN 4986, CIUDAD DE BUENOS AIRES, CIUDAD DE BUENOS AIRES</t>
  </si>
  <si>
    <t>SIMNISKIS</t>
  </si>
  <si>
    <t>ARGERICH 3170, CIUDAD DE BUENOS AIRES, CIUDAD DE BUENOS AIRES</t>
  </si>
  <si>
    <t>SINOPOLI</t>
  </si>
  <si>
    <t>ALICIA OFELIA</t>
  </si>
  <si>
    <t>FCO BEIRO 3272, DEPTO: PB B, CP: 1419, CIUDAD DE BUENOS AIRES, CIUDAD DE BUENOS AIRES</t>
  </si>
  <si>
    <t>SIRI</t>
  </si>
  <si>
    <t>NOGOYA                                             2663, PISO: 1, DEPTO: A, CIUDAD DE BUENOS AIRES, CIUDAD DE BUENOS AIRES</t>
  </si>
  <si>
    <t>CRISTINA ANDREA ELENA</t>
  </si>
  <si>
    <t>NAZCA 3340, DEPTO: 7 B, CP: 1417, CIUDAD DE BUENOS AIRES, CIUDAD DE BUENOS AIRES</t>
  </si>
  <si>
    <t>SLUGER</t>
  </si>
  <si>
    <t>NAZARRE                                            2967, PISO: PB, DEPTO: C, CP: 1417, CIUDAD DE BUENOS AIRES, CIUDAD DE BUENOS AIRES</t>
  </si>
  <si>
    <t>VIRGINIA ARMANDA</t>
  </si>
  <si>
    <t>GRAL J G DE ARTIGAS 3050, DEPTO: 7 B, CP: 1417, CIUDAD DE BUENOS AIRES, CIUDAD DE BUENOS AIRES</t>
  </si>
  <si>
    <t>E PLN DE BOLIVIA 2927, PISO: 5, DEPTO: B, CIUDAD DE BUENOS AIRES, CIUDAD DE BUENOS AIRES</t>
  </si>
  <si>
    <t>MARTIN DIEGO</t>
  </si>
  <si>
    <t>LLAVALLOL 3365, DEPTO: PB 3, CP: 1417, CIUDAD DE BUENOS AIRES, CIUDAD DE BUENOS AIRES</t>
  </si>
  <si>
    <t>EMILIO LAMARCA 3368, CIUDAD DE BUENOS AIRES, CIUDAD DE BUENOS AIRES</t>
  </si>
  <si>
    <t>SPINETTO</t>
  </si>
  <si>
    <t>HORACIO JULIO</t>
  </si>
  <si>
    <t>JUAN BAUTISTA</t>
  </si>
  <si>
    <t>STEIMBERG</t>
  </si>
  <si>
    <t>GUSTAVO ALEJANDRO CESAR</t>
  </si>
  <si>
    <t>ARGERICH 3142, DEPTO: 1 A, CIUDAD DE BUENOS AIRES, CIUDAD DE BUENOS AIRES</t>
  </si>
  <si>
    <t>STEINBERG</t>
  </si>
  <si>
    <t>GRACIELA MABEL PASCUALA</t>
  </si>
  <si>
    <t>SIMBRON 3026, CP: 1417, CIUDAD DE BUENOS AIRES, CIUDAD DE BUENOS AIRES</t>
  </si>
  <si>
    <t>STRANGES</t>
  </si>
  <si>
    <t>ESTEBAN NESTOR</t>
  </si>
  <si>
    <t>CONCORDIA 3428, CP: 1417, CIUDAD DE BUENOS AIRES, CIUDAD DE BUENOS AIRES</t>
  </si>
  <si>
    <t>ADELINA BEATRIZ</t>
  </si>
  <si>
    <t>R GUTIERREZ 2985, CP: 1416, CIUDAD DE BUENOS AIRES, CIUDAD DE BUENOS AIRES</t>
  </si>
  <si>
    <t>PEDRO LOZANO 2745, CP: 1417, CIUDAD DE BUENOS AIRES, CIUDAD DE BUENOS AIRES</t>
  </si>
  <si>
    <t>J P VARELA 3192, DEPTO: 5 B, CP: 1417, CIUDAD DE BUENOS AIRES, CIUDAD DE BUENOS AIRES</t>
  </si>
  <si>
    <t>SZMAISER</t>
  </si>
  <si>
    <t>ARGERICH 3130, CIUDAD DE BUENOS AIRES, CIUDAD DE BUENOS AIRES</t>
  </si>
  <si>
    <t>CRISTIAN DIEGO</t>
  </si>
  <si>
    <t>R GUTIERREZ                                        3097, PISO: 6, DEPTO: B, CIUDAD DE BUENOS AIRES, CIUDAD DE BUENOS AIRES</t>
  </si>
  <si>
    <t>TALEVI</t>
  </si>
  <si>
    <t>NAZCA 3177, DEPTO: 8 90, CIUDAD DE BUENOS AIRES, CIUDAD DE BUENOS AIRES</t>
  </si>
  <si>
    <t>TAVOLARO</t>
  </si>
  <si>
    <t>TELIAS</t>
  </si>
  <si>
    <t>NORMA CATALINA</t>
  </si>
  <si>
    <t>R GUTIERREZ                                        2663, CIUDAD DE BUENOS AIRES, CIUDAD DE BUENOS AIRES</t>
  </si>
  <si>
    <t>TEMPRANO</t>
  </si>
  <si>
    <t>PEDRO LOZANO                                       2974, CP: 1417, CIUDAD DE BUENOS AIRES, CIUDAD DE BUENOS AIRES</t>
  </si>
  <si>
    <t>THOMPSON</t>
  </si>
  <si>
    <t>MELINCUE 2628, CP: 1417, CIUDAD DE BUENOS AIRES, CIUDAD DE BUENOS AIRES</t>
  </si>
  <si>
    <t>PEDRO LOZANO 3073, DEPTO: 5 A, CP: 1417, CIUDAD DE BUENOS AIRES, CIUDAD DE BUENOS AIRES</t>
  </si>
  <si>
    <t>TORCASO</t>
  </si>
  <si>
    <t>HECTOR DOMINGO</t>
  </si>
  <si>
    <t>PEDRO LOZANO 2690, DEPTO: 5 A, CIUDAD DE BUENOS AIRES, CIUDAD DE BUENOS AIRES</t>
  </si>
  <si>
    <t>TORDINI</t>
  </si>
  <si>
    <t>HILDA HEBE</t>
  </si>
  <si>
    <t>SIMBRON 3228, DEPTO: 4 15, CP: 1417, CIUDAD DE BUENOS AIRES, CIUDAD DE BUENOS AIRES</t>
  </si>
  <si>
    <t>AMALIA BEATRIZ</t>
  </si>
  <si>
    <t>TINOGASTA 2980, DEPTO: C, CP: 1417, CIUDAD DE BUENOS AIRES, CIUDAD DE BUENOS AIRES</t>
  </si>
  <si>
    <t>J P VARELA 3074, DEPTO: B, CP: 1419, CIUDAD DE BUENOS AIRES, CIUDAD DE BUENOS AIRES</t>
  </si>
  <si>
    <t>TORRONE</t>
  </si>
  <si>
    <t>J P VARELA                                         3192, PISO: 4, DEPTO: D, CIUDAD DE BUENOS AIRES, CIUDAD DE BUENOS AIRES</t>
  </si>
  <si>
    <t>TOSTI</t>
  </si>
  <si>
    <t>ANA NOEMI</t>
  </si>
  <si>
    <t>NAZCA 3319, CP: 1417, CIUDAD DE BUENOS AIRES, CIUDAD DE BUENOS AIRES</t>
  </si>
  <si>
    <t>BOLIVIA 3060, DEPTO: 2 B, CP: 1417, CIUDAD DE BUENOS AIRES, CIUDAD DE BUENOS AIRES</t>
  </si>
  <si>
    <t>VANINA TERESA</t>
  </si>
  <si>
    <t>BOLIVIA 3056, CP: 1417, CIUDAD DE BUENOS AIRES, CIUDAD DE BUENOS AIRES</t>
  </si>
  <si>
    <t>TUBIO</t>
  </si>
  <si>
    <t>TERRADA 3189, CP: 1417, CIUDAD DE BUENOS AIRES, CIUDAD DE BUENOS AIRES</t>
  </si>
  <si>
    <t>TUÑON</t>
  </si>
  <si>
    <t>AMELIA GENEROSA</t>
  </si>
  <si>
    <t>GRAL J G DE ARTIGAS 3050, DEPTO: 1 H, CP: 1417, CIUDAD DE BUENOS AIRES, CIUDAD DE BUENOS AIRES</t>
  </si>
  <si>
    <t>VALENTI</t>
  </si>
  <si>
    <t>SILVIA INES</t>
  </si>
  <si>
    <t>SIMBRON 3080, DEPTO: PB C, CP: 1417, CIUDAD DE BUENOS AIRES, CIUDAD DE BUENOS AIRES</t>
  </si>
  <si>
    <t>SIXTO CARLOS</t>
  </si>
  <si>
    <t>SIMBRON 3209, DEPTO: 2 C, CP: 1417, CIUDAD DE BUENOS AIRES, CIUDAD DE BUENOS AIRES</t>
  </si>
  <si>
    <t>VALERY</t>
  </si>
  <si>
    <t>VASSALLO</t>
  </si>
  <si>
    <t>GRACIELA INES</t>
  </si>
  <si>
    <t>AV SAN MARTIN 5404, DEPTO: 5 E, CP: 1419, CIUDAD DE BUENOS AIRES, CIUDAD DE BUENOS AIRES</t>
  </si>
  <si>
    <t>LORENA CANDIDA</t>
  </si>
  <si>
    <t>GRAL J G DE ARTIGAS 2980, DEPTO: PB B, CP: 1417, CIUDAD DE BUENOS AIRES, CIUDAD DE BUENOS AIRES</t>
  </si>
  <si>
    <t>VEDOVATTO</t>
  </si>
  <si>
    <t>MARIANA VERONICA</t>
  </si>
  <si>
    <t>AV SAN MARTIN 4962, DEPTO: 3 37, CIUDAD DE BUENOS AIRES, CIUDAD DE BUENOS AIRES</t>
  </si>
  <si>
    <t>NAZCA AV 3177, PISO: 1, DEPTO: 13, CIUDAD DE BUENOS AIRES, CIUDAD DE BUENOS AIRES</t>
  </si>
  <si>
    <t>AURISTELA</t>
  </si>
  <si>
    <t>NAZARRE 2999, CIUDAD DE BUENOS AIRES, CIUDAD DE BUENOS AIRES</t>
  </si>
  <si>
    <t>VESSA</t>
  </si>
  <si>
    <t>CRISTIAN ANTONIO</t>
  </si>
  <si>
    <t>LLAVALLOL 3325, DEPTO: PB, CP: 1417, CIUDAD DE BUENOS AIRES, CIUDAD DE BUENOS AIRES</t>
  </si>
  <si>
    <t>CELIA MERCEDES</t>
  </si>
  <si>
    <t>MELINCUE 2738, PISO: 9, DEPTO: B, CP: 1417, CIUDAD DE BUENOS AIRES, CIUDAD DE BUENOS AIRES</t>
  </si>
  <si>
    <t>PEDRO LOZANO 3129, DEPTO: 8 B, CP: 1417, CIUDAD DE BUENOS AIRES, CIUDAD DE BUENOS AIRES</t>
  </si>
  <si>
    <t>VIGNA</t>
  </si>
  <si>
    <t>NOGOYA 2587, DEPTO: 3 B, CP: 1417, CIUDAD DE BUENOS AIRES, CIUDAD DE BUENOS AIRES</t>
  </si>
  <si>
    <t>VILA</t>
  </si>
  <si>
    <t>TERRADA 3202, DEPTO: 1øE, CIUDAD DE BUENOS AIRES, CIUDAD DE BUENOS AIRES</t>
  </si>
  <si>
    <t>BAIGORRIA                                          2461, CIUDAD DE BUENOS AIRES, CIUDAD DE BUENOS AIRES</t>
  </si>
  <si>
    <t>VILLAPLANA BLOISE</t>
  </si>
  <si>
    <t>GALA VIRGINIA</t>
  </si>
  <si>
    <t>GRAL J G DE ARTIGAS 3045, DEPTO: 5 C, CP: 1416, CIUDAD DE BUENOS AIRES, CIUDAD DE BUENOS AIRES</t>
  </si>
  <si>
    <t>VILLEGAS</t>
  </si>
  <si>
    <t>VIROULAUD</t>
  </si>
  <si>
    <t>DANTE ORLANDO</t>
  </si>
  <si>
    <t>TERRADA 3277, DEPTO: 9, CP: 1417, CIUDAD DE BUENOS AIRES, CIUDAD DE BUENOS AIRES</t>
  </si>
  <si>
    <t>VISCIGLIA</t>
  </si>
  <si>
    <t>MONICA ELBA</t>
  </si>
  <si>
    <t>CUENCA 3451, DEPTO: 7 B, CP: 1417, CIUDAD DE BUENOS AIRES, CIUDAD DE BUENOS AIRES</t>
  </si>
  <si>
    <t>VISGARRA</t>
  </si>
  <si>
    <t>CLEMENTINA</t>
  </si>
  <si>
    <t>J P VARELA 3423, DEPTO: 4, CP: 1417, CIUDAD DE BUENOS AIRES, CIUDAD DE BUENOS AIRES</t>
  </si>
  <si>
    <t>VITA</t>
  </si>
  <si>
    <t>BEATRIZ MARTA DI</t>
  </si>
  <si>
    <t>LILA GRACIELA</t>
  </si>
  <si>
    <t>SIMBRON                                            3245, CIUDAD DE BUENOS AIRES, CIUDAD DE BUENOS AIRES</t>
  </si>
  <si>
    <t>YUSSIN</t>
  </si>
  <si>
    <t>SALVADOR MARCOS</t>
  </si>
  <si>
    <t>SAN MARTIN AV 4404, DEPTO: 5 1, CP: 1417, CIUDAD DE BUENOS AIRES, CIUDAD DE BUENOS AIRES</t>
  </si>
  <si>
    <t>ZAK</t>
  </si>
  <si>
    <t>J P VARELA 3048, CP: 1417, CIUDAD DE BUENOS AIRES, CIUDAD DE BUENOS AIRES</t>
  </si>
  <si>
    <t>MARTA GREGORIA</t>
  </si>
  <si>
    <t>TINOGASTA 2980, DEPTO: PB E, CP: 1417, CIUDAD DE BUENOS AIRES, CIUDAD DE BUENOS AIRES</t>
  </si>
  <si>
    <t>ZANOTTI</t>
  </si>
  <si>
    <t>CUENCA 3451, DEPTO: 7 A, CP: 1417, CIUDAD DE BUENOS AIRES, CIUDAD DE BUENOS AIRES</t>
  </si>
  <si>
    <t>ZAPPULLA</t>
  </si>
  <si>
    <t>MELINCUE 2690, DEPTO: 1, CP: 1417, CIUDAD DE BUENOS AIRES, CIUDAD DE BUENOS AIRES</t>
  </si>
  <si>
    <t>ZARLENGA</t>
  </si>
  <si>
    <t>DIEGO GABRIEL</t>
  </si>
  <si>
    <t>NAZARRE 2554, DEPTO: 1, CP: 1417, CIUDAD DE BUENOS AIRES, CIUDAD DE BUENOS AIRES</t>
  </si>
  <si>
    <t>ZATTARA</t>
  </si>
  <si>
    <t>ROSA ANA MARIA</t>
  </si>
  <si>
    <t>ZELMANOVICH</t>
  </si>
  <si>
    <t>SIMBRON 3485, DEPTO: 6° B, CIUDAD DE BUENOS AIRES, CIUDAD DE BUENOS AIRES</t>
  </si>
  <si>
    <t>ZUCCALA</t>
  </si>
  <si>
    <t>BAIGORRIA 3289, DEPTO: 5 C, CIUDAD DE BUENOS AIRES, CIUDAD DE BUENOS AIRES</t>
  </si>
  <si>
    <t>ACEVEY</t>
  </si>
  <si>
    <t>DORA CLAUDIA</t>
  </si>
  <si>
    <t>CONCORDIA 2121, DEPTO: 3 A, CP: 1417, CIUDAD DE BUENOS AIRES, CIUDAD DE BUENOS AIRES</t>
  </si>
  <si>
    <t>JULIA DEL CARMEN</t>
  </si>
  <si>
    <t>BAIGORRIA 3445, DEPTO: 1 4, CP: 1417, CIUDAD DE BUENOS AIRES, CIUDAD DE BUENOS AIRES</t>
  </si>
  <si>
    <t>ADAMINI</t>
  </si>
  <si>
    <t>SIMBRON                                            3700, CIUDAD DE BUENOS AIRES, CIUDAD DE BUENOS AIRES</t>
  </si>
  <si>
    <t>AGOSTELLI</t>
  </si>
  <si>
    <t>EMMA LAURA DORA</t>
  </si>
  <si>
    <t>LLAVALLOL                                          2225, PISO: PB, DEPTO: A, CP: 1417, CIUDAD DE BUENOS AIRES, CIUDAD DE BUENOS AIRES</t>
  </si>
  <si>
    <t>CUENCA 2334, DEPTO: PB 1, CP: 1417, CIUDAD DE BUENOS AIRES, CIUDAD DE BUENOS AIRES</t>
  </si>
  <si>
    <t>CUENCA 2334, CIUDAD DE BUENOS AIRES, CIUDAD DE BUENOS AIRES</t>
  </si>
  <si>
    <t>MARCOS SASTRE 3722, DEPTO: PH, CP: 1417, CIUDAD DE BUENOS AIRES, CIUDAD DE BUENOS AIRES</t>
  </si>
  <si>
    <t>AGULLA JANIN</t>
  </si>
  <si>
    <t>NOGOYA 3265, CP: 1417, CIUDAD DE BUENOS AIRES, CIUDAD DE BUENOS AIRES</t>
  </si>
  <si>
    <t>AIMASSO</t>
  </si>
  <si>
    <t>AURELIA URSULA</t>
  </si>
  <si>
    <t>AV ALVAREZ JONTE 3727, CIUDAD DE BUENOS AIRES, CIUDAD DE BUENOS AIRES</t>
  </si>
  <si>
    <t>BAIGORRIA 3523, DEPTO: 1 3, CIUDAD DE BUENOS AIRES, CIUDAD DE BUENOS AIRES</t>
  </si>
  <si>
    <t>ALBANESE</t>
  </si>
  <si>
    <t>CAMPANA 3045, DEPTO: 2 A, CP: 1417, CIUDAD DE BUENOS AIRES, CIUDAD DE BUENOS AIRES</t>
  </si>
  <si>
    <t>ALBERIO</t>
  </si>
  <si>
    <t>SARA LUISA</t>
  </si>
  <si>
    <t>CONCORDIA 2786, CP: 1417, CIUDAD DE BUENOS AIRES, CIUDAD DE BUENOS AIRES</t>
  </si>
  <si>
    <t>CONCORDIA 3197, CP: 1417, CIUDAD DE BUENOS AIRES, CIUDAD DE BUENOS AIRES</t>
  </si>
  <si>
    <t>ALCADEFF</t>
  </si>
  <si>
    <t>ALICIA SARA</t>
  </si>
  <si>
    <t>TINOGASTA 3736, DEPTO: 3 A, CP: 1417, CIUDAD DE BUENOS AIRES, CIUDAD DE BUENOS AIRES</t>
  </si>
  <si>
    <t>ALESSANDRIA</t>
  </si>
  <si>
    <t>MARIA LISDE</t>
  </si>
  <si>
    <t>TINOGASTA 3806, DEPTO: 2 10, CP: 1417, CIUDAD DE BUENOS AIRES, CIUDAD DE BUENOS AIRES</t>
  </si>
  <si>
    <t>ALESSANDRO</t>
  </si>
  <si>
    <t>MARTIN HERNAN</t>
  </si>
  <si>
    <t>CONCORDIA 2720, CP: 1417, CIUDAD DE BUENOS AIRES, CIUDAD DE BUENOS AIRES</t>
  </si>
  <si>
    <t>ALFARO</t>
  </si>
  <si>
    <t>LLAVALLOL                                          2746, CP: 1417, CIUDAD DE BUENOS AIRES, CIUDAD DE BUENOS AIRES</t>
  </si>
  <si>
    <t>GASTON FABIAN</t>
  </si>
  <si>
    <t>AV ALVAREZ JONTE 3207, CP: 1416, CIUDAD DE BUENOS AIRES, CIUDAD DE BUENOS AIRES</t>
  </si>
  <si>
    <t>CONCORDIA 2479, DEPTO: 1, CIUDAD DE BUENOS AIRES, CIUDAD DE BUENOS AIRES</t>
  </si>
  <si>
    <t>NANCY JESSICA LUJAN</t>
  </si>
  <si>
    <t>LLAVALLOL 2467, DEPTO: 8 23, CP: 1417, CIUDAD DE BUENOS AIRES, CIUDAD DE BUENOS AIRES</t>
  </si>
  <si>
    <t>NAZARRE 3299, DEPTO: 3, CP: 1417, CIUDAD DE BUENOS AIRES, CIUDAD DE BUENOS AIRES</t>
  </si>
  <si>
    <t>MARINA MARTHA</t>
  </si>
  <si>
    <t>MARCOS SASTRE 3690, CP: 1417, CIUDAD DE BUENOS AIRES, CIUDAD DE BUENOS AIRES</t>
  </si>
  <si>
    <t>VERONICA INES</t>
  </si>
  <si>
    <t>LLAVALLOL                                          3027, CIUDAD DE BUENOS AIRES, CIUDAD DE BUENOS AIRES</t>
  </si>
  <si>
    <t>ALVAREZ INSUA</t>
  </si>
  <si>
    <t>ALEJANDRO XAVIER</t>
  </si>
  <si>
    <t>SAN NICOLAS 2309, CP: 1417, CIUDAD DE BUENOS AIRES, CIUDAD DE BUENOS AIRES</t>
  </si>
  <si>
    <t>AMATO</t>
  </si>
  <si>
    <t>CUENCA 2972, DEPTO: PB 1, CP: 1417, CIUDAD DE BUENOS AIRES, CIUDAD DE BUENOS AIRES</t>
  </si>
  <si>
    <t>EDUARDO MAXIMINO</t>
  </si>
  <si>
    <t>CAMPANA 2750, PISO: 7, DEPTO: B, CP: 1417, CIUDAD DE BUENOS AIRES, CIUDAD DE BUENOS AIRES</t>
  </si>
  <si>
    <t>AMOROSO</t>
  </si>
  <si>
    <t>ALICIA JOSEFINA</t>
  </si>
  <si>
    <t>AV ALVAREZ JONTE 3727, DEPTO: 3 E, CP: 1407, CIUDAD DE BUENOS AIRES, CIUDAD DE BUENOS AIRES</t>
  </si>
  <si>
    <t>PEDRO LOZANO 3860, CP: 1417, CIUDAD DE BUENOS AIRES, CIUDAD DE BUENOS AIRES</t>
  </si>
  <si>
    <t>ANGELOTTI</t>
  </si>
  <si>
    <t>SARA GLADYS</t>
  </si>
  <si>
    <t>LLAVALLOL 2851, CP: 1417, CIUDAD DE BUENOS AIRES, CIUDAD DE BUENOS AIRES</t>
  </si>
  <si>
    <t>ANGELUCCI</t>
  </si>
  <si>
    <t>CONCORDIA 3127, CP: 1417, CIUDAD DE BUENOS AIRES, CIUDAD DE BUENOS AIRES</t>
  </si>
  <si>
    <t>ALICIA ESTER</t>
  </si>
  <si>
    <t>ARREGUI 3632, CP: 1417, CIUDAD DE BUENOS AIRES, CIUDAD DE BUENOS AIRES</t>
  </si>
  <si>
    <t>ARCUCCI</t>
  </si>
  <si>
    <t>ADOLFO ARMANDO</t>
  </si>
  <si>
    <t>TINOGASTA 3721, DEPTO: DT 2, CIUDAD DE BUENOS AIRES, CIUDAD DE BUENOS AIRES</t>
  </si>
  <si>
    <t>TINOGASTA 3721, DEPTO: DT2, CP: 1417, CIUDAD DE BUENOS AIRES, CIUDAD DE BUENOS AIRES</t>
  </si>
  <si>
    <t>KARINA VIVIANA</t>
  </si>
  <si>
    <t>TINOGASTA 3721, DEPTO: 1, CP: 1417, CIUDAD DE BUENOS AIRES, CIUDAD DE BUENOS AIRES</t>
  </si>
  <si>
    <t>ARECES</t>
  </si>
  <si>
    <t>SAN NICOLAS 2382, CP: 1417, CIUDAD DE BUENOS AIRES, CIUDAD DE BUENOS AIRES</t>
  </si>
  <si>
    <t>MARIANA NOEMI</t>
  </si>
  <si>
    <t>AV ALVAREZ JONTE 3705, DEPTO: 1 C, CP: 1407, CIUDAD DE BUENOS AIRES, CIUDAD DE BUENOS AIRES</t>
  </si>
  <si>
    <t>ARGAÑARAZ</t>
  </si>
  <si>
    <t>SEBASTIAN DANIEL</t>
  </si>
  <si>
    <t>CAMPANA 2841, PISO: 1, DEPTO: F, CIUDAD DE BUENOS AIRES, CIUDAD DE BUENOS AIRES</t>
  </si>
  <si>
    <t>GLADYS MAFALDA</t>
  </si>
  <si>
    <t>JOAQUIN V GONZALEZ 2687, CIUDAD DE BUENOS AIRES, CIUDAD DE BUENOS AIRES</t>
  </si>
  <si>
    <t>AV ALVAREZ JONTE 3785, DEPTO: 11 B, CP: 1407, CIUDAD DE BUENOS AIRES, CIUDAD DE BUENOS AIRES</t>
  </si>
  <si>
    <t>AVENALI</t>
  </si>
  <si>
    <t>JOSE RICARDO</t>
  </si>
  <si>
    <t>SAN NICOLAS 2433, CP: 1417, CIUDAD DE BUENOS AIRES, CIUDAD DE BUENOS AIRES</t>
  </si>
  <si>
    <t>AVERBUCH</t>
  </si>
  <si>
    <t>LEON MARIO</t>
  </si>
  <si>
    <t>NOGOYA 3880, CIUDAD DE BUENOS AIRES, CIUDAD DE BUENOS AIRES</t>
  </si>
  <si>
    <t>AYUB</t>
  </si>
  <si>
    <t>MARINA TERESA</t>
  </si>
  <si>
    <t>SAN NICOLAS 2978, PISO: 1, DEPTO: D, CP: 1417, CIUDAD DE BUENOS AIRES, CIUDAD DE BUENOS AIRES</t>
  </si>
  <si>
    <t>BAGNUOLO</t>
  </si>
  <si>
    <t>SANTO TOME 3658, DEPTO: 2, CP: 1417, CIUDAD DE BUENOS AIRES, CIUDAD DE BUENOS AIRES</t>
  </si>
  <si>
    <t>BALDYGA</t>
  </si>
  <si>
    <t>JORGE JOSE</t>
  </si>
  <si>
    <t>ARREGUI 3771, DEPTO: PB B, CP: 1417, CIUDAD DE BUENOS AIRES, CIUDAD DE BUENOS AIRES</t>
  </si>
  <si>
    <t>BALMAYOR</t>
  </si>
  <si>
    <t>MARTIN PESCADOR                                    2138, PISO: 1, DEPTO: 1, CP: 1417, CIUDAD DE BUENOS AIRES, CIUDAD DE BUENOS AIRES</t>
  </si>
  <si>
    <t>BANCHERO</t>
  </si>
  <si>
    <t>PABLO MATIAS</t>
  </si>
  <si>
    <t>MARTIN PESCADOR 2268, DEPTO: 1 B, CIUDAD DE BUENOS AIRES, CIUDAD DE BUENOS AIRES</t>
  </si>
  <si>
    <t>BANCO</t>
  </si>
  <si>
    <t>NAZARRE 3753, CP: 1417, CIUDAD DE BUENOS AIRES, CIUDAD DE BUENOS AIRES</t>
  </si>
  <si>
    <t>BARACAT</t>
  </si>
  <si>
    <t>EZEQUIEL</t>
  </si>
  <si>
    <t>CAMPANA 2279, CP: 1417, CIUDAD DE BUENOS AIRES, CIUDAD DE BUENOS AIRES</t>
  </si>
  <si>
    <t>CAMPANA 2279, CIUDAD DE BUENOS AIRES, CIUDAD DE BUENOS AIRES</t>
  </si>
  <si>
    <t>BARATTA</t>
  </si>
  <si>
    <t>LIDIA BEATRIZ</t>
  </si>
  <si>
    <t>EMILIO LAMARCA 2235, DEPTO: T 2, CP: 1417, CIUDAD DE BUENOS AIRES, CIUDAD DE BUENOS AIRES</t>
  </si>
  <si>
    <t>BARATTUCCI</t>
  </si>
  <si>
    <t>LLAVALLOL 2983, CP: 1417, CIUDAD DE BUENOS AIRES, CIUDAD DE BUENOS AIRES</t>
  </si>
  <si>
    <t>MARIELA MARTA</t>
  </si>
  <si>
    <t>CAMPANA 2773, DEPTO: P 2, CP: 1417, CIUDAD DE BUENOS AIRES, CIUDAD DE BUENOS AIRES</t>
  </si>
  <si>
    <t>BEATRIZ ALBA</t>
  </si>
  <si>
    <t>EMILIO LAMARCA TRA1 2170, DEPTO: 3 8, CP: 1417, CIUDAD DE BUENOS AIRES, CIUDAD DE BUENOS AIRES</t>
  </si>
  <si>
    <t>ALBERTO GERMAN</t>
  </si>
  <si>
    <t>MARTIN PESCADOR 2118, CP: 1417, CIUDAD DE BUENOS AIRES, CIUDAD DE BUENOS AIRES</t>
  </si>
  <si>
    <t>BARRANCOS</t>
  </si>
  <si>
    <t>CONCORDIA 3180, CP: 1417, CIUDAD DE BUENOS AIRES, CIUDAD DE BUENOS AIRES</t>
  </si>
  <si>
    <t>BARRESE</t>
  </si>
  <si>
    <t>HAYDEE ANGELA</t>
  </si>
  <si>
    <t>EMILIO LAMARCA 2497, CP: 1416, CIUDAD DE BUENOS AIRES, CIUDAD DE BUENOS AIRES</t>
  </si>
  <si>
    <t>BARREYRO</t>
  </si>
  <si>
    <t>AURORA</t>
  </si>
  <si>
    <t>SANTO TOME 3426, CIUDAD DE BUENOS AIRES, CIUDAD DE BUENOS AIRES</t>
  </si>
  <si>
    <t>JOAQUIN V GONZALEZ 2211, CP: 1417, CIUDAD DE BUENOS AIRES, CIUDAD DE BUENOS AIRES</t>
  </si>
  <si>
    <t>BARRIUSO</t>
  </si>
  <si>
    <t>LLAVALLOL 2762, CP: 1417, CIUDAD DE BUENOS AIRES, CIUDAD DE BUENOS AIRES</t>
  </si>
  <si>
    <t>ALEJANDRA FLORENCIA</t>
  </si>
  <si>
    <t>LLAVALLOL                                          2810, CIUDAD DE BUENOS AIRES, CIUDAD DE BUENOS AIRES</t>
  </si>
  <si>
    <t>BARTALOTTA</t>
  </si>
  <si>
    <t>RODOLFO DANIEL</t>
  </si>
  <si>
    <t>EMILIO LAMARCA 2963, DEPTO: PH 1, CP: 1417, CIUDAD DE BUENOS AIRES, CIUDAD DE BUENOS AIRES</t>
  </si>
  <si>
    <t>BASTA</t>
  </si>
  <si>
    <t>LLAVALLOL 2137, CP: 1417, CIUDAD DE BUENOS AIRES, CIUDAD DE BUENOS AIRES</t>
  </si>
  <si>
    <t>BATLLER</t>
  </si>
  <si>
    <t>ENRIQUE RODOLFO</t>
  </si>
  <si>
    <t>TOBAS 3450, CP: 1417, CIUDAD DE BUENOS AIRES, CIUDAD DE BUENOS AIRES</t>
  </si>
  <si>
    <t>BEDETTI</t>
  </si>
  <si>
    <t>LUCAS</t>
  </si>
  <si>
    <t>LLAVALLOL 2744, CP: 1417, CIUDAD DE BUENOS AIRES, CIUDAD DE BUENOS AIRES</t>
  </si>
  <si>
    <t>BEDRIÑANA</t>
  </si>
  <si>
    <t>GERALDINE PAOLA</t>
  </si>
  <si>
    <t>EMILIO LAMARCA 2151, DEPTO: 7 A, CP: 1417, CIUDAD DE BUENOS AIRES, CIUDAD DE BUENOS AIRES</t>
  </si>
  <si>
    <t>BELFORTE PEDRAZZI</t>
  </si>
  <si>
    <t>AMELIA MARGARITA</t>
  </si>
  <si>
    <t>NAZARRE 3315, DEPTO: 1 A, CIUDAD DE BUENOS AIRES, CIUDAD DE BUENOS AIRES</t>
  </si>
  <si>
    <t>EMILIO LAMARCA BK 1 2170, DEPTO: 3 4, CP: 1417, CIUDAD DE BUENOS AIRES, CIUDAD DE BUENOS AIRES</t>
  </si>
  <si>
    <t>WALTER ALBERTO</t>
  </si>
  <si>
    <t>BAIGORRIA 3505, DEPTO: 6 D, CP: 1417, CIUDAD DE BUENOS AIRES, CIUDAD DE BUENOS AIRES</t>
  </si>
  <si>
    <t>BERARDINO</t>
  </si>
  <si>
    <t>MELINCUE 3387, DEPTO: 4 B, CP: 1417, CIUDAD DE BUENOS AIRES, CIUDAD DE BUENOS AIRES</t>
  </si>
  <si>
    <t>BERTOLDO</t>
  </si>
  <si>
    <t>YRMA DOMENEQUINI</t>
  </si>
  <si>
    <t>E DE VEDIA 2121, DEPTO: 1 8, CP: 1417, CIUDAD DE BUENOS AIRES, CIUDAD DE BUENOS AIRES</t>
  </si>
  <si>
    <t>JUANA DEL CARMEN</t>
  </si>
  <si>
    <t>SAN NICOLAS 2238, CIUDAD DE BUENOS AIRES, CIUDAD DE BUENOS AIRES</t>
  </si>
  <si>
    <t>BINDI</t>
  </si>
  <si>
    <t>T P VILARDEBO 2960, DEPTO: PB 2, CP: 1417, CIUDAD DE BUENOS AIRES, CIUDAD DE BUENOS AIRES</t>
  </si>
  <si>
    <t>BIRBA</t>
  </si>
  <si>
    <t>T P VILARDEBO 2436, DEPTO: PB 2, CP: 1417, CIUDAD DE BUENOS AIRES, CIUDAD DE BUENOS AIRES</t>
  </si>
  <si>
    <t>BISSO</t>
  </si>
  <si>
    <t>NORUEGA 3775, DEPTO: PB, CP: 1417, CIUDAD DE BUENOS AIRES, CIUDAD DE BUENOS AIRES</t>
  </si>
  <si>
    <t>ROXANA ELIZABETH</t>
  </si>
  <si>
    <t>NOGOYA 3666, DEPTO: 7 A, CP: 1417, CIUDAD DE BUENOS AIRES, CIUDAD DE BUENOS AIRES</t>
  </si>
  <si>
    <t>BLANC</t>
  </si>
  <si>
    <t>ABRIL</t>
  </si>
  <si>
    <t>CAMPANA 2684, DEPTO: 1 A, CP: 1416, CIUDAD DE BUENOS AIRES, CIUDAD DE BUENOS AIRES</t>
  </si>
  <si>
    <t>CAMPANA 2779, CP: 1417, CIUDAD DE BUENOS AIRES, CIUDAD DE BUENOS AIRES</t>
  </si>
  <si>
    <t>BAIGORRIA 3265, DEPTO: 6 A, CP: 1417, CIUDAD DE BUENOS AIRES, CIUDAD DE BUENOS AIRES</t>
  </si>
  <si>
    <t>BLANZACO</t>
  </si>
  <si>
    <t>MELINCUE 3745, DEPTO: 2, CP: 1417, CIUDAD DE BUENOS AIRES, CIUDAD DE BUENOS AIRES</t>
  </si>
  <si>
    <t>BOARI</t>
  </si>
  <si>
    <t>JACHAL 3547, CP: 1417, CIUDAD DE BUENOS AIRES, CIUDAD DE BUENOS AIRES</t>
  </si>
  <si>
    <t>BOIANO</t>
  </si>
  <si>
    <t>EMILIO LAMARCA 2151, DEPTO: 3 D, CP: 1417, CIUDAD DE BUENOS AIRES, CIUDAD DE BUENOS AIRES</t>
  </si>
  <si>
    <t>MYRIAM GLADYS</t>
  </si>
  <si>
    <t>LASCANO 3437, CP: 1417, CIUDAD DE BUENOS AIRES, CIUDAD DE BUENOS AIRES</t>
  </si>
  <si>
    <t>BONGIOVANNI</t>
  </si>
  <si>
    <t>T P VILARDEBO 2145, DEPTO: 4 B, CP: 1407, CIUDAD DE BUENOS AIRES, CIUDAD DE BUENOS AIRES</t>
  </si>
  <si>
    <t>BONILLA</t>
  </si>
  <si>
    <t>NAZARRE 3629, CP: 1417, CIUDAD DE BUENOS AIRES, CIUDAD DE BUENOS AIRES</t>
  </si>
  <si>
    <t>BORDA</t>
  </si>
  <si>
    <t>NIDIA BEATRIZ</t>
  </si>
  <si>
    <t>CAMPANA CPO 2 2974, DEPTO: 2 C, CP: 1417, CIUDAD DE BUENOS AIRES, CIUDAD DE BUENOS AIRES</t>
  </si>
  <si>
    <t>BORELLI</t>
  </si>
  <si>
    <t>EMILIO LAMARCA 2041, DEPTO: 3 A, CIUDAD DE BUENOS AIRES, CIUDAD DE BUENOS AIRES</t>
  </si>
  <si>
    <t>BORLENGHI</t>
  </si>
  <si>
    <t>RUBEN HERNAN</t>
  </si>
  <si>
    <t>CAMPANA 2879, PISO: PB, DEPTO: A, CP: 1417, CIUDAD DE BUENOS AIRES, CIUDAD DE BUENOS AIRES</t>
  </si>
  <si>
    <t>BORNER</t>
  </si>
  <si>
    <t>JACQUELINE VALERIA</t>
  </si>
  <si>
    <t>LASCANO 3743, DEPTO: 2 18, CP: 1417, CIUDAD DE BUENOS AIRES, CIUDAD DE BUENOS AIRES</t>
  </si>
  <si>
    <t>BORRAS</t>
  </si>
  <si>
    <t>MARISOL</t>
  </si>
  <si>
    <t>SAN NICOLAS 3108, DEPTO: 1 1, CP: 1417, CIUDAD DE BUENOS AIRES, CIUDAD DE BUENOS AIRES</t>
  </si>
  <si>
    <t>EMILIO LAMARCA 2237, PISO: PB, DEPTO: 6, CP: 1417, CIUDAD DE BUENOS AIRES, CIUDAD DE BUENOS AIRES</t>
  </si>
  <si>
    <t>BOTTERO</t>
  </si>
  <si>
    <t>DANIEL ADOLFO</t>
  </si>
  <si>
    <t>NOGOYA                                             3749, PISO: 6, DEPTO: D, CIUDAD DE BUENOS AIRES, CIUDAD DE BUENOS AIRES</t>
  </si>
  <si>
    <t>BOUSO</t>
  </si>
  <si>
    <t>NAZARRE 3778, DEPTO: B, CP: 1417, CIUDAD DE BUENOS AIRES, CIUDAD DE BUENOS AIRES</t>
  </si>
  <si>
    <t>NAZARRE 3709, CP: 1417, CIUDAD DE BUENOS AIRES, CIUDAD DE BUENOS AIRES</t>
  </si>
  <si>
    <t>BRYTWA</t>
  </si>
  <si>
    <t>LORENA PATRICIA</t>
  </si>
  <si>
    <t>BAIGORRIA 3265, DEPTO: 4 C, CP: 1417, CIUDAD DE BUENOS AIRES, CIUDAD DE BUENOS AIRES</t>
  </si>
  <si>
    <t>BULNES MESSINA</t>
  </si>
  <si>
    <t>ARACELI LORENA</t>
  </si>
  <si>
    <t>PEDRO LOZANO 3280, DEPTO: 1 C, CIUDAD DE BUENOS AIRES, CIUDAD DE BUENOS AIRES</t>
  </si>
  <si>
    <t>BUSTELO</t>
  </si>
  <si>
    <t>JONATHAN EZEQUIEL</t>
  </si>
  <si>
    <t>LASCANO 3509, CP: 1417, CIUDAD DE BUENOS AIRES, CIUDAD DE BUENOS AIRES</t>
  </si>
  <si>
    <t>CABABIE</t>
  </si>
  <si>
    <t>IGNACIO NISIM EDUARDO</t>
  </si>
  <si>
    <t>NAZARRE 3467, DEPTO: 7 33, CIUDAD DE BUENOS AIRES, CIUDAD DE BUENOS AIRES</t>
  </si>
  <si>
    <t>ANGELA BILMA NELLY</t>
  </si>
  <si>
    <t>LAPLACE 3378, CP: 1417, CIUDAD DE BUENOS AIRES, CIUDAD DE BUENOS AIRES</t>
  </si>
  <si>
    <t>CAFARELLI</t>
  </si>
  <si>
    <t>ANGELA CRISTINA</t>
  </si>
  <si>
    <t>T P VILARDEBO 2597, DEPTO: 5 20, CP: 1417, CIUDAD DE BUENOS AIRES, CIUDAD DE BUENOS AIRES</t>
  </si>
  <si>
    <t>CAFFIERI</t>
  </si>
  <si>
    <t>ALICIA PAULINA</t>
  </si>
  <si>
    <t>MARCOS SASTRE 3754, CP: 1417, CIUDAD DE BUENOS AIRES, CIUDAD DE BUENOS AIRES</t>
  </si>
  <si>
    <t>CALELLO</t>
  </si>
  <si>
    <t>ANTONIO MIGUEL</t>
  </si>
  <si>
    <t>PEDRO LOZANO 3781, DEPTO: DT 3, CP: 1417, CIUDAD DE BUENOS AIRES, CIUDAD DE BUENOS AIRES</t>
  </si>
  <si>
    <t>CALIFANO</t>
  </si>
  <si>
    <t>AMSTERDAM 3742, DEPTO: 2, CP: 1417, CIUDAD DE BUENOS AIRES, CIUDAD DE BUENOS AIRES</t>
  </si>
  <si>
    <t>CALLERO</t>
  </si>
  <si>
    <t>INES MABEL</t>
  </si>
  <si>
    <t>BAIGORRIA 3827, CP: 1417, CIUDAD DE BUENOS AIRES, CIUDAD DE BUENOS AIRES</t>
  </si>
  <si>
    <t>CALONI</t>
  </si>
  <si>
    <t>SIMBRON 3604, CIUDAD DE BUENOS AIRES, CIUDAD DE BUENOS AIRES</t>
  </si>
  <si>
    <t>WALTER MARCELO</t>
  </si>
  <si>
    <t>NAZARRE 3858, DEPTO: 3, CP: 1417, CIUDAD DE BUENOS AIRES, CIUDAD DE BUENOS AIRES</t>
  </si>
  <si>
    <t>CAMELLITI</t>
  </si>
  <si>
    <t>ANDREA MARCELA</t>
  </si>
  <si>
    <t>JOAQUIN V GONZALEZ 2239, CP: 1417, CIUDAD DE BUENOS AIRES, CIUDAD DE BUENOS AIRES</t>
  </si>
  <si>
    <t>JOAQUIN V GONZALEZ 2141, DEPTO: PB B, CP: 1417, CIUDAD DE BUENOS AIRES, CIUDAD DE BUENOS AIRES</t>
  </si>
  <si>
    <t>CAMPOREALE</t>
  </si>
  <si>
    <t>ESTEBAN ARIEL</t>
  </si>
  <si>
    <t>TOBAS 3583, CP: 1417, CIUDAD DE BUENOS AIRES, CIUDAD DE BUENOS AIRES</t>
  </si>
  <si>
    <t>CUENCA 2830, CIUDAD DE BUENOS AIRES, CIUDAD DE BUENOS AIRES</t>
  </si>
  <si>
    <t>CANDIOTI</t>
  </si>
  <si>
    <t>SAN NICOLAS 2962, CIUDAD DE BUENOS AIRES, CIUDAD DE BUENOS AIRES</t>
  </si>
  <si>
    <t>CANOSA</t>
  </si>
  <si>
    <t>ENEIDA NELLY</t>
  </si>
  <si>
    <t>MELINCUE 3350, CIUDAD DE BUENOS AIRES, CIUDAD DE BUENOS AIRES</t>
  </si>
  <si>
    <t>CAPELO</t>
  </si>
  <si>
    <t>CAPELUTO</t>
  </si>
  <si>
    <t>ISIDORO JORGE</t>
  </si>
  <si>
    <t>CAMPANA CPO 2 2974, DEPTO: 3 A, CIUDAD DE BUENOS AIRES, CIUDAD DE BUENOS AIRES</t>
  </si>
  <si>
    <t>ZULMA AMANDA</t>
  </si>
  <si>
    <t>J CUERVO RUFINO 2677, DEPTO: PB 1, CP: 1417, CIUDAD DE BUENOS AIRES, CIUDAD DE BUENOS AIRES</t>
  </si>
  <si>
    <t>LORENA VIVIANA</t>
  </si>
  <si>
    <t>VANESA ANDREA</t>
  </si>
  <si>
    <t>EMILIO LAMARCA 2170, DEPTO: 1 3, CP: 1417, CIUDAD DE BUENOS AIRES, CIUDAD DE BUENOS AIRES</t>
  </si>
  <si>
    <t>TINOGASTA 3593, CP: 1417, CIUDAD DE BUENOS AIRES, CIUDAD DE BUENOS AIRES</t>
  </si>
  <si>
    <t>CARNERO</t>
  </si>
  <si>
    <t>CARLOS GUSTAVO ENRIQUE</t>
  </si>
  <si>
    <t>LASCANO 3770, DEPTO: 2 3, CP: 1417, CIUDAD DE BUENOS AIRES, CIUDAD DE BUENOS AIRES</t>
  </si>
  <si>
    <t>CAMPANA 2982, CP: 1417, CIUDAD DE BUENOS AIRES, CIUDAD DE BUENOS AIRES</t>
  </si>
  <si>
    <t>ALBERTO LUIS</t>
  </si>
  <si>
    <t>NAZARRE 3273, DEPTO: 8 B, CIUDAD DE BUENOS AIRES, CIUDAD DE BUENOS AIRES</t>
  </si>
  <si>
    <t>EMILIO LAMARCA 2957, CP: 1417, CIUDAD DE BUENOS AIRES, CIUDAD DE BUENOS AIRES</t>
  </si>
  <si>
    <t>CARVAJAL</t>
  </si>
  <si>
    <t>ANIBAL</t>
  </si>
  <si>
    <t>BAIGORRIA 3574, CIUDAD DE BUENOS AIRES, CIUDAD DE BUENOS AIRES</t>
  </si>
  <si>
    <t>CASELLI</t>
  </si>
  <si>
    <t>GENOVA 3239, CP: 1417, CIUDAD DE BUENOS AIRES, CIUDAD DE BUENOS AIRES</t>
  </si>
  <si>
    <t>CASILLO</t>
  </si>
  <si>
    <t>EMILIO JORGE</t>
  </si>
  <si>
    <t>BAIGORRIA 3289, DEPTO: 3 A, CP: 1417, CIUDAD DE BUENOS AIRES, CIUDAD DE BUENOS AIRES</t>
  </si>
  <si>
    <t>CASPI</t>
  </si>
  <si>
    <t>EDUARDO NICOLAS</t>
  </si>
  <si>
    <t>CASTIGLIONE</t>
  </si>
  <si>
    <t>SIMBRON 3580, DEPTO: 3 B, CP: 1417, CIUDAD DE BUENOS AIRES, CIUDAD DE BUENOS AIRES</t>
  </si>
  <si>
    <t>CASTILLA</t>
  </si>
  <si>
    <t>RAUL ALBERTO</t>
  </si>
  <si>
    <t>T P VILARDEBO                                      2526, DEPTO: A, CIUDAD DE BUENOS AIRES, CIUDAD DE BUENOS AIRES</t>
  </si>
  <si>
    <t>EMILIANO RODRIGO</t>
  </si>
  <si>
    <t>AV ALVAREZ JONTE 3861, DEPTO: 15 A, CP: 1437, CIUDAD DE BUENOS AIRES, CIUDAD DE BUENOS AIRES</t>
  </si>
  <si>
    <t>CASTRO FARALDO</t>
  </si>
  <si>
    <t>CONCORDIA 2153, CP: 1416, CIUDAD DE BUENOS AIRES, CIUDAD DE BUENOS AIRES</t>
  </si>
  <si>
    <t>CAVALIERE</t>
  </si>
  <si>
    <t>CONCORDIA 2759, DEPTO: 3, CP: 1417, CIUDAD DE BUENOS AIRES, CIUDAD DE BUENOS AIRES</t>
  </si>
  <si>
    <t>CAZAUBON</t>
  </si>
  <si>
    <t>ALFREDO WALTER</t>
  </si>
  <si>
    <t>LAPLACE 3280, CIUDAD DE BUENOS AIRES, CIUDAD DE BUENOS AIRES</t>
  </si>
  <si>
    <t>CECI</t>
  </si>
  <si>
    <t>MARISA HAYDEE</t>
  </si>
  <si>
    <t>ARREGUI 3396, CP: 1417, CIUDAD DE BUENOS AIRES, CIUDAD DE BUENOS AIRES</t>
  </si>
  <si>
    <t>PATRICIA ELSA</t>
  </si>
  <si>
    <t>CEDRUN GUTIERREZ</t>
  </si>
  <si>
    <t>SAN NICOLAS 3108, DEPTO: 1 1, CIUDAD DE BUENOS AIRES, CIUDAD DE BUENOS AIRES</t>
  </si>
  <si>
    <t>CENERINI</t>
  </si>
  <si>
    <t>IRMA CRISTINA</t>
  </si>
  <si>
    <t>CONCORDIA 2467, CP: 1417, CIUDAD DE BUENOS AIRES, CIUDAD DE BUENOS AIRES</t>
  </si>
  <si>
    <t>CERVARI</t>
  </si>
  <si>
    <t>AV ALVAREZ JONTE 3785, DEPTO: 2 F, CP: 1407, CIUDAD DE BUENOS AIRES, CIUDAD DE BUENOS AIRES</t>
  </si>
  <si>
    <t>CERVINO</t>
  </si>
  <si>
    <t>ARIEL MARCELO</t>
  </si>
  <si>
    <t>BAIGORRIA 3424, CIUDAD DE BUENOS AIRES, CIUDAD DE BUENOS AIRES</t>
  </si>
  <si>
    <t>CHAMINADE</t>
  </si>
  <si>
    <t>GERARDO LUIS</t>
  </si>
  <si>
    <t>T P VILARDEBO 2526, DEPTO: DTO D, CP: 1417, CIUDAD DE BUENOS AIRES, CIUDAD DE BUENOS AIRES</t>
  </si>
  <si>
    <t>CHAPACHNIK</t>
  </si>
  <si>
    <t>CLAUDIO RUBEN</t>
  </si>
  <si>
    <t>T P VILARDEBO 2221, CP: 1416, CIUDAD DE BUENOS AIRES, CIUDAD DE BUENOS AIRES</t>
  </si>
  <si>
    <t>DESIREE CYNTHIA SAMANTA</t>
  </si>
  <si>
    <t>T P VILARDEBO 2221, CP: 1417, CIUDAD DE BUENOS AIRES, CIUDAD DE BUENOS AIRES</t>
  </si>
  <si>
    <t>CHARLON ITURBE</t>
  </si>
  <si>
    <t>LLAVALLOL 2668, DEPTO: A, CP: 1417, CIUDAD DE BUENOS AIRES, CIUDAD DE BUENOS AIRES</t>
  </si>
  <si>
    <t>CHEMELLO</t>
  </si>
  <si>
    <t>FEDERICO AGUSTIN</t>
  </si>
  <si>
    <t>R GUTIERREZ                                        3314, PISO: 1, DEPTO: 3, CIUDAD DE BUENOS AIRES, CIUDAD DE BUENOS AIRES</t>
  </si>
  <si>
    <t>CHIAPPARA</t>
  </si>
  <si>
    <t>FABIO ADELQUI</t>
  </si>
  <si>
    <t>NAZARRE 3227, CP: 1417, CIUDAD DE BUENOS AIRES, CIUDAD DE BUENOS AIRES</t>
  </si>
  <si>
    <t>CHIARELLI</t>
  </si>
  <si>
    <t>BAIGORRIA 3881, CP: 1417, CIUDAD DE BUENOS AIRES, CIUDAD DE BUENOS AIRES</t>
  </si>
  <si>
    <t>CHIARRELLI</t>
  </si>
  <si>
    <t>CAMPANA 2773, DEPTO: 1, CP: 1417, CIUDAD DE BUENOS AIRES, CIUDAD DE BUENOS AIRES</t>
  </si>
  <si>
    <t>EMILIO LAMARCA 2221, DEPTO: 3, CIUDAD DE BUENOS AIRES, CIUDAD DE BUENOS AIRES</t>
  </si>
  <si>
    <t>CIAPPINI</t>
  </si>
  <si>
    <t>CONCORDIA 2362, CP: 1417, CIUDAD DE BUENOS AIRES, CIUDAD DE BUENOS AIRES</t>
  </si>
  <si>
    <t>CIARI</t>
  </si>
  <si>
    <t>JOAQUIN V GONZALEZ 2031, DEPTO: PB E, CP: 1407, CIUDAD DE BUENOS AIRES, CIUDAD DE BUENOS AIRES</t>
  </si>
  <si>
    <t>CIARLITTO</t>
  </si>
  <si>
    <t>NORMA FRANCISCA</t>
  </si>
  <si>
    <t>CAMPANA 2987, DEPTO: PB B, CIUDAD DE BUENOS AIRES, CIUDAD DE BUENOS AIRES</t>
  </si>
  <si>
    <t>CILFONE</t>
  </si>
  <si>
    <t>R GUTIERREZ 3732, CP: 1417, CIUDAD DE BUENOS AIRES, CIUDAD DE BUENOS AIRES</t>
  </si>
  <si>
    <t>MELINCUE 3881, DEPTO: 4, CP: 1417, CIUDAD DE BUENOS AIRES, CIUDAD DE BUENOS AIRES</t>
  </si>
  <si>
    <t>JOSEFINA CONCEPCION</t>
  </si>
  <si>
    <t>CONCORDIA 2479, DEPTO: 1 1, CIUDAD DE BUENOS AIRES, CIUDAD DE BUENOS AIRES</t>
  </si>
  <si>
    <t>CISNEROS</t>
  </si>
  <si>
    <t>ARIEL MANUEL</t>
  </si>
  <si>
    <t>CAMPANA 3053, PISO: 1, DEPTO: 6, CP: 1417, CIUDAD DE BUENOS AIRES, CIUDAD DE BUENOS AIRES</t>
  </si>
  <si>
    <t>CLEIMAN</t>
  </si>
  <si>
    <t>HECTOR RICARDO</t>
  </si>
  <si>
    <t>CAMPANA 2650, DEPTO: 7 A, CP: 1417, CIUDAD DE BUENOS AIRES, CIUDAD DE BUENOS AIRES</t>
  </si>
  <si>
    <t>DANA SOLEDAD</t>
  </si>
  <si>
    <t>SAN NICOLAS 2245, CP: 1417, CIUDAD DE BUENOS AIRES, CIUDAD DE BUENOS AIRES</t>
  </si>
  <si>
    <t>CLIENTI</t>
  </si>
  <si>
    <t>DANIELA KARINA</t>
  </si>
  <si>
    <t>PEDRO LOZANO 3500, DEPTO: PB 1, CP: 1417, CIUDAD DE BUENOS AIRES, CIUDAD DE BUENOS AIRES</t>
  </si>
  <si>
    <t>COALLA</t>
  </si>
  <si>
    <t>MARTIN PESCADOR 2136, DEPTO: PH A, CP: 1417, CIUDAD DE BUENOS AIRES, CIUDAD DE BUENOS AIRES</t>
  </si>
  <si>
    <t>COBUCCI</t>
  </si>
  <si>
    <t>PEDRO LOZANO 3879, CP: 1417, CIUDAD DE BUENOS AIRES, CIUDAD DE BUENOS AIRES</t>
  </si>
  <si>
    <t>CODECIDO</t>
  </si>
  <si>
    <t>NOGOYA                                             3543, PISO: 7, DEPTO: A, CP: 1417, CIUDAD DE BUENOS AIRES, CIUDAD DE BUENOS AIRES</t>
  </si>
  <si>
    <t>COHAN</t>
  </si>
  <si>
    <t>MAGALI FABIANA</t>
  </si>
  <si>
    <t>LLAVALLOL 2654, DEPTO: PB 2, CP: 1417, CIUDAD DE BUENOS AIRES, CIUDAD DE BUENOS AIRES</t>
  </si>
  <si>
    <t>MYRIAM ROSANA</t>
  </si>
  <si>
    <t>NOGOYA 3363, DEPTO: PB 2, CP: 1417, CIUDAD DE BUENOS AIRES, CIUDAD DE BUENOS AIRES</t>
  </si>
  <si>
    <t>NELIDA SOFIA</t>
  </si>
  <si>
    <t>JOAQUIN V GONZALEZ 2031, DEPTO: PH D, CP: 1407, CIUDAD DE BUENOS AIRES, CIUDAD DE BUENOS AIRES</t>
  </si>
  <si>
    <t>COMINELLI</t>
  </si>
  <si>
    <t>T P VILARDEBO 2279, CIUDAD DE BUENOS AIRES, CIUDAD DE BUENOS AIRES</t>
  </si>
  <si>
    <t>CONDE</t>
  </si>
  <si>
    <t>AV ALVAREZ JONTE 3730, DEPTO: 1 B, CP: 1407, CIUDAD DE BUENOS AIRES, CIUDAD DE BUENOS AIRES</t>
  </si>
  <si>
    <t>CORDAL</t>
  </si>
  <si>
    <t>RUBEN JOSE</t>
  </si>
  <si>
    <t>ARREGUI 3224, CP: 1417, CIUDAD DE BUENOS AIRES, CIUDAD DE BUENOS AIRES</t>
  </si>
  <si>
    <t>CORDERO</t>
  </si>
  <si>
    <t>NOGOYA 3598, CP: 1417, CIUDAD DE BUENOS AIRES, CIUDAD DE BUENOS AIRES</t>
  </si>
  <si>
    <t>LLAVALLOL                                          2497, PISO: 7, DEPTO: B, CIUDAD DE BUENOS AIRES, CIUDAD DE BUENOS AIRES</t>
  </si>
  <si>
    <t>ROSA SUSANA</t>
  </si>
  <si>
    <t>NAZARRE 3270, DEPTO: 7 F, CP: 1417, CIUDAD DE BUENOS AIRES, CIUDAD DE BUENOS AIRES</t>
  </si>
  <si>
    <t>COSCIA</t>
  </si>
  <si>
    <t>CAMPANA 2974, DEPTO: 3 A, CIUDAD DE BUENOS AIRES, CIUDAD DE BUENOS AIRES</t>
  </si>
  <si>
    <t>COSTANTINO</t>
  </si>
  <si>
    <t>CONCORDIA 2458, CP: 1417, CIUDAD DE BUENOS AIRES, CIUDAD DE BUENOS AIRES</t>
  </si>
  <si>
    <t>COTRONEO</t>
  </si>
  <si>
    <t>AIDA SUSANA</t>
  </si>
  <si>
    <t>MELINCUE 3577, DEPTO: PB D, CP: 1417, CIUDAD DE BUENOS AIRES, CIUDAD DE BUENOS AIRES</t>
  </si>
  <si>
    <t>CRECHE</t>
  </si>
  <si>
    <t>FLORENCIA AMINA</t>
  </si>
  <si>
    <t>ALVAREZ JONTE AV 3785, PISO: 1, DEPTO: B, CIUDAD DE BUENOS AIRES, CIUDAD DE BUENOS AIRES</t>
  </si>
  <si>
    <t>LAURA ALBA</t>
  </si>
  <si>
    <t>T P VILARDEBO 2587, CP: 1417, CIUDAD DE BUENOS AIRES, CIUDAD DE BUENOS AIRES</t>
  </si>
  <si>
    <t>CRISOPULLI</t>
  </si>
  <si>
    <t>LASCANO                                            3770, PISO: 2, DEPTO: 3, CIUDAD DE BUENOS AIRES, CIUDAD DE BUENOS AIRES</t>
  </si>
  <si>
    <t>CROSIGNANI</t>
  </si>
  <si>
    <t>NOGOYA                                             3735, DEPTO: E, CIUDAD DE BUENOS AIRES, CIUDAD DE BUENOS AIRES</t>
  </si>
  <si>
    <t>CUADRA</t>
  </si>
  <si>
    <t>LASCANO 3512, DEPTO: 1 3, CP: 1417, CIUDAD DE BUENOS AIRES, CIUDAD DE BUENOS AIRES</t>
  </si>
  <si>
    <t>CUCIEN</t>
  </si>
  <si>
    <t>PEDRO LOZANO                                       3768, PISO: PB, DEPTO: B, CIUDAD DE BUENOS AIRES, CIUDAD DE BUENOS AIRES</t>
  </si>
  <si>
    <t>CUPITO</t>
  </si>
  <si>
    <t>MARCELA ANA</t>
  </si>
  <si>
    <t>PEDRO LOZANO 3444, CP: 1417, CIUDAD DE BUENOS AIRES, CIUDAD DE BUENOS AIRES</t>
  </si>
  <si>
    <t>CURA</t>
  </si>
  <si>
    <t>RITA ISABEL</t>
  </si>
  <si>
    <t>PEDRO LOZANO 3717, DEPTO: 4 8, CP: 1417, CIUDAD DE BUENOS AIRES, CIUDAD DE BUENOS AIRES</t>
  </si>
  <si>
    <t>CURCIO</t>
  </si>
  <si>
    <t>VIVIAN RITA ROSA</t>
  </si>
  <si>
    <t>CONCORDIA 2615, CP: 1417, CIUDAD DE BUENOS AIRES, CIUDAD DE BUENOS AIRES</t>
  </si>
  <si>
    <t>CURIEL</t>
  </si>
  <si>
    <t>VIOLETA MARTA</t>
  </si>
  <si>
    <t>ARREGUI 3642, DEPTO: 2, CP: 1417, CIUDAD DE BUENOS AIRES, CIUDAD DE BUENOS AIRES</t>
  </si>
  <si>
    <t>CURUTCHET</t>
  </si>
  <si>
    <t>MARIEL KARINA</t>
  </si>
  <si>
    <t>T P VILARDEBO 2741, CP: 1417, CIUDAD DE BUENOS AIRES, CIUDAD DE BUENOS AIRES</t>
  </si>
  <si>
    <t>CUTA</t>
  </si>
  <si>
    <t>EZEQUIEL MARIANO</t>
  </si>
  <si>
    <t>SAN NICOLAS 2220, PISO: 1, DEPTO: 4, CIUDAD DE BUENOS AIRES, CIUDAD DE BUENOS AIRES</t>
  </si>
  <si>
    <t>CUZZILLA</t>
  </si>
  <si>
    <t>MARCOS SASTRE 3240, DEPTO: 7 D, CP: 1417, CIUDAD DE BUENOS AIRES, CIUDAD DE BUENOS AIRES</t>
  </si>
  <si>
    <t>D AMATO</t>
  </si>
  <si>
    <t>ILDA ALICIA</t>
  </si>
  <si>
    <t>BAIGORRIA 3593, CP: 1417, CIUDAD DE BUENOS AIRES, CIUDAD DE BUENOS AIRES</t>
  </si>
  <si>
    <t>D ELIA</t>
  </si>
  <si>
    <t>AGUSTIN RUBEN</t>
  </si>
  <si>
    <t>NAZARRE 3833, CP: 1417, CIUDAD DE BUENOS AIRES, CIUDAD DE BUENOS AIRES</t>
  </si>
  <si>
    <t>DAMONTE</t>
  </si>
  <si>
    <t>CAMPANA 2841, DEPTO: 4 D, CP: 1417, CIUDAD DE BUENOS AIRES, CIUDAD DE BUENOS AIRES</t>
  </si>
  <si>
    <t>DANDUONO</t>
  </si>
  <si>
    <t>LLAVALLOL                                          2785, CIUDAD DE BUENOS AIRES, CIUDAD DE BUENOS AIRES</t>
  </si>
  <si>
    <t>DANIELUK</t>
  </si>
  <si>
    <t>FABIANA ANDREA</t>
  </si>
  <si>
    <t>NAZARRE 3231, DEPTO: PB A, CP: 1417, CIUDAD DE BUENOS AIRES, CIUDAD DE BUENOS AIRES</t>
  </si>
  <si>
    <t>DANZI</t>
  </si>
  <si>
    <t>OSVALDO VICTOR</t>
  </si>
  <si>
    <t>ALVAREZ JONTE AV 3727, PISO: 4, DEPTO: F, CIUDAD DE BUENOS AIRES, CIUDAD DE BUENOS AIRES</t>
  </si>
  <si>
    <t>DE AGOSTINO</t>
  </si>
  <si>
    <t>JOAQUIN V GONZALEZ 2237, CP: 1417, CIUDAD DE BUENOS AIRES, CIUDAD DE BUENOS AIRES</t>
  </si>
  <si>
    <t>NELIDA INMACULADA</t>
  </si>
  <si>
    <t>DE ANDREIS</t>
  </si>
  <si>
    <t>ELEONOR NORMA</t>
  </si>
  <si>
    <t>BAIGORRIA 3855, DEPTO: 3  L, CP: 1417, CIUDAD DE BUENOS AIRES, CIUDAD DE BUENOS AIRES</t>
  </si>
  <si>
    <t>DE BARTOLIS</t>
  </si>
  <si>
    <t>NAZARRE 3240, DEPTO: 1 C, CP: 1417, CIUDAD DE BUENOS AIRES, CIUDAD DE BUENOS AIRES</t>
  </si>
  <si>
    <t>DE CESARE</t>
  </si>
  <si>
    <t>ALICIA YOLANDA</t>
  </si>
  <si>
    <t>NOGOYA 3399, DEPTO: 3 A, CP: 1417, CIUDAD DE BUENOS AIRES, CIUDAD DE BUENOS AIRES</t>
  </si>
  <si>
    <t>DE FALCO</t>
  </si>
  <si>
    <t>LASCANO 3480, CP: 1417, CIUDAD DE BUENOS AIRES, CIUDAD DE BUENOS AIRES</t>
  </si>
  <si>
    <t>MARTIN PESCADOR                                    2230, CIUDAD DE BUENOS AIRES, CIUDAD DE BUENOS AIRES</t>
  </si>
  <si>
    <t>DE LA IGLESIA</t>
  </si>
  <si>
    <t>ESTELA MARIA</t>
  </si>
  <si>
    <t>MIRANDA                                            3809, CIUDAD DE BUENOS AIRES, CIUDAD DE BUENOS AIRES</t>
  </si>
  <si>
    <t>DE LA VALLINA</t>
  </si>
  <si>
    <t>MARIA AMANDA</t>
  </si>
  <si>
    <t>EMILIO LAMARCA 2963, DEPTO: PB 1, CP: 1417, CIUDAD DE BUENOS AIRES, CIUDAD DE BUENOS AIRES</t>
  </si>
  <si>
    <t>DE LISIO</t>
  </si>
  <si>
    <t>JOAQUIN V GONZALEZ 3141, CP: 1417, CIUDAD DE BUENOS AIRES, CIUDAD DE BUENOS AIRES</t>
  </si>
  <si>
    <t>AV ALVAREZ JONTE 3822, DEPTO: 4, CIUDAD DE BUENOS AIRES, CIUDAD DE BUENOS AIRES</t>
  </si>
  <si>
    <t>RITA VIVIANA</t>
  </si>
  <si>
    <t>J P VARELA                                         3762, DEPTO: PB 3, CIUDAD DE BUENOS AIRES, CIUDAD DE BUENOS AIRES</t>
  </si>
  <si>
    <t>DE ROSE</t>
  </si>
  <si>
    <t>LUIS MIGUEL</t>
  </si>
  <si>
    <t>CAMPANA 2329, DEPTO: 1, CP: 1417, CIUDAD DE BUENOS AIRES, CIUDAD DE BUENOS AIRES</t>
  </si>
  <si>
    <t>DEBOLE</t>
  </si>
  <si>
    <t>AGUSTIN MARCO</t>
  </si>
  <si>
    <t>NAZARRE 3846, CP: 1417, CIUDAD DE BUENOS AIRES, CIUDAD DE BUENOS AIRES</t>
  </si>
  <si>
    <t>NICOLAS GASTON</t>
  </si>
  <si>
    <t>MARTA ELISA</t>
  </si>
  <si>
    <t>SANTO TOME 3258, DEPTO: 4 B, CP: 1417, CIUDAD DE BUENOS AIRES, CIUDAD DE BUENOS AIRES</t>
  </si>
  <si>
    <t>DEL NEGRO</t>
  </si>
  <si>
    <t>RENEE CONCEPCION</t>
  </si>
  <si>
    <t>EMILIO LAMARCA 2496, CP: 1417, CIUDAD DE BUENOS AIRES, CIUDAD DE BUENOS AIRES</t>
  </si>
  <si>
    <t>LASCANO 3379, CP: 1417, CIUDAD DE BUENOS AIRES, CIUDAD DE BUENOS AIRES</t>
  </si>
  <si>
    <t>CARLOS GUILLERMO</t>
  </si>
  <si>
    <t>LASCANO 3771, DEPTO: PB 26, CP: 1417, CIUDAD DE BUENOS AIRES, CIUDAD DE BUENOS AIRES</t>
  </si>
  <si>
    <t>DELGADO ZARATE</t>
  </si>
  <si>
    <t>DIEGO ELIO</t>
  </si>
  <si>
    <t>MELINCUE 3430, DEPTO: 2, CP: 1417, CIUDAD DE BUENOS AIRES, CIUDAD DE BUENOS AIRES</t>
  </si>
  <si>
    <t>JUANA ANGELICA</t>
  </si>
  <si>
    <t>EMILIO LAMARCA 2237, CIUDAD DE BUENOS AIRES, CIUDAD DE BUENOS AIRES</t>
  </si>
  <si>
    <t>DEMETRIO</t>
  </si>
  <si>
    <t>YAMILA ESTHER</t>
  </si>
  <si>
    <t>NOGOYA 3666, DEPTO: 1, CP: 1407, CIUDAD DE BUENOS AIRES, CIUDAD DE BUENOS AIRES</t>
  </si>
  <si>
    <t>DI GIUNTA</t>
  </si>
  <si>
    <t>JORGE ALFONSO</t>
  </si>
  <si>
    <t>CUENCA 2296, DEPTO: 1, CP: 1417, CIUDAD DE BUENOS AIRES, CIUDAD DE BUENOS AIRES</t>
  </si>
  <si>
    <t>NORA GLORIA</t>
  </si>
  <si>
    <t>SAN NICOLAS 3182, DEPTO: PB 2, CP: 1417, CIUDAD DE BUENOS AIRES, CIUDAD DE BUENOS AIRES</t>
  </si>
  <si>
    <t>DI MARIO</t>
  </si>
  <si>
    <t>JOSE AURELIO</t>
  </si>
  <si>
    <t>LASCANO                                            3851, CIUDAD DE BUENOS AIRES, CIUDAD DE BUENOS AIRES</t>
  </si>
  <si>
    <t>DI PAULI</t>
  </si>
  <si>
    <t>IRMA BEATRIZ</t>
  </si>
  <si>
    <t>EMILIO LAMARCA 2530, DEPTO: 5, CIUDAD DE BUENOS AIRES, CIUDAD DE BUENOS AIRES</t>
  </si>
  <si>
    <t>DIAMANTI</t>
  </si>
  <si>
    <t>MARCELA CECILIA</t>
  </si>
  <si>
    <t>EMILIO LAMARCA 2221, DEPTO: PB 3, CP: 1417, CIUDAD DE BUENOS AIRES, CIUDAD DE BUENOS AIRES</t>
  </si>
  <si>
    <t>ADRIANA MONICA</t>
  </si>
  <si>
    <t>JOAQUIN V GONZALEZ 3223, CP: 1417, CIUDAD DE BUENOS AIRES, CIUDAD DE BUENOS AIRES</t>
  </si>
  <si>
    <t>ALEJANDRO HERNAN</t>
  </si>
  <si>
    <t>SAN NICOLAS 2210, DEPTO: PB 1, CP: 1407, CIUDAD DE BUENOS AIRES, CIUDAD DE BUENOS AIRES</t>
  </si>
  <si>
    <t>SAN NICOLAS 2272, DEPTO: PB 3, CP: 1417, CIUDAD DE BUENOS AIRES, CIUDAD DE BUENOS AIRES</t>
  </si>
  <si>
    <t>VERONICA MARCELA</t>
  </si>
  <si>
    <t>EMILIO LAMARCA 2747, DEPTO: PB 5, CP: 1417, CIUDAD DE BUENOS AIRES, CIUDAD DE BUENOS AIRES</t>
  </si>
  <si>
    <t>NATIVIDAD GABRIELA</t>
  </si>
  <si>
    <t>PEDRO LOZANO 3583, DEPTO: 6 13, CP: 1417, CIUDAD DE BUENOS AIRES, CIUDAD DE BUENOS AIRES</t>
  </si>
  <si>
    <t>LLAVALLOL                                          2585, CP: 1417, CIUDAD DE BUENOS AIRES, CIUDAD DE BUENOS AIRES</t>
  </si>
  <si>
    <t>CONCORDIA 2194, CIUDAD DE BUENOS AIRES, CIUDAD DE BUENOS AIRES</t>
  </si>
  <si>
    <t>T P VILARDEBO 2297, CP: 1417, CIUDAD DE BUENOS AIRES, CIUDAD DE BUENOS AIRES</t>
  </si>
  <si>
    <t>MATIAS FERNANDO</t>
  </si>
  <si>
    <t>AV ALVAREZ JONTE 3861, DEPTO: 15 A, CIUDAD DE BUENOS AIRES, CIUDAD DE BUENOS AIRES</t>
  </si>
  <si>
    <t>DIORIO</t>
  </si>
  <si>
    <t>MARTIN PESCADOR 2128, CP: 1417, CIUDAD DE BUENOS AIRES, CIUDAD DE BUENOS AIRES</t>
  </si>
  <si>
    <t>DOCE</t>
  </si>
  <si>
    <t>JUAN ANDRES</t>
  </si>
  <si>
    <t>NAZARRE                                            3270, PISO: 4, DEPTO: F, CIUDAD DE BUENOS AIRES, CIUDAD DE BUENOS AIRES</t>
  </si>
  <si>
    <t>ROBERTO FRANCISCO</t>
  </si>
  <si>
    <t>PEDRO LOZANO 3632, DEPTO: 1 A, CP: 1417, CIUDAD DE BUENOS AIRES, CIUDAD DE BUENOS AIRES</t>
  </si>
  <si>
    <t>CONCORDIA 2494, CP: 1417, CIUDAD DE BUENOS AIRES, CIUDAD DE BUENOS AIRES</t>
  </si>
  <si>
    <t>EMILIO LAMARCA 2880, CP: 1417, CIUDAD DE BUENOS AIRES, CIUDAD DE BUENOS AIRES</t>
  </si>
  <si>
    <t>DONATI</t>
  </si>
  <si>
    <t>JUAN RAMON</t>
  </si>
  <si>
    <t>AV ALVAREZ JONTE 3785, DEPTO: 6 C, CP: 1407, CIUDAD DE BUENOS AIRES, CIUDAD DE BUENOS AIRES</t>
  </si>
  <si>
    <t>DORRONSORO</t>
  </si>
  <si>
    <t>WALTER JAVIER</t>
  </si>
  <si>
    <t>J P VARELA 3735, CP: 1417, CIUDAD DE BUENOS AIRES, CIUDAD DE BUENOS AIRES</t>
  </si>
  <si>
    <t>AYDEE</t>
  </si>
  <si>
    <t>SAN NICOLAS 3128, CP: 1417, CIUDAD DE BUENOS AIRES, CIUDAD DE BUENOS AIRES</t>
  </si>
  <si>
    <t>DOTRO</t>
  </si>
  <si>
    <t>PEDRO LOZANO                                       3264, PISO: 4, DEPTO: A, CP: 1417, CIUDAD DE BUENOS AIRES, CIUDAD DE BUENOS AIRES</t>
  </si>
  <si>
    <t>CONCORDIA 2164, DEPTO: 1 4, CP: 1417, CIUDAD DE BUENOS AIRES, CIUDAD DE BUENOS AIRES</t>
  </si>
  <si>
    <t>CAMPANA 3045, DEPTO: 1 D, CP: 1417, CIUDAD DE BUENOS AIRES, CIUDAD DE BUENOS AIRES</t>
  </si>
  <si>
    <t>DUDA</t>
  </si>
  <si>
    <t>JOAQUIN V GONZALEZ 2211, CP: 1416, CIUDAD DE BUENOS AIRES, CIUDAD DE BUENOS AIRES</t>
  </si>
  <si>
    <t>DUO</t>
  </si>
  <si>
    <t>T P VILARDEBO 2445, CP: 1417, CIUDAD DE BUENOS AIRES, CIUDAD DE BUENOS AIRES</t>
  </si>
  <si>
    <t>ECHALECU</t>
  </si>
  <si>
    <t>MELINCUE 3639, DEPTO: A, CP: 1417, CIUDAD DE BUENOS AIRES, CIUDAD DE BUENOS AIRES</t>
  </si>
  <si>
    <t>ECHEGARAY</t>
  </si>
  <si>
    <t>LUIS ORLANDO</t>
  </si>
  <si>
    <t>SANTO TOME 3574, DEPTO: PB B, CIUDAD DE BUENOS AIRES, CIUDAD DE BUENOS AIRES</t>
  </si>
  <si>
    <t>EL ID</t>
  </si>
  <si>
    <t>FABIAN OMAR</t>
  </si>
  <si>
    <t>SIMBRON 3549, DEPTO: 1 2, CP: 1417, CIUDAD DE BUENOS AIRES, CIUDAD DE BUENOS AIRES</t>
  </si>
  <si>
    <t>ELETA</t>
  </si>
  <si>
    <t>ANDREA LAURA</t>
  </si>
  <si>
    <t>EMILIO LAMARCA 2609, DEPTO: 1 B, CIUDAD DE BUENOS AIRES, CIUDAD DE BUENOS AIRES</t>
  </si>
  <si>
    <t>ELLIFF</t>
  </si>
  <si>
    <t>ALEJANDRO TOMAS</t>
  </si>
  <si>
    <t>TINOGASTA 3750, DEPTO: 4 18, CP: 1417, CIUDAD DE BUENOS AIRES, CIUDAD DE BUENOS AIRES</t>
  </si>
  <si>
    <t>ENGLER</t>
  </si>
  <si>
    <t>GABRIELA MARLENE</t>
  </si>
  <si>
    <t>CAMPANA 2684, DEPTO: 1 A, CP: 1417, CIUDAD DE BUENOS AIRES, CIUDAD DE BUENOS AIRES</t>
  </si>
  <si>
    <t>ESCOBEDO</t>
  </si>
  <si>
    <t>SAN NICOLAS 2614, CP: 1417, CIUDAD DE BUENOS AIRES, CIUDAD DE BUENOS AIRES</t>
  </si>
  <si>
    <t>ESCOLA</t>
  </si>
  <si>
    <t>EMILIO LAMARCA 2969, CP: 1417, CIUDAD DE BUENOS AIRES, CIUDAD DE BUENOS AIRES</t>
  </si>
  <si>
    <t>ESPINOZA</t>
  </si>
  <si>
    <t>ALICIA HORTENSIA</t>
  </si>
  <si>
    <t>LASCANO 3825, DEPTO: 1 5, CP: 1417, CIUDAD DE BUENOS AIRES, CIUDAD DE BUENOS AIRES</t>
  </si>
  <si>
    <t>LASCANO 3487, DEPTO: PB 2, CP: 1417, CIUDAD DE BUENOS AIRES, CIUDAD DE BUENOS AIRES</t>
  </si>
  <si>
    <t>FANGANO</t>
  </si>
  <si>
    <t>FILADELFO CLAUDIO</t>
  </si>
  <si>
    <t>CUENCA 2764, DEPTO: 6 A, CP: 1417, CIUDAD DE BUENOS AIRES, CIUDAD DE BUENOS AIRES</t>
  </si>
  <si>
    <t>ELCIRA DEL VALLE</t>
  </si>
  <si>
    <t>LASCANO 3818, DEPTO: 2 6, CP: 1417, CIUDAD DE BUENOS AIRES, CIUDAD DE BUENOS AIRES</t>
  </si>
  <si>
    <t>FASANI</t>
  </si>
  <si>
    <t>FAZZINO</t>
  </si>
  <si>
    <t>CAMPANA 2722, DEPTO: 8 A, CP: 1417, CIUDAD DE BUENOS AIRES, CIUDAD DE BUENOS AIRES</t>
  </si>
  <si>
    <t>FEMIA</t>
  </si>
  <si>
    <t>ANGELICA NOEMI</t>
  </si>
  <si>
    <t>T P VILARDEBO 2550, CP: 1417, CIUDAD DE BUENOS AIRES, CIUDAD DE BUENOS AIRES</t>
  </si>
  <si>
    <t>FERES</t>
  </si>
  <si>
    <t>AV ALVAREZ JONTE 3861, DEPTO: 4 B, CP: 1407, CIUDAD DE BUENOS AIRES, CIUDAD DE BUENOS AIRES</t>
  </si>
  <si>
    <t>FERNANDES NUNES</t>
  </si>
  <si>
    <t>MARCOS SASTRE 3760, DEPTO: 1, CP: 1417, CIUDAD DE BUENOS AIRES, CIUDAD DE BUENOS AIRES</t>
  </si>
  <si>
    <t>ALICIA GUILLERMINA</t>
  </si>
  <si>
    <t>EMILIO LAMARCA 3235, DEPTO: 1 C, CP: 1417, CIUDAD DE BUENOS AIRES, CIUDAD DE BUENOS AIRES</t>
  </si>
  <si>
    <t>CHRISTIAN GONZALO</t>
  </si>
  <si>
    <t>MARCOS SASTRE 3655, CP: 1417, CIUDAD DE BUENOS AIRES, CIUDAD DE BUENOS AIRES</t>
  </si>
  <si>
    <t>ELSA MÓNICA</t>
  </si>
  <si>
    <t>CAMPANA 3045, PISO: 7, DEPTO: C, CP: 1417, CIUDAD DE BUENOS AIRES, CIUDAD DE BUENOS AIRES</t>
  </si>
  <si>
    <t>LLAVALLOL                                          2461, CIUDAD DE BUENOS AIRES, CIUDAD DE BUENOS AIRES</t>
  </si>
  <si>
    <t>LAPLACE 3261, CP: 1417, CIUDAD DE BUENOS AIRES, CIUDAD DE BUENOS AIRES</t>
  </si>
  <si>
    <t>JUAN CESAR</t>
  </si>
  <si>
    <t>SANTO TOME 3295, CIUDAD DE BUENOS AIRES, CIUDAD DE BUENOS AIRES</t>
  </si>
  <si>
    <t>PABLO MANUEL</t>
  </si>
  <si>
    <t>EMILIO LAMARCA 2041, DEPTO: 3 D, CP: 1407, CIUDAD DE BUENOS AIRES, CIUDAD DE BUENOS AIRES</t>
  </si>
  <si>
    <t>VANESA LORENA</t>
  </si>
  <si>
    <t>MARCOS SASTRE 3568, DEPTO: 3, CP: 1419, CIUDAD DE BUENOS AIRES, CIUDAD DE BUENOS AIRES</t>
  </si>
  <si>
    <t>VERONICA LEONOR</t>
  </si>
  <si>
    <t>CONCORDIA 2730, CP: 1417, CIUDAD DE BUENOS AIRES, CIUDAD DE BUENOS AIRES</t>
  </si>
  <si>
    <t>FERRANTE</t>
  </si>
  <si>
    <t>R GUTIERREZ                                        3314, PISO: 5, DEPTO: 15, CIUDAD DE BUENOS AIRES, CIUDAD DE BUENOS AIRES</t>
  </si>
  <si>
    <t>LUCIA ALICIA</t>
  </si>
  <si>
    <t>SAN NICOLAS 3167, CP: 1417, CIUDAD DE BUENOS AIRES, CIUDAD DE BUENOS AIRES</t>
  </si>
  <si>
    <t>PEDRO LOZANO 3280, DEPTO: 4øC, CIUDAD DE BUENOS AIRES, CIUDAD DE BUENOS AIRES</t>
  </si>
  <si>
    <t>NAZARRE 3634, CP: 1417, CIUDAD DE BUENOS AIRES, CIUDAD DE BUENOS AIRES</t>
  </si>
  <si>
    <t>CESAR FRANCISCO</t>
  </si>
  <si>
    <t>EMILIO LAMARCA 2387, CP: -, CIUDAD DE BUENOS AIRES, CIUDAD DE BUENOS AIRES</t>
  </si>
  <si>
    <t>FIGALLO</t>
  </si>
  <si>
    <t>PEDRO LOZANO 3583, DEPTO: 8 17, CP: 1417, CIUDAD DE BUENOS AIRES, CIUDAD DE BUENOS AIRES</t>
  </si>
  <si>
    <t>FIGUEIRA</t>
  </si>
  <si>
    <t>ROSARIO GRACIELA</t>
  </si>
  <si>
    <t>CLOTILDE CELIA</t>
  </si>
  <si>
    <t>TINOGASTA 3579, CP: 1417, CIUDAD DE BUENOS AIRES, CIUDAD DE BUENOS AIRES</t>
  </si>
  <si>
    <t>MELINCUE 3315, DEPTO: 3 A, CP: 1417, CIUDAD DE BUENOS AIRES, CIUDAD DE BUENOS AIRES</t>
  </si>
  <si>
    <t>FILLIPPINI</t>
  </si>
  <si>
    <t>LILIANA MARIA CRISTINA</t>
  </si>
  <si>
    <t>AV ALVAREZ JONTE 3727, DEPTO: 13 B, CP: 1407, CIUDAD DE BUENOS AIRES, CIUDAD DE BUENOS AIRES</t>
  </si>
  <si>
    <t>FINDANNO</t>
  </si>
  <si>
    <t>VICTORIA ORNELLA</t>
  </si>
  <si>
    <t>NAZARRE 3868, CP: 1417, CIUDAD DE BUENOS AIRES, CIUDAD DE BUENOS AIRES</t>
  </si>
  <si>
    <t>FISCH</t>
  </si>
  <si>
    <t>ALEXIS GUILLERMO</t>
  </si>
  <si>
    <t>ALVAREZ JONTE AV 3727, PISO: 14, DEPTO: E, CP: 1407, CIUDAD DE BUENOS AIRES, CIUDAD DE BUENOS AIRES</t>
  </si>
  <si>
    <t>NOGOYA 3232, CP: 1417, CIUDAD DE BUENOS AIRES, CIUDAD DE BUENOS AIRES</t>
  </si>
  <si>
    <t>FLAMMINI</t>
  </si>
  <si>
    <t>SAN NICOLAS 2693, DEPTO: PB 1, CP: 1407, CIUDAD DE BUENOS AIRES, CIUDAD DE BUENOS AIRES</t>
  </si>
  <si>
    <t>FLAVIA</t>
  </si>
  <si>
    <t>NOGOYA 3749, DEPTO: 5 C, CP: 1417, CIUDAD DE BUENOS AIRES, CIUDAD DE BUENOS AIRES</t>
  </si>
  <si>
    <t>FLORENTIN</t>
  </si>
  <si>
    <t>FEDERICO FERNANDO</t>
  </si>
  <si>
    <t>NOGOYA                                             3663, DEPTO: 5, CIUDAD DE BUENOS AIRES, CIUDAD DE BUENOS AIRES</t>
  </si>
  <si>
    <t>FOLASCO</t>
  </si>
  <si>
    <t>SANTO TOME                                         3759, CP: 1417, CIUDAD DE BUENOS AIRES, CIUDAD DE BUENOS AIRES</t>
  </si>
  <si>
    <t>FONTES</t>
  </si>
  <si>
    <t>FORCHETTI</t>
  </si>
  <si>
    <t>LAURA NORMA</t>
  </si>
  <si>
    <t>CUENCA 2546, DEPTO: 1 F, CP: 1417, CIUDAD DE BUENOS AIRES, CIUDAD DE BUENOS AIRES</t>
  </si>
  <si>
    <t>NOGOYA 3333, CP: 1417, CIUDAD DE BUENOS AIRES, CIUDAD DE BUENOS AIRES</t>
  </si>
  <si>
    <t>FORTEZA</t>
  </si>
  <si>
    <t>MARTIN PESCADOR 2167, CP: 1417, CIUDAD DE BUENOS AIRES, CIUDAD DE BUENOS AIRES</t>
  </si>
  <si>
    <t>MELINCUE 3686, DEPTO: PB 2, CP: 1419, CIUDAD DE BUENOS AIRES, CIUDAD DE BUENOS AIRES</t>
  </si>
  <si>
    <t>FRANCESE</t>
  </si>
  <si>
    <t>LLAVALLOL 2925, DEPTO: PB C, CP: 1417, CIUDAD DE BUENOS AIRES, CIUDAD DE BUENOS AIRES</t>
  </si>
  <si>
    <t>DORA MABEL</t>
  </si>
  <si>
    <t>NOGOYA                                             3387, PISO: 2, DEPTO: D, CIUDAD DE BUENOS AIRES, CIUDAD DE BUENOS AIRES</t>
  </si>
  <si>
    <t>FRARE</t>
  </si>
  <si>
    <t>GIOVANNA KARINA</t>
  </si>
  <si>
    <t>PEDRO LOZANO                                       3500, CP: 1417, CIUDAD DE BUENOS AIRES, CIUDAD DE BUENOS AIRES</t>
  </si>
  <si>
    <t>FRESCO</t>
  </si>
  <si>
    <t>RUBEN OMAR</t>
  </si>
  <si>
    <t>TINOGASTA 3649, DEPTO: PB 4, CP: 1417, CIUDAD DE BUENOS AIRES, CIUDAD DE BUENOS AIRES</t>
  </si>
  <si>
    <t>FRUNCILLO</t>
  </si>
  <si>
    <t>LIDIA JOSEFINA</t>
  </si>
  <si>
    <t>MARCOS SASTRE 3308, DEPTO: 1, CP: 1417, CIUDAD DE BUENOS AIRES, CIUDAD DE BUENOS AIRES</t>
  </si>
  <si>
    <t>FRYMERMAN REY</t>
  </si>
  <si>
    <t>VANINA DENISE</t>
  </si>
  <si>
    <t>NAZARRE 3315, DEPTO: 2 B, CP: 1417, CIUDAD DE BUENOS AIRES, CIUDAD DE BUENOS AIRES</t>
  </si>
  <si>
    <t>FURLANI</t>
  </si>
  <si>
    <t>MARINA GABRIELA</t>
  </si>
  <si>
    <t>CONCORDIA 2614, CP: 1417, CIUDAD DE BUENOS AIRES, CIUDAD DE BUENOS AIRES</t>
  </si>
  <si>
    <t>GABBANELLI</t>
  </si>
  <si>
    <t>MELINCUE 3282, DEPTO: 1 B, CIUDAD DE BUENOS AIRES, CIUDAD DE BUENOS AIRES</t>
  </si>
  <si>
    <t>GRACIELA SOLEDAD</t>
  </si>
  <si>
    <t>MELINCUE 3282, DEPTO: 1 B, CP: 1417, CIUDAD DE BUENOS AIRES, CIUDAD DE BUENOS AIRES</t>
  </si>
  <si>
    <t>MAXIMILIANO IDO</t>
  </si>
  <si>
    <t>GAGLIANO</t>
  </si>
  <si>
    <t>ANDRES FLAVIO</t>
  </si>
  <si>
    <t>NOGOYA                                             3741, PISO: 1, DEPTO: B, CP: 1417, CIUDAD DE BUENOS AIRES, CIUDAD DE BUENOS AIRES</t>
  </si>
  <si>
    <t>DANILO CLAUDIO</t>
  </si>
  <si>
    <t>NOGOYA                                             3741, PISO: 4, DEPTO: A, CIUDAD DE BUENOS AIRES, CIUDAD DE BUENOS AIRES</t>
  </si>
  <si>
    <t>EXEQUIEL DAMIAN</t>
  </si>
  <si>
    <t>NOGOYA 3749, DEPTO: 3 E, CP: 1417, CIUDAD DE BUENOS AIRES, CIUDAD DE BUENOS AIRES</t>
  </si>
  <si>
    <t>GALIANO</t>
  </si>
  <si>
    <t>MIRTA MABEL PATRICIA</t>
  </si>
  <si>
    <t>SAN NICOLAS 2682, CP: 1417, CIUDAD DE BUENOS AIRES, CIUDAD DE BUENOS AIRES</t>
  </si>
  <si>
    <t>FERNANDO ALCIDES</t>
  </si>
  <si>
    <t>E DE VEDIA                                         2121, PISO: 2, DEPTO: 9, CIUDAD DE BUENOS AIRES, CIUDAD DE BUENOS AIRES</t>
  </si>
  <si>
    <t>EMILIANO RODOLFO</t>
  </si>
  <si>
    <t>SAN NICOLAS 2288, DEPTO: 2, CIUDAD DE BUENOS AIRES, CIUDAD DE BUENOS AIRES</t>
  </si>
  <si>
    <t>GAMBINO</t>
  </si>
  <si>
    <t>LLAVALLOL 2619, CP: 1417, CIUDAD DE BUENOS AIRES, CIUDAD DE BUENOS AIRES</t>
  </si>
  <si>
    <t>GUILLERMO GERARDO</t>
  </si>
  <si>
    <t>AV ALVAREZ JONTE 3397, CP: 1407, CIUDAD DE BUENOS AIRES, CIUDAD DE BUENOS AIRES</t>
  </si>
  <si>
    <t>PEDRO LOZANO 3542, DEPTO: PB 2, CP: 1417, CIUDAD DE BUENOS AIRES, CIUDAD DE BUENOS AIRES</t>
  </si>
  <si>
    <t>GARBOSO</t>
  </si>
  <si>
    <t>ESTELA YOLANDA</t>
  </si>
  <si>
    <t>TINOGASTA                                          3557, PISO: PB, DEPTO: 2, CIUDAD DE BUENOS AIRES, CIUDAD DE BUENOS AIRES</t>
  </si>
  <si>
    <t>EMILIA</t>
  </si>
  <si>
    <t>MELINCUE 3841, DEPTO: 1, CIUDAD DE BUENOS AIRES, CIUDAD DE BUENOS AIRES</t>
  </si>
  <si>
    <t>GLORIA ELIDA</t>
  </si>
  <si>
    <t>T P VILARDEBO                                      2271, DEPTO: A, CP: 1417, CIUDAD DE BUENOS AIRES, CIUDAD DE BUENOS AIRES</t>
  </si>
  <si>
    <t>MARIA JOSEFA</t>
  </si>
  <si>
    <t>ARREGUI 3839, CIUDAD DE BUENOS AIRES, CIUDAD DE BUENOS AIRES</t>
  </si>
  <si>
    <t>T P VILARDEBO 2988, CP: 1417, CIUDAD DE BUENOS AIRES, CIUDAD DE BUENOS AIRES</t>
  </si>
  <si>
    <t>NORBERTO LAUREANO</t>
  </si>
  <si>
    <t>LASCANO 3506, CP: 1417, CIUDAD DE BUENOS AIRES, CIUDAD DE BUENOS AIRES</t>
  </si>
  <si>
    <t>GARGIULO</t>
  </si>
  <si>
    <t>LASCANO 3750, DEPTO: 1 3, CP: 1417, CIUDAD DE BUENOS AIRES, CIUDAD DE BUENOS AIRES</t>
  </si>
  <si>
    <t>E DE VEDIA 2151, CP: 1417, CIUDAD DE BUENOS AIRES, CIUDAD DE BUENOS AIRES</t>
  </si>
  <si>
    <t>LLAVALLOL 2987, DEPTO: 5 C, CP: 1417, CIUDAD DE BUENOS AIRES, CIUDAD DE BUENOS AIRES</t>
  </si>
  <si>
    <t>GENNAI</t>
  </si>
  <si>
    <t>FRANCIS DOLLY NOEMI</t>
  </si>
  <si>
    <t>NAZARRE 3244, DEPTO: PB 2, CP: 1417, CIUDAD DE BUENOS AIRES, CIUDAD DE BUENOS AIRES</t>
  </si>
  <si>
    <t>NORMA FINE</t>
  </si>
  <si>
    <t>NAZARRE 3244, DEPTO: 1, CP: 1417, CIUDAD DE BUENOS AIRES, CIUDAD DE BUENOS AIRES</t>
  </si>
  <si>
    <t>GHEGGI</t>
  </si>
  <si>
    <t>SANTO TOME 3449, CP: 1417, CIUDAD DE BUENOS AIRES, CIUDAD DE BUENOS AIRES</t>
  </si>
  <si>
    <t>GIACOMINI</t>
  </si>
  <si>
    <t>ALEJANDRA ETHEL</t>
  </si>
  <si>
    <t>NAZARRE                                            3878, CP: 1417, CIUDAD DE BUENOS AIRES, CIUDAD DE BUENOS AIRES</t>
  </si>
  <si>
    <t>CLAUDIA MARINA</t>
  </si>
  <si>
    <t>MELINCUE 3541, CP: 1417, CIUDAD DE BUENOS AIRES, CIUDAD DE BUENOS AIRES</t>
  </si>
  <si>
    <t>GIAMETTA</t>
  </si>
  <si>
    <t>VICTORIA HAYDEE CESIRA</t>
  </si>
  <si>
    <t>SAN NICOLAS 2361, CP: 1417, CIUDAD DE BUENOS AIRES, CIUDAD DE BUENOS AIRES</t>
  </si>
  <si>
    <t>GIAMPERETTI</t>
  </si>
  <si>
    <t>LILIANA CARMEN</t>
  </si>
  <si>
    <t>PEDRO LOZANO 3666, CIUDAD DE BUENOS AIRES, CIUDAD DE BUENOS AIRES</t>
  </si>
  <si>
    <t>GIARDULLA</t>
  </si>
  <si>
    <t>FELISA NELIDA DI</t>
  </si>
  <si>
    <t>SAN NICOLAS 3157, DEPTO: PB 3, CP: 1417, CIUDAD DE BUENOS AIRES, CIUDAD DE BUENOS AIRES</t>
  </si>
  <si>
    <t>VICTOR LEONCIO</t>
  </si>
  <si>
    <t>BAIGORRIA 3344, DEPTO: 9, CP: 1417, CIUDAD DE BUENOS AIRES, CIUDAD DE BUENOS AIRES</t>
  </si>
  <si>
    <t>GINGINS</t>
  </si>
  <si>
    <t>ERNESTINA EMMA</t>
  </si>
  <si>
    <t>LLAVALLOL 2627, CIUDAD DE BUENOS AIRES, CIUDAD DE BUENOS AIRES</t>
  </si>
  <si>
    <t>HECTOR JORGE</t>
  </si>
  <si>
    <t>CAMPANA 2286, CP: 1417, CIUDAD DE BUENOS AIRES, CIUDAD DE BUENOS AIRES</t>
  </si>
  <si>
    <t>GIZZI</t>
  </si>
  <si>
    <t>ALVAREZ JONTE AV 3861, PISO: 9, DEPTO: F, CIUDAD DE BUENOS AIRES, CIUDAD DE BUENOS AIRES</t>
  </si>
  <si>
    <t>GLUK</t>
  </si>
  <si>
    <t>MARCOS SASTRE 3416, DEPTO: PB 1, CP: 1417, CIUDAD DE BUENOS AIRES, CIUDAD DE BUENOS AIRES</t>
  </si>
  <si>
    <t>MARCOS SASTRE                                      3416, DEPTO: 1, CIUDAD DE BUENOS AIRES, CIUDAD DE BUENOS AIRES</t>
  </si>
  <si>
    <t>GOLDFELER</t>
  </si>
  <si>
    <t>AIDA GRACIELA</t>
  </si>
  <si>
    <t>PEDRO LOZANO 3452, CP: 1417, CIUDAD DE BUENOS AIRES, CIUDAD DE BUENOS AIRES</t>
  </si>
  <si>
    <t>ALEJANDRO GREGORIO</t>
  </si>
  <si>
    <t>NAZARRE 3270, DEPTO: 4 A, CP: 1417, CIUDAD DE BUENOS AIRES, CIUDAD DE BUENOS AIRES</t>
  </si>
  <si>
    <t>MARCOS SASTRE 3780, DEPTO: 1 4, CP: 1417, CIUDAD DE BUENOS AIRES, CIUDAD DE BUENOS AIRES</t>
  </si>
  <si>
    <t>EDITH MIRTA</t>
  </si>
  <si>
    <t>AV ALVAREZ JONTE 3785, DEPTO: 6 D, CIUDAD DE BUENOS AIRES, CIUDAD DE BUENOS AIRES</t>
  </si>
  <si>
    <t>JUANA ARGENTINA</t>
  </si>
  <si>
    <t>TINOGASTA 3524, CP: 1417, CIUDAD DE BUENOS AIRES, CIUDAD DE BUENOS AIRES</t>
  </si>
  <si>
    <t>NAZARRE 3741, DEPTO: PB B, CIUDAD DE BUENOS AIRES, CIUDAD DE BUENOS AIRES</t>
  </si>
  <si>
    <t>MARIO JACINTO</t>
  </si>
  <si>
    <t>CUENCA 2538, DEPTO: PH 1, CP: 1417, CIUDAD DE BUENOS AIRES, CIUDAD DE BUENOS AIRES</t>
  </si>
  <si>
    <t>MAXIMO OTILIO</t>
  </si>
  <si>
    <t>LASCANO 3232, CP: 1417, CIUDAD DE BUENOS AIRES, CIUDAD DE BUENOS AIRES</t>
  </si>
  <si>
    <t>NELLY ZULMA</t>
  </si>
  <si>
    <t>JOAQUIN V GONZALEZ 2333, DEPTO: 2 F, CP: 1417, CIUDAD DE BUENOS AIRES, CIUDAD DE BUENOS AIRES</t>
  </si>
  <si>
    <t>RAMON</t>
  </si>
  <si>
    <t>CAMPANA 2650, PISO: 4, DEPTO: B, CP: 1417, CIUDAD DE BUENOS AIRES, CIUDAD DE BUENOS AIRES</t>
  </si>
  <si>
    <t>GONDOLA</t>
  </si>
  <si>
    <t>TERESA HERMINIA</t>
  </si>
  <si>
    <t>TINOGASTA                                          3826, PISO: PB, DEPTO: 5, CP: 1417, CIUDAD DE BUENOS AIRES, CIUDAD DE BUENOS AIRES</t>
  </si>
  <si>
    <t>HUGO RICARDO</t>
  </si>
  <si>
    <t>AV ALVAREZ JONTE 3861, CIUDAD DE BUENOS AIRES, CIUDAD DE BUENOS AIRES</t>
  </si>
  <si>
    <t>LEANDRO JOAQUIN</t>
  </si>
  <si>
    <t>PEDRO LOZANO 3280, DEPTO: 1 C, CP: 1417, CIUDAD DE BUENOS AIRES, CIUDAD DE BUENOS AIRES</t>
  </si>
  <si>
    <t>NESTOR ADRIAN</t>
  </si>
  <si>
    <t>NESTOR HUMBERTO</t>
  </si>
  <si>
    <t>CONCORDIA 2429, CP: 1417, CIUDAD DE BUENOS AIRES, CIUDAD DE BUENOS AIRES</t>
  </si>
  <si>
    <t>SUSANA INES</t>
  </si>
  <si>
    <t>LLAVALLOL 3080, DEPTO: 5, CP: 1417, CIUDAD DE BUENOS AIRES, CIUDAD DE BUENOS AIRES</t>
  </si>
  <si>
    <t>LLAVALLOL                                          2133, CP: 1417, CIUDAD DE BUENOS AIRES, CIUDAD DE BUENOS AIRES</t>
  </si>
  <si>
    <t>GOYENECHE</t>
  </si>
  <si>
    <t>MELINCUE 3430, PISO: PB, DEPTO: 2, CIUDAD DE BUENOS AIRES, CIUDAD DE BUENOS AIRES</t>
  </si>
  <si>
    <t>MELINCUE 3430, CP: 1417, CIUDAD DE BUENOS AIRES, CIUDAD DE BUENOS AIRES</t>
  </si>
  <si>
    <t>ROCIO</t>
  </si>
  <si>
    <t>MELINCUE 3430, DEPTO: 2, CIUDAD DE BUENOS AIRES, CIUDAD DE BUENOS AIRES</t>
  </si>
  <si>
    <t>GRACIA</t>
  </si>
  <si>
    <t>LASCANO 3624, CP: 1417, CIUDAD DE BUENOS AIRES, CIUDAD DE BUENOS AIRES</t>
  </si>
  <si>
    <t>GRANEROS</t>
  </si>
  <si>
    <t>MELINCUE 3488, CP: 1417, CIUDAD DE BUENOS AIRES, CIUDAD DE BUENOS AIRES</t>
  </si>
  <si>
    <t>GRANILLO POSSE</t>
  </si>
  <si>
    <t>MARIANA BEATRIZ</t>
  </si>
  <si>
    <t>SAN NICOLAS 2554, DEPTO: PB 1, CP: 1417, CIUDAD DE BUENOS AIRES, CIUDAD DE BUENOS AIRES</t>
  </si>
  <si>
    <t>GRIGERA</t>
  </si>
  <si>
    <t>CESAR HUGO</t>
  </si>
  <si>
    <t>MELINCUE 3725, CP: 1417, CIUDAD DE BUENOS AIRES, CIUDAD DE BUENOS AIRES</t>
  </si>
  <si>
    <t>ALAN CAYETANO</t>
  </si>
  <si>
    <t>NOGOYA                                             3775, PISO: 6, DEPTO: A, CP: 1417, CIUDAD DE BUENOS AIRES, CIUDAD DE BUENOS AIRES</t>
  </si>
  <si>
    <t>EMILIO LAMARCA 2171, DEPTO: 3 A, CP: 1417, CIUDAD DE BUENOS AIRES, CIUDAD DE BUENOS AIRES</t>
  </si>
  <si>
    <t>GRISOLIA</t>
  </si>
  <si>
    <t>SEBASTIAN HECTOR</t>
  </si>
  <si>
    <t>PEDRO LOZANO                                       3280, PISO: 1, DEPTO: C, CIUDAD DE BUENOS AIRES, CIUDAD DE BUENOS AIRES</t>
  </si>
  <si>
    <t>GRUDEN</t>
  </si>
  <si>
    <t>CNEL ROHDE 3550, CP: 1417, CIUDAD DE BUENOS AIRES, CIUDAD DE BUENOS AIRES</t>
  </si>
  <si>
    <t>T P VILARDEBO 2927, CIUDAD DE BUENOS AIRES, CIUDAD DE BUENOS AIRES</t>
  </si>
  <si>
    <t>NAZARRE 3475, CP: 1417, CIUDAD DE BUENOS AIRES, CIUDAD DE BUENOS AIRES</t>
  </si>
  <si>
    <t>GUERRERA</t>
  </si>
  <si>
    <t>MARCOS SASTRE 3568, DEPTO: 2 2, CP: 1417, CIUDAD DE BUENOS AIRES, CIUDAD DE BUENOS AIRES</t>
  </si>
  <si>
    <t>MARCOS SASTRE 3570, CP: 1417, CIUDAD DE BUENOS AIRES, CIUDAD DE BUENOS AIRES</t>
  </si>
  <si>
    <t>GUEVARA</t>
  </si>
  <si>
    <t>CRISTINA ROSALIA</t>
  </si>
  <si>
    <t>PEDRO LOZANO                                       3876, CIUDAD DE BUENOS AIRES, CIUDAD DE BUENOS AIRES</t>
  </si>
  <si>
    <t>GUGGISBERG</t>
  </si>
  <si>
    <t>MARIANELA ROCIO</t>
  </si>
  <si>
    <t>NAZARRE 3643, DEPTO: 5, CP: 1417, CIUDAD DE BUENOS AIRES, CIUDAD DE BUENOS AIRES</t>
  </si>
  <si>
    <t>SOLEDAD BELEN</t>
  </si>
  <si>
    <t>TINOGASTA 3524, CIUDAD DE BUENOS AIRES, CIUDAD DE BUENOS AIRES</t>
  </si>
  <si>
    <t>GUGLIOTTA</t>
  </si>
  <si>
    <t>FABIO ADRIAN</t>
  </si>
  <si>
    <t>AV ALVAREZ JONTE 3607, CP: 1407, CIUDAD DE BUENOS AIRES, CIUDAD DE BUENOS AIRES</t>
  </si>
  <si>
    <t>GUIÑAZU</t>
  </si>
  <si>
    <t>ALDO RUBI</t>
  </si>
  <si>
    <t>T P VILARDEBO 2755, DEPTO: 1A, CP: 1417, CIUDAD DE BUENOS AIRES, CIUDAD DE BUENOS AIRES</t>
  </si>
  <si>
    <t>GURAYA</t>
  </si>
  <si>
    <t>NOGOYA 3241, CIUDAD DE BUENOS AIRES, CIUDAD DE BUENOS AIRES</t>
  </si>
  <si>
    <t>FLORENCIA IVANA</t>
  </si>
  <si>
    <t>BAIGORRIA 3754, DEPTO: 1 6, CP: 1417, CIUDAD DE BUENOS AIRES, CIUDAD DE BUENOS AIRES</t>
  </si>
  <si>
    <t>LLAVALLOL 3080, DEPTO: 3, CP: 1417, CIUDAD DE BUENOS AIRES, CIUDAD DE BUENOS AIRES</t>
  </si>
  <si>
    <t>GUZZETTI</t>
  </si>
  <si>
    <t>SAN NICOLAS 2847, CP: 1417, CIUDAD DE BUENOS AIRES, CIUDAD DE BUENOS AIRES</t>
  </si>
  <si>
    <t>JORGE AMERICO</t>
  </si>
  <si>
    <t>T P VILARDEBO 2951, CP: 1417, CIUDAD DE BUENOS AIRES, CIUDAD DE BUENOS AIRES</t>
  </si>
  <si>
    <t>PATRICIA DORA</t>
  </si>
  <si>
    <t>CAMPANA 2552, DEPTO: 3 A, CP: 1417, CIUDAD DE BUENOS AIRES, CIUDAD DE BUENOS AIRES</t>
  </si>
  <si>
    <t>HERRERO OLIWER</t>
  </si>
  <si>
    <t>EMILIO LAMARCA 2804, CP: 1417, CIUDAD DE BUENOS AIRES, CIUDAD DE BUENOS AIRES</t>
  </si>
  <si>
    <t>HIERRO</t>
  </si>
  <si>
    <t>ELSA MARIEL</t>
  </si>
  <si>
    <t>LLAVALLOL 2627, DEPTO: 1, CP: 1417, CIUDAD DE BUENOS AIRES, CIUDAD DE BUENOS AIRES</t>
  </si>
  <si>
    <t>HOURANI</t>
  </si>
  <si>
    <t>RICARDO JOSE</t>
  </si>
  <si>
    <t>LASCANO 3589, DEPTO: PB A, CP: 1417, CIUDAD DE BUENOS AIRES, CIUDAD DE BUENOS AIRES</t>
  </si>
  <si>
    <t>HOYET</t>
  </si>
  <si>
    <t>PAULA GIMENA</t>
  </si>
  <si>
    <t>CONCORDIA 3031, CP: 1417, CIUDAD DE BUENOS AIRES, CIUDAD DE BUENOS AIRES</t>
  </si>
  <si>
    <t>HUTER</t>
  </si>
  <si>
    <t>MARCOS SASTRE 3753, CIUDAD DE BUENOS AIRES, CIUDAD DE BUENOS AIRES</t>
  </si>
  <si>
    <t>IBARRA</t>
  </si>
  <si>
    <t>JUAN DANIEL</t>
  </si>
  <si>
    <t>TINOGASTA 3689, CIUDAD DE BUENOS AIRES, CIUDAD DE BUENOS AIRES</t>
  </si>
  <si>
    <t>LASCANO BLOCK 5 3818, DEPTO: 1 1, CP: 1417, CIUDAD DE BUENOS AIRES, CIUDAD DE BUENOS AIRES</t>
  </si>
  <si>
    <t>PEDRO LOZANO 3457, CIUDAD DE BUENOS AIRES, CIUDAD DE BUENOS AIRES</t>
  </si>
  <si>
    <t>J P VARELA 3743, DEPTO: 1/2, CP: 1417, CIUDAD DE BUENOS AIRES, CIUDAD DE BUENOS AIRES</t>
  </si>
  <si>
    <t>ILLESCA</t>
  </si>
  <si>
    <t>GLORIA CELIA</t>
  </si>
  <si>
    <t>NAZARRE                                            3270, PISO: 3, DEPTO: D, CP: 1417, CIUDAD DE BUENOS AIRES, CIUDAD DE BUENOS AIRES</t>
  </si>
  <si>
    <t>IMMORMINO</t>
  </si>
  <si>
    <t>IMPAGLIONE</t>
  </si>
  <si>
    <t>CARLOS FELIPE</t>
  </si>
  <si>
    <t>SAN NICOLAS 3233, CP: 1419, CIUDAD DE BUENOS AIRES, CIUDAD DE BUENOS AIRES</t>
  </si>
  <si>
    <t>IOVANE</t>
  </si>
  <si>
    <t>LEOPOLDO</t>
  </si>
  <si>
    <t>JOAQUIN V GONZALEZ 3309, CP: 1417, CIUDAD DE BUENOS AIRES, CIUDAD DE BUENOS AIRES</t>
  </si>
  <si>
    <t>JACKSON</t>
  </si>
  <si>
    <t>HEBE GLADYS</t>
  </si>
  <si>
    <t>BAIGORRIA 3855, CIUDAD DE BUENOS AIRES, CIUDAD DE BUENOS AIRES</t>
  </si>
  <si>
    <t>JACOBI</t>
  </si>
  <si>
    <t>ANDREA VERONICA</t>
  </si>
  <si>
    <t>AV ALVAREZ JONTE 3861, DEPTO: 15 A, CP: 1416, CIUDAD DE BUENOS AIRES, CIUDAD DE BUENOS AIRES</t>
  </si>
  <si>
    <t>JANZA</t>
  </si>
  <si>
    <t>SIMBRON 3549, DEPTO: 2 4, CP: 1417, CIUDAD DE BUENOS AIRES, CIUDAD DE BUENOS AIRES</t>
  </si>
  <si>
    <t>JOGA</t>
  </si>
  <si>
    <t>KARINA MARIANA</t>
  </si>
  <si>
    <t>LAPLACE 3350, CP: 1407, CIUDAD DE BUENOS AIRES, CIUDAD DE BUENOS AIRES</t>
  </si>
  <si>
    <t>JORIETTI</t>
  </si>
  <si>
    <t>NELIDA AZUCENA</t>
  </si>
  <si>
    <t>LASCANO 3635, CP: 1417, CIUDAD DE BUENOS AIRES, CIUDAD DE BUENOS AIRES</t>
  </si>
  <si>
    <t>JOVE</t>
  </si>
  <si>
    <t>MARTIN PESCADOR 2126, DEPTO: PA, CP: 1417, CIUDAD DE BUENOS AIRES, CIUDAD DE BUENOS AIRES</t>
  </si>
  <si>
    <t>NOGOYA 3866, CIUDAD DE BUENOS AIRES, CIUDAD DE BUENOS AIRES</t>
  </si>
  <si>
    <t>RODRIGO NICOLAS</t>
  </si>
  <si>
    <t>NOGOYA 3866, CP: 1419, CIUDAD DE BUENOS AIRES, CIUDAD DE BUENOS AIRES</t>
  </si>
  <si>
    <t>KARLES</t>
  </si>
  <si>
    <t>BAIGORRIA 3754, DEPTO: PB 5, CP: 1417, CIUDAD DE BUENOS AIRES, CIUDAD DE BUENOS AIRES</t>
  </si>
  <si>
    <t>KAZELIAN</t>
  </si>
  <si>
    <t>ABRAHAM CARLOS</t>
  </si>
  <si>
    <t>CUENCA                                             2976, CIUDAD DE BUENOS AIRES, CIUDAD DE BUENOS AIRES</t>
  </si>
  <si>
    <t>BETTINA JUDITH</t>
  </si>
  <si>
    <t>MARCOS SASTRE 3416, DEPTO: 1, CP: 1417, CIUDAD DE BUENOS AIRES, CIUDAD DE BUENOS AIRES</t>
  </si>
  <si>
    <t>KRAUS</t>
  </si>
  <si>
    <t>EMILIA JULIANA</t>
  </si>
  <si>
    <t>TINOGASTA 3659, CP: 1417, CIUDAD DE BUENOS AIRES, CIUDAD DE BUENOS AIRES</t>
  </si>
  <si>
    <t>KULLOCK</t>
  </si>
  <si>
    <t>MELINCUE 3785, CP: 1417, CIUDAD DE BUENOS AIRES, CIUDAD DE BUENOS AIRES</t>
  </si>
  <si>
    <t>LABA</t>
  </si>
  <si>
    <t>NAZARRE 3858, DEPTO: PB 1, CP: 1417, CIUDAD DE BUENOS AIRES, CIUDAD DE BUENOS AIRES</t>
  </si>
  <si>
    <t>LABANCA SANCHEZ</t>
  </si>
  <si>
    <t>BAIGORRIA                                          3843, PISO: 2, DEPTO: I, CIUDAD DE BUENOS AIRES, CIUDAD DE BUENOS AIRES</t>
  </si>
  <si>
    <t>LAH</t>
  </si>
  <si>
    <t>CAMPANA 2450, DEPTO: 6 A, CP: 1417, CIUDAD DE BUENOS AIRES, CIUDAD DE BUENOS AIRES</t>
  </si>
  <si>
    <t>LAMELA</t>
  </si>
  <si>
    <t>RICARDO VICTOR</t>
  </si>
  <si>
    <t>NOGOYA 3483, DEPTO: DT A, CP: 1417, CIUDAD DE BUENOS AIRES, CIUDAD DE BUENOS AIRES</t>
  </si>
  <si>
    <t>LANVERS</t>
  </si>
  <si>
    <t>MARCOS SASTRE 3598, CP: 1417, CIUDAD DE BUENOS AIRES, CIUDAD DE BUENOS AIRES</t>
  </si>
  <si>
    <t>LANZETTI</t>
  </si>
  <si>
    <t>NOGOYA 3739, CP: 1417, CIUDAD DE BUENOS AIRES, CIUDAD DE BUENOS AIRES</t>
  </si>
  <si>
    <t>NOGOYA 3739, CIUDAD DE BUENOS AIRES, CIUDAD DE BUENOS AIRES</t>
  </si>
  <si>
    <t>LAPENTA</t>
  </si>
  <si>
    <t>JULIAN MARIANO</t>
  </si>
  <si>
    <t>LASCANO                                            3782, PISO: 8, DEPTO: 6, CIUDAD DE BUENOS AIRES, CIUDAD DE BUENOS AIRES</t>
  </si>
  <si>
    <t>LARIN</t>
  </si>
  <si>
    <t>HUMBERTO DEMETRIO AUGUSTO</t>
  </si>
  <si>
    <t>CONCORDIA 2417, CIUDAD DE BUENOS AIRES, CIUDAD DE BUENOS AIRES</t>
  </si>
  <si>
    <t>CONCORDIA 2417, CP: 1417, CIUDAD DE BUENOS AIRES, CIUDAD DE BUENOS AIRES</t>
  </si>
  <si>
    <t>SUSANA NOEMI</t>
  </si>
  <si>
    <t>CONCORDIA 2252, CIUDAD DE BUENOS AIRES, CIUDAD DE BUENOS AIRES</t>
  </si>
  <si>
    <t>MELINCUE 3745, PISO: PB, DEPTO: 2, CIUDAD DE BUENOS AIRES, CIUDAD DE BUENOS AIRES</t>
  </si>
  <si>
    <t>ANA ELISA</t>
  </si>
  <si>
    <t>SAN NICOLAS 2220, DEPTO: 3 12, CP: 1417, CIUDAD DE BUENOS AIRES, CIUDAD DE BUENOS AIRES</t>
  </si>
  <si>
    <t>LAURITO</t>
  </si>
  <si>
    <t>CONCORDIA 2121, DEPTO: 2 A, CP: 1417, CIUDAD DE BUENOS AIRES, CIUDAD DE BUENOS AIRES</t>
  </si>
  <si>
    <t>EMILIO LAMARCA 2220, DEPTO: 3, CP: 1111, CIUDAD DE BUENOS AIRES, CIUDAD DE BUENOS AIRES</t>
  </si>
  <si>
    <t>EDA CLORINDA</t>
  </si>
  <si>
    <t>LASCANO EDA1 3712, DEPTO: 3 5, CP: 1417, CIUDAD DE BUENOS AIRES, CIUDAD DE BUENOS AIRES</t>
  </si>
  <si>
    <t>CONCORDIA 2124, CIUDAD DE BUENOS AIRES, CIUDAD DE BUENOS AIRES</t>
  </si>
  <si>
    <t>LEONARDT</t>
  </si>
  <si>
    <t>MARIA MATILDE</t>
  </si>
  <si>
    <t>TINOGASTA 3800, DEPTO: 7 A, CP: 1417, CIUDAD DE BUENOS AIRES, CIUDAD DE BUENOS AIRES</t>
  </si>
  <si>
    <t>LESCANO</t>
  </si>
  <si>
    <t>ALEJANDRO ROBERTO ANTONIO</t>
  </si>
  <si>
    <t>BAIGORRIA                                          3311, CIUDAD DE BUENOS AIRES, CIUDAD DE BUENOS AIRES</t>
  </si>
  <si>
    <t>MARIANELA ANDREA MARTA</t>
  </si>
  <si>
    <t>BAIGORRIA 3311, DEPTO: PB, CP: 1417, CIUDAD DE BUENOS AIRES, CIUDAD DE BUENOS AIRES</t>
  </si>
  <si>
    <t>ROBERTO OSVALDO</t>
  </si>
  <si>
    <t>BAIGORRIA 3311, CP: 1417, CIUDAD DE BUENOS AIRES, CIUDAD DE BUENOS AIRES</t>
  </si>
  <si>
    <t>ESTEBAN EUGENIO</t>
  </si>
  <si>
    <t>SANTO TOME 3699, CP: 1417, CIUDAD DE BUENOS AIRES, CIUDAD DE BUENOS AIRES</t>
  </si>
  <si>
    <t>ROMINA SOLEDAD</t>
  </si>
  <si>
    <t>CAMPANA 2598, CP: 1417, CIUDAD DE BUENOS AIRES, CIUDAD DE BUENOS AIRES</t>
  </si>
  <si>
    <t>LIMIA</t>
  </si>
  <si>
    <t>MONICA FABIANA</t>
  </si>
  <si>
    <t>LASCANO BLOQUE2 3770, DEPTO: 2 5, CP: 1417, CIUDAD DE BUENOS AIRES, CIUDAD DE BUENOS AIRES</t>
  </si>
  <si>
    <t>LIPORACE</t>
  </si>
  <si>
    <t>AV ALVAREZ JONTE 3727, DEPTO: 11 F, CIUDAD DE BUENOS AIRES, CIUDAD DE BUENOS AIRES</t>
  </si>
  <si>
    <t>LIPPI</t>
  </si>
  <si>
    <t>SANTO TOME 3258, DEPTO: 3 C, CP: 1417, CIUDAD DE BUENOS AIRES, CIUDAD DE BUENOS AIRES</t>
  </si>
  <si>
    <t>LOCASCIO</t>
  </si>
  <si>
    <t>CARLOS MATIAS</t>
  </si>
  <si>
    <t>SAN NICOLAS 2002, CIUDAD DE BUENOS AIRES, CIUDAD DE BUENOS AIRES</t>
  </si>
  <si>
    <t>LONGORDO</t>
  </si>
  <si>
    <t>EDUARDO JOSE PIO</t>
  </si>
  <si>
    <t>NAZARRE 3207, DEPTO: 5 A, CP: 1417, CIUDAD DE BUENOS AIRES, CIUDAD DE BUENOS AIRES</t>
  </si>
  <si>
    <t>EMILIO LAMARCA 2978, DEPTO: PB A, CIUDAD DE BUENOS AIRES, CIUDAD DE BUENOS AIRES</t>
  </si>
  <si>
    <t>NAZARRE 3601, CP: 1417, CIUDAD DE BUENOS AIRES, CIUDAD DE BUENOS AIRES</t>
  </si>
  <si>
    <t>NOGOYA                                             3440, PISO: 1, DEPTO: A, CP: 1417, CIUDAD DE BUENOS AIRES, CIUDAD DE BUENOS AIRES</t>
  </si>
  <si>
    <t>GABRIELA SILVIA</t>
  </si>
  <si>
    <t>LLAVALLOL 2238, DEPTO: PB 2, CP: 1417, CIUDAD DE BUENOS AIRES, CIUDAD DE BUENOS AIRES</t>
  </si>
  <si>
    <t>MELINCUE 3629, DEPTO: PB 2, CIUDAD DE BUENOS AIRES, CIUDAD DE BUENOS AIRES</t>
  </si>
  <si>
    <t>ARREGUI 3624, CP: 1417, CIUDAD DE BUENOS AIRES, CIUDAD DE BUENOS AIRES</t>
  </si>
  <si>
    <t>RODOLFO PEDRO</t>
  </si>
  <si>
    <t>MARCOS SASTRE 3615, CP: 1417, CIUDAD DE BUENOS AIRES, CIUDAD DE BUENOS AIRES</t>
  </si>
  <si>
    <t>LOPEZ DELGADO</t>
  </si>
  <si>
    <t>MARINA EDITH</t>
  </si>
  <si>
    <t>LLAVALLOL                                          2212, CP: 1417, CIUDAD DE BUENOS AIRES, CIUDAD DE BUENOS AIRES</t>
  </si>
  <si>
    <t>CNEL ROHDE 3536, CP: 1417, CIUDAD DE BUENOS AIRES, CIUDAD DE BUENOS AIRES</t>
  </si>
  <si>
    <t>LOSADA</t>
  </si>
  <si>
    <t>ESTER ALICIA</t>
  </si>
  <si>
    <t>LOTUFO</t>
  </si>
  <si>
    <t>SAN NICOLAS 3124, CP: 1417, CIUDAD DE BUENOS AIRES, CIUDAD DE BUENOS AIRES</t>
  </si>
  <si>
    <t>LUBOVSKY</t>
  </si>
  <si>
    <t>MARCOS SASTRE 3288, DEPTO: 3 A, CIUDAD DE BUENOS AIRES, CIUDAD DE BUENOS AIRES</t>
  </si>
  <si>
    <t>LUGANO</t>
  </si>
  <si>
    <t>ESTHER AMALIA</t>
  </si>
  <si>
    <t>PEDRO LOZANO 3401, DEPTO: 6 B, CP: 1417, CIUDAD DE BUENOS AIRES, CIUDAD DE BUENOS AIRES</t>
  </si>
  <si>
    <t>BIBIANA CRISTINA</t>
  </si>
  <si>
    <t>ARREGUI 3707, CIUDAD DE BUENOS AIRES, CIUDAD DE BUENOS AIRES</t>
  </si>
  <si>
    <t>BAIGORRIA 3419, CIUDAD DE BUENOS AIRES, CIUDAD DE BUENOS AIRES</t>
  </si>
  <si>
    <t>SAN NICOLAS 2484, PISO: 1, DEPTO: B, CP: 1417, CIUDAD DE BUENOS AIRES, CIUDAD DE BUENOS AIRES</t>
  </si>
  <si>
    <t>LURASCHI</t>
  </si>
  <si>
    <t>PEDRO LOZANO 3280, DEPTO: 3 A, CP: 1417, CIUDAD DE BUENOS AIRES, CIUDAD DE BUENOS AIRES</t>
  </si>
  <si>
    <t>LUSI</t>
  </si>
  <si>
    <t>PAOLA GRACIELA</t>
  </si>
  <si>
    <t>LASCANO CK B3 3770, DEPTO: 3, CIUDAD DE BUENOS AIRES, CIUDAD DE BUENOS AIRES</t>
  </si>
  <si>
    <t>EMILIA CRISTINA</t>
  </si>
  <si>
    <t>T P VILARDEBO 2230, CP: 1417, CIUDAD DE BUENOS AIRES, CIUDAD DE BUENOS AIRES</t>
  </si>
  <si>
    <t>ROBERTO ANGEL CLAUDIO</t>
  </si>
  <si>
    <t>MARTIN PESCADOR                                    2128, CIUDAD DE BUENOS AIRES, CIUDAD DE BUENOS AIRES</t>
  </si>
  <si>
    <t>MACEIRAS</t>
  </si>
  <si>
    <t>HECTOR EMILIO</t>
  </si>
  <si>
    <t>CONCORDIA 2352, PISO: PB, DEPTO: 3, CIUDAD DE BUENOS AIRES, CIUDAD DE BUENOS AIRES</t>
  </si>
  <si>
    <t>DANIEL ANGEL</t>
  </si>
  <si>
    <t>BAIGORRIA 3505, DEPTO: 2 B, CIUDAD DE BUENOS AIRES, CIUDAD DE BUENOS AIRES</t>
  </si>
  <si>
    <t>MACHUCA</t>
  </si>
  <si>
    <t>LAURENTINA</t>
  </si>
  <si>
    <t>LLAVALLOL 2926, DEPTO: DTO 1, CP: 1417, CIUDAD DE BUENOS AIRES, CIUDAD DE BUENOS AIRES</t>
  </si>
  <si>
    <t>MAGLIARELLI</t>
  </si>
  <si>
    <t>RICARDO MIGUEL</t>
  </si>
  <si>
    <t>EMILIO LAMARCA 2741, DEPTO: PB 4, CP: 1417, CIUDAD DE BUENOS AIRES, CIUDAD DE BUENOS AIRES</t>
  </si>
  <si>
    <t>MAHR</t>
  </si>
  <si>
    <t>MAIOLA</t>
  </si>
  <si>
    <t>R GUTIERREZ 3784, CP: 1417, CIUDAD DE BUENOS AIRES, CIUDAD DE BUENOS AIRES</t>
  </si>
  <si>
    <t>MAIUZZO</t>
  </si>
  <si>
    <t>CLAUDIA SUSANA</t>
  </si>
  <si>
    <t>SIMBRON 3514, CIUDAD DE BUENOS AIRES, CIUDAD DE BUENOS AIRES</t>
  </si>
  <si>
    <t>MALCHANSKY</t>
  </si>
  <si>
    <t>ESTEBAN MARIANO</t>
  </si>
  <si>
    <t>BAIGORRIA 3843, DEPTO: PB C, CP: 1417, CIUDAD DE BUENOS AIRES, CIUDAD DE BUENOS AIRES</t>
  </si>
  <si>
    <t>MALFITANO CAYUELA</t>
  </si>
  <si>
    <t>MAXIMILIANO GASTON</t>
  </si>
  <si>
    <t>LLAVALLOL 2535, CP: 1417, CIUDAD DE BUENOS AIRES, CIUDAD DE BUENOS AIRES</t>
  </si>
  <si>
    <t>OSCAR RICARDO</t>
  </si>
  <si>
    <t>MAMMANA</t>
  </si>
  <si>
    <t>INES ROSA</t>
  </si>
  <si>
    <t>CAMPANA 2810, CP: 1417, CIUDAD DE BUENOS AIRES, CIUDAD DE BUENOS AIRES</t>
  </si>
  <si>
    <t>MANJARIN</t>
  </si>
  <si>
    <t>ROBERTO BERNARDO</t>
  </si>
  <si>
    <t>PEDRO LOZANO 3753, DEPTO: 1, CP: 1417, CIUDAD DE BUENOS AIRES, CIUDAD DE BUENOS AIRES</t>
  </si>
  <si>
    <t>MARCELLO</t>
  </si>
  <si>
    <t>LLAVALLOL 2574, DEPTO: 1 C, CP: 1417, CIUDAD DE BUENOS AIRES, CIUDAD DE BUENOS AIRES</t>
  </si>
  <si>
    <t>MARCOLINI</t>
  </si>
  <si>
    <t>RUBÉN HÉCTOR</t>
  </si>
  <si>
    <t>PEDRO LOZANO                                       3380, CIUDAD DE BUENOS AIRES, CIUDAD DE BUENOS AIRES</t>
  </si>
  <si>
    <t>MARCOTRIGIANO</t>
  </si>
  <si>
    <t>LASCANO 3787, DEPTO: PB 2, CP: 1417, CIUDAD DE BUENOS AIRES, CIUDAD DE BUENOS AIRES</t>
  </si>
  <si>
    <t>MAREGATTI</t>
  </si>
  <si>
    <t>FLAVIA NATALIA</t>
  </si>
  <si>
    <t>TOBAS 3583, CIUDAD DE BUENOS AIRES, CIUDAD DE BUENOS AIRES</t>
  </si>
  <si>
    <t>MARGANI</t>
  </si>
  <si>
    <t>NOGOYA 3435, CIUDAD DE BUENOS AIRES, CIUDAD DE BUENOS AIRES</t>
  </si>
  <si>
    <t>MARGRETT</t>
  </si>
  <si>
    <t>SUSANA LORENA</t>
  </si>
  <si>
    <t>ARREGUI                                            3241, CIUDAD DE BUENOS AIRES, CIUDAD DE BUENOS AIRES</t>
  </si>
  <si>
    <t>T P VILARDEBO                                      2946, CP: 1417, CIUDAD DE BUENOS AIRES, CIUDAD DE BUENOS AIRES</t>
  </si>
  <si>
    <t>T P VILARDEBO                                      2946, CIUDAD DE BUENOS AIRES, CIUDAD DE BUENOS AIRES</t>
  </si>
  <si>
    <t>PATRICIA HEBE</t>
  </si>
  <si>
    <t>CAMPANA 2961, DEPTO: PB 2, CP: 1417, CIUDAD DE BUENOS AIRES, CIUDAD DE BUENOS AIRES</t>
  </si>
  <si>
    <t>MARINUCCI</t>
  </si>
  <si>
    <t>CARMEN PLINIO</t>
  </si>
  <si>
    <t>SAN NICOLAS 2001, CP: 1407, CIUDAD DE BUENOS AIRES, CIUDAD DE BUENOS AIRES</t>
  </si>
  <si>
    <t>ANDREA ISABEL</t>
  </si>
  <si>
    <t>CAMPANA 2682, DEPTO: PB 5, CP: 1417, CIUDAD DE BUENOS AIRES, CIUDAD DE BUENOS AIRES</t>
  </si>
  <si>
    <t>PABLO NAHUEL</t>
  </si>
  <si>
    <t>T P VILARDEBO                                      2282, DEPTO: A, CIUDAD DE BUENOS AIRES, CIUDAD DE BUENOS AIRES</t>
  </si>
  <si>
    <t>SILVIA HILARIA</t>
  </si>
  <si>
    <t>NOGOYA 3730, DEPTO: 1, CP: 1417, CIUDAD DE BUENOS AIRES, CIUDAD DE BUENOS AIRES</t>
  </si>
  <si>
    <t>MARRANTI</t>
  </si>
  <si>
    <t>CAMPANA 2572, DEPTO: 3 C, CP: 1417, CIUDAD DE BUENOS AIRES, CIUDAD DE BUENOS AIRES</t>
  </si>
  <si>
    <t>HEBE MIRTHA</t>
  </si>
  <si>
    <t>TINOGASTA 3815, CP: 1417, CIUDAD DE BUENOS AIRES, CIUDAD DE BUENOS AIRES</t>
  </si>
  <si>
    <t>JUAN CARLOS RAMON</t>
  </si>
  <si>
    <t>LLAVALLOL                                          2475, CIUDAD DE BUENOS AIRES, CIUDAD DE BUENOS AIRES</t>
  </si>
  <si>
    <t>SANTO TOME 3694, CP: 1417, CIUDAD DE BUENOS AIRES, CIUDAD DE BUENOS AIRES</t>
  </si>
  <si>
    <t>PEDRO LOZANO 3637, DEPTO: 1 5, CP: 1417, CIUDAD DE BUENOS AIRES, CIUDAD DE BUENOS AIRES</t>
  </si>
  <si>
    <t>SAN NICOLAS 3270, CP: 1417, CIUDAD DE BUENOS AIRES, CIUDAD DE BUENOS AIRES</t>
  </si>
  <si>
    <t>SILVIA IRENE</t>
  </si>
  <si>
    <t>NAZARRE 3240, DEPTO: 8 B, CP: 1417, CIUDAD DE BUENOS AIRES, CIUDAD DE BUENOS AIRES</t>
  </si>
  <si>
    <t>MARTINEZ BASUALDO</t>
  </si>
  <si>
    <t>R GUTIERREZ 3314, DEPTO: 5 17, CP: 1417, CIUDAD DE BUENOS AIRES, CIUDAD DE BUENOS AIRES</t>
  </si>
  <si>
    <t>MARTINEZ ORLANDO</t>
  </si>
  <si>
    <t>BRIAN EZEQUIEL</t>
  </si>
  <si>
    <t>AV ALVAREZ JONTE 3862, CP: 1417, CIUDAD DE BUENOS AIRES, CIUDAD DE BUENOS AIRES</t>
  </si>
  <si>
    <t>ARREGUI 3254, DEPTO: 1 5, CP: 1417, CIUDAD DE BUENOS AIRES, CIUDAD DE BUENOS AIRES</t>
  </si>
  <si>
    <t>MARTINOLI</t>
  </si>
  <si>
    <t>ESTELA CARMEN</t>
  </si>
  <si>
    <t>CAMPANA 2774, DEPTO: 6 C, CP: 1417, CIUDAD DE BUENOS AIRES, CIUDAD DE BUENOS AIRES</t>
  </si>
  <si>
    <t>MARUVELLO</t>
  </si>
  <si>
    <t>DELIA ISABEL</t>
  </si>
  <si>
    <t>TINOGASTA                                          3816, PISO: PB, DEPTO: 4, CIUDAD DE BUENOS AIRES, CIUDAD DE BUENOS AIRES</t>
  </si>
  <si>
    <t>MASSACANE</t>
  </si>
  <si>
    <t>TINOGASTA 3669, DEPTO: PB, CP: 1417, CIUDAD DE BUENOS AIRES, CIUDAD DE BUENOS AIRES</t>
  </si>
  <si>
    <t>PABLO GABRIEL</t>
  </si>
  <si>
    <t>TINOGASTA 3669, CIUDAD DE BUENOS AIRES, CIUDAD DE BUENOS AIRES</t>
  </si>
  <si>
    <t>MASSOLINI</t>
  </si>
  <si>
    <t>ANA KAREN NINA</t>
  </si>
  <si>
    <t>LASCANO 3743, DEPTO: PB 10, CP: 1417, CIUDAD DE BUENOS AIRES, CIUDAD DE BUENOS AIRES</t>
  </si>
  <si>
    <t>MATURANA</t>
  </si>
  <si>
    <t>CAMPANA 2773, DEPTO: 2, CP: 1417, CIUDAD DE BUENOS AIRES, CIUDAD DE BUENOS AIRES</t>
  </si>
  <si>
    <t>SANTO TOME 3692, CP: 1417, CIUDAD DE BUENOS AIRES, CIUDAD DE BUENOS AIRES</t>
  </si>
  <si>
    <t>LORENA LUCRECIA</t>
  </si>
  <si>
    <t>CRISTELA BEATRIZ</t>
  </si>
  <si>
    <t>MELINCUE 3284, DEPTO: 3 C, CIUDAD DE BUENOS AIRES, CIUDAD DE BUENOS AIRES</t>
  </si>
  <si>
    <t>ERICA LAURA</t>
  </si>
  <si>
    <t>ARREGUI 3624, CIUDAD DE BUENOS AIRES, CIUDAD DE BUENOS AIRES</t>
  </si>
  <si>
    <t>CAMPANA 3081, DEPTO: 8, CIUDAD DE BUENOS AIRES, CIUDAD DE BUENOS AIRES</t>
  </si>
  <si>
    <t>MENUTTI</t>
  </si>
  <si>
    <t>MERCURI</t>
  </si>
  <si>
    <t>SANTO TOME 3658, DEPTO: PB 2, CP: 1417, CIUDAD DE BUENOS AIRES, CIUDAD DE BUENOS AIRES</t>
  </si>
  <si>
    <t>MERESMAN</t>
  </si>
  <si>
    <t>AV ALVAREZ JONTE 3541, DEPTO: 7 F, CP: 1407, CIUDAD DE BUENOS AIRES, CIUDAD DE BUENOS AIRES</t>
  </si>
  <si>
    <t>PEDRO LOZANO                                       3280, PISO: 1, DEPTO: C, CP: 1417, CIUDAD DE BUENOS AIRES, CIUDAD DE BUENOS AIRES</t>
  </si>
  <si>
    <t>MIKATI</t>
  </si>
  <si>
    <t>FATIMA ZULEMA</t>
  </si>
  <si>
    <t>MELINCUE 3583, DEPTO: 2 C, CP: 1417, CIUDAD DE BUENOS AIRES, CIUDAD DE BUENOS AIRES</t>
  </si>
  <si>
    <t>NAZARRE 3231, DEPTO: PB D, CP: 1417, CIUDAD DE BUENOS AIRES, CIUDAD DE BUENOS AIRES</t>
  </si>
  <si>
    <t>MIRAMON</t>
  </si>
  <si>
    <t>GASTON ERNESTO</t>
  </si>
  <si>
    <t>PEDRO LOZANO 3473, DEPTO: PB 3, CP: 1417, CIUDAD DE BUENOS AIRES, CIUDAD DE BUENOS AIRES</t>
  </si>
  <si>
    <t>J P VARELA 3725, CP: 1417, CIUDAD DE BUENOS AIRES, CIUDAD DE BUENOS AIRES</t>
  </si>
  <si>
    <t>MITRE</t>
  </si>
  <si>
    <t>EDUARDO ANTONIO</t>
  </si>
  <si>
    <t>CAMPANA 3171, DEPTO: 1 2, CP: 1417, CIUDAD DE BUENOS AIRES, CIUDAD DE BUENOS AIRES</t>
  </si>
  <si>
    <t>CAMPANA 2664, DEPTO: 8 C, CP: 1417, CIUDAD DE BUENOS AIRES, CIUDAD DE BUENOS AIRES</t>
  </si>
  <si>
    <t>MOGUILEVSKY</t>
  </si>
  <si>
    <t>BERNARDINO DAVID</t>
  </si>
  <si>
    <t>LASCANO                                            3810, PISO: 2, DEPTO: 1, CIUDAD DE BUENOS AIRES, CIUDAD DE BUENOS AIRES</t>
  </si>
  <si>
    <t>BAIGORRIA 3211, CIUDAD DE BUENOS AIRES, CIUDAD DE BUENOS AIRES</t>
  </si>
  <si>
    <t>MOLOGNI</t>
  </si>
  <si>
    <t>BRIAN ABEL</t>
  </si>
  <si>
    <t>LASCANO                                            3770, PISO: 3, DEPTO: 4, CP: 1407, CIUDAD DE BUENOS AIRES, CIUDAD DE BUENOS AIRES</t>
  </si>
  <si>
    <t>MONETTO</t>
  </si>
  <si>
    <t>ALICIA AIDA</t>
  </si>
  <si>
    <t>SANTO TOME                                         3215, PISO: 2, DEPTO: 8, CP: 1417, CIUDAD DE BUENOS AIRES, CIUDAD DE BUENOS AIRES</t>
  </si>
  <si>
    <t>MORELLINI</t>
  </si>
  <si>
    <t>NOGOYA 3440, DEPTO: 1 E, CP: 1417, CIUDAD DE BUENOS AIRES, CIUDAD DE BUENOS AIRES</t>
  </si>
  <si>
    <t>MOSQUERA</t>
  </si>
  <si>
    <t>JOAQUIN V GONZALEZ 2227, DEPTO: 1ø8, CP: 1417, CIUDAD DE BUENOS AIRES, CIUDAD DE BUENOS AIRES</t>
  </si>
  <si>
    <t>MUNGUIA ALONSO</t>
  </si>
  <si>
    <t>PEDRO LOZANO 3614, CIUDAD DE BUENOS AIRES, CIUDAD DE BUENOS AIRES</t>
  </si>
  <si>
    <t>MUÑIZ</t>
  </si>
  <si>
    <t>EMILIO VICENTE</t>
  </si>
  <si>
    <t>MARCOS SASTRE 3461, CP: 1417, CIUDAD DE BUENOS AIRES, CIUDAD DE BUENOS AIRES</t>
  </si>
  <si>
    <t>MARTA CONCEPCION</t>
  </si>
  <si>
    <t>TINOGASTA 3820, CIUDAD DE BUENOS AIRES, CIUDAD DE BUENOS AIRES</t>
  </si>
  <si>
    <t>MUSSON</t>
  </si>
  <si>
    <t>GABRIELA JIMENA</t>
  </si>
  <si>
    <t>NOGOYA 3735, CP: 1417, CIUDAD DE BUENOS AIRES, CIUDAD DE BUENOS AIRES</t>
  </si>
  <si>
    <t>MUZZOPAPPA</t>
  </si>
  <si>
    <t>VIRGINIA ANGELA</t>
  </si>
  <si>
    <t>AV ALVAREZ JONTE 3705, DEPTO: 10 C, CP: 1407, CIUDAD DE BUENOS AIRES, CIUDAD DE BUENOS AIRES</t>
  </si>
  <si>
    <t>NANZER</t>
  </si>
  <si>
    <t>VERONICA FLORENCIA</t>
  </si>
  <si>
    <t>CAMPANA 2329, DEPTO: PB 2, CP: 1417, CIUDAD DE BUENOS AIRES, CIUDAD DE BUENOS AIRES</t>
  </si>
  <si>
    <t>NASELLI</t>
  </si>
  <si>
    <t>NOGOYA 3847, CP: 1417, CIUDAD DE BUENOS AIRES, CIUDAD DE BUENOS AIRES</t>
  </si>
  <si>
    <t>NICORA</t>
  </si>
  <si>
    <t>CARLOS AMADEO</t>
  </si>
  <si>
    <t>FELIX AMADEO</t>
  </si>
  <si>
    <t>SAN NICOLAS 3128, CIUDAD DE BUENOS AIRES, CIUDAD DE BUENOS AIRES</t>
  </si>
  <si>
    <t>NICOSIA</t>
  </si>
  <si>
    <t>DOMINGO JUAN</t>
  </si>
  <si>
    <t>NIGRA</t>
  </si>
  <si>
    <t>FLORENCIA PAULA</t>
  </si>
  <si>
    <t>PEDRO LOZANO 3264, DEPTO: 3 A, CP: 1417, CIUDAD DE BUENOS AIRES, CIUDAD DE BUENOS AIRES</t>
  </si>
  <si>
    <t>NIÑO</t>
  </si>
  <si>
    <t>PEDRO LOZANO 3679, CP: 1417, CIUDAD DE BUENOS AIRES, CIUDAD DE BUENOS AIRES</t>
  </si>
  <si>
    <t>NISSIO</t>
  </si>
  <si>
    <t>EMILIO LAMARCA 2422, CP: 1417, CIUDAD DE BUENOS AIRES, CIUDAD DE BUENOS AIRES</t>
  </si>
  <si>
    <t>NOGUE</t>
  </si>
  <si>
    <t>RAUL ROBERTO</t>
  </si>
  <si>
    <t>JOAQUIN V GONZALEZ 2655, CP: 1417, CIUDAD DE BUENOS AIRES, CIUDAD DE BUENOS AIRES</t>
  </si>
  <si>
    <t>NOTO</t>
  </si>
  <si>
    <t>FEDERICO ANGEL GASTON</t>
  </si>
  <si>
    <t>GUSTAVO LUIS ALFREDO</t>
  </si>
  <si>
    <t>NUEVO</t>
  </si>
  <si>
    <t>T P VILARDEBO 2614, DEPTO: 2, CIUDAD DE BUENOS AIRES, CIUDAD DE BUENOS AIRES</t>
  </si>
  <si>
    <t>NUÑEZ YEREMIEFF</t>
  </si>
  <si>
    <t>NOGOYA                                             3536, PISO: 8, DEPTO: A, CIUDAD DE BUENOS AIRES, CIUDAD DE BUENOS AIRES</t>
  </si>
  <si>
    <t>OJEDA</t>
  </si>
  <si>
    <t>ALVAREZ JONTE AV 3551, PISO: 4, DEPTO: A, CIUDAD DE BUENOS AIRES, CIUDAD DE BUENOS AIRES</t>
  </si>
  <si>
    <t>ANTONIO ABEL</t>
  </si>
  <si>
    <t>LASCANO 3460, CP: 1417, CIUDAD DE BUENOS AIRES, CIUDAD DE BUENOS AIRES</t>
  </si>
  <si>
    <t>LASCANO 3771, DEPTO: 1 3, CP: 1417, CIUDAD DE BUENOS AIRES, CIUDAD DE BUENOS AIRES</t>
  </si>
  <si>
    <t>OLLER</t>
  </si>
  <si>
    <t>VIOLETA AMANDA</t>
  </si>
  <si>
    <t>NAZARRE 3663, CP: 1417, CIUDAD DE BUENOS AIRES, CIUDAD DE BUENOS AIRES</t>
  </si>
  <si>
    <t>ORDOÑEZ</t>
  </si>
  <si>
    <t>ESTHER JOSEFA</t>
  </si>
  <si>
    <t>ARREGUI 3754, DEPTO: 4, CP: 1417, CIUDAD DE BUENOS AIRES, CIUDAD DE BUENOS AIRES</t>
  </si>
  <si>
    <t>ORIOLO</t>
  </si>
  <si>
    <t>ALICIA HAYDEE</t>
  </si>
  <si>
    <t>EMILIO LAMARCA 2151, DEPTO: 1 A, CIUDAD DE BUENOS AIRES, CIUDAD DE BUENOS AIRES</t>
  </si>
  <si>
    <t>ORLANDI</t>
  </si>
  <si>
    <t>MARTA CRISTINA</t>
  </si>
  <si>
    <t>PEDRO LOZANO 3542, DEPTO: 4, CP: 1417, CIUDAD DE BUENOS AIRES, CIUDAD DE BUENOS AIRES</t>
  </si>
  <si>
    <t>CONCORDIA 2178, PISO: 6, DEPTO: B, CP: 1417, CIUDAD DE BUENOS AIRES, CIUDAD DE BUENOS AIRES</t>
  </si>
  <si>
    <t>STEFANIA BEATRIZ</t>
  </si>
  <si>
    <t>NOGOYA                                             3741, PISO: 4, DEPTO: A, CP: 1417, CIUDAD DE BUENOS AIRES, CIUDAD DE BUENOS AIRES</t>
  </si>
  <si>
    <t>OSTERA</t>
  </si>
  <si>
    <t>JUAN CARLOS RODOLFO</t>
  </si>
  <si>
    <t>BAIGORRIA 3506, CIUDAD DE BUENOS AIRES, CIUDAD DE BUENOS AIRES</t>
  </si>
  <si>
    <t>OTASO</t>
  </si>
  <si>
    <t>CAMPANA 2846, PISO: 1, DEPTO: A, CP: 1417, CIUDAD DE BUENOS AIRES, CIUDAD DE BUENOS AIRES</t>
  </si>
  <si>
    <t>OTTONE</t>
  </si>
  <si>
    <t>ANTONIO FLORENTINO</t>
  </si>
  <si>
    <t>CONCORDIA 2866, CP: 1417, CIUDAD DE BUENOS AIRES, CIUDAD DE BUENOS AIRES</t>
  </si>
  <si>
    <t>OVIDE</t>
  </si>
  <si>
    <t>MAURO EMILIANO</t>
  </si>
  <si>
    <t>SAN NICOLAS 2657, CP: 1417, CIUDAD DE BUENOS AIRES, CIUDAD DE BUENOS AIRES</t>
  </si>
  <si>
    <t>OZARIN</t>
  </si>
  <si>
    <t>JUAN ISIDRO</t>
  </si>
  <si>
    <t>JOAQUIN V GONZALEZ 2451, CIUDAD DE BUENOS AIRES, CIUDAD DE BUENOS AIRES</t>
  </si>
  <si>
    <t>NOGOYA 3440, DEPTO: 1 B, CP: 1417, CIUDAD DE BUENOS AIRES, CIUDAD DE BUENOS AIRES</t>
  </si>
  <si>
    <t>RUBEN ANTONIO</t>
  </si>
  <si>
    <t>CONCORDIA 3050, PISO: 2, DEPTO: 3, CIUDAD DE BUENOS AIRES, CIUDAD DE BUENOS AIRES</t>
  </si>
  <si>
    <t>PAGANELLI</t>
  </si>
  <si>
    <t>LIDYA NELIDA</t>
  </si>
  <si>
    <t>NAZARRE 3563, CIUDAD DE BUENOS AIRES, CIUDAD DE BUENOS AIRES</t>
  </si>
  <si>
    <t>PAILOS</t>
  </si>
  <si>
    <t>EZEQUIEL DARÍO</t>
  </si>
  <si>
    <t>LLAVALLOL                                          2497, PISO: 8, DEPTO: A, CP: 1417, CIUDAD DE BUENOS AIRES, CIUDAD DE BUENOS AIRES</t>
  </si>
  <si>
    <t>RAMON ALBERTO</t>
  </si>
  <si>
    <t>LLAVALLOL                                          2497, PISO: 8, DEPTO: A, CIUDAD DE BUENOS AIRES, CIUDAD DE BUENOS AIRES</t>
  </si>
  <si>
    <t>PALAVECINO</t>
  </si>
  <si>
    <t>AMANDA NELIDA</t>
  </si>
  <si>
    <t>MARTIN PESCADOR 2230, CP: 1417, CIUDAD DE BUENOS AIRES, CIUDAD DE BUENOS AIRES</t>
  </si>
  <si>
    <t>ANTONIO OSCAR</t>
  </si>
  <si>
    <t>SAN NICOLAS 2724, DEPTO: PB 1, CP: 1417, CIUDAD DE BUENOS AIRES, CIUDAD DE BUENOS AIRES</t>
  </si>
  <si>
    <t>T P VILARDEBO                                      2153, PISO: PB, DEPTO: 1, CIUDAD DE BUENOS AIRES, CIUDAD DE BUENOS AIRES</t>
  </si>
  <si>
    <t>GRACIELA CRISTINA</t>
  </si>
  <si>
    <t>NOGOYA 3663, DEPTO: 1 4, CP: 1417, CIUDAD DE BUENOS AIRES, CIUDAD DE BUENOS AIRES</t>
  </si>
  <si>
    <t>PALOPOLI</t>
  </si>
  <si>
    <t>FILOMENA SANTA</t>
  </si>
  <si>
    <t>CAMPANA 2863, DEPTO: 5, CP: 1417, CIUDAD DE BUENOS AIRES, CIUDAD DE BUENOS AIRES</t>
  </si>
  <si>
    <t>FLORA</t>
  </si>
  <si>
    <t>LLAVALLOL 3053, DEPTO: 8 26, CP: 1417, CIUDAD DE BUENOS AIRES, CIUDAD DE BUENOS AIRES</t>
  </si>
  <si>
    <t>PANDOLFI</t>
  </si>
  <si>
    <t>LASCANO 3460, CIUDAD DE BUENOS AIRES, CIUDAD DE BUENOS AIRES</t>
  </si>
  <si>
    <t>PANDULLO</t>
  </si>
  <si>
    <t>MARTIN PESCADOR 2362, DEPTO: 1 A, CP: 1417, CIUDAD DE BUENOS AIRES, CIUDAD DE BUENOS AIRES</t>
  </si>
  <si>
    <t>PAOLILLO</t>
  </si>
  <si>
    <t>ELBA</t>
  </si>
  <si>
    <t>CAMPANA 2841, PISO: 4, DEPTO: B, CIUDAD DE BUENOS AIRES, CIUDAD DE BUENOS AIRES</t>
  </si>
  <si>
    <t>PAONNA</t>
  </si>
  <si>
    <t>CLAUDIA</t>
  </si>
  <si>
    <t>NAZARRE 3268, DEPTO: 6 D, CP: 1417, CIUDAD DE BUENOS AIRES, CIUDAD DE BUENOS AIRES</t>
  </si>
  <si>
    <t>PARDAL</t>
  </si>
  <si>
    <t>SUSANA JULIA</t>
  </si>
  <si>
    <t>TINOGASTA 3750, DEPTO: 3 13, CP: 1417, CIUDAD DE BUENOS AIRES, CIUDAD DE BUENOS AIRES</t>
  </si>
  <si>
    <t>PARDOA</t>
  </si>
  <si>
    <t>TINOGASTA 3635, DEPTO: 2 E, CP: 1417, CIUDAD DE BUENOS AIRES, CIUDAD DE BUENOS AIRES</t>
  </si>
  <si>
    <t>PARIZZIA</t>
  </si>
  <si>
    <t>RITA BEATRIZ</t>
  </si>
  <si>
    <t>NOGOYA 3257, DEPTO: 4 B, CP: 1417, CIUDAD DE BUENOS AIRES, CIUDAD DE BUENOS AIRES</t>
  </si>
  <si>
    <t>ELSA CARMEN</t>
  </si>
  <si>
    <t>LASCANO 3818, DEPTO: 1 2, CP: 1417, CIUDAD DE BUENOS AIRES, CIUDAD DE BUENOS AIRES</t>
  </si>
  <si>
    <t>PASSADORE</t>
  </si>
  <si>
    <t>HORACIO ANDRES</t>
  </si>
  <si>
    <t>CAMPANA 2670, DEPTO: 3 C, CP: 1417, CIUDAD DE BUENOS AIRES, CIUDAD DE BUENOS AIRES</t>
  </si>
  <si>
    <t>PASSARELLO</t>
  </si>
  <si>
    <t>SILVINA ANDREA ANGELICA</t>
  </si>
  <si>
    <t>PAULETTO</t>
  </si>
  <si>
    <t>VIVIANA MABEL</t>
  </si>
  <si>
    <t>SAN NICOLAS 2287, CIUDAD DE BUENOS AIRES, CIUDAD DE BUENOS AIRES</t>
  </si>
  <si>
    <t>PECHERVSKY</t>
  </si>
  <si>
    <t>MARA YANINA</t>
  </si>
  <si>
    <t>E DE VEDIA                                         2151, CIUDAD DE BUENOS AIRES, CIUDAD DE BUENOS AIRES</t>
  </si>
  <si>
    <t>PEDEVILLA</t>
  </si>
  <si>
    <t>PEGORARI</t>
  </si>
  <si>
    <t>ZULEMA MATILDE</t>
  </si>
  <si>
    <t>LLAVALLOL 3045, DEPTO: PB  B, CP: 1417, CIUDAD DE BUENOS AIRES, CIUDAD DE BUENOS AIRES</t>
  </si>
  <si>
    <t>PELOZO</t>
  </si>
  <si>
    <t>BELQUIS DOLORES</t>
  </si>
  <si>
    <t>TINOGASTA 3806, DEPTO: 3 14, CIUDAD DE BUENOS AIRES, CIUDAD DE BUENOS AIRES</t>
  </si>
  <si>
    <t>PENAS</t>
  </si>
  <si>
    <t>PEDRO LOZANO 3781, CP: 1417, CIUDAD DE BUENOS AIRES, CIUDAD DE BUENOS AIRES</t>
  </si>
  <si>
    <t>PEPA</t>
  </si>
  <si>
    <t>LILIANA ELSA</t>
  </si>
  <si>
    <t>T P VILARDEBO 2635, CIUDAD DE BUENOS AIRES, CIUDAD DE BUENOS AIRES</t>
  </si>
  <si>
    <t>PEREGO</t>
  </si>
  <si>
    <t>ALBERTO ALEJANDRO</t>
  </si>
  <si>
    <t>CONCORDIA 2872, CIUDAD DE BUENOS AIRES, CIUDAD DE BUENOS AIRES</t>
  </si>
  <si>
    <t>CRISTIAN EUGENIO</t>
  </si>
  <si>
    <t>JOAQUIN V GONZALEZ 3247, DEPTO: DT B, CP: 1417, CIUDAD DE BUENOS AIRES, CIUDAD DE BUENOS AIRES</t>
  </si>
  <si>
    <t>BAIGORRIA 3289, DEPTO: 2 A, CP: 1417, CIUDAD DE BUENOS AIRES, CIUDAD DE BUENOS AIRES</t>
  </si>
  <si>
    <t>LILIANA ROSA</t>
  </si>
  <si>
    <t>MELINCUE 3324, DEPTO: 1 B, CP: 1417, CIUDAD DE BUENOS AIRES, CIUDAD DE BUENOS AIRES</t>
  </si>
  <si>
    <t>MARISA LIDA</t>
  </si>
  <si>
    <t>CONCORDIA 2191, CIUDAD DE BUENOS AIRES, CIUDAD DE BUENOS AIRES</t>
  </si>
  <si>
    <t>SANDRA EDITH</t>
  </si>
  <si>
    <t>CAMPANA 2569, DEPTO: 4 A, CP: 1417, CIUDAD DE BUENOS AIRES, CIUDAD DE BUENOS AIRES</t>
  </si>
  <si>
    <t>PEREZ COBUCCI</t>
  </si>
  <si>
    <t>PEREZ PREITI</t>
  </si>
  <si>
    <t>NAZARRE 3207, DEPTO: 4 A, CP: 1417, CIUDAD DE BUENOS AIRES, CIUDAD DE BUENOS AIRES</t>
  </si>
  <si>
    <t>PEREZ RICAUD</t>
  </si>
  <si>
    <t>FERNANDO EZEQUIEL</t>
  </si>
  <si>
    <t>SANTO TOME 3447, CP: 1417, CIUDAD DE BUENOS AIRES, CIUDAD DE BUENOS AIRES</t>
  </si>
  <si>
    <t>CAMPANA 2902, DEPTO: 1 1, CIUDAD DE BUENOS AIRES, CIUDAD DE BUENOS AIRES</t>
  </si>
  <si>
    <t>BAIGORRIA 3265, CIUDAD DE BUENOS AIRES, CIUDAD DE BUENOS AIRES</t>
  </si>
  <si>
    <t>PERUZZOTTI</t>
  </si>
  <si>
    <t>ROMULO EMANUEL</t>
  </si>
  <si>
    <t>CAMPANA 2854, DEPTO: PB 3, CP: 1417, CIUDAD DE BUENOS AIRES, CIUDAD DE BUENOS AIRES</t>
  </si>
  <si>
    <t>ROMULO RAMON</t>
  </si>
  <si>
    <t>PETRELLA</t>
  </si>
  <si>
    <t>MARCOS SASTRE 3665, CP: 1417, CIUDAD DE BUENOS AIRES, CIUDAD DE BUENOS AIRES</t>
  </si>
  <si>
    <t>EBERTO ALEJANDRO</t>
  </si>
  <si>
    <t>LASCANO 3360, DEPTO: PB 2, CP: 1407, CIUDAD DE BUENOS AIRES, CIUDAD DE BUENOS AIRES</t>
  </si>
  <si>
    <t>PETRUCCI</t>
  </si>
  <si>
    <t>FACUNDO ALEJANDRO</t>
  </si>
  <si>
    <t>NAZARRE 3240, DEPTO: 6 C, CP: 1417, CIUDAD DE BUENOS AIRES, CIUDAD DE BUENOS AIRES</t>
  </si>
  <si>
    <t>NAZARRE                                            3240, PISO: 6, DEPTO: C, CIUDAD DE BUENOS AIRES, CIUDAD DE BUENOS AIRES</t>
  </si>
  <si>
    <t>PICASSO CAZON</t>
  </si>
  <si>
    <t>GRACIELA MARIA</t>
  </si>
  <si>
    <t>JOAQUIN V GONZALEZ 2725, PISO: PB, DEPTO: 2, CIUDAD DE BUENOS AIRES, CIUDAD DE BUENOS AIRES</t>
  </si>
  <si>
    <t>PICOLS</t>
  </si>
  <si>
    <t>FERNANDO SILVIO</t>
  </si>
  <si>
    <t>PEDRO LOZANO 3632, DEPTO: 4 B, CP: 1416, CIUDAD DE BUENOS AIRES, CIUDAD DE BUENOS AIRES</t>
  </si>
  <si>
    <t>ENRIQUE IGNACIO</t>
  </si>
  <si>
    <t>PEDRO LOZANO                                       3876, CP: 1417, CIUDAD DE BUENOS AIRES, CIUDAD DE BUENOS AIRES</t>
  </si>
  <si>
    <t>PEDRO LOZANO 3876, CP: 1417, CIUDAD DE BUENOS AIRES, CIUDAD DE BUENOS AIRES</t>
  </si>
  <si>
    <t>STEPHANIE</t>
  </si>
  <si>
    <t>PEDRO LOZANO 3876, CP: 1416, CIUDAD DE BUENOS AIRES, CIUDAD DE BUENOS AIRES</t>
  </si>
  <si>
    <t>PIETRAFACCIA</t>
  </si>
  <si>
    <t>MONICA SUSANA ELISA</t>
  </si>
  <si>
    <t>CONCORDIA 2554, CP: 1417, CIUDAD DE BUENOS AIRES, CIUDAD DE BUENOS AIRES</t>
  </si>
  <si>
    <t>PIETRAFESA</t>
  </si>
  <si>
    <t>LEONOR NOEMI</t>
  </si>
  <si>
    <t>SANTO TOME                                         3242, DEPTO: 1, CIUDAD DE BUENOS AIRES, CIUDAD DE BUENOS AIRES</t>
  </si>
  <si>
    <t>PIQUERO</t>
  </si>
  <si>
    <t>LILIANA MIRTA</t>
  </si>
  <si>
    <t>TINOGASTA 3750, DEPTO: 2 11, CP: 1417, CIUDAD DE BUENOS AIRES, CIUDAD DE BUENOS AIRES</t>
  </si>
  <si>
    <t>PISMAN</t>
  </si>
  <si>
    <t>BAIGORRIA 3781, CP: 1417, CIUDAD DE BUENOS AIRES, CIUDAD DE BUENOS AIRES</t>
  </si>
  <si>
    <t>PISSANI</t>
  </si>
  <si>
    <t>DANIEL HECTOR</t>
  </si>
  <si>
    <t>MELINCUE 3794, CP: 1417, CIUDAD DE BUENOS AIRES, CIUDAD DE BUENOS AIRES</t>
  </si>
  <si>
    <t>PITARCH</t>
  </si>
  <si>
    <t>ZULEMA INES DOMINGA</t>
  </si>
  <si>
    <t>MELINCUE 3427, CP: 1417, CIUDAD DE BUENOS AIRES, CIUDAD DE BUENOS AIRES</t>
  </si>
  <si>
    <t>PLEITEL</t>
  </si>
  <si>
    <t>POLANCO</t>
  </si>
  <si>
    <t>CLAUDIA MERCEDES</t>
  </si>
  <si>
    <t>TINOGASTA                                          3816, PISO: 3, DEPTO: 16, CIUDAD DE BUENOS AIRES, CIUDAD DE BUENOS AIRES</t>
  </si>
  <si>
    <t>POLESELLO GIORDANO</t>
  </si>
  <si>
    <t>CAMPANA 2329, PISO: PB, DEPTO: 3, CP: 1417, CIUDAD DE BUENOS AIRES, CIUDAD DE BUENOS AIRES</t>
  </si>
  <si>
    <t>POLICASTRO</t>
  </si>
  <si>
    <t>SAN NICOLAS 3055, CIUDAD DE BUENOS AIRES, CIUDAD DE BUENOS AIRES</t>
  </si>
  <si>
    <t>POLICICCHIO</t>
  </si>
  <si>
    <t>CAMPANA 2684, DEPTO: 7 C, CP: 1417, CIUDAD DE BUENOS AIRES, CIUDAD DE BUENOS AIRES</t>
  </si>
  <si>
    <t>POLINO</t>
  </si>
  <si>
    <t>AV ALVAREZ JONTE 3785, DEPTO: 7 C, CP: 1407, CIUDAD DE BUENOS AIRES, CIUDAD DE BUENOS AIRES</t>
  </si>
  <si>
    <t>SIMBRON 3741, CIUDAD DE BUENOS AIRES, CIUDAD DE BUENOS AIRES</t>
  </si>
  <si>
    <t>PONTAROLLO</t>
  </si>
  <si>
    <t>PATRICIA ESTELA</t>
  </si>
  <si>
    <t>T P VILARDEBO 2374, CIUDAD DE BUENOS AIRES, CIUDAD DE BUENOS AIRES</t>
  </si>
  <si>
    <t>PORCU</t>
  </si>
  <si>
    <t>NESTOR JORGE</t>
  </si>
  <si>
    <t>T P VILARDEBO 2176, CP: 1417, CIUDAD DE BUENOS AIRES, CIUDAD DE BUENOS AIRES</t>
  </si>
  <si>
    <t>PORFILIO</t>
  </si>
  <si>
    <t>SANTO TOME                                         3476, CIUDAD DE BUENOS AIRES, CIUDAD DE BUENOS AIRES</t>
  </si>
  <si>
    <t>PORRO</t>
  </si>
  <si>
    <t>CONCORDIA 2593, CIUDAD DE BUENOS AIRES, CIUDAD DE BUENOS AIRES</t>
  </si>
  <si>
    <t>PORTA</t>
  </si>
  <si>
    <t>CONCORDIA 3050, DEPTO: 2 3, CP: 1417, CIUDAD DE BUENOS AIRES, CIUDAD DE BUENOS AIRES</t>
  </si>
  <si>
    <t>PORTILLA</t>
  </si>
  <si>
    <t>AV ALVAREZ JONTE 3727, DEPTO: 11 B, CP: 1407, CIUDAD DE BUENOS AIRES, CIUDAD DE BUENOS AIRES</t>
  </si>
  <si>
    <t>POSADAS</t>
  </si>
  <si>
    <t>ARIEL DARIO</t>
  </si>
  <si>
    <t>CAMPANA 2841, PISO: 4, DEPTO: D, CIUDAD DE BUENOS AIRES, CIUDAD DE BUENOS AIRES</t>
  </si>
  <si>
    <t>POSCIA</t>
  </si>
  <si>
    <t>HILDA ANA</t>
  </si>
  <si>
    <t>CAMPANA 2348, DEPTO: 3 11, CP: 1416, CIUDAD DE BUENOS AIRES, CIUDAD DE BUENOS AIRES</t>
  </si>
  <si>
    <t>BEATRIZ FERNANDA</t>
  </si>
  <si>
    <t>POTES</t>
  </si>
  <si>
    <t>R GUTIERREZ 3210, DEPTO: 2 E, CP: 1417, CIUDAD DE BUENOS AIRES, CIUDAD DE BUENOS AIRES</t>
  </si>
  <si>
    <t>PREGADIO DEPINO</t>
  </si>
  <si>
    <t>TOMAS MANUEL</t>
  </si>
  <si>
    <t>PEDRO LOZANO 3280, DEPTO: 1 C, CP: 1416, CIUDAD DE BUENOS AIRES, CIUDAD DE BUENOS AIRES</t>
  </si>
  <si>
    <t>PROKOP</t>
  </si>
  <si>
    <t>NAZARRE 3640, CP: 1417, CIUDAD DE BUENOS AIRES, CIUDAD DE BUENOS AIRES</t>
  </si>
  <si>
    <t>PRONZALINO</t>
  </si>
  <si>
    <t>VIRGILIO CARLOS</t>
  </si>
  <si>
    <t>MARCOS SASTRE 3745, CP: 1417, CIUDAD DE BUENOS AIRES, CIUDAD DE BUENOS AIRES</t>
  </si>
  <si>
    <t>PRUDENTE</t>
  </si>
  <si>
    <t>AIDA ESTHER</t>
  </si>
  <si>
    <t>SAN NICOLAS 2693, DEPTO: PB 1, CP: 1417, CIUDAD DE BUENOS AIRES, CIUDAD DE BUENOS AIRES</t>
  </si>
  <si>
    <t>DOMINGO JOSE</t>
  </si>
  <si>
    <t>EMILIO LAMARCA 2319, DEPTO: 1 2, CP: 1417, CIUDAD DE BUENOS AIRES, CIUDAD DE BUENOS AIRES</t>
  </si>
  <si>
    <t>MARIELA VERONICA</t>
  </si>
  <si>
    <t>PUGNI</t>
  </si>
  <si>
    <t>DELICIA LILIANA</t>
  </si>
  <si>
    <t>PULEIO</t>
  </si>
  <si>
    <t>ROQUE ANTONIO</t>
  </si>
  <si>
    <t>LASCANO                                            3290, CP: 1417, CIUDAD DE BUENOS AIRES, CIUDAD DE BUENOS AIRES</t>
  </si>
  <si>
    <t>PUMAR</t>
  </si>
  <si>
    <t>GUSTAVO GABRIEL</t>
  </si>
  <si>
    <t>EMILIO LAMARCA 2490, CIUDAD DE BUENOS AIRES, CIUDAD DE BUENOS AIRES</t>
  </si>
  <si>
    <t>PUNTIS</t>
  </si>
  <si>
    <t>CLAUDIA VERONICA</t>
  </si>
  <si>
    <t>LLAVALLOL 2497, DEPTO: 5 D, CP: 1417, CIUDAD DE BUENOS AIRES, CIUDAD DE BUENOS AIRES</t>
  </si>
  <si>
    <t>PUZZO</t>
  </si>
  <si>
    <t>PEDRO LOZANO                                       3671, PISO: 2, DEPTO: C, CP: 1417, CIUDAD DE BUENOS AIRES, CIUDAD DE BUENOS AIRES</t>
  </si>
  <si>
    <t>QUERCIA</t>
  </si>
  <si>
    <t>CAMPANA 2854, PISO: PB, DEPTO: 3, CP: 1417, CIUDAD DE BUENOS AIRES, CIUDAD DE BUENOS AIRES</t>
  </si>
  <si>
    <t>SANTO TOME 3622, CP: 1417, CIUDAD DE BUENOS AIRES, CIUDAD DE BUENOS AIRES</t>
  </si>
  <si>
    <t>CAROLINA SUSANA</t>
  </si>
  <si>
    <t>LASCANO 3311, DEPTO: 2, CP: 1437, CIUDAD DE BUENOS AIRES, CIUDAD DE BUENOS AIRES</t>
  </si>
  <si>
    <t>RACIOPPI</t>
  </si>
  <si>
    <t>ARREGUI 3573, CP: 1417, CIUDAD DE BUENOS AIRES, CIUDAD DE BUENOS AIRES</t>
  </si>
  <si>
    <t>ROSA HORTENCIA</t>
  </si>
  <si>
    <t>LAPLACE 3327, CP: 1417, CIUDAD DE BUENOS AIRES, CIUDAD DE BUENOS AIRES</t>
  </si>
  <si>
    <t>RAFECCA</t>
  </si>
  <si>
    <t>ELBIA HOLGA</t>
  </si>
  <si>
    <t>EMILIO LAMARCA TR1 2170, DEPTO: 3 2, CP: 1417, CIUDAD DE BUENOS AIRES, CIUDAD DE BUENOS AIRES</t>
  </si>
  <si>
    <t>RAFTERY</t>
  </si>
  <si>
    <t>ELSA BEATRIZ</t>
  </si>
  <si>
    <t>MELINCUE 3324, DEPTO: 1 D, CP: 1417, CIUDAD DE BUENOS AIRES, CIUDAD DE BUENOS AIRES</t>
  </si>
  <si>
    <t>RAIJ</t>
  </si>
  <si>
    <t>MIRTA DIANA</t>
  </si>
  <si>
    <t>BAIGORRIA 3809, CP: 1417, CIUDAD DE BUENOS AIRES, CIUDAD DE BUENOS AIRES</t>
  </si>
  <si>
    <t>CONCORDIA 2759, PISO: PB, DEPTO: 3, CP: 1417, CIUDAD DE BUENOS AIRES, CIUDAD DE BUENOS AIRES</t>
  </si>
  <si>
    <t>LIDIA MARIA</t>
  </si>
  <si>
    <t>CONCORDIA 2680, CP: 1417, CIUDAD DE BUENOS AIRES, CIUDAD DE BUENOS AIRES</t>
  </si>
  <si>
    <t>RAMIREZ CONS</t>
  </si>
  <si>
    <t>T P VILARDEBO 2946, CP: 1417, CIUDAD DE BUENOS AIRES, CIUDAD DE BUENOS AIRES</t>
  </si>
  <si>
    <t>TINOGASTA 3854, CP: 1417, CIUDAD DE BUENOS AIRES, CIUDAD DE BUENOS AIRES</t>
  </si>
  <si>
    <t>SIMBRON                                            3651, PISO: 1, CIUDAD DE BUENOS AIRES, CIUDAD DE BUENOS AIRES</t>
  </si>
  <si>
    <t>RAPOSO</t>
  </si>
  <si>
    <t>RASULO</t>
  </si>
  <si>
    <t>MARCELA BEATRIZ</t>
  </si>
  <si>
    <t>NOGOYA 3257, DEPTO: 4 D, CP: 1417, CIUDAD DE BUENOS AIRES, CIUDAD DE BUENOS AIRES</t>
  </si>
  <si>
    <t>REGATEIRO</t>
  </si>
  <si>
    <t>NELLY AURORA</t>
  </si>
  <si>
    <t>CONCORDIA 2614, CP: 1407, CIUDAD DE BUENOS AIRES, CIUDAD DE BUENOS AIRES</t>
  </si>
  <si>
    <t>REGO</t>
  </si>
  <si>
    <t>LASCANO                                            3213, CIUDAD DE BUENOS AIRES, CIUDAD DE BUENOS AIRES</t>
  </si>
  <si>
    <t>REINO</t>
  </si>
  <si>
    <t>LIDIA VILMA</t>
  </si>
  <si>
    <t>CAMPANA 2854, DEPTO: PB 1, CP: 1417, CIUDAD DE BUENOS AIRES, CIUDAD DE BUENOS AIRES</t>
  </si>
  <si>
    <t>GLADYS MARIA</t>
  </si>
  <si>
    <t>SANTO TOME 3574, DEPTO: PB 2, CP: 1417, CIUDAD DE BUENOS AIRES, CIUDAD DE BUENOS AIRES</t>
  </si>
  <si>
    <t>RETAMERO</t>
  </si>
  <si>
    <t>JOAQUIN V GONZALEZ 2203, CP: 1417, CIUDAD DE BUENOS AIRES, CIUDAD DE BUENOS AIRES</t>
  </si>
  <si>
    <t>REXACH</t>
  </si>
  <si>
    <t>PEDRO LOZANO 3701, CP: 1417, CIUDAD DE BUENOS AIRES, CIUDAD DE BUENOS AIRES</t>
  </si>
  <si>
    <t>SIMBRON 3720, CP: 1417, CIUDAD DE BUENOS AIRES, CIUDAD DE BUENOS AIRES</t>
  </si>
  <si>
    <t>RICHIUSA</t>
  </si>
  <si>
    <t>T P VILARDEBO 2139, DEPTO: C, CP: 1417, CIUDAD DE BUENOS AIRES, CIUDAD DE BUENOS AIRES</t>
  </si>
  <si>
    <t>RIENZI</t>
  </si>
  <si>
    <t>ADOLFO NORBERTO</t>
  </si>
  <si>
    <t>NAZARRE 3258, DEPTO: 7 B, CIUDAD DE BUENOS AIRES, CIUDAD DE BUENOS AIRES</t>
  </si>
  <si>
    <t>RIGOLA</t>
  </si>
  <si>
    <t>SUSANA ESTELA</t>
  </si>
  <si>
    <t>MARCOS SASTRE 3577, DEPTO: 1, CP: 1417, CIUDAD DE BUENOS AIRES, CIUDAD DE BUENOS AIRES</t>
  </si>
  <si>
    <t>RIU</t>
  </si>
  <si>
    <t>CONCORDIA 2147, DEPTO: 3 9, CP: 1417, CIUDAD DE BUENOS AIRES, CIUDAD DE BUENOS AIRES</t>
  </si>
  <si>
    <t>RIVADA</t>
  </si>
  <si>
    <t>JOSEFA MARIA GLORIA</t>
  </si>
  <si>
    <t>LAPLACE 3350, CP: 1417, CIUDAD DE BUENOS AIRES, CIUDAD DE BUENOS AIRES</t>
  </si>
  <si>
    <t>AV ALVAREZ JONTE 3785, DEPTO: 10 A, CP: 1407, CIUDAD DE BUENOS AIRES, CIUDAD DE BUENOS AIRES</t>
  </si>
  <si>
    <t>EMILIANO GASTON</t>
  </si>
  <si>
    <t>LLAVALLOL 2987, DEPTO: 6 A, CP: 1417, CIUDAD DE BUENOS AIRES, CIUDAD DE BUENOS AIRES</t>
  </si>
  <si>
    <t>ROBORTELLA</t>
  </si>
  <si>
    <t>ZULMA NOEMI</t>
  </si>
  <si>
    <t>JOAQUIN V GONZALEZ 2333, DEPTO: 2 F, CP: 1407, CIUDAD DE BUENOS AIRES, CIUDAD DE BUENOS AIRES</t>
  </si>
  <si>
    <t>ROBREDO</t>
  </si>
  <si>
    <t>EMILIO LAMARCA 2235, CIUDAD DE BUENOS AIRES, CIUDAD DE BUENOS AIRES</t>
  </si>
  <si>
    <t>RODRIGUES DO CAMPO</t>
  </si>
  <si>
    <t>SAN NICOLAS 2480, PISO: 1, DEPTO: A, CP: 0000, CIUDAD DE BUENOS AIRES, CIUDAD DE BUENOS AIRES</t>
  </si>
  <si>
    <t>BEATRIZ LILIANA</t>
  </si>
  <si>
    <t>NAZARRE 3308, DEPTO: 3 A, CP: 1417, CIUDAD DE BUENOS AIRES, CIUDAD DE BUENOS AIRES</t>
  </si>
  <si>
    <t>E DE VEDIA 2219, CP: 1417, CIUDAD DE BUENOS AIRES, CIUDAD DE BUENOS AIRES</t>
  </si>
  <si>
    <t>DORA</t>
  </si>
  <si>
    <t>LASCANO 3818, DEPTO: PB 5, CP: 1717, CIUDAD DE BUENOS AIRES, CIUDAD DE BUENOS AIRES</t>
  </si>
  <si>
    <t>JOSEFA ANA</t>
  </si>
  <si>
    <t>SANTO TOME 3255, DEPTO: 3 A, CP: 1417, CIUDAD DE BUENOS AIRES, CIUDAD DE BUENOS AIRES</t>
  </si>
  <si>
    <t>LUCAS JULIAN</t>
  </si>
  <si>
    <t>SAN NICOLAS 3158, CP: 1417, CIUDAD DE BUENOS AIRES, CIUDAD DE BUENOS AIRES</t>
  </si>
  <si>
    <t>LUIS ANGEL</t>
  </si>
  <si>
    <t>NAZARRE 3220, DEPTO: 3 A, CIUDAD DE BUENOS AIRES, CIUDAD DE BUENOS AIRES</t>
  </si>
  <si>
    <t>LUIS FERNANDO</t>
  </si>
  <si>
    <t>LASCANO 3818, DEPTO: 1 4, CP: 1417, CIUDAD DE BUENOS AIRES, CIUDAD DE BUENOS AIRES</t>
  </si>
  <si>
    <t>CONCORDIA 2160, CP: 1417, CIUDAD DE BUENOS AIRES, CIUDAD DE BUENOS AIRES</t>
  </si>
  <si>
    <t>NELIDA DEL VALLE</t>
  </si>
  <si>
    <t>CAMPANA 3081, PISO: 8, CP: 1417, CIUDAD DE BUENOS AIRES, CIUDAD DE BUENOS AIRES</t>
  </si>
  <si>
    <t>RODRIGUEZ LONGORDO</t>
  </si>
  <si>
    <t>LUCAS ALEJANDRO</t>
  </si>
  <si>
    <t>EMILIO LAMARCA 2978, DEPTO: PB A, CP: 1417, CIUDAD DE BUENOS AIRES, CIUDAD DE BUENOS AIRES</t>
  </si>
  <si>
    <t>RODRIGUEZ OTERO</t>
  </si>
  <si>
    <t>EMILIO LAMARCA 2170, DEPTO: 3 8, CP: 1417, CIUDAD DE BUENOS AIRES, CIUDAD DE BUENOS AIRES</t>
  </si>
  <si>
    <t>ROGGIANO</t>
  </si>
  <si>
    <t>HILDA ZULMA</t>
  </si>
  <si>
    <t>MARCOS SASTRE 3770, DEPTO: PH 3, CIUDAD DE BUENOS AIRES, CIUDAD DE BUENOS AIRES</t>
  </si>
  <si>
    <t>ARREGUI 3524, CP: 1417, CIUDAD DE BUENOS AIRES, CIUDAD DE BUENOS AIRES</t>
  </si>
  <si>
    <t>HECTOR VICENTE</t>
  </si>
  <si>
    <t>SANTO TOME 3379, CP: 1417, CIUDAD DE BUENOS AIRES, CIUDAD DE BUENOS AIRES</t>
  </si>
  <si>
    <t>NANCI ELIZABET</t>
  </si>
  <si>
    <t>ARREGUI 3658, CP: 1417, CIUDAD DE BUENOS AIRES, CIUDAD DE BUENOS AIRES</t>
  </si>
  <si>
    <t>ANTONIO ENRIQUE</t>
  </si>
  <si>
    <t>AV ALVAREZ JONTE 3257, DEPTO: 2 D, CP: 1416, CIUDAD DE BUENOS AIRES, CIUDAD DE BUENOS AIRES</t>
  </si>
  <si>
    <t>ROSALES</t>
  </si>
  <si>
    <t>SAN NICOLAS 2210, CIUDAD DE BUENOS AIRES, CIUDAD DE BUENOS AIRES</t>
  </si>
  <si>
    <t>ROSELLO</t>
  </si>
  <si>
    <t>CRISTINA INES</t>
  </si>
  <si>
    <t>TINOGASTA 3512, CP: 1417, CIUDAD DE BUENOS AIRES, CIUDAD DE BUENOS AIRES</t>
  </si>
  <si>
    <t>ROSSETTO</t>
  </si>
  <si>
    <t>ALBA LILIANA</t>
  </si>
  <si>
    <t>CONCORDIA 2687, DEPTO: A, CP: 1417, CIUDAD DE BUENOS AIRES, CIUDAD DE BUENOS AIRES</t>
  </si>
  <si>
    <t>CONCORDIA 2149, DEPTO: 1, CIUDAD DE BUENOS AIRES, CIUDAD DE BUENOS AIRES</t>
  </si>
  <si>
    <t>EMILIO LAMARCA 2801, CP: 1417, CIUDAD DE BUENOS AIRES, CIUDAD DE BUENOS AIRES</t>
  </si>
  <si>
    <t>RODRIGO MAXIMILIANO</t>
  </si>
  <si>
    <t>J CUERVO RUFINO 2677, DEPTO: 1, CP: 1417, CIUDAD DE BUENOS AIRES, CIUDAD DE BUENOS AIRES</t>
  </si>
  <si>
    <t>SEBASTIAN LUIS</t>
  </si>
  <si>
    <t>J CUERVO RUFINO 2677, CP: 1417, CIUDAD DE BUENOS AIRES, CIUDAD DE BUENOS AIRES</t>
  </si>
  <si>
    <t>ROZAS</t>
  </si>
  <si>
    <t>RUCKSCHLOSS</t>
  </si>
  <si>
    <t>AV ALVAREZ JONTE 3727, DEPTO: 13 A, CP: 1407, CIUDAD DE BUENOS AIRES, CIUDAD DE BUENOS AIRES</t>
  </si>
  <si>
    <t>SANTO TOME 3542, CP: 1417, CIUDAD DE BUENOS AIRES, CIUDAD DE BUENOS AIRES</t>
  </si>
  <si>
    <t>LIDIA GRACIELA</t>
  </si>
  <si>
    <t>LILIA ESTHER</t>
  </si>
  <si>
    <t>PEDRO LOZANO 3476, CP: 1417, CIUDAD DE BUENOS AIRES, CIUDAD DE BUENOS AIRES</t>
  </si>
  <si>
    <t>CAMPANA 2553, DEPTO: 2 4, CIUDAD DE BUENOS AIRES, CIUDAD DE BUENOS AIRES</t>
  </si>
  <si>
    <t>SABIO</t>
  </si>
  <si>
    <t>T P VILARDEBO 2648, DEPTO: PB 2, CP: 1417, CIUDAD DE BUENOS AIRES, CIUDAD DE BUENOS AIRES</t>
  </si>
  <si>
    <t>LUISA MARTA</t>
  </si>
  <si>
    <t>SAGATELIAN</t>
  </si>
  <si>
    <t>ALEJANDRO GASPAR</t>
  </si>
  <si>
    <t>CONCORDIA 2945, CIUDAD DE BUENOS AIRES, CIUDAD DE BUENOS AIRES</t>
  </si>
  <si>
    <t>SAINZ</t>
  </si>
  <si>
    <t>LAURA ARGENTINA</t>
  </si>
  <si>
    <t>JOAQUIN V GONZALEZ 2285, DEPTO: 1 5, CP: 1417, CIUDAD DE BUENOS AIRES, CIUDAD DE BUENOS AIRES</t>
  </si>
  <si>
    <t>RUFINA</t>
  </si>
  <si>
    <t>SAN NICOLAS 3157, DEPTO: PB 4, CP: 1417, CIUDAD DE BUENOS AIRES, CIUDAD DE BUENOS AIRES</t>
  </si>
  <si>
    <t>TINOGASTA 3825, CP: 1417, CIUDAD DE BUENOS AIRES, CIUDAD DE BUENOS AIRES</t>
  </si>
  <si>
    <t>SALERNO</t>
  </si>
  <si>
    <t>R GUTIERREZ 3210, DEPTO: 7 A, CP: 1417, CIUDAD DE BUENOS AIRES, CIUDAD DE BUENOS AIRES</t>
  </si>
  <si>
    <t>LEONOR ELVIRA</t>
  </si>
  <si>
    <t>NAZARRE 3270, DEPTO: 8 D, CP: 1417, CIUDAD DE BUENOS AIRES, CIUDAD DE BUENOS AIRES</t>
  </si>
  <si>
    <t>SALOMONE</t>
  </si>
  <si>
    <t>MIRIAM ADRIANA</t>
  </si>
  <si>
    <t>EMILIO LAMARCA 2824, CP: 1417, CIUDAD DE BUENOS AIRES, CIUDAD DE BUENOS AIRES</t>
  </si>
  <si>
    <t>SAMOKEC</t>
  </si>
  <si>
    <t>ADRIANA INES</t>
  </si>
  <si>
    <t>JOAQUIN V GONZALEZ 2543, CP: 1417, CIUDAD DE BUENOS AIRES, CIUDAD DE BUENOS AIRES</t>
  </si>
  <si>
    <t>SAMSONOWICZ</t>
  </si>
  <si>
    <t>TAMARA ELIZABETH</t>
  </si>
  <si>
    <t>NOGOYA                                             3333, PISO: 10, CP: 1417, CIUDAD DE BUENOS AIRES, CIUDAD DE BUENOS AIRES</t>
  </si>
  <si>
    <t>OLGA MERCEDES</t>
  </si>
  <si>
    <t>NAZARRE 3273, DEPTO: 3°B, CIUDAD DE BUENOS AIRES, CIUDAD DE BUENOS AIRES</t>
  </si>
  <si>
    <t>SAN JOSE</t>
  </si>
  <si>
    <t>MELINCUE 3730, CP: 1417, CIUDAD DE BUENOS AIRES, CIUDAD DE BUENOS AIRES</t>
  </si>
  <si>
    <t>EMILIO LAMARCA 2237, DEPTO: 2, CP: 1417, CIUDAD DE BUENOS AIRES, CIUDAD DE BUENOS AIRES</t>
  </si>
  <si>
    <t>VERONICA CARLA</t>
  </si>
  <si>
    <t>MARCOS SASTRE 3838, CP: 1416, CIUDAD DE BUENOS AIRES, CIUDAD DE BUENOS AIRES</t>
  </si>
  <si>
    <t>SANCRICCA</t>
  </si>
  <si>
    <t>PABLO ESTEBAN</t>
  </si>
  <si>
    <t>CAMPANA 2348, PISO: 3, DEPTO: 11, CP: 1417, CIUDAD DE BUENOS AIRES, CIUDAD DE BUENOS AIRES</t>
  </si>
  <si>
    <t>SARANDRIA</t>
  </si>
  <si>
    <t>FACUNDO LUCAS</t>
  </si>
  <si>
    <t>J P VARELA 3709, CP: 1417, CIUDAD DE BUENOS AIRES, CIUDAD DE BUENOS AIRES</t>
  </si>
  <si>
    <t>RODRIGO MATIAS</t>
  </si>
  <si>
    <t>SARDI</t>
  </si>
  <si>
    <t>ENRIQUE JAVIER</t>
  </si>
  <si>
    <t>BAIGORRIA                                          3450, CP: 1417, CIUDAD DE BUENOS AIRES, CIUDAD DE BUENOS AIRES</t>
  </si>
  <si>
    <t>SARTIRANA</t>
  </si>
  <si>
    <t>JULIO ANGEL</t>
  </si>
  <si>
    <t>LLAVALLOL 2268, CP: 1417, CIUDAD DE BUENOS AIRES, CIUDAD DE BUENOS AIRES</t>
  </si>
  <si>
    <t>SCAGLIA</t>
  </si>
  <si>
    <t>ALICIA MARIA TERESA</t>
  </si>
  <si>
    <t>NAZARRE                                            3467, PISO: 1, DEPTO: 5, CP: 1417, CIUDAD DE BUENOS AIRES, CIUDAD DE BUENOS AIRES</t>
  </si>
  <si>
    <t>SCAGLIONE</t>
  </si>
  <si>
    <t>LASCANO 3743, DEPTO: PB 11, CP: 1417, CIUDAD DE BUENOS AIRES, CIUDAD DE BUENOS AIRES</t>
  </si>
  <si>
    <t>SCAIOLA</t>
  </si>
  <si>
    <t>SIMBRON 3514, CP: 1417, CIUDAD DE BUENOS AIRES, CIUDAD DE BUENOS AIRES</t>
  </si>
  <si>
    <t>SCAIOLA ROJAS</t>
  </si>
  <si>
    <t>YOEL AGUSTIN</t>
  </si>
  <si>
    <t>NORUEGA 3735, CP: 1417, CIUDAD DE BUENOS AIRES, CIUDAD DE BUENOS AIRES</t>
  </si>
  <si>
    <t>SCE</t>
  </si>
  <si>
    <t>SCHALMAN</t>
  </si>
  <si>
    <t>MARINA RUTH</t>
  </si>
  <si>
    <t>MELINCUE 3284, DEPTO: 2 A, CP: 1417, CIUDAD DE BUENOS AIRES, CIUDAD DE BUENOS AIRES</t>
  </si>
  <si>
    <t>SCHENONE</t>
  </si>
  <si>
    <t>OLGA MARIA DEL CARMEN</t>
  </si>
  <si>
    <t>LAPLACE                                            3264, CIUDAD DE BUENOS AIRES, CIUDAD DE BUENOS AIRES</t>
  </si>
  <si>
    <t>SCHIAVO</t>
  </si>
  <si>
    <t>ANA MARIA ANTONIA</t>
  </si>
  <si>
    <t>ANTONIO LUIS</t>
  </si>
  <si>
    <t>LLAVALLOL 2241, CP: 1417, CIUDAD DE BUENOS AIRES, CIUDAD DE BUENOS AIRES</t>
  </si>
  <si>
    <t>SCHMIED</t>
  </si>
  <si>
    <t>VIVIAN CLAUDIA</t>
  </si>
  <si>
    <t>NAZARRE 3470, CIUDAD DE BUENOS AIRES, CIUDAD DE BUENOS AIRES</t>
  </si>
  <si>
    <t>SCHRAIBMAN</t>
  </si>
  <si>
    <t>GENOVA 3340, CIUDAD DE BUENOS AIRES, CIUDAD DE BUENOS AIRES</t>
  </si>
  <si>
    <t>SCHWARTZMAN</t>
  </si>
  <si>
    <t>IGNACIO JORGE</t>
  </si>
  <si>
    <t>NOGOYA 3790, DEPTO: 2 D, CP: 1417, CIUDAD DE BUENOS AIRES, CIUDAD DE BUENOS AIRES</t>
  </si>
  <si>
    <t>SCHWOYER</t>
  </si>
  <si>
    <t>GERMAN</t>
  </si>
  <si>
    <t>AV ALVAREZ JONTE 3705, DEPTO: 3 B, CP: 1407, CIUDAD DE BUENOS AIRES, CIUDAD DE BUENOS AIRES</t>
  </si>
  <si>
    <t>LLAVALLOL 2535, CIUDAD DE BUENOS AIRES, CIUDAD DE BUENOS AIRES</t>
  </si>
  <si>
    <t>SCONFIENZA</t>
  </si>
  <si>
    <t>CECILIA CARMEN</t>
  </si>
  <si>
    <t>AV ALVAREZ JONTE 3705, DEPTO: 1 I, CP: 1407, CIUDAD DE BUENOS AIRES, CIUDAD DE BUENOS AIRES</t>
  </si>
  <si>
    <t>AV ALVAREZ JONTE 3861, DEPTO: 14 F, CP: 1407, CIUDAD DE BUENOS AIRES, CIUDAD DE BUENOS AIRES</t>
  </si>
  <si>
    <t>SEGURA</t>
  </si>
  <si>
    <t>EMILIO NESTOR</t>
  </si>
  <si>
    <t>LLAVALLOL 2383, DEPTO: 2øB, CIUDAD DE BUENOS AIRES, CIUDAD DE BUENOS AIRES</t>
  </si>
  <si>
    <t>AV ALVAREZ JONTE 3861, DEPTO: 10 D, CP: 1407, CIUDAD DE BUENOS AIRES, CIUDAD DE BUENOS AIRES</t>
  </si>
  <si>
    <t>PATRICIA AZUCENA</t>
  </si>
  <si>
    <t>CAMPANA 2854, DEPTO: 1 5, CP: 1417, CIUDAD DE BUENOS AIRES, CIUDAD DE BUENOS AIRES</t>
  </si>
  <si>
    <t>J P VARELA 3775, CP: 1417, CIUDAD DE BUENOS AIRES, CIUDAD DE BUENOS AIRES</t>
  </si>
  <si>
    <t>CONSTANZA ANABEL</t>
  </si>
  <si>
    <t>SAN NICOLAS 2416, DEPTO: 1 A, CIUDAD DE BUENOS AIRES, CIUDAD DE BUENOS AIRES</t>
  </si>
  <si>
    <t>SERNANI</t>
  </si>
  <si>
    <t>SESSA</t>
  </si>
  <si>
    <t>CAMPANA 2684, DEPTO: 6 A, CP: 1417, CIUDAD DE BUENOS AIRES, CIUDAD DE BUENOS AIRES</t>
  </si>
  <si>
    <t>SETARO</t>
  </si>
  <si>
    <t>TINOGASTA 3643, DEPTO: 2 6, CP: 1417, CIUDAD DE BUENOS AIRES, CIUDAD DE BUENOS AIRES</t>
  </si>
  <si>
    <t>SHERMAN</t>
  </si>
  <si>
    <t>GREGORIO NESTOR GABRIEL</t>
  </si>
  <si>
    <t>SICA</t>
  </si>
  <si>
    <t>GRACIELA MABEL</t>
  </si>
  <si>
    <t>MELINCUE 3481, CP: 1417, CIUDAD DE BUENOS AIRES, CIUDAD DE BUENOS AIRES</t>
  </si>
  <si>
    <t>SILBERMAN</t>
  </si>
  <si>
    <t>LUIS GUSTAVO TOBIAS</t>
  </si>
  <si>
    <t>ARREGUI 3423, DEPTO: ALTA, CP: 1417, CIUDAD DE BUENOS AIRES, CIUDAD DE BUENOS AIRES</t>
  </si>
  <si>
    <t>SILVA ARANDA</t>
  </si>
  <si>
    <t>DANIELA</t>
  </si>
  <si>
    <t>SIMAL</t>
  </si>
  <si>
    <t>ISABEL MILAGROS</t>
  </si>
  <si>
    <t>LLAVALLOL 2925, DEPTO: 1 A, CP: 1417, CIUDAD DE BUENOS AIRES, CIUDAD DE BUENOS AIRES</t>
  </si>
  <si>
    <t>SIRERA</t>
  </si>
  <si>
    <t>ALICIA HERMINIA</t>
  </si>
  <si>
    <t>TINOGASTA 3721, DEPTO: 2, CP: 1417, CIUDAD DE BUENOS AIRES, CIUDAD DE BUENOS AIRES</t>
  </si>
  <si>
    <t>SMULOVITZ</t>
  </si>
  <si>
    <t>TINOGASTA 3806, DEPTO: PB 1, CP: 1417, CIUDAD DE BUENOS AIRES, CIUDAD DE BUENOS AIRES</t>
  </si>
  <si>
    <t>VIRGINIA</t>
  </si>
  <si>
    <t>J P VARELA                                         3727, CIUDAD DE BUENOS AIRES, CIUDAD DE BUENOS AIRES</t>
  </si>
  <si>
    <t>SOLER</t>
  </si>
  <si>
    <t>JOAQUIN V GONZALEZ 3237, DEPTO: 4, CP: 1417, CIUDAD DE BUENOS AIRES, CIUDAD DE BUENOS AIRES</t>
  </si>
  <si>
    <t>SOLFERINO</t>
  </si>
  <si>
    <t>CAMPANA 2402, CP: 1417, CIUDAD DE BUENOS AIRES, CIUDAD DE BUENOS AIRES</t>
  </si>
  <si>
    <t>SOLIMANO</t>
  </si>
  <si>
    <t>NILDA MATILDE</t>
  </si>
  <si>
    <t>MARCOS SASTRE 3348, CP: 1417, CIUDAD DE BUENOS AIRES, CIUDAD DE BUENOS AIRES</t>
  </si>
  <si>
    <t>SOMOZA</t>
  </si>
  <si>
    <t>AGUSTIN MATIAS</t>
  </si>
  <si>
    <t>ARREGUI 3560, CP: 1417, CIUDAD DE BUENOS AIRES, CIUDAD DE BUENOS AIRES</t>
  </si>
  <si>
    <t>GRACIELA ANGELA</t>
  </si>
  <si>
    <t>LLAVALLOL 3027, CP: 1417, CIUDAD DE BUENOS AIRES, CIUDAD DE BUENOS AIRES</t>
  </si>
  <si>
    <t>MARTA ADRIANA</t>
  </si>
  <si>
    <t>JOAQUIN ANGEL</t>
  </si>
  <si>
    <t>BAIGORRIA 3289, CIUDAD DE BUENOS AIRES, CIUDAD DE BUENOS AIRES</t>
  </si>
  <si>
    <t>SOTTOPIETRA</t>
  </si>
  <si>
    <t>GENOVA 3261, CIUDAD DE BUENOS AIRES, CIUDAD DE BUENOS AIRES</t>
  </si>
  <si>
    <t>SPAGNUOLO</t>
  </si>
  <si>
    <t>GONZALO GASTÓN</t>
  </si>
  <si>
    <t>EMILIO LAMARCA 2914, DEPTO: 1, CP: 1417, CIUDAD DE BUENOS AIRES, CIUDAD DE BUENOS AIRES</t>
  </si>
  <si>
    <t>TINOGASTA 3820, DEPTO: 13, CP: 1417, CIUDAD DE BUENOS AIRES, CIUDAD DE BUENOS AIRES</t>
  </si>
  <si>
    <t>STABILE</t>
  </si>
  <si>
    <t>LAURA VICTORIA</t>
  </si>
  <si>
    <t>CONCORDIA 2191, DEPTO: PH, CP: 1407, CIUDAD DE BUENOS AIRES, CIUDAD DE BUENOS AIRES</t>
  </si>
  <si>
    <t>STEKOLSCHIK</t>
  </si>
  <si>
    <t>SUSANA MARTHA</t>
  </si>
  <si>
    <t>CAMPANA 2841, DEPTO: 4 C, CIUDAD DE BUENOS AIRES, CIUDAD DE BUENOS AIRES</t>
  </si>
  <si>
    <t>CONCORDIA 2211, CP: 1417, CIUDAD DE BUENOS AIRES, CIUDAD DE BUENOS AIRES</t>
  </si>
  <si>
    <t>STORNELLO</t>
  </si>
  <si>
    <t>GRACIELA ELENA</t>
  </si>
  <si>
    <t>EMILIO LAMARCA 2387, CP: 1417, CIUDAD DE BUENOS AIRES, CIUDAD DE BUENOS AIRES</t>
  </si>
  <si>
    <t>STRACQUADAINI</t>
  </si>
  <si>
    <t>MARCELO ROBERTO</t>
  </si>
  <si>
    <t>ELSA JOSEFINA</t>
  </si>
  <si>
    <t>EMILIO LAMARCA MB1 2170, DEPTO: 1 2, CP: 1417, CIUDAD DE BUENOS AIRES, CIUDAD DE BUENOS AIRES</t>
  </si>
  <si>
    <t>SZULANSKI</t>
  </si>
  <si>
    <t>SANTIAGO TOMAS</t>
  </si>
  <si>
    <t>TABARES</t>
  </si>
  <si>
    <t>MARIA DEL ROSARIO</t>
  </si>
  <si>
    <t>SANTO TOME 3812, CP: 1417, CIUDAD DE BUENOS AIRES, CIUDAD DE BUENOS AIRES</t>
  </si>
  <si>
    <t>CUENCA 2386, DEPTO: 1, CP: 1417, CIUDAD DE BUENOS AIRES, CIUDAD DE BUENOS AIRES</t>
  </si>
  <si>
    <t>ALVAREZ JONTE AV 3551, PISO: 8, DEPTO: A, CIUDAD DE BUENOS AIRES, CIUDAD DE BUENOS AIRES</t>
  </si>
  <si>
    <t>TAMBURRINO</t>
  </si>
  <si>
    <t>SANDRA MARCELA</t>
  </si>
  <si>
    <t>MARCOS SASTRE 3459, DEPTO: PB 2, CIUDAD DE BUENOS AIRES, CIUDAD DE BUENOS AIRES</t>
  </si>
  <si>
    <t>TERZO</t>
  </si>
  <si>
    <t>BAIGORRIA 3855, DEPTO: 2 J, CP: 1417, CIUDAD DE BUENOS AIRES, CIUDAD DE BUENOS AIRES</t>
  </si>
  <si>
    <t>TEUTONICO</t>
  </si>
  <si>
    <t>EMILIO LAMARCA 2530, DEPTO: 3, CP: 1417, CIUDAD DE BUENOS AIRES, CIUDAD DE BUENOS AIRES</t>
  </si>
  <si>
    <t>GABRIELA GISELA</t>
  </si>
  <si>
    <t>T P VILARDEBO 2249, DEPTO: PB 3, CIUDAD DE BUENOS AIRES, CIUDAD DE BUENOS AIRES</t>
  </si>
  <si>
    <t>ARREGUI 3839, CP: 1417, CIUDAD DE BUENOS AIRES, CIUDAD DE BUENOS AIRES</t>
  </si>
  <si>
    <t>LUCAS ANDRES</t>
  </si>
  <si>
    <t>TINOGASTA 3760, DEPTO: 2 9, CP: 1417, CIUDAD DE BUENOS AIRES, CIUDAD DE BUENOS AIRES</t>
  </si>
  <si>
    <t>TOMBARI</t>
  </si>
  <si>
    <t>RICARDO HUMBERTO</t>
  </si>
  <si>
    <t>EMILIO LAMARCA 3168, CIUDAD DE BUENOS AIRES, CIUDAD DE BUENOS AIRES</t>
  </si>
  <si>
    <t>TOMIC</t>
  </si>
  <si>
    <t>ANA CATALINA</t>
  </si>
  <si>
    <t>P LOZANO 3835, CIUDAD DE BUENOS AIRES, CIUDAD DE BUENOS AIRES</t>
  </si>
  <si>
    <t>PEDRO LUCIO</t>
  </si>
  <si>
    <t>R GUTIERREZ                                        3210, PISO: 2, DEPTO: E, CIUDAD DE BUENOS AIRES, CIUDAD DE BUENOS AIRES</t>
  </si>
  <si>
    <t>TORRES LOPARDO</t>
  </si>
  <si>
    <t>CAMILA BRISA</t>
  </si>
  <si>
    <t>MELINCUE 3265, PISO: PB, DEPTO: G, CP: 1417, CIUDAD DE BUENOS AIRES, CIUDAD DE BUENOS AIRES</t>
  </si>
  <si>
    <t>TORREZ</t>
  </si>
  <si>
    <t>OSCAR SANTIAGO</t>
  </si>
  <si>
    <t>BAIGORRIA 3211, DEPTO: 1 B, CIUDAD DE BUENOS AIRES, CIUDAD DE BUENOS AIRES</t>
  </si>
  <si>
    <t>CLAUDIO OSCAR</t>
  </si>
  <si>
    <t>MELINCUE 3688, CIUDAD DE BUENOS AIRES, CIUDAD DE BUENOS AIRES</t>
  </si>
  <si>
    <t>TORTOLA MARZANO</t>
  </si>
  <si>
    <t>GABRIEL HERNAN</t>
  </si>
  <si>
    <t>SAN NICOLAS 2370, CP: 1417, CIUDAD DE BUENOS AIRES, CIUDAD DE BUENOS AIRES</t>
  </si>
  <si>
    <t>TOZZI ROMERO</t>
  </si>
  <si>
    <t>ARREGUI 3639, CP: 1417, CIUDAD DE BUENOS AIRES, CIUDAD DE BUENOS AIRES</t>
  </si>
  <si>
    <t>TRABA</t>
  </si>
  <si>
    <t>ROBERTO NAHUEL</t>
  </si>
  <si>
    <t>JOAQUIN V GONZALEZ 3247, PISO: PB, DEPTO: A, CIUDAD DE BUENOS AIRES, CIUDAD DE BUENOS AIRES</t>
  </si>
  <si>
    <t>TRAVERSI</t>
  </si>
  <si>
    <t>REINALDO MARIO</t>
  </si>
  <si>
    <t>BAIGORRIA 3344, CIUDAD DE BUENOS AIRES, CIUDAD DE BUENOS AIRES</t>
  </si>
  <si>
    <t>TRIMARCHI</t>
  </si>
  <si>
    <t>TINOGASTA 3629, CP: 1417, CIUDAD DE BUENOS AIRES, CIUDAD DE BUENOS AIRES</t>
  </si>
  <si>
    <t>TRIPODI</t>
  </si>
  <si>
    <t>PAULINA ANTONIA</t>
  </si>
  <si>
    <t>CUENCA 3092, CP: 1417, CIUDAD DE BUENOS AIRES, CIUDAD DE BUENOS AIRES</t>
  </si>
  <si>
    <t>SANDRA VANESA</t>
  </si>
  <si>
    <t>LLAVALLOL 2267, CP: 1417, CIUDAD DE BUENOS AIRES, CIUDAD DE BUENOS AIRES</t>
  </si>
  <si>
    <t>CELIA INES</t>
  </si>
  <si>
    <t>EMILIO LAMARCA 2246, CIUDAD DE BUENOS AIRES, CIUDAD DE BUENOS AIRES</t>
  </si>
  <si>
    <t>TROYA</t>
  </si>
  <si>
    <t>LASCANO 3795, DEPTO: 1 4, CP: 1417, CIUDAD DE BUENOS AIRES, CIUDAD DE BUENOS AIRES</t>
  </si>
  <si>
    <t>ALEJANDRO PITIAS</t>
  </si>
  <si>
    <t>TINOGASTA                                          3877, CIUDAD DE BUENOS AIRES, CIUDAD DE BUENOS AIRES</t>
  </si>
  <si>
    <t>TINOGASTA 3806, DEPTO: 3 14, CP: 1417, CIUDAD DE BUENOS AIRES, CIUDAD DE BUENOS AIRES</t>
  </si>
  <si>
    <t>MARIANA JIMENA</t>
  </si>
  <si>
    <t>JOAQUIN V GONZALEZ 3343, CP: 1417, CIUDAD DE BUENOS AIRES, CIUDAD DE BUENOS AIRES</t>
  </si>
  <si>
    <t>TINOGASTA 3842, DEPTO: 2 11, CP: 1417, CIUDAD DE BUENOS AIRES, CIUDAD DE BUENOS AIRES</t>
  </si>
  <si>
    <t>PENELOPE IRINA</t>
  </si>
  <si>
    <t>TINOGASTA                                          3877, CP: 1417, CIUDAD DE BUENOS AIRES, CIUDAD DE BUENOS AIRES</t>
  </si>
  <si>
    <t>TULIAN</t>
  </si>
  <si>
    <t>ELFRIDA NYDIA</t>
  </si>
  <si>
    <t>NAZARRE 3258, DEPTO: 7 A, CP: 1417, CIUDAD DE BUENOS AIRES, CIUDAD DE BUENOS AIRES</t>
  </si>
  <si>
    <t>TURANO</t>
  </si>
  <si>
    <t>CLAUDIA ADRIANA</t>
  </si>
  <si>
    <t>MARCOS SASTRE 3573, DEPTO: 4, CP: 1417, CIUDAD DE BUENOS AIRES, CIUDAD DE BUENOS AIRES</t>
  </si>
  <si>
    <t>TUTAN</t>
  </si>
  <si>
    <t>DORA MARIA</t>
  </si>
  <si>
    <t>SANTO TOME 3297, CP: 1417, CIUDAD DE BUENOS AIRES, CIUDAD DE BUENOS AIRES</t>
  </si>
  <si>
    <t>URIA</t>
  </si>
  <si>
    <t>URTI</t>
  </si>
  <si>
    <t>VACCAREZZA</t>
  </si>
  <si>
    <t>OSCAR JULIO</t>
  </si>
  <si>
    <t>PEDRO LOZANO 3401, DEPTO: 3 C, CP: 1417, CIUDAD DE BUENOS AIRES, CIUDAD DE BUENOS AIRES</t>
  </si>
  <si>
    <t>ALDANA NORA</t>
  </si>
  <si>
    <t>AV ALVAREZ JONTE 3785, DEPTO: 6 D, CP: 1407, CIUDAD DE BUENOS AIRES, CIUDAD DE BUENOS AIRES</t>
  </si>
  <si>
    <t>CAROLINA ISABEL</t>
  </si>
  <si>
    <t>LASCANO ED B5 3810, DEPTO: 3 2, CP: 1417, CIUDAD DE BUENOS AIRES, CIUDAD DE BUENOS AIRES</t>
  </si>
  <si>
    <t>CLAUDIA ELSA</t>
  </si>
  <si>
    <t>ALVAREZ JONTE AV 3785, PISO: 6, DEPTO: D, CIUDAD DE BUENOS AIRES, CIUDAD DE BUENOS AIRES</t>
  </si>
  <si>
    <t>JOAQUIN BERNABE</t>
  </si>
  <si>
    <t>LLAVALLOL 2670, CP: 1000, CIUDAD DE BUENOS AIRES, CIUDAD DE BUENOS AIRES</t>
  </si>
  <si>
    <t>VALLS</t>
  </si>
  <si>
    <t>JUAN RICARDO</t>
  </si>
  <si>
    <t>SANTO TOME                                         3542, CP: 1417, CIUDAD DE BUENOS AIRES, CIUDAD DE BUENOS AIRES</t>
  </si>
  <si>
    <t>VARAS</t>
  </si>
  <si>
    <t>HORACIO GUSTAVO</t>
  </si>
  <si>
    <t>SIMBRON 3725, CP: 1417, CIUDAD DE BUENOS AIRES, CIUDAD DE BUENOS AIRES</t>
  </si>
  <si>
    <t>NORBERTO MANUEL</t>
  </si>
  <si>
    <t>EMILIO LAMARCA 2433, DEPTO: 2 9, CP: 1417, CIUDAD DE BUENOS AIRES, CIUDAD DE BUENOS AIRES</t>
  </si>
  <si>
    <t>VARGAS</t>
  </si>
  <si>
    <t>LLAVALLOL                                          2925, PISO: 2, DEPTO: B, CIUDAD DE BUENOS AIRES, CIUDAD DE BUENOS AIRES</t>
  </si>
  <si>
    <t>BAIGORRIA 3211, DEPTO: 1 A, CP: 1417, CIUDAD DE BUENOS AIRES, CIUDAD DE BUENOS AIRES</t>
  </si>
  <si>
    <t>ALDO GUSTAVO</t>
  </si>
  <si>
    <t>MELINCUE 3324, PISO: 2°, DEPTO: A, CIUDAD DE BUENOS AIRES, CIUDAD DE BUENOS AIRES</t>
  </si>
  <si>
    <t>ELBA CARMEN</t>
  </si>
  <si>
    <t>TOBAS 3512, CP: 1417, CIUDAD DE BUENOS AIRES, CIUDAD DE BUENOS AIRES</t>
  </si>
  <si>
    <t>JULIA SUSANA</t>
  </si>
  <si>
    <t>NOGOYA 3469, DEPTO: PB B, CP: 1417, CIUDAD DE BUENOS AIRES, CIUDAD DE BUENOS AIRES</t>
  </si>
  <si>
    <t>NORMA MARTA</t>
  </si>
  <si>
    <t>VECCHIARELLI</t>
  </si>
  <si>
    <t>NORA ISABEL</t>
  </si>
  <si>
    <t>NOGOYA 3602, DEPTO: PB A, CP: 1417, CIUDAD DE BUENOS AIRES, CIUDAD DE BUENOS AIRES</t>
  </si>
  <si>
    <t>VECINO</t>
  </si>
  <si>
    <t>JULIO CESAR CAYETANO</t>
  </si>
  <si>
    <t>MARCOS SASTRE 3308, CP: 1417, CIUDAD DE BUENOS AIRES, CIUDAD DE BUENOS AIRES</t>
  </si>
  <si>
    <t>CUENCA 2972, DEPTO: 2, CP: 1417, CIUDAD DE BUENOS AIRES, CIUDAD DE BUENOS AIRES</t>
  </si>
  <si>
    <t>VERZILLI</t>
  </si>
  <si>
    <t>JOSE ALBERTO ANTONIO</t>
  </si>
  <si>
    <t>NAZARRE 3207, DEPTO: 2 A, CIUDAD DE BUENOS AIRES, CIUDAD DE BUENOS AIRES</t>
  </si>
  <si>
    <t>ALEJANDRA VIRGINIA</t>
  </si>
  <si>
    <t>EMILIO LAMARCA 2170, DEPTO: 4 3, CIUDAD DE BUENOS AIRES, CIUDAD DE BUENOS AIRES</t>
  </si>
  <si>
    <t>ANALIA</t>
  </si>
  <si>
    <t>MELINCUE 3760, DEPTO: 1 A, CP: 1417, CIUDAD DE BUENOS AIRES, CIUDAD DE BUENOS AIRES</t>
  </si>
  <si>
    <t>CONCORDIA 2127, DEPTO: 7 A, CP: 1417, CIUDAD DE BUENOS AIRES, CIUDAD DE BUENOS AIRES</t>
  </si>
  <si>
    <t>DINA MARGARITA</t>
  </si>
  <si>
    <t>ARREGUI                                            3830, CIUDAD DE BUENOS AIRES, CIUDAD DE BUENOS AIRES</t>
  </si>
  <si>
    <t>VIGANOTTI</t>
  </si>
  <si>
    <t>LLAVALLOL 2450, DEPTO: 1 6, CP: 1417, CIUDAD DE BUENOS AIRES, CIUDAD DE BUENOS AIRES</t>
  </si>
  <si>
    <t>VILARIÑO</t>
  </si>
  <si>
    <t>ADRIAN ANDRES</t>
  </si>
  <si>
    <t>JOAQUIN V GONZALEZ 2031, DEPTO: PB D, CP: 1407, CIUDAD DE BUENOS AIRES, CIUDAD DE BUENOS AIRES</t>
  </si>
  <si>
    <t>VILLAMONTE</t>
  </si>
  <si>
    <t>CONCORDIA 2594, DEPTO: 2 6, CP: 1417, CIUDAD DE BUENOS AIRES, CIUDAD DE BUENOS AIRES</t>
  </si>
  <si>
    <t>NESTOR GUSTAVO</t>
  </si>
  <si>
    <t>ARREGUI 3746, DEPTO: PB, CIUDAD DE BUENOS AIRES, CIUDAD DE BUENOS AIRES</t>
  </si>
  <si>
    <t>JORGE HERIBERTO</t>
  </si>
  <si>
    <t>EMILIO LAMARCA 3116, DEPTO: 3, CIUDAD DE BUENOS AIRES, CIUDAD DE BUENOS AIRES</t>
  </si>
  <si>
    <t>VILLENA</t>
  </si>
  <si>
    <t>MANUEL RUBEN</t>
  </si>
  <si>
    <t>T P VILARDEBO 2139, DEPTO: A, CP: 1417, CIUDAD DE BUENOS AIRES, CIUDAD DE BUENOS AIRES</t>
  </si>
  <si>
    <t>VIMO</t>
  </si>
  <si>
    <t>CAMPANA 2974, PISO: 3, DEPTO: A, CIUDAD DE BUENOS AIRES, CIUDAD DE BUENOS AIRES</t>
  </si>
  <si>
    <t>VINELLA</t>
  </si>
  <si>
    <t>VIÑAS</t>
  </si>
  <si>
    <t>T P VILARDEBO                                      2516, CIUDAD DE BUENOS AIRES, CIUDAD DE BUENOS AIRES</t>
  </si>
  <si>
    <t>VIÑOLO</t>
  </si>
  <si>
    <t>ARREGUI 3754, DEPTO: 4, CIUDAD DE BUENOS AIRES, CIUDAD DE BUENOS AIRES</t>
  </si>
  <si>
    <t>VIRUES</t>
  </si>
  <si>
    <t>CESAR FERNANDO</t>
  </si>
  <si>
    <t>T P VILARDEBO                                      2530, CIUDAD DE BUENOS AIRES, CIUDAD DE BUENOS AIRES</t>
  </si>
  <si>
    <t>VIRZYKEVICH</t>
  </si>
  <si>
    <t>CAMPANA 2569, DEPTO: 4 C, CP: 1416, CIUDAD DE BUENOS AIRES, CIUDAD DE BUENOS AIRES</t>
  </si>
  <si>
    <t>VISENTIN</t>
  </si>
  <si>
    <t>CLAUDIA INES</t>
  </si>
  <si>
    <t>SANTO TOME 3254, CP: 1417, CIUDAD DE BUENOS AIRES, CIUDAD DE BUENOS AIRES</t>
  </si>
  <si>
    <t>VITALE</t>
  </si>
  <si>
    <t>ALICIA ADELA</t>
  </si>
  <si>
    <t>LLAVALLOL 3053, DEPTO: 4 13, CP: 1417, CIUDAD DE BUENOS AIRES, CIUDAD DE BUENOS AIRES</t>
  </si>
  <si>
    <t>VIVAS</t>
  </si>
  <si>
    <t>MACARENA DENISE</t>
  </si>
  <si>
    <t>WAINTEIN</t>
  </si>
  <si>
    <t>CAMPANA 3053, DEPTO: 2 16, CIUDAD DE BUENOS AIRES, CIUDAD DE BUENOS AIRES</t>
  </si>
  <si>
    <t>WAUCHER</t>
  </si>
  <si>
    <t>SAN NICOLAS 2001, CP: 1417, CIUDAD DE BUENOS AIRES, CIUDAD DE BUENOS AIRES</t>
  </si>
  <si>
    <t>WECKL</t>
  </si>
  <si>
    <t>SERGIO EDGARDO</t>
  </si>
  <si>
    <t>LASCANO                                            3787, PISO: PB, DEPTO: 1, CIUDAD DE BUENOS AIRES, CIUDAD DE BUENOS AIRES</t>
  </si>
  <si>
    <t>WELZ</t>
  </si>
  <si>
    <t>VIVIANA CARMEN CRISTINA</t>
  </si>
  <si>
    <t>MARCOS SASTRE 3790, CP: 1417, CIUDAD DE BUENOS AIRES, CIUDAD DE BUENOS AIRES</t>
  </si>
  <si>
    <t>WILINGHER</t>
  </si>
  <si>
    <t>DALIA</t>
  </si>
  <si>
    <t>ARREGUI 3716, CP: 1417, CIUDAD DE BUENOS AIRES, CIUDAD DE BUENOS AIRES</t>
  </si>
  <si>
    <t>WILINSKI</t>
  </si>
  <si>
    <t>CHANA FEJGA</t>
  </si>
  <si>
    <t>LLAVALLOL 2385, CIUDAD DE BUENOS AIRES, CIUDAD DE BUENOS AIRES</t>
  </si>
  <si>
    <t>ISAAC GABRIEL</t>
  </si>
  <si>
    <t>CAMPANA 2684, DEPTO: 2 A, CIUDAD DE BUENOS AIRES, CIUDAD DE BUENOS AIRES</t>
  </si>
  <si>
    <t>VIVIANA RUTH</t>
  </si>
  <si>
    <t>CAMPANA 2684, CIUDAD DE BUENOS AIRES, CIUDAD DE BUENOS AIRES</t>
  </si>
  <si>
    <t>WIRTH</t>
  </si>
  <si>
    <t>LLAVALLOL 2898, CP: 1417, CIUDAD DE BUENOS AIRES, CIUDAD DE BUENOS AIRES</t>
  </si>
  <si>
    <t>WOJTAL</t>
  </si>
  <si>
    <t>LASCANO 3771, DEPTO: 1 27, CP: 1417, CIUDAD DE BUENOS AIRES, CIUDAD DE BUENOS AIRES</t>
  </si>
  <si>
    <t>YONADI</t>
  </si>
  <si>
    <t>NOGOYA 3657, DEPTO: PB B, CP: 1417, CIUDAD DE BUENOS AIRES, CIUDAD DE BUENOS AIRES</t>
  </si>
  <si>
    <t>ZAETUN</t>
  </si>
  <si>
    <t>CONCORDIA 2133, CP: 1417, CIUDAD DE BUENOS AIRES, CIUDAD DE BUENOS AIRES</t>
  </si>
  <si>
    <t>NAZARRE 3778, CP: 1067, CIUDAD DE BUENOS AIRES, CIUDAD DE BUENOS AIRES</t>
  </si>
  <si>
    <t>ZAMORANO</t>
  </si>
  <si>
    <t>ANDRES IGNACIO</t>
  </si>
  <si>
    <t>SAN NICOLAS 2050, PISO: 7, DEPTO: C, CP: 1406, CIUDAD DE BUENOS AIRES, CIUDAD DE BUENOS AIRES</t>
  </si>
  <si>
    <t>ZAPPALA</t>
  </si>
  <si>
    <t>VALERIA VIVIANA</t>
  </si>
  <si>
    <t>SAN NICOLAS 2667, CIUDAD DE BUENOS AIRES, CIUDAD DE BUENOS AIRES</t>
  </si>
  <si>
    <t>ZARAUZA</t>
  </si>
  <si>
    <t>ALICIA MARGARITA</t>
  </si>
  <si>
    <t>BAIGORRIA 3487, CP: 1417, CIUDAD DE BUENOS AIRES, CIUDAD DE BUENOS AIRES</t>
  </si>
  <si>
    <t>ZELWIANSKI</t>
  </si>
  <si>
    <t>T P VILARDEBO 2730, CIUDAD DE BUENOS AIRES, CIUDAD DE BUENOS AIRES</t>
  </si>
  <si>
    <t>ZOTTA</t>
  </si>
  <si>
    <t>GUSTAVO ARIEL</t>
  </si>
  <si>
    <t>R GUTIERREZ 3222, CP: 1417, CIUDAD DE BUENOS AIRES, CIUDAD DE BUENOS AIRES</t>
  </si>
  <si>
    <t>ABARCA</t>
  </si>
  <si>
    <t>FCO BEIRO 3934, DEPTO: 7 D, CP: 1419, CIUDAD DE BUENOS AIRES, CIUDAD DE BUENOS AIRES</t>
  </si>
  <si>
    <t>ABASCAL</t>
  </si>
  <si>
    <t>MARCOS PAZ 2862, DEPTO: 1 1, CP: 1417, CIUDAD DE BUENOS AIRES, CIUDAD DE BUENOS AIRES</t>
  </si>
  <si>
    <t>ABELLEIRA MAIO</t>
  </si>
  <si>
    <t>BENITO JUAREZ 2831, CP: 1417, CIUDAD DE BUENOS AIRES, CIUDAD DE BUENOS AIRES</t>
  </si>
  <si>
    <t>ABOSSIDA</t>
  </si>
  <si>
    <t>MARCOS PAZ 3628, CIUDAD DE BUENOS AIRES, CIUDAD DE BUENOS AIRES</t>
  </si>
  <si>
    <t>GONZALEZ CATAN 4622, CP: 1417, CIUDAD DE BUENOS AIRES, CIUDAD DE BUENOS AIRES</t>
  </si>
  <si>
    <t>J P VARELA 4349, CP: 1417, CIUDAD DE BUENOS AIRES, CIUDAD DE BUENOS AIRES</t>
  </si>
  <si>
    <t>GONZALEZ CATAN 4622, CIUDAD DE BUENOS AIRES, CIUDAD DE BUENOS AIRES</t>
  </si>
  <si>
    <t>ACCORINTI</t>
  </si>
  <si>
    <t>CHIVILCOY 2861, CP: 1417, CIUDAD DE BUENOS AIRES, CIUDAD DE BUENOS AIRES</t>
  </si>
  <si>
    <t>DOMINGO</t>
  </si>
  <si>
    <t>MARIA DE LAS NIEVES</t>
  </si>
  <si>
    <t>JOAQUIN V GONZALEZ 2880, CP: 1417, CIUDAD DE BUENOS AIRES, CIUDAD DE BUENOS AIRES</t>
  </si>
  <si>
    <t>FABIO MARIANO</t>
  </si>
  <si>
    <t>NAZARRE 4690, CP: 1417, CIUDAD DE BUENOS AIRES, CIUDAD DE BUENOS AIRES</t>
  </si>
  <si>
    <t>HORACIO MARCELO</t>
  </si>
  <si>
    <t>EMILIA NORA</t>
  </si>
  <si>
    <t>P MORAN 4520, DEPTO: 5 24, CIUDAD DE BUENOS AIRES, CIUDAD DE BUENOS AIRES</t>
  </si>
  <si>
    <t>ADAN</t>
  </si>
  <si>
    <t>JUAN M COGHLAN 4750, CP: 1417, CIUDAD DE BUENOS AIRES, CIUDAD DE BUENOS AIRES</t>
  </si>
  <si>
    <t>ADROVER</t>
  </si>
  <si>
    <t>MELINCUE 4451, CP: 1417, CIUDAD DE BUENOS AIRES, CIUDAD DE BUENOS AIRES</t>
  </si>
  <si>
    <t>VALERIA MARIANA</t>
  </si>
  <si>
    <t>MANUEL SOLA 4469, CP: 1417, CIUDAD DE BUENOS AIRES, CIUDAD DE BUENOS AIRES</t>
  </si>
  <si>
    <t>BAIGORRIA 4609, CP: 1417, CIUDAD DE BUENOS AIRES, CIUDAD DE BUENOS AIRES</t>
  </si>
  <si>
    <t>AIMARE</t>
  </si>
  <si>
    <t>MANUEL SOLA                                        4525, CP: 1417, CIUDAD DE BUENOS AIRES, CIUDAD DE BUENOS AIRES</t>
  </si>
  <si>
    <t>AIMARETTI</t>
  </si>
  <si>
    <t>SILVIA ELINA</t>
  </si>
  <si>
    <t>CNEL L J FONTANA 4484, CP: 1417, CIUDAD DE BUENOS AIRES, CIUDAD DE BUENOS AIRES</t>
  </si>
  <si>
    <t>DAVID HUGO</t>
  </si>
  <si>
    <t>NOGOYA 3953, DEPTO: 4 B, CP: 1417, CIUDAD DE BUENOS AIRES, CIUDAD DE BUENOS AIRES</t>
  </si>
  <si>
    <t>ALBARELLOS</t>
  </si>
  <si>
    <t>SERGIO ANTONIO</t>
  </si>
  <si>
    <t>PEDRO LOZANO 4598, CP: 1417, CIUDAD DE BUENOS AIRES, CIUDAD DE BUENOS AIRES</t>
  </si>
  <si>
    <t>ALBERTI</t>
  </si>
  <si>
    <t>MERCEDES 2728, DEPTO: 1, CP: 1417, CIUDAD DE BUENOS AIRES, CIUDAD DE BUENOS AIRES</t>
  </si>
  <si>
    <t>ALBINI ASTOVIZA</t>
  </si>
  <si>
    <t>NANCY BEATRIZ</t>
  </si>
  <si>
    <t>MERCEDES 2635, CP: 1417, CIUDAD DE BUENOS AIRES, CIUDAD DE BUENOS AIRES</t>
  </si>
  <si>
    <t>LAURA NOELIA</t>
  </si>
  <si>
    <t>BAHIA BLANCA 3093, CP: 1416, CIUDAD DE BUENOS AIRES, CIUDAD DE BUENOS AIRES</t>
  </si>
  <si>
    <t>BELFAST                                            2754, CP: 1417, CIUDAD DE BUENOS AIRES, CIUDAD DE BUENOS AIRES</t>
  </si>
  <si>
    <t>ALEMANY</t>
  </si>
  <si>
    <t>NAZARRE                                            4271, CIUDAD DE BUENOS AIRES, CIUDAD DE BUENOS AIRES</t>
  </si>
  <si>
    <t>EMILIANO RAMON</t>
  </si>
  <si>
    <t>NAZARRE 4271, CP: 1417, CIUDAD DE BUENOS AIRES, CIUDAD DE BUENOS AIRES</t>
  </si>
  <si>
    <t>ALESSANDRI</t>
  </si>
  <si>
    <t>CLARA ROSAURA</t>
  </si>
  <si>
    <t>S M DEL CARRIL 4669, CP: 1419, CIUDAD DE BUENOS AIRES, CIUDAD DE BUENOS AIRES</t>
  </si>
  <si>
    <t>ALFONSO</t>
  </si>
  <si>
    <t>CARLA VALERIA</t>
  </si>
  <si>
    <t>DIAMANTE 2744, CIUDAD DE BUENOS AIRES, CIUDAD DE BUENOS AIRES</t>
  </si>
  <si>
    <t>DANIEL JORGE</t>
  </si>
  <si>
    <t>P MORAN 4269, DEPTO: PB A, CP: 1419, CIUDAD DE BUENOS AIRES, CIUDAD DE BUENOS AIRES</t>
  </si>
  <si>
    <t>GABRIELA FLAVIA</t>
  </si>
  <si>
    <t>P MORAN 4269, DEPTO: PB A, CIUDAD DE BUENOS AIRES, CIUDAD DE BUENOS AIRES</t>
  </si>
  <si>
    <t>MARCOS PAZ 2790, DEPTO: 6 B, CP: 1417, CIUDAD DE BUENOS AIRES, CIUDAD DE BUENOS AIRES</t>
  </si>
  <si>
    <t>MARCOS PAZ 2790, CP: 1417, CIUDAD DE BUENOS AIRES, CIUDAD DE BUENOS AIRES</t>
  </si>
  <si>
    <t>ALIVA</t>
  </si>
  <si>
    <t>GLORIA CRISTINA</t>
  </si>
  <si>
    <t>PEDRO LOZANO                                       4149, PISO: 2, DEPTO: 15, CIUDAD DE BUENOS AIRES, CIUDAD DE BUENOS AIRES</t>
  </si>
  <si>
    <t>NOGOYA 3938, DEPTO: 2, CP: 1417, CIUDAD DE BUENOS AIRES, CIUDAD DE BUENOS AIRES</t>
  </si>
  <si>
    <t>CESAR GUSTAVO</t>
  </si>
  <si>
    <t>TINOGASTA 4353, CP: 1417, CIUDAD DE BUENOS AIRES, CIUDAD DE BUENOS AIRES</t>
  </si>
  <si>
    <t>BAIGORRIA 4267, CIUDAD DE BUENOS AIRES, CIUDAD DE BUENOS AIRES</t>
  </si>
  <si>
    <t>CNEL L J FONTANA 4439, DEPTO: 2, CP: 1417, CIUDAD DE BUENOS AIRES, CIUDAD DE BUENOS AIRES</t>
  </si>
  <si>
    <t>MATEO MANUEL</t>
  </si>
  <si>
    <t>BAIGORRIA 4267, CP: 1417, CIUDAD DE BUENOS AIRES, CIUDAD DE BUENOS AIRES</t>
  </si>
  <si>
    <t>MIRANDA MARIA</t>
  </si>
  <si>
    <t>ALTAMIRANO</t>
  </si>
  <si>
    <t>ALICIA NELIDA</t>
  </si>
  <si>
    <t>CARLOS CHAGAS 2782, CP: 1417, CIUDAD DE BUENOS AIRES, CIUDAD DE BUENOS AIRES</t>
  </si>
  <si>
    <t>RODRIGO DANIEL</t>
  </si>
  <si>
    <t>NOGOYA                                             3945, PISO: 1, DEPTO: B, CIUDAD DE BUENOS AIRES, CIUDAD DE BUENOS AIRES</t>
  </si>
  <si>
    <t>ALVARENGA</t>
  </si>
  <si>
    <t>SEGUROLA 2825, CIUDAD DE BUENOS AIRES, CIUDAD DE BUENOS AIRES</t>
  </si>
  <si>
    <t>LUIS EUGENIO</t>
  </si>
  <si>
    <t>BENITO JUAREZ 2838, CIUDAD DE BUENOS AIRES, CIUDAD DE BUENOS AIRES</t>
  </si>
  <si>
    <t>MARIA GUADALUPE</t>
  </si>
  <si>
    <t>MARCOS PAZ 3975, CP: 1419, CIUDAD DE BUENOS AIRES, CIUDAD DE BUENOS AIRES</t>
  </si>
  <si>
    <t>BENITO JUAREZ                                      2834, CIUDAD DE BUENOS AIRES, CIUDAD DE BUENOS AIRES</t>
  </si>
  <si>
    <t>RODRIGO MARTIN</t>
  </si>
  <si>
    <t>GONZALEZ CATAN                                     4650, CIUDAD DE BUENOS AIRES, CIUDAD DE BUENOS AIRES</t>
  </si>
  <si>
    <t>AMAD</t>
  </si>
  <si>
    <t>J P VARELA 4245, DEPTO: 16 C, CP: 1417, CIUDAD DE BUENOS AIRES, CIUDAD DE BUENOS AIRES</t>
  </si>
  <si>
    <t>FCO BEIRO 4477, DEPTO: 3 C, CIUDAD DE BUENOS AIRES, CIUDAD DE BUENOS AIRES</t>
  </si>
  <si>
    <t>AMEGLIO</t>
  </si>
  <si>
    <t>CLELIA CLEMENCIA</t>
  </si>
  <si>
    <t>BOSTON 2740, CP: 1417, CIUDAD DE BUENOS AIRES, CIUDAD DE BUENOS AIRES</t>
  </si>
  <si>
    <t>ANDRES ALBERTO</t>
  </si>
  <si>
    <t>NAZARRE 4741, CIUDAD DE BUENOS AIRES, CIUDAD DE BUENOS AIRES</t>
  </si>
  <si>
    <t>ANDRINO</t>
  </si>
  <si>
    <t>SANABRIA                                           3405, CP: 1419, CIUDAD DE BUENOS AIRES, CIUDAD DE BUENOS AIRES</t>
  </si>
  <si>
    <t>ANGELILLO</t>
  </si>
  <si>
    <t>LEONARDO JAVIER</t>
  </si>
  <si>
    <t>MANUEL SOLA 4422, DEPTO: 1 A, CP: 1417, CIUDAD DE BUENOS AIRES, CIUDAD DE BUENOS AIRES</t>
  </si>
  <si>
    <t>ANILE</t>
  </si>
  <si>
    <t>ESPERANZA MARIA</t>
  </si>
  <si>
    <t>NOGOYA 4310, DEPTO: DTO 3, CP: 1417, CIUDAD DE BUENOS AIRES, CIUDAD DE BUENOS AIRES</t>
  </si>
  <si>
    <t>ANTONELLI PAU</t>
  </si>
  <si>
    <t>ALFREDO ANIBAL</t>
  </si>
  <si>
    <t>SEGUROLA 3011, CIUDAD DE BUENOS AIRES, CIUDAD DE BUENOS AIRES</t>
  </si>
  <si>
    <t>ANTONUCCI</t>
  </si>
  <si>
    <t>MANUEL SOLA 4632, CP: 1417, CIUDAD DE BUENOS AIRES, CIUDAD DE BUENOS AIRES</t>
  </si>
  <si>
    <t>AÑEL</t>
  </si>
  <si>
    <t>SOLEDAD</t>
  </si>
  <si>
    <t>FCO BEIRO 4692, DEPTO: 3 B, CP: 1419, CIUDAD DE BUENOS AIRES, CIUDAD DE BUENOS AIRES</t>
  </si>
  <si>
    <t>J P VARELA 4363, CP: 1417, CIUDAD DE BUENOS AIRES, CIUDAD DE BUENOS AIRES</t>
  </si>
  <si>
    <t>ARAGONA</t>
  </si>
  <si>
    <t>VIVANA PATRICIA</t>
  </si>
  <si>
    <t>PEDRO LOZANO 4108, CP: 1417, CIUDAD DE BUENOS AIRES, CIUDAD DE BUENOS AIRES</t>
  </si>
  <si>
    <t>ARANCIO</t>
  </si>
  <si>
    <t>FRANCISCO NESTOR</t>
  </si>
  <si>
    <t>SEGUROLA 2574, DEPTO: 1, CP: 1417, CIUDAD DE BUENOS AIRES, CIUDAD DE BUENOS AIRES</t>
  </si>
  <si>
    <t>JUAN CLAUDIO</t>
  </si>
  <si>
    <t>GUALEGUAYCHU 2699, CP: 1417, CIUDAD DE BUENOS AIRES, CIUDAD DE BUENOS AIRES</t>
  </si>
  <si>
    <t>ARCA</t>
  </si>
  <si>
    <t>MIGUEL OMAR</t>
  </si>
  <si>
    <t>MARCOS PAZ 3377, DEPTO: PB 1, CP: 1417, CIUDAD DE BUENOS AIRES, CIUDAD DE BUENOS AIRES</t>
  </si>
  <si>
    <t>MARCOS PAZ 3190, CP: 1417, CIUDAD DE BUENOS AIRES, CIUDAD DE BUENOS AIRES</t>
  </si>
  <si>
    <t>ARCIDIACONO</t>
  </si>
  <si>
    <t>MARCOS PAZ 2832, DEPTO: PB 2, CP: 1417, CIUDAD DE BUENOS AIRES, CIUDAD DE BUENOS AIRES</t>
  </si>
  <si>
    <t>GLADYS JUANA NOEMI</t>
  </si>
  <si>
    <t>NAZARRE 4445, DEPTO: DT 3, CP: 1417, CIUDAD DE BUENOS AIRES, CIUDAD DE BUENOS AIRES</t>
  </si>
  <si>
    <t>ARISMENDI</t>
  </si>
  <si>
    <t>NOGOYA 4102, CP: 1417, CIUDAD DE BUENOS AIRES, CIUDAD DE BUENOS AIRES</t>
  </si>
  <si>
    <t>ARISTIZABAL</t>
  </si>
  <si>
    <t>LUISA HILDA</t>
  </si>
  <si>
    <t>BAHIA BLANCA 2629, CP: 1417, CIUDAD DE BUENOS AIRES, CIUDAD DE BUENOS AIRES</t>
  </si>
  <si>
    <t>ARIZA</t>
  </si>
  <si>
    <t>RICARDO JORGE</t>
  </si>
  <si>
    <t>SANABRIA 2681, DEPTO: 4 B, CP: 1417, CIUDAD DE BUENOS AIRES, CIUDAD DE BUENOS AIRES</t>
  </si>
  <si>
    <t>ARMESTO</t>
  </si>
  <si>
    <t>PEDRO LOZANO 4503, CP: 1417, CIUDAD DE BUENOS AIRES, CIUDAD DE BUENOS AIRES</t>
  </si>
  <si>
    <t>ARREBOLA</t>
  </si>
  <si>
    <t>JUAN M COGHLAN 4579, CP: 1417, CIUDAD DE BUENOS AIRES, CIUDAD DE BUENOS AIRES</t>
  </si>
  <si>
    <t>ARROYO</t>
  </si>
  <si>
    <t>ESTHER DIVINA</t>
  </si>
  <si>
    <t>SIMBRON 4579, DEPTO: 1 A, CP: 1417, CIUDAD DE BUENOS AIRES, CIUDAD DE BUENOS AIRES</t>
  </si>
  <si>
    <t>ASCHENMIL</t>
  </si>
  <si>
    <t>TINOGASTA 4478, DEPTO: PB 1, CP: 1416, CIUDAD DE BUENOS AIRES, CIUDAD DE BUENOS AIRES</t>
  </si>
  <si>
    <t>ASCOLESE</t>
  </si>
  <si>
    <t>KARINA MYRIAM</t>
  </si>
  <si>
    <t>SANABRIA 2947, DEPTO: 3 B, CIUDAD DE BUENOS AIRES, CIUDAD DE BUENOS AIRES</t>
  </si>
  <si>
    <t>ALICIA ADRIANA</t>
  </si>
  <si>
    <t>PEDRO LOZANO 4585, CP: 1417, CIUDAD DE BUENOS AIRES, CIUDAD DE BUENOS AIRES</t>
  </si>
  <si>
    <t>ASS</t>
  </si>
  <si>
    <t>HECTOR ABRAHAM</t>
  </si>
  <si>
    <t>MARCOS PAZ 3455, DEPTO: 4, CP: 1417, CIUDAD DE BUENOS AIRES, CIUDAD DE BUENOS AIRES</t>
  </si>
  <si>
    <t>BACIA</t>
  </si>
  <si>
    <t>GRACIELA SALOME</t>
  </si>
  <si>
    <t>NAVARRO 4557, DEPTO: 4 20, CP: 1419, CIUDAD DE BUENOS AIRES, CIUDAD DE BUENOS AIRES</t>
  </si>
  <si>
    <t>BADIA</t>
  </si>
  <si>
    <t>SEGUROLA 3260, DEPTO: 4 A, CP: 1419, CIUDAD DE BUENOS AIRES, CIUDAD DE BUENOS AIRES</t>
  </si>
  <si>
    <t>GRACIANA NORMA</t>
  </si>
  <si>
    <t>MARCOS PAZ 3496, DEPTO: 2 C, CP: 1417, CIUDAD DE BUENOS AIRES, CIUDAD DE BUENOS AIRES</t>
  </si>
  <si>
    <t>BAGHDASARIAN</t>
  </si>
  <si>
    <t>GABINO EZEIZA 2766, DEPTO: 1, CP: 1417, CIUDAD DE BUENOS AIRES, CIUDAD DE BUENOS AIRES</t>
  </si>
  <si>
    <t>BAJKO</t>
  </si>
  <si>
    <t>ALLENDE 3285, CP: 1417, CIUDAD DE BUENOS AIRES, CIUDAD DE BUENOS AIRES</t>
  </si>
  <si>
    <t>KARINA ROBERTA</t>
  </si>
  <si>
    <t>ALLENDE 3285, DEPTO: 2 7, CP: 1417, CIUDAD DE BUENOS AIRES, CIUDAD DE BUENOS AIRES</t>
  </si>
  <si>
    <t>BALDASSARRE</t>
  </si>
  <si>
    <t>SANABRIA                                           2653, CP: 1417, CIUDAD DE BUENOS AIRES, CIUDAD DE BUENOS AIRES</t>
  </si>
  <si>
    <t>BALLESTY</t>
  </si>
  <si>
    <t>GERARDO KEVIN</t>
  </si>
  <si>
    <t>JOSE L CANTILO 4332, CP: 1419, CIUDAD DE BUENOS AIRES, CIUDAD DE BUENOS AIRES</t>
  </si>
  <si>
    <t>OLGA FELIZ</t>
  </si>
  <si>
    <t>BENITO JUAREZ 2760, CP: 1419, CIUDAD DE BUENOS AIRES, CIUDAD DE BUENOS AIRES</t>
  </si>
  <si>
    <t>BANDIERA</t>
  </si>
  <si>
    <t>MIRTA ELSA</t>
  </si>
  <si>
    <t>GUALEGUAYCHU 2814, CP: 1417, CIUDAD DE BUENOS AIRES, CIUDAD DE BUENOS AIRES</t>
  </si>
  <si>
    <t>FELIPE ELIAS</t>
  </si>
  <si>
    <t>SEGUROLA 3870, CP: 1419, CIUDAD DE BUENOS AIRES, CIUDAD DE BUENOS AIRES</t>
  </si>
  <si>
    <t>NAVARRO 4542, DEPTO: PB 1, CP: 1419, CIUDAD DE BUENOS AIRES, CIUDAD DE BUENOS AIRES</t>
  </si>
  <si>
    <t>ROSA LILIANA</t>
  </si>
  <si>
    <t>SEGUROLA 3292, DEPTO: 3 B, CP: 1417, CIUDAD DE BUENOS AIRES, CIUDAD DE BUENOS AIRES</t>
  </si>
  <si>
    <t>BARKAN</t>
  </si>
  <si>
    <t>BENITO JUAREZ 3694, CIUDAD DE BUENOS AIRES, CIUDAD DE BUENOS AIRES</t>
  </si>
  <si>
    <t>BARONTINI</t>
  </si>
  <si>
    <t>GRISELDA SUSANA</t>
  </si>
  <si>
    <t>BARRA</t>
  </si>
  <si>
    <t>NAVARRO 4008, DEPTO: 1 2, CP: 1419, CIUDAD DE BUENOS AIRES, CIUDAD DE BUENOS AIRES</t>
  </si>
  <si>
    <t>BARRETTO</t>
  </si>
  <si>
    <t>BENITO JUAREZ 2760, CP: 1417, CIUDAD DE BUENOS AIRES, CIUDAD DE BUENOS AIRES</t>
  </si>
  <si>
    <t>VANINA RUTH</t>
  </si>
  <si>
    <t>JOAQUIN V GONZALEZ 2662, PISO: PB, DEPTO: B, CP: 1417, CIUDAD DE BUENOS AIRES, CIUDAD DE BUENOS AIRES</t>
  </si>
  <si>
    <t>BARRIOS</t>
  </si>
  <si>
    <t>JAZMIN MARA LIA</t>
  </si>
  <si>
    <t>NOGOYA                                             4675, DEPTO: 2, CIUDAD DE BUENOS AIRES, CIUDAD DE BUENOS AIRES</t>
  </si>
  <si>
    <t>BASILE</t>
  </si>
  <si>
    <t>BAIGORRIA 4721, CP: 1417, CIUDAD DE BUENOS AIRES, CIUDAD DE BUENOS AIRES</t>
  </si>
  <si>
    <t>BASILICO</t>
  </si>
  <si>
    <t>CLAUDIA MARIA</t>
  </si>
  <si>
    <t>PEDRO LOZANO 4071, CP: 1417, CIUDAD DE BUENOS AIRES, CIUDAD DE BUENOS AIRES</t>
  </si>
  <si>
    <t>RESURRECCION                                       3123, CIUDAD DE BUENOS AIRES, CIUDAD DE BUENOS AIRES</t>
  </si>
  <si>
    <t>NOELIA DANIELA</t>
  </si>
  <si>
    <t>BATTIPEDE</t>
  </si>
  <si>
    <t>NOGOYA 4588, CP: 1417, CIUDAD DE BUENOS AIRES, CIUDAD DE BUENOS AIRES</t>
  </si>
  <si>
    <t>ROCIO CELESTE</t>
  </si>
  <si>
    <t>FCO BEIRO 4376, DEPTO: 2 C, CP: 1419, CIUDAD DE BUENOS AIRES, CIUDAD DE BUENOS AIRES</t>
  </si>
  <si>
    <t>GLADYS LILIAN</t>
  </si>
  <si>
    <t>CNEL L J FONTANA 4441, DEPTO: 2, CP: 1419, CIUDAD DE BUENOS AIRES, CIUDAD DE BUENOS AIRES</t>
  </si>
  <si>
    <t>BEGIR</t>
  </si>
  <si>
    <t>MAXIMILIANO NICOLAS</t>
  </si>
  <si>
    <t>SEGUROLA 3881, DEPTO: 2 10, CP: 1414, CIUDAD DE BUENOS AIRES, CIUDAD DE BUENOS AIRES</t>
  </si>
  <si>
    <t>BELLERA</t>
  </si>
  <si>
    <t>MARCOS PAZ                                         2985, CIUDAD DE BUENOS AIRES, CIUDAD DE BUENOS AIRES</t>
  </si>
  <si>
    <t>BELLIARD</t>
  </si>
  <si>
    <t>LEDA AURORA</t>
  </si>
  <si>
    <t>NAZARRE 4402, DEPTO: 7 B, CP: 1417, CIUDAD DE BUENOS AIRES, CIUDAD DE BUENOS AIRES</t>
  </si>
  <si>
    <t>ALLENDE                                            3465, CIUDAD DE BUENOS AIRES, CIUDAD DE BUENOS AIRES</t>
  </si>
  <si>
    <t>HECTOR MARIO</t>
  </si>
  <si>
    <t>SIMBRON 4304, DEPTO: 6 A, CP: 1419, CIUDAD DE BUENOS AIRES, CIUDAD DE BUENOS AIRES</t>
  </si>
  <si>
    <t>BENEDETTO</t>
  </si>
  <si>
    <t>LIVIO SANDRO</t>
  </si>
  <si>
    <t>BENITO JUAREZ                                      4068, CIUDAD DE BUENOS AIRES, CIUDAD DE BUENOS AIRES</t>
  </si>
  <si>
    <t>BENES</t>
  </si>
  <si>
    <t>AGUSTINA ROCIO</t>
  </si>
  <si>
    <t>MELINCUE 4649, CP: 1417, CIUDAD DE BUENOS AIRES, CIUDAD DE BUENOS AIRES</t>
  </si>
  <si>
    <t>CAMILA ALDANA</t>
  </si>
  <si>
    <t>DIONISIA ITATI</t>
  </si>
  <si>
    <t>SANABRIA 3287, DEPTO: 1 C, CIUDAD DE BUENOS AIRES, CIUDAD DE BUENOS AIRES</t>
  </si>
  <si>
    <t>MARÍA MERCEDES</t>
  </si>
  <si>
    <t>ASUNCION                                           4665, CP: 1419, CIUDAD DE BUENOS AIRES, CIUDAD DE BUENOS AIRES</t>
  </si>
  <si>
    <t>NELIDA ALICIA</t>
  </si>
  <si>
    <t>PEDRO LOZANO 4464, CP: 1417, CIUDAD DE BUENOS AIRES, CIUDAD DE BUENOS AIRES</t>
  </si>
  <si>
    <t>BENVOLUTO</t>
  </si>
  <si>
    <t>FELIPE</t>
  </si>
  <si>
    <t>SANABRIA 2938, DEPTO: 3 C, CP: 1417, CIUDAD DE BUENOS AIRES, CIUDAD DE BUENOS AIRES</t>
  </si>
  <si>
    <t>BERBARI</t>
  </si>
  <si>
    <t>TINOGASTA 4369, DEPTO: PB A, CP: 1417, CIUDAD DE BUENOS AIRES, CIUDAD DE BUENOS AIRES</t>
  </si>
  <si>
    <t>BERESIARTE</t>
  </si>
  <si>
    <t>MARIA ANDREA CECILIA</t>
  </si>
  <si>
    <t>BENITO JUAREZ                                      3621, CP: 1419, CIUDAD DE BUENOS AIRES, CIUDAD DE BUENOS AIRES</t>
  </si>
  <si>
    <t>BERMAN</t>
  </si>
  <si>
    <t>SONIA ANAHI</t>
  </si>
  <si>
    <t>NAVARRO 4434, CP: 1419, CIUDAD DE BUENOS AIRES, CIUDAD DE BUENOS AIRES</t>
  </si>
  <si>
    <t>BERMUDEZ</t>
  </si>
  <si>
    <t>JULIA MARIA</t>
  </si>
  <si>
    <t>BERNATET</t>
  </si>
  <si>
    <t>JOSE L CANTILO 4588, CP: 1419, CIUDAD DE BUENOS AIRES, CIUDAD DE BUENOS AIRES</t>
  </si>
  <si>
    <t>BERNINI</t>
  </si>
  <si>
    <t>NELIDA IRENE</t>
  </si>
  <si>
    <t>SANABRIA 3582, CP: 1417, CIUDAD DE BUENOS AIRES, CIUDAD DE BUENOS AIRES</t>
  </si>
  <si>
    <t>BERRU HONORES</t>
  </si>
  <si>
    <t>BASILICA</t>
  </si>
  <si>
    <t>GUALEGUAYCHU 2989, DEPTO: 1, CIUDAD DE BUENOS AIRES, CIUDAD DE BUENOS AIRES</t>
  </si>
  <si>
    <t>BERTELLI</t>
  </si>
  <si>
    <t>ADELA</t>
  </si>
  <si>
    <t>MARCOS PAZ 2985, CP: 1417, CIUDAD DE BUENOS AIRES, CIUDAD DE BUENOS AIRES</t>
  </si>
  <si>
    <t>LUCIANO FRANCISCO</t>
  </si>
  <si>
    <t>ROSANA MARISA</t>
  </si>
  <si>
    <t>GUALEGUAYCHU 2739, CP: 1419, CIUDAD DE BUENOS AIRES, CIUDAD DE BUENOS AIRES</t>
  </si>
  <si>
    <t>BERTON</t>
  </si>
  <si>
    <t>NEVADA 2569, DEPTO: FDO, CP: 1417, CIUDAD DE BUENOS AIRES, CIUDAD DE BUENOS AIRES</t>
  </si>
  <si>
    <t>BETTARELLI</t>
  </si>
  <si>
    <t>MERCEDES 2642, DEPTO: 1 B, CP: 1417, CIUDAD DE BUENOS AIRES, CIUDAD DE BUENOS AIRES</t>
  </si>
  <si>
    <t>BEVACQUA</t>
  </si>
  <si>
    <t>MARIA FELIPA</t>
  </si>
  <si>
    <t>NOGOYA                                             4579, CP: 1417, CIUDAD DE BUENOS AIRES, CIUDAD DE BUENOS AIRES</t>
  </si>
  <si>
    <t>NUEVA YORK 4414, DEPTO: 5, CIUDAD DE BUENOS AIRES, CIUDAD DE BUENOS AIRES</t>
  </si>
  <si>
    <t>BIEN WILLNER</t>
  </si>
  <si>
    <t>ALICIA RUTH</t>
  </si>
  <si>
    <t>J P VARELA 4570, DEPTO: 1, CP: 1417, CIUDAD DE BUENOS AIRES, CIUDAD DE BUENOS AIRES</t>
  </si>
  <si>
    <t>J P VARELA 4572, CP: 1417, CIUDAD DE BUENOS AIRES, CIUDAD DE BUENOS AIRES</t>
  </si>
  <si>
    <t>BIGATTI</t>
  </si>
  <si>
    <t>LUIS OSCAR PASCUAL</t>
  </si>
  <si>
    <t>CHIVILCOY 2958, CIUDAD DE BUENOS AIRES, CIUDAD DE BUENOS AIRES</t>
  </si>
  <si>
    <t>BIGGI</t>
  </si>
  <si>
    <t>MARCOS PAZ 3092, CP: 1417, CIUDAD DE BUENOS AIRES, CIUDAD DE BUENOS AIRES</t>
  </si>
  <si>
    <t>BENIGNA RAMONA</t>
  </si>
  <si>
    <t>ALLENDE 3241, CP: 1417, CIUDAD DE BUENOS AIRES, CIUDAD DE BUENOS AIRES</t>
  </si>
  <si>
    <t>FCO BEIRO 4334, DEPTO: 5, CP: 1419, CIUDAD DE BUENOS AIRES, CIUDAD DE BUENOS AIRES</t>
  </si>
  <si>
    <t>CHIVILCOY 2629, DEPTO: A, CP: 1417, CIUDAD DE BUENOS AIRES, CIUDAD DE BUENOS AIRES</t>
  </si>
  <si>
    <t>SANABRIA 3222, DEPTO: PB C, CP: 1417, CIUDAD DE BUENOS AIRES, CIUDAD DE BUENOS AIRES</t>
  </si>
  <si>
    <t>SEGUROLA 2631, CP: 1417, CIUDAD DE BUENOS AIRES, CIUDAD DE BUENOS AIRES</t>
  </si>
  <si>
    <t>BORACCHIA</t>
  </si>
  <si>
    <t>HERNAN EDUARDO</t>
  </si>
  <si>
    <t>P MORAN 4520, DEPTO: 1 7, CP: 1419, CIUDAD DE BUENOS AIRES, CIUDAD DE BUENOS AIRES</t>
  </si>
  <si>
    <t>FCO BEIRO 3937, DEPTO: 7, CP: 1419, CIUDAD DE BUENOS AIRES, CIUDAD DE BUENOS AIRES</t>
  </si>
  <si>
    <t>NOGOYA                                             4786, CIUDAD DE BUENOS AIRES, CIUDAD DE BUENOS AIRES</t>
  </si>
  <si>
    <t>NOGOYA 4786, CP: 1417, CIUDAD DE BUENOS AIRES, CIUDAD DE BUENOS AIRES</t>
  </si>
  <si>
    <t>BORINELLI</t>
  </si>
  <si>
    <t>BENITO MARCELO</t>
  </si>
  <si>
    <t>BEIRO FRANCISCO AV 3926, PISO: 6, DEPTO: C, CIUDAD DE BUENOS AIRES, CIUDAD DE BUENOS AIRES</t>
  </si>
  <si>
    <t>BOSANO</t>
  </si>
  <si>
    <t>MELINCUE 4594, CP: 1417, CIUDAD DE BUENOS AIRES, CIUDAD DE BUENOS AIRES</t>
  </si>
  <si>
    <t>BRAVI</t>
  </si>
  <si>
    <t>SANABRIA 2610, CIUDAD DE BUENOS AIRES, CIUDAD DE BUENOS AIRES</t>
  </si>
  <si>
    <t>BREDA</t>
  </si>
  <si>
    <t>SIMBRON 4644, CP: 1417, CIUDAD DE BUENOS AIRES, CIUDAD DE BUENOS AIRES</t>
  </si>
  <si>
    <t>BRIGLIA</t>
  </si>
  <si>
    <t>CARLOS CHAGAS 2773, CP: 1417, CIUDAD DE BUENOS AIRES, CIUDAD DE BUENOS AIRES</t>
  </si>
  <si>
    <t>BUCCHERI</t>
  </si>
  <si>
    <t>EMA ALEJANDRA VICTORIA</t>
  </si>
  <si>
    <t>MARCOS PAZ 2878, CP: 1417, CIUDAD DE BUENOS AIRES, CIUDAD DE BUENOS AIRES</t>
  </si>
  <si>
    <t>BUDANO</t>
  </si>
  <si>
    <t>HEBE ZULMA</t>
  </si>
  <si>
    <t>P MORAN 4426, CIUDAD DE BUENOS AIRES, CIUDAD DE BUENOS AIRES</t>
  </si>
  <si>
    <t>BUDINI</t>
  </si>
  <si>
    <t>MATIAS GASTON</t>
  </si>
  <si>
    <t>BAIGORRIA                                          4157, DEPTO: B, CP: 1417, CIUDAD DE BUENOS AIRES, CIUDAD DE BUENOS AIRES</t>
  </si>
  <si>
    <t>BUFFET</t>
  </si>
  <si>
    <t>NOEL</t>
  </si>
  <si>
    <t>PEDRO LOZANO 4660, DEPTO: PB, CP: 1419, CIUDAD DE BUENOS AIRES, CIUDAD DE BUENOS AIRES</t>
  </si>
  <si>
    <t>BUÑIRIGO</t>
  </si>
  <si>
    <t>NOGOYA 4493, CP: 1417, CIUDAD DE BUENOS AIRES, CIUDAD DE BUENOS AIRES</t>
  </si>
  <si>
    <t>BURASI</t>
  </si>
  <si>
    <t>SILVANA ANDREA</t>
  </si>
  <si>
    <t>NAZARRE 4638, CP: 1417, CIUDAD DE BUENOS AIRES, CIUDAD DE BUENOS AIRES</t>
  </si>
  <si>
    <t>BURKE</t>
  </si>
  <si>
    <t>ANA SILVIA</t>
  </si>
  <si>
    <t>BENITO JUAREZ 3918, CP: 1419, CIUDAD DE BUENOS AIRES, CIUDAD DE BUENOS AIRES</t>
  </si>
  <si>
    <t>BURSA</t>
  </si>
  <si>
    <t>CHIVILCOY 3244, CP: 1417, CIUDAD DE BUENOS AIRES, CIUDAD DE BUENOS AIRES</t>
  </si>
  <si>
    <t>ELENA MARTHA</t>
  </si>
  <si>
    <t>BAHIA BLANCA 2855, DEPTO: PB 1, CP: 1417, CIUDAD DE BUENOS AIRES, CIUDAD DE BUENOS AIRES</t>
  </si>
  <si>
    <t>CHUMBICHA 3239, DEPTO: PB A, CP: 1417, CIUDAD DE BUENOS AIRES, CIUDAD DE BUENOS AIRES</t>
  </si>
  <si>
    <t>BUZETA</t>
  </si>
  <si>
    <t>ALLENDE 4155, CP: 1419, CIUDAD DE BUENOS AIRES, CIUDAD DE BUENOS AIRES</t>
  </si>
  <si>
    <t>BUZZONE</t>
  </si>
  <si>
    <t>FEDERICO NICOLAS</t>
  </si>
  <si>
    <t>BAIGORRIA                                          4639, CIUDAD DE BUENOS AIRES, CIUDAD DE BUENOS AIRES</t>
  </si>
  <si>
    <t>BAIGORRIA 4639, CIUDAD DE BUENOS AIRES, CIUDAD DE BUENOS AIRES</t>
  </si>
  <si>
    <t>CABALLERO</t>
  </si>
  <si>
    <t>ESTELA NOEMI</t>
  </si>
  <si>
    <t>BAIGORRIA 4489, DEPTO: 1 C, CP: 1417, CIUDAD DE BUENOS AIRES, CIUDAD DE BUENOS AIRES</t>
  </si>
  <si>
    <t>CABBI</t>
  </si>
  <si>
    <t>EDUARDO CARLOS</t>
  </si>
  <si>
    <t>NOGOYA 4279, CP: 1417, CIUDAD DE BUENOS AIRES, CIUDAD DE BUENOS AIRES</t>
  </si>
  <si>
    <t>PEDRO LOZANO 4420, CP: 1417, CIUDAD DE BUENOS AIRES, CIUDAD DE BUENOS AIRES</t>
  </si>
  <si>
    <t>BENITA</t>
  </si>
  <si>
    <t>MELINCUE 4613, CIUDAD DE BUENOS AIRES, CIUDAD DE BUENOS AIRES</t>
  </si>
  <si>
    <t>AGUSTIN FRANCISCO</t>
  </si>
  <si>
    <t>BAHIA BLANCA 2721, PISO: 1, DEPTO: 4, CIUDAD DE BUENOS AIRES, CIUDAD DE BUENOS AIRES</t>
  </si>
  <si>
    <t>BENITO JUAREZ 3248, CP: 1417, CIUDAD DE BUENOS AIRES, CIUDAD DE BUENOS AIRES</t>
  </si>
  <si>
    <t>CAIMI</t>
  </si>
  <si>
    <t>ALLENDE 3231, CP: 1417, CIUDAD DE BUENOS AIRES, CIUDAD DE BUENOS AIRES</t>
  </si>
  <si>
    <t>CALABRESE</t>
  </si>
  <si>
    <t>JOAQUIN V GONZALEZ 2796, DEPTO: 1, CP: 1417, CIUDAD DE BUENOS AIRES, CIUDAD DE BUENOS AIRES</t>
  </si>
  <si>
    <t>CALDERON</t>
  </si>
  <si>
    <t>VICTOR DAVID</t>
  </si>
  <si>
    <t>JUAN M COGHLAN 4775, DEPTO: PH 2, CP: 1417, CIUDAD DE BUENOS AIRES, CIUDAD DE BUENOS AIRES</t>
  </si>
  <si>
    <t>CAMBA</t>
  </si>
  <si>
    <t>BENITO JUAREZ 3740, CP: 1419, CIUDAD DE BUENOS AIRES, CIUDAD DE BUENOS AIRES</t>
  </si>
  <si>
    <t>CANALE</t>
  </si>
  <si>
    <t>SILVIO</t>
  </si>
  <si>
    <t>MARCOS PAZ 3509, DEPTO: 6 D, CP: 1419, CIUDAD DE BUENOS AIRES, CIUDAD DE BUENOS AIRES</t>
  </si>
  <si>
    <t>ARNALDO OSCAR</t>
  </si>
  <si>
    <t>MERCEDES 3051, CP: 1417, CIUDAD DE BUENOS AIRES, CIUDAD DE BUENOS AIRES</t>
  </si>
  <si>
    <t>CANEVARO</t>
  </si>
  <si>
    <t>SANTIAGO MARTIN</t>
  </si>
  <si>
    <t>J P VARELA 3939, CP: 1417, CIUDAD DE BUENOS AIRES, CIUDAD DE BUENOS AIRES</t>
  </si>
  <si>
    <t>GUALEGUAYCHU 3220, DEPTO: 1 D, CP: 1417, CIUDAD DE BUENOS AIRES, CIUDAD DE BUENOS AIRES</t>
  </si>
  <si>
    <t>CANTERO</t>
  </si>
  <si>
    <t>CHIVILCOY 2688, CIUDAD DE BUENOS AIRES, CIUDAD DE BUENOS AIRES</t>
  </si>
  <si>
    <t>CANTONES</t>
  </si>
  <si>
    <t>MIRTA CECILIA</t>
  </si>
  <si>
    <t>MELINCUE 4442, CIUDAD DE BUENOS AIRES, CIUDAD DE BUENOS AIRES</t>
  </si>
  <si>
    <t>ERNESTO PASCUAL</t>
  </si>
  <si>
    <t>NOGOYA 4781, CP: 1417, CIUDAD DE BUENOS AIRES, CIUDAD DE BUENOS AIRES</t>
  </si>
  <si>
    <t>CAPO</t>
  </si>
  <si>
    <t>MANUEL SOLA 4683, CIUDAD DE BUENOS AIRES, CIUDAD DE BUENOS AIRES</t>
  </si>
  <si>
    <t>CAPPIO</t>
  </si>
  <si>
    <t>SEGUROLA 2531, CP: 1417, CIUDAD DE BUENOS AIRES, CIUDAD DE BUENOS AIRES</t>
  </si>
  <si>
    <t>CNEL L J FONTANA 4441, DEPTO: PB 2, CP: 1419, CIUDAD DE BUENOS AIRES, CIUDAD DE BUENOS AIRES</t>
  </si>
  <si>
    <t>CARBALLO MARTINEZ</t>
  </si>
  <si>
    <t>PEDRO LOZANO                                       4742, CP: 1417, CIUDAD DE BUENOS AIRES, CIUDAD DE BUENOS AIRES</t>
  </si>
  <si>
    <t>CARDIELLO</t>
  </si>
  <si>
    <t>ELBA LUNA</t>
  </si>
  <si>
    <t>ASUNCION 4654, CIUDAD DE BUENOS AIRES, CIUDAD DE BUENOS AIRES</t>
  </si>
  <si>
    <t>MIGUEL COUTO 2741, CP: 1417, CIUDAD DE BUENOS AIRES, CIUDAD DE BUENOS AIRES</t>
  </si>
  <si>
    <t>CARLES</t>
  </si>
  <si>
    <t>GUSTAVO LUIS</t>
  </si>
  <si>
    <t>CHIVILCOY 2516, DEPTO: PH A, CP: 1417, CIUDAD DE BUENOS AIRES, CIUDAD DE BUENOS AIRES</t>
  </si>
  <si>
    <t>CARUANA</t>
  </si>
  <si>
    <t>MARCELO OSVALDO</t>
  </si>
  <si>
    <t>ZURICH 3069, CP: 1417, CIUDAD DE BUENOS AIRES, CIUDAD DE BUENOS AIRES</t>
  </si>
  <si>
    <t>GUILLERMO EMILIO</t>
  </si>
  <si>
    <t>FCO BEIRO 3934, DEPTO: 8 E, CP: 1419, CIUDAD DE BUENOS AIRES, CIUDAD DE BUENOS AIRES</t>
  </si>
  <si>
    <t>J P VARELA 4554, CIUDAD DE BUENOS AIRES, CIUDAD DE BUENOS AIRES</t>
  </si>
  <si>
    <t>J P VARELA                                         4434, CIUDAD DE BUENOS AIRES, CIUDAD DE BUENOS AIRES</t>
  </si>
  <si>
    <t>CASIN</t>
  </si>
  <si>
    <t>JUSTO SIMON</t>
  </si>
  <si>
    <t>P MORAN 4510, CP: 1419, CIUDAD DE BUENOS AIRES, CIUDAD DE BUENOS AIRES</t>
  </si>
  <si>
    <t>PABLO SANTIAGO</t>
  </si>
  <si>
    <t>CASTELLONESE</t>
  </si>
  <si>
    <t>LUCIANO ELIAN</t>
  </si>
  <si>
    <t>SANABRIA                                           3222, DEPTO: H, CIUDAD DE BUENOS AIRES, CIUDAD DE BUENOS AIRES</t>
  </si>
  <si>
    <t>LILIA MARIA</t>
  </si>
  <si>
    <t>BAIGORRIA 4787, CP: 1417, CIUDAD DE BUENOS AIRES, CIUDAD DE BUENOS AIRES</t>
  </si>
  <si>
    <t>BAIGORRIA 4609, CIUDAD DE BUENOS AIRES, CIUDAD DE BUENOS AIRES</t>
  </si>
  <si>
    <t>CATALOGNE</t>
  </si>
  <si>
    <t>NAZARRE 3992, CP: 1417, CIUDAD DE BUENOS AIRES, CIUDAD DE BUENOS AIRES</t>
  </si>
  <si>
    <t>SEGUROLA 3564, CP: 1419, CIUDAD DE BUENOS AIRES, CIUDAD DE BUENOS AIRES</t>
  </si>
  <si>
    <t>CATELLAN</t>
  </si>
  <si>
    <t>LIDIA PETRONA</t>
  </si>
  <si>
    <t>CATTANEO</t>
  </si>
  <si>
    <t>MABEL MIRTA</t>
  </si>
  <si>
    <t>MELINCUE 4115, PISO: PB, CIUDAD DE BUENOS AIRES, CIUDAD DE BUENOS AIRES</t>
  </si>
  <si>
    <t>CHIVILCOY 3114, PISO: 2, DEPTO: 5, CP: 1417, CIUDAD DE BUENOS AIRES, CIUDAD DE BUENOS AIRES</t>
  </si>
  <si>
    <t>CAVALIERI</t>
  </si>
  <si>
    <t>HAYDEÉ JOSEFINA</t>
  </si>
  <si>
    <t>BAHIA BLANCA 3018, CIUDAD DE BUENOS AIRES, CIUDAD DE BUENOS AIRES</t>
  </si>
  <si>
    <t>CAYETANO SALVADOR</t>
  </si>
  <si>
    <t>BAIGORRIA 4089, CIUDAD DE BUENOS AIRES, CIUDAD DE BUENOS AIRES</t>
  </si>
  <si>
    <t>CLAUDIA VIOLETA MARCELA</t>
  </si>
  <si>
    <t>BAIGORRIA 4089, CP: 1417, CIUDAD DE BUENOS AIRES, CIUDAD DE BUENOS AIRES</t>
  </si>
  <si>
    <t>CAVALLERO</t>
  </si>
  <si>
    <t>NAZARRE 4182, CP: 1417, CIUDAD DE BUENOS AIRES, CIUDAD DE BUENOS AIRES</t>
  </si>
  <si>
    <t>CAVICCHINI</t>
  </si>
  <si>
    <t>NAZARRE 4638, CIUDAD DE BUENOS AIRES, CIUDAD DE BUENOS AIRES</t>
  </si>
  <si>
    <t>CEBRIAN SCIOLI</t>
  </si>
  <si>
    <t>TINOGASTA 4080, CP: 1417, CIUDAD DE BUENOS AIRES, CIUDAD DE BUENOS AIRES</t>
  </si>
  <si>
    <t>CECH</t>
  </si>
  <si>
    <t>J P VARELA 4666, DEPTO: PB 2, CP: 1417, CIUDAD DE BUENOS AIRES, CIUDAD DE BUENOS AIRES</t>
  </si>
  <si>
    <t>CEDRUN</t>
  </si>
  <si>
    <t>SERGIO CHRISTIAN</t>
  </si>
  <si>
    <t>BENITO JUAREZ 2881, CP: 1417, CIUDAD DE BUENOS AIRES, CIUDAD DE BUENOS AIRES</t>
  </si>
  <si>
    <t>CENTENO</t>
  </si>
  <si>
    <t>JOAQUIN V GONZALEZ 2858, PISO: PB, DEPTO: 1, CIUDAD DE BUENOS AIRES, CIUDAD DE BUENOS AIRES</t>
  </si>
  <si>
    <t>CHALIAN KULLAHIAN</t>
  </si>
  <si>
    <t>MARIA VERONICA</t>
  </si>
  <si>
    <t>MARCOS PAZ 3802, CP: 1419, CIUDAD DE BUENOS AIRES, CIUDAD DE BUENOS AIRES</t>
  </si>
  <si>
    <t>CHAMBOULEYRON</t>
  </si>
  <si>
    <t>DANIEL ROLANDO</t>
  </si>
  <si>
    <t>NOGOYA 4579, DEPTO: PB, CP: 1417, CIUDAD DE BUENOS AIRES, CIUDAD DE BUENOS AIRES</t>
  </si>
  <si>
    <t>DANIELA BELEN</t>
  </si>
  <si>
    <t>SEGUROLA AV 2564, CIUDAD DE BUENOS AIRES, CIUDAD DE BUENOS AIRES</t>
  </si>
  <si>
    <t>FLORENCIA LUJAN</t>
  </si>
  <si>
    <t>MIGUEL COUTO                                       2790, PISO: 5, DEPTO: E, CIUDAD DE BUENOS AIRES, CIUDAD DE BUENOS AIRES</t>
  </si>
  <si>
    <t>CHAMMAS</t>
  </si>
  <si>
    <t>MARCOS PAZ 3004, CIUDAD DE BUENOS AIRES, CIUDAD DE BUENOS AIRES</t>
  </si>
  <si>
    <t>ALBERTO FEDERICO</t>
  </si>
  <si>
    <t>MARCOS PAZ 2806, CP: 1417, CIUDAD DE BUENOS AIRES, CIUDAD DE BUENOS AIRES</t>
  </si>
  <si>
    <t>JUAN FEDERICO</t>
  </si>
  <si>
    <t>NOGOYA 4611, CP: 1417, CIUDAD DE BUENOS AIRES, CIUDAD DE BUENOS AIRES</t>
  </si>
  <si>
    <t>GISELLE CELIA PAOLA</t>
  </si>
  <si>
    <t>GUALEGUAYCHU 2553, CP: 1417, CIUDAD DE BUENOS AIRES, CIUDAD DE BUENOS AIRES</t>
  </si>
  <si>
    <t>MIRTA ALEJANDRA</t>
  </si>
  <si>
    <t>GUALEGUAYCHU 2666, PISO: PB, CIUDAD DE BUENOS AIRES, CIUDAD DE BUENOS AIRES</t>
  </si>
  <si>
    <t>CHEREY</t>
  </si>
  <si>
    <t>LUCIA YOLANDA</t>
  </si>
  <si>
    <t>MARCOS PAZ                                         3139, DEPTO: 1, CIUDAD DE BUENOS AIRES, CIUDAD DE BUENOS AIRES</t>
  </si>
  <si>
    <t>CHISSOTTI</t>
  </si>
  <si>
    <t>EDGARDO ESTEBAN</t>
  </si>
  <si>
    <t>DIAMANTE 2758, CP: 1417, CIUDAD DE BUENOS AIRES, CIUDAD DE BUENOS AIRES</t>
  </si>
  <si>
    <t>CHONWAHI</t>
  </si>
  <si>
    <t>DIEGO ALEJANDRO</t>
  </si>
  <si>
    <t>SANABRIA 2655, DEPTO: PB 2, CP: 1417, CIUDAD DE BUENOS AIRES, CIUDAD DE BUENOS AIRES</t>
  </si>
  <si>
    <t>CHUIT</t>
  </si>
  <si>
    <t>EDUARDO DANIEL</t>
  </si>
  <si>
    <t>BAHIA BLANCA 2713, DEPTO: PB 1, CP: 1417, CIUDAD DE BUENOS AIRES, CIUDAD DE BUENOS AIRES</t>
  </si>
  <si>
    <t>CHUSTER</t>
  </si>
  <si>
    <t>NELLY NANCY ESTHER</t>
  </si>
  <si>
    <t>SIMBRON 4323, CP: 1417, CIUDAD DE BUENOS AIRES, CIUDAD DE BUENOS AIRES</t>
  </si>
  <si>
    <t>CIADAMIDARO</t>
  </si>
  <si>
    <t>NOEMI LILIANA</t>
  </si>
  <si>
    <t>BENITO JUAREZ 3361, DEPTO: 3 1, CP: 1417, CIUDAD DE BUENOS AIRES, CIUDAD DE BUENOS AIRES</t>
  </si>
  <si>
    <t>CICCHETTI</t>
  </si>
  <si>
    <t>BAHIA BLANCA 3012, CP: 1427, CIUDAD DE BUENOS AIRES, CIUDAD DE BUENOS AIRES</t>
  </si>
  <si>
    <t>CIPOLLA</t>
  </si>
  <si>
    <t>ADRIANA IRMA</t>
  </si>
  <si>
    <t>CHIVILCOY 3026, DEPTO: PB B, CP: 1417, CIUDAD DE BUENOS AIRES, CIUDAD DE BUENOS AIRES</t>
  </si>
  <si>
    <t>COCCA</t>
  </si>
  <si>
    <t>IGNACIO ANTONIO</t>
  </si>
  <si>
    <t>BENITO JUAREZ                                      3621, CIUDAD DE BUENOS AIRES, CIUDAD DE BUENOS AIRES</t>
  </si>
  <si>
    <t>COCCA GIOCO</t>
  </si>
  <si>
    <t>BENITO JUAREZ 3621, CP: 1419, CIUDAD DE BUENOS AIRES, CIUDAD DE BUENOS AIRES</t>
  </si>
  <si>
    <t>MARIANELA AGUSTINA</t>
  </si>
  <si>
    <t>COLACILLI</t>
  </si>
  <si>
    <t>RICARDO ATILIO</t>
  </si>
  <si>
    <t>NAVARRO                                            4291, CP: 1419, CIUDAD DE BUENOS AIRES, CIUDAD DE BUENOS AIRES</t>
  </si>
  <si>
    <t>CHIVILCOY 2531, CP: 1416, CIUDAD DE BUENOS AIRES, CIUDAD DE BUENOS AIRES</t>
  </si>
  <si>
    <t>COMITE</t>
  </si>
  <si>
    <t>ALLENDE 3385, DEPTO: PB 3, CP: 1417, CIUDAD DE BUENOS AIRES, CIUDAD DE BUENOS AIRES</t>
  </si>
  <si>
    <t>CONEJO</t>
  </si>
  <si>
    <t>MELINCUE 4486, CP: 1417, CIUDAD DE BUENOS AIRES, CIUDAD DE BUENOS AIRES</t>
  </si>
  <si>
    <t>CORRADI</t>
  </si>
  <si>
    <t>MARCOS PAZ 3245, CP: 1417, CIUDAD DE BUENOS AIRES, CIUDAD DE BUENOS AIRES</t>
  </si>
  <si>
    <t>CORTINA</t>
  </si>
  <si>
    <t>CORVALAN</t>
  </si>
  <si>
    <t>ALICIA JOSEFA</t>
  </si>
  <si>
    <t>NOGOYA 4343, DEPTO: 2, CP: 1417, CIUDAD DE BUENOS AIRES, CIUDAD DE BUENOS AIRES</t>
  </si>
  <si>
    <t>COSCERI</t>
  </si>
  <si>
    <t>GRACIELA MÓNICA</t>
  </si>
  <si>
    <t>NOGOYA                                             4721, PISO: 8, DEPTO: B, CIUDAD DE BUENOS AIRES, CIUDAD DE BUENOS AIRES</t>
  </si>
  <si>
    <t>COSENZA</t>
  </si>
  <si>
    <t>CATRIEL FACUNDO</t>
  </si>
  <si>
    <t>JOSE L CANTILO                                     4589, CIUDAD DE BUENOS AIRES, CIUDAD DE BUENOS AIRES</t>
  </si>
  <si>
    <t>JOSE L CANTILO 4589, CP: 1419, CIUDAD DE BUENOS AIRES, CIUDAD DE BUENOS AIRES</t>
  </si>
  <si>
    <t>ROBERTO DANIEL</t>
  </si>
  <si>
    <t>ELBA ASUNCION</t>
  </si>
  <si>
    <t>GONZALEZ CATAN 4570, CP: 1417, CIUDAD DE BUENOS AIRES, CIUDAD DE BUENOS AIRES</t>
  </si>
  <si>
    <t>COSTANZO</t>
  </si>
  <si>
    <t>WALTER RAUL</t>
  </si>
  <si>
    <t>NAZARRE                                            4690, PISO: PB, CP: 1417, CIUDAD DE BUENOS AIRES, CIUDAD DE BUENOS AIRES</t>
  </si>
  <si>
    <t>COZAR</t>
  </si>
  <si>
    <t>ENRIQUE HECTOR</t>
  </si>
  <si>
    <t>SIMBRON                                            4086, CP: 1417, CIUDAD DE BUENOS AIRES, CIUDAD DE BUENOS AIRES</t>
  </si>
  <si>
    <t>CHIVILCOY 3268, DEPTO: 3 5, CP: 1417, CIUDAD DE BUENOS AIRES, CIUDAD DE BUENOS AIRES</t>
  </si>
  <si>
    <t>CRUZ</t>
  </si>
  <si>
    <t>ZURICH                                             3077, CIUDAD DE BUENOS AIRES, CIUDAD DE BUENOS AIRES</t>
  </si>
  <si>
    <t>CUETO</t>
  </si>
  <si>
    <t>MERCEDES 3131, DEPTO: 1, CIUDAD DE BUENOS AIRES, CIUDAD DE BUENOS AIRES</t>
  </si>
  <si>
    <t>CUGLIARI</t>
  </si>
  <si>
    <t>MIGUEL COUTO 2783, CP: 1419, CIUDAD DE BUENOS AIRES, CIUDAD DE BUENOS AIRES</t>
  </si>
  <si>
    <t>CURTOSI</t>
  </si>
  <si>
    <t>SANDRA</t>
  </si>
  <si>
    <t>MARCOS PAZ 3128, DEPTO: PB, CP: 1417, CIUDAD DE BUENOS AIRES, CIUDAD DE BUENOS AIRES</t>
  </si>
  <si>
    <t>CUTULI</t>
  </si>
  <si>
    <t>JUAN BARTOLOME</t>
  </si>
  <si>
    <t>JOSE L CANTILO 4255, CP: 1419, CIUDAD DE BUENOS AIRES, CIUDAD DE BUENOS AIRES</t>
  </si>
  <si>
    <t>JOSE ENRIQUE</t>
  </si>
  <si>
    <t>BAIGORRIA                                          3949, PISO: 1, DEPTO: 1, CIUDAD DE BUENOS AIRES, CIUDAD DE BUENOS AIRES</t>
  </si>
  <si>
    <t>D ALTO</t>
  </si>
  <si>
    <t>BAHIA BLANCA 2855, DEPTO: PB 5, CP: 1417, CIUDAD DE BUENOS AIRES, CIUDAD DE BUENOS AIRES</t>
  </si>
  <si>
    <t>D AMBROSIO</t>
  </si>
  <si>
    <t>BELFAST 2726, DEPTO: 1 1, CP: 1417, CIUDAD DE BUENOS AIRES, CIUDAD DE BUENOS AIRES</t>
  </si>
  <si>
    <t>HUMBERTO</t>
  </si>
  <si>
    <t>JOAQUIN V GONZALEZ 2858, DEPTO: PB 3, CP: 1417, CIUDAD DE BUENOS AIRES, CIUDAD DE BUENOS AIRES</t>
  </si>
  <si>
    <t>D ANDREA</t>
  </si>
  <si>
    <t>SILVIA LYDIA</t>
  </si>
  <si>
    <t>NOGOYA 4679, CP: 1417, CIUDAD DE BUENOS AIRES, CIUDAD DE BUENOS AIRES</t>
  </si>
  <si>
    <t>TINOGASTA 4649, DEPTO: PB 2, CP: 1417, CIUDAD DE BUENOS AIRES, CIUDAD DE BUENOS AIRES</t>
  </si>
  <si>
    <t>HECTOR VICTOR</t>
  </si>
  <si>
    <t>MONACO 4451, DEPTO: 1 3, CP: 1417, CIUDAD DE BUENOS AIRES, CIUDAD DE BUENOS AIRES</t>
  </si>
  <si>
    <t>MAXIMILIANO GERMAN</t>
  </si>
  <si>
    <t>D EVA</t>
  </si>
  <si>
    <t>RITA LUCIA</t>
  </si>
  <si>
    <t>CHUMBICHA 3279, CP: 1417, CIUDAD DE BUENOS AIRES, CIUDAD DE BUENOS AIRES</t>
  </si>
  <si>
    <t>D'AGOSTINO</t>
  </si>
  <si>
    <t>BAIGORRIA                                          3949, DEPTO: 1, CP: 1417, CIUDAD DE BUENOS AIRES, CIUDAD DE BUENOS AIRES</t>
  </si>
  <si>
    <t>DAMELIO</t>
  </si>
  <si>
    <t>KARINA MIRTA</t>
  </si>
  <si>
    <t>P MORAN 4311, CP: 1419, CIUDAD DE BUENOS AIRES, CIUDAD DE BUENOS AIRES</t>
  </si>
  <si>
    <t>DAMES</t>
  </si>
  <si>
    <t>ANA CARLA</t>
  </si>
  <si>
    <t>SIMBRON 4349, CIUDAD DE BUENOS AIRES, CIUDAD DE BUENOS AIRES</t>
  </si>
  <si>
    <t>DAMIANI</t>
  </si>
  <si>
    <t>PAULA EVA</t>
  </si>
  <si>
    <t>FCO BEIRO 4505, DEPTO: PB, CP: 1419, CIUDAD DE BUENOS AIRES, CIUDAD DE BUENOS AIRES</t>
  </si>
  <si>
    <t>DAMON</t>
  </si>
  <si>
    <t>SIMBRON 4131, DEPTO: PB 2, CP: 1417, CIUDAD DE BUENOS AIRES, CIUDAD DE BUENOS AIRES</t>
  </si>
  <si>
    <t>DAVILA</t>
  </si>
  <si>
    <t>MELINCUE 4403, CP: 1417, CIUDAD DE BUENOS AIRES, CIUDAD DE BUENOS AIRES</t>
  </si>
  <si>
    <t>DAYAN</t>
  </si>
  <si>
    <t>EDUARDO HORACIO ISAAC</t>
  </si>
  <si>
    <t>MARCOS PAZ 3791, CIUDAD DE BUENOS AIRES, CIUDAD DE BUENOS AIRES</t>
  </si>
  <si>
    <t>NOGOYA 4567, CP: 1417, CIUDAD DE BUENOS AIRES, CIUDAD DE BUENOS AIRES</t>
  </si>
  <si>
    <t>DE FORNASARI</t>
  </si>
  <si>
    <t>SANABRIA                                           3282, DEPTO: 4 B, CIUDAD DE BUENOS AIRES, CIUDAD DE BUENOS AIRES</t>
  </si>
  <si>
    <t>DE GRAZIA</t>
  </si>
  <si>
    <t>MARIELA FERNANDA</t>
  </si>
  <si>
    <t>SANABRIA 3567, CP: 1419, CIUDAD DE BUENOS AIRES, CIUDAD DE BUENOS AIRES</t>
  </si>
  <si>
    <t>DE LA ROSA</t>
  </si>
  <si>
    <t>NORMA CRISTINA</t>
  </si>
  <si>
    <t>MELINCUE 4767, DEPTO: PB 1, CP: 1416, CIUDAD DE BUENOS AIRES, CIUDAD DE BUENOS AIRES</t>
  </si>
  <si>
    <t>BAHIA BLANCA 3159, PISO: A, DEPTO: 1, CIUDAD DE BUENOS AIRES, CIUDAD DE BUENOS AIRES</t>
  </si>
  <si>
    <t>DE PALMA</t>
  </si>
  <si>
    <t>JUAN M COGHLAN 4549, CP: 1417, CIUDAD DE BUENOS AIRES, CIUDAD DE BUENOS AIRES</t>
  </si>
  <si>
    <t>GABINO EZEIZA 2766, DEPTO: 2, CP: 1417, CIUDAD DE BUENOS AIRES, CIUDAD DE BUENOS AIRES</t>
  </si>
  <si>
    <t>LAURA HAYDEE</t>
  </si>
  <si>
    <t>MANUEL SOLA 4785, CIUDAD DE BUENOS AIRES, CIUDAD DE BUENOS AIRES</t>
  </si>
  <si>
    <t>NOEMI NORA</t>
  </si>
  <si>
    <t>MARCOS PAZ 2710, CP: 1417, CIUDAD DE BUENOS AIRES, CIUDAD DE BUENOS AIRES</t>
  </si>
  <si>
    <t>DEFERRARI</t>
  </si>
  <si>
    <t>FCO BEIRO 4596, DEPTO: 6 19, CP: 1419, CIUDAD DE BUENOS AIRES, CIUDAD DE BUENOS AIRES</t>
  </si>
  <si>
    <t>DEFONSO</t>
  </si>
  <si>
    <t>FCO BEIRO 3934, DEPTO: 4 E, CP: 1419, CIUDAD DE BUENOS AIRES, CIUDAD DE BUENOS AIRES</t>
  </si>
  <si>
    <t>GONZALEZ CATAN 4714, DEPTO: PH 1, CP: 1417, CIUDAD DE BUENOS AIRES, CIUDAD DE BUENOS AIRES</t>
  </si>
  <si>
    <t>DELELLIS</t>
  </si>
  <si>
    <t>ANGEL RAFAEL</t>
  </si>
  <si>
    <t>JOAQUIN V GONZALEZ 2614, CP: 1417, CIUDAD DE BUENOS AIRES, CIUDAD DE BUENOS AIRES</t>
  </si>
  <si>
    <t>DEMAGGIO AMATA</t>
  </si>
  <si>
    <t>NAHIR DANIELA</t>
  </si>
  <si>
    <t>BENITO JUAREZ 2840, DEPTO: 1 4, CP: 1417, CIUDAD DE BUENOS AIRES, CIUDAD DE BUENOS AIRES</t>
  </si>
  <si>
    <t>DEMAIO</t>
  </si>
  <si>
    <t>CARINA VALERIA</t>
  </si>
  <si>
    <t>GABINO EZEIZA 2732, CP: 1417, CIUDAD DE BUENOS AIRES, CIUDAD DE BUENOS AIRES</t>
  </si>
  <si>
    <t>DEVESA</t>
  </si>
  <si>
    <t>CARINA SUSANA</t>
  </si>
  <si>
    <t>ALLENDE 3543, CP: 1419, CIUDAD DE BUENOS AIRES, CIUDAD DE BUENOS AIRES</t>
  </si>
  <si>
    <t>VIVIANA MARIA</t>
  </si>
  <si>
    <t>DI BACCO</t>
  </si>
  <si>
    <t>FCO BEIRO 4698, DEPTO: 2 C, CP: 1419, CIUDAD DE BUENOS AIRES, CIUDAD DE BUENOS AIRES</t>
  </si>
  <si>
    <t>FCO BEIRO 4698, DEPTO: 1 C, CP: 1419, CIUDAD DE BUENOS AIRES, CIUDAD DE BUENOS AIRES</t>
  </si>
  <si>
    <t>DI BENEDETTO</t>
  </si>
  <si>
    <t>GABRIELA</t>
  </si>
  <si>
    <t>PEDRO LOZANO 4510, CP: 1417, CIUDAD DE BUENOS AIRES, CIUDAD DE BUENOS AIRES</t>
  </si>
  <si>
    <t>DI BIANCO</t>
  </si>
  <si>
    <t>NATALIA PAOLA</t>
  </si>
  <si>
    <t>SIMBRON 4304, DEPTO: 6 B, CIUDAD DE BUENOS AIRES, CIUDAD DE BUENOS AIRES</t>
  </si>
  <si>
    <t>LEONARDO JORGE</t>
  </si>
  <si>
    <t>JOAQUIN V GONZALEZ 3024, PISO: 1, DEPTO: 6, CIUDAD DE BUENOS AIRES, CIUDAD DE BUENOS AIRES</t>
  </si>
  <si>
    <t>BAIGORRIA 4747, CP: 1417, CIUDAD DE BUENOS AIRES, CIUDAD DE BUENOS AIRES</t>
  </si>
  <si>
    <t>GUALEGUAYCHU 2811, CP: 1417, CIUDAD DE BUENOS AIRES, CIUDAD DE BUENOS AIRES</t>
  </si>
  <si>
    <t>DI SALVO</t>
  </si>
  <si>
    <t>SIMBRON 3982, CP: 1417, CIUDAD DE BUENOS AIRES, CIUDAD DE BUENOS AIRES</t>
  </si>
  <si>
    <t>DI VITTO</t>
  </si>
  <si>
    <t>JUAN M COGHLAN                                     4775, DEPTO: 3, CIUDAD DE BUENOS AIRES, CIUDAD DE BUENOS AIRES</t>
  </si>
  <si>
    <t>SANABRIA                                           3206, PISO: 3, DEPTO: A, CP: 1417, CIUDAD DE BUENOS AIRES, CIUDAD DE BUENOS AIRES</t>
  </si>
  <si>
    <t>SANABRIA 2977, DEPTO: 4 17, CP: 1417, CIUDAD DE BUENOS AIRES, CIUDAD DE BUENOS AIRES</t>
  </si>
  <si>
    <t>DOLORES CELINA</t>
  </si>
  <si>
    <t>F BEIRO 4217, CIUDAD DE BUENOS AIRES, CIUDAD DE BUENOS AIRES</t>
  </si>
  <si>
    <t>GONZALEZ CATAN 4610, CP: 1417, CIUDAD DE BUENOS AIRES, CIUDAD DE BUENOS AIRES</t>
  </si>
  <si>
    <t>MARCOS PAZ 3369, DEPTO: PH 2, CP: 1417, CIUDAD DE BUENOS AIRES, CIUDAD DE BUENOS AIRES</t>
  </si>
  <si>
    <t>PLACIDA DINA</t>
  </si>
  <si>
    <t>MONACO 4475, CIUDAD DE BUENOS AIRES, CIUDAD DE BUENOS AIRES</t>
  </si>
  <si>
    <t>DIAZ VELEZ</t>
  </si>
  <si>
    <t>PAREJA 4675, CP: 1419, CIUDAD DE BUENOS AIRES, CIUDAD DE BUENOS AIRES</t>
  </si>
  <si>
    <t>DICOSIMO</t>
  </si>
  <si>
    <t>ASUNCION                                           4514, PISO: 3, CP: 1417, CIUDAD DE BUENOS AIRES, CIUDAD DE BUENOS AIRES</t>
  </si>
  <si>
    <t>JUDITH CAMILA</t>
  </si>
  <si>
    <t>BAHIA BLANCA 2657, CP: 1417, CIUDAD DE BUENOS AIRES, CIUDAD DE BUENOS AIRES</t>
  </si>
  <si>
    <t>DIDIEGO</t>
  </si>
  <si>
    <t>LILIANA ALICIA</t>
  </si>
  <si>
    <t>NOGOYA 4776, CP: 1417, CIUDAD DE BUENOS AIRES, CIUDAD DE BUENOS AIRES</t>
  </si>
  <si>
    <t>MANUEL SOLA 4428, CP: 1417, CIUDAD DE BUENOS AIRES, CIUDAD DE BUENOS AIRES</t>
  </si>
  <si>
    <t>DILLON</t>
  </si>
  <si>
    <t>ASUNCION 4379, DEPTO: PB 4, CP: 1419, CIUDAD DE BUENOS AIRES, CIUDAD DE BUENOS AIRES</t>
  </si>
  <si>
    <t>DINAPOLI</t>
  </si>
  <si>
    <t>JUAN SALVADOR</t>
  </si>
  <si>
    <t>SANABRIA 2947, DEPTO: 3 D, CP: 1417, CIUDAD DE BUENOS AIRES, CIUDAD DE BUENOS AIRES</t>
  </si>
  <si>
    <t>DIOSQUEZ</t>
  </si>
  <si>
    <t>ALEJANDRO TRANSITO</t>
  </si>
  <si>
    <t>CNEL L J FONTANA 4431, CIUDAD DE BUENOS AIRES, CIUDAD DE BUENOS AIRES</t>
  </si>
  <si>
    <t>DIRISIO</t>
  </si>
  <si>
    <t>BENITO JUAREZ 3054, CP: 1417, CIUDAD DE BUENOS AIRES, CIUDAD DE BUENOS AIRES</t>
  </si>
  <si>
    <t>GERMAN AGUSTIN</t>
  </si>
  <si>
    <t>DISTEFANO</t>
  </si>
  <si>
    <t>PAOLA MARIEL</t>
  </si>
  <si>
    <t>MELINCUE 4116, CP: 1417, CIUDAD DE BUENOS AIRES, CIUDAD DE BUENOS AIRES</t>
  </si>
  <si>
    <t>DOLCI</t>
  </si>
  <si>
    <t>MELINCUE 3948, DEPTO: A, CP: 1417, CIUDAD DE BUENOS AIRES, CIUDAD DE BUENOS AIRES</t>
  </si>
  <si>
    <t>RUBEN ADRIAN</t>
  </si>
  <si>
    <t>MELINCUE 3948, CP: 1417, CIUDAD DE BUENOS AIRES, CIUDAD DE BUENOS AIRES</t>
  </si>
  <si>
    <t>SANABRIA 2649, DEPTO: PB 2, CP: 1417, CIUDAD DE BUENOS AIRES, CIUDAD DE BUENOS AIRES</t>
  </si>
  <si>
    <t>BENITO JUAREZ 3834, CP: 1419, CIUDAD DE BUENOS AIRES, CIUDAD DE BUENOS AIRES</t>
  </si>
  <si>
    <t>BENITO JUAREZ                                      3237, PISO: PB, DEPTO: 1, CIUDAD DE BUENOS AIRES, CIUDAD DE BUENOS AIRES</t>
  </si>
  <si>
    <t>TERESA LEONOR</t>
  </si>
  <si>
    <t>P MORAN 4413, CP: 1419, CIUDAD DE BUENOS AIRES, CIUDAD DE BUENOS AIRES</t>
  </si>
  <si>
    <t>DOTTA</t>
  </si>
  <si>
    <t>ONELIA FLORENTINA MARIANA</t>
  </si>
  <si>
    <t>FCO BEIRO 3934, DEPTO: 1 C, CIUDAD DE BUENOS AIRES, CIUDAD DE BUENOS AIRES</t>
  </si>
  <si>
    <t>DRAGOTTA</t>
  </si>
  <si>
    <t>ROSA JOSEFA AURORA</t>
  </si>
  <si>
    <t>J P VARELA 4060, DEPTO: 1 F, CIUDAD DE BUENOS AIRES, CIUDAD DE BUENOS AIRES</t>
  </si>
  <si>
    <t>DRESSEL</t>
  </si>
  <si>
    <t>ELVIRA LUISA</t>
  </si>
  <si>
    <t>MIGUEL COUTO 2740, DEPTO: PB 1, CP: 1417, CIUDAD DE BUENOS AIRES, CIUDAD DE BUENOS AIRES</t>
  </si>
  <si>
    <t>DRUGHIERI</t>
  </si>
  <si>
    <t>GUILLERMO HUGO</t>
  </si>
  <si>
    <t>TINOGASTA 4369, DEPTO: D, CP: 1417, CIUDAD DE BUENOS AIRES, CIUDAD DE BUENOS AIRES</t>
  </si>
  <si>
    <t>MARCOS PAZ 3081, CP: 1417, CIUDAD DE BUENOS AIRES, CIUDAD DE BUENOS AIRES</t>
  </si>
  <si>
    <t>DUPERRE</t>
  </si>
  <si>
    <t>MIRIAM EDITH</t>
  </si>
  <si>
    <t>NOGOYA 4754, CP: 1417, CIUDAD DE BUENOS AIRES, CIUDAD DE BUENOS AIRES</t>
  </si>
  <si>
    <t>ECHEVERRIA</t>
  </si>
  <si>
    <t>ANTONIO ANIBAL</t>
  </si>
  <si>
    <t>MELINCUE 4466, CP: 1417, CIUDAD DE BUENOS AIRES, CIUDAD DE BUENOS AIRES</t>
  </si>
  <si>
    <t>EDREIRA</t>
  </si>
  <si>
    <t>MONICA CARMEN</t>
  </si>
  <si>
    <t>ASUNCION 4535, DEPTO: 2, CP: 1417, CIUDAD DE BUENOS AIRES, CIUDAD DE BUENOS AIRES</t>
  </si>
  <si>
    <t>EIRIZ</t>
  </si>
  <si>
    <t>LAURA MARIELA</t>
  </si>
  <si>
    <t>SANABRIA 3559, DEPTO: 5 C, CP: 1419, CIUDAD DE BUENOS AIRES, CIUDAD DE BUENOS AIRES</t>
  </si>
  <si>
    <t>EKMEKDJIAN</t>
  </si>
  <si>
    <t>ROSA ELISA</t>
  </si>
  <si>
    <t>ELIZALDE</t>
  </si>
  <si>
    <t>GONZALO ARIEL</t>
  </si>
  <si>
    <t>ELMI</t>
  </si>
  <si>
    <t>GUALEGUAYCHU 2925, DEPTO: 1, CP: 1419, CIUDAD DE BUENOS AIRES, CIUDAD DE BUENOS AIRES</t>
  </si>
  <si>
    <t>SUSANA ELSA</t>
  </si>
  <si>
    <t>GUALEGUAYCHU 2925, DEPTO: PB B, CP: 1417, CIUDAD DE BUENOS AIRES, CIUDAD DE BUENOS AIRES</t>
  </si>
  <si>
    <t>ELMO</t>
  </si>
  <si>
    <t>HILDA IRMA</t>
  </si>
  <si>
    <t>MANUEL SOLA 4479, CP: 1417, CIUDAD DE BUENOS AIRES, CIUDAD DE BUENOS AIRES</t>
  </si>
  <si>
    <t>ENRIQUEZ</t>
  </si>
  <si>
    <t>SANABRIA 3049, DEPTO: 7 A, CP: 1417, CIUDAD DE BUENOS AIRES, CIUDAD DE BUENOS AIRES</t>
  </si>
  <si>
    <t>ERCOLI</t>
  </si>
  <si>
    <t>GRACIELA MATILDE</t>
  </si>
  <si>
    <t>PEDRO LOZANO                                       4149, PISO: 1, DEPTO: 7, CIUDAD DE BUENOS AIRES, CIUDAD DE BUENOS AIRES</t>
  </si>
  <si>
    <t>ESCAYOLA</t>
  </si>
  <si>
    <t>ADRIANA NOEMI</t>
  </si>
  <si>
    <t>NOGOYA                                             4675, PISO: PB, DEPTO: 1, CIUDAD DE BUENOS AIRES, CIUDAD DE BUENOS AIRES</t>
  </si>
  <si>
    <t>BLANCA GLADIS</t>
  </si>
  <si>
    <t>GONZALEZ CATAN 4518, CP: 1417, CIUDAD DE BUENOS AIRES, CIUDAD DE BUENOS AIRES</t>
  </si>
  <si>
    <t>ESCORZA</t>
  </si>
  <si>
    <t>BENITO JUAREZ 2984, DEPTO: PB 2, CP: 1417, CIUDAD DE BUENOS AIRES, CIUDAD DE BUENOS AIRES</t>
  </si>
  <si>
    <t>ALEJANDRA ELSA</t>
  </si>
  <si>
    <t>BAHIA BLANCA 3410, DEPTO: 7 A, CP: 1000, CIUDAD DE BUENOS AIRES, CIUDAD DE BUENOS AIRES</t>
  </si>
  <si>
    <t>EZQUERRA</t>
  </si>
  <si>
    <t>MANUEL SOLA 4772, CP: 1417, CIUDAD DE BUENOS AIRES, CIUDAD DE BUENOS AIRES</t>
  </si>
  <si>
    <t>FACHAL</t>
  </si>
  <si>
    <t>MIRTA ELENA</t>
  </si>
  <si>
    <t>MARCOS PAZ 3312, CP: 1417, CIUDAD DE BUENOS AIRES, CIUDAD DE BUENOS AIRES</t>
  </si>
  <si>
    <t>FACINO</t>
  </si>
  <si>
    <t>HAYDEE NELIDA</t>
  </si>
  <si>
    <t>MARCOS PAZ 3020, CIUDAD DE BUENOS AIRES, CIUDAD DE BUENOS AIRES</t>
  </si>
  <si>
    <t>FARACH</t>
  </si>
  <si>
    <t>SEGUROLA 2778, DEPTO: PB 2, CP: 1417, CIUDAD DE BUENOS AIRES, CIUDAD DE BUENOS AIRES</t>
  </si>
  <si>
    <t>FAVALE</t>
  </si>
  <si>
    <t>PEDRO LOZANO 4525, DEPTO: DT B, CP: 1417, CIUDAD DE BUENOS AIRES, CIUDAD DE BUENOS AIRES</t>
  </si>
  <si>
    <t>FAVEZ</t>
  </si>
  <si>
    <t>SEGUROLA 2580, DEPTO: 2, CP: 1417, CIUDAD DE BUENOS AIRES, CIUDAD DE BUENOS AIRES</t>
  </si>
  <si>
    <t>FECIT</t>
  </si>
  <si>
    <t>J P VARELA 4389, CP: 1417, CIUDAD DE BUENOS AIRES, CIUDAD DE BUENOS AIRES</t>
  </si>
  <si>
    <t>FEDER</t>
  </si>
  <si>
    <t>MANIA</t>
  </si>
  <si>
    <t>TINOGASTA 4200, CIUDAD DE BUENOS AIRES, CIUDAD DE BUENOS AIRES</t>
  </si>
  <si>
    <t>FELITTE</t>
  </si>
  <si>
    <t>ADELMA CARMEN</t>
  </si>
  <si>
    <t>JOAQUIN V GONZALEZ 2880, CIUDAD DE BUENOS AIRES, CIUDAD DE BUENOS AIRES</t>
  </si>
  <si>
    <t>FENDRIK</t>
  </si>
  <si>
    <t>ASUNCION 4654, CP: 1419, CIUDAD DE BUENOS AIRES, CIUDAD DE BUENOS AIRES</t>
  </si>
  <si>
    <t>FERAZZINI</t>
  </si>
  <si>
    <t>ADRIANA ELBA</t>
  </si>
  <si>
    <t>CHIVILCOY 3185, DEPTO: 1 A, CP: 1417, CIUDAD DE BUENOS AIRES, CIUDAD DE BUENOS AIRES</t>
  </si>
  <si>
    <t>FERLAINO</t>
  </si>
  <si>
    <t>NAVARRO 4292, CP: 1419, CIUDAD DE BUENOS AIRES, CIUDAD DE BUENOS AIRES</t>
  </si>
  <si>
    <t>FERLAUTO</t>
  </si>
  <si>
    <t>SERGIO RAMON</t>
  </si>
  <si>
    <t>CHIVILCOY 2520, CP: 1417, CIUDAD DE BUENOS AIRES, CIUDAD DE BUENOS AIRES</t>
  </si>
  <si>
    <t>GONZALEZ CATAN 4760, CP: 1417, CIUDAD DE BUENOS AIRES, CIUDAD DE BUENOS AIRES</t>
  </si>
  <si>
    <t>ALICIA FLORENTINA</t>
  </si>
  <si>
    <t>J P VARELA 4245, DEPTO: 4 B, CP: 00, CIUDAD DE BUENOS AIRES, CIUDAD DE BUENOS AIRES</t>
  </si>
  <si>
    <t>BENITO JUAREZ                                      3276, CIUDAD DE BUENOS AIRES, CIUDAD DE BUENOS AIRES</t>
  </si>
  <si>
    <t>CARLOS ATILIO</t>
  </si>
  <si>
    <t>ASUNCION 4645, CP: 1419, CIUDAD DE BUENOS AIRES, CIUDAD DE BUENOS AIRES</t>
  </si>
  <si>
    <t>ELSA MONICA</t>
  </si>
  <si>
    <t>NAZARRE 4750, CP: 1417, CIUDAD DE BUENOS AIRES, CIUDAD DE BUENOS AIRES</t>
  </si>
  <si>
    <t>ENRIQUE JOAQUIN</t>
  </si>
  <si>
    <t>MARCOS PAZ 2790, DEPTO: 2 3, CP: 1417, CIUDAD DE BUENOS AIRES, CIUDAD DE BUENOS AIRES</t>
  </si>
  <si>
    <t>FRANCISCO FABIAN</t>
  </si>
  <si>
    <t>J P VARELA 3889, CP: 1417, CIUDAD DE BUENOS AIRES, CIUDAD DE BUENOS AIRES</t>
  </si>
  <si>
    <t>BENITO JUAREZ 4030, CIUDAD DE BUENOS AIRES, CIUDAD DE BUENOS AIRES</t>
  </si>
  <si>
    <t>JORGE ROMAN</t>
  </si>
  <si>
    <t>NUEVA YORK 4432, DEPTO: 3, CIUDAD DE BUENOS AIRES, CIUDAD DE BUENOS AIRES</t>
  </si>
  <si>
    <t>BAHIA BLANCA 2740, CP: 1417, CIUDAD DE BUENOS AIRES, CIUDAD DE BUENOS AIRES</t>
  </si>
  <si>
    <t>NICOLAS CLAUDIO OMAR</t>
  </si>
  <si>
    <t>FERNANDEZ DE ENCISO 3675, CIUDAD DE BUENOS AIRES, CIUDAD DE BUENOS AIRES</t>
  </si>
  <si>
    <t>J P VARELA 4544, DEPTO: 3 D, CP: 1417, CIUDAD DE BUENOS AIRES, CIUDAD DE BUENOS AIRES</t>
  </si>
  <si>
    <t>FERRARESI</t>
  </si>
  <si>
    <t>VICTOR JORGE</t>
  </si>
  <si>
    <t>CNEL L J FONTANA 4484, CP: 1416, CIUDAD DE BUENOS AIRES, CIUDAD DE BUENOS AIRES</t>
  </si>
  <si>
    <t>DANIEL ARMANDO</t>
  </si>
  <si>
    <t>NOGOYA 4681, DEPTO: 2, CP: 1417, CIUDAD DE BUENOS AIRES, CIUDAD DE BUENOS AIRES</t>
  </si>
  <si>
    <t>FCO BEIRO 4570, DEPTO: 12 B, CP: 1419, CIUDAD DE BUENOS AIRES, CIUDAD DE BUENOS AIRES</t>
  </si>
  <si>
    <t>NATHALI GISELLE</t>
  </si>
  <si>
    <t>NOGOYA                                             4681, PISO: PB, DEPTO: 2, CIUDAD DE BUENOS AIRES, CIUDAD DE BUENOS AIRES</t>
  </si>
  <si>
    <t>ALEJANDRO DIEGO</t>
  </si>
  <si>
    <t>J P VARELA 3969, DEPTO: PB, CIUDAD DE BUENOS AIRES, CIUDAD DE BUENOS AIRES</t>
  </si>
  <si>
    <t>SIMBRON                                            4246, CIUDAD DE BUENOS AIRES, CIUDAD DE BUENOS AIRES</t>
  </si>
  <si>
    <t>MERCEDES 3108, DEPTO: PB, CP: 1417, CIUDAD DE BUENOS AIRES, CIUDAD DE BUENOS AIRES</t>
  </si>
  <si>
    <t>FERRO</t>
  </si>
  <si>
    <t>JOSE L CANTILO 4665, CP: 1419, CIUDAD DE BUENOS AIRES, CIUDAD DE BUENOS AIRES</t>
  </si>
  <si>
    <t>FERRUA DE CARLO</t>
  </si>
  <si>
    <t>THIAGO EZEQUIEL</t>
  </si>
  <si>
    <t>SEGUROLA AV 3860, PISO: PB, DEPTO: B, CIUDAD DE BUENOS AIRES, CIUDAD DE BUENOS AIRES</t>
  </si>
  <si>
    <t>FERRUELO</t>
  </si>
  <si>
    <t>ADA BEATRIZ</t>
  </si>
  <si>
    <t>SIMBRON 3845, DEPTO: PB 1, CP: 1417, CIUDAD DE BUENOS AIRES, CIUDAD DE BUENOS AIRES</t>
  </si>
  <si>
    <t>FESTA</t>
  </si>
  <si>
    <t>TINOGASTA 3909, DEPTO: PB 2, CP: 1417, CIUDAD DE BUENOS AIRES, CIUDAD DE BUENOS AIRES</t>
  </si>
  <si>
    <t>FIDUCIA BUTOWICZ</t>
  </si>
  <si>
    <t>SOFIA NAZARETH</t>
  </si>
  <si>
    <t>SANABRIA 3631, CIUDAD DE BUENOS AIRES, CIUDAD DE BUENOS AIRES</t>
  </si>
  <si>
    <t>CECILIA ALICIA</t>
  </si>
  <si>
    <t>MERCEDES 3258, CIUDAD DE BUENOS AIRES, CIUDAD DE BUENOS AIRES</t>
  </si>
  <si>
    <t>IRMA DELIA</t>
  </si>
  <si>
    <t>NAZARRE 4433, DEPTO: 1, CP: 1417, CIUDAD DE BUENOS AIRES, CIUDAD DE BUENOS AIRES</t>
  </si>
  <si>
    <t>MONICA ADRIANA</t>
  </si>
  <si>
    <t>GUALEGUAYCHU 2945, CP: 1417, CIUDAD DE BUENOS AIRES, CIUDAD DE BUENOS AIRES</t>
  </si>
  <si>
    <t>FILIPE</t>
  </si>
  <si>
    <t>SIMBRON 4350, CP: 1417, CIUDAD DE BUENOS AIRES, CIUDAD DE BUENOS AIRES</t>
  </si>
  <si>
    <t>FILOSA</t>
  </si>
  <si>
    <t>J P VARELA 4544, DEPTO: 4 D, CP: 1417, CIUDAD DE BUENOS AIRES, CIUDAD DE BUENOS AIRES</t>
  </si>
  <si>
    <t>FIORI</t>
  </si>
  <si>
    <t>JORGE ALFREDO</t>
  </si>
  <si>
    <t>NOGOYA 4700, CP: 1417, CIUDAD DE BUENOS AIRES, CIUDAD DE BUENOS AIRES</t>
  </si>
  <si>
    <t>FOGLIA</t>
  </si>
  <si>
    <t>BAHIA BLANCA 3172, DEPTO: PB C, CP: 1417, CIUDAD DE BUENOS AIRES, CIUDAD DE BUENOS AIRES</t>
  </si>
  <si>
    <t>FOLGUEIRA</t>
  </si>
  <si>
    <t>P MORAN 4684, CP: 1419, CIUDAD DE BUENOS AIRES, CIUDAD DE BUENOS AIRES</t>
  </si>
  <si>
    <t>FONDO</t>
  </si>
  <si>
    <t>CLARA</t>
  </si>
  <si>
    <t>BENITO JUAREZ                                      2840, PISO: 1, DEPTO: 3, CIUDAD DE BUENOS AIRES, CIUDAD DE BUENOS AIRES</t>
  </si>
  <si>
    <t>FONQUERNY</t>
  </si>
  <si>
    <t>RICARDO ORESTES</t>
  </si>
  <si>
    <t>J P VARELA 4045, CIUDAD DE BUENOS AIRES, CIUDAD DE BUENOS AIRES</t>
  </si>
  <si>
    <t>FONTS</t>
  </si>
  <si>
    <t>VICTOR MARIO</t>
  </si>
  <si>
    <t>MELINCUE 4645, DEPTO: 1, CP: 1417, CIUDAD DE BUENOS AIRES, CIUDAD DE BUENOS AIRES</t>
  </si>
  <si>
    <t>MELINCUE 4440, CP: 1417, CIUDAD DE BUENOS AIRES, CIUDAD DE BUENOS AIRES</t>
  </si>
  <si>
    <t>FORNIELES</t>
  </si>
  <si>
    <t>J P VARELA 4692, CP: 1417, CIUDAD DE BUENOS AIRES, CIUDAD DE BUENOS AIRES</t>
  </si>
  <si>
    <t>FORNO</t>
  </si>
  <si>
    <t>SANABRIA 3443, CP: 1419, CIUDAD DE BUENOS AIRES, CIUDAD DE BUENOS AIRES</t>
  </si>
  <si>
    <t>FORTUNATO</t>
  </si>
  <si>
    <t>LEONOR JOSEFA</t>
  </si>
  <si>
    <t>SEGUROLA 3292, DEPTO: 7 D, CIUDAD DE BUENOS AIRES, CIUDAD DE BUENOS AIRES</t>
  </si>
  <si>
    <t>NANCY EDITH</t>
  </si>
  <si>
    <t>NAVARRO 4412, CP: 1419, CIUDAD DE BUENOS AIRES, CIUDAD DE BUENOS AIRES</t>
  </si>
  <si>
    <t>FOSSATI</t>
  </si>
  <si>
    <t>MELINCUE 4351, CP: 1417, CIUDAD DE BUENOS AIRES, CIUDAD DE BUENOS AIRES</t>
  </si>
  <si>
    <t>FRAGALA</t>
  </si>
  <si>
    <t>DOMINGO LEONARDO</t>
  </si>
  <si>
    <t>BAHIA BLANCA 3410, DEPTO: 6 C, CP: 1419, CIUDAD DE BUENOS AIRES, CIUDAD DE BUENOS AIRES</t>
  </si>
  <si>
    <t>FRAGNIER CARINI</t>
  </si>
  <si>
    <t>HORTENSIA TERESA VENTURA</t>
  </si>
  <si>
    <t>FERNANDEZ DE ENCISO 3761, DEPTO: 5, CP: 1419, CIUDAD DE BUENOS AIRES, CIUDAD DE BUENOS AIRES</t>
  </si>
  <si>
    <t>FRANCISCONI</t>
  </si>
  <si>
    <t>SANABRIA 3091, CIUDAD DE BUENOS AIRES, CIUDAD DE BUENOS AIRES</t>
  </si>
  <si>
    <t>FRASCARELLI</t>
  </si>
  <si>
    <t>FCO BEIRO 4025, DEPTO: PB, CP: 1419, CIUDAD DE BUENOS AIRES, CIUDAD DE BUENOS AIRES</t>
  </si>
  <si>
    <t>FRASSINI</t>
  </si>
  <si>
    <t>MONACO 4572, CP: 1417, CIUDAD DE BUENOS AIRES, CIUDAD DE BUENOS AIRES</t>
  </si>
  <si>
    <t>FREGOLI</t>
  </si>
  <si>
    <t>SABINO PABLO</t>
  </si>
  <si>
    <t>SANABRIA 2744, CP: 1417, CIUDAD DE BUENOS AIRES, CIUDAD DE BUENOS AIRES</t>
  </si>
  <si>
    <t>FRENQUELLI</t>
  </si>
  <si>
    <t>GRACIELA IRENE</t>
  </si>
  <si>
    <t>NAZARRE 4741, CP: 1417, CIUDAD DE BUENOS AIRES, CIUDAD DE BUENOS AIRES</t>
  </si>
  <si>
    <t>MARIA DORA</t>
  </si>
  <si>
    <t>MARCOS PAZ 2909, CP: 1417, CIUDAD DE BUENOS AIRES, CIUDAD DE BUENOS AIRES</t>
  </si>
  <si>
    <t>FUMASONI</t>
  </si>
  <si>
    <t>BENITO JUAREZ 3195, CP: 1417, CIUDAD DE BUENOS AIRES, CIUDAD DE BUENOS AIRES</t>
  </si>
  <si>
    <t>FUMERO</t>
  </si>
  <si>
    <t>CHIVILCOY 3169, DEPTO: 1 9, CP: 1417, CIUDAD DE BUENOS AIRES, CIUDAD DE BUENOS AIRES</t>
  </si>
  <si>
    <t>FUSANI</t>
  </si>
  <si>
    <t>BAIGORRIA 4689, CP: 1417, CIUDAD DE BUENOS AIRES, CIUDAD DE BUENOS AIRES</t>
  </si>
  <si>
    <t>MARCOS PAZ 2985, CP: 1416, CIUDAD DE BUENOS AIRES, CIUDAD DE BUENOS AIRES</t>
  </si>
  <si>
    <t>GAGLIA</t>
  </si>
  <si>
    <t>SIMBRON                                            4454, PISO: PB, CP: 1419, CIUDAD DE BUENOS AIRES, CIUDAD DE BUENOS AIRES</t>
  </si>
  <si>
    <t>BENITO JUAREZ 2832, DEPTO: PB 5, CP: 1417, CIUDAD DE BUENOS AIRES, CIUDAD DE BUENOS AIRES</t>
  </si>
  <si>
    <t>GAGLIOLO</t>
  </si>
  <si>
    <t>ANDREA ROXANA</t>
  </si>
  <si>
    <t>MARCOS PAZ                                         3119, CIUDAD DE BUENOS AIRES, CIUDAD DE BUENOS AIRES</t>
  </si>
  <si>
    <t>GALARZA</t>
  </si>
  <si>
    <t>TINOGASTA                                          4539, CP: 1417, CIUDAD DE BUENOS AIRES, CIUDAD DE BUENOS AIRES</t>
  </si>
  <si>
    <t>GALDEANO</t>
  </si>
  <si>
    <t>SANABRIA                                           3184, DEPTO: 3, CIUDAD DE BUENOS AIRES, CIUDAD DE BUENOS AIRES</t>
  </si>
  <si>
    <t>GALEOTA</t>
  </si>
  <si>
    <t>NESTOR DANIEL</t>
  </si>
  <si>
    <t>NOGOYA 4682, DEPTO: PB 3, CP: 1417, CIUDAD DE BUENOS AIRES, CIUDAD DE BUENOS AIRES</t>
  </si>
  <si>
    <t>NOGOYA 4565, DEPTO: DT A, CP: 1417, CIUDAD DE BUENOS AIRES, CIUDAD DE BUENOS AIRES</t>
  </si>
  <si>
    <t>VICTORIO JESUS</t>
  </si>
  <si>
    <t>FCO BEIRO 4631, DEPTO: 3 B, CP: 1419, CIUDAD DE BUENOS AIRES, CIUDAD DE BUENOS AIRES</t>
  </si>
  <si>
    <t>GALLUZZI</t>
  </si>
  <si>
    <t>TINOGASTA                                          4550, CIUDAD DE BUENOS AIRES, CIUDAD DE BUENOS AIRES</t>
  </si>
  <si>
    <t>GAMBETTA</t>
  </si>
  <si>
    <t>DORA CLOTILDE</t>
  </si>
  <si>
    <t>CHIVILCOY 2871, CP: 1417, CIUDAD DE BUENOS AIRES, CIUDAD DE BUENOS AIRES</t>
  </si>
  <si>
    <t>GANDINI</t>
  </si>
  <si>
    <t>MARCOS PAZ 3509, DEPTO: 3 A, CP: 1419, CIUDAD DE BUENOS AIRES, CIUDAD DE BUENOS AIRES</t>
  </si>
  <si>
    <t>DANIEL RODOLFO</t>
  </si>
  <si>
    <t>MARCOS PAZ                                         3655, PISO: 1, DEPTO: 2, CIUDAD DE BUENOS AIRES, CIUDAD DE BUENOS AIRES</t>
  </si>
  <si>
    <t>GARAICOCHEA</t>
  </si>
  <si>
    <t>EDITH EMILSE</t>
  </si>
  <si>
    <t>NEVADA 2505, CP: 1417, CIUDAD DE BUENOS AIRES, CIUDAD DE BUENOS AIRES</t>
  </si>
  <si>
    <t>ADRIANA ELENA</t>
  </si>
  <si>
    <t>MANUEL SOLA 4560, DEPTO: PB, CP: 1417, CIUDAD DE BUENOS AIRES, CIUDAD DE BUENOS AIRES</t>
  </si>
  <si>
    <t>AGUSTIN ALBERTO</t>
  </si>
  <si>
    <t>SEGUROLA 2805, CP: 1417, CIUDAD DE BUENOS AIRES, CIUDAD DE BUENOS AIRES</t>
  </si>
  <si>
    <t>ANA MARIA SERAFINA</t>
  </si>
  <si>
    <t>PEDRO LOZANO 4602, CP: 1417, CIUDAD DE BUENOS AIRES, CIUDAD DE BUENOS AIRES</t>
  </si>
  <si>
    <t>BOSTON 2788, DEPTO: PA, CP: 1417, CIUDAD DE BUENOS AIRES, CIUDAD DE BUENOS AIRES</t>
  </si>
  <si>
    <t>GONZALO NICOLAS</t>
  </si>
  <si>
    <t>MELINCUE 4561, DEPTO: PB 1, CP: 1417, CIUDAD DE BUENOS AIRES, CIUDAD DE BUENOS AIRES</t>
  </si>
  <si>
    <t>SANABRIA 3302, CP: 1417, CIUDAD DE BUENOS AIRES, CIUDAD DE BUENOS AIRES</t>
  </si>
  <si>
    <t>PATRICIA LILIANA</t>
  </si>
  <si>
    <t>ZURICH 3139, DEPTO: PB 2, CIUDAD DE BUENOS AIRES, CIUDAD DE BUENOS AIRES</t>
  </si>
  <si>
    <t>JUAN M COGHLAN 4542, CP: 1417, CIUDAD DE BUENOS AIRES, CIUDAD DE BUENOS AIRES</t>
  </si>
  <si>
    <t>GARCIA OCSARAN</t>
  </si>
  <si>
    <t>ESTHER ARCELIA</t>
  </si>
  <si>
    <t>FCO BEIRO 4668, DEPTO: PB 2, CP: 1419, CIUDAD DE BUENOS AIRES, CIUDAD DE BUENOS AIRES</t>
  </si>
  <si>
    <t>GARCIA SANCHEZ</t>
  </si>
  <si>
    <t>CHIVILCOY 3085, DEPTO: 3, CP: 1417, CIUDAD DE BUENOS AIRES, CIUDAD DE BUENOS AIRES</t>
  </si>
  <si>
    <t>EVA BEATRIZ</t>
  </si>
  <si>
    <t>J P VARELA 4428, DEPTO: PB 1, CP: 1417, CIUDAD DE BUENOS AIRES, CIUDAD DE BUENOS AIRES</t>
  </si>
  <si>
    <t>CHIVILCOY 3096, DEPTO: 6 A, CP: 1417, CIUDAD DE BUENOS AIRES, CIUDAD DE BUENOS AIRES</t>
  </si>
  <si>
    <t>GARNICA GONZALEZ</t>
  </si>
  <si>
    <t>ISABEL DEL VALLE</t>
  </si>
  <si>
    <t>NAZARRE                                            4690, CIUDAD DE BUENOS AIRES, CIUDAD DE BUENOS AIRES</t>
  </si>
  <si>
    <t>GARRONE</t>
  </si>
  <si>
    <t>JUAN ROBERTO</t>
  </si>
  <si>
    <t>JOAQUIN V GONZALEZ 2790, CP: 1417, CIUDAD DE BUENOS AIRES, CIUDAD DE BUENOS AIRES</t>
  </si>
  <si>
    <t>GIOCONDA MARGARITA</t>
  </si>
  <si>
    <t>ASUNCION 4527, DEPTO: 2 11, CIUDAD DE BUENOS AIRES, CIUDAD DE BUENOS AIRES</t>
  </si>
  <si>
    <t>ALLENDE 3543, CIUDAD DE BUENOS AIRES, CIUDAD DE BUENOS AIRES</t>
  </si>
  <si>
    <t>GAZZO</t>
  </si>
  <si>
    <t>GONZALEZ CATAN                                     4521, DEPTO: 1, CIUDAD DE BUENOS AIRES, CIUDAD DE BUENOS AIRES</t>
  </si>
  <si>
    <t>J P VARELA 4346, CP: 1417, CIUDAD DE BUENOS AIRES, CIUDAD DE BUENOS AIRES</t>
  </si>
  <si>
    <t>GENTILETTI</t>
  </si>
  <si>
    <t>MELINCUE 4406, DEPTO: 2 B, CP: 1417, CIUDAD DE BUENOS AIRES, CIUDAD DE BUENOS AIRES</t>
  </si>
  <si>
    <t>GIACOBBE</t>
  </si>
  <si>
    <t>MARTHA VIVIANA</t>
  </si>
  <si>
    <t>MARCOS PAZ                                         2790, PISO: 4, DEPTO: B, CIUDAD DE BUENOS AIRES, CIUDAD DE BUENOS AIRES</t>
  </si>
  <si>
    <t>AURORA DEL CARMEN</t>
  </si>
  <si>
    <t>NOGOYA 4742, CIUDAD DE BUENOS AIRES, CIUDAD DE BUENOS AIRES</t>
  </si>
  <si>
    <t>GILARDONI</t>
  </si>
  <si>
    <t>SANABRIA 3695, DEPTO: 5, CP: 1419, CIUDAD DE BUENOS AIRES, CIUDAD DE BUENOS AIRES</t>
  </si>
  <si>
    <t>GINCARELLI</t>
  </si>
  <si>
    <t>NOGOYA 4715, CP: 1417, CIUDAD DE BUENOS AIRES, CIUDAD DE BUENOS AIRES</t>
  </si>
  <si>
    <t>GIOIA</t>
  </si>
  <si>
    <t>HEBE CLOTILDE</t>
  </si>
  <si>
    <t>BAHIA BLANCA 3158, DEPTO: PB A, CP: 1417, CIUDAD DE BUENOS AIRES, CIUDAD DE BUENOS AIRES</t>
  </si>
  <si>
    <t>LYDIA ROSA</t>
  </si>
  <si>
    <t>BAHIA BLANCA 3158, DEPTO: B, CP: 1417, CIUDAD DE BUENOS AIRES, CIUDAD DE BUENOS AIRES</t>
  </si>
  <si>
    <t>GIUSTI</t>
  </si>
  <si>
    <t>FEDERICO ESTEBAN</t>
  </si>
  <si>
    <t>SEGUROLA 3842, DEPTO: 1 D, CP: 1419, CIUDAD DE BUENOS AIRES, CIUDAD DE BUENOS AIRES</t>
  </si>
  <si>
    <t>NICOLAS AQUILES</t>
  </si>
  <si>
    <t>BELFAST 2783, DEPTO: 1, CP: 1417, CIUDAD DE BUENOS AIRES, CIUDAD DE BUENOS AIRES</t>
  </si>
  <si>
    <t>NOGOYA                                             4452, PISO: 2, DEPTO: 8, CIUDAD DE BUENOS AIRES, CIUDAD DE BUENOS AIRES</t>
  </si>
  <si>
    <t>GODINO</t>
  </si>
  <si>
    <t>MARTIN DANIEL</t>
  </si>
  <si>
    <t>NAZARRE                                            3975, DEPTO: 3, CIUDAD DE BUENOS AIRES, CIUDAD DE BUENOS AIRES</t>
  </si>
  <si>
    <t>EUGENIA GLADYS</t>
  </si>
  <si>
    <t>PEDRO LOZANO 4633, DEPTO: DT B, CP: 1417, CIUDAD DE BUENOS AIRES, CIUDAD DE BUENOS AIRES</t>
  </si>
  <si>
    <t>GUALEGUAYCHU 3366, DEPTO: 1 A, CP: 1419, CIUDAD DE BUENOS AIRES, CIUDAD DE BUENOS AIRES</t>
  </si>
  <si>
    <t>PABLO OSCAR</t>
  </si>
  <si>
    <t>MARCOS PAZ 3655, DEPTO: 5 13, CP: 1419, CIUDAD DE BUENOS AIRES, CIUDAD DE BUENOS AIRES</t>
  </si>
  <si>
    <t>PAULA SOLEDAD</t>
  </si>
  <si>
    <t>J P VARELA 4378, CIUDAD DE BUENOS AIRES, CIUDAD DE BUENOS AIRES</t>
  </si>
  <si>
    <t>GONÇALVES</t>
  </si>
  <si>
    <t>GUILLERMO GUSTAVO</t>
  </si>
  <si>
    <t>SEGUROLA AV 3564, CIUDAD DE BUENOS AIRES, CIUDAD DE BUENOS AIRES</t>
  </si>
  <si>
    <t>GONELLA</t>
  </si>
  <si>
    <t>MANUEL SOLA 4449, CP: 1417, CIUDAD DE BUENOS AIRES, CIUDAD DE BUENOS AIRES</t>
  </si>
  <si>
    <t>BELFAST 2717, CP: 1417, CIUDAD DE BUENOS AIRES, CIUDAD DE BUENOS AIRES</t>
  </si>
  <si>
    <t>BELEN MARIA</t>
  </si>
  <si>
    <t>PEDRO LOZANO                                       4567, DEPTO: 1, CP: 1417, CIUDAD DE BUENOS AIRES, CIUDAD DE BUENOS AIRES</t>
  </si>
  <si>
    <t>CARLOS ILDEFONSO</t>
  </si>
  <si>
    <t>TINOGASTA 4671, CP: 1417, CIUDAD DE BUENOS AIRES, CIUDAD DE BUENOS AIRES</t>
  </si>
  <si>
    <t>FLAVIO GABRIEL</t>
  </si>
  <si>
    <t>HECTOR ALFONSO</t>
  </si>
  <si>
    <t>SEGUROLA AV 3845, PISO: PB, DEPTO: 4, CIUDAD DE BUENOS AIRES, CIUDAD DE BUENOS AIRES</t>
  </si>
  <si>
    <t>LORENA RITA</t>
  </si>
  <si>
    <t>PEDRO LOZANO 4645, CP: 1417, CIUDAD DE BUENOS AIRES, CIUDAD DE BUENOS AIRES</t>
  </si>
  <si>
    <t>ASUNCION 4379, DEPTO: 2 12, CP: 1419, CIUDAD DE BUENOS AIRES, CIUDAD DE BUENOS AIRES</t>
  </si>
  <si>
    <t>OSVALDO ANTONIO</t>
  </si>
  <si>
    <t>MARCOS PAZ 3440, DEPTO: PB 2, CIUDAD DE BUENOS AIRES, CIUDAD DE BUENOS AIRES</t>
  </si>
  <si>
    <t>GONZALEZ CORREAS</t>
  </si>
  <si>
    <t>ETEL</t>
  </si>
  <si>
    <t>NAVARRO 4676, DEPTO: 4 B, CP: 1419, CIUDAD DE BUENOS AIRES, CIUDAD DE BUENOS AIRES</t>
  </si>
  <si>
    <t>GONZALEZ FIGUEROA</t>
  </si>
  <si>
    <t>BOSTON 2750, DEPTO: PA, CP: 1417, CIUDAD DE BUENOS AIRES, CIUDAD DE BUENOS AIRES</t>
  </si>
  <si>
    <t>GONZALEZ RECABARREN</t>
  </si>
  <si>
    <t>MARISA TERESITA</t>
  </si>
  <si>
    <t>CHIVILCOY 3114, DEPTO: PB 2, CP: 1417, CIUDAD DE BUENOS AIRES, CIUDAD DE BUENOS AIRES</t>
  </si>
  <si>
    <t>GRAF</t>
  </si>
  <si>
    <t>GUALEGUAYCHU 2731, DEPTO: 1 B, CP: 1477, CIUDAD DE BUENOS AIRES, CIUDAD DE BUENOS AIRES</t>
  </si>
  <si>
    <t>AGUSTIN FEDERICO</t>
  </si>
  <si>
    <t>NUEVA YORK 4414, DEPTO: 1 7, CP: 1419, CIUDAD DE BUENOS AIRES, CIUDAD DE BUENOS AIRES</t>
  </si>
  <si>
    <t>ALAN IGNACIO</t>
  </si>
  <si>
    <t>NUEVA YORK 4414, DEPTO: 1 7, CP: 1413, CIUDAD DE BUENOS AIRES, CIUDAD DE BUENOS AIRES</t>
  </si>
  <si>
    <t>GREZZI</t>
  </si>
  <si>
    <t>MELINCUE 4478, CP: 1417, CIUDAD DE BUENOS AIRES, CIUDAD DE BUENOS AIRES</t>
  </si>
  <si>
    <t>ANGELA AZUCENA</t>
  </si>
  <si>
    <t>MONACO 4486, DEPTO: PB A, CP: 1417, CIUDAD DE BUENOS AIRES, CIUDAD DE BUENOS AIRES</t>
  </si>
  <si>
    <t>GRIMALDI</t>
  </si>
  <si>
    <t>LIDIA VICTORIA</t>
  </si>
  <si>
    <t>BAHIA BLANCA 2744, CP: 1417, CIUDAD DE BUENOS AIRES, CIUDAD DE BUENOS AIRES</t>
  </si>
  <si>
    <t>GRIMALT</t>
  </si>
  <si>
    <t>MARIA BEATRIZ</t>
  </si>
  <si>
    <t>J P VARELA 4479, CP: 1417, CIUDAD DE BUENOS AIRES, CIUDAD DE BUENOS AIRES</t>
  </si>
  <si>
    <t>GROSMAN</t>
  </si>
  <si>
    <t>SANABRIA 3287, CIUDAD DE BUENOS AIRES, CIUDAD DE BUENOS AIRES</t>
  </si>
  <si>
    <t>GROUS</t>
  </si>
  <si>
    <t>FABIAN LUIS</t>
  </si>
  <si>
    <t>NOGOYA 4343, CP: 1417, CIUDAD DE BUENOS AIRES, CIUDAD DE BUENOS AIRES</t>
  </si>
  <si>
    <t>GUADAGNO</t>
  </si>
  <si>
    <t>MANUEL SOLA 4525, CP: 1417, CIUDAD DE BUENOS AIRES, CIUDAD DE BUENOS AIRES</t>
  </si>
  <si>
    <t>GUARNERA</t>
  </si>
  <si>
    <t>GRACIELA BASILIA</t>
  </si>
  <si>
    <t>GUEBEL</t>
  </si>
  <si>
    <t>CLAUDIA MABEL</t>
  </si>
  <si>
    <t>MELINCUE 4716, PISO: 1, DEPTO: D, CP: 1417, CIUDAD DE BUENOS AIRES, CIUDAD DE BUENOS AIRES</t>
  </si>
  <si>
    <t>DANIEL GREGORIO</t>
  </si>
  <si>
    <t>JOSE L CANTILO                                     4668, CIUDAD DE BUENOS AIRES, CIUDAD DE BUENOS AIRES</t>
  </si>
  <si>
    <t>SEBASTIAN GUSTAVO</t>
  </si>
  <si>
    <t>PEDRO LOZANO 4612, CP: 1417, CIUDAD DE BUENOS AIRES, CIUDAD DE BUENOS AIRES</t>
  </si>
  <si>
    <t>NORA MABEL</t>
  </si>
  <si>
    <t>PEDRO LOZANO 4416, CIUDAD DE BUENOS AIRES, CIUDAD DE BUENOS AIRES</t>
  </si>
  <si>
    <t>HILDA CRISTINA</t>
  </si>
  <si>
    <t>BENITO JUAREZ 2894, CP: 1417, CIUDAD DE BUENOS AIRES, CIUDAD DE BUENOS AIRES</t>
  </si>
  <si>
    <t>GULIAS</t>
  </si>
  <si>
    <t>ASUNCION 4387, DEPTO: PB G, CIUDAD DE BUENOS AIRES, CIUDAD DE BUENOS AIRES</t>
  </si>
  <si>
    <t>GULLONI</t>
  </si>
  <si>
    <t>ROXANA ALEJANDRA</t>
  </si>
  <si>
    <t>TINOGASTA 4150, DEPTO: 2, CIUDAD DE BUENOS AIRES, CIUDAD DE BUENOS AIRES</t>
  </si>
  <si>
    <t>NELIDA MARGARITA</t>
  </si>
  <si>
    <t>NOGOYA 4264, DEPTO: 2, CP: 1417, CIUDAD DE BUENOS AIRES, CIUDAD DE BUENOS AIRES</t>
  </si>
  <si>
    <t>NAZARRE 3975, DEPTO: 3, CP: 1417, CIUDAD DE BUENOS AIRES, CIUDAD DE BUENOS AIRES</t>
  </si>
  <si>
    <t>HARRIS</t>
  </si>
  <si>
    <t>MELINCUE 4728, DEPTO: 301, CP: 1417, CIUDAD DE BUENOS AIRES, CIUDAD DE BUENOS AIRES</t>
  </si>
  <si>
    <t>ALLENDE 2871, CP: 1417, CIUDAD DE BUENOS AIRES, CIUDAD DE BUENOS AIRES</t>
  </si>
  <si>
    <t>HERMS</t>
  </si>
  <si>
    <t>RODOLFO HERMAN</t>
  </si>
  <si>
    <t>FCO BEIRO 4032, DEPTO: 6 B, CP: 1419, CIUDAD DE BUENOS AIRES, CIUDAD DE BUENOS AIRES</t>
  </si>
  <si>
    <t>HERREIZ</t>
  </si>
  <si>
    <t>PEDRO LOZANO 4412, CP: 1417, CIUDAD DE BUENOS AIRES, CIUDAD DE BUENOS AIRES</t>
  </si>
  <si>
    <t>MABEL TERESITA</t>
  </si>
  <si>
    <t>MELINCUE 4657, CP: 1417, CIUDAD DE BUENOS AIRES, CIUDAD DE BUENOS AIRES</t>
  </si>
  <si>
    <t>NUEVA YORK 4415, CP: 1419, CIUDAD DE BUENOS AIRES, CIUDAD DE BUENOS AIRES</t>
  </si>
  <si>
    <t>HICZUK</t>
  </si>
  <si>
    <t>SEGUROLA 3216, DEPTO: PB B, CP: 1417, CIUDAD DE BUENOS AIRES, CIUDAD DE BUENOS AIRES</t>
  </si>
  <si>
    <t>HOLTHOFF</t>
  </si>
  <si>
    <t>CARLOS ARTURO</t>
  </si>
  <si>
    <t>NOGOYA 4727, CIUDAD DE BUENOS AIRES, CIUDAD DE BUENOS AIRES</t>
  </si>
  <si>
    <t>HOUGHTON</t>
  </si>
  <si>
    <t>MARCELO GERARDO</t>
  </si>
  <si>
    <t>NUEVA YORK 4501, CP: 1419, CIUDAD DE BUENOS AIRES, CIUDAD DE BUENOS AIRES</t>
  </si>
  <si>
    <t>HROVATIN</t>
  </si>
  <si>
    <t>EMILIANO SANTIAGO</t>
  </si>
  <si>
    <t>NOGOYA 4754, CIUDAD DE BUENOS AIRES, CIUDAD DE BUENOS AIRES</t>
  </si>
  <si>
    <t>HUSTO</t>
  </si>
  <si>
    <t>BOSTON 2727, CP: 1417, CIUDAD DE BUENOS AIRES, CIUDAD DE BUENOS AIRES</t>
  </si>
  <si>
    <t>HUTCHINSON</t>
  </si>
  <si>
    <t>PEDRO LOZANO 4631, CP: 1417, CIUDAD DE BUENOS AIRES, CIUDAD DE BUENOS AIRES</t>
  </si>
  <si>
    <t>IANNELLI</t>
  </si>
  <si>
    <t>HILDA SARA</t>
  </si>
  <si>
    <t>P MORAN 4285, DEPTO: PB E, CP: 1419, CIUDAD DE BUENOS AIRES, CIUDAD DE BUENOS AIRES</t>
  </si>
  <si>
    <t>IANNIVELO</t>
  </si>
  <si>
    <t>ZUNILDA ESTHER</t>
  </si>
  <si>
    <t>MERCEDES 2729, CP: 1417, CIUDAD DE BUENOS AIRES, CIUDAD DE BUENOS AIRES</t>
  </si>
  <si>
    <t>IASSOGNA</t>
  </si>
  <si>
    <t>JOAQUIN V GONZALEZ 3284, CP: 1417, CIUDAD DE BUENOS AIRES, CIUDAD DE BUENOS AIRES</t>
  </si>
  <si>
    <t>IGLESARIO</t>
  </si>
  <si>
    <t>CLAUDIO ARIEL</t>
  </si>
  <si>
    <t>VERONICA SILVIA</t>
  </si>
  <si>
    <t>TINOGASTA 4217, CP: 1417, CIUDAD DE BUENOS AIRES, CIUDAD DE BUENOS AIRES</t>
  </si>
  <si>
    <t>NESTOR LEOPOLDO</t>
  </si>
  <si>
    <t>BAIGORRIA 4791, CP: 1417, CIUDAD DE BUENOS AIRES, CIUDAD DE BUENOS AIRES</t>
  </si>
  <si>
    <t>SERGIO CLAUDIO</t>
  </si>
  <si>
    <t>INTROZZI</t>
  </si>
  <si>
    <t>ATALIA</t>
  </si>
  <si>
    <t>CHIVILCOY 3096, DEPTO: 1 D, CIUDAD DE BUENOS AIRES, CIUDAD DE BUENOS AIRES</t>
  </si>
  <si>
    <t>IODKO</t>
  </si>
  <si>
    <t>MARTA EMILIA</t>
  </si>
  <si>
    <t>SEGUROLA AV 3292, PISO: 12, DEPTO: E, CIUDAD DE BUENOS AIRES, CIUDAD DE BUENOS AIRES</t>
  </si>
  <si>
    <t>IOPOLO</t>
  </si>
  <si>
    <t>CLAUDIO GUSTAVO</t>
  </si>
  <si>
    <t>NAZARRE                                            4275, PISO: PB, CP: 1417, CIUDAD DE BUENOS AIRES, CIUDAD DE BUENOS AIRES</t>
  </si>
  <si>
    <t>IRISARRI</t>
  </si>
  <si>
    <t>GONZALEZ CATAN 4534, CP: 1417, CIUDAD DE BUENOS AIRES, CIUDAD DE BUENOS AIRES</t>
  </si>
  <si>
    <t>FERNANDO AUGUSTO</t>
  </si>
  <si>
    <t>IRRAZABAL</t>
  </si>
  <si>
    <t>ALEJANDRO ROBERTO</t>
  </si>
  <si>
    <t>BOSTON                                             2789, CIUDAD DE BUENOS AIRES, CIUDAD DE BUENOS AIRES</t>
  </si>
  <si>
    <t>IRUSTA</t>
  </si>
  <si>
    <t>CLAUDIA NOEMI</t>
  </si>
  <si>
    <t>BAIGORRIA 4467, DEPTO: PB 2, CP: 1417, CIUDAD DE BUENOS AIRES, CIUDAD DE BUENOS AIRES</t>
  </si>
  <si>
    <t>ISMAIL</t>
  </si>
  <si>
    <t>ISOLA</t>
  </si>
  <si>
    <t>MARIO JORGE</t>
  </si>
  <si>
    <t>NOGOYA                                             4077, PISO: 1, DEPTO: C, CP: 1417, CIUDAD DE BUENOS AIRES, CIUDAD DE BUENOS AIRES</t>
  </si>
  <si>
    <t>IVANOFF</t>
  </si>
  <si>
    <t>AZUCENA</t>
  </si>
  <si>
    <t>SEGUROLA 2580, CP: 1417, CIUDAD DE BUENOS AIRES, CIUDAD DE BUENOS AIRES</t>
  </si>
  <si>
    <t>JABBAZ</t>
  </si>
  <si>
    <t>CESAR DANIEL</t>
  </si>
  <si>
    <t>SEGUROLA 3084, CP: 1417, CIUDAD DE BUENOS AIRES, CIUDAD DE BUENOS AIRES</t>
  </si>
  <si>
    <t>MARIA CLARA</t>
  </si>
  <si>
    <t>FCO BEIRO 4032, DEPTO: 7 B, CP: 1419, CIUDAD DE BUENOS AIRES, CIUDAD DE BUENOS AIRES</t>
  </si>
  <si>
    <t>JAIMOVICH</t>
  </si>
  <si>
    <t>FABIANA RUTH</t>
  </si>
  <si>
    <t>J P VARELA 4666, DEPTO: 1 8, CP: 1417, CIUDAD DE BUENOS AIRES, CIUDAD DE BUENOS AIRES</t>
  </si>
  <si>
    <t>JIMENEZ</t>
  </si>
  <si>
    <t>IRMA GRACIELA DEL VALLE</t>
  </si>
  <si>
    <t>MARCOS PAZ 2707, CP: 1417, CIUDAD DE BUENOS AIRES, CIUDAD DE BUENOS AIRES</t>
  </si>
  <si>
    <t>JOSE NAIME</t>
  </si>
  <si>
    <t>SEGUROLA 3480, CP: 1419, CIUDAD DE BUENOS AIRES, CIUDAD DE BUENOS AIRES</t>
  </si>
  <si>
    <t>JURI</t>
  </si>
  <si>
    <t>LILIANA ESTER</t>
  </si>
  <si>
    <t>CNEL L J FONTANA 4441, DEPTO: 1, CP: 1417, CIUDAD DE BUENOS AIRES, CIUDAD DE BUENOS AIRES</t>
  </si>
  <si>
    <t>KARPAVICHIUS</t>
  </si>
  <si>
    <t>NELIDA ALDONA</t>
  </si>
  <si>
    <t>NOGOYA 4751, CIUDAD DE BUENOS AIRES, CIUDAD DE BUENOS AIRES</t>
  </si>
  <si>
    <t>KERSZENBLAT</t>
  </si>
  <si>
    <t>MELINCUE 4774, CP: 1417, CIUDAD DE BUENOS AIRES, CIUDAD DE BUENOS AIRES</t>
  </si>
  <si>
    <t>KILLER</t>
  </si>
  <si>
    <t>ELMA</t>
  </si>
  <si>
    <t>CHIVILCOY 3285, CP: 1417, CIUDAD DE BUENOS AIRES, CIUDAD DE BUENOS AIRES</t>
  </si>
  <si>
    <t>KUCHARCZYK</t>
  </si>
  <si>
    <t>NOGOYA                                             4502, CIUDAD DE BUENOS AIRES, CIUDAD DE BUENOS AIRES</t>
  </si>
  <si>
    <t>KULESNIK</t>
  </si>
  <si>
    <t>AGOSTINA FLORENCIA</t>
  </si>
  <si>
    <t>NUEVA YORK                                         4468, PISO: 2, DEPTO: H, CP: 1419, CIUDAD DE BUENOS AIRES, CIUDAD DE BUENOS AIRES</t>
  </si>
  <si>
    <t>LABRUNA</t>
  </si>
  <si>
    <t>ROXANA GRACIELA</t>
  </si>
  <si>
    <t>NAZARRE 4644, CP: 1417, CIUDAD DE BUENOS AIRES, CIUDAD DE BUENOS AIRES</t>
  </si>
  <si>
    <t>LAFFARGUE</t>
  </si>
  <si>
    <t>MIRTA LILIANA</t>
  </si>
  <si>
    <t>NOGOYA 4447, CP: 1417, CIUDAD DE BUENOS AIRES, CIUDAD DE BUENOS AIRES</t>
  </si>
  <si>
    <t>RICARDO ENRIQUE</t>
  </si>
  <si>
    <t>NOGOYA                                             4447, PISO: PB, CIUDAD DE BUENOS AIRES, CIUDAD DE BUENOS AIRES</t>
  </si>
  <si>
    <t>EMILIA MIRTA</t>
  </si>
  <si>
    <t>GONZALEZ CATAN 4672, CP: 1417, CIUDAD DE BUENOS AIRES, CIUDAD DE BUENOS AIRES</t>
  </si>
  <si>
    <t>LAMAS</t>
  </si>
  <si>
    <t>BENITO JUAREZ 3418, CP: 1417, CIUDAD DE BUENOS AIRES, CIUDAD DE BUENOS AIRES</t>
  </si>
  <si>
    <t>LANDI</t>
  </si>
  <si>
    <t>LESLIE ANAHI</t>
  </si>
  <si>
    <t>BENITO JUAREZ                                      3140, DEPTO: B, CIUDAD DE BUENOS AIRES, CIUDAD DE BUENOS AIRES</t>
  </si>
  <si>
    <t>LANESE</t>
  </si>
  <si>
    <t>MARIO NICOLAS JUAN</t>
  </si>
  <si>
    <t>NAZARRE 4432, CP: 1417, CIUDAD DE BUENOS AIRES, CIUDAD DE BUENOS AIRES</t>
  </si>
  <si>
    <t>NATALIA BELEN</t>
  </si>
  <si>
    <t>BENITO JUAREZ 2833, DEPTO: 3, CP: 1417, CIUDAD DE BUENOS AIRES, CIUDAD DE BUENOS AIRES</t>
  </si>
  <si>
    <t>LARCHER</t>
  </si>
  <si>
    <t>PEDRO LOZANO                                       4228, CP: 1417, CIUDAD DE BUENOS AIRES, CIUDAD DE BUENOS AIRES</t>
  </si>
  <si>
    <t>LAREO</t>
  </si>
  <si>
    <t>ALEJANDRO CARLOS</t>
  </si>
  <si>
    <t>SANABRIA 3424, CIUDAD DE BUENOS AIRES, CIUDAD DE BUENOS AIRES</t>
  </si>
  <si>
    <t>LAUFGANG</t>
  </si>
  <si>
    <t>ESTELA BEATRIZ</t>
  </si>
  <si>
    <t>BEIRO FRANCISCO AV 4416, PISO: 2, DEPTO: A, CIUDAD DE BUENOS AIRES, CIUDAD DE BUENOS AIRES</t>
  </si>
  <si>
    <t>LE CABELLEC</t>
  </si>
  <si>
    <t>J P VARELA                                         4415, PISO: 3°, DEPTO: 11, CIUDAD DE BUENOS AIRES, CIUDAD DE BUENOS AIRES</t>
  </si>
  <si>
    <t>LECCARDI</t>
  </si>
  <si>
    <t>MARTA ELENA</t>
  </si>
  <si>
    <t>J P VARELA 4245, DEPTO: 5 A, CP: 1417, CIUDAD DE BUENOS AIRES, CIUDAD DE BUENOS AIRES</t>
  </si>
  <si>
    <t>MONACO 4467, CP: 1417, CIUDAD DE BUENOS AIRES, CIUDAD DE BUENOS AIRES</t>
  </si>
  <si>
    <t>LEMOZY</t>
  </si>
  <si>
    <t>FCO BEIRO 3890, DEPTO: 6 A, CP: 1419, CIUDAD DE BUENOS AIRES, CIUDAD DE BUENOS AIRES</t>
  </si>
  <si>
    <t>LENCINAS</t>
  </si>
  <si>
    <t>FABIAN ANGEL</t>
  </si>
  <si>
    <t>PEDRO LOZANO 3995, CP: 1417, CIUDAD DE BUENOS AIRES, CIUDAD DE BUENOS AIRES</t>
  </si>
  <si>
    <t>LENCZNER</t>
  </si>
  <si>
    <t>JOSE MARIO</t>
  </si>
  <si>
    <t>TINOGASTA 4283, CP: 1417, CIUDAD DE BUENOS AIRES, CIUDAD DE BUENOS AIRES</t>
  </si>
  <si>
    <t>LENS</t>
  </si>
  <si>
    <t>HECTOR GUSTAVO</t>
  </si>
  <si>
    <t>GABINO EZEIZA                                      2744, CIUDAD DE BUENOS AIRES, CIUDAD DE BUENOS AIRES</t>
  </si>
  <si>
    <t>LEOMBRUNI</t>
  </si>
  <si>
    <t>ADRIANA MARGARITA</t>
  </si>
  <si>
    <t>NAVARRO 4557, DEPTO: 4 17, CP: 1419, CIUDAD DE BUENOS AIRES, CIUDAD DE BUENOS AIRES</t>
  </si>
  <si>
    <t>CARLOS ANDRES</t>
  </si>
  <si>
    <t>SEGUROLA 3080, CP: 1417, CIUDAD DE BUENOS AIRES, CIUDAD DE BUENOS AIRES</t>
  </si>
  <si>
    <t>MATIAS NICOLAS</t>
  </si>
  <si>
    <t>LEONARDINI</t>
  </si>
  <si>
    <t>ALICIA DORA</t>
  </si>
  <si>
    <t>J P VARELA 4336, DEPTO: DT C, CP: 1417, CIUDAD DE BUENOS AIRES, CIUDAD DE BUENOS AIRES</t>
  </si>
  <si>
    <t>LEPORACE</t>
  </si>
  <si>
    <t>PEDRO LOZANO 4731, CP: 1417, CIUDAD DE BUENOS AIRES, CIUDAD DE BUENOS AIRES</t>
  </si>
  <si>
    <t>NELIDA LUJAN</t>
  </si>
  <si>
    <t>J P VARELA 4245, DEPTO: 16 D, CP: 1419, CIUDAD DE BUENOS AIRES, CIUDAD DE BUENOS AIRES</t>
  </si>
  <si>
    <t>LIEBEHENZ</t>
  </si>
  <si>
    <t>MERCEDES 3258, CP: 1417, CIUDAD DE BUENOS AIRES, CIUDAD DE BUENOS AIRES</t>
  </si>
  <si>
    <t>LILLA</t>
  </si>
  <si>
    <t>ROSANA SILVIA</t>
  </si>
  <si>
    <t>JOAQUIN V GONZALEZ 3356, DEPTO: PB A, CIUDAD DE BUENOS AIRES, CIUDAD DE BUENOS AIRES</t>
  </si>
  <si>
    <t>CNEL L J FONTANA 4462, CP: 1417, CIUDAD DE BUENOS AIRES, CIUDAD DE BUENOS AIRES</t>
  </si>
  <si>
    <t>JOSE GREGORIO</t>
  </si>
  <si>
    <t>CHIVILCOY 3254, DEPTO: PB 3, CP: 1417, CIUDAD DE BUENOS AIRES, CIUDAD DE BUENOS AIRES</t>
  </si>
  <si>
    <t>LINDSTROM</t>
  </si>
  <si>
    <t>ESTELA ZULLY</t>
  </si>
  <si>
    <t>CARLOS CHAGAS 2743, CP: 1417, CIUDAD DE BUENOS AIRES, CIUDAD DE BUENOS AIRES</t>
  </si>
  <si>
    <t>SUSANA MONICA</t>
  </si>
  <si>
    <t>ALLENDE 2827, DEPTO: 2, CP: 1417, CIUDAD DE BUENOS AIRES, CIUDAD DE BUENOS AIRES</t>
  </si>
  <si>
    <t>MARCOS PAZ 3493, DEPTO: 3 13, CIUDAD DE BUENOS AIRES, CIUDAD DE BUENOS AIRES</t>
  </si>
  <si>
    <t>LO FARO</t>
  </si>
  <si>
    <t>ELSA ROSA</t>
  </si>
  <si>
    <t>ALLENDE 2769, CP: 1417, CIUDAD DE BUENOS AIRES, CIUDAD DE BUENOS AIRES</t>
  </si>
  <si>
    <t>R GUTIERREZ 4464, DEPTO: PB 2, CP: 1419, CIUDAD DE BUENOS AIRES, CIUDAD DE BUENOS AIRES</t>
  </si>
  <si>
    <t>MONACO 4536, CP: 1417, CIUDAD DE BUENOS AIRES, CIUDAD DE BUENOS AIRES</t>
  </si>
  <si>
    <t>FCO BEIRO 4596, DEPTO: 6 20, CP: 1419, CIUDAD DE BUENOS AIRES, CIUDAD DE BUENOS AIRES</t>
  </si>
  <si>
    <t>GUILLERMO FAUSTINO</t>
  </si>
  <si>
    <t>BOSTON 2750, CP: 1417, CIUDAD DE BUENOS AIRES, CIUDAD DE BUENOS AIRES</t>
  </si>
  <si>
    <t>OSCAR GUSTAVO</t>
  </si>
  <si>
    <t>MERCEDES 3158, PISO: PB, DEPTO: A, CIUDAD DE BUENOS AIRES, CIUDAD DE BUENOS AIRES</t>
  </si>
  <si>
    <t>SANABRIA 3185, CP: 1417, CIUDAD DE BUENOS AIRES, CIUDAD DE BUENOS AIRES</t>
  </si>
  <si>
    <t>LOPEZ MOREIRA</t>
  </si>
  <si>
    <t>TINOGASTA 4761, DEPTO: PB 2, CP: 1752, CIUDAD DE BUENOS AIRES, CIUDAD DE BUENOS AIRES</t>
  </si>
  <si>
    <t>LORENZELLI</t>
  </si>
  <si>
    <t>NAZARRE 4282, CP: 1417, CIUDAD DE BUENOS AIRES, CIUDAD DE BUENOS AIRES</t>
  </si>
  <si>
    <t>LOVECCHIO</t>
  </si>
  <si>
    <t>FCO BEIRO 4342, DEPTO: PB A, CP: 1419, CIUDAD DE BUENOS AIRES, CIUDAD DE BUENOS AIRES</t>
  </si>
  <si>
    <t>LOWY</t>
  </si>
  <si>
    <t>SIMBRON 4339, DEPTO: PB D, CP: 1417, CIUDAD DE BUENOS AIRES, CIUDAD DE BUENOS AIRES</t>
  </si>
  <si>
    <t>LULECHNIK</t>
  </si>
  <si>
    <t>NOEMI CECILIA</t>
  </si>
  <si>
    <t>GONZALEZ CATAN 4542, CP: 1417, CIUDAD DE BUENOS AIRES, CIUDAD DE BUENOS AIRES</t>
  </si>
  <si>
    <t>GUALEGUAYCHU 2741, PISO: PA, CIUDAD DE BUENOS AIRES, CIUDAD DE BUENOS AIRES</t>
  </si>
  <si>
    <t>GUALEGUAYCHU 2739, CP: 1417, CIUDAD DE BUENOS AIRES, CIUDAD DE BUENOS AIRES</t>
  </si>
  <si>
    <t>NOGOYA                                             3912, PISO: 5, DEPTO: B, CP: 1417, CIUDAD DE BUENOS AIRES, CIUDAD DE BUENOS AIRES</t>
  </si>
  <si>
    <t>CARLOS FABIAN</t>
  </si>
  <si>
    <t>SIMBRON                                            4349, CP: 1419, CIUDAD DE BUENOS AIRES, CIUDAD DE BUENOS AIRES</t>
  </si>
  <si>
    <t>MACEDO</t>
  </si>
  <si>
    <t>ALDANA FLORENCIA</t>
  </si>
  <si>
    <t>FCO BEIRO 4692, DEPTO: 7 B, CIUDAD DE BUENOS AIRES, CIUDAD DE BUENOS AIRES</t>
  </si>
  <si>
    <t>MACERI</t>
  </si>
  <si>
    <t>ROSA AURORA</t>
  </si>
  <si>
    <t>NOGOYA                                             4170, PISO: 1, DEPTO: B, CIUDAD DE BUENOS AIRES, CIUDAD DE BUENOS AIRES</t>
  </si>
  <si>
    <t>MACRI</t>
  </si>
  <si>
    <t>PABLO DAMIAN</t>
  </si>
  <si>
    <t>J P VARELA 4356, DEPTO: PB 2, CP: 1417, CIUDAD DE BUENOS AIRES, CIUDAD DE BUENOS AIRES</t>
  </si>
  <si>
    <t>MADEO</t>
  </si>
  <si>
    <t>MAGNO</t>
  </si>
  <si>
    <t>NAZARRE 4784, DEPTO: 1 4, CP: 1417, CIUDAD DE BUENOS AIRES, CIUDAD DE BUENOS AIRES</t>
  </si>
  <si>
    <t>ANTONIO FRANCISCO</t>
  </si>
  <si>
    <t>NAZARRE 4453, DEPTO: 1, CIUDAD DE BUENOS AIRES, CIUDAD DE BUENOS AIRES</t>
  </si>
  <si>
    <t>MANUEL SOLA 4720, CP: 1417, CIUDAD DE BUENOS AIRES, CIUDAD DE BUENOS AIRES</t>
  </si>
  <si>
    <t>MAKARCZYK</t>
  </si>
  <si>
    <t>BAHIA BLANCA 3012, CP: 1417, CIUDAD DE BUENOS AIRES, CIUDAD DE BUENOS AIRES</t>
  </si>
  <si>
    <t>MALATESTA</t>
  </si>
  <si>
    <t>GUALEGUAYCHU 2888, CP: 1417, CIUDAD DE BUENOS AIRES, CIUDAD DE BUENOS AIRES</t>
  </si>
  <si>
    <t>ANDREA SILVINA</t>
  </si>
  <si>
    <t>NOGOYA                                             4343, CP: 1417, CIUDAD DE BUENOS AIRES, CIUDAD DE BUENOS AIRES</t>
  </si>
  <si>
    <t>LUIS NICOLAS</t>
  </si>
  <si>
    <t>MARCOS PAZ S/N, DEPTO: 3 B, CP: 1407, CIUDAD DE BUENOS AIRES, CIUDAD DE BUENOS AIRES</t>
  </si>
  <si>
    <t>MALIZIA</t>
  </si>
  <si>
    <t>SIMBRON 4662, CP: 1417, CIUDAD DE BUENOS AIRES, CIUDAD DE BUENOS AIRES</t>
  </si>
  <si>
    <t>J P VARELA 4134, DEPTO: 2 A, CP: 1417, CIUDAD DE BUENOS AIRES, CIUDAD DE BUENOS AIRES</t>
  </si>
  <si>
    <t>BAIGORRIA 4413, CP: 1417, CIUDAD DE BUENOS AIRES, CIUDAD DE BUENOS AIRES</t>
  </si>
  <si>
    <t>MANCUSO</t>
  </si>
  <si>
    <t>CLAUDIA YOLANDA</t>
  </si>
  <si>
    <t>MANGERI</t>
  </si>
  <si>
    <t>ROBERTO EDUARDO</t>
  </si>
  <si>
    <t>GUALEGUAYCHU 3495, CIUDAD DE BUENOS AIRES, CIUDAD DE BUENOS AIRES</t>
  </si>
  <si>
    <t>MANUEL SOLA 4454, DEPTO: 5 A, CP: 1417, CIUDAD DE BUENOS AIRES, CIUDAD DE BUENOS AIRES</t>
  </si>
  <si>
    <t>MANIERO</t>
  </si>
  <si>
    <t>GRISELDA ANA</t>
  </si>
  <si>
    <t>NAZARRE 4495, DEPTO: 5, CP: 1417, CIUDAD DE BUENOS AIRES, CIUDAD DE BUENOS AIRES</t>
  </si>
  <si>
    <t>MANRIQUE</t>
  </si>
  <si>
    <t>ALICIA CATALINA</t>
  </si>
  <si>
    <t>MARCOS PAZ 3545, DEPTO: 1 O, CP: 1419, CIUDAD DE BUENOS AIRES, CIUDAD DE BUENOS AIRES</t>
  </si>
  <si>
    <t>MONICA CECILIA</t>
  </si>
  <si>
    <t>NAVARRO 4115, DEPTO: 5 B, CP: 1419, CIUDAD DE BUENOS AIRES, CIUDAD DE BUENOS AIRES</t>
  </si>
  <si>
    <t>MARC</t>
  </si>
  <si>
    <t>SANDRA ETHEL</t>
  </si>
  <si>
    <t>CHUMBICHA 3206, CP: 1417, CIUDAD DE BUENOS AIRES, CIUDAD DE BUENOS AIRES</t>
  </si>
  <si>
    <t>SEGUROLA 2638, CP: 1417, CIUDAD DE BUENOS AIRES, CIUDAD DE BUENOS AIRES</t>
  </si>
  <si>
    <t>MARCHETTI</t>
  </si>
  <si>
    <t>MARCELA TULA</t>
  </si>
  <si>
    <t>SANABRIA 2977, DEPTO: 2 9, CP: 1417, CIUDAD DE BUENOS AIRES, CIUDAD DE BUENOS AIRES</t>
  </si>
  <si>
    <t>EDUARDO NORBERTO</t>
  </si>
  <si>
    <t>SANABRIA 3559, DEPTO: 1 B, CP: 1419, CIUDAD DE BUENOS AIRES, CIUDAD DE BUENOS AIRES</t>
  </si>
  <si>
    <t>PEDRO LOZANO 4539, CIUDAD DE BUENOS AIRES, CIUDAD DE BUENOS AIRES</t>
  </si>
  <si>
    <t>NELIDA CONSUELO</t>
  </si>
  <si>
    <t>CHIVILCOY 3185, CP: 1417, CIUDAD DE BUENOS AIRES, CIUDAD DE BUENOS AIRES</t>
  </si>
  <si>
    <t>MARIAN</t>
  </si>
  <si>
    <t>BENITO JUAREZ 3186, DEPTO: PB 1, CP: 1417, CIUDAD DE BUENOS AIRES, CIUDAD DE BUENOS AIRES</t>
  </si>
  <si>
    <t>NESTOR LUIS</t>
  </si>
  <si>
    <t>SEGUROLA 2680, CP: 1417, CIUDAD DE BUENOS AIRES, CIUDAD DE BUENOS AIRES</t>
  </si>
  <si>
    <t>MARIN</t>
  </si>
  <si>
    <t>EUGENIA</t>
  </si>
  <si>
    <t>FCO BEIRO 4576, DEPTO: 2 4, CP: 1419, CIUDAD DE BUENOS AIRES, CIUDAD DE BUENOS AIRES</t>
  </si>
  <si>
    <t>CLAUDIA MARICEL</t>
  </si>
  <si>
    <t>BAIGORRIA 3911, CP: 1417, CIUDAD DE BUENOS AIRES, CIUDAD DE BUENOS AIRES</t>
  </si>
  <si>
    <t>MARTA MATILDE</t>
  </si>
  <si>
    <t>BELFAST 2783, DEPTO: 2, CP: 1417, CIUDAD DE BUENOS AIRES, CIUDAD DE BUENOS AIRES</t>
  </si>
  <si>
    <t>MARIOTTI</t>
  </si>
  <si>
    <t>MANUEL SOLA 4754, DEPTO: PB 2, CP: 1417, CIUDAD DE BUENOS AIRES, CIUDAD DE BUENOS AIRES</t>
  </si>
  <si>
    <t>MARRONE</t>
  </si>
  <si>
    <t>PEDRO LOZANO 4679, DEPTO: A, CP: 1417, CIUDAD DE BUENOS AIRES, CIUDAD DE BUENOS AIRES</t>
  </si>
  <si>
    <t>DINA VIOLETA</t>
  </si>
  <si>
    <t>CHIVILCOY 3254, CIUDAD DE BUENOS AIRES, CIUDAD DE BUENOS AIRES</t>
  </si>
  <si>
    <t>MARGARITA ISABEL</t>
  </si>
  <si>
    <t>NAZARRE 4195, CP: 1417, CIUDAD DE BUENOS AIRES, CIUDAD DE BUENOS AIRES</t>
  </si>
  <si>
    <t>ADRIANA NILDA</t>
  </si>
  <si>
    <t>BENITO JUAREZ                                      3142, CIUDAD DE BUENOS AIRES, CIUDAD DE BUENOS AIRES</t>
  </si>
  <si>
    <t>NANCY ELVA</t>
  </si>
  <si>
    <t>BEIRO FRANCISCO AV 4314, CIUDAD DE BUENOS AIRES, CIUDAD DE BUENOS AIRES</t>
  </si>
  <si>
    <t>RESURRECCION 3179, CIUDAD DE BUENOS AIRES, CIUDAD DE BUENOS AIRES</t>
  </si>
  <si>
    <t>VICENTE DARDO</t>
  </si>
  <si>
    <t>NAVARRO 4292, CIUDAD DE BUENOS AIRES, CIUDAD DE BUENOS AIRES</t>
  </si>
  <si>
    <t>ANA FRANCISCA</t>
  </si>
  <si>
    <t>PEDRO LOZANO 4626, CP: 1417, CIUDAD DE BUENOS AIRES, CIUDAD DE BUENOS AIRES</t>
  </si>
  <si>
    <t>ARMANDO JORGE</t>
  </si>
  <si>
    <t>PEDRO LOZANO 4514, CP: 1417, CIUDAD DE BUENOS AIRES, CIUDAD DE BUENOS AIRES</t>
  </si>
  <si>
    <t>ELIZABETH SILVIA</t>
  </si>
  <si>
    <t>GRACIELA NELIDA</t>
  </si>
  <si>
    <t>SANABRIA 3235, DEPTO: 4 B, CP: 1419, CIUDAD DE BUENOS AIRES, CIUDAD DE BUENOS AIRES</t>
  </si>
  <si>
    <t>ILDA EVELIA</t>
  </si>
  <si>
    <t>BELFAST 2739, CP: 1417, CIUDAD DE BUENOS AIRES, CIUDAD DE BUENOS AIRES</t>
  </si>
  <si>
    <t>JORGE ALCIDES</t>
  </si>
  <si>
    <t>LUCIANA LEONOR</t>
  </si>
  <si>
    <t>DIAMANTE 2723, CP: 1417, CIUDAD DE BUENOS AIRES, CIUDAD DE BUENOS AIRES</t>
  </si>
  <si>
    <t>FERNANDEZ DE ENCISO 3540, DEPTO: PA, CP: 1419, CIUDAD DE BUENOS AIRES, CIUDAD DE BUENOS AIRES</t>
  </si>
  <si>
    <t>MATIAS SEBASTIAN</t>
  </si>
  <si>
    <t>BAIGORRIA 4421, CP: 1416, CIUDAD DE BUENOS AIRES, CIUDAD DE BUENOS AIRES</t>
  </si>
  <si>
    <t>JOAQUIN V GONZALEZ 2672, DEPTO: 1, CP: 1417, CIUDAD DE BUENOS AIRES, CIUDAD DE BUENOS AIRES</t>
  </si>
  <si>
    <t>SUSANA NELIDA</t>
  </si>
  <si>
    <t>MARCOS PAZ 3623, DEPTO: 1 B, CP: 1419, CIUDAD DE BUENOS AIRES, CIUDAD DE BUENOS AIRES</t>
  </si>
  <si>
    <t>MARTINEZ CALVO</t>
  </si>
  <si>
    <t>CHIVILCOY 2916, CP: 1417, CIUDAD DE BUENOS AIRES, CIUDAD DE BUENOS AIRES</t>
  </si>
  <si>
    <t>MIRTA LUISA</t>
  </si>
  <si>
    <t>MELINCUE 3910, CP: 1417, CIUDAD DE BUENOS AIRES, CIUDAD DE BUENOS AIRES</t>
  </si>
  <si>
    <t>MARTINUCCI</t>
  </si>
  <si>
    <t>GONZALEZ CATAN 4714, DEPTO: PB 2, CIUDAD DE BUENOS AIRES, CIUDAD DE BUENOS AIRES</t>
  </si>
  <si>
    <t>MASELLI</t>
  </si>
  <si>
    <t>HUGO HECTOR</t>
  </si>
  <si>
    <t>PEDRO LOZANO 4564, CP: 1417, CIUDAD DE BUENOS AIRES, CIUDAD DE BUENOS AIRES</t>
  </si>
  <si>
    <t>MASUERO</t>
  </si>
  <si>
    <t>CARLOS ARMANDO</t>
  </si>
  <si>
    <t>SEGUROLA 3252, DEPTO: 1 A, CP: 1419, CIUDAD DE BUENOS AIRES, CIUDAD DE BUENOS AIRES</t>
  </si>
  <si>
    <t>MATILLA</t>
  </si>
  <si>
    <t>CHIVILCOY 3170, CP: 1417, CIUDAD DE BUENOS AIRES, CIUDAD DE BUENOS AIRES</t>
  </si>
  <si>
    <t>MAUBECIN</t>
  </si>
  <si>
    <t>MAYOCHI</t>
  </si>
  <si>
    <t>J P VARELA 4093, CP: 1417, CIUDAD DE BUENOS AIRES, CIUDAD DE BUENOS AIRES</t>
  </si>
  <si>
    <t>MAZZACANI</t>
  </si>
  <si>
    <t>MARTA RAQUEL</t>
  </si>
  <si>
    <t>SIMBRON 4304, CIUDAD DE BUENOS AIRES, CIUDAD DE BUENOS AIRES</t>
  </si>
  <si>
    <t>MAZZARELLA</t>
  </si>
  <si>
    <t>ANGEL ANTONIO</t>
  </si>
  <si>
    <t>MELINCUE 4613, CP: 1417, CIUDAD DE BUENOS AIRES, CIUDAD DE BUENOS AIRES</t>
  </si>
  <si>
    <t>HUGO ALBERTO</t>
  </si>
  <si>
    <t>FERNANDEZ DE ENCISO                                3769, PISO: 6, DEPTO: B, CP: 1419, CIUDAD DE BUENOS AIRES, CIUDAD DE BUENOS AIRES</t>
  </si>
  <si>
    <t>ANGELICA</t>
  </si>
  <si>
    <t>BAHIA BLANCA 3325, DEPTO: 2 E, CP: 1416, CIUDAD DE BUENOS AIRES, CIUDAD DE BUENOS AIRES</t>
  </si>
  <si>
    <t>MARIA ELISA</t>
  </si>
  <si>
    <t>SANABRIA 2977, DEPTO: 3 15, CP: 1417, CIUDAD DE BUENOS AIRES, CIUDAD DE BUENOS AIRES</t>
  </si>
  <si>
    <t>MEDRANO</t>
  </si>
  <si>
    <t>HECTOR MAXIMO</t>
  </si>
  <si>
    <t>FCO BEIRO 3934, DEPTO: 5 E, CP: 1419, CIUDAD DE BUENOS AIRES, CIUDAD DE BUENOS AIRES</t>
  </si>
  <si>
    <t>MEIS</t>
  </si>
  <si>
    <t>BOSTON 2718, CP: 1417, CIUDAD DE BUENOS AIRES, CIUDAD DE BUENOS AIRES</t>
  </si>
  <si>
    <t>MELIENI</t>
  </si>
  <si>
    <t>MANUEL SOLA 4763, CP: 1417, CIUDAD DE BUENOS AIRES, CIUDAD DE BUENOS AIRES</t>
  </si>
  <si>
    <t>MELILLO</t>
  </si>
  <si>
    <t>PATRICIA MAGDALENA</t>
  </si>
  <si>
    <t>NAZARRE 4260, CP: 1417, CIUDAD DE BUENOS AIRES, CIUDAD DE BUENOS AIRES</t>
  </si>
  <si>
    <t>MELJEM</t>
  </si>
  <si>
    <t>CHIVILCOY 3239, DEPTO: 6 B, CP: 1417, CIUDAD DE BUENOS AIRES, CIUDAD DE BUENOS AIRES</t>
  </si>
  <si>
    <t>MENA</t>
  </si>
  <si>
    <t>ALFREDO ROBERTO</t>
  </si>
  <si>
    <t>CHIVILCOY 3239, PISO: PB, DEPTO: C, CP: 1417, CIUDAD DE BUENOS AIRES, CIUDAD DE BUENOS AIRES</t>
  </si>
  <si>
    <t>MATIAS NAHUEL</t>
  </si>
  <si>
    <t>CHIVILCOY 3239, DEPTO: 1 D, CIUDAD DE BUENOS AIRES, CIUDAD DE BUENOS AIRES</t>
  </si>
  <si>
    <t>MENDELSOHN</t>
  </si>
  <si>
    <t>MICAELA ABRIL</t>
  </si>
  <si>
    <t>NAZARRE 4382, CP: 1417, CIUDAD DE BUENOS AIRES, CIUDAD DE BUENOS AIRES</t>
  </si>
  <si>
    <t>MENDES</t>
  </si>
  <si>
    <t>CARMEN GRACIELA</t>
  </si>
  <si>
    <t>NAZARRE 4796, CP: 1417, CIUDAD DE BUENOS AIRES, CIUDAD DE BUENOS AIRES</t>
  </si>
  <si>
    <t>FLAVIA GISELA</t>
  </si>
  <si>
    <t>JOAQUIN V GONZALEZ 3150, DEPTO: PB 1, CP: 1417, CIUDAD DE BUENOS AIRES, CIUDAD DE BUENOS AIRES</t>
  </si>
  <si>
    <t>MELINCUE 3966, DEPTO: 7 C, CP: 1417, CIUDAD DE BUENOS AIRES, CIUDAD DE BUENOS AIRES</t>
  </si>
  <si>
    <t>MENDO</t>
  </si>
  <si>
    <t>ANA LUISA</t>
  </si>
  <si>
    <t>FCO BEIRO 3851, DEPTO: PB 1, CP: 1419, CIUDAD DE BUENOS AIRES, CIUDAD DE BUENOS AIRES</t>
  </si>
  <si>
    <t>MENZA</t>
  </si>
  <si>
    <t>MANUEL SOLA 4515, CP: 1417, CIUDAD DE BUENOS AIRES, CIUDAD DE BUENOS AIRES</t>
  </si>
  <si>
    <t>NAVARRO 4647, CIUDAD DE BUENOS AIRES, CIUDAD DE BUENOS AIRES</t>
  </si>
  <si>
    <t>MESIANO</t>
  </si>
  <si>
    <t>LUANA</t>
  </si>
  <si>
    <t>TINOGASTA                                          4150, CIUDAD DE BUENOS AIRES, CIUDAD DE BUENOS AIRES</t>
  </si>
  <si>
    <t>MAITEN</t>
  </si>
  <si>
    <t>TINOGASTA 4150, DEPTO: PB  2, CP: 1417, CIUDAD DE BUENOS AIRES, CIUDAD DE BUENOS AIRES</t>
  </si>
  <si>
    <t>NOGOYA 4115, DEPTO: 1, CP: 1417, CIUDAD DE BUENOS AIRES, CIUDAD DE BUENOS AIRES</t>
  </si>
  <si>
    <t>TINOGASTA 4150, DEPTO: 2, CP: 1417, CIUDAD DE BUENOS AIRES, CIUDAD DE BUENOS AIRES</t>
  </si>
  <si>
    <t>MESRY</t>
  </si>
  <si>
    <t>DIANA CLAUDIA</t>
  </si>
  <si>
    <t>BEIRO FRANCISCO AV 4294, PISO: 1, DEPTO: E, CIUDAD DE BUENOS AIRES, CIUDAD DE BUENOS AIRES</t>
  </si>
  <si>
    <t>MARCOS PAZ 3440, DEPTO: PB 2, CP: 1419, CIUDAD DE BUENOS AIRES, CIUDAD DE BUENOS AIRES</t>
  </si>
  <si>
    <t>MESTURINI</t>
  </si>
  <si>
    <t>MONACO 4416, CP: 1419, CIUDAD DE BUENOS AIRES, CIUDAD DE BUENOS AIRES</t>
  </si>
  <si>
    <t>GONZALEZ CATAN                                     4645, CIUDAD DE BUENOS AIRES, CIUDAD DE BUENOS AIRES</t>
  </si>
  <si>
    <t>MIGUELES</t>
  </si>
  <si>
    <t>LEONORA</t>
  </si>
  <si>
    <t>GABINO EZEIZA 2766, DEPTO: DT 2, CP: 1417, CIUDAD DE BUENOS AIRES, CIUDAD DE BUENOS AIRES</t>
  </si>
  <si>
    <t>MILANESI</t>
  </si>
  <si>
    <t>NAZARRE 4586, CP: 1417, CIUDAD DE BUENOS AIRES, CIUDAD DE BUENOS AIRES</t>
  </si>
  <si>
    <t>MILANO</t>
  </si>
  <si>
    <t>ARIEL HECTOR</t>
  </si>
  <si>
    <t>DAIANA HAYDEE</t>
  </si>
  <si>
    <t>PEDRO LOZANO 4067, CP: 1419, CIUDAD DE BUENOS AIRES, CIUDAD DE BUENOS AIRES</t>
  </si>
  <si>
    <t>PATRICIO NAHUEL</t>
  </si>
  <si>
    <t>MILLARES</t>
  </si>
  <si>
    <t>NOGOYA 4067, DEPTO: 9 A, CIUDAD DE BUENOS AIRES, CIUDAD DE BUENOS AIRES</t>
  </si>
  <si>
    <t>MILLER</t>
  </si>
  <si>
    <t>MIRTA VICTORIA</t>
  </si>
  <si>
    <t>SEGUROLA 3128, CP: 1417, CIUDAD DE BUENOS AIRES, CIUDAD DE BUENOS AIRES</t>
  </si>
  <si>
    <t>MINASSIAN</t>
  </si>
  <si>
    <t>AURORA ARGENTINA</t>
  </si>
  <si>
    <t>BEIRO FRANCISCO AV 4650, PISO: PB, DEPTO: 5, CIUDAD DE BUENOS AIRES, CIUDAD DE BUENOS AIRES</t>
  </si>
  <si>
    <t>MIÑO</t>
  </si>
  <si>
    <t>MARTIN CARLOS ALFREDO</t>
  </si>
  <si>
    <t>SANABRIA 3166, CIUDAD DE BUENOS AIRES, CIUDAD DE BUENOS AIRES</t>
  </si>
  <si>
    <t>MIRAMONTES</t>
  </si>
  <si>
    <t>NAVARRO 4115, DEPTO: 1 A, CP: 1419, CIUDAD DE BUENOS AIRES, CIUDAD DE BUENOS AIRES</t>
  </si>
  <si>
    <t>DORA GRACIELA</t>
  </si>
  <si>
    <t>MARCOS PAZ                                         2718, CIUDAD DE BUENOS AIRES, CIUDAD DE BUENOS AIRES</t>
  </si>
  <si>
    <t>HERNAN PABLO</t>
  </si>
  <si>
    <t>MANUEL SOLA 4440, CP: 1417, CIUDAD DE BUENOS AIRES, CIUDAD DE BUENOS AIRES</t>
  </si>
  <si>
    <t>MIRO</t>
  </si>
  <si>
    <t>LYDIA NELLY</t>
  </si>
  <si>
    <t>BENITO JUAREZ 2829, CP: 1417, CIUDAD DE BUENOS AIRES, CIUDAD DE BUENOS AIRES</t>
  </si>
  <si>
    <t>MIROL</t>
  </si>
  <si>
    <t>ARTURO LEONARDO</t>
  </si>
  <si>
    <t>MARCOS PAZ                                         4075, CP: 1419, CIUDAD DE BUENOS AIRES, CIUDAD DE BUENOS AIRES</t>
  </si>
  <si>
    <t>MIRON</t>
  </si>
  <si>
    <t>ROSA ANGELA</t>
  </si>
  <si>
    <t>PEDRO LOZANO 4691, CP: 1417, CIUDAD DE BUENOS AIRES, CIUDAD DE BUENOS AIRES</t>
  </si>
  <si>
    <t>MOMEÑO</t>
  </si>
  <si>
    <t>NELIDA INES</t>
  </si>
  <si>
    <t>MONGI</t>
  </si>
  <si>
    <t>GONZALEZ CATAN 4575, CP: 1417, CIUDAD DE BUENOS AIRES, CIUDAD DE BUENOS AIRES</t>
  </si>
  <si>
    <t>MONTANGERO</t>
  </si>
  <si>
    <t>BAIGORRIA                                          3949, DEPTO: 4, CIUDAD DE BUENOS AIRES, CIUDAD DE BUENOS AIRES</t>
  </si>
  <si>
    <t>MONTAPERTO</t>
  </si>
  <si>
    <t>ELBIA INES</t>
  </si>
  <si>
    <t>MARCOS PAZ 2742, CP: 1417, CIUDAD DE BUENOS AIRES, CIUDAD DE BUENOS AIRES</t>
  </si>
  <si>
    <t>MONTENEGRO</t>
  </si>
  <si>
    <t>GONZALEZ CATAN 4770, CP: 1417, CIUDAD DE BUENOS AIRES, CIUDAD DE BUENOS AIRES</t>
  </si>
  <si>
    <t>PAOLA ALEJANDRA</t>
  </si>
  <si>
    <t>GONZALEZ CATAN PJEG 4770, CP: 1417, CIUDAD DE BUENOS AIRES, CIUDAD DE BUENOS AIRES</t>
  </si>
  <si>
    <t>MONTERO</t>
  </si>
  <si>
    <t>BENITO JUAREZ 3276, CP: 1417, CIUDAD DE BUENOS AIRES, CIUDAD DE BUENOS AIRES</t>
  </si>
  <si>
    <t>FABIAN OSVALDO</t>
  </si>
  <si>
    <t>NOGOYA 4440, CIUDAD DE BUENOS AIRES, CIUDAD DE BUENOS AIRES</t>
  </si>
  <si>
    <t>DELIA DEL ROSARIO</t>
  </si>
  <si>
    <t>JOAQUIN V GONZALEZ 2952, CP: 1417, CIUDAD DE BUENOS AIRES, CIUDAD DE BUENOS AIRES</t>
  </si>
  <si>
    <t>MORAN GARCIA</t>
  </si>
  <si>
    <t>NOGOYA 4657, CIUDAD DE BUENOS AIRES, CIUDAD DE BUENOS AIRES</t>
  </si>
  <si>
    <t>MORANDO</t>
  </si>
  <si>
    <t>MANUEL SOLA 4457, CP: 1417, CIUDAD DE BUENOS AIRES, CIUDAD DE BUENOS AIRES</t>
  </si>
  <si>
    <t>CECILIA ANDREA</t>
  </si>
  <si>
    <t>J P VARELA                                         4447, PISO: 3°, DEPTO: B, CIUDAD DE BUENOS AIRES, CIUDAD DE BUENOS AIRES</t>
  </si>
  <si>
    <t>HORACIO CESAR</t>
  </si>
  <si>
    <t>MOREYRA</t>
  </si>
  <si>
    <t>NILDA CATALINA</t>
  </si>
  <si>
    <t>P MORAN 4269, DEPTO: 4 A, CP: 1419, CIUDAD DE BUENOS AIRES, CIUDAD DE BUENOS AIRES</t>
  </si>
  <si>
    <t>ELSA DIONISIA</t>
  </si>
  <si>
    <t>MULLER</t>
  </si>
  <si>
    <t>SANABRIA 3166, DEPTO: 3, CP: 1417, CIUDAD DE BUENOS AIRES, CIUDAD DE BUENOS AIRES</t>
  </si>
  <si>
    <t>MURIÑO</t>
  </si>
  <si>
    <t>ELSA IRENE</t>
  </si>
  <si>
    <t>TINOGASTA 4318, CP: 1417, CIUDAD DE BUENOS AIRES, CIUDAD DE BUENOS AIRES</t>
  </si>
  <si>
    <t>NACIMIENTO</t>
  </si>
  <si>
    <t>NOGOYA 4020, DEPTO: 2, CP: 1417, CIUDAD DE BUENOS AIRES, CIUDAD DE BUENOS AIRES</t>
  </si>
  <si>
    <t>NADIN</t>
  </si>
  <si>
    <t>J P VARELA 4683, DEPTO: PB, CP: 1417, CIUDAD DE BUENOS AIRES, CIUDAD DE BUENOS AIRES</t>
  </si>
  <si>
    <t>MARIEL LUCIA</t>
  </si>
  <si>
    <t>GONZALEZ CATAN 4591, DEPTO: PB, CP: 1417, CIUDAD DE BUENOS AIRES, CIUDAD DE BUENOS AIRES</t>
  </si>
  <si>
    <t>NANI</t>
  </si>
  <si>
    <t>SEGUROLA 3261, CP: 1417, CIUDAD DE BUENOS AIRES, CIUDAD DE BUENOS AIRES</t>
  </si>
  <si>
    <t>VIVIANA CELINA</t>
  </si>
  <si>
    <t>ADELA EDESIA</t>
  </si>
  <si>
    <t>BENITO JUAREZ 3130, DEPTO: TIM 2, CP: 1417, CIUDAD DE BUENOS AIRES, CIUDAD DE BUENOS AIRES</t>
  </si>
  <si>
    <t>DIEGO MARIANO</t>
  </si>
  <si>
    <t>GONZALEZ CATAN                                     4742, DEPTO: 2, CIUDAD DE BUENOS AIRES, CIUDAD DE BUENOS AIRES</t>
  </si>
  <si>
    <t>NOGOYA 4660, CP: 1417, CIUDAD DE BUENOS AIRES, CIUDAD DE BUENOS AIRES</t>
  </si>
  <si>
    <t>ASUNCION 4601, CP: 1419, CIUDAD DE BUENOS AIRES, CIUDAD DE BUENOS AIRES</t>
  </si>
  <si>
    <t>MARIANO GASTON</t>
  </si>
  <si>
    <t>FCO BEIRO 4416, CP: 1419, CIUDAD DE BUENOS AIRES, CIUDAD DE BUENOS AIRES</t>
  </si>
  <si>
    <t>MERCEDES 3150, DEPTO: 6, CP: 1417, CIUDAD DE BUENOS AIRES, CIUDAD DE BUENOS AIRES</t>
  </si>
  <si>
    <t>VANESA GISELA</t>
  </si>
  <si>
    <t>NAZARRE 4436, CP: 1407, CIUDAD DE BUENOS AIRES, CIUDAD DE BUENOS AIRES</t>
  </si>
  <si>
    <t>NEGRELLO</t>
  </si>
  <si>
    <t>LIONEL HERNAN</t>
  </si>
  <si>
    <t>NICOLACI</t>
  </si>
  <si>
    <t>MANUEL SOLA 4481, CP: 1417, CIUDAD DE BUENOS AIRES, CIUDAD DE BUENOS AIRES</t>
  </si>
  <si>
    <t>SANABRIA 3630, CP: 1419, CIUDAD DE BUENOS AIRES, CIUDAD DE BUENOS AIRES</t>
  </si>
  <si>
    <t>NAZARRE                                            4726, CP: 1417, CIUDAD DE BUENOS AIRES, CIUDAD DE BUENOS AIRES</t>
  </si>
  <si>
    <t>SANDRA FAVIA</t>
  </si>
  <si>
    <t>NAZARRE 4365, DEPTO: 2, CP: 1417, CIUDAD DE BUENOS AIRES, CIUDAD DE BUENOS AIRES</t>
  </si>
  <si>
    <t>NICOLOSO</t>
  </si>
  <si>
    <t>PEDRO LOZANO 4666, CP: 1417, CIUDAD DE BUENOS AIRES, CIUDAD DE BUENOS AIRES</t>
  </si>
  <si>
    <t>GERARDO ALFREDO</t>
  </si>
  <si>
    <t>SEGUROLA 3881, CIUDAD DE BUENOS AIRES, CIUDAD DE BUENOS AIRES</t>
  </si>
  <si>
    <t>NININ</t>
  </si>
  <si>
    <t>PABLO ERNESTO</t>
  </si>
  <si>
    <t>BAIGORRIA 4489, DEPTO: PB C, CP: 1417, CIUDAD DE BUENOS AIRES, CIUDAD DE BUENOS AIRES</t>
  </si>
  <si>
    <t>PATRICIO ENRIQUE</t>
  </si>
  <si>
    <t>MARCOS PAZ 2887, CP: 1419, CIUDAD DE BUENOS AIRES, CIUDAD DE BUENOS AIRES</t>
  </si>
  <si>
    <t>MANUEL SOLA 4595, CP: 1417, CIUDAD DE BUENOS AIRES, CIUDAD DE BUENOS AIRES</t>
  </si>
  <si>
    <t>SANABRIA 3094, DEPTO: 3 C, CP: 1417, CIUDAD DE BUENOS AIRES, CIUDAD DE BUENOS AIRES</t>
  </si>
  <si>
    <t>ROMINA</t>
  </si>
  <si>
    <t>MARCOS PAZ 3136, CIUDAD DE BUENOS AIRES, CIUDAD DE BUENOS AIRES</t>
  </si>
  <si>
    <t>NUÑEZ FARIÑAS</t>
  </si>
  <si>
    <t>MERCEDES 3230, CP: 1417, CIUDAD DE BUENOS AIRES, CIUDAD DE BUENOS AIRES</t>
  </si>
  <si>
    <t>SANABRIA 2773, DEPTO: 4 C, CP: 1417, CIUDAD DE BUENOS AIRES, CIUDAD DE BUENOS AIRES</t>
  </si>
  <si>
    <t>OLAZAUTIA</t>
  </si>
  <si>
    <t>JORGE DARIO</t>
  </si>
  <si>
    <t>FCO BEIRO 3934, DEPTO: 4 D, CP: 1419, CIUDAD DE BUENOS AIRES, CIUDAD DE BUENOS AIRES</t>
  </si>
  <si>
    <t>OLIVE</t>
  </si>
  <si>
    <t>CRISTIAN DANIEL</t>
  </si>
  <si>
    <t>BOSTON 2743, CP: 1417, CIUDAD DE BUENOS AIRES, CIUDAD DE BUENOS AIRES</t>
  </si>
  <si>
    <t>ONETO</t>
  </si>
  <si>
    <t>ROSANA TERESA</t>
  </si>
  <si>
    <t>BAIGORRIA 3949, DEPTO: PB 6, CP: 1417, CIUDAD DE BUENOS AIRES, CIUDAD DE BUENOS AIRES</t>
  </si>
  <si>
    <t>OPAZO FORCH</t>
  </si>
  <si>
    <t>P MORAN 4285, DEPTO: 1 E, CIUDAD DE BUENOS AIRES, CIUDAD DE BUENOS AIRES</t>
  </si>
  <si>
    <t>NATALIA YANINA</t>
  </si>
  <si>
    <t>ORGUEIRA</t>
  </si>
  <si>
    <t>PAREJA 4681, DEPTO: PB 1, CP: 1417, CIUDAD DE BUENOS AIRES, CIUDAD DE BUENOS AIRES</t>
  </si>
  <si>
    <t>JUAN ANGEL</t>
  </si>
  <si>
    <t>SEGUROLA 3221, DEPTO: 1 3, CIUDAD DE BUENOS AIRES, CIUDAD DE BUENOS AIRES</t>
  </si>
  <si>
    <t>AGUSTINA LAURA</t>
  </si>
  <si>
    <t>NOGOYA 4591, CP: 1417, CIUDAD DE BUENOS AIRES, CIUDAD DE BUENOS AIRES</t>
  </si>
  <si>
    <t>GUSTAVO HORACIO</t>
  </si>
  <si>
    <t>PABLO NESTOR</t>
  </si>
  <si>
    <t>ORUEZABALA</t>
  </si>
  <si>
    <t>ALLENDE                                            3841, PISO: 2, DEPTO: 10, CP: 1419, CIUDAD DE BUENOS AIRES, CIUDAD DE BUENOS AIRES</t>
  </si>
  <si>
    <t>OSTROVSKY</t>
  </si>
  <si>
    <t>MARA SOFIA</t>
  </si>
  <si>
    <t>SERGIO ALEJANDRO</t>
  </si>
  <si>
    <t>LORENA ELIZABETH</t>
  </si>
  <si>
    <t>BENITO JUAREZ 2834, DEPTO: 1, CP: 1417, CIUDAD DE BUENOS AIRES, CIUDAD DE BUENOS AIRES</t>
  </si>
  <si>
    <t>PAGLIORITI</t>
  </si>
  <si>
    <t>LEANDRO LUIS EMANUEL</t>
  </si>
  <si>
    <t>GONZALEZ CATAN 4760, CIUDAD DE BUENOS AIRES, CIUDAD DE BUENOS AIRES</t>
  </si>
  <si>
    <t>SEGUROLA 3845, DEPTO: 1 7, CP: 1419, CIUDAD DE BUENOS AIRES, CIUDAD DE BUENOS AIRES</t>
  </si>
  <si>
    <t>PALMA</t>
  </si>
  <si>
    <t>ANDREA MARIANA</t>
  </si>
  <si>
    <t>GUALEGUAYCHU 2725, CIUDAD DE BUENOS AIRES, CIUDAD DE BUENOS AIRES</t>
  </si>
  <si>
    <t>GUSTAVO ANIBAL</t>
  </si>
  <si>
    <t>TINOGASTA 3975, DEPTO: 6, CP: 1417, CIUDAD DE BUENOS AIRES, CIUDAD DE BUENOS AIRES</t>
  </si>
  <si>
    <t>PANTUSO</t>
  </si>
  <si>
    <t>J P VARELA 4245, DEPTO: 13 C, CIUDAD DE BUENOS AIRES, CIUDAD DE BUENOS AIRES</t>
  </si>
  <si>
    <t>PAPANDREA</t>
  </si>
  <si>
    <t>SILVINA INES</t>
  </si>
  <si>
    <t>BENITO JUAREZ 3532, DEPTO: 1 D, CP: 1419, CIUDAD DE BUENOS AIRES, CIUDAD DE BUENOS AIRES</t>
  </si>
  <si>
    <t>PAPASEIT</t>
  </si>
  <si>
    <t>FABIAN GUILLERMO</t>
  </si>
  <si>
    <t>TINOGASTA 3905, CP: 1417, CIUDAD DE BUENOS AIRES, CIUDAD DE BUENOS AIRES</t>
  </si>
  <si>
    <t>PARAMO</t>
  </si>
  <si>
    <t>CONCEPCION LIDIA</t>
  </si>
  <si>
    <t>MIGUEL COUTO 2787, CP: 1417, CIUDAD DE BUENOS AIRES, CIUDAD DE BUENOS AIRES</t>
  </si>
  <si>
    <t>PARLATO</t>
  </si>
  <si>
    <t>BAIGORRIA                                          4135, DEPTO: 4, CIUDAD DE BUENOS AIRES, CIUDAD DE BUENOS AIRES</t>
  </si>
  <si>
    <t>JULIAN LEONEL</t>
  </si>
  <si>
    <t>MIGUEL COUTO                                       2787, CIUDAD DE BUENOS AIRES, CIUDAD DE BUENOS AIRES</t>
  </si>
  <si>
    <t>SILVIA KARINA</t>
  </si>
  <si>
    <t>MARCOS PAZ                                         2993, CP: 1447, CIUDAD DE BUENOS AIRES, CIUDAD DE BUENOS AIRES</t>
  </si>
  <si>
    <t>PASCALE</t>
  </si>
  <si>
    <t>FCO BEIRO 4225, DEPTO: 4 C, CP: 1419, CIUDAD DE BUENOS AIRES, CIUDAD DE BUENOS AIRES</t>
  </si>
  <si>
    <t>ALLENDE 4047, DEPTO: 2 5, CP: 1419, CIUDAD DE BUENOS AIRES, CIUDAD DE BUENOS AIRES</t>
  </si>
  <si>
    <t>PASIN</t>
  </si>
  <si>
    <t>MARIANA LAURA</t>
  </si>
  <si>
    <t>FCO BEIRO 4388, DEPTO: 8 C, CIUDAD DE BUENOS AIRES, CIUDAD DE BUENOS AIRES</t>
  </si>
  <si>
    <t>PASTOR</t>
  </si>
  <si>
    <t>SIMBRON 4519, DEPTO: PB D, CP: 1417, CIUDAD DE BUENOS AIRES, CIUDAD DE BUENOS AIRES</t>
  </si>
  <si>
    <t>PATANELLI</t>
  </si>
  <si>
    <t>MARCELO ROQUE</t>
  </si>
  <si>
    <t>JOAQUIN V GONZALEZ 2732, CP: 1417, CIUDAD DE BUENOS AIRES, CIUDAD DE BUENOS AIRES</t>
  </si>
  <si>
    <t>PATRIGNANI</t>
  </si>
  <si>
    <t>NAZARRE 4659, DEPTO: 3 B, CP: 1417, CIUDAD DE BUENOS AIRES, CIUDAD DE BUENOS AIRES</t>
  </si>
  <si>
    <t>PAURA</t>
  </si>
  <si>
    <t>ALEXIS EDGARDO</t>
  </si>
  <si>
    <t>MELINCUE 4241, DEPTO: 1, CP: 1417, CIUDAD DE BUENOS AIRES, CIUDAD DE BUENOS AIRES</t>
  </si>
  <si>
    <t>CLARA GRACIELA</t>
  </si>
  <si>
    <t>CHIVILCOY 3028, CIUDAD DE BUENOS AIRES, CIUDAD DE BUENOS AIRES</t>
  </si>
  <si>
    <t>JACINTO ROBERTO</t>
  </si>
  <si>
    <t>MARCOS PAZ 3035, CP: 1417, CIUDAD DE BUENOS AIRES, CIUDAD DE BUENOS AIRES</t>
  </si>
  <si>
    <t>SEGUROLA 3292, DEPTO: 3 D, CP: 1417, CIUDAD DE BUENOS AIRES, CIUDAD DE BUENOS AIRES</t>
  </si>
  <si>
    <t>PAZ GEUSE</t>
  </si>
  <si>
    <t>RICARDO ALEJANDRO</t>
  </si>
  <si>
    <t>NOGOYA 4527, CIUDAD DE BUENOS AIRES, CIUDAD DE BUENOS AIRES</t>
  </si>
  <si>
    <t>SAMUEL LUCIO</t>
  </si>
  <si>
    <t>PENA</t>
  </si>
  <si>
    <t>ERIKA MARIANA</t>
  </si>
  <si>
    <t>MONACO 4557, CP: 1417, CIUDAD DE BUENOS AIRES, CIUDAD DE BUENOS AIRES</t>
  </si>
  <si>
    <t>GISELA KARINA</t>
  </si>
  <si>
    <t>JUAN EDUARDO</t>
  </si>
  <si>
    <t>MONACO 4557, CIUDAD DE BUENOS AIRES, CIUDAD DE BUENOS AIRES</t>
  </si>
  <si>
    <t>R GUTIERREZ 3818, DEPTO: PB 1, CIUDAD DE BUENOS AIRES, CIUDAD DE BUENOS AIRES</t>
  </si>
  <si>
    <t>ETIENNE YOEL</t>
  </si>
  <si>
    <t>SIMBRON                                            4304, PISO: 10, DEPTO: A, CIUDAD DE BUENOS AIRES, CIUDAD DE BUENOS AIRES</t>
  </si>
  <si>
    <t>GIAN FRANCO</t>
  </si>
  <si>
    <t>J F BATEMAN 2959, DEPTO: 7, CIUDAD DE BUENOS AIRES, CIUDAD DE BUENOS AIRES</t>
  </si>
  <si>
    <t>CLAUDIO JAIME</t>
  </si>
  <si>
    <t>GUIDO IMANOL</t>
  </si>
  <si>
    <t>MELINCUE 4351, CIUDAD DE BUENOS AIRES, CIUDAD DE BUENOS AIRES</t>
  </si>
  <si>
    <t>MELISA SOL</t>
  </si>
  <si>
    <t>JORGE ERNESTO</t>
  </si>
  <si>
    <t>ASUNCION 4522, CP: 1419, CIUDAD DE BUENOS AIRES, CIUDAD DE BUENOS AIRES</t>
  </si>
  <si>
    <t>NELIDA IRMA</t>
  </si>
  <si>
    <t>PEDRO LOZANO                                       4714, CP: 1417, CIUDAD DE BUENOS AIRES, CIUDAD DE BUENOS AIRES</t>
  </si>
  <si>
    <t>ADRIAN RAFAEL</t>
  </si>
  <si>
    <t>SIMBRON 4460, CP: 1417, CIUDAD DE BUENOS AIRES, CIUDAD DE BUENOS AIRES</t>
  </si>
  <si>
    <t>GRACIELA ELVIRA</t>
  </si>
  <si>
    <t>NAZARRE 4658, CP: 1417, CIUDAD DE BUENOS AIRES, CIUDAD DE BUENOS AIRES</t>
  </si>
  <si>
    <t>NORBERTO ALDO</t>
  </si>
  <si>
    <t>NAVARRO 4655, CIUDAD DE BUENOS AIRES, CIUDAD DE BUENOS AIRES</t>
  </si>
  <si>
    <t>OLGA JOSEFINA</t>
  </si>
  <si>
    <t>GONZALEZ CATAN 4759, CIUDAD DE BUENOS AIRES, CIUDAD DE BUENOS AIRES</t>
  </si>
  <si>
    <t>RICARDO CESAR</t>
  </si>
  <si>
    <t>FCO BEIRO 4576, DEPTO: 2 9, CIUDAD DE BUENOS AIRES, CIUDAD DE BUENOS AIRES</t>
  </si>
  <si>
    <t>PERMAN</t>
  </si>
  <si>
    <t>ROSA MATILDE</t>
  </si>
  <si>
    <t>SEGUROLA 2875, DEPTO: 1, CP: 1417, CIUDAD DE BUENOS AIRES, CIUDAD DE BUENOS AIRES</t>
  </si>
  <si>
    <t>S M DEL CARRIL 4596, CP: 1419, CIUDAD DE BUENOS AIRES, CIUDAD DE BUENOS AIRES</t>
  </si>
  <si>
    <t>CHIVILCOY 2958, CP: 1417, CIUDAD DE BUENOS AIRES, CIUDAD DE BUENOS AIRES</t>
  </si>
  <si>
    <t>MARCOS PAZ                                         3271, PISO: PB, DEPTO: 3, CP: 1417, CIUDAD DE BUENOS AIRES, CIUDAD DE BUENOS AIRES</t>
  </si>
  <si>
    <t>PIANA</t>
  </si>
  <si>
    <t>ESMERALDA LETICIA</t>
  </si>
  <si>
    <t>MANUEL SOLA                                        4428, CIUDAD DE BUENOS AIRES, CIUDAD DE BUENOS AIRES</t>
  </si>
  <si>
    <t>PICA</t>
  </si>
  <si>
    <t>RUBEN JULIAN</t>
  </si>
  <si>
    <t>MELINCUE 4551, CP: 1417, CIUDAD DE BUENOS AIRES, CIUDAD DE BUENOS AIRES</t>
  </si>
  <si>
    <t>PICCIRILLI</t>
  </si>
  <si>
    <t>CNEL L J FONTANA                                   4441, DEPTO: 1, CIUDAD DE BUENOS AIRES, CIUDAD DE BUENOS AIRES</t>
  </si>
  <si>
    <t>PICONE</t>
  </si>
  <si>
    <t>NOGOYA                                             3953, PISO: 2, DEPTO: B, CP: 1417, CIUDAD DE BUENOS AIRES, CIUDAD DE BUENOS AIRES</t>
  </si>
  <si>
    <t>BONIFACIA DOLORES</t>
  </si>
  <si>
    <t>FCO BEIRO 4570, CP: 1419, CIUDAD DE BUENOS AIRES, CIUDAD DE BUENOS AIRES</t>
  </si>
  <si>
    <t>PIERRI</t>
  </si>
  <si>
    <t>NOEMI EUGENIA</t>
  </si>
  <si>
    <t>J P VARELA 4689, CP: 1417, CIUDAD DE BUENOS AIRES, CIUDAD DE BUENOS AIRES</t>
  </si>
  <si>
    <t>PILOTTO</t>
  </si>
  <si>
    <t>BENITO JUAREZ                                      3988, CIUDAD DE BUENOS AIRES, CIUDAD DE BUENOS AIRES</t>
  </si>
  <si>
    <t>PINTO</t>
  </si>
  <si>
    <t>HECTOR ANTONIO</t>
  </si>
  <si>
    <t>ALLENDE                                            3771, CIUDAD DE BUENOS AIRES, CIUDAD DE BUENOS AIRES</t>
  </si>
  <si>
    <t>SARA ALICIA</t>
  </si>
  <si>
    <t>P MORAN 4219, DEPTO: PB A, CP: 1419, CIUDAD DE BUENOS AIRES, CIUDAD DE BUENOS AIRES</t>
  </si>
  <si>
    <t>PATRICIA GLADYS</t>
  </si>
  <si>
    <t>SEGUROLA 2975, DEPTO: 1 E, CIUDAD DE BUENOS AIRES, CIUDAD DE BUENOS AIRES</t>
  </si>
  <si>
    <t>PIRAINO</t>
  </si>
  <si>
    <t>ANATILDE TERESA</t>
  </si>
  <si>
    <t>PIRRAGLIA</t>
  </si>
  <si>
    <t>ALLENDE                                            4197, CP: 1419, CIUDAD DE BUENOS AIRES, CIUDAD DE BUENOS AIRES</t>
  </si>
  <si>
    <t>OSCAR ANDRES</t>
  </si>
  <si>
    <t>NAVARRO                                            4213, DEPTO: 4, CIUDAD DE BUENOS AIRES, CIUDAD DE BUENOS AIRES</t>
  </si>
  <si>
    <t>ALLENDE 4197, CP: 1419, CIUDAD DE BUENOS AIRES, CIUDAD DE BUENOS AIRES</t>
  </si>
  <si>
    <t>PIRRELLO</t>
  </si>
  <si>
    <t>CRISTOBAL CARLOS</t>
  </si>
  <si>
    <t>CARLOS CHAGAS 2797, CP: 1417, CIUDAD DE BUENOS AIRES, CIUDAD DE BUENOS AIRES</t>
  </si>
  <si>
    <t>PLAT</t>
  </si>
  <si>
    <t>FRIDA CELIA</t>
  </si>
  <si>
    <t>SANABRIA 2773, DEPTO: 6 B, CIUDAD DE BUENOS AIRES, CIUDAD DE BUENOS AIRES</t>
  </si>
  <si>
    <t>PLATON</t>
  </si>
  <si>
    <t>FCO BEIRO 4261, DEPTO: 1 5, CP: 1417, CIUDAD DE BUENOS AIRES, CIUDAD DE BUENOS AIRES</t>
  </si>
  <si>
    <t>ADRIAN ALDO</t>
  </si>
  <si>
    <t>CHIVILCOY 3102, CP: 1417, CIUDAD DE BUENOS AIRES, CIUDAD DE BUENOS AIRES</t>
  </si>
  <si>
    <t>POGGIO</t>
  </si>
  <si>
    <t>OLGA ESTELA</t>
  </si>
  <si>
    <t>POHLE</t>
  </si>
  <si>
    <t>MERCEDES 2750, DEPTO: PA, CP: 1417, CIUDAD DE BUENOS AIRES, CIUDAD DE BUENOS AIRES</t>
  </si>
  <si>
    <t>POLTRONETTO</t>
  </si>
  <si>
    <t>DARIO TOMÁS</t>
  </si>
  <si>
    <t>NOGOYA                                             3958, DEPTO: 2, CIUDAD DE BUENOS AIRES, CIUDAD DE BUENOS AIRES</t>
  </si>
  <si>
    <t>POMETTI</t>
  </si>
  <si>
    <t>CARLOS HUMBERTO</t>
  </si>
  <si>
    <t>BAIGORRIA 4355, CP: 1417, CIUDAD DE BUENOS AIRES, CIUDAD DE BUENOS AIRES</t>
  </si>
  <si>
    <t>SUSANA FILOMENA</t>
  </si>
  <si>
    <t>BENITO JUAREZ 3305, CP: 1417, CIUDAD DE BUENOS AIRES, CIUDAD DE BUENOS AIRES</t>
  </si>
  <si>
    <t>PONS</t>
  </si>
  <si>
    <t>PATRICIA SUSANA</t>
  </si>
  <si>
    <t>JOSE L CANTILO                                     4187, PISO: 2, DEPTO: B, CIUDAD DE BUENOS AIRES, CIUDAD DE BUENOS AIRES</t>
  </si>
  <si>
    <t>CHIVILCOY 3263, DEPTO: 2A, CP: 1419, CIUDAD DE BUENOS AIRES, CIUDAD DE BUENOS AIRES</t>
  </si>
  <si>
    <t>PORZIO</t>
  </si>
  <si>
    <t>NAZARENA LUCIA</t>
  </si>
  <si>
    <t>GONZALEZ CATAN                                     4591, CIUDAD DE BUENOS AIRES, CIUDAD DE BUENOS AIRES</t>
  </si>
  <si>
    <t>POSSIDENTE</t>
  </si>
  <si>
    <t>MARCOS PAZ 2832, DEPTO: 2, CP: 1417, CIUDAD DE BUENOS AIRES, CIUDAD DE BUENOS AIRES</t>
  </si>
  <si>
    <t>PRADOS</t>
  </si>
  <si>
    <t>GRACIA AMALIA</t>
  </si>
  <si>
    <t>NOGOYA 4170, DEPTO: 1 8, CP: 1417, CIUDAD DE BUENOS AIRES, CIUDAD DE BUENOS AIRES</t>
  </si>
  <si>
    <t>CLAUDIA MONICA</t>
  </si>
  <si>
    <t>GUALEGUAYCHU 3530, CP: 1419, CIUDAD DE BUENOS AIRES, CIUDAD DE BUENOS AIRES</t>
  </si>
  <si>
    <t>PREVITERA</t>
  </si>
  <si>
    <t>BAHIA BLANCA 2713, DEPTO: PB 1, CP: 0, CIUDAD DE BUENOS AIRES, CIUDAD DE BUENOS AIRES</t>
  </si>
  <si>
    <t>PROSERPIO</t>
  </si>
  <si>
    <t>MARCOS PAZ 3223, DEPTO: 1 6, CP: 1417, CIUDAD DE BUENOS AIRES, CIUDAD DE BUENOS AIRES</t>
  </si>
  <si>
    <t>PROVERA</t>
  </si>
  <si>
    <t>CRISTIAN FERNANDO</t>
  </si>
  <si>
    <t>PUCHEU</t>
  </si>
  <si>
    <t>ALLENDE 3865, CP: 1419, CIUDAD DE BUENOS AIRES, CIUDAD DE BUENOS AIRES</t>
  </si>
  <si>
    <t>PUENTE</t>
  </si>
  <si>
    <t>EDITH AIDA</t>
  </si>
  <si>
    <t>MERCEDES 2875, CP: 1417, CIUDAD DE BUENOS AIRES, CIUDAD DE BUENOS AIRES</t>
  </si>
  <si>
    <t>PULETTI</t>
  </si>
  <si>
    <t>NOGOYA 3938, DEPTO: DT 2, CP: 1417, CIUDAD DE BUENOS AIRES, CIUDAD DE BUENOS AIRES</t>
  </si>
  <si>
    <t>PUPPI</t>
  </si>
  <si>
    <t>OSVALDO JESUS</t>
  </si>
  <si>
    <t>NOGOYA 4776, CIUDAD DE BUENOS AIRES, CIUDAD DE BUENOS AIRES</t>
  </si>
  <si>
    <t>QUEIPO</t>
  </si>
  <si>
    <t>MANUEL SOLA 4785, CP: 1417, CIUDAD DE BUENOS AIRES, CIUDAD DE BUENOS AIRES</t>
  </si>
  <si>
    <t>BELEN SOFIA</t>
  </si>
  <si>
    <t>CHIVILCOY 3031, DEPTO: 1, CP: 1417, CIUDAD DE BUENOS AIRES, CIUDAD DE BUENOS AIRES</t>
  </si>
  <si>
    <t>QUIÑONES</t>
  </si>
  <si>
    <t>BENITO JUAREZ                                      2702, PISO: 1, CIUDAD DE BUENOS AIRES, CIUDAD DE BUENOS AIRES</t>
  </si>
  <si>
    <t>RACANA</t>
  </si>
  <si>
    <t>NORMA VIRGINIA</t>
  </si>
  <si>
    <t>MANUEL SOLA 4637, CP: 1417, CIUDAD DE BUENOS AIRES, CIUDAD DE BUENOS AIRES</t>
  </si>
  <si>
    <t>RACCIATTI MORALES</t>
  </si>
  <si>
    <t>SUSANA EDITH</t>
  </si>
  <si>
    <t>PEDRO LOZANO 4006, DEPTO: 3 B, CP: 1417, CIUDAD DE BUENOS AIRES, CIUDAD DE BUENOS AIRES</t>
  </si>
  <si>
    <t>ANGELA MARIA INMACULADA</t>
  </si>
  <si>
    <t>BENITO JUAREZ 2832, DEPTO: 1 9, CP: 1417, CIUDAD DE BUENOS AIRES, CIUDAD DE BUENOS AIRES</t>
  </si>
  <si>
    <t>RAICES</t>
  </si>
  <si>
    <t>TINOGASTA 4649, DEPTO: PB 3, CP: 1417, CIUDAD DE BUENOS AIRES, CIUDAD DE BUENOS AIRES</t>
  </si>
  <si>
    <t>BENITO JUAREZ 3621, CP: 1407, CIUDAD DE BUENOS AIRES, CIUDAD DE BUENOS AIRES</t>
  </si>
  <si>
    <t>MARIANO FEDERICO</t>
  </si>
  <si>
    <t>BENITO JUAREZ 3621, CP: 1674, CIUDAD DE BUENOS AIRES, CIUDAD DE BUENOS AIRES</t>
  </si>
  <si>
    <t>GUILLERMO MIGUEL</t>
  </si>
  <si>
    <t>PEDRO LOZANO 4679, DEPTO: PB B, CP: 1417, CIUDAD DE BUENOS AIRES, CIUDAD DE BUENOS AIRES</t>
  </si>
  <si>
    <t>BENITO JUAREZ 3973, CP: 1418, CIUDAD DE BUENOS AIRES, CIUDAD DE BUENOS AIRES</t>
  </si>
  <si>
    <t>RAIMUNDA MAGDALENA</t>
  </si>
  <si>
    <t>CARLOS CHAGAS 2795, CIUDAD DE BUENOS AIRES, CIUDAD DE BUENOS AIRES</t>
  </si>
  <si>
    <t>FRANCISCO RICARDO</t>
  </si>
  <si>
    <t>RANDO</t>
  </si>
  <si>
    <t>LILIANA GLORIA</t>
  </si>
  <si>
    <t>GONZALEZ CATAN 4534, CP: 1419, CIUDAD DE BUENOS AIRES, CIUDAD DE BUENOS AIRES</t>
  </si>
  <si>
    <t>RAPAGNANI</t>
  </si>
  <si>
    <t>SIMBRON 3845, DEPTO: 8, CP: 1417, CIUDAD DE BUENOS AIRES, CIUDAD DE BUENOS AIRES</t>
  </si>
  <si>
    <t>RAPETTI</t>
  </si>
  <si>
    <t>SIMBRON                                            4647, PISO: 4, DEPTO: 402, CP: 1417, CIUDAD DE BUENOS AIRES, CIUDAD DE BUENOS AIRES</t>
  </si>
  <si>
    <t>RASO PITA</t>
  </si>
  <si>
    <t>MARTIN MAXIMILIANO</t>
  </si>
  <si>
    <t>BAIGORRIA 4665, CIUDAD DE BUENOS AIRES, CIUDAD DE BUENOS AIRES</t>
  </si>
  <si>
    <t>RAUTH</t>
  </si>
  <si>
    <t>PATRICIO JAVIER</t>
  </si>
  <si>
    <t>MELINCUE 4471, DEPTO: PB 2, CP: 1417, CIUDAD DE BUENOS AIRES, CIUDAD DE BUENOS AIRES</t>
  </si>
  <si>
    <t>REGINA</t>
  </si>
  <si>
    <t>NOGOYA 4675, DEPTO: 1, CIUDAD DE BUENOS AIRES, CIUDAD DE BUENOS AIRES</t>
  </si>
  <si>
    <t>REISMAN</t>
  </si>
  <si>
    <t>PABLO JOSE</t>
  </si>
  <si>
    <t>FCO BEIRO 4228, DEPTO: 4 A, CP: 1419, CIUDAD DE BUENOS AIRES, CIUDAD DE BUENOS AIRES</t>
  </si>
  <si>
    <t>RELLECATI</t>
  </si>
  <si>
    <t>OMAR DARIO</t>
  </si>
  <si>
    <t>SEGUROLA 2786, CIUDAD DE BUENOS AIRES, CIUDAD DE BUENOS AIRES</t>
  </si>
  <si>
    <t>REMESAR</t>
  </si>
  <si>
    <t>REPICE</t>
  </si>
  <si>
    <t>LILIANA MARTA</t>
  </si>
  <si>
    <t>MELINCUE 4728, DEPTO: PB 1, CP: 1417, CIUDAD DE BUENOS AIRES, CIUDAD DE BUENOS AIRES</t>
  </si>
  <si>
    <t>RETAMOZO</t>
  </si>
  <si>
    <t>VETI AIDE</t>
  </si>
  <si>
    <t>BOSTON 2792, CIUDAD DE BUENOS AIRES, CIUDAD DE BUENOS AIRES</t>
  </si>
  <si>
    <t>ZURICH 3079, DEPTO: 2, CP: 1417, CIUDAD DE BUENOS AIRES, CIUDAD DE BUENOS AIRES</t>
  </si>
  <si>
    <t>RIGAZZI</t>
  </si>
  <si>
    <t>LUISA ADELA</t>
  </si>
  <si>
    <t>CHIVILCOY 2629, DEPTO: PB C, CP: 1417, CIUDAD DE BUENOS AIRES, CIUDAD DE BUENOS AIRES</t>
  </si>
  <si>
    <t>RIGONI</t>
  </si>
  <si>
    <t>CELIA MIRTA</t>
  </si>
  <si>
    <t>NAVARRO 4467, CP: 1419, CIUDAD DE BUENOS AIRES, CIUDAD DE BUENOS AIRES</t>
  </si>
  <si>
    <t>RIMOLO</t>
  </si>
  <si>
    <t>FRANCISCO FIDEL</t>
  </si>
  <si>
    <t>SEGUROLA 3760, CIUDAD DE BUENOS AIRES, CIUDAD DE BUENOS AIRES</t>
  </si>
  <si>
    <t>RIPA</t>
  </si>
  <si>
    <t>DIANA EDITH</t>
  </si>
  <si>
    <t>SEGUROLA 3011, CP: 1417, CIUDAD DE BUENOS AIRES, CIUDAD DE BUENOS AIRES</t>
  </si>
  <si>
    <t>SOLANGE DENISE</t>
  </si>
  <si>
    <t>NOGOYA                                             4447, CIUDAD DE BUENOS AIRES, CIUDAD DE BUENOS AIRES</t>
  </si>
  <si>
    <t>CHIVILCOY 3215, DEPTO: PB C, CP: 1417, CIUDAD DE BUENOS AIRES, CIUDAD DE BUENOS AIRES</t>
  </si>
  <si>
    <t>ROCCO</t>
  </si>
  <si>
    <t>DAMIAN JORGE</t>
  </si>
  <si>
    <t>NOGOYA 4579, CP: 1408, CIUDAD DE BUENOS AIRES, CIUDAD DE BUENOS AIRES</t>
  </si>
  <si>
    <t>RODIÑO</t>
  </si>
  <si>
    <t>IRMA CONCEPCION</t>
  </si>
  <si>
    <t>ADOLFO CARLOS</t>
  </si>
  <si>
    <t>PEDRO LOZANO                                       4725, CIUDAD DE BUENOS AIRES, CIUDAD DE BUENOS AIRES</t>
  </si>
  <si>
    <t>ADOLFO SALVADOR</t>
  </si>
  <si>
    <t>MARCOS PAZ                                         3509, PISO: 7, DEPTO: C, CP: 1419, CIUDAD DE BUENOS AIRES, CIUDAD DE BUENOS AIRES</t>
  </si>
  <si>
    <t>ADRIANA GABRIELA</t>
  </si>
  <si>
    <t>SEGUROLA 2744, DEPTO: 8 A, CP: 1417, CIUDAD DE BUENOS AIRES, CIUDAD DE BUENOS AIRES</t>
  </si>
  <si>
    <t>P LOZANO 3984, CIUDAD DE BUENOS AIRES, CIUDAD DE BUENOS AIRES</t>
  </si>
  <si>
    <t>JUAN M COGHLAN 4556, CP: 1417, CIUDAD DE BUENOS AIRES, CIUDAD DE BUENOS AIRES</t>
  </si>
  <si>
    <t>ANALIA KARINA</t>
  </si>
  <si>
    <t>BAHIA BLANCA 2735, DEPTO: 2, CP: 1417, CIUDAD DE BUENOS AIRES, CIUDAD DE BUENOS AIRES</t>
  </si>
  <si>
    <t>CAMILA BELEN</t>
  </si>
  <si>
    <t>J P VARELA 4245, DEPTO: 2 A, CP: 1417, CIUDAD DE BUENOS AIRES, CIUDAD DE BUENOS AIRES</t>
  </si>
  <si>
    <t>BAHIA BLANCA 2740, DEPTO: PB 3, CP: 1417, CIUDAD DE BUENOS AIRES, CIUDAD DE BUENOS AIRES</t>
  </si>
  <si>
    <t>ELSA CLARA</t>
  </si>
  <si>
    <t>GLADYS MYRNA</t>
  </si>
  <si>
    <t>GRACIELA ROMINA</t>
  </si>
  <si>
    <t>GUALEGUAYCHU 2746, CIUDAD DE BUENOS AIRES, CIUDAD DE BUENOS AIRES</t>
  </si>
  <si>
    <t>JOSE L CANTILO 4614, CP: 1419, CIUDAD DE BUENOS AIRES, CIUDAD DE BUENOS AIRES</t>
  </si>
  <si>
    <t>NAZARRE 4444, CP: 1417, CIUDAD DE BUENOS AIRES, CIUDAD DE BUENOS AIRES</t>
  </si>
  <si>
    <t>ALLENDE 3105, CP: 1417, CIUDAD DE BUENOS AIRES, CIUDAD DE BUENOS AIRES</t>
  </si>
  <si>
    <t>OLGA LEONOR</t>
  </si>
  <si>
    <t>MANUEL SOLA 4427, DEPTO: PB 1, CP: 1419, CIUDAD DE BUENOS AIRES, CIUDAD DE BUENOS AIRES</t>
  </si>
  <si>
    <t>TOMAS RAFAEL</t>
  </si>
  <si>
    <t>NUEVA YORK 4463, DEPTO: PB 4, CP: 1419, CIUDAD DE BUENOS AIRES, CIUDAD DE BUENOS AIRES</t>
  </si>
  <si>
    <t>VIVIANA LUJAN</t>
  </si>
  <si>
    <t>MANUEL SOLA 4599, CP: 1417, CIUDAD DE BUENOS AIRES, CIUDAD DE BUENOS AIRES</t>
  </si>
  <si>
    <t>RODRIGUEZ GONZALEZ</t>
  </si>
  <si>
    <t>RODRIGUEZ MAURINO</t>
  </si>
  <si>
    <t>JAQUELINA JOSEFA OLGA</t>
  </si>
  <si>
    <t>BAHIA BLANCA 2850, CIUDAD DE BUENOS AIRES, CIUDAD DE BUENOS AIRES</t>
  </si>
  <si>
    <t>RODRIGUEZ SANCHEZ</t>
  </si>
  <si>
    <t>ANIBAL HECTOR</t>
  </si>
  <si>
    <t>MANUEL SOLA 4433, CIUDAD DE BUENOS AIRES, CIUDAD DE BUENOS AIRES</t>
  </si>
  <si>
    <t>ROIZIS</t>
  </si>
  <si>
    <t>BAHIA BLANCA 2718, CIUDAD DE BUENOS AIRES, CIUDAD DE BUENOS AIRES</t>
  </si>
  <si>
    <t>ROJAS VERDUN</t>
  </si>
  <si>
    <t>P MORAN 4604, PISO: 1, DEPTO: A, CIUDAD DE BUENOS AIRES, CIUDAD DE BUENOS AIRES</t>
  </si>
  <si>
    <t>ROMINA JUDITH</t>
  </si>
  <si>
    <t>SIMBRON 4369, DEPTO: 3 A, CP: 1419, CIUDAD DE BUENOS AIRES, CIUDAD DE BUENOS AIRES</t>
  </si>
  <si>
    <t>CARLOS RAFAEL</t>
  </si>
  <si>
    <t>ALLENDE 3841, DEPTO: 4 17, CP: 1419, CIUDAD DE BUENOS AIRES, CIUDAD DE BUENOS AIRES</t>
  </si>
  <si>
    <t>MARIA OLGA</t>
  </si>
  <si>
    <t>SEGUROLA 3870, CIUDAD DE BUENOS AIRES, CIUDAD DE BUENOS AIRES</t>
  </si>
  <si>
    <t>BENITO JUAREZ                                      3258, PISO: PB, DEPTO: A, CIUDAD DE BUENOS AIRES, CIUDAD DE BUENOS AIRES</t>
  </si>
  <si>
    <t>SIMBRON                                            3845, DEPTO: 10, CIUDAD DE BUENOS AIRES, CIUDAD DE BUENOS AIRES</t>
  </si>
  <si>
    <t>PEDRO LOZANO 4765, DEPTO: PB 1, CP: 1417, CIUDAD DE BUENOS AIRES, CIUDAD DE BUENOS AIRES</t>
  </si>
  <si>
    <t>MIRIAM EMMA</t>
  </si>
  <si>
    <t>SIMBRON 4304, DEPTO: 14 A, CP: 1417, CIUDAD DE BUENOS AIRES, CIUDAD DE BUENOS AIRES</t>
  </si>
  <si>
    <t>ROMERO ACOSTA</t>
  </si>
  <si>
    <t>DELFINA DEJESUS</t>
  </si>
  <si>
    <t>GONZALEZ CATAN 4695, CP: 1417, CIUDAD DE BUENOS AIRES, CIUDAD DE BUENOS AIRES</t>
  </si>
  <si>
    <t>RON</t>
  </si>
  <si>
    <t>EDUARDO MARIO</t>
  </si>
  <si>
    <t>ERNESTO MARIO</t>
  </si>
  <si>
    <t>RONZA</t>
  </si>
  <si>
    <t>BOSTON 2785, CP: 1417, CIUDAD DE BUENOS AIRES, CIUDAD DE BUENOS AIRES</t>
  </si>
  <si>
    <t>BOSTON                                             2785, CP: 1417, CIUDAD DE BUENOS AIRES, CIUDAD DE BUENOS AIRES</t>
  </si>
  <si>
    <t>JUSTINA MARGARITA</t>
  </si>
  <si>
    <t>FCO BEIRO 4342, DEPTO: PB A, CIUDAD DE BUENOS AIRES, CIUDAD DE BUENOS AIRES</t>
  </si>
  <si>
    <t>ALEJANDRA MARIA IRENE</t>
  </si>
  <si>
    <t>MARCOS PAZ 3367, CP: 1417, CIUDAD DE BUENOS AIRES, CIUDAD DE BUENOS AIRES</t>
  </si>
  <si>
    <t>ELSA LUCIA</t>
  </si>
  <si>
    <t>SANABRIA                                           3405, CIUDAD DE BUENOS AIRES, CIUDAD DE BUENOS AIRES</t>
  </si>
  <si>
    <t>J P VARELA 4544, DEPTO: 2 B, CP: 1417, CIUDAD DE BUENOS AIRES, CIUDAD DE BUENOS AIRES</t>
  </si>
  <si>
    <t>WALTER ALEJANDRO</t>
  </si>
  <si>
    <t>NOGOYA                                             4437, DEPTO: 1, CP: 1417, CIUDAD DE BUENOS AIRES, CIUDAD DE BUENOS AIRES</t>
  </si>
  <si>
    <t>NELSON</t>
  </si>
  <si>
    <t>SANABRIA 2625, DEPTO: 2 A, CP: 1417, CIUDAD DE BUENOS AIRES, CIUDAD DE BUENOS AIRES</t>
  </si>
  <si>
    <t>AGUSTIN EDUARDO</t>
  </si>
  <si>
    <t>NAVARRO 4555, DEPTO: 1 6, CP: 1419, CIUDAD DE BUENOS AIRES, CIUDAD DE BUENOS AIRES</t>
  </si>
  <si>
    <t>CHRISTIAN EMMANUEL</t>
  </si>
  <si>
    <t>ZURICH                                             3139, CIUDAD DE BUENOS AIRES, CIUDAD DE BUENOS AIRES</t>
  </si>
  <si>
    <t>FCO BEIRO 4225, DEPTO: 9, CP: 1419, CIUDAD DE BUENOS AIRES, CIUDAD DE BUENOS AIRES</t>
  </si>
  <si>
    <t>GABRIEL HORACIO</t>
  </si>
  <si>
    <t>SABA</t>
  </si>
  <si>
    <t>ELIODI</t>
  </si>
  <si>
    <t>ALLENDE 4051, CP: 1419, CIUDAD DE BUENOS AIRES, CIUDAD DE BUENOS AIRES</t>
  </si>
  <si>
    <t>SABBATELLA</t>
  </si>
  <si>
    <t>NUEVA YORK 4463, CIUDAD DE BUENOS AIRES, CIUDAD DE BUENOS AIRES</t>
  </si>
  <si>
    <t>SADOVSKY</t>
  </si>
  <si>
    <t>J P VARELA 4245, DEPTO: 15 A, CP: 1417, CIUDAD DE BUENOS AIRES, CIUDAD DE BUENOS AIRES</t>
  </si>
  <si>
    <t>SAENS</t>
  </si>
  <si>
    <t>MARCOS PAZ 2796, DEPTO: 1 A, CP: 1417, CIUDAD DE BUENOS AIRES, CIUDAD DE BUENOS AIRES</t>
  </si>
  <si>
    <t>DEBORA VANESA</t>
  </si>
  <si>
    <t>SALADINO</t>
  </si>
  <si>
    <t>CHIVILCOY 3223, DEPTO: 7 B, CP: 1417, CIUDAD DE BUENOS AIRES, CIUDAD DE BUENOS AIRES</t>
  </si>
  <si>
    <t>F BEIRO 4640, DEPTO: 7 A, CIUDAD DE BUENOS AIRES, CIUDAD DE BUENOS AIRES</t>
  </si>
  <si>
    <t>SALINAS GALDON</t>
  </si>
  <si>
    <t>RODOLFO LUIS</t>
  </si>
  <si>
    <t>ZURICH 3080, CP: 1417, CIUDAD DE BUENOS AIRES, CIUDAD DE BUENOS AIRES</t>
  </si>
  <si>
    <t>SALUZZI</t>
  </si>
  <si>
    <t>ESTEFANIA</t>
  </si>
  <si>
    <t>PEDRO LOZANO 4170, DEPTO: PB 2, CP: 1417, CIUDAD DE BUENOS AIRES, CIUDAD DE BUENOS AIRES</t>
  </si>
  <si>
    <t>ANDRES DANIEL</t>
  </si>
  <si>
    <t>MELINCUE 4506, PISO: 6, DEPTO: B, CIUDAD DE BUENOS AIRES, CIUDAD DE BUENOS AIRES</t>
  </si>
  <si>
    <t>BEATRIZ ALMA ROSA</t>
  </si>
  <si>
    <t>FCO BEIRO 4409, CP: 1419, CIUDAD DE BUENOS AIRES, CIUDAD DE BUENOS AIRES</t>
  </si>
  <si>
    <t>HORACIO RODOLFO</t>
  </si>
  <si>
    <t>JOAQUIN V GONZALEZ 2624, CP: 1417, CIUDAD DE BUENOS AIRES, CIUDAD DE BUENOS AIRES</t>
  </si>
  <si>
    <t>HUGO DAVID</t>
  </si>
  <si>
    <t>LEONARDO OSCAR</t>
  </si>
  <si>
    <t>SANABRIA                                           3184, CP: 1417, CIUDAD DE BUENOS AIRES, CIUDAD DE BUENOS AIRES</t>
  </si>
  <si>
    <t>SERGIO GUSTAVO</t>
  </si>
  <si>
    <t>SIMBRON 3810, CP: 1417, CIUDAD DE BUENOS AIRES, CIUDAD DE BUENOS AIRES</t>
  </si>
  <si>
    <t>SANCHEZ GALDEANO</t>
  </si>
  <si>
    <t>LEONARDO DANIEL</t>
  </si>
  <si>
    <t>SANABRIA 2970, DEPTO: PB C, CP: 1419, CIUDAD DE BUENOS AIRES, CIUDAD DE BUENOS AIRES</t>
  </si>
  <si>
    <t>SANCHEZ LORENZO</t>
  </si>
  <si>
    <t>ROCIO JIMENA</t>
  </si>
  <si>
    <t>J F BATEMAN 2985, DEPTO: PB 3, CP: 1417, CIUDAD DE BUENOS AIRES, CIUDAD DE BUENOS AIRES</t>
  </si>
  <si>
    <t>SANDERUS</t>
  </si>
  <si>
    <t>MARIA AURORA</t>
  </si>
  <si>
    <t>MARCOS PAZ 3493, DEPTO: 8 35, CP: 1417, CIUDAD DE BUENOS AIRES, CIUDAD DE BUENOS AIRES</t>
  </si>
  <si>
    <t>SANDEZ</t>
  </si>
  <si>
    <t>SELVA ANGELICA</t>
  </si>
  <si>
    <t>FCO BEIRO 4334, DEPTO: PB 5, CP: 1419, CIUDAD DE BUENOS AIRES, CIUDAD DE BUENOS AIRES</t>
  </si>
  <si>
    <t>CONSUELO AURORA</t>
  </si>
  <si>
    <t>SIMBRON 4304, DEPTO: 8 B, CP: 1417, CIUDAD DE BUENOS AIRES, CIUDAD DE BUENOS AIRES</t>
  </si>
  <si>
    <t>SANDRE</t>
  </si>
  <si>
    <t>SEGUROLA 3842, DEPTO: 2 B, CP: 1419, CIUDAD DE BUENOS AIRES, CIUDAD DE BUENOS AIRES</t>
  </si>
  <si>
    <t>ENRIQUE ANTONIO</t>
  </si>
  <si>
    <t>SEGUROLA 2869, CIUDAD DE BUENOS AIRES, CIUDAD DE BUENOS AIRES</t>
  </si>
  <si>
    <t>SANTAMARIA</t>
  </si>
  <si>
    <t>DANIEL FABIAN</t>
  </si>
  <si>
    <t>MELINCUE 4201, CP: 1417, CIUDAD DE BUENOS AIRES, CIUDAD DE BUENOS AIRES</t>
  </si>
  <si>
    <t>SANTANNI</t>
  </si>
  <si>
    <t>PEDRO LOZANO 4160, DEPTO: 2, CP: 1417, CIUDAD DE BUENOS AIRES, CIUDAD DE BUENOS AIRES</t>
  </si>
  <si>
    <t>SANTARELLI</t>
  </si>
  <si>
    <t>ELSA NELLY</t>
  </si>
  <si>
    <t>TINOGASTA 3920, CIUDAD DE BUENOS AIRES, CIUDAD DE BUENOS AIRES</t>
  </si>
  <si>
    <t>SANTERO</t>
  </si>
  <si>
    <t>NATALIA GIMENA</t>
  </si>
  <si>
    <t>MARCOS PAZ                                         2852, DEPTO: 4, CIUDAD DE BUENOS AIRES, CIUDAD DE BUENOS AIRES</t>
  </si>
  <si>
    <t>SANTILLÁN</t>
  </si>
  <si>
    <t>CÁNDIDO GERARDO</t>
  </si>
  <si>
    <t>MARCOS PAZ                                         2707, CP: 1417, CIUDAD DE BUENOS AIRES, CIUDAD DE BUENOS AIRES</t>
  </si>
  <si>
    <t>DIEGO DANIEL</t>
  </si>
  <si>
    <t>SANTOSPIRITO</t>
  </si>
  <si>
    <t>JULIO ENRIQUE</t>
  </si>
  <si>
    <t>ALLENDE 3559, DEPTO: PH 3, CP: 1419, CIUDAD DE BUENOS AIRES, CIUDAD DE BUENOS AIRES</t>
  </si>
  <si>
    <t>ALEXIS DAMIAN</t>
  </si>
  <si>
    <t>FCO BEIRO 3934, DEPTO: 8 F, CIUDAD DE BUENOS AIRES, CIUDAD DE BUENOS AIRES</t>
  </si>
  <si>
    <t>ALLYS EDDER</t>
  </si>
  <si>
    <t>JOSE L CANTILO 4225, DEPTO: 1 D, CP: 1419, CIUDAD DE BUENOS AIRES, CIUDAD DE BUENOS AIRES</t>
  </si>
  <si>
    <t>SAPORITI</t>
  </si>
  <si>
    <t>NOGOYA 4480, DEPTO: PB 2, CP: 1417, CIUDAD DE BUENOS AIRES, CIUDAD DE BUENOS AIRES</t>
  </si>
  <si>
    <t>SARACHMAN</t>
  </si>
  <si>
    <t>CECILIA ALEJANDRA</t>
  </si>
  <si>
    <t>CNEL L J FONTANA 4431, CP: 1417, CIUDAD DE BUENOS AIRES, CIUDAD DE BUENOS AIRES</t>
  </si>
  <si>
    <t>SATRIANO</t>
  </si>
  <si>
    <t>FABIANA NOEMI</t>
  </si>
  <si>
    <t>NOGOYA 4502, CP: 1417, CIUDAD DE BUENOS AIRES, CIUDAD DE BUENOS AIRES</t>
  </si>
  <si>
    <t>SAUNDERS</t>
  </si>
  <si>
    <t>MARCOS PAZ 3493, DEPTO: 3 11, CP: 1417, CIUDAD DE BUENOS AIRES, CIUDAD DE BUENOS AIRES</t>
  </si>
  <si>
    <t>SCARANO</t>
  </si>
  <si>
    <t>YOLANDA ESTELA</t>
  </si>
  <si>
    <t>CARLOS CHAGAS 2795, CP: 1417, CIUDAD DE BUENOS AIRES, CIUDAD DE BUENOS AIRES</t>
  </si>
  <si>
    <t>SCARAVAGLIONE</t>
  </si>
  <si>
    <t>NOELIA VANESA</t>
  </si>
  <si>
    <t>PEDRO LOZANO                                       4149, PISO: 1, DEPTO: 7, CP: 1417, CIUDAD DE BUENOS AIRES, CIUDAD DE BUENOS AIRES</t>
  </si>
  <si>
    <t>SCARAVONATI</t>
  </si>
  <si>
    <t>LEONOR MARIA LUJAN</t>
  </si>
  <si>
    <t>FCO BEIRO 3937, DEPTO: 2 11, CP: 1419, CIUDAD DE BUENOS AIRES, CIUDAD DE BUENOS AIRES</t>
  </si>
  <si>
    <t>SCAVIOLO</t>
  </si>
  <si>
    <t>BAHIA BLANCA 2721, DEPTO: 1 5, CP: 1427, CIUDAD DE BUENOS AIRES, CIUDAD DE BUENOS AIRES</t>
  </si>
  <si>
    <t>SCHAER</t>
  </si>
  <si>
    <t>MARCELO ANGEL</t>
  </si>
  <si>
    <t>BENITO JUAREZ 4150, CP: 1419, CIUDAD DE BUENOS AIRES, CIUDAD DE BUENOS AIRES</t>
  </si>
  <si>
    <t>GONZALEZ CATAN 4598, CP: 1417, CIUDAD DE BUENOS AIRES, CIUDAD DE BUENOS AIRES</t>
  </si>
  <si>
    <t>MIRTA ANDREA</t>
  </si>
  <si>
    <t>GONZALEZ CATAN 4650, CP: 1417, CIUDAD DE BUENOS AIRES, CIUDAD DE BUENOS AIRES</t>
  </si>
  <si>
    <t>SCHNEIDER</t>
  </si>
  <si>
    <t>NUEVA YORK 4591, CP: 1419, CIUDAD DE BUENOS AIRES, CIUDAD DE BUENOS AIRES</t>
  </si>
  <si>
    <t>SCHUSTERMAN</t>
  </si>
  <si>
    <t>MARCELO NOE</t>
  </si>
  <si>
    <t>NOGOYA                                             4181, PISO: PB, DEPTO: 3, CP: 1408, CIUDAD DE BUENOS AIRES, CIUDAD DE BUENOS AIRES</t>
  </si>
  <si>
    <t>SCIANCALEPORE</t>
  </si>
  <si>
    <t>ALLENDE 3385, DEPTO: PB 1, CP: 1417, CIUDAD DE BUENOS AIRES, CIUDAD DE BUENOS AIRES</t>
  </si>
  <si>
    <t>SCIARINI</t>
  </si>
  <si>
    <t>FERNANDO RUBEN SERGIO</t>
  </si>
  <si>
    <t>NOGOYA                                             4227, PISO: 6, CIUDAD DE BUENOS AIRES, CIUDAD DE BUENOS AIRES</t>
  </si>
  <si>
    <t>SCIARRA</t>
  </si>
  <si>
    <t>FERNANDEZ DE ENCISO 3615, CIUDAD DE BUENOS AIRES, CIUDAD DE BUENOS AIRES</t>
  </si>
  <si>
    <t>HERALDO ROBERTO</t>
  </si>
  <si>
    <t>J P VARELA                                         3916, CIUDAD DE BUENOS AIRES, CIUDAD DE BUENOS AIRES</t>
  </si>
  <si>
    <t>SCORDAMAGLIA</t>
  </si>
  <si>
    <t>ANTONIO SABATINO</t>
  </si>
  <si>
    <t>CHIVILCOY 2512, CP: 1417, CIUDAD DE BUENOS AIRES, CIUDAD DE BUENOS AIRES</t>
  </si>
  <si>
    <t>SENABRE</t>
  </si>
  <si>
    <t>MARIA CONCEPCION DEL CARMEN</t>
  </si>
  <si>
    <t>PEDRO LOZANO 4182, DEPTO: PB 1, CP: 1417, CIUDAD DE BUENOS AIRES, CIUDAD DE BUENOS AIRES</t>
  </si>
  <si>
    <t>SERENELLINI</t>
  </si>
  <si>
    <t>CARLOS CHAGAS                                      2784, CP: 1417, CIUDAD DE BUENOS AIRES, CIUDAD DE BUENOS AIRES</t>
  </si>
  <si>
    <t>SERRATO</t>
  </si>
  <si>
    <t>MARIA RAMONA</t>
  </si>
  <si>
    <t>GUALEGUAYCHU 2664, DEPTO: 1, CIUDAD DE BUENOS AIRES, CIUDAD DE BUENOS AIRES</t>
  </si>
  <si>
    <t>SILVIA ADRIANA</t>
  </si>
  <si>
    <t>SIMBRON 4016, CIUDAD DE BUENOS AIRES, CIUDAD DE BUENOS AIRES</t>
  </si>
  <si>
    <t>SIERPES</t>
  </si>
  <si>
    <t>PATRICIA FERNANDA</t>
  </si>
  <si>
    <t>MANUEL SOLA                                        4564, PISO: PB, CIUDAD DE BUENOS AIRES, CIUDAD DE BUENOS AIRES</t>
  </si>
  <si>
    <t>BOSTON 2770, CIUDAD DE BUENOS AIRES, CIUDAD DE BUENOS AIRES</t>
  </si>
  <si>
    <t>SILVESTRI</t>
  </si>
  <si>
    <t>BENITO JUAREZ 2840, CIUDAD DE BUENOS AIRES, CIUDAD DE BUENOS AIRES</t>
  </si>
  <si>
    <t>SIMBRON 3845, DEPTO: 1 8, CP: 1417, CIUDAD DE BUENOS AIRES, CIUDAD DE BUENOS AIRES</t>
  </si>
  <si>
    <t>SIMONETTI</t>
  </si>
  <si>
    <t>JOSE NAZARENO</t>
  </si>
  <si>
    <t>MARCOS PAZ 3496, DEPTO: 5 19, CP: 1417, CIUDAD DE BUENOS AIRES, CIUDAD DE BUENOS AIRES</t>
  </si>
  <si>
    <t>GLADIS EBRON</t>
  </si>
  <si>
    <t>FCO BEIRO 4650, DEPTO: PB 5, CP: 1419, CIUDAD DE BUENOS AIRES, CIUDAD DE BUENOS AIRES</t>
  </si>
  <si>
    <t>SINARDI</t>
  </si>
  <si>
    <t>TINOGASTA 4231, DEPTO: 2 20, CP: 1417, CIUDAD DE BUENOS AIRES, CIUDAD DE BUENOS AIRES</t>
  </si>
  <si>
    <t>SIRIO</t>
  </si>
  <si>
    <t>SILVIA BETRIZ</t>
  </si>
  <si>
    <t>J P VARELA 4624, DEPTO: PB 1, CP: 1417, CIUDAD DE BUENOS AIRES, CIUDAD DE BUENOS AIRES</t>
  </si>
  <si>
    <t>SLUSARCZUK</t>
  </si>
  <si>
    <t>JOSE L CANTILO 4526, DEPTO: PB, CP: 1419, CIUDAD DE BUENOS AIRES, CIUDAD DE BUENOS AIRES</t>
  </si>
  <si>
    <t>SMITH</t>
  </si>
  <si>
    <t>ILDA NELLY</t>
  </si>
  <si>
    <t>MANUEL SOLA 4460, CP: 1417, CIUDAD DE BUENOS AIRES, CIUDAD DE BUENOS AIRES</t>
  </si>
  <si>
    <t>SMOILIS</t>
  </si>
  <si>
    <t>J P VARELA 4245, DEPTO: 1 A, CP: 1417, CIUDAD DE BUENOS AIRES, CIUDAD DE BUENOS AIRES</t>
  </si>
  <si>
    <t>SOBRADO</t>
  </si>
  <si>
    <t>LAUTARO WALTER</t>
  </si>
  <si>
    <t>CHIVILCOY 3144, DEPTO: E, CIUDAD DE BUENOS AIRES, CIUDAD DE BUENOS AIRES</t>
  </si>
  <si>
    <t>SOCCIARELLI</t>
  </si>
  <si>
    <t>J F BATEMAN 2959, CIUDAD DE BUENOS AIRES, CIUDAD DE BUENOS AIRES</t>
  </si>
  <si>
    <t>OVIDIO ADOLFO</t>
  </si>
  <si>
    <t>JOSE L CANTILO 4634, CP: 1419, CIUDAD DE BUENOS AIRES, CIUDAD DE BUENOS AIRES</t>
  </si>
  <si>
    <t>SOLE</t>
  </si>
  <si>
    <t>ZURICH 3121, DEPTO: 1 2, CP: 1417, CIUDAD DE BUENOS AIRES, CIUDAD DE BUENOS AIRES</t>
  </si>
  <si>
    <t>ZURICH 3121, CP: 1417, CIUDAD DE BUENOS AIRES, CIUDAD DE BUENOS AIRES</t>
  </si>
  <si>
    <t>SOLSONA</t>
  </si>
  <si>
    <t>ROSANA</t>
  </si>
  <si>
    <t>GABINO EZEIZA 2712, CIUDAD DE BUENOS AIRES, CIUDAD DE BUENOS AIRES</t>
  </si>
  <si>
    <t>CHIVILCOY 3239, DEPTO: 3 A, CP: 1417, CIUDAD DE BUENOS AIRES, CIUDAD DE BUENOS AIRES</t>
  </si>
  <si>
    <t>JUANA ADELA</t>
  </si>
  <si>
    <t>FCO BEIRO 4261, DEPTO: 2 10, CP: 1417, CIUDAD DE BUENOS AIRES, CIUDAD DE BUENOS AIRES</t>
  </si>
  <si>
    <t>NORMA TERESITA</t>
  </si>
  <si>
    <t>TINOGASTA 4231, DEPTO: 1 10, CP: 1417, CIUDAD DE BUENOS AIRES, CIUDAD DE BUENOS AIRES</t>
  </si>
  <si>
    <t>SOSA ESCALADA</t>
  </si>
  <si>
    <t>GONZALEZ CATAN                                     4518, CIUDAD DE BUENOS AIRES, CIUDAD DE BUENOS AIRES</t>
  </si>
  <si>
    <t>SOSA ESCALADA ESCOBAR</t>
  </si>
  <si>
    <t>JONATHAN DAVID</t>
  </si>
  <si>
    <t>SPADARO</t>
  </si>
  <si>
    <t>MANUEL SOLA 4524, CIUDAD DE BUENOS AIRES, CIUDAD DE BUENOS AIRES</t>
  </si>
  <si>
    <t>SPATARO</t>
  </si>
  <si>
    <t>LUCRECIA AURORA</t>
  </si>
  <si>
    <t>FCO BEIRO 4576, DEPTO: 2 3, CIUDAD DE BUENOS AIRES, CIUDAD DE BUENOS AIRES</t>
  </si>
  <si>
    <t>SPINDLER</t>
  </si>
  <si>
    <t>STANCANELLI</t>
  </si>
  <si>
    <t>CAYETANO OSCAR</t>
  </si>
  <si>
    <t>STANCHI</t>
  </si>
  <si>
    <t>SANABRIA 2685, CP: 1417, CIUDAD DE BUENOS AIRES, CIUDAD DE BUENOS AIRES</t>
  </si>
  <si>
    <t>STANCIC</t>
  </si>
  <si>
    <t>MYRIAM ADRIANA</t>
  </si>
  <si>
    <t>NOGOYA 4515, CP: 1417, CIUDAD DE BUENOS AIRES, CIUDAD DE BUENOS AIRES</t>
  </si>
  <si>
    <t>STANISCIA</t>
  </si>
  <si>
    <t>ANTONIO NESTOR</t>
  </si>
  <si>
    <t>PEDRO LOZANO 4731, CP: 1419, CIUDAD DE BUENOS AIRES, CIUDAD DE BUENOS AIRES</t>
  </si>
  <si>
    <t>PATRICIA MYRIAM</t>
  </si>
  <si>
    <t>PEDRO LOZANO 4733, CP: 1417, CIUDAD DE BUENOS AIRES, CIUDAD DE BUENOS AIRES</t>
  </si>
  <si>
    <t>VERONICA LORENA</t>
  </si>
  <si>
    <t>ZURICH 3008, CP: 1417, CIUDAD DE BUENOS AIRES, CIUDAD DE BUENOS AIRES</t>
  </si>
  <si>
    <t>MELINCUE 4051, DEPTO: 2 5, CP: 1417, CIUDAD DE BUENOS AIRES, CIUDAD DE BUENOS AIRES</t>
  </si>
  <si>
    <t>STORNINI</t>
  </si>
  <si>
    <t>MARIANA DAFNE</t>
  </si>
  <si>
    <t>MERCEDES 3471, CP: 1419, CIUDAD DE BUENOS AIRES, CIUDAD DE BUENOS AIRES</t>
  </si>
  <si>
    <t>STRAFACE</t>
  </si>
  <si>
    <t>TINOGASTA 4045, CP: 1417, CIUDAD DE BUENOS AIRES, CIUDAD DE BUENOS AIRES</t>
  </si>
  <si>
    <t>BAIGORRIA 4295, CP: 1417, CIUDAD DE BUENOS AIRES, CIUDAD DE BUENOS AIRES</t>
  </si>
  <si>
    <t>MONACO 4488, CP: 1417, CIUDAD DE BUENOS AIRES, CIUDAD DE BUENOS AIRES</t>
  </si>
  <si>
    <t>SEGUROLA 3221, DEPTO: 4 11, CP: 1417, CIUDAD DE BUENOS AIRES, CIUDAD DE BUENOS AIRES</t>
  </si>
  <si>
    <t>VICTOR AMERICO</t>
  </si>
  <si>
    <t>MARCOS PAZ 3880, DEPTO: 1, CP: 1419, CIUDAD DE BUENOS AIRES, CIUDAD DE BUENOS AIRES</t>
  </si>
  <si>
    <t>SZENKMAN</t>
  </si>
  <si>
    <t>DIANA LEONOR</t>
  </si>
  <si>
    <t>CHIVILCOY 2711, CP: 1417, CIUDAD DE BUENOS AIRES, CIUDAD DE BUENOS AIRES</t>
  </si>
  <si>
    <t>TAMASI</t>
  </si>
  <si>
    <t>MARCOS PAZ 3004, CP: 1419, CIUDAD DE BUENOS AIRES, CIUDAD DE BUENOS AIRES</t>
  </si>
  <si>
    <t>TAMBUSCIO</t>
  </si>
  <si>
    <t>CHIVILCOY 2917, CP: 1417, CIUDAD DE BUENOS AIRES, CIUDAD DE BUENOS AIRES</t>
  </si>
  <si>
    <t>TARAZONA</t>
  </si>
  <si>
    <t>MONACO                                             4557, CIUDAD DE BUENOS AIRES, CIUDAD DE BUENOS AIRES</t>
  </si>
  <si>
    <t>SANABRIA                                           3567, CP: 1419, CIUDAD DE BUENOS AIRES, CIUDAD DE BUENOS AIRES</t>
  </si>
  <si>
    <t>TELLO</t>
  </si>
  <si>
    <t>ESTEBAN TOMAS</t>
  </si>
  <si>
    <t>PEDRO LOZANO 4767, CP: 1419, CIUDAD DE BUENOS AIRES, CIUDAD DE BUENOS AIRES</t>
  </si>
  <si>
    <t>TOMAS RAMON</t>
  </si>
  <si>
    <t>PEDRO LOZANO 4767, CP: 1417, CIUDAD DE BUENOS AIRES, CIUDAD DE BUENOS AIRES</t>
  </si>
  <si>
    <t>TENCA</t>
  </si>
  <si>
    <t>MERCEDES 2729, CIUDAD DE BUENOS AIRES, CIUDAD DE BUENOS AIRES</t>
  </si>
  <si>
    <t>SEGUROLA 3221, DEPTO: 2 6, CIUDAD DE BUENOS AIRES, CIUDAD DE BUENOS AIRES</t>
  </si>
  <si>
    <t>TIRAO</t>
  </si>
  <si>
    <t>MARIA AMELIA</t>
  </si>
  <si>
    <t>FCO BEIRO 4698, DEPTO: 2 C, CIUDAD DE BUENOS AIRES, CIUDAD DE BUENOS AIRES</t>
  </si>
  <si>
    <t>SEGUROLA 2991, DEPTO: 2 4, CP: 1417, CIUDAD DE BUENOS AIRES, CIUDAD DE BUENOS AIRES</t>
  </si>
  <si>
    <t>RUBEN OSCAR</t>
  </si>
  <si>
    <t>TOMBETTI</t>
  </si>
  <si>
    <t>ASUNCION 4527, DEPTO: PB 3, CP: 1419, CIUDAD DE BUENOS AIRES, CIUDAD DE BUENOS AIRES</t>
  </si>
  <si>
    <t>TONDELLI</t>
  </si>
  <si>
    <t>SANDRA RAQUEL</t>
  </si>
  <si>
    <t>NOGOYA 4713, CP: 1416, CIUDAD DE BUENOS AIRES, CIUDAD DE BUENOS AIRES</t>
  </si>
  <si>
    <t>NOGOYA 4713, CP: 1417, CIUDAD DE BUENOS AIRES, CIUDAD DE BUENOS AIRES</t>
  </si>
  <si>
    <t>TORRA</t>
  </si>
  <si>
    <t>BENITO JUAREZ 3762, CP: 1419, CIUDAD DE BUENOS AIRES, CIUDAD DE BUENOS AIRES</t>
  </si>
  <si>
    <t>TORRE</t>
  </si>
  <si>
    <t>BAIGORRIA 3949, DEPTO: PB 4, CP: 1417, CIUDAD DE BUENOS AIRES, CIUDAD DE BUENOS AIRES</t>
  </si>
  <si>
    <t>TORREGROSA</t>
  </si>
  <si>
    <t>GABRIELA FABIANA</t>
  </si>
  <si>
    <t>MARCOS PAZ 3160, CP: 1417, CIUDAD DE BUENOS AIRES, CIUDAD DE BUENOS AIRES</t>
  </si>
  <si>
    <t>DAMIAN EMANUEL</t>
  </si>
  <si>
    <t>BAIGORRIA 4015, DEPTO: 2, CIUDAD DE BUENOS AIRES, CIUDAD DE BUENOS AIRES</t>
  </si>
  <si>
    <t>MANUEL SOLA                                        4581, DEPTO: B, CIUDAD DE BUENOS AIRES, CIUDAD DE BUENOS AIRES</t>
  </si>
  <si>
    <t>TORTORELLI</t>
  </si>
  <si>
    <t>LAUTARO FACUNDO</t>
  </si>
  <si>
    <t>MELINCUE 4004, PISO: 2, CP: 1417, CIUDAD DE BUENOS AIRES, CIUDAD DE BUENOS AIRES</t>
  </si>
  <si>
    <t>FCO BEIRO 3890, DEPTO: 7 B, CIUDAD DE BUENOS AIRES, CIUDAD DE BUENOS AIRES</t>
  </si>
  <si>
    <t>YOLANDA ISABEL</t>
  </si>
  <si>
    <t>SANABRIA                                           3094, PISO: 1, DEPTO: C, CIUDAD DE BUENOS AIRES, CIUDAD DE BUENOS AIRES</t>
  </si>
  <si>
    <t>TRUPIA</t>
  </si>
  <si>
    <t>DIEGO PEDRO</t>
  </si>
  <si>
    <t>NAVARRO                                            4135, PISO: PB, DEPTO: 3, CP: 1419, CIUDAD DE BUENOS AIRES, CIUDAD DE BUENOS AIRES</t>
  </si>
  <si>
    <t>MARCOS PAZ 3280, DEPTO: PB D, CIUDAD DE BUENOS AIRES, CIUDAD DE BUENOS AIRES</t>
  </si>
  <si>
    <t>TURAGLIO</t>
  </si>
  <si>
    <t>TERESA ELBA</t>
  </si>
  <si>
    <t>GUALEGUAYCHU 3425, CP: 1407, CIUDAD DE BUENOS AIRES, CIUDAD DE BUENOS AIRES</t>
  </si>
  <si>
    <t>UBERMAN</t>
  </si>
  <si>
    <t>MARCOS PAZ 3271, DEPTO: PB A, CP: 1417, CIUDAD DE BUENOS AIRES, CIUDAD DE BUENOS AIRES</t>
  </si>
  <si>
    <t>UGO</t>
  </si>
  <si>
    <t>DOMINGA</t>
  </si>
  <si>
    <t>CHIVILCOY 2861, CIUDAD DE BUENOS AIRES, CIUDAD DE BUENOS AIRES</t>
  </si>
  <si>
    <t>ULLOA</t>
  </si>
  <si>
    <t>ASUNCION                                           4379, PISO: 3, DEPTO: 16, CP: 1419, CIUDAD DE BUENOS AIRES, CIUDAD DE BUENOS AIRES</t>
  </si>
  <si>
    <t>VALDA</t>
  </si>
  <si>
    <t>FIORELLA BELEN</t>
  </si>
  <si>
    <t>BAIGORRIA                                          4099, CIUDAD DE BUENOS AIRES, CIUDAD DE BUENOS AIRES</t>
  </si>
  <si>
    <t>VALENCIA</t>
  </si>
  <si>
    <t>MARTA GRACIELA</t>
  </si>
  <si>
    <t>VALLE CANTONES</t>
  </si>
  <si>
    <t>MELINCUE 4442, CP: 1417, CIUDAD DE BUENOS AIRES, CIUDAD DE BUENOS AIRES</t>
  </si>
  <si>
    <t>KARINA MONTSERRAT</t>
  </si>
  <si>
    <t>BEIRO FRANCISCO AV 4653, PISO: 6, DEPTO: 05, CIUDAD DE BUENOS AIRES, CIUDAD DE BUENOS AIRES</t>
  </si>
  <si>
    <t>VARANI</t>
  </si>
  <si>
    <t>HONORIA LEONOR</t>
  </si>
  <si>
    <t>NOGOYA 4790, DEPTO: 1A, CP: 1417, CIUDAD DE BUENOS AIRES, CIUDAD DE BUENOS AIRES</t>
  </si>
  <si>
    <t>CHIVILCOY 3145, DEPTO: 2 B, CP: 1417, CIUDAD DE BUENOS AIRES, CIUDAD DE BUENOS AIRES</t>
  </si>
  <si>
    <t>SILVINA ANDREA</t>
  </si>
  <si>
    <t>BELFAST 2761, DEPTO: 1, CP: 1417, CIUDAD DE BUENOS AIRES, CIUDAD DE BUENOS AIRES</t>
  </si>
  <si>
    <t>JULIAN ANIBAL</t>
  </si>
  <si>
    <t>GABINO EZEIZA 2723, CP: 1417, CIUDAD DE BUENOS AIRES, CIUDAD DE BUENOS AIRES</t>
  </si>
  <si>
    <t>MARGARITA DEL VALLE</t>
  </si>
  <si>
    <t>PEDRO LOZANO 4626, CIUDAD DE BUENOS AIRES, CIUDAD DE BUENOS AIRES</t>
  </si>
  <si>
    <t>NORBERTO GABRIEL</t>
  </si>
  <si>
    <t>TEODOLINDO</t>
  </si>
  <si>
    <t>CHIVILCOY 3223, DEPTO: 2 C, CIUDAD DE BUENOS AIRES, CIUDAD DE BUENOS AIRES</t>
  </si>
  <si>
    <t>NELIDA MARIA</t>
  </si>
  <si>
    <t>GONZALEZ CATAN 4582, CP: 1417, CIUDAD DE BUENOS AIRES, CIUDAD DE BUENOS AIRES</t>
  </si>
  <si>
    <t>VEIGA</t>
  </si>
  <si>
    <t>MONICA BALBINA</t>
  </si>
  <si>
    <t>MERCEDES 3359, CP: 1417, CIUDAD DE BUENOS AIRES, CIUDAD DE BUENOS AIRES</t>
  </si>
  <si>
    <t>VELA</t>
  </si>
  <si>
    <t>IVAN</t>
  </si>
  <si>
    <t>MANUEL SOLA                                        4564, CIUDAD DE BUENOS AIRES, CIUDAD DE BUENOS AIRES</t>
  </si>
  <si>
    <t>HAYDEE ESTER</t>
  </si>
  <si>
    <t>MANUEL SOLA 4427, DEPTO: 2 8, CIUDAD DE BUENOS AIRES, CIUDAD DE BUENOS AIRES</t>
  </si>
  <si>
    <t>VENCE ZANIBONI</t>
  </si>
  <si>
    <t>MERCEDES 2790, DEPTO: PB 2, CP: 1417, CIUDAD DE BUENOS AIRES, CIUDAD DE BUENOS AIRES</t>
  </si>
  <si>
    <t>VENTO</t>
  </si>
  <si>
    <t>VEZZARO</t>
  </si>
  <si>
    <t>J P VARELA 4544, DEPTO: PB B, CP: 1417, CIUDAD DE BUENOS AIRES, CIUDAD DE BUENOS AIRES</t>
  </si>
  <si>
    <t>VICCHI</t>
  </si>
  <si>
    <t>HUGO CESAR NORBERTO</t>
  </si>
  <si>
    <t>VICICONTE</t>
  </si>
  <si>
    <t>TINOGASTA                                          4058, CP: 1417, CIUDAD DE BUENOS AIRES, CIUDAD DE BUENOS AIRES</t>
  </si>
  <si>
    <t>VIEGAS</t>
  </si>
  <si>
    <t>ARIEL EDUARDO</t>
  </si>
  <si>
    <t>SANABRIA 2970, DEPTO: B, CP: 1417, CIUDAD DE BUENOS AIRES, CIUDAD DE BUENOS AIRES</t>
  </si>
  <si>
    <t>VIEIRA</t>
  </si>
  <si>
    <t>VIGNATI</t>
  </si>
  <si>
    <t>MELINCUE 4760, PISO: PB, DEPTO: B, CP: 1417, CIUDAD DE BUENOS AIRES, CIUDAD DE BUENOS AIRES</t>
  </si>
  <si>
    <t>NAVARRO                                            4676, PISO: 1, DEPTO: B, CP: 1419, CIUDAD DE BUENOS AIRES, CIUDAD DE BUENOS AIRES</t>
  </si>
  <si>
    <t>MARIA DE LUJAN</t>
  </si>
  <si>
    <t>OLGA MARGARITA</t>
  </si>
  <si>
    <t>BAHIA BLANCA 2965, CP: 1417, CIUDAD DE BUENOS AIRES, CIUDAD DE BUENOS AIRES</t>
  </si>
  <si>
    <t>SILVANA INES</t>
  </si>
  <si>
    <t>J P VARELA 3983, DEPTO: 5 A, CP: 1417, CIUDAD DE BUENOS AIRES, CIUDAD DE BUENOS AIRES</t>
  </si>
  <si>
    <t>AGUSTIN VICENTE</t>
  </si>
  <si>
    <t>SIMBRON 4670, DEPTO: 1 4, CP: 1419, CIUDAD DE BUENOS AIRES, CIUDAD DE BUENOS AIRES</t>
  </si>
  <si>
    <t>VINCELLI</t>
  </si>
  <si>
    <t>CRISTINA ELVIRA</t>
  </si>
  <si>
    <t>CHIVILCOY 2580, CIUDAD DE BUENOS AIRES, CIUDAD DE BUENOS AIRES</t>
  </si>
  <si>
    <t>VIOLA</t>
  </si>
  <si>
    <t>TINOGASTA 4091, CP: 1417, CIUDAD DE BUENOS AIRES, CIUDAD DE BUENOS AIRES</t>
  </si>
  <si>
    <t>VIQUEIRA</t>
  </si>
  <si>
    <t>NORMA ELSA</t>
  </si>
  <si>
    <t>SEGUROLA 3252, DEPTO: 2 D, CP: 1417, CIUDAD DE BUENOS AIRES, CIUDAD DE BUENOS AIRES</t>
  </si>
  <si>
    <t>VITELLI</t>
  </si>
  <si>
    <t>TINOGASTA 3933, DEPTO: 7, CIUDAD DE BUENOS AIRES, CIUDAD DE BUENOS AIRES</t>
  </si>
  <si>
    <t>VITTORELLO</t>
  </si>
  <si>
    <t>BENITO JUAREZ                                      3237, CIUDAD DE BUENOS AIRES, CIUDAD DE BUENOS AIRES</t>
  </si>
  <si>
    <t>LEANDRO EZEQUIEL</t>
  </si>
  <si>
    <t>VON SALTZEN</t>
  </si>
  <si>
    <t>SANABRIA                                           2668, PISO: 2, DEPTO: 10, CIUDAD DE BUENOS AIRES, CIUDAD DE BUENOS AIRES</t>
  </si>
  <si>
    <t>VYORAL</t>
  </si>
  <si>
    <t>GONZALEZ CATAN 4754, CP: 1417, CIUDAD DE BUENOS AIRES, CIUDAD DE BUENOS AIRES</t>
  </si>
  <si>
    <t>WAINSTEIN</t>
  </si>
  <si>
    <t>IRENE RUT</t>
  </si>
  <si>
    <t>SANABRIA                                           3630, CIUDAD DE BUENOS AIRES, CIUDAD DE BUENOS AIRES</t>
  </si>
  <si>
    <t>WEICER</t>
  </si>
  <si>
    <t>FCO BEIRO 3883, CP: 1419, CIUDAD DE BUENOS AIRES, CIUDAD DE BUENOS AIRES</t>
  </si>
  <si>
    <t>WEYLAND</t>
  </si>
  <si>
    <t>MELINCUE 4574, DEPTO: 1, CIUDAD DE BUENOS AIRES, CIUDAD DE BUENOS AIRES</t>
  </si>
  <si>
    <t>YPAMOY</t>
  </si>
  <si>
    <t>BENITO JUAREZ 2832, DEPTO: 1 8, CIUDAD DE BUENOS AIRES, CIUDAD DE BUENOS AIRES</t>
  </si>
  <si>
    <t>YUNIS</t>
  </si>
  <si>
    <t>MARCOS PAZ 4075, CP: 1419, CIUDAD DE BUENOS AIRES, CIUDAD DE BUENOS AIRES</t>
  </si>
  <si>
    <t>MANUEL SOLA 4454, DEPTO: 7, CP: 1417, CIUDAD DE BUENOS AIRES, CIUDAD DE BUENOS AIRES</t>
  </si>
  <si>
    <t>ZANGONI</t>
  </si>
  <si>
    <t>NESTOR DANIEL ANTONIO</t>
  </si>
  <si>
    <t>NOGOYA 4271, CP: 1417, CIUDAD DE BUENOS AIRES, CIUDAD DE BUENOS AIRES</t>
  </si>
  <si>
    <t>ZANONI</t>
  </si>
  <si>
    <t>HORACIO MARIO</t>
  </si>
  <si>
    <t>MANUEL SOLA 4772, CP: 1419, CIUDAD DE BUENOS AIRES, CIUDAD DE BUENOS AIRES</t>
  </si>
  <si>
    <t>MANUEL SOLA                                        4765, DEPTO: 1, CIUDAD DE BUENOS AIRES, CIUDAD DE BUENOS AIRES</t>
  </si>
  <si>
    <t>ZAVALA</t>
  </si>
  <si>
    <t>OLGA ADELINA</t>
  </si>
  <si>
    <t>FCO BEIRO 4532, DEPTO: 1, CIUDAD DE BUENOS AIRES, CIUDAD DE BUENOS AIRES</t>
  </si>
  <si>
    <t>ZAZZALI</t>
  </si>
  <si>
    <t>BRIGIDA GRACIELA</t>
  </si>
  <si>
    <t>BENITO JUAREZ 3130, CP: 1417, CIUDAD DE BUENOS AIRES, CIUDAD DE BUENOS AIRES</t>
  </si>
  <si>
    <t>ASUNCION                                           4682, PISO: 4, DEPTO: 13, CP: 1419, CIUDAD DE BUENOS AIRES, CIUDAD DE BUENOS AIRES</t>
  </si>
  <si>
    <t>ROSA CECILIA</t>
  </si>
  <si>
    <t>NAZARRE 4436, CP: 1417, CIUDAD DE BUENOS AIRES, CIUDAD DE BUENOS AIRES</t>
  </si>
  <si>
    <t>ZOCCALI</t>
  </si>
  <si>
    <t>ZONE</t>
  </si>
  <si>
    <t>HEBE JOSEFINA</t>
  </si>
  <si>
    <t>J P VARELA 4544, CIUDAD DE BUENOS AIRES, CIUDAD DE BUENOS AIRES</t>
  </si>
  <si>
    <t>ZORRILLA</t>
  </si>
  <si>
    <t>BENITO JUAREZ                                      4150, PISO: PB, DEPTO: 3, CP: 1419, CIUDAD DE BUENOS AIRES, CIUDAD DE BUENOS AIRES</t>
  </si>
  <si>
    <t>ZOTO</t>
  </si>
  <si>
    <t>MARIA ENCARNACION</t>
  </si>
  <si>
    <t>ALLENDE 2825, CP: 1417, CIUDAD DE BUENOS AIRES, CIUDAD DE BUENOS AIRES</t>
  </si>
  <si>
    <t>NATALIA VANESA</t>
  </si>
  <si>
    <t>NOGOYA 4838, DEPTO: 1 B, CP: 1417, CIUDAD DE BUENOS AIRES, CIUDAD DE BUENOS AIRES</t>
  </si>
  <si>
    <t>ELENA MARIANA</t>
  </si>
  <si>
    <t>ALLENDE 3186, DEPTO: PB 2, CP: 1417, CIUDAD DE BUENOS AIRES, CIUDAD DE BUENOS AIRES</t>
  </si>
  <si>
    <t>BERMUDEZ 3537, CP: 1419, CIUDAD DE BUENOS AIRES, CIUDAD DE BUENOS AIRES</t>
  </si>
  <si>
    <t>BERMUDEZ 3537, CIUDAD DE BUENOS AIRES, CIUDAD DE BUENOS AIRES</t>
  </si>
  <si>
    <t>DEL CARRIL SALVADOR MARIA AV 4971, CIUDAD DE BUENOS AIRES, CIUDAD DE BUENOS AIRES</t>
  </si>
  <si>
    <t>ABRAHAN</t>
  </si>
  <si>
    <t>JUAN P LOPEZ 3330, CIUDAD DE BUENOS AIRES, CIUDAD DE BUENOS AIRES</t>
  </si>
  <si>
    <t>DIMAS ALEJANDRO</t>
  </si>
  <si>
    <t>QUEVEDO 4042, CP: 1419, CIUDAD DE BUENOS AIRES, CIUDAD DE BUENOS AIRES</t>
  </si>
  <si>
    <t>MARISA INES</t>
  </si>
  <si>
    <t>NAZARRE 4875, CP: 1417, CIUDAD DE BUENOS AIRES, CIUDAD DE BUENOS AIRES</t>
  </si>
  <si>
    <t>S M DEL CARRIL 5091, DEPTO: 2 A, CP: 1419, CIUDAD DE BUENOS AIRES, CIUDAD DE BUENOS AIRES</t>
  </si>
  <si>
    <t>AGOLINI</t>
  </si>
  <si>
    <t>LASTRA 3702, CP: 1419, CIUDAD DE BUENOS AIRES, CIUDAD DE BUENOS AIRES</t>
  </si>
  <si>
    <t>CERVANTES 2966, DEPTO: PB A, CIUDAD DE BUENOS AIRES, CIUDAD DE BUENOS AIRES</t>
  </si>
  <si>
    <t>ALALCON</t>
  </si>
  <si>
    <t>CLAUDIA ROSANA</t>
  </si>
  <si>
    <t>ASUNCION 5273, CP: 1419, CIUDAD DE BUENOS AIRES, CIUDAD DE BUENOS AIRES</t>
  </si>
  <si>
    <t>CLAUDIO ALBERTO</t>
  </si>
  <si>
    <t>MARCELO TRANSITO</t>
  </si>
  <si>
    <t>TINOGASTA 5125, CP: 1765, CIUDAD DE BUENOS AIRES, CIUDAD DE BUENOS AIRES</t>
  </si>
  <si>
    <t>PATRICIA HAYDEE</t>
  </si>
  <si>
    <t>ASUNCION 4809, CP: 1419, CIUDAD DE BUENOS AIRES, CIUDAD DE BUENOS AIRES</t>
  </si>
  <si>
    <t>ALBITE</t>
  </si>
  <si>
    <t>BEIRO FRANCISCO AV 5149, PISO: PB, DEPTO: 2, CIUDAD DE BUENOS AIRES, CIUDAD DE BUENOS AIRES</t>
  </si>
  <si>
    <t>ALBO MOLINA</t>
  </si>
  <si>
    <t>NELIDA DOMINGA</t>
  </si>
  <si>
    <t>QUEVEDO 3926, CP: 1419, CIUDAD DE BUENOS AIRES, CIUDAD DE BUENOS AIRES</t>
  </si>
  <si>
    <t>ALCARAZ</t>
  </si>
  <si>
    <t>NICOLAS ANTONIO</t>
  </si>
  <si>
    <t>BEIRO FRANCISCO AV 4934, DEPTO: B, CIUDAD DE BUENOS AIRES, CIUDAD DE BUENOS AIRES</t>
  </si>
  <si>
    <t>GRAL PAZ 8250, CP: 1419, CIUDAD DE BUENOS AIRES, CIUDAD DE BUENOS AIRES</t>
  </si>
  <si>
    <t>CARMEN BEATRIZ</t>
  </si>
  <si>
    <t>JOSE L CANTILO 5215, CIUDAD DE BUENOS AIRES, CIUDAD DE BUENOS AIRES</t>
  </si>
  <si>
    <t>PRISCILA ALEJANDRA</t>
  </si>
  <si>
    <t>NACIONES UNIDAS 2788, CP: 1417, CIUDAD DE BUENOS AIRES, CIUDAD DE BUENOS AIRES</t>
  </si>
  <si>
    <t>ALMENDROS</t>
  </si>
  <si>
    <t>J P VARELA 5046, DEPTO: PA, CP: 1417, CIUDAD DE BUENOS AIRES, CIUDAD DE BUENOS AIRES</t>
  </si>
  <si>
    <t>VERONICA FERNANDA</t>
  </si>
  <si>
    <t>NACIONES UNIDAS 2975, CP: 1417, CIUDAD DE BUENOS AIRES, CIUDAD DE BUENOS AIRES</t>
  </si>
  <si>
    <t>ALBERTO PORFIRIO</t>
  </si>
  <si>
    <t>NOGOYA                                             5173, PISO: PB, DEPTO: 2, CIUDAD DE BUENOS AIRES, CIUDAD DE BUENOS AIRES</t>
  </si>
  <si>
    <t>CERVANTES 2966, DEPTO: PB A, CP: 1417, CIUDAD DE BUENOS AIRES, CIUDAD DE BUENOS AIRES</t>
  </si>
  <si>
    <t>AMATA</t>
  </si>
  <si>
    <t>FABIANA DELIA</t>
  </si>
  <si>
    <t>ALLENDE                                            3520, PISO: 1, DEPTO: C, CP: 1417, CIUDAD DE BUENOS AIRES, CIUDAD DE BUENOS AIRES</t>
  </si>
  <si>
    <t>ELVIRA NELIDA</t>
  </si>
  <si>
    <t>ALTA GRACIA                                        3204, CP: 1419, CIUDAD DE BUENOS AIRES, CIUDAD DE BUENOS AIRES</t>
  </si>
  <si>
    <t>AMENDOLARA</t>
  </si>
  <si>
    <t>PADRE FAHY 2770, DEPTO: FOND, CP: 1417, CIUDAD DE BUENOS AIRES, CIUDAD DE BUENOS AIRES</t>
  </si>
  <si>
    <t>AMUD</t>
  </si>
  <si>
    <t>ALBA INES</t>
  </si>
  <si>
    <t>BERMUDEZ 3284, CP: 1419, CIUDAD DE BUENOS AIRES, CIUDAD DE BUENOS AIRES</t>
  </si>
  <si>
    <t>ANDARI</t>
  </si>
  <si>
    <t>P C DE LA BARCA 2576, CP: 1417, CIUDAD DE BUENOS AIRES, CIUDAD DE BUENOS AIRES</t>
  </si>
  <si>
    <t>GLADYS ESTHER</t>
  </si>
  <si>
    <t>BERMUDEZ 3238, DEPTO: 1 C, CP: 1419, CIUDAD DE BUENOS AIRES, CIUDAD DE BUENOS AIRES</t>
  </si>
  <si>
    <t>ANDREOZZI</t>
  </si>
  <si>
    <t>ASUNCION 5291, DEPTO: 1 B, CP: 1419, CIUDAD DE BUENOS AIRES, CIUDAD DE BUENOS AIRES</t>
  </si>
  <si>
    <t>ANELLO</t>
  </si>
  <si>
    <t>BERMUDEZ 3165, DEPTO: 2, CIUDAD DE BUENOS AIRES, CIUDAD DE BUENOS AIRES</t>
  </si>
  <si>
    <t>ANSO</t>
  </si>
  <si>
    <t>GISELLE CAROLINA</t>
  </si>
  <si>
    <t>TINOGASTA 4875, DEPTO: P 3, CP: 1417, CIUDAD DE BUENOS AIRES, CIUDAD DE BUENOS AIRES</t>
  </si>
  <si>
    <t>ANTOGNAZZA</t>
  </si>
  <si>
    <t>CLARA ALINA</t>
  </si>
  <si>
    <t>BERMUDEZ 3578, CP: 1419, CIUDAD DE BUENOS AIRES, CIUDAD DE BUENOS AIRES</t>
  </si>
  <si>
    <t>GLADYS ROSALIA</t>
  </si>
  <si>
    <t>MATEO J MARTINEZ 5275, DEPTO: PB 2, CP: 1417, CIUDAD DE BUENOS AIRES, CIUDAD DE BUENOS AIRES</t>
  </si>
  <si>
    <t>APONTE</t>
  </si>
  <si>
    <t>SIMBRON 5162, CP: 1417, CIUDAD DE BUENOS AIRES, CIUDAD DE BUENOS AIRES</t>
  </si>
  <si>
    <t>ARBITRIO</t>
  </si>
  <si>
    <t>NAVARRO 4807, DEPTO: PB 3, CIUDAD DE BUENOS AIRES, CIUDAD DE BUENOS AIRES</t>
  </si>
  <si>
    <t>ARCIFA</t>
  </si>
  <si>
    <t>ALLENDE 2934, CP: 1417, CIUDAD DE BUENOS AIRES, CIUDAD DE BUENOS AIRES</t>
  </si>
  <si>
    <t>ARENAS</t>
  </si>
  <si>
    <t>ELIDA MABEL</t>
  </si>
  <si>
    <t>TINOGASTA 5037, DEPTO: PB C, CP: 1417, CIUDAD DE BUENOS AIRES, CIUDAD DE BUENOS AIRES</t>
  </si>
  <si>
    <t>ARGUELLES</t>
  </si>
  <si>
    <t>CORINA GISELLE</t>
  </si>
  <si>
    <t>QUEVEDO 3764, DEPTO: 2, CP: 1419, CIUDAD DE BUENOS AIRES, CIUDAD DE BUENOS AIRES</t>
  </si>
  <si>
    <t>J P VARELA 5111, DEPTO: PB A, CP: 1419, CIUDAD DE BUENOS AIRES, CIUDAD DE BUENOS AIRES</t>
  </si>
  <si>
    <t>ARNAY</t>
  </si>
  <si>
    <t>EVA MARIA</t>
  </si>
  <si>
    <t>CERVANTES 3064, CIUDAD DE BUENOS AIRES, CIUDAD DE BUENOS AIRES</t>
  </si>
  <si>
    <t>ARRIBAS</t>
  </si>
  <si>
    <t>P C DE LA BARCA 3636, CP: 1419, CIUDAD DE BUENOS AIRES, CIUDAD DE BUENOS AIRES</t>
  </si>
  <si>
    <t>ASULAY</t>
  </si>
  <si>
    <t>HUGO LEON</t>
  </si>
  <si>
    <t>P C DE LA BARCA 3396, DEPTO: 1, CIUDAD DE BUENOS AIRES, CIUDAD DE BUENOS AIRES</t>
  </si>
  <si>
    <t>PAULA NATALIA</t>
  </si>
  <si>
    <t>TINOGASTA 5160, DEPTO: 3 A, CIUDAD DE BUENOS AIRES, CIUDAD DE BUENOS AIRES</t>
  </si>
  <si>
    <t>AYMERICH</t>
  </si>
  <si>
    <t>HABANA 4840, DEPTO: 2 3, CP: 1417, CIUDAD DE BUENOS AIRES, CIUDAD DE BUENOS AIRES</t>
  </si>
  <si>
    <t>AZNAR</t>
  </si>
  <si>
    <t>SILVIA LILIANA</t>
  </si>
  <si>
    <t>NUEVA YORK 5050, CP: 1419, CIUDAD DE BUENOS AIRES, CIUDAD DE BUENOS AIRES</t>
  </si>
  <si>
    <t>P MORAN 5080, DEPTO: PB 2, CP: 1419, CIUDAD DE BUENOS AIRES, CIUDAD DE BUENOS AIRES</t>
  </si>
  <si>
    <t>BAREMBERG</t>
  </si>
  <si>
    <t>RAUL LEONARDO</t>
  </si>
  <si>
    <t>HABANA 4827, PISO: PB, DEPTO: 6, CIUDAD DE BUENOS AIRES, CIUDAD DE BUENOS AIRES</t>
  </si>
  <si>
    <t>FABIAN ELIO</t>
  </si>
  <si>
    <t>NOGOYA 5259, CP: 1419, CIUDAD DE BUENOS AIRES, CIUDAD DE BUENOS AIRES</t>
  </si>
  <si>
    <t>LORENZA FELICINDA</t>
  </si>
  <si>
    <t>ALLENDE 2878, CP: 1417, CIUDAD DE BUENOS AIRES, CIUDAD DE BUENOS AIRES</t>
  </si>
  <si>
    <t>BARROZO</t>
  </si>
  <si>
    <t>NACIONES UNIDAS 2846, CP: 1417, CIUDAD DE BUENOS AIRES, CIUDAD DE BUENOS AIRES</t>
  </si>
  <si>
    <t>BARTERO</t>
  </si>
  <si>
    <t>JORGE OSVALDO</t>
  </si>
  <si>
    <t>P C DE LA BARCA 2957, CP: 1417, CIUDAD DE BUENOS AIRES, CIUDAD DE BUENOS AIRES</t>
  </si>
  <si>
    <t>BARTOLI</t>
  </si>
  <si>
    <t>ALLENDE 2794, DEPTO: 1 4, CP: 1417, CIUDAD DE BUENOS AIRES, CIUDAD DE BUENOS AIRES</t>
  </si>
  <si>
    <t>PEDRO LOZANO 5163, CP: 1417, CIUDAD DE BUENOS AIRES, CIUDAD DE BUENOS AIRES</t>
  </si>
  <si>
    <t>BAYO</t>
  </si>
  <si>
    <t>NOGOYA 4938, DEPTO: PA, CP: 1417, CIUDAD DE BUENOS AIRES, CIUDAD DE BUENOS AIRES</t>
  </si>
  <si>
    <t>BELMONTE</t>
  </si>
  <si>
    <t>BERMUDEZ 3068, PISO: PB, DEPTO: TIMBRE C, CP: 1417, CIUDAD DE BUENOS AIRES, CIUDAD DE BUENOS AIRES</t>
  </si>
  <si>
    <t>PEDRO LOZANO 5229, DEPTO: PB 7, CP: 1417, CIUDAD DE BUENOS AIRES, CIUDAD DE BUENOS AIRES</t>
  </si>
  <si>
    <t>BERASATEGUI</t>
  </si>
  <si>
    <t>BERKOWICZ</t>
  </si>
  <si>
    <t>LASTRA 4019, DEPTO: PB B, CP: 1419, CIUDAD DE BUENOS AIRES, CIUDAD DE BUENOS AIRES</t>
  </si>
  <si>
    <t>BERLINER</t>
  </si>
  <si>
    <t>LUCIA LAURA</t>
  </si>
  <si>
    <t>ASUNCION                                           4749, CIUDAD DE BUENOS AIRES, CIUDAD DE BUENOS AIRES</t>
  </si>
  <si>
    <t>BERMUDEZ 3438, CP: 1419, CIUDAD DE BUENOS AIRES, CIUDAD DE BUENOS AIRES</t>
  </si>
  <si>
    <t>MELINCUE 5014, CP: 1417, CIUDAD DE BUENOS AIRES, CIUDAD DE BUENOS AIRES</t>
  </si>
  <si>
    <t>BERTE</t>
  </si>
  <si>
    <t>JOSEFA SUSANA</t>
  </si>
  <si>
    <t>ASUNCION 5271, CIUDAD DE BUENOS AIRES, CIUDAD DE BUENOS AIRES</t>
  </si>
  <si>
    <t>BISIGATO</t>
  </si>
  <si>
    <t>JOSE L CANTILO 5148, CP: 1419, CIUDAD DE BUENOS AIRES, CIUDAD DE BUENOS AIRES</t>
  </si>
  <si>
    <t>BLANCO PISANO</t>
  </si>
  <si>
    <t>TINOGASTA                                          5282, PISO: 1, DEPTO: 5, CIUDAD DE BUENOS AIRES, CIUDAD DE BUENOS AIRES</t>
  </si>
  <si>
    <t>BOCANEGRA</t>
  </si>
  <si>
    <t>SANDRA ELIZABETH</t>
  </si>
  <si>
    <t>P C DE LA BARCA 3397, CP: 1419, CIUDAD DE BUENOS AIRES, CIUDAD DE BUENOS AIRES</t>
  </si>
  <si>
    <t>BOCCA</t>
  </si>
  <si>
    <t>ELSA MARTA</t>
  </si>
  <si>
    <t>CERVANTES 2839, DEPTO: DTO D, CIUDAD DE BUENOS AIRES, CIUDAD DE BUENOS AIRES</t>
  </si>
  <si>
    <t>BOEMI</t>
  </si>
  <si>
    <t>FABIANA CARLA</t>
  </si>
  <si>
    <t>ASUNCION                                           5128, CP: 1419, CIUDAD DE BUENOS AIRES, CIUDAD DE BUENOS AIRES</t>
  </si>
  <si>
    <t>BOLLETTINO</t>
  </si>
  <si>
    <t>MARIA ELVIRA</t>
  </si>
  <si>
    <t>PEDRO LOZANO 5296, CP: 1417, CIUDAD DE BUENOS AIRES, CIUDAD DE BUENOS AIRES</t>
  </si>
  <si>
    <t>BON</t>
  </si>
  <si>
    <t>TINOGASTA 4950, CP: 1417, CIUDAD DE BUENOS AIRES, CIUDAD DE BUENOS AIRES</t>
  </si>
  <si>
    <t>BONAVENTURA</t>
  </si>
  <si>
    <t>JOSE L CANTILO 4862, CP: 1419, CIUDAD DE BUENOS AIRES, CIUDAD DE BUENOS AIRES</t>
  </si>
  <si>
    <t>VERONICA NATALIA</t>
  </si>
  <si>
    <t>NAVARRO 4954, CP: 1419, CIUDAD DE BUENOS AIRES, CIUDAD DE BUENOS AIRES</t>
  </si>
  <si>
    <t>BONO</t>
  </si>
  <si>
    <t>MARTIN DAMIAN</t>
  </si>
  <si>
    <t>SIMBRON                                            4840, CIUDAD DE BUENOS AIRES, CIUDAD DE BUENOS AIRES</t>
  </si>
  <si>
    <t>BONTEMPI</t>
  </si>
  <si>
    <t>CELESTE ROSARIO</t>
  </si>
  <si>
    <t>PEDRO D VALDIVIA 2606, CP: 1417, CIUDAD DE BUENOS AIRES, CIUDAD DE BUENOS AIRES</t>
  </si>
  <si>
    <t>MAURO ANIBAL</t>
  </si>
  <si>
    <t>PEDRO DE VALDIVIA 2606, CIUDAD DE BUENOS AIRES, CIUDAD DE BUENOS AIRES</t>
  </si>
  <si>
    <t>NICEFORA CLAUDELINA</t>
  </si>
  <si>
    <t>ALTA GRACIA 3330, CP: 1419, CIUDAD DE BUENOS AIRES, CIUDAD DE BUENOS AIRES</t>
  </si>
  <si>
    <t>BORUK</t>
  </si>
  <si>
    <t>EVA ELIZABETH</t>
  </si>
  <si>
    <t>ALLENDE 2766, CP: 1417, CIUDAD DE BUENOS AIRES, CIUDAD DE BUENOS AIRES</t>
  </si>
  <si>
    <t>BOTBOL</t>
  </si>
  <si>
    <t>MARCOS</t>
  </si>
  <si>
    <t>SIMBRON 4750, DEPTO: PB, CP: 1419, CIUDAD DE BUENOS AIRES, CIUDAD DE BUENOS AIRES</t>
  </si>
  <si>
    <t>BOTTA</t>
  </si>
  <si>
    <t>FATIMA MIRIS</t>
  </si>
  <si>
    <t>DESAGUADERO 4399, CIUDAD DE BUENOS AIRES, CIUDAD DE BUENOS AIRES</t>
  </si>
  <si>
    <t>BOYKO JUAREZ</t>
  </si>
  <si>
    <t>VIRGINIA VICTORIA</t>
  </si>
  <si>
    <t>CERVANTES 2549, CIUDAD DE BUENOS AIRES, CIUDAD DE BUENOS AIRES</t>
  </si>
  <si>
    <t>BOZ</t>
  </si>
  <si>
    <t>ISABEL FLORINDA</t>
  </si>
  <si>
    <t>BRANDA</t>
  </si>
  <si>
    <t>FABIAN DANIEL</t>
  </si>
  <si>
    <t>ALTA GRACIA 3489, CIUDAD DE BUENOS AIRES, CIUDAD DE BUENOS AIRES</t>
  </si>
  <si>
    <t>BRIOSCHI</t>
  </si>
  <si>
    <t>NAVARRO 5196, DEPTO: 1, CIUDAD DE BUENOS AIRES, CIUDAD DE BUENOS AIRES</t>
  </si>
  <si>
    <t>MELINCUE 4802, CP: 1417, CIUDAD DE BUENOS AIRES, CIUDAD DE BUENOS AIRES</t>
  </si>
  <si>
    <t>BRUCHI</t>
  </si>
  <si>
    <t>HECTOR MARCELO</t>
  </si>
  <si>
    <t>NACIONES UNIDAS 2890, CP: 1417, CIUDAD DE BUENOS AIRES, CIUDAD DE BUENOS AIRES</t>
  </si>
  <si>
    <t>ASUNCION 4811, CIUDAD DE BUENOS AIRES, CIUDAD DE BUENOS AIRES</t>
  </si>
  <si>
    <t>BUENANATA</t>
  </si>
  <si>
    <t>MABEL OLINDA</t>
  </si>
  <si>
    <t>NOGOYA 4912, CP: 1417, CIUDAD DE BUENOS AIRES, CIUDAD DE BUENOS AIRES</t>
  </si>
  <si>
    <t>BURGIN</t>
  </si>
  <si>
    <t>QUEVEDO                                            3793, PISO: 6, DEPTO: 48, CP: 1419, CIUDAD DE BUENOS AIRES, CIUDAD DE BUENOS AIRES</t>
  </si>
  <si>
    <t>BUSCAGLIA</t>
  </si>
  <si>
    <t>BAIGORRIA 5211, CP: 1417, CIUDAD DE BUENOS AIRES, CIUDAD DE BUENOS AIRES</t>
  </si>
  <si>
    <t>BUSCEMI</t>
  </si>
  <si>
    <t>CRISTIAN ALEJANDRO</t>
  </si>
  <si>
    <t>BERMUDEZ 3452, CP: 1419, CIUDAD DE BUENOS AIRES, CIUDAD DE BUENOS AIRES</t>
  </si>
  <si>
    <t>BUVERCH</t>
  </si>
  <si>
    <t>LEONOR DELIA</t>
  </si>
  <si>
    <t>MELINCUE 5043, CP: 1417, CIUDAD DE BUENOS AIRES, CIUDAD DE BUENOS AIRES</t>
  </si>
  <si>
    <t>CABERO</t>
  </si>
  <si>
    <t>ALLENDE 3942, CP: 1419, CIUDAD DE BUENOS AIRES, CIUDAD DE BUENOS AIRES</t>
  </si>
  <si>
    <t>ANDREA MARIA</t>
  </si>
  <si>
    <t>DESAGUADERO 3655, CP: 1419, CIUDAD DE BUENOS AIRES, CIUDAD DE BUENOS AIRES</t>
  </si>
  <si>
    <t>BLANCA LEONOR</t>
  </si>
  <si>
    <t>FCO BEIRO 5213, CP: 1419, CIUDAD DE BUENOS AIRES, CIUDAD DE BUENOS AIRES</t>
  </si>
  <si>
    <t>NUEVA YORK 5120, DEPTO: PB 3, CP: 1419, CIUDAD DE BUENOS AIRES, CIUDAD DE BUENOS AIRES</t>
  </si>
  <si>
    <t>CABRERA PEREZ</t>
  </si>
  <si>
    <t>BRIAN ALEJO</t>
  </si>
  <si>
    <t>NACIONES UNIDAS                                    2890, CP: 1417, CIUDAD DE BUENOS AIRES, CIUDAD DE BUENOS AIRES</t>
  </si>
  <si>
    <t>CAGIGAL</t>
  </si>
  <si>
    <t>TINOGASTA 4837, CP: 1417, CIUDAD DE BUENOS AIRES, CIUDAD DE BUENOS AIRES</t>
  </si>
  <si>
    <t>CALDERATO</t>
  </si>
  <si>
    <t>GRACIELA EMILCE</t>
  </si>
  <si>
    <t>QUEVEDO 3563, CP: 1419, CIUDAD DE BUENOS AIRES, CIUDAD DE BUENOS AIRES</t>
  </si>
  <si>
    <t>CALDIROLI</t>
  </si>
  <si>
    <t>NAVARRO 4753, DEPTO: 5 A, CP: 1419, CIUDAD DE BUENOS AIRES, CIUDAD DE BUENOS AIRES</t>
  </si>
  <si>
    <t>HAWAI 3043, CP: 1417, CIUDAD DE BUENOS AIRES, CIUDAD DE BUENOS AIRES</t>
  </si>
  <si>
    <t>JOSE L CANTILO 5060, CP: 1419, CIUDAD DE BUENOS AIRES, CIUDAD DE BUENOS AIRES</t>
  </si>
  <si>
    <t>YUGOSLAVIA 3070, CIUDAD DE BUENOS AIRES, CIUDAD DE BUENOS AIRES</t>
  </si>
  <si>
    <t>CAMUSO</t>
  </si>
  <si>
    <t>DESAGUADERO 3242, DEPTO: 2 D, CP: 1417, CIUDAD DE BUENOS AIRES, CIUDAD DE BUENOS AIRES</t>
  </si>
  <si>
    <t>CANDOLFI</t>
  </si>
  <si>
    <t>CAMILO HECTOR</t>
  </si>
  <si>
    <t>LAURELES ARGENT 5069, CP: 1417, CIUDAD DE BUENOS AIRES, CIUDAD DE BUENOS AIRES</t>
  </si>
  <si>
    <t>CAÑAL</t>
  </si>
  <si>
    <t>ELISARDO RUBEN</t>
  </si>
  <si>
    <t>LASTRA 3884, DEPTO: 3 16, CP: 1419, CIUDAD DE BUENOS AIRES, CIUDAD DE BUENOS AIRES</t>
  </si>
  <si>
    <t>CAR</t>
  </si>
  <si>
    <t>ALLENDE 2794, DEPTO: 1, CP: 1417, CIUDAD DE BUENOS AIRES, CIUDAD DE BUENOS AIRES</t>
  </si>
  <si>
    <t>JOSE MARIA TEODORO</t>
  </si>
  <si>
    <t>NUEVA YORK 4754, CP: 1419, CIUDAD DE BUENOS AIRES, CIUDAD DE BUENOS AIRES</t>
  </si>
  <si>
    <t>CARDONA</t>
  </si>
  <si>
    <t>AMERICO EDUARDO</t>
  </si>
  <si>
    <t>S M DEL CARRIL 4888, DEPTO: 1 3, CIUDAD DE BUENOS AIRES, CIUDAD DE BUENOS AIRES</t>
  </si>
  <si>
    <t>EDUARDO ALEJANDRO</t>
  </si>
  <si>
    <t>DEL CARRIL SALVADOR MARIA AV 4888, CIUDAD DE BUENOS AIRES, CIUDAD DE BUENOS AIRES</t>
  </si>
  <si>
    <t>EDELMIRO ANTONIO</t>
  </si>
  <si>
    <t>SIMBRON 5108, CIUDAD DE BUENOS AIRES, CIUDAD DE BUENOS AIRES</t>
  </si>
  <si>
    <t>LILIANA DEL VALLE</t>
  </si>
  <si>
    <t>JOSE L CANTILO 5284, DEPTO: 7 B, CIUDAD DE BUENOS AIRES, CIUDAD DE BUENOS AIRES</t>
  </si>
  <si>
    <t>CARIDE MIRANDA</t>
  </si>
  <si>
    <t>FABIAN MARTIN</t>
  </si>
  <si>
    <t>NAVARRO 5073, DEPTO: 1 A, CP: 1419, CIUDAD DE BUENOS AIRES, CIUDAD DE BUENOS AIRES</t>
  </si>
  <si>
    <t>MIGUEL JUAN</t>
  </si>
  <si>
    <t>MELINCUE 4888, CIUDAD DE BUENOS AIRES, CIUDAD DE BUENOS AIRES</t>
  </si>
  <si>
    <t>CARLUCCIO</t>
  </si>
  <si>
    <t>INMACULADA FILOMENA</t>
  </si>
  <si>
    <t>CERVANTES 3080, DEPTO: 4, CP: 1417, CIUDAD DE BUENOS AIRES, CIUDAD DE BUENOS AIRES</t>
  </si>
  <si>
    <t>IVANA ELIZABETH</t>
  </si>
  <si>
    <t>NACIONES UNIDAS 2807, CP: 1417, CIUDAD DE BUENOS AIRES, CIUDAD DE BUENOS AIRES</t>
  </si>
  <si>
    <t>CASABUONO</t>
  </si>
  <si>
    <t>MABEL ANA</t>
  </si>
  <si>
    <t>TINOGASTA 4930, CP: 1417, CIUDAD DE BUENOS AIRES, CIUDAD DE BUENOS AIRES</t>
  </si>
  <si>
    <t>CASALI</t>
  </si>
  <si>
    <t>NOGOYA 5179, CP: 1417, CIUDAD DE BUENOS AIRES, CIUDAD DE BUENOS AIRES</t>
  </si>
  <si>
    <t>CASALI STRUBE DUPUY</t>
  </si>
  <si>
    <t>ALDANA BELEN</t>
  </si>
  <si>
    <t>NACIONES UNIDAS 2976, DEPTO: PB 2, CP: 1417, CIUDAD DE BUENOS AIRES, CIUDAD DE BUENOS AIRES</t>
  </si>
  <si>
    <t>CASALIA</t>
  </si>
  <si>
    <t>JORGE ARMANDO</t>
  </si>
  <si>
    <t>P MORAN 4756, DEPTO: 3 B, CP: 1419, CIUDAD DE BUENOS AIRES, CIUDAD DE BUENOS AIRES</t>
  </si>
  <si>
    <t>CASANOVA</t>
  </si>
  <si>
    <t>PEDRO LOZANO 5110, CP: 1417, CIUDAD DE BUENOS AIRES, CIUDAD DE BUENOS AIRES</t>
  </si>
  <si>
    <t>CASANOVAS</t>
  </si>
  <si>
    <t>LAURELES ARGENT 5067, CP: 1407, CIUDAD DE BUENOS AIRES, CIUDAD DE BUENOS AIRES</t>
  </si>
  <si>
    <t>NAHUEL IVAN</t>
  </si>
  <si>
    <t>NAZARRE                                            4861, CP: 1417, CIUDAD DE BUENOS AIRES, CIUDAD DE BUENOS AIRES</t>
  </si>
  <si>
    <t>CASCIARI</t>
  </si>
  <si>
    <t>LAURA MARIA ESTHER</t>
  </si>
  <si>
    <t>FCO BEIRO 4962, DEPTO: 1 2, CP: 1419, CIUDAD DE BUENOS AIRES, CIUDAD DE BUENOS AIRES</t>
  </si>
  <si>
    <t>MICAELA JIMENA</t>
  </si>
  <si>
    <t>HABANA 4827, DEPTO: 2, CIUDAD DE BUENOS AIRES, CIUDAD DE BUENOS AIRES</t>
  </si>
  <si>
    <t>ROMINA FLORENCIA</t>
  </si>
  <si>
    <t>HABANA 4827, DEPTO: PB 2, CP: 1419, CIUDAD DE BUENOS AIRES, CIUDAD DE BUENOS AIRES</t>
  </si>
  <si>
    <t>EDUARDO RENE</t>
  </si>
  <si>
    <t>QUEVEDO 3881, DEPTO: 1, CP: 1419, CIUDAD DE BUENOS AIRES, CIUDAD DE BUENOS AIRES</t>
  </si>
  <si>
    <t>CERVANTES 2645, CP: 1417, CIUDAD DE BUENOS AIRES, CIUDAD DE BUENOS AIRES</t>
  </si>
  <si>
    <t>P MORAN 5101, CP: 1419, CIUDAD DE BUENOS AIRES, CIUDAD DE BUENOS AIRES</t>
  </si>
  <si>
    <t>NUEVA YORK 5046, DEPTO: PB 1, CP: 1419, CIUDAD DE BUENOS AIRES, CIUDAD DE BUENOS AIRES</t>
  </si>
  <si>
    <t>CARLOS NUNCIO</t>
  </si>
  <si>
    <t>TINOGASTA 4802, CP: 1417, CIUDAD DE BUENOS AIRES, CIUDAD DE BUENOS AIRES</t>
  </si>
  <si>
    <t>UKRANIA 3071, CP: 1417, CIUDAD DE BUENOS AIRES, CIUDAD DE BUENOS AIRES</t>
  </si>
  <si>
    <t>LOMAS DE ZAMORA 2469, CIUDAD DE BUENOS AIRES, CIUDAD DE BUENOS AIRES</t>
  </si>
  <si>
    <t>CAVIGLIONE</t>
  </si>
  <si>
    <t>CARLA SOLEDAD</t>
  </si>
  <si>
    <t>R GUTIERREZ 4790, CP: 1419, CIUDAD DE BUENOS AIRES, CIUDAD DE BUENOS AIRES</t>
  </si>
  <si>
    <t>CHAMS</t>
  </si>
  <si>
    <t>ALEJANDRO GUSTAVO</t>
  </si>
  <si>
    <t>NAVARRO 5038, CP: 1419, CIUDAD DE BUENOS AIRES, CIUDAD DE BUENOS AIRES</t>
  </si>
  <si>
    <t>CINTIA GISELA</t>
  </si>
  <si>
    <t>CERVANTES 2946, PISO: 1, DEPTO: 3, CIUDAD DE BUENOS AIRES, CIUDAD DE BUENOS AIRES</t>
  </si>
  <si>
    <t>CHECIO</t>
  </si>
  <si>
    <t>HAWAI 3021, DEPTO: PB B, CP: 1417, CIUDAD DE BUENOS AIRES, CIUDAD DE BUENOS AIRES</t>
  </si>
  <si>
    <t>CHIACCHIO</t>
  </si>
  <si>
    <t>P MORAN 5141, DEPTO: 2, CIUDAD DE BUENOS AIRES, CIUDAD DE BUENOS AIRES</t>
  </si>
  <si>
    <t>CHIAPPANNI</t>
  </si>
  <si>
    <t>GLODOBALDO LUIS</t>
  </si>
  <si>
    <t>P MORAN 4764, DEPTO: 2 A, CP: 1419, CIUDAD DE BUENOS AIRES, CIUDAD DE BUENOS AIRES</t>
  </si>
  <si>
    <t>CHIARAMELLO</t>
  </si>
  <si>
    <t>MARTA LUCIA</t>
  </si>
  <si>
    <t>DESAGUADERO                                        4190, CIUDAD DE BUENOS AIRES, CIUDAD DE BUENOS AIRES</t>
  </si>
  <si>
    <t>GABRIEL JOSE</t>
  </si>
  <si>
    <t>PASO D L LIBRES                                    2468, CIUDAD DE BUENOS AIRES, CIUDAD DE BUENOS AIRES</t>
  </si>
  <si>
    <t>CHIMENTI</t>
  </si>
  <si>
    <t>PASO D L LIBRES 2590, CP: 1417, CIUDAD DE BUENOS AIRES, CIUDAD DE BUENOS AIRES</t>
  </si>
  <si>
    <t>CHMELIK</t>
  </si>
  <si>
    <t>ELENA JOSEFINA</t>
  </si>
  <si>
    <t>ASUNCION 5277, CIUDAD DE BUENOS AIRES, CIUDAD DE BUENOS AIRES</t>
  </si>
  <si>
    <t>CIANCHINO</t>
  </si>
  <si>
    <t>MARIA TERESA DEL CARMEN</t>
  </si>
  <si>
    <t>NAVARRO 5137, CP: 1419, CIUDAD DE BUENOS AIRES, CIUDAD DE BUENOS AIRES</t>
  </si>
  <si>
    <t>CICCIA</t>
  </si>
  <si>
    <t>TINOGASTA 4924, CP: 1417, CIUDAD DE BUENOS AIRES, CIUDAD DE BUENOS AIRES</t>
  </si>
  <si>
    <t>CID</t>
  </si>
  <si>
    <t>P MORAN 5254, CP: 1419, CIUDAD DE BUENOS AIRES, CIUDAD DE BUENOS AIRES</t>
  </si>
  <si>
    <t>CERVANTES 3189, CP: 1417, CIUDAD DE BUENOS AIRES, CIUDAD DE BUENOS AIRES</t>
  </si>
  <si>
    <t>CERVANTES 3247, CP: 1419, CIUDAD DE BUENOS AIRES, CIUDAD DE BUENOS AIRES</t>
  </si>
  <si>
    <t>KARINA</t>
  </si>
  <si>
    <t>NAVARRO 5081, CP: 1419, CIUDAD DE BUENOS AIRES, CIUDAD DE BUENOS AIRES</t>
  </si>
  <si>
    <t>CERVANTES 3189, CP: 1419, CIUDAD DE BUENOS AIRES, CIUDAD DE BUENOS AIRES</t>
  </si>
  <si>
    <t>VANESA SILVANA</t>
  </si>
  <si>
    <t>CIPOLLETTA</t>
  </si>
  <si>
    <t>ELIDA</t>
  </si>
  <si>
    <t>DESAGUADERO 4088, CP: 1419, CIUDAD DE BUENOS AIRES, CIUDAD DE BUENOS AIRES</t>
  </si>
  <si>
    <t>ENRIQUE EUGENIO ALEJANDRO</t>
  </si>
  <si>
    <t>FCO BEIRO 4776, DEPTO: 1, CP: 1419, CIUDAD DE BUENOS AIRES, CIUDAD DE BUENOS AIRES</t>
  </si>
  <si>
    <t>NORMA SANDRA</t>
  </si>
  <si>
    <t>CNEL RAMON LISTA 5086, CP: 1417, CIUDAD DE BUENOS AIRES, CIUDAD DE BUENOS AIRES</t>
  </si>
  <si>
    <t>COLABELLI</t>
  </si>
  <si>
    <t>HILDA CLELIA</t>
  </si>
  <si>
    <t>DIEGO DE ROJAS 2365, CP: 1417, CIUDAD DE BUENOS AIRES, CIUDAD DE BUENOS AIRES</t>
  </si>
  <si>
    <t>COLICIGNO</t>
  </si>
  <si>
    <t>NILDA BEATRIZ</t>
  </si>
  <si>
    <t>JOSE L CANTILO 5041, DEPTO: PB A, CP: 1419, CIUDAD DE BUENOS AIRES, CIUDAD DE BUENOS AIRES</t>
  </si>
  <si>
    <t>COLOMAR</t>
  </si>
  <si>
    <t>ARNALDO SEBASTIAN</t>
  </si>
  <si>
    <t>MATEO J MARTINEZ 5284, CP: 1417, CIUDAD DE BUENOS AIRES, CIUDAD DE BUENOS AIRES</t>
  </si>
  <si>
    <t>BERMUDEZ 3680, CP: 1419, CIUDAD DE BUENOS AIRES, CIUDAD DE BUENOS AIRES</t>
  </si>
  <si>
    <t>COPPOLARO</t>
  </si>
  <si>
    <t>SILVANA</t>
  </si>
  <si>
    <t>CERVANTES 2684, CP: 1417, CIUDAD DE BUENOS AIRES, CIUDAD DE BUENOS AIRES</t>
  </si>
  <si>
    <t>FCO BEIRO 4925, DEPTO: PA, CP: 1419, CIUDAD DE BUENOS AIRES, CIUDAD DE BUENOS AIRES</t>
  </si>
  <si>
    <t>CORIGLIANO</t>
  </si>
  <si>
    <t>CERVANTES 2401, CP: 1417, CIUDAD DE BUENOS AIRES, CIUDAD DE BUENOS AIRES</t>
  </si>
  <si>
    <t>CORREDOIRA</t>
  </si>
  <si>
    <t>ALBERTO RICARDO</t>
  </si>
  <si>
    <t>FCO BEIRO 5137, DEPTO: 2 7, CP: 1140, CIUDAD DE BUENOS AIRES, CIUDAD DE BUENOS AIRES</t>
  </si>
  <si>
    <t>CORRENTI</t>
  </si>
  <si>
    <t>JULIO ERNESTO</t>
  </si>
  <si>
    <t>RIO SALADO 3561, CIUDAD DE BUENOS AIRES, CIUDAD DE BUENOS AIRES</t>
  </si>
  <si>
    <t>LUIS MANUEL</t>
  </si>
  <si>
    <t>RIO SALADO 3561, CP: 1419, CIUDAD DE BUENOS AIRES, CIUDAD DE BUENOS AIRES</t>
  </si>
  <si>
    <t>CORTAZZO</t>
  </si>
  <si>
    <t>SANDRA DANIELA</t>
  </si>
  <si>
    <t>TINOGASTA 4927, DEPTO: PH 1, CP: 1417, CIUDAD DE BUENOS AIRES, CIUDAD DE BUENOS AIRES</t>
  </si>
  <si>
    <t>CORTELEZZI</t>
  </si>
  <si>
    <t>CERVANTES 3251, DEPTO: 3, CIUDAD DE BUENOS AIRES, CIUDAD DE BUENOS AIRES</t>
  </si>
  <si>
    <t>CERVANTES 3251, DEPTO: 3, CP: 1419, CIUDAD DE BUENOS AIRES, CIUDAD DE BUENOS AIRES</t>
  </si>
  <si>
    <t>CORTES VASCHIO</t>
  </si>
  <si>
    <t>GONZALO AGUSTIN</t>
  </si>
  <si>
    <t>NUEVA YORK                                         5074, CIUDAD DE BUENOS AIRES, CIUDAD DE BUENOS AIRES</t>
  </si>
  <si>
    <t>DESAGUADERO 4190, CP: 1419, CIUDAD DE BUENOS AIRES, CIUDAD DE BUENOS AIRES</t>
  </si>
  <si>
    <t>CORTI</t>
  </si>
  <si>
    <t>CRISTINA AMELIA</t>
  </si>
  <si>
    <t>NUEVA YORK 5044, CP: 1419, CIUDAD DE BUENOS AIRES, CIUDAD DE BUENOS AIRES</t>
  </si>
  <si>
    <t>NELIDA NOEMI</t>
  </si>
  <si>
    <t>MATEO J MARTINEZ 5272, DEPTO: C, CP: 1417, CIUDAD DE BUENOS AIRES, CIUDAD DE BUENOS AIRES</t>
  </si>
  <si>
    <t>ROLANDO ANTONIO</t>
  </si>
  <si>
    <t>PADRE FAHY                                         2770, CIUDAD DE BUENOS AIRES, CIUDAD DE BUENOS AIRES</t>
  </si>
  <si>
    <t>MELINCUE 4891, CP: 1417, CIUDAD DE BUENOS AIRES, CIUDAD DE BUENOS AIRES</t>
  </si>
  <si>
    <t>FABIAN MAXIMILIANO</t>
  </si>
  <si>
    <t>NOGOYA 5047, DEPTO: PB, CP: 1417, CIUDAD DE BUENOS AIRES, CIUDAD DE BUENOS AIRES</t>
  </si>
  <si>
    <t>COSTAS FAJO</t>
  </si>
  <si>
    <t>CERVANTES 3625, CP: 1419, CIUDAD DE BUENOS AIRES, CIUDAD DE BUENOS AIRES</t>
  </si>
  <si>
    <t>COZZI</t>
  </si>
  <si>
    <t>HECTOR REYNALDO</t>
  </si>
  <si>
    <t>ALTA GRACIA 3565, CP: 1419, CIUDAD DE BUENOS AIRES, CIUDAD DE BUENOS AIRES</t>
  </si>
  <si>
    <t>CRESPO JIMENEZ</t>
  </si>
  <si>
    <t>MATEO J MARTINEZ 5244, CP: 1417, CIUDAD DE BUENOS AIRES, CIUDAD DE BUENOS AIRES</t>
  </si>
  <si>
    <t>CUNQUERO</t>
  </si>
  <si>
    <t>GUILLERMO RENE</t>
  </si>
  <si>
    <t>DESAGUADERO 4399, CP: 1419, CIUDAD DE BUENOS AIRES, CIUDAD DE BUENOS AIRES</t>
  </si>
  <si>
    <t>GISELLE VANINA</t>
  </si>
  <si>
    <t>LASTRA AV 4239, PISO: 1, DEPTO: 4, CIUDAD DE BUENOS AIRES, CIUDAD DE BUENOS AIRES</t>
  </si>
  <si>
    <t>CURTETTI</t>
  </si>
  <si>
    <t>GUILLERMO ARIEL</t>
  </si>
  <si>
    <t>ALTA GRACIA 3577, CP: 1419, CIUDAD DE BUENOS AIRES, CIUDAD DE BUENOS AIRES</t>
  </si>
  <si>
    <t>DAGLIO</t>
  </si>
  <si>
    <t>ROBERTO FERNANDO</t>
  </si>
  <si>
    <t>NAVARRO 5281, CP: 1419, CIUDAD DE BUENOS AIRES, CIUDAD DE BUENOS AIRES</t>
  </si>
  <si>
    <t>MELINCUE 5145, CP: 1417, CIUDAD DE BUENOS AIRES, CIUDAD DE BUENOS AIRES</t>
  </si>
  <si>
    <t>DAMIANO</t>
  </si>
  <si>
    <t>DARAKDJIAN</t>
  </si>
  <si>
    <t>DESAGUADERO 3271, CP: 1417, CIUDAD DE BUENOS AIRES, CIUDAD DE BUENOS AIRES</t>
  </si>
  <si>
    <t>DARUICH</t>
  </si>
  <si>
    <t>LASTRA 3937, CP: 1419, CIUDAD DE BUENOS AIRES, CIUDAD DE BUENOS AIRES</t>
  </si>
  <si>
    <t>DAVIDIAN</t>
  </si>
  <si>
    <t>JORGE ESTEBAN</t>
  </si>
  <si>
    <t>NAVARRO 4753, DEPTO: 6 E, CP: 1417, CIUDAD DE BUENOS AIRES, CIUDAD DE BUENOS AIRES</t>
  </si>
  <si>
    <t>DE BELLA</t>
  </si>
  <si>
    <t>CECILIA NOEMI</t>
  </si>
  <si>
    <t>CERVANTES 2527, CP: 1417, CIUDAD DE BUENOS AIRES, CIUDAD DE BUENOS AIRES</t>
  </si>
  <si>
    <t>FRANCISCO SEBASTIAN</t>
  </si>
  <si>
    <t>DE CANDIDO</t>
  </si>
  <si>
    <t>PEDRO ENRIQUE</t>
  </si>
  <si>
    <t>JUAN P LOPEZ 3462, CP: 1419, CIUDAD DE BUENOS AIRES, CIUDAD DE BUENOS AIRES</t>
  </si>
  <si>
    <t>DE CORNELIIS</t>
  </si>
  <si>
    <t>LUCIO AGUSTIN</t>
  </si>
  <si>
    <t>CERVANTES 3163, CP: 1419, CIUDAD DE BUENOS AIRES, CIUDAD DE BUENOS AIRES</t>
  </si>
  <si>
    <t>DE FILIPPO</t>
  </si>
  <si>
    <t>SIMBRON 4786, DEPTO: 5 8, CP: 1417, CIUDAD DE BUENOS AIRES, CIUDAD DE BUENOS AIRES</t>
  </si>
  <si>
    <t>NORA LILIANA</t>
  </si>
  <si>
    <t>CERVANTES 3086, CIUDAD DE BUENOS AIRES, CIUDAD DE BUENOS AIRES</t>
  </si>
  <si>
    <t>DE NAPOLI</t>
  </si>
  <si>
    <t>RICARDO HECTOR</t>
  </si>
  <si>
    <t>NAVARRO 5046, CIUDAD DE BUENOS AIRES, CIUDAD DE BUENOS AIRES</t>
  </si>
  <si>
    <t>DEL PAPA</t>
  </si>
  <si>
    <t>P MORAN 4826, CP: 1417, CIUDAD DE BUENOS AIRES, CIUDAD DE BUENOS AIRES</t>
  </si>
  <si>
    <t>DELGADO MONGES</t>
  </si>
  <si>
    <t>DR A POSADAS 2784, DEPTO: 1 A, CP: 1417, CIUDAD DE BUENOS AIRES, CIUDAD DE BUENOS AIRES</t>
  </si>
  <si>
    <t>DEMAGGIO</t>
  </si>
  <si>
    <t>OSCAR ALDO</t>
  </si>
  <si>
    <t>DEMMA</t>
  </si>
  <si>
    <t>CERVANTES 3291, CP: 1417, CIUDAD DE BUENOS AIRES, CIUDAD DE BUENOS AIRES</t>
  </si>
  <si>
    <t>DERBOGHOSSIAN</t>
  </si>
  <si>
    <t>GRACIELA SILVINA</t>
  </si>
  <si>
    <t>PEDRO D VALDIVIA 2654, CP: 1417, CIUDAD DE BUENOS AIRES, CIUDAD DE BUENOS AIRES</t>
  </si>
  <si>
    <t>DI FRANCO</t>
  </si>
  <si>
    <t>FCO BEIRO 4966, DEPTO: PB 2, CP: 1419, CIUDAD DE BUENOS AIRES, CIUDAD DE BUENOS AIRES</t>
  </si>
  <si>
    <t>VIVIANA ANDREA</t>
  </si>
  <si>
    <t>NUEVA YORK 5292, CP: 1419, CIUDAD DE BUENOS AIRES, CIUDAD DE BUENOS AIRES</t>
  </si>
  <si>
    <t>MARISA CAROLINA</t>
  </si>
  <si>
    <t>UKRANIA 3197, CP: 1417, CIUDAD DE BUENOS AIRES, CIUDAD DE BUENOS AIRES</t>
  </si>
  <si>
    <t>OMAR RUBEN</t>
  </si>
  <si>
    <t>P MORAN 5188, DEPTO: 2, CP: 1419, CIUDAD DE BUENOS AIRES, CIUDAD DE BUENOS AIRES</t>
  </si>
  <si>
    <t>P MORAN 4759, CP: 1419, CIUDAD DE BUENOS AIRES, CIUDAD DE BUENOS AIRES</t>
  </si>
  <si>
    <t>ROSALES ALBERTO</t>
  </si>
  <si>
    <t>DESAGUADERO 3031, CIUDAD DE BUENOS AIRES, CIUDAD DE BUENOS AIRES</t>
  </si>
  <si>
    <t>DIEGUEZ BLANCO</t>
  </si>
  <si>
    <t>TINOGASTA 5296, DEPTO: 1 A, CIUDAD DE BUENOS AIRES, CIUDAD DE BUENOS AIRES</t>
  </si>
  <si>
    <t>LAURA SILVIA</t>
  </si>
  <si>
    <t>DESAGUADERO 3779, DEPTO: PB E, CP: 1419, CIUDAD DE BUENOS AIRES, CIUDAD DE BUENOS AIRES</t>
  </si>
  <si>
    <t>DINATOLO BORUK</t>
  </si>
  <si>
    <t>CONSTANZA DENISSE</t>
  </si>
  <si>
    <t>DIPASCUALE</t>
  </si>
  <si>
    <t>ALLENDE 3012, CP: 1417, CIUDAD DE BUENOS AIRES, CIUDAD DE BUENOS AIRES</t>
  </si>
  <si>
    <t>KARINA GABRIELA</t>
  </si>
  <si>
    <t>NUEVA YORK 5136, CP: 1419, CIUDAD DE BUENOS AIRES, CIUDAD DE BUENOS AIRES</t>
  </si>
  <si>
    <t>DO PAZO RODRIGUEZ</t>
  </si>
  <si>
    <t>LIDIA ELISA</t>
  </si>
  <si>
    <t>PAZ GENERAL AV 8240, CIUDAD DE BUENOS AIRES, CIUDAD DE BUENOS AIRES</t>
  </si>
  <si>
    <t>QUEVEDO 3428, CIUDAD DE BUENOS AIRES, CIUDAD DE BUENOS AIRES</t>
  </si>
  <si>
    <t>ALLENDE 3608, DEPTO: 6 12, CP: 1419, CIUDAD DE BUENOS AIRES, CIUDAD DE BUENOS AIRES</t>
  </si>
  <si>
    <t>DRAMISINO</t>
  </si>
  <si>
    <t>HABANA 4851, PISO: 1, DEPTO: D, CP: 1419, CIUDAD DE BUENOS AIRES, CIUDAD DE BUENOS AIRES</t>
  </si>
  <si>
    <t>DUPUY</t>
  </si>
  <si>
    <t>SILVANA MARIA</t>
  </si>
  <si>
    <t>CERVANTES 3124, DEPTO: 2, CP: 1417, CIUDAD DE BUENOS AIRES, CIUDAD DE BUENOS AIRES</t>
  </si>
  <si>
    <t>ECCHERI</t>
  </si>
  <si>
    <t>P MORAN 4759, CIUDAD DE BUENOS AIRES, CIUDAD DE BUENOS AIRES</t>
  </si>
  <si>
    <t>ELMORE</t>
  </si>
  <si>
    <t>ALEJANDRO RODOLFO</t>
  </si>
  <si>
    <t>SIMBRON                                            4840, PISO: 5, DEPTO: A, CP: 1417, CIUDAD DE BUENOS AIRES, CIUDAD DE BUENOS AIRES</t>
  </si>
  <si>
    <t>ZELMIRA GRACIELA</t>
  </si>
  <si>
    <t>MATEO J MARTINEZ                                   5256, DEPTO: 2, CP: 1417, CIUDAD DE BUENOS AIRES, CIUDAD DE BUENOS AIRES</t>
  </si>
  <si>
    <t>BERMUDEZ 3174, DEPTO: PB 2, CP: 1417, CIUDAD DE BUENOS AIRES, CIUDAD DE BUENOS AIRES</t>
  </si>
  <si>
    <t>ESTRADA</t>
  </si>
  <si>
    <t>P MORAN 4756, DEPTO: 3 F, CP: 1419, CIUDAD DE BUENOS AIRES, CIUDAD DE BUENOS AIRES</t>
  </si>
  <si>
    <t>FALCITELLI</t>
  </si>
  <si>
    <t>OSVALDO ANGEL</t>
  </si>
  <si>
    <t>DR A POSADAS 2763, DEPTO: 4, CP: 1417, CIUDAD DE BUENOS AIRES, CIUDAD DE BUENOS AIRES</t>
  </si>
  <si>
    <t>FARINA</t>
  </si>
  <si>
    <t>TINOGASTA 5054, CIUDAD DE BUENOS AIRES, CIUDAD DE BUENOS AIRES</t>
  </si>
  <si>
    <t>FAVERZANI</t>
  </si>
  <si>
    <t>BERMUDEZ 3222, DEPTO: PB, CP: 1419, CIUDAD DE BUENOS AIRES, CIUDAD DE BUENOS AIRES</t>
  </si>
  <si>
    <t>FELIPELLI</t>
  </si>
  <si>
    <t>HAYDEE CECILIA</t>
  </si>
  <si>
    <t>NUEVA YORK 5168, CP: 1419, CIUDAD DE BUENOS AIRES, CIUDAD DE BUENOS AIRES</t>
  </si>
  <si>
    <t>BEATRIZ ESTHER</t>
  </si>
  <si>
    <t>ALLENDE 3186, DEPTO: PB 1, CP: 1417, CIUDAD DE BUENOS AIRES, CIUDAD DE BUENOS AIRES</t>
  </si>
  <si>
    <t>DESAGUADERO 2957, CP: 1417, CIUDAD DE BUENOS AIRES, CIUDAD DE BUENOS AIRES</t>
  </si>
  <si>
    <t>DESAGUADERO                                        3965, CIUDAD DE BUENOS AIRES, CIUDAD DE BUENOS AIRES</t>
  </si>
  <si>
    <t>PILAR</t>
  </si>
  <si>
    <t>P MORAN 5256, CP: 1419, CIUDAD DE BUENOS AIRES, CIUDAD DE BUENOS AIRES</t>
  </si>
  <si>
    <t>ALTA GRACIA 3365, CP: 1419, CIUDAD DE BUENOS AIRES, CIUDAD DE BUENOS AIRES</t>
  </si>
  <si>
    <t>FERRERA</t>
  </si>
  <si>
    <t>BERMUDEZ 3063, CIUDAD DE BUENOS AIRES, CIUDAD DE BUENOS AIRES</t>
  </si>
  <si>
    <t>EMANUEL</t>
  </si>
  <si>
    <t>BERMUDEZ 3063, CP: 1417, CIUDAD DE BUENOS AIRES, CIUDAD DE BUENOS AIRES</t>
  </si>
  <si>
    <t>EZEQUIEL PEDRO</t>
  </si>
  <si>
    <t>BERMUDEZ 3063, DEPTO: PB, CP: 1417, CIUDAD DE BUENOS AIRES, CIUDAD DE BUENOS AIRES</t>
  </si>
  <si>
    <t>DESAGUADERO 3155, CP: 1417, CIUDAD DE BUENOS AIRES, CIUDAD DE BUENOS AIRES</t>
  </si>
  <si>
    <t>FIORESTA</t>
  </si>
  <si>
    <t>GRACIELA RAQUEL</t>
  </si>
  <si>
    <t>HABANA 4827, DEPTO: PB 3, CIUDAD DE BUENOS AIRES, CIUDAD DE BUENOS AIRES</t>
  </si>
  <si>
    <t>FIORINO</t>
  </si>
  <si>
    <t>CERVANTES 2687, CP: 1417, CIUDAD DE BUENOS AIRES, CIUDAD DE BUENOS AIRES</t>
  </si>
  <si>
    <t>FLAVIANI</t>
  </si>
  <si>
    <t>SILVANA OLGA MARIA</t>
  </si>
  <si>
    <t>ASUNCION                                           5264, CP: 1419, CIUDAD DE BUENOS AIRES, CIUDAD DE BUENOS AIRES</t>
  </si>
  <si>
    <t>FLERES</t>
  </si>
  <si>
    <t>JOSE L CANTILO 5227, CP: 1419, CIUDAD DE BUENOS AIRES, CIUDAD DE BUENOS AIRES</t>
  </si>
  <si>
    <t>LUCIO MIGUEL</t>
  </si>
  <si>
    <t>NOGOYA                                             5110, PISO: 1, DEPTO: 7, CIUDAD DE BUENOS AIRES, CIUDAD DE BUENOS AIRES</t>
  </si>
  <si>
    <t>TOMASA</t>
  </si>
  <si>
    <t>MATEO J MARTINEZ 5246, CP: 1417, CIUDAD DE BUENOS AIRES, CIUDAD DE BUENOS AIRES</t>
  </si>
  <si>
    <t>NAVARRO                                            4811, CIUDAD DE BUENOS AIRES, CIUDAD DE BUENOS AIRES</t>
  </si>
  <si>
    <t>LOPE DE VEGA 3463, DEPTO: 1 C, CP: 1419, CIUDAD DE BUENOS AIRES, CIUDAD DE BUENOS AIRES</t>
  </si>
  <si>
    <t>INDIO 2541, CP: 1417, CIUDAD DE BUENOS AIRES, CIUDAD DE BUENOS AIRES</t>
  </si>
  <si>
    <t>OSCAR ENRIQUE</t>
  </si>
  <si>
    <t>RICARDO LUIS JOSE</t>
  </si>
  <si>
    <t>PAREJA 4891, CP: 1419, CIUDAD DE BUENOS AIRES, CIUDAD DE BUENOS AIRES</t>
  </si>
  <si>
    <t>FRATERNALE</t>
  </si>
  <si>
    <t>MONICA MARIA</t>
  </si>
  <si>
    <t>CERVANTES 3345, CP: 1419, CIUDAD DE BUENOS AIRES, CIUDAD DE BUENOS AIRES</t>
  </si>
  <si>
    <t>FRIMAN</t>
  </si>
  <si>
    <t>P MORAN 5102, CIUDAD DE BUENOS AIRES, CIUDAD DE BUENOS AIRES</t>
  </si>
  <si>
    <t>PADRE FAHY 2721, CP: 1417, CIUDAD DE BUENOS AIRES, CIUDAD DE BUENOS AIRES</t>
  </si>
  <si>
    <t>FUENTES OVANDO</t>
  </si>
  <si>
    <t>MIRIAM INES</t>
  </si>
  <si>
    <t>PADRE FAHY                                         2721, CIUDAD DE BUENOS AIRES, CIUDAD DE BUENOS AIRES</t>
  </si>
  <si>
    <t>FUENTES SURIEL</t>
  </si>
  <si>
    <t>ESTANISLA</t>
  </si>
  <si>
    <t>NOGOYA 5138, CIUDAD DE BUENOS AIRES, CIUDAD DE BUENOS AIRES</t>
  </si>
  <si>
    <t>GABBARINO</t>
  </si>
  <si>
    <t>CERVANTES 3074, CIUDAD DE BUENOS AIRES, CIUDAD DE BUENOS AIRES</t>
  </si>
  <si>
    <t>GAGGINO</t>
  </si>
  <si>
    <t>RODOLFO JOSE</t>
  </si>
  <si>
    <t>DESAGUADERO 3155, CIUDAD DE BUENOS AIRES, CIUDAD DE BUENOS AIRES</t>
  </si>
  <si>
    <t>HABANA 4721, CP: 1419, CIUDAD DE BUENOS AIRES, CIUDAD DE BUENOS AIRES</t>
  </si>
  <si>
    <t>FCO BEIRO 5171, DEPTO: 2 F, CP: 1419, CIUDAD DE BUENOS AIRES, CIUDAD DE BUENOS AIRES</t>
  </si>
  <si>
    <t>GALENDE</t>
  </si>
  <si>
    <t>SABRINA DAIANA</t>
  </si>
  <si>
    <t>PEDRO LOZANO 5058, CIUDAD DE BUENOS AIRES, CIUDAD DE BUENOS AIRES</t>
  </si>
  <si>
    <t>GALOS</t>
  </si>
  <si>
    <t>QUEVEDO 4014, CP: 1419, CIUDAD DE BUENOS AIRES, CIUDAD DE BUENOS AIRES</t>
  </si>
  <si>
    <t>JOSE L CANTILO 4957, CP: 1419, CIUDAD DE BUENOS AIRES, CIUDAD DE BUENOS AIRES</t>
  </si>
  <si>
    <t>GANINO</t>
  </si>
  <si>
    <t>WANDA MARINA</t>
  </si>
  <si>
    <t>QUEVEDO 3926, CIUDAD DE BUENOS AIRES, CIUDAD DE BUENOS AIRES</t>
  </si>
  <si>
    <t>GARAVENTA</t>
  </si>
  <si>
    <t>NUEVA YORK                                         5067, PISO: 1, DEPTO: B, CP: 1419, CIUDAD DE BUENOS AIRES, CIUDAD DE BUENOS AIRES</t>
  </si>
  <si>
    <t>PURA</t>
  </si>
  <si>
    <t>AV LOPE DE VEGA 3469, DEPTO: 5ø, CIUDAD DE BUENOS AIRES, CIUDAD DE BUENOS AIRES</t>
  </si>
  <si>
    <t>DAMIAN ERIC</t>
  </si>
  <si>
    <t>PADRE FAHY 2855, CP: 1417, CIUDAD DE BUENOS AIRES, CIUDAD DE BUENOS AIRES</t>
  </si>
  <si>
    <t>EDUARDO RUBEN</t>
  </si>
  <si>
    <t>JOSE L CANTILO 4955, DEPTO: 2, CP: 1419, CIUDAD DE BUENOS AIRES, CIUDAD DE BUENOS AIRES</t>
  </si>
  <si>
    <t>EUGENIO TOMAS</t>
  </si>
  <si>
    <t>MANUEL TEODORO</t>
  </si>
  <si>
    <t>JOSE L CANTILO 5187, DEPTO: PB B, CP: 1419, CIUDAD DE BUENOS AIRES, CIUDAD DE BUENOS AIRES</t>
  </si>
  <si>
    <t>ALLENDE 2820, CP: 1408, CIUDAD DE BUENOS AIRES, CIUDAD DE BUENOS AIRES</t>
  </si>
  <si>
    <t>PATRICIA ELIZABETH</t>
  </si>
  <si>
    <t>NOGOYA 5154, CP: 1714, CIUDAD DE BUENOS AIRES, CIUDAD DE BUENOS AIRES</t>
  </si>
  <si>
    <t>SILVANA ELVIRA</t>
  </si>
  <si>
    <t>CERVANTES 3340, CP: 1419, CIUDAD DE BUENOS AIRES, CIUDAD DE BUENOS AIRES</t>
  </si>
  <si>
    <t>SILVIA ALEJANDRA</t>
  </si>
  <si>
    <t>PEDRO LOZANO 5080, DEPTO: PB 2, CP: 1417, CIUDAD DE BUENOS AIRES, CIUDAD DE BUENOS AIRES</t>
  </si>
  <si>
    <t>GARCIA RIVELLO</t>
  </si>
  <si>
    <t>HERNAN JORGE</t>
  </si>
  <si>
    <t>NUEVA YORK                                         5077, CIUDAD DE BUENOS AIRES, CIUDAD DE BUENOS AIRES</t>
  </si>
  <si>
    <t>GARRIGA</t>
  </si>
  <si>
    <t>MARIA RAMONA NORMA</t>
  </si>
  <si>
    <t>GATI</t>
  </si>
  <si>
    <t>RUT NOEMI</t>
  </si>
  <si>
    <t>S M DEL CARRIL 5089, CP: 1419, CIUDAD DE BUENOS AIRES, CIUDAD DE BUENOS AIRES</t>
  </si>
  <si>
    <t>LASTRA 3884, DEPTO: 6 23, CP: 1419, CIUDAD DE BUENOS AIRES, CIUDAD DE BUENOS AIRES</t>
  </si>
  <si>
    <t>GERMINO</t>
  </si>
  <si>
    <t>FCO BEIRO 4745, DEPTO: 5 25, CP: 1419, CIUDAD DE BUENOS AIRES, CIUDAD DE BUENOS AIRES</t>
  </si>
  <si>
    <t>GIACOMINO</t>
  </si>
  <si>
    <t>P C DE LA BARCA 2745, CP: 1417, CIUDAD DE BUENOS AIRES, CIUDAD DE BUENOS AIRES</t>
  </si>
  <si>
    <t>BAIGORRIA 5043, DEPTO: PB B, CIUDAD DE BUENOS AIRES, CIUDAD DE BUENOS AIRES</t>
  </si>
  <si>
    <t>MARCELA ELENA</t>
  </si>
  <si>
    <t>DESAGUADERO 2783, CIUDAD DE BUENOS AIRES, CIUDAD DE BUENOS AIRES</t>
  </si>
  <si>
    <t>FCO BEIRO 4961, DEPTO: PB 1, CP: 1416, CIUDAD DE BUENOS AIRES, CIUDAD DE BUENOS AIRES</t>
  </si>
  <si>
    <t>GIORDANI</t>
  </si>
  <si>
    <t>RIO SALADO 3515, CP: 1419, CIUDAD DE BUENOS AIRES, CIUDAD DE BUENOS AIRES</t>
  </si>
  <si>
    <t>GIORGIONI</t>
  </si>
  <si>
    <t>FABIAN</t>
  </si>
  <si>
    <t>ALTA GRACIA 3365, CIUDAD DE BUENOS AIRES, CIUDAD DE BUENOS AIRES</t>
  </si>
  <si>
    <t>GIORNI</t>
  </si>
  <si>
    <t>HABANA 4748, CIUDAD DE BUENOS AIRES, CIUDAD DE BUENOS AIRES</t>
  </si>
  <si>
    <t>ARIEL</t>
  </si>
  <si>
    <t>ALLENDE                                            3186, DEPTO: 2, CP: 1417, CIUDAD DE BUENOS AIRES, CIUDAD DE BUENOS AIRES</t>
  </si>
  <si>
    <t>GNAZZO</t>
  </si>
  <si>
    <t>BERMUDEZ 2792, DEPTO: PB 2, CP: 1419, CIUDAD DE BUENOS AIRES, CIUDAD DE BUENOS AIRES</t>
  </si>
  <si>
    <t>CERVANTES 3153, CP: 1417, CIUDAD DE BUENOS AIRES, CIUDAD DE BUENOS AIRES</t>
  </si>
  <si>
    <t>GODOY CURUTCHET</t>
  </si>
  <si>
    <t>MATIAS CARLOS ALBERTO</t>
  </si>
  <si>
    <t>CERVANTES 3153, CIUDAD DE BUENOS AIRES, CIUDAD DE BUENOS AIRES</t>
  </si>
  <si>
    <t>BERMUDEZ 3537, DEPTO: PB, CP: 1419, CIUDAD DE BUENOS AIRES, CIUDAD DE BUENOS AIRES</t>
  </si>
  <si>
    <t>EMILIO MARCOS</t>
  </si>
  <si>
    <t>CERVANTES 3789, CP: 1419, CIUDAD DE BUENOS AIRES, CIUDAD DE BUENOS AIRES</t>
  </si>
  <si>
    <t>FCO BEIRO 4835, DEPTO: 6 A, CIUDAD DE BUENOS AIRES, CIUDAD DE BUENOS AIRES</t>
  </si>
  <si>
    <t>ASUNCION 5209, CP: 1419, CIUDAD DE BUENOS AIRES, CIUDAD DE BUENOS AIRES</t>
  </si>
  <si>
    <t>SUSANA DELIA</t>
  </si>
  <si>
    <t>P MORAN 5261, CP: 1419, CIUDAD DE BUENOS AIRES, CIUDAD DE BUENOS AIRES</t>
  </si>
  <si>
    <t>GOMEZ PICIOCHI</t>
  </si>
  <si>
    <t>DARIO EZEQUIEL</t>
  </si>
  <si>
    <t>TINOGASTA 5120, DEPTO: 1 E, CP: 1417, CIUDAD DE BUENOS AIRES, CIUDAD DE BUENOS AIRES</t>
  </si>
  <si>
    <t>GONCALVEZ</t>
  </si>
  <si>
    <t>GLADYS NORMA</t>
  </si>
  <si>
    <t>PEDRO LOZANO 5298, DEPTO: 2, CP: 1417, CIUDAD DE BUENOS AIRES, CIUDAD DE BUENOS AIRES</t>
  </si>
  <si>
    <t>CNEL RAMON LISTA 5038, DEPTO: B, CP: 1417, CIUDAD DE BUENOS AIRES, CIUDAD DE BUENOS AIRES</t>
  </si>
  <si>
    <t>GREGORIO</t>
  </si>
  <si>
    <t>MARIA GRACIA</t>
  </si>
  <si>
    <t>ALLENDE 3582, CP: 1419, CIUDAD DE BUENOS AIRES, CIUDAD DE BUENOS AIRES</t>
  </si>
  <si>
    <t>GRIZIA</t>
  </si>
  <si>
    <t>QUEVEDO 3851, DEPTO: PB 2, CP: 1419, CIUDAD DE BUENOS AIRES, CIUDAD DE BUENOS AIRES</t>
  </si>
  <si>
    <t>GRUSCHKE</t>
  </si>
  <si>
    <t>VANESA MARA</t>
  </si>
  <si>
    <t>NAVARRO 5151, CP: 1419, CIUDAD DE BUENOS AIRES, CIUDAD DE BUENOS AIRES</t>
  </si>
  <si>
    <t>GRZETIC</t>
  </si>
  <si>
    <t>PASO D L LIBRES 2515, DEPTO: A, CP: 1417, CIUDAD DE BUENOS AIRES, CIUDAD DE BUENOS AIRES</t>
  </si>
  <si>
    <t>GUALANO</t>
  </si>
  <si>
    <t>VICENTE EMILIO</t>
  </si>
  <si>
    <t>DESAGUADERO 3779, DEPTO: 1 E, CP: 1419, CIUDAD DE BUENOS AIRES, CIUDAD DE BUENOS AIRES</t>
  </si>
  <si>
    <t>GUALDE</t>
  </si>
  <si>
    <t>ALLENDE 2702, CP: 1417, CIUDAD DE BUENOS AIRES, CIUDAD DE BUENOS AIRES</t>
  </si>
  <si>
    <t>GUARIZOLA</t>
  </si>
  <si>
    <t>EZEQUIEL ANDRES</t>
  </si>
  <si>
    <t>NUEVA YORK 4760, CP: 1419, CIUDAD DE BUENOS AIRES, CIUDAD DE BUENOS AIRES</t>
  </si>
  <si>
    <t>IGNACIO MATIAS</t>
  </si>
  <si>
    <t>TINOGASTA                                          4922, CIUDAD DE BUENOS AIRES, CIUDAD DE BUENOS AIRES</t>
  </si>
  <si>
    <t>VICTOR RICARDO</t>
  </si>
  <si>
    <t>GUERREIRO</t>
  </si>
  <si>
    <t>FRANCISCO JULIO</t>
  </si>
  <si>
    <t>MATEO J MARTINEZ 5256, CP: 1417, CIUDAD DE BUENOS AIRES, CIUDAD DE BUENOS AIRES</t>
  </si>
  <si>
    <t>ALDANA BELÉN</t>
  </si>
  <si>
    <t>ALLENDE                                            2936, CP: 1417, CIUDAD DE BUENOS AIRES, CIUDAD DE BUENOS AIRES</t>
  </si>
  <si>
    <t>ALLENDE 3286, CP: 1417, CIUDAD DE BUENOS AIRES, CIUDAD DE BUENOS AIRES</t>
  </si>
  <si>
    <t>GUIDA</t>
  </si>
  <si>
    <t>GUIDO</t>
  </si>
  <si>
    <t>ELSA RAQUEL</t>
  </si>
  <si>
    <t>NAVARRO 5273, DEPTO: 2, CP: 1419, CIUDAD DE BUENOS AIRES, CIUDAD DE BUENOS AIRES</t>
  </si>
  <si>
    <t>GURFINCHEL</t>
  </si>
  <si>
    <t>ADRIAN JAVIER</t>
  </si>
  <si>
    <t>P C DE LA BARCA 3231, PISO: 9, DEPTO: D, CIUDAD DE BUENOS AIRES, CIUDAD DE BUENOS AIRES</t>
  </si>
  <si>
    <t>YANINA</t>
  </si>
  <si>
    <t>P C DE LA BARCA 3231, CIUDAD DE BUENOS AIRES, CIUDAD DE BUENOS AIRES</t>
  </si>
  <si>
    <t>LUIS HORACIO</t>
  </si>
  <si>
    <t>QUEVEDO 3592, DEPTO: 2 4, CIUDAD DE BUENOS AIRES, CIUDAD DE BUENOS AIRES</t>
  </si>
  <si>
    <t>NAVARRO 5273, DEPTO: 1, CP: 1419, CIUDAD DE BUENOS AIRES, CIUDAD DE BUENOS AIRES</t>
  </si>
  <si>
    <t>NATALIA PAULA</t>
  </si>
  <si>
    <t>SIMBRON                                            5105, DEPTO: 6, CP: 1417, CIUDAD DE BUENOS AIRES, CIUDAD DE BUENOS AIRES</t>
  </si>
  <si>
    <t>FCO BEIRO 5149, DEPTO: PB 2, CP: 1419, CIUDAD DE BUENOS AIRES, CIUDAD DE BUENOS AIRES</t>
  </si>
  <si>
    <t>HADJULIAN</t>
  </si>
  <si>
    <t>LEONEL JORGE</t>
  </si>
  <si>
    <t>TINOGASTA 5140, DEPTO: PB B, CP: 1417, CIUDAD DE BUENOS AIRES, CIUDAD DE BUENOS AIRES</t>
  </si>
  <si>
    <t>HAIEK</t>
  </si>
  <si>
    <t>NORMA LETICIA</t>
  </si>
  <si>
    <t>ALLENDE 4012, CP: 1419, CIUDAD DE BUENOS AIRES, CIUDAD DE BUENOS AIRES</t>
  </si>
  <si>
    <t>HAIM</t>
  </si>
  <si>
    <t>P C DE LA BARCA 2476, CP: 1417, CIUDAD DE BUENOS AIRES, CIUDAD DE BUENOS AIRES</t>
  </si>
  <si>
    <t>HECTOR ADOLFO</t>
  </si>
  <si>
    <t>QUEVEDO 3592, DEPTO: 3 5, CP: 1419, CIUDAD DE BUENOS AIRES, CIUDAD DE BUENOS AIRES</t>
  </si>
  <si>
    <t>HLAVKA</t>
  </si>
  <si>
    <t>MILADA LIDIA</t>
  </si>
  <si>
    <t>ALLENDE 2782, CP: 1417, CIUDAD DE BUENOS AIRES, CIUDAD DE BUENOS AIRES</t>
  </si>
  <si>
    <t>HOUYOU</t>
  </si>
  <si>
    <t>RITA NORA</t>
  </si>
  <si>
    <t>DESAGUADERO                                        3055, CIUDAD DE BUENOS AIRES, CIUDAD DE BUENOS AIRES</t>
  </si>
  <si>
    <t>HOYOS</t>
  </si>
  <si>
    <t>ASUNCION 5077, DEPTO: PH 2, CP: 1419, CIUDAD DE BUENOS AIRES, CIUDAD DE BUENOS AIRES</t>
  </si>
  <si>
    <t>RAMONA TERESA</t>
  </si>
  <si>
    <t>NAVARRO                                            5179, CP: 1419, CIUDAD DE BUENOS AIRES, CIUDAD DE BUENOS AIRES</t>
  </si>
  <si>
    <t>ROSA CLARA</t>
  </si>
  <si>
    <t>UKRANIA 3030, CIUDAD DE BUENOS AIRES, CIUDAD DE BUENOS AIRES</t>
  </si>
  <si>
    <t>IMOBERDOFF</t>
  </si>
  <si>
    <t>NORMA JOSEFINA</t>
  </si>
  <si>
    <t>J P VARELA 5048, DEPTO: 1 B, CP: 1419, CIUDAD DE BUENOS AIRES, CIUDAD DE BUENOS AIRES</t>
  </si>
  <si>
    <t>INGNI</t>
  </si>
  <si>
    <t>NAZARRE 5287, CP: 1417, CIUDAD DE BUENOS AIRES, CIUDAD DE BUENOS AIRES</t>
  </si>
  <si>
    <t>IRIBARNE</t>
  </si>
  <si>
    <t>J P VARELA 5048, DEPTO: PB B, CP: 1417, CIUDAD DE BUENOS AIRES, CIUDAD DE BUENOS AIRES</t>
  </si>
  <si>
    <t>JASEM</t>
  </si>
  <si>
    <t>QUEVEDO 3402, DEPTO: 1 B, CP: 1417, CIUDAD DE BUENOS AIRES, CIUDAD DE BUENOS AIRES</t>
  </si>
  <si>
    <t>QUEVEDO 3402, CP: 1417, CIUDAD DE BUENOS AIRES, CIUDAD DE BUENOS AIRES</t>
  </si>
  <si>
    <t>RODRIGO JAVIER</t>
  </si>
  <si>
    <t>NAVARRO 4732, DEPTO: 3 3, CP: 1419, CIUDAD DE BUENOS AIRES, CIUDAD DE BUENOS AIRES</t>
  </si>
  <si>
    <t>JOFRE</t>
  </si>
  <si>
    <t>P C DE LA BARCA 2771, CP: 1417, CIUDAD DE BUENOS AIRES, CIUDAD DE BUENOS AIRES</t>
  </si>
  <si>
    <t>JONAS</t>
  </si>
  <si>
    <t>LASTRA 3947, CP: 1419, CIUDAD DE BUENOS AIRES, CIUDAD DE BUENOS AIRES</t>
  </si>
  <si>
    <t>PAMELA</t>
  </si>
  <si>
    <t>LASTRA 3947, CIUDAD DE BUENOS AIRES, CIUDAD DE BUENOS AIRES</t>
  </si>
  <si>
    <t>KALMICOFF</t>
  </si>
  <si>
    <t>NAVARRO 5300, CIUDAD DE BUENOS AIRES, CIUDAD DE BUENOS AIRES</t>
  </si>
  <si>
    <t>KASSEM</t>
  </si>
  <si>
    <t>CARINA PAOLA</t>
  </si>
  <si>
    <t>TINOGASTA                                          5085, CP: 1417, CIUDAD DE BUENOS AIRES, CIUDAD DE BUENOS AIRES</t>
  </si>
  <si>
    <t>PEDRO LOZANO 5073, DEPTO: B, CP: 1407, CIUDAD DE BUENOS AIRES, CIUDAD DE BUENOS AIRES</t>
  </si>
  <si>
    <t>PEDRO LOZANO 5073, DEPTO: B, CIUDAD DE BUENOS AIRES, CIUDAD DE BUENOS AIRES</t>
  </si>
  <si>
    <t>CERVANTES 3720, DEPTO: PB 1, CP: 1419, CIUDAD DE BUENOS AIRES, CIUDAD DE BUENOS AIRES</t>
  </si>
  <si>
    <t>KAWALEWSKI</t>
  </si>
  <si>
    <t>NICOLE ARIADNA</t>
  </si>
  <si>
    <t>DR A POSADAS                                       2712, CIUDAD DE BUENOS AIRES, CIUDAD DE BUENOS AIRES</t>
  </si>
  <si>
    <t>KHABIE</t>
  </si>
  <si>
    <t>JOSE L CANTILO 5295, CP: 1419, CIUDAD DE BUENOS AIRES, CIUDAD DE BUENOS AIRES</t>
  </si>
  <si>
    <t>KOVACIC</t>
  </si>
  <si>
    <t>CIRILA VERENA</t>
  </si>
  <si>
    <t>P MORAN 4872, DEPTO: C/A, CIUDAD DE BUENOS AIRES, CIUDAD DE BUENOS AIRES</t>
  </si>
  <si>
    <t>KRISCHKAUTZKY</t>
  </si>
  <si>
    <t>NOEMI ELSA</t>
  </si>
  <si>
    <t>HABANA 4816, CP: 1419, CIUDAD DE BUENOS AIRES, CIUDAD DE BUENOS AIRES</t>
  </si>
  <si>
    <t>KUEN</t>
  </si>
  <si>
    <t>ALICIA DELIA</t>
  </si>
  <si>
    <t>MELINCUE 5212, CP: 1417, CIUDAD DE BUENOS AIRES, CIUDAD DE BUENOS AIRES</t>
  </si>
  <si>
    <t>LABER</t>
  </si>
  <si>
    <t>MARIANA VALERIA</t>
  </si>
  <si>
    <t>JOSE L CANTILO 4765, CP: 1419, CIUDAD DE BUENOS AIRES, CIUDAD DE BUENOS AIRES</t>
  </si>
  <si>
    <t>LACANCELLERA</t>
  </si>
  <si>
    <t>NUEVA YORK                                         4820, PISO: 8, DEPTO: C, CIUDAD DE BUENOS AIRES, CIUDAD DE BUENOS AIRES</t>
  </si>
  <si>
    <t>MARTA ADELA</t>
  </si>
  <si>
    <t>NUEVA YORK 4912, CP: 1419, CIUDAD DE BUENOS AIRES, CIUDAD DE BUENOS AIRES</t>
  </si>
  <si>
    <t>LANG</t>
  </si>
  <si>
    <t>AARON SAUL</t>
  </si>
  <si>
    <t>S M DEL CARRIL 5042, DEPTO: 1, CIUDAD DE BUENOS AIRES, CIUDAD DE BUENOS AIRES</t>
  </si>
  <si>
    <t>MARIANA ESTELA</t>
  </si>
  <si>
    <t>BERMUDEZ 3049, CP: 1417, CIUDAD DE BUENOS AIRES, CIUDAD DE BUENOS AIRES</t>
  </si>
  <si>
    <t>LARIA</t>
  </si>
  <si>
    <t>MARIANO CLAUDIO</t>
  </si>
  <si>
    <t>PEDRO D VALDIVIA 2516, CP: 1417, CIUDAD DE BUENOS AIRES, CIUDAD DE BUENOS AIRES</t>
  </si>
  <si>
    <t>LARZABAL</t>
  </si>
  <si>
    <t>FCO BEIRO 4961, DEPTO: PB 3, CIUDAD DE BUENOS AIRES, CIUDAD DE BUENOS AIRES</t>
  </si>
  <si>
    <t>LASALA</t>
  </si>
  <si>
    <t>JOSE L CANTILO 5019, CP: 1419, CIUDAD DE BUENOS AIRES, CIUDAD DE BUENOS AIRES</t>
  </si>
  <si>
    <t>MARIANGELES</t>
  </si>
  <si>
    <t>LATINI</t>
  </si>
  <si>
    <t>SILVIA ALICIA</t>
  </si>
  <si>
    <t>DESAGUADERO 3649, DEPTO: PB 6, CP: 1419, CIUDAD DE BUENOS AIRES, CIUDAD DE BUENOS AIRES</t>
  </si>
  <si>
    <t>ALCIRA MARIA</t>
  </si>
  <si>
    <t>NAVARRO 4832, DEPTO: 2 C, CIUDAD DE BUENOS AIRES, CIUDAD DE BUENOS AIRES</t>
  </si>
  <si>
    <t>LATTUCA</t>
  </si>
  <si>
    <t>HABANA 4748, PISO: PB, DEPTO: C, CP: 1419, CIUDAD DE BUENOS AIRES, CIUDAD DE BUENOS AIRES</t>
  </si>
  <si>
    <t>LAZA</t>
  </si>
  <si>
    <t>ADRIAN ALBERTO</t>
  </si>
  <si>
    <t>LOPE DE VEGA AV 2459, DEPTO: 2 B, CIUDAD DE BUENOS AIRES, CIUDAD DE BUENOS AIRES</t>
  </si>
  <si>
    <t>LAZZATI</t>
  </si>
  <si>
    <t>FERNANDO MARCELO</t>
  </si>
  <si>
    <t>JUAN P LOPEZ 3569, DEPTO: PB 1, CP: 1419, CIUDAD DE BUENOS AIRES, CIUDAD DE BUENOS AIRES</t>
  </si>
  <si>
    <t>LEANDRO MATIAS</t>
  </si>
  <si>
    <t>TINOGASTA                                          4924, CIUDAD DE BUENOS AIRES, CIUDAD DE BUENOS AIRES</t>
  </si>
  <si>
    <t>JUAN P LOPEZ 3470, CP: 1419, CIUDAD DE BUENOS AIRES, CIUDAD DE BUENOS AIRES</t>
  </si>
  <si>
    <t>LELLI</t>
  </si>
  <si>
    <t>ORLANDO JOSE</t>
  </si>
  <si>
    <t>NUEVA YORK 5060, CP: 1419, CIUDAD DE BUENOS AIRES, CIUDAD DE BUENOS AIRES</t>
  </si>
  <si>
    <t>LICCIARDI</t>
  </si>
  <si>
    <t>QUEVEDO 3592, DEPTO: 2 4, CP: 1419, CIUDAD DE BUENOS AIRES, CIUDAD DE BUENOS AIRES</t>
  </si>
  <si>
    <t>LIONETTI</t>
  </si>
  <si>
    <t>FERNANDO NAHUEL</t>
  </si>
  <si>
    <t>TINOGASTA 4837, DEPTO: 1 A, CP: 1417, CIUDAD DE BUENOS AIRES, CIUDAD DE BUENOS AIRES</t>
  </si>
  <si>
    <t>LLORENS</t>
  </si>
  <si>
    <t>DESAGUADERO 2715, CP: 1417, CIUDAD DE BUENOS AIRES, CIUDAD DE BUENOS AIRES</t>
  </si>
  <si>
    <t>LOCATELLI</t>
  </si>
  <si>
    <t>CERVANTES 3105, DEPTO: 1 A, CP: 1417, CIUDAD DE BUENOS AIRES, CIUDAD DE BUENOS AIRES</t>
  </si>
  <si>
    <t>LOMBARDERO</t>
  </si>
  <si>
    <t>OLGA NORMA</t>
  </si>
  <si>
    <t>J P VARELA 5186, DEPTO: 2, CP: 1417, CIUDAD DE BUENOS AIRES, CIUDAD DE BUENOS AIRES</t>
  </si>
  <si>
    <t>LOMBARDI</t>
  </si>
  <si>
    <t>FCO BEIRO 4849, DEPTO: 7 C, CP: 1419, CIUDAD DE BUENOS AIRES, CIUDAD DE BUENOS AIRES</t>
  </si>
  <si>
    <t>ALFREDO JOAQUIN</t>
  </si>
  <si>
    <t>P C DE LA BARCA 2333, PISO: PB, DEPTO: 1, CP: 1417, CIUDAD DE BUENOS AIRES, CIUDAD DE BUENOS AIRES</t>
  </si>
  <si>
    <t>ANALIA HERMINIA</t>
  </si>
  <si>
    <t>NUEVA YORK 4912, CIUDAD DE BUENOS AIRES, CIUDAD DE BUENOS AIRES</t>
  </si>
  <si>
    <t>NESTOR WALTER</t>
  </si>
  <si>
    <t>CERVANTES 2908, CIUDAD DE BUENOS AIRES, CIUDAD DE BUENOS AIRES</t>
  </si>
  <si>
    <t>DR A POSADAS 2721, CIUDAD DE BUENOS AIRES, CIUDAD DE BUENOS AIRES</t>
  </si>
  <si>
    <t>CERVANTES 3108, CP: 1417, CIUDAD DE BUENOS AIRES, CIUDAD DE BUENOS AIRES</t>
  </si>
  <si>
    <t>LOPEZ AZABAL</t>
  </si>
  <si>
    <t>DESEADO 5270, DEPTO: 1 3, CP: 1417, CIUDAD DE BUENOS AIRES, CIUDAD DE BUENOS AIRES</t>
  </si>
  <si>
    <t>BERMUDEZ 3619, DEPTO: 1 3, CP: 1419, CIUDAD DE BUENOS AIRES, CIUDAD DE BUENOS AIRES</t>
  </si>
  <si>
    <t>LOVOTRICO</t>
  </si>
  <si>
    <t>NANCY ELIZABETH</t>
  </si>
  <si>
    <t>P C DE LA BARCA 2321, CIUDAD DE BUENOS AIRES, CIUDAD DE BUENOS AIRES</t>
  </si>
  <si>
    <t>HUGO NIEVES</t>
  </si>
  <si>
    <t>NAVARRO 4807, DEPTO: 3 10, CIUDAD DE BUENOS AIRES, CIUDAD DE BUENOS AIRES</t>
  </si>
  <si>
    <t>MADDONNI</t>
  </si>
  <si>
    <t>ASUNCION                                           5240, CP: 1419, CIUDAD DE BUENOS AIRES, CIUDAD DE BUENOS AIRES</t>
  </si>
  <si>
    <t>TINOGASTA 4802, DEPTO: PA, CP: 1417, CIUDAD DE BUENOS AIRES, CIUDAD DE BUENOS AIRES</t>
  </si>
  <si>
    <t>MAGNIFICO</t>
  </si>
  <si>
    <t>ANGELA IRENE</t>
  </si>
  <si>
    <t>MALLO</t>
  </si>
  <si>
    <t>MATILDE SILVERIA</t>
  </si>
  <si>
    <t>R DE IBARROLA 3456, CP: 1419, CIUDAD DE BUENOS AIRES, CIUDAD DE BUENOS AIRES</t>
  </si>
  <si>
    <t>J P VARELA 5044, CP: 1417, CIUDAD DE BUENOS AIRES, CIUDAD DE BUENOS AIRES</t>
  </si>
  <si>
    <t>MANFRIN</t>
  </si>
  <si>
    <t>GONZALO MARTIN</t>
  </si>
  <si>
    <t>NAVARRO                                            5147, CP: 1419, CIUDAD DE BUENOS AIRES, CIUDAD DE BUENOS AIRES</t>
  </si>
  <si>
    <t>HERNAN DARIO</t>
  </si>
  <si>
    <t>JOSE L CANTILO 5235, CP: 1419, CIUDAD DE BUENOS AIRES, CIUDAD DE BUENOS AIRES</t>
  </si>
  <si>
    <t>MANGAS</t>
  </si>
  <si>
    <t>OMAR ALBERTO</t>
  </si>
  <si>
    <t>P C DE LA BARCA 2952, DEPTO: DTO 2, CP: 1419, CIUDAD DE BUENOS AIRES, CIUDAD DE BUENOS AIRES</t>
  </si>
  <si>
    <t>MANGUDO</t>
  </si>
  <si>
    <t>LUCIA MARTA</t>
  </si>
  <si>
    <t>TINOGASTA 4831, CP: 1417, CIUDAD DE BUENOS AIRES, CIUDAD DE BUENOS AIRES</t>
  </si>
  <si>
    <t>MANNINO</t>
  </si>
  <si>
    <t>S M DEL CARRIL 4817, DEPTO: PA, CIUDAD DE BUENOS AIRES, CIUDAD DE BUENOS AIRES</t>
  </si>
  <si>
    <t>MANSI</t>
  </si>
  <si>
    <t>NAZARRE                                            5259, PISO: PB, DEPTO: B, CP: 1417, CIUDAD DE BUENOS AIRES, CIUDAD DE BUENOS AIRES</t>
  </si>
  <si>
    <t>NAVARRO                                            5258, CP: 1419, CIUDAD DE BUENOS AIRES, CIUDAD DE BUENOS AIRES</t>
  </si>
  <si>
    <t>MANZUR</t>
  </si>
  <si>
    <t>JOSE ANDRES</t>
  </si>
  <si>
    <t>FCO BEIRO 4988, DEPTO: 1, CP: 1417, CIUDAD DE BUENOS AIRES, CIUDAD DE BUENOS AIRES</t>
  </si>
  <si>
    <t>MARIA NOELIA</t>
  </si>
  <si>
    <t>DIEGO DE ROJAS 2347, CIUDAD DE BUENOS AIRES, CIUDAD DE BUENOS AIRES</t>
  </si>
  <si>
    <t>MARINI</t>
  </si>
  <si>
    <t>OFELIA MARIA</t>
  </si>
  <si>
    <t>DESAGUADERO 3483, CP: 1417, CIUDAD DE BUENOS AIRES, CIUDAD DE BUENOS AIRES</t>
  </si>
  <si>
    <t>OSVALDO AMADEO</t>
  </si>
  <si>
    <t>NOGOYA 5025, CP: 1417, CIUDAD DE BUENOS AIRES, CIUDAD DE BUENOS AIRES</t>
  </si>
  <si>
    <t>MAROLA</t>
  </si>
  <si>
    <t>CESAR PATRICIO</t>
  </si>
  <si>
    <t>DESAGUADERO 4088, CIUDAD DE BUENOS AIRES, CIUDAD DE BUENOS AIRES</t>
  </si>
  <si>
    <t>MARTIN QUINTEROS</t>
  </si>
  <si>
    <t>MARTINA</t>
  </si>
  <si>
    <t>RIO SALADO                                         3436, CP: 1419, CIUDAD DE BUENOS AIRES, CIUDAD DE BUENOS AIRES</t>
  </si>
  <si>
    <t>AMBROSIO LUJAN</t>
  </si>
  <si>
    <t>MELINCUE 5031, CIUDAD DE BUENOS AIRES, CIUDAD DE BUENOS AIRES</t>
  </si>
  <si>
    <t>ALLENDE 3634, CP: 1419, CIUDAD DE BUENOS AIRES, CIUDAD DE BUENOS AIRES</t>
  </si>
  <si>
    <t>BEATRIZ ISABEL</t>
  </si>
  <si>
    <t>PADRE FAHY                                         2875, CIUDAD DE BUENOS AIRES, CIUDAD DE BUENOS AIRES</t>
  </si>
  <si>
    <t>CLARA NOEMI</t>
  </si>
  <si>
    <t>R GUTIERREZ 4790, CP: 1417, CIUDAD DE BUENOS AIRES, CIUDAD DE BUENOS AIRES</t>
  </si>
  <si>
    <t>FELIX HORACIO</t>
  </si>
  <si>
    <t>P MORAN 4756, PISO: 2, DEPTO: C, CIUDAD DE BUENOS AIRES, CIUDAD DE BUENOS AIRES</t>
  </si>
  <si>
    <t>HECTOR CLAUDIO</t>
  </si>
  <si>
    <t>BERMUDEZ 3028, CP: 1417, CIUDAD DE BUENOS AIRES, CIUDAD DE BUENOS AIRES</t>
  </si>
  <si>
    <t>MARIEL CLAUDIA</t>
  </si>
  <si>
    <t>DESAGUADERO 4117, CP: 1419, CIUDAD DE BUENOS AIRES, CIUDAD DE BUENOS AIRES</t>
  </si>
  <si>
    <t>MARTINEZ OLIVERA</t>
  </si>
  <si>
    <t>NATALIA MICAELA</t>
  </si>
  <si>
    <t>DESAGUADERO                                        3111, CIUDAD DE BUENOS AIRES, CIUDAD DE BUENOS AIRES</t>
  </si>
  <si>
    <t>J P VARELA 5064, CP: 1417, CIUDAD DE BUENOS AIRES, CIUDAD DE BUENOS AIRES</t>
  </si>
  <si>
    <t>JUAN P LOPEZ 3555, CIUDAD DE BUENOS AIRES, CIUDAD DE BUENOS AIRES</t>
  </si>
  <si>
    <t>SEBASTIAN ARIEL</t>
  </si>
  <si>
    <t>DESAGUADERO                                        4245, CP: 1419, CIUDAD DE BUENOS AIRES, CIUDAD DE BUENOS AIRES</t>
  </si>
  <si>
    <t>MARTIRANI</t>
  </si>
  <si>
    <t>JOSE L CANTILO 5148, DEPTO: 1 5, CP: 1419, CIUDAD DE BUENOS AIRES, CIUDAD DE BUENOS AIRES</t>
  </si>
  <si>
    <t>MARTIRI</t>
  </si>
  <si>
    <t>TINOGASTA 4930, CIUDAD DE BUENOS AIRES, CIUDAD DE BUENOS AIRES</t>
  </si>
  <si>
    <t>MARTUCCIO</t>
  </si>
  <si>
    <t>MELINCUE 5130, CIUDAD DE BUENOS AIRES, CIUDAD DE BUENOS AIRES</t>
  </si>
  <si>
    <t>MASTROPASQUA</t>
  </si>
  <si>
    <t>OSCAR ADOLFO</t>
  </si>
  <si>
    <t>NAVARRO                                            5273, DEPTO: PB 1, CP: 1419, CIUDAD DE BUENOS AIRES, CIUDAD DE BUENOS AIRES</t>
  </si>
  <si>
    <t>MATALLAN</t>
  </si>
  <si>
    <t>LUIS ROBERTO</t>
  </si>
  <si>
    <t>JUAN P LOPEZ 3360, CP: 1419, CIUDAD DE BUENOS AIRES, CIUDAD DE BUENOS AIRES</t>
  </si>
  <si>
    <t>JUAN P LOPEZ                                       3370, CIUDAD DE BUENOS AIRES, CIUDAD DE BUENOS AIRES</t>
  </si>
  <si>
    <t>MATURO</t>
  </si>
  <si>
    <t>ANGEL MARCELO</t>
  </si>
  <si>
    <t>MAYOR</t>
  </si>
  <si>
    <t>ESTELA RAMONA</t>
  </si>
  <si>
    <t>MAZZOLI</t>
  </si>
  <si>
    <t>J P VARELA 4771, DEPTO: PB 3, CP: 1417, CIUDAD DE BUENOS AIRES, CIUDAD DE BUENOS AIRES</t>
  </si>
  <si>
    <t>DESAGUADERO 3208, DEPTO: 1, CP: 1417, CIUDAD DE BUENOS AIRES, CIUDAD DE BUENOS AIRES</t>
  </si>
  <si>
    <t>NELIDA SUSANA</t>
  </si>
  <si>
    <t>NOGOYA 5299, DEPTO: 4 A, CP: 1417, CIUDAD DE BUENOS AIRES, CIUDAD DE BUENOS AIRES</t>
  </si>
  <si>
    <t>ALFREDO ADALBERTO</t>
  </si>
  <si>
    <t>CERVANTES 3108, DEPTO: PB A, CIUDAD DE BUENOS AIRES, CIUDAD DE BUENOS AIRES</t>
  </si>
  <si>
    <t>CAMILA SOLEDAD</t>
  </si>
  <si>
    <t>CERVANTES 3108, DEPTO: PB A, CP: 1417, CIUDAD DE BUENOS AIRES, CIUDAD DE BUENOS AIRES</t>
  </si>
  <si>
    <t>NOGOYA 4902, CIUDAD DE BUENOS AIRES, CIUDAD DE BUENOS AIRES</t>
  </si>
  <si>
    <t>CLELIA NILDA</t>
  </si>
  <si>
    <t>NUEVA YORK 4971, CP: 1419, CIUDAD DE BUENOS AIRES, CIUDAD DE BUENOS AIRES</t>
  </si>
  <si>
    <t>FCO BEIRO 4782, DEPTO: 1, CP: 1419, CIUDAD DE BUENOS AIRES, CIUDAD DE BUENOS AIRES</t>
  </si>
  <si>
    <t>P C DE LA BARCA 3387, CP: 1419, CIUDAD DE BUENOS AIRES, CIUDAD DE BUENOS AIRES</t>
  </si>
  <si>
    <t>EDUARDO DAVID</t>
  </si>
  <si>
    <t>ALLENDE 3048, CP: 1417, CIUDAD DE BUENOS AIRES, CIUDAD DE BUENOS AIRES</t>
  </si>
  <si>
    <t>ALLENDE                                            3048, CP: 1417, CIUDAD DE BUENOS AIRES, CIUDAD DE BUENOS AIRES</t>
  </si>
  <si>
    <t>MENGEL</t>
  </si>
  <si>
    <t>GERONIMO JUAN</t>
  </si>
  <si>
    <t>CERVANTES 2875, CIUDAD DE BUENOS AIRES, CIUDAD DE BUENOS AIRES</t>
  </si>
  <si>
    <t>MERCATANTE</t>
  </si>
  <si>
    <t>HILDA HAYDEE</t>
  </si>
  <si>
    <t>ASUNCION 4974, CP: 1419, CIUDAD DE BUENOS AIRES, CIUDAD DE BUENOS AIRES</t>
  </si>
  <si>
    <t>ASUNCION                                           4974, DEPTO: 2, CIUDAD DE BUENOS AIRES, CIUDAD DE BUENOS AIRES</t>
  </si>
  <si>
    <t>ASUNCION 5291, DEPTO: 1 D, CP: 1419, CIUDAD DE BUENOS AIRES, CIUDAD DE BUENOS AIRES</t>
  </si>
  <si>
    <t>MEREN</t>
  </si>
  <si>
    <t>QUEVEDO 3665, DEPTO: PB 1, CP: 1419, CIUDAD DE BUENOS AIRES, CIUDAD DE BUENOS AIRES</t>
  </si>
  <si>
    <t>LORENA CYNTHIA</t>
  </si>
  <si>
    <t>CERVANTES 3270, DEPTO: 2, CP: 1419, CIUDAD DE BUENOS AIRES, CIUDAD DE BUENOS AIRES</t>
  </si>
  <si>
    <t>MILANESSI</t>
  </si>
  <si>
    <t>JAVIER EZEQUIEL</t>
  </si>
  <si>
    <t>NICOLÁS RAÚL</t>
  </si>
  <si>
    <t>NAZARRE                                            4875, CIUDAD DE BUENOS AIRES, CIUDAD DE BUENOS AIRES</t>
  </si>
  <si>
    <t>MILBERG</t>
  </si>
  <si>
    <t>DESAGUADERO 4337, CP: 1419, CIUDAD DE BUENOS AIRES, CIUDAD DE BUENOS AIRES</t>
  </si>
  <si>
    <t>MINNI</t>
  </si>
  <si>
    <t>LUIS SALVADOR</t>
  </si>
  <si>
    <t>NACIONES UNIDAS 2808, CP: 1417, CIUDAD DE BUENOS AIRES, CIUDAD DE BUENOS AIRES</t>
  </si>
  <si>
    <t>MINOTTI</t>
  </si>
  <si>
    <t>AGUSTIN CARLOS</t>
  </si>
  <si>
    <t>NAVARRO 4787, CIUDAD DE BUENOS AIRES, CIUDAD DE BUENOS AIRES</t>
  </si>
  <si>
    <t>MIRABELLI</t>
  </si>
  <si>
    <t>NAZARRE 5064, CP: 1417, CIUDAD DE BUENOS AIRES, CIUDAD DE BUENOS AIRES</t>
  </si>
  <si>
    <t>MOLDES</t>
  </si>
  <si>
    <t>VANESA YANINA</t>
  </si>
  <si>
    <t>MOLE</t>
  </si>
  <si>
    <t>HUGO CARLOS</t>
  </si>
  <si>
    <t>P MORAN 4756, DEPTO: 5 C, CP: 1419, CIUDAD DE BUENOS AIRES, CIUDAD DE BUENOS AIRES</t>
  </si>
  <si>
    <t>MONJO</t>
  </si>
  <si>
    <t>ALEJANDRO VICTOR</t>
  </si>
  <si>
    <t>NAVARRO 5264, DEPTO: 2ø, CIUDAD DE BUENOS AIRES, CIUDAD DE BUENOS AIRES</t>
  </si>
  <si>
    <t>MONTA</t>
  </si>
  <si>
    <t>NAZARRE                                            5008, CIUDAD DE BUENOS AIRES, CIUDAD DE BUENOS AIRES</t>
  </si>
  <si>
    <t>MONTELEONE</t>
  </si>
  <si>
    <t>DR A POSADAS                                       2759, CIUDAD DE BUENOS AIRES, CIUDAD DE BUENOS AIRES</t>
  </si>
  <si>
    <t>SEBASTIAN OMAR</t>
  </si>
  <si>
    <t>BAIGORRIA 5189, CP: 1417, CIUDAD DE BUENOS AIRES, CIUDAD DE BUENOS AIRES</t>
  </si>
  <si>
    <t>MONTORFANO</t>
  </si>
  <si>
    <t>BIBIANA INES</t>
  </si>
  <si>
    <t>LOPE DE VEGA 3463, DEPTO: 6 C, CP: 1419, CIUDAD DE BUENOS AIRES, CIUDAD DE BUENOS AIRES</t>
  </si>
  <si>
    <t>MONZON</t>
  </si>
  <si>
    <t>MERCEDES BEATRIZ</t>
  </si>
  <si>
    <t>NUEVA YORK 5132, DEPTO: DT  3, CP: 1419, CIUDAD DE BUENOS AIRES, CIUDAD DE BUENOS AIRES</t>
  </si>
  <si>
    <t>NUEVA YORK 5147, CIUDAD DE BUENOS AIRES, CIUDAD DE BUENOS AIRES</t>
  </si>
  <si>
    <t>CERVANTES 2858, DEPTO: PB 5, CP: 1417, CIUDAD DE BUENOS AIRES, CIUDAD DE BUENOS AIRES</t>
  </si>
  <si>
    <t>QUEVEDO 3851, DEPTO: 1 3, CP: 1419, CIUDAD DE BUENOS AIRES, CIUDAD DE BUENOS AIRES</t>
  </si>
  <si>
    <t>MOURIÑO</t>
  </si>
  <si>
    <t>EDUARDO DAMIAN</t>
  </si>
  <si>
    <t>NUEVA YORK 5062, CIUDAD DE BUENOS AIRES, CIUDAD DE BUENOS AIRES</t>
  </si>
  <si>
    <t>NUEVA YORK 5062, DEPTO: 3, CP: 1419, CIUDAD DE BUENOS AIRES, CIUDAD DE BUENOS AIRES</t>
  </si>
  <si>
    <t>MOVIGLIA</t>
  </si>
  <si>
    <t>PATRICIA ALICIA</t>
  </si>
  <si>
    <t>PEDRO LOZANO 5254, CP: 1417, CIUDAD DE BUENOS AIRES, CIUDAD DE BUENOS AIRES</t>
  </si>
  <si>
    <t>S M DEL CARRIL 4948, CP: 1419, CIUDAD DE BUENOS AIRES, CIUDAD DE BUENOS AIRES</t>
  </si>
  <si>
    <t>MUFFATTI</t>
  </si>
  <si>
    <t>JORGE AGUSTIN</t>
  </si>
  <si>
    <t>J P VARELA 5077, CP: 1417, CIUDAD DE BUENOS AIRES, CIUDAD DE BUENOS AIRES</t>
  </si>
  <si>
    <t>MUHS</t>
  </si>
  <si>
    <t>MATILDE ZULEMA</t>
  </si>
  <si>
    <t>NAVARRO 5021, DEPTO: PB B, CP: 1419, CIUDAD DE BUENOS AIRES, CIUDAD DE BUENOS AIRES</t>
  </si>
  <si>
    <t>OMAR ALEJANDRO</t>
  </si>
  <si>
    <t>ALLENDE 2926, CIUDAD DE BUENOS AIRES, CIUDAD DE BUENOS AIRES</t>
  </si>
  <si>
    <t>MURGUIA</t>
  </si>
  <si>
    <t>R DE IBARROLA 3265, CIUDAD DE BUENOS AIRES, CIUDAD DE BUENOS AIRES</t>
  </si>
  <si>
    <t>BERMUDEZ 3120, CP: 1417, CIUDAD DE BUENOS AIRES, CIUDAD DE BUENOS AIRES</t>
  </si>
  <si>
    <t>MUSCO</t>
  </si>
  <si>
    <t>ALTA GRACIA 3345, CIUDAD DE BUENOS AIRES, CIUDAD DE BUENOS AIRES</t>
  </si>
  <si>
    <t>MUSTAFA</t>
  </si>
  <si>
    <t>RODOLFO MAXIMILIANO</t>
  </si>
  <si>
    <t>P C DE LA BARCA 3595, CIUDAD DE BUENOS AIRES, CIUDAD DE BUENOS AIRES</t>
  </si>
  <si>
    <t>NAGY</t>
  </si>
  <si>
    <t>ERICA CATALINA</t>
  </si>
  <si>
    <t>NOGOYA 4838, DEPTO: 1 A, CP: 1417, CIUDAD DE BUENOS AIRES, CIUDAD DE BUENOS AIRES</t>
  </si>
  <si>
    <t>NARDOMARINO</t>
  </si>
  <si>
    <t>EZEQUIEL ANGEL</t>
  </si>
  <si>
    <t>JOSE L CANTILO 5124, CP: 1419, CIUDAD DE BUENOS AIRES, CIUDAD DE BUENOS AIRES</t>
  </si>
  <si>
    <t>NARETTI</t>
  </si>
  <si>
    <t>FERNANDO ATILIO</t>
  </si>
  <si>
    <t>J P VARELA 4982, CP: 1419, CIUDAD DE BUENOS AIRES, CIUDAD DE BUENOS AIRES</t>
  </si>
  <si>
    <t>ROSA CONCEPCION</t>
  </si>
  <si>
    <t>NASO</t>
  </si>
  <si>
    <t>MARIA AZUCENA</t>
  </si>
  <si>
    <t>NEGRETTI</t>
  </si>
  <si>
    <t>JOSEFINA DANIELA</t>
  </si>
  <si>
    <t>JUAN P LOPEZ 3429, CP: 1419, CIUDAD DE BUENOS AIRES, CIUDAD DE BUENOS AIRES</t>
  </si>
  <si>
    <t>NEGRI</t>
  </si>
  <si>
    <t>GISELLE VANESA</t>
  </si>
  <si>
    <t>ALTA GRACIA 3525, CP: 1419, CIUDAD DE BUENOS AIRES, CIUDAD DE BUENOS AIRES</t>
  </si>
  <si>
    <t>DR A POSADAS 2763, CP: 1417, CIUDAD DE BUENOS AIRES, CIUDAD DE BUENOS AIRES</t>
  </si>
  <si>
    <t>MELINCUE 5124, DEPTO: PB 2, CP: 1417, CIUDAD DE BUENOS AIRES, CIUDAD DE BUENOS AIRES</t>
  </si>
  <si>
    <t>ELOISA RAQUEL</t>
  </si>
  <si>
    <t>SIMBRON 4744, DEPTO: PB 2, CP: 1417, CIUDAD DE BUENOS AIRES, CIUDAD DE BUENOS AIRES</t>
  </si>
  <si>
    <t>CARMEN MARIA</t>
  </si>
  <si>
    <t>MATEO J MARTINEZ 5218, CP: 1417, CIUDAD DE BUENOS AIRES, CIUDAD DE BUENOS AIRES</t>
  </si>
  <si>
    <t>LUIS ALFONSO</t>
  </si>
  <si>
    <t>J P VARELA                                         5089, PISO: PB, DEPTO: B, CIUDAD DE BUENOS AIRES, CIUDAD DE BUENOS AIRES</t>
  </si>
  <si>
    <t>ELIDA MARIA</t>
  </si>
  <si>
    <t>PEDRO LOZANO 5287, CP: 1417, CIUDAD DE BUENOS AIRES, CIUDAD DE BUENOS AIRES</t>
  </si>
  <si>
    <t>OCORSO</t>
  </si>
  <si>
    <t>DR A POSADAS 2784, DEPTO: 2, CP: 1417, CIUDAD DE BUENOS AIRES, CIUDAD DE BUENOS AIRES</t>
  </si>
  <si>
    <t>ALLENDE 3458, DEPTO: 2, CIUDAD DE BUENOS AIRES, CIUDAD DE BUENOS AIRES</t>
  </si>
  <si>
    <t>LUCIA VERONICA</t>
  </si>
  <si>
    <t>NUEVA YORK 5147, CP: 1419, CIUDAD DE BUENOS AIRES, CIUDAD DE BUENOS AIRES</t>
  </si>
  <si>
    <t>OLIVERIO</t>
  </si>
  <si>
    <t>ADRIAN ESTEBAN</t>
  </si>
  <si>
    <t>ASUNCION 4957, CP: 1419, CIUDAD DE BUENOS AIRES, CIUDAD DE BUENOS AIRES</t>
  </si>
  <si>
    <t>JOSÉ MARIA</t>
  </si>
  <si>
    <t>QUEVEDO                                            3981, CP: 1419, CIUDAD DE BUENOS AIRES, CIUDAD DE BUENOS AIRES</t>
  </si>
  <si>
    <t>OLIVERO</t>
  </si>
  <si>
    <t>MARCELA PATRICIA</t>
  </si>
  <si>
    <t>MELINCUE 5257, CIUDAD DE BUENOS AIRES, CIUDAD DE BUENOS AIRES</t>
  </si>
  <si>
    <t>OREB</t>
  </si>
  <si>
    <t>NAVARRO 5187, CIUDAD DE BUENOS AIRES, CIUDAD DE BUENOS AIRES</t>
  </si>
  <si>
    <t>OSORIO LUQUE</t>
  </si>
  <si>
    <t>P C DE LA BARCA 2799, CIUDAD DE BUENOS AIRES, CIUDAD DE BUENOS AIRES</t>
  </si>
  <si>
    <t>DESAGUADERO                                        4389, CIUDAD DE BUENOS AIRES, CIUDAD DE BUENOS AIRES</t>
  </si>
  <si>
    <t>OTTOLIA</t>
  </si>
  <si>
    <t>ROMINA GISELLE</t>
  </si>
  <si>
    <t>DESAGUADERO                                        3011, CP: 1417, CIUDAD DE BUENOS AIRES, CIUDAD DE BUENOS AIRES</t>
  </si>
  <si>
    <t>PAGANI</t>
  </si>
  <si>
    <t>BERMUDEZ 3773, DEPTO: 2, CP: 1419, CIUDAD DE BUENOS AIRES, CIUDAD DE BUENOS AIRES</t>
  </si>
  <si>
    <t>ENELDA SEVERINA</t>
  </si>
  <si>
    <t>LASTRA 3606, CIUDAD DE BUENOS AIRES, CIUDAD DE BUENOS AIRES</t>
  </si>
  <si>
    <t>PALESE</t>
  </si>
  <si>
    <t>PADRE FAHY 2866, CP: 1417, CIUDAD DE BUENOS AIRES, CIUDAD DE BUENOS AIRES</t>
  </si>
  <si>
    <t>PALLADINO</t>
  </si>
  <si>
    <t>MAURO OSCAR</t>
  </si>
  <si>
    <t>DESAGUADERO 3212, CP: 1417, CIUDAD DE BUENOS AIRES, CIUDAD DE BUENOS AIRES</t>
  </si>
  <si>
    <t>PALLONE</t>
  </si>
  <si>
    <t>J P VARELA 5094, CP: 1417, CIUDAD DE BUENOS AIRES, CIUDAD DE BUENOS AIRES</t>
  </si>
  <si>
    <t>BERMUDEZ 3176, DEPTO: PB 2, CP: 1417, CIUDAD DE BUENOS AIRES, CIUDAD DE BUENOS AIRES</t>
  </si>
  <si>
    <t>JULIAN MATIAS</t>
  </si>
  <si>
    <t>PEDRO LOZANO 5178, CP: 1417, CIUDAD DE BUENOS AIRES, CIUDAD DE BUENOS AIRES</t>
  </si>
  <si>
    <t>PAOLI</t>
  </si>
  <si>
    <t>QUEVEDO 3239, DEPTO: PB 3, CIUDAD DE BUENOS AIRES, CIUDAD DE BUENOS AIRES</t>
  </si>
  <si>
    <t>PEDRO LOZANO 5217, DEPTO: 1 B, CP: 1417, CIUDAD DE BUENOS AIRES, CIUDAD DE BUENOS AIRES</t>
  </si>
  <si>
    <t>PAROVEL</t>
  </si>
  <si>
    <t>P C DE LA BARCA 2889, CP: 1417, CIUDAD DE BUENOS AIRES, CIUDAD DE BUENOS AIRES</t>
  </si>
  <si>
    <t>PARRELLA</t>
  </si>
  <si>
    <t>LILIANA NOEMÍ</t>
  </si>
  <si>
    <t>DIEGO DE ROJAS                                     2660, PISO: 2, DEPTO: 5, CIUDAD DE BUENOS AIRES, CIUDAD DE BUENOS AIRES</t>
  </si>
  <si>
    <t>PARRILLA</t>
  </si>
  <si>
    <t>VICENTA SANDALIA</t>
  </si>
  <si>
    <t>NOGOYA 5118, CIUDAD DE BUENOS AIRES, CIUDAD DE BUENOS AIRES</t>
  </si>
  <si>
    <t>PASSAFARO</t>
  </si>
  <si>
    <t>SIMBRON 4834, DEPTO: PB 1, CP: 1417, CIUDAD DE BUENOS AIRES, CIUDAD DE BUENOS AIRES</t>
  </si>
  <si>
    <t>PAVON</t>
  </si>
  <si>
    <t>MANUEL ANTONIO</t>
  </si>
  <si>
    <t>BERMUDEZ 3198, CP: 1407, CIUDAD DE BUENOS AIRES, CIUDAD DE BUENOS AIRES</t>
  </si>
  <si>
    <t>JOSE L CANTILO 4793, CP: 1419, CIUDAD DE BUENOS AIRES, CIUDAD DE BUENOS AIRES</t>
  </si>
  <si>
    <t>PEKER</t>
  </si>
  <si>
    <t>SILVIO GABRIEL</t>
  </si>
  <si>
    <t>JOSE L CANTILO                                     4999, CIUDAD DE BUENOS AIRES, CIUDAD DE BUENOS AIRES</t>
  </si>
  <si>
    <t>GABRIELA INGRID</t>
  </si>
  <si>
    <t>CERVANTES 3005, CP: 1417, CIUDAD DE BUENOS AIRES, CIUDAD DE BUENOS AIRES</t>
  </si>
  <si>
    <t>LAUREANO HUGO</t>
  </si>
  <si>
    <t>CERVANTES 3005, CIUDAD DE BUENOS AIRES, CIUDAD DE BUENOS AIRES</t>
  </si>
  <si>
    <t>PENALBA</t>
  </si>
  <si>
    <t>IRIS FABIOLA</t>
  </si>
  <si>
    <t>JOSE SANTIAGO</t>
  </si>
  <si>
    <t>NAZARRE 5066, CP: 1417, CIUDAD DE BUENOS AIRES, CIUDAD DE BUENOS AIRES</t>
  </si>
  <si>
    <t>ADRIAN LEONARDO</t>
  </si>
  <si>
    <t>PEDRO LOZANO 4815, CIUDAD DE BUENOS AIRES, CIUDAD DE BUENOS AIRES</t>
  </si>
  <si>
    <t>PERAZZONE</t>
  </si>
  <si>
    <t>SILVIA AMELIA</t>
  </si>
  <si>
    <t>P MORAN 4875, CP: 1419, CIUDAD DE BUENOS AIRES, CIUDAD DE BUENOS AIRES</t>
  </si>
  <si>
    <t>ALBA BEATRIZ</t>
  </si>
  <si>
    <t>JUAN P LOPEZ 3587, CP: 1419, CIUDAD DE BUENOS AIRES, CIUDAD DE BUENOS AIRES</t>
  </si>
  <si>
    <t>AMANDA LILIANA</t>
  </si>
  <si>
    <t>HAWAI 3054, DEPTO: 3, CP: 1417, CIUDAD DE BUENOS AIRES, CIUDAD DE BUENOS AIRES</t>
  </si>
  <si>
    <t>ESTEBAN ALEJANDRO</t>
  </si>
  <si>
    <t>S M DEL CARRIL 5091, DEPTO: PB B, CP: 1419, CIUDAD DE BUENOS AIRES, CIUDAD DE BUENOS AIRES</t>
  </si>
  <si>
    <t>HECTOR JACINTO</t>
  </si>
  <si>
    <t>P C DE LA BARCA 3319, CIUDAD DE BUENOS AIRES, CIUDAD DE BUENOS AIRES</t>
  </si>
  <si>
    <t>PASO D L LIBRES 2585, DEPTO: 2, CP: 1417, CIUDAD DE BUENOS AIRES, CIUDAD DE BUENOS AIRES</t>
  </si>
  <si>
    <t>PEREZ BOO</t>
  </si>
  <si>
    <t>TINOGASTA 5182, CP: 1417, CIUDAD DE BUENOS AIRES, CIUDAD DE BUENOS AIRES</t>
  </si>
  <si>
    <t>NAVARRO                                            5031, CP: 1408, CIUDAD DE BUENOS AIRES, CIUDAD DE BUENOS AIRES</t>
  </si>
  <si>
    <t>MAXIMILIANO DAMIAN</t>
  </si>
  <si>
    <t>TINOGASTA 4927, CP: 1417, CIUDAD DE BUENOS AIRES, CIUDAD DE BUENOS AIRES</t>
  </si>
  <si>
    <t>PERRI</t>
  </si>
  <si>
    <t>LAURELES ARGENT 5041, CIUDAD DE BUENOS AIRES, CIUDAD DE BUENOS AIRES</t>
  </si>
  <si>
    <t>PETRA</t>
  </si>
  <si>
    <t>MARTA RUTH</t>
  </si>
  <si>
    <t>CNEL RAMON LISTA                                   5229, PISO: 1, DEPTO: B, CIUDAD DE BUENOS AIRES, CIUDAD DE BUENOS AIRES</t>
  </si>
  <si>
    <t>PETROLO</t>
  </si>
  <si>
    <t>FCO BEIRO 5159, DEPTO: 2 6, CP: 1419, CIUDAD DE BUENOS AIRES, CIUDAD DE BUENOS AIRES</t>
  </si>
  <si>
    <t>NAVARRO 4899, CP: 1419, CIUDAD DE BUENOS AIRES, CIUDAD DE BUENOS AIRES</t>
  </si>
  <si>
    <t>PETS</t>
  </si>
  <si>
    <t>GABRIEL ANDRES</t>
  </si>
  <si>
    <t>LASTRA 4239, DEPTO: 7, CP: 1419, CIUDAD DE BUENOS AIRES, CIUDAD DE BUENOS AIRES</t>
  </si>
  <si>
    <t>PEZZUTTI</t>
  </si>
  <si>
    <t>ELSA ALICIA</t>
  </si>
  <si>
    <t>ALLENDE 3080, CP: 1419, CIUDAD DE BUENOS AIRES, CIUDAD DE BUENOS AIRES</t>
  </si>
  <si>
    <t>PIAMONTE</t>
  </si>
  <si>
    <t>GRICELDA NOEMÍ</t>
  </si>
  <si>
    <t>DR A POSADAS                                       2794, CIUDAD DE BUENOS AIRES, CIUDAD DE BUENOS AIRES</t>
  </si>
  <si>
    <t>PIATTI</t>
  </si>
  <si>
    <t>MATIAS ANDREA</t>
  </si>
  <si>
    <t>PIETROBON</t>
  </si>
  <si>
    <t>SANDRA ELIANA</t>
  </si>
  <si>
    <t>ALLENDE                                            3876, CP: 1419, CIUDAD DE BUENOS AIRES, CIUDAD DE BUENOS AIRES</t>
  </si>
  <si>
    <t>PIGNATO</t>
  </si>
  <si>
    <t>ELVIRA SUSANA</t>
  </si>
  <si>
    <t>BAIGORRIA 4957, CP: 1417, CIUDAD DE BUENOS AIRES, CIUDAD DE BUENOS AIRES</t>
  </si>
  <si>
    <t>ANTONELLA EMILIA</t>
  </si>
  <si>
    <t>DEL CARRIL SALVADOR MARIA AV 4859, PISO: 2, DEPTO: 9, CIUDAD DE BUENOS AIRES, CIUDAD DE BUENOS AIRES</t>
  </si>
  <si>
    <t>AMELIA INES</t>
  </si>
  <si>
    <t>JOSE L CANTILO 4863, CP: 1419, CIUDAD DE BUENOS AIRES, CIUDAD DE BUENOS AIRES</t>
  </si>
  <si>
    <t>PISTOIA</t>
  </si>
  <si>
    <t>MARCELO WALTER</t>
  </si>
  <si>
    <t>JOSE L CANTILO 5189, CP: 1419, CIUDAD DE BUENOS AIRES, CIUDAD DE BUENOS AIRES</t>
  </si>
  <si>
    <t>PLATANIA</t>
  </si>
  <si>
    <t>RICARDO MANUEL</t>
  </si>
  <si>
    <t>ALLENDE 3210, CP: 1417, CIUDAD DE BUENOS AIRES, CIUDAD DE BUENOS AIRES</t>
  </si>
  <si>
    <t>ALEJANDRA LUCIA</t>
  </si>
  <si>
    <t>P C DE LA BARCA 2975, CIUDAD DE BUENOS AIRES, CIUDAD DE BUENOS AIRES</t>
  </si>
  <si>
    <t>P C DE LA BARCA 3231, PISO: 3, DEPTO: F, CIUDAD DE BUENOS AIRES, CIUDAD DE BUENOS AIRES</t>
  </si>
  <si>
    <t>POTTES</t>
  </si>
  <si>
    <t>MELINCUE 5030, CP: 1417, CIUDAD DE BUENOS AIRES, CIUDAD DE BUENOS AIRES</t>
  </si>
  <si>
    <t>POU</t>
  </si>
  <si>
    <t>LEONARDO ENRIQUE</t>
  </si>
  <si>
    <t>BERMUDEZ 2491, CP: 1417, CIUDAD DE BUENOS AIRES, CIUDAD DE BUENOS AIRES</t>
  </si>
  <si>
    <t>PREZZAVENTO</t>
  </si>
  <si>
    <t>JUAN P LOPEZ 3399, CIUDAD DE BUENOS AIRES, CIUDAD DE BUENOS AIRES</t>
  </si>
  <si>
    <t>PURAS</t>
  </si>
  <si>
    <t>LAURA NIEVES</t>
  </si>
  <si>
    <t>MARIEL ANABELLA</t>
  </si>
  <si>
    <t>PUZZI</t>
  </si>
  <si>
    <t>P MORAN 4995, PISO: 1, DEPTO: DT 4, CIUDAD DE BUENOS AIRES, CIUDAD DE BUENOS AIRES</t>
  </si>
  <si>
    <t>QUAGLIA</t>
  </si>
  <si>
    <t>FEDERICO CUSTODIO</t>
  </si>
  <si>
    <t>DESAGUADERO 3951, CP: 1419, CIUDAD DE BUENOS AIRES, CIUDAD DE BUENOS AIRES</t>
  </si>
  <si>
    <t>FERNANDO CESAR</t>
  </si>
  <si>
    <t>MARIA CONSUELO</t>
  </si>
  <si>
    <t>NOGOYA 5171, CP: 1417, CIUDAD DE BUENOS AIRES, CIUDAD DE BUENOS AIRES</t>
  </si>
  <si>
    <t>SANDRA MABEL</t>
  </si>
  <si>
    <t>DR A POSADAS 2778, DEPTO: A, CP: 1417, CIUDAD DE BUENOS AIRES, CIUDAD DE BUENOS AIRES</t>
  </si>
  <si>
    <t>NAZARRE 5008, CP: 1417, CIUDAD DE BUENOS AIRES, CIUDAD DE BUENOS AIRES</t>
  </si>
  <si>
    <t>ELBA EDIT</t>
  </si>
  <si>
    <t>NOGOYA 4936, CP: 1417, CIUDAD DE BUENOS AIRES, CIUDAD DE BUENOS AIRES</t>
  </si>
  <si>
    <t>RAKOVER</t>
  </si>
  <si>
    <t>SUSANA RAQUEL</t>
  </si>
  <si>
    <t>S M DEL CARRIL 5042, DEPTO: 1, CP: 1419, CIUDAD DE BUENOS AIRES, CIUDAD DE BUENOS AIRES</t>
  </si>
  <si>
    <t>AMERICO IRENEO</t>
  </si>
  <si>
    <t>LOPE DE VEGA 3463, DEPTO: 4 B, CIUDAD DE BUENOS AIRES, CIUDAD DE BUENOS AIRES</t>
  </si>
  <si>
    <t>JOSE L CANTILO 5023, DEPTO: PB 2, CP: 1419, CIUDAD DE BUENOS AIRES, CIUDAD DE BUENOS AIRES</t>
  </si>
  <si>
    <t>RAO</t>
  </si>
  <si>
    <t>CERVANTES 2404, DEPTO: 2, CP: 1417, CIUDAD DE BUENOS AIRES, CIUDAD DE BUENOS AIRES</t>
  </si>
  <si>
    <t>RASSE</t>
  </si>
  <si>
    <t>DR A POSADAS 2740, DEPTO: 1, CP: 1417, CIUDAD DE BUENOS AIRES, CIUDAD DE BUENOS AIRES</t>
  </si>
  <si>
    <t>RAU</t>
  </si>
  <si>
    <t>ALICIA INES</t>
  </si>
  <si>
    <t>TINOGASTA                                          4911, PISO: PB, DEPTO: B, CP: 1417, CIUDAD DE BUENOS AIRES, CIUDAD DE BUENOS AIRES</t>
  </si>
  <si>
    <t>REARTE</t>
  </si>
  <si>
    <t>NAVARRO 4807, DEPTO: 3 D, CP: 1419, CIUDAD DE BUENOS AIRES, CIUDAD DE BUENOS AIRES</t>
  </si>
  <si>
    <t>RECHE</t>
  </si>
  <si>
    <t>HABANA 4874, CP: 1419, CIUDAD DE BUENOS AIRES, CIUDAD DE BUENOS AIRES</t>
  </si>
  <si>
    <t>RECOARO</t>
  </si>
  <si>
    <t>JULIÁN EDUARDO</t>
  </si>
  <si>
    <t>NUEVA YORK                                         5005, CIUDAD DE BUENOS AIRES, CIUDAD DE BUENOS AIRES</t>
  </si>
  <si>
    <t>RENAUDIER</t>
  </si>
  <si>
    <t>HORACIO ALFREDO</t>
  </si>
  <si>
    <t>PEDRO LOZANO                                       5298, PISO: 1, DEPTO: 1, CP: 1417, CIUDAD DE BUENOS AIRES, CIUDAD DE BUENOS AIRES</t>
  </si>
  <si>
    <t>GRAL PAZ 7884, CIUDAD DE BUENOS AIRES, CIUDAD DE BUENOS AIRES</t>
  </si>
  <si>
    <t>J P VARELA 5037, CIUDAD DE BUENOS AIRES, CIUDAD DE BUENOS AIRES</t>
  </si>
  <si>
    <t>RIBAS</t>
  </si>
  <si>
    <t>CLARA INES</t>
  </si>
  <si>
    <t>RIMASA</t>
  </si>
  <si>
    <t>JORGE NELSON</t>
  </si>
  <si>
    <t>CERVANTES 2765, CP: 1417, CIUDAD DE BUENOS AIRES, CIUDAD DE BUENOS AIRES</t>
  </si>
  <si>
    <t>RISSO</t>
  </si>
  <si>
    <t>NUEVA YORK 5071, CP: 1419, CIUDAD DE BUENOS AIRES, CIUDAD DE BUENOS AIRES</t>
  </si>
  <si>
    <t>RIZZARDI</t>
  </si>
  <si>
    <t>MARIEL</t>
  </si>
  <si>
    <t>ROBALO</t>
  </si>
  <si>
    <t>PEDRO LOZANO 4802, CP: 1419, CIUDAD DE BUENOS AIRES, CIUDAD DE BUENOS AIRES</t>
  </si>
  <si>
    <t>ROBIROSA</t>
  </si>
  <si>
    <t>ROMINA ELIZABETH</t>
  </si>
  <si>
    <t>IVANA GABRIELA</t>
  </si>
  <si>
    <t>S M DEL CARRIL 4976, DEPTO: 2, CIUDAD DE BUENOS AIRES, CIUDAD DE BUENOS AIRES</t>
  </si>
  <si>
    <t>ROCHI</t>
  </si>
  <si>
    <t>LILIANA ESTELA</t>
  </si>
  <si>
    <t>DR A POSADAS 2788, CP: 1417, CIUDAD DE BUENOS AIRES, CIUDAD DE BUENOS AIRES</t>
  </si>
  <si>
    <t>P MORAN 5187, DEPTO: PB 1, CP: 1419, CIUDAD DE BUENOS AIRES, CIUDAD DE BUENOS AIRES</t>
  </si>
  <si>
    <t>MONICA OFELIA</t>
  </si>
  <si>
    <t>FCO BEIRO 5217, CP: 1419, CIUDAD DE BUENOS AIRES, CIUDAD DE BUENOS AIRES</t>
  </si>
  <si>
    <t>ROLANDO WALTER</t>
  </si>
  <si>
    <t>ADRIANA GLADYS</t>
  </si>
  <si>
    <t>BERMUDEZ 3397, CP: 1419, CIUDAD DE BUENOS AIRES, CIUDAD DE BUENOS AIRES</t>
  </si>
  <si>
    <t>NUEVA YORK                                         4949, CIUDAD DE BUENOS AIRES, CIUDAD DE BUENOS AIRES</t>
  </si>
  <si>
    <t>P MORAN 5186, CP: 1419, CIUDAD DE BUENOS AIRES, CIUDAD DE BUENOS AIRES</t>
  </si>
  <si>
    <t>MARIANO JOSE</t>
  </si>
  <si>
    <t>NAVARRO 5230, CP: 1419, CIUDAD DE BUENOS AIRES, CIUDAD DE BUENOS AIRES</t>
  </si>
  <si>
    <t>NATALIA ROCIO</t>
  </si>
  <si>
    <t>DESAGUADERO 3229, CP: 1417, CIUDAD DE BUENOS AIRES, CIUDAD DE BUENOS AIRES</t>
  </si>
  <si>
    <t>ROSANA SILVINA</t>
  </si>
  <si>
    <t>QUEVEDO 3764, DEPTO: PB 2, CP: 1419, CIUDAD DE BUENOS AIRES, CIUDAD DE BUENOS AIRES</t>
  </si>
  <si>
    <t>YAMILA MARIELA</t>
  </si>
  <si>
    <t>QUEVEDO                                            3764, DEPTO: 2, CP: 1419, CIUDAD DE BUENOS AIRES, CIUDAD DE BUENOS AIRES</t>
  </si>
  <si>
    <t>ROSENFFEL</t>
  </si>
  <si>
    <t>S M DEL CARRIL 5065, CP: 1419, CIUDAD DE BUENOS AIRES, CIUDAD DE BUENOS AIRES</t>
  </si>
  <si>
    <t>ERICA SONIA</t>
  </si>
  <si>
    <t>P C DE LA BARCA 2333, DEPTO: 2 5, CP: 1417, CIUDAD DE BUENOS AIRES, CIUDAD DE BUENOS AIRES</t>
  </si>
  <si>
    <t>REGINA DIANA</t>
  </si>
  <si>
    <t>ROVIOLA</t>
  </si>
  <si>
    <t>SUSANA CARMEN</t>
  </si>
  <si>
    <t>PADRE FAHY 2860, CP: 1417, CIUDAD DE BUENOS AIRES, CIUDAD DE BUENOS AIRES</t>
  </si>
  <si>
    <t>RUBIANES</t>
  </si>
  <si>
    <t>PEDRO LOZANO 5102, CP: 1417, CIUDAD DE BUENOS AIRES, CIUDAD DE BUENOS AIRES</t>
  </si>
  <si>
    <t>RUBIN</t>
  </si>
  <si>
    <t>MIRTHA BEATRIZ</t>
  </si>
  <si>
    <t>NUEVA YORK                                         5030, PISO: 2, DEPTO: 7, CIUDAD DE BUENOS AIRES, CIUDAD DE BUENOS AIRES</t>
  </si>
  <si>
    <t>VILMA MANUELA</t>
  </si>
  <si>
    <t>ALLENDE 2726, CP: 1417, CIUDAD DE BUENOS AIRES, CIUDAD DE BUENOS AIRES</t>
  </si>
  <si>
    <t>RUCIRETO</t>
  </si>
  <si>
    <t>TINOGASTA 4849, CIUDAD DE BUENOS AIRES, CIUDAD DE BUENOS AIRES</t>
  </si>
  <si>
    <t>RUDELLI</t>
  </si>
  <si>
    <t>ROSANA ANDREA</t>
  </si>
  <si>
    <t>P C DE LA BARCA 3062, DEPTO: D, CP: 1417, CIUDAD DE BUENOS AIRES, CIUDAD DE BUENOS AIRES</t>
  </si>
  <si>
    <t>DESAGUADERO 3159, CP: 1417, CIUDAD DE BUENOS AIRES, CIUDAD DE BUENOS AIRES</t>
  </si>
  <si>
    <t>SAJKOWSKI</t>
  </si>
  <si>
    <t>SALAMERO</t>
  </si>
  <si>
    <t>BERMUDEZ 3165, CP: 1417, CIUDAD DE BUENOS AIRES, CIUDAD DE BUENOS AIRES</t>
  </si>
  <si>
    <t>SALAMONE</t>
  </si>
  <si>
    <t>VICTOR MIGUEL</t>
  </si>
  <si>
    <t>LOPE DE VEGA 2911, CP: 1417, CIUDAD DE BUENOS AIRES, CIUDAD DE BUENOS AIRES</t>
  </si>
  <si>
    <t>SALAS</t>
  </si>
  <si>
    <t>BRIGIDO SIMEON</t>
  </si>
  <si>
    <t>DESAGUADERO 4169, CP: 1419, CIUDAD DE BUENOS AIRES, CIUDAD DE BUENOS AIRES</t>
  </si>
  <si>
    <t>CRISTIAN AGUSTÍN</t>
  </si>
  <si>
    <t>DESAGUADERO                                        2729, CP: 1417, CIUDAD DE BUENOS AIRES, CIUDAD DE BUENOS AIRES</t>
  </si>
  <si>
    <t>SALGUERO</t>
  </si>
  <si>
    <t>MARTIN JERONIMO</t>
  </si>
  <si>
    <t>SOLORZANO PEREIRA 2752, CP: 1417, CIUDAD DE BUENOS AIRES, CIUDAD DE BUENOS AIRES</t>
  </si>
  <si>
    <t>HABANA 4715, CP: 1419, CIUDAD DE BUENOS AIRES, CIUDAD DE BUENOS AIRES</t>
  </si>
  <si>
    <t>OLGA SUSANA</t>
  </si>
  <si>
    <t>DESAGUADERO 2737, CP: 1417, CIUDAD DE BUENOS AIRES, CIUDAD DE BUENOS AIRES</t>
  </si>
  <si>
    <t>SALZO</t>
  </si>
  <si>
    <t>LOMAS DE ZAMORA 2424, CP: 1417, CIUDAD DE BUENOS AIRES, CIUDAD DE BUENOS AIRES</t>
  </si>
  <si>
    <t>SAN MARCO</t>
  </si>
  <si>
    <t>JULIAN ESTEBAN</t>
  </si>
  <si>
    <t>PEDRO LOZANO 5076, CP: 1417, CIUDAD DE BUENOS AIRES, CIUDAD DE BUENOS AIRES</t>
  </si>
  <si>
    <t>CERVANTES 2495, DEPTO: 1 2, CIUDAD DE BUENOS AIRES, CIUDAD DE BUENOS AIRES</t>
  </si>
  <si>
    <t>RICARDO ISMAEL</t>
  </si>
  <si>
    <t>BERMUDEZ 2948, CIUDAD DE BUENOS AIRES, CIUDAD DE BUENOS AIRES</t>
  </si>
  <si>
    <t>SANFILIPPO</t>
  </si>
  <si>
    <t>ASUNCION 5240, CIUDAD DE BUENOS AIRES, CIUDAD DE BUENOS AIRES</t>
  </si>
  <si>
    <t>NUEVA YORK 5253, CP: 1419, CIUDAD DE BUENOS AIRES, CIUDAD DE BUENOS AIRES</t>
  </si>
  <si>
    <t>TOMAS EDUARDO</t>
  </si>
  <si>
    <t>NAVARRO 4777, CP: 1419, CIUDAD DE BUENOS AIRES, CIUDAD DE BUENOS AIRES</t>
  </si>
  <si>
    <t>CRISTINA GRACIELA</t>
  </si>
  <si>
    <t>NAZARRE 5274, CP: 1417, CIUDAD DE BUENOS AIRES, CIUDAD DE BUENOS AIRES</t>
  </si>
  <si>
    <t>SANTOIANNI</t>
  </si>
  <si>
    <t>FERNANDO NICOLAS</t>
  </si>
  <si>
    <t>J P VARELA                                         5048, PISO: PB, DEPTO: B, CIUDAD DE BUENOS AIRES, CIUDAD DE BUENOS AIRES</t>
  </si>
  <si>
    <t>ELSA ELENA</t>
  </si>
  <si>
    <t>P MORAN 5162, CP: 1419, CIUDAD DE BUENOS AIRES, CIUDAD DE BUENOS AIRES</t>
  </si>
  <si>
    <t>SANTULARIO</t>
  </si>
  <si>
    <t>DESAGUADERO 2720, DEPTO: 1 2, CP: 1417, CIUDAD DE BUENOS AIRES, CIUDAD DE BUENOS AIRES</t>
  </si>
  <si>
    <t>SARICA</t>
  </si>
  <si>
    <t>SERGIO HUGO</t>
  </si>
  <si>
    <t>TINOGASTA 5049, DEPTO: PB 1, CP: 1417, CIUDAD DE BUENOS AIRES, CIUDAD DE BUENOS AIRES</t>
  </si>
  <si>
    <t>SARTORIO</t>
  </si>
  <si>
    <t>NAVARRO 5021, DEPTO: PB 2, CP: 1419, CIUDAD DE BUENOS AIRES, CIUDAD DE BUENOS AIRES</t>
  </si>
  <si>
    <t>SAVOIA</t>
  </si>
  <si>
    <t>P MORAN 5023, DEPTO: PB 2, CP: 1419, CIUDAD DE BUENOS AIRES, CIUDAD DE BUENOS AIRES</t>
  </si>
  <si>
    <t>LETICIA BEATRIZ</t>
  </si>
  <si>
    <t>P MORAN 4893, CP: 1419, CIUDAD DE BUENOS AIRES, CIUDAD DE BUENOS AIRES</t>
  </si>
  <si>
    <t>SCANDURA</t>
  </si>
  <si>
    <t>ELENA INES</t>
  </si>
  <si>
    <t>CERVANTES 2955, CP: 1417, CIUDAD DE BUENOS AIRES, CIUDAD DE BUENOS AIRES</t>
  </si>
  <si>
    <t>SCHIAFFINO</t>
  </si>
  <si>
    <t>BERMUDEZ 3619, DEPTO: 1 3, CIUDAD DE BUENOS AIRES, CIUDAD DE BUENOS AIRES</t>
  </si>
  <si>
    <t>SCHILMAN</t>
  </si>
  <si>
    <t>TINOGASTA 5120, DEPTO: 1 C, CP: 1419, CIUDAD DE BUENOS AIRES, CIUDAD DE BUENOS AIRES</t>
  </si>
  <si>
    <t>SCHMIDT</t>
  </si>
  <si>
    <t>NAVARRO 4781, CIUDAD DE BUENOS AIRES, CIUDAD DE BUENOS AIRES</t>
  </si>
  <si>
    <t>SCHURZ</t>
  </si>
  <si>
    <t>LASTRA 3792, DEPTO: PB 1, CP: 1419, CIUDAD DE BUENOS AIRES, CIUDAD DE BUENOS AIRES</t>
  </si>
  <si>
    <t>SCIGLIANO</t>
  </si>
  <si>
    <t>ROSARIO ENRIQUETA</t>
  </si>
  <si>
    <t>ALLENDE 3128, CP: 1417, CIUDAD DE BUENOS AIRES, CIUDAD DE BUENOS AIRES</t>
  </si>
  <si>
    <t>SCULCO</t>
  </si>
  <si>
    <t>CERVANTES 3247, CIUDAD DE BUENOS AIRES, CIUDAD DE BUENOS AIRES</t>
  </si>
  <si>
    <t>GIULIANA</t>
  </si>
  <si>
    <t>LOPE DE VEGA 3131, CP: 1479, CIUDAD DE BUENOS AIRES, CIUDAD DE BUENOS AIRES</t>
  </si>
  <si>
    <t>SEDLEVICIUS</t>
  </si>
  <si>
    <t>RIO SALADO 3480, CP: 1419, CIUDAD DE BUENOS AIRES, CIUDAD DE BUENOS AIRES</t>
  </si>
  <si>
    <t>EDIT MARIA</t>
  </si>
  <si>
    <t>FCO BEIRO 4745, CIUDAD DE BUENOS AIRES, CIUDAD DE BUENOS AIRES</t>
  </si>
  <si>
    <t>SERAFINO</t>
  </si>
  <si>
    <t>R GUTIERREZ                                        4738, CP: 1419, CIUDAD DE BUENOS AIRES, CIUDAD DE BUENOS AIRES</t>
  </si>
  <si>
    <t>MARISA IRMA</t>
  </si>
  <si>
    <t>FCO BEIRO 5171, DEPTO: 8 C, CP: 1419, CIUDAD DE BUENOS AIRES, CIUDAD DE BUENOS AIRES</t>
  </si>
  <si>
    <t>SGRO</t>
  </si>
  <si>
    <t>P C DE LA BARCA 3276, CP: 1419, CIUDAD DE BUENOS AIRES, CIUDAD DE BUENOS AIRES</t>
  </si>
  <si>
    <t>DESAGUADERO 2977, CP: 1417, CIUDAD DE BUENOS AIRES, CIUDAD DE BUENOS AIRES</t>
  </si>
  <si>
    <t>SIDIS</t>
  </si>
  <si>
    <t>P C DE LA BARCA 3231, DEPTO: 14 D, CP: 1419, CIUDAD DE BUENOS AIRES, CIUDAD DE BUENOS AIRES</t>
  </si>
  <si>
    <t>P C DE LA BARCA 3693, PISO: 1, DEPTO: 1, CIUDAD DE BUENOS AIRES, CIUDAD DE BUENOS AIRES</t>
  </si>
  <si>
    <t>ROBERTO GUILLERMO</t>
  </si>
  <si>
    <t>CLAUDIO ANDRES</t>
  </si>
  <si>
    <t>ALTA GRACIA 3396, CP: 1419, CIUDAD DE BUENOS AIRES, CIUDAD DE BUENOS AIRES</t>
  </si>
  <si>
    <t>RIO SALADO 3380, CP: 1419, CIUDAD DE BUENOS AIRES, CIUDAD DE BUENOS AIRES</t>
  </si>
  <si>
    <t>NESTOR OSCAR</t>
  </si>
  <si>
    <t>VICTOR RUBEN</t>
  </si>
  <si>
    <t>SINISI</t>
  </si>
  <si>
    <t>ANABEL RUT</t>
  </si>
  <si>
    <t>NAZARRE                                            5283, CP: 1417, CIUDAD DE BUENOS AIRES, CIUDAD DE BUENOS AIRES</t>
  </si>
  <si>
    <t>MARIANA ANDREA</t>
  </si>
  <si>
    <t>ALLENDE 3524, CP: 1419, CIUDAD DE BUENOS AIRES, CIUDAD DE BUENOS AIRES</t>
  </si>
  <si>
    <t>SOLIMANDI</t>
  </si>
  <si>
    <t>ESTEFANIA LUZ</t>
  </si>
  <si>
    <t>BERMUDEZ 3277, DEPTO: 1, CP: 1419, CIUDAD DE BUENOS AIRES, CIUDAD DE BUENOS AIRES</t>
  </si>
  <si>
    <t>MAXIMILIANO CARLOS ALBERTO</t>
  </si>
  <si>
    <t>ASUNCION 5277, CP: 1419, CIUDAD DE BUENOS AIRES, CIUDAD DE BUENOS AIRES</t>
  </si>
  <si>
    <t>ALLENDE 3158, DEPTO: 5 A, CIUDAD DE BUENOS AIRES, CIUDAD DE BUENOS AIRES</t>
  </si>
  <si>
    <t>LASTRA 3684, CP: 1419, CIUDAD DE BUENOS AIRES, CIUDAD DE BUENOS AIRES</t>
  </si>
  <si>
    <t>ALFREDO LUIS</t>
  </si>
  <si>
    <t>GRAL PAZ 8080, CP: 1419, CIUDAD DE BUENOS AIRES, CIUDAD DE BUENOS AIRES</t>
  </si>
  <si>
    <t>STACE</t>
  </si>
  <si>
    <t>ALLENDE 3166, CP: 1417, CIUDAD DE BUENOS AIRES, CIUDAD DE BUENOS AIRES</t>
  </si>
  <si>
    <t>STAGNARO</t>
  </si>
  <si>
    <t>NELSON DANIEL</t>
  </si>
  <si>
    <t>STRATOTI</t>
  </si>
  <si>
    <t>CLAUDIA ELIZABETH</t>
  </si>
  <si>
    <t>DESEADO 5215, CIUDAD DE BUENOS AIRES, CIUDAD DE BUENOS AIRES</t>
  </si>
  <si>
    <t>CERVANTES 3689, CIUDAD DE BUENOS AIRES, CIUDAD DE BUENOS AIRES</t>
  </si>
  <si>
    <t>DIEGO HERMAN</t>
  </si>
  <si>
    <t>SUMAY</t>
  </si>
  <si>
    <t>DEL CARRIL SALVADOR MARIA AV 5065, CIUDAD DE BUENOS AIRES, CIUDAD DE BUENOS AIRES</t>
  </si>
  <si>
    <t>SZEWCZUK</t>
  </si>
  <si>
    <t>SEBASTIAN MATIAS</t>
  </si>
  <si>
    <t>NAVARRO 5140, DEPTO: PB 1, CP: 1419, CIUDAD DE BUENOS AIRES, CIUDAD DE BUENOS AIRES</t>
  </si>
  <si>
    <t>SZMULEWICZ</t>
  </si>
  <si>
    <t>NUEVA YORK 4926, DEPTO: PB 3, CP: 1419, CIUDAD DE BUENOS AIRES, CIUDAD DE BUENOS AIRES</t>
  </si>
  <si>
    <t>SZNIRER</t>
  </si>
  <si>
    <t>DESAGUADERO 4115, CP: 1419, CIUDAD DE BUENOS AIRES, CIUDAD DE BUENOS AIRES</t>
  </si>
  <si>
    <t>TABOAS</t>
  </si>
  <si>
    <t>PADRE FAHY 2878, CP: 1417, CIUDAD DE BUENOS AIRES, CIUDAD DE BUENOS AIRES</t>
  </si>
  <si>
    <t>TADDEY</t>
  </si>
  <si>
    <t>NORMA OLGA</t>
  </si>
  <si>
    <t>TAMBURRO</t>
  </si>
  <si>
    <t>ZULEMA CANDIDA</t>
  </si>
  <si>
    <t>P C DE LA BARCA 3512, DEPTO: PB 2, CIUDAD DE BUENOS AIRES, CIUDAD DE BUENOS AIRES</t>
  </si>
  <si>
    <t>TAMMARO</t>
  </si>
  <si>
    <t>TAUZZ</t>
  </si>
  <si>
    <t>NAZARRE 5010, DEPTO: 1 3, CP: 1417, CIUDAD DE BUENOS AIRES, CIUDAD DE BUENOS AIRES</t>
  </si>
  <si>
    <t>TEDESCO</t>
  </si>
  <si>
    <t>P MORAN 5030, DEPTO: 1 5, CP: 1419, CIUDAD DE BUENOS AIRES, CIUDAD DE BUENOS AIRES</t>
  </si>
  <si>
    <t>TERMINE</t>
  </si>
  <si>
    <t>CERVANTES 3064, CP: 1417, CIUDAD DE BUENOS AIRES, CIUDAD DE BUENOS AIRES</t>
  </si>
  <si>
    <t>TESORIERO</t>
  </si>
  <si>
    <t>LORENA EDIT</t>
  </si>
  <si>
    <t>ASUNCION 4912, CIUDAD DE BUENOS AIRES, CIUDAD DE BUENOS AIRES</t>
  </si>
  <si>
    <t>TIANO</t>
  </si>
  <si>
    <t>LILIANA ROSARIO</t>
  </si>
  <si>
    <t>TIBERI</t>
  </si>
  <si>
    <t>TIMPANARO</t>
  </si>
  <si>
    <t>MARCOS HUGO</t>
  </si>
  <si>
    <t>NACIONES UNIDAS 2984, CP: 1417, CIUDAD DE BUENOS AIRES, CIUDAD DE BUENOS AIRES</t>
  </si>
  <si>
    <t>TISEIRA</t>
  </si>
  <si>
    <t>JORGELINA SANDRA</t>
  </si>
  <si>
    <t>PASO D L LIBRES 2530, CP: 1417, CIUDAD DE BUENOS AIRES, CIUDAD DE BUENOS AIRES</t>
  </si>
  <si>
    <t>TODARO CID</t>
  </si>
  <si>
    <t>NAVARRO 5081, CP: 1417, CIUDAD DE BUENOS AIRES, CIUDAD DE BUENOS AIRES</t>
  </si>
  <si>
    <t>TODO</t>
  </si>
  <si>
    <t>HAWAI 3054, DEPTO: 3, CIUDAD DE BUENOS AIRES, CIUDAD DE BUENOS AIRES</t>
  </si>
  <si>
    <t>DR A POSADAS 2794, CP: 1417, CIUDAD DE BUENOS AIRES, CIUDAD DE BUENOS AIRES</t>
  </si>
  <si>
    <t>ANIBAL FRANCISCO</t>
  </si>
  <si>
    <t>DESAGUADERO                                        4185, CP: 1419, CIUDAD DE BUENOS AIRES, CIUDAD DE BUENOS AIRES</t>
  </si>
  <si>
    <t>TORNAY</t>
  </si>
  <si>
    <t>QUEVEDO                                            3285, CP: 1417, CIUDAD DE BUENOS AIRES, CIUDAD DE BUENOS AIRES</t>
  </si>
  <si>
    <t>TOSTO</t>
  </si>
  <si>
    <t>ANA MERCEDES</t>
  </si>
  <si>
    <t>P C DE LA BARCA 2491, CP: 1417, CIUDAD DE BUENOS AIRES, CIUDAD DE BUENOS AIRES</t>
  </si>
  <si>
    <t>JUAN ALFONSO</t>
  </si>
  <si>
    <t>LOMAS DE ZAMORA 2492, CP: 1419, CIUDAD DE BUENOS AIRES, CIUDAD DE BUENOS AIRES</t>
  </si>
  <si>
    <t>TRENTIN</t>
  </si>
  <si>
    <t>J P VARELA 4765, DEPTO: 2, CP: 1417, CIUDAD DE BUENOS AIRES, CIUDAD DE BUENOS AIRES</t>
  </si>
  <si>
    <t>NORMA LEONOR</t>
  </si>
  <si>
    <t>PEDRO LOZANO 4815, CP: 1417, CIUDAD DE BUENOS AIRES, CIUDAD DE BUENOS AIRES</t>
  </si>
  <si>
    <t>VALENSISE</t>
  </si>
  <si>
    <t>ASUNCION</t>
  </si>
  <si>
    <t>FCO BEIRO 5131, CIUDAD DE BUENOS AIRES, CIUDAD DE BUENOS AIRES</t>
  </si>
  <si>
    <t>VALIENTE</t>
  </si>
  <si>
    <t>CARMEN NIDIA</t>
  </si>
  <si>
    <t>NOGOYA 5110, DEPTO: PB 3, CIUDAD DE BUENOS AIRES, CIUDAD DE BUENOS AIRES</t>
  </si>
  <si>
    <t>VALLI</t>
  </si>
  <si>
    <t>P C DE LA BARCA 3231, DEPTO: 8 E, CP: 1419, CIUDAD DE BUENOS AIRES, CIUDAD DE BUENOS AIRES</t>
  </si>
  <si>
    <t>VANELLI</t>
  </si>
  <si>
    <t>DESAGUADERO 4242, DEPTO: PB 2, CP: 1417, CIUDAD DE BUENOS AIRES, CIUDAD DE BUENOS AIRES</t>
  </si>
  <si>
    <t>VANNI</t>
  </si>
  <si>
    <t>LOPE DE VEGA 2971, CP: 1417, CIUDAD DE BUENOS AIRES, CIUDAD DE BUENOS AIRES</t>
  </si>
  <si>
    <t>VASCHIO</t>
  </si>
  <si>
    <t>LAURA LILIANA</t>
  </si>
  <si>
    <t>NUEVA YORK 5074, CP: 1419, CIUDAD DE BUENOS AIRES, CIUDAD DE BUENOS AIRES</t>
  </si>
  <si>
    <t>JUAN P LOPEZ 3625, CP: 1419, CIUDAD DE BUENOS AIRES, CIUDAD DE BUENOS AIRES</t>
  </si>
  <si>
    <t>PEDRO LOZANO                                       5087, CP: 1417, CIUDAD DE BUENOS AIRES, CIUDAD DE BUENOS AIRES</t>
  </si>
  <si>
    <t>QUEVEDO 3863, CP: 1419, CIUDAD DE BUENOS AIRES, CIUDAD DE BUENOS AIRES</t>
  </si>
  <si>
    <t>VELAZQUEZ PINTO</t>
  </si>
  <si>
    <t>NAZARRE                                            4861, CIUDAD DE BUENOS AIRES, CIUDAD DE BUENOS AIRES</t>
  </si>
  <si>
    <t>JULIA ARGENTINA</t>
  </si>
  <si>
    <t>LASTRA 4239, DEPTO: 5, CP: 1419, CIUDAD DE BUENOS AIRES, CIUDAD DE BUENOS AIRES</t>
  </si>
  <si>
    <t>P MORAN 5183, CP: 1419, CIUDAD DE BUENOS AIRES, CIUDAD DE BUENOS AIRES</t>
  </si>
  <si>
    <t>VENTURI</t>
  </si>
  <si>
    <t>JOSE L CANTILO 5167, DEPTO: 1 4, CP: 1419, CIUDAD DE BUENOS AIRES, CIUDAD DE BUENOS AIRES</t>
  </si>
  <si>
    <t>JOSE L CANTILO 5261, CIUDAD DE BUENOS AIRES, CIUDAD DE BUENOS AIRES</t>
  </si>
  <si>
    <t>TINOGASTA 5047, CP: 1417, CIUDAD DE BUENOS AIRES, CIUDAD DE BUENOS AIRES</t>
  </si>
  <si>
    <t>VERDIER</t>
  </si>
  <si>
    <t>AUGUSTO LUIS</t>
  </si>
  <si>
    <t>QUEVEDO 3793, DEPTO: 6 50, CP: 1416, CIUDAD DE BUENOS AIRES, CIUDAD DE BUENOS AIRES</t>
  </si>
  <si>
    <t>VIA</t>
  </si>
  <si>
    <t>GLADYS LEONOR</t>
  </si>
  <si>
    <t>DESAGUADERO 3651, CP: 1419, CIUDAD DE BUENOS AIRES, CIUDAD DE BUENOS AIRES</t>
  </si>
  <si>
    <t>VICICONTI</t>
  </si>
  <si>
    <t>EUGENIO PEDRO</t>
  </si>
  <si>
    <t>MELINCUE 4819, CP: 1417, CIUDAD DE BUENOS AIRES, CIUDAD DE BUENOS AIRES</t>
  </si>
  <si>
    <t>MAURO ANDRES</t>
  </si>
  <si>
    <t>DR A POSADAS 2782, DEPTO: A, CIUDAD DE BUENOS AIRES, CIUDAD DE BUENOS AIRES</t>
  </si>
  <si>
    <t>VIGGIANI</t>
  </si>
  <si>
    <t>FILOMENA TERESA</t>
  </si>
  <si>
    <t>NUEVA YORK 5133, CP: 1419, CIUDAD DE BUENOS AIRES, CIUDAD DE BUENOS AIRES</t>
  </si>
  <si>
    <t>GABRIELA INES</t>
  </si>
  <si>
    <t>DR A POSADAS 2712, CP: 1417, CIUDAD DE BUENOS AIRES, CIUDAD DE BUENOS AIRES</t>
  </si>
  <si>
    <t>VILIZIO</t>
  </si>
  <si>
    <t>BERMUDEZ 3238, DEPTO: PB 2, CP: 1419, CIUDAD DE BUENOS AIRES, CIUDAD DE BUENOS AIRES</t>
  </si>
  <si>
    <t>JOSE L CANTILO 5290, DEPTO: PB B, CP: 1419, CIUDAD DE BUENOS AIRES, CIUDAD DE BUENOS AIRES</t>
  </si>
  <si>
    <t>TOMASA FELICITA</t>
  </si>
  <si>
    <t>NAVARRO 5226, CP: 1419, CIUDAD DE BUENOS AIRES, CIUDAD DE BUENOS AIRES</t>
  </si>
  <si>
    <t>VILLARONGA</t>
  </si>
  <si>
    <t>VIVIANA ISABEL</t>
  </si>
  <si>
    <t>CERVANTES 2520, CP: 1417, CIUDAD DE BUENOS AIRES, CIUDAD DE BUENOS AIRES</t>
  </si>
  <si>
    <t>GRISELDA KARINA</t>
  </si>
  <si>
    <t>DESAGUADERO 2889, CIUDAD DE BUENOS AIRES, CIUDAD DE BUENOS AIRES</t>
  </si>
  <si>
    <t>VINAGRE</t>
  </si>
  <si>
    <t>CLAUDIA GRACIELA</t>
  </si>
  <si>
    <t>DIEGO DE ROJAS 2487, DEPTO: 14, CP: 1416, CIUDAD DE BUENOS AIRES, CIUDAD DE BUENOS AIRES</t>
  </si>
  <si>
    <t>DIONISIO</t>
  </si>
  <si>
    <t>P C DE LA BARCA 3647, CP: 1419, CIUDAD DE BUENOS AIRES, CIUDAD DE BUENOS AIRES</t>
  </si>
  <si>
    <t>VINYOLAS</t>
  </si>
  <si>
    <t>CERVANTES 3490, CP: 1419, CIUDAD DE BUENOS AIRES, CIUDAD DE BUENOS AIRES</t>
  </si>
  <si>
    <t>RAUL HECTOR</t>
  </si>
  <si>
    <t>ALLENDE 4258, CP: 1419, CIUDAD DE BUENOS AIRES, CIUDAD DE BUENOS AIRES</t>
  </si>
  <si>
    <t>VIOLANTE</t>
  </si>
  <si>
    <t>MARTHA ADELA</t>
  </si>
  <si>
    <t>DESAGUADERO 3929, CP: 1419, CIUDAD DE BUENOS AIRES, CIUDAD DE BUENOS AIRES</t>
  </si>
  <si>
    <t>ADRIANA CLAUDIA</t>
  </si>
  <si>
    <t>PEDRO LOZANO 5067, DEPTO: PB 2, CP: 1417, CIUDAD DE BUENOS AIRES, CIUDAD DE BUENOS AIRES</t>
  </si>
  <si>
    <t>SILVINA BEATRIZ</t>
  </si>
  <si>
    <t>P MORAN 5187, DEPTO: 1, CP: 1419, CIUDAD DE BUENOS AIRES, CIUDAD DE BUENOS AIRES</t>
  </si>
  <si>
    <t>ROMINA PAOLA</t>
  </si>
  <si>
    <t>VIVIAN</t>
  </si>
  <si>
    <t>SUSANA MARTA</t>
  </si>
  <si>
    <t>NAZARRE                                            5070, DEPTO: 1, CIUDAD DE BUENOS AIRES, CIUDAD DE BUENOS AIRES</t>
  </si>
  <si>
    <t>VIVO</t>
  </si>
  <si>
    <t>CERVANTES 2909, CIUDAD DE BUENOS AIRES, CIUDAD DE BUENOS AIRES</t>
  </si>
  <si>
    <t>VYLETA</t>
  </si>
  <si>
    <t>DIEGO DE ROJAS 2467, CP: 1417, CIUDAD DE BUENOS AIRES, CIUDAD DE BUENOS AIRES</t>
  </si>
  <si>
    <t>WAIGEL</t>
  </si>
  <si>
    <t>WEIMER</t>
  </si>
  <si>
    <t>OSCAR CÉSAR</t>
  </si>
  <si>
    <t>PAREJA                                             4742, DEPTO: 2, CP: 1419, CIUDAD DE BUENOS AIRES, CIUDAD DE BUENOS AIRES</t>
  </si>
  <si>
    <t>WILDEMER</t>
  </si>
  <si>
    <t>ANDRES ISABELIANO</t>
  </si>
  <si>
    <t>BAIGORRIA 4851, CIUDAD DE BUENOS AIRES, CIUDAD DE BUENOS AIRES</t>
  </si>
  <si>
    <t>WILDEMER VELASQUEZ</t>
  </si>
  <si>
    <t>ANDREA MARIANGELES</t>
  </si>
  <si>
    <t>BAIGORRIA 4851, CP: 1417, CIUDAD DE BUENOS AIRES, CIUDAD DE BUENOS AIRES</t>
  </si>
  <si>
    <t>JORGE EDUARDO FABIAN</t>
  </si>
  <si>
    <t>BAIGORRIA                                          4851, CP: 1417, CIUDAD DE BUENOS AIRES, CIUDAD DE BUENOS AIRES</t>
  </si>
  <si>
    <t>WONNER</t>
  </si>
  <si>
    <t>PADRE FAHY                                         2793, CIUDAD DE BUENOS AIRES, CIUDAD DE BUENOS AIRES</t>
  </si>
  <si>
    <t>ZAMBIANCHI</t>
  </si>
  <si>
    <t>QUEVEDO 3936, DEPTO: PB 2, CP: 1419, CIUDAD DE BUENOS AIRES, CIUDAD DE BUENOS AIRES</t>
  </si>
  <si>
    <t>QUEVEDO 3936, DEPTO: C, CP: 1419, CIUDAD DE BUENOS AIRES, CIUDAD DE BUENOS AIRES</t>
  </si>
  <si>
    <t>ZANFRINI</t>
  </si>
  <si>
    <t>BERMUDEZ 2954, DEPTO: 6, CP: 1417, CIUDAD DE BUENOS AIRES, CIUDAD DE BUENOS AIRES</t>
  </si>
  <si>
    <t>ZAPPINO</t>
  </si>
  <si>
    <t>DESAGUADERO 3943, DEPTO: 2, CIUDAD DE BUENOS AIRES, CIUDAD DE BUENOS AIRES</t>
  </si>
  <si>
    <t>ZYLBERDYK</t>
  </si>
  <si>
    <t>DESAGUADERO 3830, DEPTO: B, CP: 1419, CIUDAD DE BUENOS AIRES, CIUDAD DE BUENOS AIRES</t>
  </si>
  <si>
    <t>ABOY MIGUENS</t>
  </si>
  <si>
    <t>MCAL FCO S LOPEZ 3225, DEPTO: 2 A, CP: 1419, CIUDAD DE BUENOS AIRES, CIUDAD DE BUENOS AIRES</t>
  </si>
  <si>
    <t>SANABRIA 4038, DEPTO: 1 5, CP: 1419, CIUDAD DE BUENOS AIRES, CIUDAD DE BUENOS AIRES</t>
  </si>
  <si>
    <t>ABUAF</t>
  </si>
  <si>
    <t>MARIANA ROSA</t>
  </si>
  <si>
    <t>NUEVA YORK 3658, CIUDAD DE BUENOS AIRES, CIUDAD DE BUENOS AIRES</t>
  </si>
  <si>
    <t>ACEBO</t>
  </si>
  <si>
    <t>BAHIA BLANCA 4193, CP: 1419, CIUDAD DE BUENOS AIRES, CIUDAD DE BUENOS AIRES</t>
  </si>
  <si>
    <t>DAIANA CAROLINA</t>
  </si>
  <si>
    <t>JOSE CUBAS 4191, DEPTO: 3 8, CP: 1419, CIUDAD DE BUENOS AIRES, CIUDAD DE BUENOS AIRES</t>
  </si>
  <si>
    <t>CONCORDIA 4051, DEPTO: 5 A, CP: 1419, CIUDAD DE BUENOS AIRES, CIUDAD DE BUENOS AIRES</t>
  </si>
  <si>
    <t>AGUIRRI</t>
  </si>
  <si>
    <t>PEDRO OMAR</t>
  </si>
  <si>
    <t>LINCOLN 3851, CP: 1419, CIUDAD DE BUENOS AIRES, CIUDAD DE BUENOS AIRES</t>
  </si>
  <si>
    <t>MIRTA DEL VALLE</t>
  </si>
  <si>
    <t>CONCORDIA 4035, CP: 1419, CIUDAD DE BUENOS AIRES, CIUDAD DE BUENOS AIRES</t>
  </si>
  <si>
    <t>HILDA CLARA</t>
  </si>
  <si>
    <t>NAVARRO 3465, CP: 1419, CIUDAD DE BUENOS AIRES, CIUDAD DE BUENOS AIRES</t>
  </si>
  <si>
    <t>VERONICA FABIANA</t>
  </si>
  <si>
    <t>HABANA 3999, DEPTO: 3 D, CP: 1419, CIUDAD DE BUENOS AIRES, CIUDAD DE BUENOS AIRES</t>
  </si>
  <si>
    <t>HABANA 4284, CP: 1419, CIUDAD DE BUENOS AIRES, CIUDAD DE BUENOS AIRES</t>
  </si>
  <si>
    <t>CONCORDIA 3590, DEPTO: 2 D, CP: 1419, CIUDAD DE BUENOS AIRES, CIUDAD DE BUENOS AIRES</t>
  </si>
  <si>
    <t>CARLOS ALEJANDRO</t>
  </si>
  <si>
    <t>CONCORDIA 4070, CP: 1419, CIUDAD DE BUENOS AIRES, CIUDAD DE BUENOS AIRES</t>
  </si>
  <si>
    <t>CONCORDIA 4070, CIUDAD DE BUENOS AIRES, CIUDAD DE BUENOS AIRES</t>
  </si>
  <si>
    <t>G MISTRAL 4225, CP: 1419, CIUDAD DE BUENOS AIRES, CIUDAD DE BUENOS AIRES</t>
  </si>
  <si>
    <t>AMARILLA</t>
  </si>
  <si>
    <t>FERNANDO LUCAS</t>
  </si>
  <si>
    <t>LINCOLN 3880, DEPTO: 4 43, CIUDAD DE BUENOS AIRES, CIUDAD DE BUENOS AIRES</t>
  </si>
  <si>
    <t>SEGUROLA 4123, CP: 1419, CIUDAD DE BUENOS AIRES, CIUDAD DE BUENOS AIRES</t>
  </si>
  <si>
    <t>JOAQUIN V GONZALEZ 3738, CP: 1419, CIUDAD DE BUENOS AIRES, CIUDAD DE BUENOS AIRES</t>
  </si>
  <si>
    <t>LIDIA ISABEL</t>
  </si>
  <si>
    <t>GUTENBERG 4278, DEPTO: PB 1, CP: 1419, CIUDAD DE BUENOS AIRES, CIUDAD DE BUENOS AIRES</t>
  </si>
  <si>
    <t>ELEONOR BEATRIZ</t>
  </si>
  <si>
    <t>HABANA 3750, CP: 1419, CIUDAD DE BUENOS AIRES, CIUDAD DE BUENOS AIRES</t>
  </si>
  <si>
    <t>ARCULIS</t>
  </si>
  <si>
    <t>OSVALDO YOEL</t>
  </si>
  <si>
    <t>EMILIO LAMARCA 3620, DEPTO: 1 2, CP: 1419, CIUDAD DE BUENOS AIRES, CIUDAD DE BUENOS AIRES</t>
  </si>
  <si>
    <t>ARGIERI</t>
  </si>
  <si>
    <t>MARIA ANUNCIACION</t>
  </si>
  <si>
    <t>VALLEJOS 4660 S/N, CIUDAD DE BUENOS AIRES, CIUDAD DE BUENOS AIRES</t>
  </si>
  <si>
    <t>ASINARI</t>
  </si>
  <si>
    <t>MARGARITA ESMERALDA</t>
  </si>
  <si>
    <t>FCO BEIRO 3469, CIUDAD DE BUENOS AIRES, CIUDAD DE BUENOS AIRES</t>
  </si>
  <si>
    <t>FERNANDEZ DE ENCISO 4291, DEPTO: 1 F, CP: 1419, CIUDAD DE BUENOS AIRES, CIUDAD DE BUENOS AIRES</t>
  </si>
  <si>
    <t>BACCHI</t>
  </si>
  <si>
    <t>HABANA 3661, DEPTO: PB 3, CP: 1419, CIUDAD DE BUENOS AIRES, CIUDAD DE BUENOS AIRES</t>
  </si>
  <si>
    <t>BAGHDASSARIAN</t>
  </si>
  <si>
    <t>CRISTINA JESICA</t>
  </si>
  <si>
    <t>MCAL FCO S LOPEZ 3299, CP: 1419, CIUDAD DE BUENOS AIRES, CIUDAD DE BUENOS AIRES</t>
  </si>
  <si>
    <t>BAGNADO</t>
  </si>
  <si>
    <t>CUENCA 3525, DEPTO: 2 10, CIUDAD DE BUENOS AIRES, CIUDAD DE BUENOS AIRES</t>
  </si>
  <si>
    <t>BAQUE</t>
  </si>
  <si>
    <t>ARNOLDO GABRIEL</t>
  </si>
  <si>
    <t>NUEVA YORK 3644, CP: 1419, CIUDAD DE BUENOS AIRES, CIUDAD DE BUENOS AIRES</t>
  </si>
  <si>
    <t>BARCIA</t>
  </si>
  <si>
    <t>ASUNCION 3341, CIUDAD DE BUENOS AIRES, CIUDAD DE BUENOS AIRES</t>
  </si>
  <si>
    <t>ASUNCION 3341, DEPTO: DT B, CIUDAD DE BUENOS AIRES, CIUDAD DE BUENOS AIRES</t>
  </si>
  <si>
    <t>KARINA CLAUDIA</t>
  </si>
  <si>
    <t>PABLO HUMBERTO</t>
  </si>
  <si>
    <t>NAVARRO                                            3685, CIUDAD DE BUENOS AIRES, CIUDAD DE BUENOS AIRES</t>
  </si>
  <si>
    <t>BARRANI</t>
  </si>
  <si>
    <t>ROBERTO VICTORIO</t>
  </si>
  <si>
    <t>GUALEGUAYCHU 4540, CP: 1419, CIUDAD DE BUENOS AIRES, CIUDAD DE BUENOS AIRES</t>
  </si>
  <si>
    <t>HABANA 3950, DEPTO: 2 B, CP: 1419, CIUDAD DE BUENOS AIRES, CIUDAD DE BUENOS AIRES</t>
  </si>
  <si>
    <t>R GUTIERREZ                                        3921, CP: 1419, CIUDAD DE BUENOS AIRES, CIUDAD DE BUENOS AIRES</t>
  </si>
  <si>
    <t>BAUTISTA</t>
  </si>
  <si>
    <t>SANABRIA 4618, CP: 1419, CIUDAD DE BUENOS AIRES, CIUDAD DE BUENOS AIRES</t>
  </si>
  <si>
    <t>PAREJA 4466, CIUDAD DE BUENOS AIRES, CIUDAD DE BUENOS AIRES</t>
  </si>
  <si>
    <t>ASUNCION 3430, CP: 1419, CIUDAD DE BUENOS AIRES, CIUDAD DE BUENOS AIRES</t>
  </si>
  <si>
    <t>BEATRIZ JULIA</t>
  </si>
  <si>
    <t>P MORAN 3565, DEPTO: 5 B, CP: 1419, CIUDAD DE BUENOS AIRES, CIUDAD DE BUENOS AIRES</t>
  </si>
  <si>
    <t>BERNARDI</t>
  </si>
  <si>
    <t>EDUARDO ALFREDO</t>
  </si>
  <si>
    <t>SAN NICOLAS 4007, DEPTO: 3 A, CP: 1419, CIUDAD DE BUENOS AIRES, CIUDAD DE BUENOS AIRES</t>
  </si>
  <si>
    <t>BERNERO</t>
  </si>
  <si>
    <t>SANABRIA 4345, CP: 1419, CIUDAD DE BUENOS AIRES, CIUDAD DE BUENOS AIRES</t>
  </si>
  <si>
    <t>BIATI</t>
  </si>
  <si>
    <t>CLAUDIA ROXANA</t>
  </si>
  <si>
    <t>LINCOLN 4386, CIUDAD DE BUENOS AIRES, CIUDAD DE BUENOS AIRES</t>
  </si>
  <si>
    <t>BIESTRO</t>
  </si>
  <si>
    <t>NUEVA YORK 3609, CP: 1419, CIUDAD DE BUENOS AIRES, CIUDAD DE BUENOS AIRES</t>
  </si>
  <si>
    <t>BILOTTI</t>
  </si>
  <si>
    <t>BAHIA BLANCA 3794, CIUDAD DE BUENOS AIRES, CIUDAD DE BUENOS AIRES</t>
  </si>
  <si>
    <t>NOEMI PILAR</t>
  </si>
  <si>
    <t>PAREJA                                             4152, PISO: 9°, DEPTO: B, CIUDAD DE BUENOS AIRES, CIUDAD DE BUENOS AIRES</t>
  </si>
  <si>
    <t>BLANCAT</t>
  </si>
  <si>
    <t>PAREJA 3854, DEPTO: PB 1, CP: 1409, CIUDAD DE BUENOS AIRES, CIUDAD DE BUENOS AIRES</t>
  </si>
  <si>
    <t>RODOLFO GASTON</t>
  </si>
  <si>
    <t>PAREJA 3854, DEPTO: PB 1, CP: 1419, CIUDAD DE BUENOS AIRES, CIUDAD DE BUENOS AIRES</t>
  </si>
  <si>
    <t>RAQUEL SUSANA</t>
  </si>
  <si>
    <t>NUEVA YORK                                         3609, CP: 1419, CIUDAD DE BUENOS AIRES, CIUDAD DE BUENOS AIRES</t>
  </si>
  <si>
    <t>BOCCO</t>
  </si>
  <si>
    <t>HABANA 4422, CP: 1419, CIUDAD DE BUENOS AIRES, CIUDAD DE BUENOS AIRES</t>
  </si>
  <si>
    <t>BOF</t>
  </si>
  <si>
    <t>PAREJA 4450, CP: 1419, CIUDAD DE BUENOS AIRES, CIUDAD DE BUENOS AIRES</t>
  </si>
  <si>
    <t>BOFFO</t>
  </si>
  <si>
    <t>RICARDO ERNESTO</t>
  </si>
  <si>
    <t>JOSE CUBAS 4670, CIUDAD DE BUENOS AIRES, CIUDAD DE BUENOS AIRES</t>
  </si>
  <si>
    <t>R GUTIERREZ 4471, DEPTO: 6, CP: 1419, CIUDAD DE BUENOS AIRES, CIUDAD DE BUENOS AIRES</t>
  </si>
  <si>
    <t>BONDANCIA</t>
  </si>
  <si>
    <t>VERONICA DEL CARMEN</t>
  </si>
  <si>
    <t>NAVARRO                                            3483, CP: 1419, CIUDAD DE BUENOS AIRES, CIUDAD DE BUENOS AIRES</t>
  </si>
  <si>
    <t>BORELLO</t>
  </si>
  <si>
    <t>GRACIELA ZUNILDA</t>
  </si>
  <si>
    <t>CONCORDIA 4044, DEPTO: 1 D, CP: 1419, CIUDAD DE BUENOS AIRES, CIUDAD DE BUENOS AIRES</t>
  </si>
  <si>
    <t>BOSONI</t>
  </si>
  <si>
    <t>FCO BEIRO 3657, DEPTO: 7 B, CP: 1419, CIUDAD DE BUENOS AIRES, CIUDAD DE BUENOS AIRES</t>
  </si>
  <si>
    <t>BOTO</t>
  </si>
  <si>
    <t>ADRIANA VIOLETA</t>
  </si>
  <si>
    <t>GUTENBERG 3642, DEPTO: 6 24, CP: 1419, CIUDAD DE BUENOS AIRES, CIUDAD DE BUENOS AIRES</t>
  </si>
  <si>
    <t>BOUTET</t>
  </si>
  <si>
    <t>JULIA MERCEDES</t>
  </si>
  <si>
    <t>SAN NICOLAS 4161, CIUDAD DE BUENOS AIRES, CIUDAD DE BUENOS AIRES</t>
  </si>
  <si>
    <t>MARIA ROSA IRENE</t>
  </si>
  <si>
    <t>SEGUROLA 4571, CIUDAD DE BUENOS AIRES, CIUDAD DE BUENOS AIRES</t>
  </si>
  <si>
    <t>BREST</t>
  </si>
  <si>
    <t>JUAN TOMAS</t>
  </si>
  <si>
    <t>BAHIA BLANCA 4242, PISO: 4, CIUDAD DE BUENOS AIRES, CIUDAD DE BUENOS AIRES</t>
  </si>
  <si>
    <t>ASUNCION 3815, DEPTO: 4 A, CP: 1419, CIUDAD DE BUENOS AIRES, CIUDAD DE BUENOS AIRES</t>
  </si>
  <si>
    <t>FELISA ELSA</t>
  </si>
  <si>
    <t>NUEVA YORK 3765, DEPTO: 1 C, CIUDAD DE BUENOS AIRES, CIUDAD DE BUENOS AIRES</t>
  </si>
  <si>
    <t>BUITRAGO</t>
  </si>
  <si>
    <t>GUALEGUAYCHU 4140, CP: 1419, CIUDAD DE BUENOS AIRES, CIUDAD DE BUENOS AIRES</t>
  </si>
  <si>
    <t>BUONGIORNO</t>
  </si>
  <si>
    <t>MARCOS PAZ 4213, CP: 1419, CIUDAD DE BUENOS AIRES, CIUDAD DE BUENOS AIRES</t>
  </si>
  <si>
    <t>BURGUERA</t>
  </si>
  <si>
    <t>MELODY GABRIELA BELEN</t>
  </si>
  <si>
    <t>JOSE CUBAS 4290, CIUDAD DE BUENOS AIRES, CIUDAD DE BUENOS AIRES</t>
  </si>
  <si>
    <t>BUSSO</t>
  </si>
  <si>
    <t>G MISTRAL 4642, CP: 1419, CIUDAD DE BUENOS AIRES, CIUDAD DE BUENOS AIRES</t>
  </si>
  <si>
    <t>BUUER</t>
  </si>
  <si>
    <t>ESTHER RITA</t>
  </si>
  <si>
    <t>GUALEGUAYCHU 4435, CP: 1419, CIUDAD DE BUENOS AIRES, CIUDAD DE BUENOS AIRES</t>
  </si>
  <si>
    <t>CALANCHA</t>
  </si>
  <si>
    <t>CONCORDIA 3655, PISO: 2, CP: 1419, CIUDAD DE BUENOS AIRES, CIUDAD DE BUENOS AIRES</t>
  </si>
  <si>
    <t>CALONGE</t>
  </si>
  <si>
    <t>HERMINIA TERESA</t>
  </si>
  <si>
    <t>FCO BEIRO 3665, CIUDAD DE BUENOS AIRES, CIUDAD DE BUENOS AIRES</t>
  </si>
  <si>
    <t>CALVIELLO</t>
  </si>
  <si>
    <t>VIVIANA EDITH</t>
  </si>
  <si>
    <t>HABANA 4470, CP: 1419, CIUDAD DE BUENOS AIRES, CIUDAD DE BUENOS AIRES</t>
  </si>
  <si>
    <t>CANDA</t>
  </si>
  <si>
    <t>IGNACIO MANUEL</t>
  </si>
  <si>
    <t>VALLEJOS 4085, CIUDAD DE BUENOS AIRES, CIUDAD DE BUENOS AIRES</t>
  </si>
  <si>
    <t>CANNILLA</t>
  </si>
  <si>
    <t>FCO BEIRO 3317, DEPTO: 1 A, CP: 1419, CIUDAD DE BUENOS AIRES, CIUDAD DE BUENOS AIRES</t>
  </si>
  <si>
    <t>CANNONE</t>
  </si>
  <si>
    <t>PASCUAL ENRIQUE</t>
  </si>
  <si>
    <t>HABANA 4425, PISO: 2, DEPTO: A, CP: 1417, CIUDAD DE BUENOS AIRES, CIUDAD DE BUENOS AIRES</t>
  </si>
  <si>
    <t>CAÑAS COMAS</t>
  </si>
  <si>
    <t>PAREJA 6, CP: 1417, CIUDAD DE BUENOS AIRES, CIUDAD DE BUENOS AIRES</t>
  </si>
  <si>
    <t>CAO BOUZAS</t>
  </si>
  <si>
    <t>EMILIO LAMARCA 3965, DEPTO: 5 C, CP: 1419, CIUDAD DE BUENOS AIRES, CIUDAD DE BUENOS AIRES</t>
  </si>
  <si>
    <t>CAPELLO</t>
  </si>
  <si>
    <t>MCAL FCO S LOPEZ 3261, CP: 1419, CIUDAD DE BUENOS AIRES, CIUDAD DE BUENOS AIRES</t>
  </si>
  <si>
    <t>PAREJA 3750, DEPTO: 4 B, CP: 1419, CIUDAD DE BUENOS AIRES, CIUDAD DE BUENOS AIRES</t>
  </si>
  <si>
    <t>CAPONE</t>
  </si>
  <si>
    <t>PAREJA 3750, DEPTO: 1 E, CP: 1419, CIUDAD DE BUENOS AIRES, CIUDAD DE BUENOS AIRES</t>
  </si>
  <si>
    <t>MARIA ROSA MARTHA</t>
  </si>
  <si>
    <t>NUEVA YORK 3764, DEPTO: 3 A, CIUDAD DE BUENOS AIRES, CIUDAD DE BUENOS AIRES</t>
  </si>
  <si>
    <t>CARBAJALES</t>
  </si>
  <si>
    <t>S M DEL CARRIL 3689, CP: 1419, CIUDAD DE BUENOS AIRES, CIUDAD DE BUENOS AIRES</t>
  </si>
  <si>
    <t>CARESTIA</t>
  </si>
  <si>
    <t>HABANA 4011, PISO: 1, CP: 1419, CIUDAD DE BUENOS AIRES, CIUDAD DE BUENOS AIRES</t>
  </si>
  <si>
    <t>CARLUCCI</t>
  </si>
  <si>
    <t>NAVARRO 3431, CP: 1419, CIUDAD DE BUENOS AIRES, CIUDAD DE BUENOS AIRES</t>
  </si>
  <si>
    <t>CAROZZO</t>
  </si>
  <si>
    <t>SEGUROLA 4571, CP: 1419, CIUDAD DE BUENOS AIRES, CIUDAD DE BUENOS AIRES</t>
  </si>
  <si>
    <t>JUAN MARIANO</t>
  </si>
  <si>
    <t>CARSILLO</t>
  </si>
  <si>
    <t>ELENA MARIEL</t>
  </si>
  <si>
    <t>GUTENBERG 4132, CP: 1419, CIUDAD DE BUENOS AIRES, CIUDAD DE BUENOS AIRES</t>
  </si>
  <si>
    <t>CASABURRO</t>
  </si>
  <si>
    <t>RAFAEL JOAQUIN</t>
  </si>
  <si>
    <t>AV SAN MARTIN 5942, CP: 1419, CIUDAD DE BUENOS AIRES, CIUDAD DE BUENOS AIRES</t>
  </si>
  <si>
    <t>DEL CARRIL SALVADOR MARIA AV 4247, DEPTO: 1, CP: 1419, CIUDAD DE BUENOS AIRES, CIUDAD DE BUENOS AIRES</t>
  </si>
  <si>
    <t>CASON</t>
  </si>
  <si>
    <t>MARIA MARTINA</t>
  </si>
  <si>
    <t>LLAVALLOL 3566, CP: 1419, CIUDAD DE BUENOS AIRES, CIUDAD DE BUENOS AIRES</t>
  </si>
  <si>
    <t>CASTIGLIONI</t>
  </si>
  <si>
    <t>S M DEL CARRIL 3677, DEPTO: 4, CP: 1419, CIUDAD DE BUENOS AIRES, CIUDAD DE BUENOS AIRES</t>
  </si>
  <si>
    <t>DELIA HAYDEE</t>
  </si>
  <si>
    <t>LLAVALLOL 3863, DEPTO: 3 E, CP: 1419, CIUDAD DE BUENOS AIRES, CIUDAD DE BUENOS AIRES</t>
  </si>
  <si>
    <t>DORA ELVIRA</t>
  </si>
  <si>
    <t>MARCOS PAZ 4187, DEPTO: A, CP: 1419, CIUDAD DE BUENOS AIRES, CIUDAD DE BUENOS AIRES</t>
  </si>
  <si>
    <t>RAMIRO OSVALDO</t>
  </si>
  <si>
    <t>PAREJA                                             4450, CIUDAD DE BUENOS AIRES, CIUDAD DE BUENOS AIRES</t>
  </si>
  <si>
    <t>MERCEDES CARMEN</t>
  </si>
  <si>
    <t>CONCORDIA 3832, CIUDAD DE BUENOS AIRES, CIUDAD DE BUENOS AIRES</t>
  </si>
  <si>
    <t>CAVASSO</t>
  </si>
  <si>
    <t>LINCOLN 3880, DEPTO: 2 22, CP: 1419, CIUDAD DE BUENOS AIRES, CIUDAD DE BUENOS AIRES</t>
  </si>
  <si>
    <t>CELANO</t>
  </si>
  <si>
    <t>MARIA ANGELICA MARINA</t>
  </si>
  <si>
    <t>NAVARRO 3505, CP: 1419, CIUDAD DE BUENOS AIRES, CIUDAD DE BUENOS AIRES</t>
  </si>
  <si>
    <t>LEONEL ALEJANDRO</t>
  </si>
  <si>
    <t>P MORAN 3851, DEPTO: 1 B, CP: 1419, CIUDAD DE BUENOS AIRES, CIUDAD DE BUENOS AIRES</t>
  </si>
  <si>
    <t>CEREGHINI</t>
  </si>
  <si>
    <t>CAMPANA 3537, DEPTO: 2, CP: 1419, CIUDAD DE BUENOS AIRES, CIUDAD DE BUENOS AIRES</t>
  </si>
  <si>
    <t>ALEJANDRA CARINA</t>
  </si>
  <si>
    <t>FCO BEIRO 3267, DEPTO: 1 4, CP: 1419, CIUDAD DE BUENOS AIRES, CIUDAD DE BUENOS AIRES</t>
  </si>
  <si>
    <t>NUEVA YORK 3952, CIUDAD DE BUENOS AIRES, CIUDAD DE BUENOS AIRES</t>
  </si>
  <si>
    <t>CHAZENBALK</t>
  </si>
  <si>
    <t>GREGORIO DANIEL</t>
  </si>
  <si>
    <t>P MORAN 3239, PISO: 4, DEPTO: C, CIUDAD DE BUENOS AIRES, CIUDAD DE BUENOS AIRES</t>
  </si>
  <si>
    <t>CHIARINI</t>
  </si>
  <si>
    <t>EMILIO LAMARCA 4032, CIUDAD DE BUENOS AIRES, CIUDAD DE BUENOS AIRES</t>
  </si>
  <si>
    <t>CHINI</t>
  </si>
  <si>
    <t>SILVANA VALERIA</t>
  </si>
  <si>
    <t>MCAL FCO S LOPEZ                                   3882, PISO: 3, CIUDAD DE BUENOS AIRES, CIUDAD DE BUENOS AIRES</t>
  </si>
  <si>
    <t>NUEVA YORK 3552, DEPTO: 3 C, CP: 1419, CIUDAD DE BUENOS AIRES, CIUDAD DE BUENOS AIRES</t>
  </si>
  <si>
    <t>CICARE</t>
  </si>
  <si>
    <t>CAMPANA 3602, DEPTO: 9, CP: 1419, CIUDAD DE BUENOS AIRES, CIUDAD DE BUENOS AIRES</t>
  </si>
  <si>
    <t>CIGARRIA</t>
  </si>
  <si>
    <t>VALLEJOS 4554, DEPTO: C, CP: 1419, CIUDAD DE BUENOS AIRES, CIUDAD DE BUENOS AIRES</t>
  </si>
  <si>
    <t>CILOTTA</t>
  </si>
  <si>
    <t>GUTENBERG 3648, DEPTO: 4 13, CP: 1419, CIUDAD DE BUENOS AIRES, CIUDAD DE BUENOS AIRES</t>
  </si>
  <si>
    <t>CLIMENT</t>
  </si>
  <si>
    <t>JOAQUIN V GONZALEZ 3762, CP: 1419, CIUDAD DE BUENOS AIRES, CIUDAD DE BUENOS AIRES</t>
  </si>
  <si>
    <t>S M DEL CARRIL 3478, CP: 1419, CIUDAD DE BUENOS AIRES, CIUDAD DE BUENOS AIRES</t>
  </si>
  <si>
    <t>COBAS</t>
  </si>
  <si>
    <t>HABANA 3661, DEPTO: PB, CP: 1419, CIUDAD DE BUENOS AIRES, CIUDAD DE BUENOS AIRES</t>
  </si>
  <si>
    <t>COBO</t>
  </si>
  <si>
    <t>JOSE CUBAS 4517, DEPTO: PB B, CP: 1419, CIUDAD DE BUENOS AIRES, CIUDAD DE BUENOS AIRES</t>
  </si>
  <si>
    <t>COCCO</t>
  </si>
  <si>
    <t>EMILIO LAMARCA 3696, CP: 1419, CIUDAD DE BUENOS AIRES, CIUDAD DE BUENOS AIRES</t>
  </si>
  <si>
    <t>FCO BEIRO 3475, CP: 1419, CIUDAD DE BUENOS AIRES, CIUDAD DE BUENOS AIRES</t>
  </si>
  <si>
    <t>MARCOS PAZ 4187, CP: 1419, CIUDAD DE BUENOS AIRES, CIUDAD DE BUENOS AIRES</t>
  </si>
  <si>
    <t>CONFALONIERI</t>
  </si>
  <si>
    <t>ALBA MARCELINA FLORINDA</t>
  </si>
  <si>
    <t>EMILIO LAMARCA 3837, CP: 1419, CIUDAD DE BUENOS AIRES, CIUDAD DE BUENOS AIRES</t>
  </si>
  <si>
    <t>JUAN CARLOS NORBERTO</t>
  </si>
  <si>
    <t>CHIVILCOY 4218, CP: 1419, CIUDAD DE BUENOS AIRES, CIUDAD DE BUENOS AIRES</t>
  </si>
  <si>
    <t>CONTRERAS</t>
  </si>
  <si>
    <t>MARCELO MARTIN</t>
  </si>
  <si>
    <t>HABANA 4474, CP: 1419, CIUDAD DE BUENOS AIRES, CIUDAD DE BUENOS AIRES</t>
  </si>
  <si>
    <t>MERCEDES 3772, DEPTO: 2 C, CP: 1419, CIUDAD DE BUENOS AIRES, CIUDAD DE BUENOS AIRES</t>
  </si>
  <si>
    <t>CORRENTE</t>
  </si>
  <si>
    <t>LEONARDO ELVIO</t>
  </si>
  <si>
    <t>BENITO JUAREZ 4459, CIUDAD DE BUENOS AIRES, CIUDAD DE BUENOS AIRES</t>
  </si>
  <si>
    <t>LORENA MARA</t>
  </si>
  <si>
    <t>JOSE CUBAS 3831, CIUDAD DE BUENOS AIRES, CIUDAD DE BUENOS AIRES</t>
  </si>
  <si>
    <t>CRUBELLATI</t>
  </si>
  <si>
    <t>LUCIANA GILDA</t>
  </si>
  <si>
    <t>NUEVA YORK                                         3525, PISO: 1, DEPTO: B, CIUDAD DE BUENOS AIRES, CIUDAD DE BUENOS AIRES</t>
  </si>
  <si>
    <t>LLAVALLOL 3844, DEPTO: PB A, CP: 1419, CIUDAD DE BUENOS AIRES, CIUDAD DE BUENOS AIRES</t>
  </si>
  <si>
    <t>JUAN CARLOS ALEJANDRO</t>
  </si>
  <si>
    <t>VALLEJOS                                           4195, CP: 1419, CIUDAD DE BUENOS AIRES, CIUDAD DE BUENOS AIRES</t>
  </si>
  <si>
    <t>NUEVA YORK 3646, DEPTO: PB, CIUDAD DE BUENOS AIRES, CIUDAD DE BUENOS AIRES</t>
  </si>
  <si>
    <t>LEONARDO RUBEN</t>
  </si>
  <si>
    <t>NUEVA YORK 3661, CP: 1419, CIUDAD DE BUENOS AIRES, CIUDAD DE BUENOS AIRES</t>
  </si>
  <si>
    <t>D ERCOLES</t>
  </si>
  <si>
    <t>LINCOLN 4386, CP: 1419, CIUDAD DE BUENOS AIRES, CIUDAD DE BUENOS AIRES</t>
  </si>
  <si>
    <t>DANA</t>
  </si>
  <si>
    <t>JOSE CARLOS</t>
  </si>
  <si>
    <t>JOSE CUBAS 4508, CP: 1419, CIUDAD DE BUENOS AIRES, CIUDAD DE BUENOS AIRES</t>
  </si>
  <si>
    <t>DANTI</t>
  </si>
  <si>
    <t>NUEVA YORK 4174, CP: 1419, CIUDAD DE BUENOS AIRES, CIUDAD DE BUENOS AIRES</t>
  </si>
  <si>
    <t>DARANNO</t>
  </si>
  <si>
    <t>PAREJA 3802, DEPTO: 2, CP: 1417, CIUDAD DE BUENOS AIRES, CIUDAD DE BUENOS AIRES</t>
  </si>
  <si>
    <t>DE CUNTO</t>
  </si>
  <si>
    <t>SILVIO NESTOR</t>
  </si>
  <si>
    <t>SANABRIA                                           3987, PISO: 2, DEPTO: A, CIUDAD DE BUENOS AIRES, CIUDAD DE BUENOS AIRES</t>
  </si>
  <si>
    <t>DE FRANCESCO</t>
  </si>
  <si>
    <t>RICARDO RUBEN</t>
  </si>
  <si>
    <t>GUALEGUAYCHU 3848, CP: 1419, CIUDAD DE BUENOS AIRES, CIUDAD DE BUENOS AIRES</t>
  </si>
  <si>
    <t>DE LA TORRE</t>
  </si>
  <si>
    <t>MANUELA ESTER</t>
  </si>
  <si>
    <t>MERCEDES 4334, PISO: 1, DEPTO: F, CIUDAD DE BUENOS AIRES, CIUDAD DE BUENOS AIRES</t>
  </si>
  <si>
    <t>JOSE CUBAS 4691, DEPTO: A, CP: 1419, CIUDAD DE BUENOS AIRES, CIUDAD DE BUENOS AIRES</t>
  </si>
  <si>
    <t>BENITO JUAREZ 4383, CP: 1419, CIUDAD DE BUENOS AIRES, CIUDAD DE BUENOS AIRES</t>
  </si>
  <si>
    <t>DE MAIO</t>
  </si>
  <si>
    <t>GABRIELA EDITH</t>
  </si>
  <si>
    <t>FCO BEIRO 3685, DEPTO: 2 A, CP: 1419, CIUDAD DE BUENOS AIRES, CIUDAD DE BUENOS AIRES</t>
  </si>
  <si>
    <t>DE NATALE</t>
  </si>
  <si>
    <t>ASUNCION 3535, DEPTO: PB A, CP: 1419, CIUDAD DE BUENOS AIRES, CIUDAD DE BUENOS AIRES</t>
  </si>
  <si>
    <t>DEDICO</t>
  </si>
  <si>
    <t>GABRIELA MABEL</t>
  </si>
  <si>
    <t>ASUNCION 3854, DEPTO: PB F, CP: 1419, CIUDAD DE BUENOS AIRES, CIUDAD DE BUENOS AIRES</t>
  </si>
  <si>
    <t>DEL BENE</t>
  </si>
  <si>
    <t>GUSTAVO CLAUDIO</t>
  </si>
  <si>
    <t>HABANA 4465, CIUDAD DE BUENOS AIRES, CIUDAD DE BUENOS AIRES</t>
  </si>
  <si>
    <t>NUEVA YORK                                         3515, CIUDAD DE BUENOS AIRES, CIUDAD DE BUENOS AIRES</t>
  </si>
  <si>
    <t>DELAICO</t>
  </si>
  <si>
    <t>PILAR ELISABETH</t>
  </si>
  <si>
    <t>LINCOLN 3596, CP: 1419, CIUDAD DE BUENOS AIRES, CIUDAD DE BUENOS AIRES</t>
  </si>
  <si>
    <t>DELBON</t>
  </si>
  <si>
    <t>MABEL RAQUEL</t>
  </si>
  <si>
    <t>MCAL FCO S LOPEZ 3217, CP: 1419, CIUDAD DE BUENOS AIRES, CIUDAD DE BUENOS AIRES</t>
  </si>
  <si>
    <t>DELUCA</t>
  </si>
  <si>
    <t>G MISTRAL 4449, DEPTO: 1, CP: 1419, CIUDAD DE BUENOS AIRES, CIUDAD DE BUENOS AIRES</t>
  </si>
  <si>
    <t>DIEGO NICOLAS</t>
  </si>
  <si>
    <t>CHIVILCOY 3799, CP: 1111, CIUDAD DE BUENOS AIRES, CIUDAD DE BUENOS AIRES</t>
  </si>
  <si>
    <t>SABINO ANTONIO</t>
  </si>
  <si>
    <t>S M DEL CARRIL 3402, CP: 1419, CIUDAD DE BUENOS AIRES, CIUDAD DE BUENOS AIRES</t>
  </si>
  <si>
    <t>ANGELA PASCUALA CARMELA</t>
  </si>
  <si>
    <t>CAMPANA 3602, PISO: PB, DEPTO: 2, CP: 1419, CIUDAD DE BUENOS AIRES, CIUDAD DE BUENOS AIRES</t>
  </si>
  <si>
    <t>ANGELA ROSALIA</t>
  </si>
  <si>
    <t>CHIVILCOY 4406, CIUDAD DE BUENOS AIRES, CIUDAD DE BUENOS AIRES</t>
  </si>
  <si>
    <t>DI LORENZO</t>
  </si>
  <si>
    <t>ALEJANDRO PABLO</t>
  </si>
  <si>
    <t>FCO BEIRO 3455, CP: 1419, CIUDAD DE BUENOS AIRES, CIUDAD DE BUENOS AIRES</t>
  </si>
  <si>
    <t>SAN NICOLAS 3602, CP: 1419, CIUDAD DE BUENOS AIRES, CIUDAD DE BUENOS AIRES</t>
  </si>
  <si>
    <t>DI PAULA</t>
  </si>
  <si>
    <t>LLAVALLOL 3576, DEPTO: 2 9, CP: 1419, CIUDAD DE BUENOS AIRES, CIUDAD DE BUENOS AIRES</t>
  </si>
  <si>
    <t>DI TURSI</t>
  </si>
  <si>
    <t>MCAL FCO S LOPEZ 3843, DEPTO: 1 B, CP: 1419, CIUDAD DE BUENOS AIRES, CIUDAD DE BUENOS AIRES</t>
  </si>
  <si>
    <t>INDIRA SOL</t>
  </si>
  <si>
    <t>JOSE CUBAS 4435, CP: 1419, CIUDAD DE BUENOS AIRES, CIUDAD DE BUENOS AIRES</t>
  </si>
  <si>
    <t>DIMARE</t>
  </si>
  <si>
    <t>DJUDJIC</t>
  </si>
  <si>
    <t>DAVID NICOLÁS</t>
  </si>
  <si>
    <t>SANABRIA                                           4543, PISO: 7, DEPTO: B, CIUDAD DE BUENOS AIRES, CIUDAD DE BUENOS AIRES</t>
  </si>
  <si>
    <t>MERCEDES 3861, CP: 1419, CIUDAD DE BUENOS AIRES, CIUDAD DE BUENOS AIRES</t>
  </si>
  <si>
    <t>MANUEL GUSTAVO</t>
  </si>
  <si>
    <t>MERCEDES 3865, CP: 1419, CIUDAD DE BUENOS AIRES, CIUDAD DE BUENOS AIRES</t>
  </si>
  <si>
    <t>CONCORDIA 3985, CP: 1419, CIUDAD DE BUENOS AIRES, CIUDAD DE BUENOS AIRES</t>
  </si>
  <si>
    <t>DOMINGUEZ STAGNARO</t>
  </si>
  <si>
    <t>GUILLERMO MANUEL</t>
  </si>
  <si>
    <t>HABANA 3718, DEPTO: 4 13, CP: 1419, CIUDAD DE BUENOS AIRES, CIUDAD DE BUENOS AIRES</t>
  </si>
  <si>
    <t>DONATTI</t>
  </si>
  <si>
    <t>FCO BEIRO 3625, DEPTO: 4 A, CP: 1419, CIUDAD DE BUENOS AIRES, CIUDAD DE BUENOS AIRES</t>
  </si>
  <si>
    <t>DORADO</t>
  </si>
  <si>
    <t>LLAVALLOL 3682, CP: 1419, CIUDAD DE BUENOS AIRES, CIUDAD DE BUENOS AIRES</t>
  </si>
  <si>
    <t>DURAN</t>
  </si>
  <si>
    <t>EMILIO LAMARCA 3965, DEPTO: 4 A, CP: 1419, CIUDAD DE BUENOS AIRES, CIUDAD DE BUENOS AIRES</t>
  </si>
  <si>
    <t>EFFRON</t>
  </si>
  <si>
    <t>JULIO DANIEL</t>
  </si>
  <si>
    <t>FCO BEIRO 3625, DEPTO: 4 B, CIUDAD DE BUENOS AIRES, CIUDAD DE BUENOS AIRES</t>
  </si>
  <si>
    <t>CAMPANA 3857, CP: 1419, CIUDAD DE BUENOS AIRES, CIUDAD DE BUENOS AIRES</t>
  </si>
  <si>
    <t>GABRIELA SILVINA</t>
  </si>
  <si>
    <t>PAREJA 3833, CP: 1419, CIUDAD DE BUENOS AIRES, CIUDAD DE BUENOS AIRES</t>
  </si>
  <si>
    <t>MCAL FCO S LOPEZ 3981, CP: 1419, CIUDAD DE BUENOS AIRES, CIUDAD DE BUENOS AIRES</t>
  </si>
  <si>
    <t>ETTORE</t>
  </si>
  <si>
    <t>CARLOS DANTE</t>
  </si>
  <si>
    <t>CAMPANA 3684, CP: 1419, CIUDAD DE BUENOS AIRES, CIUDAD DE BUENOS AIRES</t>
  </si>
  <si>
    <t>ALLENDE 4381, CP: 1419, CIUDAD DE BUENOS AIRES, CIUDAD DE BUENOS AIRES</t>
  </si>
  <si>
    <t>EZCURRA</t>
  </si>
  <si>
    <t>BEIRO FRANCISCO AV 3347, PISO: 9, DEPTO: C, CIUDAD DE BUENOS AIRES, CIUDAD DE BUENOS AIRES</t>
  </si>
  <si>
    <t>FANDOS</t>
  </si>
  <si>
    <t>FERNANDEZ DE ENCISO 3964, DEPTO: 1 29, CP: 1419, CIUDAD DE BUENOS AIRES, CIUDAD DE BUENOS AIRES</t>
  </si>
  <si>
    <t>GRAL MOSCONI 4310, DEPTO: 1, CP: 1419, CIUDAD DE BUENOS AIRES, CIUDAD DE BUENOS AIRES</t>
  </si>
  <si>
    <t>FELLER</t>
  </si>
  <si>
    <t>FCO BEIRO 3351, CIUDAD DE BUENOS AIRES, CIUDAD DE BUENOS AIRES</t>
  </si>
  <si>
    <t>FELPETO</t>
  </si>
  <si>
    <t>AYELEN</t>
  </si>
  <si>
    <t>GABRIEL FABIAN</t>
  </si>
  <si>
    <t>GUTENBERG 4132, DEPTO: PH E, CP: 1419, CIUDAD DE BUENOS AIRES, CIUDAD DE BUENOS AIRES</t>
  </si>
  <si>
    <t>GASTON SERGIO</t>
  </si>
  <si>
    <t>GUTENBERG 4132, CIUDAD DE BUENOS AIRES, CIUDAD DE BUENOS AIRES</t>
  </si>
  <si>
    <t>PAREJA 4242, DEPTO: 3 B, CP: 1419, CIUDAD DE BUENOS AIRES, CIUDAD DE BUENOS AIRES</t>
  </si>
  <si>
    <t>LILIANA ELIDA</t>
  </si>
  <si>
    <t>FCO BEIRO 3625, DEPTO: 4 B, CP: 1419, CIUDAD DE BUENOS AIRES, CIUDAD DE BUENOS AIRES</t>
  </si>
  <si>
    <t>P MORAN 3567, DEPTO: 3 B, CIUDAD DE BUENOS AIRES, CIUDAD DE BUENOS AIRES</t>
  </si>
  <si>
    <t>MCAL FCO S LOPEZ 3596, DEPTO: 1 D, CP: 1414, CIUDAD DE BUENOS AIRES, CIUDAD DE BUENOS AIRES</t>
  </si>
  <si>
    <t>MARTA CELIA</t>
  </si>
  <si>
    <t>VALLEJOS 4266, CP: 1419, CIUDAD DE BUENOS AIRES, CIUDAD DE BUENOS AIRES</t>
  </si>
  <si>
    <t>MIGUEL ALEJANDRO</t>
  </si>
  <si>
    <t>G MISTRAL 4382, CP: 1419, CIUDAD DE BUENOS AIRES, CIUDAD DE BUENOS AIRES</t>
  </si>
  <si>
    <t>OLGA CARMEN</t>
  </si>
  <si>
    <t>FERNANDEZ DE ENCISO 4265, DEPTO: A, CP: 1419, CIUDAD DE BUENOS AIRES, CIUDAD DE BUENOS AIRES</t>
  </si>
  <si>
    <t>SILVIA GLADYS</t>
  </si>
  <si>
    <t>FERNANDEZ VILA</t>
  </si>
  <si>
    <t>JOSE CUBAS 3881, CP: 1419, CIUDAD DE BUENOS AIRES, CIUDAD DE BUENOS AIRES</t>
  </si>
  <si>
    <t>LEANDRO AGUSTIN</t>
  </si>
  <si>
    <t>CAMPANA 3835, CP: 1419, CIUDAD DE BUENOS AIRES, CIUDAD DE BUENOS AIRES</t>
  </si>
  <si>
    <t>FIGOLI</t>
  </si>
  <si>
    <t>LEONARDO CARLOS</t>
  </si>
  <si>
    <t>MCAL FCO S LOPEZ 3541, DEPTO: 3 A, CP: 1419, CIUDAD DE BUENOS AIRES, CIUDAD DE BUENOS AIRES</t>
  </si>
  <si>
    <t>ELSA OLGA</t>
  </si>
  <si>
    <t>HABANA 4410, CP: 1419, CIUDAD DE BUENOS AIRES, CIUDAD DE BUENOS AIRES</t>
  </si>
  <si>
    <t>FINOCCHIO</t>
  </si>
  <si>
    <t>NAVARRO                                            3309, CIUDAD DE BUENOS AIRES, CIUDAD DE BUENOS AIRES</t>
  </si>
  <si>
    <t>FIORILLO</t>
  </si>
  <si>
    <t>RITA ALICIA</t>
  </si>
  <si>
    <t>CONCORDIA 4044, DEPTO: 2 C, CP: 1419, CIUDAD DE BUENOS AIRES, CIUDAD DE BUENOS AIRES</t>
  </si>
  <si>
    <t>FLEISCHMAN</t>
  </si>
  <si>
    <t>MARTIN AXEL</t>
  </si>
  <si>
    <t>CHIVILCOY 4421, DEPTO: 7, CP: 1419, CIUDAD DE BUENOS AIRES, CIUDAD DE BUENOS AIRES</t>
  </si>
  <si>
    <t>FOLINI</t>
  </si>
  <si>
    <t>JOAQUIN V GONZALEZ 3804, DEPTO: 12 24, CIUDAD DE BUENOS AIRES, CIUDAD DE BUENOS AIRES</t>
  </si>
  <si>
    <t>PIO SEGUNDO</t>
  </si>
  <si>
    <t>P MORAN 3831, DEPTO: 3 C, CP: 1419, CIUDAD DE BUENOS AIRES, CIUDAD DE BUENOS AIRES</t>
  </si>
  <si>
    <t>FONTANIVE</t>
  </si>
  <si>
    <t>ANGELINA VERONICA</t>
  </si>
  <si>
    <t>EMILIO LAMARCA 4097, CIUDAD DE BUENOS AIRES, CIUDAD DE BUENOS AIRES</t>
  </si>
  <si>
    <t>MARTA ESTELA</t>
  </si>
  <si>
    <t>EMILIO LAMARCA 4097, CP: 1419, CIUDAD DE BUENOS AIRES, CIUDAD DE BUENOS AIRES</t>
  </si>
  <si>
    <t>FORCINITTI</t>
  </si>
  <si>
    <t>S M DEL CARRIL 4131, CP: 1419, CIUDAD DE BUENOS AIRES, CIUDAD DE BUENOS AIRES</t>
  </si>
  <si>
    <t>FORMICA</t>
  </si>
  <si>
    <t>ILDA</t>
  </si>
  <si>
    <t>MCAL FCO S LOPEZ 3810, CP: 1419, CIUDAD DE BUENOS AIRES, CIUDAD DE BUENOS AIRES</t>
  </si>
  <si>
    <t>FORNARO</t>
  </si>
  <si>
    <t>JORGE ITALO</t>
  </si>
  <si>
    <t>JOAQUIN V GONZALEZ 3614, CP: 1419, CIUDAD DE BUENOS AIRES, CIUDAD DE BUENOS AIRES</t>
  </si>
  <si>
    <t>HORACIO ADOLFO</t>
  </si>
  <si>
    <t>VALLEJOS 4364, DEPTO: PB 4, CP: 1419, CIUDAD DE BUENOS AIRES, CIUDAD DE BUENOS AIRES</t>
  </si>
  <si>
    <t>FORTI</t>
  </si>
  <si>
    <t>NUEVA YORK 3952, CP: 1000, CIUDAD DE BUENOS AIRES, CIUDAD DE BUENOS AIRES</t>
  </si>
  <si>
    <t>MARIA DEL CARMEN LUISA</t>
  </si>
  <si>
    <t>GRAL MOSCONI 4346, CIUDAD DE BUENOS AIRES, CIUDAD DE BUENOS AIRES</t>
  </si>
  <si>
    <t>FRANZOLINI</t>
  </si>
  <si>
    <t>MIRTA IRMA</t>
  </si>
  <si>
    <t>P MORAN 3592, DEPTO: 2 6, CP: 1419, CIUDAD DE BUENOS AIRES, CIUDAD DE BUENOS AIRES</t>
  </si>
  <si>
    <t>FRENK</t>
  </si>
  <si>
    <t>ROBERTO SANTIAGO</t>
  </si>
  <si>
    <t>SANABRIA 4263, DEPTO: 3 B, CP: 1419, CIUDAD DE BUENOS AIRES, CIUDAD DE BUENOS AIRES</t>
  </si>
  <si>
    <t>FRIGGERI</t>
  </si>
  <si>
    <t>FERNANDEZ DE ENCISO 4285, DEPTO: 2 A, CP: 1419, CIUDAD DE BUENOS AIRES, CIUDAD DE BUENOS AIRES</t>
  </si>
  <si>
    <t>EDUARDO TELMO</t>
  </si>
  <si>
    <t>JOSE CUBAS 3855, DEPTO: PB 2, CIUDAD DE BUENOS AIRES, CIUDAD DE BUENOS AIRES</t>
  </si>
  <si>
    <t>GAGLIANONE</t>
  </si>
  <si>
    <t>GABRIELA ESTELA</t>
  </si>
  <si>
    <t>MCAL FCO S LOPEZ 3335, CIUDAD DE BUENOS AIRES, CIUDAD DE BUENOS AIRES</t>
  </si>
  <si>
    <t>GAIDO</t>
  </si>
  <si>
    <t>FEDERICO GABRIEL</t>
  </si>
  <si>
    <t>MCAL FCO S LOPEZ 3941, CP: 1418, CIUDAD DE BUENOS AIRES, CIUDAD DE BUENOS AIRES</t>
  </si>
  <si>
    <t>GAITAN</t>
  </si>
  <si>
    <t>HONORIA ALCIRA</t>
  </si>
  <si>
    <t>P MORAN 3264, CP: 1419, CIUDAD DE BUENOS AIRES, CIUDAD DE BUENOS AIRES</t>
  </si>
  <si>
    <t>GALAN</t>
  </si>
  <si>
    <t>HABANA 4667, CIUDAD DE BUENOS AIRES, CIUDAD DE BUENOS AIRES</t>
  </si>
  <si>
    <t>GALITIS</t>
  </si>
  <si>
    <t>JOSE CUBAS 4100, DEPTO: 1 B, CP: 1419, CIUDAD DE BUENOS AIRES, CIUDAD DE BUENOS AIRES</t>
  </si>
  <si>
    <t>GALUPPO</t>
  </si>
  <si>
    <t>JOSE CUBAS 4544, CP: 1419, CIUDAD DE BUENOS AIRES, CIUDAD DE BUENOS AIRES</t>
  </si>
  <si>
    <t>GAMBA</t>
  </si>
  <si>
    <t>ANDREA CARLA</t>
  </si>
  <si>
    <t>MCAL FCO S LOPEZ 3431, CP: 1419, CIUDAD DE BUENOS AIRES, CIUDAD DE BUENOS AIRES</t>
  </si>
  <si>
    <t>JOAQUIN V GONZALEZ 3614, CIUDAD DE BUENOS AIRES, CIUDAD DE BUENOS AIRES</t>
  </si>
  <si>
    <t>ASUNCION 3464, DEPTO: PB 3, CP: 1419, CIUDAD DE BUENOS AIRES, CIUDAD DE BUENOS AIRES</t>
  </si>
  <si>
    <t>HERNAN RODRIGO</t>
  </si>
  <si>
    <t>NUEVA YORK 3676, DEPTO: PB 2, CP: 1419, CIUDAD DE BUENOS AIRES, CIUDAD DE BUENOS AIRES</t>
  </si>
  <si>
    <t>SAN NICOLAS 4271, DEPTO: 2 8, CP: 1419, CIUDAD DE BUENOS AIRES, CIUDAD DE BUENOS AIRES</t>
  </si>
  <si>
    <t>MARCELO GABRIEL</t>
  </si>
  <si>
    <t>CAMPANA 3730, DEPTO: PB A, CIUDAD DE BUENOS AIRES, CIUDAD DE BUENOS AIRES</t>
  </si>
  <si>
    <t>NARCISO ATILIO</t>
  </si>
  <si>
    <t>FCO BEIRO 3657, DEPTO: 7 B, CP: 1408, CIUDAD DE BUENOS AIRES, CIUDAD DE BUENOS AIRES</t>
  </si>
  <si>
    <t>GARCIA DE LEO</t>
  </si>
  <si>
    <t>WALTER ROBERTO</t>
  </si>
  <si>
    <t>JOSE CUBAS 4691, DEPTO: PB A, CP: 1419, CIUDAD DE BUENOS AIRES, CIUDAD DE BUENOS AIRES</t>
  </si>
  <si>
    <t>GARCIA RAGO</t>
  </si>
  <si>
    <t>SEBASTIAN RORIGO</t>
  </si>
  <si>
    <t>SEGUROLA 4667, CP: 1419, CIUDAD DE BUENOS AIRES, CIUDAD DE BUENOS AIRES</t>
  </si>
  <si>
    <t>GARCIA TUÑON</t>
  </si>
  <si>
    <t>ASUNCION 3485, DEPTO: 1 B, CP: 1419, CIUDAD DE BUENOS AIRES, CIUDAD DE BUENOS AIRES</t>
  </si>
  <si>
    <t>GELBER</t>
  </si>
  <si>
    <t>HABANA 4452, CIUDAD DE BUENOS AIRES, CIUDAD DE BUENOS AIRES</t>
  </si>
  <si>
    <t>HABANA 4091, CP: 1419, CIUDAD DE BUENOS AIRES, CIUDAD DE BUENOS AIRES</t>
  </si>
  <si>
    <t>NAVARRO 3356, DEPTO: PB A, CIUDAD DE BUENOS AIRES, CIUDAD DE BUENOS AIRES</t>
  </si>
  <si>
    <t>GIACOMINO MASSIMO</t>
  </si>
  <si>
    <t>VALLEJOS                                           4439, PISO: 4, DEPTO: A, CIUDAD DE BUENOS AIRES, CIUDAD DE BUENOS AIRES</t>
  </si>
  <si>
    <t>FERNANDA</t>
  </si>
  <si>
    <t>CAMPANA 3696, DEPTO: A, CP: 1419, CIUDAD DE BUENOS AIRES, CIUDAD DE BUENOS AIRES</t>
  </si>
  <si>
    <t>MCAL FCO S LOPEZ 3527, CIUDAD DE BUENOS AIRES, CIUDAD DE BUENOS AIRES</t>
  </si>
  <si>
    <t>GIOVANNONI</t>
  </si>
  <si>
    <t>NAVARRO 3695, DEPTO: 4 A, CP: 1419, CIUDAD DE BUENOS AIRES, CIUDAD DE BUENOS AIRES</t>
  </si>
  <si>
    <t>JOSE CUBAS 4710, CP: 1419, CIUDAD DE BUENOS AIRES, CIUDAD DE BUENOS AIRES</t>
  </si>
  <si>
    <t>CLARISA LAILA</t>
  </si>
  <si>
    <t>SAN NICOLAS 4248, DEPTO: 4 14, CIUDAD DE BUENOS AIRES, CIUDAD DE BUENOS AIRES</t>
  </si>
  <si>
    <t>NELIDA VIRGINIA</t>
  </si>
  <si>
    <t>FCO BEIRO 3273, DEPTO: 1 C, CP: 1419, CIUDAD DE BUENOS AIRES, CIUDAD DE BUENOS AIRES</t>
  </si>
  <si>
    <t>PABLO FERNANDO</t>
  </si>
  <si>
    <t>CAMPANA 3730, DEPTO: PB B, CP: 1419, CIUDAD DE BUENOS AIRES, CIUDAD DE BUENOS AIRES</t>
  </si>
  <si>
    <t>ROSANA MARIEL</t>
  </si>
  <si>
    <t>P MORAN 3900, DEPTO: 2, CP: 1419, CIUDAD DE BUENOS AIRES, CIUDAD DE BUENOS AIRES</t>
  </si>
  <si>
    <t>CAMPANA 3805, CP: 1419, CIUDAD DE BUENOS AIRES, CIUDAD DE BUENOS AIRES</t>
  </si>
  <si>
    <t>ASUNCION 3854, DEPTO: 1 D, CP: 1419, CIUDAD DE BUENOS AIRES, CIUDAD DE BUENOS AIRES</t>
  </si>
  <si>
    <t>JOAQUIN V GONZALEZ 4292, CIUDAD DE BUENOS AIRES, CIUDAD DE BUENOS AIRES</t>
  </si>
  <si>
    <t>HABANA 4425, DEPTO: 3 A, CP: 1419, CIUDAD DE BUENOS AIRES, CIUDAD DE BUENOS AIRES</t>
  </si>
  <si>
    <t>GONZALEZ CIMA</t>
  </si>
  <si>
    <t>SAN NICOLAS 3944, CP: 1419, CIUDAD DE BUENOS AIRES, CIUDAD DE BUENOS AIRES</t>
  </si>
  <si>
    <t>GONZALEZ HURTADO</t>
  </si>
  <si>
    <t>CELIA LUISA</t>
  </si>
  <si>
    <t>FERNANDEZ DE ENCISO 4285, DEPTO: 5 B, CP: 1419, CIUDAD DE BUENOS AIRES, CIUDAD DE BUENOS AIRES</t>
  </si>
  <si>
    <t>GONZALEZ SALORIO</t>
  </si>
  <si>
    <t>ALVARO FERNANDO</t>
  </si>
  <si>
    <t>SEGUROLA 4690, CP: 1419, CIUDAD DE BUENOS AIRES, CIUDAD DE BUENOS AIRES</t>
  </si>
  <si>
    <t>GOÑI</t>
  </si>
  <si>
    <t>CARLOS DEOLINDO</t>
  </si>
  <si>
    <t>GRAL PAZ 7142, DEPTO: 1 4, CIUDAD DE BUENOS AIRES, CIUDAD DE BUENOS AIRES</t>
  </si>
  <si>
    <t>GOROSTIZA</t>
  </si>
  <si>
    <t>EMILIO LAMARCA 4070, CIUDAD DE BUENOS AIRES, CIUDAD DE BUENOS AIRES</t>
  </si>
  <si>
    <t>GORRIZ</t>
  </si>
  <si>
    <t>HABANA 4611, CP: 1419, CIUDAD DE BUENOS AIRES, CIUDAD DE BUENOS AIRES</t>
  </si>
  <si>
    <t>GRANDA</t>
  </si>
  <si>
    <t>NILDA ESPAÑA</t>
  </si>
  <si>
    <t>JOSE CUBAS 4195, CIUDAD DE BUENOS AIRES, CIUDAD DE BUENOS AIRES</t>
  </si>
  <si>
    <t>GRANGETTO</t>
  </si>
  <si>
    <t>NUEVA YORK 4030, DEPTO: PB B, CP: 1419, CIUDAD DE BUENOS AIRES, CIUDAD DE BUENOS AIRES</t>
  </si>
  <si>
    <t>GRINSZTEIN</t>
  </si>
  <si>
    <t>FCO BEIRO 3325, DEPTO: 1 7, CP: 1419, CIUDAD DE BUENOS AIRES, CIUDAD DE BUENOS AIRES</t>
  </si>
  <si>
    <t>GUARCO</t>
  </si>
  <si>
    <t>ANA TERESA</t>
  </si>
  <si>
    <t>SAN NICOLAS 4281, CP: 1419, CIUDAD DE BUENOS AIRES, CIUDAD DE BUENOS AIRES</t>
  </si>
  <si>
    <t>GUARINIELLO</t>
  </si>
  <si>
    <t>LUIS GERARDO</t>
  </si>
  <si>
    <t>S M DEL CARRIL 3706, CP: 1419, CIUDAD DE BUENOS AIRES, CIUDAD DE BUENOS AIRES</t>
  </si>
  <si>
    <t>NUEVA YORK 3383, CP: 1419, CIUDAD DE BUENOS AIRES, CIUDAD DE BUENOS AIRES</t>
  </si>
  <si>
    <t>GUGLIELMINO</t>
  </si>
  <si>
    <t>JOSE ROBERTO</t>
  </si>
  <si>
    <t>G MISTRAL 4369, CIUDAD DE BUENOS AIRES, CIUDAD DE BUENOS AIRES</t>
  </si>
  <si>
    <t>G MISTRAL 4369, CP: 1419, CIUDAD DE BUENOS AIRES, CIUDAD DE BUENOS AIRES</t>
  </si>
  <si>
    <t>OSCAR ALEJANDRO</t>
  </si>
  <si>
    <t>PAREJA                                             3888, CP: 1419, CIUDAD DE BUENOS AIRES, CIUDAD DE BUENOS AIRES</t>
  </si>
  <si>
    <t>NUEVA YORK 3548, DEPTO: PB B, CP: 1419, CIUDAD DE BUENOS AIRES, CIUDAD DE BUENOS AIRES</t>
  </si>
  <si>
    <t>GUTIERREZ LIÑERO</t>
  </si>
  <si>
    <t>RUPERTO</t>
  </si>
  <si>
    <t>HABANA 4284, DEPTO: PB, CP: 1419, CIUDAD DE BUENOS AIRES, CIUDAD DE BUENOS AIRES</t>
  </si>
  <si>
    <t>IASIELSKI</t>
  </si>
  <si>
    <t>JOSE CUBAS 4544, CIUDAD DE BUENOS AIRES, CIUDAD DE BUENOS AIRES</t>
  </si>
  <si>
    <t>CAMPANA 3602, DEPTO: 6, CP: 1419, CIUDAD DE BUENOS AIRES, CIUDAD DE BUENOS AIRES</t>
  </si>
  <si>
    <t>R GUTIERREZ 3807, DEPTO: DT B, CIUDAD DE BUENOS AIRES, CIUDAD DE BUENOS AIRES</t>
  </si>
  <si>
    <t>IDIART</t>
  </si>
  <si>
    <t>MARIA BALDOMERA</t>
  </si>
  <si>
    <t>P MORAN 3594, DEPTO: 1 A, CP: 1419, CIUDAD DE BUENOS AIRES, CIUDAD DE BUENOS AIRES</t>
  </si>
  <si>
    <t>INNOCENTI</t>
  </si>
  <si>
    <t>RAMONA FLASIA</t>
  </si>
  <si>
    <t>HABANA 4315, DEPTO: 3 E, CP: 1419, CIUDAD DE BUENOS AIRES, CIUDAD DE BUENOS AIRES</t>
  </si>
  <si>
    <t>SARA ELBA</t>
  </si>
  <si>
    <t>MCAL FCO S LOPEZ 3539, CP: 1419, CIUDAD DE BUENOS AIRES, CIUDAD DE BUENOS AIRES</t>
  </si>
  <si>
    <t>JAKIM</t>
  </si>
  <si>
    <t>CONCORDIA 3650, DEPTO: 3 B, CP: 1419, CIUDAD DE BUENOS AIRES, CIUDAD DE BUENOS AIRES</t>
  </si>
  <si>
    <t>JANAVEL</t>
  </si>
  <si>
    <t>EMILIO LAMARCA 3620, DEPTO: 2 4, CP: 1419, CIUDAD DE BUENOS AIRES, CIUDAD DE BUENOS AIRES</t>
  </si>
  <si>
    <t>VALLEJOS 4419, CP: 1417, CIUDAD DE BUENOS AIRES, CIUDAD DE BUENOS AIRES</t>
  </si>
  <si>
    <t>JARES</t>
  </si>
  <si>
    <t>MARINA LUCIA</t>
  </si>
  <si>
    <t>MCAL FCO S LOPEZ 3565, CP: 1419, CIUDAD DE BUENOS AIRES, CIUDAD DE BUENOS AIRES</t>
  </si>
  <si>
    <t>JIMENEZ REBAGLIATI</t>
  </si>
  <si>
    <t>CAMPANA 3726, CP: 1419, CIUDAD DE BUENOS AIRES, CIUDAD DE BUENOS AIRES</t>
  </si>
  <si>
    <t>MARIANA INÉS</t>
  </si>
  <si>
    <t>SAN NICOLAS 4150, PISO: 4, CP: 1419, CIUDAD DE BUENOS AIRES, CIUDAD DE BUENOS AIRES</t>
  </si>
  <si>
    <t>KHATCHERIAN</t>
  </si>
  <si>
    <t>JOSE ESTEBAN</t>
  </si>
  <si>
    <t>MCAL FCO S LOPEZ 3247, CP: 1419, CIUDAD DE BUENOS AIRES, CIUDAD DE BUENOS AIRES</t>
  </si>
  <si>
    <t>KISS</t>
  </si>
  <si>
    <t>GUILLERMO FABIAN</t>
  </si>
  <si>
    <t>G MISTRAL 4660, CP: 1419, CIUDAD DE BUENOS AIRES, CIUDAD DE BUENOS AIRES</t>
  </si>
  <si>
    <t>KOHN LONCARICA</t>
  </si>
  <si>
    <t>GUILLERMO ALFREDO</t>
  </si>
  <si>
    <t>S M DEL CARRIL 3782, CP: 1419, CIUDAD DE BUENOS AIRES, CIUDAD DE BUENOS AIRES</t>
  </si>
  <si>
    <t>KOMAROVSKY</t>
  </si>
  <si>
    <t>EMILIO LAMARCA 3965, DEPTO: 1 A, CP: 1419, CIUDAD DE BUENOS AIRES, CIUDAD DE BUENOS AIRES</t>
  </si>
  <si>
    <t>KOMEL</t>
  </si>
  <si>
    <t>DANIELA SUSANA</t>
  </si>
  <si>
    <t>GUALEGUAYCHU 4146, CP: 1419, CIUDAD DE BUENOS AIRES, CIUDAD DE BUENOS AIRES</t>
  </si>
  <si>
    <t>KORTEN</t>
  </si>
  <si>
    <t>MARIANE KATHE</t>
  </si>
  <si>
    <t>GUTENBERG 4060, CIUDAD DE BUENOS AIRES, CIUDAD DE BUENOS AIRES</t>
  </si>
  <si>
    <t>KOSIC</t>
  </si>
  <si>
    <t>DANIEL FERNANDO</t>
  </si>
  <si>
    <t>CAMPANA 3530, DEPTO: PA, CP: 1419, CIUDAD DE BUENOS AIRES, CIUDAD DE BUENOS AIRES</t>
  </si>
  <si>
    <t>KULIK</t>
  </si>
  <si>
    <t>CATALINA BEATRIZ</t>
  </si>
  <si>
    <t>NUEVA YORK 3475, CP: 1419, CIUDAD DE BUENOS AIRES, CIUDAD DE BUENOS AIRES</t>
  </si>
  <si>
    <t>VERONICA CRISTINA</t>
  </si>
  <si>
    <t>LABANDEIRA</t>
  </si>
  <si>
    <t>JOSE CUBAS 4662, CP: 1419, CIUDAD DE BUENOS AIRES, CIUDAD DE BUENOS AIRES</t>
  </si>
  <si>
    <t>EMILIO LAMARCA 3850, CP: 1419, CIUDAD DE BUENOS AIRES, CIUDAD DE BUENOS AIRES</t>
  </si>
  <si>
    <t>LAFUENTE</t>
  </si>
  <si>
    <t>CONCORDIA 3670, DEPTO: 3 A, CP: 1419, CIUDAD DE BUENOS AIRES, CIUDAD DE BUENOS AIRES</t>
  </si>
  <si>
    <t>LAGGER</t>
  </si>
  <si>
    <t>SAN NICOLAS 4219, DEPTO: 2 C, CP: 1419, CIUDAD DE BUENOS AIRES, CIUDAD DE BUENOS AIRES</t>
  </si>
  <si>
    <t>LAHAYE</t>
  </si>
  <si>
    <t>CHIVILCOY 4439, CP: 1419, CIUDAD DE BUENOS AIRES, CIUDAD DE BUENOS AIRES</t>
  </si>
  <si>
    <t>MARIO DANIEL</t>
  </si>
  <si>
    <t>FCO BEIRO 3351, DEPTO: 2 A, CIUDAD DE BUENOS AIRES, CIUDAD DE BUENOS AIRES</t>
  </si>
  <si>
    <t>LATRONICO</t>
  </si>
  <si>
    <t>HABANA 4525, CP: 1419, CIUDAD DE BUENOS AIRES, CIUDAD DE BUENOS AIRES</t>
  </si>
  <si>
    <t>LAVIERI</t>
  </si>
  <si>
    <t>MARIANA LIDIA</t>
  </si>
  <si>
    <t>EMILIO LAMARCA 3658, PISO: 3, DEPTO: F, CIUDAD DE BUENOS AIRES, CIUDAD DE BUENOS AIRES</t>
  </si>
  <si>
    <t>LEALI</t>
  </si>
  <si>
    <t>PAREJA                                             3757, PISO: 1, DEPTO: A, CP: 1419, CIUDAD DE BUENOS AIRES, CIUDAD DE BUENOS AIRES</t>
  </si>
  <si>
    <t>LEDERER</t>
  </si>
  <si>
    <t>SAN NICOLAS 4274, DEPTO: PB, CP: 1000, CIUDAD DE BUENOS AIRES, CIUDAD DE BUENOS AIRES</t>
  </si>
  <si>
    <t>LEHRMANN GAVIRIA</t>
  </si>
  <si>
    <t>JOSE CUBAS 4388, DEPTO: PB A, CP: 1419, CIUDAD DE BUENOS AIRES, CIUDAD DE BUENOS AIRES</t>
  </si>
  <si>
    <t>CAMPANA 3664, CP: 1419, CIUDAD DE BUENOS AIRES, CIUDAD DE BUENOS AIRES</t>
  </si>
  <si>
    <t>AV SAN MARTIN 5980, DEPTO: 1 D, CP: 1419, CIUDAD DE BUENOS AIRES, CIUDAD DE BUENOS AIRES</t>
  </si>
  <si>
    <t>LENCE</t>
  </si>
  <si>
    <t>NIEVES</t>
  </si>
  <si>
    <t>SEGUROLA 4277, CP: 1419, CIUDAD DE BUENOS AIRES, CIUDAD DE BUENOS AIRES</t>
  </si>
  <si>
    <t>LEUSINK</t>
  </si>
  <si>
    <t>FERNANDEZ DE ENCISO                                3964, PISO: 1, DEPTO: 30, CP: 1419, CIUDAD DE BUENOS AIRES, CIUDAD DE BUENOS AIRES</t>
  </si>
  <si>
    <t>LEVINTON</t>
  </si>
  <si>
    <t>VALLEJOS 4338, DEPTO: 1, CP: 1419, CIUDAD DE BUENOS AIRES, CIUDAD DE BUENOS AIRES</t>
  </si>
  <si>
    <t>LEVRERO</t>
  </si>
  <si>
    <t>ELENA LILIANA</t>
  </si>
  <si>
    <t>S M DEL CARRIL 4199, CP: 1419, CIUDAD DE BUENOS AIRES, CIUDAD DE BUENOS AIRES</t>
  </si>
  <si>
    <t>LLANO</t>
  </si>
  <si>
    <t>SARA HAYDEE</t>
  </si>
  <si>
    <t>MCAL FCO S LOPEZ 3344, CP: 1419, CIUDAD DE BUENOS AIRES, CIUDAD DE BUENOS AIRES</t>
  </si>
  <si>
    <t>RUBEN ALFREDO</t>
  </si>
  <si>
    <t>HABANA 4335, CIUDAD DE BUENOS AIRES, CIUDAD DE BUENOS AIRES</t>
  </si>
  <si>
    <t>LONGOBUCCO</t>
  </si>
  <si>
    <t>ELISA MARIA</t>
  </si>
  <si>
    <t>SANABRIA 4263, DEPTO: 4, CP: 1419, CIUDAD DE BUENOS AIRES, CIUDAD DE BUENOS AIRES</t>
  </si>
  <si>
    <t>AURORA PAULINA</t>
  </si>
  <si>
    <t>NAVARRO 3785, CP: 1417, CIUDAD DE BUENOS AIRES, CIUDAD DE BUENOS AIRES</t>
  </si>
  <si>
    <t>SANABRIA                                           4221, CP: 1419, CIUDAD DE BUENOS AIRES, CIUDAD DE BUENOS AIRES</t>
  </si>
  <si>
    <t>DANTE</t>
  </si>
  <si>
    <t>NUEVA YORK 3368, CP: 1419, CIUDAD DE BUENOS AIRES, CIUDAD DE BUENOS AIRES</t>
  </si>
  <si>
    <t>LILIA VANESA</t>
  </si>
  <si>
    <t>SANABRIA                                           4271, PISO: PB, DEPTO: 6, CP: 1419, CIUDAD DE BUENOS AIRES, CIUDAD DE BUENOS AIRES</t>
  </si>
  <si>
    <t>MARTA AMALIA</t>
  </si>
  <si>
    <t>SANABRIA 4060, CIUDAD DE BUENOS AIRES, CIUDAD DE BUENOS AIRES</t>
  </si>
  <si>
    <t>MERCEDES 4516, DEPTO: 1 B, CP: 1419, CIUDAD DE BUENOS AIRES, CIUDAD DE BUENOS AIRES</t>
  </si>
  <si>
    <t>LOSPINATO</t>
  </si>
  <si>
    <t>OMAR CARLOS</t>
  </si>
  <si>
    <t>GUALEGUAYCHU 4070, DEPTO: PB 1, CP: 1419, CIUDAD DE BUENOS AIRES, CIUDAD DE BUENOS AIRES</t>
  </si>
  <si>
    <t>GUALEGUAYCHU 4070, CP: 1419, CIUDAD DE BUENOS AIRES, CIUDAD DE BUENOS AIRES</t>
  </si>
  <si>
    <t>LOTITO</t>
  </si>
  <si>
    <t>CONCORDIA 3590, DEPTO: 3 F, CP: 1419, CIUDAD DE BUENOS AIRES, CIUDAD DE BUENOS AIRES</t>
  </si>
  <si>
    <t>MARCELO AMADOR</t>
  </si>
  <si>
    <t>CHIVILCOY 4352, DEPTO: 3 A, CP: 1419, CIUDAD DE BUENOS AIRES, CIUDAD DE BUENOS AIRES</t>
  </si>
  <si>
    <t>JESUS CORA</t>
  </si>
  <si>
    <t>MCAL FCO S LOPEZ 3437, CIUDAD DE BUENOS AIRES, CIUDAD DE BUENOS AIRES</t>
  </si>
  <si>
    <t>LUPONE</t>
  </si>
  <si>
    <t>PAULA</t>
  </si>
  <si>
    <t>S M DEL CARRIL 3626, CP: 1419, CIUDAD DE BUENOS AIRES, CIUDAD DE BUENOS AIRES</t>
  </si>
  <si>
    <t>FLORENCIA MARIEL</t>
  </si>
  <si>
    <t>NUEVA YORK 4325, DEPTO: 4 D, CP: 1419, CIUDAD DE BUENOS AIRES, CIUDAD DE BUENOS AIRES</t>
  </si>
  <si>
    <t>MACHNOWICH</t>
  </si>
  <si>
    <t>G MISTRAL 4650, CP: 1419, CIUDAD DE BUENOS AIRES, CIUDAD DE BUENOS AIRES</t>
  </si>
  <si>
    <t>MAFFIA</t>
  </si>
  <si>
    <t>LLAVALLOL 3623, CP: 1419, CIUDAD DE BUENOS AIRES, CIUDAD DE BUENOS AIRES</t>
  </si>
  <si>
    <t>MAGALLANES</t>
  </si>
  <si>
    <t>MISTRAL GABRIELA 4432, CIUDAD DE BUENOS AIRES, CIUDAD DE BUENOS AIRES</t>
  </si>
  <si>
    <t>MAGDALENA</t>
  </si>
  <si>
    <t>BAHIA BLANCA 4242, DEPTO: 4, CP: 1419, CIUDAD DE BUENOS AIRES, CIUDAD DE BUENOS AIRES</t>
  </si>
  <si>
    <t>HABANA 3661, DEPTO: 2 10, CP: 1417, CIUDAD DE BUENOS AIRES, CIUDAD DE BUENOS AIRES</t>
  </si>
  <si>
    <t>MAGNONE</t>
  </si>
  <si>
    <t>S M DEL CARRIL 3419, CP: 1419, CIUDAD DE BUENOS AIRES, CIUDAD DE BUENOS AIRES</t>
  </si>
  <si>
    <t>SEGUROLA 4434, CP: 1419, CIUDAD DE BUENOS AIRES, CIUDAD DE BUENOS AIRES</t>
  </si>
  <si>
    <t>NUEVA YORK 3859, CIUDAD DE BUENOS AIRES, CIUDAD DE BUENOS AIRES</t>
  </si>
  <si>
    <t>MANDARADONI</t>
  </si>
  <si>
    <t>HABANA 3999, DEPTO: 3 A, CP: 1419, CIUDAD DE BUENOS AIRES, CIUDAD DE BUENOS AIRES</t>
  </si>
  <si>
    <t>DEMIÁN NICOLÁS</t>
  </si>
  <si>
    <t>CONCORDIA 3899, PISO: 3, DEPTO: D, CP: 1000, CIUDAD DE BUENOS AIRES, CIUDAD DE BUENOS AIRES</t>
  </si>
  <si>
    <t>MARCHESANO</t>
  </si>
  <si>
    <t>ELBA ALEJANDRA</t>
  </si>
  <si>
    <t>MARCONE</t>
  </si>
  <si>
    <t>REINALDO CESAR</t>
  </si>
  <si>
    <t>CHIVILCOY 3719, CP: 1419, CIUDAD DE BUENOS AIRES, CIUDAD DE BUENOS AIRES</t>
  </si>
  <si>
    <t>MARIANI</t>
  </si>
  <si>
    <t>PABLO RAMON</t>
  </si>
  <si>
    <t>NUEVA YORK 4084, CIUDAD DE BUENOS AIRES, CIUDAD DE BUENOS AIRES</t>
  </si>
  <si>
    <t>AV SAN MARTIN 5954, DEPTO: 6 C, CP: 1419, CIUDAD DE BUENOS AIRES, CIUDAD DE BUENOS AIRES</t>
  </si>
  <si>
    <t>AV SAN MARTIN 5878, CIUDAD DE BUENOS AIRES, CIUDAD DE BUENOS AIRES</t>
  </si>
  <si>
    <t>MARKICH</t>
  </si>
  <si>
    <t>NUEVA YORK                                         4325, PISO: 2, DEPTO: E, CP: 1419, CIUDAD DE BUENOS AIRES, CIUDAD DE BUENOS AIRES</t>
  </si>
  <si>
    <t>NORMA MARTHA</t>
  </si>
  <si>
    <t>FERNANDEZ DE ENCISO 4291, DEPTO: 3 E, CP: 1419, CIUDAD DE BUENOS AIRES, CIUDAD DE BUENOS AIRES</t>
  </si>
  <si>
    <t>NAVARRO 3342, DEPTO: PB 1, CP: 1419, CIUDAD DE BUENOS AIRES, CIUDAD DE BUENOS AIRES</t>
  </si>
  <si>
    <t>MARTIN SANCHEZ</t>
  </si>
  <si>
    <t>LLAVALLOL                                          3912, CP: 1419, CIUDAD DE BUENOS AIRES, CIUDAD DE BUENOS AIRES</t>
  </si>
  <si>
    <t>S M DEL CARRIL 3655, DEPTO: 1 3, CP: 1419, CIUDAD DE BUENOS AIRES, CIUDAD DE BUENOS AIRES</t>
  </si>
  <si>
    <t>PAREJA 3748, DEPTO: 1 A, CP: 1419, CIUDAD DE BUENOS AIRES, CIUDAD DE BUENOS AIRES</t>
  </si>
  <si>
    <t>MARTINS GONCALVES</t>
  </si>
  <si>
    <t>JOAQUIN GERMAN</t>
  </si>
  <si>
    <t>HABANA 4617, CP: 1419, CIUDAD DE BUENOS AIRES, CIUDAD DE BUENOS AIRES</t>
  </si>
  <si>
    <t>MASOTTA</t>
  </si>
  <si>
    <t>FERNANDEZ DE ENCISO                                4291, PISO: 1°, DEPTO: F, CIUDAD DE BUENOS AIRES, CIUDAD DE BUENOS AIRES</t>
  </si>
  <si>
    <t>MAZZEI</t>
  </si>
  <si>
    <t>NOEMI ADELINA</t>
  </si>
  <si>
    <t>HABANA 4485, CIUDAD DE BUENOS AIRES, CIUDAD DE BUENOS AIRES</t>
  </si>
  <si>
    <t>PEDRO HECTOR</t>
  </si>
  <si>
    <t>NAVARRO 3336, CP: 1419, CIUDAD DE BUENOS AIRES, CIUDAD DE BUENOS AIRES</t>
  </si>
  <si>
    <t>MERENLENDER</t>
  </si>
  <si>
    <t>REBECA</t>
  </si>
  <si>
    <t>CONCORDIA 3753, CIUDAD DE BUENOS AIRES, CIUDAD DE BUENOS AIRES</t>
  </si>
  <si>
    <t>MIGUELEZ</t>
  </si>
  <si>
    <t>LLAVALLOL                                          3863, PISO: 4, DEPTO: D, CIUDAD DE BUENOS AIRES, CIUDAD DE BUENOS AIRES</t>
  </si>
  <si>
    <t>MILEI</t>
  </si>
  <si>
    <t>PAREJA                                             4214, PISO: 5, CIUDAD DE BUENOS AIRES, CIUDAD DE BUENOS AIRES</t>
  </si>
  <si>
    <t>MINERVINO</t>
  </si>
  <si>
    <t>NIDYA NICOLINA</t>
  </si>
  <si>
    <t>GUTENBERG 3342, CIUDAD DE BUENOS AIRES, CIUDAD DE BUENOS AIRES</t>
  </si>
  <si>
    <t>MINUTELLA</t>
  </si>
  <si>
    <t>CELIA PASTORA</t>
  </si>
  <si>
    <t>ASUNCION 3791, DEPTO: PB A, CIUDAD DE BUENOS AIRES, CIUDAD DE BUENOS AIRES</t>
  </si>
  <si>
    <t>LAURA SARA</t>
  </si>
  <si>
    <t>P MORAN 3239, DEPTO: 5 A, CP: 1419, CIUDAD DE BUENOS AIRES, CIUDAD DE BUENOS AIRES</t>
  </si>
  <si>
    <t>MOLLAR</t>
  </si>
  <si>
    <t>EVANGELINA BELEN</t>
  </si>
  <si>
    <t>S M DEL CARRIL 3655, DEPTO: 4 13, CIUDAD DE BUENOS AIRES, CIUDAD DE BUENOS AIRES</t>
  </si>
  <si>
    <t>MONACHELLI</t>
  </si>
  <si>
    <t>NELIDA YOLANDA</t>
  </si>
  <si>
    <t>PAREJA 3575, CP: 1419, CIUDAD DE BUENOS AIRES, CIUDAD DE BUENOS AIRES</t>
  </si>
  <si>
    <t>MONASTERIO</t>
  </si>
  <si>
    <t>GABRIEL LAUREANO</t>
  </si>
  <si>
    <t>BENITO JUAREZ 4588, DEPTO: DTO 2, CIUDAD DE BUENOS AIRES, CIUDAD DE BUENOS AIRES</t>
  </si>
  <si>
    <t>MONAYER</t>
  </si>
  <si>
    <t>CARLOS ALBERTO VIRGINIO</t>
  </si>
  <si>
    <t>G MISTRAL 4510, CP: 1419, CIUDAD DE BUENOS AIRES, CIUDAD DE BUENOS AIRES</t>
  </si>
  <si>
    <t>MONTÉ</t>
  </si>
  <si>
    <t>HUGO JAVIER</t>
  </si>
  <si>
    <t>JOSE CUBAS                                         4717, CP: 1419, CIUDAD DE BUENOS AIRES, CIUDAD DE BUENOS AIRES</t>
  </si>
  <si>
    <t>FERNANDO ALFREDO</t>
  </si>
  <si>
    <t>PAREJA                                             4441, CIUDAD DE BUENOS AIRES, CIUDAD DE BUENOS AIRES</t>
  </si>
  <si>
    <t>MORELLO</t>
  </si>
  <si>
    <t>JUAN MARIA</t>
  </si>
  <si>
    <t>EMILIO LAMARCA 3734, DEPTO: 4  A, CP: 1419, CIUDAD DE BUENOS AIRES, CIUDAD DE BUENOS AIRES</t>
  </si>
  <si>
    <t>CAMPANA 3840, CP: 1419, CIUDAD DE BUENOS AIRES, CIUDAD DE BUENOS AIRES</t>
  </si>
  <si>
    <t>MORETTO</t>
  </si>
  <si>
    <t>ADRIANA PATRICIA</t>
  </si>
  <si>
    <t>VALLEJOS 4571, CP: 1419, CIUDAD DE BUENOS AIRES, CIUDAD DE BUENOS AIRES</t>
  </si>
  <si>
    <t>MORGAN</t>
  </si>
  <si>
    <t>THOMAS ALAN</t>
  </si>
  <si>
    <t>ASUNCION                                           4251, PISO: 7, DEPTO: C, CP: 1419, CIUDAD DE BUENOS AIRES, CIUDAD DE BUENOS AIRES</t>
  </si>
  <si>
    <t>MOSCHETTONI</t>
  </si>
  <si>
    <t>DELIA INES</t>
  </si>
  <si>
    <t>SEGUROLA 4690, DEPTO: 1, CP: 1419, CIUDAD DE BUENOS AIRES, CIUDAD DE BUENOS AIRES</t>
  </si>
  <si>
    <t>MOSCOVICH</t>
  </si>
  <si>
    <t>ANA AURORA</t>
  </si>
  <si>
    <t>MOSEINKO</t>
  </si>
  <si>
    <t>LEONOR</t>
  </si>
  <si>
    <t>VALLEJOS 4369, CP: 1419, CIUDAD DE BUENOS AIRES, CIUDAD DE BUENOS AIRES</t>
  </si>
  <si>
    <t>TERESA MARIA</t>
  </si>
  <si>
    <t>LLAVALLOL 3805, DEPTO: 1 B, CP: 1419, CIUDAD DE BUENOS AIRES, CIUDAD DE BUENOS AIRES</t>
  </si>
  <si>
    <t>MOUGHTY CUETO</t>
  </si>
  <si>
    <t>MULLEN</t>
  </si>
  <si>
    <t>ROBERTO GABRIEL</t>
  </si>
  <si>
    <t>MERCEDES 3920, CIUDAD DE BUENOS AIRES, CIUDAD DE BUENOS AIRES</t>
  </si>
  <si>
    <t>P MORAN 3592, DEPTO: 1 1, CP: 1419, CIUDAD DE BUENOS AIRES, CIUDAD DE BUENOS AIRES</t>
  </si>
  <si>
    <t>MUMOLI</t>
  </si>
  <si>
    <t>CYNTHIA ELEONORA</t>
  </si>
  <si>
    <t>FCO BEIRO 3351, DEPTO: PB B, CP: 1417, CIUDAD DE BUENOS AIRES, CIUDAD DE BUENOS AIRES</t>
  </si>
  <si>
    <t>MUNIN</t>
  </si>
  <si>
    <t>NORBERTO ISIDORO</t>
  </si>
  <si>
    <t>NUEVA YORK 4166, CIUDAD DE BUENOS AIRES, CIUDAD DE BUENOS AIRES</t>
  </si>
  <si>
    <t>MUSELLA</t>
  </si>
  <si>
    <t>MUSI</t>
  </si>
  <si>
    <t>GERARDO ANIBAL</t>
  </si>
  <si>
    <t>CONCORDIA 3819, CP: 1419, CIUDAD DE BUENOS AIRES, CIUDAD DE BUENOS AIRES</t>
  </si>
  <si>
    <t>MUZZUPAPPA</t>
  </si>
  <si>
    <t>GUALEGUAYCHU 3877, DEPTO: 3 D, CIUDAD DE BUENOS AIRES, CIUDAD DE BUENOS AIRES</t>
  </si>
  <si>
    <t>NAUMOVICH</t>
  </si>
  <si>
    <t>NAVARRO 3439, CP: 1419, CIUDAD DE BUENOS AIRES, CIUDAD DE BUENOS AIRES</t>
  </si>
  <si>
    <t>ASUNCION                                           3485, PISO: 1, DEPTO: C, CP: 1419, CIUDAD DE BUENOS AIRES, CIUDAD DE BUENOS AIRES</t>
  </si>
  <si>
    <t>NISINMAN</t>
  </si>
  <si>
    <t>FRIDA</t>
  </si>
  <si>
    <t>MERCEDES 4364, DEPTO: 1 A, CP: 1419, CIUDAD DE BUENOS AIRES, CIUDAD DE BUENOS AIRES</t>
  </si>
  <si>
    <t>NOSDEO</t>
  </si>
  <si>
    <t>ALFREDO ANTONIO</t>
  </si>
  <si>
    <t>LLAVALLOL 4081, DEPTO: 1 A, CP: 1419, CIUDAD DE BUENOS AIRES, CIUDAD DE BUENOS AIRES</t>
  </si>
  <si>
    <t>NOVELLA</t>
  </si>
  <si>
    <t>CONCORDIA 4021, CP: 1419, CIUDAD DE BUENOS AIRES, CIUDAD DE BUENOS AIRES</t>
  </si>
  <si>
    <t>NOVELLINO</t>
  </si>
  <si>
    <t>NATALIA GISELA</t>
  </si>
  <si>
    <t>LINCOLN 4536, CP: 1419, CIUDAD DE BUENOS AIRES, CIUDAD DE BUENOS AIRES</t>
  </si>
  <si>
    <t>VERONICA PAULA</t>
  </si>
  <si>
    <t>SANABRIA 4390, DEPTO: 2, CP: 1419, CIUDAD DE BUENOS AIRES, CIUDAD DE BUENOS AIRES</t>
  </si>
  <si>
    <t>NURE</t>
  </si>
  <si>
    <t>CAMPANA 3643, CP: 1419, CIUDAD DE BUENOS AIRES, CIUDAD DE BUENOS AIRES</t>
  </si>
  <si>
    <t>OCCORSO</t>
  </si>
  <si>
    <t>HABANA 4567, CIUDAD DE BUENOS AIRES, CIUDAD DE BUENOS AIRES</t>
  </si>
  <si>
    <t>HILDA GRACIELA</t>
  </si>
  <si>
    <t>VALLEJOS                                           4464, CIUDAD DE BUENOS AIRES, CIUDAD DE BUENOS AIRES</t>
  </si>
  <si>
    <t>NAVARRO 3584, CP: 1419, CIUDAD DE BUENOS AIRES, CIUDAD DE BUENOS AIRES</t>
  </si>
  <si>
    <t>ALDO ALBERTO</t>
  </si>
  <si>
    <t>NAVARRO 3273, DEPTO: 1 3, CP: 1419, CIUDAD DE BUENOS AIRES, CIUDAD DE BUENOS AIRES</t>
  </si>
  <si>
    <t>NUEVA YORK 3426, CP: 1419, CIUDAD DE BUENOS AIRES, CIUDAD DE BUENOS AIRES</t>
  </si>
  <si>
    <t>OTERO CASASCO</t>
  </si>
  <si>
    <t>RICARDO RAUL</t>
  </si>
  <si>
    <t>FCO BEIRO 3325, CIUDAD DE BUENOS AIRES, CIUDAD DE BUENOS AIRES</t>
  </si>
  <si>
    <t>PADIN</t>
  </si>
  <si>
    <t>PAPADOPULOS</t>
  </si>
  <si>
    <t>HUGO MARCELO</t>
  </si>
  <si>
    <t>MERCEDES 3850, CP: 1419, CIUDAD DE BUENOS AIRES, CIUDAD DE BUENOS AIRES</t>
  </si>
  <si>
    <t>PAPAZIAN</t>
  </si>
  <si>
    <t>LEONARDO GUSTAVO</t>
  </si>
  <si>
    <t>CONCORDIA 3663, DEPTO: 5, CP: 1419, CIUDAD DE BUENOS AIRES, CIUDAD DE BUENOS AIRES</t>
  </si>
  <si>
    <t>PARENTE</t>
  </si>
  <si>
    <t>GRACIELA TERESA</t>
  </si>
  <si>
    <t>GUALEGUAYCHU 4059, CIUDAD DE BUENOS AIRES, CIUDAD DE BUENOS AIRES</t>
  </si>
  <si>
    <t>PARIGI</t>
  </si>
  <si>
    <t>MARÍA ALEJANDRA</t>
  </si>
  <si>
    <t>NAVARRO                                            3374, PISO: 1, CP: 1419, CIUDAD DE BUENOS AIRES, CIUDAD DE BUENOS AIRES</t>
  </si>
  <si>
    <t>PABLO MARCELO</t>
  </si>
  <si>
    <t>JOSE CUBAS 4100, DEPTO: 4 A, CIUDAD DE BUENOS AIRES, CIUDAD DE BUENOS AIRES</t>
  </si>
  <si>
    <t>HABANA 3682, DEPTO: 4 B, CP: 1419, CIUDAD DE BUENOS AIRES, CIUDAD DE BUENOS AIRES</t>
  </si>
  <si>
    <t>PATRONE</t>
  </si>
  <si>
    <t>VICTOR CARLOS</t>
  </si>
  <si>
    <t>HABANA 4425, DEPTO: 3 A, CP: 1000, CIUDAD DE BUENOS AIRES, CIUDAD DE BUENOS AIRES</t>
  </si>
  <si>
    <t>ANGEL MARIO</t>
  </si>
  <si>
    <t>S M DEL CARRIL 3462, DEPTO: 1, CP: 1419, CIUDAD DE BUENOS AIRES, CIUDAD DE BUENOS AIRES</t>
  </si>
  <si>
    <t>MARIA GEROMA MARGARITA</t>
  </si>
  <si>
    <t>JOAQUIN V GONZALEZ 3804, DEPTO: 10 20, CP: 1419, CIUDAD DE BUENOS AIRES, CIUDAD DE BUENOS AIRES</t>
  </si>
  <si>
    <t>PEDRON</t>
  </si>
  <si>
    <t>SILVANA KARINA</t>
  </si>
  <si>
    <t>HABANA 3950, PISO: 5, DEPTO: C, CP: 1419, CIUDAD DE BUENOS AIRES, CIUDAD DE BUENOS AIRES</t>
  </si>
  <si>
    <t>PELAGALLI</t>
  </si>
  <si>
    <t>FCO BEIRO 3665, DEPTO: 1 B, CP: 1419, CIUDAD DE BUENOS AIRES, CIUDAD DE BUENOS AIRES</t>
  </si>
  <si>
    <t>PEÑA Y DE VEGA</t>
  </si>
  <si>
    <t>LINCOLN AV 3880, PISO: 4, DEPTO: 46, CIUDAD DE BUENOS AIRES, CIUDAD DE BUENOS AIRES</t>
  </si>
  <si>
    <t>PERAZZI</t>
  </si>
  <si>
    <t>MARIA HELVECIA</t>
  </si>
  <si>
    <t>R GUTIERREZ 3941, CP: 1419, CIUDAD DE BUENOS AIRES, CIUDAD DE BUENOS AIRES</t>
  </si>
  <si>
    <t>AV SAN MARTIN 5954, DEPTO: 4 A, CP: 1419, CIUDAD DE BUENOS AIRES, CIUDAD DE BUENOS AIRES</t>
  </si>
  <si>
    <t>NAVARRO 3695, DEPTO: 1 C, CIUDAD DE BUENOS AIRES, CIUDAD DE BUENOS AIRES</t>
  </si>
  <si>
    <t>VALLEJOS 4519, CP: 1419, CIUDAD DE BUENOS AIRES, CIUDAD DE BUENOS AIRES</t>
  </si>
  <si>
    <t>SANABRIA 4535, CP: 1419, CIUDAD DE BUENOS AIRES, CIUDAD DE BUENOS AIRES</t>
  </si>
  <si>
    <t>SILVIA CONCEPCION</t>
  </si>
  <si>
    <t>VALLEJOS 4330, DEPTO: 15, CP: 1419, CIUDAD DE BUENOS AIRES, CIUDAD DE BUENOS AIRES</t>
  </si>
  <si>
    <t>PEREZ ORONA</t>
  </si>
  <si>
    <t>GUALEGUAYCHU 3877, DEPTO: 3 A, CP: 1419, CIUDAD DE BUENOS AIRES, CIUDAD DE BUENOS AIRES</t>
  </si>
  <si>
    <t>PEREZ TEBELE</t>
  </si>
  <si>
    <t>DAVID CLAUDIO</t>
  </si>
  <si>
    <t>FCO BEIRO 3351, DEPTO: 1 D, CP: 1419, CIUDAD DE BUENOS AIRES, CIUDAD DE BUENOS AIRES</t>
  </si>
  <si>
    <t>ELIZABETH DELIA EMILIA</t>
  </si>
  <si>
    <t>CONCORDIA 3787, DEPTO: PB, CP: 1419, CIUDAD DE BUENOS AIRES, CIUDAD DE BUENOS AIRES</t>
  </si>
  <si>
    <t>PERROTA</t>
  </si>
  <si>
    <t>NOEMI AMENERYS</t>
  </si>
  <si>
    <t>NUEVA YORK 4274, CIUDAD DE BUENOS AIRES, CIUDAD DE BUENOS AIRES</t>
  </si>
  <si>
    <t>NELIDA ELISA</t>
  </si>
  <si>
    <t>HABANA 4425, PISO: 2, DEPTO: A, CIUDAD DE BUENOS AIRES, CIUDAD DE BUENOS AIRES</t>
  </si>
  <si>
    <t>PETASNE</t>
  </si>
  <si>
    <t>MCAL FCO S LOPEZ 3768, DEPTO: 3 16, CP: 1419, CIUDAD DE BUENOS AIRES, CIUDAD DE BUENOS AIRES</t>
  </si>
  <si>
    <t>PETIT</t>
  </si>
  <si>
    <t>AV F BEIRO 3671, DEPTO: 1ø4, CIUDAD DE BUENOS AIRES, CIUDAD DE BUENOS AIRES</t>
  </si>
  <si>
    <t>PETRELLI</t>
  </si>
  <si>
    <t>LEONOR MARGARITA</t>
  </si>
  <si>
    <t>MCAL FCO S LOPEZ 3404, DEPTO: 5 13, CP: 1419, CIUDAD DE BUENOS AIRES, CIUDAD DE BUENOS AIRES</t>
  </si>
  <si>
    <t>PEZZONI</t>
  </si>
  <si>
    <t>P MORAN 3647, CIUDAD DE BUENOS AIRES, CIUDAD DE BUENOS AIRES</t>
  </si>
  <si>
    <t>PICO</t>
  </si>
  <si>
    <t>CONCORDIA 3670, DEPTO: 5 20, CP: 1419, CIUDAD DE BUENOS AIRES, CIUDAD DE BUENOS AIRES</t>
  </si>
  <si>
    <t>PILUSO</t>
  </si>
  <si>
    <t>CONCORDIA 3670, DEPTO: 4 7, CP: 1405, CIUDAD DE BUENOS AIRES, CIUDAD DE BUENOS AIRES</t>
  </si>
  <si>
    <t>PINGITORE</t>
  </si>
  <si>
    <t>ALFREDO JORGE JOSE</t>
  </si>
  <si>
    <t>MCAL FCO S LOPEZ 3372, DEPTO: 4 D, CP: 1419, CIUDAD DE BUENOS AIRES, CIUDAD DE BUENOS AIRES</t>
  </si>
  <si>
    <t>PINNA</t>
  </si>
  <si>
    <t>NAVARRO 3695, DEPTO: 1 B, CP: 1419, CIUDAD DE BUENOS AIRES, CIUDAD DE BUENOS AIRES</t>
  </si>
  <si>
    <t>PIPAN</t>
  </si>
  <si>
    <t>ASUNCION 3882, CP: 1419, CIUDAD DE BUENOS AIRES, CIUDAD DE BUENOS AIRES</t>
  </si>
  <si>
    <t>PLAZA</t>
  </si>
  <si>
    <t>ASUNCION                                           3602, PISO: 1, CIUDAD DE BUENOS AIRES, CIUDAD DE BUENOS AIRES</t>
  </si>
  <si>
    <t>PLOTCA</t>
  </si>
  <si>
    <t>MCAL FCO S LOPEZ 3486, CP: 1419, CIUDAD DE BUENOS AIRES, CIUDAD DE BUENOS AIRES</t>
  </si>
  <si>
    <t>POGARELSKI</t>
  </si>
  <si>
    <t>ALFREDO RAUL</t>
  </si>
  <si>
    <t>PONCE DE LEON</t>
  </si>
  <si>
    <t>EVA CLARA</t>
  </si>
  <si>
    <t>SAN NICOLAS 4248, DEPTO: 3 12, CP: 1419, CIUDAD DE BUENOS AIRES, CIUDAD DE BUENOS AIRES</t>
  </si>
  <si>
    <t>PONCELIZ</t>
  </si>
  <si>
    <t>BEATRIZ AMALIA</t>
  </si>
  <si>
    <t>CHIVILCOY 3750, CP: 1419, CIUDAD DE BUENOS AIRES, CIUDAD DE BUENOS AIRES</t>
  </si>
  <si>
    <t>POPOFF</t>
  </si>
  <si>
    <t>GLORIA TEODORA</t>
  </si>
  <si>
    <t>JOSE CUBAS 4141, CP: 1419, CIUDAD DE BUENOS AIRES, CIUDAD DE BUENOS AIRES</t>
  </si>
  <si>
    <t>ASUNCION 3854, DEPTO: 1 F, CP: 1419, CIUDAD DE BUENOS AIRES, CIUDAD DE BUENOS AIRES</t>
  </si>
  <si>
    <t>PUCCETTI</t>
  </si>
  <si>
    <t>PAREJA                                             4458, CP: 1419, CIUDAD DE BUENOS AIRES, CIUDAD DE BUENOS AIRES</t>
  </si>
  <si>
    <t>CELIA ELIDA</t>
  </si>
  <si>
    <t>JOSE CUBAS 4193, CP: 1419, CIUDAD DE BUENOS AIRES, CIUDAD DE BUENOS AIRES</t>
  </si>
  <si>
    <t>RAQUEL JULIA</t>
  </si>
  <si>
    <t>RADA CALDERON</t>
  </si>
  <si>
    <t>MARCELA KARINA</t>
  </si>
  <si>
    <t>CAMPANA 3602, DEPTO: 1 5, CP: 1419, CIUDAD DE BUENOS AIRES, CIUDAD DE BUENOS AIRES</t>
  </si>
  <si>
    <t>NUEVA YORK                                         3460, DEPTO: 2 A, CIUDAD DE BUENOS AIRES, CIUDAD DE BUENOS AIRES</t>
  </si>
  <si>
    <t>RUBEN ERNESTO</t>
  </si>
  <si>
    <t>HABANA 4123, CP: 1419, CIUDAD DE BUENOS AIRES, CIUDAD DE BUENOS AIRES</t>
  </si>
  <si>
    <t>MARIA PRIMITIVA</t>
  </si>
  <si>
    <t>CAMPANA 3805, DEPTO: PH, CP: 1419, CIUDAD DE BUENOS AIRES, CIUDAD DE BUENOS AIRES</t>
  </si>
  <si>
    <t>CONCORDIA 3670, DEPTO: 3 13, CP: 1419, CIUDAD DE BUENOS AIRES, CIUDAD DE BUENOS AIRES</t>
  </si>
  <si>
    <t>REYNADO</t>
  </si>
  <si>
    <t>AMANDA LIA</t>
  </si>
  <si>
    <t>RICCIARDI</t>
  </si>
  <si>
    <t>SARA AMELIA</t>
  </si>
  <si>
    <t>MARCOS PAZ 4619, CIUDAD DE BUENOS AIRES, CIUDAD DE BUENOS AIRES</t>
  </si>
  <si>
    <t>RIMOLDI</t>
  </si>
  <si>
    <t>ASUNCION 3845, DEPTO: 2 B, CP: 1419, CIUDAD DE BUENOS AIRES, CIUDAD DE BUENOS AIRES</t>
  </si>
  <si>
    <t>GRAL PAZ 7176, CP: 1419, CIUDAD DE BUENOS AIRES, CIUDAD DE BUENOS AIRES</t>
  </si>
  <si>
    <t>ROBERTI</t>
  </si>
  <si>
    <t>LILIA MARISA</t>
  </si>
  <si>
    <t>CUENCA 3654, DEPTO: 1 3, CP: 1419, CIUDAD DE BUENOS AIRES, CIUDAD DE BUENOS AIRES</t>
  </si>
  <si>
    <t>JOAQUIN V GONZALEZ 4241, CIUDAD DE BUENOS AIRES, CIUDAD DE BUENOS AIRES</t>
  </si>
  <si>
    <t>R GUTIERREZ 4773, CP: 1419, CIUDAD DE BUENOS AIRES, CIUDAD DE BUENOS AIRES</t>
  </si>
  <si>
    <t>CLARISA</t>
  </si>
  <si>
    <t>NESTOR FERNANDO</t>
  </si>
  <si>
    <t>P MORAN 3359, DEPTO: 4, CP: 1419, CIUDAD DE BUENOS AIRES, CIUDAD DE BUENOS AIRES</t>
  </si>
  <si>
    <t>ROGLICH</t>
  </si>
  <si>
    <t>MERCEDES 4516, PISO: 6, DEPTO: A, CIUDAD DE BUENOS AIRES, CIUDAD DE BUENOS AIRES</t>
  </si>
  <si>
    <t>BEATRIZ DELIA</t>
  </si>
  <si>
    <t>CAMPANA 3723, CP: 1419, CIUDAD DE BUENOS AIRES, CIUDAD DE BUENOS AIRES</t>
  </si>
  <si>
    <t>ALICIA RITA</t>
  </si>
  <si>
    <t>MARCOS PAZ 4266, CP: 1419, CIUDAD DE BUENOS AIRES, CIUDAD DE BUENOS AIRES</t>
  </si>
  <si>
    <t>LUCIA SOL</t>
  </si>
  <si>
    <t>ASUNCION 3924, CP: 1418, CIUDAD DE BUENOS AIRES, CIUDAD DE BUENOS AIRES</t>
  </si>
  <si>
    <t>ROMERO URQUIZA</t>
  </si>
  <si>
    <t>KAREN PAMELA DEL PILAR</t>
  </si>
  <si>
    <t>FERNANDEZ DE ENCISO                                3964, DEPTO: 28, CP: 1419, CIUDAD DE BUENOS AIRES, CIUDAD DE BUENOS AIRES</t>
  </si>
  <si>
    <t>RORMOSER</t>
  </si>
  <si>
    <t>CONCORDIA 3670, DEPTO: PB 2, CP: 1419, CIUDAD DE BUENOS AIRES, CIUDAD DE BUENOS AIRES</t>
  </si>
  <si>
    <t>MONICA ANA</t>
  </si>
  <si>
    <t>ROZENSZTEJN</t>
  </si>
  <si>
    <t>S M DEL CARRIL 3523, DEPTO: 3 A, CP: 1419, CIUDAD DE BUENOS AIRES, CIUDAD DE BUENOS AIRES</t>
  </si>
  <si>
    <t>EMILIO LAMARCA 4215, PISO: 1, DEPTO: 5, CP: 1419, CIUDAD DE BUENOS AIRES, CIUDAD DE BUENOS AIRES</t>
  </si>
  <si>
    <t>FCO BEIRO 3329, DEPTO: PB 3, CIUDAD DE BUENOS AIRES, CIUDAD DE BUENOS AIRES</t>
  </si>
  <si>
    <t>PAREJA 3888, CIUDAD DE BUENOS AIRES, CIUDAD DE BUENOS AIRES</t>
  </si>
  <si>
    <t>SAITO LADO</t>
  </si>
  <si>
    <t>CONSTANZA</t>
  </si>
  <si>
    <t>JOSE CUBAS 4451, CP: 1419, CIUDAD DE BUENOS AIRES, CIUDAD DE BUENOS AIRES</t>
  </si>
  <si>
    <t>BRIAN LEONEL</t>
  </si>
  <si>
    <t>GUTENBERG 3880, PISO: 1, DEPTO: 6, CP: 1419, CIUDAD DE BUENOS AIRES, CIUDAD DE BUENOS AIRES</t>
  </si>
  <si>
    <t>SALE</t>
  </si>
  <si>
    <t>PAREJA                                             4415, CIUDAD DE BUENOS AIRES, CIUDAD DE BUENOS AIRES</t>
  </si>
  <si>
    <t>BAHIA BLANCA 4439, CP: 1159, CIUDAD DE BUENOS AIRES, CIUDAD DE BUENOS AIRES</t>
  </si>
  <si>
    <t>SALVADORES</t>
  </si>
  <si>
    <t>ASUNCION 3854, DEPTO: 4 B, CP: 1419, CIUDAD DE BUENOS AIRES, CIUDAD DE BUENOS AIRES</t>
  </si>
  <si>
    <t>GRAL MOSCONI 4358, CP: 1419, CIUDAD DE BUENOS AIRES, CIUDAD DE BUENOS AIRES</t>
  </si>
  <si>
    <t>HECTOR ERNESTO</t>
  </si>
  <si>
    <t>G MISTRAL 4185, CP: 1419, CIUDAD DE BUENOS AIRES, CIUDAD DE BUENOS AIRES</t>
  </si>
  <si>
    <t>FORTUNATA ELENA</t>
  </si>
  <si>
    <t>BAHIA BLANCA 4053, DEPTO: 1 E, CIUDAD DE BUENOS AIRES, CIUDAD DE BUENOS AIRES</t>
  </si>
  <si>
    <t>PILAR OLGA</t>
  </si>
  <si>
    <t>CONCORDIA 4020, DEPTO: 1 B, CP: 1419, CIUDAD DE BUENOS AIRES, CIUDAD DE BUENOS AIRES</t>
  </si>
  <si>
    <t>ASUNCION 3854, DEPTO: 6 F, CP: 1419, CIUDAD DE BUENOS AIRES, CIUDAD DE BUENOS AIRES</t>
  </si>
  <si>
    <t>MARCELO FABIAN DOS</t>
  </si>
  <si>
    <t>SANABRIA 4038, DEPTO: 1 6, CP: 1419, CIUDAD DE BUENOS AIRES, CIUDAD DE BUENOS AIRES</t>
  </si>
  <si>
    <t>BAHIA BLANCA 3830, CIUDAD DE BUENOS AIRES, CIUDAD DE BUENOS AIRES</t>
  </si>
  <si>
    <t>SARTHE</t>
  </si>
  <si>
    <t>NAVARRO 3241, CP: 1419, CIUDAD DE BUENOS AIRES, CIUDAD DE BUENOS AIRES</t>
  </si>
  <si>
    <t>MARTIN OMAR</t>
  </si>
  <si>
    <t>LLAVALLOL 3863, DEPTO: 5 B, CP: 1419, CIUDAD DE BUENOS AIRES, CIUDAD DE BUENOS AIRES</t>
  </si>
  <si>
    <t>SCACCHI</t>
  </si>
  <si>
    <t>ASUNCION 3845, DEPTO: 3 A, CP: 1419, CIUDAD DE BUENOS AIRES, CIUDAD DE BUENOS AIRES</t>
  </si>
  <si>
    <t>SCAZZIOTTA</t>
  </si>
  <si>
    <t>JOSE VICTOR</t>
  </si>
  <si>
    <t>LINCOLN 4588, CIUDAD DE BUENOS AIRES, CIUDAD DE BUENOS AIRES</t>
  </si>
  <si>
    <t>SCHIAVONE</t>
  </si>
  <si>
    <t>TATIANA FERNANDA</t>
  </si>
  <si>
    <t>FCO BEIRO 3347, DEPTO: 1 B, CP: 1417, CIUDAD DE BUENOS AIRES, CIUDAD DE BUENOS AIRES</t>
  </si>
  <si>
    <t>SCORPANITI</t>
  </si>
  <si>
    <t>NESTOR EDUARDO</t>
  </si>
  <si>
    <t>BENITO JUAREZ 4495, DEPTO: PA A, CP: 1419, CIUDAD DE BUENOS AIRES, CIUDAD DE BUENOS AIRES</t>
  </si>
  <si>
    <t>GLORIA MERCEDES</t>
  </si>
  <si>
    <t>SERLIK</t>
  </si>
  <si>
    <t>SEGUROLA AV 4464, CP: 1419, CIUDAD DE BUENOS AIRES, CIUDAD DE BUENOS AIRES</t>
  </si>
  <si>
    <t>ROXANA MABEL</t>
  </si>
  <si>
    <t>MARCOS PAZ 4130, CP: 1419, CIUDAD DE BUENOS AIRES, CIUDAD DE BUENOS AIRES</t>
  </si>
  <si>
    <t>SETHSON</t>
  </si>
  <si>
    <t>NORA DELIA</t>
  </si>
  <si>
    <t>MARCOS PAZ 4217, DEPTO: 1 B, CP: 1419, CIUDAD DE BUENOS AIRES, CIUDAD DE BUENOS AIRES</t>
  </si>
  <si>
    <t>SEYSSE</t>
  </si>
  <si>
    <t>GUALEGUAYCHU 4010, CIUDAD DE BUENOS AIRES, CIUDAD DE BUENOS AIRES</t>
  </si>
  <si>
    <t>SAN NICOLAS 4236, PISO: 1, DEPTO: DT 18, CIUDAD DE BUENOS AIRES, CIUDAD DE BUENOS AIRES</t>
  </si>
  <si>
    <t>SIMONETTA</t>
  </si>
  <si>
    <t>ALBA MARIA ROSA</t>
  </si>
  <si>
    <t>AV SAN MARTIN 5764, DEPTO: 2 B, CP: 1419, CIUDAD DE BUENOS AIRES, CIUDAD DE BUENOS AIRES</t>
  </si>
  <si>
    <t>SIMONETTO</t>
  </si>
  <si>
    <t>HAYDEE LUISA</t>
  </si>
  <si>
    <t>MARCOS PAZ 4218, CP: 1419, CIUDAD DE BUENOS AIRES, CIUDAD DE BUENOS AIRES</t>
  </si>
  <si>
    <t>SINIGAGLIESI</t>
  </si>
  <si>
    <t>NUEVA YORK 4274, CP: 1419, CIUDAD DE BUENOS AIRES, CIUDAD DE BUENOS AIRES</t>
  </si>
  <si>
    <t>ANTONIO GERARDO ARGENTINO</t>
  </si>
  <si>
    <t>HABANA 3651, DEPTO: PB 1, CP: 1419, CIUDAD DE BUENOS AIRES, CIUDAD DE BUENOS AIRES</t>
  </si>
  <si>
    <t>SLUTZKY</t>
  </si>
  <si>
    <t>OLGA CATALINA</t>
  </si>
  <si>
    <t>CHIVILCOY 4276, CP: 1419, CIUDAD DE BUENOS AIRES, CIUDAD DE BUENOS AIRES</t>
  </si>
  <si>
    <t>SMERLING</t>
  </si>
  <si>
    <t>JORGE RICARDO</t>
  </si>
  <si>
    <t>CAMPANA 3588, CP: 1419, CIUDAD DE BUENOS AIRES, CIUDAD DE BUENOS AIRES</t>
  </si>
  <si>
    <t>SMOLER</t>
  </si>
  <si>
    <t>DIANA BEATRIZ</t>
  </si>
  <si>
    <t>CAMPANA 3715, CP: 1419, CIUDAD DE BUENOS AIRES, CIUDAD DE BUENOS AIRES</t>
  </si>
  <si>
    <t>SOCOLOVSKY</t>
  </si>
  <si>
    <t>FERNANDEZ DE ENCISO 4265, DEPTO: 1 B, CP: 1419, CIUDAD DE BUENOS AIRES, CIUDAD DE BUENOS AIRES</t>
  </si>
  <si>
    <t>SOLIC</t>
  </si>
  <si>
    <t>ALFREDO LEONARDO</t>
  </si>
  <si>
    <t>S M DEL CARRIL 4131, CIUDAD DE BUENOS AIRES, CIUDAD DE BUENOS AIRES</t>
  </si>
  <si>
    <t>FABIAN CLAUDIO</t>
  </si>
  <si>
    <t>P MORAN 3358, CIUDAD DE BUENOS AIRES, CIUDAD DE BUENOS AIRES</t>
  </si>
  <si>
    <t>DELIA DEMETRIA</t>
  </si>
  <si>
    <t>SANABRIA                                           4543, PISO: 7, DEPTO: B, CP: 1419, CIUDAD DE BUENOS AIRES, CIUDAD DE BUENOS AIRES</t>
  </si>
  <si>
    <t>SPORTELLI</t>
  </si>
  <si>
    <t>MARIO DINO</t>
  </si>
  <si>
    <t>S M DEL CARRIL 4247, DEPTO: 1, CP: 1419, CIUDAD DE BUENOS AIRES, CIUDAD DE BUENOS AIRES</t>
  </si>
  <si>
    <t>SPOTORNO</t>
  </si>
  <si>
    <t>NUEVA YORK 3756, CP: 1419, CIUDAD DE BUENOS AIRES, CIUDAD DE BUENOS AIRES</t>
  </si>
  <si>
    <t>BENEDICTA</t>
  </si>
  <si>
    <t>NUEVA YORK 4343, DEPTO: 2 B, CIUDAD DE BUENOS AIRES, CIUDAD DE BUENOS AIRES</t>
  </si>
  <si>
    <t>STUMBO</t>
  </si>
  <si>
    <t>VALLEJOS 4316, CIUDAD DE BUENOS AIRES, CIUDAD DE BUENOS AIRES</t>
  </si>
  <si>
    <t>LINCOLN 4334, DEPTO: 2, CP: 1419, CIUDAD DE BUENOS AIRES, CIUDAD DE BUENOS AIRES</t>
  </si>
  <si>
    <t>CAMPANA 3696, DEPTO: A, CIUDAD DE BUENOS AIRES, CIUDAD DE BUENOS AIRES</t>
  </si>
  <si>
    <t>MIRTA OLGA</t>
  </si>
  <si>
    <t>SUBURO</t>
  </si>
  <si>
    <t>CAMPANA 3763, CIUDAD DE BUENOS AIRES, CIUDAD DE BUENOS AIRES</t>
  </si>
  <si>
    <t>SVAMPA</t>
  </si>
  <si>
    <t>GLADYS RUTH</t>
  </si>
  <si>
    <t>PAREJA 4120, CP: 1419, CIUDAD DE BUENOS AIRES, CIUDAD DE BUENOS AIRES</t>
  </si>
  <si>
    <t>SZUCHMAN</t>
  </si>
  <si>
    <t>JAVIER MARCELO</t>
  </si>
  <si>
    <t>P MORAN 3432, CP: 1419, CIUDAD DE BUENOS AIRES, CIUDAD DE BUENOS AIRES</t>
  </si>
  <si>
    <t>TALARICO</t>
  </si>
  <si>
    <t>MERCEDES 4334, DEPTO: 3 A, CP: 1419, CIUDAD DE BUENOS AIRES, CIUDAD DE BUENOS AIRES</t>
  </si>
  <si>
    <t>THOULUC</t>
  </si>
  <si>
    <t>DANIEL ALBEO</t>
  </si>
  <si>
    <t>JOSE CUBAS 4708, DEPTO: 1, CP: 1419, CIUDAD DE BUENOS AIRES, CIUDAD DE BUENOS AIRES</t>
  </si>
  <si>
    <t>TIRABASSI</t>
  </si>
  <si>
    <t>G MISTRAL 4650, CIUDAD DE BUENOS AIRES, CIUDAD DE BUENOS AIRES</t>
  </si>
  <si>
    <t>TOMASINI</t>
  </si>
  <si>
    <t>PAREJA                                             4242, PISO: 4, DEPTO: C, CP: 1419, CIUDAD DE BUENOS AIRES, CIUDAD DE BUENOS AIRES</t>
  </si>
  <si>
    <t>NORA CRISTINA</t>
  </si>
  <si>
    <t>BEIRO FRANCISCO AV 3625, PISO: 4, DEPTO: A, CIUDAD DE BUENOS AIRES, CIUDAD DE BUENOS AIRES</t>
  </si>
  <si>
    <t>TORRENS</t>
  </si>
  <si>
    <t>PAOLA VANESA</t>
  </si>
  <si>
    <t>R GUTIERREZ 4619, CP: 1416, CIUDAD DE BUENOS AIRES, CIUDAD DE BUENOS AIRES</t>
  </si>
  <si>
    <t>PABLO GUIDO</t>
  </si>
  <si>
    <t>S M DEL CARRIL 3522, DEPTO: PB C, CIUDAD DE BUENOS AIRES, CIUDAD DE BUENOS AIRES</t>
  </si>
  <si>
    <t>TRECCARICHI</t>
  </si>
  <si>
    <t>HILDA ALICIA</t>
  </si>
  <si>
    <t>MERCEDES 4410, DEPTO: PB 2, CP: 1419, CIUDAD DE BUENOS AIRES, CIUDAD DE BUENOS AIRES</t>
  </si>
  <si>
    <t>RODOLFO DOMINGO</t>
  </si>
  <si>
    <t>LINCOLN 3547, DEPTO: 4, CIUDAD DE BUENOS AIRES, CIUDAD DE BUENOS AIRES</t>
  </si>
  <si>
    <t>TRUFELMAN</t>
  </si>
  <si>
    <t>MOISES</t>
  </si>
  <si>
    <t>NUEVA YORK 3722, CP: 1419, CIUDAD DE BUENOS AIRES, CIUDAD DE BUENOS AIRES</t>
  </si>
  <si>
    <t>JOSE CUBAS 4100, DEPTO: 1 B, CP: 1417, CIUDAD DE BUENOS AIRES, CIUDAD DE BUENOS AIRES</t>
  </si>
  <si>
    <t>TURIACE</t>
  </si>
  <si>
    <t>MARIANO JUAN</t>
  </si>
  <si>
    <t>S M DEL CARRIL 3655, DEPTO: 1 4, CP: 1419, CIUDAD DE BUENOS AIRES, CIUDAD DE BUENOS AIRES</t>
  </si>
  <si>
    <t>URQUIZA</t>
  </si>
  <si>
    <t>GUILLERMO ROLANDO</t>
  </si>
  <si>
    <t>MCAL FCO S LOPEZ 3376, DEPTO: 3 B, CP: 1419, CIUDAD DE BUENOS AIRES, CIUDAD DE BUENOS AIRES</t>
  </si>
  <si>
    <t>URQUIZA GÓMEZ</t>
  </si>
  <si>
    <t>MARÍA DEL PILAR</t>
  </si>
  <si>
    <t>FERNANDEZ DE ENCISO                                3964, PISO: 1, DEPTO: 22, CIUDAD DE BUENOS AIRES, CIUDAD DE BUENOS AIRES</t>
  </si>
  <si>
    <t>SAN NICOLAS 4251, CP: 1419, CIUDAD DE BUENOS AIRES, CIUDAD DE BUENOS AIRES</t>
  </si>
  <si>
    <t>USCALOVSKY</t>
  </si>
  <si>
    <t>NAVARRO 3833, CIUDAD DE BUENOS AIRES, CIUDAD DE BUENOS AIRES</t>
  </si>
  <si>
    <t>SANABRIA 4618, CIUDAD DE BUENOS AIRES, CIUDAD DE BUENOS AIRES</t>
  </si>
  <si>
    <t>VALOSEN</t>
  </si>
  <si>
    <t>GUTENBERG 3656, DEPTO: PB 2, CP: 1419, CIUDAD DE BUENOS AIRES, CIUDAD DE BUENOS AIRES</t>
  </si>
  <si>
    <t>VANRELL</t>
  </si>
  <si>
    <t>AMELIA SEBASTIANA</t>
  </si>
  <si>
    <t>LINCOLN 4268, CP: 1419, CIUDAD DE BUENOS AIRES, CIUDAD DE BUENOS AIRES</t>
  </si>
  <si>
    <t>DEL CARRIL SALVADOR MARIA AV 3740, CIUDAD DE BUENOS AIRES, CIUDAD DE BUENOS AIRES</t>
  </si>
  <si>
    <t>EULOGIA</t>
  </si>
  <si>
    <t>G MISTRAL 4565, CIUDAD DE BUENOS AIRES, CIUDAD DE BUENOS AIRES</t>
  </si>
  <si>
    <t>FCO BEIRO 3191, DEPTO: 1 A, CP: 1419, CIUDAD DE BUENOS AIRES, CIUDAD DE BUENOS AIRES</t>
  </si>
  <si>
    <t>RICARDO ANDRES</t>
  </si>
  <si>
    <t>SANABRIA 4390, DEPTO: 1, CP: 1419, CIUDAD DE BUENOS AIRES, CIUDAD DE BUENOS AIRES</t>
  </si>
  <si>
    <t>VECCHI</t>
  </si>
  <si>
    <t>LIDIA ELENA</t>
  </si>
  <si>
    <t>BAHIA BLANCA 3760, DEPTO: PB 4, CP: 1419, CIUDAD DE BUENOS AIRES, CIUDAD DE BUENOS AIRES</t>
  </si>
  <si>
    <t>VENCE</t>
  </si>
  <si>
    <t>EMILIO LAMARCA 3988, CP: 1419, CIUDAD DE BUENOS AIRES, CIUDAD DE BUENOS AIRES</t>
  </si>
  <si>
    <t>VERDES</t>
  </si>
  <si>
    <t>JOSEFA ELBA</t>
  </si>
  <si>
    <t>SEGUROLA 4358, CP: 1419, CIUDAD DE BUENOS AIRES, CIUDAD DE BUENOS AIRES</t>
  </si>
  <si>
    <t>VERGERIO</t>
  </si>
  <si>
    <t>GUALEGUAYCHU 4052, CIUDAD DE BUENOS AIRES, CIUDAD DE BUENOS AIRES</t>
  </si>
  <si>
    <t>VIETINA</t>
  </si>
  <si>
    <t>MCAL FCO S LOPEZ                                   3768, PISO: 2, DEPTO: 11, CIUDAD DE BUENOS AIRES, CIUDAD DE BUENOS AIRES</t>
  </si>
  <si>
    <t>DANIEL CARLOS</t>
  </si>
  <si>
    <t>DIEGO RODOLFO</t>
  </si>
  <si>
    <t>JOAQUIN V GONZALEZ 3628, CP: 1419, CIUDAD DE BUENOS AIRES, CIUDAD DE BUENOS AIRES</t>
  </si>
  <si>
    <t>SUSANA ALCIRA</t>
  </si>
  <si>
    <t>PAREJA 4214, DEPTO: 5, CP: 1419, CIUDAD DE BUENOS AIRES, CIUDAD DE BUENOS AIRES</t>
  </si>
  <si>
    <t>VILAS</t>
  </si>
  <si>
    <t>OSCAR ANGEL</t>
  </si>
  <si>
    <t>PAREJA 4458, CIUDAD DE BUENOS AIRES, CIUDAD DE BUENOS AIRES</t>
  </si>
  <si>
    <t>VILLADA</t>
  </si>
  <si>
    <t>MERCEDES 4516, CIUDAD DE BUENOS AIRES, CIUDAD DE BUENOS AIRES</t>
  </si>
  <si>
    <t>JOAQUIN V GONZALEZ 4154, PISO: 2, CIUDAD DE BUENOS AIRES, CIUDAD DE BUENOS AIRES</t>
  </si>
  <si>
    <t>VILLANI</t>
  </si>
  <si>
    <t>LUCIANO EZEQUIEL</t>
  </si>
  <si>
    <t>SEGUROLA 4673, CP: 1419, CIUDAD DE BUENOS AIRES, CIUDAD DE BUENOS AIRES</t>
  </si>
  <si>
    <t>NICOLÁS DIEGO</t>
  </si>
  <si>
    <t>MOSCONI GENERAL AV 4318, PISO: 2, DEPTO: D, CIUDAD DE BUENOS AIRES, CIUDAD DE BUENOS AIRES</t>
  </si>
  <si>
    <t>MARTIN NICOLAS</t>
  </si>
  <si>
    <t>VALLEJOS 4747, CIUDAD DE BUENOS AIRES, CIUDAD DE BUENOS AIRES</t>
  </si>
  <si>
    <t>CAMPANA 3670, DEPTO: 1 D, CIUDAD DE BUENOS AIRES, CIUDAD DE BUENOS AIRES</t>
  </si>
  <si>
    <t>MCAL FCO S LOPEZ                                   3376, PISO: 6, CIUDAD DE BUENOS AIRES, CIUDAD DE BUENOS AIRES</t>
  </si>
  <si>
    <t>GLADYS LEOPOLDINA</t>
  </si>
  <si>
    <t>NAVARRO                                            3562, PISO: 2, DEPTO: E, CIUDAD DE BUENOS AIRES, CIUDAD DE BUENOS AIRES</t>
  </si>
  <si>
    <t>ZAPPALÁ</t>
  </si>
  <si>
    <t>ERNESTO JOSÉ</t>
  </si>
  <si>
    <t>BAHIA BLANCA 3760, DEPTO: 6, CIUDAD DE BUENOS AIRES, CIUDAD DE BUENOS AIRES</t>
  </si>
  <si>
    <t>ZAPPIA</t>
  </si>
  <si>
    <t>S M DEL CARRIL 3481, CP: 1419, CIUDAD DE BUENOS AIRES, CIUDAD DE BUENOS AIRES</t>
  </si>
  <si>
    <t>ZOCCOLA</t>
  </si>
  <si>
    <t>G MISTRAL 4427, CP: 1419, CIUDAD DE BUENOS AIRES, CIUDAD DE BUENOS AIRES</t>
  </si>
  <si>
    <t>ZUBIETA</t>
  </si>
  <si>
    <t>LINCOLN 4638, CP: 1419, CIUDAD DE BUENOS AIRES, CIUDAD DE BUENOS AIRES</t>
  </si>
  <si>
    <t>ANA MARIA DEL VALLE</t>
  </si>
  <si>
    <t>COCHRANE 3332, CIUDAD DE BUENOS AIRES, CIUDAD DE BUENOS AIRES</t>
  </si>
  <si>
    <t>COCHRANE 3332, CP: 1419, CIUDAD DE BUENOS AIRES, CIUDAD DE BUENOS AIRES</t>
  </si>
  <si>
    <t>ADAMOWICH</t>
  </si>
  <si>
    <t>CARLOS A LOPEZ 4278, CP: 1419, CIUDAD DE BUENOS AIRES, CIUDAD DE BUENOS AIRES</t>
  </si>
  <si>
    <t>AGUILERA FREIRE</t>
  </si>
  <si>
    <t>ALBERTO ANTENOR</t>
  </si>
  <si>
    <t>CAMPANA 4416, CP: 1419, CIUDAD DE BUENOS AIRES, CIUDAD DE BUENOS AIRES</t>
  </si>
  <si>
    <t>AIMA</t>
  </si>
  <si>
    <t>GABRIELA IRENE</t>
  </si>
  <si>
    <t>SANABRIA 4783, CIUDAD DE BUENOS AIRES, CIUDAD DE BUENOS AIRES</t>
  </si>
  <si>
    <t>MARGARITA AIDEE</t>
  </si>
  <si>
    <t>CONCORDIA 4746, DEPTO: 1 H, CP: 1419, CIUDAD DE BUENOS AIRES, CIUDAD DE BUENOS AIRES</t>
  </si>
  <si>
    <t>ALAZDRAKI</t>
  </si>
  <si>
    <t>LUISA ESTRELLA</t>
  </si>
  <si>
    <t>VALLEJOS 3312, CP: 1419, CIUDAD DE BUENOS AIRES, CIUDAD DE BUENOS AIRES</t>
  </si>
  <si>
    <t>MARCOS DAMIAN</t>
  </si>
  <si>
    <t>BACON 5071, CP: 1419, CIUDAD DE BUENOS AIRES, CIUDAD DE BUENOS AIRES</t>
  </si>
  <si>
    <t>JOSE CUBAS 3666, DEPTO: 1 C, CP: 1419, CIUDAD DE BUENOS AIRES, CIUDAD DE BUENOS AIRES</t>
  </si>
  <si>
    <t>FLORENTINO</t>
  </si>
  <si>
    <t>CARLOS A LOPEZ 3764, CIUDAD DE BUENOS AIRES, CIUDAD DE BUENOS AIRES</t>
  </si>
  <si>
    <t>EMILIO LAMARCA 4289, DEPTO: 3 A, CP: 1419, CIUDAD DE BUENOS AIRES, CIUDAD DE BUENOS AIRES</t>
  </si>
  <si>
    <t>ARIEL ALBERTO</t>
  </si>
  <si>
    <t>LLAVALLOL 4482, CP: 1419, CIUDAD DE BUENOS AIRES, CIUDAD DE BUENOS AIRES</t>
  </si>
  <si>
    <t>HABANA 3546, DEPTO: 1 A, CP: 1417, CIUDAD DE BUENOS AIRES, CIUDAD DE BUENOS AIRES</t>
  </si>
  <si>
    <t>AMALFI</t>
  </si>
  <si>
    <t>EDILIA NORA</t>
  </si>
  <si>
    <t>OB SAN ALBERTO 3405, DEPTO: 1 2, CP: 1417, CIUDAD DE BUENOS AIRES, CIUDAD DE BUENOS AIRES</t>
  </si>
  <si>
    <t>AMARO</t>
  </si>
  <si>
    <t>LEANDRO NICOLAS</t>
  </si>
  <si>
    <t>GRIVEO                                             3533, CP: 1419, CIUDAD DE BUENOS AIRES, CIUDAD DE BUENOS AIRES</t>
  </si>
  <si>
    <t>JOSE L CABEZON 3355, CP: 1419, CIUDAD DE BUENOS AIRES, CIUDAD DE BUENOS AIRES</t>
  </si>
  <si>
    <t>AMBROSETTI</t>
  </si>
  <si>
    <t>LADINES 4068, CP: 1419, CIUDAD DE BUENOS AIRES, CIUDAD DE BUENOS AIRES</t>
  </si>
  <si>
    <t>AMICOLA</t>
  </si>
  <si>
    <t>JOAQUIN V GONZALEZ 5045, CIUDAD DE BUENOS AIRES, CIUDAD DE BUENOS AIRES</t>
  </si>
  <si>
    <t>AMANDA DORA</t>
  </si>
  <si>
    <t>GRAL MOSCONI 3383, CIUDAD DE BUENOS AIRES, CIUDAD DE BUENOS AIRES</t>
  </si>
  <si>
    <t>ANGELINI</t>
  </si>
  <si>
    <t>CONCORDIA 5236, DEPTO: PB 3, CP: 1419, CIUDAD DE BUENOS AIRES, CIUDAD DE BUENOS AIRES</t>
  </si>
  <si>
    <t>ANTOGNOLI DE SAVASTANO</t>
  </si>
  <si>
    <t>JOAQUIN V GONZALEZ 4420, CP: 1419, CIUDAD DE BUENOS AIRES, CIUDAD DE BUENOS AIRES</t>
  </si>
  <si>
    <t>APARICIO</t>
  </si>
  <si>
    <t>AV SAN MARTIN 7039, CIUDAD DE BUENOS AIRES, CIUDAD DE BUENOS AIRES</t>
  </si>
  <si>
    <t>CARLOS ARISTOBULO</t>
  </si>
  <si>
    <t>CONCORDIA 4915, DEPTO: 1 5, CP: 1419, CIUDAD DE BUENOS AIRES, CIUDAD DE BUENOS AIRES</t>
  </si>
  <si>
    <t>ARBANO</t>
  </si>
  <si>
    <t>EMILIO LAMARCA 4660, DEPTO: 1 A, CP: 1419, CIUDAD DE BUENOS AIRES, CIUDAD DE BUENOS AIRES</t>
  </si>
  <si>
    <t>AIDEE ANDREA</t>
  </si>
  <si>
    <t>EMILIO LAMARCA 4957, DEPTO: 1, CP: 1419, CIUDAD DE BUENOS AIRES, CIUDAD DE BUENOS AIRES</t>
  </si>
  <si>
    <t>JOSE L CABEZON                                     3335, PISO: PB, DEPTO: 1°, CIUDAD DE BUENOS AIRES, CIUDAD DE BUENOS AIRES</t>
  </si>
  <si>
    <t>ARMENTIA</t>
  </si>
  <si>
    <t>BEATRIZ CECILIA CATALINA</t>
  </si>
  <si>
    <t>VALLEJOS 3745, DEPTO: 1, CP: 1419, CIUDAD DE BUENOS AIRES, CIUDAD DE BUENOS AIRES</t>
  </si>
  <si>
    <t>AROMANDO</t>
  </si>
  <si>
    <t>MARIA IRMA</t>
  </si>
  <si>
    <t>EPECUEN 5065, CP: 1419, CIUDAD DE BUENOS AIRES, CIUDAD DE BUENOS AIRES</t>
  </si>
  <si>
    <t>GRAL MOSCONI 3385, DEPTO: PB B, CIUDAD DE BUENOS AIRES, CIUDAD DE BUENOS AIRES</t>
  </si>
  <si>
    <t>ARRIGHI</t>
  </si>
  <si>
    <t>VALLEJOS                                           3343, CP: 1419, CIUDAD DE BUENOS AIRES, CIUDAD DE BUENOS AIRES</t>
  </si>
  <si>
    <t>ATOCHE</t>
  </si>
  <si>
    <t>JOSE L CABEZON 3407, CP: 1419, CIUDAD DE BUENOS AIRES, CIUDAD DE BUENOS AIRES</t>
  </si>
  <si>
    <t>BABIKIAN</t>
  </si>
  <si>
    <t>SANABRIA 4750, DEPTO: 11 C, CP: 1419, CIUDAD DE BUENOS AIRES, CIUDAD DE BUENOS AIRES</t>
  </si>
  <si>
    <t>JOAQUIN V GONZALEZ 4789, CP: 1419, CIUDAD DE BUENOS AIRES, CIUDAD DE BUENOS AIRES</t>
  </si>
  <si>
    <t>BALASINI</t>
  </si>
  <si>
    <t>EPECUEN                                            4882, CIUDAD DE BUENOS AIRES, CIUDAD DE BUENOS AIRES</t>
  </si>
  <si>
    <t>BALIANI</t>
  </si>
  <si>
    <t>PEDRO MANUEL</t>
  </si>
  <si>
    <t>JOSE L CABEZON 3843, CP: 1419, CIUDAD DE BUENOS AIRES, CIUDAD DE BUENOS AIRES</t>
  </si>
  <si>
    <t>CAMPANA 5316, DEPTO: 7 A, CP: 1419, CIUDAD DE BUENOS AIRES, CIUDAD DE BUENOS AIRES</t>
  </si>
  <si>
    <t>BARBIERI</t>
  </si>
  <si>
    <t>G MISTRAL 4031, CP: 1419, CIUDAD DE BUENOS AIRES, CIUDAD DE BUENOS AIRES</t>
  </si>
  <si>
    <t>BARCHIETTO</t>
  </si>
  <si>
    <t>JOAQUIN V GONZALEZ 4922, CP: 1419, CIUDAD DE BUENOS AIRES, CIUDAD DE BUENOS AIRES</t>
  </si>
  <si>
    <t>BARILLARO</t>
  </si>
  <si>
    <t>LADINES 3646, CP: 1419, CIUDAD DE BUENOS AIRES, CIUDAD DE BUENOS AIRES</t>
  </si>
  <si>
    <t>JOSEFINA GENOVEVA</t>
  </si>
  <si>
    <t>JOAQUIN V GONZALEZ 5060, CP: 1419, CIUDAD DE BUENOS AIRES, CIUDAD DE BUENOS AIRES</t>
  </si>
  <si>
    <t>BARREA</t>
  </si>
  <si>
    <t>R DE LA FRONTERA 4961, CIUDAD DE BUENOS AIRES, CIUDAD DE BUENOS AIRES</t>
  </si>
  <si>
    <t>LUCAS RAUL</t>
  </si>
  <si>
    <t>LLAVALLOL 5141, DEPTO: 2, CP: 1419, CIUDAD DE BUENOS AIRES, CIUDAD DE BUENOS AIRES</t>
  </si>
  <si>
    <t>PAULA DEL CARMEN</t>
  </si>
  <si>
    <t>AV SAN MARTIN 7352, CIUDAD DE BUENOS AIRES, CIUDAD DE BUENOS AIRES</t>
  </si>
  <si>
    <t>JULIA OLINDA</t>
  </si>
  <si>
    <t>CONCORDIA 5352, CIUDAD DE BUENOS AIRES, CIUDAD DE BUENOS AIRES</t>
  </si>
  <si>
    <t>NANCI BEATRIZ</t>
  </si>
  <si>
    <t>CONCORDIA 5005, CP: 1419, CIUDAD DE BUENOS AIRES, CIUDAD DE BUENOS AIRES</t>
  </si>
  <si>
    <t>BATTISTA</t>
  </si>
  <si>
    <t>COCHRANE                                           3340, PISO: PB, DEPTO: 3, CP: 1417, CIUDAD DE BUENOS AIRES, CIUDAD DE BUENOS AIRES</t>
  </si>
  <si>
    <t>BAYALA</t>
  </si>
  <si>
    <t>PERLA MABEL</t>
  </si>
  <si>
    <t>J FAGNANO 3660, CP: 1419, CIUDAD DE BUENOS AIRES, CIUDAD DE BUENOS AIRES</t>
  </si>
  <si>
    <t>DANIEL ROMEO</t>
  </si>
  <si>
    <t>JOSE L CABEZON 3335, DEPTO: PB 1, CP: 1419, CIUDAD DE BUENOS AIRES, CIUDAD DE BUENOS AIRES</t>
  </si>
  <si>
    <t>GRIVEO 3549, DEPTO: PB, CP: 1419, CIUDAD DE BUENOS AIRES, CIUDAD DE BUENOS AIRES</t>
  </si>
  <si>
    <t>BENVENUTO</t>
  </si>
  <si>
    <t>GRIVEO 4006, CP: 1419, CIUDAD DE BUENOS AIRES, CIUDAD DE BUENOS AIRES</t>
  </si>
  <si>
    <t>CHIVILCOY 4596, CIUDAD DE BUENOS AIRES, CIUDAD DE BUENOS AIRES</t>
  </si>
  <si>
    <t>MARCELO CARLOS</t>
  </si>
  <si>
    <t>CONCORDIA 4883, CP: 1419, CIUDAD DE BUENOS AIRES, CIUDAD DE BUENOS AIRES</t>
  </si>
  <si>
    <t>BERISSO</t>
  </si>
  <si>
    <t>AMALIA CARMEN</t>
  </si>
  <si>
    <t>COCHRANE 3315, CP: 1419, CIUDAD DE BUENOS AIRES, CIUDAD DE BUENOS AIRES</t>
  </si>
  <si>
    <t>JORGE ANIBAL</t>
  </si>
  <si>
    <t>COCHRANE 3340, CP: 1419, CIUDAD DE BUENOS AIRES, CIUDAD DE BUENOS AIRES</t>
  </si>
  <si>
    <t>COCHRANE                                           3340, DEPTO: 3, CP: 1419, CIUDAD DE BUENOS AIRES, CIUDAD DE BUENOS AIRES</t>
  </si>
  <si>
    <t>VICTOR OMAR</t>
  </si>
  <si>
    <t>COCHRANE 3340, DEPTO: 3, CP: 1419, CIUDAD DE BUENOS AIRES, CIUDAD DE BUENOS AIRES</t>
  </si>
  <si>
    <t>BERNABEI</t>
  </si>
  <si>
    <t>CONCORDIA 5284, DEPTO: 1 A, CP: 1419, CIUDAD DE BUENOS AIRES, CIUDAD DE BUENOS AIRES</t>
  </si>
  <si>
    <t>BERNARDEZ</t>
  </si>
  <si>
    <t>ANA ISABEL</t>
  </si>
  <si>
    <t>JOSE L CABEZON 3614, DEPTO: 3 C, CIUDAD DE BUENOS AIRES, CIUDAD DE BUENOS AIRES</t>
  </si>
  <si>
    <t>BERNARDOTTI</t>
  </si>
  <si>
    <t>CESAR ANTONIO JOSE</t>
  </si>
  <si>
    <t>MERCEDES 4776, DEPTO: PB B, CP: 1419, CIUDAD DE BUENOS AIRES, CIUDAD DE BUENOS AIRES</t>
  </si>
  <si>
    <t>LUCIA BELEN</t>
  </si>
  <si>
    <t>BERTOLOTTI</t>
  </si>
  <si>
    <t>NICOLAS VALENTIN</t>
  </si>
  <si>
    <t>JOSE L CABEZON 3623, DEPTO: PB, CP: 1419, CIUDAD DE BUENOS AIRES, CIUDAD DE BUENOS AIRES</t>
  </si>
  <si>
    <t>CAMPANA 4172, DEPTO: 6 C, CP: 1419, CIUDAD DE BUENOS AIRES, CIUDAD DE BUENOS AIRES</t>
  </si>
  <si>
    <t>BIANTE</t>
  </si>
  <si>
    <t>PAOLA NELIDA</t>
  </si>
  <si>
    <t>COCHRANE 3427, CIUDAD DE BUENOS AIRES, CIUDAD DE BUENOS AIRES</t>
  </si>
  <si>
    <t>BIDONE</t>
  </si>
  <si>
    <t>MARIA ALEJANDRA TERESITA</t>
  </si>
  <si>
    <t>GUALEGUAYCHU 4987, CP: 1419, CIUDAD DE BUENOS AIRES, CIUDAD DE BUENOS AIRES</t>
  </si>
  <si>
    <t>BRISA CANDELA</t>
  </si>
  <si>
    <t>HUGO GABRIEL</t>
  </si>
  <si>
    <t>BOGLIOLO</t>
  </si>
  <si>
    <t>GLORIA GRACIELA</t>
  </si>
  <si>
    <t>SAN MARTIN AV 6465, PISO: 6, DEPTO: 20, CIUDAD DE BUENOS AIRES, CIUDAD DE BUENOS AIRES</t>
  </si>
  <si>
    <t>BOLZAN</t>
  </si>
  <si>
    <t>LLAVALLOL 5565, DEPTO: PB A, CP: 1419, CIUDAD DE BUENOS AIRES, CIUDAD DE BUENOS AIRES</t>
  </si>
  <si>
    <t>S M DEL CARRIL 3351, DEPTO: 1 6, CP: 1419, CIUDAD DE BUENOS AIRES, CIUDAD DE BUENOS AIRES</t>
  </si>
  <si>
    <t>BONOMI</t>
  </si>
  <si>
    <t>VALLEJOS 3726, DEPTO: 1 4, CP: 1419, CIUDAD DE BUENOS AIRES, CIUDAD DE BUENOS AIRES</t>
  </si>
  <si>
    <t>BORIO</t>
  </si>
  <si>
    <t>CRISTINA BIBIANA</t>
  </si>
  <si>
    <t>JOSE L CABEZON 3386, CP: 1419, CIUDAD DE BUENOS AIRES, CIUDAD DE BUENOS AIRES</t>
  </si>
  <si>
    <t>BORRO</t>
  </si>
  <si>
    <t>HECTOR MANUEL</t>
  </si>
  <si>
    <t>LADINES 3552, CP: 1419, CIUDAD DE BUENOS AIRES, CIUDAD DE BUENOS AIRES</t>
  </si>
  <si>
    <t>BOSIO</t>
  </si>
  <si>
    <t>EMILIO LAMARCA 4995, DEPTO: 2, CP: 1419, CIUDAD DE BUENOS AIRES, CIUDAD DE BUENOS AIRES</t>
  </si>
  <si>
    <t>BOTTINELLI</t>
  </si>
  <si>
    <t>PAZ GENERAL AV 6230, CIUDAD DE BUENOS AIRES, CIUDAD DE BUENOS AIRES</t>
  </si>
  <si>
    <t>BOZZI</t>
  </si>
  <si>
    <t>KARINA ANDREA</t>
  </si>
  <si>
    <t>JOSE CUBAS 3477, CP: 1419, CIUDAD DE BUENOS AIRES, CIUDAD DE BUENOS AIRES</t>
  </si>
  <si>
    <t>BRAMARDO</t>
  </si>
  <si>
    <t>ISOLINA ISABEL</t>
  </si>
  <si>
    <t>LLAVALLOL 5055, CP: 1419, CIUDAD DE BUENOS AIRES, CIUDAD DE BUENOS AIRES</t>
  </si>
  <si>
    <t>BRANDAN</t>
  </si>
  <si>
    <t>FELICINDA</t>
  </si>
  <si>
    <t>LLAVALLOL 5178, CP: 1417, CIUDAD DE BUENOS AIRES, CIUDAD DE BUENOS AIRES</t>
  </si>
  <si>
    <t>BRANDONI</t>
  </si>
  <si>
    <t>ORLANDO GUSTAVO</t>
  </si>
  <si>
    <t>JOSE CUBAS 3375, DEPTO: 4, CP: 1417, CIUDAD DE BUENOS AIRES, CIUDAD DE BUENOS AIRES</t>
  </si>
  <si>
    <t>NORA</t>
  </si>
  <si>
    <t>GRAL MOSCONI 3410, CP: 1419, CIUDAD DE BUENOS AIRES, CIUDAD DE BUENOS AIRES</t>
  </si>
  <si>
    <t>BRIZZI</t>
  </si>
  <si>
    <t>ALFREDO LORENZO</t>
  </si>
  <si>
    <t>CARLOS A LOPEZ 3354, CP: 1419, CIUDAD DE BUENOS AIRES, CIUDAD DE BUENOS AIRES</t>
  </si>
  <si>
    <t>BROTZMAN</t>
  </si>
  <si>
    <t>EMILIO LAMARCA 5014, CP: 1419, CIUDAD DE BUENOS AIRES, CIUDAD DE BUENOS AIRES</t>
  </si>
  <si>
    <t>REINALDO</t>
  </si>
  <si>
    <t>BAMBINA AMELIA</t>
  </si>
  <si>
    <t>LADINES 3393, DEPTO: PB A, CP: 1419, CIUDAD DE BUENOS AIRES, CIUDAD DE BUENOS AIRES</t>
  </si>
  <si>
    <t>AV SAN MARTIN 6932, DEPTO: 3 A, CP: 1419, CIUDAD DE BUENOS AIRES, CIUDAD DE BUENOS AIRES</t>
  </si>
  <si>
    <t>GRAL MOSCONI 3633, DEPTO: 3 A, CIUDAD DE BUENOS AIRES, CIUDAD DE BUENOS AIRES</t>
  </si>
  <si>
    <t>BUENAVENTURA</t>
  </si>
  <si>
    <t>PATRICIA ELISABETH</t>
  </si>
  <si>
    <t>LADINES 3845, CP: 1419, CIUDAD DE BUENOS AIRES, CIUDAD DE BUENOS AIRES</t>
  </si>
  <si>
    <t>BUENTE</t>
  </si>
  <si>
    <t>DARIO ELISEO</t>
  </si>
  <si>
    <t>GRAL MOSCONI 3719, CP: 1419, CIUDAD DE BUENOS AIRES, CIUDAD DE BUENOS AIRES</t>
  </si>
  <si>
    <t>BURSUK</t>
  </si>
  <si>
    <t>GRAL PAZ 6380, CIUDAD DE BUENOS AIRES, CIUDAD DE BUENOS AIRES</t>
  </si>
  <si>
    <t>BUTTAFUOCO</t>
  </si>
  <si>
    <t>FERNANDO JORGE</t>
  </si>
  <si>
    <t>CARLOS A LOPEZ 3739, CP: 1419, CIUDAD DE BUENOS AIRES, CIUDAD DE BUENOS AIRES</t>
  </si>
  <si>
    <t>CHRISTIAN MAXIMILIANO</t>
  </si>
  <si>
    <t>EMILIO LAMARCA 5082, CIUDAD DE BUENOS AIRES, CIUDAD DE BUENOS AIRES</t>
  </si>
  <si>
    <t>CADILLAC</t>
  </si>
  <si>
    <t>LILIA MARTA</t>
  </si>
  <si>
    <t>S M DEL CARRIL 3395, DEPTO: 5ø19, CIUDAD DE BUENOS AIRES, CIUDAD DE BUENOS AIRES</t>
  </si>
  <si>
    <t>CAFARO</t>
  </si>
  <si>
    <t>JOSEFINA NELIDA</t>
  </si>
  <si>
    <t>S M DEL CARRIL 3351, DEPTO: 10 24, CP: 1419, CIUDAD DE BUENOS AIRES, CIUDAD DE BUENOS AIRES</t>
  </si>
  <si>
    <t>CAIELLI</t>
  </si>
  <si>
    <t>HABANA 3355, PISO: 3, DEPTO: E, CP: 1419, CIUDAD DE BUENOS AIRES, CIUDAD DE BUENOS AIRES</t>
  </si>
  <si>
    <t>HABANA 3540, DEPTO: 2 B, CIUDAD DE BUENOS AIRES, CIUDAD DE BUENOS AIRES</t>
  </si>
  <si>
    <t>CALDERETO</t>
  </si>
  <si>
    <t>JAVIER RICARDO</t>
  </si>
  <si>
    <t>GRAL MOSCONI 3582, CP: 1419, CIUDAD DE BUENOS AIRES, CIUDAD DE BUENOS AIRES</t>
  </si>
  <si>
    <t>CARLOS MARTIN</t>
  </si>
  <si>
    <t>AV SAN MARTIN 6350, DEPTO: 5 D, CP: 1419, CIUDAD DE BUENOS AIRES, CIUDAD DE BUENOS AIRES</t>
  </si>
  <si>
    <t>CALLEGARI</t>
  </si>
  <si>
    <t>NELIDA VALENTINA</t>
  </si>
  <si>
    <t>G MISTRAL 3346, CIUDAD DE BUENOS AIRES, CIUDAD DE BUENOS AIRES</t>
  </si>
  <si>
    <t>GABRIELA LAURA</t>
  </si>
  <si>
    <t>SAN NICOLAS 4773, DEPTO: 1 E, CP: 1419, CIUDAD DE BUENOS AIRES, CIUDAD DE BUENOS AIRES</t>
  </si>
  <si>
    <t>CAMPENNI</t>
  </si>
  <si>
    <t>GRAL PAZ 6330, CIUDAD DE BUENOS AIRES, CIUDAD DE BUENOS AIRES</t>
  </si>
  <si>
    <t>ANALIA DANIELA</t>
  </si>
  <si>
    <t>LADINES 3365, CP: 1419, CIUDAD DE BUENOS AIRES, CIUDAD DE BUENOS AIRES</t>
  </si>
  <si>
    <t>FERNANDO ALBERTO</t>
  </si>
  <si>
    <t>SEBASTIAN GUILLERMO</t>
  </si>
  <si>
    <t>LADINES                                            3365, CP: 1419, CIUDAD DE BUENOS AIRES, CIUDAD DE BUENOS AIRES</t>
  </si>
  <si>
    <t>JOSE L CABEZON 3335, CP: 1419, CIUDAD DE BUENOS AIRES, CIUDAD DE BUENOS AIRES</t>
  </si>
  <si>
    <t>LIDIA HAYDEE</t>
  </si>
  <si>
    <t>AV SAN MARTIN 7438, DEPTO: 3 C, CP: 1419, CIUDAD DE BUENOS AIRES, CIUDAD DE BUENOS AIRES</t>
  </si>
  <si>
    <t>LLAVALLOL 5170, DEPTO: 1, CP: 1419, CIUDAD DE BUENOS AIRES, CIUDAD DE BUENOS AIRES</t>
  </si>
  <si>
    <t>CANOZA</t>
  </si>
  <si>
    <t>HERNAN RAUL</t>
  </si>
  <si>
    <t>VALLEJOS 3726, CP: 1419, CIUDAD DE BUENOS AIRES, CIUDAD DE BUENOS AIRES</t>
  </si>
  <si>
    <t>MANUEL EDUARDO</t>
  </si>
  <si>
    <t>SILVIO ROBERTO</t>
  </si>
  <si>
    <t>VALLEJOS 3726, CP: 1719, CIUDAD DE BUENOS AIRES, CIUDAD DE BUENOS AIRES</t>
  </si>
  <si>
    <t>CAÑAS</t>
  </si>
  <si>
    <t>EMILIO LAMARCA 4968, CP: 1419, CIUDAD DE BUENOS AIRES, CIUDAD DE BUENOS AIRES</t>
  </si>
  <si>
    <t>CAPPELLI</t>
  </si>
  <si>
    <t>EMILIO LAMARCA 4995, DEPTO: PB 1, CP: 1419, CIUDAD DE BUENOS AIRES, CIUDAD DE BUENOS AIRES</t>
  </si>
  <si>
    <t>ANA MARIA CRISTINA</t>
  </si>
  <si>
    <t>G MISTRAL 3812, CP: 1419, CIUDAD DE BUENOS AIRES, CIUDAD DE BUENOS AIRES</t>
  </si>
  <si>
    <t>COCHRANE 3308, CIUDAD DE BUENOS AIRES, CIUDAD DE BUENOS AIRES</t>
  </si>
  <si>
    <t>AMALIA TERESA</t>
  </si>
  <si>
    <t>HABANA 3540, DEPTO: 5 F, CP: 1419, CIUDAD DE BUENOS AIRES, CIUDAD DE BUENOS AIRES</t>
  </si>
  <si>
    <t>MARIA ADELA</t>
  </si>
  <si>
    <t>JOSE L CABEZON                                     3341, CIUDAD DE BUENOS AIRES, CIUDAD DE BUENOS AIRES</t>
  </si>
  <si>
    <t>JOSE L CABEZON                                     3431, DEPTO: 1, CIUDAD DE BUENOS AIRES, CIUDAD DE BUENOS AIRES</t>
  </si>
  <si>
    <t>LAURA KARINA</t>
  </si>
  <si>
    <t>GRIVEO 3853, CP: 1419, CIUDAD DE BUENOS AIRES, CIUDAD DE BUENOS AIRES</t>
  </si>
  <si>
    <t>CARTA</t>
  </si>
  <si>
    <t>EDITH ESTHER</t>
  </si>
  <si>
    <t>AV SAN MARTIN 7020, DEPTO: 1, CP: 1419, CIUDAD DE BUENOS AIRES, CIUDAD DE BUENOS AIRES</t>
  </si>
  <si>
    <t>CARUZZO</t>
  </si>
  <si>
    <t>ELSA MARIA</t>
  </si>
  <si>
    <t>JOSE L CABEZON 3619, DEPTO: PB 2, CP: 1419, CIUDAD DE BUENOS AIRES, CIUDAD DE BUENOS AIRES</t>
  </si>
  <si>
    <t>CASALE</t>
  </si>
  <si>
    <t>CAMPANA 4740, CP: 1419, CIUDAD DE BUENOS AIRES, CIUDAD DE BUENOS AIRES</t>
  </si>
  <si>
    <t>FACUNDO ESTEBAN</t>
  </si>
  <si>
    <t>CARLOS A LOPEZ 4115, DEPTO: 4, CP: 1419, CIUDAD DE BUENOS AIRES, CIUDAD DE BUENOS AIRES</t>
  </si>
  <si>
    <t>CASTAGNA</t>
  </si>
  <si>
    <t>CARLOS A LOPEZ 3356, CP: 1419, CIUDAD DE BUENOS AIRES, CIUDAD DE BUENOS AIRES</t>
  </si>
  <si>
    <t>CASTAGNOLA</t>
  </si>
  <si>
    <t>MISTRAL GABRIELA 3346, PISO: PB, DEPTO: 2, CIUDAD DE BUENOS AIRES, CIUDAD DE BUENOS AIRES</t>
  </si>
  <si>
    <t>JOAQUIN V GONZALEZ 4869, DEPTO: B, CP: 1419, CIUDAD DE BUENOS AIRES, CIUDAD DE BUENOS AIRES</t>
  </si>
  <si>
    <t>CASTEX</t>
  </si>
  <si>
    <t>HUGO ISIDORO</t>
  </si>
  <si>
    <t>PAREJA 3302, DEPTO: 2 D, CP: 1419, CIUDAD DE BUENOS AIRES, CIUDAD DE BUENOS AIRES</t>
  </si>
  <si>
    <t>FRANCISCA GRACIELA</t>
  </si>
  <si>
    <t>GUTENBERG 3619, DEPTO: 1 B, CP: 1419, CIUDAD DE BUENOS AIRES, CIUDAD DE BUENOS AIRES</t>
  </si>
  <si>
    <t>SAN NICOLAS 5238, CP: 1419, CIUDAD DE BUENOS AIRES, CIUDAD DE BUENOS AIRES</t>
  </si>
  <si>
    <t>LLAVALLOL                                          4735, DEPTO: 2, CP: 1419, CIUDAD DE BUENOS AIRES, CIUDAD DE BUENOS AIRES</t>
  </si>
  <si>
    <t>MARIA DE LA PAZ</t>
  </si>
  <si>
    <t>LLAVALLOL                                          4735, CP: 1419, CIUDAD DE BUENOS AIRES, CIUDAD DE BUENOS AIRES</t>
  </si>
  <si>
    <t>CAZZANIGA</t>
  </si>
  <si>
    <t>JACINTO DOMINGO</t>
  </si>
  <si>
    <t>GRAL MOSCONI 3385, DEPTO: PB B, CP: 1419, CIUDAD DE BUENOS AIRES, CIUDAD DE BUENOS AIRES</t>
  </si>
  <si>
    <t>MARIA LILIANA</t>
  </si>
  <si>
    <t>MOSCONI GENERAL AV 3385, PISO: PB, DEPTO: B, CIUDAD DE BUENOS AIRES, CIUDAD DE BUENOS AIRES</t>
  </si>
  <si>
    <t>GRAL MOSCONI 3385, DEPTO: B, CP: 1419, CIUDAD DE BUENOS AIRES, CIUDAD DE BUENOS AIRES</t>
  </si>
  <si>
    <t>CEBALLOS</t>
  </si>
  <si>
    <t>GRACIELA EMA</t>
  </si>
  <si>
    <t>CARLOS A LOPEZ 3616, DEPTO: 2 D, CP: 1419, CIUDAD DE BUENOS AIRES, CIUDAD DE BUENOS AIRES</t>
  </si>
  <si>
    <t>JORGE NICANOR</t>
  </si>
  <si>
    <t>LLAVALLOL 4660, CIUDAD DE BUENOS AIRES, CIUDAD DE BUENOS AIRES</t>
  </si>
  <si>
    <t>CERRUTTI</t>
  </si>
  <si>
    <t>OB SAN ALBERTO 3326, DEPTO: 2 B, CIUDAD DE BUENOS AIRES, CIUDAD DE BUENOS AIRES</t>
  </si>
  <si>
    <t>GABRIELA NELIDA</t>
  </si>
  <si>
    <t>SAN NICOLAS 5055, CP: 1419, CIUDAD DE BUENOS AIRES, CIUDAD DE BUENOS AIRES</t>
  </si>
  <si>
    <t>GLADYS ALEJANDRA</t>
  </si>
  <si>
    <t>CHAPARRO</t>
  </si>
  <si>
    <t>GRIVEO 3439, CP: 1419, CIUDAD DE BUENOS AIRES, CIUDAD DE BUENOS AIRES</t>
  </si>
  <si>
    <t>CHARRA</t>
  </si>
  <si>
    <t>MILTON</t>
  </si>
  <si>
    <t>BAHIA BLANCA 4820, DEPTO: 2, CP: 1419, CIUDAD DE BUENOS AIRES, CIUDAD DE BUENOS AIRES</t>
  </si>
  <si>
    <t>CHIAPPARO</t>
  </si>
  <si>
    <t>LLAVALLOL 5579, DEPTO: 1, CP: 1419, CIUDAD DE BUENOS AIRES, CIUDAD DE BUENOS AIRES</t>
  </si>
  <si>
    <t>CHIAPPINO</t>
  </si>
  <si>
    <t>AV SAN MARTIN 6350, DEPTO: 4 D, CIUDAD DE BUENOS AIRES, CIUDAD DE BUENOS AIRES</t>
  </si>
  <si>
    <t>HECTOR MATEO</t>
  </si>
  <si>
    <t>AV SAN MARTIN 6350, DEPTO: 4 D, CP: 1419, CIUDAD DE BUENOS AIRES, CIUDAD DE BUENOS AIRES</t>
  </si>
  <si>
    <t>CIACCIARIELLO</t>
  </si>
  <si>
    <t>MARTIN OSCAR</t>
  </si>
  <si>
    <t>EMILIO LAMARCA 4346, DEPTO: 1 D, CIUDAD DE BUENOS AIRES, CIUDAD DE BUENOS AIRES</t>
  </si>
  <si>
    <t>CIARDULLO</t>
  </si>
  <si>
    <t>CHIVILCOY 4929, CIUDAD DE BUENOS AIRES, CIUDAD DE BUENOS AIRES</t>
  </si>
  <si>
    <t>CIVALE CRESCENTE</t>
  </si>
  <si>
    <t>LYDIA MARIA</t>
  </si>
  <si>
    <t>LA BLANQUEADA 5250, DEPTO: 1 C, CP: 1419, CIUDAD DE BUENOS AIRES, CIUDAD DE BUENOS AIRES</t>
  </si>
  <si>
    <t>COCCHIARELLA</t>
  </si>
  <si>
    <t>CLAUDIO JORGE</t>
  </si>
  <si>
    <t>EMILIO LAMARCA 5156, CIUDAD DE BUENOS AIRES, CIUDAD DE BUENOS AIRES</t>
  </si>
  <si>
    <t>COGLIATI</t>
  </si>
  <si>
    <t>LUCIA VIVIANA</t>
  </si>
  <si>
    <t>GRIVEO 3408, CP: 1419, CIUDAD DE BUENOS AIRES, CIUDAD DE BUENOS AIRES</t>
  </si>
  <si>
    <t>COGNI</t>
  </si>
  <si>
    <t>GEORGINA</t>
  </si>
  <si>
    <t>VALLEJOS 3478, DEPTO: PA, CP: 1419, CIUDAD DE BUENOS AIRES, CIUDAD DE BUENOS AIRES</t>
  </si>
  <si>
    <t>COLLURA</t>
  </si>
  <si>
    <t>OB SAN ALBERTO 3495, CIUDAD DE BUENOS AIRES, CIUDAD DE BUENOS AIRES</t>
  </si>
  <si>
    <t>COMACCHIO</t>
  </si>
  <si>
    <t>AQUILES ANGEL</t>
  </si>
  <si>
    <t>FRANCO                                             3340, PISO: 2, DEPTO: 231, CIUDAD DE BUENOS AIRES, CIUDAD DE BUENOS AIRES</t>
  </si>
  <si>
    <t>EMILIO LAMARCA 5050, CIUDAD DE BUENOS AIRES, CIUDAD DE BUENOS AIRES</t>
  </si>
  <si>
    <t>CARLOS A LOPEZ 3550, DEPTO: 1 9, CP: 1419, CIUDAD DE BUENOS AIRES, CIUDAD DE BUENOS AIRES</t>
  </si>
  <si>
    <t>GRAL MOSCONI 3680, DEPTO: PB D, CP: 1419, CIUDAD DE BUENOS AIRES, CIUDAD DE BUENOS AIRES</t>
  </si>
  <si>
    <t>CRISTINA NOEMI</t>
  </si>
  <si>
    <t>LLAVALLOL 4656, DEPTO: 2, CP: 1419, CIUDAD DE BUENOS AIRES, CIUDAD DE BUENOS AIRES</t>
  </si>
  <si>
    <t>HORACIO NESTOR</t>
  </si>
  <si>
    <t>LLAVALLOL 4656, DEPTO: 4, CP: 1419, CIUDAD DE BUENOS AIRES, CIUDAD DE BUENOS AIRES</t>
  </si>
  <si>
    <t>GLADYS ESTELA</t>
  </si>
  <si>
    <t>LLAVALLOL 4956, CP: 1419, CIUDAD DE BUENOS AIRES, CIUDAD DE BUENOS AIRES</t>
  </si>
  <si>
    <t>LA BLANQUEADA 5182, CP: 1419, CIUDAD DE BUENOS AIRES, CIUDAD DE BUENOS AIRES</t>
  </si>
  <si>
    <t>J FAGNANO 3644, DEPTO: PB A, CP: 1419, CIUDAD DE BUENOS AIRES, CIUDAD DE BUENOS AIRES</t>
  </si>
  <si>
    <t>FEDERICO CESAR</t>
  </si>
  <si>
    <t>CONCORDIA 4735, CP: 1419, CIUDAD DE BUENOS AIRES, CIUDAD DE BUENOS AIRES</t>
  </si>
  <si>
    <t>CRETA</t>
  </si>
  <si>
    <t>BAZURCO 3370, DEPTO: PB, CP: 1419, CIUDAD DE BUENOS AIRES, CIUDAD DE BUENOS AIRES</t>
  </si>
  <si>
    <t>CROTTA</t>
  </si>
  <si>
    <t>HILDA MARIA</t>
  </si>
  <si>
    <t>GRAL MOSCONI 3680, DEPTO: PB A, CP: 1419, CIUDAD DE BUENOS AIRES, CIUDAD DE BUENOS AIRES</t>
  </si>
  <si>
    <t>CROVETTO</t>
  </si>
  <si>
    <t>CHIVILCOY 4911, DEPTO: 1A, CIUDAD DE BUENOS AIRES, CIUDAD DE BUENOS AIRES</t>
  </si>
  <si>
    <t>NORBERTO EVARISTO</t>
  </si>
  <si>
    <t>GRIVEO                                             3472, CP: 1419, CIUDAD DE BUENOS AIRES, CIUDAD DE BUENOS AIRES</t>
  </si>
  <si>
    <t>CYMINSKI</t>
  </si>
  <si>
    <t>LLAVALLOL 5064, DEPTO: 1 1, CP: 1419, CIUDAD DE BUENOS AIRES, CIUDAD DE BUENOS AIRES</t>
  </si>
  <si>
    <t>D ALOISIO</t>
  </si>
  <si>
    <t>CONCORDIA 4749, DEPTO: PB A, CP: 1419, CIUDAD DE BUENOS AIRES, CIUDAD DE BUENOS AIRES</t>
  </si>
  <si>
    <t>JOSE L CABEZON 3435, DEPTO: A, CP: 1419, CIUDAD DE BUENOS AIRES, CIUDAD DE BUENOS AIRES</t>
  </si>
  <si>
    <t>DARAGO</t>
  </si>
  <si>
    <t>EMILIO LAMARCA 4995, PISO: 2, DEPTO: 4, CP: 1419, CIUDAD DE BUENOS AIRES, CIUDAD DE BUENOS AIRES</t>
  </si>
  <si>
    <t>DE PINA</t>
  </si>
  <si>
    <t>PAREJA                                             3427, CIUDAD DE BUENOS AIRES, CIUDAD DE BUENOS AIRES</t>
  </si>
  <si>
    <t>DE ROBLES</t>
  </si>
  <si>
    <t>PAZ GENERAL AV 5914, CIUDAD DE BUENOS AIRES, CIUDAD DE BUENOS AIRES</t>
  </si>
  <si>
    <t>ADRIANA NELIDA</t>
  </si>
  <si>
    <t>CHIVILCOY 4616, DEPTO: PB 4, CIUDAD DE BUENOS AIRES, CIUDAD DE BUENOS AIRES</t>
  </si>
  <si>
    <t>DE URQUIZA</t>
  </si>
  <si>
    <t>CLAUDIA CAROLINA</t>
  </si>
  <si>
    <t>JOSE CUBAS                                         3596, PISO: PB, DEPTO: 4, CIUDAD DE BUENOS AIRES, CIUDAD DE BUENOS AIRES</t>
  </si>
  <si>
    <t>DEBIAGGI</t>
  </si>
  <si>
    <t>VALLEJOS 3871, CP: 1419, CIUDAD DE BUENOS AIRES, CIUDAD DE BUENOS AIRES</t>
  </si>
  <si>
    <t>DEILS</t>
  </si>
  <si>
    <t>BAHIA BLANCA 4762, CP: 1419, CIUDAD DE BUENOS AIRES, CIUDAD DE BUENOS AIRES</t>
  </si>
  <si>
    <t>DEL GAUDIO</t>
  </si>
  <si>
    <t>GRIVEO                                             3882, PISO: 1, DEPTO: 3, CIUDAD DE BUENOS AIRES, CIUDAD DE BUENOS AIRES</t>
  </si>
  <si>
    <t>IRMA ESTHER</t>
  </si>
  <si>
    <t>COCHRANE 3340, DEPTO: PB 3, CP: 1417, CIUDAD DE BUENOS AIRES, CIUDAD DE BUENOS AIRES</t>
  </si>
  <si>
    <t>DELLA VALLE</t>
  </si>
  <si>
    <t>MERCEDES 4781, DEPTO: 1, CP: 1419, CIUDAD DE BUENOS AIRES, CIUDAD DE BUENOS AIRES</t>
  </si>
  <si>
    <t>DEMARIA</t>
  </si>
  <si>
    <t>ROQUE ALBERTO</t>
  </si>
  <si>
    <t>GUTENBERG 3889, PISO: PB, DEPTO: 1, CIUDAD DE BUENOS AIRES, CIUDAD DE BUENOS AIRES</t>
  </si>
  <si>
    <t>ELENA IRIS</t>
  </si>
  <si>
    <t>JOAQUIN V GONZALEZ 4890, DEPTO: 1 B, CIUDAD DE BUENOS AIRES, CIUDAD DE BUENOS AIRES</t>
  </si>
  <si>
    <t>DI TOMAS</t>
  </si>
  <si>
    <t>EZEQUIEL LUCIANO</t>
  </si>
  <si>
    <t>VALLEJOS 3324, CIUDAD DE BUENOS AIRES, CIUDAD DE BUENOS AIRES</t>
  </si>
  <si>
    <t>DI TULLIO</t>
  </si>
  <si>
    <t>SERGIO ROQUE</t>
  </si>
  <si>
    <t>PAZ GENERAL AV 5994, CIUDAD DE BUENOS AIRES, CIUDAD DE BUENOS AIRES</t>
  </si>
  <si>
    <t>NORMA MIRTA</t>
  </si>
  <si>
    <t>LLAVALLOL 4420, CIUDAD DE BUENOS AIRES, CIUDAD DE BUENOS AIRES</t>
  </si>
  <si>
    <t>DIEHL</t>
  </si>
  <si>
    <t>LLAVALLOL                                          5200, CIUDAD DE BUENOS AIRES, CIUDAD DE BUENOS AIRES</t>
  </si>
  <si>
    <t>FABIAN ALBERTO</t>
  </si>
  <si>
    <t>GUALEGUAYCHU 4680, DEPTO: 2, CP: 1419, CIUDAD DE BUENOS AIRES, CIUDAD DE BUENOS AIRES</t>
  </si>
  <si>
    <t>DIMURO</t>
  </si>
  <si>
    <t>BAZURCO 3311, CP: 1419, CIUDAD DE BUENOS AIRES, CIUDAD DE BUENOS AIRES</t>
  </si>
  <si>
    <t>DISTEFANI</t>
  </si>
  <si>
    <t>AGUSTIN ALEJANDRO</t>
  </si>
  <si>
    <t>OB SAN ALBERTO 3370, CP: 1419, CIUDAD DE BUENOS AIRES, CIUDAD DE BUENOS AIRES</t>
  </si>
  <si>
    <t>DIZEO</t>
  </si>
  <si>
    <t>CONCORDIA 5091, CP: 1419, CIUDAD DE BUENOS AIRES, CIUDAD DE BUENOS AIRES</t>
  </si>
  <si>
    <t>FRANCISCA MARTHA</t>
  </si>
  <si>
    <t>FERNANDEZ DE ENCISO 4412, DEPTO: 1, CP: 1419, CIUDAD DE BUENOS AIRES, CIUDAD DE BUENOS AIRES</t>
  </si>
  <si>
    <t>CELIA SUSANA</t>
  </si>
  <si>
    <t>EPECUEN 4865, CP: 1419, CIUDAD DE BUENOS AIRES, CIUDAD DE BUENOS AIRES</t>
  </si>
  <si>
    <t>DRACK</t>
  </si>
  <si>
    <t>ADRIAN ENRIQUE</t>
  </si>
  <si>
    <t>VALLEJOS 3350, CP: 1419, CIUDAD DE BUENOS AIRES, CIUDAD DE BUENOS AIRES</t>
  </si>
  <si>
    <t>DUSSELDORP</t>
  </si>
  <si>
    <t>MERCEDES 4834, CP: 1419, CIUDAD DE BUENOS AIRES, CIUDAD DE BUENOS AIRES</t>
  </si>
  <si>
    <t>ENRIQUE MOYA</t>
  </si>
  <si>
    <t>SAN NICOLAS 4359, DEPTO: 1 2, CP: 1419, CIUDAD DE BUENOS AIRES, CIUDAD DE BUENOS AIRES</t>
  </si>
  <si>
    <t>ESCHMULLER</t>
  </si>
  <si>
    <t>SAN NICOLAS 4899, DEPTO: 2, CP: 1419, CIUDAD DE BUENOS AIRES, CIUDAD DE BUENOS AIRES</t>
  </si>
  <si>
    <t>ESCUDERO</t>
  </si>
  <si>
    <t>CONCORDIA 4673, DEPTO: PB A, CP: 1419, CIUDAD DE BUENOS AIRES, CIUDAD DE BUENOS AIRES</t>
  </si>
  <si>
    <t>FRANCO 3564, CP: 1419, CIUDAD DE BUENOS AIRES, CIUDAD DE BUENOS AIRES</t>
  </si>
  <si>
    <t>KEVIN NAHUEL</t>
  </si>
  <si>
    <t>ESQUINAZI</t>
  </si>
  <si>
    <t>SILVIA CLOTILDE</t>
  </si>
  <si>
    <t>G MISTRAL 3365, CP: 1419, CIUDAD DE BUENOS AIRES, CIUDAD DE BUENOS AIRES</t>
  </si>
  <si>
    <t>FAES</t>
  </si>
  <si>
    <t>ADELA ANA</t>
  </si>
  <si>
    <t>JOSE CUBAS 3596, CIUDAD DE BUENOS AIRES, CIUDAD DE BUENOS AIRES</t>
  </si>
  <si>
    <t>JOSE CUBAS 3596, DEPTO: PB 3, CIUDAD DE BUENOS AIRES, CIUDAD DE BUENOS AIRES</t>
  </si>
  <si>
    <t>FARINELLI</t>
  </si>
  <si>
    <t>VICENTE JORGE</t>
  </si>
  <si>
    <t>GUALEGUAYCHU 4861, CIUDAD DE BUENOS AIRES, CIUDAD DE BUENOS AIRES</t>
  </si>
  <si>
    <t>DIEGO MAXIMILIANO</t>
  </si>
  <si>
    <t>CARLOS A LOPEZ 3770, DEPTO: 1, CP: 1419, CIUDAD DE BUENOS AIRES, CIUDAD DE BUENOS AIRES</t>
  </si>
  <si>
    <t>FARIOLI</t>
  </si>
  <si>
    <t>MARCOS DANTE</t>
  </si>
  <si>
    <t>GUALEGUAYCHU 4847, DEPTO: PH 4, CP: 1419, CIUDAD DE BUENOS AIRES, CIUDAD DE BUENOS AIRES</t>
  </si>
  <si>
    <t>GRIVEO                                             3312, DEPTO: 1, CP: 1419, CIUDAD DE BUENOS AIRES, CIUDAD DE BUENOS AIRES</t>
  </si>
  <si>
    <t>DIMAS ARMANDO</t>
  </si>
  <si>
    <t>CARLOS A LOPEZ 4292, CP: 1419, CIUDAD DE BUENOS AIRES, CIUDAD DE BUENOS AIRES</t>
  </si>
  <si>
    <t>CARLOS A LOPEZ                                     3479, PISO: 7, DEPTO: A, CIUDAD DE BUENOS AIRES, CIUDAD DE BUENOS AIRES</t>
  </si>
  <si>
    <t>LUIS ALFREDO</t>
  </si>
  <si>
    <t>LADINES 3325, CP: 1419, CIUDAD DE BUENOS AIRES, CIUDAD DE BUENOS AIRES</t>
  </si>
  <si>
    <t>SANABRIA 4841, CP: 1419, CIUDAD DE BUENOS AIRES, CIUDAD DE BUENOS AIRES</t>
  </si>
  <si>
    <t>BAZURCO 3507, DEPTO: PB, CP: 1419, CIUDAD DE BUENOS AIRES, CIUDAD DE BUENOS AIRES</t>
  </si>
  <si>
    <t>VERONICA CECILIA</t>
  </si>
  <si>
    <t>CONCORDIA 4877, CIUDAD DE BUENOS AIRES, CIUDAD DE BUENOS AIRES</t>
  </si>
  <si>
    <t>FERRANDI</t>
  </si>
  <si>
    <t>GRAL PAZ 6810, CP: 1419, CIUDAD DE BUENOS AIRES, CIUDAD DE BUENOS AIRES</t>
  </si>
  <si>
    <t>MARINA HAYDE</t>
  </si>
  <si>
    <t>GRAL MOSCONI 4246, CP: 1419, CIUDAD DE BUENOS AIRES, CIUDAD DE BUENOS AIRES</t>
  </si>
  <si>
    <t>EMILIO LAMARCA 4873, CP: 1419, CIUDAD DE BUENOS AIRES, CIUDAD DE BUENOS AIRES</t>
  </si>
  <si>
    <t>LEONARDO CESAR SANTIAGO</t>
  </si>
  <si>
    <t>COCHRANE 3436, DEPTO: PB 4, CP: 1419, CIUDAD DE BUENOS AIRES, CIUDAD DE BUENOS AIRES</t>
  </si>
  <si>
    <t>FIDANZA</t>
  </si>
  <si>
    <t>SILVIA NELIDA</t>
  </si>
  <si>
    <t>GRAL MOSCONI 3383, DEPTO: 1 A, CP: 1419, CIUDAD DE BUENOS AIRES, CIUDAD DE BUENOS AIRES</t>
  </si>
  <si>
    <t>FIDEL</t>
  </si>
  <si>
    <t>MARINA ISABEL</t>
  </si>
  <si>
    <t>LLAVALLOL 4665, CIUDAD DE BUENOS AIRES, CIUDAD DE BUENOS AIRES</t>
  </si>
  <si>
    <t>EMILIO LAMARCA 4988, CP: 1419, CIUDAD DE BUENOS AIRES, CIUDAD DE BUENOS AIRES</t>
  </si>
  <si>
    <t>FITZNER</t>
  </si>
  <si>
    <t>CARMEN DOROTEA</t>
  </si>
  <si>
    <t>GRAL PAZ 6218, CP: 1419, CIUDAD DE BUENOS AIRES, CIUDAD DE BUENOS AIRES</t>
  </si>
  <si>
    <t>MOSCONI GENERAL AV 3476, DEPTO: 2, CIUDAD DE BUENOS AIRES, CIUDAD DE BUENOS AIRES</t>
  </si>
  <si>
    <t>BACON 4935, CIUDAD DE BUENOS AIRES, CIUDAD DE BUENOS AIRES</t>
  </si>
  <si>
    <t>GLORIA MARTA</t>
  </si>
  <si>
    <t>JOAQUIN V GONZALEZ 4532, PISO: 3, DEPTO: A, CIUDAD DE BUENOS AIRES, CIUDAD DE BUENOS AIRES</t>
  </si>
  <si>
    <t>FRAIDENRAIJ</t>
  </si>
  <si>
    <t>CHIVILCOY 4670, CP: 1419, CIUDAD DE BUENOS AIRES, CIUDAD DE BUENOS AIRES</t>
  </si>
  <si>
    <t>JORGE ALBERTO ANTONIO</t>
  </si>
  <si>
    <t>JOSE L CABEZON 3665, DEPTO: 1, CP: 1419, CIUDAD DE BUENOS AIRES, CIUDAD DE BUENOS AIRES</t>
  </si>
  <si>
    <t>FRATTESI</t>
  </si>
  <si>
    <t>LLAVALLOL 5141, CP: 1419, CIUDAD DE BUENOS AIRES, CIUDAD DE BUENOS AIRES</t>
  </si>
  <si>
    <t>FRENCH</t>
  </si>
  <si>
    <t>PEDRO RAUL NICOLAS</t>
  </si>
  <si>
    <t>CARLOS A LOPEZ 4197, CP: 1419, CIUDAD DE BUENOS AIRES, CIUDAD DE BUENOS AIRES</t>
  </si>
  <si>
    <t>FRIEDL</t>
  </si>
  <si>
    <t>EDNA LIA</t>
  </si>
  <si>
    <t>CARLOS A LOPEZ 3896, DEPTO: 2 C, CP: 1419, CIUDAD DE BUENOS AIRES, CIUDAD DE BUENOS AIRES</t>
  </si>
  <si>
    <t>FRIGERIO</t>
  </si>
  <si>
    <t>HABANA 3426, CP: 1419, CIUDAD DE BUENOS AIRES, CIUDAD DE BUENOS AIRES</t>
  </si>
  <si>
    <t>FUSARI SAGRETTI</t>
  </si>
  <si>
    <t>PAREJA                                             3391, CIUDAD DE BUENOS AIRES, CIUDAD DE BUENOS AIRES</t>
  </si>
  <si>
    <t>GABACH</t>
  </si>
  <si>
    <t>ISABEL YOLANDA</t>
  </si>
  <si>
    <t>GAGLIARDI</t>
  </si>
  <si>
    <t>JOSE CUBAS 3324, DEPTO: PB 4, CP: 1419, CIUDAD DE BUENOS AIRES, CIUDAD DE BUENOS AIRES</t>
  </si>
  <si>
    <t>GALIE</t>
  </si>
  <si>
    <t>JOSE L CABEZON 3377, DEPTO: 4, CP: 1419, CIUDAD DE BUENOS AIRES, CIUDAD DE BUENOS AIRES</t>
  </si>
  <si>
    <t>CONCORDIA 5338, CIUDAD DE BUENOS AIRES, CIUDAD DE BUENOS AIRES</t>
  </si>
  <si>
    <t>CLARA RAQUEL</t>
  </si>
  <si>
    <t>GRAL MOSCONI 3662, DEPTO: PB 6, CP: 1419, CIUDAD DE BUENOS AIRES, CIUDAD DE BUENOS AIRES</t>
  </si>
  <si>
    <t>MARCELA RENEE</t>
  </si>
  <si>
    <t>JOSE CUBAS 3332, DEPTO: 2 8, CIUDAD DE BUENOS AIRES, CIUDAD DE BUENOS AIRES</t>
  </si>
  <si>
    <t>PAOLA ELEONORA</t>
  </si>
  <si>
    <t>CARLOS A LOPEZ 4164, DEPTO: PB 3, CP: 1419, CIUDAD DE BUENOS AIRES, CIUDAD DE BUENOS AIRES</t>
  </si>
  <si>
    <t>GAYOSO DRUILLE</t>
  </si>
  <si>
    <t>LUCIA ADOLFINA PEREGRINA</t>
  </si>
  <si>
    <t>EMILIO LAMARCA 4857, CIUDAD DE BUENOS AIRES, CIUDAD DE BUENOS AIRES</t>
  </si>
  <si>
    <t>GEADA</t>
  </si>
  <si>
    <t>ODELCIA</t>
  </si>
  <si>
    <t>LLAVALLOL 5430, DEPTO: PB 1, CP: 1419, CIUDAD DE BUENOS AIRES, CIUDAD DE BUENOS AIRES</t>
  </si>
  <si>
    <t>GENARO</t>
  </si>
  <si>
    <t>LLAVALLOL                                          4956, CIUDAD DE BUENOS AIRES, CIUDAD DE BUENOS AIRES</t>
  </si>
  <si>
    <t>MARIA CAMILA</t>
  </si>
  <si>
    <t>MOSCONI GENERAL AV 3368, DEPTO: D, CP: 1419, CIUDAD DE BUENOS AIRES, CIUDAD DE BUENOS AIRES</t>
  </si>
  <si>
    <t>GIANANDREA</t>
  </si>
  <si>
    <t>CRISTINA ELISABETH</t>
  </si>
  <si>
    <t>BACON 5060, CP: 1419, CIUDAD DE BUENOS AIRES, CIUDAD DE BUENOS AIRES</t>
  </si>
  <si>
    <t>GIANCRISTIANO</t>
  </si>
  <si>
    <t>FABIO GABRIEL</t>
  </si>
  <si>
    <t>LLAVALLOL 5088, CP: 1419, CIUDAD DE BUENOS AIRES, CIUDAD DE BUENOS AIRES</t>
  </si>
  <si>
    <t>GIARDINA</t>
  </si>
  <si>
    <t>ANGELA JORGELINA</t>
  </si>
  <si>
    <t>BAZURCO 3380, CIUDAD DE BUENOS AIRES, CIUDAD DE BUENOS AIRES</t>
  </si>
  <si>
    <t>ENRIQUE ARNALDO</t>
  </si>
  <si>
    <t>GUALEGUAYCHU 4907, CIUDAD DE BUENOS AIRES, CIUDAD DE BUENOS AIRES</t>
  </si>
  <si>
    <t>GIOCO</t>
  </si>
  <si>
    <t>LUIS WALTER</t>
  </si>
  <si>
    <t>MERCEDES 4759, DEPTO: 3, CP: 1419, CIUDAD DE BUENOS AIRES, CIUDAD DE BUENOS AIRES</t>
  </si>
  <si>
    <t>MARIA MACARENA</t>
  </si>
  <si>
    <t>MERCEDES 4759, DEPTO: PB 3, CP: -, CIUDAD DE BUENOS AIRES, CIUDAD DE BUENOS AIRES</t>
  </si>
  <si>
    <t>GIOIELLA</t>
  </si>
  <si>
    <t>GIORDANELLI</t>
  </si>
  <si>
    <t>FEDERICO CARLOS</t>
  </si>
  <si>
    <t>VALLEJOS 3343, CP: 1419, CIUDAD DE BUENOS AIRES, CIUDAD DE BUENOS AIRES</t>
  </si>
  <si>
    <t>GIOVANETTI</t>
  </si>
  <si>
    <t>CAMPANA 4136, CP: 1419, CIUDAD DE BUENOS AIRES, CIUDAD DE BUENOS AIRES</t>
  </si>
  <si>
    <t>ANDREA MARIEL</t>
  </si>
  <si>
    <t>GUTENBERG 3793, CP: 1419, CIUDAD DE BUENOS AIRES, CIUDAD DE BUENOS AIRES</t>
  </si>
  <si>
    <t>BENEDICTA SARA</t>
  </si>
  <si>
    <t>FRANCO 3477, CIUDAD DE BUENOS AIRES, CIUDAD DE BUENOS AIRES</t>
  </si>
  <si>
    <t>DELIA AIDA</t>
  </si>
  <si>
    <t>CHIVILCOY 4764, DEPTO: DT C, CP: 1417, CIUDAD DE BUENOS AIRES, CIUDAD DE BUENOS AIRES</t>
  </si>
  <si>
    <t>GALA FLAVIA</t>
  </si>
  <si>
    <t>PAREJA                                             3461, PISO: PB, DEPTO: 3, CIUDAD DE BUENOS AIRES, CIUDAD DE BUENOS AIRES</t>
  </si>
  <si>
    <t>LLAVALLOL 4476, DEPTO: 6 A, CP: 1419, CIUDAD DE BUENOS AIRES, CIUDAD DE BUENOS AIRES</t>
  </si>
  <si>
    <t>J FAGNANO 3641, CP: 1419, CIUDAD DE BUENOS AIRES, CIUDAD DE BUENOS AIRES</t>
  </si>
  <si>
    <t>GOMEZ BASAVILBASO</t>
  </si>
  <si>
    <t>ZULEMA MAGDALENA</t>
  </si>
  <si>
    <t>AV SAN MARTIN 6674, DEPTO: 1, CIUDAD DE BUENOS AIRES, CIUDAD DE BUENOS AIRES</t>
  </si>
  <si>
    <t>GOMEZ DEL JUNCO</t>
  </si>
  <si>
    <t>HAYDEE CATALINA</t>
  </si>
  <si>
    <t>CAMPANA 4550, DEPTO: 2 B, CP: 1419, CIUDAD DE BUENOS AIRES, CIUDAD DE BUENOS AIRES</t>
  </si>
  <si>
    <t>GONNELLA</t>
  </si>
  <si>
    <t>NILDA EVA</t>
  </si>
  <si>
    <t>OB SAN ALBERTO 3564, DEPTO: 1 B, CP: 1419, CIUDAD DE BUENOS AIRES, CIUDAD DE BUENOS AIRES</t>
  </si>
  <si>
    <t>DANIEL EMILIO</t>
  </si>
  <si>
    <t>CAMPANA 4982, DEPTO: 1, CIUDAD DE BUENOS AIRES, CIUDAD DE BUENOS AIRES</t>
  </si>
  <si>
    <t>JOSE L CABEZON 3443, CIUDAD DE BUENOS AIRES, CIUDAD DE BUENOS AIRES</t>
  </si>
  <si>
    <t>NELIDA JULIA</t>
  </si>
  <si>
    <t>EMILIO LAMARCA 5269, CP: 1419, CIUDAD DE BUENOS AIRES, CIUDAD DE BUENOS AIRES</t>
  </si>
  <si>
    <t>GORDILLO</t>
  </si>
  <si>
    <t>GRAGERO</t>
  </si>
  <si>
    <t>MAXIMO JAVIER</t>
  </si>
  <si>
    <t>GUALEGUAYCHU 4706, CIUDAD DE BUENOS AIRES, CIUDAD DE BUENOS AIRES</t>
  </si>
  <si>
    <t>VALLEJOS 3851, CIUDAD DE BUENOS AIRES, CIUDAD DE BUENOS AIRES</t>
  </si>
  <si>
    <t>ROSA GLADYS</t>
  </si>
  <si>
    <t>JOSE CUBAS                                         3596, PISO: PB, DEPTO: 4, CP: 1419, CIUDAD DE BUENOS AIRES, CIUDAD DE BUENOS AIRES</t>
  </si>
  <si>
    <t>GRET</t>
  </si>
  <si>
    <t>FRANCO 3345, CP: 1419, CIUDAD DE BUENOS AIRES, CIUDAD DE BUENOS AIRES</t>
  </si>
  <si>
    <t>MABEL HAYDEE</t>
  </si>
  <si>
    <t>LLAVALLOL 4533, CP: 1419, CIUDAD DE BUENOS AIRES, CIUDAD DE BUENOS AIRES</t>
  </si>
  <si>
    <t>TERESA ERMELINDA</t>
  </si>
  <si>
    <t>BACON                                              4850, CP: 1419, CIUDAD DE BUENOS AIRES, CIUDAD DE BUENOS AIRES</t>
  </si>
  <si>
    <t>GRINBLAT</t>
  </si>
  <si>
    <t>HILDA EMA</t>
  </si>
  <si>
    <t>HABANA 3422, DEPTO: 2  9, CP: --, CIUDAD DE BUENOS AIRES, CIUDAD DE BUENOS AIRES</t>
  </si>
  <si>
    <t>RAUL ANGEL</t>
  </si>
  <si>
    <t>JOSE L CABEZON 3341, CP: 1419, CIUDAD DE BUENOS AIRES, CIUDAD DE BUENOS AIRES</t>
  </si>
  <si>
    <t>LLAVALLOL 4745, DEPTO: 4 B, CIUDAD DE BUENOS AIRES, CIUDAD DE BUENOS AIRES</t>
  </si>
  <si>
    <t>GUASTAVINO</t>
  </si>
  <si>
    <t>EDIT NORA</t>
  </si>
  <si>
    <t>GRIVEO 3561, CIUDAD DE BUENOS AIRES, CIUDAD DE BUENOS AIRES</t>
  </si>
  <si>
    <t>GUDE</t>
  </si>
  <si>
    <t>MELISA ANDREA</t>
  </si>
  <si>
    <t>MOSCONI 3662, DEPTO: PB 6, CIUDAD DE BUENOS AIRES, CIUDAD DE BUENOS AIRES</t>
  </si>
  <si>
    <t>BACON 4848, DEPTO: 2, CP: 1419, CIUDAD DE BUENOS AIRES, CIUDAD DE BUENOS AIRES</t>
  </si>
  <si>
    <t>GUELFO</t>
  </si>
  <si>
    <t>GUSTAVO MARIO</t>
  </si>
  <si>
    <t>NICOLAS GIANCARLO</t>
  </si>
  <si>
    <t>VANESA CORINA</t>
  </si>
  <si>
    <t>EMILIO LAMARCA 5260, CP: 1419, CIUDAD DE BUENOS AIRES, CIUDAD DE BUENOS AIRES</t>
  </si>
  <si>
    <t>GUERSCHBERG</t>
  </si>
  <si>
    <t>LEANDRO</t>
  </si>
  <si>
    <t>MOSCONI GENERAL AV 3595, PISO: PB, DEPTO: 2, CIUDAD DE BUENOS AIRES, CIUDAD DE BUENOS AIRES</t>
  </si>
  <si>
    <t>GUGLIELMI</t>
  </si>
  <si>
    <t>LLAVALLOL                                          4735, CIUDAD DE BUENOS AIRES, CIUDAD DE BUENOS AIRES</t>
  </si>
  <si>
    <t>GUIBERNAU</t>
  </si>
  <si>
    <t>S M DEL CARRIL 3351, DEPTO: PORT, CP: 1419, CIUDAD DE BUENOS AIRES, CIUDAD DE BUENOS AIRES</t>
  </si>
  <si>
    <t>GUIDOBONO DOMINICI</t>
  </si>
  <si>
    <t>GONZALO ALBERTO</t>
  </si>
  <si>
    <t>LADINES 3767, CP: 1419, CIUDAD DE BUENOS AIRES, CIUDAD DE BUENOS AIRES</t>
  </si>
  <si>
    <t>GUIDUCCI</t>
  </si>
  <si>
    <t>HECTOR PABLO</t>
  </si>
  <si>
    <t>PAZ GENERAL AV 6540, CIUDAD DE BUENOS AIRES, CIUDAD DE BUENOS AIRES</t>
  </si>
  <si>
    <t>GUILLAUME</t>
  </si>
  <si>
    <t>EDITH ELIZABETH</t>
  </si>
  <si>
    <t>LADINES                                            3960, PISO: PB, DEPTO: 1, CP: 1419, CIUDAD DE BUENOS AIRES, CIUDAD DE BUENOS AIRES</t>
  </si>
  <si>
    <t>GURRIERI</t>
  </si>
  <si>
    <t>OMAR PEDRO</t>
  </si>
  <si>
    <t>GRIVEO                                             3379, DEPTO: A, CP: 1419, CIUDAD DE BUENOS AIRES, CIUDAD DE BUENOS AIRES</t>
  </si>
  <si>
    <t>ELIANA MERCEDES</t>
  </si>
  <si>
    <t>SAN NICOLAS 4878, DEPTO: 3, CP: 1419, CIUDAD DE BUENOS AIRES, CIUDAD DE BUENOS AIRES</t>
  </si>
  <si>
    <t>HAMUE</t>
  </si>
  <si>
    <t>AV SAN MARTIN 7183, CP: 1419, CIUDAD DE BUENOS AIRES, CIUDAD DE BUENOS AIRES</t>
  </si>
  <si>
    <t>HARTMAN</t>
  </si>
  <si>
    <t>CARLOS A LOPEZ 3381, CP: 1419, CIUDAD DE BUENOS AIRES, CIUDAD DE BUENOS AIRES</t>
  </si>
  <si>
    <t>HARTMANN</t>
  </si>
  <si>
    <t>GUILLERMO ETBIN</t>
  </si>
  <si>
    <t>GRAL MOSCONI 3633, DEPTO: 4 F, CP: 1419, CIUDAD DE BUENOS AIRES, CIUDAD DE BUENOS AIRES</t>
  </si>
  <si>
    <t>HEGEDUS</t>
  </si>
  <si>
    <t>CHIVILCOY 4616, DEPTO: 1 5, CP: 1419, CIUDAD DE BUENOS AIRES, CIUDAD DE BUENOS AIRES</t>
  </si>
  <si>
    <t>HEGUIABEHERI</t>
  </si>
  <si>
    <t>CARMEN PATRICIA</t>
  </si>
  <si>
    <t>JOSE L CABEZON 3335, DEPTO: 1, CIUDAD DE BUENOS AIRES, CIUDAD DE BUENOS AIRES</t>
  </si>
  <si>
    <t>ISABEL DELIA</t>
  </si>
  <si>
    <t>LA BLANQUEADA 5353, DEPTO: PB, CP: 1419, CIUDAD DE BUENOS AIRES, CIUDAD DE BUENOS AIRES</t>
  </si>
  <si>
    <t>J FAGNANO 3556, CP: 1419, CIUDAD DE BUENOS AIRES, CIUDAD DE BUENOS AIRES</t>
  </si>
  <si>
    <t>MARIA ELIZABETH</t>
  </si>
  <si>
    <t>JOAQUIN V GONZALEZ 4417, CP: 1419, CIUDAD DE BUENOS AIRES, CIUDAD DE BUENOS AIRES</t>
  </si>
  <si>
    <t>HILDEBRANDT</t>
  </si>
  <si>
    <t>GRIVEO 3587, CIUDAD DE BUENOS AIRES, CIUDAD DE BUENOS AIRES</t>
  </si>
  <si>
    <t>CARLOS RODOLFO</t>
  </si>
  <si>
    <t>GUTENBERG 3449, CIUDAD DE BUENOS AIRES, CIUDAD DE BUENOS AIRES</t>
  </si>
  <si>
    <t>INCOCCIATI</t>
  </si>
  <si>
    <t>GRAL MOSCONI 4190, CP: 1419, CIUDAD DE BUENOS AIRES, CIUDAD DE BUENOS AIRES</t>
  </si>
  <si>
    <t>INGLIZE</t>
  </si>
  <si>
    <t>ANIBAL SALEM</t>
  </si>
  <si>
    <t>GRIVEO 3914, CP: 1419, CIUDAD DE BUENOS AIRES, CIUDAD DE BUENOS AIRES</t>
  </si>
  <si>
    <t>CHIVILCOY 4596, CP: 1419, CIUDAD DE BUENOS AIRES, CIUDAD DE BUENOS AIRES</t>
  </si>
  <si>
    <t>JAICHENCO</t>
  </si>
  <si>
    <t>MAXIMILIANO JOSE</t>
  </si>
  <si>
    <t>MOSCONI GENERAL AV 3451, PISO: 7, DEPTO: A, CIUDAD DE BUENOS AIRES, CIUDAD DE BUENOS AIRES</t>
  </si>
  <si>
    <t>JANASIK</t>
  </si>
  <si>
    <t>ELENA MARIA</t>
  </si>
  <si>
    <t>BACON 5246, CP: 1419, CIUDAD DE BUENOS AIRES, CIUDAD DE BUENOS AIRES</t>
  </si>
  <si>
    <t>JOUSSON</t>
  </si>
  <si>
    <t>MIRIAN NOEMI</t>
  </si>
  <si>
    <t>AV SAN MARTIN 6249, CP: 1419, CIUDAD DE BUENOS AIRES, CIUDAD DE BUENOS AIRES</t>
  </si>
  <si>
    <t>FACUNDO DANIEL</t>
  </si>
  <si>
    <t>G MISTRAL 3862, CP: 1419, CIUDAD DE BUENOS AIRES, CIUDAD DE BUENOS AIRES</t>
  </si>
  <si>
    <t>NAHUEL ERNESTO</t>
  </si>
  <si>
    <t>G MISTRAL 3862, CP: 1417, CIUDAD DE BUENOS AIRES, CIUDAD DE BUENOS AIRES</t>
  </si>
  <si>
    <t>KALFAIAN</t>
  </si>
  <si>
    <t>EMILIO LAMARCA 5125, CIUDAD DE BUENOS AIRES, CIUDAD DE BUENOS AIRES</t>
  </si>
  <si>
    <t>KLOSS</t>
  </si>
  <si>
    <t>ROBERTO SAMUEL</t>
  </si>
  <si>
    <t>BACON 5274, CP: 1419, CIUDAD DE BUENOS AIRES, CIUDAD DE BUENOS AIRES</t>
  </si>
  <si>
    <t>SARA AIDA</t>
  </si>
  <si>
    <t>GRAL MOSCONI 3383, DEPTO: 1 D, CP: 1419, CIUDAD DE BUENOS AIRES, CIUDAD DE BUENOS AIRES</t>
  </si>
  <si>
    <t>FRANCO 3659, CIUDAD DE BUENOS AIRES, CIUDAD DE BUENOS AIRES</t>
  </si>
  <si>
    <t>LABATO</t>
  </si>
  <si>
    <t>RUBEN ELISEO</t>
  </si>
  <si>
    <t>JOAQUIN V GONZALEZ 4509, CP: 1419, CIUDAD DE BUENOS AIRES, CIUDAD DE BUENOS AIRES</t>
  </si>
  <si>
    <t>LAGO</t>
  </si>
  <si>
    <t>ENRIQUE RUBEN</t>
  </si>
  <si>
    <t>GRIVEO 3449, CP: 1419, CIUDAD DE BUENOS AIRES, CIUDAD DE BUENOS AIRES</t>
  </si>
  <si>
    <t>BACON 4950, DEPTO: PB 1, CP: 1419, CIUDAD DE BUENOS AIRES, CIUDAD DE BUENOS AIRES</t>
  </si>
  <si>
    <t>LAGORIO</t>
  </si>
  <si>
    <t>EVA LIDIA</t>
  </si>
  <si>
    <t>JOAQUIN V GONZALEZ 5009, CP: 1419, CIUDAD DE BUENOS AIRES, CIUDAD DE BUENOS AIRES</t>
  </si>
  <si>
    <t>LAHOZ</t>
  </si>
  <si>
    <t>MATÌAS NICOLÀS</t>
  </si>
  <si>
    <t>CAMPANA 5316, PISO: 1, DEPTO: C, CP: 1419, CIUDAD DE BUENOS AIRES, CIUDAD DE BUENOS AIRES</t>
  </si>
  <si>
    <t>CHIVILCOY 4710, DEPTO: PB, CP: 1419, CIUDAD DE BUENOS AIRES, CIUDAD DE BUENOS AIRES</t>
  </si>
  <si>
    <t>LADINES 3505, CP: 1419, CIUDAD DE BUENOS AIRES, CIUDAD DE BUENOS AIRES</t>
  </si>
  <si>
    <t>LANDIN</t>
  </si>
  <si>
    <t>RUBEN EDGARDO</t>
  </si>
  <si>
    <t>COCHRANE 3338, CP: 1417, CIUDAD DE BUENOS AIRES, CIUDAD DE BUENOS AIRES</t>
  </si>
  <si>
    <t>LANTERI</t>
  </si>
  <si>
    <t>LLAVALLOL 5447, DEPTO: PB 2, CP: 1419, CIUDAD DE BUENOS AIRES, CIUDAD DE BUENOS AIRES</t>
  </si>
  <si>
    <t>LAPORTA</t>
  </si>
  <si>
    <t>CHIVILCOY 4616, DEPTO: 4, CP: 1419, CIUDAD DE BUENOS AIRES, CIUDAD DE BUENOS AIRES</t>
  </si>
  <si>
    <t>NATALY GISELLE</t>
  </si>
  <si>
    <t>JOSE CUBAS 3324, DEPTO: 4, CP: 1419, CIUDAD DE BUENOS AIRES, CIUDAD DE BUENOS AIRES</t>
  </si>
  <si>
    <t>OCTAVIO JORGE</t>
  </si>
  <si>
    <t>MISTRAL GABRIELA 3990, PISO: 3, DEPTO: D, CIUDAD DE BUENOS AIRES, CIUDAD DE BUENOS AIRES</t>
  </si>
  <si>
    <t>ROMINA JULIETA</t>
  </si>
  <si>
    <t>LARAN</t>
  </si>
  <si>
    <t>ARIEL ALEXIS</t>
  </si>
  <si>
    <t>LADINES 3888, DEPTO: 4, CP: 1419, CIUDAD DE BUENOS AIRES, CIUDAD DE BUENOS AIRES</t>
  </si>
  <si>
    <t>ESTEBAN LEONARDO</t>
  </si>
  <si>
    <t>MICAELA ALEJANDRA</t>
  </si>
  <si>
    <t>CLAUDIO FABIAN</t>
  </si>
  <si>
    <t>GRIVEO                                             3785, PISO: 5, DEPTO: 11, CP: 1419, CIUDAD DE BUENOS AIRES, CIUDAD DE BUENOS AIRES</t>
  </si>
  <si>
    <t>LAVORO</t>
  </si>
  <si>
    <t>FERNANDEZ DE ENCISO 4675, DEPTO: 1 A, CP: 1419, CIUDAD DE BUENOS AIRES, CIUDAD DE BUENOS AIRES</t>
  </si>
  <si>
    <t>FERNANDEZ DE ENCISO 4675, DEPTO: 6, CIUDAD DE BUENOS AIRES, CIUDAD DE BUENOS AIRES</t>
  </si>
  <si>
    <t>LAZALETTA</t>
  </si>
  <si>
    <t>GUTENBERG 3619, DEPTO: PB D, CP: 1419, CIUDAD DE BUENOS AIRES, CIUDAD DE BUENOS AIRES</t>
  </si>
  <si>
    <t>LE FOSSE</t>
  </si>
  <si>
    <t>FRANCO 3320, CP: 1419, CIUDAD DE BUENOS AIRES, CIUDAD DE BUENOS AIRES</t>
  </si>
  <si>
    <t>LEBRERO</t>
  </si>
  <si>
    <t>FRANCO 3635, DEPTO: 2, CP: 1419, CIUDAD DE BUENOS AIRES, CIUDAD DE BUENOS AIRES</t>
  </si>
  <si>
    <t>HILDA MARGARITA</t>
  </si>
  <si>
    <t>CARLOS A LOPEZ 4309, CP: 1419, CIUDAD DE BUENOS AIRES, CIUDAD DE BUENOS AIRES</t>
  </si>
  <si>
    <t>GRAL MOSCONI 3342, CIUDAD DE BUENOS AIRES, CIUDAD DE BUENOS AIRES</t>
  </si>
  <si>
    <t>LEROY</t>
  </si>
  <si>
    <t>SERGIO ROMAN</t>
  </si>
  <si>
    <t>LESTRANGE</t>
  </si>
  <si>
    <t>ZULEMA FLORENCIA LEONOR</t>
  </si>
  <si>
    <t>EMILIO LAMARCA 4889, CIUDAD DE BUENOS AIRES, CIUDAD DE BUENOS AIRES</t>
  </si>
  <si>
    <t>LEVITA</t>
  </si>
  <si>
    <t>CONCORDIA 4808, DEPTO: 4, CP: 1419, CIUDAD DE BUENOS AIRES, CIUDAD DE BUENOS AIRES</t>
  </si>
  <si>
    <t>CARLOS A LOPEZ 3391, CP: 1419, CIUDAD DE BUENOS AIRES, CIUDAD DE BUENOS AIRES</t>
  </si>
  <si>
    <t>LIBRANDI</t>
  </si>
  <si>
    <t>BAZURCO 3331, CP: 1419, CIUDAD DE BUENOS AIRES, CIUDAD DE BUENOS AIRES</t>
  </si>
  <si>
    <t>LIOTTO</t>
  </si>
  <si>
    <t>CARLOS A LOPEZ 3975, CP: 1419, CIUDAD DE BUENOS AIRES, CIUDAD DE BUENOS AIRES</t>
  </si>
  <si>
    <t>GRAL PAZ 5804, CP: 1419, CIUDAD DE BUENOS AIRES, CIUDAD DE BUENOS AIRES</t>
  </si>
  <si>
    <t>LISTAN</t>
  </si>
  <si>
    <t>LITWIN</t>
  </si>
  <si>
    <t>LLAVALLOL 5296, CP: 1417, CIUDAD DE BUENOS AIRES, CIUDAD DE BUENOS AIRES</t>
  </si>
  <si>
    <t>CAMPANA 4828, CIUDAD DE BUENOS AIRES, CIUDAD DE BUENOS AIRES</t>
  </si>
  <si>
    <t>JOSE CUBAS 3413, CP: 1419, CIUDAD DE BUENOS AIRES, CIUDAD DE BUENOS AIRES</t>
  </si>
  <si>
    <t>LLAMEDO</t>
  </si>
  <si>
    <t>DAVID JOSE</t>
  </si>
  <si>
    <t>GUTENBERG 3461, CP: 1419, CIUDAD DE BUENOS AIRES, CIUDAD DE BUENOS AIRES</t>
  </si>
  <si>
    <t>LOJO</t>
  </si>
  <si>
    <t>CARLOS A LOPEZ 3367, DEPTO: PB C, CP: 1419, CIUDAD DE BUENOS AIRES, CIUDAD DE BUENOS AIRES</t>
  </si>
  <si>
    <t>CRISTIAN EDGARDO</t>
  </si>
  <si>
    <t>SANABRIA 4750, DEPTO: 2 C, CP: 1419, CIUDAD DE BUENOS AIRES, CIUDAD DE BUENOS AIRES</t>
  </si>
  <si>
    <t>EPECUEN 5084, CP: 1419, CIUDAD DE BUENOS AIRES, CIUDAD DE BUENOS AIRES</t>
  </si>
  <si>
    <t>CAMPANA 5512, CIUDAD DE BUENOS AIRES, CIUDAD DE BUENOS AIRES</t>
  </si>
  <si>
    <t>OSVALDO ROBERTO</t>
  </si>
  <si>
    <t>AV SAN MARTIN 6267, CP: 1419, CIUDAD DE BUENOS AIRES, CIUDAD DE BUENOS AIRES</t>
  </si>
  <si>
    <t>ROSALIA ASUNCION</t>
  </si>
  <si>
    <t>LOPEZ BARRIOS</t>
  </si>
  <si>
    <t>NORMA OFELIA</t>
  </si>
  <si>
    <t>EMILIO LAMARCA 4660, DEPTO: 1 B, CP: 1419, CIUDAD DE BUENOS AIRES, CIUDAD DE BUENOS AIRES</t>
  </si>
  <si>
    <t>LOPEZ CORTON</t>
  </si>
  <si>
    <t>ALBERTO OMAR</t>
  </si>
  <si>
    <t>BAZURCO 3568, DEPTO: 4 A, CP: 1419, CIUDAD DE BUENOS AIRES, CIUDAD DE BUENOS AIRES</t>
  </si>
  <si>
    <t>CHIVILCOY 4832, CP: 1419, CIUDAD DE BUENOS AIRES, CIUDAD DE BUENOS AIRES</t>
  </si>
  <si>
    <t>SILVINA ELIZABETH</t>
  </si>
  <si>
    <t>LADINES 3743, DEPTO: 1 C, CP: 1419, CIUDAD DE BUENOS AIRES, CIUDAD DE BUENOS AIRES</t>
  </si>
  <si>
    <t>LOTOSKI</t>
  </si>
  <si>
    <t>MABEL RITA</t>
  </si>
  <si>
    <t>AV SAN MARTIN 7051, CP: 1419, CIUDAD DE BUENOS AIRES, CIUDAD DE BUENOS AIRES</t>
  </si>
  <si>
    <t>LOUPIAS</t>
  </si>
  <si>
    <t>BACON 4848, DEPTO: PB 3, CP: 1419, CIUDAD DE BUENOS AIRES, CIUDAD DE BUENOS AIRES</t>
  </si>
  <si>
    <t>GRIVEO                                             3556, CIUDAD DE BUENOS AIRES, CIUDAD DE BUENOS AIRES</t>
  </si>
  <si>
    <t>CRISTIAN JULIAN</t>
  </si>
  <si>
    <t>BACON 4848, DEPTO: PB 2, CP: 1419, CIUDAD DE BUENOS AIRES, CIUDAD DE BUENOS AIRES</t>
  </si>
  <si>
    <t>BACON 4848, DEPTO: PB 2, CP: 1519, CIUDAD DE BUENOS AIRES, CIUDAD DE BUENOS AIRES</t>
  </si>
  <si>
    <t>BACON 4848, CP: 1419, CIUDAD DE BUENOS AIRES, CIUDAD DE BUENOS AIRES</t>
  </si>
  <si>
    <t>BACON 4848, CIUDAD DE BUENOS AIRES, CIUDAD DE BUENOS AIRES</t>
  </si>
  <si>
    <t>CAMPANA 5316, CIUDAD DE BUENOS AIRES, CIUDAD DE BUENOS AIRES</t>
  </si>
  <si>
    <t>BACON                                              4848, DEPTO: 2, CIUDAD DE BUENOS AIRES, CIUDAD DE BUENOS AIRES</t>
  </si>
  <si>
    <t>LUCIA ISABEL</t>
  </si>
  <si>
    <t>GRIVEO                                             3556, CP: 1419, CIUDAD DE BUENOS AIRES, CIUDAD DE BUENOS AIRES</t>
  </si>
  <si>
    <t>NATALIA JIMENA</t>
  </si>
  <si>
    <t>BACON 4850, CP: 1419, CIUDAD DE BUENOS AIRES, CIUDAD DE BUENOS AIRES</t>
  </si>
  <si>
    <t>PAULA DENISE</t>
  </si>
  <si>
    <t>BACON 4848, DEPTO: 1, CP: 1419, CIUDAD DE BUENOS AIRES, CIUDAD DE BUENOS AIRES</t>
  </si>
  <si>
    <t>THOMAS NICOLAS</t>
  </si>
  <si>
    <t>LA BLANQUEADA 5181, CP: 1419, CIUDAD DE BUENOS AIRES, CIUDAD DE BUENOS AIRES</t>
  </si>
  <si>
    <t>VICTOR EDUARDO</t>
  </si>
  <si>
    <t>LOUSTAU</t>
  </si>
  <si>
    <t>CARLOS A LOPEZ 3729, CP: 1419, CIUDAD DE BUENOS AIRES, CIUDAD DE BUENOS AIRES</t>
  </si>
  <si>
    <t>LUBRETO</t>
  </si>
  <si>
    <t>CONCORDIA 4232, DEPTO: 3, CP: 1419, CIUDAD DE BUENOS AIRES, CIUDAD DE BUENOS AIRES</t>
  </si>
  <si>
    <t>VALLEJOS 3476, DEPTO: 1, CIUDAD DE BUENOS AIRES, CIUDAD DE BUENOS AIRES</t>
  </si>
  <si>
    <t>RAMON GERARDO</t>
  </si>
  <si>
    <t>BAHIA BLANCA 4862, CP: 1419, CIUDAD DE BUENOS AIRES, CIUDAD DE BUENOS AIRES</t>
  </si>
  <si>
    <t>CAMPANA 4550, DEPTO: 5 C, CP: 1417, CIUDAD DE BUENOS AIRES, CIUDAD DE BUENOS AIRES</t>
  </si>
  <si>
    <t>JUAN CARLOS JAVIER</t>
  </si>
  <si>
    <t>FERNANDEZ DE ENCISO 4637, DEPTO: PB 1, CP: 1419, CIUDAD DE BUENOS AIRES, CIUDAD DE BUENOS AIRES</t>
  </si>
  <si>
    <t>MALFITANO</t>
  </si>
  <si>
    <t>FABIO JOSE</t>
  </si>
  <si>
    <t>HABANA 3328, PISO: 5, DEPTO: D, CIUDAD DE BUENOS AIRES, CIUDAD DE BUENOS AIRES</t>
  </si>
  <si>
    <t>MALTESE</t>
  </si>
  <si>
    <t>JOSE L CABEZON 3624, CIUDAD DE BUENOS AIRES, CIUDAD DE BUENOS AIRES</t>
  </si>
  <si>
    <t>JOSE L CABEZON 3624, CP: 1419, CIUDAD DE BUENOS AIRES, CIUDAD DE BUENOS AIRES</t>
  </si>
  <si>
    <t>MANASSERO</t>
  </si>
  <si>
    <t>DELIA NOEMI</t>
  </si>
  <si>
    <t>EPECUEN 4976, CP: 1419, CIUDAD DE BUENOS AIRES, CIUDAD DE BUENOS AIRES</t>
  </si>
  <si>
    <t>MANCIOLI</t>
  </si>
  <si>
    <t>BAZURCO 3364, CIUDAD DE BUENOS AIRES, CIUDAD DE BUENOS AIRES</t>
  </si>
  <si>
    <t>RICARDO OMAR</t>
  </si>
  <si>
    <t>SAN NICOLAS 5248, DEPTO: PB 2, CP: 1419, CIUDAD DE BUENOS AIRES, CIUDAD DE BUENOS AIRES</t>
  </si>
  <si>
    <t>CARMEN ARGENTINA</t>
  </si>
  <si>
    <t>CONCORDIA 5470, CP: 1419, CIUDAD DE BUENOS AIRES, CIUDAD DE BUENOS AIRES</t>
  </si>
  <si>
    <t>EPECUEN 4895, CP: 1419, CIUDAD DE BUENOS AIRES, CIUDAD DE BUENOS AIRES</t>
  </si>
  <si>
    <t>SANDRA LEILA CRISTINA</t>
  </si>
  <si>
    <t>COCHRANE 3320, CP: 1419, CIUDAD DE BUENOS AIRES, CIUDAD DE BUENOS AIRES</t>
  </si>
  <si>
    <t>MANZANARES</t>
  </si>
  <si>
    <t>CLAUDIO ADALBERTO</t>
  </si>
  <si>
    <t>LLAVALLOL                                          5384, DEPTO: 1, CIUDAD DE BUENOS AIRES, CIUDAD DE BUENOS AIRES</t>
  </si>
  <si>
    <t>MARANGI</t>
  </si>
  <si>
    <t>LLAVALLOL 5178, CP: 1419, CIUDAD DE BUENOS AIRES, CIUDAD DE BUENOS AIRES</t>
  </si>
  <si>
    <t>MARCOPPIDO</t>
  </si>
  <si>
    <t>NOELIA SILVINA</t>
  </si>
  <si>
    <t>EMILIO LAMARCA 5050, CP: 1419, CIUDAD DE BUENOS AIRES, CIUDAD DE BUENOS AIRES</t>
  </si>
  <si>
    <t>MARDONES</t>
  </si>
  <si>
    <t>EMMANUEL MATIAS</t>
  </si>
  <si>
    <t>GRIVEO 4059, DEPTO: 1 B, CIUDAD DE BUENOS AIRES, CIUDAD DE BUENOS AIRES</t>
  </si>
  <si>
    <t>ADELA NOEMI</t>
  </si>
  <si>
    <t>CHIVILCOY 5016, DEPTO: 1, CP: 1419, CIUDAD DE BUENOS AIRES, CIUDAD DE BUENOS AIRES</t>
  </si>
  <si>
    <t>NORA CLAUDIA HAYDEE</t>
  </si>
  <si>
    <t>OB SAN ALBERTO 3440, DEPTO: PB A, CP: 1419, CIUDAD DE BUENOS AIRES, CIUDAD DE BUENOS AIRES</t>
  </si>
  <si>
    <t>ALEJANDRO HERIBERTO</t>
  </si>
  <si>
    <t>HABANA 3540, DEPTO: 2 A, CIUDAD DE BUENOS AIRES, CIUDAD DE BUENOS AIRES</t>
  </si>
  <si>
    <t>MARICHBEJN</t>
  </si>
  <si>
    <t>IVAN ARIEL</t>
  </si>
  <si>
    <t>GRIVEO 3942, CP: 1419, CIUDAD DE BUENOS AIRES, CIUDAD DE BUENOS AIRES</t>
  </si>
  <si>
    <t>MARICHEJN</t>
  </si>
  <si>
    <t>JONATHAN ABEL</t>
  </si>
  <si>
    <t>MARINONI</t>
  </si>
  <si>
    <t>RICARDO LUIS</t>
  </si>
  <si>
    <t>JOSE L CABEZON                                     3625, PISO: PB, CIUDAD DE BUENOS AIRES, CIUDAD DE BUENOS AIRES</t>
  </si>
  <si>
    <t>MARMORIA</t>
  </si>
  <si>
    <t>BACON 4976, CIUDAD DE BUENOS AIRES, CIUDAD DE BUENOS AIRES</t>
  </si>
  <si>
    <t>LUCIA MARTINA</t>
  </si>
  <si>
    <t>BACON 4976, CP: 1416, CIUDAD DE BUENOS AIRES, CIUDAD DE BUENOS AIRES</t>
  </si>
  <si>
    <t>LLAVALLOL 4125, CIUDAD DE BUENOS AIRES, CIUDAD DE BUENOS AIRES</t>
  </si>
  <si>
    <t>CAMPANA 4710, PISO: 4, DEPTO: B, CP: 1000, CIUDAD DE BUENOS AIRES, CIUDAD DE BUENOS AIRES</t>
  </si>
  <si>
    <t>MARTINELLI</t>
  </si>
  <si>
    <t>OB SAN ALBERTO 3786, CP: 1419, CIUDAD DE BUENOS AIRES, CIUDAD DE BUENOS AIRES</t>
  </si>
  <si>
    <t>HERNAN LEONARDO</t>
  </si>
  <si>
    <t>JOAQUIN V GONZALEZ 4818, CP: 1419, CIUDAD DE BUENOS AIRES, CIUDAD DE BUENOS AIRES</t>
  </si>
  <si>
    <t>JOSE L CABEZON 3459, DEPTO: 2, CP: 1419, CIUDAD DE BUENOS AIRES, CIUDAD DE BUENOS AIRES</t>
  </si>
  <si>
    <t>RAUL MANUEL</t>
  </si>
  <si>
    <t>RUTH ELIANA</t>
  </si>
  <si>
    <t>COCHRANE 3406, CP: 1419, CIUDAD DE BUENOS AIRES, CIUDAD DE BUENOS AIRES</t>
  </si>
  <si>
    <t>SILVIA ANA</t>
  </si>
  <si>
    <t>CONCORDIA 5424, CIUDAD DE BUENOS AIRES, CIUDAD DE BUENOS AIRES</t>
  </si>
  <si>
    <t>MARTINEZ MELO</t>
  </si>
  <si>
    <t>NORA NELLY</t>
  </si>
  <si>
    <t>MARUFO</t>
  </si>
  <si>
    <t>ROSA NELIDA</t>
  </si>
  <si>
    <t>EPECUEN 5122, CIUDAD DE BUENOS AIRES, CIUDAD DE BUENOS AIRES</t>
  </si>
  <si>
    <t>MASTROBERTI</t>
  </si>
  <si>
    <t>SILVANA VANESA</t>
  </si>
  <si>
    <t>CARLOS A LOPEZ 3900, CIUDAD DE BUENOS AIRES, CIUDAD DE BUENOS AIRES</t>
  </si>
  <si>
    <t>MATTA</t>
  </si>
  <si>
    <t>GRIVEO 3864, DEPTO: PB 5, CP: 1419, CIUDAD DE BUENOS AIRES, CIUDAD DE BUENOS AIRES</t>
  </si>
  <si>
    <t>MAYER</t>
  </si>
  <si>
    <t>CELIA CRISTINA</t>
  </si>
  <si>
    <t>VALLEJOS 3425, DEPTO: PB F, CP: 1419, CIUDAD DE BUENOS AIRES, CIUDAD DE BUENOS AIRES</t>
  </si>
  <si>
    <t>MAZZINI</t>
  </si>
  <si>
    <t>ROBERTO ESTEBAN</t>
  </si>
  <si>
    <t>JOSE CUBAS 3336, DEPTO: PB 3, CP: 1419, CIUDAD DE BUENOS AIRES, CIUDAD DE BUENOS AIRES</t>
  </si>
  <si>
    <t>BAZURCO 3442, DEPTO: 1, CP: 1419, CIUDAD DE BUENOS AIRES, CIUDAD DE BUENOS AIRES</t>
  </si>
  <si>
    <t>MEDINA SANTILLAN</t>
  </si>
  <si>
    <t>JOAQUIN V GONZALEZ 4885, CP: 1419, CIUDAD DE BUENOS AIRES, CIUDAD DE BUENOS AIRES</t>
  </si>
  <si>
    <t>MELIGRANA</t>
  </si>
  <si>
    <t>LEONOR HILDA</t>
  </si>
  <si>
    <t>BACON 4818, CP: 1419, CIUDAD DE BUENOS AIRES, CIUDAD DE BUENOS AIRES</t>
  </si>
  <si>
    <t>MENCHI RASMI</t>
  </si>
  <si>
    <t>ANABELLA JAZMIN</t>
  </si>
  <si>
    <t>CAMPANA 5316, PISO: 7, DEPTO: C, CP: 1419, CIUDAD DE BUENOS AIRES, CIUDAD DE BUENOS AIRES</t>
  </si>
  <si>
    <t>BRIGIDA AURORA</t>
  </si>
  <si>
    <t>JOSE L CABEZON 3448, CP: 1419, CIUDAD DE BUENOS AIRES, CIUDAD DE BUENOS AIRES</t>
  </si>
  <si>
    <t>MERCADO</t>
  </si>
  <si>
    <t>IVANA</t>
  </si>
  <si>
    <t>G MISTRAL 3868, CP: 1419, CIUDAD DE BUENOS AIRES, CIUDAD DE BUENOS AIRES</t>
  </si>
  <si>
    <t>MESAGLIO</t>
  </si>
  <si>
    <t>ADRIANA MARCELA SILVIA</t>
  </si>
  <si>
    <t>CARLOS A LOPEZ 3565, DEPTO: 3, CP: 1419, CIUDAD DE BUENOS AIRES, CIUDAD DE BUENOS AIRES</t>
  </si>
  <si>
    <t>MESRI</t>
  </si>
  <si>
    <t>CAMPANA 4360, CP: 1417, CIUDAD DE BUENOS AIRES, CIUDAD DE BUENOS AIRES</t>
  </si>
  <si>
    <t>ANGEL DANIEL</t>
  </si>
  <si>
    <t>VALLEJOS 3390, CP: 1419, CIUDAD DE BUENOS AIRES, CIUDAD DE BUENOS AIRES</t>
  </si>
  <si>
    <t>CAROLINA TRINIDAD</t>
  </si>
  <si>
    <t>MIRA</t>
  </si>
  <si>
    <t>INES MARGARITA</t>
  </si>
  <si>
    <t>MIROCHNIK</t>
  </si>
  <si>
    <t>PASCUAL RUBEN</t>
  </si>
  <si>
    <t>SILVINA RUTH</t>
  </si>
  <si>
    <t>LLAVALLOL 5064, DEPTO: 1 1, CIUDAD DE BUENOS AIRES, CIUDAD DE BUENOS AIRES</t>
  </si>
  <si>
    <t>MOLERES</t>
  </si>
  <si>
    <t>COCHRANE 3313, CP: 1419, CIUDAD DE BUENOS AIRES, CIUDAD DE BUENOS AIRES</t>
  </si>
  <si>
    <t>LLAVALLOL 5118, CP: 1419, CIUDAD DE BUENOS AIRES, CIUDAD DE BUENOS AIRES</t>
  </si>
  <si>
    <t>BACON                                              4921, CIUDAD DE BUENOS AIRES, CIUDAD DE BUENOS AIRES</t>
  </si>
  <si>
    <t>MOLLARD</t>
  </si>
  <si>
    <t>MARCELO OSCAR</t>
  </si>
  <si>
    <t>CAMPANA 4550, PISO: 3, DEPTO: C, CP: 1419, CIUDAD DE BUENOS AIRES, CIUDAD DE BUENOS AIRES</t>
  </si>
  <si>
    <t>MONTEMARANI</t>
  </si>
  <si>
    <t>ELIDA BEATRIZ</t>
  </si>
  <si>
    <t>HECTOR ROLANDO</t>
  </si>
  <si>
    <t>SAN NICOLAS 5212, CP: 1419, CIUDAD DE BUENOS AIRES, CIUDAD DE BUENOS AIRES</t>
  </si>
  <si>
    <t>RUBEN HORACIO</t>
  </si>
  <si>
    <t>EPECUEN 4760, DEPTO: A, CP: 1419, CIUDAD DE BUENOS AIRES, CIUDAD DE BUENOS AIRES</t>
  </si>
  <si>
    <t>MONTEVERDE</t>
  </si>
  <si>
    <t>AV SAN MARTIN 6932, DEPTO: 1 A, CIUDAD DE BUENOS AIRES, CIUDAD DE BUENOS AIRES</t>
  </si>
  <si>
    <t>PAREJA 3331, CP: 1419, CIUDAD DE BUENOS AIRES, CIUDAD DE BUENOS AIRES</t>
  </si>
  <si>
    <t>MONTIEL</t>
  </si>
  <si>
    <t>COCHRANE 3384, CIUDAD DE BUENOS AIRES, CIUDAD DE BUENOS AIRES</t>
  </si>
  <si>
    <t>GRIVEO                                             3404, PISO: PB, CP: 1419, CIUDAD DE BUENOS AIRES, CIUDAD DE BUENOS AIRES</t>
  </si>
  <si>
    <t>MONTORO</t>
  </si>
  <si>
    <t>JOAQUIN GREGORIO</t>
  </si>
  <si>
    <t>SAN NICOLAS 4773, DEPTO: 2 A, CP: 1419, CIUDAD DE BUENOS AIRES, CIUDAD DE BUENOS AIRES</t>
  </si>
  <si>
    <t>MERCEDES ROCIO</t>
  </si>
  <si>
    <t>SAN NICOLAS 4773, DEPTO: 2 A, CIUDAD DE BUENOS AIRES, CIUDAD DE BUENOS AIRES</t>
  </si>
  <si>
    <t>MORAN</t>
  </si>
  <si>
    <t>RENEE MERCEDES</t>
  </si>
  <si>
    <t>EPECUEN 4849, DEPTO: PB 2, CP: 1419, CIUDAD DE BUENOS AIRES, CIUDAD DE BUENOS AIRES</t>
  </si>
  <si>
    <t>EPECUEN 4946, CP: 1419, CIUDAD DE BUENOS AIRES, CIUDAD DE BUENOS AIRES</t>
  </si>
  <si>
    <t>CARLOTA ULDA</t>
  </si>
  <si>
    <t>MORETTI</t>
  </si>
  <si>
    <t>SONIA EVELIA</t>
  </si>
  <si>
    <t>LLAVALLOL 4574, CP: 1419, CIUDAD DE BUENOS AIRES, CIUDAD DE BUENOS AIRES</t>
  </si>
  <si>
    <t>AV SAN MARTIN 6350, DEPTO: 3 C, CP: 1419, CIUDAD DE BUENOS AIRES, CIUDAD DE BUENOS AIRES</t>
  </si>
  <si>
    <t>MORIN</t>
  </si>
  <si>
    <t>ADRIANA TERESA</t>
  </si>
  <si>
    <t>FRANCO 3625, CP: 1419, CIUDAD DE BUENOS AIRES, CIUDAD DE BUENOS AIRES</t>
  </si>
  <si>
    <t>MORMANDI</t>
  </si>
  <si>
    <t>DANIEL ADRIAN</t>
  </si>
  <si>
    <t>OB SAN ALBERTO 3727, CP: 1419, CIUDAD DE BUENOS AIRES, CIUDAD DE BUENOS AIRES</t>
  </si>
  <si>
    <t>MUAS</t>
  </si>
  <si>
    <t>MIRNA NOELY</t>
  </si>
  <si>
    <t>MUCCI</t>
  </si>
  <si>
    <t>JULIA LUCIA</t>
  </si>
  <si>
    <t>LLAVALLOL 4747, CIUDAD DE BUENOS AIRES, CIUDAD DE BUENOS AIRES</t>
  </si>
  <si>
    <t>MUÑOZ CABRERA</t>
  </si>
  <si>
    <t>HUGO ATILIO</t>
  </si>
  <si>
    <t>BAZURCO                                            3458, DEPTO: 2, CIUDAD DE BUENOS AIRES, CIUDAD DE BUENOS AIRES</t>
  </si>
  <si>
    <t>MURAS</t>
  </si>
  <si>
    <t>BAZURCO 3391, CP: 1419, CIUDAD DE BUENOS AIRES, CIUDAD DE BUENOS AIRES</t>
  </si>
  <si>
    <t>MURTAGH</t>
  </si>
  <si>
    <t>PEDRO RAMON</t>
  </si>
  <si>
    <t>LADINES                                            3369, PISO: 1, DEPTO: A, CIUDAD DE BUENOS AIRES, CIUDAD DE BUENOS AIRES</t>
  </si>
  <si>
    <t>NAGELA</t>
  </si>
  <si>
    <t>SAN NICOLAS 5187, CIUDAD DE BUENOS AIRES, CIUDAD DE BUENOS AIRES</t>
  </si>
  <si>
    <t>NAKAGANEKU</t>
  </si>
  <si>
    <t>LLAVALLOL 5067, CIUDAD DE BUENOS AIRES, CIUDAD DE BUENOS AIRES</t>
  </si>
  <si>
    <t>NAPPA</t>
  </si>
  <si>
    <t>FRANCISCO LUIS</t>
  </si>
  <si>
    <t>FERNANDEZ DE ENCISO 4412, DEPTO: PB 1, CP: 1419, CIUDAD DE BUENOS AIRES, CIUDAD DE BUENOS AIRES</t>
  </si>
  <si>
    <t>BAHIA BLANCA 4745, DEPTO: B, CP: 1419, CIUDAD DE BUENOS AIRES, CIUDAD DE BUENOS AIRES</t>
  </si>
  <si>
    <t>NASUTI</t>
  </si>
  <si>
    <t>GRAL MOSCONI 4229, CP: 1419, CIUDAD DE BUENOS AIRES, CIUDAD DE BUENOS AIRES</t>
  </si>
  <si>
    <t>ANAHI ALEJANDRA</t>
  </si>
  <si>
    <t>FRANCO 3556, CP: 1419, CIUDAD DE BUENOS AIRES, CIUDAD DE BUENOS AIRES</t>
  </si>
  <si>
    <t>NIEVA</t>
  </si>
  <si>
    <t>MOSCONI GENERAL AV 3451, PISO: 8, DEPTO: A, CIUDAD DE BUENOS AIRES, CIUDAD DE BUENOS AIRES</t>
  </si>
  <si>
    <t>NOBLEGA</t>
  </si>
  <si>
    <t>BLANCA ELENA</t>
  </si>
  <si>
    <t>VALLEJOS 3779, CIUDAD DE BUENOS AIRES, CIUDAD DE BUENOS AIRES</t>
  </si>
  <si>
    <t>GRIVEO 3506, CP: 1419, CIUDAD DE BUENOS AIRES, CIUDAD DE BUENOS AIRES</t>
  </si>
  <si>
    <t>NOVELLO</t>
  </si>
  <si>
    <t>PAREJA                                             3429, CIUDAD DE BUENOS AIRES, CIUDAD DE BUENOS AIRES</t>
  </si>
  <si>
    <t>NOVO</t>
  </si>
  <si>
    <t>VALLEJOS 3771, CP: 1419, CIUDAD DE BUENOS AIRES, CIUDAD DE BUENOS AIRES</t>
  </si>
  <si>
    <t>ASTRID ISABEL</t>
  </si>
  <si>
    <t>CARLOS A LOPEZ 3395, DEPTO: PB B, CP: 1419, CIUDAD DE BUENOS AIRES, CIUDAD DE BUENOS AIRES</t>
  </si>
  <si>
    <t>NUPIERI</t>
  </si>
  <si>
    <t>SANDRA CARMEN</t>
  </si>
  <si>
    <t>J FAGNANO 3644, DEPTO: A, CP: 1419, CIUDAD DE BUENOS AIRES, CIUDAD DE BUENOS AIRES</t>
  </si>
  <si>
    <t>CAMPANA 5042, CIUDAD DE BUENOS AIRES, CIUDAD DE BUENOS AIRES</t>
  </si>
  <si>
    <t>CELIA LEONOR</t>
  </si>
  <si>
    <t>GRAL PAZ 6230, CP: 1419, CIUDAD DE BUENOS AIRES, CIUDAD DE BUENOS AIRES</t>
  </si>
  <si>
    <t>OLMEDO</t>
  </si>
  <si>
    <t>LINDA SHIRLY DENISE</t>
  </si>
  <si>
    <t>OB SAN ALBERTO 3343, CP: 1419, CIUDAD DE BUENOS AIRES, CIUDAD DE BUENOS AIRES</t>
  </si>
  <si>
    <t>ONECA</t>
  </si>
  <si>
    <t>GRIVEO                                             3510, CIUDAD DE BUENOS AIRES, CIUDAD DE BUENOS AIRES</t>
  </si>
  <si>
    <t>OB SAN ALBERTO                                     3624, PISO: 3, CIUDAD DE BUENOS AIRES, CIUDAD DE BUENOS AIRES</t>
  </si>
  <si>
    <t>EMILCE LUCIA</t>
  </si>
  <si>
    <t>CARLOS A LOPEZ 3312, CP: 1419, CIUDAD DE BUENOS AIRES, CIUDAD DE BUENOS AIRES</t>
  </si>
  <si>
    <t>R DE LA FRONTERA 4913, CP: 1419, CIUDAD DE BUENOS AIRES, CIUDAD DE BUENOS AIRES</t>
  </si>
  <si>
    <t>MOSCONI GENERAL AV 3451, PISO: 8, DEPTO: A, CP: 1419, CIUDAD DE BUENOS AIRES, CIUDAD DE BUENOS AIRES</t>
  </si>
  <si>
    <t>OZAN</t>
  </si>
  <si>
    <t>RAUL ENRIQUE</t>
  </si>
  <si>
    <t>EMILIO LAMARCA 4365, CP: 1419, CIUDAD DE BUENOS AIRES, CIUDAD DE BUENOS AIRES</t>
  </si>
  <si>
    <t>PALADINO</t>
  </si>
  <si>
    <t>LUCIO ANIBAL</t>
  </si>
  <si>
    <t>CHIVILCOY 4855, CP: 1419, CIUDAD DE BUENOS AIRES, CIUDAD DE BUENOS AIRES</t>
  </si>
  <si>
    <t>PALAZZI</t>
  </si>
  <si>
    <t>SAN NICOLAS 4773, DEPTO: PB A, CP: 1419, CIUDAD DE BUENOS AIRES, CIUDAD DE BUENOS AIRES</t>
  </si>
  <si>
    <t>VICTORINA TERESA</t>
  </si>
  <si>
    <t>EMILIO LAMARCA 4995, DEPTO: 2 4, CP: 1419, CIUDAD DE BUENOS AIRES, CIUDAD DE BUENOS AIRES</t>
  </si>
  <si>
    <t>PALMISANO</t>
  </si>
  <si>
    <t>MARIA ROSA DEL VALLE</t>
  </si>
  <si>
    <t>GRAL MOSCONI 3603, DEPTO: 1, CP: 1419, CIUDAD DE BUENOS AIRES, CIUDAD DE BUENOS AIRES</t>
  </si>
  <si>
    <t>GRAL MOSCONI 4065, CP: 1419, CIUDAD DE BUENOS AIRES, CIUDAD DE BUENOS AIRES</t>
  </si>
  <si>
    <t>GRACIELA PATRICIA</t>
  </si>
  <si>
    <t>GRAL MOSCONI 4102, CP: 1419, CIUDAD DE BUENOS AIRES, CIUDAD DE BUENOS AIRES</t>
  </si>
  <si>
    <t>PANERO</t>
  </si>
  <si>
    <t>GUTENBERG 3463, CIUDAD DE BUENOS AIRES, CIUDAD DE BUENOS AIRES</t>
  </si>
  <si>
    <t>GRACIELA SOFIA</t>
  </si>
  <si>
    <t>JOSE L CABEZON 3373, CP: 1419, CIUDAD DE BUENOS AIRES, CIUDAD DE BUENOS AIRES</t>
  </si>
  <si>
    <t>PANNUNZIO</t>
  </si>
  <si>
    <t>CONCORDIA 4849, CP: 1419, CIUDAD DE BUENOS AIRES, CIUDAD DE BUENOS AIRES</t>
  </si>
  <si>
    <t>PAPINI</t>
  </si>
  <si>
    <t>BRENDA MARYLIN</t>
  </si>
  <si>
    <t>FRANCO 3418, CP: 1419, CIUDAD DE BUENOS AIRES, CIUDAD DE BUENOS AIRES</t>
  </si>
  <si>
    <t>PAREJA</t>
  </si>
  <si>
    <t>CONCORDIA 4210, DEPTO: 1 B, CP: 1419, CIUDAD DE BUENOS AIRES, CIUDAD DE BUENOS AIRES</t>
  </si>
  <si>
    <t>PARISI</t>
  </si>
  <si>
    <t>MOSCONI GENERAL AV 3389, PISO: 2, DEPTO: D, CP: 1419, CIUDAD DE BUENOS AIRES, CIUDAD DE BUENOS AIRES</t>
  </si>
  <si>
    <t>PASIMOVICH</t>
  </si>
  <si>
    <t>ATILIO HUMBERTO MARIA</t>
  </si>
  <si>
    <t>EMILIO LAMARCA 5237, CIUDAD DE BUENOS AIRES, CIUDAD DE BUENOS AIRES</t>
  </si>
  <si>
    <t>PASQUINI</t>
  </si>
  <si>
    <t>GUILLERMO ESTEBAN</t>
  </si>
  <si>
    <t>VALLEJOS                                           3416, CIUDAD DE BUENOS AIRES, CIUDAD DE BUENOS AIRES</t>
  </si>
  <si>
    <t>PASSARO</t>
  </si>
  <si>
    <t>LLAVALLOL 5191, DEPTO: 1 3, CIUDAD DE BUENOS AIRES, CIUDAD DE BUENOS AIRES</t>
  </si>
  <si>
    <t>PASSINI</t>
  </si>
  <si>
    <t>HABANA 3529, CP: 1419, CIUDAD DE BUENOS AIRES, CIUDAD DE BUENOS AIRES</t>
  </si>
  <si>
    <t>GRIVEO 3319, CP: 1419, CIUDAD DE BUENOS AIRES, CIUDAD DE BUENOS AIRES</t>
  </si>
  <si>
    <t>AMANDA MARIA</t>
  </si>
  <si>
    <t>MERCEDES 4845, DEPTO: 1 B, CP: 1419, CIUDAD DE BUENOS AIRES, CIUDAD DE BUENOS AIRES</t>
  </si>
  <si>
    <t>BETIANA AIDA SOLEDAD</t>
  </si>
  <si>
    <t>FRANCO 3314, CP: 1419, CIUDAD DE BUENOS AIRES, CIUDAD DE BUENOS AIRES</t>
  </si>
  <si>
    <t>MATIAS AGUSTIN</t>
  </si>
  <si>
    <t>PEDERCINI</t>
  </si>
  <si>
    <t>ALEJANDRA PATRICIA</t>
  </si>
  <si>
    <t>CHIVILCOY 5040, CIUDAD DE BUENOS AIRES, CIUDAD DE BUENOS AIRES</t>
  </si>
  <si>
    <t>PELLETTIERI</t>
  </si>
  <si>
    <t>ALICIA ESTHER</t>
  </si>
  <si>
    <t>MOSCONI GENERAL AV 3919, CIUDAD DE BUENOS AIRES, CIUDAD DE BUENOS AIRES</t>
  </si>
  <si>
    <t>PELLI</t>
  </si>
  <si>
    <t>MARIO ARMANDO</t>
  </si>
  <si>
    <t>BAHIA BLANCA 4548, CP: 1419, CIUDAD DE BUENOS AIRES, CIUDAD DE BUENOS AIRES</t>
  </si>
  <si>
    <t>EZEQUIEL GUSTAVO FERNANDO</t>
  </si>
  <si>
    <t>CHIVILCOY 4929, PISO: PB, DEPTO: 1, CIUDAD DE BUENOS AIRES, CIUDAD DE BUENOS AIRES</t>
  </si>
  <si>
    <t>HECTOR LUIS</t>
  </si>
  <si>
    <t>JOSE L CABEZON 3435, DEPTO: PB C, CP: 1419, CIUDAD DE BUENOS AIRES, CIUDAD DE BUENOS AIRES</t>
  </si>
  <si>
    <t>PERENYI</t>
  </si>
  <si>
    <t>G MISTRAL 3730, CP: 1419, CIUDAD DE BUENOS AIRES, CIUDAD DE BUENOS AIRES</t>
  </si>
  <si>
    <t>PERETTA</t>
  </si>
  <si>
    <t>VERONICA DIANA</t>
  </si>
  <si>
    <t>LADINES 3645, CP: 1419, CIUDAD DE BUENOS AIRES, CIUDAD DE BUENOS AIRES</t>
  </si>
  <si>
    <t>LADINES 3964, CIUDAD DE BUENOS AIRES, CIUDAD DE BUENOS AIRES</t>
  </si>
  <si>
    <t>ALICIA DOLORES TERESA</t>
  </si>
  <si>
    <t>PAREJA 3417, CP: 1419, CIUDAD DE BUENOS AIRES, CIUDAD DE BUENOS AIRES</t>
  </si>
  <si>
    <t>CRIMACA</t>
  </si>
  <si>
    <t>BACON 5097, CP: 1419, CIUDAD DE BUENOS AIRES, CIUDAD DE BUENOS AIRES</t>
  </si>
  <si>
    <t>ELVIRA JUSTA</t>
  </si>
  <si>
    <t>GRAL MOSCONI 3665, DEPTO: 2 E, CIUDAD DE BUENOS AIRES, CIUDAD DE BUENOS AIRES</t>
  </si>
  <si>
    <t>CARLOS A LOPEZ 3421, DEPTO: 1 6, CP: 1419, CIUDAD DE BUENOS AIRES, CIUDAD DE BUENOS AIRES</t>
  </si>
  <si>
    <t>PEREZ BONANNO</t>
  </si>
  <si>
    <t>S M DEL CARRIL 3351, DEPTO: 1 G, CIUDAD DE BUENOS AIRES, CIUDAD DE BUENOS AIRES</t>
  </si>
  <si>
    <t>PERGAMENT</t>
  </si>
  <si>
    <t>AV SAN MARTIN 6471, DEPTO: 15 C, CP: 1419, CIUDAD DE BUENOS AIRES, CIUDAD DE BUENOS AIRES</t>
  </si>
  <si>
    <t>NELIDA ELSA</t>
  </si>
  <si>
    <t>EPECUEN 4939, CP: 1419, CIUDAD DE BUENOS AIRES, CIUDAD DE BUENOS AIRES</t>
  </si>
  <si>
    <t>PEZZINGA</t>
  </si>
  <si>
    <t>CAMPANA 4172, DEPTO: 1 C, CP: 1419, CIUDAD DE BUENOS AIRES, CIUDAD DE BUENOS AIRES</t>
  </si>
  <si>
    <t>PICALLO</t>
  </si>
  <si>
    <t>HEBE ANGELA EMILIA</t>
  </si>
  <si>
    <t>LLAVALLOL 4248, DEPTO: 5 21, CP: 1417, CIUDAD DE BUENOS AIRES, CIUDAD DE BUENOS AIRES</t>
  </si>
  <si>
    <t>PICCOLI</t>
  </si>
  <si>
    <t>MYRIAM</t>
  </si>
  <si>
    <t>E LAMARCA 4835, CIUDAD DE BUENOS AIRES, CIUDAD DE BUENOS AIRES</t>
  </si>
  <si>
    <t>NORA CELESTINA</t>
  </si>
  <si>
    <t>LADINES 3865, CIUDAD DE BUENOS AIRES, CIUDAD DE BUENOS AIRES</t>
  </si>
  <si>
    <t>MARIANO HERIBERTO</t>
  </si>
  <si>
    <t>OB SAN ALBERTO 3638, CP: 1407, CIUDAD DE BUENOS AIRES, CIUDAD DE BUENOS AIRES</t>
  </si>
  <si>
    <t>PILEGGI</t>
  </si>
  <si>
    <t>NANCY KARINA</t>
  </si>
  <si>
    <t>HABANA 3528, CP: 1419, CIUDAD DE BUENOS AIRES, CIUDAD DE BUENOS AIRES</t>
  </si>
  <si>
    <t>PINILLA</t>
  </si>
  <si>
    <t>G MISTRAL 3860, DEPTO: PA, CP: 1419, CIUDAD DE BUENOS AIRES, CIUDAD DE BUENOS AIRES</t>
  </si>
  <si>
    <t>PIRITO</t>
  </si>
  <si>
    <t>LUCA FRANCO</t>
  </si>
  <si>
    <t>EPECUEN 4933, CP: 1417, CIUDAD DE BUENOS AIRES, CIUDAD DE BUENOS AIRES</t>
  </si>
  <si>
    <t>PISETTA</t>
  </si>
  <si>
    <t>BACON 5431, CP: 1419, CIUDAD DE BUENOS AIRES, CIUDAD DE BUENOS AIRES</t>
  </si>
  <si>
    <t>MARIEL LILIANA</t>
  </si>
  <si>
    <t>EMILIO LAMARCA 4346, DEPTO: PB B, CP: 1419, CIUDAD DE BUENOS AIRES, CIUDAD DE BUENOS AIRES</t>
  </si>
  <si>
    <t>CRISTIAN FABIAN</t>
  </si>
  <si>
    <t>JOSE CUBAS 3366, CP: 1419, CIUDAD DE BUENOS AIRES, CIUDAD DE BUENOS AIRES</t>
  </si>
  <si>
    <t>POLIMENI</t>
  </si>
  <si>
    <t>TERESA MERCEDES</t>
  </si>
  <si>
    <t>EMILIO LAMARCA 5240, PISO: PB, CIUDAD DE BUENOS AIRES, CIUDAD DE BUENOS AIRES</t>
  </si>
  <si>
    <t>ENRIQUE EDUARDO</t>
  </si>
  <si>
    <t>FRANCO 3426, DEPTO: 1 3, CP: 1419, CIUDAD DE BUENOS AIRES, CIUDAD DE BUENOS AIRES</t>
  </si>
  <si>
    <t>GLORIA</t>
  </si>
  <si>
    <t>CONCORDIA 4312, CP: 1419, CIUDAD DE BUENOS AIRES, CIUDAD DE BUENOS AIRES</t>
  </si>
  <si>
    <t>CAMPANA 5316, DEPTO: 6 A, CP: 1419, CIUDAD DE BUENOS AIRES, CIUDAD DE BUENOS AIRES</t>
  </si>
  <si>
    <t>PORTOCARRERO</t>
  </si>
  <si>
    <t>CONCORDIA 4383, CP: 1419, CIUDAD DE BUENOS AIRES, CIUDAD DE BUENOS AIRES</t>
  </si>
  <si>
    <t>PRADO LIMA</t>
  </si>
  <si>
    <t>TERESITA DORA</t>
  </si>
  <si>
    <t>JOSE L CABEZON 3315, CIUDAD DE BUENOS AIRES, CIUDAD DE BUENOS AIRES</t>
  </si>
  <si>
    <t>BACON 4932, CP: 1419, CIUDAD DE BUENOS AIRES, CIUDAD DE BUENOS AIRES</t>
  </si>
  <si>
    <t>PROVASI</t>
  </si>
  <si>
    <t>GUSTAVO FABIO</t>
  </si>
  <si>
    <t>GUALEGUAYCHU 4861, CP: 1419, CIUDAD DE BUENOS AIRES, CIUDAD DE BUENOS AIRES</t>
  </si>
  <si>
    <t>PUCEIRO</t>
  </si>
  <si>
    <t>GRAL MOSCONI 3797, CP: 1419, CIUDAD DE BUENOS AIRES, CIUDAD DE BUENOS AIRES</t>
  </si>
  <si>
    <t>QUANTIN</t>
  </si>
  <si>
    <t>CONCORDIA 4987, CP: 1419, CIUDAD DE BUENOS AIRES, CIUDAD DE BUENOS AIRES</t>
  </si>
  <si>
    <t>QUESADA</t>
  </si>
  <si>
    <t>LUISA FERNANDA</t>
  </si>
  <si>
    <t>JOSE L CABEZON                                     3625, CIUDAD DE BUENOS AIRES, CIUDAD DE BUENOS AIRES</t>
  </si>
  <si>
    <t>VICTORIANA</t>
  </si>
  <si>
    <t>AV SAN MARTIN 6249, DEPTO: 4 C, CP: 1419, CIUDAD DE BUENOS AIRES, CIUDAD DE BUENOS AIRES</t>
  </si>
  <si>
    <t>QUIRI</t>
  </si>
  <si>
    <t>CONCORDIA 5477, DEPTO: PB 2, CP: 1419, CIUDAD DE BUENOS AIRES, CIUDAD DE BUENOS AIRES</t>
  </si>
  <si>
    <t>RAIMONDO</t>
  </si>
  <si>
    <t>CONCORDIA 4254, CP: 1419, CIUDAD DE BUENOS AIRES, CIUDAD DE BUENOS AIRES</t>
  </si>
  <si>
    <t>PATRICIA BEATRIZ</t>
  </si>
  <si>
    <t>CARLOS A LOPEZ 3352, CP: 1419, CIUDAD DE BUENOS AIRES, CIUDAD DE BUENOS AIRES</t>
  </si>
  <si>
    <t>SILVIA AMALIA</t>
  </si>
  <si>
    <t>RANA</t>
  </si>
  <si>
    <t>NILDA ADELA</t>
  </si>
  <si>
    <t>ROBERTO HORACIO</t>
  </si>
  <si>
    <t>GRIVEO                                             3579, CP: 1419, CIUDAD DE BUENOS AIRES, CIUDAD DE BUENOS AIRES</t>
  </si>
  <si>
    <t>LLAVALLOL 5419, CP: 1419, CIUDAD DE BUENOS AIRES, CIUDAD DE BUENOS AIRES</t>
  </si>
  <si>
    <t>REALES</t>
  </si>
  <si>
    <t>REBORA</t>
  </si>
  <si>
    <t>SOFIA AGUSTINA</t>
  </si>
  <si>
    <t>COCHRANE                                           3444, CIUDAD DE BUENOS AIRES, CIUDAD DE BUENOS AIRES</t>
  </si>
  <si>
    <t>REBORATTI</t>
  </si>
  <si>
    <t>LLAVALLOL 4729, CP: 1419, CIUDAD DE BUENOS AIRES, CIUDAD DE BUENOS AIRES</t>
  </si>
  <si>
    <t>JUAN CARLOS ALBERTO</t>
  </si>
  <si>
    <t>CARLOS A LOPEZ 4375, CP: 1419, CIUDAD DE BUENOS AIRES, CIUDAD DE BUENOS AIRES</t>
  </si>
  <si>
    <t>REMIRO</t>
  </si>
  <si>
    <t>LADINES 3476, CP: 1419, CIUDAD DE BUENOS AIRES, CIUDAD DE BUENOS AIRES</t>
  </si>
  <si>
    <t>MARIELA BEATRIZ</t>
  </si>
  <si>
    <t>CARLOS A LOPEZ 3559, DEPTO: 3, CP: 1615, CIUDAD DE BUENOS AIRES, CIUDAD DE BUENOS AIRES</t>
  </si>
  <si>
    <t>REQUEJO</t>
  </si>
  <si>
    <t>SERGIO ENRIQUE</t>
  </si>
  <si>
    <t>JOSE CUBAS 3460, DEPTO: 6 L, CIUDAD DE BUENOS AIRES, CIUDAD DE BUENOS AIRES</t>
  </si>
  <si>
    <t>AMELIA AURELIA</t>
  </si>
  <si>
    <t>GRAL MOSCONI 3680, DEPTO: F, CP: 1419, CIUDAD DE BUENOS AIRES, CIUDAD DE BUENOS AIRES</t>
  </si>
  <si>
    <t>MARIANELA NAHIR</t>
  </si>
  <si>
    <t>BACON 4950, DEPTO: 1, CP: 1419, CIUDAD DE BUENOS AIRES, CIUDAD DE BUENOS AIRES</t>
  </si>
  <si>
    <t>LAURA ELEONORA</t>
  </si>
  <si>
    <t>LADINES 3430, CP: 1419, CIUDAD DE BUENOS AIRES, CIUDAD DE BUENOS AIRES</t>
  </si>
  <si>
    <t>SUSANA ELISABETH</t>
  </si>
  <si>
    <t>CONCORDIA 4255, CIUDAD DE BUENOS AIRES, CIUDAD DE BUENOS AIRES</t>
  </si>
  <si>
    <t>ADRIAN EMILIANO</t>
  </si>
  <si>
    <t>GUTENBERG 3541, CP: 1419, CIUDAD DE BUENOS AIRES, CIUDAD DE BUENOS AIRES</t>
  </si>
  <si>
    <t>OB SAN ALBERTO 3405, DEPTO: 1 1, CP: 1419, CIUDAD DE BUENOS AIRES, CIUDAD DE BUENOS AIRES</t>
  </si>
  <si>
    <t>CARLOS A LOPEZ 3344, DEPTO: PB 3, CP: 1419, CIUDAD DE BUENOS AIRES, CIUDAD DE BUENOS AIRES</t>
  </si>
  <si>
    <t>CARMEN DELIA</t>
  </si>
  <si>
    <t>GUALEGUAYCHU 4887, CP: 1419, CIUDAD DE BUENOS AIRES, CIUDAD DE BUENOS AIRES</t>
  </si>
  <si>
    <t>CLARA MONICA</t>
  </si>
  <si>
    <t>GRAL PAZ 5832, CP: 1419, CIUDAD DE BUENOS AIRES, CIUDAD DE BUENOS AIRES</t>
  </si>
  <si>
    <t>EDUARDO ALBERTO ALFONSO</t>
  </si>
  <si>
    <t>GRAL MOSCONI 3428, DEPTO: 1 C, CP: 1428, CIUDAD DE BUENOS AIRES, CIUDAD DE BUENOS AIRES</t>
  </si>
  <si>
    <t>JOAQUIN V GONZALEZ 4753, CP: 1417, CIUDAD DE BUENOS AIRES, CIUDAD DE BUENOS AIRES</t>
  </si>
  <si>
    <t>MATIAS DANIEL</t>
  </si>
  <si>
    <t>CONCORDIA 4790, CP: 1419, CIUDAD DE BUENOS AIRES, CIUDAD DE BUENOS AIRES</t>
  </si>
  <si>
    <t>ISABEL ADRIANA</t>
  </si>
  <si>
    <t>CAMPANA 5164, CP: 1419, CIUDAD DE BUENOS AIRES, CIUDAD DE BUENOS AIRES</t>
  </si>
  <si>
    <t>G MISTRAL 3910, CP: 1419, CIUDAD DE BUENOS AIRES, CIUDAD DE BUENOS AIRES</t>
  </si>
  <si>
    <t>LA BLANQUEADA 5340, CP: 1419, CIUDAD DE BUENOS AIRES, CIUDAD DE BUENOS AIRES</t>
  </si>
  <si>
    <t>G MISTRAL 3633, DEPTO: 1 2, CIUDAD DE BUENOS AIRES, CIUDAD DE BUENOS AIRES</t>
  </si>
  <si>
    <t>ROMBOLÁ</t>
  </si>
  <si>
    <t>ANDREA VIVIANA</t>
  </si>
  <si>
    <t>GRIVEO                                             3533, CIUDAD DE BUENOS AIRES, CIUDAD DE BUENOS AIRES</t>
  </si>
  <si>
    <t>ROMERA</t>
  </si>
  <si>
    <t>CLAUDIO CESAR</t>
  </si>
  <si>
    <t>CAMPANA 5078, CP: 1419, CIUDAD DE BUENOS AIRES, CIUDAD DE BUENOS AIRES</t>
  </si>
  <si>
    <t>BLANCA SECUNDINA DEL VALLE</t>
  </si>
  <si>
    <t>BAZURCO 3440, DEPTO: 1 A, CP: 1419, CIUDAD DE BUENOS AIRES, CIUDAD DE BUENOS AIRES</t>
  </si>
  <si>
    <t>CARLOS A LOPEZ 3799, CP: 1419, CIUDAD DE BUENOS AIRES, CIUDAD DE BUENOS AIRES</t>
  </si>
  <si>
    <t>SILVIA EMILIA</t>
  </si>
  <si>
    <t>AV SAN MARTIN 7403, DEPTO: 1 B, CP: 1419, CIUDAD DE BUENOS AIRES, CIUDAD DE BUENOS AIRES</t>
  </si>
  <si>
    <t>YOLANDA ESTHER</t>
  </si>
  <si>
    <t>CAMPANA 4550, CP: 1419, CIUDAD DE BUENOS AIRES, CIUDAD DE BUENOS AIRES</t>
  </si>
  <si>
    <t>ROSENTHAL</t>
  </si>
  <si>
    <t>JOSE CUBAS 3332, DEPTO: 2 8, CP: 1419, CIUDAD DE BUENOS AIRES, CIUDAD DE BUENOS AIRES</t>
  </si>
  <si>
    <t>ROSMINO</t>
  </si>
  <si>
    <t>S M DEL CARRIL 3351, DEPTO: 12 29, CP: 1419, CIUDAD DE BUENOS AIRES, CIUDAD DE BUENOS AIRES</t>
  </si>
  <si>
    <t>DAMIAN DANIEL</t>
  </si>
  <si>
    <t>CHIVILCOY 4920, CP: 1419, CIUDAD DE BUENOS AIRES, CIUDAD DE BUENOS AIRES</t>
  </si>
  <si>
    <t>ROSSMANN</t>
  </si>
  <si>
    <t>G MISTRAL 3456, DEPTO: PB A, CP: 1419, CIUDAD DE BUENOS AIRES, CIUDAD DE BUENOS AIRES</t>
  </si>
  <si>
    <t>ROTONDARO</t>
  </si>
  <si>
    <t>LLAVALLOL 4735, CIUDAD DE BUENOS AIRES, CIUDAD DE BUENOS AIRES</t>
  </si>
  <si>
    <t>ROTONDO</t>
  </si>
  <si>
    <t>CAMPANA 4252, DEPTO: PB B, CIUDAD DE BUENOS AIRES, CIUDAD DE BUENOS AIRES</t>
  </si>
  <si>
    <t>ROTUNDO</t>
  </si>
  <si>
    <t>EMILIO LAMARCA 5324, CP: 1419, CIUDAD DE BUENOS AIRES, CIUDAD DE BUENOS AIRES</t>
  </si>
  <si>
    <t>RUGGIERI</t>
  </si>
  <si>
    <t>NELIDA FILOMENA</t>
  </si>
  <si>
    <t>BACON 5071, CIUDAD DE BUENOS AIRES, CIUDAD DE BUENOS AIRES</t>
  </si>
  <si>
    <t>AGUSTIN ESTEBAN</t>
  </si>
  <si>
    <t>OB SAN ALBERTO                                     3440, DEPTO: A, CIUDAD DE BUENOS AIRES, CIUDAD DE BUENOS AIRES</t>
  </si>
  <si>
    <t>FLAVIO HERNAN</t>
  </si>
  <si>
    <t>HABANA 3540, DEPTO: 4 C, CP: 1419, CIUDAD DE BUENOS AIRES, CIUDAD DE BUENOS AIRES</t>
  </si>
  <si>
    <t>AV SAN MARTIN 7356, CP: 1419, CIUDAD DE BUENOS AIRES, CIUDAD DE BUENOS AIRES</t>
  </si>
  <si>
    <t>SAAL</t>
  </si>
  <si>
    <t>JOSE GABRIEL</t>
  </si>
  <si>
    <t>SANABRIA 4891, CP: 1419, CIUDAD DE BUENOS AIRES, CIUDAD DE BUENOS AIRES</t>
  </si>
  <si>
    <t>ALFREDO VICENTE</t>
  </si>
  <si>
    <t>SAGRETTI</t>
  </si>
  <si>
    <t>DEBORA MARINA</t>
  </si>
  <si>
    <t>PAREJA 3391, CP: 1419, CIUDAD DE BUENOS AIRES, CIUDAD DE BUENOS AIRES</t>
  </si>
  <si>
    <t>MABEL CONCEPCION</t>
  </si>
  <si>
    <t>SANABRIA 4750, DEPTO: 15 C, CP: 1419, CIUDAD DE BUENOS AIRES, CIUDAD DE BUENOS AIRES</t>
  </si>
  <si>
    <t>OLGA ELVIRA</t>
  </si>
  <si>
    <t>JOSE CUBAS 3332, DEPTO: 3 9, CP: 1419, CIUDAD DE BUENOS AIRES, CIUDAD DE BUENOS AIRES</t>
  </si>
  <si>
    <t>LILIA SALOME</t>
  </si>
  <si>
    <t>GRAL MOSCONI 3470, CIUDAD DE BUENOS AIRES, CIUDAD DE BUENOS AIRES</t>
  </si>
  <si>
    <t>TERESA INES</t>
  </si>
  <si>
    <t>VALLEJOS 3428, DEPTO: PB 3, CP: 1419, CIUDAD DE BUENOS AIRES, CIUDAD DE BUENOS AIRES</t>
  </si>
  <si>
    <t>SAMEZ</t>
  </si>
  <si>
    <t>CLARA ESTHER</t>
  </si>
  <si>
    <t>GRIVEO 3942, DEPTO: PB, CP: 1419, CIUDAD DE BUENOS AIRES, CIUDAD DE BUENOS AIRES</t>
  </si>
  <si>
    <t>SAN FELIPE</t>
  </si>
  <si>
    <t>DIEGO GUSTAVO</t>
  </si>
  <si>
    <t>SAN NICOLAS 4878, DEPTO: PB 3, CP: 1419, CIUDAD DE BUENOS AIRES, CIUDAD DE BUENOS AIRES</t>
  </si>
  <si>
    <t>CARLOS A LOPEZ 3501, CP: 1419, CIUDAD DE BUENOS AIRES, CIUDAD DE BUENOS AIRES</t>
  </si>
  <si>
    <t>MARIANO HERNAN</t>
  </si>
  <si>
    <t>LADINES 3809, CP: 1419, CIUDAD DE BUENOS AIRES, CIUDAD DE BUENOS AIRES</t>
  </si>
  <si>
    <t>CHIVILCOY 4501, CP: 1419, CIUDAD DE BUENOS AIRES, CIUDAD DE BUENOS AIRES</t>
  </si>
  <si>
    <t>HECTOR JAIME</t>
  </si>
  <si>
    <t>CAMPANA 5436, CIUDAD DE BUENOS AIRES, CIUDAD DE BUENOS AIRES</t>
  </si>
  <si>
    <t>SAN NICOLAS 4785, PISO: PB, DEPTO: 1, CP: 1419, CIUDAD DE BUENOS AIRES, CIUDAD DE BUENOS AIRES</t>
  </si>
  <si>
    <t>SAVASTANO</t>
  </si>
  <si>
    <t>OSVALDO ALFONSO</t>
  </si>
  <si>
    <t>SCAGLIARINO</t>
  </si>
  <si>
    <t>LADINES 3524, DEPTO: PB 2, CP: 1419, CIUDAD DE BUENOS AIRES, CIUDAD DE BUENOS AIRES</t>
  </si>
  <si>
    <t>SCALELLA</t>
  </si>
  <si>
    <t>CARINA ALEJANDRA</t>
  </si>
  <si>
    <t>CONCORDIA 5347, CP: 1419, CIUDAD DE BUENOS AIRES, CIUDAD DE BUENOS AIRES</t>
  </si>
  <si>
    <t>SCARCELLA</t>
  </si>
  <si>
    <t>GRIVEO 3707, CP: 1419, CIUDAD DE BUENOS AIRES, CIUDAD DE BUENOS AIRES</t>
  </si>
  <si>
    <t>ADRIANA LETICIA</t>
  </si>
  <si>
    <t>SCAVONE</t>
  </si>
  <si>
    <t>SCHAMANN</t>
  </si>
  <si>
    <t>GUTENBERG 3927, CIUDAD DE BUENOS AIRES, CIUDAD DE BUENOS AIRES</t>
  </si>
  <si>
    <t>GRIVEO                                             3568, CP: 1419, CIUDAD DE BUENOS AIRES, CIUDAD DE BUENOS AIRES</t>
  </si>
  <si>
    <t>ANDREA KARINA</t>
  </si>
  <si>
    <t>JOSE L CABEZON 3530, CP: 1419, CIUDAD DE BUENOS AIRES, CIUDAD DE BUENOS AIRES</t>
  </si>
  <si>
    <t>ROBERTO ABEL</t>
  </si>
  <si>
    <t>ALBA ROSA</t>
  </si>
  <si>
    <t>AV SAN MARTIN 7055, CP: 1419, CIUDAD DE BUENOS AIRES, CIUDAD DE BUENOS AIRES</t>
  </si>
  <si>
    <t>ISABEL HEBE</t>
  </si>
  <si>
    <t>EPECUEN 5176, CIUDAD DE BUENOS AIRES, CIUDAD DE BUENOS AIRES</t>
  </si>
  <si>
    <t>CARLOS A LOPEZ 3500, CP: 1419, CIUDAD DE BUENOS AIRES, CIUDAD DE BUENOS AIRES</t>
  </si>
  <si>
    <t>SETTE</t>
  </si>
  <si>
    <t>S M DEL CARRIL 3395, DEPTO: PB 1, CP: 1419, CIUDAD DE BUENOS AIRES, CIUDAD DE BUENOS AIRES</t>
  </si>
  <si>
    <t>SEVILLANO</t>
  </si>
  <si>
    <t>GUALEGUAYCHU 4831, DEPTO: PB C, CP: 1419, CIUDAD DE BUENOS AIRES, CIUDAD DE BUENOS AIRES</t>
  </si>
  <si>
    <t>SHAPIRA</t>
  </si>
  <si>
    <t>CONCORDIA 5122, PISO: PB, DEPTO: B, CIUDAD DE BUENOS AIRES, CIUDAD DE BUENOS AIRES</t>
  </si>
  <si>
    <t>FRANCO 3340, DEPTO: 4 434, CP: 1419, CIUDAD DE BUENOS AIRES, CIUDAD DE BUENOS AIRES</t>
  </si>
  <si>
    <t>SINKEWICIUS</t>
  </si>
  <si>
    <t>FRANCO 3340, DEPTO: 1 131, CP: 1419, CIUDAD DE BUENOS AIRES, CIUDAD DE BUENOS AIRES</t>
  </si>
  <si>
    <t>SLADOGNA</t>
  </si>
  <si>
    <t>G MISTRAL 3496, CIUDAD DE BUENOS AIRES, CIUDAD DE BUENOS AIRES</t>
  </si>
  <si>
    <t>ALICIA DOLORES</t>
  </si>
  <si>
    <t>CONCORDIA 4801, CP: 1419, CIUDAD DE BUENOS AIRES, CIUDAD DE BUENOS AIRES</t>
  </si>
  <si>
    <t>SOLANS</t>
  </si>
  <si>
    <t>GABRIELA ADRIANA</t>
  </si>
  <si>
    <t>LADINES                                            3846, CP: 1419, CIUDAD DE BUENOS AIRES, CIUDAD DE BUENOS AIRES</t>
  </si>
  <si>
    <t>HECTOR RAÚL</t>
  </si>
  <si>
    <t>LADINES 3846, CP: 1419, CIUDAD DE BUENOS AIRES, CIUDAD DE BUENOS AIRES</t>
  </si>
  <si>
    <t>ALMA DELIA</t>
  </si>
  <si>
    <t>VALLEJOS 3917, DEPTO: 2 6, CP: 1419, CIUDAD DE BUENOS AIRES, CIUDAD DE BUENOS AIRES</t>
  </si>
  <si>
    <t>VICTORIA RAQUEL</t>
  </si>
  <si>
    <t>OB SAN ALBERTO 3555, CIUDAD DE BUENOS AIRES, CIUDAD DE BUENOS AIRES</t>
  </si>
  <si>
    <t>RUTH</t>
  </si>
  <si>
    <t>CONCORDIA 4749, DEPTO: 5, CP: 1419, CIUDAD DE BUENOS AIRES, CIUDAD DE BUENOS AIRES</t>
  </si>
  <si>
    <t>AMELIA NELLY</t>
  </si>
  <si>
    <t>CONCORDIA 4437, CP: 1419, CIUDAD DE BUENOS AIRES, CIUDAD DE BUENOS AIRES</t>
  </si>
  <si>
    <t>SPOLIANSKY</t>
  </si>
  <si>
    <t>SILVIA EUGENIA</t>
  </si>
  <si>
    <t>G MISTRAL 3410, CP: 1419, CIUDAD DE BUENOS AIRES, CIUDAD DE BUENOS AIRES</t>
  </si>
  <si>
    <t>LIDIA ESTER</t>
  </si>
  <si>
    <t>LADINES 3850, CP: 1419, CIUDAD DE BUENOS AIRES, CIUDAD DE BUENOS AIRES</t>
  </si>
  <si>
    <t>MARIA ASUNCION</t>
  </si>
  <si>
    <t>FRANCO 3340, DEPTO: 1 130, CIUDAD DE BUENOS AIRES, CIUDAD DE BUENOS AIRES</t>
  </si>
  <si>
    <t>SUESCUN</t>
  </si>
  <si>
    <t>OB SAN ALBERTO 3645, CP: 1419, CIUDAD DE BUENOS AIRES, CIUDAD DE BUENOS AIRES</t>
  </si>
  <si>
    <t>SURIA</t>
  </si>
  <si>
    <t>AMELIO ALFREDO</t>
  </si>
  <si>
    <t>LADINES 3487, CP: 1419, CIUDAD DE BUENOS AIRES, CIUDAD DE BUENOS AIRES</t>
  </si>
  <si>
    <t>SUVERCASE</t>
  </si>
  <si>
    <t>ALEJANDRO HÉCTOR</t>
  </si>
  <si>
    <t>SAN NICOLAS 5258, CP: 1419, CIUDAD DE BUENOS AIRES, CIUDAD DE BUENOS AIRES</t>
  </si>
  <si>
    <t>ERIKA GISELA</t>
  </si>
  <si>
    <t>CONCORDIA 5271, DEPTO: 1, CP: 1419, CIUDAD DE BUENOS AIRES, CIUDAD DE BUENOS AIRES</t>
  </si>
  <si>
    <t>TALADRID</t>
  </si>
  <si>
    <t>HORACIO JORGE</t>
  </si>
  <si>
    <t>CAMPANA 4738, DEPTO: 2 B, CP: 1419, CIUDAD DE BUENOS AIRES, CIUDAD DE BUENOS AIRES</t>
  </si>
  <si>
    <t>TAMAGNINI</t>
  </si>
  <si>
    <t>CLOTILDE ANA</t>
  </si>
  <si>
    <t>LADINES 3587, CP: 1419, CIUDAD DE BUENOS AIRES, CIUDAD DE BUENOS AIRES</t>
  </si>
  <si>
    <t>TAMBELLI</t>
  </si>
  <si>
    <t>BEATRIZ SABINA</t>
  </si>
  <si>
    <t>LADINES 3566, CP: 1419, CIUDAD DE BUENOS AIRES, CIUDAD DE BUENOS AIRES</t>
  </si>
  <si>
    <t>TAMBORENEA</t>
  </si>
  <si>
    <t>TARDITI</t>
  </si>
  <si>
    <t>BIBIANA ALEJANDRA</t>
  </si>
  <si>
    <t>GRAL PAZ 5938, DEPTO: PH, CP: 1419, CIUDAD DE BUENOS AIRES, CIUDAD DE BUENOS AIRES</t>
  </si>
  <si>
    <t>GRAL PAZ 5938, CP: 1419, CIUDAD DE BUENOS AIRES, CIUDAD DE BUENOS AIRES</t>
  </si>
  <si>
    <t>TARRUELLA</t>
  </si>
  <si>
    <t>LLAVALLOL 5148, DEPTO: 3, CP: 1419, CIUDAD DE BUENOS AIRES, CIUDAD DE BUENOS AIRES</t>
  </si>
  <si>
    <t>TASSISTRO</t>
  </si>
  <si>
    <t>SANTINA JULIA</t>
  </si>
  <si>
    <t>OB SAN ALBERTO 3574, DEPTO: 1, CIUDAD DE BUENOS AIRES, CIUDAD DE BUENOS AIRES</t>
  </si>
  <si>
    <t>DOMINGO REINALDO</t>
  </si>
  <si>
    <t>CLAUDIA IRENE</t>
  </si>
  <si>
    <t>CARLOS A LOPEZ 3922, DEPTO: PB B, CP: 1419, CIUDAD DE BUENOS AIRES, CIUDAD DE BUENOS AIRES</t>
  </si>
  <si>
    <t>TEPEDINO</t>
  </si>
  <si>
    <t>ENCARNACION OLGA</t>
  </si>
  <si>
    <t>CARLOS A LOPEZ 4225, DEPTO: 5 3, CIUDAD DE BUENOS AIRES, CIUDAD DE BUENOS AIRES</t>
  </si>
  <si>
    <t>EDUARDO FABIAN</t>
  </si>
  <si>
    <t>CAMPANA 4242, CIUDAD DE BUENOS AIRES, CIUDAD DE BUENOS AIRES</t>
  </si>
  <si>
    <t>TEVINI</t>
  </si>
  <si>
    <t>AV SAN MARTIN 7403, DEPTO: B, CP: 1419, CIUDAD DE BUENOS AIRES, CIUDAD DE BUENOS AIRES</t>
  </si>
  <si>
    <t>THOLE</t>
  </si>
  <si>
    <t>FERNANDEZ DE ENCISO 4675, DEPTO: 1 6, CIUDAD DE BUENOS AIRES, CIUDAD DE BUENOS AIRES</t>
  </si>
  <si>
    <t>TIFFINGER</t>
  </si>
  <si>
    <t>BAZURCO 3530, CIUDAD DE BUENOS AIRES, CIUDAD DE BUENOS AIRES</t>
  </si>
  <si>
    <t>TIJERA</t>
  </si>
  <si>
    <t>MIRTA DEL CARMEN</t>
  </si>
  <si>
    <t>JOSE L CABEZON 3463, DEPTO: 1, CP: 1419, CIUDAD DE BUENOS AIRES, CIUDAD DE BUENOS AIRES</t>
  </si>
  <si>
    <t>TILATTI</t>
  </si>
  <si>
    <t>LADINES 3426, CP: 1419, CIUDAD DE BUENOS AIRES, CIUDAD DE BUENOS AIRES</t>
  </si>
  <si>
    <t>LADINES 3411, CP: 1419, CIUDAD DE BUENOS AIRES, CIUDAD DE BUENOS AIRES</t>
  </si>
  <si>
    <t>TIRALONGO</t>
  </si>
  <si>
    <t>PABLO FABIAN</t>
  </si>
  <si>
    <t>FRANCO                                             3350, PISO: PB, DEPTO: 1018, CIUDAD DE BUENOS AIRES, CIUDAD DE BUENOS AIRES</t>
  </si>
  <si>
    <t>TOBAR</t>
  </si>
  <si>
    <t>ALEJANDRO EZEQUIEL</t>
  </si>
  <si>
    <t>CAMPANA 4812, CP: 1419, CIUDAD DE BUENOS AIRES, CIUDAD DE BUENOS AIRES</t>
  </si>
  <si>
    <t>TOLOZA</t>
  </si>
  <si>
    <t>ARMANDO AMBROSIO</t>
  </si>
  <si>
    <t>OB SAN ALBERTO 3729, DEPTO: PB 3, CIUDAD DE BUENOS AIRES, CIUDAD DE BUENOS AIRES</t>
  </si>
  <si>
    <t>TOMARO</t>
  </si>
  <si>
    <t>MARIA NELIDA</t>
  </si>
  <si>
    <t>AV SAN MARTIN 7353, DEPTO: 2, CP: 1419, CIUDAD DE BUENOS AIRES, CIUDAD DE BUENOS AIRES</t>
  </si>
  <si>
    <t>VALERIA INES</t>
  </si>
  <si>
    <t>MOSCONI GENERAL AV 3368, PISO: PB, DEPTO: D, CIUDAD DE BUENOS AIRES, CIUDAD DE BUENOS AIRES</t>
  </si>
  <si>
    <t>TREBINO</t>
  </si>
  <si>
    <t>SAN NICOLAS 4594, CIUDAD DE BUENOS AIRES, CIUDAD DE BUENOS AIRES</t>
  </si>
  <si>
    <t>TRONCARO</t>
  </si>
  <si>
    <t>SILVANA CECILIA</t>
  </si>
  <si>
    <t>JOAQUIN V GONZALEZ 4732, CIUDAD DE BUENOS AIRES, CIUDAD DE BUENOS AIRES</t>
  </si>
  <si>
    <t>TRUCCOLO</t>
  </si>
  <si>
    <t>INES ANA</t>
  </si>
  <si>
    <t>CARLOS A LOPEZ 3689, DEPTO: 1 D, CP: 1419, CIUDAD DE BUENOS AIRES, CIUDAD DE BUENOS AIRES</t>
  </si>
  <si>
    <t>UBEDA</t>
  </si>
  <si>
    <t>LUISA CANDELARIA</t>
  </si>
  <si>
    <t>VALLEJOS                                           3339, PISO: 1, DEPTO: C, CP: 1419, CIUDAD DE BUENOS AIRES, CIUDAD DE BUENOS AIRES</t>
  </si>
  <si>
    <t>VILMA MONICA</t>
  </si>
  <si>
    <t>CAMPANA 5056, CP: 1419, CIUDAD DE BUENOS AIRES, CIUDAD DE BUENOS AIRES</t>
  </si>
  <si>
    <t>VARNI</t>
  </si>
  <si>
    <t>ELSA MERCEDES</t>
  </si>
  <si>
    <t>GRAL MOSCONI 3370, CP: 1419, CIUDAD DE BUENOS AIRES, CIUDAD DE BUENOS AIRES</t>
  </si>
  <si>
    <t>AIDA YOLANDA</t>
  </si>
  <si>
    <t>MARTIN ADRIAN</t>
  </si>
  <si>
    <t>GRIVEO 3329, DEPTO: PB A, CP: 1419, CIUDAD DE BUENOS AIRES, CIUDAD DE BUENOS AIRES</t>
  </si>
  <si>
    <t>BAHIA BLANCA 5032, CP: 1419, CIUDAD DE BUENOS AIRES, CIUDAD DE BUENOS AIRES</t>
  </si>
  <si>
    <t>GUILLERMO EUGENIO</t>
  </si>
  <si>
    <t>JOSE L CABEZON 3430, CP: 1419, CIUDAD DE BUENOS AIRES, CIUDAD DE BUENOS AIRES</t>
  </si>
  <si>
    <t>MARCELA FRANCISCA</t>
  </si>
  <si>
    <t>VALLEJOS 3324, CP: 1419, CIUDAD DE BUENOS AIRES, CIUDAD DE BUENOS AIRES</t>
  </si>
  <si>
    <t>VELASQUEZ</t>
  </si>
  <si>
    <t>EMILIO LAMARCA 5276, CIUDAD DE BUENOS AIRES, CIUDAD DE BUENOS AIRES</t>
  </si>
  <si>
    <t>ERNESTO FERNANDO</t>
  </si>
  <si>
    <t>EPECUEN                                            4949, CP: 1419, CIUDAD DE BUENOS AIRES, CIUDAD DE BUENOS AIRES</t>
  </si>
  <si>
    <t>VENTURINO</t>
  </si>
  <si>
    <t>CAMILA ANDREA</t>
  </si>
  <si>
    <t>JOAQUIN V GONZALEZ 4869, CIUDAD DE BUENOS AIRES, CIUDAD DE BUENOS AIRES</t>
  </si>
  <si>
    <t>MIGUEL SEGUNDO</t>
  </si>
  <si>
    <t>JOSE CUBAS 3596, DEPTO: 3 14, CP: 00, CIUDAD DE BUENOS AIRES, CIUDAD DE BUENOS AIRES</t>
  </si>
  <si>
    <t>LLAVALLOL 4592, CP: 1419, CIUDAD DE BUENOS AIRES, CIUDAD DE BUENOS AIRES</t>
  </si>
  <si>
    <t>VEROI</t>
  </si>
  <si>
    <t>MARIANA PILAR</t>
  </si>
  <si>
    <t>LADINES                                            3450, DEPTO: 1, CP: 1419, CIUDAD DE BUENOS AIRES, CIUDAD DE BUENOS AIRES</t>
  </si>
  <si>
    <t>VERSACE</t>
  </si>
  <si>
    <t>ALEJANDRO DAMIAN</t>
  </si>
  <si>
    <t>GRIVEO 3452, CP: 1419, CIUDAD DE BUENOS AIRES, CIUDAD DE BUENOS AIRES</t>
  </si>
  <si>
    <t>GRIVEO 3452, DEPTO: PA, CP: 1419, CIUDAD DE BUENOS AIRES, CIUDAD DE BUENOS AIRES</t>
  </si>
  <si>
    <t>KARINA LORENA</t>
  </si>
  <si>
    <t>PAREJA 3326, CP: 1419, CIUDAD DE BUENOS AIRES, CIUDAD DE BUENOS AIRES</t>
  </si>
  <si>
    <t>VERONICA LAURA</t>
  </si>
  <si>
    <t>G MISTRAL 3492, CP: 1419, CIUDAD DE BUENOS AIRES, CIUDAD DE BUENOS AIRES</t>
  </si>
  <si>
    <t>MARCELO HERNAN</t>
  </si>
  <si>
    <t>OB SAN ALBERTO 3786, DEPTO: 1, CP: 1419, CIUDAD DE BUENOS AIRES, CIUDAD DE BUENOS AIRES</t>
  </si>
  <si>
    <t>VIEYTES</t>
  </si>
  <si>
    <t>ANDRÉS FABRICIO</t>
  </si>
  <si>
    <t>MOSCONI GENERAL AV 4236, CIUDAD DE BUENOS AIRES, CIUDAD DE BUENOS AIRES</t>
  </si>
  <si>
    <t>MARCOS PABLO</t>
  </si>
  <si>
    <t>JOSE CUBAS                                         3460, PISO: 7, DEPTO: H, CP: 1419, CIUDAD DE BUENOS AIRES, CIUDAD DE BUENOS AIRES</t>
  </si>
  <si>
    <t>VIGIL</t>
  </si>
  <si>
    <t>ANGELICA ROSA</t>
  </si>
  <si>
    <t>JOSE CUBAS                                         3332, PISO: 1, DEPTO: 4, CIUDAD DE BUENOS AIRES, CIUDAD DE BUENOS AIRES</t>
  </si>
  <si>
    <t>ALFREDO CLAUDIO</t>
  </si>
  <si>
    <t>CARLOS A LOPEZ 3566, DEPTO: 2 A, CP: 1419, CIUDAD DE BUENOS AIRES, CIUDAD DE BUENOS AIRES</t>
  </si>
  <si>
    <t>VILLAZUR</t>
  </si>
  <si>
    <t>ROLANDO DANTE</t>
  </si>
  <si>
    <t>CARLOS A LOPEZ 3573, DEPTO: 2 A, CP: 1419, CIUDAD DE BUENOS AIRES, CIUDAD DE BUENOS AIRES</t>
  </si>
  <si>
    <t>FEDERICO RUBEN</t>
  </si>
  <si>
    <t>LLAVALLOL                                          4476, PISO: 1°, DEPTO: C, CP: 1419, CIUDAD DE BUENOS AIRES, CIUDAD DE BUENOS AIRES</t>
  </si>
  <si>
    <t>LLAVALLOL 4476, DEPTO: 1 C, CP: 1419, CIUDAD DE BUENOS AIRES, CIUDAD DE BUENOS AIRES</t>
  </si>
  <si>
    <t>VIÑA</t>
  </si>
  <si>
    <t>VIRDIA</t>
  </si>
  <si>
    <t>CAMPANA 4738, DEPTO: 6 B, CP: 1419, CIUDAD DE BUENOS AIRES, CIUDAD DE BUENOS AIRES</t>
  </si>
  <si>
    <t>FABIANA BEATRIZ</t>
  </si>
  <si>
    <t>GRAL MOSCONI 4181, DEPTO: PB 1, CP: 1419, CIUDAD DE BUENOS AIRES, CIUDAD DE BUENOS AIRES</t>
  </si>
  <si>
    <t>ELBA MARIA</t>
  </si>
  <si>
    <t>WAINSTOK</t>
  </si>
  <si>
    <t>ELIZABETH LILIANA</t>
  </si>
  <si>
    <t>AV SAN MARTIN 7109, CP: 1419, CIUDAD DE BUENOS AIRES, CIUDAD DE BUENOS AIRES</t>
  </si>
  <si>
    <t>YADEVITO</t>
  </si>
  <si>
    <t>CARLOS A LOPEZ 4353, CP: 1419, CIUDAD DE BUENOS AIRES, CIUDAD DE BUENOS AIRES</t>
  </si>
  <si>
    <t>YAMIN</t>
  </si>
  <si>
    <t>ALEJANDRO JUAN</t>
  </si>
  <si>
    <t>BAZURCO 3339, DEPTO: 2, CP: 1419, CIUDAD DE BUENOS AIRES, CIUDAD DE BUENOS AIRES</t>
  </si>
  <si>
    <t>YANELLI</t>
  </si>
  <si>
    <t>EMILIO LAMARCA 4929, DEPTO: 1 B, CP: 1419, CIUDAD DE BUENOS AIRES, CIUDAD DE BUENOS AIRES</t>
  </si>
  <si>
    <t>GRACIELA ALBA</t>
  </si>
  <si>
    <t>GRAL MOSCONI 3595, DEPTO: PB 3, CP: 1419, CIUDAD DE BUENOS AIRES, CIUDAD DE BUENOS AIRES</t>
  </si>
  <si>
    <t>YASINOVSKY</t>
  </si>
  <si>
    <t>MATIAS MAXIMILIANO</t>
  </si>
  <si>
    <t>SAN MARTIN AV 7438, PISO: 1, DEPTO: E, CIUDAD DE BUENOS AIRES, CIUDAD DE BUENOS AIRES</t>
  </si>
  <si>
    <t>YEBRA</t>
  </si>
  <si>
    <t>CONCORDIA 4210, DEPTO: 5 H, CP: 1419, CIUDAD DE BUENOS AIRES, CIUDAD DE BUENOS AIRES</t>
  </si>
  <si>
    <t>YRAMAIN</t>
  </si>
  <si>
    <t>SELIA MERCEDES</t>
  </si>
  <si>
    <t>GRAL MOSCONI 3470, DEPTO: 2, CP: 1419, CIUDAD DE BUENOS AIRES, CIUDAD DE BUENOS AIRES</t>
  </si>
  <si>
    <t>IARA ALDANA</t>
  </si>
  <si>
    <t>JOSE L CABEZON                                     3335, PISO: PB, DEPTO: 1, CIUDAD DE BUENOS AIRES, CIUDAD DE BUENOS AIRES</t>
  </si>
  <si>
    <t>JULIETA ALEJANDRA</t>
  </si>
  <si>
    <t>SAN NICOLAS 4773, DEPTO: PB E, CP: 1419, CIUDAD DE BUENOS AIRES, CIUDAD DE BUENOS AIRES</t>
  </si>
  <si>
    <t>YARA ELIZABETH</t>
  </si>
  <si>
    <t>ZASLAVSKY</t>
  </si>
  <si>
    <t>AV SAN MARTIN 7460, CP: 1419, CIUDAD DE BUENOS AIRES, CIUDAD DE BUENOS AIRES</t>
  </si>
  <si>
    <t>ZOCCO</t>
  </si>
  <si>
    <t>BACON                                              4812, CIUDAD DE BUENOS AIRES, CIUDAD DE BUENOS AIRES</t>
  </si>
  <si>
    <t>SAN NICOLAS 4681, DEPTO: PB, CP: 1419, CIUDAD DE BUENOS AIRES, CIUDAD DE BUENOS AIRES</t>
  </si>
  <si>
    <t>Total</t>
  </si>
  <si>
    <t xml:space="preserve">LASCANO 3050, PISO: 4, DEPTO: B, VILLA DEL PARQUE, </t>
  </si>
  <si>
    <t>LAUSANA 3425, DEPTO: A, CP: 1407</t>
  </si>
  <si>
    <t>JUAN B JUSTO 6244, CP: 1407</t>
  </si>
  <si>
    <t>SAN BLAS 3230, CP: 1416</t>
  </si>
  <si>
    <t>CUENCA 2028, DEPTO: 15 H, CP: 1416</t>
  </si>
  <si>
    <t>EMILIO LAMARCA 1251, DEPTO: 3, CP: 1407</t>
  </si>
  <si>
    <t>GALICIA 3556, CP: 1407</t>
  </si>
  <si>
    <t>ELPIDIO GONZALEZ 3871, CP: 1407</t>
  </si>
  <si>
    <t>R E DE SAN MARTIN 3320</t>
  </si>
  <si>
    <t>JULIO S DANTAS 3375, DEPTO: 1 C, CP: 1407</t>
  </si>
  <si>
    <t>AV ALVAREZ JONTE 3440, DEPTO: 2</t>
  </si>
  <si>
    <t>SAN NICOLAS 1041, CP: 1407</t>
  </si>
  <si>
    <t>SAN NICOLAS 1037, CP: 1407</t>
  </si>
  <si>
    <t>JOAQUIN V GONZALEZ 1205, CP: 1407</t>
  </si>
  <si>
    <t>ELPIDIO GONZALEZ 3361, CP: 1407</t>
  </si>
  <si>
    <t>SAN NICOLAS 841, DEPTO: 2 8, CP: 1407</t>
  </si>
  <si>
    <t>CONCORDIA 970, DEPTO: 1 8, CP: 1407</t>
  </si>
  <si>
    <t>GAONA 3869, DEPTO: 2 B</t>
  </si>
  <si>
    <t>EMILIO LAMARCA 1131</t>
  </si>
  <si>
    <t>EMILIO LAMARCA 1121</t>
  </si>
  <si>
    <t>ZARATE 3682, DEPTO: 2</t>
  </si>
  <si>
    <t>CONCORDIA 976, DEPTO: 6 A, CP: 1407</t>
  </si>
  <si>
    <t>CAMARONES 3251</t>
  </si>
  <si>
    <t>R E DE SAN MARTIN 3305, CP: 1407</t>
  </si>
  <si>
    <t>CONCORDIA 938, DEPTO: 2 D, CP: 1407</t>
  </si>
  <si>
    <t>JUAN A GARCIA UF10 3648, CP: 1407</t>
  </si>
  <si>
    <t>CONCORDIA 1373, DEPTO: 6, CP: 1407</t>
  </si>
  <si>
    <t>LLAVALLOL 1684, CP: 1407</t>
  </si>
  <si>
    <t>CAMPANA 1183, DEPTO: 1 5, CP: 1416</t>
  </si>
  <si>
    <t>CONCORDIA 976, PISO: 2, DEPTO: D, CP: 1407</t>
  </si>
  <si>
    <t>CAMPANA 1764, CP: 1416</t>
  </si>
  <si>
    <t>EMILIO LAMARCA 1333, DEPTO: 1 A, CP: 1407</t>
  </si>
  <si>
    <t>CUENCA 2040, DEPTO: 19 B, CP: 1416</t>
  </si>
  <si>
    <t>SAN NICOLAS 1958, CP: 1407</t>
  </si>
  <si>
    <t>SAN NICOLAS 841, DEPTO: 1 5, CP: 1407</t>
  </si>
  <si>
    <t>EMILIO LAMARCA 1293, CP: 1407</t>
  </si>
  <si>
    <t>MIRANDA 3640, DEPTO: 4 A, CP: 1417</t>
  </si>
  <si>
    <t>CONCORDIA 1780, CP: 1407</t>
  </si>
  <si>
    <t>SAN BLAS 3409, CP: 1407</t>
  </si>
  <si>
    <t>CAMPANA 2091, CP: 1416</t>
  </si>
  <si>
    <t>JUAN A GARCIA 3687, CP: 1407</t>
  </si>
  <si>
    <t>CAMPANA 1886, CP: 1416</t>
  </si>
  <si>
    <t>ELPIDIO GONZALEZ 3717, CP: 1407</t>
  </si>
  <si>
    <t>G E GRANVILLE 2156</t>
  </si>
  <si>
    <t>G E GRANVILLE 2156, CP: 1416</t>
  </si>
  <si>
    <t>JOAQUIN V GONZALEZ 1669</t>
  </si>
  <si>
    <t>JOAQUIN V GONZALEZ 1339, CP: 1427</t>
  </si>
  <si>
    <t>A MAGARIÑOS CERVANTES 3548</t>
  </si>
  <si>
    <t>T P VILARDEBO 2012</t>
  </si>
  <si>
    <t>T P VILARDEBO 1933, DEPTO: 4, CP: 1407</t>
  </si>
  <si>
    <t>E DE VEDIA 1977, DEPTO: 2, CP: 1407</t>
  </si>
  <si>
    <t>EMILIO LAMARCA 1161, DEPTO: 1 4</t>
  </si>
  <si>
    <t>JUAN B JUSTO 6329, DEPTO: PA, CP: 1407</t>
  </si>
  <si>
    <t>GRAL C DIAZ 3459, DEPTO: 2, CP: 1407</t>
  </si>
  <si>
    <t>MAGARIÑOS CERVANTES 3563, CP: 1407</t>
  </si>
  <si>
    <t>SAN NICOLAS 1927, CP: 1407</t>
  </si>
  <si>
    <t>SAN NICOLAS 1336, CP: 1407</t>
  </si>
  <si>
    <t>TRES ARROYOS 3215, CP: 1416</t>
  </si>
  <si>
    <t>CONCORDIA 976, DEPTO: 1D, CP: 1406</t>
  </si>
  <si>
    <t>CAMARONES 3339, DEPTO: PB 2</t>
  </si>
  <si>
    <t>GALICIA 3507, DEPTO: 1 A, CP: 1407</t>
  </si>
  <si>
    <t>CUENCA 1464, CP: 1416</t>
  </si>
  <si>
    <t>EMILIO LAMARCA 1462, CP: 1407</t>
  </si>
  <si>
    <t>TRES ARROYOS 3408, CP: 1406</t>
  </si>
  <si>
    <t>JOAQUIN V GONZALEZ 1971, CP: 1407</t>
  </si>
  <si>
    <t>JUAN A GARCIA 3648, DEPTO: PB 9, CP: 1407</t>
  </si>
  <si>
    <t>EMILIO LAMARCA 1746, DEPTO: 5, CP: 1407</t>
  </si>
  <si>
    <t>LLAVALLOL 1570, DEPTO: 3, CP: 1407</t>
  </si>
  <si>
    <t>JUAN A GARCIA 3418, DEPTO: PB A</t>
  </si>
  <si>
    <t>EMILIO LAMARCA 1400, CP: 1407</t>
  </si>
  <si>
    <t>CONCORDIA 1738, CP: 1407</t>
  </si>
  <si>
    <t>JULIO S DANTAS 3375, DEPTO: 1 C</t>
  </si>
  <si>
    <t>ELPIDIO GONZALEZ 3510, DEPTO: 14 7, CP: 1407</t>
  </si>
  <si>
    <t>TRES ARROYOS 3611</t>
  </si>
  <si>
    <t>ELPIDIO GONZALEZ 3510</t>
  </si>
  <si>
    <t>JULIO S DANTAS 3250</t>
  </si>
  <si>
    <t>TRES ARROYOS 3473, DEPTO: 1 A, CP: 1407</t>
  </si>
  <si>
    <t>CAMARONES 3474, CP: 1407</t>
  </si>
  <si>
    <t>EMILIO LAMARCA 1051, DEPTO: PB 1, CP: 1407</t>
  </si>
  <si>
    <t>SAN NICOLAS 841, DEPTO: PB 1, CP: 1407</t>
  </si>
  <si>
    <t>JOAQUIN V GONZALEZ 1633</t>
  </si>
  <si>
    <t>T P VILARDEBO 1995, CP: 1407</t>
  </si>
  <si>
    <t>CAMARONES 3712, CP: 1407</t>
  </si>
  <si>
    <t>LLAVALLOL 1684</t>
  </si>
  <si>
    <t>SAN NICOLAS 1139, DEPTO: 1 A, CP: 1407</t>
  </si>
  <si>
    <t>JUAN A GARCIA 3696, DEPTO: 1 1, CP: 1407</t>
  </si>
  <si>
    <t>ELPIDIO GONZALEZ 3249, DEPTO: PB D, CP: 1416</t>
  </si>
  <si>
    <t>TOAY 3345, CP: 1407</t>
  </si>
  <si>
    <t>GRAL CESAR DIAZ 3416, DEPTO: PB 2</t>
  </si>
  <si>
    <t>R E DE SAN MARTIN 3645, CP: 1416</t>
  </si>
  <si>
    <t>SAN NICOLAS U 2 1139, CP: 1407</t>
  </si>
  <si>
    <t>JOAQUIN V GONZALEZ 1633, DEPTO: 3, CP: 1427</t>
  </si>
  <si>
    <t>CONCORDIA 1341, DEPTO: A</t>
  </si>
  <si>
    <t>CONCORDIA 1267, CP: 1407</t>
  </si>
  <si>
    <t>SAN NICOLAS 1837, DEPTO: PB 2, CP: 1407</t>
  </si>
  <si>
    <t>CUENCA 1150, DEPTO: PB 3, CP: 1416</t>
  </si>
  <si>
    <t>GALICIA 3575, CP: 1407</t>
  </si>
  <si>
    <t>CAMPANA 1145, DEPTO: 3, CP: 1416</t>
  </si>
  <si>
    <t>SAN NICOLAS 1539, CP: 1407</t>
  </si>
  <si>
    <t>GALICIA 3536, CP: 1407</t>
  </si>
  <si>
    <t>ANDALUCIA 3315, CP: 1407</t>
  </si>
  <si>
    <t>GAONA 4143, CP: 1407</t>
  </si>
  <si>
    <t>GAONA 4151, CP: 1407</t>
  </si>
  <si>
    <t>GAONA 4159, CP: 1407</t>
  </si>
  <si>
    <t>SAN NICOLAS 1840, CP: 1407</t>
  </si>
  <si>
    <t>CAMPANA 2069, DEPTO: 3, CP: 1416</t>
  </si>
  <si>
    <t>DR L BELAUSTEGUI 3406, DEPTO: 5 A, CP: 1407</t>
  </si>
  <si>
    <t>GRAL C DIAZ 3309</t>
  </si>
  <si>
    <t>GRAL C DIAZ 3309, CP: 1407</t>
  </si>
  <si>
    <t>CUENCA 2034, DEPTO: 15 E, CP: 1416</t>
  </si>
  <si>
    <t>JUAN B JUSTO 6036</t>
  </si>
  <si>
    <t>JOAQUIN V GONZALEZ 1649, CP: 1407</t>
  </si>
  <si>
    <t>GRAL C DIAZ 3551, DEPTO: 2, CP: 1407</t>
  </si>
  <si>
    <t>DIAZ CESAR GRAL 3551, PISO: PB, DEPTO: 1</t>
  </si>
  <si>
    <t>JUAN A GARCIA 3750</t>
  </si>
  <si>
    <t>ELPIDIO GONZALEZ 3770, DEPTO: 2 A, CP: 1416</t>
  </si>
  <si>
    <t>MAGARIÑOS CERVANTES 3635, DEPTO: PB 2, CP: 1407</t>
  </si>
  <si>
    <t>TRES ARROYOS 3281</t>
  </si>
  <si>
    <t>JUAN B JUSTO 6254, DEPTO: 1 C, CP: 1407</t>
  </si>
  <si>
    <t>SAN NICOLAS 1666, DEPTO: PB 2, CP: 1407</t>
  </si>
  <si>
    <t>TRES ARROYOS 3551, CP: 1407</t>
  </si>
  <si>
    <t>ELPIDIO GONZALEZ 3274, CP: 1416</t>
  </si>
  <si>
    <t>MAGARIÑOS CERVANTES 3216, CP: 1416</t>
  </si>
  <si>
    <t>TOAY 3385, DEPTO: 1 3, CP: 1407</t>
  </si>
  <si>
    <t>R E DE SAN MARTIN 3307, CP: 1407</t>
  </si>
  <si>
    <t>SAN NICOLAS 1457, DEPTO: PB 1, CP: 1407</t>
  </si>
  <si>
    <t>EMILIO LAMARCA 942, DEPTO: 1 C</t>
  </si>
  <si>
    <t>CONCORDIA 976, DEPTO: 2 B, CP: 1407</t>
  </si>
  <si>
    <t>LLAVALLOL 1562, DEPTO: 2, CP: 1407</t>
  </si>
  <si>
    <t>CUENCA 2034, CP: 1416</t>
  </si>
  <si>
    <t>TRES ARROYOS 3391, DEPTO: 1, CP: 1407</t>
  </si>
  <si>
    <t>TRES ARROYOS 3549, DEPTO: 3, CP: 1407</t>
  </si>
  <si>
    <t>EMILIO LAMARCA 1141, DEPTO: PB 3, CP: 1407</t>
  </si>
  <si>
    <t>TOKIO 2057, CP: 1416</t>
  </si>
  <si>
    <t>EMILIO LAMARCA 1256, CP: 1407</t>
  </si>
  <si>
    <t>R E DE SAN MARTIN 3389, CP: 1407</t>
  </si>
  <si>
    <t>SAN NICOLAS 883, CP: 1407</t>
  </si>
  <si>
    <t>CUENCA 1350, DEPTO: PB C, CP: 1416</t>
  </si>
  <si>
    <t>EMILIO LAMARCA 1421, CP: 1407</t>
  </si>
  <si>
    <t>CAMPANA 1959, DEPTO: 3, CP: 1406</t>
  </si>
  <si>
    <t>ALVAREZ JONTE AV 3594, DEPTO: 6</t>
  </si>
  <si>
    <t>CONCORDIA 947, CP: 1407</t>
  </si>
  <si>
    <t>JUAN A GARCIA 3881, CP: 1407</t>
  </si>
  <si>
    <t>DR L BELAUSTEGUI 3661, DEPTO: PB A, CP: 1407</t>
  </si>
  <si>
    <t>CONCORDIA 976, DEPTO: 1 D, CP: 1407</t>
  </si>
  <si>
    <t>GAONA 3869, DEPTO: 2 B, CP: 1407</t>
  </si>
  <si>
    <t>EMILIO LAMARCA TIMBRE 1 1475, CP: 1407</t>
  </si>
  <si>
    <t>LAUSANA 3432</t>
  </si>
  <si>
    <t>CAMPANA 1953, CP: 1416</t>
  </si>
  <si>
    <t>JOAQUIN V GONZALEZ 1679, CP: 1407</t>
  </si>
  <si>
    <t>CAMPANA 1961, CP: 146</t>
  </si>
  <si>
    <t>PAULA A DE SARMIENTO 3362, CP: 1407</t>
  </si>
  <si>
    <t>CUENCA 2028, DEPTO: 14 H, CP: 1416</t>
  </si>
  <si>
    <t>GRAL C DIAZ 3394, DEPTO: 2 D, CP: 1416</t>
  </si>
  <si>
    <t>MIRANDA 3648, DEPTO: 2 B, CP: 1407</t>
  </si>
  <si>
    <t>EMILIO LAMARCA 1730, DEPTO: C, CP: 1416</t>
  </si>
  <si>
    <t>SAN NICOLAS 1547, DEPTO: PB A, CP: 1407</t>
  </si>
  <si>
    <t>GALICIA 3506, CP: 1407</t>
  </si>
  <si>
    <t>TRES ARROYOS 3281, CP: 1416</t>
  </si>
  <si>
    <t>SAN NICOLAS 1667, CP: 1407</t>
  </si>
  <si>
    <t>JOAQUIN V GONZALEZ 1633, CP: 1417</t>
  </si>
  <si>
    <t>SAN NICOLAS 1234, PISO: PB, DEPTO: 1</t>
  </si>
  <si>
    <t>CONCORDIA 1646, CP: 1407</t>
  </si>
  <si>
    <t>TOAY 3345</t>
  </si>
  <si>
    <t>EMILIO LAMARCA 1624, DEPTO: 3 A, CP: 1407</t>
  </si>
  <si>
    <t>SAN NICOLAS 1665, CP: 1407</t>
  </si>
  <si>
    <t>ELPIDIO GONZALEZ 3585</t>
  </si>
  <si>
    <t>SAN BLAS 3233, CP: 1416</t>
  </si>
  <si>
    <t>SAN NICOLAS 853, DEPTO: 4</t>
  </si>
  <si>
    <t>JUAN B JUSTO 6254, DEPTO: 1 B, CP: 1407</t>
  </si>
  <si>
    <t>EMILIO LAMARCA 1258, DEPTO: PB 2, CP: 1407</t>
  </si>
  <si>
    <t>JOAQUIN V GONZALEZ 1339, CP: 1407</t>
  </si>
  <si>
    <t>CUENCA 2040, DEPTO: 3C, CP: 1416</t>
  </si>
  <si>
    <t>DR L BELAUSTEGUI 3417, CP: 1407</t>
  </si>
  <si>
    <t>EMILIO LAMARCA 1355, DEPTO: PB D, CP: 1407</t>
  </si>
  <si>
    <t>CAMPANA 1528, CP: 1416</t>
  </si>
  <si>
    <t>DR L BELAUSTEGUI 3318, DEPTO: PB B, CP: 1407</t>
  </si>
  <si>
    <t>SAN BLAS 3550, DEPTO: 1 C, CP: 1407</t>
  </si>
  <si>
    <t>SAN NICOLAS 1657, DEPTO: PB 3, CP: 1407</t>
  </si>
  <si>
    <t>MAGARIÑOS CERVANTES 3243, CP: 1416</t>
  </si>
  <si>
    <t>CAMPANA 2016, DEPTO: 2, CP: 1416</t>
  </si>
  <si>
    <t>MAGARIÑOS CERVANTES 3459, DEPTO: 3, CP: 1407</t>
  </si>
  <si>
    <t>SAN NICOLAS 835</t>
  </si>
  <si>
    <t>CAMPANA 2016, DEPTO: PB 3, CP: 1416</t>
  </si>
  <si>
    <t>JUAN A GARCIA 3491, CP: 1407</t>
  </si>
  <si>
    <t>CAMPANA 1806, CP: 1416</t>
  </si>
  <si>
    <t>TOAY 3462</t>
  </si>
  <si>
    <t>JUAN A GARCIA 3532, CP: 1407</t>
  </si>
  <si>
    <t>SAN NICOLAS 1832, CP: 1407</t>
  </si>
  <si>
    <t>ELPIDIO GONZALEZ 3453, DEPTO: PB, CP: 1407</t>
  </si>
  <si>
    <t>TOAY 3335, CP: 1407</t>
  </si>
  <si>
    <t>LUIS VIALE 3279</t>
  </si>
  <si>
    <t>GAONA 4081, DEPTO: 7 E, CP: 1407</t>
  </si>
  <si>
    <t>AV ALVAREZ JONTE 3440, DEPTO: C, CP: 1417</t>
  </si>
  <si>
    <t>TRES ARROYOS 3268, CP: 1416</t>
  </si>
  <si>
    <t>E DE VEDIA 2060, CP: 1407</t>
  </si>
  <si>
    <t>CAMPANA 2054</t>
  </si>
  <si>
    <t>SAN NICOLAS 1469, CP: 1407</t>
  </si>
  <si>
    <t>ANDALUCIA 3395, CP: 1407</t>
  </si>
  <si>
    <t>ELPIDIO GONZALEZ 3448, CP: 1417</t>
  </si>
  <si>
    <t>ELPIDIO GONZALEZ 3448</t>
  </si>
  <si>
    <t>CUENCA 916</t>
  </si>
  <si>
    <t>DR L BELAUSTEGUI 3489, DEPTO: PB 3, CP: 1407</t>
  </si>
  <si>
    <t>CUENCA 1474, CP: 1416</t>
  </si>
  <si>
    <t>JOAQUIN V GONZALEZ 1659, DEPTO: 1 A, CP: 1407</t>
  </si>
  <si>
    <t>E DE VEDIA 1915, CP: 1407</t>
  </si>
  <si>
    <t>LAUSANA 3362, DEPTO: 2, CP: 1407</t>
  </si>
  <si>
    <t>CONCORDIA 1347, CP: 1416</t>
  </si>
  <si>
    <t>CAMPANA 1376</t>
  </si>
  <si>
    <t>CAMPANA 1376, CP: 1416</t>
  </si>
  <si>
    <t>LAUSANA 3315, DEPTO: PB, CP: 1407</t>
  </si>
  <si>
    <t>CAMPANA 1599, CP: 1416</t>
  </si>
  <si>
    <t>SAN BLAS 3494</t>
  </si>
  <si>
    <t>GAONA AV 3955, PISO: PB, DEPTO: A</t>
  </si>
  <si>
    <t>EMILIO LAMARCA 1020, CP: 1407</t>
  </si>
  <si>
    <t>EMILIO LAMARCA 1955, DEPTO: PB 5</t>
  </si>
  <si>
    <t>JOAQUIN V GONZALEZ 1285, DEPTO: PB A, CP: 1407</t>
  </si>
  <si>
    <t>JUAN A GARCIA 3225, CP: 1416</t>
  </si>
  <si>
    <t>JUSTO JUAN B AV 6254, PISO: 1, DEPTO: D</t>
  </si>
  <si>
    <t>GAONA 4081, DEPTO: 2 E, CP: 1416</t>
  </si>
  <si>
    <t>R E DE SAN MARTIN 3415, DEPTO: PB 1, CP: 1407</t>
  </si>
  <si>
    <t>LLAVALLOL 1853, DEPTO: 1</t>
  </si>
  <si>
    <t>CAMPANA 1900, CP: 1416</t>
  </si>
  <si>
    <t>TRES ARROYOS 3473, DEPTO: PB, CP: 1407</t>
  </si>
  <si>
    <t>CAMPANA 1357, DEPTO: PB 2, CP: 1416</t>
  </si>
  <si>
    <t>GRAL C DIAZ 3585, CP: 1407</t>
  </si>
  <si>
    <t>MAGARIÑOS CERVANTES 3413, DEPTO: PB A, CP: 1407</t>
  </si>
  <si>
    <t>CUENCA 1724</t>
  </si>
  <si>
    <t>CAMPANA 1972, CP: 1416</t>
  </si>
  <si>
    <t>CUENCA 2040, DEPTO: 19 H, CP: 1416</t>
  </si>
  <si>
    <t>LLAVALLOL 2081, DEPTO: 2 10, CP: 1407</t>
  </si>
  <si>
    <t>LUIS VIALE 3215, DEPTO: 1 B, CP: 1406</t>
  </si>
  <si>
    <t>TRES ARROYOS 3596</t>
  </si>
  <si>
    <t>GRAL C DIAZ 3385</t>
  </si>
  <si>
    <t>ELPIDIO GONZALEZ 3405, CP: 1407</t>
  </si>
  <si>
    <t>DR L BELAUSTEGUI 3406, DEPTO: 2 A, CP: 1407</t>
  </si>
  <si>
    <t>MAGARIÑOS CERVANTES 3746, DEPTO: 1, CP: 1407</t>
  </si>
  <si>
    <t>CONCORDIA 1074, CP: 1407</t>
  </si>
  <si>
    <t>JOAQUIN V GONZALEZ 1561, DEPTO: PB 4</t>
  </si>
  <si>
    <t>CAMPANA 2093, CP: 1416</t>
  </si>
  <si>
    <t>EMILIO LAMARCA 1990, CP: 1407</t>
  </si>
  <si>
    <t>SAN NICOLAS 1477, CP: 1407</t>
  </si>
  <si>
    <t>SAN NICOLAS 1477, DEPTO: 1, CP: 1407</t>
  </si>
  <si>
    <t>E DE VEDIA 1990, DEPTO: 3, CP: 1407</t>
  </si>
  <si>
    <t>JUAN A GARCIA 3849, CP: 1407</t>
  </si>
  <si>
    <t>JUSTO JUAN B AV 6060, DEPTO: D</t>
  </si>
  <si>
    <t>CAMPANA 1131, DEPTO: PB 3, CP: 1416</t>
  </si>
  <si>
    <t>GRAL C DIAZ 3551, CP: 1407</t>
  </si>
  <si>
    <t>JUAN B JUSTO 6158, CP: 1416</t>
  </si>
  <si>
    <t>CUENCA 2034, DEPTO: 10 F, CP: 1416</t>
  </si>
  <si>
    <t>JUAN A GARCIA 3245, CP: 1416</t>
  </si>
  <si>
    <t>LLAVALLOL 1824, CP: 1407</t>
  </si>
  <si>
    <t>CONCORDIA 1955, DEPTO: PB 3, CP: 1407</t>
  </si>
  <si>
    <t>T P VILARDEBO 2073, CP: 1407</t>
  </si>
  <si>
    <t>CUENCA 2040, DEPTO: 3 C, CP: 1416</t>
  </si>
  <si>
    <t>EMILIO LAMARCA 1698, DEPTO: 5 B, CP: 1407</t>
  </si>
  <si>
    <t>CONCORDIA 2077, CP: 1416</t>
  </si>
  <si>
    <t>LUIS VIALE 3303, CP: 1416</t>
  </si>
  <si>
    <t>DR L BELAUSTEGUI 3564, CP: 1407</t>
  </si>
  <si>
    <t>TRES ARROYOS 3354, CP: 1407</t>
  </si>
  <si>
    <t>CONCORDIA 1276</t>
  </si>
  <si>
    <t>GRAL C DIAZ 3593, CP: 1407</t>
  </si>
  <si>
    <t>EMILIO LAMARCA 1098, DEPTO: 1, CP: 1407</t>
  </si>
  <si>
    <t>CONCORDIA 1328, DEPTO: 1 A, CP: 1407</t>
  </si>
  <si>
    <t>CUENCA 1340, DEPTO: 7, CP: 1416</t>
  </si>
  <si>
    <t>ELPIDIO GONZALEZ 3595, CP: 1407</t>
  </si>
  <si>
    <t>TRES ARROYOS 3532</t>
  </si>
  <si>
    <t>JOAQUIN V GONZALEZ 1321, CP: 1407</t>
  </si>
  <si>
    <t>JUAN A GARCIA 3404, CP: 1407</t>
  </si>
  <si>
    <t>CAMPANA 1202, DEPTO: 4 A, CP: 1416</t>
  </si>
  <si>
    <t>SAN NICOLAS 1824</t>
  </si>
  <si>
    <t>G E GRANVILLE 2150, DEPTO: 2, CP: 1416</t>
  </si>
  <si>
    <t>CUENCA 2040, DEPTO: 15 J, CP: 1417</t>
  </si>
  <si>
    <t>ELPIDIO GONZALEZ 3796, CP: 1407</t>
  </si>
  <si>
    <t>EMILIO LAMARCA 1393, DEPTO: 1 A, CP: 1407</t>
  </si>
  <si>
    <t>GRAL C DIAZ 3260, DEPTO: 1 7, CP: 1416</t>
  </si>
  <si>
    <t>EMILIO LAMARCA 1955, DEPTO: PB 7, CP: 1416</t>
  </si>
  <si>
    <t>SAN NICOLAS 1260, PISO: PB, DEPTO: 2</t>
  </si>
  <si>
    <t>CUENCA 2032, DEPTO: PB KI, CP: 1416</t>
  </si>
  <si>
    <t>TRES ARROYOS 3458, DEPTO: 5</t>
  </si>
  <si>
    <t>LLAVALLOL 1962, DEPTO: 3, CP: 1416</t>
  </si>
  <si>
    <t>R E DE SAN MARTIN 3371, CP: 1407</t>
  </si>
  <si>
    <t>GALICIA 3536</t>
  </si>
  <si>
    <t>GALICIA 3475, CP: 1407</t>
  </si>
  <si>
    <t>SAN NICOLAS 1710, DEPTO: 1, CP: 1407</t>
  </si>
  <si>
    <t>EMILIO LAMARCA 953, CP: 1407</t>
  </si>
  <si>
    <t>CONCORDIA 1274, CP: 1407</t>
  </si>
  <si>
    <t>TRES ARROYOS 3214, DEPTO: A, CP: 1407</t>
  </si>
  <si>
    <t>CONCORDIA 1989</t>
  </si>
  <si>
    <t>PAULA A DE SARMIENTO 3338, CP: 1407</t>
  </si>
  <si>
    <t>CAMARONES 3211, DEPTO: PB B, CP: 1416</t>
  </si>
  <si>
    <t>DR L BELAUSTEGUI 3666, CP: 1407</t>
  </si>
  <si>
    <t>CONCORDIA 1183, CP: 1407</t>
  </si>
  <si>
    <t>DR L BELAUSTEGUI 3406, DEPTO: 3 A, CP: 1407</t>
  </si>
  <si>
    <t>MIRANDA 3648, DEPTO: 5 C, CP: 1407</t>
  </si>
  <si>
    <t>GRAL C DIAZ 3223, CP: 1416</t>
  </si>
  <si>
    <t>LUIS VIALE 3255, DEPTO: 2, CP: 1416</t>
  </si>
  <si>
    <t>EMILIO LAMARCA 1350, CP: 1407</t>
  </si>
  <si>
    <t>EMILIO LAMARCA 959, CP: 1407</t>
  </si>
  <si>
    <t>EMILIO LAMARCA 1265, DEPTO: 3 C, CP: 1407</t>
  </si>
  <si>
    <t>DR L BELAUSTEGUI 3318, DEPTO: B</t>
  </si>
  <si>
    <t>EMILIO LAMARCA 1616, DEPTO: B</t>
  </si>
  <si>
    <t>T P VILARDEBO 2022, CP: 1407</t>
  </si>
  <si>
    <t>JUAN A GARCIA 3763, DEPTO: PB C, CP: 1407</t>
  </si>
  <si>
    <t>CUENCA 1928, CP: 1416</t>
  </si>
  <si>
    <t>LLAVALLOL 1651, CP: 1407</t>
  </si>
  <si>
    <t>CAMPANA 1644, CP: 1416</t>
  </si>
  <si>
    <t>R E DE SAN MARTIN 3256, CP: 1416</t>
  </si>
  <si>
    <t>CUENCA 2034, DEPTO: 15 E, CP: 1000</t>
  </si>
  <si>
    <t>SAN NICOLAS 1862, PISO: PB</t>
  </si>
  <si>
    <t>GRAL C DIAZ 3720, CP: 1407</t>
  </si>
  <si>
    <t>SAN NICOLAS 841</t>
  </si>
  <si>
    <t>EMILIO LAMARCA 1833, CP: 1417</t>
  </si>
  <si>
    <t>TOAY 3344, CP: 1407</t>
  </si>
  <si>
    <t>R E DE SAN MARTIN 3645, CP: 1407</t>
  </si>
  <si>
    <t>T P VILARDEBO 2048, DEPTO: 1  A, CP: 1407</t>
  </si>
  <si>
    <t>SAN NICOLAS 1336</t>
  </si>
  <si>
    <t>CAMPANA 1488, CP: 1416</t>
  </si>
  <si>
    <t>GRAL C DIAZ 3557, DEPTO: PB 2, CP: 1416</t>
  </si>
  <si>
    <t>EMILIO LAMARCA 1141, DEPTO: PB 4, CP: 1417</t>
  </si>
  <si>
    <t>SAN BLAS 3385, CP: 1407</t>
  </si>
  <si>
    <t>EMILIO LAMARCA 1214</t>
  </si>
  <si>
    <t>GRAL C DIAZ 3511, DEPTO: PB 2, CP: 1407</t>
  </si>
  <si>
    <t>CONCORDIA 1339, CP: 1407</t>
  </si>
  <si>
    <t>EMILIO LAMARCA 1698, PISO: 4, DEPTO: A, CP: 1407</t>
  </si>
  <si>
    <t>CAMARONES 3522, CP: 1407</t>
  </si>
  <si>
    <t>CAMPANA 1906, CP: 1416</t>
  </si>
  <si>
    <t>MAGARIÑOS CERVANTES 3790, DEPTO: PB 3, CP: 1408</t>
  </si>
  <si>
    <t>GRAL C DIAZ 3252, DEPTO: 4</t>
  </si>
  <si>
    <t>JUAN A GARCIA 3447, CP: 1407</t>
  </si>
  <si>
    <t>CUENCA 916, DEPTO: PA, CP: 1416</t>
  </si>
  <si>
    <t>CUENCA 916, CP: 1416</t>
  </si>
  <si>
    <t>JOAQUIN V GONZALEZ 1561, PISO: PB, DEPTO: 4</t>
  </si>
  <si>
    <t>CAMARONES 3285, CP: 1416</t>
  </si>
  <si>
    <t>T P VILARDEBO 1843, DEPTO: 3, CP: 1407</t>
  </si>
  <si>
    <t>MAGARIÑOS CERVANTES 3439, CP: 1407</t>
  </si>
  <si>
    <t>GRAL C DIAZ 3559, CP: 1407</t>
  </si>
  <si>
    <t>JUAN A GARCIA 3653, DEPTO: A, CP: 1407</t>
  </si>
  <si>
    <t>CONCORDIA 1989, CP: 1407</t>
  </si>
  <si>
    <t>CAMARONES 3355, CP: 1407</t>
  </si>
  <si>
    <t>ELPIDIO GONZALEZ 3891, CP: 1407</t>
  </si>
  <si>
    <t>CAMARONES S/N</t>
  </si>
  <si>
    <t>SAN NICOLAS 1126, DEPTO: PB, CP: 1407</t>
  </si>
  <si>
    <t>EMILIO LAMARCA 865, DEPTO: PB 2, CP: 1407</t>
  </si>
  <si>
    <t>CONCORDIA 1177, DEPTO: 1 6, CP: 1407</t>
  </si>
  <si>
    <t>DR L BELAUSTEGUI 3469, CP: 1407</t>
  </si>
  <si>
    <t>CAMPANA 1524, DEPTO: PA, CP: 1417</t>
  </si>
  <si>
    <t>EMILIO LAMARCA 1355</t>
  </si>
  <si>
    <t>GRAL C DIAZ 3276, CP: 1416</t>
  </si>
  <si>
    <t>E DE VEDIA 1927, CP: 1407</t>
  </si>
  <si>
    <t>GAONA 3983, DEPTO: PB 2, CP: 1407</t>
  </si>
  <si>
    <t>GALICIA 3674, DEPTO: 1 1, CP: 1407</t>
  </si>
  <si>
    <t>GRAL C DIAZ 3557, DEPTO: PB 1, CP: 1407</t>
  </si>
  <si>
    <t>JOAQUIN V GONZALEZ 1879, DEPTO: 2, CP: 1407</t>
  </si>
  <si>
    <t>LUIS VIALE 3257, CP: 1416</t>
  </si>
  <si>
    <t>EMILIO LAMARCA 1051, DEPTO: 3 18, CP: 1000</t>
  </si>
  <si>
    <t>CONCORDIA 1592</t>
  </si>
  <si>
    <t>GALICIA 3545, CP: 1407</t>
  </si>
  <si>
    <t>SAN NICOLAS 1247, DEPTO: PB 2, CP: 1407</t>
  </si>
  <si>
    <t>CONCORDIA 1955, PISO: PB, DEPTO: 2</t>
  </si>
  <si>
    <t>JUAN A GARCIA 3330, CP: 1407</t>
  </si>
  <si>
    <t>T P VILARDEBO 1945, CP: 1407</t>
  </si>
  <si>
    <t>GALICIA 3675, CP: 1407</t>
  </si>
  <si>
    <t>CONCORDIA 1558, DEPTO: 3, CP: 1407</t>
  </si>
  <si>
    <t>SAN NICOLAS 1036, CP: 1407</t>
  </si>
  <si>
    <t>CAMPANA 1237</t>
  </si>
  <si>
    <t>SAN BLAS 3495, CP: 1407</t>
  </si>
  <si>
    <t>JUAN B JUSTO 6259, DEPTO: 2, CP: 1407</t>
  </si>
  <si>
    <t>JUAN B JUSTO 6246, CP: 1407</t>
  </si>
  <si>
    <t>GALICIA 3561, DEPTO: PB D, CP: 1407</t>
  </si>
  <si>
    <t>M DE SAN GINES 1945, DEPTO: 2, CP: 1416</t>
  </si>
  <si>
    <t>CUENCA 2068, DEPTO: 1</t>
  </si>
  <si>
    <t>EMILIO LAMARCA 828, DEPTO: 2, CP: 1407</t>
  </si>
  <si>
    <t>CAMPANA 1967, DEPTO: 1 Y, CP: 1416</t>
  </si>
  <si>
    <t>EMILIO LAMARCA 1365, CP: 1407</t>
  </si>
  <si>
    <t>CAMPANA 1905, CP: 1416</t>
  </si>
  <si>
    <t>GRAL C DIAZ 3209, CP: 1416</t>
  </si>
  <si>
    <t>EMILIO LAMARCA 1014, DEPTO: 2 9, CP: 1407</t>
  </si>
  <si>
    <t>CAMPANA 1227, DEPTO: PB, CP: 1416</t>
  </si>
  <si>
    <t>ELPIDIO GONZALEZ 3539, CP: 1417</t>
  </si>
  <si>
    <t>CONCORDIA 1275, CP: 1407</t>
  </si>
  <si>
    <t>JUAN B JUSTO 6076, DEPTO: 1 B, CP: 1416</t>
  </si>
  <si>
    <t>JULIO S DANTAS 3386, DEPTO: 3, CP: 1407</t>
  </si>
  <si>
    <t>SAN NICOLAS 1676, CP: 1407</t>
  </si>
  <si>
    <t>SAN BLAS 3218</t>
  </si>
  <si>
    <t>TOAY 3385, DEPTO: 2</t>
  </si>
  <si>
    <t>SAN NICOLAS 1825</t>
  </si>
  <si>
    <t>EMILIO LAMARCA 1393</t>
  </si>
  <si>
    <t>SAN NICOLAS 1251, DEPTO: PB, CP: 1407</t>
  </si>
  <si>
    <t>TOKIO 2071, DEPTO: 1 4, CP: 1407</t>
  </si>
  <si>
    <t>SAN NICOLAS 1260, DEPTO: PB 2, CP: 1407</t>
  </si>
  <si>
    <t>TRES ARROYOS 3512, CP: 1407</t>
  </si>
  <si>
    <t>ELPIDIO GONZALEZ 3770, DEPTO: 1 D, CP: 1407</t>
  </si>
  <si>
    <t>SAN NICOLAS 1135, DEPTO: PB A, CP: 1407</t>
  </si>
  <si>
    <t>ELPIDIO GONZALEZ 3770, DEPTO: 2 A, CP: 1407</t>
  </si>
  <si>
    <t>GALICIA 3556, DEPTO: 1, CP: 1407</t>
  </si>
  <si>
    <t>SAN NICOLAS 1863, CP: 1407</t>
  </si>
  <si>
    <t>R E DE SAN MARTIN 3243, DEPTO: 3</t>
  </si>
  <si>
    <t>SAN BLAS 3627, DEPTO: 3, CP: 1407</t>
  </si>
  <si>
    <t>EMILIO LAMARCA 1668</t>
  </si>
  <si>
    <t>SAN NICOLAS 1784, CP: 1407</t>
  </si>
  <si>
    <t>DIAZ CESAR GRAL 3416, PISO: PB, DEPTO: 2</t>
  </si>
  <si>
    <t>EMILIO LAMARCA 1041, DEPTO: 2, CP: 1407</t>
  </si>
  <si>
    <t>EMILIO LAMARCA 1340, CP: 1407</t>
  </si>
  <si>
    <t>CONCORDIA 1767, CP: 1407</t>
  </si>
  <si>
    <t>CONCORDIA 1757, CP: 1407</t>
  </si>
  <si>
    <t>CONCORDIA 1767</t>
  </si>
  <si>
    <t>EMILIO LAMARCA 1240, DEPTO: DTO 4, CP: 1407</t>
  </si>
  <si>
    <t>CAMARONES 3377, CP: 1417</t>
  </si>
  <si>
    <t>CAMPANA 1237, CP: 1417</t>
  </si>
  <si>
    <t>SAN BLAS 3468, CP: 1416</t>
  </si>
  <si>
    <t>CUENCA 2040, DEPTO: 1 H, CP: 1416</t>
  </si>
  <si>
    <t>EMILIO LAMARCA 1141, DEPTO: PB 4, CP: 1407</t>
  </si>
  <si>
    <t>LLAVALLOL 2010, CP: 1407</t>
  </si>
  <si>
    <t>SAN BLAS 3480, CP: 1407</t>
  </si>
  <si>
    <t>DR L BELAUSTEGUI 3514, CP: 1407</t>
  </si>
  <si>
    <t>TRES ARROYOS 3434, CP: 1407</t>
  </si>
  <si>
    <t>CUENCA 1250</t>
  </si>
  <si>
    <t>JUAN A GARCIA 3825, CP: 1407</t>
  </si>
  <si>
    <t>EMILIO LAMARCA 1284, CP: 1407</t>
  </si>
  <si>
    <t>E DE VEDIA 1816, CP: 1407</t>
  </si>
  <si>
    <t>LLAVALLOL 1570, DEPTO: PB 3, CP: 1407</t>
  </si>
  <si>
    <t>JUAN A GARCIA 3445, DEPTO: 1 A, CP: 1407</t>
  </si>
  <si>
    <t>SAN BLAS 3265</t>
  </si>
  <si>
    <t>JOAQUIN V GONZALEZ 1481, DEPTO: 2 5, CP: 1407</t>
  </si>
  <si>
    <t>TRES ARROYOS 3235</t>
  </si>
  <si>
    <t>ZARATE 3665, DEPTO: PB B, CP: 1407</t>
  </si>
  <si>
    <t>ANDALUCIA 3422, DEPTO: PB 2, CP: 1416</t>
  </si>
  <si>
    <t>CONCORDIA 938, DEPTO: 4 A, CP: 1407</t>
  </si>
  <si>
    <t>EMILIO LAMARCA 1251, DEPTO: PB 2, CP: 1407</t>
  </si>
  <si>
    <t>EMILIO LAMARCA 1746, DEPTO: 5, CP: 1417</t>
  </si>
  <si>
    <t>CONCORDIA 1050, DEPTO: PB A, CP: 1407</t>
  </si>
  <si>
    <t>ELPIDIO GONZALEZ 3424, CP: 1407</t>
  </si>
  <si>
    <t>JULIO S DANTAS 3386, DEPTO: DT 3, CP: 1407</t>
  </si>
  <si>
    <t>CONCORDIA 1164, CP: 1407</t>
  </si>
  <si>
    <t>CAMPANA 1457, CP: 1416</t>
  </si>
  <si>
    <t>TRES ARROYOS 3444, CP: 1407</t>
  </si>
  <si>
    <t>CONCORDIA 976, PISO: 5, DEPTO: D, CP: 0000</t>
  </si>
  <si>
    <t>GALICIA 3437, DEPTO: PB 1, CP: 1407</t>
  </si>
  <si>
    <t>EMILIO LAMARCA 1132, DEPTO: PB, CP: 1407</t>
  </si>
  <si>
    <t>EMILIO LAMARCA 1393, DEPTO: 1 B, CP: 1407</t>
  </si>
  <si>
    <t>CONCORDIA 2020, DEPTO: DPX 6, CP: 1407</t>
  </si>
  <si>
    <t>T P VILARDEBO 2078, DEPTO: A, CP: 1407</t>
  </si>
  <si>
    <t>T P VILARDEBO 2018, CP: 1407</t>
  </si>
  <si>
    <t>GRAL C DIAZ 3742, CP: 1407</t>
  </si>
  <si>
    <t>TOKIO 2067, CP: 1407</t>
  </si>
  <si>
    <t>CONCORDIA 1341, PISO: PB, DEPTO: A, CP: 1407</t>
  </si>
  <si>
    <t>CAMARONES 3312, CP: 1407</t>
  </si>
  <si>
    <t>GALICIA 3545, DEPTO: 1, CP: 1407</t>
  </si>
  <si>
    <t>CAMPANA 1410</t>
  </si>
  <si>
    <t>CONCORDIA 1431, CP: 1405</t>
  </si>
  <si>
    <t>CUENCA 1488</t>
  </si>
  <si>
    <t>JULIO S DANTAS 3223, CP: 1416</t>
  </si>
  <si>
    <t>LLAVALLOL 1959, DEPTO: PB B, CP: 1407</t>
  </si>
  <si>
    <t>JUSTO JUAN B AV 6459</t>
  </si>
  <si>
    <t>GALICIA 3249, DEPTO: PB A</t>
  </si>
  <si>
    <t>GALICIA 3233, DEPTO: PB 1, CP: 1416</t>
  </si>
  <si>
    <t>EMILIO LAMARCA 1041, DEPTO: PB 1, CP: 1407</t>
  </si>
  <si>
    <t>EMILIO LAMARCA 1041, DEPTO: 4, CP: 1407</t>
  </si>
  <si>
    <t>ELPIDIO GONZALEZ 3420, DEPTO: PB 2, CP: 1407</t>
  </si>
  <si>
    <t>CUENCA 1184, CP: 1416</t>
  </si>
  <si>
    <t>SAN NICOLAS 1147, CP: 1407</t>
  </si>
  <si>
    <t>CAMPANA 1331, CP: 1416</t>
  </si>
  <si>
    <t>E DE VEDIA 1930, CP: 1407</t>
  </si>
  <si>
    <t>EMILIO LAMARCA 1735, DEPTO: G, CP: 1406</t>
  </si>
  <si>
    <t>TRES ARROYOS 3490, CP: 1407</t>
  </si>
  <si>
    <t>EMILIO LAMARCA 1833, CP: 1407</t>
  </si>
  <si>
    <t>SAN BLAS 3246, DEPTO: A</t>
  </si>
  <si>
    <t>CUENCA 1058, CP: 1416</t>
  </si>
  <si>
    <t>SAN NICOLAS 1457</t>
  </si>
  <si>
    <t>PAULA A DE SARMIENTO 3411, CP: 1405</t>
  </si>
  <si>
    <t>JULIO S DANTAS 3281, CP: 1416</t>
  </si>
  <si>
    <t>R E DE SAN MARTIN 3600, CP: 1407</t>
  </si>
  <si>
    <t>GALICIA 3239, DEPTO: PB 2, CP: 1416</t>
  </si>
  <si>
    <t>EMILIO LAMARCA 1195</t>
  </si>
  <si>
    <t>R E DE SAN MARTIN 3431</t>
  </si>
  <si>
    <t>GAONA 4081, DEPTO: 1 F, CP: 1407</t>
  </si>
  <si>
    <t>MIRANDA 3850, CP: 1407</t>
  </si>
  <si>
    <t>JUAN A GARCIA 3465, CP: 1407</t>
  </si>
  <si>
    <t>SAN NICOLAS 1595, CP: 1407</t>
  </si>
  <si>
    <t>CONCORDIA 1043, DEPTO: 1 5, CP: 1407</t>
  </si>
  <si>
    <t>EMILIO LAMARCA 1280</t>
  </si>
  <si>
    <t>EMILIO LAMARCA 1168, CP: 1407</t>
  </si>
  <si>
    <t>SAN NICOLAS 1626, CP: 1407</t>
  </si>
  <si>
    <t>JUAN A GARCIA 3225, DEPTO: 2 4, CP: 1416</t>
  </si>
  <si>
    <t>GRAL C DIAZ 3572, DEPTO: PB 3, CP: 1407</t>
  </si>
  <si>
    <t>GALICIA 3229, DEPTO: 3</t>
  </si>
  <si>
    <t>GAONA 3953, CP: 1407</t>
  </si>
  <si>
    <t>EMILIO LAMARCA 1698, DEPTO: 5 A, CP: 1407</t>
  </si>
  <si>
    <t>LUIS VIALE 3279, CP: 1416</t>
  </si>
  <si>
    <t>R E DE SAN MARTIN 3431, CP: 1407</t>
  </si>
  <si>
    <t>CONCORDIA 1472, CP: 1407</t>
  </si>
  <si>
    <t>CONCORDIA 1133, CP: 1407</t>
  </si>
  <si>
    <t>CONCORDIA 958, CP: 1407</t>
  </si>
  <si>
    <t>CUENCA 912</t>
  </si>
  <si>
    <t>ESCALADA DE SAN MARTIN R DE 2750, PISO: 2, DEPTO: R</t>
  </si>
  <si>
    <t>NAZCA 1969, DEPTO: PB 1, CP: 1416</t>
  </si>
  <si>
    <t>CUENCA 1357, CP: 1416</t>
  </si>
  <si>
    <t>JUSTO JUAN B AV 5831, PISO: 10, DEPTO: B</t>
  </si>
  <si>
    <t>CUENCA 1751, DEPTO: PB B, CP: 1416</t>
  </si>
  <si>
    <t>CALFUCURA 2853, DEPTO: 1 A, CP: 1416</t>
  </si>
  <si>
    <t>EL DELTA 3121, CP: 1417</t>
  </si>
  <si>
    <t>LAS PROVINCIAS 3039, CP: 1416</t>
  </si>
  <si>
    <t>R E DE SAN MARTIN 2750, CP: 1416</t>
  </si>
  <si>
    <t>R E DE SAN MARTIN TR 4 2749, DEPTO: 4  C, CP: 1416</t>
  </si>
  <si>
    <t>CONDARCO 1734, DEPTO: PB 3, CP: 1416</t>
  </si>
  <si>
    <t>ARGERICH 1542</t>
  </si>
  <si>
    <t>CAMARONES 3165, DEPTO: PH 7, CP: 1416</t>
  </si>
  <si>
    <t>LAS PROVINCIAS 3174, DEPTO: PB 2, CP: 1416</t>
  </si>
  <si>
    <t>CUENCA 1427, DEPTO: PB 3, CP: 1416</t>
  </si>
  <si>
    <t>R E DE SAN MARTIN TR3 2749, DEPTO: 12 4, CP: 1416</t>
  </si>
  <si>
    <t>CALFUCURA 2860, CP: 1416</t>
  </si>
  <si>
    <t>R E DE SAN MARTIN 2749, DEPTO: 5 3</t>
  </si>
  <si>
    <t>GAONA 3521, DEPTO: 6 A, CP: 1416</t>
  </si>
  <si>
    <t>CONDARCO 1790, DEPTO: 4 C, CP: 1416</t>
  </si>
  <si>
    <t>J INGENIEROS 2910, DEPTO: 5 A, CP: 1416</t>
  </si>
  <si>
    <t>R E DE SAN MARTIN 2966, DEPTO: 8</t>
  </si>
  <si>
    <t>CONDARCO 1666, DEPTO: 4 A, CP: 1416</t>
  </si>
  <si>
    <t>TERRADA 1425, DEPTO: PB 4</t>
  </si>
  <si>
    <t>SAN BLAS 3012, DEPTO: 2</t>
  </si>
  <si>
    <t>DR L BELAUSTEGUI PAL 3 2755, DEPTO: 12 A, CP: 1416</t>
  </si>
  <si>
    <t>NAZCA AV 1927</t>
  </si>
  <si>
    <t>R E DE SAN MARTIN 3171, DEPTO: 3, CP: 1416</t>
  </si>
  <si>
    <t>ESCALADA DE SAN MARTIN R DE 2881, PISO: 2, DEPTO: G</t>
  </si>
  <si>
    <t>R E DE SAN MARTIN 2881, DEPTO: PB C</t>
  </si>
  <si>
    <t>LA CALANDRIA 2106, CP: 1416</t>
  </si>
  <si>
    <t>LUIS VIALE 2992</t>
  </si>
  <si>
    <t>CUENCA 949, CP: 1416</t>
  </si>
  <si>
    <t>CEFERINO GARCIA 2149, DEPTO: 2, CP: 1416</t>
  </si>
  <si>
    <t>CEFERINO GARCIA 2266, CP: 1416</t>
  </si>
  <si>
    <t>ARGERICH 1846, DEPTO: 2 A</t>
  </si>
  <si>
    <t>HELGUERA 1163, DEPTO: PB B, CP: 1416</t>
  </si>
  <si>
    <t>LUIS VIALE 3039, DEPTO: PA, CP: 1416</t>
  </si>
  <si>
    <t>SAN BLAS 2739, CP: 1416</t>
  </si>
  <si>
    <t>DR L BELAUSTEGUI 2755, DEPTO: 6 D</t>
  </si>
  <si>
    <t>ARGERICH 2283</t>
  </si>
  <si>
    <t>JUAN B JUSTO 5534, DEPTO: PB 2, CP: 1406</t>
  </si>
  <si>
    <t>NAZCA AV 1854, PISO: 8, DEPTO: B</t>
  </si>
  <si>
    <t>CONDARCO 1790, DEPTO: 2 D, CP: 1416</t>
  </si>
  <si>
    <t>HELGUERA 1975, CP: 1416</t>
  </si>
  <si>
    <t>ARGERICH 1884, PISO: 4</t>
  </si>
  <si>
    <t>ARGERICH 2088, DEPTO: 2 B, CP: 1416</t>
  </si>
  <si>
    <t>GALICIA 2860, DEPTO: PB C, CP: 1416</t>
  </si>
  <si>
    <t>J INGENIEROS 2788, DEPTO: 4 A, CP: 1416</t>
  </si>
  <si>
    <t>LA MAREA 1632, CP: 1416</t>
  </si>
  <si>
    <t>TERRADA 1703, DEPTO: PB B, CP: 1416</t>
  </si>
  <si>
    <t>HELGUERA 1223</t>
  </si>
  <si>
    <t>HELGUERA 1552</t>
  </si>
  <si>
    <t>CUENCA 1085, DEPTO: 5 A, CP: 1416</t>
  </si>
  <si>
    <t>CONDARCO 2134, DEPTO: 1, CP: 1416</t>
  </si>
  <si>
    <t>ARGERICH 2142, DEPTO: PB 2, CP: 1416</t>
  </si>
  <si>
    <t>MAGARIÑOS CERVANTES 2894, DEPTO: 2 B, CP: 1406</t>
  </si>
  <si>
    <t>AV ALVAREZ JONTE 3194, DEPTO: 1 B, CP: 1416</t>
  </si>
  <si>
    <t>CAMARONES 3153, DEPTO: PB 5, CP: 1416</t>
  </si>
  <si>
    <t>CONDARCO 1262, CP: 1416</t>
  </si>
  <si>
    <t>CUENCA 1311, DEPTO: 1 B, CP: 1416</t>
  </si>
  <si>
    <t>SAN BLAS 3066</t>
  </si>
  <si>
    <t>J INGENIEROS 2975, DEPTO: PB 1, CP: 1416</t>
  </si>
  <si>
    <t>NAZCA 1870, DEPTO: PB 2, CP: 1416</t>
  </si>
  <si>
    <t>SAN BLAS 3139</t>
  </si>
  <si>
    <t>AV ALVAREZ JONTE 3050, CP: 1416</t>
  </si>
  <si>
    <t>MAGARIÑOS CERVANTES 3050, DEPTO: 2 18</t>
  </si>
  <si>
    <t>CUENCA 1571, DEPTO: 1 3, CP: 1416</t>
  </si>
  <si>
    <t>LAS PROVINCIAS 3185, CP: 1416</t>
  </si>
  <si>
    <t>GALICIA 2872, DEPTO: 6 A, CP: 1416</t>
  </si>
  <si>
    <t>MAGARIÑOS CERVANTES 2918, DEPTO: F, CP: 1416</t>
  </si>
  <si>
    <t>J INGENIEROS 2891, DEPTO: 5 E, CP: 1416</t>
  </si>
  <si>
    <t>ARGERICH 1436, DEPTO: 3, CP: 1416</t>
  </si>
  <si>
    <t>R E DE SAN MARTIN 2828, DEPTO: PA 1, CP: 1416</t>
  </si>
  <si>
    <t>MAGARIÑOS CERVANTES 2894, DEPTO: 8 A</t>
  </si>
  <si>
    <t>ARGERICH 1776, DEPTO: 3 21, CP: 1416</t>
  </si>
  <si>
    <t>NAZCA 1852, DEPTO: PB C, CP: 1416</t>
  </si>
  <si>
    <t>ELPIDIO GONZALEZ 2832, DEPTO: 5 A, CP: 1416</t>
  </si>
  <si>
    <t>HELGUERA 1520</t>
  </si>
  <si>
    <t>DR L BELAUSTEGUI 2755, DEPTO: 2 B</t>
  </si>
  <si>
    <t>EL TROVADOR 3176, DEPTO: 1 3, CP: 1416</t>
  </si>
  <si>
    <t>R E DE SAN MARTIN 3172</t>
  </si>
  <si>
    <t>MAGARIÑOS CERVANTES 2882, CP: 1416</t>
  </si>
  <si>
    <t>J INGENIEROS 2863, DEPTO: PB</t>
  </si>
  <si>
    <t>EL LITORAL 3135</t>
  </si>
  <si>
    <t>J INGENIEROS 2804, DEPTO: 4 9, CP: 1416</t>
  </si>
  <si>
    <t>MAGARIÑOS CERVANTES 2729, DEPTO: 1 8, CP: 1416</t>
  </si>
  <si>
    <t>CHIMBORAZO 2287, CP: 1416</t>
  </si>
  <si>
    <t>CONDARCO 1174</t>
  </si>
  <si>
    <t>JUAN A GARCIA 3043, CP: 1416</t>
  </si>
  <si>
    <t>LUIS VIALE 3053, CP: 1416</t>
  </si>
  <si>
    <t>MAGARIÑOS CERVANTES 3050, DEPTO: 1 9, CP: 1416</t>
  </si>
  <si>
    <t>TRES ARROYOS 3175</t>
  </si>
  <si>
    <t>HELGUERA 913, DEPTO: PB, CP: 1416</t>
  </si>
  <si>
    <t>HELGUERA 913, DEPTO: 1</t>
  </si>
  <si>
    <t>GRAL C DIAZ 2741, DEPTO: 4, CP: 1416</t>
  </si>
  <si>
    <t>GRAL C DIAZ 2741, DEPTO: PB 4, CP: 1416</t>
  </si>
  <si>
    <t>R E DE SAN MARTIN 2750, DEPTO: 2 1, CP: 1417</t>
  </si>
  <si>
    <t>J INGENIEROS 2891, DEPTO: 3 D, CP: 1416</t>
  </si>
  <si>
    <t>ESCALADA DE SAN MARTIN R DE 2749, PISO: 7, DEPTO: 3</t>
  </si>
  <si>
    <t>CONDARCO 1256, DEPTO: 1, CP: 1416</t>
  </si>
  <si>
    <t>ELPIDIO GONZALEZ 2749, CP: 1416</t>
  </si>
  <si>
    <t>AV ALVAREZ JONTE 2814, CP: 1416</t>
  </si>
  <si>
    <t>DR L BELAUSTEGUI 3130</t>
  </si>
  <si>
    <t>SAN BLAS 2873, CP: 1417</t>
  </si>
  <si>
    <t>LA COMUNA 3134</t>
  </si>
  <si>
    <t>SAN BLAS 3060, DEPTO: 5 C, CP: 1416</t>
  </si>
  <si>
    <t>SAN BLAS 2958, CP: 1416</t>
  </si>
  <si>
    <t>GRAL C DIAZ 2952, DEPTO: 5 A, CP: 1416</t>
  </si>
  <si>
    <t>R E DE SAN MARTIN 3143, DEPTO: PB D</t>
  </si>
  <si>
    <t>NAZCA 1247, DEPTO: 5, CP: 1416</t>
  </si>
  <si>
    <t>CRAINQUEVILLE 2159, CP: 1417</t>
  </si>
  <si>
    <t>NAZCA 1564, DEPTO: PB B, CP: 1416</t>
  </si>
  <si>
    <t>EL PEREGRINO 3135, CP: 1416</t>
  </si>
  <si>
    <t>J INGENIEROS 2909, CP: 1416</t>
  </si>
  <si>
    <t>MAGARIÑOS CERVANTES 2831, DEPTO: 1 E, CP: 1416</t>
  </si>
  <si>
    <t>J INGENIEROS 2910, DEPTO: 5 B, CP: 1416</t>
  </si>
  <si>
    <t>AV ALVAREZ JONTE 2866, CP: 1416</t>
  </si>
  <si>
    <t>NAZCA 2148, DEPTO: 2ø11</t>
  </si>
  <si>
    <t>MAGARIÑOS CERVANTES 2862, DEPTO: 1 6, CP: 1416</t>
  </si>
  <si>
    <t>CONDARCO 1678, DEPTO: PB</t>
  </si>
  <si>
    <t>TERRADA 1930, DEPTO: 2, CP: 1416</t>
  </si>
  <si>
    <t>TERRADA 2137, DEPTO: 2 7, CP: 1416</t>
  </si>
  <si>
    <t>ARGERICH 2182</t>
  </si>
  <si>
    <t>DIAZ CESAR GRAL 2892, PISO: 3, DEPTO: C</t>
  </si>
  <si>
    <t>LA MAREA 1672, DEPTO: PB A, CP: 1416</t>
  </si>
  <si>
    <t>ARGERICH 1776</t>
  </si>
  <si>
    <t>MAGARIÑOS CERVANTES 3050, DEPTO: 1 13, CP: 1416</t>
  </si>
  <si>
    <t>MAGARIÑOS CERVANTES 2822, DEPTO: 1, CP: 1416</t>
  </si>
  <si>
    <t>LAS PROVINCIAS 3087, CP: 1416</t>
  </si>
  <si>
    <t>HELGUERA 1639, DEPTO: DT 4, CP: 1416</t>
  </si>
  <si>
    <t>TERRADA 1913, CP: 1416</t>
  </si>
  <si>
    <t>CONDARCO 1790, PISO: 1, DEPTO: D</t>
  </si>
  <si>
    <t>ARGERICH 1670, DEPTO: A, CP: 1416</t>
  </si>
  <si>
    <t>TERRADA 1859, DEPTO: DT 4, CP: 1416</t>
  </si>
  <si>
    <t>CONDARCO 2118, DEPTO: 2 5</t>
  </si>
  <si>
    <t>SAN BLAS 2756, DEPTO: PA, CP: 1416</t>
  </si>
  <si>
    <t>JUAN A GARCIA 2944, DEPTO: PB B, CP: 1417</t>
  </si>
  <si>
    <t>CRAINQUEVILLE 2166, CP: 1416</t>
  </si>
  <si>
    <t>HELGUERA 1552, DEPTO: PB C, CP: 1416</t>
  </si>
  <si>
    <t>CONDARCO 2118, CP: 0</t>
  </si>
  <si>
    <t>MAGARIÑOS CERVANTES 2822, CP: 1416</t>
  </si>
  <si>
    <t>NAZCA 1784, DEPTO: 4 A, CP: 1416</t>
  </si>
  <si>
    <t>EL TROVADOR 3045, DEPTO: PB 2, CP: 1416</t>
  </si>
  <si>
    <t>CONDARCO 1680, DEPTO: PB 2, CP: 1416</t>
  </si>
  <si>
    <t>GRAL C DIAZ 2787, DEPTO: 2 A, CP: 1416</t>
  </si>
  <si>
    <t>HELGUERA 1286, CP: 1416</t>
  </si>
  <si>
    <t>CUENCA 1271, DEPTO: T 3, CP: 1416</t>
  </si>
  <si>
    <t>EL TROVADOR 3045, DEPTO: 2, CP: 1246</t>
  </si>
  <si>
    <t>DR L BELAUSTEGUI 2754, DEPTO: 6 A, CP: 1816</t>
  </si>
  <si>
    <t>CONDARCO 1790, PISO: 13, DEPTO: D, CP: 1416</t>
  </si>
  <si>
    <t>J INGENIEROS 2910, DEPTO: 3 B, CP: 1416</t>
  </si>
  <si>
    <t>CAMARONES 3102, DEPTO: 6 37, CP: 1416</t>
  </si>
  <si>
    <t>CHIMBORAZO 2151, CP: 1417</t>
  </si>
  <si>
    <t>JUAN A GARCIA 3162, CP: 1416</t>
  </si>
  <si>
    <t>GAONA 3671, DEPTO: PB 21, CP: 1406</t>
  </si>
  <si>
    <t>HELGUERA 1715, DEPTO: 5 B, CP: 1416</t>
  </si>
  <si>
    <t>JUSTO JUAN B AV 5931, PISO: PB, DEPTO: 2</t>
  </si>
  <si>
    <t>CALFUCURA 2725, DEPTO: 3 B</t>
  </si>
  <si>
    <t>HELGUERA 2078</t>
  </si>
  <si>
    <t>CALFUCURA 2850, DEPTO: PB A, CP: 1416</t>
  </si>
  <si>
    <t>MAGARIÑOS CERVANTES 2918, DEPTO: F</t>
  </si>
  <si>
    <t>ARGERICH 1675, DEPTO: 2 12</t>
  </si>
  <si>
    <t>NAZCA 1819, CP: 1416</t>
  </si>
  <si>
    <t>ARGERICH 1840, DEPTO: 1, CP: 1416</t>
  </si>
  <si>
    <t>NAZCA AV 1180, DEPTO: PB</t>
  </si>
  <si>
    <t>NAZCA AV 1575, DEPTO: 6 F</t>
  </si>
  <si>
    <t>NAZCA 1937, DEPTO: 6 B, CP: 1416</t>
  </si>
  <si>
    <t>GRAL C DIAZ 2731, DEPTO: PB 4, CP: 1416</t>
  </si>
  <si>
    <t>MAGARIÑOS CERVANTES 2831, DEPTO: PB E, CP: 1416</t>
  </si>
  <si>
    <t>ESCALADA DE SAN MARTIN R DE 2749, PISO: 9, DEPTO: 6</t>
  </si>
  <si>
    <t>CEFERINO GARCIA 2113, CP: 1416</t>
  </si>
  <si>
    <t>GAZETA DE BUENOS AYRES 3186</t>
  </si>
  <si>
    <t>SAN BLAS 2851, CP: 1416</t>
  </si>
  <si>
    <t>CAMARONES 3039, DEPTO: PB 2, CP: 1416</t>
  </si>
  <si>
    <t>J INGENIEROS 2795, DEPTO: 4 A, CP: 1416</t>
  </si>
  <si>
    <t>GAONA 3521, DEPTO: 9 F, CP: 1416</t>
  </si>
  <si>
    <t>NAZCA 1488</t>
  </si>
  <si>
    <t>NAZCA 1490, CP: 1416</t>
  </si>
  <si>
    <t>HELGUERA 2093, CP: 1416</t>
  </si>
  <si>
    <t>R E DE SAN MARTIN 2749, DEPTO: 4 4, CP: 1416</t>
  </si>
  <si>
    <t>R E DE SAN MARTIN TR 2 2749, DEPTO: 4 4, CP: 1416</t>
  </si>
  <si>
    <t>HELGUERA 1648, CP: 1416</t>
  </si>
  <si>
    <t>SAN BLAS 3041</t>
  </si>
  <si>
    <t>CAMARONES 2851, DEPTO: PB 2, CP: 1416</t>
  </si>
  <si>
    <t>NAZCA 2026, DEPTO: 6 A, CP: 1416</t>
  </si>
  <si>
    <t>ELPIDIO GONZALEZ 3075, CP: 1417</t>
  </si>
  <si>
    <t>JUAN A GARCIA 3162, DEPTO: PB 20, CP: 1416</t>
  </si>
  <si>
    <t>ARGERICH 1352, PISO: 4, DEPTO: 17</t>
  </si>
  <si>
    <t>LOS PIRINEOS 1357, CP: 1416</t>
  </si>
  <si>
    <t>TRES ARROYOS 3142, CP: 1416</t>
  </si>
  <si>
    <t>NAZCA 1754, DEPTO: PB C</t>
  </si>
  <si>
    <t>TERRADA 1859, DEPTO: 4, CP: 1416</t>
  </si>
  <si>
    <t>ARGERICH 1993</t>
  </si>
  <si>
    <t>HELGUERA 1828, DEPTO: 2 A, CP: 1416</t>
  </si>
  <si>
    <t>TERRADA 1590, CP: 1416</t>
  </si>
  <si>
    <t>TERRADA 1532, DEPTO: 3 12, CP: 1406</t>
  </si>
  <si>
    <t>CONDARCO 1688, DEPTO: 4 A, CP: 1417</t>
  </si>
  <si>
    <t>CONDARCO 1688, DEPTO: 4 A, CP: 1416</t>
  </si>
  <si>
    <t>ARGERICH 1683, DEPTO: PB 1, CP: 1416</t>
  </si>
  <si>
    <t>NAZCA 1885, DEPTO: PH C, CP: 1416</t>
  </si>
  <si>
    <t>CONDARCO 1360, DEPTO: 3 A, CP: 1416</t>
  </si>
  <si>
    <t>TERRADA 1658, DEPTO: PB F, CP: 1416</t>
  </si>
  <si>
    <t>CAMARONES 2851, DEPTO: PB 2</t>
  </si>
  <si>
    <t>SAN BLAS 2959, DEPTO: 6 A, CP: 1416</t>
  </si>
  <si>
    <t>ELPIDIO GONZALEZ 2706, CP: 1416</t>
  </si>
  <si>
    <t>ESCALADA DE SAN MARTIN R DE 2750, PISO: 1, DEPTO: 1</t>
  </si>
  <si>
    <t>MAGARIÑOS CERVANTES 2949, DEPTO: PB B, CP: 1416</t>
  </si>
  <si>
    <t>HELGUERA 1734, CP: 1416</t>
  </si>
  <si>
    <t>TERRADA 2140</t>
  </si>
  <si>
    <t>CAMARONES 3125, CP: 1416</t>
  </si>
  <si>
    <t>MAGARIÑOS CERVANTES 3034, CP: 1416</t>
  </si>
  <si>
    <t>MAGARIÑOS CERVANTES 2908, DEPTO: 2 I</t>
  </si>
  <si>
    <t>JUAN A GARCIA 3143</t>
  </si>
  <si>
    <t>MAGARIÑOS CERVANTES 3041, DEPTO: 9 C</t>
  </si>
  <si>
    <t>ARGERICH 2152</t>
  </si>
  <si>
    <t>SAN BLAS 3073, DEPTO: 1 2, CP: 1417</t>
  </si>
  <si>
    <t>NAZCA 1956, DEPTO: 2 C, CP: 1416</t>
  </si>
  <si>
    <t>NAZCA 1956, DEPTO: 2 C</t>
  </si>
  <si>
    <t>LOS ANDES 3142, CP: 1416</t>
  </si>
  <si>
    <t>HELGUERA 1248, CP: 1416</t>
  </si>
  <si>
    <t>TERRADA 1435, DEPTO: 2 N, CP: 1416</t>
  </si>
  <si>
    <t>NAZCA 1676, DEPTO: PB, CP: 1416</t>
  </si>
  <si>
    <t>GRAL C DIAZ 2979, DEPTO: 4 D, CP: 1416</t>
  </si>
  <si>
    <t>NAZCA 1830, DEPTO: 3 C, CP: 1416</t>
  </si>
  <si>
    <t>JUAN A GARCIA 2920, DEPTO: 5 C, CP: 1416</t>
  </si>
  <si>
    <t>NAZCA 1848, CP: 1416</t>
  </si>
  <si>
    <t>CHIMBORAZO 2130</t>
  </si>
  <si>
    <t>J INGENIEROS 2869, DEPTO: 3 B, CP: 1416</t>
  </si>
  <si>
    <t>LUIS VIALE 3185, DEPTO: 1 3, CP: 1407</t>
  </si>
  <si>
    <t>ARGERICH 1960, DEPTO: 6 B, CP: 1417</t>
  </si>
  <si>
    <t>TERRADA 1532, DEPTO: 3 12, CP: 1416</t>
  </si>
  <si>
    <t>SAN BLAS 2861, DEPTO: 1 B, CP: 1416</t>
  </si>
  <si>
    <t>ARGERICH 1436, DEPTO: 2, CP: 1416</t>
  </si>
  <si>
    <t>LA CALANDRIA 2151, CP: 1417</t>
  </si>
  <si>
    <t>SAN BLAS 2903, DEPTO: 5 A, CP: 1416</t>
  </si>
  <si>
    <t>DR L BELAUSTEGUI P1 2755, DEPTO: 4 A</t>
  </si>
  <si>
    <t>R E DE SAN MARTIN TR 2 2749, DEPTO: 13 5, CP: 1416</t>
  </si>
  <si>
    <t>MAGARIÑOS CERVANTES 3141, CP: 1416</t>
  </si>
  <si>
    <t>ARGERICH 1337, DEPTO: PB 3, CP: 1416</t>
  </si>
  <si>
    <t>CAMARONES 2972</t>
  </si>
  <si>
    <t>DIAZ CESAR GRAL 2818, PISO: 4</t>
  </si>
  <si>
    <t>GALICIA 2819, DEPTO: 3 B, CP: 1416</t>
  </si>
  <si>
    <t>NAZCA 1530, CP: 1416</t>
  </si>
  <si>
    <t>R E DE SAN MARTIN 2750, DEPTO: 3 1, CP: 1416</t>
  </si>
  <si>
    <t>JUAN A GARCIA 2726, DEPTO: 7 C, CP: 1417</t>
  </si>
  <si>
    <t>NAZCA AV 1350, PISO: PB</t>
  </si>
  <si>
    <t>R E DE SAN MARTIN TR4 2749, DEPTO: 3 1, CP: 1416</t>
  </si>
  <si>
    <t>SAN BLAS 3019, DEPTO: 4 B, CP: 1416</t>
  </si>
  <si>
    <t>EL PEREGRINO 3134, CP: 1416</t>
  </si>
  <si>
    <t>DR L BELAUSTEGUI PAL3 2755, DEPTO: 12 F, CP: 1416</t>
  </si>
  <si>
    <t>ARGERICH 1691</t>
  </si>
  <si>
    <t>TERRADA 1425, DEPTO: PB 5, CP: 1407</t>
  </si>
  <si>
    <t>R E DE SAN MARTIN 2820, DEPTO: B, CP: 1406</t>
  </si>
  <si>
    <t>HELGUERA 1451, CP: 1416</t>
  </si>
  <si>
    <t>ARGERICH 1727, CP: 1416</t>
  </si>
  <si>
    <t>R E DE SAN MARTIN TR2 S/N, DEPTO: 8 5, CP: 1416</t>
  </si>
  <si>
    <t>SAN BLAS 3070, CP: 1416</t>
  </si>
  <si>
    <t>JUAN A GARCIA 3018, CP: 1416</t>
  </si>
  <si>
    <t>LA COMUNA 3143, CP: 1416</t>
  </si>
  <si>
    <t>EL TROVADOR 3041, CP: 1416</t>
  </si>
  <si>
    <t>CRAINQUEVILLE 2246, CP: 1416</t>
  </si>
  <si>
    <t>MAGARIÑOS CERVANTES 2928, CP: 1416</t>
  </si>
  <si>
    <t>JUAN A GARCIA 2845, DEPTO: 3 B</t>
  </si>
  <si>
    <t>CUENCA 1829, DEPTO: 1, CP: 1416</t>
  </si>
  <si>
    <t>DR L BELAUSTEGUI 2754, DEPTO: 10 D, CP: 1406</t>
  </si>
  <si>
    <t>NAZCA 1492, DEPTO: 8 22, CP: 1416</t>
  </si>
  <si>
    <t>A D DEDICO 2191, CP: 1416</t>
  </si>
  <si>
    <t>NAZCA AV 1784, PISO: 1, DEPTO: A</t>
  </si>
  <si>
    <t>TRES ARROYOS 2960, DEPTO: 1 7, CP: 1416</t>
  </si>
  <si>
    <t>SAN BLAS 2762, DEPTO: 1 D, CP: 1416</t>
  </si>
  <si>
    <t>CONDARCO 1222, CP: 1416</t>
  </si>
  <si>
    <t>CAMARONES 3055, DEPTO: 4 A, CP: 1416</t>
  </si>
  <si>
    <t>TERRADA 1993, DEPTO: B, CP: 1416</t>
  </si>
  <si>
    <t>ARGERICH 1168, DEPTO: 4</t>
  </si>
  <si>
    <t>JUAN A GARCIA 2954, DEPTO: 3 A</t>
  </si>
  <si>
    <t>SAN BLAS 2737, DEPTO: 1 A, CP: 1416</t>
  </si>
  <si>
    <t>CAMARONES 3061, DEPTO: 1 A, CP: 1416</t>
  </si>
  <si>
    <t>CONDARCO 1360, PISO: 3, DEPTO: B</t>
  </si>
  <si>
    <t>DR L BELAUSTEGUI 2834, CP: 1416</t>
  </si>
  <si>
    <t>DR L BELAUSTEGUI 2754, DEPTO: 5 B, CP: 1416</t>
  </si>
  <si>
    <t>GRAL C DIAZ 2725, DEPTO: 1 3</t>
  </si>
  <si>
    <t>CALFUCURA 2826</t>
  </si>
  <si>
    <t>CALFUCURA 2725, DEPTO: 2 A, CP: 1416</t>
  </si>
  <si>
    <t>CONDARCO 1790, PISO: 9, DEPTO: C</t>
  </si>
  <si>
    <t>HELGUERA 1758, DEPTO: 3, CP: 1417</t>
  </si>
  <si>
    <t>TERRADA 1735, DEPTO: 1 4, CP: 1416</t>
  </si>
  <si>
    <t>NAZCA 1247, DEPTO: PB 5, CP: 1416</t>
  </si>
  <si>
    <t>CONDARCO 1790, DEPTO: 8 A, CP: 1416</t>
  </si>
  <si>
    <t>DR L BELAUSTEGUI 2755, DEPTO: 6, CP: 1416</t>
  </si>
  <si>
    <t>CAMARONES 3080</t>
  </si>
  <si>
    <t>CONDARCO 1418, DEPTO: 2, CP: 1416</t>
  </si>
  <si>
    <t>NAZCA AV 1247, DEPTO: 3</t>
  </si>
  <si>
    <t>NAZCA 2148, DEPTO: 3 17, CP: 1416</t>
  </si>
  <si>
    <t>CONDARCO 1174, CP: 1416</t>
  </si>
  <si>
    <t>HELGUERA 1129, CP: 1416</t>
  </si>
  <si>
    <t>HELGUERA 1235, DEPTO: PB  2, CP: 1416</t>
  </si>
  <si>
    <t>ELPIDIO GONZALEZ 3183, CP: 1416</t>
  </si>
  <si>
    <t>GRAL C DIAZ 2741, DEPTO: 3, CP: 1416</t>
  </si>
  <si>
    <t>CEFERINO GARCIA 2113</t>
  </si>
  <si>
    <t>SAN BLAS 2761, DEPTO: 4</t>
  </si>
  <si>
    <t>J INGENIEROS 2741</t>
  </si>
  <si>
    <t>DR L BELAUSTEGUI PALIER7 2755, DEPTO: 2 B, CP: 1416</t>
  </si>
  <si>
    <t>JUSTO JUAN B AV 5831, PISO: 7, DEPTO: C</t>
  </si>
  <si>
    <t>JUAN A GARCIA 3035, CP: 1416</t>
  </si>
  <si>
    <t>JUAN A GARCIA 3107, DEPTO: PA, CP: 1416</t>
  </si>
  <si>
    <t>TERRADA 1678, DEPTO: PB 2, CP: 1416</t>
  </si>
  <si>
    <t>CAMARONES 3052, CP: 1416</t>
  </si>
  <si>
    <t>ARGERICH 2042, DEPTO: 2 A, CP: 1416</t>
  </si>
  <si>
    <t>CUENCA 1961, CP: 1416</t>
  </si>
  <si>
    <t>JUAN A GARCIA 3010, CP: 1416</t>
  </si>
  <si>
    <t>GALICIA 2860, DEPTO: PB B, CP: 1406</t>
  </si>
  <si>
    <t>ARGERICH 2091, CP: 1416</t>
  </si>
  <si>
    <t>CHIMBORAZO 2171, CP: 1416</t>
  </si>
  <si>
    <t>GAONA 3671, CP: 1416</t>
  </si>
  <si>
    <t>ARGERICH 1111, DEPTO: 7 C</t>
  </si>
  <si>
    <t>LOS PIRINEOS 1372, DEPTO: 1 3, CP: 1416</t>
  </si>
  <si>
    <t>ARGERICH 1916, DEPTO: PB 3, CP: 1416</t>
  </si>
  <si>
    <t>LOS PIRINEOS 1392, DEPTO: 3 C</t>
  </si>
  <si>
    <t>HELGUERA 1385</t>
  </si>
  <si>
    <t>SAN BLAS 3019, DEPTO: 2 A</t>
  </si>
  <si>
    <t>ARGERICH 1861, PISO: PB, DEPTO: A</t>
  </si>
  <si>
    <t>HELGUERA 1715, DEPTO: 5 B</t>
  </si>
  <si>
    <t>GAONA 3671, DEPTO: HAB21</t>
  </si>
  <si>
    <t>ARGERICH 2142, DEPTO: 3 11, CP: 1416</t>
  </si>
  <si>
    <t>MAGARIÑOS CERVANTES 2949, DEPTO: B, CP: 1416</t>
  </si>
  <si>
    <t>CUENCA 1661, DEPTO: 1, CP: 1416</t>
  </si>
  <si>
    <t>MAGARIÑOS CERVANTES 2747, CP: 1416</t>
  </si>
  <si>
    <t>CAMARONES 2817, CP: 1416</t>
  </si>
  <si>
    <t>TRES ARROYOS 2751</t>
  </si>
  <si>
    <t>SAN BLAS 3012</t>
  </si>
  <si>
    <t>NAZCA 1854, DEPTO: 5 A, CP: 1416</t>
  </si>
  <si>
    <t>A D DEDICO 2127</t>
  </si>
  <si>
    <t>GRAL C DIAZ 2746</t>
  </si>
  <si>
    <t>GRAL C DIAZ 2979, DEPTO: 6 A, CP: 1416</t>
  </si>
  <si>
    <t>HELGUERA 1957, PISO: PB, DEPTO: 1, CP: 1416</t>
  </si>
  <si>
    <t>HELGUERA 1129, CP: 1417</t>
  </si>
  <si>
    <t>GRAL C DIAZ 3003, CP: 1416</t>
  </si>
  <si>
    <t>EL DELTA 3150, DEPTO: 21091, CP: 1416</t>
  </si>
  <si>
    <t>LAS PROVINCIAS 3175, CP: 1416</t>
  </si>
  <si>
    <t>NAZCA AV 1425, PISO: 3, DEPTO: C</t>
  </si>
  <si>
    <t>CUENCA 1271, DEPTO: 8, CP: 1416</t>
  </si>
  <si>
    <t>JUAN A GARCIA 3012, CP: 1416</t>
  </si>
  <si>
    <t>LUIS VIALE 2965, DEPTO: 1 D, CP: 1416</t>
  </si>
  <si>
    <t>CAMARONES 3080, DEPTO: PB, CP: 1416</t>
  </si>
  <si>
    <t>CALFUCURA 2724, CP: 1416</t>
  </si>
  <si>
    <t>TERRADA 2045, DEPTO: 6 A</t>
  </si>
  <si>
    <t>JUAN A GARCIA 2954, DEPTO: 6 B</t>
  </si>
  <si>
    <t>CALFUCURA 2860</t>
  </si>
  <si>
    <t>GRAL C DIAZ 3001</t>
  </si>
  <si>
    <t>CONDARCO 1890, DEPTO: PB 1, CP: 1416</t>
  </si>
  <si>
    <t>NAZCA 1294, CP: 1416</t>
  </si>
  <si>
    <t>GAONA AV 3671, PISO: 1</t>
  </si>
  <si>
    <t>TERRADA 1646, DEPTO: PB 3, CP: 1416</t>
  </si>
  <si>
    <t>NAZCA 1776, DEPTO: PB 1, CP: 1416</t>
  </si>
  <si>
    <t>JUAN B JUSTO 5824, DEPTO: 1 B, CP: 1416</t>
  </si>
  <si>
    <t>ELPIDIO GONZALEZ 3075</t>
  </si>
  <si>
    <t>SAN BLAS 2835, DEPTO: 6 A, CP: 1416</t>
  </si>
  <si>
    <t>TERRADA 1843, CP: 1416</t>
  </si>
  <si>
    <t>SAN BLAS 2835, DEPTO: 6 A</t>
  </si>
  <si>
    <t>TERRADA 1950, CP: 1416</t>
  </si>
  <si>
    <t>SAN BLAS 3019, DEPTO: 5 A, CP: 1416</t>
  </si>
  <si>
    <t>R E DE SAN MARTIN 3143, DEPTO: 1 C, CP: 1416</t>
  </si>
  <si>
    <t>ARGERICH 1133, CP: 1416</t>
  </si>
  <si>
    <t>ARGERICH 1133, PISO: PB, DEPTO: 2, CP: 1416</t>
  </si>
  <si>
    <t>CAMARONES 3165, DEPTO: PB 4</t>
  </si>
  <si>
    <t>TRES ARROYOS 2943, DEPTO: 4 A, CP: 1416</t>
  </si>
  <si>
    <t>R E DE SAN MARTIN 2749, DEPTO: 1 3, CP: 1416</t>
  </si>
  <si>
    <t>CUENCA 1815, DEPTO: 1 B, CP: 1716</t>
  </si>
  <si>
    <t>JUAN A GARCIA 2944, DEPTO: PB B, CP: 1416</t>
  </si>
  <si>
    <t>TERRADA 1844, DEPTO: 2 C, CP: 1416</t>
  </si>
  <si>
    <t>MAGARIÑOS CERVANTES 2908, DEPTO: DT J, CP: 1416</t>
  </si>
  <si>
    <t>ELPIDIO GONZALEZ 2808, CP: 1417</t>
  </si>
  <si>
    <t>LAS PROVINCIAS 3115, DEPTO: PB, CP: 1416</t>
  </si>
  <si>
    <t>NAZCA 1864, DEPTO: B, CP: 1416</t>
  </si>
  <si>
    <t>MAGARIÑOS CERVANTES 2980, DEPTO: 2 A, CP: 1416</t>
  </si>
  <si>
    <t>SAN BLAS 2942, CP: 1416</t>
  </si>
  <si>
    <t>ARGERICH 1960, DEPTO: 2 B, CP: 1416</t>
  </si>
  <si>
    <t>HELGUERA 2017, CP: 1416</t>
  </si>
  <si>
    <t>R E DE SAN MARTIN 3083, DEPTO: PB A, CP: 1416</t>
  </si>
  <si>
    <t>TERRADA 1564, CP: 1416</t>
  </si>
  <si>
    <t>J INGENIEROS 2840</t>
  </si>
  <si>
    <t>HELGUERA 1151, CP: 1416</t>
  </si>
  <si>
    <t>NAZCA AV 1950, PISO: 9, DEPTO: A</t>
  </si>
  <si>
    <t>DR L BELAUSTEGUI 3002, DEPTO: 2 A</t>
  </si>
  <si>
    <t>CONDARCO 1628, PISO: PB, DEPTO: C</t>
  </si>
  <si>
    <t>MAGARIÑOS CERVANTES 2834, DEPTO: 2 3, CP: 1416</t>
  </si>
  <si>
    <t>HELGUERA 1727, DEPTO: 2</t>
  </si>
  <si>
    <t>GRAL C DIAZ 2952, DEPTO: PB B, CP: 1416</t>
  </si>
  <si>
    <t>GAONA 3521, DEPTO: 4 E, CP: 1416</t>
  </si>
  <si>
    <t>CEFERINO GARCIA 2266, CP: 1417</t>
  </si>
  <si>
    <t>ARGERICH 1983, CP: 1416</t>
  </si>
  <si>
    <t>HELGUERA 939</t>
  </si>
  <si>
    <t>CONDARCO 1460, PISO: 4, DEPTO: A</t>
  </si>
  <si>
    <t>NAZCA 1679, DEPTO: 8 B</t>
  </si>
  <si>
    <t>ARGERICH 1394, CP: 1406</t>
  </si>
  <si>
    <t>GAONA 3747, DEPTO: PB F, CP: 1416</t>
  </si>
  <si>
    <t>SAN BLAS 2885, CP: 1416</t>
  </si>
  <si>
    <t>ARGERICH 1624, DEPTO: 4 A, CP: 1416</t>
  </si>
  <si>
    <t>ARGERICH 1662, PISO: 3, DEPTO: B, CP: 1416</t>
  </si>
  <si>
    <t>SAN BLAS 2737, DEPTO: 4, CP: 1416</t>
  </si>
  <si>
    <t>JUAN A GARCIA 2703, DEPTO: 1 A, CP: 1416</t>
  </si>
  <si>
    <t>MAGARIÑOS CERVANTES 2773</t>
  </si>
  <si>
    <t>MAGARIÑOS CERVANTES 2773, DEPTO: PB 3, CP: 1416</t>
  </si>
  <si>
    <t>ARGERICH 1329</t>
  </si>
  <si>
    <t>HELGUERA 1896, CP: 1416</t>
  </si>
  <si>
    <t>DR L BELAUSTEGUI 2868, DEPTO: 3 6, CP: 1416</t>
  </si>
  <si>
    <t>MAGARIÑOS CERVANTES 2850, DEPTO: PB A, CP: 1416</t>
  </si>
  <si>
    <t>JUAN A GARCIA 2884, DEPTO: PB 3</t>
  </si>
  <si>
    <t>JUAN A GARCIA 2884, DEPTO: 3, CP: 1416</t>
  </si>
  <si>
    <t>JUAN B JUSTO 5671</t>
  </si>
  <si>
    <t>ALVAREZ JONTE AV 3138</t>
  </si>
  <si>
    <t>ARGERICH 1111</t>
  </si>
  <si>
    <t>R E DE SAN MARTIN 2750, DEPTO: 2 3</t>
  </si>
  <si>
    <t>ARGERICH 1954, DEPTO: 1 B, CP: 1416</t>
  </si>
  <si>
    <t>EL LITORAL 3135, CP: 1416</t>
  </si>
  <si>
    <t>MAGARIÑOS CERVANTES 2729, DEPTO: 1 11, CP: 1416</t>
  </si>
  <si>
    <t>NAZCA 1963, DEPTO: PB B, CP: 1416</t>
  </si>
  <si>
    <t>ARGERICH 2160, DEPTO: PB 2, CP: 1416</t>
  </si>
  <si>
    <t>NAZCA 1450, DEPTO: 1 A, CP: 1416</t>
  </si>
  <si>
    <t>ARGERICH 2016, CP: 1416</t>
  </si>
  <si>
    <t>CAMARONES 2884, DEPTO: 4 A</t>
  </si>
  <si>
    <t>R E DE SAN MARTIN 2750, DEPTO: 1 2, CP: 1416</t>
  </si>
  <si>
    <t>GRAL C DIAZ 2828, DEPTO: 4 13, CP: 1416</t>
  </si>
  <si>
    <t>MAGARIÑOS CERVANTES 2955, CP: 1416</t>
  </si>
  <si>
    <t>NAZCA 1789, CP: 1416</t>
  </si>
  <si>
    <t>CAMARONES 3125</t>
  </si>
  <si>
    <t>ESCALADA DE SAN MARTIN R DE 2749, PISO: 10, DEPTO: 03</t>
  </si>
  <si>
    <t>AV ALVAREZ JONTE 2902, CP: 1417</t>
  </si>
  <si>
    <t>TERRADA 1933, DEPTO: 3, CP: 1416</t>
  </si>
  <si>
    <t>NAZCA AV 1425, PISO: 3, DEPTO: B, CP: 1416</t>
  </si>
  <si>
    <t>CUENCA 1331, CP: 1416</t>
  </si>
  <si>
    <t>HELGUERA 1552, PISO: 2, DEPTO: A</t>
  </si>
  <si>
    <t>DR L BELAUSTEGUI 2754, DEPTO: 8 C, CP: 1416</t>
  </si>
  <si>
    <t>NAZCA 1754, DEPTO: 2 C, CP: 1416</t>
  </si>
  <si>
    <t>DIAZ CESAR GRAL 3129, DEPTO: 2</t>
  </si>
  <si>
    <t>HELGUERA 1748, CP: 1416</t>
  </si>
  <si>
    <t>ARGERICH 2096</t>
  </si>
  <si>
    <t>GAONA 3671, DEPTO: 1 33, CP: 1406</t>
  </si>
  <si>
    <t>NAZCA 1676, CP: 1407</t>
  </si>
  <si>
    <t>DR L BELAUSTEGUI 2754, DEPTO: 7 C, CP: 1416</t>
  </si>
  <si>
    <t>ARGERICH 1954, PISO: 9</t>
  </si>
  <si>
    <t>TERRADA 2114, DEPTO: 3, CP: 1416</t>
  </si>
  <si>
    <t>TERRADA 1725, DEPTO: 3, CP: 1416</t>
  </si>
  <si>
    <t>ARGERICH 1776, DEPTO: 4 24, CP: 1416</t>
  </si>
  <si>
    <t>DR L BELAUSTEGUI 3130, CP: 1416</t>
  </si>
  <si>
    <t>LUIS VIALE 2792, CP: 1416</t>
  </si>
  <si>
    <t>DR L BELAUSTEGUI 2754, DEPTO: 11 A, CP: 1416</t>
  </si>
  <si>
    <t>ARGERICH 1983</t>
  </si>
  <si>
    <t>NAZCA 1575, DEPTO: 1 G, CP: 1406</t>
  </si>
  <si>
    <t>CONDARCO 1418, CP: 1416</t>
  </si>
  <si>
    <t>CUENCA 1085, DEPTO: 5 A, CP: 1406</t>
  </si>
  <si>
    <t>JUSTO JUAN B AV 5831, PISO: 5, DEPTO: A</t>
  </si>
  <si>
    <t>NAZCA 1789, DEPTO: PB 2, CP: 1416</t>
  </si>
  <si>
    <t>TERRADA 1918, DEPTO: 2, CP: 1416</t>
  </si>
  <si>
    <t>R E DE SAN MARTIN 2901, DEPTO: 2 B, CP: 1416</t>
  </si>
  <si>
    <t>CUENCA 1841, CP: 1416</t>
  </si>
  <si>
    <t>DR L BELAUSTEGUI PALLIER4 2755, DEPTO: 6 D</t>
  </si>
  <si>
    <t>TERRADA 1873, DEPTO: 1 A, CP: 1416</t>
  </si>
  <si>
    <t>ESCALADA DE SAN MARTIN R DE 2749</t>
  </si>
  <si>
    <t>NAZCA 1239, DEPTO: PB 4, CP: 1416</t>
  </si>
  <si>
    <t>TERRADA 1532, DEPTO: PB 4</t>
  </si>
  <si>
    <t>MAGARIÑOS CERVANTES 2729, DEPTO: 3 17, CP: 1416</t>
  </si>
  <si>
    <t>DIAZ CESAR GRAL 2979, PISO: 3, DEPTO: C</t>
  </si>
  <si>
    <t>TRES ARROYOS 2954, CP: 1416</t>
  </si>
  <si>
    <t>ARGERICH 1813, PISO: 5, DEPTO: B, CP: 1416</t>
  </si>
  <si>
    <t>GALICIA 2860, DEPTO: 1 A, CP: 1416</t>
  </si>
  <si>
    <t>HELGUERA 1833, CP: 1416</t>
  </si>
  <si>
    <t>ARGERICH 1415, CP: 1416</t>
  </si>
  <si>
    <t>DR L BELAUSTEGUI BK 9 2755, DEPTO: 2 D, CP: 1416</t>
  </si>
  <si>
    <t>JUAN A GARCIA 2876, DEPTO: 8, CP: 1416</t>
  </si>
  <si>
    <t>R E DE SAN MARTIN 2749, DEPTO: 6 3</t>
  </si>
  <si>
    <t>TRES ARROYOS 2773, PISO: 2, DEPTO: A</t>
  </si>
  <si>
    <t>NAZCA 1754, DEPTO: 1 C, CP: 1416</t>
  </si>
  <si>
    <t>MAGARIÑOS CERVANTES 3160, CP: 1417</t>
  </si>
  <si>
    <t>SAN BLAS 3155</t>
  </si>
  <si>
    <t>JUAN A GARCIA 3075</t>
  </si>
  <si>
    <t>GRAL C DIAZ 2979</t>
  </si>
  <si>
    <t>J INGENIEROS 2742, CP: 1416</t>
  </si>
  <si>
    <t>LUIS VIALE 2765, DEPTO: PB 5, CP: 1406</t>
  </si>
  <si>
    <t>MAGARIÑOS CERVANTES 3061, DEPTO: A, CP: 1416</t>
  </si>
  <si>
    <t>R E DE SAN MARTIN 2966, DEPTO: PB 2, CP: 1416</t>
  </si>
  <si>
    <t>NAZCA AV 1661, PISO: PB, DEPTO: A</t>
  </si>
  <si>
    <t>NAZCA 1854, DEPTO: 8 A</t>
  </si>
  <si>
    <t>GALICIA 2894, DEPTO: 1, CP: 1416</t>
  </si>
  <si>
    <t>GALICIA 2894, CP: 1416</t>
  </si>
  <si>
    <t>DR L BELAUSTEGUI 2754, DEPTO: 4 E, CP: 1416</t>
  </si>
  <si>
    <t>CEFERINO GARCIA 2231, DEPTO: 2 8, CP: 1416</t>
  </si>
  <si>
    <t>TERRADA 1873, DEPTO: PB, CP: 1416</t>
  </si>
  <si>
    <t>TERRADA 1873, DEPTO: 1, CP: 1416</t>
  </si>
  <si>
    <t>CONDARCO 1174, CP: 1406</t>
  </si>
  <si>
    <t>CONDARCO 2138, DEPTO: 1 5, CP: 1416</t>
  </si>
  <si>
    <t>R E DE SAN MARTIN 2750, DEPTO: PB 3</t>
  </si>
  <si>
    <t>HELGUERA 1420, DEPTO: 1, CP: 1416</t>
  </si>
  <si>
    <t>HELGUERA 2009 S/N</t>
  </si>
  <si>
    <t>NAZCA 1575, DEPTO: 1 G, CP: 1416</t>
  </si>
  <si>
    <t>CONDARCO 1472, PISO: 2, DEPTO: B, CP: 1416</t>
  </si>
  <si>
    <t>NAZCA 1784, DEPTO: 5 17, CP: 1416</t>
  </si>
  <si>
    <t>NAZCA 1450, DEPTO: 7 A, CP: 1416</t>
  </si>
  <si>
    <t>GAONA 3757, DEPTO: PB 5, CP: 1416</t>
  </si>
  <si>
    <t>CONDARCO 1780, DEPTO: PB 1, CP: 1416</t>
  </si>
  <si>
    <t>LA MAREA 1642, DEPTO: PB A, CP: 1416</t>
  </si>
  <si>
    <t>NAZCA AV 1239, PISO: PB, DEPTO: 4</t>
  </si>
  <si>
    <t>R E DE SAN MARTIN 2749, DEPTO: 15 5, CP: 1416</t>
  </si>
  <si>
    <t>CUENCA 1271, DEPTO: 4, CP: 1416</t>
  </si>
  <si>
    <t>HELGUERA 1828, DEPTO: PB D, CP: 1416</t>
  </si>
  <si>
    <t>JUAN A GARCIA 2713</t>
  </si>
  <si>
    <t>CONDARCO 1344, DEPTO: 1 3, CP: 1416</t>
  </si>
  <si>
    <t>J INGENIEROS 2795, DEPTO: 2 A, CP: 1416</t>
  </si>
  <si>
    <t>NAZCA 1768, DEPTO: PB 3</t>
  </si>
  <si>
    <t>DR L BELAUSTEGUI 3026, DEPTO: PB C</t>
  </si>
  <si>
    <t>CALFUCURA 2808, CP: 1416</t>
  </si>
  <si>
    <t>SAN BLAS 2861, DEPTO: 1 A, CP: 1416</t>
  </si>
  <si>
    <t>GRAL C DIAZ 2979, DEPTO: 2 B, CP: 1416</t>
  </si>
  <si>
    <t>ELPIDIO GONZALEZ 2873, CP: 1416</t>
  </si>
  <si>
    <t>JUAN B JUSTO 5612, CP: 1000</t>
  </si>
  <si>
    <t>DR L BELAUSTEGUI 2754, DEPTO: 12 A, CP: 1416</t>
  </si>
  <si>
    <t>HELGUERA 1323, DEPTO: PB 2, CP: 1416</t>
  </si>
  <si>
    <t>J INGENIEROS 2976, DEPTO: 1 B, CP: 1416</t>
  </si>
  <si>
    <t>CAMARONES 2884, DEPTO: 6 D, CP: 1416</t>
  </si>
  <si>
    <t>MAGARIÑOS CERVANTES 2918, DEPTO: PH E, CP: 1416</t>
  </si>
  <si>
    <t>GRAL C DIAZ 2997, DEPTO: 5 A, CP: 1416</t>
  </si>
  <si>
    <t>ARGERICH 1781, DEPTO: PB</t>
  </si>
  <si>
    <t>SAN BLAS 2961, DEPTO: PB A, CP: 1416</t>
  </si>
  <si>
    <t>ARGERICH 2105, CP: 1416</t>
  </si>
  <si>
    <t>DIAZ CESAR GRAL 2904, PISO: 3, DEPTO: A</t>
  </si>
  <si>
    <t>JUAN B JUSTO 5682, DEPTO: 1 3, CP: 1400</t>
  </si>
  <si>
    <t>R E DE SAN MARTIN 2843, DEPTO: 2, CP: 1416</t>
  </si>
  <si>
    <t>ARGERICH 1759, DEPTO: 5 B, CP: 1416</t>
  </si>
  <si>
    <t>SAN BLAS 2751, CP: 1416</t>
  </si>
  <si>
    <t>GALICIA 2780, DEPTO: PB 2, CP: 1416</t>
  </si>
  <si>
    <t>SAN BLAS 2869, CP: 1416</t>
  </si>
  <si>
    <t>HELGUERA 1552, PISO: 5, DEPTO: B, CP: 1416</t>
  </si>
  <si>
    <t>LUIS VIALE 2809, CP: 1416</t>
  </si>
  <si>
    <t>SAN BLAS 2850, DEPTO: 5 A, CP: 1416</t>
  </si>
  <si>
    <t>HELGUERA 1269, CP: 1416</t>
  </si>
  <si>
    <t>JUAN A GARCIA 2870, CP: 1416</t>
  </si>
  <si>
    <t>R E DE SAN MARTIN S 4 2750, DEPTO: 1 3, CP: 1416</t>
  </si>
  <si>
    <t>R E DE SAN MARTIN 3068, CP: 1416</t>
  </si>
  <si>
    <t>AV ALVAREZ JONTE 3050</t>
  </si>
  <si>
    <t>GRAL C DIAZ 2780, CP: 1416</t>
  </si>
  <si>
    <t>HELGUERA 1245, CP: 1416</t>
  </si>
  <si>
    <t>NAZCA 1573, DEPTO: 3 D</t>
  </si>
  <si>
    <t>MAGARIÑOS CERVANTES 2834</t>
  </si>
  <si>
    <t>JUAN A GARCIA 3187, CP: 1416</t>
  </si>
  <si>
    <t>J INGENIEROS 2910, DEPTO: 3 C</t>
  </si>
  <si>
    <t>HELGUERA 1810, CP: 1416</t>
  </si>
  <si>
    <t>NAZCA 2148, DEPTO: 5 25, CP: 1416</t>
  </si>
  <si>
    <t>CONDARCO 1934</t>
  </si>
  <si>
    <t>MAGARIÑOS CERVANTES 2907, DEPTO: 3 A</t>
  </si>
  <si>
    <t>R E DE SAN MARTIN TR 2 2749, DEPTO: 14 8, CP: 1416</t>
  </si>
  <si>
    <t>GRAL C DIAZ 3034, DEPTO: 3, CP: 1416</t>
  </si>
  <si>
    <t>HELGUERA 1537, DEPTO: PB, CP: 1416</t>
  </si>
  <si>
    <t>TERRADA 2186</t>
  </si>
  <si>
    <t>ESCALADA DE SAN MARTIN R DE 2749, PISO: 8, DEPTO: 3</t>
  </si>
  <si>
    <t>CALFUCURA 2875, DEPTO: 6 13, CP: 1416</t>
  </si>
  <si>
    <t>J INGENIEROS 2788, DEPTO: 4 C</t>
  </si>
  <si>
    <t>TERRADA 2076, DEPTO: 2 B, CP: 1417</t>
  </si>
  <si>
    <t>JUAN B JUSTO 5670, DEPTO: 2</t>
  </si>
  <si>
    <t>GAZETA DE BS AS 3186, CP: 1416</t>
  </si>
  <si>
    <t>R E DE SAN MARTIN 2750, DEPTO: 3 1, CP: 1406</t>
  </si>
  <si>
    <t>TERRADA 1930, DEPTO: 1</t>
  </si>
  <si>
    <t>SAN BLAS 3046, DEPTO: PB C, CP: 1416</t>
  </si>
  <si>
    <t>TERRADA 1351, CP: 1416</t>
  </si>
  <si>
    <t>LUIS VIALE 2721, DEPTO: PB 2, CP: 1416</t>
  </si>
  <si>
    <t>CONDARCO 1344, DEPTO: 2 5, CP: 1416</t>
  </si>
  <si>
    <t>ARGERICH 1969, DEPTO: 3, CP: 1416</t>
  </si>
  <si>
    <t>HELGUERA 1675, DEPTO: PB 3, CP: 1416</t>
  </si>
  <si>
    <t>LA COMUNA 3134, CP: 1416</t>
  </si>
  <si>
    <t>JUAN A GARCIA 2770, DEPTO: 7B</t>
  </si>
  <si>
    <t>CONDARCO 1734, DEPTO: 2, CP: 1416</t>
  </si>
  <si>
    <t>ARGERICH 1631, DEPTO: 8 A, CP: 1416</t>
  </si>
  <si>
    <t>DR L BELAUSTEGUI 2933, CP: 1416</t>
  </si>
  <si>
    <t>R E DE SAN MARTIN TR1 2749, DEPTO: 8 3, CP: 1416</t>
  </si>
  <si>
    <t>TERRADA 2078, DEPTO: 3 A, CP: 1416</t>
  </si>
  <si>
    <t>J INGENIEROS 2933, CP: 1416</t>
  </si>
  <si>
    <t>R E DE SAN MARTIN 2901, DEPTO: 7 A</t>
  </si>
  <si>
    <t>HELGUERA 1230, CP: 1416</t>
  </si>
  <si>
    <t>CRAINQUEVILLE 2125, CP: 1414</t>
  </si>
  <si>
    <t>JUAN A GARCIA 3045, CP: 1416</t>
  </si>
  <si>
    <t>DR L BELAUSTEGUI 3067</t>
  </si>
  <si>
    <t>DR L BELAUSTEGUI 3069, CP: 1416</t>
  </si>
  <si>
    <t>MAGARIÑOS CERVANTES 2872, DEPTO: 2 B, CP: 1416</t>
  </si>
  <si>
    <t>ARGERICH 1957, DEPTO: 2, CP: 1416</t>
  </si>
  <si>
    <t>CAMARONES 2831, DEPTO: E, CP: 1416</t>
  </si>
  <si>
    <t>NAZCA AV 2148, PISO: 6, DEPTO: 29</t>
  </si>
  <si>
    <t>JUAN A GARCIA 2770, DEPTO: 7 B, CP: 1416</t>
  </si>
  <si>
    <t>CHIMBORAZO 2263, DEPTO: 1, CP: 1416</t>
  </si>
  <si>
    <t>TERRADA 2115, DEPTO: 2 B, CP: 1417</t>
  </si>
  <si>
    <t>LOS ANDES 3159, CP: 1416</t>
  </si>
  <si>
    <t>EL TROVADOR 3155, CP: 1416</t>
  </si>
  <si>
    <t>J INGENIEROS 2768</t>
  </si>
  <si>
    <t>ARGERICH 1388, PISO: 3, DEPTO: 19, CP: 1416</t>
  </si>
  <si>
    <t>HELGUERA 1144, DEPTO: 2, CP: 1416</t>
  </si>
  <si>
    <t>ESCALADA DE SAN MARTIN R DE 2749, PISO: 14, DEPTO: 1</t>
  </si>
  <si>
    <t>GALICIA 2872, DEPTO: 6 A, CP: 1414</t>
  </si>
  <si>
    <t>JUAN B JUSTO 5645, DEPTO: PB B, CP: 1416</t>
  </si>
  <si>
    <t>ARGERICH 1675, DEPTO: 1 6</t>
  </si>
  <si>
    <t>SAN BLAS 2873, CP: 1416</t>
  </si>
  <si>
    <t>HELGUERA 1963</t>
  </si>
  <si>
    <t>HELGUERA 1939, CP: 1416</t>
  </si>
  <si>
    <t>LAS PROVINCIAS 3088, DEPTO: 1</t>
  </si>
  <si>
    <t>NAZCA 1711, DEPTO: 1 C, CP: 1416</t>
  </si>
  <si>
    <t>R E DE SAN MARTIN 3130, CP: 1416</t>
  </si>
  <si>
    <t>CAMARONES 2715, CP: 1416</t>
  </si>
  <si>
    <t>MAGARIÑOS CERVANTES 3050, DEPTO: 2 20, CP: 1416</t>
  </si>
  <si>
    <t>CONDARCO 2118, DEPTO: 1, CP: 1416</t>
  </si>
  <si>
    <t>CONDARCO 1246, PISO: PH, DEPTO: 5</t>
  </si>
  <si>
    <t>ARGERICH 1776, DEPTO: PB 48</t>
  </si>
  <si>
    <t>TERRADA 2140, DEPTO: 6 11, CP: 1416</t>
  </si>
  <si>
    <t>MAGARIÑOS CERVANTES 3050, DEPTO: 1 11, CP: 1416</t>
  </si>
  <si>
    <t>LAS PROVINCIAS 3165</t>
  </si>
  <si>
    <t>ARGERICH 1776, DEPTO: 4 29, CP: 1416</t>
  </si>
  <si>
    <t>HELGUERA 1520, CP: 1416</t>
  </si>
  <si>
    <t>LUIS VIALE 3053, DEPTO: PH A, CP: 1416</t>
  </si>
  <si>
    <t>GRAL C DIAZ 3194, DEPTO: 3 F, CP: 1416</t>
  </si>
  <si>
    <t>ARGERICH 2055, CP: 1416</t>
  </si>
  <si>
    <t>DR L BELAUSTEGUI 2754, DEPTO: 1 E, CP: 1416</t>
  </si>
  <si>
    <t>ESCALADA DE SAN MARTIN R DE 2749, PISO: 1, DEPTO: 3</t>
  </si>
  <si>
    <t>ELPIDIO GONZALEZ 2843, DEPTO: 5 B, CP: 1416</t>
  </si>
  <si>
    <t>DR L BELAUSTEGUI PALIER 3 2755, DEPTO: 12 F, CP: 1416</t>
  </si>
  <si>
    <t>TERRADA 1619, CP: 1416</t>
  </si>
  <si>
    <t>SAN BLAS 2870, DEPTO: 3 16, CP: 1416</t>
  </si>
  <si>
    <t>R E DE SAN MARTIN 2346, CP: 1416</t>
  </si>
  <si>
    <t>GRAL J G DE ARTIGAS 1247, CP: 1416</t>
  </si>
  <si>
    <t>TRES ARROYOS 2373</t>
  </si>
  <si>
    <t>BOLIVIA 1657, DEPTO: PB 2</t>
  </si>
  <si>
    <t>CONDARCO 1251</t>
  </si>
  <si>
    <t>GRAL J G DE ARTIGAS 1886, DEPTO: 1 9, CP: 1416</t>
  </si>
  <si>
    <t>SAN BLAS 2335, DEPTO: 9 A, CP: 1416</t>
  </si>
  <si>
    <t>LUIS VIALE 2423</t>
  </si>
  <si>
    <t>JUAN A GARCIA 2650, DEPTO: 2 C, CP: 1416</t>
  </si>
  <si>
    <t>JUAN A GARCIA 2233, DEPTO: 6 23, CP: 1416</t>
  </si>
  <si>
    <t>SAN BLAS 2335, DEPTO: 10 D, CP: 1416</t>
  </si>
  <si>
    <t>SAN BLAS 2293, DEPTO: 4 18, CP: 1416</t>
  </si>
  <si>
    <t>GRAL J G DE ARTIGAS 2042, DEPTO: 16 F, CP: 1416</t>
  </si>
  <si>
    <t>GRAL J G DE ARTIGAS 1659, CP: 1416</t>
  </si>
  <si>
    <t>ALFREDO R BUFANO 1608</t>
  </si>
  <si>
    <t>GAONA 3241, DEPTO: 1, CP: 1416</t>
  </si>
  <si>
    <t>GRAL J G DE ARTIGAS 1533, CP: 1416</t>
  </si>
  <si>
    <t>MAGARIÑOS CERVANTES 2535, DEPTO: PB 4</t>
  </si>
  <si>
    <t>MAGARIÑOS CERVANTES 2535, DEPTO: PB 4, CP: 1416</t>
  </si>
  <si>
    <t>CARACAS 2049, DEPTO: 4, CP: 1416</t>
  </si>
  <si>
    <t>GAONA 3131, DEPTO: PB 8, CP: 1416</t>
  </si>
  <si>
    <t>GAVILAN 1610, PISO: PB, DEPTO: 3</t>
  </si>
  <si>
    <t>SAN BLAS 2335, DEPTO: 10 A, CP: 1416</t>
  </si>
  <si>
    <t>BOLIVIA 1245</t>
  </si>
  <si>
    <t>MAGARIÑOS CERVANTES 2653, CP: 1416</t>
  </si>
  <si>
    <t>BOLIVIA 2055, DEPTO: 1 7, CP: 1416</t>
  </si>
  <si>
    <t>GAVILAN 2050, DEPTO: PB A, CP: 1416</t>
  </si>
  <si>
    <t>ALVAREZ JONTE AV 2466</t>
  </si>
  <si>
    <t>R E DE SAN MARTIN 2310, CP: 1416</t>
  </si>
  <si>
    <t>GRAL C DIAZ 2631, CP: 1416</t>
  </si>
  <si>
    <t>JUAN B JUSTO 5304, DEPTO: 2 F, CP: 1416</t>
  </si>
  <si>
    <t>ALFREDO R BUFANO 2178, CP: 1416</t>
  </si>
  <si>
    <t>CARACAS 1349, CP: 1416</t>
  </si>
  <si>
    <t>GRAL J G DE ARTIGAS 2042, DEPTO: 12 D, CP: 1416</t>
  </si>
  <si>
    <t>CONDARCO 1969, CP: 1416</t>
  </si>
  <si>
    <t>R E DE SAN MARTIN 2319</t>
  </si>
  <si>
    <t>R E DE SAN MARTIN 2321, CP: 1416</t>
  </si>
  <si>
    <t>LUIS VIALE 2633, CP: 1407</t>
  </si>
  <si>
    <t>BOLIVIA 1881, DEPTO: PB 1, CP: 1416</t>
  </si>
  <si>
    <t>CARACAS 1538, DEPTO: 2 B, CP: 1416</t>
  </si>
  <si>
    <t>ALFREDO R BUFANO 1788</t>
  </si>
  <si>
    <t>JUAN A GARCIA 2650, DEPTO: 7 C, CP: 1416</t>
  </si>
  <si>
    <t>GRAL C DIAZ 2523</t>
  </si>
  <si>
    <t>SAN BLAS 2633</t>
  </si>
  <si>
    <t>CAMARONES 2529, DEPTO: PB 5, CP: 1416</t>
  </si>
  <si>
    <t>TRES ARROYOS 2453, DEPTO: 3, CP: 1416</t>
  </si>
  <si>
    <t>BOLIVIA 1810, CP: 1416</t>
  </si>
  <si>
    <t>BOLIVIA 1810, CP: 1406</t>
  </si>
  <si>
    <t>BOLIVIA 1637, CP: 1416</t>
  </si>
  <si>
    <t>CARACAS 2270</t>
  </si>
  <si>
    <t>GRAL C DIAZ 2669</t>
  </si>
  <si>
    <t>E PLN DE BOLIVIA 2055, PISO: 7, DEPTO: 47</t>
  </si>
  <si>
    <t>CAMARONES 2640, DEPTO: 1 B, CP: 1416</t>
  </si>
  <si>
    <t>BOLIVIA 2021, CP: 1416</t>
  </si>
  <si>
    <t>GRAL J G DE ARTIGAS 1823, DEPTO: 3 C, CP: 1416</t>
  </si>
  <si>
    <t>ALFREDO R BUFANO 1978, DEPTO: 2, CP: 1416</t>
  </si>
  <si>
    <t>JUAN A GARCIA 2368, DEPTO: PB 2, CP: 1416</t>
  </si>
  <si>
    <t>GRAL J G DE ARTIGAS 1956, DEPTO: PB 6, CP: 1407</t>
  </si>
  <si>
    <t>CARACAS 1380</t>
  </si>
  <si>
    <t>GRAL J G DE ARTIGAS 2091, DEPTO: 1 4, CP: 1416</t>
  </si>
  <si>
    <t>GRAL J G DE ARTIGAS 1449, DEPTO: 3 16, CP: 1406</t>
  </si>
  <si>
    <t>SAN BLAS 2555, DEPTO: 15 F, CP: 1416</t>
  </si>
  <si>
    <t>CAMARONES 2346</t>
  </si>
  <si>
    <t>J INGENIEROS 2621, DEPTO: PB 3, CP: 1416</t>
  </si>
  <si>
    <t>CARACAS 1444, DEPTO: PB 1, CP: 1406</t>
  </si>
  <si>
    <t>SAN BLAS 2610, DEPTO: PB 3, CP: 1406</t>
  </si>
  <si>
    <t>GRAL J G DE ARTIGAS 2042, DEPTO: 6 E, CP: 1416</t>
  </si>
  <si>
    <t>CONDARCO 1765, DEPTO: 1 2, CP: 1416</t>
  </si>
  <si>
    <t>GRAL J G DE ARTIGAS 1686, DEPTO: 3 A, CP: 1416</t>
  </si>
  <si>
    <t>ALFREDO R BUFANO 2142, DEPTO: 3, CP: 1416</t>
  </si>
  <si>
    <t>JUAN A GARCIA 2610</t>
  </si>
  <si>
    <t>CARACAS 1548</t>
  </si>
  <si>
    <t>CARACAS 1556, DEPTO: 4, CP: 1416</t>
  </si>
  <si>
    <t>CARACAS 2015, CP: 1416</t>
  </si>
  <si>
    <t>GRAL C DIAZ 2649, CP: 1416</t>
  </si>
  <si>
    <t>JUAN A GARCIA 2484, DEPTO: 1 5</t>
  </si>
  <si>
    <t>GRAL J G DE ARTIGAS 1874, DEPTO: C, CP: 1416</t>
  </si>
  <si>
    <t>CARACAS 1561, CP: 1416</t>
  </si>
  <si>
    <t>GRAL J G DE ARTIGAS 1886</t>
  </si>
  <si>
    <t>GRAL J G DE ARTIGAS 1886, DEPTO: 5 27, CP: 1416</t>
  </si>
  <si>
    <t>GAVILAN 1982</t>
  </si>
  <si>
    <t>BOLIVIA 1175, DEPTO: 3 C, CP: 1416</t>
  </si>
  <si>
    <t>GRAL J G DE ARTIGAS 1758, DEPTO: 3, CP: 1416</t>
  </si>
  <si>
    <t>CARACAS 2117, DEPTO: CASA, CP: 1416</t>
  </si>
  <si>
    <t>CONDARCO 1251, DEPTO: PH 1, CP: 1416</t>
  </si>
  <si>
    <t>CONDARCO 1251, DEPTO: PB 1, CP: 1416</t>
  </si>
  <si>
    <t>SAN BLAS 2674, CP: 1416</t>
  </si>
  <si>
    <t>GRAL C DIAZ 2434, CP: 1416</t>
  </si>
  <si>
    <t>DR L BELAUSTEGUI 2649, DEPTO: 1 7, CP: 1416</t>
  </si>
  <si>
    <t>BOLIVIA 2055, DEPTO: 2 13, CP: 1416</t>
  </si>
  <si>
    <t>ALFREDO R BUFANO 1533, DEPTO: PB 2, CP: 1416</t>
  </si>
  <si>
    <t>GRAL J G DE ARTIGAS 1646, CP: 1416</t>
  </si>
  <si>
    <t>ALFREDO R BUFANO 1411, CP: 1416</t>
  </si>
  <si>
    <t>CONDARCO 1633, DEPTO: 3 C, CP: 1416</t>
  </si>
  <si>
    <t>GRAL J G DE ARTIGAS 2042, DEPTO: 5 F</t>
  </si>
  <si>
    <t>AV ALVAREZ JONTE 2680, DEPTO: 7 B, CP: 141</t>
  </si>
  <si>
    <t>GRAL C DIAZ 2410, CP: 1416</t>
  </si>
  <si>
    <t>GRAL J G DE ARTIGAS 2052, DEPTO: 8 D, CP: 1416</t>
  </si>
  <si>
    <t>DR L BELAUSTEGUI 2544, CP: 1416</t>
  </si>
  <si>
    <t>CARACAS 1871, CP: 1416</t>
  </si>
  <si>
    <t>GRAL J G DE ARTIGAS 2042, DEPTO: 17 G, CP: 1416</t>
  </si>
  <si>
    <t>BOLIVIA 1875, DEPTO: 1, CP: 1416</t>
  </si>
  <si>
    <t>ALFREDO R BUFANO 2144, CP: 1416</t>
  </si>
  <si>
    <t>R E DE SAN MARTIN 2351, CP: 1416</t>
  </si>
  <si>
    <t>BOLIVIA 1461, CP: 1416</t>
  </si>
  <si>
    <t>JUAN A GARCIA 2625</t>
  </si>
  <si>
    <t>BOLIVIA 1174, CP: 1416</t>
  </si>
  <si>
    <t>GRAL C DIAZ 2531, DEPTO: 4, CP: 1416</t>
  </si>
  <si>
    <t>ESCALADA DE SAN MARTIN R DE 2351</t>
  </si>
  <si>
    <t>GAVILAN 2086, CP: 1416</t>
  </si>
  <si>
    <t>GRAL J G DE ARTIGAS 2052</t>
  </si>
  <si>
    <t>CONDARCO 1235, DEPTO: 3, CP: 1416</t>
  </si>
  <si>
    <t>SAN BLAS 2555, DEPTO: 3 E, CP: 1416</t>
  </si>
  <si>
    <t>GRAL J G DE ARTIGAS 1908, CP: 1416</t>
  </si>
  <si>
    <t>R E DE SAN MARTIN 2655, CP: 1416</t>
  </si>
  <si>
    <t>CAMARONES 2559, DEPTO: PB 4, CP: 1416</t>
  </si>
  <si>
    <t>CONDARCO 1571</t>
  </si>
  <si>
    <t>SAN BLAS 2335, DEPTO: 1 C, CP: 1416</t>
  </si>
  <si>
    <t>GRAL J G DE ARTIGAS 1805, DEPTO: 7 40, CP: 1416</t>
  </si>
  <si>
    <t>DR L BELAUSTEGUI 2649, DEPTO: DTO 6</t>
  </si>
  <si>
    <t>JUSTO JUAN B AV 5155, PISO: 1, DEPTO: A</t>
  </si>
  <si>
    <t>SAN BLAS 2562, DEPTO: PB D, CP: 1416</t>
  </si>
  <si>
    <t>SAN BLAS 2487, CP: 1416</t>
  </si>
  <si>
    <t>R E DE SAN MARTIN 2413</t>
  </si>
  <si>
    <t>JUAN B JUSTO 5155, DEPTO: 5 D, CP: 1416</t>
  </si>
  <si>
    <t>TRES ARROYOS 2446, CP: 1416</t>
  </si>
  <si>
    <t>CARACAS 1532, CP: 1406</t>
  </si>
  <si>
    <t>CARACAS 1532, CP: 1416</t>
  </si>
  <si>
    <t>CAMARONES 2406, CP: 1416</t>
  </si>
  <si>
    <t>GRAL J G DE ARTIGAS 1532, DEPTO: 1 3, CP: 1416</t>
  </si>
  <si>
    <t>BOLIVIA 1513, DEPTO: PB 4, CP: 1416</t>
  </si>
  <si>
    <t>GAVILAN 1524, CP: 1416</t>
  </si>
  <si>
    <t>GAVILAN 1388, CP: 1416</t>
  </si>
  <si>
    <t>BOLIVIA 1228, DEPTO: PB B, CP: 1416</t>
  </si>
  <si>
    <t>EL METODO 1988, CP: 1416</t>
  </si>
  <si>
    <t>E PLN DE BOLIVIA 2055, PISO: 7, DEPTO: 45</t>
  </si>
  <si>
    <t>JUAN B JUSTO 5073, DEPTO: 5 B, CP: 1416</t>
  </si>
  <si>
    <t>GRAL C DIAZ 2649</t>
  </si>
  <si>
    <t>J INGENIEROS 2618</t>
  </si>
  <si>
    <t>R E DE SAN MARTIN 2620, DEPTO: 1 PB</t>
  </si>
  <si>
    <t>GRAL J G DE ARTIGAS 2042, DEPTO: 8 H, CP: 1416</t>
  </si>
  <si>
    <t>R E DE SAN MARTIN 2412, DEPTO: 3, CP: 1416</t>
  </si>
  <si>
    <t>DR L BELAUSTEGUI 2538, DEPTO: PB B, CP: 1426</t>
  </si>
  <si>
    <t>AV ALVAREZ JONTE 2680, DEPTO: 2 D, CP: 1416</t>
  </si>
  <si>
    <t>E PLN DE BOLIVIA 1446, PISO: 9, DEPTO: A</t>
  </si>
  <si>
    <t>ALFREDO R BUFANO 1798, CP: 1416</t>
  </si>
  <si>
    <t>TRES ARROYOS 2519</t>
  </si>
  <si>
    <t>CAMARONES 2672</t>
  </si>
  <si>
    <t>GAONA 3031, CP: 1416</t>
  </si>
  <si>
    <t>DR L BELAUSTEGUI 2633, DEPTO: PB 2, CP: 1416</t>
  </si>
  <si>
    <t>GRAL C DIAZ 2326</t>
  </si>
  <si>
    <t>CAMARONES 2253, CP: 1416</t>
  </si>
  <si>
    <t>SAN BLAS 2555, DEPTO: 9 A, CP: 1416</t>
  </si>
  <si>
    <t>CARACAS 2049, DEPTO: PB 3</t>
  </si>
  <si>
    <t>DR L BELAUSTEGUI 2649, DEPTO: 7, CP: 1416</t>
  </si>
  <si>
    <t>EL METODO 1947, CP: 1416</t>
  </si>
  <si>
    <t>JUAN A GARCIA 2646, DEPTO: 7 B</t>
  </si>
  <si>
    <t>TRES ARROYOS 2546, CP: 1416</t>
  </si>
  <si>
    <t>GRAL J G DE ARTIGAS 1805, DEPTO: 8 45, CP: 1416</t>
  </si>
  <si>
    <t>GAVILAN 1610, DEPTO: PB 3, CP: 1416</t>
  </si>
  <si>
    <t>GALICIA 2237, CP: 1416</t>
  </si>
  <si>
    <t>CAMARONES 2631, DEPTO: 1, CP: 1416</t>
  </si>
  <si>
    <t>SAN BLAS 2335, DEPTO: 12 C, CP: 1416</t>
  </si>
  <si>
    <t>BOLIVIA 1599, CP: 1000</t>
  </si>
  <si>
    <t>GAVILAN 1478, PISO: PB, DEPTO: 15</t>
  </si>
  <si>
    <t>BOLIVIA 1919</t>
  </si>
  <si>
    <t>GRAL J G DE ARTIGAS 1717, DEPTO: 6 D, CP: 1416</t>
  </si>
  <si>
    <t>AV ALVAREZ JONTE 2608, DEPTO: 3, CP: 1416</t>
  </si>
  <si>
    <t>VIRREY CISNEROS 1684, DEPTO: PB 2, CP: 1416</t>
  </si>
  <si>
    <t>J INGENIEROS 2621, DEPTO: 3, CP: 1416</t>
  </si>
  <si>
    <t>ALFREDO R BUFANO 2289, CP: 1416</t>
  </si>
  <si>
    <t>BOLIVIA 1332, DEPTO: 1 6, CP: 1416</t>
  </si>
  <si>
    <t>AV ALVAREZ JONTE 2410, DEPTO: 1, CP: 1416</t>
  </si>
  <si>
    <t>TRES ARROYOS 2486</t>
  </si>
  <si>
    <t>TRES ARROYOS 2486, CP: 1416</t>
  </si>
  <si>
    <t>GRAL J G DE ARTIGAS 1404, CP: 1416</t>
  </si>
  <si>
    <t>GRAL C DIAZ 2229, CP: 1416</t>
  </si>
  <si>
    <t>ALFREDO R BUFANO 1247, CP: 1416</t>
  </si>
  <si>
    <t>GRAL J G DE ARTIGAS 2042, DEPTO: 16 A, CP: 1416</t>
  </si>
  <si>
    <t>ALFREDO R BUFANO 2171, CP: 1416</t>
  </si>
  <si>
    <t>ALFREDO R BUFANO 1950, DEPTO: 4, CP: 1416</t>
  </si>
  <si>
    <t>AV ALVAREZ JONTE 2338, DEPTO: 8 A, CP: 1000</t>
  </si>
  <si>
    <t>GALICIA 2242, CP: 1416</t>
  </si>
  <si>
    <t>TRES ARROYOS 2364</t>
  </si>
  <si>
    <t>GALICIA 2553, DEPTO: PB D, CP: 1416</t>
  </si>
  <si>
    <t>GAVILAN 1610, DEPTO: 7 21, CP: 1416</t>
  </si>
  <si>
    <t>SAN BLAS 2422, DEPTO: PB 2, CP: 1416</t>
  </si>
  <si>
    <t>AV ALVAREZ JONTE 2600, DEPTO: 1 8, CP: 1000</t>
  </si>
  <si>
    <t>GRAL C DIAZ 2322, DEPTO: 1 A</t>
  </si>
  <si>
    <t>JUAN A GARCIA 2459, CP: 1416</t>
  </si>
  <si>
    <t>CONDARCO 1639, DEPTO: 1 6, CP: 1416</t>
  </si>
  <si>
    <t>CARACAS 1889, CP: 1416</t>
  </si>
  <si>
    <t>LUIS VIALE 2654, DEPTO: 3, CP: 1416</t>
  </si>
  <si>
    <t>BOLIVIA 1654</t>
  </si>
  <si>
    <t>BOLIVIA 1736, DEPTO: PB 3, CP: 1416</t>
  </si>
  <si>
    <t>TRES ARROYOS 2580, CP: 1416</t>
  </si>
  <si>
    <t>CAMARONES 2251, DEPTO: PB 2</t>
  </si>
  <si>
    <t>DR L BELAUSTEGUI 2571</t>
  </si>
  <si>
    <t>SAN BLAS 2385, DEPTO: 3, CP: 1416</t>
  </si>
  <si>
    <t>CARACAS 2184, CP: 1416</t>
  </si>
  <si>
    <t>SAN BLAS 2562, DEPTO: PB C, CP: 1416</t>
  </si>
  <si>
    <t>ALVAREZ JONTE AV 2470, PISO: PB</t>
  </si>
  <si>
    <t>BOLIVIA 1513, DEPTO: 6 3</t>
  </si>
  <si>
    <t>BOLIVIA 1556, DEPTO: 1 6, CP: 1416</t>
  </si>
  <si>
    <t>BOLIVIA 2187, DEPTO: PB 2</t>
  </si>
  <si>
    <t>CAMARONES 2542, DEPTO: PB 2</t>
  </si>
  <si>
    <t>ALFREDO R BUFANO 1236</t>
  </si>
  <si>
    <t>CAMARONES 2631, DEPTO: PB 4, CP: 1416</t>
  </si>
  <si>
    <t>BOLIVIA 1500</t>
  </si>
  <si>
    <t>JUAN A GARCIA 2689</t>
  </si>
  <si>
    <t>CARACAS 1444, PISO: 2, DEPTO: _22</t>
  </si>
  <si>
    <t>R E DE SAN MARTIN 2326, DEPTO: PB B</t>
  </si>
  <si>
    <t>GRAL J G DE ARTIGAS 1706, DEPTO: 1 A</t>
  </si>
  <si>
    <t>JUSTO JUAN B AV 5146</t>
  </si>
  <si>
    <t>LUIS VIALE 2410, CP: 1416</t>
  </si>
  <si>
    <t>DR L BELAUSTEGUI 2576</t>
  </si>
  <si>
    <t>CAMARONES 2591, CP: 1416</t>
  </si>
  <si>
    <t>TRES ARROYOS 2409, DEPTO: 6 A, CP: 1416</t>
  </si>
  <si>
    <t>SAN BLAS 2335, DEPTO: 1 C</t>
  </si>
  <si>
    <t>ALFREDO R BUFANO 1645, DEPTO: PB 1</t>
  </si>
  <si>
    <t>LUIS VIALE 2385, CP: 1416</t>
  </si>
  <si>
    <t>GAONA 2933, DEPTO: 3 A</t>
  </si>
  <si>
    <t>CAMARONES 2219, CP: 1416</t>
  </si>
  <si>
    <t>GRAL J G DE ARTIGAS 2023, DEPTO: 4 E, CP: 1416</t>
  </si>
  <si>
    <t>E PLN DE BOLIVIA 1736, PISO: PH, DEPTO: 3</t>
  </si>
  <si>
    <t>CAMARONES 2575, CP: 1416</t>
  </si>
  <si>
    <t>LUIS VIALE 2353, DEPTO: PB 3</t>
  </si>
  <si>
    <t>CAMARONES 2610, DEPTO: A, CP: 1416</t>
  </si>
  <si>
    <t>CAMARONES 2462, DEPTO: 1, CP: 1416</t>
  </si>
  <si>
    <t>CAMARONES 2462, DEPTO: 2, CP: 1416</t>
  </si>
  <si>
    <t>LUIS VIALE 2287, CP: 1416</t>
  </si>
  <si>
    <t>VIRREY CISNEROS 1637, CP: 1416</t>
  </si>
  <si>
    <t>SAN BLAS 2335, DEPTO: 10 D</t>
  </si>
  <si>
    <t>BOLIVIA 2055</t>
  </si>
  <si>
    <t>CARACAS 1314</t>
  </si>
  <si>
    <t>R E DE SAN MARTIN 2209, DEPTO: 2 6, CP: 1416</t>
  </si>
  <si>
    <t>CARACAS 2293, DEPTO: 4 C, CP: 1416</t>
  </si>
  <si>
    <t>GAVILAN 2220, DEPTO: 5 A, CP: 1416</t>
  </si>
  <si>
    <t>BOLIVIA 1872, CP: 1416</t>
  </si>
  <si>
    <t>CARACAS 2044, DEPTO: 1, CP: 1416</t>
  </si>
  <si>
    <t>CARACAS 1976</t>
  </si>
  <si>
    <t>GRAL J G DE ARTIGAS 2042, DEPTO: 19 H, CP: 1416</t>
  </si>
  <si>
    <t>R E DE SAN MARTIN 2412, DEPTO: PB 6, CP: 1416</t>
  </si>
  <si>
    <t>J INGENIEROS 2660, CP: 1416</t>
  </si>
  <si>
    <t>MAGARIÑOS CERVANTES 2670, DEPTO: 1 B, CP: 1416</t>
  </si>
  <si>
    <t>CONDARCO 1271, CP: 1416</t>
  </si>
  <si>
    <t>SAN BLAS 2293</t>
  </si>
  <si>
    <t>SAN BLAS 2335, DEPTO: 15 B, CP: 1416</t>
  </si>
  <si>
    <t>LUIS VIALE 2221, DEPTO: PB 3, CP: 1416</t>
  </si>
  <si>
    <t>BOLIVIA 1657, DEPTO: 1, CP: 1416</t>
  </si>
  <si>
    <t>GRAL J G DE ARTIGAS 1689, DEPTO: PB B, CP: 1416</t>
  </si>
  <si>
    <t>JUAN A GARCIA 2227, DEPTO: PB D, CP: 1416</t>
  </si>
  <si>
    <t>AV ALVAREZ JONTE 2680, DEPTO: 4 D, CP: 1416</t>
  </si>
  <si>
    <t>LUIS VIALE 2201</t>
  </si>
  <si>
    <t>BOLIVIA HAB27 1151, CP: 1416</t>
  </si>
  <si>
    <t>E PLN DE BOLIVIA 1145</t>
  </si>
  <si>
    <t>BOLIVIA 1145</t>
  </si>
  <si>
    <t>LUIS VIALE 2576</t>
  </si>
  <si>
    <t>CAMARONES 2672, CP: 1416</t>
  </si>
  <si>
    <t>CAMARONES 2672, DEPTO: PB, CP: 1416</t>
  </si>
  <si>
    <t>JUAN A GARCIA 2543, CP: 1416</t>
  </si>
  <si>
    <t>GALICIA 2602, CP: 1416</t>
  </si>
  <si>
    <t>E PLN DE BOLIVIA 1251</t>
  </si>
  <si>
    <t>JUAN B JUSTO 5271, CP: 1416</t>
  </si>
  <si>
    <t>CARACAS 1290, CP: 1416</t>
  </si>
  <si>
    <t>GRAL J G DE ARTIGAS 1805, DEPTO: 1 9, CP: 1416</t>
  </si>
  <si>
    <t>GAVILAN 1610, DEPTO: 6 20, CP: 1416</t>
  </si>
  <si>
    <t>SAN BLAS 2293, DEPTO: 1 5, CP: 1416</t>
  </si>
  <si>
    <t>MAGARIÑOS CERVANTES 2523, DEPTO: 5 A, CP: 1416</t>
  </si>
  <si>
    <t>AV ALVAREZ JONTE 2490, CP: 1416</t>
  </si>
  <si>
    <t>GAONA 3131, DEPTO: PB 2, CP: 1416</t>
  </si>
  <si>
    <t>JUAN A GARCIA 2233, DEPTO: 13 51, CP: 1416</t>
  </si>
  <si>
    <t>BOLIVIA 2186</t>
  </si>
  <si>
    <t>JUAN B JUSTO 5316, CP: 1406</t>
  </si>
  <si>
    <t>LUIS VIALE 2221, DEPTO: 2, CP: 1416</t>
  </si>
  <si>
    <t>BOLIVIA 1983, CP: 1416</t>
  </si>
  <si>
    <t>CARACAS 1444, DEPTO: 2 22, CP: 1416</t>
  </si>
  <si>
    <t>GRAL J G DE ARTIGAS 1708, DEPTO: 6 12, CP: 1416</t>
  </si>
  <si>
    <t>BOLIVIA 1567, DEPTO: 1 B, CP: 1416</t>
  </si>
  <si>
    <t>CAMARONES 2331</t>
  </si>
  <si>
    <t>SAN BLAS 2302, CP: 1416</t>
  </si>
  <si>
    <t>CARACAS 1486, DEPTO: 2, CP: 1416</t>
  </si>
  <si>
    <t>BOLIVIA 1152, DEPTO: PH A, CP: 1416</t>
  </si>
  <si>
    <t>TRES ARROYOS 2460, CP: 1416</t>
  </si>
  <si>
    <t>BOLIVIA 1691, CP: 1416</t>
  </si>
  <si>
    <t>JUAN A GARCIA 2471</t>
  </si>
  <si>
    <t>R E DE SAN MARTIN 2436, CP: 1416</t>
  </si>
  <si>
    <t>CONDARCO 1243, CP: 1416</t>
  </si>
  <si>
    <t>GALICIA 2655, CP: 1416</t>
  </si>
  <si>
    <t>CARACAS 2150</t>
  </si>
  <si>
    <t>JUAN B JUSTO 5200, DEPTO: 3 A, CP: 1416</t>
  </si>
  <si>
    <t>BOLIVIA 1513, DEPTO: 6 31, CP: 1416</t>
  </si>
  <si>
    <t>LUIS VIALE 2562, CP: 1416</t>
  </si>
  <si>
    <t>CARACAS 2015</t>
  </si>
  <si>
    <t>JUAN B JUSTO 5130, DEPTO: 2 8, CP: 1416</t>
  </si>
  <si>
    <t>JUSTO JUAN B AV 5282, PISO: 3, DEPTO: 13</t>
  </si>
  <si>
    <t>GRAL J G DE ARTIGAS 2027, DEPTO: PB 2, CP: 1416</t>
  </si>
  <si>
    <t>MAGARIÑOS CERVANTES 2390, CP: 1416</t>
  </si>
  <si>
    <t>MAGARIÑOS CERVANTES 2575</t>
  </si>
  <si>
    <t>CAMARONES 2401, CP: 1416</t>
  </si>
  <si>
    <t>ALFREDO R BUFANO 1816, CP: 1416</t>
  </si>
  <si>
    <t>GAONA 2991, DEPTO: 5 A, CP: 1416</t>
  </si>
  <si>
    <t>AV ALVAREZ JONTE 2680, DEPTO: 4 A, CP: 1417</t>
  </si>
  <si>
    <t>ESCALADA DE SAN MARTIN R DE 2620, PISO: PB, DEPTO: 5</t>
  </si>
  <si>
    <t>R E DE SAN MARTIN 2412, DEPTO: 3</t>
  </si>
  <si>
    <t>GRAL J G DE ARTIGAS 1717</t>
  </si>
  <si>
    <t>GRAL J G DE ARTIGAS 1717, DEPTO: 1 C, CP: 1416</t>
  </si>
  <si>
    <t>GRAL J G DE ARTIGAS 1717, DEPTO: 1 C</t>
  </si>
  <si>
    <t>GAONA 2945, DEPTO: 5 19, CP: 1416</t>
  </si>
  <si>
    <t>BOLIVIA 1513</t>
  </si>
  <si>
    <t>CAMARONES 2269, DEPTO: PB 2, CP: 1416</t>
  </si>
  <si>
    <t>AV ALVAREZ JONTE 2236, DEPTO: PB E, CP: 1416</t>
  </si>
  <si>
    <t>GRAL J G DE ARTIGAS 2091</t>
  </si>
  <si>
    <t>SAN BLAS 2335, DEPTO: 14 D, CP: 1416</t>
  </si>
  <si>
    <t>MAGARIÑOS CERVANTES 2525, DEPTO: 5 A</t>
  </si>
  <si>
    <t>JUAN A GARCIA 2650, DEPTO: 1 D, CP: 1416</t>
  </si>
  <si>
    <t>LUIS VIALE 2428, CP: 1416</t>
  </si>
  <si>
    <t>ALFREDO R BUFANO 1386, DEPTO: PB 4, CP: 1416</t>
  </si>
  <si>
    <t>R E DE SAN MARTIN 2431, DEPTO: 1, CP: 1416</t>
  </si>
  <si>
    <t>DR L BELAUSTEGUI 2579, DEPTO: 3</t>
  </si>
  <si>
    <t>ALFREDO R BUFANO 1368, DEPTO: 5, CP: 1405</t>
  </si>
  <si>
    <t>GAVILAN 1974, DEPTO: PB 2, CP: 1416</t>
  </si>
  <si>
    <t>JUAN A GARCIA 2364, CP: 1416</t>
  </si>
  <si>
    <t>AV ALVAREZ JONTE 2382, DEPTO: 1 C</t>
  </si>
  <si>
    <t>JUSTO JUAN B AV 5187, PISO: 3, DEPTO: B</t>
  </si>
  <si>
    <t>GALICIA 2354, DEPTO: PB C, CP: 1416</t>
  </si>
  <si>
    <t>JUAN B JUSTO 5366, CP: 1416</t>
  </si>
  <si>
    <t>GRAL J G DE ARTIGAS 1794, DEPTO: 7 63, CP: 1406</t>
  </si>
  <si>
    <t>GRAL J G DE ARTIGAS 1805, DEPTO: 1 7, CP: 1416</t>
  </si>
  <si>
    <t>TRES ARROYOS 2570</t>
  </si>
  <si>
    <t>GRAL J G DE ARTIGAS 2042, DEPTO: 3 C, CP: 1416</t>
  </si>
  <si>
    <t>GAVILAN 1610, DEPTO: 3 11, CP: 1416</t>
  </si>
  <si>
    <t>CONDARCO 1405</t>
  </si>
  <si>
    <t>GRAL J G DE ARTIGAS 1874, DEPTO: PH A, CP: 1416</t>
  </si>
  <si>
    <t>GALICIA 2569, CP: 1416</t>
  </si>
  <si>
    <t>BOLIVIA 1513, DEPTO: 1 6, CP: 1416</t>
  </si>
  <si>
    <t>GRAL J G DE ARTIGAS 1686</t>
  </si>
  <si>
    <t>PERNAMBUCO 2194, CP: 1416</t>
  </si>
  <si>
    <t>JUAN B JUSTO 5217, DEPTO: 2 6</t>
  </si>
  <si>
    <t>GRAL J G DE ARTIGAS 1581, DEPTO: 2, CP: 1416</t>
  </si>
  <si>
    <t>CAMARONES 2512, CP: 1416</t>
  </si>
  <si>
    <t>BOLIVIA 1145, CP: 1416</t>
  </si>
  <si>
    <t>CARACAS 2021, DEPTO: 1, CP: 1416</t>
  </si>
  <si>
    <t>GRAL J G DE ARTIGAS 1758, DEPTO: PB A, CP: 1416</t>
  </si>
  <si>
    <t>GRAL J G DE ARTIGAS 1758, DEPTO: A, CP: 1416</t>
  </si>
  <si>
    <t>R E DE SAN MARTIN 2620, DEPTO: PB 1, CP: 1416</t>
  </si>
  <si>
    <t>CAMARONES 2390, DEPTO: 1 5, CP: 1416</t>
  </si>
  <si>
    <t>CAMARONES 2631, CP: 1416</t>
  </si>
  <si>
    <t>ALFREDO R BUFANO 1272, PISO: PB, DEPTO: A, CP: 1416</t>
  </si>
  <si>
    <t>CONDARCO 1933</t>
  </si>
  <si>
    <t>CONDARCO 1933, CP: 1416</t>
  </si>
  <si>
    <t>GAVILAN 2056, CP: 1416</t>
  </si>
  <si>
    <t>GAVILAN 1996</t>
  </si>
  <si>
    <t>ALFREDO R BUFANO 1408, DEPTO: 1 2, CP: 1416</t>
  </si>
  <si>
    <t>LUIS VIALE 2654, DEPTO: 2, CP: 1406</t>
  </si>
  <si>
    <t>GAONA 3175, DEPTO: 1 D, CP: 1406</t>
  </si>
  <si>
    <t>CARACAS 1315, CP: 1416</t>
  </si>
  <si>
    <t>SAN BLAS 2610, DEPTO: 9</t>
  </si>
  <si>
    <t>LUIS VIALE 2353, DEPTO: PB 3, CP: 1416</t>
  </si>
  <si>
    <t>ALFREDO R BUFANO 2296, DEPTO: 1 B, CP: 1416</t>
  </si>
  <si>
    <t>SAN BLAS 2555, DEPTO: 3 C, CP: 1416</t>
  </si>
  <si>
    <t>SAN BLAS 2312, DEPTO: PH 2, CP: 1416</t>
  </si>
  <si>
    <t>CARACAS 1264, DEPTO: 6 C, CP: 1416</t>
  </si>
  <si>
    <t>TRES ARROYOS 2312, CP: 1416</t>
  </si>
  <si>
    <t>GRAL J G DE ARTIGAS 1686, DEPTO: 1 D, CP: 1416</t>
  </si>
  <si>
    <t>SAN BLAS 2521</t>
  </si>
  <si>
    <t>CAMARONES 2437, CP: 1416</t>
  </si>
  <si>
    <t>SAN BLAS 2555, DEPTO: 5 D, CP: 1416</t>
  </si>
  <si>
    <t>LUIS VIALE 2605, DEPTO: 13 C, CP: 1416</t>
  </si>
  <si>
    <t>SAN BLAS 2549, CP: 1416</t>
  </si>
  <si>
    <t>GRAL J G DE ARTIGAS 2091, DEPTO: 8 26, CP: 1416</t>
  </si>
  <si>
    <t>BOLIVIA 2055, DEPTO: 7 4, CP: 1416</t>
  </si>
  <si>
    <t>DR L BELAUSTEGUI 2525</t>
  </si>
  <si>
    <t>CAMARONES 2561, DEPTO: PB 1, CP: 1416</t>
  </si>
  <si>
    <t>CONDARCO 2087, CP: 1416</t>
  </si>
  <si>
    <t>GRAL J G DE ARTIGAS 2091, DEPTO: 1 3, CP: 1416</t>
  </si>
  <si>
    <t>GRAL C DIAZ 2580, DEPTO: A, CP: 1000</t>
  </si>
  <si>
    <t>MAGARIÑOS CERVANTES 2647, CP: 1416</t>
  </si>
  <si>
    <t>SAN BLAS 2245, DEPTO: PB 3, CP: 1416</t>
  </si>
  <si>
    <t>GRAL C DIAZ 2322, DEPTO: 1 C, CP: 1416</t>
  </si>
  <si>
    <t>JUAN A GARCIA 2469</t>
  </si>
  <si>
    <t>LUIS VIALE 2477, CP: 1406</t>
  </si>
  <si>
    <t>ARIEL 2545</t>
  </si>
  <si>
    <t>SAN BLAS 2592, CP: 1416</t>
  </si>
  <si>
    <t>JUSTO JUAN B AV 5073, PISO: 7, DEPTO: A</t>
  </si>
  <si>
    <t>ALFREDO R BUFANO 1976, DEPTO: PB 1</t>
  </si>
  <si>
    <t>TRES ARROYOS 2570, CP: 1416</t>
  </si>
  <si>
    <t>BOLIVIA UF 2 1400, DEPTO: PB, CP: 1416</t>
  </si>
  <si>
    <t>AV ALVAREZ JONTE 2680</t>
  </si>
  <si>
    <t>GRAL J G DE ARTIGAS 2053, DEPTO: 2, CP: 1416</t>
  </si>
  <si>
    <t>GALICIA 2439, CP: 1416</t>
  </si>
  <si>
    <t>AV ALVAREZ JONTE 2680, DEPTO: 7 D, CP: 1416</t>
  </si>
  <si>
    <t>GAONA 2945, DEPTO: 6 22, CP: 1416</t>
  </si>
  <si>
    <t>J INGENIEROS 2665, CP: 1416</t>
  </si>
  <si>
    <t>GRAL J G DE ARTIGAS 1917, DEPTO: DT A, CP: 1416</t>
  </si>
  <si>
    <t>GRAL J G DE ARTIGAS 1980</t>
  </si>
  <si>
    <t>GRAL J G DE ARTIGAS 1877, DEPTO: 3 12, CP: 1416</t>
  </si>
  <si>
    <t>CAMARONES 2680</t>
  </si>
  <si>
    <t>CARACAS 2293, DEPTO: 2 A</t>
  </si>
  <si>
    <t>CONDARCO 1715, DEPTO: 3, CP: 1416</t>
  </si>
  <si>
    <t>GRAL J G DE ARTIGAS 2042, DEPTO: 19 E, CP: 1416</t>
  </si>
  <si>
    <t>BOLIVIA 1309, CP: 1416</t>
  </si>
  <si>
    <t>CONDARCO 1243</t>
  </si>
  <si>
    <t>GALICIA 2431</t>
  </si>
  <si>
    <t>CONDARCO 2145</t>
  </si>
  <si>
    <t>ALFREDO R BUFANO 1774</t>
  </si>
  <si>
    <t>CARACAS 2102, CP: 1416</t>
  </si>
  <si>
    <t>JUAN A GARCIA 2528, DEPTO: 1, CP: 1416</t>
  </si>
  <si>
    <t>SAN BLAS 2691, CP: 1416</t>
  </si>
  <si>
    <t>GRAL J G DE ARTIGAS 1741, DEPTO: PB 2, CP: 1416</t>
  </si>
  <si>
    <t>GRAL J G DE ARTIGAS 1877, DEPTO: PB 3, CP: 1416</t>
  </si>
  <si>
    <t>CONDARCO 1347, CP: 141</t>
  </si>
  <si>
    <t>BOLIVIA 1152, DEPTO: B, CP: 1416</t>
  </si>
  <si>
    <t>GAONA 2991, DEPTO: 5 B, CP: 1406</t>
  </si>
  <si>
    <t>GAVILAN 1610, DEPTO: 7 24</t>
  </si>
  <si>
    <t>GRAL J G DE ARTIGAS 1980, CP: 1416</t>
  </si>
  <si>
    <t>GRAL J G DE ARTIGAS 1391, DEPTO: 2 L, CP: 1416</t>
  </si>
  <si>
    <t>TRES ARROYOS 2248</t>
  </si>
  <si>
    <t>GRAL J G DE ARTIGAS 1717, DEPTO: 1 B, CP: 1416</t>
  </si>
  <si>
    <t>BOLIVIA 1142, DEPTO: 2 3, CP: 1416</t>
  </si>
  <si>
    <t>CARACAS 2142, DEPTO: PB A, CP: 1416</t>
  </si>
  <si>
    <t>JUSTO JUAN B AV 5435, PISO: 2, DEPTO: 10</t>
  </si>
  <si>
    <t>SAN BLAS 2415, DEPTO: 1, CP: 1416</t>
  </si>
  <si>
    <t>BOLIVIA 2024, DEPTO: 3 11, CP: 1416</t>
  </si>
  <si>
    <t>CONDARCO 2051, CP: 1416</t>
  </si>
  <si>
    <t>JUAN A GARCIA 2233, DEPTO: 3 13</t>
  </si>
  <si>
    <t>TRES ARROYOS 2382, CP: 1406</t>
  </si>
  <si>
    <t>JUAN A GARCIA 2436, DEPTO: 1, CP: 1416</t>
  </si>
  <si>
    <t>CARACAS 1444, DEPTO: 2 10</t>
  </si>
  <si>
    <t>GALICIA 2669, CP: 1416</t>
  </si>
  <si>
    <t>GRAL J G DE ARTIGAS 1787</t>
  </si>
  <si>
    <t>AV ALVAREZ JONTE 2680, DEPTO: 4 A, CP: 1416</t>
  </si>
  <si>
    <t>JUAN B JUSTO 5144</t>
  </si>
  <si>
    <t>CARACAS 1499</t>
  </si>
  <si>
    <t>JUAN B JUSTO 5304, DEPTO: 1 D, CP: 1416</t>
  </si>
  <si>
    <t>JUAN A GARCIA 2315</t>
  </si>
  <si>
    <t>TRES ARROYOS 2248, CP: 1416</t>
  </si>
  <si>
    <t>GRAL J G DE ARTIGAS 1210, DEPTO: 7 A, CP: 1416</t>
  </si>
  <si>
    <t>JUAN A GARCIA 2543</t>
  </si>
  <si>
    <t>BOLIVIA 2104</t>
  </si>
  <si>
    <t>AV ALVAREZ JONTE 2680, DEPTO: 3 C, CP: 1416</t>
  </si>
  <si>
    <t>CAMARONES 2595, DEPTO: 2, CP: 1416</t>
  </si>
  <si>
    <t>GRAL J G DE ARTIGAS 1324, CP: 1416</t>
  </si>
  <si>
    <t>GAONA 2991, DEPTO: 4 D, CP: 1416</t>
  </si>
  <si>
    <t>ALFREDO R BUFANO 1761, DEPTO: PB  5</t>
  </si>
  <si>
    <t>CAMARONES 2652, DEPTO: PB 5, CP: 1416</t>
  </si>
  <si>
    <t>LUIS VIALE 2360</t>
  </si>
  <si>
    <t>CARACAS 1380, CP: 1416</t>
  </si>
  <si>
    <t>J INGENIEROS 2615, CP: 1416</t>
  </si>
  <si>
    <t>ALFREDO R BUFANO 2230, CP: 1416</t>
  </si>
  <si>
    <t>LUIS VIALE 2431, CP: 1416</t>
  </si>
  <si>
    <t>SAN BLAS 2429, DEPTO: 1 3, CP: 1416</t>
  </si>
  <si>
    <t>GAVILAN 2050, PISO: PB, DEPTO: C</t>
  </si>
  <si>
    <t>CARACAS 1340, CP: 1416</t>
  </si>
  <si>
    <t>GAVILAN 1610, DEPTO: PB 3, CP: 1408</t>
  </si>
  <si>
    <t>SAN BLAS 2598, CP: 1416</t>
  </si>
  <si>
    <t>GAONA 2907, DEPTO: 5 1, CP: 1416</t>
  </si>
  <si>
    <t>GAONA 3059, CP: 1416</t>
  </si>
  <si>
    <t>ALFREDO R BUFANO 1839, CP: 1416</t>
  </si>
  <si>
    <t>JUAN A GARCIA 2233, DEPTO: 6 23</t>
  </si>
  <si>
    <t>CARACAS 1445, DEPTO: DT B, CP: 1416</t>
  </si>
  <si>
    <t>DR L BELAUSTEGUI 2573, DEPTO: 1, CP: 1416</t>
  </si>
  <si>
    <t>ALFREDO R BUFANO 1434, DEPTO: PB B, CP: 1416</t>
  </si>
  <si>
    <t>BOLIVIA 1954, DEPTO: PB 4, CP: 1416</t>
  </si>
  <si>
    <t>GRAL J G DE ARTIGAS 1736, DEPTO: 3</t>
  </si>
  <si>
    <t>GRAL J G DE ARTIGAS 1736, DEPTO: 1, CP: 1416</t>
  </si>
  <si>
    <t>BOLIVIA 1954, DEPTO: 1 4</t>
  </si>
  <si>
    <t>GRAL J G DE ARTIGAS 1391, DEPTO: 1 G</t>
  </si>
  <si>
    <t>TRES ARROYOS 2387</t>
  </si>
  <si>
    <t>LUIS VIALE 2438, CP: 1416</t>
  </si>
  <si>
    <t>GAVILAN 1964, DEPTO: 3, CP: 1416</t>
  </si>
  <si>
    <t>SAN BLAS 2395, CP: 1416</t>
  </si>
  <si>
    <t>AV ALVAREZ JONTE 2236, DEPTO: D</t>
  </si>
  <si>
    <t>JUAN A GARCIA 2270</t>
  </si>
  <si>
    <t>ALFREDO R BUFANO 1841, CP: 1416</t>
  </si>
  <si>
    <t>CONDARCO 1771, DEPTO: PB A, CP: 1416</t>
  </si>
  <si>
    <t>SAN BLAS 2555, DEPTO: 1 D, CP: 1416</t>
  </si>
  <si>
    <t>CARACAS 1444, DEPTO: 2 23</t>
  </si>
  <si>
    <t>BOLIVIA 1530, DEPTO: PB 6, CP: 1416</t>
  </si>
  <si>
    <t>JUAN B JUSTO 5021, DEPTO: 7 B, CP: 1416</t>
  </si>
  <si>
    <t>CONDARCO 1891, CP: 1407</t>
  </si>
  <si>
    <t>A MAGARIÑOS CERVANTES 2311, DEPTO: 1 B</t>
  </si>
  <si>
    <t>CARACAS 1726, DEPTO: 1 3, CP: 1416</t>
  </si>
  <si>
    <t>GRAL C DIAZ 2453</t>
  </si>
  <si>
    <t>BOLIVIA 2024, DEPTO: 6 19, CP: 1416</t>
  </si>
  <si>
    <t>SAN BLAS 2323, DEPTO: B, CP: 1416</t>
  </si>
  <si>
    <t>E PLN DE BOLIVIA 1636</t>
  </si>
  <si>
    <t>GAONA AV 3131, DEPTO: 7</t>
  </si>
  <si>
    <t>ALFREDO R BUFANO 1347, DEPTO: PB 2, CP: 1416</t>
  </si>
  <si>
    <t>EL METODO 1988</t>
  </si>
  <si>
    <t>LUIS VIALE 2321, CP: 1416</t>
  </si>
  <si>
    <t>GRAL J G DE ARTIGAS 1805, DEPTO: 5 29, CP: 1416</t>
  </si>
  <si>
    <t>GAVILAN 1948, DEPTO: PB 3, CP: 1416</t>
  </si>
  <si>
    <t>CAMARONES 2665</t>
  </si>
  <si>
    <t>GAVILAN 2050, PISO: 1, DEPTO: B, CP: 1416</t>
  </si>
  <si>
    <t>MAGARIÑOS CERVANTES 2442, DEPTO: 1</t>
  </si>
  <si>
    <t>CARACAS 1556, DEPTO: PB 6A, CP: 1416</t>
  </si>
  <si>
    <t>GRAL J G DE ARTIGAS 2017, DEPTO: 1 5, CP: 1416</t>
  </si>
  <si>
    <t>CAMARONES 2627, DEPTO: 1, CP: 1416</t>
  </si>
  <si>
    <t>GAVILAN 1706, DEPTO: 6 B, CP: 1416</t>
  </si>
  <si>
    <t>SAN BLAS 2652, CP: 1416</t>
  </si>
  <si>
    <t>GALICIA 2213</t>
  </si>
  <si>
    <t>ALFREDO R BUFANO 2175, CP: 1416</t>
  </si>
  <si>
    <t>GRAL J G DE ARTIGAS 1659, DEPTO: 6 19</t>
  </si>
  <si>
    <t>BOLIVIA 1906</t>
  </si>
  <si>
    <t>PERNAMBUCO 2126, CP: 1416</t>
  </si>
  <si>
    <t>SAN BLAS 2335, DEPTO: 14 C, CP: 1416</t>
  </si>
  <si>
    <t>CARACAS 1564, DEPTO: 4 A</t>
  </si>
  <si>
    <t>CAMARONES 2583</t>
  </si>
  <si>
    <t>GRAL J G DE ARTIGAS 1686, DEPTO: 2 C</t>
  </si>
  <si>
    <t>CAMARONES 2212, CP: 1416</t>
  </si>
  <si>
    <t>GAONA 3175, DEPTO: 2 A</t>
  </si>
  <si>
    <t>CONDARCO 1661, DEPTO: 2, CP: 1416</t>
  </si>
  <si>
    <t>GRAL J G DE ARTIGAS 1508, CP: 1416</t>
  </si>
  <si>
    <t>SAN BLAS 2363, DEPTO: 7 A, CP: 1080</t>
  </si>
  <si>
    <t>MAGARIÑOS CERVANTES 2525</t>
  </si>
  <si>
    <t>CARACAS 1758, DEPTO: 8, CP: 1416</t>
  </si>
  <si>
    <t>GRAL J G DE ARTIGAS 1951, DEPTO: PB 4, CP: 1416</t>
  </si>
  <si>
    <t>VIRREY CISNEROS 1625, DEPTO: 1, CP: 1416</t>
  </si>
  <si>
    <t>GRAL J G DE ARTIGAS 1708, DEPTO: 6 11, CP: 1406</t>
  </si>
  <si>
    <t>ALFREDO R BUFANO 1408, PISO: PB</t>
  </si>
  <si>
    <t>GRAL J G DE ARTIGAS 1877, DEPTO: 3 11, CP: 1416</t>
  </si>
  <si>
    <t>GRAL J G DE ARTIGAS 1354, CP: 1416</t>
  </si>
  <si>
    <t>BOLIVIA 1470, DEPTO: 1, CP: 1416</t>
  </si>
  <si>
    <t>GALICIA 2448, CP: 1416</t>
  </si>
  <si>
    <t>JUAN A GARCIA 2580, DEPTO: PB 2, CP: 1416</t>
  </si>
  <si>
    <t>VIRREY CISNEROS 1695, DEPTO: 7 16, CP: 1406</t>
  </si>
  <si>
    <t>SAN BLAS 2415, DEPTO: 4, CP: 1416</t>
  </si>
  <si>
    <t>GRAL J G DE ARTIGAS 1532, DEPTO: 1 2, CP: 1416</t>
  </si>
  <si>
    <t>GAONA 3131, DEPTO: 3, CP: 1416</t>
  </si>
  <si>
    <t>ALFREDO R BUFANO 1764, CP: 1416</t>
  </si>
  <si>
    <t>MAGARIÑOS CERVANTES 2446, DEPTO: PB 3, CP: 1416</t>
  </si>
  <si>
    <t>BOLIVIA 1819, DEPTO: 1, CP: 1416</t>
  </si>
  <si>
    <t>JUAN A GARCIA 2435, CP: 1416</t>
  </si>
  <si>
    <t>GAVILAN 1728, DEPTO: PB 1, CP: 1416</t>
  </si>
  <si>
    <t>GRAL C DIAZ 2364</t>
  </si>
  <si>
    <t>GALICIA 2693, DEPTO: PB</t>
  </si>
  <si>
    <t>SAN BLAS 2610, DEPTO: 1 4</t>
  </si>
  <si>
    <t>CARACAS 1758, PISO: 1, DEPTO: 6</t>
  </si>
  <si>
    <t>SAN BLAS 2335, DEPTO: 2 C, CP: 1416</t>
  </si>
  <si>
    <t>SAN BLAS 2456, DEPTO: PB 3</t>
  </si>
  <si>
    <t>GRAL J G DE ARTIGAS 2040, DEPTO: 15 C</t>
  </si>
  <si>
    <t>CARACAS 1829, DEPTO: 1 5, CP: 1416</t>
  </si>
  <si>
    <t>MAGARIÑOS CERVANTES 2511, DEPTO: 2 G, CP: 1416</t>
  </si>
  <si>
    <t>E PLN DE BOLIVIA 1273</t>
  </si>
  <si>
    <t>CAMARONES 2595, DEPTO: PB</t>
  </si>
  <si>
    <t>BOLIVIA 1775, CP: 1416</t>
  </si>
  <si>
    <t>LUIS VIALE 2221, DEPTO: PB 2, CP: 1416</t>
  </si>
  <si>
    <t>CONDARCO 1771, DEPTO: C, CP: 1416</t>
  </si>
  <si>
    <t>GAONA 2991, CP: 1416</t>
  </si>
  <si>
    <t>LUIS VIALE 2530, DEPTO: PB 3, CP: 1416</t>
  </si>
  <si>
    <t>CARACAS 1444, DEPTO: 1 7, CP: 1416</t>
  </si>
  <si>
    <t>GRAL J G DE ARTIGAS 2042, DEPTO: 11 H, CP: 1416</t>
  </si>
  <si>
    <t>R E DE SAN MARTIN 2485, DEPTO: 3 B, CP: 1416</t>
  </si>
  <si>
    <t>TRES ARROYOS 2409, PISO: PB, DEPTO: B</t>
  </si>
  <si>
    <t>MAGARIÑOS CERVANTES 2647</t>
  </si>
  <si>
    <t>BOLIVIA 1906, CP: 1416</t>
  </si>
  <si>
    <t>JUAN A GARCIA 2444, DEPTO: 2 A, CP: 1416</t>
  </si>
  <si>
    <t>SAN BLAS 2415, DEPTO: 4</t>
  </si>
  <si>
    <t>ALFREDO R BUFANO 1847, DEPTO: 2 5</t>
  </si>
  <si>
    <t>ALFREDO R BUFANO 1262, DEPTO: 1</t>
  </si>
  <si>
    <t>CARACAS 2293, DEPTO: 4, CP: 1416</t>
  </si>
  <si>
    <t>R E DE SAN MARTIN 2695, CP: 1416</t>
  </si>
  <si>
    <t>JUSTO JUAN B AV 5150</t>
  </si>
  <si>
    <t>SAN BLAS 2335, DEPTO: 4 C, CP: 1426</t>
  </si>
  <si>
    <t>R E DE SAN MARTIN 2555, DEPTO: PB A, CP: 1416</t>
  </si>
  <si>
    <t>GRAL J G DE ARTIGAS 1686, DEPTO: 4 B, CP: 1416</t>
  </si>
  <si>
    <t>GAVILAN 1610, DEPTO: 4 15, CP: 1416</t>
  </si>
  <si>
    <t>J INGENIEROS 2660</t>
  </si>
  <si>
    <t>GRAL J G DE ARTIGAS 2042, DEPTO: 6 F, CP: 1416</t>
  </si>
  <si>
    <t>ESCALADA DE SAN MARTIN R DE 2209, PISO: 2, DEPTO: 6</t>
  </si>
  <si>
    <t>ALFREDO R BUFANO 1212, DEPTO: DT 2, CP: 1416</t>
  </si>
  <si>
    <t>BOLIVIA 2035, DEPTO: 1, CP: 1416</t>
  </si>
  <si>
    <t>BOLIVIA 1530, DEPTO: 4, CP: 1416</t>
  </si>
  <si>
    <t>JUAN A GARCIA 2332, DEPTO: 1 B, CP: 1416</t>
  </si>
  <si>
    <t>DR L BELAUSTEGUI 2657, DEPTO: A</t>
  </si>
  <si>
    <t>DR L BELAUSTEGUI 2656, DEPTO: PB B, CP: 1416</t>
  </si>
  <si>
    <t>ALFREDO R BUFANO 1971, CP: 1416</t>
  </si>
  <si>
    <t>GALICIA 2213, CP: 1416</t>
  </si>
  <si>
    <t>JUAN B JUSTO 5390, DEPTO: 2 4, CP: 1416</t>
  </si>
  <si>
    <t>GAONA 3115, DEPTO: PA 1, CP: 1416</t>
  </si>
  <si>
    <t>BOLIVIA 1868, CP: 1416</t>
  </si>
  <si>
    <t>CONDARCO 1849, DEPTO: PB 2, CP: 1416</t>
  </si>
  <si>
    <t>JUAN B JUSTO 5220</t>
  </si>
  <si>
    <t>CAMARONES 2467, CP: 1416</t>
  </si>
  <si>
    <t>DR L BELAUSTEGUI 2660, DEPTO: PB 3, CP: 1416</t>
  </si>
  <si>
    <t>ALFREDO R BUFANO 1815, CP: 1416</t>
  </si>
  <si>
    <t>GRAL J G DE ARTIGAS 1951, DEPTO: 1 6, CP: 1416</t>
  </si>
  <si>
    <t>ALVAREZ JONTE AV 2552</t>
  </si>
  <si>
    <t>CAMARONES 2431, CP: 1416</t>
  </si>
  <si>
    <t>GRAL J G DE ARTIGAS 1717, DEPTO: 6 A</t>
  </si>
  <si>
    <t>GALICIA 2452</t>
  </si>
  <si>
    <t>CAMARONES 2331, CP: 1416</t>
  </si>
  <si>
    <t>SAN BLAS 2562, DEPTO: 2 A, CP: 1416</t>
  </si>
  <si>
    <t>GAONA 2951, DEPTO: PB 2</t>
  </si>
  <si>
    <t>ALTE F J SEGUI 1828, DEPTO: PB 2, CP: 1416</t>
  </si>
  <si>
    <t>ANDRES LAMAS 2261, CP: 1416</t>
  </si>
  <si>
    <t>CAMARONES 1639, CP: 1416</t>
  </si>
  <si>
    <t>SANCHEZ 2217</t>
  </si>
  <si>
    <t>M R TRELLES 1165, DEPTO: 5 B, CP: 1416</t>
  </si>
  <si>
    <t>DONATO ALVAREZ 1336, DEPTO: PB 3</t>
  </si>
  <si>
    <t>MAGARIÑOS CERVANTES 1816</t>
  </si>
  <si>
    <t>JUAN B JUSTO 4489, DEPTO: 1, CP: 1416</t>
  </si>
  <si>
    <t>MAGARIÑOS CERVANTES 1804, DEPTO: 12 C, CP: 1416</t>
  </si>
  <si>
    <t>BOYACA AV 1780</t>
  </si>
  <si>
    <t>BOYACA 2131, CP: 1416</t>
  </si>
  <si>
    <t>M R TRELLES 1578, DEPTO: 1</t>
  </si>
  <si>
    <t>GAONA 2751, DEPTO: 9 B</t>
  </si>
  <si>
    <t>JUAN A GARCIA 2119, CP: 1416</t>
  </si>
  <si>
    <t>FGTA SARMIENTO 1853, DEPTO: 1 10</t>
  </si>
  <si>
    <t>M R TRELLES 2199, DEPTO: 2 A, CP: 1416</t>
  </si>
  <si>
    <t>BOYACA 1853, DEPTO: 2 211, CP: 1416</t>
  </si>
  <si>
    <t>LUIS VIALE 2135, DEPTO: PB 1, CP: 1416</t>
  </si>
  <si>
    <t>GAONA 2625, DEPTO: PB B, CP: 1416</t>
  </si>
  <si>
    <t>GALICIA 1830, CP: 1416</t>
  </si>
  <si>
    <t>SANCHEZ 1714, DEPTO: PB B, CP: 1416</t>
  </si>
  <si>
    <t>JUSTO JUAN B AV 4325, PISO: 1, DEPTO: B</t>
  </si>
  <si>
    <t>TERRERO 1752, PISO: 4, DEPTO: 11</t>
  </si>
  <si>
    <t>MAGARIÑOS CERVANTES 1354, DEPTO: PB 5</t>
  </si>
  <si>
    <t>GRAL C DIAZ 1999, DEPTO: 10 B, CP: 1416</t>
  </si>
  <si>
    <t>JUAN B JUSTO 4459, DEPTO: PB B, CP: 1416</t>
  </si>
  <si>
    <t>SANCHEZ 2137, DEPTO: PB 4, CP: 1416</t>
  </si>
  <si>
    <t>DONATO ALVAREZ 1850, DEPTO: 9, CP: 1416</t>
  </si>
  <si>
    <t>JUAN A GARCIA 1815, CP: 1416</t>
  </si>
  <si>
    <t>GAONA 2625, DEPTO: 1 C, CP: 1416</t>
  </si>
  <si>
    <t>M R TRELLES 2089</t>
  </si>
  <si>
    <t>MAGARIÑOS CERVANTES S/N, DEPTO: 6 C, CP: 1416</t>
  </si>
  <si>
    <t>GRAL C DIAZ 1532, DEPTO: 2, CP: 1416</t>
  </si>
  <si>
    <t>LUIS VIALE 2135, DEPTO: DT 1, CP: 1416</t>
  </si>
  <si>
    <t>MAGARIÑOS CERVANTES 1828, DEPTO: 19 B, CP: 1416</t>
  </si>
  <si>
    <t>LUIS VIALE 1849, DEPTO: 1 D, CP: 1416</t>
  </si>
  <si>
    <t>JUAN A GARCIA 1829, DEPTO: PB 1, CP: 1416</t>
  </si>
  <si>
    <t>JUAN B JUSTO 4480, DEPTO: 7 23, CP: 1416</t>
  </si>
  <si>
    <t>TRES ARROYOS 1776, DEPTO: PB C, CP: 1416</t>
  </si>
  <si>
    <t>MAGARIÑOS CERVANTES 1530, CP: 1416</t>
  </si>
  <si>
    <t>GALICIA 1742, CP: 1416</t>
  </si>
  <si>
    <t>M R TRELLES 1440, DEPTO: PB, CP: 1416</t>
  </si>
  <si>
    <t>SANCHEZ 1873, CP: 1416</t>
  </si>
  <si>
    <t>DR L BELAUSTEGUI 1816, DEPTO: 1 A, CP: 1416</t>
  </si>
  <si>
    <t>TERRERO 1524</t>
  </si>
  <si>
    <t>MAGARIÑOS CERVANTES 1970, CP: 1416</t>
  </si>
  <si>
    <t>SANCHEZ 2282, DEPTO: 1 A, CP: 1421</t>
  </si>
  <si>
    <t>GAONA 2751, DEPTO: 4 H, CP: 1406</t>
  </si>
  <si>
    <t>CAMARONES 1687</t>
  </si>
  <si>
    <t>AV ALVAREZ JONTE 2056, DEPTO: 1 D, CP: 1416</t>
  </si>
  <si>
    <t>GAONA 2765, DEPTO: 1 A, CP: 1406</t>
  </si>
  <si>
    <t>TRES ARROYOS 2021</t>
  </si>
  <si>
    <t>SAN BLAS 1671, CP: 1416</t>
  </si>
  <si>
    <t>TERRERO 1740, CP: 1416</t>
  </si>
  <si>
    <t>GAONA 2765, DEPTO: PB B, CP: 1416</t>
  </si>
  <si>
    <t>TRES ARROYOS 1921, DEPTO: A, CP: 1416</t>
  </si>
  <si>
    <t>SANCHEZ 1873, DEPTO: PB, CP: 1416</t>
  </si>
  <si>
    <t>SANCHEZ 1873</t>
  </si>
  <si>
    <t>SAN BLAS 1801, CP: 1416</t>
  </si>
  <si>
    <t>ANDRES LAMAS 2145, CP: 1416</t>
  </si>
  <si>
    <t>DR L BELAUSTEGUI 1784, DEPTO: 2, CP: 1416</t>
  </si>
  <si>
    <t>M R TRELLES 1604, DEPTO: 3, CP: 1416</t>
  </si>
  <si>
    <t>M R TRELLES 1554, DEPTO: PB 3, CP: 1416</t>
  </si>
  <si>
    <t>SANCHEZ 2159, DEPTO: PB B</t>
  </si>
  <si>
    <t>SUIZA 2061</t>
  </si>
  <si>
    <t>SANCHEZ 2214, DEPTO: 6 A, CP: 1416</t>
  </si>
  <si>
    <t>MAGARIÑOS CERVANTES 2030, CP: 1416</t>
  </si>
  <si>
    <t>MAGARIÑOS CERVANTES 1330, DEPTO: PB 4</t>
  </si>
  <si>
    <t>TRES ARROYOS 1920</t>
  </si>
  <si>
    <t>JUAN A GARCIA 1818, DEPTO: PB 3, CP: 1416</t>
  </si>
  <si>
    <t>JUAN B JUSTO 4744, DEPTO: 10 A, CP: 1416</t>
  </si>
  <si>
    <t>M R TRELLES 2184, DEPTO: 4 B, CP: 1416</t>
  </si>
  <si>
    <t>SANCHEZ 2037</t>
  </si>
  <si>
    <t>LUIS VIALE 2187, CP: 1416</t>
  </si>
  <si>
    <t>ALTE F J SEGUI 1980, DEPTO: 2 C, CP: 1416</t>
  </si>
  <si>
    <t>JUAN A GARCIA 1719, CP: 1714</t>
  </si>
  <si>
    <t>MAGARIÑOS CERVANTES 2150, CP: 1416</t>
  </si>
  <si>
    <t>DONATO ALVAREZ 1833</t>
  </si>
  <si>
    <t>ANDRES LAMAS 1450, DEPTO: PB 3, CP: 1416</t>
  </si>
  <si>
    <t>MAGARIÑOS CERVANTES 1962</t>
  </si>
  <si>
    <t>GAONA 2751, DEPTO: PB C, CP: 1425</t>
  </si>
  <si>
    <t>GAVILAN 1415, CP: 1416</t>
  </si>
  <si>
    <t>M R TRELLES 2098, DEPTO: 4 A, CP: 1416</t>
  </si>
  <si>
    <t>BOYACA 2094, CP: 1416</t>
  </si>
  <si>
    <t>CAMARONES 2066, DEPTO: PB C, CP: 1416</t>
  </si>
  <si>
    <t>TERRERO 1359, DEPTO: PB B, CP: 1416</t>
  </si>
  <si>
    <t>SANCHEZ 2159, DEPTO: E, CP: 1416</t>
  </si>
  <si>
    <t>NICASIO OROÑO 1849, DEPTO: PB 2, CP: 1416</t>
  </si>
  <si>
    <t>BOYACA AV 1932</t>
  </si>
  <si>
    <t>M R TRELLES 1418, CP: 1416</t>
  </si>
  <si>
    <t>CAMARONES 2178, DEPTO: PB, CP: 1416</t>
  </si>
  <si>
    <t>DONATO ALVAREZ 2082</t>
  </si>
  <si>
    <t>GALICIA 1809, CP: 1416</t>
  </si>
  <si>
    <t>LUIS VIALE 1765, CP: 1416</t>
  </si>
  <si>
    <t>GALICIA 2180, DEPTO: PB 3</t>
  </si>
  <si>
    <t>DONATO ALVAREZ 2045, DEPTO: 1 B</t>
  </si>
  <si>
    <t>JUAN B JUSTO 4281, DEPTO: 6 B</t>
  </si>
  <si>
    <t>JUAN B JUSTO 4281, DEPTO: 6 B, CP: 1416</t>
  </si>
  <si>
    <t>AV ALVAREZ JONTE 2140, CP: 1425</t>
  </si>
  <si>
    <t>GALICIA 2108, CP: 1406</t>
  </si>
  <si>
    <t>GAVILAN 1815, CP: 1416</t>
  </si>
  <si>
    <t>LUIS VIALE 1970, CP: 1416</t>
  </si>
  <si>
    <t>TERRERO 2225, DEPTO: 2 D, CP: 1416</t>
  </si>
  <si>
    <t>JUAN B JUSTO 4341, DEPTO: 2, CP: 1416</t>
  </si>
  <si>
    <t>M R TRELLES 2154, DEPTO: 2, CP: 1416</t>
  </si>
  <si>
    <t>TERRERO 1810</t>
  </si>
  <si>
    <t>MAGARIÑOS CERVANTES 1866, DEPTO: 2 B, CP: 1416</t>
  </si>
  <si>
    <t>MAGARIÑOS CERVANTES 1540, CP: 1416</t>
  </si>
  <si>
    <t>LUIS VIALE 2020</t>
  </si>
  <si>
    <t>LA FRONDA 1533, CP: 1416</t>
  </si>
  <si>
    <t>ANDRES LAMAS 1641, DEPTO: PB B, CP: 1416</t>
  </si>
  <si>
    <t>DONATO ALVAREZ 1850, DEPTO: 2 A, CP: 1416</t>
  </si>
  <si>
    <t>JUAN A GARCIA 1840, DEPTO: PB 1</t>
  </si>
  <si>
    <t>BOYACA AV 1281</t>
  </si>
  <si>
    <t>AV ALVAREZ JONTE 1820, DEPTO: 1 A, CP: 1416</t>
  </si>
  <si>
    <t>NICASIO OROÑO 1841, PISO: PH, DEPTO: 2</t>
  </si>
  <si>
    <t>NICASIO OROÑO 1841, DEPTO: 2, CP: 1416</t>
  </si>
  <si>
    <t>AV SAN MARTIN 2848, CP: 1416</t>
  </si>
  <si>
    <t>MAGARIÑOS CERVANTES 1342, DEPTO: 1, CP: 1416</t>
  </si>
  <si>
    <t>JUAN B JUSTO 4019, DEPTO: 4 A, CP: 1416</t>
  </si>
  <si>
    <t>DONATO ALVAREZ 2034, DEPTO: 3 A, CP: 1416</t>
  </si>
  <si>
    <t>BOYACA 1853, DEPTO: 7 2, CP: 1416</t>
  </si>
  <si>
    <t>JUAN A GARCIA 2063</t>
  </si>
  <si>
    <t>GAVILAN 1253, DEPTO: 2</t>
  </si>
  <si>
    <t>MAGARIÑOS CERVANTES 1448, CP: 1416</t>
  </si>
  <si>
    <t>SAN BLAS 1978, CP: 1416</t>
  </si>
  <si>
    <t>LUIS VIALE 2143, CP: 1416</t>
  </si>
  <si>
    <t>BOYACA 1549, DEPTO: PB B, CP: 1416</t>
  </si>
  <si>
    <t>ANDRES LAMAS 1212, DEPTO: 2 A, CP: 1416</t>
  </si>
  <si>
    <t>JUAN A GARCIA 1854, DEPTO: 1 14, CP: 1416</t>
  </si>
  <si>
    <t>M R TRELLES 2167, DEPTO: 9 B, CP: 1416</t>
  </si>
  <si>
    <t>LUIS VIALE 2172, DEPTO: PB 1, CP: 1416</t>
  </si>
  <si>
    <t>CAMARONES 2189</t>
  </si>
  <si>
    <t>AV ALVAREZ JONTE 2184, CP: 1416</t>
  </si>
  <si>
    <t>BOYACA 2060, DEPTO: PB 4, CP: 1416</t>
  </si>
  <si>
    <t>CNEL A FIGUEROA 1864, DEPTO: PH D, CP: 1416</t>
  </si>
  <si>
    <t>DR L BELAUSTEGUI 1849, CP: 1416</t>
  </si>
  <si>
    <t>JUAN B JUSTO 4604, CP: 1416</t>
  </si>
  <si>
    <t>LA FRONDA 1517</t>
  </si>
  <si>
    <t>BOYACA 1853, DEPTO: PB 2</t>
  </si>
  <si>
    <t>ANDRES LAMAS 2086, DEPTO: 7 C, CP: 1416</t>
  </si>
  <si>
    <t>AV SAN MARTIN 2882, DEPTO: 2 10, CP: 1416</t>
  </si>
  <si>
    <t>LUIS VIALE 1768, CP: 1416</t>
  </si>
  <si>
    <t>LA FRONDA 1681, DEPTO: 14 C, CP: 1416</t>
  </si>
  <si>
    <t>AV SAN MARTIN 2704, DEPTO: 7 A</t>
  </si>
  <si>
    <t>ANDRES LAMAS TR 2 1825, DEPTO: 11 B, CP: 1416</t>
  </si>
  <si>
    <t>M R TRELLES 2138, DEPTO: 5 23, CP: 1416</t>
  </si>
  <si>
    <t>GAONA 2635, DEPTO: A, CP: 1416</t>
  </si>
  <si>
    <t>BOYACA AV 1853, PISO: 5, DEPTO: 1</t>
  </si>
  <si>
    <t>GAONA 2551, DEPTO: 6 25, CP: 1416</t>
  </si>
  <si>
    <t>SAN BLAS 1674, DEPTO: 4 A, CP: 1416</t>
  </si>
  <si>
    <t>JUAN B JUSTO 4480, DEPTO: 3 12, CP: 1416</t>
  </si>
  <si>
    <t>ANDRES LAMAS 2086, DEPTO: 1 C, CP: 1416</t>
  </si>
  <si>
    <t>CNEL A FIGUEROA 1915, CP: 1416</t>
  </si>
  <si>
    <t>SANCHEZ 1770, CP: 1416</t>
  </si>
  <si>
    <t>NICASIO OROÑO 1844</t>
  </si>
  <si>
    <t>BOYACA 1433, DEPTO: A</t>
  </si>
  <si>
    <t>CNEL A FIGUEROA 2021, CP: 1416</t>
  </si>
  <si>
    <t>SAN BLAS 1613</t>
  </si>
  <si>
    <t>MEDANOS 1547, CP: 1416</t>
  </si>
  <si>
    <t>AV ALVAREZ JONTE 1986, DEPTO: 6 A, CP: 1416</t>
  </si>
  <si>
    <t>GAONA 2751, DEPTO: 8 H, CP: 1416</t>
  </si>
  <si>
    <t>BOYACA 1994, DEPTO: 1 8, CP: 1416</t>
  </si>
  <si>
    <t>SUIZA 2064, CP: 1416</t>
  </si>
  <si>
    <t>SANCHEZ 2277, CP: 1416</t>
  </si>
  <si>
    <t>MAGARIÑOS CERVANTES 1666, DEPTO: PB 1</t>
  </si>
  <si>
    <t>MILAN 1782, CP: 1416</t>
  </si>
  <si>
    <t>DIAZ CESAR GRAL 1712, PISO: PB, DEPTO: 3, CP: 1416</t>
  </si>
  <si>
    <t>TERRERO 2097, DEPTO: 1 1, CP: 1416</t>
  </si>
  <si>
    <t>LA FRONDA 1681, DEPTO: 5 A, CP: 1416</t>
  </si>
  <si>
    <t>LA FRONDA 1604, DEPTO: 6 20, CP: 1406</t>
  </si>
  <si>
    <t>MAGARIÑOS CERVANTES 1924, DEPTO: 1 C, CP: 1417</t>
  </si>
  <si>
    <t>SAN BLAS 1668, DEPTO: 1</t>
  </si>
  <si>
    <t>JUAN A GARCIA 1978</t>
  </si>
  <si>
    <t>ALTE F J SEGUI 1828</t>
  </si>
  <si>
    <t>SANCHEZ 1714, DEPTO: 4 C, CP: 1416</t>
  </si>
  <si>
    <t>DONATO ALVAREZ 1820, DEPTO: PB 2</t>
  </si>
  <si>
    <t>BOYACA 1138, DEPTO: 2 16, CP: 1417</t>
  </si>
  <si>
    <t>BOYACA 2250, DEPTO: 3, CP: 1416</t>
  </si>
  <si>
    <t>M R TRELLES 2199, DEPTO: 7 A, CP: 1416</t>
  </si>
  <si>
    <t>GAONA 2673, DEPTO: 6 A, CP: 1416</t>
  </si>
  <si>
    <t>GAONA AV 2751, PISO: 3, DEPTO: L, CP: 1416</t>
  </si>
  <si>
    <t>SANCHEZ 2129, CP: 1416</t>
  </si>
  <si>
    <t>DONATO ALVAREZ AV 1760, PISO: 5, DEPTO: B</t>
  </si>
  <si>
    <t>ANDRES LAMAS 2195, DEPTO: 2 C, CP: 1416</t>
  </si>
  <si>
    <t>ANDRES LAMAS 2061, CP: 1416</t>
  </si>
  <si>
    <t>ALTE F J SEGUI 1976, DEPTO: 2 A, CP: 1416</t>
  </si>
  <si>
    <t>GALICIA 1746, CP: 1416</t>
  </si>
  <si>
    <t>JUAN A GARCIA 1804, CP: 1416</t>
  </si>
  <si>
    <t>SANCHEZ 1904, DEPTO: 7, CP: 1416</t>
  </si>
  <si>
    <t>JUAN A GARCIA 1693, DEPTO: 5 A, CP: 1416</t>
  </si>
  <si>
    <t>BOYACA 1658</t>
  </si>
  <si>
    <t>GAONA AV 2765, PISO: 2, DEPTO: B</t>
  </si>
  <si>
    <t>FGTA SARMIENTO 1818, PISO: 4, DEPTO: J</t>
  </si>
  <si>
    <t>ANDRES LAMAS 1946, DEPTO: 5 C, CP: 1416</t>
  </si>
  <si>
    <t>NICASIO OROÑO 1861, DEPTO: PB B, CP: 1416</t>
  </si>
  <si>
    <t>MAGARIÑOS CERVANTES 1828, DEPTO: 14 F, CP: 1416</t>
  </si>
  <si>
    <t>JUAN B JUSTO 4035, DEPTO: 2, CP: 1416</t>
  </si>
  <si>
    <t>SANCHEZ 2292, CP: 1416</t>
  </si>
  <si>
    <t>P CURATELLA MANES 1980, CP: 1416</t>
  </si>
  <si>
    <t>JUAN A GARCIA 1934, DEPTO: PB A, CP: 1416</t>
  </si>
  <si>
    <t>LUIS VIALE 1859, PISO: 1, DEPTO: 11</t>
  </si>
  <si>
    <t>M R TRELLES 2167, DEPTO: 8 E, CP: 1416</t>
  </si>
  <si>
    <t>LA FRONDA 1625, DEPTO: 2, CP: 1416</t>
  </si>
  <si>
    <t>CNEL A FIGUEROA 1876, CP: -</t>
  </si>
  <si>
    <t>BOYACA 1535, DEPTO: 2 C, CP: 1416</t>
  </si>
  <si>
    <t>TERRERO 1848</t>
  </si>
  <si>
    <t>BOYACA 1515, DEPTO: 8 C, CP: 1407</t>
  </si>
  <si>
    <t>M R TRELLES 1760, CP: 1416</t>
  </si>
  <si>
    <t>SUIZA 2089, DEPTO: PB, CP: 1416</t>
  </si>
  <si>
    <t>SANCHEZ 2143, DEPTO: PB D, CP: 1416</t>
  </si>
  <si>
    <t>M R TRELLES 1240, CP: 1416</t>
  </si>
  <si>
    <t>CAMARONES 2118, CP: 1416</t>
  </si>
  <si>
    <t>AV SAN MARTIN 2336, DEPTO: 3 A, CP: 1416</t>
  </si>
  <si>
    <t>SAN BLAS 1613, DEPTO: PB, CP: 1416</t>
  </si>
  <si>
    <t>NICASIO OROÑO 1858, DEPTO: 3 A, CP: 1416</t>
  </si>
  <si>
    <t>GAONA AV 2625, PISO: 2, DEPTO: H</t>
  </si>
  <si>
    <t>BOYACA 1658, DEPTO: 4 B, CP: 1416</t>
  </si>
  <si>
    <t>ANDRES LAMAS 1442, DEPTO: 2, CP: 1416</t>
  </si>
  <si>
    <t>MAGARIÑOS CERVANTES 1966</t>
  </si>
  <si>
    <t>DONATO ALVAREZ 1911, CP: 1416</t>
  </si>
  <si>
    <t>CNEL A FIGUEROA 1876, DEPTO: PB A</t>
  </si>
  <si>
    <t>JUAN A GARCIA 2139, DEPTO: PB 3, CP: 1416</t>
  </si>
  <si>
    <t>AV SAN MARTIN 2688, DEPTO: 7 58, CP: 1416</t>
  </si>
  <si>
    <t>GAVILAN 1489, CP: 1416</t>
  </si>
  <si>
    <t>AV ALVAREZ JONTE 1986, DEPTO: 4 B, CP: 1416</t>
  </si>
  <si>
    <t>GALICIA 1890, DEPTO: 1 D, CP: 1416</t>
  </si>
  <si>
    <t>MAGARIÑOS CERVANTES 1531, DEPTO: 1 4</t>
  </si>
  <si>
    <t>AV ALVAREZ JONTE 1842, CP: 1416</t>
  </si>
  <si>
    <t>AV SAN MARTIN 2704, DEPTO: 6 C, CP: 1416</t>
  </si>
  <si>
    <t>SANCHEZ 2138, DEPTO: PB 2, CP: 1416</t>
  </si>
  <si>
    <t>LUIS VIALE 1870, DEPTO: 4 B, CP: 1416</t>
  </si>
  <si>
    <t>BOYACA 1125, DEPTO: 4, CP: 1416</t>
  </si>
  <si>
    <t>TERRERO 2249, CP: 1416</t>
  </si>
  <si>
    <t>DONATO ALVAREZ 2057</t>
  </si>
  <si>
    <t>BOYACA 1606, DEPTO: 3 B</t>
  </si>
  <si>
    <t>CNEL A FIGUEROA 1745, DEPTO: 4, CP: 1416</t>
  </si>
  <si>
    <t>MAGARIÑOS CERVANTES 1520, CP: 1416</t>
  </si>
  <si>
    <t>AV ALVAREZ JONTE 2004, DEPTO: 6 A, CP: 1416</t>
  </si>
  <si>
    <t>ALTE F J SEGUI 1976, DEPTO: 1 B, CP: 1416</t>
  </si>
  <si>
    <t>TRES ARROYOS 2077, CP: 1416</t>
  </si>
  <si>
    <t>MAGARIÑOS CERVANTES 1725, CP: 1416</t>
  </si>
  <si>
    <t>JUSTO JUAN B AV 4520, PISO: 2, DEPTO: E</t>
  </si>
  <si>
    <t>CAMARONES 1980, DEPTO: 3, CP: 1416</t>
  </si>
  <si>
    <t>JUAN A GARCIA 1941, CP: 1416</t>
  </si>
  <si>
    <t>DONATO ALVAREZ AV 1548, PISO: PB, DEPTO: A</t>
  </si>
  <si>
    <t>BOYACA 1290, CP: 1416</t>
  </si>
  <si>
    <t>TRES ARROYOS 1928, PISO: PB, DEPTO: A, CP: 1416</t>
  </si>
  <si>
    <t>SAN BLAS 1674, DEPTO: 4 C, CP: 1614</t>
  </si>
  <si>
    <t>BOYACA 1243, DEPTO: PB 2, CP: 1416</t>
  </si>
  <si>
    <t>AV ALVAREZ JONTE 1858, DEPTO: PB 8, CP: 1416</t>
  </si>
  <si>
    <t>SANCHEZ 1919, CP: 1416</t>
  </si>
  <si>
    <t>MAGARIÑOS CERVANTES 1461, CP: 1416</t>
  </si>
  <si>
    <t>GAONA AV 2643, PISO: PB, DEPTO: 3</t>
  </si>
  <si>
    <t>AV SAN MARTIN 2882, DEPTO: 6 30, CP: 1416</t>
  </si>
  <si>
    <t>MAGARIÑOS CERVANTES 2114, CP: 1416</t>
  </si>
  <si>
    <t>JUAN A GARCIA 2036, DEPTO: 1</t>
  </si>
  <si>
    <t>GAVILAN 1453, DEPTO: PB 1, CP: 1416</t>
  </si>
  <si>
    <t>JUAN B JUSTO 4653, DEPTO: 3</t>
  </si>
  <si>
    <t>CAMARONES 1454, DEPTO: 8 C, CP: 1416</t>
  </si>
  <si>
    <t>M R TRELLES 2252, DEPTO: PB 5, CP: 1416</t>
  </si>
  <si>
    <t>TERRERO 1946, DEPTO: PB 4, CP: 1416</t>
  </si>
  <si>
    <t>CAMARONES 1549, DEPTO: D, CP: 1416</t>
  </si>
  <si>
    <t>BOYACA 1606, DEPTO: 7 B, CP: 1416</t>
  </si>
  <si>
    <t>M R TRELLES 2138, DEPTO: 3 13, CP: 1416</t>
  </si>
  <si>
    <t>CAMARONES 2135, DEPTO: PB 2, CP: 1416</t>
  </si>
  <si>
    <t>DONATO ALVAREZ 2075, DEPTO: 8 C, CP: 1416</t>
  </si>
  <si>
    <t>BOYACA 1375, DEPTO: 7 B, CP: 1416</t>
  </si>
  <si>
    <t>AV SAN MARTIN 2946, DEPTO: 2 A, CP: 1416</t>
  </si>
  <si>
    <t>GAONA 2625, DEPTO: 3 I, CP: 1416</t>
  </si>
  <si>
    <t>CAMARONES 1980</t>
  </si>
  <si>
    <t>LUIS VIALE 1954, CP: 1416</t>
  </si>
  <si>
    <t>LUIS VIALE 1954, DEPTO: PB, CP: 1416</t>
  </si>
  <si>
    <t>LUIS VIALE 1954, DEPTO: PB 4, CP: 1416</t>
  </si>
  <si>
    <t>JUAN A GARCIA 1734, DEPTO: 8 A, CP: 1416</t>
  </si>
  <si>
    <t>MAGARIÑOS CERVANTES 1853, DEPTO: 5</t>
  </si>
  <si>
    <t>MAGARIÑOS CERVANTES 1576, CP: 1416</t>
  </si>
  <si>
    <t>DIAZ CESAR GRAL 2134, PISO: 1, DEPTO: 7, CP: 1425</t>
  </si>
  <si>
    <t>TERRERO 1980</t>
  </si>
  <si>
    <t>TERRERO 1845, DEPTO: 1, CP: 1416</t>
  </si>
  <si>
    <t>BOYACA AV 1648, PISO: 2, DEPTO: B</t>
  </si>
  <si>
    <t>AV SAN MARTIN 2234</t>
  </si>
  <si>
    <t>SANCHEZ 1791, DEPTO: 6 F, CP: 1416</t>
  </si>
  <si>
    <t>BOYACA AV 2075</t>
  </si>
  <si>
    <t>JUAN B JUSTO 4776, DEPTO: PB B, CP: 1130</t>
  </si>
  <si>
    <t>TRES ARROYOS 1741, CP: 1416</t>
  </si>
  <si>
    <t>MAGARIÑOS CERVANTES 1575, DEPTO: PB 5, CP: 1416</t>
  </si>
  <si>
    <t>TERRERO 1449, PISO: 3, DEPTO: 16</t>
  </si>
  <si>
    <t>BOYACA 1138, DEPTO: 6 49, CP: 1416</t>
  </si>
  <si>
    <t>MAGARIÑOS CERVANTES 1640, DEPTO: 2, CP: 1416</t>
  </si>
  <si>
    <t>SAN MARTIN AV 2848, DEPTO: DT 1</t>
  </si>
  <si>
    <t>JUAN B JUSTO 4552, CP: 1416</t>
  </si>
  <si>
    <t>MAGARIÑOS CERVANTES 2162, DEPTO: PB A, CP: 1416</t>
  </si>
  <si>
    <t>DONATO ALVAREZ 1963</t>
  </si>
  <si>
    <t>MAGARIÑOS CERVANTES 1804, DEPTO: 10 F, CP: 1416</t>
  </si>
  <si>
    <t>AV SAN MARTIN 2882, DEPTO: 5 23, CP: 1416</t>
  </si>
  <si>
    <t>JUAN A GARCIA 1740, DEPTO: PB 1, CP: 1416</t>
  </si>
  <si>
    <t>ALTE F J SEGUI 1991, CP: 1416</t>
  </si>
  <si>
    <t>LUIS VIALE 1772, DEPTO: A, CP: 1416</t>
  </si>
  <si>
    <t>NIZA 1775, CP: 1416</t>
  </si>
  <si>
    <t>LA FRONDA 1543, CP: 1406</t>
  </si>
  <si>
    <t>SANCHEZ 2282, DEPTO: 7 B, CP: 1416</t>
  </si>
  <si>
    <t>AV ALVAREZ JONTE 1820, DEPTO: 2 B, CP: 1416</t>
  </si>
  <si>
    <t>SANCHEZ 2137</t>
  </si>
  <si>
    <t>TERRERO 1971, CP: 1416</t>
  </si>
  <si>
    <t>BOYACA 1309</t>
  </si>
  <si>
    <t>SAN MARTIN AV 2848, PISO: PB, DEPTO: 1</t>
  </si>
  <si>
    <t>BOYACA 2125, CP: 1416</t>
  </si>
  <si>
    <t>DR L BELAUSTEGUI 1816, DEPTO: 3 A, CP: 1416</t>
  </si>
  <si>
    <t>LA FRONDA 1585, CP: 1416</t>
  </si>
  <si>
    <t>ANDRES LAMAS 1445, CP: 1416</t>
  </si>
  <si>
    <t>FGTA SARMIENTO 1863</t>
  </si>
  <si>
    <t>CAMARONES 1767, DEPTO: PB C</t>
  </si>
  <si>
    <t>JUAN A GARCIA 2095, DEPTO: PB 4, CP: 1417</t>
  </si>
  <si>
    <t>BOYACA 1834, DEPTO: B, CP: 1416</t>
  </si>
  <si>
    <t>LUIS VIALE 1893, CP: 1416</t>
  </si>
  <si>
    <t>LUIS VIALE 2171, DEPTO: 8 A, CP: 1416</t>
  </si>
  <si>
    <t>TERRERO 1341, DEPTO: 2 A, CP: 1416</t>
  </si>
  <si>
    <t>TERRERO 2225, DEPTO: 2 E, CP: 1416</t>
  </si>
  <si>
    <t>ALTE F J SEGUI 1876, DEPTO: PB B, CP: 1416</t>
  </si>
  <si>
    <t>BOYACA 1467, DEPTO: PB D</t>
  </si>
  <si>
    <t>MAGARIÑOS CERVANTES 1828, DEPTO: 6 F, CP: 1416</t>
  </si>
  <si>
    <t>CAMARONES 1519, DEPTO: 1 A, CP: 1416</t>
  </si>
  <si>
    <t>ANDRES LAMAS 1919, CP: 1416</t>
  </si>
  <si>
    <t>MAGARIÑOS CERVANTES 1866, DEPTO: D</t>
  </si>
  <si>
    <t>M R TRELLES 1247, DEPTO: 2 B, CP: 1416</t>
  </si>
  <si>
    <t>AV SAN MARTIN 3050, DEPTO: 2, CP: 1416</t>
  </si>
  <si>
    <t>ANDRES LAMAS 2086, DEPTO: 4 A, CP: 1416</t>
  </si>
  <si>
    <t>BOYACA 1343, DEPTO: 2 B, CP: 1416</t>
  </si>
  <si>
    <t>MAGARIÑOS CERVANTES 1592, DEPTO: 7 D, CP: 1416</t>
  </si>
  <si>
    <t>AV SAN MARTIN 3188, DEPTO: 2 A, CP: 1416</t>
  </si>
  <si>
    <t>BOYACA 1704, CP: 1416</t>
  </si>
  <si>
    <t>ANDRES LAMAS 1450, DEPTO: PA 1, CP: 1416</t>
  </si>
  <si>
    <t>GAONA 2765, DEPTO: 1 A, CP: 1416</t>
  </si>
  <si>
    <t>TERRERO 1341, PISO: 2, DEPTO: A</t>
  </si>
  <si>
    <t>SANCHEZ 1807</t>
  </si>
  <si>
    <t>M R TRELLES 1321, CP: 1416</t>
  </si>
  <si>
    <t>AV SAN MARTIN 2882, DEPTO: 8 39</t>
  </si>
  <si>
    <t>M R TRELLES 1134, DEPTO: 5 A, CP: 1416</t>
  </si>
  <si>
    <t>ANDRES LAMAS 1914, CP: 1416</t>
  </si>
  <si>
    <t>CNEL A FIGUEROA 1805, CP: 1406</t>
  </si>
  <si>
    <t>CNEL A FIGUEROA 2046, DEPTO: PB B</t>
  </si>
  <si>
    <t>SANCHEZ 1791, DEPTO: 12 F, CP: 1416</t>
  </si>
  <si>
    <t>AV SAN MARTIN 2936, CP: 1000</t>
  </si>
  <si>
    <t>M R TRELLES 2059, CP: 1416</t>
  </si>
  <si>
    <t>BOYACA 2123</t>
  </si>
  <si>
    <t>JUSTO JUAN B AV 4281, PISO: 6, DEPTO: C</t>
  </si>
  <si>
    <t>BOYACA 1923, DEPTO: 1 A, CP: 1416</t>
  </si>
  <si>
    <t>SAN BLAS 2037</t>
  </si>
  <si>
    <t>TERRERO 1524, DEPTO: 2, CP: 1416</t>
  </si>
  <si>
    <t>GAONA AV 2785, PISO: 1</t>
  </si>
  <si>
    <t>GRAL C DIAZ 2079, DEPTO: PB, CP: 1416</t>
  </si>
  <si>
    <t>JUAN B JUSTO 4227, CP: 1416</t>
  </si>
  <si>
    <t>SAN BLAS 2017, CP: 1416</t>
  </si>
  <si>
    <t>FGTA SARMIENTO 1876</t>
  </si>
  <si>
    <t>M R TRELLES 2210</t>
  </si>
  <si>
    <t>M R TRELLES 1968, DEPTO: 2, CP: 1000</t>
  </si>
  <si>
    <t>AV SAN MARTIN 2704, DEPTO: 9 C, CP: 1416</t>
  </si>
  <si>
    <t>CAMARONES 1519, DEPTO: 9PORT, CP: 1416</t>
  </si>
  <si>
    <t>MAGARIÑOS CERVANTES 1330, DEPTO: A, CP: 1774</t>
  </si>
  <si>
    <t>JUAN B JUSTO 4564, CP: 1416</t>
  </si>
  <si>
    <t>SAN BLAS 2016, CP: 1416</t>
  </si>
  <si>
    <t>JUAN B JUSTO S/N, DEPTO: 2 B</t>
  </si>
  <si>
    <t>M R TRELLES 1387, DEPTO: 2 D</t>
  </si>
  <si>
    <t>GRAL C DIAZ 1489, DEPTO: PB 1, CP: 1416</t>
  </si>
  <si>
    <t>LUIS VIALE 2044, DEPTO: 6 A, CP: 1416</t>
  </si>
  <si>
    <t>AV ALVAREZ JONTE 1894, DEPTO: 8 24, CP: 1416</t>
  </si>
  <si>
    <t>MAGARIÑOS CERVANTES 1641</t>
  </si>
  <si>
    <t>AV ALVAREZ JONTE 1920</t>
  </si>
  <si>
    <t>BOYACA 1349</t>
  </si>
  <si>
    <t>BOYACA 1345, CP: 1416</t>
  </si>
  <si>
    <t>ALTE F J SEGUI 1856, CP: 1416</t>
  </si>
  <si>
    <t>FGTA SARMIENTO 1853, DEPTO: 7 45, CP: 1416</t>
  </si>
  <si>
    <t>BOYACA 1853, DEPTO: 6 3, CP: 1416</t>
  </si>
  <si>
    <t>JUSTO JUAN B AV 4756</t>
  </si>
  <si>
    <t>SANCHEZ 1881, CP: 1416</t>
  </si>
  <si>
    <t>AV SAN MARTIN 3002, DEPTO: 6 A, CP: 1016</t>
  </si>
  <si>
    <t>AV ALVAREZ JONTE 1986, DEPTO: 3 B, CP: 1416</t>
  </si>
  <si>
    <t>JUSTO JUAN B AV 4353</t>
  </si>
  <si>
    <t>MAGARIÑOS CERVANTES 1592, DEPTO: 7 A</t>
  </si>
  <si>
    <t>LUIS VIALE 2036, CP: 1416</t>
  </si>
  <si>
    <t>MAGARIÑOS CERVANTES 1595, DEPTO: 7 B, CP: 1416</t>
  </si>
  <si>
    <t>BOYACA 1379, DEPTO: 7 A, CP: 1416</t>
  </si>
  <si>
    <t>JUAN A GARCIA 2093, DEPTO: 3 9, CP: 1416</t>
  </si>
  <si>
    <t>M R TRELLES 2199, DEPTO: 6 A, CP: 1416</t>
  </si>
  <si>
    <t>ANDRES LAMAS 1947, DEPTO: 3 D</t>
  </si>
  <si>
    <t>GAONA 2711</t>
  </si>
  <si>
    <t>MAGARIÑOS CERVANTES 1499, DEPTO: PB 4, CP: 1416</t>
  </si>
  <si>
    <t>BOYACA 2251, DEPTO: PB 1, CP: 1416</t>
  </si>
  <si>
    <t>GRAL C DIAZ 1474, CP: 1416</t>
  </si>
  <si>
    <t>JUAN B JUSTO 4554, DEPTO: PB 1, CP: 1416</t>
  </si>
  <si>
    <t>TERRERO 1194, DEPTO: PB 2, CP: 1416</t>
  </si>
  <si>
    <t>FGTA SARMIENTO 1832, DEPTO: 5 A, CP: 1416</t>
  </si>
  <si>
    <t>MILAN 1759, CP: 1416</t>
  </si>
  <si>
    <t>AV SAN MARTIN 3002</t>
  </si>
  <si>
    <t>GALICIA 1868, DEPTO: PB A, CP: 1416</t>
  </si>
  <si>
    <t>M R TRELLES 1165, DEPTO: 3 D, CP: 1416</t>
  </si>
  <si>
    <t>GAVILAN 1751</t>
  </si>
  <si>
    <t>ANDRES LAMAS 1825, DEPTO: 8 B</t>
  </si>
  <si>
    <t>CAMARONES 1744, DEPTO: PH 3, CP: 1416</t>
  </si>
  <si>
    <t>AV SAN MARTIN 2688, DEPTO: 2 30, CP: 1416</t>
  </si>
  <si>
    <t>GAONA 2655, DEPTO: PB 2, CP: 1416</t>
  </si>
  <si>
    <t>ALVAREZ JONTE AV 1820, PISO: 1°, DEPTO: A</t>
  </si>
  <si>
    <t>AV ALVAREZ JONTE 1894, DEPTO: 3 10, CP: 1416</t>
  </si>
  <si>
    <t>BOYACA 1292, CP: 1416</t>
  </si>
  <si>
    <t>TRES ARROYOS 1815, CP: 1416</t>
  </si>
  <si>
    <t>LA FRONDA 1544, CP: 1416</t>
  </si>
  <si>
    <t>JUSTO JUAN B AV 4757, PISO: 1, DEPTO: D</t>
  </si>
  <si>
    <t>DR L BELAUSTEGUI 1879, CP: 1416</t>
  </si>
  <si>
    <t>TRES ARROYOS 2063, CP: 1416</t>
  </si>
  <si>
    <t>M R TRELLES 1642, DEPTO: 1, CP: 1416</t>
  </si>
  <si>
    <t>LA FRONDA 1681, DEPTO: 12 C, CP: 1426</t>
  </si>
  <si>
    <t>GALICIA 1902</t>
  </si>
  <si>
    <t>DONATO ALVAREZ 2034, DEPTO: 2 A, CP: 1416</t>
  </si>
  <si>
    <t>JUAN A GARCIA 2061</t>
  </si>
  <si>
    <t>LA FRONDA 1681, DEPTO: 15 F, CP: 1416</t>
  </si>
  <si>
    <t>LA FRONDA 1521, CP: 1416</t>
  </si>
  <si>
    <t>AV SAN MARTIN 2718, DEPTO: 6 A, CP: 1416</t>
  </si>
  <si>
    <t>DONATO ALVAREZ AV 1458, PISO: PB, DEPTO: 4</t>
  </si>
  <si>
    <t>BOYACA 1722, CP: 1416</t>
  </si>
  <si>
    <t>JUAN B JUSTO 4943, CP: 1416</t>
  </si>
  <si>
    <t>LUIS VIALE 1925</t>
  </si>
  <si>
    <t>SAN MARTIN AV 3146, PISO: PB, DEPTO: 5</t>
  </si>
  <si>
    <t>DONATO ALVAREZ AV 1458, PISO: 5, DEPTO: 24</t>
  </si>
  <si>
    <t>TERRERO 1979</t>
  </si>
  <si>
    <t>LUIS VIALE 1772, DEPTO: PB 2, CP: 1416</t>
  </si>
  <si>
    <t>AV SAN MARTIN 2882, DEPTO: 2 11, CP: 1416</t>
  </si>
  <si>
    <t>ANDRES LAMAS 2008, CP: 1416</t>
  </si>
  <si>
    <t>LUIS VIALE 1777</t>
  </si>
  <si>
    <t>MILAN 1756, CP: 1416</t>
  </si>
  <si>
    <t>M R TRELLES 2138, DEPTO: 3 14, CP: 1416</t>
  </si>
  <si>
    <t>TERRERO 2127, DEPTO: 2</t>
  </si>
  <si>
    <t>BOYACA 1125, DEPTO: PB 4</t>
  </si>
  <si>
    <t>TERRERO 1796, PISO: 3, DEPTO: C, CP: 1416</t>
  </si>
  <si>
    <t>TERRERO 2266, DEPTO: PB A, CP: 1416</t>
  </si>
  <si>
    <t>AV ALVAREZ JONTE 1923</t>
  </si>
  <si>
    <t>ANDRES LAMAS 1544, DEPTO: 1 2, CP: 1416</t>
  </si>
  <si>
    <t>CAMARONES 2004, DEPTO: PB 3, CP: 1416</t>
  </si>
  <si>
    <t>LUIS VIALE 2171, DEPTO: 4 A, CP: 1416</t>
  </si>
  <si>
    <t>TERRERO 1946, DEPTO: PB 5, CP: 1416</t>
  </si>
  <si>
    <t>BOYACA 1375, CP: 1416</t>
  </si>
  <si>
    <t>SAN BLAS 1783, CP: 1416</t>
  </si>
  <si>
    <t>GALICIA 1984, DEPTO: 2</t>
  </si>
  <si>
    <t>DONATO ALVAREZ 2082, CP: 1416</t>
  </si>
  <si>
    <t>JUAN A GARCIA 2063, CP: 1416</t>
  </si>
  <si>
    <t>M R TRELLES 1312, CP: 1416</t>
  </si>
  <si>
    <t>NIZA 1775</t>
  </si>
  <si>
    <t>M R TRELLES 1555, CP: 1416</t>
  </si>
  <si>
    <t>SANCHEZ 1714, DEPTO: 6 B, CP: 1416</t>
  </si>
  <si>
    <t>JUAN A GARCIA 1854, DEPTO: 1 6, CP: 1416</t>
  </si>
  <si>
    <t>MAGARIÑOS CERVANTES 1354, DEPTO: 6 24, CP: 1416</t>
  </si>
  <si>
    <t>LUIS VIALE 1720, CP: 1416</t>
  </si>
  <si>
    <t>GAVILAN 1351, CP: 1416</t>
  </si>
  <si>
    <t>M R TRELLES 1134, DEPTO: 3 A, CP: 1416</t>
  </si>
  <si>
    <t>JUAN B JUSTO 4263, DEPTO: PB 3, CP: 1416</t>
  </si>
  <si>
    <t>AV SAN MARTIN 2336, DEPTO: 1 A, CP: 1416</t>
  </si>
  <si>
    <t>JUAN B JUSTO 4554, DEPTO: 2 6, CP: 1416</t>
  </si>
  <si>
    <t>GRAL C DIAZ 1481</t>
  </si>
  <si>
    <t>GRAL C DIAZ 1450, DEPTO: 2 A, CP: 1416</t>
  </si>
  <si>
    <t>MAGARIÑOS CERVANTES 1455, DEPTO: 5 B, CP: 1416</t>
  </si>
  <si>
    <t>DONATO ALVAREZ 1767, DEPTO: 6 30, CP: 1416</t>
  </si>
  <si>
    <t>TRES ARROYOS 1929, CP: 1416</t>
  </si>
  <si>
    <t>ANDRES LAMAS 2171, DEPTO: 1 H, CP: 1416</t>
  </si>
  <si>
    <t>JUSTO JUAN B AV 4566, PISO: PA</t>
  </si>
  <si>
    <t>BOYACA 2086, CP: 1416</t>
  </si>
  <si>
    <t>CNEL A FIGUEROA 1906, CP: 1416</t>
  </si>
  <si>
    <t>MAGARIÑOS CERVANTES 2004, CP: 1416</t>
  </si>
  <si>
    <t>GAONA 2551</t>
  </si>
  <si>
    <t>BOYACA 1822</t>
  </si>
  <si>
    <t>MAGARIÑOS CERVANTES 1575, DEPTO: PB2, CP: 1416</t>
  </si>
  <si>
    <t>JUAN A GARCIA 1811, CP: 1416</t>
  </si>
  <si>
    <t>JUAN B JUSTO 4521, DEPTO: 1 A, CP: 1416</t>
  </si>
  <si>
    <t>MEDANOS 1575, DEPTO: DT 1, CP: 1416</t>
  </si>
  <si>
    <t>DONATO ALVAREZ 1362, DEPTO: PB 6, CP: 1416</t>
  </si>
  <si>
    <t>ANDRES LAMAS 2150, DEPTO: PB A, CP: 1416</t>
  </si>
  <si>
    <t>BOYACA 1606, DEPTO: 3 A, CP: 1416</t>
  </si>
  <si>
    <t>CNEL A FIGUEROA 2046, DEPTO: 1 G, CP: 1416</t>
  </si>
  <si>
    <t>SANCHEZ 2143, DEPTO: PB E, CP: 1416</t>
  </si>
  <si>
    <t>DR L BELAUSTEGUI 1784, DEPTO: 1, CP: 1416</t>
  </si>
  <si>
    <t>JUAN B JUSTO 4951, DEPTO: 1, CP: 1416</t>
  </si>
  <si>
    <t>BOYACA 1241</t>
  </si>
  <si>
    <t>MAGARIÑOS CERVANTES 2172, DEPTO: PB 2, CP: 1416</t>
  </si>
  <si>
    <t>CAMARONES 1939, DEPTO: PB 3, CP: 1416</t>
  </si>
  <si>
    <t>CNEL A FIGUEROA 1890, CP: 1416</t>
  </si>
  <si>
    <t>GAVILAN 1461, DEPTO: PB 1, CP: 1416</t>
  </si>
  <si>
    <t>AV SAN MARTIN 3002, DEPTO: 2 C, CP: 1416</t>
  </si>
  <si>
    <t>M R TRELLES 1475, CP: 1416</t>
  </si>
  <si>
    <t>M R TRELLES 2138, DEPTO: PB 2, CP: 1416</t>
  </si>
  <si>
    <t>ANDRES LAMAS 1237, DEPTO: PB 2, CP: 1416</t>
  </si>
  <si>
    <t>ANDRES LAMAS 1848, CP: 1416</t>
  </si>
  <si>
    <t>MAGARIÑOS CERVANTES 1828, DEPTO: 2 B</t>
  </si>
  <si>
    <t>TERRERO 1437, DEPTO: PB B, CP: 1416</t>
  </si>
  <si>
    <t>BOYACA 1862, DEPTO: 1, CP: 1416</t>
  </si>
  <si>
    <t>CAMARONES 2135, DEPTO: PH 2, CP: 1416</t>
  </si>
  <si>
    <t>BOYACA 1532, DEPTO: PB A, CP: 1416</t>
  </si>
  <si>
    <t>TERRERO 1422, CP: 1416</t>
  </si>
  <si>
    <t>TERRERO 1752, DEPTO: 3 8</t>
  </si>
  <si>
    <t>MAGARIÑOS CERVANTES 1828, DEPTO: 14 B, CP: 1417</t>
  </si>
  <si>
    <t>MAGARIÑOS CERVANTES 2037, DEPTO: PB 5, CP: 1416</t>
  </si>
  <si>
    <t>GAVILAN 1207, DEPTO: 5 C</t>
  </si>
  <si>
    <t>BOYACA 1451, CP: 1416</t>
  </si>
  <si>
    <t>ANDRES LAMAS 1349, DEPTO: PB D, CP: 1416</t>
  </si>
  <si>
    <t>BOYACA 1560</t>
  </si>
  <si>
    <t>GRAL C DIAZ 1691</t>
  </si>
  <si>
    <t>ANDRES LAMAS 2289, DEPTO: 1 A, CP: 1416</t>
  </si>
  <si>
    <t>DONATO ALVAREZ AV 1870</t>
  </si>
  <si>
    <t>DONATO ALVAREZ 1870, CP: 1416</t>
  </si>
  <si>
    <t>TERRERO 1467, CP: 1416</t>
  </si>
  <si>
    <t>FGTA SARMIENTO 1854, PISO: 5, DEPTO: C</t>
  </si>
  <si>
    <t>MAGARIÑOS CERVANTES 1641, DEPTO: 4 16, CP: 1416</t>
  </si>
  <si>
    <t>ANDRES LAMAS 1450, DEPTO: PA 1</t>
  </si>
  <si>
    <t>SAN BLAS 1730, DEPTO: PB 1, CP: 1416</t>
  </si>
  <si>
    <t>ANDRES LAMAS 1825, DEPTO: 11 B, CP: 1416</t>
  </si>
  <si>
    <t>DONATO ALVAREZ 1850, DEPTO: 8 C, CP: 1416</t>
  </si>
  <si>
    <t>ANDRES LAMAS 2157, DEPTO: PB 4, CP: 1416</t>
  </si>
  <si>
    <t>BOYACA 1138, DEPTO: 6 46, CP: 1416</t>
  </si>
  <si>
    <t>JUAN B JUSTO 4251, DEPTO: 3, CP: 1416</t>
  </si>
  <si>
    <t>CAMARONES 1519, DEPTO: 5 B, CP: 1416</t>
  </si>
  <si>
    <t>FGTA SARMIENTO 1853, DEPTO: 2 17</t>
  </si>
  <si>
    <t>TERRERO 1752, PISO: 2, DEPTO: 2</t>
  </si>
  <si>
    <t>M R TRELLES 2065</t>
  </si>
  <si>
    <t>TERRERO 1980, CP: 1416</t>
  </si>
  <si>
    <t>M R TRELLES 2022, CP: 1416</t>
  </si>
  <si>
    <t>ANDRES LAMAS 1996, DEPTO: PB 1, CP: 1416</t>
  </si>
  <si>
    <t>CNEL A FIGUEROA 1745, DEPTO: 2</t>
  </si>
  <si>
    <t>AV SAN MARTIN 2718, DEPTO: 8 A, CP: 1416</t>
  </si>
  <si>
    <t>NICASIO OROÑO 1836, DEPTO: 1 E</t>
  </si>
  <si>
    <t>AV SAN MARTIN 3002, DEPTO: 1 C, CP: 1416</t>
  </si>
  <si>
    <t>LUIS VIALE 1970, PISO: PB, DEPTO: C, CP: 1416</t>
  </si>
  <si>
    <t>LUIS VIALE 2135, CP: 1407</t>
  </si>
  <si>
    <t>JUAN B JUSTO 4055, DEPTO: 2 A, CP: 1416</t>
  </si>
  <si>
    <t>M R TRELLES 2138, DEPTO: 5 21, CP: 1416</t>
  </si>
  <si>
    <t>FGTA SARMIENTO 1825, DEPTO: 2 A</t>
  </si>
  <si>
    <t>BOYACA 2073, DEPTO: PB 2, CP: 1416</t>
  </si>
  <si>
    <t>BOYACA 1427, CP: 1427</t>
  </si>
  <si>
    <t>LUIS VIALE 1772, DEPTO: 3, CP: 1416</t>
  </si>
  <si>
    <t>SAN BLAS 1637</t>
  </si>
  <si>
    <t>SANCHEZ 2196, CP: 1416</t>
  </si>
  <si>
    <t>CAMARONES 1683, CP: 1416</t>
  </si>
  <si>
    <t>GAONA AV 2751, PISO: 1, DEPTO: A</t>
  </si>
  <si>
    <t>GAVILAN 1779, DEPTO: PB A, CP: 1416</t>
  </si>
  <si>
    <t>BOYACA 2139, DEPTO: 4, CP: 1416</t>
  </si>
  <si>
    <t>MAGARIÑOS CERVANTES 1641, DEPTO: 4 15, CP: 1416</t>
  </si>
  <si>
    <t>CAMARONES 1654, DEPTO: 2 14, CP: 1416</t>
  </si>
  <si>
    <t>SAN BLAS 2045, DEPTO: PB 1, CP: 1416</t>
  </si>
  <si>
    <t>AV SAN MARTIN 3002, DEPTO: 7 A, CP: 1416</t>
  </si>
  <si>
    <t>BOYACA 1545, DEPTO: DT 2, CP: 1416</t>
  </si>
  <si>
    <t>ANDRES LAMAS 2065</t>
  </si>
  <si>
    <t>CAMARONES 1537, DEPTO: 5 A, CP: 1416</t>
  </si>
  <si>
    <t>BOYACA 2027, CP: 1416</t>
  </si>
  <si>
    <t>GAVILAN 1751, CP: 1416</t>
  </si>
  <si>
    <t>ALVAREZ JONTE AV 1986, PISO: 1, DEPTO: A</t>
  </si>
  <si>
    <t>TERRERO 2225, DEPTO: 1 A, CP: 1416</t>
  </si>
  <si>
    <t>MAGARIÑOS CERVANTES 1804, DEPTO: 17 B, CP: 1416</t>
  </si>
  <si>
    <t>MAGARIÑOS CERVANTES 1828, DEPTO: 18 D, CP: 1416</t>
  </si>
  <si>
    <t>BOYACA 1145, DEPTO: 10 C, CP: 1188</t>
  </si>
  <si>
    <t>DONATO ALVAREZ 2075, DEPTO: 3 C, CP: 1416</t>
  </si>
  <si>
    <t>AV SAN MARTIN 2882, DEPTO: 8 39, CP: 1407</t>
  </si>
  <si>
    <t>BOYACA 1466, DEPTO: 2, CP: 1416</t>
  </si>
  <si>
    <t>CNEL A FIGUEROA 2046, DEPTO: PB E, CP: 1416</t>
  </si>
  <si>
    <t>MEDANOS 1506, CP: 1416</t>
  </si>
  <si>
    <t>BOYACA 1210, DEPTO: PB 4, CP: 1416</t>
  </si>
  <si>
    <t>DR L BELAUSTEGUI 1669, DEPTO: 2 6, CP: 1416</t>
  </si>
  <si>
    <t>LUIS VIALE 2073, CP: 1416</t>
  </si>
  <si>
    <t>GAONA 2625, DEPTO: 2 H, CP: 1406</t>
  </si>
  <si>
    <t>MAGARIÑOS CERVANTES 1531</t>
  </si>
  <si>
    <t>SAN BLAS 1674, DEPTO: 1 A, CP: 1416</t>
  </si>
  <si>
    <t>MAGARIÑOS CERVANTES 1804, DEPTO: 20 C, CP: 1416</t>
  </si>
  <si>
    <t>MAGARIÑOS CERVANTES 1619, DEPTO: 4 16, CP: 1416</t>
  </si>
  <si>
    <t>M R TRELLES 2138, DEPTO: 8 34, CP: 1416</t>
  </si>
  <si>
    <t>DONATO ALVAREZ 1963, CP: 1416</t>
  </si>
  <si>
    <t>DONATO ALVAREZ 1850, DEPTO: 2 C, CP: 1416</t>
  </si>
  <si>
    <t>ALTE F J SEGUI 1991, DEPTO: PH 1, CP: 1416</t>
  </si>
  <si>
    <t>M R TRELLES 2051, DEPTO: 2, CP: 1416</t>
  </si>
  <si>
    <t>GAONA 2751, DEPTO: 3 L, CP: 1416</t>
  </si>
  <si>
    <t>JUAN A GARCIA 1778, DEPTO: 1 B, CP: 1416</t>
  </si>
  <si>
    <t>AV ALVAREZ JONTE 1978, DEPTO: B, CP: 1416</t>
  </si>
  <si>
    <t>TERRERO 1454, DEPTO: 1 C, CP: 1416</t>
  </si>
  <si>
    <t>JUAN A GARCIA 2077, DEPTO: PB 2, CP: 1416</t>
  </si>
  <si>
    <t>M R TRELLES 2290, DEPTO: 4</t>
  </si>
  <si>
    <t>BOYACA AV 1214</t>
  </si>
  <si>
    <t>LUIS VIALE 2052</t>
  </si>
  <si>
    <t>MAGARIÑOS CERVANTES 2045, DEPTO: 2, CP: 1416</t>
  </si>
  <si>
    <t>M R TRELLES 2065, CP: 1416</t>
  </si>
  <si>
    <t>ALVAREZ JONTE AV 1894, PISO: 1, DEPTO: 3</t>
  </si>
  <si>
    <t>BOYACA 1379, DEPTO: 1 B, CP: 1416</t>
  </si>
  <si>
    <t>MAGARIÑOS CERVANTES 1894, CP: 1416</t>
  </si>
  <si>
    <t>DONATO ALVAREZ 2075, DEPTO: 3  C, CP: 1416</t>
  </si>
  <si>
    <t>SAN BLAS 1677, DEPTO: 9 A, CP: 1416</t>
  </si>
  <si>
    <t>SAN BLAS 1677, DEPTO: 9 A</t>
  </si>
  <si>
    <t>DONATO ALVAREZ 20144, DEPTO: 2 C, CP: 1416</t>
  </si>
  <si>
    <t>MAGARIÑOS CERVANTES 1393, CP: 1416</t>
  </si>
  <si>
    <t>M R TRELLES 2290, DEPTO: 4, CP: 1416</t>
  </si>
  <si>
    <t>BOYACA 1853, DEPTO: 3 2, CP: 1416</t>
  </si>
  <si>
    <t>JUAN A GARCIA 2045, DEPTO: 3, CP: 1416</t>
  </si>
  <si>
    <t>AV SAN MARTIN 3002, DEPTO: 7 B, CP: 1416</t>
  </si>
  <si>
    <t>SANCHEZ 2282, DEPTO: 2 A, CP: 1416</t>
  </si>
  <si>
    <t>MAGARIÑOS CERVANTES 1843, DEPTO: PB 1, CP: 1000</t>
  </si>
  <si>
    <t>DR L BELAUSTEGUI 1623, DEPTO: 2, CP: 1416</t>
  </si>
  <si>
    <t>TERRERO 2258, DEPTO: 2</t>
  </si>
  <si>
    <t>BOYACA 1343, CP: 1416</t>
  </si>
  <si>
    <t>LUIS VIALE 2171, DEPTO: 10 B, CP: 1416</t>
  </si>
  <si>
    <t>MAGARIÑOS CERVANTES 2192, DEPTO: 1, CP: 1416</t>
  </si>
  <si>
    <t>SAN BLAS 2170, CP: 1416</t>
  </si>
  <si>
    <t>BOYACA 2139, DEPTO: PB 2, CP: 1416</t>
  </si>
  <si>
    <t>GAONA 2765, DEPTO: 7 A, CP: 1416</t>
  </si>
  <si>
    <t>CNEL A FIGUEROA 1960, CP: 1416</t>
  </si>
  <si>
    <t>TERRERO 2249</t>
  </si>
  <si>
    <t>SANCHEZ 1745</t>
  </si>
  <si>
    <t>NICASIO OROÑO 1866, DEPTO: PB 2, CP: 1416</t>
  </si>
  <si>
    <t>BOYACA 1853, DEPTO: 5 4</t>
  </si>
  <si>
    <t>M R TRELLES 1469, DEPTO: PB B, CP: 1407</t>
  </si>
  <si>
    <t>ANDRES LAMAS 1286, CP: 1416</t>
  </si>
  <si>
    <t>AV SAN MARTIN 2718, DEPTO: 9 C, CP: 1416</t>
  </si>
  <si>
    <t>TERRERO 1956, DEPTO: 4, CP: 1416</t>
  </si>
  <si>
    <t>DONATO ALVAREZ 2034, DEPTO: 5 A</t>
  </si>
  <si>
    <t>JUAN B JUSTO 4774, DEPTO: 2 D</t>
  </si>
  <si>
    <t>JUAN A GARCIA 2045, DEPTO: PB 1, CP: 1416</t>
  </si>
  <si>
    <t>TRES ARROYOS 1872, DEPTO: PB 1, CP: 1416</t>
  </si>
  <si>
    <t>JUAN A GARCIA 1634, DEPTO: PB 3</t>
  </si>
  <si>
    <t>JUAN A GARCIA 1798, DEPTO: 1 B, CP: 1417</t>
  </si>
  <si>
    <t>DONATO ALVAREZ 1362, DEPTO: PB B, CP: 1416</t>
  </si>
  <si>
    <t>DONATO ALVAREZ AV 1220, PISO: 3, DEPTO: 17</t>
  </si>
  <si>
    <t>M R TRELLES 2059</t>
  </si>
  <si>
    <t>SAN BLAS 2029, DEPTO: PB 1, CP: 1416</t>
  </si>
  <si>
    <t>GAVILAN 1229</t>
  </si>
  <si>
    <t>M R TRELLES 2138, DEPTO: 7 29, CP: 1416</t>
  </si>
  <si>
    <t>SAN BLAS 1825</t>
  </si>
  <si>
    <t>DONATO ALVAREZ AV 2045, PISO: 9, DEPTO: A</t>
  </si>
  <si>
    <t>DONATO ALVAREZ 1548</t>
  </si>
  <si>
    <t>TERRERO 1878, CP: 1416</t>
  </si>
  <si>
    <t>GAONA AV 2369</t>
  </si>
  <si>
    <t>BOYACA 1853, DEPTO: 2 3, CP: 1416</t>
  </si>
  <si>
    <t>DIAZ CESAR GRAL 1592</t>
  </si>
  <si>
    <t>TERRERO 2225, DEPTO: 1 C, CP: 1416</t>
  </si>
  <si>
    <t>AV SAN MARTIN 2688, DEPTO: 3 37, CP: 1416</t>
  </si>
  <si>
    <t>MAGARIÑOS CERVANTES 1843, DEPTO: 1 8, CP: 1416</t>
  </si>
  <si>
    <t>BOYACA AV 1343, PISO: 2, DEPTO: B</t>
  </si>
  <si>
    <t>GAONA 2551, DEPTO: 4 15</t>
  </si>
  <si>
    <t>MAGARIÑOS CERVANTES 1592, DEPTO: 2 D, CP: 1416</t>
  </si>
  <si>
    <t>TRES ARROYOS 1791, DEPTO: 2 A, CP: 1416</t>
  </si>
  <si>
    <t>TRES ARROYOS 1781, DEPTO: PB B, CP: 1416</t>
  </si>
  <si>
    <t>GAVILAN 1779, DEPTO: PB C, CP: 1416</t>
  </si>
  <si>
    <t>LUIS VIALE 1967, CP: 1416</t>
  </si>
  <si>
    <t>TRES ARROYOS 1885</t>
  </si>
  <si>
    <t>SAN MARTIN AV 2704, PISO: 1, DEPTO: E</t>
  </si>
  <si>
    <t>ANDRES LAMAS 1450, DEPTO: PA 4, CP: 1416</t>
  </si>
  <si>
    <t>MAGARIÑOS CERVANTES 2147</t>
  </si>
  <si>
    <t>BOYACA 1375, DEPTO: PORT, CP: 1416</t>
  </si>
  <si>
    <t>NICASIO OROÑO 1841</t>
  </si>
  <si>
    <t>CNEL A FIGUEROA 1948, CP: 1416</t>
  </si>
  <si>
    <t>TERRERO 2040, PISO: PB</t>
  </si>
  <si>
    <t>AV SAN MARTIN 3174, CP: 1416</t>
  </si>
  <si>
    <t>BOYACA 1853, DEPTO: 8 4</t>
  </si>
  <si>
    <t>GAVILAN 1343, DEPTO: PB G</t>
  </si>
  <si>
    <t>ANDRES LAMAS 2233, DEPTO: 2 A, CP: 1416</t>
  </si>
  <si>
    <t>ALTE F J SEGUI 1915, DEPTO: 1 C, CP: 1416</t>
  </si>
  <si>
    <t>M R TRELLES 2033, DEPTO: PB 2, CP: 1416</t>
  </si>
  <si>
    <t>TRES ARROYOS 1872, DEPTO: PB 2</t>
  </si>
  <si>
    <t>GRAL C DIAZ 2049, CP: 1416</t>
  </si>
  <si>
    <t>MAGARIÑOS CERVANTES 1619, DEPTO: 6 20</t>
  </si>
  <si>
    <t>LUIS VIALE 2026, CP: 1416</t>
  </si>
  <si>
    <t>DONATO ALVAREZ 1832, DEPTO: PB B, CP: 1416</t>
  </si>
  <si>
    <t>SAN MARTIN AV 2626, PISO: PB, DEPTO: B</t>
  </si>
  <si>
    <t>ALTE F J SEGUI 1834, CP: 1416</t>
  </si>
  <si>
    <t>BOYACA 2267, DEPTO: 2 C, CP: 1416</t>
  </si>
  <si>
    <t>LUIS VIALE 2172, DEPTO: 1, CP: 1416</t>
  </si>
  <si>
    <t>ANDRES LAMAS 1541, DEPTO: 2 9, CP: 1416</t>
  </si>
  <si>
    <t>BOYACA 1968, CP: 1416</t>
  </si>
  <si>
    <t>JUAN B JUSTO 4075, DEPTO: 4 24, CP: 1416</t>
  </si>
  <si>
    <t>JUAN B JUSTO 4353, CP: 1416</t>
  </si>
  <si>
    <t>GAONA 2751</t>
  </si>
  <si>
    <t>JUAN B JUSTO 4075, DEPTO: 1 6</t>
  </si>
  <si>
    <t>JUAN B JUSTO 4075, DEPTO: 4 23</t>
  </si>
  <si>
    <t>AV SAN MARTIN 4431, DEPTO: PB N, CP: 1416</t>
  </si>
  <si>
    <t>MAGARIÑOS CERVANTES 1619, DEPTO: 2 8, CP: 1416</t>
  </si>
  <si>
    <t>ANDRES LAMAS 2086, DEPTO: 5 C, CP: 1416</t>
  </si>
  <si>
    <t>CAMARONES 1512, DEPTO: 2 D</t>
  </si>
  <si>
    <t>MAGARIÑOS CERVANTES 1804, DEPTO: 20 A, CP: 1416</t>
  </si>
  <si>
    <t>TERRADA 2775, CP: 1417</t>
  </si>
  <si>
    <t>BOLIVIA 2410, CP: 1417</t>
  </si>
  <si>
    <t>BAIGORRIA 3049, DEPTO: 8 B</t>
  </si>
  <si>
    <t>BAIGORRIA 3187, DEPTO: 7 22, CP: 1417</t>
  </si>
  <si>
    <t>TERRERO 3273, DEPTO: PB, CP: 1417</t>
  </si>
  <si>
    <t>NAZCA AV 2585, PISO: 7, DEPTO: A</t>
  </si>
  <si>
    <t>ALFREDO R BUFANO 2450, DEPTO: PB A</t>
  </si>
  <si>
    <t>ARGERICH 2356, DEPTO: 4 B, CP: 1416</t>
  </si>
  <si>
    <t>HELGUERA 2171, DEPTO: 1, CP: 1416</t>
  </si>
  <si>
    <t>HELGUERA 2596</t>
  </si>
  <si>
    <t>HELGUERA 2614, DEPTO: 1 C, CP: 1417</t>
  </si>
  <si>
    <t>HELGUERA 2537, DEPTO: 3, CP: 1417</t>
  </si>
  <si>
    <t>TERRADA 2685, CP: 1417</t>
  </si>
  <si>
    <t>BAIGORRIA 3043, DEPTO: 2 9, CP: 1417</t>
  </si>
  <si>
    <t>CONDARCO 2506, DEPTO: 5 C</t>
  </si>
  <si>
    <t>EMPEDRADO 2496, CP: 1416</t>
  </si>
  <si>
    <t>ADOLFO P CARRANZA 2388</t>
  </si>
  <si>
    <t>GRAL J G DE ARTIGAS 2390, CP: 1416</t>
  </si>
  <si>
    <t>CARACAS 2355, DEPTO: 1, CP: 1416</t>
  </si>
  <si>
    <t>LASCANO 2842, DEPTO: 2 16, CP: 1417</t>
  </si>
  <si>
    <t>GRAL J G DE ARTIGAS 2390, DEPTO: B, CP: 1416</t>
  </si>
  <si>
    <t>CONDARCO 2766, PISO: PB, DEPTO: 4</t>
  </si>
  <si>
    <t>MELINCUE 3065, DEPTO: 1° D</t>
  </si>
  <si>
    <t>LASCANO 3139, DEPTO: 2 B, CP: 1417</t>
  </si>
  <si>
    <t>CUENCA 2519, DEPTO: 2 A, CP: 1417</t>
  </si>
  <si>
    <t>LASCANO 2516, CP: 1417</t>
  </si>
  <si>
    <t>E PLN DE BOLIVIA 2227</t>
  </si>
  <si>
    <t>MARCOS SASTRE 2828, DEPTO: PB 4</t>
  </si>
  <si>
    <t>ARREGUI 3157, DEPTO: PB D, CP: 1417</t>
  </si>
  <si>
    <t>HELGUERA 2560, DEPTO: 1 D</t>
  </si>
  <si>
    <t>RUSIA 2785, CP: 1417</t>
  </si>
  <si>
    <t>LASCANO 3080, DEPTO: 1 A, CP: 1417</t>
  </si>
  <si>
    <t>GAVILAN S/N, CP: 1416</t>
  </si>
  <si>
    <t>LASCANO 2908, DEPTO: 4 C, CP: 1417</t>
  </si>
  <si>
    <t>TERRADA 2531, CP: 1417</t>
  </si>
  <si>
    <t>VILLA JUNCAL 2434, DEPTO: 2 A, CP: 1417</t>
  </si>
  <si>
    <t>ADOLFO P CARRANZA 2866, DEPTO: DT L</t>
  </si>
  <si>
    <t>ARGERICH 2356, DEPTO: 6 B</t>
  </si>
  <si>
    <t>LASCANO 2677, DEPTO: 1, CP: 1417</t>
  </si>
  <si>
    <t>TERRADA 2841, CP: 1417</t>
  </si>
  <si>
    <t>PERNAMBUCO 2287</t>
  </si>
  <si>
    <t>ARGERICH 2416, PISO: 4, CP: 1417</t>
  </si>
  <si>
    <t>LA ESPIGA 2780</t>
  </si>
  <si>
    <t>TERRADA 2772, CP: 1417</t>
  </si>
  <si>
    <t>BIARRITZ 2415, DEPTO: PB 2, CP: 1416</t>
  </si>
  <si>
    <t>ADOLFO P CARRANZA 2411, CP: 1416</t>
  </si>
  <si>
    <t>CUENCA 2435, DEPTO: 5 D</t>
  </si>
  <si>
    <t>MELINCUE 3055, DEPTO: 8 B, CP: 1417</t>
  </si>
  <si>
    <t>GRAL J G DE ARTIGAS 2443, CP: 1417</t>
  </si>
  <si>
    <t>CONDARCO 2850, DEPTO: PB D</t>
  </si>
  <si>
    <t>CUENCA 2577, CP: 1417</t>
  </si>
  <si>
    <t>ARREGUI 2775, DEPTO: PB4</t>
  </si>
  <si>
    <t>ALFREDO R BUFANO 2886, DEPTO: 2 D</t>
  </si>
  <si>
    <t>NAZCA AV 2625, PISO: 1, DEPTO: B</t>
  </si>
  <si>
    <t>CONDARCO 2506, DEPTO: 1 B, CP: 1417</t>
  </si>
  <si>
    <t>MELINCUE 3065, PISO: 1, DEPTO: C</t>
  </si>
  <si>
    <t>AV ALVAREZ JONTE 2317, DEPTO: 4 13, CP: 1417</t>
  </si>
  <si>
    <t>ARGERICH 2814, DEPTO: PB, CP: 1417</t>
  </si>
  <si>
    <t>HELGUERA 2502</t>
  </si>
  <si>
    <t>CARACAS 2452, DEPTO: PB 2, CP: 1416</t>
  </si>
  <si>
    <t>HELGUERA 2450, DEPTO: E, CP: 1417</t>
  </si>
  <si>
    <t>HELGUERA 2450, DEPTO: PB E, CP: 1416</t>
  </si>
  <si>
    <t>HELGUERA 2450, DEPTO: PB E, CP: 1417</t>
  </si>
  <si>
    <t>HELGUERA 2450, DEPTO: PB, CP: 1417</t>
  </si>
  <si>
    <t>ARREGUI 3171, CP: 1417</t>
  </si>
  <si>
    <t>MELINCUE 3098, DEPTO: 5 C, CP: 1417</t>
  </si>
  <si>
    <t>EMPEDRADO 2556, CP: 1417</t>
  </si>
  <si>
    <t>BOLIVIA 2326, DEPTO: PB 1</t>
  </si>
  <si>
    <t>NOGOYA 3067, DEPTO: 1 B, CP: 1417</t>
  </si>
  <si>
    <t>NAZCA 2625, DEPTO: 5 A, CP: 1417</t>
  </si>
  <si>
    <t>HELGUERA 2835, DEPTO: 4 B, CP: 1417</t>
  </si>
  <si>
    <t>NAZCA 2865, DEPTO: 2 D, CP: 1417</t>
  </si>
  <si>
    <t>ADOLFO P CARRANZA 2227, CP: 1416</t>
  </si>
  <si>
    <t>NOGOYA 2940, DEPTO: PB 5, CP: 1417</t>
  </si>
  <si>
    <t>CONDARCO 2334, CP: 1416</t>
  </si>
  <si>
    <t>ADOLFO P CARRANZA 2854, CP: 1417</t>
  </si>
  <si>
    <t>MARCOS SASTRE 2679, CP: 1417</t>
  </si>
  <si>
    <t>BOLIVIA 2465, CP: 1417</t>
  </si>
  <si>
    <t>AV ALVAREZ JONTE 2723, DEPTO: PB A</t>
  </si>
  <si>
    <t>BOLIVIA 2762, CP: 1417</t>
  </si>
  <si>
    <t>BAIGORRIA 3067, DEPTO: 6  E, CP: 1417</t>
  </si>
  <si>
    <t>TERRADA 2857, CP: 1417</t>
  </si>
  <si>
    <t>ARGERICH 2751, CP: 1417</t>
  </si>
  <si>
    <t>BOLIVIA 2575, CP: 1417</t>
  </si>
  <si>
    <t>SANTO TOME 2750, DEPTO: PB 3, CP: 1417</t>
  </si>
  <si>
    <t>CONDARCO 2416, DEPTO: 1 4, CP: 1417</t>
  </si>
  <si>
    <t>TERRADA 2779, CP: 1417</t>
  </si>
  <si>
    <t>GAVILAN 2318, DEPTO: 1 B, CP: 1416</t>
  </si>
  <si>
    <t>LASCANO 2608, CP: 1417</t>
  </si>
  <si>
    <t>CUENCA 2579, DEPTO: 4, CP: 1417</t>
  </si>
  <si>
    <t>CUENCA 2555, DEPTO: 2, CP: 1417</t>
  </si>
  <si>
    <t>ARREGUI 2948, DEPTO: 3, CP: 1417</t>
  </si>
  <si>
    <t>SANTO TOME 2780, DEPTO: PB A, CP: 1417</t>
  </si>
  <si>
    <t>TERRADA 2777, DEPTO: PB 2, CP: 1417</t>
  </si>
  <si>
    <t>ARGERICH 2672, CP: 1417</t>
  </si>
  <si>
    <t>NAZCA AV 2865, PISO: 2, DEPTO: D</t>
  </si>
  <si>
    <t>BOLIVIA 2415</t>
  </si>
  <si>
    <t>ARREGUI 2720, DEPTO: DPX2</t>
  </si>
  <si>
    <t>MARCOS SASTRE 2740, DEPTO: 1 A</t>
  </si>
  <si>
    <t>MELINCUE 3190, CP: 1417</t>
  </si>
  <si>
    <t>ALFREDO R BUFANO 2395, CP: 1416</t>
  </si>
  <si>
    <t>ADOLFO P CARRANZA 3072, DEPTO: 1, CP: 1417</t>
  </si>
  <si>
    <t>NAZARRE 3190, DEPTO: 10 C, CP: 1417</t>
  </si>
  <si>
    <t>BAIGORRIA 3147, DEPTO: 11 6, CP: 1417</t>
  </si>
  <si>
    <t>HELGUERA 2882, PISO: 3, DEPTO: 6</t>
  </si>
  <si>
    <t>CONDARCO 2532, CP: 1417</t>
  </si>
  <si>
    <t>NAZCA 2785, DEPTO: 4 B, CP: 1417</t>
  </si>
  <si>
    <t>NAZCA 2906, DEPTO: 1, CP: 1417</t>
  </si>
  <si>
    <t>EL QUIJOTE 2645, CP: 1417</t>
  </si>
  <si>
    <t>ALFREDO R BUFANO 2634, CP: 1417</t>
  </si>
  <si>
    <t>AV ALVAREZ JONTE 2705, DEPTO: 2 C</t>
  </si>
  <si>
    <t>ALFREDO R BUFANO 2587, CP: 1417</t>
  </si>
  <si>
    <t>CUENCA 2545, CP: 1417</t>
  </si>
  <si>
    <t>ARREGUI 3100, CP: 1417</t>
  </si>
  <si>
    <t>BOLIVIA 2326, DEPTO: PB 2, CP: 1416</t>
  </si>
  <si>
    <t>HELGUERA 2253, DEPTO: 6 B, CP: 1417</t>
  </si>
  <si>
    <t>MELINCUE 3175, DEPTO: 3 B, CP: 1417</t>
  </si>
  <si>
    <t>MARCOS SASTRE 2881, CP: 1417</t>
  </si>
  <si>
    <t>CONDARCO 2443, CP: 1417</t>
  </si>
  <si>
    <t>MARCOS SASTRE 2786, CP: 1417</t>
  </si>
  <si>
    <t>GAVILAN 2392, CP: 1416</t>
  </si>
  <si>
    <t>NAZCA 2365, DEPTO: 2 B, CP: 1416</t>
  </si>
  <si>
    <t>R GUTIERREZ 2772, DEPTO: 3 F</t>
  </si>
  <si>
    <t>BIARRITZ 2375, DEPTO: PA</t>
  </si>
  <si>
    <t>ARGERICH 2651, DEPTO: PB B, CP: 1417</t>
  </si>
  <si>
    <t>BIARRITZ 2377, DEPTO: 1, CP: 1416</t>
  </si>
  <si>
    <t>ARGERICH 2765, DEPTO: 1 4</t>
  </si>
  <si>
    <t>CARACAS 2392, CP: 1416</t>
  </si>
  <si>
    <t>AV ALVAREZ JONTE 2723</t>
  </si>
  <si>
    <t>NAZCA 2796, DEPTO: 1 2, CP: 1417</t>
  </si>
  <si>
    <t>BAIGORRIA 3067, DEPTO: 2 A, CP: 1417</t>
  </si>
  <si>
    <t>ALFREDO R BUFANO 2730, CP: 1417</t>
  </si>
  <si>
    <t>HELGUERA 2572, DEPTO: 3, CP: 1417</t>
  </si>
  <si>
    <t>LASCANO 2702, CP: 1417</t>
  </si>
  <si>
    <t>MARCOS SASTRE 3032, CP: 1417</t>
  </si>
  <si>
    <t>CUENCA 2445, DEPTO: E, CP: 1417</t>
  </si>
  <si>
    <t>ADOLFO P CARRANZA 3182, DEPTO: 1, CP: 1417</t>
  </si>
  <si>
    <t>BAIGORRIA U22 2963, DEPTO: 3 D, CP: 1417</t>
  </si>
  <si>
    <t>SANTO TOME 3068, DEPTO: 2, CP: 1417</t>
  </si>
  <si>
    <t>ALFREDO R BUFANO 2812, DEPTO: PB 2</t>
  </si>
  <si>
    <t>HELGUERA 2882, DEPTO: 2 5, CP: 1417</t>
  </si>
  <si>
    <t>NOGOYA 3070, DEPTO: 4 A, CP: 1417</t>
  </si>
  <si>
    <t>ALVAREZ JONTE AV 3043, PISO: 5, DEPTO: C</t>
  </si>
  <si>
    <t>HELGUERA 2769, DEPTO: 2 B, CP: 1417</t>
  </si>
  <si>
    <t>ARGERICH 2556</t>
  </si>
  <si>
    <t>LASCANO 2522, CP: 1417</t>
  </si>
  <si>
    <t>E PLN DE BOLIVIA 2348</t>
  </si>
  <si>
    <t>BIARRITZ 2584, DEPTO: PB 2, CP: 1416</t>
  </si>
  <si>
    <t>FERNANDEZ ESPIRO 2354, CP: 1416</t>
  </si>
  <si>
    <t>AV ALVAREZ JONTE 2833, CP: 1416</t>
  </si>
  <si>
    <t>ADOLFO P CARRANZA 2725, CP: 1417</t>
  </si>
  <si>
    <t>BAIGORRIA 2796, DEPTO: 1 10, CP: 1417</t>
  </si>
  <si>
    <t>ADOLFO P CARRANZA 2892, DEPTO: 6 D</t>
  </si>
  <si>
    <t>ALFREDO R BUFANO 2322, DEPTO: 3</t>
  </si>
  <si>
    <t>E PLN DE BOLIVIA 2450, PISO: 4, DEPTO: A</t>
  </si>
  <si>
    <t>BOLIVIA 2745, CP: 1417</t>
  </si>
  <si>
    <t>ARREGUI 2670, CP: 1417</t>
  </si>
  <si>
    <t>HELGUERA 2769, DEPTO: 2 C, CP: 1417</t>
  </si>
  <si>
    <t>HELGUERA 2890, DEPTO: 5 C, CP: 1417</t>
  </si>
  <si>
    <t>TERRERO 3263, PISO: 14, DEPTO: A, CP: 1417</t>
  </si>
  <si>
    <t>CONDARCO 2402, CP: 1417</t>
  </si>
  <si>
    <t>TERRADA 2525, CP: 1417</t>
  </si>
  <si>
    <t>ARGERICH 2630, CP: 1417</t>
  </si>
  <si>
    <t>GRAL J G DE ARTIGAS 2695, CP: 1417</t>
  </si>
  <si>
    <t>ARGERICH 2589, CP: 1417</t>
  </si>
  <si>
    <t>BAIGORRIA 2963, DEPTO: PB D, CP: 1416</t>
  </si>
  <si>
    <t>RUMANIA 2713, CP: 1417</t>
  </si>
  <si>
    <t>ALFREDO R BUFANO 2782</t>
  </si>
  <si>
    <t>ADOLFO P CARRANZA 2875, DEPTO: 2 A, CP: 1417</t>
  </si>
  <si>
    <t>NAZCA 2976, DEPTO: 1 D, CP: 1417</t>
  </si>
  <si>
    <t>AV ALVAREZ JONTE 2621, DEPTO: 8</t>
  </si>
  <si>
    <t>NAZCA AV 2760, DEPTO: 3</t>
  </si>
  <si>
    <t>RUSIA 2737, CP: 1417</t>
  </si>
  <si>
    <t>HELGUERA 2691, DEPTO: 5 D, CP: 1417</t>
  </si>
  <si>
    <t>TERRADA 2483, DEPTO: DT 1, CP: 1417</t>
  </si>
  <si>
    <t>ARGERICH 2655, DEPTO: 1, CP: 1417</t>
  </si>
  <si>
    <t>CONDARCO 2321, CP: 1416</t>
  </si>
  <si>
    <t>TERRADA 2839</t>
  </si>
  <si>
    <t>SANTO TOME 2782, CP: 1417</t>
  </si>
  <si>
    <t>MELINCUE 3108, DEPTO: 8 23, CP: 1417</t>
  </si>
  <si>
    <t>MARCOS SASTRE 3009, CP: 1417</t>
  </si>
  <si>
    <t>ALFREDO R BUFANO 2368, DEPTO: PB 2, CP: A</t>
  </si>
  <si>
    <t>BAIGORRIA 3048, CP: 1417</t>
  </si>
  <si>
    <t>ADOLFO P CARRANZA 2673, DEPTO: B, CP: 1417</t>
  </si>
  <si>
    <t>CONDARCO 2422, CP: 1417</t>
  </si>
  <si>
    <t>BIARRITZ 2472, DEPTO: PB 1, CP: 1416</t>
  </si>
  <si>
    <t>SANTO TOME 2876, CP: 1417</t>
  </si>
  <si>
    <t>GAVILAN 2326, CP: 1416</t>
  </si>
  <si>
    <t>ARREGUI 2720, DEPTO: 3, CP: 1417</t>
  </si>
  <si>
    <t>NAZCA 2565</t>
  </si>
  <si>
    <t>ARGERICH 2424, DEPTO: 6 B, CP: 1417</t>
  </si>
  <si>
    <t>ARGERICH 2813, CP: 1417</t>
  </si>
  <si>
    <t>FERNANDEZ ESPIRO 2421, CP: 1416</t>
  </si>
  <si>
    <t>SANTO TOME 2878, CP: 1417</t>
  </si>
  <si>
    <t>MELINCUE 3175, DEPTO: 5 A, CP: 1417</t>
  </si>
  <si>
    <t>ARREGUI 2940, CP: 1417</t>
  </si>
  <si>
    <t>BIARRITZ 2624, DEPTO: PB B, CP: 1416</t>
  </si>
  <si>
    <t>ADOLFO P CARRANZA 3099, DEPTO: 1, CP: 1417</t>
  </si>
  <si>
    <t>TERRADA 2352, DEPTO: PB 1, CP: 1416</t>
  </si>
  <si>
    <t>AV ALVAREZ JONTE 2965, CP: 1416</t>
  </si>
  <si>
    <t>VILLA JUNCAL 2430, DEPTO: 2 A, CP: 1417</t>
  </si>
  <si>
    <t>ADOLFO P CARRANZA 2228</t>
  </si>
  <si>
    <t>AV ALVAREZ JONTE 2317, DEPTO: 3 9</t>
  </si>
  <si>
    <t>ALFREDO R BUFANO 2530, PISO: PB, DEPTO: 7</t>
  </si>
  <si>
    <t>CONDARCO 2670, DEPTO: PB 3, CP: 1416</t>
  </si>
  <si>
    <t>EL PAMPERO 2635, DEPTO: DT A, CP: 1417</t>
  </si>
  <si>
    <t>LOS TERRITORIOS 2757, CP: 1417</t>
  </si>
  <si>
    <t>GRAL J G DE ARTIGAS 2496, CP: 1406</t>
  </si>
  <si>
    <t>NAZCA 2740, DEPTO: 5 A</t>
  </si>
  <si>
    <t>NAZCA 2347, DEPTO: PB, CP: 1416</t>
  </si>
  <si>
    <t>SANTO TOME 3131</t>
  </si>
  <si>
    <t>CONDARCO 2411, CP: 1417</t>
  </si>
  <si>
    <t>LASCANO 2640, CP: 1417</t>
  </si>
  <si>
    <t>ARGERICH 2396, DEPTO: 3 A, CP: 1416</t>
  </si>
  <si>
    <t>BERNARDO DE LEON 2575, CP: 1416</t>
  </si>
  <si>
    <t>MELINCUE 3130, DEPTO: PB 3, CP: 1417</t>
  </si>
  <si>
    <t>BOLIVIA 2317, DEPTO: PA, CP: 1416</t>
  </si>
  <si>
    <t>ALVAREZ JONTE AV 2745, PISO: 1, DEPTO: B</t>
  </si>
  <si>
    <t>LASCANO 2728, CP: 1417</t>
  </si>
  <si>
    <t>MARCOS SASTRE 2906, CP: 1417</t>
  </si>
  <si>
    <t>ALVAREZ JONTE AV 2771, PISO: 8, DEPTO: A</t>
  </si>
  <si>
    <t>ADOLFO P CARRANZA 2553, DEPTO: 7 A, CP: 1416</t>
  </si>
  <si>
    <t>ADOLFO P CARRANZA 2511, CP: 1417</t>
  </si>
  <si>
    <t>EMPEDRADO 2446, DEPTO: PA, CP: 1417</t>
  </si>
  <si>
    <t>HELGUERA 2560, DEPTO: 1 E, CP: 1417</t>
  </si>
  <si>
    <t>HELGUERA 2478, CP: 1417</t>
  </si>
  <si>
    <t>NAZCA 2584, DEPTO: PB 2, CP: 1417</t>
  </si>
  <si>
    <t>GAVILAN 2614</t>
  </si>
  <si>
    <t>FERNANDEZ ESPIRO 2385, CP: 1416</t>
  </si>
  <si>
    <t>ARREGUI 2392</t>
  </si>
  <si>
    <t>BAIGORRIA 3071, DEPTO: 1 3</t>
  </si>
  <si>
    <t>BIARRITZ 2597, CP: 1425</t>
  </si>
  <si>
    <t>MELINCUE 3145, PISO: 1, DEPTO: A</t>
  </si>
  <si>
    <t>CARACAS 2613, DEPTO: PB A</t>
  </si>
  <si>
    <t>BAIGORRIA 2788, DEPTO: 3 A</t>
  </si>
  <si>
    <t>EMPEDRADO 2636</t>
  </si>
  <si>
    <t>ALFREDO R BUFANO 2622, DEPTO: PB 2, CP: 1417</t>
  </si>
  <si>
    <t>GRAL J G DE ARTIGAS 2526, DEPTO: 2</t>
  </si>
  <si>
    <t>ADOLFO P CARRANZA 3070, DEPTO: 3, CP: 1417</t>
  </si>
  <si>
    <t>ARREGUI 2614, DEPTO: B, CP: 1417</t>
  </si>
  <si>
    <t>CUENCA 2295</t>
  </si>
  <si>
    <t>ARGERICH 2787, DEPTO: 6 B, CP: 1417</t>
  </si>
  <si>
    <t>LASCANO 3040, DEPTO: 5 B, CP: 1417</t>
  </si>
  <si>
    <t>ALFREDO R BUFANO 2670, DEPTO: PB 3, CP: 1417</t>
  </si>
  <si>
    <t>TERRADA 2625, CP: 1417</t>
  </si>
  <si>
    <t>HELGUERA 2560, DEPTO: 6 B, CP: 1417</t>
  </si>
  <si>
    <t>CONDARCO 2275, DEPTO: PB B, CP: 1416</t>
  </si>
  <si>
    <t>HELGUERA 2537, DEPTO: 3</t>
  </si>
  <si>
    <t>ARREGUI 2841</t>
  </si>
  <si>
    <t>MARCOS SASTRE 3062, DEPTO: 8, CP: 1417</t>
  </si>
  <si>
    <t>BIARRITZ 2584, DEPTO: 2, CP: 1416</t>
  </si>
  <si>
    <t>AV ALVAREZ JONTE 2731, DEPTO: PH G, CP: 1416</t>
  </si>
  <si>
    <t>TERRERO 3252, CP: 1419</t>
  </si>
  <si>
    <t>LASCANO 2908, DEPTO: 8 E</t>
  </si>
  <si>
    <t>BIARRITZ 2571, CP: 1416</t>
  </si>
  <si>
    <t>NOGOYA 3144, DEPTO: PB, CP: 1417</t>
  </si>
  <si>
    <t>ADOLFO P CARRANZA 3173, DEPTO: 3 A, CP: 1417</t>
  </si>
  <si>
    <t>LASCANO 2864, DEPTO: 3 6</t>
  </si>
  <si>
    <t>NAZCA AV 2769, PISO: 1, DEPTO: B, CP: 1417</t>
  </si>
  <si>
    <t>SANTO TOME 2577, DEPTO: PB B, CP: 1417</t>
  </si>
  <si>
    <t>ALVAREZ JONTE AV 2969, DEPTO: B</t>
  </si>
  <si>
    <t>CUENCA 2687, DEPTO: PB 2, CP: 1417</t>
  </si>
  <si>
    <t>EL QUIJOTE 2541, CP: 1417</t>
  </si>
  <si>
    <t>LASCANO 2948, DEPTO: PB C</t>
  </si>
  <si>
    <t>ARREGUI 2455, DEPTO: 1  4, CP: 1417</t>
  </si>
  <si>
    <t>NAZARRE 3190, DEPTO: 12 A, CP: 1417</t>
  </si>
  <si>
    <t>CONDARCO 2779, CP: 1417</t>
  </si>
  <si>
    <t>HELGUERA 2421, DEPTO: B, CP: 1417</t>
  </si>
  <si>
    <t>BAIGORRIA 2776, CP: 1417</t>
  </si>
  <si>
    <t>GRAL RIVAS 2672, DEPTO: PB 3, CP: 1417</t>
  </si>
  <si>
    <t>LA ESPIGA 2771, CP: 1416</t>
  </si>
  <si>
    <t>TERRADA 2335, DEPTO: 1 6, CP: 1416</t>
  </si>
  <si>
    <t>CARACAS 2384</t>
  </si>
  <si>
    <t>LASCANO 3170, DEPTO: 1 3, CP: 1417</t>
  </si>
  <si>
    <t>ADOLFO P CARRANZA 2892</t>
  </si>
  <si>
    <t>ADOLFO P CARRANZA 2648, CP: 1417</t>
  </si>
  <si>
    <t>BERNARDO DE LEON 2642, CP: 1416</t>
  </si>
  <si>
    <t>ARGERICH 2576, CP: 1417</t>
  </si>
  <si>
    <t>NAZCA 2865, DEPTO: PB C</t>
  </si>
  <si>
    <t>GRAL J G DE ARTIGAS 2394, CP: 1416</t>
  </si>
  <si>
    <t>NAZCA 2881, DEPTO: DT 2, CP: 1417</t>
  </si>
  <si>
    <t>ADOLFO P CARRANZA 2444, CP: 1417</t>
  </si>
  <si>
    <t>FERNANDEZ ESPIRO 2416, CP: 1416</t>
  </si>
  <si>
    <t>GRAL J G DE ARTIGAS 2257, CP: 1416</t>
  </si>
  <si>
    <t>MELINCUE 3112, PISO: 7, DEPTO: 23, CP: 1417</t>
  </si>
  <si>
    <t>R GUTIERREZ 2770, DEPTO: PB A, CP: 1417</t>
  </si>
  <si>
    <t>LASCANO 2548, CP: 1417</t>
  </si>
  <si>
    <t>TERRADA 2398, DEPTO: 2 B, CP: 1416</t>
  </si>
  <si>
    <t>MELINCUE 3145</t>
  </si>
  <si>
    <t>NAZCA 2765, DEPTO: 8 A, CP: 1417</t>
  </si>
  <si>
    <t>AV ALVAREZ JONTE 2769, CP: 1416</t>
  </si>
  <si>
    <t>EMPEDRADO 2607, CP: 1417</t>
  </si>
  <si>
    <t>GAVILAN 2542, DEPTO: PB 4, CP: 1416</t>
  </si>
  <si>
    <t>AV ALVAREZ JONTE 2705, DEPTO: 5 C, CP: 1416</t>
  </si>
  <si>
    <t>AV ALVAREZ JONTE 2973, DEPTO: PB 4</t>
  </si>
  <si>
    <t>ALVAREZ JONTE AV 2943, PISO: PB, DEPTO: B</t>
  </si>
  <si>
    <t>CUENCA 2541, DEPTO: C, CP: 1417</t>
  </si>
  <si>
    <t>NAZCA 3002, DEPTO: 3 E, CP: 1417</t>
  </si>
  <si>
    <t>ADOLFO P CARRANZA 2941, DEPTO: 7 A</t>
  </si>
  <si>
    <t>ARREGUI 2688, CP: 1417</t>
  </si>
  <si>
    <t>BIARRITZ 2514, DEPTO: PA, CP: 1416</t>
  </si>
  <si>
    <t>LASCANO 2282, CP: 1416</t>
  </si>
  <si>
    <t>GRAL J G DE ARTIGAS 2485</t>
  </si>
  <si>
    <t>CONDARCO 2677, DEPTO: PB 3</t>
  </si>
  <si>
    <t>CONDARCO 2543, DEPTO: 8, CP: 1417</t>
  </si>
  <si>
    <t>AV ALVAREZ JONTE 2565</t>
  </si>
  <si>
    <t>MARCOS SASTRE 2884, CP: 1417</t>
  </si>
  <si>
    <t>TERRADA 2351, CP: 1416</t>
  </si>
  <si>
    <t>MELINCUE 3175, DEPTO: 2 B, CP: 1417</t>
  </si>
  <si>
    <t>LA ESPIGA 2759, CP: 1416</t>
  </si>
  <si>
    <t>NAZCA 2638, DEPTO: 3 15, CP: 1417</t>
  </si>
  <si>
    <t>TERRERO 3165, DEPTO: PB 2, CP: 1417</t>
  </si>
  <si>
    <t>BAIGORRIA 2963, DEPTO: 1 F, CP: 1417</t>
  </si>
  <si>
    <t>BOLIVIA 2450, DEPTO: 4 A, CP: 1417</t>
  </si>
  <si>
    <t>MELINCUE 3075, DEPTO: 7 B</t>
  </si>
  <si>
    <t>CONDARCO 2850, DEPTO: PB B, CP: 1417</t>
  </si>
  <si>
    <t>LOS TERRITORIOS 2720</t>
  </si>
  <si>
    <t>ADOLFO P CARRANZA 3167, DEPTO: PB 2, CP: 1417</t>
  </si>
  <si>
    <t>HELGUERA 2828, DEPTO: 7 B, CP: 1417</t>
  </si>
  <si>
    <t>CARACAS 2447, CP: 1416</t>
  </si>
  <si>
    <t>ARGERICH 2396, DEPTO: 2 A, CP: 1416</t>
  </si>
  <si>
    <t>EL QUIJOTE 2526</t>
  </si>
  <si>
    <t>NOGOYA 3042, DEPTO: 8 B, CP: 1417</t>
  </si>
  <si>
    <t>TERRERO 3007, CP: 1416</t>
  </si>
  <si>
    <t>ARREGUI 3000, DEPTO: 3 5</t>
  </si>
  <si>
    <t>ARGERICH 2812, CP: 1416</t>
  </si>
  <si>
    <t>CONDARCO 2670, DEPTO: 1 4</t>
  </si>
  <si>
    <t>LASCANO 2851, CP: 1417</t>
  </si>
  <si>
    <t>ALFREDO R BUFANO 2421, CP: 1416</t>
  </si>
  <si>
    <t>CONDARCO 2328, CP: 1416</t>
  </si>
  <si>
    <t>NAZCA 2620, CP: 1417</t>
  </si>
  <si>
    <t>ARREGUI 3042, DEPTO: DT 1, CP: 1417</t>
  </si>
  <si>
    <t>BIARRITZ 2328, DEPTO: PB, CP: 1416</t>
  </si>
  <si>
    <t>HELGUERA 2253, DEPTO: 5 B</t>
  </si>
  <si>
    <t>MELINCUE 3125, DEPTO: 1 A, CP: 1417</t>
  </si>
  <si>
    <t>ALFREDO R BUFANO 2372, PISO: PB, DEPTO: 2, CP: 1426</t>
  </si>
  <si>
    <t>ALFREDO R BUFANO 2372, DEPTO: 2</t>
  </si>
  <si>
    <t>EMPEDRADO 2584, DEPTO: PB B, CP: 1417</t>
  </si>
  <si>
    <t>VILLA JUNCAL 2434, DEPTO: 2 C, CP: 1417</t>
  </si>
  <si>
    <t>VILLA JUNCAL 2486, CP: 1417</t>
  </si>
  <si>
    <t>TERRERO 3165, PISO: PB, DEPTO: 3D, CP: 1417</t>
  </si>
  <si>
    <t>ARREGUI 2908, CP: 1416</t>
  </si>
  <si>
    <t>HELGUERA 2316, CP: 1417</t>
  </si>
  <si>
    <t>MARCOS SASTRE 2849</t>
  </si>
  <si>
    <t>TERRADA 2430, CP: 1417</t>
  </si>
  <si>
    <t>SANTO TOME 2396, CP: 1417</t>
  </si>
  <si>
    <t>NAZCA 2976, DEPTO: 4 D, CP: 1417</t>
  </si>
  <si>
    <t>HELGUERA 2835, PISO: 2, DEPTO: 12</t>
  </si>
  <si>
    <t>CUENCA 2385, CP: 1417</t>
  </si>
  <si>
    <t>ARREGUI 3151, DEPTO: PB A</t>
  </si>
  <si>
    <t>ALFREDO R BUFANO 2622</t>
  </si>
  <si>
    <t>GAVILAN 2646, CP: 1416</t>
  </si>
  <si>
    <t>BOLIVIA 2248, CP: 1416</t>
  </si>
  <si>
    <t>LASCANO 2541, DEPTO: PB 3, CP: 1417</t>
  </si>
  <si>
    <t>GRAL RIVAS 2645</t>
  </si>
  <si>
    <t>GRAL RIVAS 2645, CP: 1417</t>
  </si>
  <si>
    <t>AV ALVAREZ JONTE 2635, DEPTO: 1, CP: 1416</t>
  </si>
  <si>
    <t>ARGERICH 2341, DEPTO: PB D, CP: 1416</t>
  </si>
  <si>
    <t>ALFREDO R BUFANO 2800</t>
  </si>
  <si>
    <t>GAVILAN 2720, CP: 1416</t>
  </si>
  <si>
    <t>ARGERICH 2738, DEPTO: PB D, CP: 1417</t>
  </si>
  <si>
    <t>CONDARCO 2861, CP: 1017</t>
  </si>
  <si>
    <t>ARGERICH 2771, PISO: 3, DEPTO: B</t>
  </si>
  <si>
    <t>CONDARCO 2369, PISO: PB, DEPTO: B, CP: 1416</t>
  </si>
  <si>
    <t>HELGUERA 2684, DEPTO: PB 2, CP: 4017</t>
  </si>
  <si>
    <t>NAZCA 2527, DEPTO: PB 3, CP: 1417</t>
  </si>
  <si>
    <t>ADOLFO P CARRANZA 3039, DEPTO: 2, CP: 1417</t>
  </si>
  <si>
    <t>BOLIVIA 2240, CP: 1416</t>
  </si>
  <si>
    <t>ADOLFO P CARRANZA 2928</t>
  </si>
  <si>
    <t>HELGUERA 2757, PISO: 1, DEPTO: 3, CP: 1417</t>
  </si>
  <si>
    <t>CARACAS 2321</t>
  </si>
  <si>
    <t>MARCOS SASTRE 2657, CP: 1417</t>
  </si>
  <si>
    <t>LASCANO 2273, CP: 1426</t>
  </si>
  <si>
    <t>PERNAMBUCO 2326, CP: 1416</t>
  </si>
  <si>
    <t>ARGERICH 2563, PISO: PH, DEPTO: 5</t>
  </si>
  <si>
    <t>CUENCA 2271, DEPTO: 5 A</t>
  </si>
  <si>
    <t>HELGUERA 2599, DEPTO: 4 16, CP: 1417</t>
  </si>
  <si>
    <t>CARACAS 2528, CP: 1417</t>
  </si>
  <si>
    <t>LASCANO 3050, DEPTO: 4 B, CP: 1417</t>
  </si>
  <si>
    <t>ALFREDO R BUFANO 2314, DEPTO: 1 C, CP: 1416</t>
  </si>
  <si>
    <t>ARREGUI 2878, DEPTO: 3, CP: 1417</t>
  </si>
  <si>
    <t>GAVILAN 2614, CP: 1416</t>
  </si>
  <si>
    <t>ARGERICH 2556, DEPTO: 2, CP: 1417</t>
  </si>
  <si>
    <t>TERRERO 3027, DEPTO: PB 1, CP: 1416</t>
  </si>
  <si>
    <t>MELINCUE 3046, DEPTO: 1 D, CP: 1417</t>
  </si>
  <si>
    <t>NOGOYA 3177, DEPTO: 2ø7</t>
  </si>
  <si>
    <t>HELGUERA 2757, DEPTO: 2 5, CP: 1417</t>
  </si>
  <si>
    <t>HELGUERA 2890, DEPTO: 6, CP: 1417</t>
  </si>
  <si>
    <t>NOGOYA 3168, DEPTO: 7 C, CP: 1417</t>
  </si>
  <si>
    <t>NOGOYA 3129, DEPTO: 8 16, CP: 1417</t>
  </si>
  <si>
    <t>AV ALVAREZ JONTE 2629</t>
  </si>
  <si>
    <t>ARREGUI 2923, CP: 1417</t>
  </si>
  <si>
    <t>TERRERO 3263, DEPTO: 12 D</t>
  </si>
  <si>
    <t>NAZCA 2719, DEPTO: 1</t>
  </si>
  <si>
    <t>BAIGORRIA 2963, DEPTO: PBD, CP: 1417</t>
  </si>
  <si>
    <t>R GUTIERREZ 2396, DEPTO: 2, CP: 1417</t>
  </si>
  <si>
    <t>AV ALVAREZ JONTE 3007, CP: 1417</t>
  </si>
  <si>
    <t>GRAL J G DE ARTIGAS 2365, CP: 1416</t>
  </si>
  <si>
    <t>AV ALVAREZ JONTE 2909, DEPTO: 2 B</t>
  </si>
  <si>
    <t>HELGUERA 2450, DEPTO: E</t>
  </si>
  <si>
    <t>AV ALVAREZ JONTE 2845, DEPTO: 8 B, CP: 1416</t>
  </si>
  <si>
    <t>VILLA JUNCAL 2431</t>
  </si>
  <si>
    <t>BOLIVIA 2666, CP: 1417</t>
  </si>
  <si>
    <t>ARREGUI 2844, DEPTO: PB 2, CP: 1417</t>
  </si>
  <si>
    <t>TERRERO 3022</t>
  </si>
  <si>
    <t>HELGUERA 2233, DEPTO: 1, CP: 1417</t>
  </si>
  <si>
    <t>PERNAMBUCO 2464, CP: 1417</t>
  </si>
  <si>
    <t>ARGERICH 3043, CP: 1417</t>
  </si>
  <si>
    <t>NOGOYA 3181</t>
  </si>
  <si>
    <t>ADOLFO P CARRANZA 2459, DEPTO: 4 A, CP: 1417</t>
  </si>
  <si>
    <t>LASCANO 2683</t>
  </si>
  <si>
    <t>E PLN DE BOLIVIA 2297</t>
  </si>
  <si>
    <t>LASCANO 3092, CP: 1417</t>
  </si>
  <si>
    <t>TERRADA 2616, CP: 1417</t>
  </si>
  <si>
    <t>ADOLFO P CARRANZA 3017, DEPTO: PB A, CP: 1417</t>
  </si>
  <si>
    <t>LASCANO 2265</t>
  </si>
  <si>
    <t>AV ALVAREZ JONTE 2883</t>
  </si>
  <si>
    <t>BIARRITZ 2234, CP: 1416</t>
  </si>
  <si>
    <t>HELGUERA 2362, DEPTO: 2 A, CP: 1416</t>
  </si>
  <si>
    <t>ARGERICH 2528, DEPTO: PB C, CP: 1417</t>
  </si>
  <si>
    <t>LASCANO 3162, CP: 1417</t>
  </si>
  <si>
    <t>CARACAS 2460, DEPTO: 3, CP: 1424</t>
  </si>
  <si>
    <t>SANTO TOME 2470, CP: 1417</t>
  </si>
  <si>
    <t>ADOLFO P CARRANZA 2508</t>
  </si>
  <si>
    <t>R GUTIERREZ 2690, DEPTO: PB 2, CP: 1417</t>
  </si>
  <si>
    <t>TERRADA 2660, CP: 1417</t>
  </si>
  <si>
    <t>HELGUERA 2769, DEPTO: 3 D, CP: 1417</t>
  </si>
  <si>
    <t>ALFREDO R BUFANO 2769, DEPTO: PB 1, CP: 1417</t>
  </si>
  <si>
    <t>HELGUERA 2502, DEPTO: 3 A, CP: 1417</t>
  </si>
  <si>
    <t>MARCOS SASTRE 2925, DEPTO: 5 D, CP: 1417</t>
  </si>
  <si>
    <t>TERRERO 3263, DEPTO: 12 A, CP: 1417</t>
  </si>
  <si>
    <t>TERRERO 3263, PISO: 12, DEPTO: A</t>
  </si>
  <si>
    <t>EL QUIJOTE 2636</t>
  </si>
  <si>
    <t>LASCANO 3151, DEPTO: 3, CP: 1417</t>
  </si>
  <si>
    <t>ARGERICH 2556, DEPTO: 4, CP: 1417</t>
  </si>
  <si>
    <t>TERRADA 2784, CP: 1417</t>
  </si>
  <si>
    <t>MELINCUE 3065, DEPTO: 4 C, CP: 1417</t>
  </si>
  <si>
    <t>ARREGUI 2684, DEPTO: PB, CP: 1417</t>
  </si>
  <si>
    <t>LASCANO 2754, DEPTO: 2 A, CP: 1417</t>
  </si>
  <si>
    <t>SANTO TOME 2634, CP: 1417</t>
  </si>
  <si>
    <t>EL PAMPERO 2643, CP: 1417</t>
  </si>
  <si>
    <t>MARCOS SASTRE 2802, CP: 1417</t>
  </si>
  <si>
    <t>NAZCA 2718, DEPTO: 1 B, CP: 1417</t>
  </si>
  <si>
    <t>ARGERICH 2543, DEPTO: PB C, CP: 1417</t>
  </si>
  <si>
    <t>ARREGUI 2384</t>
  </si>
  <si>
    <t>ADOLFO P CARRANZA 2959, DEPTO: 3 A, CP: 1417</t>
  </si>
  <si>
    <t>MELINCUE 3075, DEPTO: 2 D</t>
  </si>
  <si>
    <t>AV ALVAREZ JONTE 3043, DEPTO: PB A, CP: 1416</t>
  </si>
  <si>
    <t>ARGERICH 3003, DEPTO: 1</t>
  </si>
  <si>
    <t>HELGUERA 2840, PISO: 1, DEPTO: A</t>
  </si>
  <si>
    <t>EL QUIJOTE 2617, CP: 1417</t>
  </si>
  <si>
    <t>EL QUIJOTE 2695</t>
  </si>
  <si>
    <t>ALFREDO R BUFANO 2442, CP: 1416</t>
  </si>
  <si>
    <t>ALFREDO R BUFANO 2442</t>
  </si>
  <si>
    <t>ADOLFO P CARRANZA 2755, DEPTO: 2, CP: 1417</t>
  </si>
  <si>
    <t>BOLIVIA 2270, DEPTO: 4, CP: 1416</t>
  </si>
  <si>
    <t>MELINCUE 3125</t>
  </si>
  <si>
    <t>LASCANO 2754</t>
  </si>
  <si>
    <t>MARCOS SASTRE 2997, CP: 1417</t>
  </si>
  <si>
    <t>BAIGORRIA 3032, DEPTO: PB 4, CP: 1417</t>
  </si>
  <si>
    <t>RUMANIA 2735, CP: 1417</t>
  </si>
  <si>
    <t>HELGUERA 2669, CP: 1417</t>
  </si>
  <si>
    <t>BAIGORRIA 3067, DEPTO: 6 A, CP: 1417</t>
  </si>
  <si>
    <t>BOLIVIA 2680, CP: 1417</t>
  </si>
  <si>
    <t>GRAL RIVAS 2668, DEPTO: PB 2, CP: 1417</t>
  </si>
  <si>
    <t>ALFREDO R BUFANO 2666, CP: 1417</t>
  </si>
  <si>
    <t>ARGERICH 3023, PISO: 1, DEPTO: C</t>
  </si>
  <si>
    <t>HELGUERA 2534</t>
  </si>
  <si>
    <t>ARREGUI 2749, DEPTO: 1 B, CP: 1417</t>
  </si>
  <si>
    <t>BAIGORRIA 2916, DEPTO: 8 32, CP: 1417</t>
  </si>
  <si>
    <t>CARACAS 2458, DEPTO: PB</t>
  </si>
  <si>
    <t>ADOLFO P CARRANZA 2800, CP: 1417</t>
  </si>
  <si>
    <t>LASCANO 3022, DEPTO: 3, CP: 1417</t>
  </si>
  <si>
    <t>ARGERICH 2748, CP: 1417</t>
  </si>
  <si>
    <t>BOLIVIA 2754, CP: 1417</t>
  </si>
  <si>
    <t>HELGUERA 2786, DEPTO: 5 C, CP: 1417</t>
  </si>
  <si>
    <t>ARGERICH 2746, DEPTO: PB B, CP: 1417</t>
  </si>
  <si>
    <t>ALFREDO R BUFANO 2630</t>
  </si>
  <si>
    <t>ARREGUI 2496, CP: 1417</t>
  </si>
  <si>
    <t>ARGERICH 2770, CP: 1417</t>
  </si>
  <si>
    <t>CONDARCO 2753, DEPTO: 1, CP: 1417</t>
  </si>
  <si>
    <t>CARACAS 2662, CP: 1417</t>
  </si>
  <si>
    <t>E PLN DE BOLIVIA 2229, PISO: PB, DEPTO: 3</t>
  </si>
  <si>
    <t>NAZCA 2751, DEPTO: 7 C, CP: 1417</t>
  </si>
  <si>
    <t>ALFREDO R BUFANO 2446, DEPTO: 1, CP: 1416</t>
  </si>
  <si>
    <t>LASCANO 2630, DEPTO: 1 A, CP: 1417</t>
  </si>
  <si>
    <t>BOLIVIA 2361, DEPTO: PB A, CP: 1417</t>
  </si>
  <si>
    <t>LASCANO 2815, DEPTO: 5 C, CP: 1417</t>
  </si>
  <si>
    <t>SANTO TOME 3081, CP: 1417</t>
  </si>
  <si>
    <t>ARGERICH 2657</t>
  </si>
  <si>
    <t>ARGERICH 2657, CP: 1417</t>
  </si>
  <si>
    <t>AV ALVAREZ JONTE 2731, DEPTO: 1 E, CP: 1416</t>
  </si>
  <si>
    <t>SANTO TOME 2656</t>
  </si>
  <si>
    <t>BIARRITZ 2328, DEPTO: 4 B, CP: 1416</t>
  </si>
  <si>
    <t>CONDARCO 2563, DEPTO: PB 2, CP: 1417</t>
  </si>
  <si>
    <t>CONDARCO 2336, DEPTO: PB  2, CP: 1416</t>
  </si>
  <si>
    <t>NAZCA AV 2725, PISO: 8, DEPTO: B</t>
  </si>
  <si>
    <t>EL PAMPERO 2662, DEPTO: 1 B, CP: 1417</t>
  </si>
  <si>
    <t>TERRERO 3118</t>
  </si>
  <si>
    <t>NAZCA 2765, DEPTO: 2 B, CP: 1417</t>
  </si>
  <si>
    <t>HELGUERA 2634</t>
  </si>
  <si>
    <t>EL PAMPERO 2678, CP: 1417</t>
  </si>
  <si>
    <t>GRAL J G DE ARTIGAS 2567, CP: 1417</t>
  </si>
  <si>
    <t>ARREGUI 2574</t>
  </si>
  <si>
    <t>NAZCA 2349, DEPTO: PB 3, CP: 1416</t>
  </si>
  <si>
    <t>BAIGORRIA 3084, CP: 1417</t>
  </si>
  <si>
    <t>NOGOYA 3041</t>
  </si>
  <si>
    <t>HELGUERA 2899, DEPTO: 4 D, CP: 1417</t>
  </si>
  <si>
    <t>AV ALVAREZ JONTE 2731, DEPTO: 2 6, CP: 1416</t>
  </si>
  <si>
    <t>CONDARCO 2430</t>
  </si>
  <si>
    <t>GRAL J G DE ARTIGAS 2548, CP: 1417</t>
  </si>
  <si>
    <t>AV ALVAREZ JONTE 2447, DEPTO: 1 C</t>
  </si>
  <si>
    <t>ADOLFO P CARRANZA 2948, CP: 1417</t>
  </si>
  <si>
    <t>LASCANO 2469, CP: 1417</t>
  </si>
  <si>
    <t>FERNANDEZ ESPIRO 2338, CP: 1416</t>
  </si>
  <si>
    <t>ARREGUI 3158, DEPTO: PB, CP: 1417</t>
  </si>
  <si>
    <t>PERNAMBUCO 2435, DEPTO: 2 8, CP: 1417</t>
  </si>
  <si>
    <t>VILLA JUNCAL 2473</t>
  </si>
  <si>
    <t>TERRADA 2778, DEPTO: C, CP: 1417</t>
  </si>
  <si>
    <t>SANTO TOME 3051, DEPTO: 1 4, CP: 1417</t>
  </si>
  <si>
    <t>BAIGORRIA 2869, CP: 1417</t>
  </si>
  <si>
    <t>SANTO TOME 3097</t>
  </si>
  <si>
    <t>ARGERICH 3034, DEPTO: PB 2, CP: 1417</t>
  </si>
  <si>
    <t>GAVILAN 2466, CP: 1416</t>
  </si>
  <si>
    <t>HELGUERA 2882, DEPTO: 3 7, CP: 1417</t>
  </si>
  <si>
    <t>AV ALVAREZ JONTE 3067, DEPTO: PB C, CP: 1416</t>
  </si>
  <si>
    <t>ARGERICH 2463, PISO: 8, DEPTO: A, CP: 1417</t>
  </si>
  <si>
    <t>ALVAREZ JONTE 2687, DEPTO: PB 3</t>
  </si>
  <si>
    <t>BAIGORRIA 3145</t>
  </si>
  <si>
    <t>R GUTIERREZ 2928, CP: 1417</t>
  </si>
  <si>
    <t>ADOLFO P CARRANZA 2553, DEPTO: 2 A, CP: 1417</t>
  </si>
  <si>
    <t>ARGERICH 2814, CP: 1417</t>
  </si>
  <si>
    <t>CONDARCO 2898, DEPTO: 7 19, CP: 1417</t>
  </si>
  <si>
    <t>TERRADA 2731</t>
  </si>
  <si>
    <t>ARREGUI 2405, CP: 1417</t>
  </si>
  <si>
    <t>ARGERICH 2341, PISO: PB, DEPTO: D, CP: 1416</t>
  </si>
  <si>
    <t>BIARRITZ 2412, DEPTO: 2, CP: 1416</t>
  </si>
  <si>
    <t>TERRERO 3256, DEPTO: 1, CP: 1417</t>
  </si>
  <si>
    <t>BAIGORRIA 3035, DEPTO: 1 C, CP: 1417</t>
  </si>
  <si>
    <t>AV ALVAREZ JONTE 2723, DEPTO: 6 C</t>
  </si>
  <si>
    <t>ARREGUI 3151, DEPTO: PB A, CP: 1417</t>
  </si>
  <si>
    <t>ADOLFO P CARRANZA 3167, DEPTO: 2, CP: 1417</t>
  </si>
  <si>
    <t>BIARRITZ 2328, DEPTO: PB C, CP: 1416</t>
  </si>
  <si>
    <t>BIARRITZ 2328, DEPTO: PB C</t>
  </si>
  <si>
    <t>EMPEDRADO 2455</t>
  </si>
  <si>
    <t>HELGUERA 2599, DEPTO: 2 8, CP: 1417</t>
  </si>
  <si>
    <t>AV ALVAREZ JONTE 2741, DEPTO: 4 A, CP: 1417</t>
  </si>
  <si>
    <t>TERRERO 3263, DEPTO: 1 A, CP: 1417</t>
  </si>
  <si>
    <t>TERRERO 3195, CP: 1417</t>
  </si>
  <si>
    <t>NAZARRE 3174, CP: 1417</t>
  </si>
  <si>
    <t>EL QUIJOTE 2555, DEPTO: PB, CP: 1417</t>
  </si>
  <si>
    <t>SANTO TOME 2883, CP: 1417</t>
  </si>
  <si>
    <t>FERNANDEZ ESPIRO 2486, CP: 1416</t>
  </si>
  <si>
    <t>LASCANO 3032, DEPTO: 6 20, CP: 1417</t>
  </si>
  <si>
    <t>HELGUERA 2475, DEPTO: 2</t>
  </si>
  <si>
    <t>NAZCA 3002, DEPTO: 3 C, CP: 1417</t>
  </si>
  <si>
    <t>NAZCA AV 2573, PISO: PB, DEPTO: C</t>
  </si>
  <si>
    <t>NAZCA 2891, DEPTO: PB 1</t>
  </si>
  <si>
    <t>HELGUERA 2838, DEPTO: 4 A, CP: 1417</t>
  </si>
  <si>
    <t>ADOLFO P CARRANZA 2875, DEPTO: 6 B, CP: 1417</t>
  </si>
  <si>
    <t>BOLIVIA 2654, DEPTO: PB A, CP: 1417</t>
  </si>
  <si>
    <t>BOLIVIA 2652</t>
  </si>
  <si>
    <t>AV ALVAREZ JONTE 2973, DEPTO: PB 4, CP: 1416</t>
  </si>
  <si>
    <t>ARREGUI 2953, DEPTO: 4 14, CP: 1417</t>
  </si>
  <si>
    <t>BIARRITZ 2305, CP: 1416</t>
  </si>
  <si>
    <t>ADOLFO P CARRANZA 2730, DEPTO: 7 C, CP: 1417</t>
  </si>
  <si>
    <t>CONDARCO 2328</t>
  </si>
  <si>
    <t>CONDARCO 2369, PISO: 1, DEPTO: E</t>
  </si>
  <si>
    <t>ARREGUI 3043, DEPTO: PH, CP: 1407</t>
  </si>
  <si>
    <t>NAZCA 2766, DEPTO: 2 H, CP: 1417</t>
  </si>
  <si>
    <t>NAZCA 2445, DEPTO: 8, CP: 1417</t>
  </si>
  <si>
    <t>LASCANO 2410, DEPTO: 1, CP: 1417</t>
  </si>
  <si>
    <t>PERNAMBUCO 2345, CP: 1416</t>
  </si>
  <si>
    <t>GRAL J G DE ARTIGAS 2588, CP: 1417</t>
  </si>
  <si>
    <t>NAZCA AV 2725, PISO: 10, DEPTO: A</t>
  </si>
  <si>
    <t>AV ALVAREZ JONTE 2317, DEPTO: 1 4, CP: 1416</t>
  </si>
  <si>
    <t>HELGUERA 2334</t>
  </si>
  <si>
    <t>GRAL J G DE ARTIGAS 2615</t>
  </si>
  <si>
    <t>NAZCA 2769, DEPTO: 9 B, CP: 1417</t>
  </si>
  <si>
    <t>HELGUERA 2634, CP: 1417</t>
  </si>
  <si>
    <t>GAVILAN 2440, PISO: 7, DEPTO: A</t>
  </si>
  <si>
    <t>ALFREDO R BUFANO 2634</t>
  </si>
  <si>
    <t>BAIGORRIA 2948, DEPTO: 1 8, CP: 1417</t>
  </si>
  <si>
    <t>SANTO TOME 2659, DEPTO: 1, CP: 1417</t>
  </si>
  <si>
    <t>HELGUERA 2924, CP: 1417</t>
  </si>
  <si>
    <t>HELGUERA 2890</t>
  </si>
  <si>
    <t>GRAL J G DE ARTIGAS 2465, DEPTO: 1, CP: 1416</t>
  </si>
  <si>
    <t>BAIGORRIA 3027, CP: 1417</t>
  </si>
  <si>
    <t>BERNARDO DE LEON 2643</t>
  </si>
  <si>
    <t>HELGUERA 2560, DEPTO: 1 D, CP: 1419</t>
  </si>
  <si>
    <t>BERNARDO DE LEON 2470, CP: 1416</t>
  </si>
  <si>
    <t>LASCANO 2717, DEPTO: 1 4, CP: 1417</t>
  </si>
  <si>
    <t>NOGOYA 3168, DEPTO: 5 C, CP: 1417</t>
  </si>
  <si>
    <t>GAVILAN 2460</t>
  </si>
  <si>
    <t>AV ALVAREZ JONTE 3043, DEPTO: 2 A</t>
  </si>
  <si>
    <t>SANTO TOME 2761, CP: 1417</t>
  </si>
  <si>
    <t>NAZCA 2566, DEPTO: 3 A, CP: 1417</t>
  </si>
  <si>
    <t>HELGUERA 2890, DEPTO: 3 C, CP: 1417</t>
  </si>
  <si>
    <t>ADOLFO P CARRANZA 2314, CP: 1417</t>
  </si>
  <si>
    <t>TERRERO 3263, DEPTO: 14 C, CP: 1417</t>
  </si>
  <si>
    <t>TERRERO 3263, PISO: 14, DEPTO: C, CP: 1417</t>
  </si>
  <si>
    <t>ARGERICH 3040</t>
  </si>
  <si>
    <t>BOLIVIA 2440, CP: 1417</t>
  </si>
  <si>
    <t>AV ALVAREZ JONTE 2923, DEPTO: PB A, CP: 1416</t>
  </si>
  <si>
    <t>AV ALVAREZ JONTE 2631, CP: 1416</t>
  </si>
  <si>
    <t>BOLIVIA 2353, DEPTO: 1 7, CP: 1416</t>
  </si>
  <si>
    <t>SANTO TOME 3081, DEPTO: 2, CP: 1417</t>
  </si>
  <si>
    <t>R GUTIERREZ 3132</t>
  </si>
  <si>
    <t>LASCANO 2908, DEPTO: 8 B</t>
  </si>
  <si>
    <t>HELGUERA 2362, DEPTO: 1 B, CP: 1417</t>
  </si>
  <si>
    <t>MELINCUE 3175, CP: 1417</t>
  </si>
  <si>
    <t>BOLIVIA 2542</t>
  </si>
  <si>
    <t>MARCOS SASTRE 2649, CP: 1419</t>
  </si>
  <si>
    <t>HELGUERA 2260, DEPTO: 3, CP: 1417</t>
  </si>
  <si>
    <t>GRAL J G DE ARTIGAS 2545, CP: 1417</t>
  </si>
  <si>
    <t>CARACAS 2354, CP: 1417</t>
  </si>
  <si>
    <t>EL PAMPERO 2610, CP: 1417</t>
  </si>
  <si>
    <t>HELGUERA 2835, DEPTO: 5 A, CP: 1417</t>
  </si>
  <si>
    <t>BAIGORRIA 3067, DEPTO: 1 A, CP: 1417</t>
  </si>
  <si>
    <t>ADOLFO P CARRANZA 2755, DEPTO: 2</t>
  </si>
  <si>
    <t>NOGOYA 3048, DEPTO: 2 F, CP: 1417</t>
  </si>
  <si>
    <t>HELGUERA 2757, DEPTO: 6 24, CP: 1417</t>
  </si>
  <si>
    <t>FERNANDEZ ESPIRO 2328, DEPTO: C, CP: 1416</t>
  </si>
  <si>
    <t>BIARRITZ 2759, CP: 1416</t>
  </si>
  <si>
    <t>BIARRITZ 2757, CP: 1416</t>
  </si>
  <si>
    <t>FERNANDEZ ESPIRO 2384</t>
  </si>
  <si>
    <t>GRAL J G DE ARTIGAS 2288, CP: 1416</t>
  </si>
  <si>
    <t>ARREGUI 2442, DEPTO: PB C, CP: 1417</t>
  </si>
  <si>
    <t>NAZCA 2608, DEPTO: 1 A, CP: 1417</t>
  </si>
  <si>
    <t>RUSIA 2724, DEPTO: A, CP: 1417</t>
  </si>
  <si>
    <t>HELGUERA 2899, DEPTO: 6 B, CP: 1417</t>
  </si>
  <si>
    <t>ALFREDO R BUFANO 2495, CP: 1416</t>
  </si>
  <si>
    <t>BAIGORRIA 3147, DEPTO: 1 6</t>
  </si>
  <si>
    <t>EMPEDRADO 2452, CP: 1417</t>
  </si>
  <si>
    <t>ARREGUI 2798, DEPTO: PB 1, CP: 1417</t>
  </si>
  <si>
    <t>NAZCA 2719, DEPTO: PB 1, CP: 1416</t>
  </si>
  <si>
    <t>BIARRITZ 2387</t>
  </si>
  <si>
    <t>MARCOS SASTRE 2620, CP: 1417</t>
  </si>
  <si>
    <t>MELINCUE 3055, PISO: 8, DEPTO: D, CP: 1417</t>
  </si>
  <si>
    <t>NAZCA 2774, DEPTO: 4 A, CP: 1417</t>
  </si>
  <si>
    <t>ADOLFO P CARRANZA 3127, CP: 1417</t>
  </si>
  <si>
    <t>NOGOYA 3070, DEPTO: PB C, CP: 1417</t>
  </si>
  <si>
    <t>TERRADA 2983, CP: 1417</t>
  </si>
  <si>
    <t>BAIGORRIA 3058, CP: 1417</t>
  </si>
  <si>
    <t>FERNANDEZ ESPIRO 2345, CP: 1416</t>
  </si>
  <si>
    <t>NAZCA 2625, DEPTO: 5 A</t>
  </si>
  <si>
    <t>ARREGUI 3042, DEPTO: PB 1, CP: 1417</t>
  </si>
  <si>
    <t>PERNAMBUCO 2435, DEPTO: 1 6, CP: 1417</t>
  </si>
  <si>
    <t>MELINCUE 3034, DEPTO: 3 B, CP: 1417</t>
  </si>
  <si>
    <t>BAIGORRIA 2883, DEPTO: 1, CP: 1417</t>
  </si>
  <si>
    <t>EL QUIJOTE 2633, CP: 1417</t>
  </si>
  <si>
    <t>MELINCUE 3065, DEPTO: 6 B, CP: 1417</t>
  </si>
  <si>
    <t>ARREGUI 3095, DEPTO: 1 B, CP: 1417</t>
  </si>
  <si>
    <t>NAZCA 3002, DEPTO: 2 F, CP: 1417</t>
  </si>
  <si>
    <t>ADOLFO P CARRANZA 2976, DEPTO: 1 A, CP: 1417</t>
  </si>
  <si>
    <t>ARREGUI 3145, DEPTO: PB A, CP: 1417</t>
  </si>
  <si>
    <t>CONDARCO 2411</t>
  </si>
  <si>
    <t>SANTO TOME 3092, DEPTO: 4 11, CP: 1417</t>
  </si>
  <si>
    <t>ARGERICH 2787, DEPTO: PB A, CP: 1417</t>
  </si>
  <si>
    <t>TERRERO 3202, CP: 1417</t>
  </si>
  <si>
    <t>ARGERICH 2318, CP: 1416</t>
  </si>
  <si>
    <t>HELGUERA 2786, DEPTO: 6 A, CP: 1417</t>
  </si>
  <si>
    <t>TERRERO 3273, CP: 1417</t>
  </si>
  <si>
    <t>NAZCA AV 3002, PISO: 5, DEPTO: F</t>
  </si>
  <si>
    <t>HELGUERA 2576, DEPTO: PB C, CP: 1417</t>
  </si>
  <si>
    <t>ARREGUI 3158, CP: 1417</t>
  </si>
  <si>
    <t>E PLN DE BOLIVIA 2248</t>
  </si>
  <si>
    <t>BOLIVIA 2248</t>
  </si>
  <si>
    <t>LASCANO 2575, DEPTO: PB C, CP: 1417</t>
  </si>
  <si>
    <t>HELGUERA 2899, DEPTO: 5 D, CP: 1417</t>
  </si>
  <si>
    <t>NAZCA AV 2871, PISO: 1, DEPTO: A</t>
  </si>
  <si>
    <t>ARGERICH 2850, CP: 1417</t>
  </si>
  <si>
    <t>ALFREDO R BUFANO 2622, DEPTO: 3, CP: 1719</t>
  </si>
  <si>
    <t>SANTO TOME 2451, DEPTO: PB 2, CP: 1000</t>
  </si>
  <si>
    <t>NAZCA AV 2360, PISO: PB, DEPTO: C, CP: 1416</t>
  </si>
  <si>
    <t>LASCANO 2677, DEPTO: PB 3, CP: 1417</t>
  </si>
  <si>
    <t>BAIGORRIA 3065, DEPTO: 6 F, CP: 1417</t>
  </si>
  <si>
    <t>MARCOS SASTRE 3062, DEPTO: PB 7</t>
  </si>
  <si>
    <t>BAIGORRIA 3085, DEPTO: 2, CP: 1417</t>
  </si>
  <si>
    <t>NAZCA AV 2874, PISO: 1, DEPTO: A</t>
  </si>
  <si>
    <t>ARGERICH 2639, DEPTO: PB 3, CP: 1417</t>
  </si>
  <si>
    <t>EL QUIJOTE 2520, CP: 1417</t>
  </si>
  <si>
    <t>ALFREDO R BUFANO 2442, DEPTO: 1 2, CP: 1416</t>
  </si>
  <si>
    <t>ADOLFO P CARRANZA 2495, CP: 1417</t>
  </si>
  <si>
    <t>NAZCA 2718</t>
  </si>
  <si>
    <t>ARGERICH 2756, DEPTO: PB 5, CP: 1417</t>
  </si>
  <si>
    <t>BOLIVIA 2768, CP: 1417</t>
  </si>
  <si>
    <t>SANTO TOME 3092, DEPTO: 2 7</t>
  </si>
  <si>
    <t>GRAL J G DE ARTIGAS 2235, DEPTO: 1</t>
  </si>
  <si>
    <t>ARGERICH 2872, CP: 1417</t>
  </si>
  <si>
    <t>BAIGORRIA 3032, DEPTO: PB 2, CP: 1417</t>
  </si>
  <si>
    <t>SANTO TOME 2645, CP: 1417</t>
  </si>
  <si>
    <t>CONDARCO 2457, DEPTO: 1</t>
  </si>
  <si>
    <t>LASCANO 3100, DEPTO: PB 1, CP: 1417</t>
  </si>
  <si>
    <t>ALFREDO R BUFANO 2622, DEPTO: 2, CP: 1417</t>
  </si>
  <si>
    <t>CONDARCO 2705</t>
  </si>
  <si>
    <t>MELINCUE 3108, DEPTO: 5 17, CP: 1417</t>
  </si>
  <si>
    <t>NAZARRE 3150, DEPTO: PB 4, CP: 1417</t>
  </si>
  <si>
    <t>NOGOYA 3166, DEPTO: 2 A, CP: 1417</t>
  </si>
  <si>
    <t>FERNANDEZ ESPIRO 2449</t>
  </si>
  <si>
    <t>BIARRITZ 2380</t>
  </si>
  <si>
    <t>LASCANO 3032, DEPTO: 6 19, CP: 1417</t>
  </si>
  <si>
    <t>MARCOS SASTRE 2735, CP: 1417</t>
  </si>
  <si>
    <t>TERRADA 2842, DEPTO: PB E, CP: 1417</t>
  </si>
  <si>
    <t>PERNAMBUCO 2435, DEPTO: 8, CP: 1417</t>
  </si>
  <si>
    <t>ADOLFO P CARRANZA 2967, DEPTO: 8, CP: 1417</t>
  </si>
  <si>
    <t>LASCANO 3040, DEPTO: 4 A, CP: 1417</t>
  </si>
  <si>
    <t>AV ALVAREZ JONTE 2731, DEPTO: 1 F, CP: 1416</t>
  </si>
  <si>
    <t>LASCANO 2680, CP: 1417</t>
  </si>
  <si>
    <t>GAVILAN 2446, CP: 1416</t>
  </si>
  <si>
    <t>ADOLFO P CARRANZA 2667, CP: 1417</t>
  </si>
  <si>
    <t>SANTO TOME 2667, CP: 1417</t>
  </si>
  <si>
    <t>BIARRITZ 2282, CP: 1416</t>
  </si>
  <si>
    <t>ALFREDO R BUFANO 2622, DEPTO: 1, CP: 1417</t>
  </si>
  <si>
    <t>LASCANO 2555, DEPTO: 3 B, CP: 1417</t>
  </si>
  <si>
    <t>ARGERICH 2718, CP: 1417</t>
  </si>
  <si>
    <t>BERNARDO DE LEON 2427, CP: 1416</t>
  </si>
  <si>
    <t>ADOLFO P CARRANZA 2866, DEPTO: PB G</t>
  </si>
  <si>
    <t>LASCANO 2347, CP: 1417</t>
  </si>
  <si>
    <t>GRAL RIVAS 2717, DEPTO: PB A</t>
  </si>
  <si>
    <t>CUENCA 2541, DEPTO: PB C, CP: 1417</t>
  </si>
  <si>
    <t>ADOLFO P CARRANZA 2966, DEPTO: 2 B, CP: 1417</t>
  </si>
  <si>
    <t>NAZCA 2719, DEPTO: 1 5, CP: 1417</t>
  </si>
  <si>
    <t>CARACAS 2620</t>
  </si>
  <si>
    <t>LASCANO 2821, DEPTO: PB 2, CP: 1416</t>
  </si>
  <si>
    <t>ARREGUI 3060, CP: 1417</t>
  </si>
  <si>
    <t>HELGUERA 2881, CP: 1429</t>
  </si>
  <si>
    <t>NOGOYA 3168, DEPTO: 5 A, CP: 1417</t>
  </si>
  <si>
    <t>BAIGORRIA 3187, DEPTO: 4 14, CP: 1417</t>
  </si>
  <si>
    <t>ARGERICH 2655, DEPTO: PB 1, CP: 1417</t>
  </si>
  <si>
    <t>BOLIVIA 2738, CP: 1417</t>
  </si>
  <si>
    <t>NAZCA 2976, DEPTO: 2 B, CP: 1417</t>
  </si>
  <si>
    <t>TERRADA 2335</t>
  </si>
  <si>
    <t>ARREGUI 2261, DEPTO: 1 3, CP: 1416</t>
  </si>
  <si>
    <t>PERNAMBUCO 2296, CP: 1416</t>
  </si>
  <si>
    <t>LASCANO 2489</t>
  </si>
  <si>
    <t>EL QUIJOTE 2590</t>
  </si>
  <si>
    <t>SANTO TOME 2585</t>
  </si>
  <si>
    <t>MELINCUE 3072, DEPTO: PB C, CP: 1417</t>
  </si>
  <si>
    <t>NAZCA AV 2662, PISO: 1, DEPTO: A</t>
  </si>
  <si>
    <t>SANTO TOME 2845, CP: 1417</t>
  </si>
  <si>
    <t>LASCANO 3050, DEPTO: 7 A, CP: 1417</t>
  </si>
  <si>
    <t>EMPEDRADO 2654, DEPTO: 1, CP: 1417</t>
  </si>
  <si>
    <t>ADOLFO P CARRANZA 2487, CP: 1417</t>
  </si>
  <si>
    <t>ALFREDO R BUFANO 2456, DEPTO: 3</t>
  </si>
  <si>
    <t>NAZCA 2638, DEPTO: PB 5, CP: 1417</t>
  </si>
  <si>
    <t>BAIGORRIA 3067, DEPTO: 4 E</t>
  </si>
  <si>
    <t>SANTO TOME 2804</t>
  </si>
  <si>
    <t>NAZCA AV 2462, DEPTO: B</t>
  </si>
  <si>
    <t>ARGERICH 2651, DEPTO: PB A, CP: 1417</t>
  </si>
  <si>
    <t>NAZCA 2467, CP: 1417</t>
  </si>
  <si>
    <t>HELGUERA 2828, DEPTO: 2 C, CP: 1417</t>
  </si>
  <si>
    <t>ALFREDO R BUFANO 2734, CP: 1417</t>
  </si>
  <si>
    <t>AV ALVAREZ JONTE 2955, DEPTO: PB B</t>
  </si>
  <si>
    <t>GRAL J G DE ARTIGAS 2627, DEPTO: A, CP: 1417</t>
  </si>
  <si>
    <t>CARACAS 2332</t>
  </si>
  <si>
    <t>BERNARDO DE LEON 2414, CP: 1416</t>
  </si>
  <si>
    <t>FERNANDEZ ESPIRO 2371</t>
  </si>
  <si>
    <t>ARREGUI 2725, DEPTO: PB 1, CP: 1417</t>
  </si>
  <si>
    <t>NAZCA AV 2607</t>
  </si>
  <si>
    <t>ALFREDO R BUFANO 2587</t>
  </si>
  <si>
    <t>CARACAS 2531</t>
  </si>
  <si>
    <t>HELGUERA 2786, DEPTO: 5 E</t>
  </si>
  <si>
    <t>LASCANO 2864, DEPTO: 4 8, CP: 1417</t>
  </si>
  <si>
    <t>NAZCA 2740, DEPTO: 2 A, CP: 1417</t>
  </si>
  <si>
    <t>NAZCA 2744, DEPTO: PB A</t>
  </si>
  <si>
    <t>CARACAS 2366, DEPTO: 2, CP: 1416</t>
  </si>
  <si>
    <t>CONDARCO 2608, DEPTO: 3 A, CP: 1417</t>
  </si>
  <si>
    <t>CONDARCO 2563, DEPTO: 1, CP: 1417</t>
  </si>
  <si>
    <t>SANTO TOME 3013, DEPTO: 2 A</t>
  </si>
  <si>
    <t>SANTO TOME 2892, DEPTO: 1 6, CP: 1417</t>
  </si>
  <si>
    <t>NAZCA 3103, DEPTO: 4 C, CP: 1417</t>
  </si>
  <si>
    <t>MELINCUE 2537, PISO: 3, DEPTO: B</t>
  </si>
  <si>
    <t>NAZCA 3140, DEPTO: 3 B, CP: 1417</t>
  </si>
  <si>
    <t>NAZARRE 3025, DEPTO: 2 5, CP: 1417</t>
  </si>
  <si>
    <t>TERRADA 3149, CP: 1417</t>
  </si>
  <si>
    <t>CUENCA 3440, DEPTO: 8 D, CP: 1417</t>
  </si>
  <si>
    <t>HELGUERA 3205, PISO: 3, DEPTO: A, CP: 1417</t>
  </si>
  <si>
    <t>NAZARRE 2775, DEPTO: 2 C, CP: 1417</t>
  </si>
  <si>
    <t>AV SAN MARTIN 4404, DEPTO: 4 5</t>
  </si>
  <si>
    <t>NAZCA 3340, DEPTO: 7 A</t>
  </si>
  <si>
    <t>R GUTIERREZ 3383, DEPTO: PB 1, CP: 1417</t>
  </si>
  <si>
    <t>PEDRO LOZANO 3129, DEPTO: 7 A, CP: 1417</t>
  </si>
  <si>
    <t>R GUTIERREZ 3021, DEPTO: 14 B</t>
  </si>
  <si>
    <t>R GUTIERREZ 3553, CP: 1417</t>
  </si>
  <si>
    <t>NOGOYA 2464, DEPTO: C, CP: 1417</t>
  </si>
  <si>
    <t>NAZCA 3228, CP: 1417</t>
  </si>
  <si>
    <t>NAZARRE 3077, DEPTO: 3 15, CP: 1417</t>
  </si>
  <si>
    <t>BOLIVIA 3049, DEPTO: 3</t>
  </si>
  <si>
    <t>CAMPANA 3439, DEPTO: 2 B, CP: 1417</t>
  </si>
  <si>
    <t>HELGUERA 3081, DEPTO: 1 D, CP: 1417</t>
  </si>
  <si>
    <t>AV SAN MARTIN 4190, DEPTO: 1 A, CP: 1417</t>
  </si>
  <si>
    <t>PEDRO LOZANO 2838, DEPTO: PB D, CP: 1417</t>
  </si>
  <si>
    <t>E PLN DE BOLIVIA 3120, PISO: 6, DEPTO: A</t>
  </si>
  <si>
    <t>GRAL J G DE ARTIGAS 2840, DEPTO: 5 B, CP: 1417</t>
  </si>
  <si>
    <t>AV SAN MARTIN 4970, DEPTO: 8 E</t>
  </si>
  <si>
    <t>TERRADA 3220, DEPTO: 7 B, CP: 1417</t>
  </si>
  <si>
    <t>ZAMUDIO 3092, DEPTO: 1, CP: 1417</t>
  </si>
  <si>
    <t>SAN MARTIN AV 4630, PISO: 7, DEPTO: A, CP: 1417</t>
  </si>
  <si>
    <t>FCO BEIRO 3330, DEPTO: 7 22, CP: 1411</t>
  </si>
  <si>
    <t>ARGERICH 3130, DEPTO: 5 53, CP: 1417</t>
  </si>
  <si>
    <t>NAZARRE 2902, DEPTO: 4 B, CP: 1417</t>
  </si>
  <si>
    <t>R GUTIERREZ 2663, CP: 1417</t>
  </si>
  <si>
    <t>J P VARELA 3264, CP: 1417</t>
  </si>
  <si>
    <t>ZAMUDIO 3087, DEPTO: PB, CP: 1417</t>
  </si>
  <si>
    <t>NAZARRE 2731, DEPTO: 8 A, CP: 1417</t>
  </si>
  <si>
    <t>MELINCUE 2621, DEPTO: PB C, CP: 1417</t>
  </si>
  <si>
    <t>MELINCUE 2680, DEPTO: 7 A, CP: 1407</t>
  </si>
  <si>
    <t>SIMBRON 3359, CP: 1417</t>
  </si>
  <si>
    <t>FCO BEIRO 3360, DEPTO: 12 D, CP: 1419</t>
  </si>
  <si>
    <t>NOGOYA 2718, DEPTO: 4 14, CP: 1417</t>
  </si>
  <si>
    <t>TINOGASTA 3162</t>
  </si>
  <si>
    <t>NAZCA 3377, CP: 1417</t>
  </si>
  <si>
    <t>CONDARCO 3167, PISO: 6, DEPTO: A, CP: 1417</t>
  </si>
  <si>
    <t>SAN MARTIN AV 4736</t>
  </si>
  <si>
    <t>NAZCA 3177, DEPTO: 6 70, CP: 1417</t>
  </si>
  <si>
    <t>NOGOYA 2436, DEPTO: 1, CP: 1417</t>
  </si>
  <si>
    <t>CUENCA 3451, DEPTO: 2 B, CP: 1417</t>
  </si>
  <si>
    <t>AV SAN MARTIN 4202, DEPTO: 3 B, CP: 1417</t>
  </si>
  <si>
    <t>SIMBRON 30154, CP: 1417</t>
  </si>
  <si>
    <t>GRAL J G DE ARTIGAS 3050, DEPTO: 16 G, CP: 1417</t>
  </si>
  <si>
    <t>HELGUERA 3452, CP: 1417</t>
  </si>
  <si>
    <t>PEDRO LOZANO 3031, DEPTO: PB 2, CP: 1417</t>
  </si>
  <si>
    <t>MELINCUE 2738, DEPTO: 12 F</t>
  </si>
  <si>
    <t>J P VARELA 3511, DEPTO: PB 2, CP: 1419</t>
  </si>
  <si>
    <t>NAZARRE 2524, DEPTO: 7 B, CP: 1417</t>
  </si>
  <si>
    <t>TERRADA 3272, DEPTO: 3 10</t>
  </si>
  <si>
    <t>GRAL J G DE ARTIGAS 2980</t>
  </si>
  <si>
    <t>TINOGASTA 2752, DEPTO: 2 B, CP: 1417</t>
  </si>
  <si>
    <t>ARGERICH 3124, DEPTO: 8 65, CP: 1417</t>
  </si>
  <si>
    <t>BOLIVIA 2939, DEPTO: 3 A, CP: 1417</t>
  </si>
  <si>
    <t>TINOGASTA 3245, DEPTO: PB 4, CP: 1417</t>
  </si>
  <si>
    <t>MELINCUE 2738, DEPTO: 11 F, CP: 1417</t>
  </si>
  <si>
    <t>NAZCA 3177, DEPTO: 4 56, CP: 1417</t>
  </si>
  <si>
    <t>NAZCA 3180, DEPTO: 3 A, CP: 1417</t>
  </si>
  <si>
    <t>SIMBRON 3039, DEPTO: PB 9, CP: 1417</t>
  </si>
  <si>
    <t>SIMBRON 3317, CP: 1417</t>
  </si>
  <si>
    <t>GRAL RIVAS 2461, DEPTO: 4 A, CP: 1417</t>
  </si>
  <si>
    <t>HELGUERA 3145, PISO: 6, DEPTO: 19</t>
  </si>
  <si>
    <t>EMILIO LAMARCA 3386, DEPTO: 3 C, CP: 1417</t>
  </si>
  <si>
    <t>GRAL J G DE ARTIGAS 3050, DEPTO: 2 I, CP: 1417</t>
  </si>
  <si>
    <t>MELINCUE 2664, DEPTO: 2, CP: 1417</t>
  </si>
  <si>
    <t>SIMBRON 3290, DEPTO: PB 1, CP: 1417</t>
  </si>
  <si>
    <t>AV SAN MARTIN 5288</t>
  </si>
  <si>
    <t>NAZARRE 2852, CP: 1417</t>
  </si>
  <si>
    <t>ARGERICH 3130, DEPTO: 2 21, CP: 1417</t>
  </si>
  <si>
    <t>MELINCUE 2775, DEPTO: 3 B, CP: 1417</t>
  </si>
  <si>
    <t>LLAVALLOL 3411, DEPTO: PB 4, CP: 1417</t>
  </si>
  <si>
    <t>ARGERICH 3124, DEPTO: 5 44, CP: 1417</t>
  </si>
  <si>
    <t>GRAL J G DE ARTIGAS 2840, DEPTO: 2 A, CP: 1417</t>
  </si>
  <si>
    <t>CONDARCO 3193, DEPTO: 3 C</t>
  </si>
  <si>
    <t>PEDRO LOZANO 2802, CP: 1417</t>
  </si>
  <si>
    <t>GRAL RIVAS 2540, DEPTO: 1, CP: 1417</t>
  </si>
  <si>
    <t>NAZCA 3183, DEPTO: 2 8, CP: 1417</t>
  </si>
  <si>
    <t>HELGUERA 3205, DEPTO: 7 C, CP: 1417</t>
  </si>
  <si>
    <t>NAZARRE 2961, DEPTO: 5 B</t>
  </si>
  <si>
    <t>FCO BEIRO 3360, DEPTO: 13 C, CP: 1419</t>
  </si>
  <si>
    <t>CONDARCO 3167, PISO: 4, DEPTO: A</t>
  </si>
  <si>
    <t>ARGERICH 3356, DEPTO: PB 4, CP: 1416</t>
  </si>
  <si>
    <t>BOLIVIA 3042, DEPTO: 2, CP: 1419</t>
  </si>
  <si>
    <t>MELINCUE 2665, DEPTO: 5 A, CP: 1417</t>
  </si>
  <si>
    <t>TINOGASTA 2867, DEPTO: 3 C, CP: 1417</t>
  </si>
  <si>
    <t>TINOGASTA 3101, DEPTO: 12 A, CP: 1417</t>
  </si>
  <si>
    <t>HELGUERA 3180, DEPTO: 1 A</t>
  </si>
  <si>
    <t>FCO BEIRO 3360, DEPTO: 3 G, CP: 1417</t>
  </si>
  <si>
    <t>E PLN DE BOLIVIA 2927, PISO: 8, DEPTO: B</t>
  </si>
  <si>
    <t>GRAL J G DE ARTIGAS 3050, DEPTO: 2 G, CP: 1417</t>
  </si>
  <si>
    <t>GRAL J G DE ARTIGAS 3050, DEPTO: 2 F</t>
  </si>
  <si>
    <t>CUENCA 3158, DEPTO: 2 F, CP: 1417</t>
  </si>
  <si>
    <t>NOGOYA 2712, CP: 1417</t>
  </si>
  <si>
    <t>NAZARRE 2731, DEPTO: 5 B, CP: 1417</t>
  </si>
  <si>
    <t>HELGUERA 3205, DEPTO: 1 C, CP: 1417</t>
  </si>
  <si>
    <t>ARGERICH 3259, CP: 1417</t>
  </si>
  <si>
    <t>NOGOYA 2459, DEPTO: 9 A</t>
  </si>
  <si>
    <t>NAZCA 3152, DEPTO: 8 B, CP: 1417</t>
  </si>
  <si>
    <t>PEDRO LOZANO 2752, CP: 1419</t>
  </si>
  <si>
    <t>TINOGASTA 3227, DEPTO: 10 E, CP: 1417</t>
  </si>
  <si>
    <t>TINOGASTA 3245, DEPTO: 1 9, CP: 1417</t>
  </si>
  <si>
    <t>GRAL J G DE ARTIGAS 3066, DEPTO: PB B, CP: 1417</t>
  </si>
  <si>
    <t>NAZCA 3140, DEPTO: 6 B, CP: 1417</t>
  </si>
  <si>
    <t>AV SAN MARTIN 5220, DEPTO: 2 D, CP: 1417</t>
  </si>
  <si>
    <t>TINOGASTA 3241, DEPTO: 3 D</t>
  </si>
  <si>
    <t>CONCORDIA 3328, CP: 1417</t>
  </si>
  <si>
    <t>SIMBRON 3485, DEPTO: 6 B</t>
  </si>
  <si>
    <t>CAMPANA 3390, PISO: 3, DEPTO: A</t>
  </si>
  <si>
    <t>CONDARCO 3133, DEPTO: 7 B, CP: 1417</t>
  </si>
  <si>
    <t>CONDARCO 3102, DEPTO: 7 29, CP: 1429</t>
  </si>
  <si>
    <t>NAZARRE 2702, DEPTO: 4 B, CP: 1417</t>
  </si>
  <si>
    <t>J P VARELA 3433, DEPTO: 3</t>
  </si>
  <si>
    <t>NAZARRE 2902, DEPTO: 2 B, CP: 1416</t>
  </si>
  <si>
    <t>BOLIVIA 3035, DEPTO: 1 5, CP: 1417</t>
  </si>
  <si>
    <t>CONCORDIA 3481, CP: 1417</t>
  </si>
  <si>
    <t>MELINCUE 2841, CP: 1417</t>
  </si>
  <si>
    <t>J P VARELA 3048</t>
  </si>
  <si>
    <t>PEDRO LOZANO 2985, DEPTO: PA</t>
  </si>
  <si>
    <t>NAZARRE 2540, DEPTO: 2 B, CP: 1417</t>
  </si>
  <si>
    <t>TINOGASTA 3053, DEPTO: 1 F, CP: 1417</t>
  </si>
  <si>
    <t>TERRADA 3202, DEPTO: PB 2</t>
  </si>
  <si>
    <t>NAZCA 3370, DEPTO: 8 A, CP: 1417</t>
  </si>
  <si>
    <t>NOGOYA 2464, DEPTO: D, CP: 1417</t>
  </si>
  <si>
    <t>LLAVALLOL 3430, DEPTO: 2 B, CP: 1417</t>
  </si>
  <si>
    <t>BOLIVIA 3050, DEPTO: 1 5, CP: 1417</t>
  </si>
  <si>
    <t>TINOGASTA 3123, DEPTO: 1 C, CP: 1417</t>
  </si>
  <si>
    <t>AV SAN MARTIN 4970, DEPTO: 6ø F, CP: 1417</t>
  </si>
  <si>
    <t>FCO BEIRO 3330, DEPTO: 2 7, CP: 1419</t>
  </si>
  <si>
    <t>CAMPANA 3439, PISO: 1, DEPTO: B</t>
  </si>
  <si>
    <t>LLAVALLOL 3373, DEPTO: 1 10, CP: 1417</t>
  </si>
  <si>
    <t>LLAVALLOL 3457, DEPTO: C, CP: 1417</t>
  </si>
  <si>
    <t>J P VARELA 3336, DEPTO: PB, CP: 1417</t>
  </si>
  <si>
    <t>J P VARELA 3352, DEPTO: PB 2, CP: 1417</t>
  </si>
  <si>
    <t>TINOGASTA 3101, DEPTO: 11 A, CP: 1417</t>
  </si>
  <si>
    <t>E PLN DE BOLIVIA 3170, PISO: 3, DEPTO: A</t>
  </si>
  <si>
    <t>NAZARRE 2835, DEPTO: 1 A, CP: 1417</t>
  </si>
  <si>
    <t>SIMBRON 3039, DEPTO: DT 11, CP: 1417</t>
  </si>
  <si>
    <t>CUENCA 3446, DEPTO: 5 B, CP: 1417</t>
  </si>
  <si>
    <t>HELGUERA 3205, DEPTO: 3 B</t>
  </si>
  <si>
    <t>ARGERICH 3124, DEPTO: 3 27, CP: 1417</t>
  </si>
  <si>
    <t>CAMPANA 3376, DEPTO: 1 A, CP: 1417</t>
  </si>
  <si>
    <t>MELINCUE 2738, PISO: 10, DEPTO: D, CP: 1417</t>
  </si>
  <si>
    <t>E PLN DE BOLIVIA 2927, PISO: 7, DEPTO: B</t>
  </si>
  <si>
    <t>CONDARCO 3061, PISO: 2, DEPTO: B, CP: 1417</t>
  </si>
  <si>
    <t>CONDARCO 3187, DEPTO: PA, CP: 1417</t>
  </si>
  <si>
    <t>CAMPANA 3251, PISO: 1, DEPTO: 13, CP: -</t>
  </si>
  <si>
    <t>ARGERICH 3272, DEPTO: 4 F, CP: 1417</t>
  </si>
  <si>
    <t>PEDRO LOZANO 2690, DEPTO: 5 A, CP: 1417</t>
  </si>
  <si>
    <t>NAZCA AV 3164, DEPTO: 2</t>
  </si>
  <si>
    <t>CAMPANA 3387, CP: 1417</t>
  </si>
  <si>
    <t>AV SAN MARTIN 4202, DEPTO: 10 C, CP: 1419</t>
  </si>
  <si>
    <t>CUENCA 3446, DEPTO: 6 31</t>
  </si>
  <si>
    <t>E PLN DE BOLIVIA 3088, PISO: 5</t>
  </si>
  <si>
    <t>CUENCA 3246, DEPTO: 11 C, CP: 1417</t>
  </si>
  <si>
    <t>CAMPANA 3439, DEPTO: 2 C, CP: 1417</t>
  </si>
  <si>
    <t>TINOGASTA 2790, CP: 1417</t>
  </si>
  <si>
    <t>CAMPANA 3370, PISO: 5, DEPTO: 10, CP: 1417</t>
  </si>
  <si>
    <t>SIMBRON 3105, DEPTO: B, CP: 1417</t>
  </si>
  <si>
    <t>R GUTIERREZ 3081</t>
  </si>
  <si>
    <t>TINOGASTA 2828, DEPTO: PA</t>
  </si>
  <si>
    <t>GRAL J G DE ARTIGAS 3050, DEPTO: 16 E, CP: 1417</t>
  </si>
  <si>
    <t>GRAL J G DE ARTIGAS 3050, DEPTO: 3 H, CP: 1417</t>
  </si>
  <si>
    <t>MELINCUE 2490, DEPTO: 6 A, CP: 1417</t>
  </si>
  <si>
    <t>GRAL J G DE ARTIGAS 2830, DEPTO: 7 A, CP: 1417</t>
  </si>
  <si>
    <t>SIMBRON 3008, DEPTO: 5 D, CP: 1417</t>
  </si>
  <si>
    <t>ARGERICH 3165, CP: 1417</t>
  </si>
  <si>
    <t>NAZCA 3177, DEPTO: PB 10, CP: 1417</t>
  </si>
  <si>
    <t>ARGERICH 3076, CP: 1417</t>
  </si>
  <si>
    <t>J P VARELA 3410, DEPTO: 4 B, CP: 1417</t>
  </si>
  <si>
    <t>TINOGASTA 3227, DEPTO: 10 B, CP: 1417</t>
  </si>
  <si>
    <t>HELGUERA 3205, PISO: 7, DEPTO: D</t>
  </si>
  <si>
    <t>GRAL J G DE ARTIGAS 2867, DEPTO: 6 A, CP: 1417</t>
  </si>
  <si>
    <t>SIMBRON 3001, CP: 1417</t>
  </si>
  <si>
    <t>CONDARCO 3070, DEPTO: 2, CP: 1417</t>
  </si>
  <si>
    <t>NAZARRE 2524, DEPTO: 6 B</t>
  </si>
  <si>
    <t>NAZCA 3103, DEPTO: 3 A, CP: 1417</t>
  </si>
  <si>
    <t>NAZCA 3177, DEPTO: 8 95, CP: 1417</t>
  </si>
  <si>
    <t>CUENCA 3488, DEPTO: 7 16, CP: 1417</t>
  </si>
  <si>
    <t>BEIRO FRANCISCO AV 3622, PISO: 4, DEPTO: C</t>
  </si>
  <si>
    <t>FCO BEIRO 3330, DEPTO: 1 6, CP: 1419</t>
  </si>
  <si>
    <t>NAZCA 3273, CP: 1417</t>
  </si>
  <si>
    <t>AV SAN MARTIN 4962, DEPTO: 7 85, CP: 1000</t>
  </si>
  <si>
    <t>MELINCUE 2706, DEPTO: 1 4, CP: 1417</t>
  </si>
  <si>
    <t>GRAL RIVAS 2357, DEPTO: 5, CP: 1417</t>
  </si>
  <si>
    <t>AV SAN MARTIN 4682, CP: 1417</t>
  </si>
  <si>
    <t>GRAL J G DE ARTIGAS 3082, DEPTO: PB C, CP: 1419</t>
  </si>
  <si>
    <t>EMILIO LAMARCA 3368, CP: 1417</t>
  </si>
  <si>
    <t>NOGOYA 2486, CP: 1417</t>
  </si>
  <si>
    <t>SIMBRON 3008, DEPTO: 7 D, CP: 1417</t>
  </si>
  <si>
    <t>LLAVALLOL 3430, DEPTO: 3 A, CP: 1417</t>
  </si>
  <si>
    <t>BAIGORRIA 2451, DEPTO: 1 A, CP: 0000</t>
  </si>
  <si>
    <t>NAZCA 3177, DEPTO: 5 63, CP: 1417</t>
  </si>
  <si>
    <t>NAZARRE 2524, DEPTO: 4 A, CP: 1417</t>
  </si>
  <si>
    <t>ZAMUDIO 3021</t>
  </si>
  <si>
    <t>PEDRO LOZANO 2956, DEPTO: 10B, CP: 1419</t>
  </si>
  <si>
    <t>PEDRO LOZANO 2878, CP: 1417</t>
  </si>
  <si>
    <t>GRAL RIVAS 2487, DEPTO: 3 A, CP: 1417</t>
  </si>
  <si>
    <t>EMILIO LAMARCA 3386, PISO: 3, DEPTO: E</t>
  </si>
  <si>
    <t>P LOZANO 3127, DEPTO: 3øA</t>
  </si>
  <si>
    <t>GRAL RIVAS 2445</t>
  </si>
  <si>
    <t>PEDRO LOZANO 3082, DEPTO: 5 27, CP: 1417</t>
  </si>
  <si>
    <t>R GUTIERREZ 2969, DEPTO: PB B, CP: 1417</t>
  </si>
  <si>
    <t>BOLIVIA 3085, CP: 1417</t>
  </si>
  <si>
    <t>LLAVALLOL 3325, DEPTO: 2 K, CP: 1417</t>
  </si>
  <si>
    <t>CONDARCO 3183, DEPTO: 7 A, CP: 1417</t>
  </si>
  <si>
    <t>CUENCA 3464, DEPTO: FONDO</t>
  </si>
  <si>
    <t>CAMPANA 3366, DEPTO: PB B, CP: 1417</t>
  </si>
  <si>
    <t>GRAL J G DE ARTIGAS 3050, DEPTO: PB B, CP: 1417</t>
  </si>
  <si>
    <t>CAMPANA 3366, DEPTO: PB A, CP: 1417</t>
  </si>
  <si>
    <t>ZAMUDIO 3059, DEPTO: 2, CP: 1417</t>
  </si>
  <si>
    <t>NAZCA 3104, DEPTO: 6 25, CP: 1417</t>
  </si>
  <si>
    <t>CONDARCO 3102, DEPTO: 5 23, CP: 1417</t>
  </si>
  <si>
    <t>CONDARCO 3193, DEPTO: 1 A, CP: 1417</t>
  </si>
  <si>
    <t>CONCORDIA 3344, CP: 1417</t>
  </si>
  <si>
    <t>TINOGASTA 3168, DEPTO: 4 A, CP: 1417</t>
  </si>
  <si>
    <t>TINOGASTA 3034, DEPTO: 2 A, CP: 1417</t>
  </si>
  <si>
    <t>GRAL RIVAS 2492, DEPTO: PB C, CP: 1417</t>
  </si>
  <si>
    <t>NAZARRE 2540, DEPTO: 8 B</t>
  </si>
  <si>
    <t>TERRADA 3220, DEPTO: 3 B</t>
  </si>
  <si>
    <t>TINOGASTA 3099, CP: 1417</t>
  </si>
  <si>
    <t>ARGERICH 3216</t>
  </si>
  <si>
    <t>BEIRO FRANCISCO AV 3198, PISO: 8</t>
  </si>
  <si>
    <t>TERRADA 3171</t>
  </si>
  <si>
    <t>BAIGORRIA 2422, DEPTO: PB D, CP: 1417</t>
  </si>
  <si>
    <t>NOGOYA 2664, CP: 1417</t>
  </si>
  <si>
    <t>MELINCUE 2601, CP: 1417</t>
  </si>
  <si>
    <t>EMPEDRADO 2371, DEPTO: PB 2, CP: 1417</t>
  </si>
  <si>
    <t>R GUTIERREZ 3401, CP: 1417</t>
  </si>
  <si>
    <t>ARGERICH 3208</t>
  </si>
  <si>
    <t>AV SAN MARTIN 4962, DEPTO: PORT, CP: 1417</t>
  </si>
  <si>
    <t>NAZARRE 3077, DEPTO: 6 28, CP: 1417</t>
  </si>
  <si>
    <t>GRAL RIVAS 2397, DEPTO: 6 E</t>
  </si>
  <si>
    <t>NAZCA 3103, DEPTO: 3 C</t>
  </si>
  <si>
    <t>ARGERICH 3130, DEPTO: 3 30, CP: 1417</t>
  </si>
  <si>
    <t>BEIRO FRANCISCO AV 3476, DEPTO: 2</t>
  </si>
  <si>
    <t>HELGUERA 3385</t>
  </si>
  <si>
    <t>HELGUERA 3385, CP: 1417</t>
  </si>
  <si>
    <t>BAIGORRIA 2369, CP: 1417</t>
  </si>
  <si>
    <t>BEIRO FRANCISCO AV 3368, PISO: 11, DEPTO: A</t>
  </si>
  <si>
    <t>GRAL RIVAS 2483, DEPTO: 7 A, CP: 0000</t>
  </si>
  <si>
    <t>NAZARRE 2835, DEPTO: 5 A, CP: 1417</t>
  </si>
  <si>
    <t>CONDARCO 3102, DEPTO: 6 27, CP: 1417</t>
  </si>
  <si>
    <t>CONDARCO 3102, PISO: 6, DEPTO: 27</t>
  </si>
  <si>
    <t>NAZCA 3386, CP: 1417</t>
  </si>
  <si>
    <t>NAZCA 3177, DEPTO: 7 85, CP: 1416</t>
  </si>
  <si>
    <t>TINOGASTA 3273, DEPTO: 2</t>
  </si>
  <si>
    <t>TINOGASTA 3273, DEPTO: PB 2, CP: 1417</t>
  </si>
  <si>
    <t>E PLN DE BOLIVIA 3034, PISO: PB, DEPTO: 1</t>
  </si>
  <si>
    <t>NOGOYA 2629</t>
  </si>
  <si>
    <t>EMILIO LAMARCA 3386, PISO: 6, DEPTO: D</t>
  </si>
  <si>
    <t>NAZCA AV 3155</t>
  </si>
  <si>
    <t>J P VARELA 3145, DEPTO: C, CP: 1417</t>
  </si>
  <si>
    <t>CONDARCO 3186, CP: 1417</t>
  </si>
  <si>
    <t>CUENCA 3244, DEPTO: 12 B, CP: 1417</t>
  </si>
  <si>
    <t>J P VARELA 3192, DEPTO: 4, CP: 1417</t>
  </si>
  <si>
    <t>SIMBRON 3228, DEPTO: 5 18, CP: 1417</t>
  </si>
  <si>
    <t>TERRADA 3257, DEPTO: 1, CP: 1417</t>
  </si>
  <si>
    <t>LLAVALLOL 3373, DEPTO: 4 25, CP: 1417</t>
  </si>
  <si>
    <t>NAZARRE 2960, DEPTO: 6 B, CP: 1417</t>
  </si>
  <si>
    <t>AV SAN MARTIN 4191</t>
  </si>
  <si>
    <t>SIMBRON 3039, DEPTO: 1 13, CP: 1417</t>
  </si>
  <si>
    <t>BOLIVIA 2927, DEPTO: 7 B, CP: 1000</t>
  </si>
  <si>
    <t>GRAL J G DE ARTIGAS 3082, DEPTO: PB E, CP: 1417</t>
  </si>
  <si>
    <t>CAMPANA 3346</t>
  </si>
  <si>
    <t>NAZARRE 2963, DEPTO: PB 5, CP: 1417</t>
  </si>
  <si>
    <t>R GUTIERREZ 2985, DEPTO: 6 A, CP: 1417</t>
  </si>
  <si>
    <t>NOGOYA 2438, CP: 1417</t>
  </si>
  <si>
    <t>FCO BEIRO 3174, DEPTO: PB 2, CP: 1419</t>
  </si>
  <si>
    <t>BOLIVIA 3057, DEPTO: 9 E</t>
  </si>
  <si>
    <t>NAZARRE 2775, DEPTO: 2 D, CP: 1417</t>
  </si>
  <si>
    <t>TERRADA 3257, DEPTO: 2, CP: 1417</t>
  </si>
  <si>
    <t>CAMPANA 3360</t>
  </si>
  <si>
    <t>NAZCA 3104, DEPTO: 9 38, CP: 1417</t>
  </si>
  <si>
    <t>J P VARELA 3410, DEPTO: 1 E, CP: 1417</t>
  </si>
  <si>
    <t>R GUTIERREZ 2471, CP: 1471</t>
  </si>
  <si>
    <t>ARGERICH 3142, DEPTO: 2 B, CP: 1431</t>
  </si>
  <si>
    <t>TINOGASTA 3101, DEPTO: 12 B, CP: 1417</t>
  </si>
  <si>
    <t>EMILIO LAMARCA 3369</t>
  </si>
  <si>
    <t>NAZCA 3153, DEPTO: 5 D, CP: 1417</t>
  </si>
  <si>
    <t>R GUTIERREZ 3571, DEPTO: 1 B, CP: 1417</t>
  </si>
  <si>
    <t>TINOGASTA 3101, DEPTO: 4, CP: 1417</t>
  </si>
  <si>
    <t>CAMPANA 3390, DEPTO: 1 A, CP: 1417</t>
  </si>
  <si>
    <t>GRAL J G DE ARTIGAS 3098, DEPTO: 6 14, CP: 1417</t>
  </si>
  <si>
    <t>GRAL J G DE ARTIGAS 3030, DEPTO: 5, CP: 1417</t>
  </si>
  <si>
    <t>R GUTIERREZ 3479</t>
  </si>
  <si>
    <t>CONCORDIA 3423, DEPTO: PB 1, CP: 1417</t>
  </si>
  <si>
    <t>HELGUERA 3145, DEPTO: 7 22, CP: 1417</t>
  </si>
  <si>
    <t>J P VARELA 3080, DEPTO: B, CP: 1417</t>
  </si>
  <si>
    <t>PEDRO LOZANO 3047, DEPTO: 3 42</t>
  </si>
  <si>
    <t>ARGERICH 3124, DEPTO: 7 60, CP: 1416</t>
  </si>
  <si>
    <t>NAZARRE 2965, CP: 1417</t>
  </si>
  <si>
    <t>ARGERICH 3272, DEPTO: 6 E</t>
  </si>
  <si>
    <t>MELINCUE 2804, DEPTO: 6 C</t>
  </si>
  <si>
    <t>CONDARCO 3193, DEPTO: 4 C, CP: 1417</t>
  </si>
  <si>
    <t>ARGERICH 3166, CP: 1417</t>
  </si>
  <si>
    <t>ARGERICH 3166</t>
  </si>
  <si>
    <t>ARGERICH 3142, DEPTO: 3 C, CP: 1417</t>
  </si>
  <si>
    <t>CONCORDIA 3423, DEPTO: 4, CP: 1417</t>
  </si>
  <si>
    <t>BOLIVIA 3035, DEPTO: PB 2, CP: 1417</t>
  </si>
  <si>
    <t>BOLIVIA 2983</t>
  </si>
  <si>
    <t>LLAVALLOL 3458, DEPTO: 4, CP: 1417</t>
  </si>
  <si>
    <t>AV SAN MARTIN 4202, DEPTO: 9 C, CP: 1417</t>
  </si>
  <si>
    <t>EMILIO LAMARCA 3356, PISO: PB, DEPTO: 3</t>
  </si>
  <si>
    <t>AV SAN MARTIN 5404, DEPTO: 7 A</t>
  </si>
  <si>
    <t>GRAL J G DE ARTIGAS 3050, DEPTO: 2 B</t>
  </si>
  <si>
    <t>AV SAN MARTIN 5230, DEPTO: PB 1, CP: 1417</t>
  </si>
  <si>
    <t>GRAL J G DE ARTIGAS 2914, CP: 1417</t>
  </si>
  <si>
    <t>GRAL J G DE ARTIGAS 2986</t>
  </si>
  <si>
    <t>J P VARELA 3410, DEPTO: 1 D, CP: 1417</t>
  </si>
  <si>
    <t>CUENCA 3443, DEPTO: 7 35</t>
  </si>
  <si>
    <t>NAZARRE 2602, DEPTO: 12 C, CP: 1417</t>
  </si>
  <si>
    <t>MELINCUE 2738, PISO: 1, DEPTO: E, CP: 1417</t>
  </si>
  <si>
    <t>TINOGASTA 3029, DEPTO: 2, CP: 1417</t>
  </si>
  <si>
    <t>AV SAN MARTIN 5354, CP: 1417</t>
  </si>
  <si>
    <t>PEDRO LOZANO 3141, DEPTO: PB B, CP: 1417</t>
  </si>
  <si>
    <t>ARGERICH 3272, DEPTO: 8 H</t>
  </si>
  <si>
    <t>MELINCUE 2665, DEPTO: 8 C, CP: 1416</t>
  </si>
  <si>
    <t>EMILIO LAMARCA 3386, DEPTO: 7 B, CP: 1417</t>
  </si>
  <si>
    <t>CUENCA 3330, DEPTO: 7 A</t>
  </si>
  <si>
    <t>R GUTIERREZ 3191</t>
  </si>
  <si>
    <t>LLAVALLOL 3458, DEPTO: PB 6, CP: 1417</t>
  </si>
  <si>
    <t>R GUTIERREZ 3069, CP: 1417</t>
  </si>
  <si>
    <t>MELINCUE 2734, DEPTO: 4 E, CP: 1417</t>
  </si>
  <si>
    <t>PEDRO LOZANO 3082, DEPTO: 4 18, CP: 1417</t>
  </si>
  <si>
    <t>AV SAN MARTIN 4404, DEPTO: 6 3</t>
  </si>
  <si>
    <t>R GUTIERREZ 3389, CP: 1417</t>
  </si>
  <si>
    <t>NOGOYA 2517</t>
  </si>
  <si>
    <t>CUENCA 3353, DEPTO: PB F, CP: 1417</t>
  </si>
  <si>
    <t>ARGERICH 3272, DEPTO: 1 G, CP: 1417</t>
  </si>
  <si>
    <t>MELINCUE 2666, CP: 1417</t>
  </si>
  <si>
    <t>R GUTIERREZ 2887, CP: 1417</t>
  </si>
  <si>
    <t>MELINCUE 2784, DEPTO: PB 2, CP: 1417</t>
  </si>
  <si>
    <t>CONDARCO 3187, DEPTO: PB, CP: 1417</t>
  </si>
  <si>
    <t>NAZARRE 2867, CP: 1417</t>
  </si>
  <si>
    <t>CAMPANA 3330, CP: 1417</t>
  </si>
  <si>
    <t>R GUTIERREZ 3395, CP: 1417</t>
  </si>
  <si>
    <t>NAZARRE 2602, DEPTO: 2 B</t>
  </si>
  <si>
    <t>BOLIVIA 2939, DEPTO: 4 A, CP: 1407</t>
  </si>
  <si>
    <t>EMPEDRADO 2363, DEPTO: PB 1, CP: 1417</t>
  </si>
  <si>
    <t>TINOGASTA 3162, DEPTO: 1 C, CP: 1417</t>
  </si>
  <si>
    <t>NAZARRE 2990</t>
  </si>
  <si>
    <t>ARGERICH 3180, CP: 1417</t>
  </si>
  <si>
    <t>NAZARRE 3077, DEPTO: PB 1, CP: 1417</t>
  </si>
  <si>
    <t>J P VARELA 3079, DEPTO: 1 C, CP: 1417</t>
  </si>
  <si>
    <t>CUENCA 3443, DEPTO: 5 26, CP: 1417</t>
  </si>
  <si>
    <t>CAMPANA 3255</t>
  </si>
  <si>
    <t>J P VARELA 3507, DEPTO: DTO 1</t>
  </si>
  <si>
    <t>GRAL J G DE ARTIGAS 3050, DEPTO: 7 H, CP: 1417</t>
  </si>
  <si>
    <t>BOLIVIA 3098, CP: 1417</t>
  </si>
  <si>
    <t>GRAL J G DE ARTIGAS 2863, CP: 1417</t>
  </si>
  <si>
    <t>BOLIVIA 2942, CP: 1417</t>
  </si>
  <si>
    <t>J P VARELA 3070, DEPTO: 1 A</t>
  </si>
  <si>
    <t>CONDARCO 3193, PISO: 5, DEPTO: B, CP: 1417</t>
  </si>
  <si>
    <t>SIMBRON 3035, DEPTO: B</t>
  </si>
  <si>
    <t>TINOGASTA 3101, DEPTO: 12 A</t>
  </si>
  <si>
    <t>GRAL J G DE ARTIGAS 3079, CP: 1417</t>
  </si>
  <si>
    <t>R GUTIERREZ 3379, CP: 1417</t>
  </si>
  <si>
    <t>GRAL RIVAS 2402, CP: 1417</t>
  </si>
  <si>
    <t>TINOGASTA 2843, CP: 1417</t>
  </si>
  <si>
    <t>SIMBRON 3076, CP: 1417</t>
  </si>
  <si>
    <t>AV SAN MARTIN 4566, DEPTO: 7 B, CP: 1417</t>
  </si>
  <si>
    <t>NAZARRE 2731, DEPTO: 8 A, CP: 1416</t>
  </si>
  <si>
    <t>NAZCA 3198, DEPTO: 3 A, CP: 1417</t>
  </si>
  <si>
    <t>NAZCA 3370, DEPTO: 7 C</t>
  </si>
  <si>
    <t>SIMBRON 3290, CP: 1417</t>
  </si>
  <si>
    <t>TINOGASTA 3065, DEPTO: 5 B, CP: 1417</t>
  </si>
  <si>
    <t>NAZCA AV 3183, PISO: 3, DEPTO: 12</t>
  </si>
  <si>
    <t>ARGERICH 3130, DEPTO: 5 56</t>
  </si>
  <si>
    <t>HELGUERA 3205, DEPTO: 10 B, CP: 1417</t>
  </si>
  <si>
    <t>ARGERICH 3364, CP: 1417</t>
  </si>
  <si>
    <t>CUENCA 3451, DEPTO: 2 C, CP: 1417</t>
  </si>
  <si>
    <t>CONCORDIA 3450, DEPTO: PB 2, CP: 1417</t>
  </si>
  <si>
    <t>SAN MARTIN AV 4268, PISO: 1, DEPTO: A</t>
  </si>
  <si>
    <t>GRAL J G DE ARTIGAS 3050, DEPTO: 6 D, CP: 1417</t>
  </si>
  <si>
    <t>EMILIO LAMARCA 3378, DEPTO: 3 A, CP: 1417</t>
  </si>
  <si>
    <t>PEDRO LOZANO 2845, DEPTO: 1 8, CP: 1417</t>
  </si>
  <si>
    <t>NAZARRE 2602, DEPTO: 4 C, CP: 1417</t>
  </si>
  <si>
    <t>HELGUERA 3180, DEPTO: 5 A, CP: 1417</t>
  </si>
  <si>
    <t>SIMBRON 3485, DEPTO: 11  A, CP: 1417</t>
  </si>
  <si>
    <t>HELGUERA 3081, DEPTO: 4 B, CP: 1417</t>
  </si>
  <si>
    <t>HELGUERA 3205, PISO: 6, DEPTO: E, CP: 1417</t>
  </si>
  <si>
    <t>NAZARRE 2524, DEPTO: 6 B, CP: 1417</t>
  </si>
  <si>
    <t>NAZARRE 2602, DEPTO: 12 B</t>
  </si>
  <si>
    <t>SIMBRON 3008, DEPTO: 10 B</t>
  </si>
  <si>
    <t>BAIGORRIA 2577, CP: 1417</t>
  </si>
  <si>
    <t>AV SAN MARTIN 4962, DEPTO: 7 83, CP: 1417</t>
  </si>
  <si>
    <t>SIMBRON 3096, DEPTO: 3 10, CP: 1417</t>
  </si>
  <si>
    <t>BAIGORRIA 2328, DEPTO: PB C, CP: 1417</t>
  </si>
  <si>
    <t>LLAVALLOL 3383, DEPTO: 3 14, CP: 1417</t>
  </si>
  <si>
    <t>TINOGASTA 3129, DEPTO: PB 3, CP: 1417</t>
  </si>
  <si>
    <t>J P VARELA 3052, DEPTO: PB 3, CP: 1417</t>
  </si>
  <si>
    <t>NAZARRE 2953, DEPTO: 2 4, CP: 1417</t>
  </si>
  <si>
    <t>MELINCUE 2637, PISO: PB, DEPTO: 2</t>
  </si>
  <si>
    <t>SIMBRON 3300, DEPTO: 6, CP: 1417</t>
  </si>
  <si>
    <t>FCO BEIRO 3306, DEPTO: 6 B, CP: 1419</t>
  </si>
  <si>
    <t>SIMBRON 3155, DEPTO: 3 5, CP: 1417</t>
  </si>
  <si>
    <t>BOLIVIA 2940</t>
  </si>
  <si>
    <t>MELINCUE 2784, DEPTO: PB 1, CP: 1417</t>
  </si>
  <si>
    <t>TINOGASTA 3145, DEPTO: 2 E, CP: 1417</t>
  </si>
  <si>
    <t>NAZARRE 3047, CP: 1417</t>
  </si>
  <si>
    <t>TINOGASTA 3010, DEPTO: 2 4, CP: 1417</t>
  </si>
  <si>
    <t>NAZCA 3340, DEPTO: 8 B, CP: 1417</t>
  </si>
  <si>
    <t>BOLIVIA 3170, DEPTO: PB, CP: 1417</t>
  </si>
  <si>
    <t>MELINCUE 2804, DEPTO: 5 B, CP: 1417</t>
  </si>
  <si>
    <t>BAIGORRIA 2422, CP: 1417</t>
  </si>
  <si>
    <t>NAZARRE 2872, DEPTO: 2 A, CP: 1417</t>
  </si>
  <si>
    <t>SAN MARTIN AV 5096, PISO: 3, DEPTO: C</t>
  </si>
  <si>
    <t>CUENCA 3354, DEPTO: 3 B, CP: 1417</t>
  </si>
  <si>
    <t>SIMBRON 3185, DEPTO: 2 B, CP: 1417</t>
  </si>
  <si>
    <t>AV SAN MARTIN 4796, DEPTO: PB B, CP: 1417</t>
  </si>
  <si>
    <t>ARGERICH 3140, DEPTO: 3 40, CP: 1417</t>
  </si>
  <si>
    <t>CAMPANA 3406, CP: 1417</t>
  </si>
  <si>
    <t>CAMPANA 3492, CP: 1417</t>
  </si>
  <si>
    <t>R GUTIERREZ 3479, DEPTO: 2 7, CP: 1417</t>
  </si>
  <si>
    <t>AV SAN MARTIN 4962, DEPTO: 76</t>
  </si>
  <si>
    <t>J P VARELA 3396, DEPTO: 1 B</t>
  </si>
  <si>
    <t>AV SAN MARTIN 5094, DEPTO: 7 A, CP: 1417</t>
  </si>
  <si>
    <t>TERRADA 3202, DEPTO: 1 4, CP: 1417</t>
  </si>
  <si>
    <t>CUENCA 3489, DEPTO: 8 A, CP: 1417</t>
  </si>
  <si>
    <t>CONDARCO 3177, DEPTO: 7 A</t>
  </si>
  <si>
    <t>J P VARELA 3260</t>
  </si>
  <si>
    <t>BEIRO FRANCISCO AV 3168, PISO: PB, DEPTO: 4</t>
  </si>
  <si>
    <t>CUENCA 3122, DEPTO: 7 A, CP: 1417</t>
  </si>
  <si>
    <t>CONDARCO 3220, DEPTO: 2 D, CP: 1417</t>
  </si>
  <si>
    <t>MELINCUE 2869, CP: 1417</t>
  </si>
  <si>
    <t>J P VARELA 3535, DEPTO: PB B, CP: 1416</t>
  </si>
  <si>
    <t>MELINCUE 2482, CP: 1416</t>
  </si>
  <si>
    <t>CUENCA 3451, DEPTO: 7 C, CP: 1417</t>
  </si>
  <si>
    <t>GRAL J G DE ARTIGAS 3050, DEPTO: 6 F, CP: 1417</t>
  </si>
  <si>
    <t>AV SAN MARTIN 4986</t>
  </si>
  <si>
    <t>ARGERICH 3170</t>
  </si>
  <si>
    <t>FCO BEIRO 3272, DEPTO: PB B, CP: 1419</t>
  </si>
  <si>
    <t>NAZCA 3340, DEPTO: 7 B, CP: 1417</t>
  </si>
  <si>
    <t>GRAL J G DE ARTIGAS 3050, DEPTO: 7 B, CP: 1417</t>
  </si>
  <si>
    <t>E PLN DE BOLIVIA 2927, PISO: 5, DEPTO: B</t>
  </si>
  <si>
    <t>LLAVALLOL 3365, DEPTO: PB 3, CP: 1417</t>
  </si>
  <si>
    <t>EMILIO LAMARCA 3368</t>
  </si>
  <si>
    <t>ARGERICH 3142, DEPTO: 1 A</t>
  </si>
  <si>
    <t>SIMBRON 3026, CP: 1417</t>
  </si>
  <si>
    <t>CONCORDIA 3428, CP: 1417</t>
  </si>
  <si>
    <t>R GUTIERREZ 2985, CP: 1416</t>
  </si>
  <si>
    <t>PEDRO LOZANO 2745, CP: 1417</t>
  </si>
  <si>
    <t>J P VARELA 3192, DEPTO: 5 B, CP: 1417</t>
  </si>
  <si>
    <t>ARGERICH 3130</t>
  </si>
  <si>
    <t>NAZCA 3177, DEPTO: 8 90</t>
  </si>
  <si>
    <t>MELINCUE 2628, CP: 1417</t>
  </si>
  <si>
    <t>PEDRO LOZANO 3073, DEPTO: 5 A, CP: 1417</t>
  </si>
  <si>
    <t>PEDRO LOZANO 2690, DEPTO: 5 A</t>
  </si>
  <si>
    <t>SIMBRON 3228, DEPTO: 4 15, CP: 1417</t>
  </si>
  <si>
    <t>TINOGASTA 2980, DEPTO: C, CP: 1417</t>
  </si>
  <si>
    <t>J P VARELA 3074, DEPTO: B, CP: 1419</t>
  </si>
  <si>
    <t>NAZCA 3319, CP: 1417</t>
  </si>
  <si>
    <t>BOLIVIA 3060, DEPTO: 2 B, CP: 1417</t>
  </si>
  <si>
    <t>BOLIVIA 3056, CP: 1417</t>
  </si>
  <si>
    <t>TERRADA 3189, CP: 1417</t>
  </si>
  <si>
    <t>GRAL J G DE ARTIGAS 3050, DEPTO: 1 H, CP: 1417</t>
  </si>
  <si>
    <t>SIMBRON 3080, DEPTO: PB C, CP: 1417</t>
  </si>
  <si>
    <t>SIMBRON 3209, DEPTO: 2 C, CP: 1417</t>
  </si>
  <si>
    <t>AV SAN MARTIN 5404, DEPTO: 5 E, CP: 1419</t>
  </si>
  <si>
    <t>GRAL J G DE ARTIGAS 2980, DEPTO: PB B, CP: 1417</t>
  </si>
  <si>
    <t>AV SAN MARTIN 4962, DEPTO: 3 37</t>
  </si>
  <si>
    <t>NAZCA AV 3177, PISO: 1, DEPTO: 13</t>
  </si>
  <si>
    <t>NAZARRE 2999</t>
  </si>
  <si>
    <t>LLAVALLOL 3325, DEPTO: PB, CP: 1417</t>
  </si>
  <si>
    <t>MELINCUE 2738, PISO: 9, DEPTO: B, CP: 1417</t>
  </si>
  <si>
    <t>PEDRO LOZANO 3129, DEPTO: 8 B, CP: 1417</t>
  </si>
  <si>
    <t>NOGOYA 2587, DEPTO: 3 B, CP: 1417</t>
  </si>
  <si>
    <t>TERRADA 3202, DEPTO: 1øE</t>
  </si>
  <si>
    <t>GRAL J G DE ARTIGAS 3045, DEPTO: 5 C, CP: 1416</t>
  </si>
  <si>
    <t>TERRADA 3277, DEPTO: 9, CP: 1417</t>
  </si>
  <si>
    <t>CUENCA 3451, DEPTO: 7 B, CP: 1417</t>
  </si>
  <si>
    <t>J P VARELA 3423, DEPTO: 4, CP: 1417</t>
  </si>
  <si>
    <t>SAN MARTIN AV 4404, DEPTO: 5 1, CP: 1417</t>
  </si>
  <si>
    <t>J P VARELA 3048, CP: 1417</t>
  </si>
  <si>
    <t>TINOGASTA 2980, DEPTO: PB E, CP: 1417</t>
  </si>
  <si>
    <t>CUENCA 3451, DEPTO: 7 A, CP: 1417</t>
  </si>
  <si>
    <t>MELINCUE 2690, DEPTO: 1, CP: 1417</t>
  </si>
  <si>
    <t>NAZARRE 2554, DEPTO: 1, CP: 1417</t>
  </si>
  <si>
    <t>SIMBRON 3485, DEPTO: 6° B</t>
  </si>
  <si>
    <t>BAIGORRIA 3289, DEPTO: 5 C</t>
  </si>
  <si>
    <t>CONCORDIA 2121, DEPTO: 3 A, CP: 1417</t>
  </si>
  <si>
    <t>BAIGORRIA 3445, DEPTO: 1 4, CP: 1417</t>
  </si>
  <si>
    <t>CUENCA 2334, DEPTO: PB 1, CP: 1417</t>
  </si>
  <si>
    <t>CUENCA 2334</t>
  </si>
  <si>
    <t>MARCOS SASTRE 3722, DEPTO: PH, CP: 1417</t>
  </si>
  <si>
    <t>NOGOYA 3265, CP: 1417</t>
  </si>
  <si>
    <t>AV ALVAREZ JONTE 3727</t>
  </si>
  <si>
    <t>BAIGORRIA 3523, DEPTO: 1 3</t>
  </si>
  <si>
    <t>CAMPANA 3045, DEPTO: 2 A, CP: 1417</t>
  </si>
  <si>
    <t>CONCORDIA 2786, CP: 1417</t>
  </si>
  <si>
    <t>CONCORDIA 3197, CP: 1417</t>
  </si>
  <si>
    <t>TINOGASTA 3736, DEPTO: 3 A, CP: 1417</t>
  </si>
  <si>
    <t>TINOGASTA 3806, DEPTO: 2 10, CP: 1417</t>
  </si>
  <si>
    <t>CONCORDIA 2720, CP: 1417</t>
  </si>
  <si>
    <t>AV ALVAREZ JONTE 3207, CP: 1416</t>
  </si>
  <si>
    <t>CONCORDIA 2479, DEPTO: 1</t>
  </si>
  <si>
    <t>LLAVALLOL 2467, DEPTO: 8 23, CP: 1417</t>
  </si>
  <si>
    <t>NAZARRE 3299, DEPTO: 3, CP: 1417</t>
  </si>
  <si>
    <t>MARCOS SASTRE 3690, CP: 1417</t>
  </si>
  <si>
    <t>SAN NICOLAS 2309, CP: 1417</t>
  </si>
  <si>
    <t>CUENCA 2972, DEPTO: PB 1, CP: 1417</t>
  </si>
  <si>
    <t>CAMPANA 2750, PISO: 7, DEPTO: B, CP: 1417</t>
  </si>
  <si>
    <t>AV ALVAREZ JONTE 3727, DEPTO: 3 E, CP: 1407</t>
  </si>
  <si>
    <t>PEDRO LOZANO 3860, CP: 1417</t>
  </si>
  <si>
    <t>LLAVALLOL 2851, CP: 1417</t>
  </si>
  <si>
    <t>CONCORDIA 3127, CP: 1417</t>
  </si>
  <si>
    <t>ARREGUI 3632, CP: 1417</t>
  </si>
  <si>
    <t>TINOGASTA 3721, DEPTO: DT 2</t>
  </si>
  <si>
    <t>TINOGASTA 3721, DEPTO: DT2, CP: 1417</t>
  </si>
  <si>
    <t>TINOGASTA 3721, DEPTO: 1, CP: 1417</t>
  </si>
  <si>
    <t>SAN NICOLAS 2382, CP: 1417</t>
  </si>
  <si>
    <t>AV ALVAREZ JONTE 3705, DEPTO: 1 C, CP: 1407</t>
  </si>
  <si>
    <t>CAMPANA 2841, PISO: 1, DEPTO: F</t>
  </si>
  <si>
    <t>JOAQUIN V GONZALEZ 2687</t>
  </si>
  <si>
    <t>AV ALVAREZ JONTE 3785, DEPTO: 11 B, CP: 1407</t>
  </si>
  <si>
    <t>SAN NICOLAS 2433, CP: 1417</t>
  </si>
  <si>
    <t>NOGOYA 3880</t>
  </si>
  <si>
    <t>SAN NICOLAS 2978, PISO: 1, DEPTO: D, CP: 1417</t>
  </si>
  <si>
    <t>SANTO TOME 3658, DEPTO: 2, CP: 1417</t>
  </si>
  <si>
    <t>ARREGUI 3771, DEPTO: PB B, CP: 1417</t>
  </si>
  <si>
    <t>MARTIN PESCADOR 2268, DEPTO: 1 B</t>
  </si>
  <si>
    <t>NAZARRE 3753, CP: 1417</t>
  </si>
  <si>
    <t>CAMPANA 2279, CP: 1417</t>
  </si>
  <si>
    <t>CAMPANA 2279</t>
  </si>
  <si>
    <t>EMILIO LAMARCA 2235, DEPTO: T 2, CP: 1417</t>
  </si>
  <si>
    <t>LLAVALLOL 2983, CP: 1417</t>
  </si>
  <si>
    <t>CAMPANA 2773, DEPTO: P 2, CP: 1417</t>
  </si>
  <si>
    <t>EMILIO LAMARCA TRA1 2170, DEPTO: 3 8, CP: 1417</t>
  </si>
  <si>
    <t>MARTIN PESCADOR 2118, CP: 1417</t>
  </si>
  <si>
    <t>CONCORDIA 3180, CP: 1417</t>
  </si>
  <si>
    <t>EMILIO LAMARCA 2497, CP: 1416</t>
  </si>
  <si>
    <t>SANTO TOME 3426</t>
  </si>
  <si>
    <t>JOAQUIN V GONZALEZ 2211, CP: 1417</t>
  </si>
  <si>
    <t>LLAVALLOL 2762, CP: 1417</t>
  </si>
  <si>
    <t>EMILIO LAMARCA 2963, DEPTO: PH 1, CP: 1417</t>
  </si>
  <si>
    <t>LLAVALLOL 2137, CP: 1417</t>
  </si>
  <si>
    <t>TOBAS 3450, CP: 1417</t>
  </si>
  <si>
    <t>LLAVALLOL 2744, CP: 1417</t>
  </si>
  <si>
    <t>EMILIO LAMARCA 2151, DEPTO: 7 A, CP: 1417</t>
  </si>
  <si>
    <t>NAZARRE 3315, DEPTO: 1 A</t>
  </si>
  <si>
    <t>EMILIO LAMARCA BK 1 2170, DEPTO: 3 4, CP: 1417</t>
  </si>
  <si>
    <t>BAIGORRIA 3505, DEPTO: 6 D, CP: 1417</t>
  </si>
  <si>
    <t>MELINCUE 3387, DEPTO: 4 B, CP: 1417</t>
  </si>
  <si>
    <t>E DE VEDIA 2121, DEPTO: 1 8, CP: 1417</t>
  </si>
  <si>
    <t>SAN NICOLAS 2238</t>
  </si>
  <si>
    <t>T P VILARDEBO 2960, DEPTO: PB 2, CP: 1417</t>
  </si>
  <si>
    <t>T P VILARDEBO 2436, DEPTO: PB 2, CP: 1417</t>
  </si>
  <si>
    <t>NORUEGA 3775, DEPTO: PB, CP: 1417</t>
  </si>
  <si>
    <t>NOGOYA 3666, DEPTO: 7 A, CP: 1417</t>
  </si>
  <si>
    <t>CAMPANA 2684, DEPTO: 1 A, CP: 1416</t>
  </si>
  <si>
    <t>CAMPANA 2779, CP: 1417</t>
  </si>
  <si>
    <t>BAIGORRIA 3265, DEPTO: 6 A, CP: 1417</t>
  </si>
  <si>
    <t>MELINCUE 3745, DEPTO: 2, CP: 1417</t>
  </si>
  <si>
    <t>JACHAL 3547, CP: 1417</t>
  </si>
  <si>
    <t>EMILIO LAMARCA 2151, DEPTO: 3 D, CP: 1417</t>
  </si>
  <si>
    <t>LASCANO 3437, CP: 1417</t>
  </si>
  <si>
    <t>T P VILARDEBO 2145, DEPTO: 4 B, CP: 1407</t>
  </si>
  <si>
    <t>NAZARRE 3629, CP: 1417</t>
  </si>
  <si>
    <t>CAMPANA CPO 2 2974, DEPTO: 2 C, CP: 1417</t>
  </si>
  <si>
    <t>EMILIO LAMARCA 2041, DEPTO: 3 A</t>
  </si>
  <si>
    <t>CAMPANA 2879, PISO: PB, DEPTO: A, CP: 1417</t>
  </si>
  <si>
    <t>LASCANO 3743, DEPTO: 2 18, CP: 1417</t>
  </si>
  <si>
    <t>SAN NICOLAS 3108, DEPTO: 1 1, CP: 1417</t>
  </si>
  <si>
    <t>EMILIO LAMARCA 2237, PISO: PB, DEPTO: 6, CP: 1417</t>
  </si>
  <si>
    <t>NAZARRE 3778, DEPTO: B, CP: 1417</t>
  </si>
  <si>
    <t>NAZARRE 3709, CP: 1417</t>
  </si>
  <si>
    <t>BAIGORRIA 3265, DEPTO: 4 C, CP: 1417</t>
  </si>
  <si>
    <t>PEDRO LOZANO 3280, DEPTO: 1 C</t>
  </si>
  <si>
    <t>LASCANO 3509, CP: 1417</t>
  </si>
  <si>
    <t>NAZARRE 3467, DEPTO: 7 33</t>
  </si>
  <si>
    <t>LAPLACE 3378, CP: 1417</t>
  </si>
  <si>
    <t>T P VILARDEBO 2597, DEPTO: 5 20, CP: 1417</t>
  </si>
  <si>
    <t>MARCOS SASTRE 3754, CP: 1417</t>
  </si>
  <si>
    <t>PEDRO LOZANO 3781, DEPTO: DT 3, CP: 1417</t>
  </si>
  <si>
    <t>AMSTERDAM 3742, DEPTO: 2, CP: 1417</t>
  </si>
  <si>
    <t>BAIGORRIA 3827, CP: 1417</t>
  </si>
  <si>
    <t>SIMBRON 3604</t>
  </si>
  <si>
    <t>NAZARRE 3858, DEPTO: 3, CP: 1417</t>
  </si>
  <si>
    <t>JOAQUIN V GONZALEZ 2239, CP: 1417</t>
  </si>
  <si>
    <t>JOAQUIN V GONZALEZ 2141, DEPTO: PB B, CP: 1417</t>
  </si>
  <si>
    <t>TOBAS 3583, CP: 1417</t>
  </si>
  <si>
    <t>CUENCA 2830</t>
  </si>
  <si>
    <t>SAN NICOLAS 2962</t>
  </si>
  <si>
    <t>MELINCUE 3350</t>
  </si>
  <si>
    <t>CAMPANA CPO 2 2974, DEPTO: 3 A</t>
  </si>
  <si>
    <t>J CUERVO RUFINO 2677, DEPTO: PB 1, CP: 1417</t>
  </si>
  <si>
    <t>EMILIO LAMARCA 2170, DEPTO: 1 3, CP: 1417</t>
  </si>
  <si>
    <t>TINOGASTA 3593, CP: 1417</t>
  </si>
  <si>
    <t>LASCANO 3770, DEPTO: 2 3, CP: 1417</t>
  </si>
  <si>
    <t>CAMPANA 2982, CP: 1417</t>
  </si>
  <si>
    <t>NAZARRE 3273, DEPTO: 8 B</t>
  </si>
  <si>
    <t>EMILIO LAMARCA 2957, CP: 1417</t>
  </si>
  <si>
    <t>BAIGORRIA 3574</t>
  </si>
  <si>
    <t>GENOVA 3239, CP: 1417</t>
  </si>
  <si>
    <t>BAIGORRIA 3289, DEPTO: 3 A, CP: 1417</t>
  </si>
  <si>
    <t>SIMBRON 3580, DEPTO: 3 B, CP: 1417</t>
  </si>
  <si>
    <t>AV ALVAREZ JONTE 3861, DEPTO: 15 A, CP: 1437</t>
  </si>
  <si>
    <t>CONCORDIA 2153, CP: 1416</t>
  </si>
  <si>
    <t>CONCORDIA 2759, DEPTO: 3, CP: 1417</t>
  </si>
  <si>
    <t>LAPLACE 3280</t>
  </si>
  <si>
    <t>ARREGUI 3396, CP: 1417</t>
  </si>
  <si>
    <t>SAN NICOLAS 3108, DEPTO: 1 1</t>
  </si>
  <si>
    <t>CONCORDIA 2467, CP: 1417</t>
  </si>
  <si>
    <t>AV ALVAREZ JONTE 3785, DEPTO: 2 F, CP: 1407</t>
  </si>
  <si>
    <t>BAIGORRIA 3424</t>
  </si>
  <si>
    <t>T P VILARDEBO 2526, DEPTO: DTO D, CP: 1417</t>
  </si>
  <si>
    <t>T P VILARDEBO 2221, CP: 1416</t>
  </si>
  <si>
    <t>T P VILARDEBO 2221, CP: 1417</t>
  </si>
  <si>
    <t>LLAVALLOL 2668, DEPTO: A, CP: 1417</t>
  </si>
  <si>
    <t>NAZARRE 3227, CP: 1417</t>
  </si>
  <si>
    <t>BAIGORRIA 3881, CP: 1417</t>
  </si>
  <si>
    <t>CAMPANA 2773, DEPTO: 1, CP: 1417</t>
  </si>
  <si>
    <t>EMILIO LAMARCA 2221, DEPTO: 3</t>
  </si>
  <si>
    <t>CONCORDIA 2362, CP: 1417</t>
  </si>
  <si>
    <t>JOAQUIN V GONZALEZ 2031, DEPTO: PB E, CP: 1407</t>
  </si>
  <si>
    <t>CAMPANA 2987, DEPTO: PB B</t>
  </si>
  <si>
    <t>R GUTIERREZ 3732, CP: 1417</t>
  </si>
  <si>
    <t>MELINCUE 3881, DEPTO: 4, CP: 1417</t>
  </si>
  <si>
    <t>CONCORDIA 2479, DEPTO: 1 1</t>
  </si>
  <si>
    <t>CAMPANA 3053, PISO: 1, DEPTO: 6, CP: 1417</t>
  </si>
  <si>
    <t>CAMPANA 2650, DEPTO: 7 A, CP: 1417</t>
  </si>
  <si>
    <t>SAN NICOLAS 2245, CP: 1417</t>
  </si>
  <si>
    <t>PEDRO LOZANO 3500, DEPTO: PB 1, CP: 1417</t>
  </si>
  <si>
    <t>MARTIN PESCADOR 2136, DEPTO: PH A, CP: 1417</t>
  </si>
  <si>
    <t>PEDRO LOZANO 3879, CP: 1417</t>
  </si>
  <si>
    <t>LLAVALLOL 2654, DEPTO: PB 2, CP: 1417</t>
  </si>
  <si>
    <t>NOGOYA 3363, DEPTO: PB 2, CP: 1417</t>
  </si>
  <si>
    <t>JOAQUIN V GONZALEZ 2031, DEPTO: PH D, CP: 1407</t>
  </si>
  <si>
    <t>T P VILARDEBO 2279</t>
  </si>
  <si>
    <t>AV ALVAREZ JONTE 3730, DEPTO: 1 B, CP: 1407</t>
  </si>
  <si>
    <t>ARREGUI 3224, CP: 1417</t>
  </si>
  <si>
    <t>NOGOYA 3598, CP: 1417</t>
  </si>
  <si>
    <t>NAZARRE 3270, DEPTO: 7 F, CP: 1417</t>
  </si>
  <si>
    <t>CAMPANA 2974, DEPTO: 3 A</t>
  </si>
  <si>
    <t>CONCORDIA 2458, CP: 1417</t>
  </si>
  <si>
    <t>MELINCUE 3577, DEPTO: PB D, CP: 1417</t>
  </si>
  <si>
    <t>ALVAREZ JONTE AV 3785, PISO: 1, DEPTO: B</t>
  </si>
  <si>
    <t>T P VILARDEBO 2587, CP: 1417</t>
  </si>
  <si>
    <t>LASCANO 3512, DEPTO: 1 3, CP: 1417</t>
  </si>
  <si>
    <t>PEDRO LOZANO 3444, CP: 1417</t>
  </si>
  <si>
    <t>PEDRO LOZANO 3717, DEPTO: 4 8, CP: 1417</t>
  </si>
  <si>
    <t>CONCORDIA 2615, CP: 1417</t>
  </si>
  <si>
    <t>ARREGUI 3642, DEPTO: 2, CP: 1417</t>
  </si>
  <si>
    <t>T P VILARDEBO 2741, CP: 1417</t>
  </si>
  <si>
    <t>SAN NICOLAS 2220, PISO: 1, DEPTO: 4</t>
  </si>
  <si>
    <t>MARCOS SASTRE 3240, DEPTO: 7 D, CP: 1417</t>
  </si>
  <si>
    <t>BAIGORRIA 3593, CP: 1417</t>
  </si>
  <si>
    <t>NAZARRE 3833, CP: 1417</t>
  </si>
  <si>
    <t>CAMPANA 2841, DEPTO: 4 D, CP: 1417</t>
  </si>
  <si>
    <t>NAZARRE 3231, DEPTO: PB A, CP: 1417</t>
  </si>
  <si>
    <t>ALVAREZ JONTE AV 3727, PISO: 4, DEPTO: F</t>
  </si>
  <si>
    <t>JOAQUIN V GONZALEZ 2237, CP: 1417</t>
  </si>
  <si>
    <t>BAIGORRIA 3855, DEPTO: 3  L, CP: 1417</t>
  </si>
  <si>
    <t>NAZARRE 3240, DEPTO: 1 C, CP: 1417</t>
  </si>
  <si>
    <t>NOGOYA 3399, DEPTO: 3 A, CP: 1417</t>
  </si>
  <si>
    <t>LASCANO 3480, CP: 1417</t>
  </si>
  <si>
    <t>EMILIO LAMARCA 2963, DEPTO: PB 1, CP: 1417</t>
  </si>
  <si>
    <t>JOAQUIN V GONZALEZ 3141, CP: 1417</t>
  </si>
  <si>
    <t>AV ALVAREZ JONTE 3822, DEPTO: 4</t>
  </si>
  <si>
    <t>CAMPANA 2329, DEPTO: 1, CP: 1417</t>
  </si>
  <si>
    <t>NAZARRE 3846, CP: 1417</t>
  </si>
  <si>
    <t>SANTO TOME 3258, DEPTO: 4 B, CP: 1417</t>
  </si>
  <si>
    <t>EMILIO LAMARCA 2496, CP: 1417</t>
  </si>
  <si>
    <t>LASCANO 3379, CP: 1417</t>
  </si>
  <si>
    <t>LASCANO 3771, DEPTO: PB 26, CP: 1417</t>
  </si>
  <si>
    <t>MELINCUE 3430, DEPTO: 2, CP: 1417</t>
  </si>
  <si>
    <t>EMILIO LAMARCA 2237</t>
  </si>
  <si>
    <t>NOGOYA 3666, DEPTO: 1, CP: 1407</t>
  </si>
  <si>
    <t>CUENCA 2296, DEPTO: 1, CP: 1417</t>
  </si>
  <si>
    <t>SAN NICOLAS 3182, DEPTO: PB 2, CP: 1417</t>
  </si>
  <si>
    <t>EMILIO LAMARCA 2530, DEPTO: 5</t>
  </si>
  <si>
    <t>EMILIO LAMARCA 2221, DEPTO: PB 3, CP: 1417</t>
  </si>
  <si>
    <t>JOAQUIN V GONZALEZ 3223, CP: 1417</t>
  </si>
  <si>
    <t>SAN NICOLAS 2210, DEPTO: PB 1, CP: 1407</t>
  </si>
  <si>
    <t>SAN NICOLAS 2272, DEPTO: PB 3, CP: 1417</t>
  </si>
  <si>
    <t>EMILIO LAMARCA 2747, DEPTO: PB 5, CP: 1417</t>
  </si>
  <si>
    <t>PEDRO LOZANO 3583, DEPTO: 6 13, CP: 1417</t>
  </si>
  <si>
    <t>CONCORDIA 2194</t>
  </si>
  <si>
    <t>T P VILARDEBO 2297, CP: 1417</t>
  </si>
  <si>
    <t>AV ALVAREZ JONTE 3861, DEPTO: 15 A</t>
  </si>
  <si>
    <t>MARTIN PESCADOR 2128, CP: 1417</t>
  </si>
  <si>
    <t>PEDRO LOZANO 3632, DEPTO: 1 A, CP: 1417</t>
  </si>
  <si>
    <t>CONCORDIA 2494, CP: 1417</t>
  </si>
  <si>
    <t>EMILIO LAMARCA 2880, CP: 1417</t>
  </si>
  <si>
    <t>AV ALVAREZ JONTE 3785, DEPTO: 6 C, CP: 1407</t>
  </si>
  <si>
    <t>J P VARELA 3735, CP: 1417</t>
  </si>
  <si>
    <t>SAN NICOLAS 3128, CP: 1417</t>
  </si>
  <si>
    <t>CONCORDIA 2164, DEPTO: 1 4, CP: 1417</t>
  </si>
  <si>
    <t>CAMPANA 3045, DEPTO: 1 D, CP: 1417</t>
  </si>
  <si>
    <t>JOAQUIN V GONZALEZ 2211, CP: 1416</t>
  </si>
  <si>
    <t>T P VILARDEBO 2445, CP: 1417</t>
  </si>
  <si>
    <t>MELINCUE 3639, DEPTO: A, CP: 1417</t>
  </si>
  <si>
    <t>SANTO TOME 3574, DEPTO: PB B</t>
  </si>
  <si>
    <t>SIMBRON 3549, DEPTO: 1 2, CP: 1417</t>
  </si>
  <si>
    <t>EMILIO LAMARCA 2609, DEPTO: 1 B</t>
  </si>
  <si>
    <t>TINOGASTA 3750, DEPTO: 4 18, CP: 1417</t>
  </si>
  <si>
    <t>CAMPANA 2684, DEPTO: 1 A, CP: 1417</t>
  </si>
  <si>
    <t>SAN NICOLAS 2614, CP: 1417</t>
  </si>
  <si>
    <t>EMILIO LAMARCA 2969, CP: 1417</t>
  </si>
  <si>
    <t>LASCANO 3825, DEPTO: 1 5, CP: 1417</t>
  </si>
  <si>
    <t>LASCANO 3487, DEPTO: PB 2, CP: 1417</t>
  </si>
  <si>
    <t>CUENCA 2764, DEPTO: 6 A, CP: 1417</t>
  </si>
  <si>
    <t>LASCANO 3818, DEPTO: 2 6, CP: 1417</t>
  </si>
  <si>
    <t>CAMPANA 2722, DEPTO: 8 A, CP: 1417</t>
  </si>
  <si>
    <t>T P VILARDEBO 2550, CP: 1417</t>
  </si>
  <si>
    <t>AV ALVAREZ JONTE 3861, DEPTO: 4 B, CP: 1407</t>
  </si>
  <si>
    <t>MARCOS SASTRE 3760, DEPTO: 1, CP: 1417</t>
  </si>
  <si>
    <t>EMILIO LAMARCA 3235, DEPTO: 1 C, CP: 1417</t>
  </si>
  <si>
    <t>MARCOS SASTRE 3655, CP: 1417</t>
  </si>
  <si>
    <t>CAMPANA 3045, PISO: 7, DEPTO: C, CP: 1417</t>
  </si>
  <si>
    <t>LAPLACE 3261, CP: 1417</t>
  </si>
  <si>
    <t>SANTO TOME 3295</t>
  </si>
  <si>
    <t>EMILIO LAMARCA 2041, DEPTO: 3 D, CP: 1407</t>
  </si>
  <si>
    <t>MARCOS SASTRE 3568, DEPTO: 3, CP: 1419</t>
  </si>
  <si>
    <t>CONCORDIA 2730, CP: 1417</t>
  </si>
  <si>
    <t>SAN NICOLAS 3167, CP: 1417</t>
  </si>
  <si>
    <t>PEDRO LOZANO 3280, DEPTO: 4øC</t>
  </si>
  <si>
    <t>NAZARRE 3634, CP: 1417</t>
  </si>
  <si>
    <t>EMILIO LAMARCA 2387, CP: -</t>
  </si>
  <si>
    <t>PEDRO LOZANO 3583, DEPTO: 8 17, CP: 1417</t>
  </si>
  <si>
    <t>TINOGASTA 3579, CP: 1417</t>
  </si>
  <si>
    <t>MELINCUE 3315, DEPTO: 3 A, CP: 1417</t>
  </si>
  <si>
    <t>AV ALVAREZ JONTE 3727, DEPTO: 13 B, CP: 1407</t>
  </si>
  <si>
    <t>NAZARRE 3868, CP: 1417</t>
  </si>
  <si>
    <t>ALVAREZ JONTE AV 3727, PISO: 14, DEPTO: E, CP: 1407</t>
  </si>
  <si>
    <t>NOGOYA 3232, CP: 1417</t>
  </si>
  <si>
    <t>SAN NICOLAS 2693, DEPTO: PB 1, CP: 1407</t>
  </si>
  <si>
    <t>NOGOYA 3749, DEPTO: 5 C, CP: 1417</t>
  </si>
  <si>
    <t>CUENCA 2546, DEPTO: 1 F, CP: 1417</t>
  </si>
  <si>
    <t>NOGOYA 3333, CP: 1417</t>
  </si>
  <si>
    <t>MARTIN PESCADOR 2167, CP: 1417</t>
  </si>
  <si>
    <t>MELINCUE 3686, DEPTO: PB 2, CP: 1419</t>
  </si>
  <si>
    <t>LLAVALLOL 2925, DEPTO: PB C, CP: 1417</t>
  </si>
  <si>
    <t>TINOGASTA 3649, DEPTO: PB 4, CP: 1417</t>
  </si>
  <si>
    <t>MARCOS SASTRE 3308, DEPTO: 1, CP: 1417</t>
  </si>
  <si>
    <t>NAZARRE 3315, DEPTO: 2 B, CP: 1417</t>
  </si>
  <si>
    <t>CONCORDIA 2614, CP: 1417</t>
  </si>
  <si>
    <t>MELINCUE 3282, DEPTO: 1 B</t>
  </si>
  <si>
    <t>MELINCUE 3282, DEPTO: 1 B, CP: 1417</t>
  </si>
  <si>
    <t>NOGOYA 3749, DEPTO: 3 E, CP: 1417</t>
  </si>
  <si>
    <t>SAN NICOLAS 2682, CP: 1417</t>
  </si>
  <si>
    <t>SAN NICOLAS 2288, DEPTO: 2</t>
  </si>
  <si>
    <t>LLAVALLOL 2619, CP: 1417</t>
  </si>
  <si>
    <t>AV ALVAREZ JONTE 3397, CP: 1407</t>
  </si>
  <si>
    <t>PEDRO LOZANO 3542, DEPTO: PB 2, CP: 1417</t>
  </si>
  <si>
    <t>MELINCUE 3841, DEPTO: 1</t>
  </si>
  <si>
    <t>ARREGUI 3839</t>
  </si>
  <si>
    <t>T P VILARDEBO 2988, CP: 1417</t>
  </si>
  <si>
    <t>LASCANO 3506, CP: 1417</t>
  </si>
  <si>
    <t>LASCANO 3750, DEPTO: 1 3, CP: 1417</t>
  </si>
  <si>
    <t>E DE VEDIA 2151, CP: 1417</t>
  </si>
  <si>
    <t>LLAVALLOL 2987, DEPTO: 5 C, CP: 1417</t>
  </si>
  <si>
    <t>NAZARRE 3244, DEPTO: PB 2, CP: 1417</t>
  </si>
  <si>
    <t>NAZARRE 3244, DEPTO: 1, CP: 1417</t>
  </si>
  <si>
    <t>SANTO TOME 3449, CP: 1417</t>
  </si>
  <si>
    <t>MELINCUE 3541, CP: 1417</t>
  </si>
  <si>
    <t>SAN NICOLAS 2361, CP: 1417</t>
  </si>
  <si>
    <t>PEDRO LOZANO 3666</t>
  </si>
  <si>
    <t>SAN NICOLAS 3157, DEPTO: PB 3, CP: 1417</t>
  </si>
  <si>
    <t>BAIGORRIA 3344, DEPTO: 9, CP: 1417</t>
  </si>
  <si>
    <t>LLAVALLOL 2627</t>
  </si>
  <si>
    <t>CAMPANA 2286, CP: 1417</t>
  </si>
  <si>
    <t>ALVAREZ JONTE AV 3861, PISO: 9, DEPTO: F</t>
  </si>
  <si>
    <t>MARCOS SASTRE 3416, DEPTO: PB 1, CP: 1417</t>
  </si>
  <si>
    <t>PEDRO LOZANO 3452, CP: 1417</t>
  </si>
  <si>
    <t>NAZARRE 3270, DEPTO: 4 A, CP: 1417</t>
  </si>
  <si>
    <t>MARCOS SASTRE 3780, DEPTO: 1 4, CP: 1417</t>
  </si>
  <si>
    <t>AV ALVAREZ JONTE 3785, DEPTO: 6 D</t>
  </si>
  <si>
    <t>TINOGASTA 3524, CP: 1417</t>
  </si>
  <si>
    <t>NAZARRE 3741, DEPTO: PB B</t>
  </si>
  <si>
    <t>CUENCA 2538, DEPTO: PH 1, CP: 1417</t>
  </si>
  <si>
    <t>LASCANO 3232, CP: 1417</t>
  </si>
  <si>
    <t>JOAQUIN V GONZALEZ 2333, DEPTO: 2 F, CP: 1417</t>
  </si>
  <si>
    <t>CAMPANA 2650, PISO: 4, DEPTO: B, CP: 1417</t>
  </si>
  <si>
    <t>AV ALVAREZ JONTE 3861</t>
  </si>
  <si>
    <t>PEDRO LOZANO 3280, DEPTO: 1 C, CP: 1417</t>
  </si>
  <si>
    <t>CONCORDIA 2429, CP: 1417</t>
  </si>
  <si>
    <t>LLAVALLOL 3080, DEPTO: 5, CP: 1417</t>
  </si>
  <si>
    <t>MELINCUE 3430, PISO: PB, DEPTO: 2</t>
  </si>
  <si>
    <t>MELINCUE 3430, CP: 1417</t>
  </si>
  <si>
    <t>MELINCUE 3430, DEPTO: 2</t>
  </si>
  <si>
    <t>LASCANO 3624, CP: 1417</t>
  </si>
  <si>
    <t>MELINCUE 3488, CP: 1417</t>
  </si>
  <si>
    <t>SAN NICOLAS 2554, DEPTO: PB 1, CP: 1417</t>
  </si>
  <si>
    <t>MELINCUE 3725, CP: 1417</t>
  </si>
  <si>
    <t>EMILIO LAMARCA 2171, DEPTO: 3 A, CP: 1417</t>
  </si>
  <si>
    <t>CNEL ROHDE 3550, CP: 1417</t>
  </si>
  <si>
    <t>T P VILARDEBO 2927</t>
  </si>
  <si>
    <t>NAZARRE 3475, CP: 1417</t>
  </si>
  <si>
    <t>MARCOS SASTRE 3568, DEPTO: 2 2, CP: 1417</t>
  </si>
  <si>
    <t>MARCOS SASTRE 3570, CP: 1417</t>
  </si>
  <si>
    <t>NAZARRE 3643, DEPTO: 5, CP: 1417</t>
  </si>
  <si>
    <t>TINOGASTA 3524</t>
  </si>
  <si>
    <t>AV ALVAREZ JONTE 3607, CP: 1407</t>
  </si>
  <si>
    <t>T P VILARDEBO 2755, DEPTO: 1A, CP: 1417</t>
  </si>
  <si>
    <t>NOGOYA 3241</t>
  </si>
  <si>
    <t>BAIGORRIA 3754, DEPTO: 1 6, CP: 1417</t>
  </si>
  <si>
    <t>LLAVALLOL 3080, DEPTO: 3, CP: 1417</t>
  </si>
  <si>
    <t>SAN NICOLAS 2847, CP: 1417</t>
  </si>
  <si>
    <t>T P VILARDEBO 2951, CP: 1417</t>
  </si>
  <si>
    <t>CAMPANA 2552, DEPTO: 3 A, CP: 1417</t>
  </si>
  <si>
    <t>EMILIO LAMARCA 2804, CP: 1417</t>
  </si>
  <si>
    <t>LLAVALLOL 2627, DEPTO: 1, CP: 1417</t>
  </si>
  <si>
    <t>LASCANO 3589, DEPTO: PB A, CP: 1417</t>
  </si>
  <si>
    <t>CONCORDIA 3031, CP: 1417</t>
  </si>
  <si>
    <t>MARCOS SASTRE 3753</t>
  </si>
  <si>
    <t>TINOGASTA 3689</t>
  </si>
  <si>
    <t>LASCANO BLOCK 5 3818, DEPTO: 1 1, CP: 1417</t>
  </si>
  <si>
    <t>PEDRO LOZANO 3457</t>
  </si>
  <si>
    <t>J P VARELA 3743, DEPTO: 1/2, CP: 1417</t>
  </si>
  <si>
    <t>SAN NICOLAS 3233, CP: 1419</t>
  </si>
  <si>
    <t>JOAQUIN V GONZALEZ 3309, CP: 1417</t>
  </si>
  <si>
    <t>BAIGORRIA 3855</t>
  </si>
  <si>
    <t>AV ALVAREZ JONTE 3861, DEPTO: 15 A, CP: 1416</t>
  </si>
  <si>
    <t>SIMBRON 3549, DEPTO: 2 4, CP: 1417</t>
  </si>
  <si>
    <t>LAPLACE 3350, CP: 1407</t>
  </si>
  <si>
    <t>LASCANO 3635, CP: 1417</t>
  </si>
  <si>
    <t>MARTIN PESCADOR 2126, DEPTO: PA, CP: 1417</t>
  </si>
  <si>
    <t>NOGOYA 3866</t>
  </si>
  <si>
    <t>NOGOYA 3866, CP: 1419</t>
  </si>
  <si>
    <t>BAIGORRIA 3754, DEPTO: PB 5, CP: 1417</t>
  </si>
  <si>
    <t>MARCOS SASTRE 3416, DEPTO: 1, CP: 1417</t>
  </si>
  <si>
    <t>TINOGASTA 3659, CP: 1417</t>
  </si>
  <si>
    <t>MELINCUE 3785, CP: 1417</t>
  </si>
  <si>
    <t>NAZARRE 3858, DEPTO: PB 1, CP: 1417</t>
  </si>
  <si>
    <t>CAMPANA 2450, DEPTO: 6 A, CP: 1417</t>
  </si>
  <si>
    <t>NOGOYA 3483, DEPTO: DT A, CP: 1417</t>
  </si>
  <si>
    <t>MARCOS SASTRE 3598, CP: 1417</t>
  </si>
  <si>
    <t>NOGOYA 3739, CP: 1417</t>
  </si>
  <si>
    <t>NOGOYA 3739</t>
  </si>
  <si>
    <t>CONCORDIA 2417</t>
  </si>
  <si>
    <t>CONCORDIA 2417, CP: 1417</t>
  </si>
  <si>
    <t>CONCORDIA 2252</t>
  </si>
  <si>
    <t>MELINCUE 3745, PISO: PB, DEPTO: 2</t>
  </si>
  <si>
    <t>SAN NICOLAS 2220, DEPTO: 3 12, CP: 1417</t>
  </si>
  <si>
    <t>CONCORDIA 2121, DEPTO: 2 A, CP: 1417</t>
  </si>
  <si>
    <t>EMILIO LAMARCA 2220, DEPTO: 3, CP: 1111</t>
  </si>
  <si>
    <t>LASCANO EDA1 3712, DEPTO: 3 5, CP: 1417</t>
  </si>
  <si>
    <t>CONCORDIA 2124</t>
  </si>
  <si>
    <t>TINOGASTA 3800, DEPTO: 7 A, CP: 1417</t>
  </si>
  <si>
    <t>BAIGORRIA 3311, DEPTO: PB, CP: 1417</t>
  </si>
  <si>
    <t>BAIGORRIA 3311, CP: 1417</t>
  </si>
  <si>
    <t>SANTO TOME 3699, CP: 1417</t>
  </si>
  <si>
    <t>CAMPANA 2598, CP: 1417</t>
  </si>
  <si>
    <t>LASCANO BLOQUE2 3770, DEPTO: 2 5, CP: 1417</t>
  </si>
  <si>
    <t>AV ALVAREZ JONTE 3727, DEPTO: 11 F</t>
  </si>
  <si>
    <t>SANTO TOME 3258, DEPTO: 3 C, CP: 1417</t>
  </si>
  <si>
    <t>SAN NICOLAS 2002</t>
  </si>
  <si>
    <t>NAZARRE 3207, DEPTO: 5 A, CP: 1417</t>
  </si>
  <si>
    <t>EMILIO LAMARCA 2978, DEPTO: PB A</t>
  </si>
  <si>
    <t>NAZARRE 3601, CP: 1417</t>
  </si>
  <si>
    <t>LLAVALLOL 2238, DEPTO: PB 2, CP: 1417</t>
  </si>
  <si>
    <t>MELINCUE 3629, DEPTO: PB 2</t>
  </si>
  <si>
    <t>ARREGUI 3624, CP: 1417</t>
  </si>
  <si>
    <t>MARCOS SASTRE 3615, CP: 1417</t>
  </si>
  <si>
    <t>CNEL ROHDE 3536, CP: 1417</t>
  </si>
  <si>
    <t>SAN NICOLAS 3124, CP: 1417</t>
  </si>
  <si>
    <t>MARCOS SASTRE 3288, DEPTO: 3 A</t>
  </si>
  <si>
    <t>PEDRO LOZANO 3401, DEPTO: 6 B, CP: 1417</t>
  </si>
  <si>
    <t>ARREGUI 3707</t>
  </si>
  <si>
    <t>BAIGORRIA 3419</t>
  </si>
  <si>
    <t>SAN NICOLAS 2484, PISO: 1, DEPTO: B, CP: 1417</t>
  </si>
  <si>
    <t>PEDRO LOZANO 3280, DEPTO: 3 A, CP: 1417</t>
  </si>
  <si>
    <t>LASCANO CK B3 3770, DEPTO: 3</t>
  </si>
  <si>
    <t>T P VILARDEBO 2230, CP: 1417</t>
  </si>
  <si>
    <t>CONCORDIA 2352, PISO: PB, DEPTO: 3</t>
  </si>
  <si>
    <t>BAIGORRIA 3505, DEPTO: 2 B</t>
  </si>
  <si>
    <t>LLAVALLOL 2926, DEPTO: DTO 1, CP: 1417</t>
  </si>
  <si>
    <t>EMILIO LAMARCA 2741, DEPTO: PB 4, CP: 1417</t>
  </si>
  <si>
    <t>R GUTIERREZ 3784, CP: 1417</t>
  </si>
  <si>
    <t>SIMBRON 3514</t>
  </si>
  <si>
    <t>BAIGORRIA 3843, DEPTO: PB C, CP: 1417</t>
  </si>
  <si>
    <t>LLAVALLOL 2535, CP: 1417</t>
  </si>
  <si>
    <t>CAMPANA 2810, CP: 1417</t>
  </si>
  <si>
    <t>PEDRO LOZANO 3753, DEPTO: 1, CP: 1417</t>
  </si>
  <si>
    <t>LLAVALLOL 2574, DEPTO: 1 C, CP: 1417</t>
  </si>
  <si>
    <t>LASCANO 3787, DEPTO: PB 2, CP: 1417</t>
  </si>
  <si>
    <t>TOBAS 3583</t>
  </si>
  <si>
    <t>NOGOYA 3435</t>
  </si>
  <si>
    <t>CAMPANA 2961, DEPTO: PB 2, CP: 1417</t>
  </si>
  <si>
    <t>SAN NICOLAS 2001, CP: 1407</t>
  </si>
  <si>
    <t>CAMPANA 2682, DEPTO: PB 5, CP: 1417</t>
  </si>
  <si>
    <t>NOGOYA 3730, DEPTO: 1, CP: 1417</t>
  </si>
  <si>
    <t>CAMPANA 2572, DEPTO: 3 C, CP: 1417</t>
  </si>
  <si>
    <t>TINOGASTA 3815, CP: 1417</t>
  </si>
  <si>
    <t>SANTO TOME 3694, CP: 1417</t>
  </si>
  <si>
    <t>PEDRO LOZANO 3637, DEPTO: 1 5, CP: 1417</t>
  </si>
  <si>
    <t>SAN NICOLAS 3270, CP: 1417</t>
  </si>
  <si>
    <t>NAZARRE 3240, DEPTO: 8 B, CP: 1417</t>
  </si>
  <si>
    <t>R GUTIERREZ 3314, DEPTO: 5 17, CP: 1417</t>
  </si>
  <si>
    <t>AV ALVAREZ JONTE 3862, CP: 1417</t>
  </si>
  <si>
    <t>ARREGUI 3254, DEPTO: 1 5, CP: 1417</t>
  </si>
  <si>
    <t>CAMPANA 2774, DEPTO: 6 C, CP: 1417</t>
  </si>
  <si>
    <t>TINOGASTA 3669, DEPTO: PB, CP: 1417</t>
  </si>
  <si>
    <t>TINOGASTA 3669</t>
  </si>
  <si>
    <t>LASCANO 3743, DEPTO: PB 10, CP: 1417</t>
  </si>
  <si>
    <t>CAMPANA 2773, DEPTO: 2, CP: 1417</t>
  </si>
  <si>
    <t>SANTO TOME 3692, CP: 1417</t>
  </si>
  <si>
    <t>MELINCUE 3284, DEPTO: 3 C</t>
  </si>
  <si>
    <t>ARREGUI 3624</t>
  </si>
  <si>
    <t>CAMPANA 3081, DEPTO: 8</t>
  </si>
  <si>
    <t>SANTO TOME 3658, DEPTO: PB 2, CP: 1417</t>
  </si>
  <si>
    <t>AV ALVAREZ JONTE 3541, DEPTO: 7 F, CP: 1407</t>
  </si>
  <si>
    <t>MELINCUE 3583, DEPTO: 2 C, CP: 1417</t>
  </si>
  <si>
    <t>NAZARRE 3231, DEPTO: PB D, CP: 1417</t>
  </si>
  <si>
    <t>PEDRO LOZANO 3473, DEPTO: PB 3, CP: 1417</t>
  </si>
  <si>
    <t>J P VARELA 3725, CP: 1417</t>
  </si>
  <si>
    <t>CAMPANA 3171, DEPTO: 1 2, CP: 1417</t>
  </si>
  <si>
    <t>CAMPANA 2664, DEPTO: 8 C, CP: 1417</t>
  </si>
  <si>
    <t>BAIGORRIA 3211</t>
  </si>
  <si>
    <t>NOGOYA 3440, DEPTO: 1 E, CP: 1417</t>
  </si>
  <si>
    <t>JOAQUIN V GONZALEZ 2227, DEPTO: 1ø8, CP: 1417</t>
  </si>
  <si>
    <t>PEDRO LOZANO 3614</t>
  </si>
  <si>
    <t>MARCOS SASTRE 3461, CP: 1417</t>
  </si>
  <si>
    <t>TINOGASTA 3820</t>
  </si>
  <si>
    <t>NOGOYA 3735, CP: 1417</t>
  </si>
  <si>
    <t>AV ALVAREZ JONTE 3705, DEPTO: 10 C, CP: 1407</t>
  </si>
  <si>
    <t>CAMPANA 2329, DEPTO: PB 2, CP: 1417</t>
  </si>
  <si>
    <t>NOGOYA 3847, CP: 1417</t>
  </si>
  <si>
    <t>SAN NICOLAS 3128</t>
  </si>
  <si>
    <t>PEDRO LOZANO 3264, DEPTO: 3 A, CP: 1417</t>
  </si>
  <si>
    <t>PEDRO LOZANO 3679, CP: 1417</t>
  </si>
  <si>
    <t>EMILIO LAMARCA 2422, CP: 1417</t>
  </si>
  <si>
    <t>JOAQUIN V GONZALEZ 2655, CP: 1417</t>
  </si>
  <si>
    <t>T P VILARDEBO 2614, DEPTO: 2</t>
  </si>
  <si>
    <t>ALVAREZ JONTE AV 3551, PISO: 4, DEPTO: A</t>
  </si>
  <si>
    <t>LASCANO 3460, CP: 1417</t>
  </si>
  <si>
    <t>LASCANO 3771, DEPTO: 1 3, CP: 1417</t>
  </si>
  <si>
    <t>NAZARRE 3663, CP: 1417</t>
  </si>
  <si>
    <t>ARREGUI 3754, DEPTO: 4, CP: 1417</t>
  </si>
  <si>
    <t>EMILIO LAMARCA 2151, DEPTO: 1 A</t>
  </si>
  <si>
    <t>PEDRO LOZANO 3542, DEPTO: 4, CP: 1417</t>
  </si>
  <si>
    <t>CONCORDIA 2178, PISO: 6, DEPTO: B, CP: 1417</t>
  </si>
  <si>
    <t>BAIGORRIA 3506</t>
  </si>
  <si>
    <t>CAMPANA 2846, PISO: 1, DEPTO: A, CP: 1417</t>
  </si>
  <si>
    <t>CONCORDIA 2866, CP: 1417</t>
  </si>
  <si>
    <t>SAN NICOLAS 2657, CP: 1417</t>
  </si>
  <si>
    <t>JOAQUIN V GONZALEZ 2451</t>
  </si>
  <si>
    <t>NOGOYA 3440, DEPTO: 1 B, CP: 1417</t>
  </si>
  <si>
    <t>CONCORDIA 3050, PISO: 2, DEPTO: 3</t>
  </si>
  <si>
    <t>NAZARRE 3563</t>
  </si>
  <si>
    <t>MARTIN PESCADOR 2230, CP: 1417</t>
  </si>
  <si>
    <t>SAN NICOLAS 2724, DEPTO: PB 1, CP: 1417</t>
  </si>
  <si>
    <t>NOGOYA 3663, DEPTO: 1 4, CP: 1417</t>
  </si>
  <si>
    <t>CAMPANA 2863, DEPTO: 5, CP: 1417</t>
  </si>
  <si>
    <t>LLAVALLOL 3053, DEPTO: 8 26, CP: 1417</t>
  </si>
  <si>
    <t>LASCANO 3460</t>
  </si>
  <si>
    <t>MARTIN PESCADOR 2362, DEPTO: 1 A, CP: 1417</t>
  </si>
  <si>
    <t>CAMPANA 2841, PISO: 4, DEPTO: B</t>
  </si>
  <si>
    <t>NAZARRE 3268, DEPTO: 6 D, CP: 1417</t>
  </si>
  <si>
    <t>TINOGASTA 3750, DEPTO: 3 13, CP: 1417</t>
  </si>
  <si>
    <t>TINOGASTA 3635, DEPTO: 2 E, CP: 1417</t>
  </si>
  <si>
    <t>NOGOYA 3257, DEPTO: 4 B, CP: 1417</t>
  </si>
  <si>
    <t>LASCANO 3818, DEPTO: 1 2, CP: 1417</t>
  </si>
  <si>
    <t>CAMPANA 2670, DEPTO: 3 C, CP: 1417</t>
  </si>
  <si>
    <t>SAN NICOLAS 2287</t>
  </si>
  <si>
    <t>LLAVALLOL 3045, DEPTO: PB  B, CP: 1417</t>
  </si>
  <si>
    <t>TINOGASTA 3806, DEPTO: 3 14</t>
  </si>
  <si>
    <t>PEDRO LOZANO 3781, CP: 1417</t>
  </si>
  <si>
    <t>T P VILARDEBO 2635</t>
  </si>
  <si>
    <t>CONCORDIA 2872</t>
  </si>
  <si>
    <t>JOAQUIN V GONZALEZ 3247, DEPTO: DT B, CP: 1417</t>
  </si>
  <si>
    <t>BAIGORRIA 3289, DEPTO: 2 A, CP: 1417</t>
  </si>
  <si>
    <t>MELINCUE 3324, DEPTO: 1 B, CP: 1417</t>
  </si>
  <si>
    <t>CONCORDIA 2191</t>
  </si>
  <si>
    <t>CAMPANA 2569, DEPTO: 4 A, CP: 1417</t>
  </si>
  <si>
    <t>NAZARRE 3207, DEPTO: 4 A, CP: 1417</t>
  </si>
  <si>
    <t>SANTO TOME 3447, CP: 1417</t>
  </si>
  <si>
    <t>CAMPANA 2902, DEPTO: 1 1</t>
  </si>
  <si>
    <t>BAIGORRIA 3265</t>
  </si>
  <si>
    <t>CAMPANA 2854, DEPTO: PB 3, CP: 1417</t>
  </si>
  <si>
    <t>MARCOS SASTRE 3665, CP: 1417</t>
  </si>
  <si>
    <t>LASCANO 3360, DEPTO: PB 2, CP: 1407</t>
  </si>
  <si>
    <t>NAZARRE 3240, DEPTO: 6 C, CP: 1417</t>
  </si>
  <si>
    <t>JOAQUIN V GONZALEZ 2725, PISO: PB, DEPTO: 2</t>
  </si>
  <si>
    <t>PEDRO LOZANO 3632, DEPTO: 4 B, CP: 1416</t>
  </si>
  <si>
    <t>PEDRO LOZANO 3876, CP: 1417</t>
  </si>
  <si>
    <t>PEDRO LOZANO 3876, CP: 1416</t>
  </si>
  <si>
    <t>CONCORDIA 2554, CP: 1417</t>
  </si>
  <si>
    <t>TINOGASTA 3750, DEPTO: 2 11, CP: 1417</t>
  </si>
  <si>
    <t>BAIGORRIA 3781, CP: 1417</t>
  </si>
  <si>
    <t>MELINCUE 3794, CP: 1417</t>
  </si>
  <si>
    <t>MELINCUE 3427, CP: 1417</t>
  </si>
  <si>
    <t>CAMPANA 2329, PISO: PB, DEPTO: 3, CP: 1417</t>
  </si>
  <si>
    <t>SAN NICOLAS 3055</t>
  </si>
  <si>
    <t>CAMPANA 2684, DEPTO: 7 C, CP: 1417</t>
  </si>
  <si>
    <t>AV ALVAREZ JONTE 3785, DEPTO: 7 C, CP: 1407</t>
  </si>
  <si>
    <t>SIMBRON 3741</t>
  </si>
  <si>
    <t>T P VILARDEBO 2374</t>
  </si>
  <si>
    <t>T P VILARDEBO 2176, CP: 1417</t>
  </si>
  <si>
    <t>CONCORDIA 2593</t>
  </si>
  <si>
    <t>CONCORDIA 3050, DEPTO: 2 3, CP: 1417</t>
  </si>
  <si>
    <t>AV ALVAREZ JONTE 3727, DEPTO: 11 B, CP: 1407</t>
  </si>
  <si>
    <t>CAMPANA 2841, PISO: 4, DEPTO: D</t>
  </si>
  <si>
    <t>CAMPANA 2348, DEPTO: 3 11, CP: 1416</t>
  </si>
  <si>
    <t>R GUTIERREZ 3210, DEPTO: 2 E, CP: 1417</t>
  </si>
  <si>
    <t>PEDRO LOZANO 3280, DEPTO: 1 C, CP: 1416</t>
  </si>
  <si>
    <t>NAZARRE 3640, CP: 1417</t>
  </si>
  <si>
    <t>MARCOS SASTRE 3745, CP: 1417</t>
  </si>
  <si>
    <t>SAN NICOLAS 2693, DEPTO: PB 1, CP: 1417</t>
  </si>
  <si>
    <t>EMILIO LAMARCA 2319, DEPTO: 1 2, CP: 1417</t>
  </si>
  <si>
    <t>EMILIO LAMARCA 2490</t>
  </si>
  <si>
    <t>LLAVALLOL 2497, DEPTO: 5 D, CP: 1417</t>
  </si>
  <si>
    <t>CAMPANA 2854, PISO: PB, DEPTO: 3, CP: 1417</t>
  </si>
  <si>
    <t>SANTO TOME 3622, CP: 1417</t>
  </si>
  <si>
    <t>LASCANO 3311, DEPTO: 2, CP: 1437</t>
  </si>
  <si>
    <t>ARREGUI 3573, CP: 1417</t>
  </si>
  <si>
    <t>LAPLACE 3327, CP: 1417</t>
  </si>
  <si>
    <t>EMILIO LAMARCA TR1 2170, DEPTO: 3 2, CP: 1417</t>
  </si>
  <si>
    <t>MELINCUE 3324, DEPTO: 1 D, CP: 1417</t>
  </si>
  <si>
    <t>BAIGORRIA 3809, CP: 1417</t>
  </si>
  <si>
    <t>CONCORDIA 2759, PISO: PB, DEPTO: 3, CP: 1417</t>
  </si>
  <si>
    <t>CONCORDIA 2680, CP: 1417</t>
  </si>
  <si>
    <t>T P VILARDEBO 2946, CP: 1417</t>
  </si>
  <si>
    <t>TINOGASTA 3854, CP: 1417</t>
  </si>
  <si>
    <t>NOGOYA 3257, DEPTO: 4 D, CP: 1417</t>
  </si>
  <si>
    <t>CONCORDIA 2614, CP: 1407</t>
  </si>
  <si>
    <t>CAMPANA 2854, DEPTO: PB 1, CP: 1417</t>
  </si>
  <si>
    <t>SANTO TOME 3574, DEPTO: PB 2, CP: 1417</t>
  </si>
  <si>
    <t>JOAQUIN V GONZALEZ 2203, CP: 1417</t>
  </si>
  <si>
    <t>PEDRO LOZANO 3701, CP: 1417</t>
  </si>
  <si>
    <t>SIMBRON 3720, CP: 1417</t>
  </si>
  <si>
    <t>T P VILARDEBO 2139, DEPTO: C, CP: 1417</t>
  </si>
  <si>
    <t>NAZARRE 3258, DEPTO: 7 B</t>
  </si>
  <si>
    <t>MARCOS SASTRE 3577, DEPTO: 1, CP: 1417</t>
  </si>
  <si>
    <t>CONCORDIA 2147, DEPTO: 3 9, CP: 1417</t>
  </si>
  <si>
    <t>LAPLACE 3350, CP: 1417</t>
  </si>
  <si>
    <t>AV ALVAREZ JONTE 3785, DEPTO: 10 A, CP: 1407</t>
  </si>
  <si>
    <t>LLAVALLOL 2987, DEPTO: 6 A, CP: 1417</t>
  </si>
  <si>
    <t>JOAQUIN V GONZALEZ 2333, DEPTO: 2 F, CP: 1407</t>
  </si>
  <si>
    <t>EMILIO LAMARCA 2235</t>
  </si>
  <si>
    <t>SAN NICOLAS 2480, PISO: 1, DEPTO: A, CP: 0000</t>
  </si>
  <si>
    <t>NAZARRE 3308, DEPTO: 3 A, CP: 1417</t>
  </si>
  <si>
    <t>E DE VEDIA 2219, CP: 1417</t>
  </si>
  <si>
    <t>LASCANO 3818, DEPTO: PB 5, CP: 1717</t>
  </si>
  <si>
    <t>SANTO TOME 3255, DEPTO: 3 A, CP: 1417</t>
  </si>
  <si>
    <t>SAN NICOLAS 3158, CP: 1417</t>
  </si>
  <si>
    <t>NAZARRE 3220, DEPTO: 3 A</t>
  </si>
  <si>
    <t>LASCANO 3818, DEPTO: 1 4, CP: 1417</t>
  </si>
  <si>
    <t>CONCORDIA 2160, CP: 1417</t>
  </si>
  <si>
    <t>CAMPANA 3081, PISO: 8, CP: 1417</t>
  </si>
  <si>
    <t>EMILIO LAMARCA 2978, DEPTO: PB A, CP: 1417</t>
  </si>
  <si>
    <t>EMILIO LAMARCA 2170, DEPTO: 3 8, CP: 1417</t>
  </si>
  <si>
    <t>MARCOS SASTRE 3770, DEPTO: PH 3</t>
  </si>
  <si>
    <t>ARREGUI 3524, CP: 1417</t>
  </si>
  <si>
    <t>SANTO TOME 3379, CP: 1417</t>
  </si>
  <si>
    <t>ARREGUI 3658, CP: 1417</t>
  </si>
  <si>
    <t>AV ALVAREZ JONTE 3257, DEPTO: 2 D, CP: 1416</t>
  </si>
  <si>
    <t>SAN NICOLAS 2210</t>
  </si>
  <si>
    <t>TINOGASTA 3512, CP: 1417</t>
  </si>
  <si>
    <t>CONCORDIA 2687, DEPTO: A, CP: 1417</t>
  </si>
  <si>
    <t>CONCORDIA 2149, DEPTO: 1</t>
  </si>
  <si>
    <t>EMILIO LAMARCA 2801, CP: 1417</t>
  </si>
  <si>
    <t>J CUERVO RUFINO 2677, DEPTO: 1, CP: 1417</t>
  </si>
  <si>
    <t>J CUERVO RUFINO 2677, CP: 1417</t>
  </si>
  <si>
    <t>AV ALVAREZ JONTE 3727, DEPTO: 13 A, CP: 1407</t>
  </si>
  <si>
    <t>SANTO TOME 3542, CP: 1417</t>
  </si>
  <si>
    <t>PEDRO LOZANO 3476, CP: 1417</t>
  </si>
  <si>
    <t>CAMPANA 2553, DEPTO: 2 4</t>
  </si>
  <si>
    <t>T P VILARDEBO 2648, DEPTO: PB 2, CP: 1417</t>
  </si>
  <si>
    <t>CONCORDIA 2945</t>
  </si>
  <si>
    <t>JOAQUIN V GONZALEZ 2285, DEPTO: 1 5, CP: 1417</t>
  </si>
  <si>
    <t>SAN NICOLAS 3157, DEPTO: PB 4, CP: 1417</t>
  </si>
  <si>
    <t>TINOGASTA 3825, CP: 1417</t>
  </si>
  <si>
    <t>R GUTIERREZ 3210, DEPTO: 7 A, CP: 1417</t>
  </si>
  <si>
    <t>NAZARRE 3270, DEPTO: 8 D, CP: 1417</t>
  </si>
  <si>
    <t>EMILIO LAMARCA 2824, CP: 1417</t>
  </si>
  <si>
    <t>JOAQUIN V GONZALEZ 2543, CP: 1417</t>
  </si>
  <si>
    <t>NAZARRE 3273, DEPTO: 3°B</t>
  </si>
  <si>
    <t>MELINCUE 3730, CP: 1417</t>
  </si>
  <si>
    <t>EMILIO LAMARCA 2237, DEPTO: 2, CP: 1417</t>
  </si>
  <si>
    <t>MARCOS SASTRE 3838, CP: 1416</t>
  </si>
  <si>
    <t>CAMPANA 2348, PISO: 3, DEPTO: 11, CP: 1417</t>
  </si>
  <si>
    <t>J P VARELA 3709, CP: 1417</t>
  </si>
  <si>
    <t>LLAVALLOL 2268, CP: 1417</t>
  </si>
  <si>
    <t>LASCANO 3743, DEPTO: PB 11, CP: 1417</t>
  </si>
  <si>
    <t>SIMBRON 3514, CP: 1417</t>
  </si>
  <si>
    <t>NORUEGA 3735, CP: 1417</t>
  </si>
  <si>
    <t>MELINCUE 3284, DEPTO: 2 A, CP: 1417</t>
  </si>
  <si>
    <t>LLAVALLOL 2241, CP: 1417</t>
  </si>
  <si>
    <t>NAZARRE 3470</t>
  </si>
  <si>
    <t>GENOVA 3340</t>
  </si>
  <si>
    <t>NOGOYA 3790, DEPTO: 2 D, CP: 1417</t>
  </si>
  <si>
    <t>AV ALVAREZ JONTE 3705, DEPTO: 3 B, CP: 1407</t>
  </si>
  <si>
    <t>LLAVALLOL 2535</t>
  </si>
  <si>
    <t>AV ALVAREZ JONTE 3705, DEPTO: 1 I, CP: 1407</t>
  </si>
  <si>
    <t>AV ALVAREZ JONTE 3861, DEPTO: 14 F, CP: 1407</t>
  </si>
  <si>
    <t>LLAVALLOL 2383, DEPTO: 2øB</t>
  </si>
  <si>
    <t>AV ALVAREZ JONTE 3861, DEPTO: 10 D, CP: 1407</t>
  </si>
  <si>
    <t>CAMPANA 2854, DEPTO: 1 5, CP: 1417</t>
  </si>
  <si>
    <t>J P VARELA 3775, CP: 1417</t>
  </si>
  <si>
    <t>SAN NICOLAS 2416, DEPTO: 1 A</t>
  </si>
  <si>
    <t>CAMPANA 2684, DEPTO: 6 A, CP: 1417</t>
  </si>
  <si>
    <t>TINOGASTA 3643, DEPTO: 2 6, CP: 1417</t>
  </si>
  <si>
    <t>MELINCUE 3481, CP: 1417</t>
  </si>
  <si>
    <t>ARREGUI 3423, DEPTO: ALTA, CP: 1417</t>
  </si>
  <si>
    <t>LLAVALLOL 2925, DEPTO: 1 A, CP: 1417</t>
  </si>
  <si>
    <t>TINOGASTA 3721, DEPTO: 2, CP: 1417</t>
  </si>
  <si>
    <t>TINOGASTA 3806, DEPTO: PB 1, CP: 1417</t>
  </si>
  <si>
    <t>JOAQUIN V GONZALEZ 3237, DEPTO: 4, CP: 1417</t>
  </si>
  <si>
    <t>CAMPANA 2402, CP: 1417</t>
  </si>
  <si>
    <t>MARCOS SASTRE 3348, CP: 1417</t>
  </si>
  <si>
    <t>ARREGUI 3560, CP: 1417</t>
  </si>
  <si>
    <t>LLAVALLOL 3027, CP: 1417</t>
  </si>
  <si>
    <t>BAIGORRIA 3289</t>
  </si>
  <si>
    <t>GENOVA 3261</t>
  </si>
  <si>
    <t>EMILIO LAMARCA 2914, DEPTO: 1, CP: 1417</t>
  </si>
  <si>
    <t>TINOGASTA 3820, DEPTO: 13, CP: 1417</t>
  </si>
  <si>
    <t>CONCORDIA 2191, DEPTO: PH, CP: 1407</t>
  </si>
  <si>
    <t>CAMPANA 2841, DEPTO: 4 C</t>
  </si>
  <si>
    <t>CONCORDIA 2211, CP: 1417</t>
  </si>
  <si>
    <t>EMILIO LAMARCA 2387, CP: 1417</t>
  </si>
  <si>
    <t>EMILIO LAMARCA MB1 2170, DEPTO: 1 2, CP: 1417</t>
  </si>
  <si>
    <t>SANTO TOME 3812, CP: 1417</t>
  </si>
  <si>
    <t>CUENCA 2386, DEPTO: 1, CP: 1417</t>
  </si>
  <si>
    <t>ALVAREZ JONTE AV 3551, PISO: 8, DEPTO: A</t>
  </si>
  <si>
    <t>MARCOS SASTRE 3459, DEPTO: PB 2</t>
  </si>
  <si>
    <t>BAIGORRIA 3855, DEPTO: 2 J, CP: 1417</t>
  </si>
  <si>
    <t>EMILIO LAMARCA 2530, DEPTO: 3, CP: 1417</t>
  </si>
  <si>
    <t>T P VILARDEBO 2249, DEPTO: PB 3</t>
  </si>
  <si>
    <t>ARREGUI 3839, CP: 1417</t>
  </si>
  <si>
    <t>TINOGASTA 3760, DEPTO: 2 9, CP: 1417</t>
  </si>
  <si>
    <t>EMILIO LAMARCA 3168</t>
  </si>
  <si>
    <t>P LOZANO 3835</t>
  </si>
  <si>
    <t>MELINCUE 3265, PISO: PB, DEPTO: G, CP: 1417</t>
  </si>
  <si>
    <t>BAIGORRIA 3211, DEPTO: 1 B</t>
  </si>
  <si>
    <t>MELINCUE 3688</t>
  </si>
  <si>
    <t>SAN NICOLAS 2370, CP: 1417</t>
  </si>
  <si>
    <t>ARREGUI 3639, CP: 1417</t>
  </si>
  <si>
    <t>JOAQUIN V GONZALEZ 3247, PISO: PB, DEPTO: A</t>
  </si>
  <si>
    <t>BAIGORRIA 3344</t>
  </si>
  <si>
    <t>TINOGASTA 3629, CP: 1417</t>
  </si>
  <si>
    <t>CUENCA 3092, CP: 1417</t>
  </si>
  <si>
    <t>LLAVALLOL 2267, CP: 1417</t>
  </si>
  <si>
    <t>EMILIO LAMARCA 2246</t>
  </si>
  <si>
    <t>LASCANO 3795, DEPTO: 1 4, CP: 1417</t>
  </si>
  <si>
    <t>TINOGASTA 3806, DEPTO: 3 14, CP: 1417</t>
  </si>
  <si>
    <t>JOAQUIN V GONZALEZ 3343, CP: 1417</t>
  </si>
  <si>
    <t>TINOGASTA 3842, DEPTO: 2 11, CP: 1417</t>
  </si>
  <si>
    <t>NAZARRE 3258, DEPTO: 7 A, CP: 1417</t>
  </si>
  <si>
    <t>MARCOS SASTRE 3573, DEPTO: 4, CP: 1417</t>
  </si>
  <si>
    <t>SANTO TOME 3297, CP: 1417</t>
  </si>
  <si>
    <t>PEDRO LOZANO 3401, DEPTO: 3 C, CP: 1417</t>
  </si>
  <si>
    <t>AV ALVAREZ JONTE 3785, DEPTO: 6 D, CP: 1407</t>
  </si>
  <si>
    <t>LASCANO ED B5 3810, DEPTO: 3 2, CP: 1417</t>
  </si>
  <si>
    <t>ALVAREZ JONTE AV 3785, PISO: 6, DEPTO: D</t>
  </si>
  <si>
    <t>LLAVALLOL 2670, CP: 1000</t>
  </si>
  <si>
    <t>SIMBRON 3725, CP: 1417</t>
  </si>
  <si>
    <t>EMILIO LAMARCA 2433, DEPTO: 2 9, CP: 1417</t>
  </si>
  <si>
    <t>BAIGORRIA 3211, DEPTO: 1 A, CP: 1417</t>
  </si>
  <si>
    <t>MELINCUE 3324, PISO: 2°, DEPTO: A</t>
  </si>
  <si>
    <t>TOBAS 3512, CP: 1417</t>
  </si>
  <si>
    <t>NOGOYA 3469, DEPTO: PB B, CP: 1417</t>
  </si>
  <si>
    <t>NOGOYA 3602, DEPTO: PB A, CP: 1417</t>
  </si>
  <si>
    <t>MARCOS SASTRE 3308, CP: 1417</t>
  </si>
  <si>
    <t>CUENCA 2972, DEPTO: 2, CP: 1417</t>
  </si>
  <si>
    <t>NAZARRE 3207, DEPTO: 2 A</t>
  </si>
  <si>
    <t>EMILIO LAMARCA 2170, DEPTO: 4 3</t>
  </si>
  <si>
    <t>MELINCUE 3760, DEPTO: 1 A, CP: 1417</t>
  </si>
  <si>
    <t>CONCORDIA 2127, DEPTO: 7 A, CP: 1417</t>
  </si>
  <si>
    <t>LLAVALLOL 2450, DEPTO: 1 6, CP: 1417</t>
  </si>
  <si>
    <t>JOAQUIN V GONZALEZ 2031, DEPTO: PB D, CP: 1407</t>
  </si>
  <si>
    <t>CONCORDIA 2594, DEPTO: 2 6, CP: 1417</t>
  </si>
  <si>
    <t>ARREGUI 3746, DEPTO: PB</t>
  </si>
  <si>
    <t>EMILIO LAMARCA 3116, DEPTO: 3</t>
  </si>
  <si>
    <t>T P VILARDEBO 2139, DEPTO: A, CP: 1417</t>
  </si>
  <si>
    <t>CAMPANA 2974, PISO: 3, DEPTO: A</t>
  </si>
  <si>
    <t>ARREGUI 3754, DEPTO: 4</t>
  </si>
  <si>
    <t>CAMPANA 2569, DEPTO: 4 C, CP: 1416</t>
  </si>
  <si>
    <t>SANTO TOME 3254, CP: 1417</t>
  </si>
  <si>
    <t>LLAVALLOL 3053, DEPTO: 4 13, CP: 1417</t>
  </si>
  <si>
    <t>CAMPANA 3053, DEPTO: 2 16</t>
  </si>
  <si>
    <t>SAN NICOLAS 2001, CP: 1417</t>
  </si>
  <si>
    <t>MARCOS SASTRE 3790, CP: 1417</t>
  </si>
  <si>
    <t>ARREGUI 3716, CP: 1417</t>
  </si>
  <si>
    <t>LLAVALLOL 2385</t>
  </si>
  <si>
    <t>CAMPANA 2684, DEPTO: 2 A</t>
  </si>
  <si>
    <t>CAMPANA 2684</t>
  </si>
  <si>
    <t>LLAVALLOL 2898, CP: 1417</t>
  </si>
  <si>
    <t>LASCANO 3771, DEPTO: 1 27, CP: 1417</t>
  </si>
  <si>
    <t>NOGOYA 3657, DEPTO: PB B, CP: 1417</t>
  </si>
  <si>
    <t>CONCORDIA 2133, CP: 1417</t>
  </si>
  <si>
    <t>NAZARRE 3778, CP: 1067</t>
  </si>
  <si>
    <t>SAN NICOLAS 2050, PISO: 7, DEPTO: C, CP: 1406</t>
  </si>
  <si>
    <t>SAN NICOLAS 2667</t>
  </si>
  <si>
    <t>BAIGORRIA 3487, CP: 1417</t>
  </si>
  <si>
    <t>T P VILARDEBO 2730</t>
  </si>
  <si>
    <t>R GUTIERREZ 3222, CP: 1417</t>
  </si>
  <si>
    <t>FCO BEIRO 3934, DEPTO: 7 D, CP: 1419</t>
  </si>
  <si>
    <t>MARCOS PAZ 2862, DEPTO: 1 1, CP: 1417</t>
  </si>
  <si>
    <t>BENITO JUAREZ 2831, CP: 1417</t>
  </si>
  <si>
    <t>MARCOS PAZ 3628</t>
  </si>
  <si>
    <t>GONZALEZ CATAN 4622, CP: 1417</t>
  </si>
  <si>
    <t>J P VARELA 4349, CP: 1417</t>
  </si>
  <si>
    <t>GONZALEZ CATAN 4622</t>
  </si>
  <si>
    <t>CHIVILCOY 2861, CP: 1417</t>
  </si>
  <si>
    <t>JOAQUIN V GONZALEZ 2880, CP: 1417</t>
  </si>
  <si>
    <t>NAZARRE 4690, CP: 1417</t>
  </si>
  <si>
    <t>P MORAN 4520, DEPTO: 5 24</t>
  </si>
  <si>
    <t>JUAN M COGHLAN 4750, CP: 1417</t>
  </si>
  <si>
    <t>MELINCUE 4451, CP: 1417</t>
  </si>
  <si>
    <t>MANUEL SOLA 4469, CP: 1417</t>
  </si>
  <si>
    <t>BAIGORRIA 4609, CP: 1417</t>
  </si>
  <si>
    <t>CNEL L J FONTANA 4484, CP: 1417</t>
  </si>
  <si>
    <t>NOGOYA 3953, DEPTO: 4 B, CP: 1417</t>
  </si>
  <si>
    <t>PEDRO LOZANO 4598, CP: 1417</t>
  </si>
  <si>
    <t>MERCEDES 2728, DEPTO: 1, CP: 1417</t>
  </si>
  <si>
    <t>MERCEDES 2635, CP: 1417</t>
  </si>
  <si>
    <t>BAHIA BLANCA 3093, CP: 1416</t>
  </si>
  <si>
    <t>NAZARRE 4271, CP: 1417</t>
  </si>
  <si>
    <t>S M DEL CARRIL 4669, CP: 1419</t>
  </si>
  <si>
    <t>DIAMANTE 2744</t>
  </si>
  <si>
    <t>P MORAN 4269, DEPTO: PB A, CP: 1419</t>
  </si>
  <si>
    <t>P MORAN 4269, DEPTO: PB A</t>
  </si>
  <si>
    <t>MARCOS PAZ 2790, DEPTO: 6 B, CP: 1417</t>
  </si>
  <si>
    <t>MARCOS PAZ 2790, CP: 1417</t>
  </si>
  <si>
    <t>NOGOYA 3938, DEPTO: 2, CP: 1417</t>
  </si>
  <si>
    <t>TINOGASTA 4353, CP: 1417</t>
  </si>
  <si>
    <t>BAIGORRIA 4267</t>
  </si>
  <si>
    <t>CNEL L J FONTANA 4439, DEPTO: 2, CP: 1417</t>
  </si>
  <si>
    <t>BAIGORRIA 4267, CP: 1417</t>
  </si>
  <si>
    <t>CARLOS CHAGAS 2782, CP: 1417</t>
  </si>
  <si>
    <t>SEGUROLA 2825</t>
  </si>
  <si>
    <t>BENITO JUAREZ 2838</t>
  </si>
  <si>
    <t>MARCOS PAZ 3975, CP: 1419</t>
  </si>
  <si>
    <t>J P VARELA 4245, DEPTO: 16 C, CP: 1417</t>
  </si>
  <si>
    <t>FCO BEIRO 4477, DEPTO: 3 C</t>
  </si>
  <si>
    <t>BOSTON 2740, CP: 1417</t>
  </si>
  <si>
    <t>NAZARRE 4741</t>
  </si>
  <si>
    <t>MANUEL SOLA 4422, DEPTO: 1 A, CP: 1417</t>
  </si>
  <si>
    <t>NOGOYA 4310, DEPTO: DTO 3, CP: 1417</t>
  </si>
  <si>
    <t>SEGUROLA 3011</t>
  </si>
  <si>
    <t>MANUEL SOLA 4632, CP: 1417</t>
  </si>
  <si>
    <t>FCO BEIRO 4692, DEPTO: 3 B, CP: 1419</t>
  </si>
  <si>
    <t>J P VARELA 4363, CP: 1417</t>
  </si>
  <si>
    <t>PEDRO LOZANO 4108, CP: 1417</t>
  </si>
  <si>
    <t>SEGUROLA 2574, DEPTO: 1, CP: 1417</t>
  </si>
  <si>
    <t>GUALEGUAYCHU 2699, CP: 1417</t>
  </si>
  <si>
    <t>MARCOS PAZ 3377, DEPTO: PB 1, CP: 1417</t>
  </si>
  <si>
    <t>MARCOS PAZ 3190, CP: 1417</t>
  </si>
  <si>
    <t>MARCOS PAZ 2832, DEPTO: PB 2, CP: 1417</t>
  </si>
  <si>
    <t>NAZARRE 4445, DEPTO: DT 3, CP: 1417</t>
  </si>
  <si>
    <t>NOGOYA 4102, CP: 1417</t>
  </si>
  <si>
    <t>BAHIA BLANCA 2629, CP: 1417</t>
  </si>
  <si>
    <t>SANABRIA 2681, DEPTO: 4 B, CP: 1417</t>
  </si>
  <si>
    <t>PEDRO LOZANO 4503, CP: 1417</t>
  </si>
  <si>
    <t>JUAN M COGHLAN 4579, CP: 1417</t>
  </si>
  <si>
    <t>SIMBRON 4579, DEPTO: 1 A, CP: 1417</t>
  </si>
  <si>
    <t>TINOGASTA 4478, DEPTO: PB 1, CP: 1416</t>
  </si>
  <si>
    <t>SANABRIA 2947, DEPTO: 3 B</t>
  </si>
  <si>
    <t>PEDRO LOZANO 4585, CP: 1417</t>
  </si>
  <si>
    <t>MARCOS PAZ 3455, DEPTO: 4, CP: 1417</t>
  </si>
  <si>
    <t>NAVARRO 4557, DEPTO: 4 20, CP: 1419</t>
  </si>
  <si>
    <t>SEGUROLA 3260, DEPTO: 4 A, CP: 1419</t>
  </si>
  <si>
    <t>MARCOS PAZ 3496, DEPTO: 2 C, CP: 1417</t>
  </si>
  <si>
    <t>GABINO EZEIZA 2766, DEPTO: 1, CP: 1417</t>
  </si>
  <si>
    <t>ALLENDE 3285, CP: 1417</t>
  </si>
  <si>
    <t>ALLENDE 3285, DEPTO: 2 7, CP: 1417</t>
  </si>
  <si>
    <t>JOSE L CANTILO 4332, CP: 1419</t>
  </si>
  <si>
    <t>BENITO JUAREZ 2760, CP: 1419</t>
  </si>
  <si>
    <t>GUALEGUAYCHU 2814, CP: 1417</t>
  </si>
  <si>
    <t>SEGUROLA 3870, CP: 1419</t>
  </si>
  <si>
    <t>NAVARRO 4542, DEPTO: PB 1, CP: 1419</t>
  </si>
  <si>
    <t>SEGUROLA 3292, DEPTO: 3 B, CP: 1417</t>
  </si>
  <si>
    <t>BENITO JUAREZ 3694</t>
  </si>
  <si>
    <t>NAVARRO 4008, DEPTO: 1 2, CP: 1419</t>
  </si>
  <si>
    <t>BENITO JUAREZ 2760, CP: 1417</t>
  </si>
  <si>
    <t>JOAQUIN V GONZALEZ 2662, PISO: PB, DEPTO: B, CP: 1417</t>
  </si>
  <si>
    <t>BAIGORRIA 4721, CP: 1417</t>
  </si>
  <si>
    <t>PEDRO LOZANO 4071, CP: 1417</t>
  </si>
  <si>
    <t>NOGOYA 4588, CP: 1417</t>
  </si>
  <si>
    <t>FCO BEIRO 4376, DEPTO: 2 C, CP: 1419</t>
  </si>
  <si>
    <t>CNEL L J FONTANA 4441, DEPTO: 2, CP: 1419</t>
  </si>
  <si>
    <t>SEGUROLA 3881, DEPTO: 2 10, CP: 1414</t>
  </si>
  <si>
    <t>NAZARRE 4402, DEPTO: 7 B, CP: 1417</t>
  </si>
  <si>
    <t>SIMBRON 4304, DEPTO: 6 A, CP: 1419</t>
  </si>
  <si>
    <t>MELINCUE 4649, CP: 1417</t>
  </si>
  <si>
    <t>SANABRIA 3287, DEPTO: 1 C</t>
  </si>
  <si>
    <t>PEDRO LOZANO 4464, CP: 1417</t>
  </si>
  <si>
    <t>SANABRIA 2938, DEPTO: 3 C, CP: 1417</t>
  </si>
  <si>
    <t>TINOGASTA 4369, DEPTO: PB A, CP: 1417</t>
  </si>
  <si>
    <t>NAVARRO 4434, CP: 1419</t>
  </si>
  <si>
    <t>JOSE L CANTILO 4588, CP: 1419</t>
  </si>
  <si>
    <t>SANABRIA 3582, CP: 1417</t>
  </si>
  <si>
    <t>GUALEGUAYCHU 2989, DEPTO: 1</t>
  </si>
  <si>
    <t>MARCOS PAZ 2985, CP: 1417</t>
  </si>
  <si>
    <t>GUALEGUAYCHU 2739, CP: 1419</t>
  </si>
  <si>
    <t>NEVADA 2569, DEPTO: FDO, CP: 1417</t>
  </si>
  <si>
    <t>MERCEDES 2642, DEPTO: 1 B, CP: 1417</t>
  </si>
  <si>
    <t>NUEVA YORK 4414, DEPTO: 5</t>
  </si>
  <si>
    <t>J P VARELA 4570, DEPTO: 1, CP: 1417</t>
  </si>
  <si>
    <t>J P VARELA 4572, CP: 1417</t>
  </si>
  <si>
    <t>CHIVILCOY 2958</t>
  </si>
  <si>
    <t>MARCOS PAZ 3092, CP: 1417</t>
  </si>
  <si>
    <t>ALLENDE 3241, CP: 1417</t>
  </si>
  <si>
    <t>FCO BEIRO 4334, DEPTO: 5, CP: 1419</t>
  </si>
  <si>
    <t>CHIVILCOY 2629, DEPTO: A, CP: 1417</t>
  </si>
  <si>
    <t>SANABRIA 3222, DEPTO: PB C, CP: 1417</t>
  </si>
  <si>
    <t>SEGUROLA 2631, CP: 1417</t>
  </si>
  <si>
    <t>P MORAN 4520, DEPTO: 1 7, CP: 1419</t>
  </si>
  <si>
    <t>FCO BEIRO 3937, DEPTO: 7, CP: 1419</t>
  </si>
  <si>
    <t>NOGOYA 4786, CP: 1417</t>
  </si>
  <si>
    <t>BEIRO FRANCISCO AV 3926, PISO: 6, DEPTO: C</t>
  </si>
  <si>
    <t>MELINCUE 4594, CP: 1417</t>
  </si>
  <si>
    <t>SANABRIA 2610</t>
  </si>
  <si>
    <t>SIMBRON 4644, CP: 1417</t>
  </si>
  <si>
    <t>CARLOS CHAGAS 2773, CP: 1417</t>
  </si>
  <si>
    <t>MARCOS PAZ 2878, CP: 1417</t>
  </si>
  <si>
    <t>P MORAN 4426</t>
  </si>
  <si>
    <t>PEDRO LOZANO 4660, DEPTO: PB, CP: 1419</t>
  </si>
  <si>
    <t>NOGOYA 4493, CP: 1417</t>
  </si>
  <si>
    <t>NAZARRE 4638, CP: 1417</t>
  </si>
  <si>
    <t>BENITO JUAREZ 3918, CP: 1419</t>
  </si>
  <si>
    <t>CHIVILCOY 3244, CP: 1417</t>
  </si>
  <si>
    <t>BAHIA BLANCA 2855, DEPTO: PB 1, CP: 1417</t>
  </si>
  <si>
    <t>CHUMBICHA 3239, DEPTO: PB A, CP: 1417</t>
  </si>
  <si>
    <t>ALLENDE 4155, CP: 1419</t>
  </si>
  <si>
    <t>BAIGORRIA 4639</t>
  </si>
  <si>
    <t>BAIGORRIA 4489, DEPTO: 1 C, CP: 1417</t>
  </si>
  <si>
    <t>NOGOYA 4279, CP: 1417</t>
  </si>
  <si>
    <t>PEDRO LOZANO 4420, CP: 1417</t>
  </si>
  <si>
    <t>MELINCUE 4613</t>
  </si>
  <si>
    <t>BAHIA BLANCA 2721, PISO: 1, DEPTO: 4</t>
  </si>
  <si>
    <t>BENITO JUAREZ 3248, CP: 1417</t>
  </si>
  <si>
    <t>ALLENDE 3231, CP: 1417</t>
  </si>
  <si>
    <t>JOAQUIN V GONZALEZ 2796, DEPTO: 1, CP: 1417</t>
  </si>
  <si>
    <t>JUAN M COGHLAN 4775, DEPTO: PH 2, CP: 1417</t>
  </si>
  <si>
    <t>BENITO JUAREZ 3740, CP: 1419</t>
  </si>
  <si>
    <t>MARCOS PAZ 3509, DEPTO: 6 D, CP: 1419</t>
  </si>
  <si>
    <t>MERCEDES 3051, CP: 1417</t>
  </si>
  <si>
    <t>J P VARELA 3939, CP: 1417</t>
  </si>
  <si>
    <t>GUALEGUAYCHU 3220, DEPTO: 1 D, CP: 1417</t>
  </si>
  <si>
    <t>CHIVILCOY 2688</t>
  </si>
  <si>
    <t>MELINCUE 4442</t>
  </si>
  <si>
    <t>NOGOYA 4781, CP: 1417</t>
  </si>
  <si>
    <t>MANUEL SOLA 4683</t>
  </si>
  <si>
    <t>SEGUROLA 2531, CP: 1417</t>
  </si>
  <si>
    <t>CNEL L J FONTANA 4441, DEPTO: PB 2, CP: 1419</t>
  </si>
  <si>
    <t>ASUNCION 4654</t>
  </si>
  <si>
    <t>MIGUEL COUTO 2741, CP: 1417</t>
  </si>
  <si>
    <t>CHIVILCOY 2516, DEPTO: PH A, CP: 1417</t>
  </si>
  <si>
    <t>ZURICH 3069, CP: 1417</t>
  </si>
  <si>
    <t>FCO BEIRO 3934, DEPTO: 8 E, CP: 1419</t>
  </si>
  <si>
    <t>J P VARELA 4554</t>
  </si>
  <si>
    <t>P MORAN 4510, CP: 1419</t>
  </si>
  <si>
    <t>BAIGORRIA 4787, CP: 1417</t>
  </si>
  <si>
    <t>BAIGORRIA 4609</t>
  </si>
  <si>
    <t>NAZARRE 3992, CP: 1417</t>
  </si>
  <si>
    <t>SEGUROLA 3564, CP: 1419</t>
  </si>
  <si>
    <t>MELINCUE 4115, PISO: PB</t>
  </si>
  <si>
    <t>CHIVILCOY 3114, PISO: 2, DEPTO: 5, CP: 1417</t>
  </si>
  <si>
    <t>BAHIA BLANCA 3018</t>
  </si>
  <si>
    <t>BAIGORRIA 4089</t>
  </si>
  <si>
    <t>BAIGORRIA 4089, CP: 1417</t>
  </si>
  <si>
    <t>NAZARRE 4182, CP: 1417</t>
  </si>
  <si>
    <t>NAZARRE 4638</t>
  </si>
  <si>
    <t>TINOGASTA 4080, CP: 1417</t>
  </si>
  <si>
    <t>J P VARELA 4666, DEPTO: PB 2, CP: 1417</t>
  </si>
  <si>
    <t>BENITO JUAREZ 2881, CP: 1417</t>
  </si>
  <si>
    <t>JOAQUIN V GONZALEZ 2858, PISO: PB, DEPTO: 1</t>
  </si>
  <si>
    <t>MARCOS PAZ 3802, CP: 1419</t>
  </si>
  <si>
    <t>NOGOYA 4579, DEPTO: PB, CP: 1417</t>
  </si>
  <si>
    <t>SEGUROLA AV 2564</t>
  </si>
  <si>
    <t>MARCOS PAZ 3004</t>
  </si>
  <si>
    <t>MARCOS PAZ 2806, CP: 1417</t>
  </si>
  <si>
    <t>NOGOYA 4611, CP: 1417</t>
  </si>
  <si>
    <t>GUALEGUAYCHU 2553, CP: 1417</t>
  </si>
  <si>
    <t>GUALEGUAYCHU 2666, PISO: PB</t>
  </si>
  <si>
    <t>DIAMANTE 2758, CP: 1417</t>
  </si>
  <si>
    <t>SANABRIA 2655, DEPTO: PB 2, CP: 1417</t>
  </si>
  <si>
    <t>BAHIA BLANCA 2713, DEPTO: PB 1, CP: 1417</t>
  </si>
  <si>
    <t>SIMBRON 4323, CP: 1417</t>
  </si>
  <si>
    <t>BENITO JUAREZ 3361, DEPTO: 3 1, CP: 1417</t>
  </si>
  <si>
    <t>BAHIA BLANCA 3012, CP: 1427</t>
  </si>
  <si>
    <t>CHIVILCOY 3026, DEPTO: PB B, CP: 1417</t>
  </si>
  <si>
    <t>BENITO JUAREZ 3621, CP: 1419</t>
  </si>
  <si>
    <t>CHIVILCOY 2531, CP: 1416</t>
  </si>
  <si>
    <t>ALLENDE 3385, DEPTO: PB 3, CP: 1417</t>
  </si>
  <si>
    <t>MELINCUE 4486, CP: 1417</t>
  </si>
  <si>
    <t>MARCOS PAZ 3245, CP: 1417</t>
  </si>
  <si>
    <t>NOGOYA 4343, DEPTO: 2, CP: 1417</t>
  </si>
  <si>
    <t>JOSE L CANTILO 4589, CP: 1419</t>
  </si>
  <si>
    <t>GONZALEZ CATAN 4570, CP: 1417</t>
  </si>
  <si>
    <t>CHIVILCOY 3268, DEPTO: 3 5, CP: 1417</t>
  </si>
  <si>
    <t>MERCEDES 3131, DEPTO: 1</t>
  </si>
  <si>
    <t>MIGUEL COUTO 2783, CP: 1419</t>
  </si>
  <si>
    <t>MARCOS PAZ 3128, DEPTO: PB, CP: 1417</t>
  </si>
  <si>
    <t>JOSE L CANTILO 4255, CP: 1419</t>
  </si>
  <si>
    <t>BAHIA BLANCA 2855, DEPTO: PB 5, CP: 1417</t>
  </si>
  <si>
    <t>BELFAST 2726, DEPTO: 1 1, CP: 1417</t>
  </si>
  <si>
    <t>JOAQUIN V GONZALEZ 2858, DEPTO: PB 3, CP: 1417</t>
  </si>
  <si>
    <t>NOGOYA 4679, CP: 1417</t>
  </si>
  <si>
    <t>TINOGASTA 4649, DEPTO: PB 2, CP: 1417</t>
  </si>
  <si>
    <t>MONACO 4451, DEPTO: 1 3, CP: 1417</t>
  </si>
  <si>
    <t>CHUMBICHA 3279, CP: 1417</t>
  </si>
  <si>
    <t>P MORAN 4311, CP: 1419</t>
  </si>
  <si>
    <t>SIMBRON 4349</t>
  </si>
  <si>
    <t>FCO BEIRO 4505, DEPTO: PB, CP: 1419</t>
  </si>
  <si>
    <t>SIMBRON 4131, DEPTO: PB 2, CP: 1417</t>
  </si>
  <si>
    <t>MELINCUE 4403, CP: 1417</t>
  </si>
  <si>
    <t>MARCOS PAZ 3791</t>
  </si>
  <si>
    <t>NOGOYA 4567, CP: 1417</t>
  </si>
  <si>
    <t>SANABRIA 3567, CP: 1419</t>
  </si>
  <si>
    <t>MELINCUE 4767, DEPTO: PB 1, CP: 1416</t>
  </si>
  <si>
    <t>BAHIA BLANCA 3159, PISO: A, DEPTO: 1</t>
  </si>
  <si>
    <t>JUAN M COGHLAN 4549, CP: 1417</t>
  </si>
  <si>
    <t>GABINO EZEIZA 2766, DEPTO: 2, CP: 1417</t>
  </si>
  <si>
    <t>MANUEL SOLA 4785</t>
  </si>
  <si>
    <t>MARCOS PAZ 2710, CP: 1417</t>
  </si>
  <si>
    <t>FCO BEIRO 4596, DEPTO: 6 19, CP: 1419</t>
  </si>
  <si>
    <t>FCO BEIRO 3934, DEPTO: 4 E, CP: 1419</t>
  </si>
  <si>
    <t>GONZALEZ CATAN 4714, DEPTO: PH 1, CP: 1417</t>
  </si>
  <si>
    <t>JOAQUIN V GONZALEZ 2614, CP: 1417</t>
  </si>
  <si>
    <t>BENITO JUAREZ 2840, DEPTO: 1 4, CP: 1417</t>
  </si>
  <si>
    <t>GABINO EZEIZA 2732, CP: 1417</t>
  </si>
  <si>
    <t>ALLENDE 3543, CP: 1419</t>
  </si>
  <si>
    <t>FCO BEIRO 4698, DEPTO: 2 C, CP: 1419</t>
  </si>
  <si>
    <t>FCO BEIRO 4698, DEPTO: 1 C, CP: 1419</t>
  </si>
  <si>
    <t>PEDRO LOZANO 4510, CP: 1417</t>
  </si>
  <si>
    <t>SIMBRON 4304, DEPTO: 6 B</t>
  </si>
  <si>
    <t>JOAQUIN V GONZALEZ 3024, PISO: 1, DEPTO: 6</t>
  </si>
  <si>
    <t>BAIGORRIA 4747, CP: 1417</t>
  </si>
  <si>
    <t>GUALEGUAYCHU 2811, CP: 1417</t>
  </si>
  <si>
    <t>SIMBRON 3982, CP: 1417</t>
  </si>
  <si>
    <t>SANABRIA 2977, DEPTO: 4 17, CP: 1417</t>
  </si>
  <si>
    <t>F BEIRO 4217</t>
  </si>
  <si>
    <t>GONZALEZ CATAN 4610, CP: 1417</t>
  </si>
  <si>
    <t>MARCOS PAZ 3369, DEPTO: PH 2, CP: 1417</t>
  </si>
  <si>
    <t>MONACO 4475</t>
  </si>
  <si>
    <t>PAREJA 4675, CP: 1419</t>
  </si>
  <si>
    <t>BAHIA BLANCA 2657, CP: 1417</t>
  </si>
  <si>
    <t>NOGOYA 4776, CP: 1417</t>
  </si>
  <si>
    <t>MANUEL SOLA 4428, CP: 1417</t>
  </si>
  <si>
    <t>ASUNCION 4379, DEPTO: PB 4, CP: 1419</t>
  </si>
  <si>
    <t>SANABRIA 2947, DEPTO: 3 D, CP: 1417</t>
  </si>
  <si>
    <t>CNEL L J FONTANA 4431</t>
  </si>
  <si>
    <t>BENITO JUAREZ 3054, CP: 1417</t>
  </si>
  <si>
    <t>MELINCUE 4116, CP: 1417</t>
  </si>
  <si>
    <t>MELINCUE 3948, DEPTO: A, CP: 1417</t>
  </si>
  <si>
    <t>MELINCUE 3948, CP: 1417</t>
  </si>
  <si>
    <t>SANABRIA 2649, DEPTO: PB 2, CP: 1417</t>
  </si>
  <si>
    <t>BENITO JUAREZ 3834, CP: 1419</t>
  </si>
  <si>
    <t>P MORAN 4413, CP: 1419</t>
  </si>
  <si>
    <t>FCO BEIRO 3934, DEPTO: 1 C</t>
  </si>
  <si>
    <t>J P VARELA 4060, DEPTO: 1 F</t>
  </si>
  <si>
    <t>MIGUEL COUTO 2740, DEPTO: PB 1, CP: 1417</t>
  </si>
  <si>
    <t>TINOGASTA 4369, DEPTO: D, CP: 1417</t>
  </si>
  <si>
    <t>MARCOS PAZ 3081, CP: 1417</t>
  </si>
  <si>
    <t>NOGOYA 4754, CP: 1417</t>
  </si>
  <si>
    <t>MELINCUE 4466, CP: 1417</t>
  </si>
  <si>
    <t>ASUNCION 4535, DEPTO: 2, CP: 1417</t>
  </si>
  <si>
    <t>SANABRIA 3559, DEPTO: 5 C, CP: 1419</t>
  </si>
  <si>
    <t>GUALEGUAYCHU 2925, DEPTO: 1, CP: 1419</t>
  </si>
  <si>
    <t>GUALEGUAYCHU 2925, DEPTO: PB B, CP: 1417</t>
  </si>
  <si>
    <t>MANUEL SOLA 4479, CP: 1417</t>
  </si>
  <si>
    <t>SANABRIA 3049, DEPTO: 7 A, CP: 1417</t>
  </si>
  <si>
    <t>GONZALEZ CATAN 4518, CP: 1417</t>
  </si>
  <si>
    <t>BENITO JUAREZ 2984, DEPTO: PB 2, CP: 1417</t>
  </si>
  <si>
    <t>BAHIA BLANCA 3410, DEPTO: 7 A, CP: 1000</t>
  </si>
  <si>
    <t>MANUEL SOLA 4772, CP: 1417</t>
  </si>
  <si>
    <t>MARCOS PAZ 3312, CP: 1417</t>
  </si>
  <si>
    <t>MARCOS PAZ 3020</t>
  </si>
  <si>
    <t>SEGUROLA 2778, DEPTO: PB 2, CP: 1417</t>
  </si>
  <si>
    <t>PEDRO LOZANO 4525, DEPTO: DT B, CP: 1417</t>
  </si>
  <si>
    <t>SEGUROLA 2580, DEPTO: 2, CP: 1417</t>
  </si>
  <si>
    <t>J P VARELA 4389, CP: 1417</t>
  </si>
  <si>
    <t>TINOGASTA 4200</t>
  </si>
  <si>
    <t>JOAQUIN V GONZALEZ 2880</t>
  </si>
  <si>
    <t>ASUNCION 4654, CP: 1419</t>
  </si>
  <si>
    <t>CHIVILCOY 3185, DEPTO: 1 A, CP: 1417</t>
  </si>
  <si>
    <t>NAVARRO 4292, CP: 1419</t>
  </si>
  <si>
    <t>CHIVILCOY 2520, CP: 1417</t>
  </si>
  <si>
    <t>GONZALEZ CATAN 4760, CP: 1417</t>
  </si>
  <si>
    <t>J P VARELA 4245, DEPTO: 4 B, CP: 00</t>
  </si>
  <si>
    <t>ASUNCION 4645, CP: 1419</t>
  </si>
  <si>
    <t>NAZARRE 4750, CP: 1417</t>
  </si>
  <si>
    <t>MARCOS PAZ 2790, DEPTO: 2 3, CP: 1417</t>
  </si>
  <si>
    <t>J P VARELA 3889, CP: 1417</t>
  </si>
  <si>
    <t>BENITO JUAREZ 4030</t>
  </si>
  <si>
    <t>NUEVA YORK 4432, DEPTO: 3</t>
  </si>
  <si>
    <t>BAHIA BLANCA 2740, CP: 1417</t>
  </si>
  <si>
    <t>FERNANDEZ DE ENCISO 3675</t>
  </si>
  <si>
    <t>J P VARELA 4544, DEPTO: 3 D, CP: 1417</t>
  </si>
  <si>
    <t>CNEL L J FONTANA 4484, CP: 1416</t>
  </si>
  <si>
    <t>NOGOYA 4681, DEPTO: 2, CP: 1417</t>
  </si>
  <si>
    <t>FCO BEIRO 4570, DEPTO: 12 B, CP: 1419</t>
  </si>
  <si>
    <t>J P VARELA 3969, DEPTO: PB</t>
  </si>
  <si>
    <t>MERCEDES 3108, DEPTO: PB, CP: 1417</t>
  </si>
  <si>
    <t>JOSE L CANTILO 4665, CP: 1419</t>
  </si>
  <si>
    <t>SEGUROLA AV 3860, PISO: PB, DEPTO: B</t>
  </si>
  <si>
    <t>SIMBRON 3845, DEPTO: PB 1, CP: 1417</t>
  </si>
  <si>
    <t>TINOGASTA 3909, DEPTO: PB 2, CP: 1417</t>
  </si>
  <si>
    <t>SANABRIA 3631</t>
  </si>
  <si>
    <t>MERCEDES 3258</t>
  </si>
  <si>
    <t>NAZARRE 4433, DEPTO: 1, CP: 1417</t>
  </si>
  <si>
    <t>GUALEGUAYCHU 2945, CP: 1417</t>
  </si>
  <si>
    <t>SIMBRON 4350, CP: 1417</t>
  </si>
  <si>
    <t>J P VARELA 4544, DEPTO: 4 D, CP: 1417</t>
  </si>
  <si>
    <t>NOGOYA 4700, CP: 1417</t>
  </si>
  <si>
    <t>BAHIA BLANCA 3172, DEPTO: PB C, CP: 1417</t>
  </si>
  <si>
    <t>P MORAN 4684, CP: 1419</t>
  </si>
  <si>
    <t>J P VARELA 4045</t>
  </si>
  <si>
    <t>MELINCUE 4645, DEPTO: 1, CP: 1417</t>
  </si>
  <si>
    <t>MELINCUE 4440, CP: 1417</t>
  </si>
  <si>
    <t>J P VARELA 4692, CP: 1417</t>
  </si>
  <si>
    <t>SANABRIA 3443, CP: 1419</t>
  </si>
  <si>
    <t>SEGUROLA 3292, DEPTO: 7 D</t>
  </si>
  <si>
    <t>NAVARRO 4412, CP: 1419</t>
  </si>
  <si>
    <t>MELINCUE 4351, CP: 1417</t>
  </si>
  <si>
    <t>BAHIA BLANCA 3410, DEPTO: 6 C, CP: 1419</t>
  </si>
  <si>
    <t>FERNANDEZ DE ENCISO 3761, DEPTO: 5, CP: 1419</t>
  </si>
  <si>
    <t>SANABRIA 3091</t>
  </si>
  <si>
    <t>FCO BEIRO 4025, DEPTO: PB, CP: 1419</t>
  </si>
  <si>
    <t>MONACO 4572, CP: 1417</t>
  </si>
  <si>
    <t>SANABRIA 2744, CP: 1417</t>
  </si>
  <si>
    <t>NAZARRE 4741, CP: 1417</t>
  </si>
  <si>
    <t>MARCOS PAZ 2909, CP: 1417</t>
  </si>
  <si>
    <t>BENITO JUAREZ 3195, CP: 1417</t>
  </si>
  <si>
    <t>CHIVILCOY 3169, DEPTO: 1 9, CP: 1417</t>
  </si>
  <si>
    <t>BAIGORRIA 4689, CP: 1417</t>
  </si>
  <si>
    <t>MARCOS PAZ 2985, CP: 1416</t>
  </si>
  <si>
    <t>BENITO JUAREZ 2832, DEPTO: PB 5, CP: 1417</t>
  </si>
  <si>
    <t>NOGOYA 4682, DEPTO: PB 3, CP: 1417</t>
  </si>
  <si>
    <t>NOGOYA 4565, DEPTO: DT A, CP: 1417</t>
  </si>
  <si>
    <t>FCO BEIRO 4631, DEPTO: 3 B, CP: 1419</t>
  </si>
  <si>
    <t>CHIVILCOY 2871, CP: 1417</t>
  </si>
  <si>
    <t>MARCOS PAZ 3509, DEPTO: 3 A, CP: 1419</t>
  </si>
  <si>
    <t>NEVADA 2505, CP: 1417</t>
  </si>
  <si>
    <t>MANUEL SOLA 4560, DEPTO: PB, CP: 1417</t>
  </si>
  <si>
    <t>SEGUROLA 2805, CP: 1417</t>
  </si>
  <si>
    <t>PEDRO LOZANO 4602, CP: 1417</t>
  </si>
  <si>
    <t>BOSTON 2788, DEPTO: PA, CP: 1417</t>
  </si>
  <si>
    <t>MELINCUE 4561, DEPTO: PB 1, CP: 1417</t>
  </si>
  <si>
    <t>SANABRIA 3302, CP: 1417</t>
  </si>
  <si>
    <t>ZURICH 3139, DEPTO: PB 2</t>
  </si>
  <si>
    <t>JUAN M COGHLAN 4542, CP: 1417</t>
  </si>
  <si>
    <t>FCO BEIRO 4668, DEPTO: PB 2, CP: 1419</t>
  </si>
  <si>
    <t>CHIVILCOY 3085, DEPTO: 3, CP: 1417</t>
  </si>
  <si>
    <t>J P VARELA 4428, DEPTO: PB 1, CP: 1417</t>
  </si>
  <si>
    <t>CHIVILCOY 3096, DEPTO: 6 A, CP: 1417</t>
  </si>
  <si>
    <t>JOAQUIN V GONZALEZ 2790, CP: 1417</t>
  </si>
  <si>
    <t>ASUNCION 4527, DEPTO: 2 11</t>
  </si>
  <si>
    <t>ALLENDE 3543</t>
  </si>
  <si>
    <t>J P VARELA 4346, CP: 1417</t>
  </si>
  <si>
    <t>MELINCUE 4406, DEPTO: 2 B, CP: 1417</t>
  </si>
  <si>
    <t>NOGOYA 4742</t>
  </si>
  <si>
    <t>SANABRIA 3695, DEPTO: 5, CP: 1419</t>
  </si>
  <si>
    <t>NOGOYA 4715, CP: 1417</t>
  </si>
  <si>
    <t>BAHIA BLANCA 3158, DEPTO: PB A, CP: 1417</t>
  </si>
  <si>
    <t>BAHIA BLANCA 3158, DEPTO: B, CP: 1417</t>
  </si>
  <si>
    <t>SEGUROLA 3842, DEPTO: 1 D, CP: 1419</t>
  </si>
  <si>
    <t>BELFAST 2783, DEPTO: 1, CP: 1417</t>
  </si>
  <si>
    <t>PEDRO LOZANO 4633, DEPTO: DT B, CP: 1417</t>
  </si>
  <si>
    <t>GUALEGUAYCHU 3366, DEPTO: 1 A, CP: 1419</t>
  </si>
  <si>
    <t>MARCOS PAZ 3655, DEPTO: 5 13, CP: 1419</t>
  </si>
  <si>
    <t>J P VARELA 4378</t>
  </si>
  <si>
    <t>SEGUROLA AV 3564</t>
  </si>
  <si>
    <t>MANUEL SOLA 4449, CP: 1417</t>
  </si>
  <si>
    <t>BELFAST 2717, CP: 1417</t>
  </si>
  <si>
    <t>TINOGASTA 4671, CP: 1417</t>
  </si>
  <si>
    <t>SEGUROLA AV 3845, PISO: PB, DEPTO: 4</t>
  </si>
  <si>
    <t>PEDRO LOZANO 4645, CP: 1417</t>
  </si>
  <si>
    <t>ASUNCION 4379, DEPTO: 2 12, CP: 1419</t>
  </si>
  <si>
    <t>MARCOS PAZ 3440, DEPTO: PB 2</t>
  </si>
  <si>
    <t>NAVARRO 4676, DEPTO: 4 B, CP: 1419</t>
  </si>
  <si>
    <t>BOSTON 2750, DEPTO: PA, CP: 1417</t>
  </si>
  <si>
    <t>CHIVILCOY 3114, DEPTO: PB 2, CP: 1417</t>
  </si>
  <si>
    <t>GUALEGUAYCHU 2731, DEPTO: 1 B, CP: 1477</t>
  </si>
  <si>
    <t>NUEVA YORK 4414, DEPTO: 1 7, CP: 1419</t>
  </si>
  <si>
    <t>NUEVA YORK 4414, DEPTO: 1 7, CP: 1413</t>
  </si>
  <si>
    <t>MELINCUE 4478, CP: 1417</t>
  </si>
  <si>
    <t>MONACO 4486, DEPTO: PB A, CP: 1417</t>
  </si>
  <si>
    <t>BAHIA BLANCA 2744, CP: 1417</t>
  </si>
  <si>
    <t>J P VARELA 4479, CP: 1417</t>
  </si>
  <si>
    <t>SANABRIA 3287</t>
  </si>
  <si>
    <t>NOGOYA 4343, CP: 1417</t>
  </si>
  <si>
    <t>MANUEL SOLA 4525, CP: 1417</t>
  </si>
  <si>
    <t>MELINCUE 4716, PISO: 1, DEPTO: D, CP: 1417</t>
  </si>
  <si>
    <t>PEDRO LOZANO 4612, CP: 1417</t>
  </si>
  <si>
    <t>PEDRO LOZANO 4416</t>
  </si>
  <si>
    <t>BENITO JUAREZ 2894, CP: 1417</t>
  </si>
  <si>
    <t>ASUNCION 4387, DEPTO: PB G</t>
  </si>
  <si>
    <t>TINOGASTA 4150, DEPTO: 2</t>
  </si>
  <si>
    <t>NOGOYA 4264, DEPTO: 2, CP: 1417</t>
  </si>
  <si>
    <t>NAZARRE 3975, DEPTO: 3, CP: 1417</t>
  </si>
  <si>
    <t>MELINCUE 4728, DEPTO: 301, CP: 1417</t>
  </si>
  <si>
    <t>ALLENDE 2871, CP: 1417</t>
  </si>
  <si>
    <t>FCO BEIRO 4032, DEPTO: 6 B, CP: 1419</t>
  </si>
  <si>
    <t>PEDRO LOZANO 4412, CP: 1417</t>
  </si>
  <si>
    <t>MELINCUE 4657, CP: 1417</t>
  </si>
  <si>
    <t>NUEVA YORK 4415, CP: 1419</t>
  </si>
  <si>
    <t>SEGUROLA 3216, DEPTO: PB B, CP: 1417</t>
  </si>
  <si>
    <t>NOGOYA 4727</t>
  </si>
  <si>
    <t>NUEVA YORK 4501, CP: 1419</t>
  </si>
  <si>
    <t>NOGOYA 4754</t>
  </si>
  <si>
    <t>BOSTON 2727, CP: 1417</t>
  </si>
  <si>
    <t>PEDRO LOZANO 4631, CP: 1417</t>
  </si>
  <si>
    <t>P MORAN 4285, DEPTO: PB E, CP: 1419</t>
  </si>
  <si>
    <t>MERCEDES 2729, CP: 1417</t>
  </si>
  <si>
    <t>JOAQUIN V GONZALEZ 3284, CP: 1417</t>
  </si>
  <si>
    <t>TINOGASTA 4217, CP: 1417</t>
  </si>
  <si>
    <t>BAIGORRIA 4791, CP: 1417</t>
  </si>
  <si>
    <t>CHIVILCOY 3096, DEPTO: 1 D</t>
  </si>
  <si>
    <t>SEGUROLA AV 3292, PISO: 12, DEPTO: E</t>
  </si>
  <si>
    <t>GONZALEZ CATAN 4534, CP: 1417</t>
  </si>
  <si>
    <t>BAIGORRIA 4467, DEPTO: PB 2, CP: 1417</t>
  </si>
  <si>
    <t>SEGUROLA 2580, CP: 1417</t>
  </si>
  <si>
    <t>SEGUROLA 3084, CP: 1417</t>
  </si>
  <si>
    <t>FCO BEIRO 4032, DEPTO: 7 B, CP: 1419</t>
  </si>
  <si>
    <t>J P VARELA 4666, DEPTO: 1 8, CP: 1417</t>
  </si>
  <si>
    <t>MARCOS PAZ 2707, CP: 1417</t>
  </si>
  <si>
    <t>SEGUROLA 3480, CP: 1419</t>
  </si>
  <si>
    <t>CNEL L J FONTANA 4441, DEPTO: 1, CP: 1417</t>
  </si>
  <si>
    <t>NOGOYA 4751</t>
  </si>
  <si>
    <t>MELINCUE 4774, CP: 1417</t>
  </si>
  <si>
    <t>CHIVILCOY 3285, CP: 1417</t>
  </si>
  <si>
    <t>NAZARRE 4644, CP: 1417</t>
  </si>
  <si>
    <t>NOGOYA 4447, CP: 1417</t>
  </si>
  <si>
    <t>GONZALEZ CATAN 4672, CP: 1417</t>
  </si>
  <si>
    <t>BENITO JUAREZ 3418, CP: 1417</t>
  </si>
  <si>
    <t>NAZARRE 4432, CP: 1417</t>
  </si>
  <si>
    <t>BENITO JUAREZ 2833, DEPTO: 3, CP: 1417</t>
  </si>
  <si>
    <t>SANABRIA 3424</t>
  </si>
  <si>
    <t>BEIRO FRANCISCO AV 4416, PISO: 2, DEPTO: A</t>
  </si>
  <si>
    <t>J P VARELA 4245, DEPTO: 5 A, CP: 1417</t>
  </si>
  <si>
    <t>MONACO 4467, CP: 1417</t>
  </si>
  <si>
    <t>FCO BEIRO 3890, DEPTO: 6 A, CP: 1419</t>
  </si>
  <si>
    <t>PEDRO LOZANO 3995, CP: 1417</t>
  </si>
  <si>
    <t>TINOGASTA 4283, CP: 1417</t>
  </si>
  <si>
    <t>NAVARRO 4557, DEPTO: 4 17, CP: 1419</t>
  </si>
  <si>
    <t>SEGUROLA 3080, CP: 1417</t>
  </si>
  <si>
    <t>J P VARELA 4336, DEPTO: DT C, CP: 1417</t>
  </si>
  <si>
    <t>PEDRO LOZANO 4731, CP: 1417</t>
  </si>
  <si>
    <t>J P VARELA 4245, DEPTO: 16 D, CP: 1419</t>
  </si>
  <si>
    <t>MERCEDES 3258, CP: 1417</t>
  </si>
  <si>
    <t>JOAQUIN V GONZALEZ 3356, DEPTO: PB A</t>
  </si>
  <si>
    <t>CNEL L J FONTANA 4462, CP: 1417</t>
  </si>
  <si>
    <t>CHIVILCOY 3254, DEPTO: PB 3, CP: 1417</t>
  </si>
  <si>
    <t>CARLOS CHAGAS 2743, CP: 1417</t>
  </si>
  <si>
    <t>ALLENDE 2827, DEPTO: 2, CP: 1417</t>
  </si>
  <si>
    <t>MARCOS PAZ 3493, DEPTO: 3 13</t>
  </si>
  <si>
    <t>ALLENDE 2769, CP: 1417</t>
  </si>
  <si>
    <t>R GUTIERREZ 4464, DEPTO: PB 2, CP: 1419</t>
  </si>
  <si>
    <t>MONACO 4536, CP: 1417</t>
  </si>
  <si>
    <t>FCO BEIRO 4596, DEPTO: 6 20, CP: 1419</t>
  </si>
  <si>
    <t>BOSTON 2750, CP: 1417</t>
  </si>
  <si>
    <t>MERCEDES 3158, PISO: PB, DEPTO: A</t>
  </si>
  <si>
    <t>SANABRIA 3185, CP: 1417</t>
  </si>
  <si>
    <t>TINOGASTA 4761, DEPTO: PB 2, CP: 1752</t>
  </si>
  <si>
    <t>NAZARRE 4282, CP: 1417</t>
  </si>
  <si>
    <t>FCO BEIRO 4342, DEPTO: PB A, CP: 1419</t>
  </si>
  <si>
    <t>SIMBRON 4339, DEPTO: PB D, CP: 1417</t>
  </si>
  <si>
    <t>GONZALEZ CATAN 4542, CP: 1417</t>
  </si>
  <si>
    <t>GUALEGUAYCHU 2741, PISO: PA</t>
  </si>
  <si>
    <t>GUALEGUAYCHU 2739, CP: 1417</t>
  </si>
  <si>
    <t>FCO BEIRO 4692, DEPTO: 7 B</t>
  </si>
  <si>
    <t>J P VARELA 4356, DEPTO: PB 2, CP: 1417</t>
  </si>
  <si>
    <t>NAZARRE 4784, DEPTO: 1 4, CP: 1417</t>
  </si>
  <si>
    <t>NAZARRE 4453, DEPTO: 1</t>
  </si>
  <si>
    <t>MANUEL SOLA 4720, CP: 1417</t>
  </si>
  <si>
    <t>BAHIA BLANCA 3012, CP: 1417</t>
  </si>
  <si>
    <t>GUALEGUAYCHU 2888, CP: 1417</t>
  </si>
  <si>
    <t>MARCOS PAZ S/N, DEPTO: 3 B, CP: 1407</t>
  </si>
  <si>
    <t>SIMBRON 4662, CP: 1417</t>
  </si>
  <si>
    <t>J P VARELA 4134, DEPTO: 2 A, CP: 1417</t>
  </si>
  <si>
    <t>BAIGORRIA 4413, CP: 1417</t>
  </si>
  <si>
    <t>GUALEGUAYCHU 3495</t>
  </si>
  <si>
    <t>MANUEL SOLA 4454, DEPTO: 5 A, CP: 1417</t>
  </si>
  <si>
    <t>NAZARRE 4495, DEPTO: 5, CP: 1417</t>
  </si>
  <si>
    <t>MARCOS PAZ 3545, DEPTO: 1 O, CP: 1419</t>
  </si>
  <si>
    <t>NAVARRO 4115, DEPTO: 5 B, CP: 1419</t>
  </si>
  <si>
    <t>CHUMBICHA 3206, CP: 1417</t>
  </si>
  <si>
    <t>SEGUROLA 2638, CP: 1417</t>
  </si>
  <si>
    <t>SANABRIA 2977, DEPTO: 2 9, CP: 1417</t>
  </si>
  <si>
    <t>SANABRIA 3559, DEPTO: 1 B, CP: 1419</t>
  </si>
  <si>
    <t>PEDRO LOZANO 4539</t>
  </si>
  <si>
    <t>CHIVILCOY 3185, CP: 1417</t>
  </si>
  <si>
    <t>BENITO JUAREZ 3186, DEPTO: PB 1, CP: 1417</t>
  </si>
  <si>
    <t>SEGUROLA 2680, CP: 1417</t>
  </si>
  <si>
    <t>FCO BEIRO 4576, DEPTO: 2 4, CP: 1419</t>
  </si>
  <si>
    <t>BAIGORRIA 3911, CP: 1417</t>
  </si>
  <si>
    <t>BELFAST 2783, DEPTO: 2, CP: 1417</t>
  </si>
  <si>
    <t>MANUEL SOLA 4754, DEPTO: PB 2, CP: 1417</t>
  </si>
  <si>
    <t>PEDRO LOZANO 4679, DEPTO: A, CP: 1417</t>
  </si>
  <si>
    <t>CHIVILCOY 3254</t>
  </si>
  <si>
    <t>NAZARRE 4195, CP: 1417</t>
  </si>
  <si>
    <t>BEIRO FRANCISCO AV 4314</t>
  </si>
  <si>
    <t>RESURRECCION 3179</t>
  </si>
  <si>
    <t>NAVARRO 4292</t>
  </si>
  <si>
    <t>PEDRO LOZANO 4626, CP: 1417</t>
  </si>
  <si>
    <t>PEDRO LOZANO 4514, CP: 1417</t>
  </si>
  <si>
    <t>SANABRIA 3235, DEPTO: 4 B, CP: 1419</t>
  </si>
  <si>
    <t>BELFAST 2739, CP: 1417</t>
  </si>
  <si>
    <t>DIAMANTE 2723, CP: 1417</t>
  </si>
  <si>
    <t>FERNANDEZ DE ENCISO 3540, DEPTO: PA, CP: 1419</t>
  </si>
  <si>
    <t>BAIGORRIA 4421, CP: 1416</t>
  </si>
  <si>
    <t>JOAQUIN V GONZALEZ 2672, DEPTO: 1, CP: 1417</t>
  </si>
  <si>
    <t>MARCOS PAZ 3623, DEPTO: 1 B, CP: 1419</t>
  </si>
  <si>
    <t>CHIVILCOY 2916, CP: 1417</t>
  </si>
  <si>
    <t>MELINCUE 3910, CP: 1417</t>
  </si>
  <si>
    <t>GONZALEZ CATAN 4714, DEPTO: PB 2</t>
  </si>
  <si>
    <t>PEDRO LOZANO 4564, CP: 1417</t>
  </si>
  <si>
    <t>SEGUROLA 3252, DEPTO: 1 A, CP: 1419</t>
  </si>
  <si>
    <t>CHIVILCOY 3170, CP: 1417</t>
  </si>
  <si>
    <t>J P VARELA 4093, CP: 1417</t>
  </si>
  <si>
    <t>SIMBRON 4304</t>
  </si>
  <si>
    <t>MELINCUE 4613, CP: 1417</t>
  </si>
  <si>
    <t>BAHIA BLANCA 3325, DEPTO: 2 E, CP: 1416</t>
  </si>
  <si>
    <t>SANABRIA 2977, DEPTO: 3 15, CP: 1417</t>
  </si>
  <si>
    <t>FCO BEIRO 3934, DEPTO: 5 E, CP: 1419</t>
  </si>
  <si>
    <t>BOSTON 2718, CP: 1417</t>
  </si>
  <si>
    <t>MANUEL SOLA 4763, CP: 1417</t>
  </si>
  <si>
    <t>NAZARRE 4260, CP: 1417</t>
  </si>
  <si>
    <t>CHIVILCOY 3239, DEPTO: 6 B, CP: 1417</t>
  </si>
  <si>
    <t>CHIVILCOY 3239, PISO: PB, DEPTO: C, CP: 1417</t>
  </si>
  <si>
    <t>CHIVILCOY 3239, DEPTO: 1 D</t>
  </si>
  <si>
    <t>NAZARRE 4382, CP: 1417</t>
  </si>
  <si>
    <t>NAZARRE 4796, CP: 1417</t>
  </si>
  <si>
    <t>JOAQUIN V GONZALEZ 3150, DEPTO: PB 1, CP: 1417</t>
  </si>
  <si>
    <t>MELINCUE 3966, DEPTO: 7 C, CP: 1417</t>
  </si>
  <si>
    <t>FCO BEIRO 3851, DEPTO: PB 1, CP: 1419</t>
  </si>
  <si>
    <t>MANUEL SOLA 4515, CP: 1417</t>
  </si>
  <si>
    <t>NAVARRO 4647</t>
  </si>
  <si>
    <t>TINOGASTA 4150, DEPTO: PB  2, CP: 1417</t>
  </si>
  <si>
    <t>NOGOYA 4115, DEPTO: 1, CP: 1417</t>
  </si>
  <si>
    <t>TINOGASTA 4150, DEPTO: 2, CP: 1417</t>
  </si>
  <si>
    <t>BEIRO FRANCISCO AV 4294, PISO: 1, DEPTO: E</t>
  </si>
  <si>
    <t>MARCOS PAZ 3440, DEPTO: PB 2, CP: 1419</t>
  </si>
  <si>
    <t>MONACO 4416, CP: 1419</t>
  </si>
  <si>
    <t>GABINO EZEIZA 2766, DEPTO: DT 2, CP: 1417</t>
  </si>
  <si>
    <t>NAZARRE 4586, CP: 1417</t>
  </si>
  <si>
    <t>PEDRO LOZANO 4067, CP: 1419</t>
  </si>
  <si>
    <t>NOGOYA 4067, DEPTO: 9 A</t>
  </si>
  <si>
    <t>SEGUROLA 3128, CP: 1417</t>
  </si>
  <si>
    <t>BEIRO FRANCISCO AV 4650, PISO: PB, DEPTO: 5</t>
  </si>
  <si>
    <t>SANABRIA 3166</t>
  </si>
  <si>
    <t>NAVARRO 4115, DEPTO: 1 A, CP: 1419</t>
  </si>
  <si>
    <t>MANUEL SOLA 4440, CP: 1417</t>
  </si>
  <si>
    <t>BENITO JUAREZ 2829, CP: 1417</t>
  </si>
  <si>
    <t>PEDRO LOZANO 4691, CP: 1417</t>
  </si>
  <si>
    <t>GONZALEZ CATAN 4575, CP: 1417</t>
  </si>
  <si>
    <t>MARCOS PAZ 2742, CP: 1417</t>
  </si>
  <si>
    <t>GONZALEZ CATAN 4770, CP: 1417</t>
  </si>
  <si>
    <t>GONZALEZ CATAN PJEG 4770, CP: 1417</t>
  </si>
  <si>
    <t>BENITO JUAREZ 3276, CP: 1417</t>
  </si>
  <si>
    <t>NOGOYA 4440</t>
  </si>
  <si>
    <t>JOAQUIN V GONZALEZ 2952, CP: 1417</t>
  </si>
  <si>
    <t>NOGOYA 4657</t>
  </si>
  <si>
    <t>MANUEL SOLA 4457, CP: 1417</t>
  </si>
  <si>
    <t>P MORAN 4269, DEPTO: 4 A, CP: 1419</t>
  </si>
  <si>
    <t>SANABRIA 3166, DEPTO: 3, CP: 1417</t>
  </si>
  <si>
    <t>TINOGASTA 4318, CP: 1417</t>
  </si>
  <si>
    <t>NOGOYA 4020, DEPTO: 2, CP: 1417</t>
  </si>
  <si>
    <t>J P VARELA 4683, DEPTO: PB, CP: 1417</t>
  </si>
  <si>
    <t>GONZALEZ CATAN 4591, DEPTO: PB, CP: 1417</t>
  </si>
  <si>
    <t>SEGUROLA 3261, CP: 1417</t>
  </si>
  <si>
    <t>BENITO JUAREZ 3130, DEPTO: TIM 2, CP: 1417</t>
  </si>
  <si>
    <t>NOGOYA 4660, CP: 1417</t>
  </si>
  <si>
    <t>ASUNCION 4601, CP: 1419</t>
  </si>
  <si>
    <t>FCO BEIRO 4416, CP: 1419</t>
  </si>
  <si>
    <t>MERCEDES 3150, DEPTO: 6, CP: 1417</t>
  </si>
  <si>
    <t>NAZARRE 4436, CP: 1407</t>
  </si>
  <si>
    <t>MANUEL SOLA 4481, CP: 1417</t>
  </si>
  <si>
    <t>SANABRIA 3630, CP: 1419</t>
  </si>
  <si>
    <t>NAZARRE 4365, DEPTO: 2, CP: 1417</t>
  </si>
  <si>
    <t>PEDRO LOZANO 4666, CP: 1417</t>
  </si>
  <si>
    <t>SEGUROLA 3881</t>
  </si>
  <si>
    <t>BAIGORRIA 4489, DEPTO: PB C, CP: 1417</t>
  </si>
  <si>
    <t>MARCOS PAZ 2887, CP: 1419</t>
  </si>
  <si>
    <t>MANUEL SOLA 4595, CP: 1417</t>
  </si>
  <si>
    <t>SANABRIA 3094, DEPTO: 3 C, CP: 1417</t>
  </si>
  <si>
    <t>MARCOS PAZ 3136</t>
  </si>
  <si>
    <t>MERCEDES 3230, CP: 1417</t>
  </si>
  <si>
    <t>SANABRIA 2773, DEPTO: 4 C, CP: 1417</t>
  </si>
  <si>
    <t>FCO BEIRO 3934, DEPTO: 4 D, CP: 1419</t>
  </si>
  <si>
    <t>BOSTON 2743, CP: 1417</t>
  </si>
  <si>
    <t>BAIGORRIA 3949, DEPTO: PB 6, CP: 1417</t>
  </si>
  <si>
    <t>P MORAN 4285, DEPTO: 1 E</t>
  </si>
  <si>
    <t>PAREJA 4681, DEPTO: PB 1, CP: 1417</t>
  </si>
  <si>
    <t>SEGUROLA 3221, DEPTO: 1 3</t>
  </si>
  <si>
    <t>NOGOYA 4591, CP: 1417</t>
  </si>
  <si>
    <t>BENITO JUAREZ 2834, DEPTO: 1, CP: 1417</t>
  </si>
  <si>
    <t>GONZALEZ CATAN 4760</t>
  </si>
  <si>
    <t>SEGUROLA 3845, DEPTO: 1 7, CP: 1419</t>
  </si>
  <si>
    <t>GUALEGUAYCHU 2725</t>
  </si>
  <si>
    <t>TINOGASTA 3975, DEPTO: 6, CP: 1417</t>
  </si>
  <si>
    <t>J P VARELA 4245, DEPTO: 13 C</t>
  </si>
  <si>
    <t>BENITO JUAREZ 3532, DEPTO: 1 D, CP: 1419</t>
  </si>
  <si>
    <t>TINOGASTA 3905, CP: 1417</t>
  </si>
  <si>
    <t>MIGUEL COUTO 2787, CP: 1417</t>
  </si>
  <si>
    <t>FCO BEIRO 4225, DEPTO: 4 C, CP: 1419</t>
  </si>
  <si>
    <t>ALLENDE 4047, DEPTO: 2 5, CP: 1419</t>
  </si>
  <si>
    <t>FCO BEIRO 4388, DEPTO: 8 C</t>
  </si>
  <si>
    <t>SIMBRON 4519, DEPTO: PB D, CP: 1417</t>
  </si>
  <si>
    <t>JOAQUIN V GONZALEZ 2732, CP: 1417</t>
  </si>
  <si>
    <t>NAZARRE 4659, DEPTO: 3 B, CP: 1417</t>
  </si>
  <si>
    <t>MELINCUE 4241, DEPTO: 1, CP: 1417</t>
  </si>
  <si>
    <t>CHIVILCOY 3028</t>
  </si>
  <si>
    <t>MARCOS PAZ 3035, CP: 1417</t>
  </si>
  <si>
    <t>SEGUROLA 3292, DEPTO: 3 D, CP: 1417</t>
  </si>
  <si>
    <t>NOGOYA 4527</t>
  </si>
  <si>
    <t>MONACO 4557, CP: 1417</t>
  </si>
  <si>
    <t>MONACO 4557</t>
  </si>
  <si>
    <t>R GUTIERREZ 3818, DEPTO: PB 1</t>
  </si>
  <si>
    <t>J F BATEMAN 2959, DEPTO: 7</t>
  </si>
  <si>
    <t>MELINCUE 4351</t>
  </si>
  <si>
    <t>ASUNCION 4522, CP: 1419</t>
  </si>
  <si>
    <t>SIMBRON 4460, CP: 1417</t>
  </si>
  <si>
    <t>NAZARRE 4658, CP: 1417</t>
  </si>
  <si>
    <t>NAVARRO 4655</t>
  </si>
  <si>
    <t>GONZALEZ CATAN 4759</t>
  </si>
  <si>
    <t>FCO BEIRO 4576, DEPTO: 2 9</t>
  </si>
  <si>
    <t>SEGUROLA 2875, DEPTO: 1, CP: 1417</t>
  </si>
  <si>
    <t>S M DEL CARRIL 4596, CP: 1419</t>
  </si>
  <si>
    <t>CHIVILCOY 2958, CP: 1417</t>
  </si>
  <si>
    <t>MELINCUE 4551, CP: 1417</t>
  </si>
  <si>
    <t>FCO BEIRO 4570, CP: 1419</t>
  </si>
  <si>
    <t>J P VARELA 4689, CP: 1417</t>
  </si>
  <si>
    <t>P MORAN 4219, DEPTO: PB A, CP: 1419</t>
  </si>
  <si>
    <t>SEGUROLA 2975, DEPTO: 1 E</t>
  </si>
  <si>
    <t>ALLENDE 4197, CP: 1419</t>
  </si>
  <si>
    <t>CARLOS CHAGAS 2797, CP: 1417</t>
  </si>
  <si>
    <t>SANABRIA 2773, DEPTO: 6 B</t>
  </si>
  <si>
    <t>FCO BEIRO 4261, DEPTO: 1 5, CP: 1417</t>
  </si>
  <si>
    <t>CHIVILCOY 3102, CP: 1417</t>
  </si>
  <si>
    <t>MERCEDES 2750, DEPTO: PA, CP: 1417</t>
  </si>
  <si>
    <t>BAIGORRIA 4355, CP: 1417</t>
  </si>
  <si>
    <t>BENITO JUAREZ 3305, CP: 1417</t>
  </si>
  <si>
    <t>CHIVILCOY 3263, DEPTO: 2A, CP: 1419</t>
  </si>
  <si>
    <t>MARCOS PAZ 2832, DEPTO: 2, CP: 1417</t>
  </si>
  <si>
    <t>NOGOYA 4170, DEPTO: 1 8, CP: 1417</t>
  </si>
  <si>
    <t>GUALEGUAYCHU 3530, CP: 1419</t>
  </si>
  <si>
    <t>BAHIA BLANCA 2713, DEPTO: PB 1, CP: 0</t>
  </si>
  <si>
    <t>MARCOS PAZ 3223, DEPTO: 1 6, CP: 1417</t>
  </si>
  <si>
    <t>ALLENDE 3865, CP: 1419</t>
  </si>
  <si>
    <t>MERCEDES 2875, CP: 1417</t>
  </si>
  <si>
    <t>NOGOYA 3938, DEPTO: DT 2, CP: 1417</t>
  </si>
  <si>
    <t>NOGOYA 4776</t>
  </si>
  <si>
    <t>MANUEL SOLA 4785, CP: 1417</t>
  </si>
  <si>
    <t>CHIVILCOY 3031, DEPTO: 1, CP: 1417</t>
  </si>
  <si>
    <t>MANUEL SOLA 4637, CP: 1417</t>
  </si>
  <si>
    <t>PEDRO LOZANO 4006, DEPTO: 3 B, CP: 1417</t>
  </si>
  <si>
    <t>BENITO JUAREZ 2832, DEPTO: 1 9, CP: 1417</t>
  </si>
  <si>
    <t>TINOGASTA 4649, DEPTO: PB 3, CP: 1417</t>
  </si>
  <si>
    <t>BENITO JUAREZ 3621, CP: 1407</t>
  </si>
  <si>
    <t>BENITO JUAREZ 3621, CP: 1674</t>
  </si>
  <si>
    <t>PEDRO LOZANO 4679, DEPTO: PB B, CP: 1417</t>
  </si>
  <si>
    <t>BENITO JUAREZ 3973, CP: 1418</t>
  </si>
  <si>
    <t>CARLOS CHAGAS 2795</t>
  </si>
  <si>
    <t>GONZALEZ CATAN 4534, CP: 1419</t>
  </si>
  <si>
    <t>SIMBRON 3845, DEPTO: 8, CP: 1417</t>
  </si>
  <si>
    <t>BAIGORRIA 4665</t>
  </si>
  <si>
    <t>MELINCUE 4471, DEPTO: PB 2, CP: 1417</t>
  </si>
  <si>
    <t>NOGOYA 4675, DEPTO: 1</t>
  </si>
  <si>
    <t>FCO BEIRO 4228, DEPTO: 4 A, CP: 1419</t>
  </si>
  <si>
    <t>SEGUROLA 2786</t>
  </si>
  <si>
    <t>MELINCUE 4728, DEPTO: PB 1, CP: 1417</t>
  </si>
  <si>
    <t>BOSTON 2792</t>
  </si>
  <si>
    <t>ZURICH 3079, DEPTO: 2, CP: 1417</t>
  </si>
  <si>
    <t>CHIVILCOY 2629, DEPTO: PB C, CP: 1417</t>
  </si>
  <si>
    <t>NAVARRO 4467, CP: 1419</t>
  </si>
  <si>
    <t>SEGUROLA 3760</t>
  </si>
  <si>
    <t>SEGUROLA 3011, CP: 1417</t>
  </si>
  <si>
    <t>CHIVILCOY 3215, DEPTO: PB C, CP: 1417</t>
  </si>
  <si>
    <t>NOGOYA 4579, CP: 1408</t>
  </si>
  <si>
    <t>SEGUROLA 2744, DEPTO: 8 A, CP: 1417</t>
  </si>
  <si>
    <t>P LOZANO 3984</t>
  </si>
  <si>
    <t>JUAN M COGHLAN 4556, CP: 1417</t>
  </si>
  <si>
    <t>BAHIA BLANCA 2735, DEPTO: 2, CP: 1417</t>
  </si>
  <si>
    <t>J P VARELA 4245, DEPTO: 2 A, CP: 1417</t>
  </si>
  <si>
    <t>BAHIA BLANCA 2740, DEPTO: PB 3, CP: 1417</t>
  </si>
  <si>
    <t>GUALEGUAYCHU 2746</t>
  </si>
  <si>
    <t>JOSE L CANTILO 4614, CP: 1419</t>
  </si>
  <si>
    <t>NAZARRE 4444, CP: 1417</t>
  </si>
  <si>
    <t>ALLENDE 3105, CP: 1417</t>
  </si>
  <si>
    <t>MANUEL SOLA 4427, DEPTO: PB 1, CP: 1419</t>
  </si>
  <si>
    <t>NUEVA YORK 4463, DEPTO: PB 4, CP: 1419</t>
  </si>
  <si>
    <t>MANUEL SOLA 4599, CP: 1417</t>
  </si>
  <si>
    <t>BAHIA BLANCA 2850</t>
  </si>
  <si>
    <t>MANUEL SOLA 4433</t>
  </si>
  <si>
    <t>BAHIA BLANCA 2718</t>
  </si>
  <si>
    <t>P MORAN 4604, PISO: 1, DEPTO: A</t>
  </si>
  <si>
    <t>SIMBRON 4369, DEPTO: 3 A, CP: 1419</t>
  </si>
  <si>
    <t>ALLENDE 3841, DEPTO: 4 17, CP: 1419</t>
  </si>
  <si>
    <t>SEGUROLA 3870</t>
  </si>
  <si>
    <t>PEDRO LOZANO 4765, DEPTO: PB 1, CP: 1417</t>
  </si>
  <si>
    <t>SIMBRON 4304, DEPTO: 14 A, CP: 1417</t>
  </si>
  <si>
    <t>GONZALEZ CATAN 4695, CP: 1417</t>
  </si>
  <si>
    <t>BOSTON 2785, CP: 1417</t>
  </si>
  <si>
    <t>FCO BEIRO 4342, DEPTO: PB A</t>
  </si>
  <si>
    <t>MARCOS PAZ 3367, CP: 1417</t>
  </si>
  <si>
    <t>J P VARELA 4544, DEPTO: 2 B, CP: 1417</t>
  </si>
  <si>
    <t>SANABRIA 2625, DEPTO: 2 A, CP: 1417</t>
  </si>
  <si>
    <t>NAVARRO 4555, DEPTO: 1 6, CP: 1419</t>
  </si>
  <si>
    <t>FCO BEIRO 4225, DEPTO: 9, CP: 1419</t>
  </si>
  <si>
    <t>ALLENDE 4051, CP: 1419</t>
  </si>
  <si>
    <t>NUEVA YORK 4463</t>
  </si>
  <si>
    <t>J P VARELA 4245, DEPTO: 15 A, CP: 1417</t>
  </si>
  <si>
    <t>MARCOS PAZ 2796, DEPTO: 1 A, CP: 1417</t>
  </si>
  <si>
    <t>CHIVILCOY 3223, DEPTO: 7 B, CP: 1417</t>
  </si>
  <si>
    <t>F BEIRO 4640, DEPTO: 7 A</t>
  </si>
  <si>
    <t>ZURICH 3080, CP: 1417</t>
  </si>
  <si>
    <t>PEDRO LOZANO 4170, DEPTO: PB 2, CP: 1417</t>
  </si>
  <si>
    <t>MELINCUE 4506, PISO: 6, DEPTO: B</t>
  </si>
  <si>
    <t>FCO BEIRO 4409, CP: 1419</t>
  </si>
  <si>
    <t>JOAQUIN V GONZALEZ 2624, CP: 1417</t>
  </si>
  <si>
    <t>SIMBRON 3810, CP: 1417</t>
  </si>
  <si>
    <t>SANABRIA 2970, DEPTO: PB C, CP: 1419</t>
  </si>
  <si>
    <t>J F BATEMAN 2985, DEPTO: PB 3, CP: 1417</t>
  </si>
  <si>
    <t>MARCOS PAZ 3493, DEPTO: 8 35, CP: 1417</t>
  </si>
  <si>
    <t>FCO BEIRO 4334, DEPTO: PB 5, CP: 1419</t>
  </si>
  <si>
    <t>SIMBRON 4304, DEPTO: 8 B, CP: 1417</t>
  </si>
  <si>
    <t>SEGUROLA 3842, DEPTO: 2 B, CP: 1419</t>
  </si>
  <si>
    <t>SEGUROLA 2869</t>
  </si>
  <si>
    <t>MELINCUE 4201, CP: 1417</t>
  </si>
  <si>
    <t>PEDRO LOZANO 4160, DEPTO: 2, CP: 1417</t>
  </si>
  <si>
    <t>TINOGASTA 3920</t>
  </si>
  <si>
    <t>ALLENDE 3559, DEPTO: PH 3, CP: 1419</t>
  </si>
  <si>
    <t>FCO BEIRO 3934, DEPTO: 8 F</t>
  </si>
  <si>
    <t>JOSE L CANTILO 4225, DEPTO: 1 D, CP: 1419</t>
  </si>
  <si>
    <t>NOGOYA 4480, DEPTO: PB 2, CP: 1417</t>
  </si>
  <si>
    <t>CNEL L J FONTANA 4431, CP: 1417</t>
  </si>
  <si>
    <t>NOGOYA 4502, CP: 1417</t>
  </si>
  <si>
    <t>MARCOS PAZ 3493, DEPTO: 3 11, CP: 1417</t>
  </si>
  <si>
    <t>CARLOS CHAGAS 2795, CP: 1417</t>
  </si>
  <si>
    <t>FCO BEIRO 3937, DEPTO: 2 11, CP: 1419</t>
  </si>
  <si>
    <t>BAHIA BLANCA 2721, DEPTO: 1 5, CP: 1427</t>
  </si>
  <si>
    <t>BENITO JUAREZ 4150, CP: 1419</t>
  </si>
  <si>
    <t>GONZALEZ CATAN 4598, CP: 1417</t>
  </si>
  <si>
    <t>GONZALEZ CATAN 4650, CP: 1417</t>
  </si>
  <si>
    <t>NUEVA YORK 4591, CP: 1419</t>
  </si>
  <si>
    <t>ALLENDE 3385, DEPTO: PB 1, CP: 1417</t>
  </si>
  <si>
    <t>FERNANDEZ DE ENCISO 3615</t>
  </si>
  <si>
    <t>CHIVILCOY 2512, CP: 1417</t>
  </si>
  <si>
    <t>PEDRO LOZANO 4182, DEPTO: PB 1, CP: 1417</t>
  </si>
  <si>
    <t>GUALEGUAYCHU 2664, DEPTO: 1</t>
  </si>
  <si>
    <t>SIMBRON 4016</t>
  </si>
  <si>
    <t>BOSTON 2770</t>
  </si>
  <si>
    <t>BENITO JUAREZ 2840</t>
  </si>
  <si>
    <t>SIMBRON 3845, DEPTO: 1 8, CP: 1417</t>
  </si>
  <si>
    <t>MARCOS PAZ 3496, DEPTO: 5 19, CP: 1417</t>
  </si>
  <si>
    <t>FCO BEIRO 4650, DEPTO: PB 5, CP: 1419</t>
  </si>
  <si>
    <t>TINOGASTA 4231, DEPTO: 2 20, CP: 1417</t>
  </si>
  <si>
    <t>J P VARELA 4624, DEPTO: PB 1, CP: 1417</t>
  </si>
  <si>
    <t>JOSE L CANTILO 4526, DEPTO: PB, CP: 1419</t>
  </si>
  <si>
    <t>MANUEL SOLA 4460, CP: 1417</t>
  </si>
  <si>
    <t>J P VARELA 4245, DEPTO: 1 A, CP: 1417</t>
  </si>
  <si>
    <t>CHIVILCOY 3144, DEPTO: E</t>
  </si>
  <si>
    <t>J F BATEMAN 2959</t>
  </si>
  <si>
    <t>JOSE L CANTILO 4634, CP: 1419</t>
  </si>
  <si>
    <t>ZURICH 3121, DEPTO: 1 2, CP: 1417</t>
  </si>
  <si>
    <t>ZURICH 3121, CP: 1417</t>
  </si>
  <si>
    <t>GABINO EZEIZA 2712</t>
  </si>
  <si>
    <t>CHIVILCOY 3239, DEPTO: 3 A, CP: 1417</t>
  </si>
  <si>
    <t>FCO BEIRO 4261, DEPTO: 2 10, CP: 1417</t>
  </si>
  <si>
    <t>TINOGASTA 4231, DEPTO: 1 10, CP: 1417</t>
  </si>
  <si>
    <t>MANUEL SOLA 4524</t>
  </si>
  <si>
    <t>FCO BEIRO 4576, DEPTO: 2 3</t>
  </si>
  <si>
    <t>SANABRIA 2685, CP: 1417</t>
  </si>
  <si>
    <t>NOGOYA 4515, CP: 1417</t>
  </si>
  <si>
    <t>PEDRO LOZANO 4731, CP: 1419</t>
  </si>
  <si>
    <t>PEDRO LOZANO 4733, CP: 1417</t>
  </si>
  <si>
    <t>ZURICH 3008, CP: 1417</t>
  </si>
  <si>
    <t>MELINCUE 4051, DEPTO: 2 5, CP: 1417</t>
  </si>
  <si>
    <t>MERCEDES 3471, CP: 1419</t>
  </si>
  <si>
    <t>TINOGASTA 4045, CP: 1417</t>
  </si>
  <si>
    <t>BAIGORRIA 4295, CP: 1417</t>
  </si>
  <si>
    <t>MONACO 4488, CP: 1417</t>
  </si>
  <si>
    <t>SEGUROLA 3221, DEPTO: 4 11, CP: 1417</t>
  </si>
  <si>
    <t>MARCOS PAZ 3880, DEPTO: 1, CP: 1419</t>
  </si>
  <si>
    <t>CHIVILCOY 2711, CP: 1417</t>
  </si>
  <si>
    <t>MARCOS PAZ 3004, CP: 1419</t>
  </si>
  <si>
    <t>CHIVILCOY 2917, CP: 1417</t>
  </si>
  <si>
    <t>PEDRO LOZANO 4767, CP: 1419</t>
  </si>
  <si>
    <t>PEDRO LOZANO 4767, CP: 1417</t>
  </si>
  <si>
    <t>MERCEDES 2729</t>
  </si>
  <si>
    <t>SEGUROLA 3221, DEPTO: 2 6</t>
  </si>
  <si>
    <t>FCO BEIRO 4698, DEPTO: 2 C</t>
  </si>
  <si>
    <t>SEGUROLA 2991, DEPTO: 2 4, CP: 1417</t>
  </si>
  <si>
    <t>ASUNCION 4527, DEPTO: PB 3, CP: 1419</t>
  </si>
  <si>
    <t>NOGOYA 4713, CP: 1416</t>
  </si>
  <si>
    <t>NOGOYA 4713, CP: 1417</t>
  </si>
  <si>
    <t>BENITO JUAREZ 3762, CP: 1419</t>
  </si>
  <si>
    <t>BAIGORRIA 3949, DEPTO: PB 4, CP: 1417</t>
  </si>
  <si>
    <t>MARCOS PAZ 3160, CP: 1417</t>
  </si>
  <si>
    <t>BAIGORRIA 4015, DEPTO: 2</t>
  </si>
  <si>
    <t>MELINCUE 4004, PISO: 2, CP: 1417</t>
  </si>
  <si>
    <t>FCO BEIRO 3890, DEPTO: 7 B</t>
  </si>
  <si>
    <t>MARCOS PAZ 3280, DEPTO: PB D</t>
  </si>
  <si>
    <t>GUALEGUAYCHU 3425, CP: 1407</t>
  </si>
  <si>
    <t>MARCOS PAZ 3271, DEPTO: PB A, CP: 1417</t>
  </si>
  <si>
    <t>CHIVILCOY 2861</t>
  </si>
  <si>
    <t>MELINCUE 4442, CP: 1417</t>
  </si>
  <si>
    <t>BEIRO FRANCISCO AV 4653, PISO: 6, DEPTO: 05</t>
  </si>
  <si>
    <t>NOGOYA 4790, DEPTO: 1A, CP: 1417</t>
  </si>
  <si>
    <t>CHIVILCOY 3145, DEPTO: 2 B, CP: 1417</t>
  </si>
  <si>
    <t>BELFAST 2761, DEPTO: 1, CP: 1417</t>
  </si>
  <si>
    <t>GABINO EZEIZA 2723, CP: 1417</t>
  </si>
  <si>
    <t>PEDRO LOZANO 4626</t>
  </si>
  <si>
    <t>CHIVILCOY 3223, DEPTO: 2 C</t>
  </si>
  <si>
    <t>GONZALEZ CATAN 4582, CP: 1417</t>
  </si>
  <si>
    <t>MERCEDES 3359, CP: 1417</t>
  </si>
  <si>
    <t>MANUEL SOLA 4427, DEPTO: 2 8</t>
  </si>
  <si>
    <t>MERCEDES 2790, DEPTO: PB 2, CP: 1417</t>
  </si>
  <si>
    <t>J P VARELA 4544, DEPTO: PB B, CP: 1417</t>
  </si>
  <si>
    <t>SANABRIA 2970, DEPTO: B, CP: 1417</t>
  </si>
  <si>
    <t>MELINCUE 4760, PISO: PB, DEPTO: B, CP: 1417</t>
  </si>
  <si>
    <t>BAHIA BLANCA 2965, CP: 1417</t>
  </si>
  <si>
    <t>J P VARELA 3983, DEPTO: 5 A, CP: 1417</t>
  </si>
  <si>
    <t>SIMBRON 4670, DEPTO: 1 4, CP: 1419</t>
  </si>
  <si>
    <t>CHIVILCOY 2580</t>
  </si>
  <si>
    <t>TINOGASTA 4091, CP: 1417</t>
  </si>
  <si>
    <t>SEGUROLA 3252, DEPTO: 2 D, CP: 1417</t>
  </si>
  <si>
    <t>TINOGASTA 3933, DEPTO: 7</t>
  </si>
  <si>
    <t>GONZALEZ CATAN 4754, CP: 1417</t>
  </si>
  <si>
    <t>FCO BEIRO 3883, CP: 1419</t>
  </si>
  <si>
    <t>MELINCUE 4574, DEPTO: 1</t>
  </si>
  <si>
    <t>BENITO JUAREZ 2832, DEPTO: 1 8</t>
  </si>
  <si>
    <t>MARCOS PAZ 4075, CP: 1419</t>
  </si>
  <si>
    <t>MANUEL SOLA 4454, DEPTO: 7, CP: 1417</t>
  </si>
  <si>
    <t>NOGOYA 4271, CP: 1417</t>
  </si>
  <si>
    <t>MANUEL SOLA 4772, CP: 1419</t>
  </si>
  <si>
    <t>FCO BEIRO 4532, DEPTO: 1</t>
  </si>
  <si>
    <t>BENITO JUAREZ 3130, CP: 1417</t>
  </si>
  <si>
    <t>NAZARRE 4436, CP: 1417</t>
  </si>
  <si>
    <t>J P VARELA 4544</t>
  </si>
  <si>
    <t>ALLENDE 2825, CP: 1417</t>
  </si>
  <si>
    <t>NOGOYA 4838, DEPTO: 1 B, CP: 1417</t>
  </si>
  <si>
    <t>ALLENDE 3186, DEPTO: PB 2, CP: 1417</t>
  </si>
  <si>
    <t>BERMUDEZ 3537, CP: 1419</t>
  </si>
  <si>
    <t>BERMUDEZ 3537</t>
  </si>
  <si>
    <t>DEL CARRIL SALVADOR MARIA AV 4971</t>
  </si>
  <si>
    <t>JUAN P LOPEZ 3330</t>
  </si>
  <si>
    <t>QUEVEDO 4042, CP: 1419</t>
  </si>
  <si>
    <t>NAZARRE 4875, CP: 1417</t>
  </si>
  <si>
    <t>S M DEL CARRIL 5091, DEPTO: 2 A, CP: 1419</t>
  </si>
  <si>
    <t>LASTRA 3702, CP: 1419</t>
  </si>
  <si>
    <t>CERVANTES 2966, DEPTO: PB A</t>
  </si>
  <si>
    <t>ASUNCION 5273, CP: 1419</t>
  </si>
  <si>
    <t>TINOGASTA 5125, CP: 1765</t>
  </si>
  <si>
    <t>ASUNCION 4809, CP: 1419</t>
  </si>
  <si>
    <t>BEIRO FRANCISCO AV 5149, PISO: PB, DEPTO: 2</t>
  </si>
  <si>
    <t>QUEVEDO 3926, CP: 1419</t>
  </si>
  <si>
    <t>BEIRO FRANCISCO AV 4934, DEPTO: B</t>
  </si>
  <si>
    <t>GRAL PAZ 8250, CP: 1419</t>
  </si>
  <si>
    <t>JOSE L CANTILO 5215</t>
  </si>
  <si>
    <t>NACIONES UNIDAS 2788, CP: 1417</t>
  </si>
  <si>
    <t>J P VARELA 5046, DEPTO: PA, CP: 1417</t>
  </si>
  <si>
    <t>NACIONES UNIDAS 2975, CP: 1417</t>
  </si>
  <si>
    <t>CERVANTES 2966, DEPTO: PB A, CP: 1417</t>
  </si>
  <si>
    <t>PADRE FAHY 2770, DEPTO: FOND, CP: 1417</t>
  </si>
  <si>
    <t>BERMUDEZ 3284, CP: 1419</t>
  </si>
  <si>
    <t>P C DE LA BARCA 2576, CP: 1417</t>
  </si>
  <si>
    <t>BERMUDEZ 3238, DEPTO: 1 C, CP: 1419</t>
  </si>
  <si>
    <t>ASUNCION 5291, DEPTO: 1 B, CP: 1419</t>
  </si>
  <si>
    <t>BERMUDEZ 3165, DEPTO: 2</t>
  </si>
  <si>
    <t>TINOGASTA 4875, DEPTO: P 3, CP: 1417</t>
  </si>
  <si>
    <t>BERMUDEZ 3578, CP: 1419</t>
  </si>
  <si>
    <t>MATEO J MARTINEZ 5275, DEPTO: PB 2, CP: 1417</t>
  </si>
  <si>
    <t>SIMBRON 5162, CP: 1417</t>
  </si>
  <si>
    <t>NAVARRO 4807, DEPTO: PB 3</t>
  </si>
  <si>
    <t>ALLENDE 2934, CP: 1417</t>
  </si>
  <si>
    <t>TINOGASTA 5037, DEPTO: PB C, CP: 1417</t>
  </si>
  <si>
    <t>QUEVEDO 3764, DEPTO: 2, CP: 1419</t>
  </si>
  <si>
    <t>J P VARELA 5111, DEPTO: PB A, CP: 1419</t>
  </si>
  <si>
    <t>CERVANTES 3064</t>
  </si>
  <si>
    <t>P C DE LA BARCA 3636, CP: 1419</t>
  </si>
  <si>
    <t>P C DE LA BARCA 3396, DEPTO: 1</t>
  </si>
  <si>
    <t>TINOGASTA 5160, DEPTO: 3 A</t>
  </si>
  <si>
    <t>HABANA 4840, DEPTO: 2 3, CP: 1417</t>
  </si>
  <si>
    <t>NUEVA YORK 5050, CP: 1419</t>
  </si>
  <si>
    <t>P MORAN 5080, DEPTO: PB 2, CP: 1419</t>
  </si>
  <si>
    <t>HABANA 4827, PISO: PB, DEPTO: 6</t>
  </si>
  <si>
    <t>NOGOYA 5259, CP: 1419</t>
  </si>
  <si>
    <t>ALLENDE 2878, CP: 1417</t>
  </si>
  <si>
    <t>NACIONES UNIDAS 2846, CP: 1417</t>
  </si>
  <si>
    <t>P C DE LA BARCA 2957, CP: 1417</t>
  </si>
  <si>
    <t>ALLENDE 2794, DEPTO: 1 4, CP: 1417</t>
  </si>
  <si>
    <t>PEDRO LOZANO 5163, CP: 1417</t>
  </si>
  <si>
    <t>NOGOYA 4938, DEPTO: PA, CP: 1417</t>
  </si>
  <si>
    <t>BERMUDEZ 3068, PISO: PB, DEPTO: TIMBRE C, CP: 1417</t>
  </si>
  <si>
    <t>PEDRO LOZANO 5229, DEPTO: PB 7, CP: 1417</t>
  </si>
  <si>
    <t>LASTRA 4019, DEPTO: PB B, CP: 1419</t>
  </si>
  <si>
    <t>BERMUDEZ 3438, CP: 1419</t>
  </si>
  <si>
    <t>MELINCUE 5014, CP: 1417</t>
  </si>
  <si>
    <t>ASUNCION 5271</t>
  </si>
  <si>
    <t>JOSE L CANTILO 5148, CP: 1419</t>
  </si>
  <si>
    <t>P C DE LA BARCA 3397, CP: 1419</t>
  </si>
  <si>
    <t>CERVANTES 2839, DEPTO: DTO D</t>
  </si>
  <si>
    <t>PEDRO LOZANO 5296, CP: 1417</t>
  </si>
  <si>
    <t>TINOGASTA 4950, CP: 1417</t>
  </si>
  <si>
    <t>JOSE L CANTILO 4862, CP: 1419</t>
  </si>
  <si>
    <t>NAVARRO 4954, CP: 1419</t>
  </si>
  <si>
    <t>PEDRO D VALDIVIA 2606, CP: 1417</t>
  </si>
  <si>
    <t>PEDRO DE VALDIVIA 2606</t>
  </si>
  <si>
    <t>ALTA GRACIA 3330, CP: 1419</t>
  </si>
  <si>
    <t>ALLENDE 2766, CP: 1417</t>
  </si>
  <si>
    <t>SIMBRON 4750, DEPTO: PB, CP: 1419</t>
  </si>
  <si>
    <t>DESAGUADERO 4399</t>
  </si>
  <si>
    <t>CERVANTES 2549</t>
  </si>
  <si>
    <t>ALTA GRACIA 3489</t>
  </si>
  <si>
    <t>NAVARRO 5196, DEPTO: 1</t>
  </si>
  <si>
    <t>MELINCUE 4802, CP: 1417</t>
  </si>
  <si>
    <t>NACIONES UNIDAS 2890, CP: 1417</t>
  </si>
  <si>
    <t>ASUNCION 4811</t>
  </si>
  <si>
    <t>NOGOYA 4912, CP: 1417</t>
  </si>
  <si>
    <t>BAIGORRIA 5211, CP: 1417</t>
  </si>
  <si>
    <t>BERMUDEZ 3452, CP: 1419</t>
  </si>
  <si>
    <t>MELINCUE 5043, CP: 1417</t>
  </si>
  <si>
    <t>ALLENDE 3942, CP: 1419</t>
  </si>
  <si>
    <t>DESAGUADERO 3655, CP: 1419</t>
  </si>
  <si>
    <t>FCO BEIRO 5213, CP: 1419</t>
  </si>
  <si>
    <t>NUEVA YORK 5120, DEPTO: PB 3, CP: 1419</t>
  </si>
  <si>
    <t>TINOGASTA 4837, CP: 1417</t>
  </si>
  <si>
    <t>QUEVEDO 3563, CP: 1419</t>
  </si>
  <si>
    <t>NAVARRO 4753, DEPTO: 5 A, CP: 1419</t>
  </si>
  <si>
    <t>HAWAI 3043, CP: 1417</t>
  </si>
  <si>
    <t>JOSE L CANTILO 5060, CP: 1419</t>
  </si>
  <si>
    <t>YUGOSLAVIA 3070</t>
  </si>
  <si>
    <t>DESAGUADERO 3242, DEPTO: 2 D, CP: 1417</t>
  </si>
  <si>
    <t>LAURELES ARGENT 5069, CP: 1417</t>
  </si>
  <si>
    <t>LASTRA 3884, DEPTO: 3 16, CP: 1419</t>
  </si>
  <si>
    <t>ALLENDE 2794, DEPTO: 1, CP: 1417</t>
  </si>
  <si>
    <t>NUEVA YORK 4754, CP: 1419</t>
  </si>
  <si>
    <t>S M DEL CARRIL 4888, DEPTO: 1 3</t>
  </si>
  <si>
    <t>DEL CARRIL SALVADOR MARIA AV 4888</t>
  </si>
  <si>
    <t>SIMBRON 5108</t>
  </si>
  <si>
    <t>JOSE L CANTILO 5284, DEPTO: 7 B</t>
  </si>
  <si>
    <t>NAVARRO 5073, DEPTO: 1 A, CP: 1419</t>
  </si>
  <si>
    <t>MELINCUE 4888</t>
  </si>
  <si>
    <t>CERVANTES 3080, DEPTO: 4, CP: 1417</t>
  </si>
  <si>
    <t>NACIONES UNIDAS 2807, CP: 1417</t>
  </si>
  <si>
    <t>TINOGASTA 4930, CP: 1417</t>
  </si>
  <si>
    <t>NOGOYA 5179, CP: 1417</t>
  </si>
  <si>
    <t>NACIONES UNIDAS 2976, DEPTO: PB 2, CP: 1417</t>
  </si>
  <si>
    <t>P MORAN 4756, DEPTO: 3 B, CP: 1419</t>
  </si>
  <si>
    <t>PEDRO LOZANO 5110, CP: 1417</t>
  </si>
  <si>
    <t>LAURELES ARGENT 5067, CP: 1407</t>
  </si>
  <si>
    <t>FCO BEIRO 4962, DEPTO: 1 2, CP: 1419</t>
  </si>
  <si>
    <t>HABANA 4827, DEPTO: 2</t>
  </si>
  <si>
    <t>HABANA 4827, DEPTO: PB 2, CP: 1419</t>
  </si>
  <si>
    <t>QUEVEDO 3881, DEPTO: 1, CP: 1419</t>
  </si>
  <si>
    <t>CERVANTES 2645, CP: 1417</t>
  </si>
  <si>
    <t>P MORAN 5101, CP: 1419</t>
  </si>
  <si>
    <t>NUEVA YORK 5046, DEPTO: PB 1, CP: 1419</t>
  </si>
  <si>
    <t>TINOGASTA 4802, CP: 1417</t>
  </si>
  <si>
    <t>UKRANIA 3071, CP: 1417</t>
  </si>
  <si>
    <t>LOMAS DE ZAMORA 2469</t>
  </si>
  <si>
    <t>R GUTIERREZ 4790, CP: 1419</t>
  </si>
  <si>
    <t>NAVARRO 5038, CP: 1419</t>
  </si>
  <si>
    <t>CERVANTES 2946, PISO: 1, DEPTO: 3</t>
  </si>
  <si>
    <t>HAWAI 3021, DEPTO: PB B, CP: 1417</t>
  </si>
  <si>
    <t>P MORAN 5141, DEPTO: 2</t>
  </si>
  <si>
    <t>P MORAN 4764, DEPTO: 2 A, CP: 1419</t>
  </si>
  <si>
    <t>PASO D L LIBRES 2590, CP: 1417</t>
  </si>
  <si>
    <t>ASUNCION 5277</t>
  </si>
  <si>
    <t>NAVARRO 5137, CP: 1419</t>
  </si>
  <si>
    <t>TINOGASTA 4924, CP: 1417</t>
  </si>
  <si>
    <t>P MORAN 5254, CP: 1419</t>
  </si>
  <si>
    <t>CERVANTES 3189, CP: 1417</t>
  </si>
  <si>
    <t>CERVANTES 3247, CP: 1419</t>
  </si>
  <si>
    <t>NAVARRO 5081, CP: 1419</t>
  </si>
  <si>
    <t>CERVANTES 3189, CP: 1419</t>
  </si>
  <si>
    <t>DESAGUADERO 4088, CP: 1419</t>
  </si>
  <si>
    <t>FCO BEIRO 4776, DEPTO: 1, CP: 1419</t>
  </si>
  <si>
    <t>CNEL RAMON LISTA 5086, CP: 1417</t>
  </si>
  <si>
    <t>DIEGO DE ROJAS 2365, CP: 1417</t>
  </si>
  <si>
    <t>JOSE L CANTILO 5041, DEPTO: PB A, CP: 1419</t>
  </si>
  <si>
    <t>MATEO J MARTINEZ 5284, CP: 1417</t>
  </si>
  <si>
    <t>BERMUDEZ 3680, CP: 1419</t>
  </si>
  <si>
    <t>CERVANTES 2684, CP: 1417</t>
  </si>
  <si>
    <t>FCO BEIRO 4925, DEPTO: PA, CP: 1419</t>
  </si>
  <si>
    <t>CERVANTES 2401, CP: 1417</t>
  </si>
  <si>
    <t>FCO BEIRO 5137, DEPTO: 2 7, CP: 1140</t>
  </si>
  <si>
    <t>RIO SALADO 3561</t>
  </si>
  <si>
    <t>RIO SALADO 3561, CP: 1419</t>
  </si>
  <si>
    <t>TINOGASTA 4927, DEPTO: PH 1, CP: 1417</t>
  </si>
  <si>
    <t>CERVANTES 3251, DEPTO: 3</t>
  </si>
  <si>
    <t>CERVANTES 3251, DEPTO: 3, CP: 1419</t>
  </si>
  <si>
    <t>DESAGUADERO 4190, CP: 1419</t>
  </si>
  <si>
    <t>NUEVA YORK 5044, CP: 1419</t>
  </si>
  <si>
    <t>MATEO J MARTINEZ 5272, DEPTO: C, CP: 1417</t>
  </si>
  <si>
    <t>MELINCUE 4891, CP: 1417</t>
  </si>
  <si>
    <t>NOGOYA 5047, DEPTO: PB, CP: 1417</t>
  </si>
  <si>
    <t>CERVANTES 3625, CP: 1419</t>
  </si>
  <si>
    <t>ALTA GRACIA 3565, CP: 1419</t>
  </si>
  <si>
    <t>MATEO J MARTINEZ 5244, CP: 1417</t>
  </si>
  <si>
    <t>DESAGUADERO 4399, CP: 1419</t>
  </si>
  <si>
    <t>LASTRA AV 4239, PISO: 1, DEPTO: 4</t>
  </si>
  <si>
    <t>ALTA GRACIA 3577, CP: 1419</t>
  </si>
  <si>
    <t>NAVARRO 5281, CP: 1419</t>
  </si>
  <si>
    <t>MELINCUE 5145, CP: 1417</t>
  </si>
  <si>
    <t>DESAGUADERO 3271, CP: 1417</t>
  </si>
  <si>
    <t>LASTRA 3937, CP: 1419</t>
  </si>
  <si>
    <t>NAVARRO 4753, DEPTO: 6 E, CP: 1417</t>
  </si>
  <si>
    <t>CERVANTES 2527, CP: 1417</t>
  </si>
  <si>
    <t>JUAN P LOPEZ 3462, CP: 1419</t>
  </si>
  <si>
    <t>CERVANTES 3163, CP: 1419</t>
  </si>
  <si>
    <t>SIMBRON 4786, DEPTO: 5 8, CP: 1417</t>
  </si>
  <si>
    <t>CERVANTES 3086</t>
  </si>
  <si>
    <t>NAVARRO 5046</t>
  </si>
  <si>
    <t>P MORAN 4826, CP: 1417</t>
  </si>
  <si>
    <t>DR A POSADAS 2784, DEPTO: 1 A, CP: 1417</t>
  </si>
  <si>
    <t>CERVANTES 3291, CP: 1417</t>
  </si>
  <si>
    <t>PEDRO D VALDIVIA 2654, CP: 1417</t>
  </si>
  <si>
    <t>FCO BEIRO 4966, DEPTO: PB 2, CP: 1419</t>
  </si>
  <si>
    <t>NUEVA YORK 5292, CP: 1419</t>
  </si>
  <si>
    <t>UKRANIA 3197, CP: 1417</t>
  </si>
  <si>
    <t>P MORAN 5188, DEPTO: 2, CP: 1419</t>
  </si>
  <si>
    <t>P MORAN 4759, CP: 1419</t>
  </si>
  <si>
    <t>DESAGUADERO 3031</t>
  </si>
  <si>
    <t>TINOGASTA 5296, DEPTO: 1 A</t>
  </si>
  <si>
    <t>DESAGUADERO 3779, DEPTO: PB E, CP: 1419</t>
  </si>
  <si>
    <t>ALLENDE 3012, CP: 1417</t>
  </si>
  <si>
    <t>NUEVA YORK 5136, CP: 1419</t>
  </si>
  <si>
    <t>PAZ GENERAL AV 8240</t>
  </si>
  <si>
    <t>QUEVEDO 3428</t>
  </si>
  <si>
    <t>ALLENDE 3608, DEPTO: 6 12, CP: 1419</t>
  </si>
  <si>
    <t>HABANA 4851, PISO: 1, DEPTO: D, CP: 1419</t>
  </si>
  <si>
    <t>CERVANTES 3124, DEPTO: 2, CP: 1417</t>
  </si>
  <si>
    <t>P MORAN 4759</t>
  </si>
  <si>
    <t>BERMUDEZ 3174, DEPTO: PB 2, CP: 1417</t>
  </si>
  <si>
    <t>P MORAN 4756, DEPTO: 3 F, CP: 1419</t>
  </si>
  <si>
    <t>DR A POSADAS 2763, DEPTO: 4, CP: 1417</t>
  </si>
  <si>
    <t>TINOGASTA 5054</t>
  </si>
  <si>
    <t>BERMUDEZ 3222, DEPTO: PB, CP: 1419</t>
  </si>
  <si>
    <t>NUEVA YORK 5168, CP: 1419</t>
  </si>
  <si>
    <t>ALLENDE 3186, DEPTO: PB 1, CP: 1417</t>
  </si>
  <si>
    <t>DESAGUADERO 2957, CP: 1417</t>
  </si>
  <si>
    <t>P MORAN 5256, CP: 1419</t>
  </si>
  <si>
    <t>ALTA GRACIA 3365, CP: 1419</t>
  </si>
  <si>
    <t>BERMUDEZ 3063</t>
  </si>
  <si>
    <t>BERMUDEZ 3063, CP: 1417</t>
  </si>
  <si>
    <t>BERMUDEZ 3063, DEPTO: PB, CP: 1417</t>
  </si>
  <si>
    <t>DESAGUADERO 3155, CP: 1417</t>
  </si>
  <si>
    <t>HABANA 4827, DEPTO: PB 3</t>
  </si>
  <si>
    <t>CERVANTES 2687, CP: 1417</t>
  </si>
  <si>
    <t>JOSE L CANTILO 5227, CP: 1419</t>
  </si>
  <si>
    <t>MATEO J MARTINEZ 5246, CP: 1417</t>
  </si>
  <si>
    <t>LOPE DE VEGA 3463, DEPTO: 1 C, CP: 1419</t>
  </si>
  <si>
    <t>INDIO 2541, CP: 1417</t>
  </si>
  <si>
    <t>PAREJA 4891, CP: 1419</t>
  </si>
  <si>
    <t>CERVANTES 3345, CP: 1419</t>
  </si>
  <si>
    <t>P MORAN 5102</t>
  </si>
  <si>
    <t>PADRE FAHY 2721, CP: 1417</t>
  </si>
  <si>
    <t>NOGOYA 5138</t>
  </si>
  <si>
    <t>CERVANTES 3074</t>
  </si>
  <si>
    <t>DESAGUADERO 3155</t>
  </si>
  <si>
    <t>HABANA 4721, CP: 1419</t>
  </si>
  <si>
    <t>FCO BEIRO 5171, DEPTO: 2 F, CP: 1419</t>
  </si>
  <si>
    <t>PEDRO LOZANO 5058</t>
  </si>
  <si>
    <t>QUEVEDO 4014, CP: 1419</t>
  </si>
  <si>
    <t>JOSE L CANTILO 4957, CP: 1419</t>
  </si>
  <si>
    <t>QUEVEDO 3926</t>
  </si>
  <si>
    <t>AV LOPE DE VEGA 3469, DEPTO: 5ø</t>
  </si>
  <si>
    <t>PADRE FAHY 2855, CP: 1417</t>
  </si>
  <si>
    <t>JOSE L CANTILO 4955, DEPTO: 2, CP: 1419</t>
  </si>
  <si>
    <t>JOSE L CANTILO 5187, DEPTO: PB B, CP: 1419</t>
  </si>
  <si>
    <t>ALLENDE 2820, CP: 1408</t>
  </si>
  <si>
    <t>NOGOYA 5154, CP: 1714</t>
  </si>
  <si>
    <t>CERVANTES 3340, CP: 1419</t>
  </si>
  <si>
    <t>PEDRO LOZANO 5080, DEPTO: PB 2, CP: 1417</t>
  </si>
  <si>
    <t>S M DEL CARRIL 5089, CP: 1419</t>
  </si>
  <si>
    <t>LASTRA 3884, DEPTO: 6 23, CP: 1419</t>
  </si>
  <si>
    <t>FCO BEIRO 4745, DEPTO: 5 25, CP: 1419</t>
  </si>
  <si>
    <t>P C DE LA BARCA 2745, CP: 1417</t>
  </si>
  <si>
    <t>BAIGORRIA 5043, DEPTO: PB B</t>
  </si>
  <si>
    <t>DESAGUADERO 2783</t>
  </si>
  <si>
    <t>FCO BEIRO 4961, DEPTO: PB 1, CP: 1416</t>
  </si>
  <si>
    <t>RIO SALADO 3515, CP: 1419</t>
  </si>
  <si>
    <t>ALTA GRACIA 3365</t>
  </si>
  <si>
    <t>HABANA 4748</t>
  </si>
  <si>
    <t>BERMUDEZ 2792, DEPTO: PB 2, CP: 1419</t>
  </si>
  <si>
    <t>CERVANTES 3153, CP: 1417</t>
  </si>
  <si>
    <t>CERVANTES 3153</t>
  </si>
  <si>
    <t>BERMUDEZ 3537, DEPTO: PB, CP: 1419</t>
  </si>
  <si>
    <t>CERVANTES 3789, CP: 1419</t>
  </si>
  <si>
    <t>FCO BEIRO 4835, DEPTO: 6 A</t>
  </si>
  <si>
    <t>ASUNCION 5209, CP: 1419</t>
  </si>
  <si>
    <t>P MORAN 5261, CP: 1419</t>
  </si>
  <si>
    <t>TINOGASTA 5120, DEPTO: 1 E, CP: 1417</t>
  </si>
  <si>
    <t>PEDRO LOZANO 5298, DEPTO: 2, CP: 1417</t>
  </si>
  <si>
    <t>CNEL RAMON LISTA 5038, DEPTO: B, CP: 1417</t>
  </si>
  <si>
    <t>ALLENDE 3582, CP: 1419</t>
  </si>
  <si>
    <t>QUEVEDO 3851, DEPTO: PB 2, CP: 1419</t>
  </si>
  <si>
    <t>NAVARRO 5151, CP: 1419</t>
  </si>
  <si>
    <t>PASO D L LIBRES 2515, DEPTO: A, CP: 1417</t>
  </si>
  <si>
    <t>DESAGUADERO 3779, DEPTO: 1 E, CP: 1419</t>
  </si>
  <si>
    <t>ALLENDE 2702, CP: 1417</t>
  </si>
  <si>
    <t>NUEVA YORK 4760, CP: 1419</t>
  </si>
  <si>
    <t>MATEO J MARTINEZ 5256, CP: 1417</t>
  </si>
  <si>
    <t>ALLENDE 3286, CP: 1417</t>
  </si>
  <si>
    <t>NAVARRO 5273, DEPTO: 2, CP: 1419</t>
  </si>
  <si>
    <t>P C DE LA BARCA 3231, PISO: 9, DEPTO: D</t>
  </si>
  <si>
    <t>P C DE LA BARCA 3231</t>
  </si>
  <si>
    <t>QUEVEDO 3592, DEPTO: 2 4</t>
  </si>
  <si>
    <t>NAVARRO 5273, DEPTO: 1, CP: 1419</t>
  </si>
  <si>
    <t>FCO BEIRO 5149, DEPTO: PB 2, CP: 1419</t>
  </si>
  <si>
    <t>TINOGASTA 5140, DEPTO: PB B, CP: 1417</t>
  </si>
  <si>
    <t>ALLENDE 4012, CP: 1419</t>
  </si>
  <si>
    <t>P C DE LA BARCA 2476, CP: 1417</t>
  </si>
  <si>
    <t>QUEVEDO 3592, DEPTO: 3 5, CP: 1419</t>
  </si>
  <si>
    <t>ALLENDE 2782, CP: 1417</t>
  </si>
  <si>
    <t>ASUNCION 5077, DEPTO: PH 2, CP: 1419</t>
  </si>
  <si>
    <t>UKRANIA 3030</t>
  </si>
  <si>
    <t>J P VARELA 5048, DEPTO: 1 B, CP: 1419</t>
  </si>
  <si>
    <t>NAZARRE 5287, CP: 1417</t>
  </si>
  <si>
    <t>J P VARELA 5048, DEPTO: PB B, CP: 1417</t>
  </si>
  <si>
    <t>QUEVEDO 3402, DEPTO: 1 B, CP: 1417</t>
  </si>
  <si>
    <t>QUEVEDO 3402, CP: 1417</t>
  </si>
  <si>
    <t>NAVARRO 4732, DEPTO: 3 3, CP: 1419</t>
  </si>
  <si>
    <t>P C DE LA BARCA 2771, CP: 1417</t>
  </si>
  <si>
    <t>LASTRA 3947, CP: 1419</t>
  </si>
  <si>
    <t>LASTRA 3947</t>
  </si>
  <si>
    <t>NAVARRO 5300</t>
  </si>
  <si>
    <t>PEDRO LOZANO 5073, DEPTO: B, CP: 1407</t>
  </si>
  <si>
    <t>PEDRO LOZANO 5073, DEPTO: B</t>
  </si>
  <si>
    <t>CERVANTES 3720, DEPTO: PB 1, CP: 1419</t>
  </si>
  <si>
    <t>JOSE L CANTILO 5295, CP: 1419</t>
  </si>
  <si>
    <t>P MORAN 4872, DEPTO: C/A</t>
  </si>
  <si>
    <t>HABANA 4816, CP: 1419</t>
  </si>
  <si>
    <t>MELINCUE 5212, CP: 1417</t>
  </si>
  <si>
    <t>JOSE L CANTILO 4765, CP: 1419</t>
  </si>
  <si>
    <t>NUEVA YORK 4912, CP: 1419</t>
  </si>
  <si>
    <t>S M DEL CARRIL 5042, DEPTO: 1</t>
  </si>
  <si>
    <t>BERMUDEZ 3049, CP: 1417</t>
  </si>
  <si>
    <t>PEDRO D VALDIVIA 2516, CP: 1417</t>
  </si>
  <si>
    <t>FCO BEIRO 4961, DEPTO: PB 3</t>
  </si>
  <si>
    <t>JOSE L CANTILO 5019, CP: 1419</t>
  </si>
  <si>
    <t>DESAGUADERO 3649, DEPTO: PB 6, CP: 1419</t>
  </si>
  <si>
    <t>NAVARRO 4832, DEPTO: 2 C</t>
  </si>
  <si>
    <t>HABANA 4748, PISO: PB, DEPTO: C, CP: 1419</t>
  </si>
  <si>
    <t>LOPE DE VEGA AV 2459, DEPTO: 2 B</t>
  </si>
  <si>
    <t>JUAN P LOPEZ 3569, DEPTO: PB 1, CP: 1419</t>
  </si>
  <si>
    <t>JUAN P LOPEZ 3470, CP: 1419</t>
  </si>
  <si>
    <t>NUEVA YORK 5060, CP: 1419</t>
  </si>
  <si>
    <t>QUEVEDO 3592, DEPTO: 2 4, CP: 1419</t>
  </si>
  <si>
    <t>TINOGASTA 4837, DEPTO: 1 A, CP: 1417</t>
  </si>
  <si>
    <t>DESAGUADERO 2715, CP: 1417</t>
  </si>
  <si>
    <t>CERVANTES 3105, DEPTO: 1 A, CP: 1417</t>
  </si>
  <si>
    <t>J P VARELA 5186, DEPTO: 2, CP: 1417</t>
  </si>
  <si>
    <t>FCO BEIRO 4849, DEPTO: 7 C, CP: 1419</t>
  </si>
  <si>
    <t>P C DE LA BARCA 2333, PISO: PB, DEPTO: 1, CP: 1417</t>
  </si>
  <si>
    <t>NUEVA YORK 4912</t>
  </si>
  <si>
    <t>CERVANTES 2908</t>
  </si>
  <si>
    <t>DR A POSADAS 2721</t>
  </si>
  <si>
    <t>CERVANTES 3108, CP: 1417</t>
  </si>
  <si>
    <t>DESEADO 5270, DEPTO: 1 3, CP: 1417</t>
  </si>
  <si>
    <t>BERMUDEZ 3619, DEPTO: 1 3, CP: 1419</t>
  </si>
  <si>
    <t>P C DE LA BARCA 2321</t>
  </si>
  <si>
    <t>NAVARRO 4807, DEPTO: 3 10</t>
  </si>
  <si>
    <t>TINOGASTA 4802, DEPTO: PA, CP: 1417</t>
  </si>
  <si>
    <t>R DE IBARROLA 3456, CP: 1419</t>
  </si>
  <si>
    <t>J P VARELA 5044, CP: 1417</t>
  </si>
  <si>
    <t>JOSE L CANTILO 5235, CP: 1419</t>
  </si>
  <si>
    <t>P C DE LA BARCA 2952, DEPTO: DTO 2, CP: 1419</t>
  </si>
  <si>
    <t>TINOGASTA 4831, CP: 1417</t>
  </si>
  <si>
    <t>S M DEL CARRIL 4817, DEPTO: PA</t>
  </si>
  <si>
    <t>FCO BEIRO 4988, DEPTO: 1, CP: 1417</t>
  </si>
  <si>
    <t>DIEGO DE ROJAS 2347</t>
  </si>
  <si>
    <t>DESAGUADERO 3483, CP: 1417</t>
  </si>
  <si>
    <t>NOGOYA 5025, CP: 1417</t>
  </si>
  <si>
    <t>DESAGUADERO 4088</t>
  </si>
  <si>
    <t>MELINCUE 5031</t>
  </si>
  <si>
    <t>ALLENDE 3634, CP: 1419</t>
  </si>
  <si>
    <t>R GUTIERREZ 4790, CP: 1417</t>
  </si>
  <si>
    <t>P MORAN 4756, PISO: 2, DEPTO: C</t>
  </si>
  <si>
    <t>BERMUDEZ 3028, CP: 1417</t>
  </si>
  <si>
    <t>DESAGUADERO 4117, CP: 1419</t>
  </si>
  <si>
    <t>J P VARELA 5064, CP: 1417</t>
  </si>
  <si>
    <t>JUAN P LOPEZ 3555</t>
  </si>
  <si>
    <t>JOSE L CANTILO 5148, DEPTO: 1 5, CP: 1419</t>
  </si>
  <si>
    <t>TINOGASTA 4930</t>
  </si>
  <si>
    <t>MELINCUE 5130</t>
  </si>
  <si>
    <t>JUAN P LOPEZ 3360, CP: 1419</t>
  </si>
  <si>
    <t>J P VARELA 4771, DEPTO: PB 3, CP: 1417</t>
  </si>
  <si>
    <t>DESAGUADERO 3208, DEPTO: 1, CP: 1417</t>
  </si>
  <si>
    <t>NOGOYA 5299, DEPTO: 4 A, CP: 1417</t>
  </si>
  <si>
    <t>CERVANTES 3108, DEPTO: PB A</t>
  </si>
  <si>
    <t>CERVANTES 3108, DEPTO: PB A, CP: 1417</t>
  </si>
  <si>
    <t>NOGOYA 4902</t>
  </si>
  <si>
    <t>NUEVA YORK 4971, CP: 1419</t>
  </si>
  <si>
    <t>FCO BEIRO 4782, DEPTO: 1, CP: 1419</t>
  </si>
  <si>
    <t>P C DE LA BARCA 3387, CP: 1419</t>
  </si>
  <si>
    <t>ALLENDE 3048, CP: 1417</t>
  </si>
  <si>
    <t>CERVANTES 2875</t>
  </si>
  <si>
    <t>ASUNCION 4974, CP: 1419</t>
  </si>
  <si>
    <t>ASUNCION 5291, DEPTO: 1 D, CP: 1419</t>
  </si>
  <si>
    <t>QUEVEDO 3665, DEPTO: PB 1, CP: 1419</t>
  </si>
  <si>
    <t>CERVANTES 3270, DEPTO: 2, CP: 1419</t>
  </si>
  <si>
    <t>DESAGUADERO 4337, CP: 1419</t>
  </si>
  <si>
    <t>NACIONES UNIDAS 2808, CP: 1417</t>
  </si>
  <si>
    <t>NAVARRO 4787</t>
  </si>
  <si>
    <t>NAZARRE 5064, CP: 1417</t>
  </si>
  <si>
    <t>P MORAN 4756, DEPTO: 5 C, CP: 1419</t>
  </si>
  <si>
    <t>NAVARRO 5264, DEPTO: 2ø</t>
  </si>
  <si>
    <t>BAIGORRIA 5189, CP: 1417</t>
  </si>
  <si>
    <t>LOPE DE VEGA 3463, DEPTO: 6 C, CP: 1419</t>
  </si>
  <si>
    <t>NUEVA YORK 5132, DEPTO: DT  3, CP: 1419</t>
  </si>
  <si>
    <t>NUEVA YORK 5147</t>
  </si>
  <si>
    <t>CERVANTES 2858, DEPTO: PB 5, CP: 1417</t>
  </si>
  <si>
    <t>QUEVEDO 3851, DEPTO: 1 3, CP: 1419</t>
  </si>
  <si>
    <t>NUEVA YORK 5062</t>
  </si>
  <si>
    <t>NUEVA YORK 5062, DEPTO: 3, CP: 1419</t>
  </si>
  <si>
    <t>PEDRO LOZANO 5254, CP: 1417</t>
  </si>
  <si>
    <t>S M DEL CARRIL 4948, CP: 1419</t>
  </si>
  <si>
    <t>J P VARELA 5077, CP: 1417</t>
  </si>
  <si>
    <t>NAVARRO 5021, DEPTO: PB B, CP: 1419</t>
  </si>
  <si>
    <t>ALLENDE 2926</t>
  </si>
  <si>
    <t>R DE IBARROLA 3265</t>
  </si>
  <si>
    <t>BERMUDEZ 3120, CP: 1417</t>
  </si>
  <si>
    <t>ALTA GRACIA 3345</t>
  </si>
  <si>
    <t>P C DE LA BARCA 3595</t>
  </si>
  <si>
    <t>NOGOYA 4838, DEPTO: 1 A, CP: 1417</t>
  </si>
  <si>
    <t>JOSE L CANTILO 5124, CP: 1419</t>
  </si>
  <si>
    <t>J P VARELA 4982, CP: 1419</t>
  </si>
  <si>
    <t>JUAN P LOPEZ 3429, CP: 1419</t>
  </si>
  <si>
    <t>ALTA GRACIA 3525, CP: 1419</t>
  </si>
  <si>
    <t>DR A POSADAS 2763, CP: 1417</t>
  </si>
  <si>
    <t>MELINCUE 5124, DEPTO: PB 2, CP: 1417</t>
  </si>
  <si>
    <t>SIMBRON 4744, DEPTO: PB 2, CP: 1417</t>
  </si>
  <si>
    <t>MATEO J MARTINEZ 5218, CP: 1417</t>
  </si>
  <si>
    <t>PEDRO LOZANO 5287, CP: 1417</t>
  </si>
  <si>
    <t>DR A POSADAS 2784, DEPTO: 2, CP: 1417</t>
  </si>
  <si>
    <t>ALLENDE 3458, DEPTO: 2</t>
  </si>
  <si>
    <t>NUEVA YORK 5147, CP: 1419</t>
  </si>
  <si>
    <t>ASUNCION 4957, CP: 1419</t>
  </si>
  <si>
    <t>MELINCUE 5257</t>
  </si>
  <si>
    <t>NAVARRO 5187</t>
  </si>
  <si>
    <t>P C DE LA BARCA 2799</t>
  </si>
  <si>
    <t>BERMUDEZ 3773, DEPTO: 2, CP: 1419</t>
  </si>
  <si>
    <t>LASTRA 3606</t>
  </si>
  <si>
    <t>PADRE FAHY 2866, CP: 1417</t>
  </si>
  <si>
    <t>DESAGUADERO 3212, CP: 1417</t>
  </si>
  <si>
    <t>J P VARELA 5094, CP: 1417</t>
  </si>
  <si>
    <t>BERMUDEZ 3176, DEPTO: PB 2, CP: 1417</t>
  </si>
  <si>
    <t>PEDRO LOZANO 5178, CP: 1417</t>
  </si>
  <si>
    <t>QUEVEDO 3239, DEPTO: PB 3</t>
  </si>
  <si>
    <t>PEDRO LOZANO 5217, DEPTO: 1 B, CP: 1417</t>
  </si>
  <si>
    <t>P C DE LA BARCA 2889, CP: 1417</t>
  </si>
  <si>
    <t>NOGOYA 5118</t>
  </si>
  <si>
    <t>SIMBRON 4834, DEPTO: PB 1, CP: 1417</t>
  </si>
  <si>
    <t>BERMUDEZ 3198, CP: 1407</t>
  </si>
  <si>
    <t>JOSE L CANTILO 4793, CP: 1419</t>
  </si>
  <si>
    <t>CERVANTES 3005, CP: 1417</t>
  </si>
  <si>
    <t>CERVANTES 3005</t>
  </si>
  <si>
    <t>NAZARRE 5066, CP: 1417</t>
  </si>
  <si>
    <t>PEDRO LOZANO 4815</t>
  </si>
  <si>
    <t>P MORAN 4875, CP: 1419</t>
  </si>
  <si>
    <t>JUAN P LOPEZ 3587, CP: 1419</t>
  </si>
  <si>
    <t>HAWAI 3054, DEPTO: 3, CP: 1417</t>
  </si>
  <si>
    <t>S M DEL CARRIL 5091, DEPTO: PB B, CP: 1419</t>
  </si>
  <si>
    <t>P C DE LA BARCA 3319</t>
  </si>
  <si>
    <t>PASO D L LIBRES 2585, DEPTO: 2, CP: 1417</t>
  </si>
  <si>
    <t>TINOGASTA 5182, CP: 1417</t>
  </si>
  <si>
    <t>TINOGASTA 4927, CP: 1417</t>
  </si>
  <si>
    <t>LAURELES ARGENT 5041</t>
  </si>
  <si>
    <t>FCO BEIRO 5159, DEPTO: 2 6, CP: 1419</t>
  </si>
  <si>
    <t>NAVARRO 4899, CP: 1419</t>
  </si>
  <si>
    <t>LASTRA 4239, DEPTO: 7, CP: 1419</t>
  </si>
  <si>
    <t>ALLENDE 3080, CP: 1419</t>
  </si>
  <si>
    <t>BAIGORRIA 4957, CP: 1417</t>
  </si>
  <si>
    <t>DEL CARRIL SALVADOR MARIA AV 4859, PISO: 2, DEPTO: 9</t>
  </si>
  <si>
    <t>JOSE L CANTILO 4863, CP: 1419</t>
  </si>
  <si>
    <t>JOSE L CANTILO 5189, CP: 1419</t>
  </si>
  <si>
    <t>ALLENDE 3210, CP: 1417</t>
  </si>
  <si>
    <t>P C DE LA BARCA 2975</t>
  </si>
  <si>
    <t>P C DE LA BARCA 3231, PISO: 3, DEPTO: F</t>
  </si>
  <si>
    <t>MELINCUE 5030, CP: 1417</t>
  </si>
  <si>
    <t>BERMUDEZ 2491, CP: 1417</t>
  </si>
  <si>
    <t>JUAN P LOPEZ 3399</t>
  </si>
  <si>
    <t>P MORAN 4995, PISO: 1, DEPTO: DT 4</t>
  </si>
  <si>
    <t>DESAGUADERO 3951, CP: 1419</t>
  </si>
  <si>
    <t>NOGOYA 5171, CP: 1417</t>
  </si>
  <si>
    <t>DR A POSADAS 2778, DEPTO: A, CP: 1417</t>
  </si>
  <si>
    <t>NAZARRE 5008, CP: 1417</t>
  </si>
  <si>
    <t>NOGOYA 4936, CP: 1417</t>
  </si>
  <si>
    <t>S M DEL CARRIL 5042, DEPTO: 1, CP: 1419</t>
  </si>
  <si>
    <t>LOPE DE VEGA 3463, DEPTO: 4 B</t>
  </si>
  <si>
    <t>JOSE L CANTILO 5023, DEPTO: PB 2, CP: 1419</t>
  </si>
  <si>
    <t>CERVANTES 2404, DEPTO: 2, CP: 1417</t>
  </si>
  <si>
    <t>DR A POSADAS 2740, DEPTO: 1, CP: 1417</t>
  </si>
  <si>
    <t>NAVARRO 4807, DEPTO: 3 D, CP: 1419</t>
  </si>
  <si>
    <t>HABANA 4874, CP: 1419</t>
  </si>
  <si>
    <t>GRAL PAZ 7884</t>
  </si>
  <si>
    <t>J P VARELA 5037</t>
  </si>
  <si>
    <t>CERVANTES 2765, CP: 1417</t>
  </si>
  <si>
    <t>NUEVA YORK 5071, CP: 1419</t>
  </si>
  <si>
    <t>PEDRO LOZANO 4802, CP: 1419</t>
  </si>
  <si>
    <t>S M DEL CARRIL 4976, DEPTO: 2</t>
  </si>
  <si>
    <t>DR A POSADAS 2788, CP: 1417</t>
  </si>
  <si>
    <t>P MORAN 5187, DEPTO: PB 1, CP: 1419</t>
  </si>
  <si>
    <t>FCO BEIRO 5217, CP: 1419</t>
  </si>
  <si>
    <t>BERMUDEZ 3397, CP: 1419</t>
  </si>
  <si>
    <t>P MORAN 5186, CP: 1419</t>
  </si>
  <si>
    <t>NAVARRO 5230, CP: 1419</t>
  </si>
  <si>
    <t>DESAGUADERO 3229, CP: 1417</t>
  </si>
  <si>
    <t>QUEVEDO 3764, DEPTO: PB 2, CP: 1419</t>
  </si>
  <si>
    <t>S M DEL CARRIL 5065, CP: 1419</t>
  </si>
  <si>
    <t>P C DE LA BARCA 2333, DEPTO: 2 5, CP: 1417</t>
  </si>
  <si>
    <t>PADRE FAHY 2860, CP: 1417</t>
  </si>
  <si>
    <t>PEDRO LOZANO 5102, CP: 1417</t>
  </si>
  <si>
    <t>ALLENDE 2726, CP: 1417</t>
  </si>
  <si>
    <t>TINOGASTA 4849</t>
  </si>
  <si>
    <t>P C DE LA BARCA 3062, DEPTO: D, CP: 1417</t>
  </si>
  <si>
    <t>DESAGUADERO 3159, CP: 1417</t>
  </si>
  <si>
    <t>BERMUDEZ 3165, CP: 1417</t>
  </si>
  <si>
    <t>LOPE DE VEGA 2911, CP: 1417</t>
  </si>
  <si>
    <t>DESAGUADERO 4169, CP: 1419</t>
  </si>
  <si>
    <t>SOLORZANO PEREIRA 2752, CP: 1417</t>
  </si>
  <si>
    <t>HABANA 4715, CP: 1419</t>
  </si>
  <si>
    <t>DESAGUADERO 2737, CP: 1417</t>
  </si>
  <si>
    <t>LOMAS DE ZAMORA 2424, CP: 1417</t>
  </si>
  <si>
    <t>PEDRO LOZANO 5076, CP: 1417</t>
  </si>
  <si>
    <t>CERVANTES 2495, DEPTO: 1 2</t>
  </si>
  <si>
    <t>BERMUDEZ 2948</t>
  </si>
  <si>
    <t>ASUNCION 5240</t>
  </si>
  <si>
    <t>NUEVA YORK 5253, CP: 1419</t>
  </si>
  <si>
    <t>NAVARRO 4777, CP: 1419</t>
  </si>
  <si>
    <t>NAZARRE 5274, CP: 1417</t>
  </si>
  <si>
    <t>P MORAN 5162, CP: 1419</t>
  </si>
  <si>
    <t>DESAGUADERO 2720, DEPTO: 1 2, CP: 1417</t>
  </si>
  <si>
    <t>TINOGASTA 5049, DEPTO: PB 1, CP: 1417</t>
  </si>
  <si>
    <t>NAVARRO 5021, DEPTO: PB 2, CP: 1419</t>
  </si>
  <si>
    <t>P MORAN 5023, DEPTO: PB 2, CP: 1419</t>
  </si>
  <si>
    <t>P MORAN 4893, CP: 1419</t>
  </si>
  <si>
    <t>CERVANTES 2955, CP: 1417</t>
  </si>
  <si>
    <t>BERMUDEZ 3619, DEPTO: 1 3</t>
  </si>
  <si>
    <t>TINOGASTA 5120, DEPTO: 1 C, CP: 1419</t>
  </si>
  <si>
    <t>NAVARRO 4781</t>
  </si>
  <si>
    <t>LASTRA 3792, DEPTO: PB 1, CP: 1419</t>
  </si>
  <si>
    <t>ALLENDE 3128, CP: 1417</t>
  </si>
  <si>
    <t>CERVANTES 3247</t>
  </si>
  <si>
    <t>LOPE DE VEGA 3131, CP: 1479</t>
  </si>
  <si>
    <t>RIO SALADO 3480, CP: 1419</t>
  </si>
  <si>
    <t>FCO BEIRO 4745</t>
  </si>
  <si>
    <t>FCO BEIRO 5171, DEPTO: 8 C, CP: 1419</t>
  </si>
  <si>
    <t>P C DE LA BARCA 3276, CP: 1419</t>
  </si>
  <si>
    <t>DESAGUADERO 2977, CP: 1417</t>
  </si>
  <si>
    <t>P C DE LA BARCA 3231, DEPTO: 14 D, CP: 1419</t>
  </si>
  <si>
    <t>P C DE LA BARCA 3693, PISO: 1, DEPTO: 1</t>
  </si>
  <si>
    <t>ALTA GRACIA 3396, CP: 1419</t>
  </si>
  <si>
    <t>RIO SALADO 3380, CP: 1419</t>
  </si>
  <si>
    <t>ALLENDE 3524, CP: 1419</t>
  </si>
  <si>
    <t>BERMUDEZ 3277, DEPTO: 1, CP: 1419</t>
  </si>
  <si>
    <t>ASUNCION 5277, CP: 1419</t>
  </si>
  <si>
    <t>ALLENDE 3158, DEPTO: 5 A</t>
  </si>
  <si>
    <t>LASTRA 3684, CP: 1419</t>
  </si>
  <si>
    <t>GRAL PAZ 8080, CP: 1419</t>
  </si>
  <si>
    <t>ALLENDE 3166, CP: 1417</t>
  </si>
  <si>
    <t>DESEADO 5215</t>
  </si>
  <si>
    <t>CERVANTES 3689</t>
  </si>
  <si>
    <t>DEL CARRIL SALVADOR MARIA AV 5065</t>
  </si>
  <si>
    <t>NAVARRO 5140, DEPTO: PB 1, CP: 1419</t>
  </si>
  <si>
    <t>NUEVA YORK 4926, DEPTO: PB 3, CP: 1419</t>
  </si>
  <si>
    <t>DESAGUADERO 4115, CP: 1419</t>
  </si>
  <si>
    <t>PADRE FAHY 2878, CP: 1417</t>
  </si>
  <si>
    <t>P C DE LA BARCA 3512, DEPTO: PB 2</t>
  </si>
  <si>
    <t>NAZARRE 5010, DEPTO: 1 3, CP: 1417</t>
  </si>
  <si>
    <t>P MORAN 5030, DEPTO: 1 5, CP: 1419</t>
  </si>
  <si>
    <t>CERVANTES 3064, CP: 1417</t>
  </si>
  <si>
    <t>ASUNCION 4912</t>
  </si>
  <si>
    <t>NACIONES UNIDAS 2984, CP: 1417</t>
  </si>
  <si>
    <t>PASO D L LIBRES 2530, CP: 1417</t>
  </si>
  <si>
    <t>NAVARRO 5081, CP: 1417</t>
  </si>
  <si>
    <t>HAWAI 3054, DEPTO: 3</t>
  </si>
  <si>
    <t>DR A POSADAS 2794, CP: 1417</t>
  </si>
  <si>
    <t>P C DE LA BARCA 2491, CP: 1417</t>
  </si>
  <si>
    <t>LOMAS DE ZAMORA 2492, CP: 1419</t>
  </si>
  <si>
    <t>J P VARELA 4765, DEPTO: 2, CP: 1417</t>
  </si>
  <si>
    <t>PEDRO LOZANO 4815, CP: 1417</t>
  </si>
  <si>
    <t>FCO BEIRO 5131</t>
  </si>
  <si>
    <t>NOGOYA 5110, DEPTO: PB 3</t>
  </si>
  <si>
    <t>P C DE LA BARCA 3231, DEPTO: 8 E, CP: 1419</t>
  </si>
  <si>
    <t>DESAGUADERO 4242, DEPTO: PB 2, CP: 1417</t>
  </si>
  <si>
    <t>LOPE DE VEGA 2971, CP: 1417</t>
  </si>
  <si>
    <t>NUEVA YORK 5074, CP: 1419</t>
  </si>
  <si>
    <t>JUAN P LOPEZ 3625, CP: 1419</t>
  </si>
  <si>
    <t>QUEVEDO 3863, CP: 1419</t>
  </si>
  <si>
    <t>LASTRA 4239, DEPTO: 5, CP: 1419</t>
  </si>
  <si>
    <t>P MORAN 5183, CP: 1419</t>
  </si>
  <si>
    <t>JOSE L CANTILO 5167, DEPTO: 1 4, CP: 1419</t>
  </si>
  <si>
    <t>JOSE L CANTILO 5261</t>
  </si>
  <si>
    <t>TINOGASTA 5047, CP: 1417</t>
  </si>
  <si>
    <t>QUEVEDO 3793, DEPTO: 6 50, CP: 1416</t>
  </si>
  <si>
    <t>DESAGUADERO 3651, CP: 1419</t>
  </si>
  <si>
    <t>MELINCUE 4819, CP: 1417</t>
  </si>
  <si>
    <t>DR A POSADAS 2782, DEPTO: A</t>
  </si>
  <si>
    <t>NUEVA YORK 5133, CP: 1419</t>
  </si>
  <si>
    <t>DR A POSADAS 2712, CP: 1417</t>
  </si>
  <si>
    <t>BERMUDEZ 3238, DEPTO: PB 2, CP: 1419</t>
  </si>
  <si>
    <t>JOSE L CANTILO 5290, DEPTO: PB B, CP: 1419</t>
  </si>
  <si>
    <t>NAVARRO 5226, CP: 1419</t>
  </si>
  <si>
    <t>CERVANTES 2520, CP: 1417</t>
  </si>
  <si>
    <t>DESAGUADERO 2889</t>
  </si>
  <si>
    <t>DIEGO DE ROJAS 2487, DEPTO: 14, CP: 1416</t>
  </si>
  <si>
    <t>P C DE LA BARCA 3647, CP: 1419</t>
  </si>
  <si>
    <t>CERVANTES 3490, CP: 1419</t>
  </si>
  <si>
    <t>ALLENDE 4258, CP: 1419</t>
  </si>
  <si>
    <t>DESAGUADERO 3929, CP: 1419</t>
  </si>
  <si>
    <t>PEDRO LOZANO 5067, DEPTO: PB 2, CP: 1417</t>
  </si>
  <si>
    <t>P MORAN 5187, DEPTO: 1, CP: 1419</t>
  </si>
  <si>
    <t>CERVANTES 2909</t>
  </si>
  <si>
    <t>DIEGO DE ROJAS 2467, CP: 1417</t>
  </si>
  <si>
    <t>BAIGORRIA 4851</t>
  </si>
  <si>
    <t>BAIGORRIA 4851, CP: 1417</t>
  </si>
  <si>
    <t>QUEVEDO 3936, DEPTO: PB 2, CP: 1419</t>
  </si>
  <si>
    <t>QUEVEDO 3936, DEPTO: C, CP: 1419</t>
  </si>
  <si>
    <t>BERMUDEZ 2954, DEPTO: 6, CP: 1417</t>
  </si>
  <si>
    <t>DESAGUADERO 3943, DEPTO: 2</t>
  </si>
  <si>
    <t>DESAGUADERO 3830, DEPTO: B, CP: 1419</t>
  </si>
  <si>
    <t>MCAL FCO S LOPEZ 3225, DEPTO: 2 A, CP: 1419</t>
  </si>
  <si>
    <t>SANABRIA 4038, DEPTO: 1 5, CP: 1419</t>
  </si>
  <si>
    <t>NUEVA YORK 3658</t>
  </si>
  <si>
    <t>BAHIA BLANCA 4193, CP: 1419</t>
  </si>
  <si>
    <t>JOSE CUBAS 4191, DEPTO: 3 8, CP: 1419</t>
  </si>
  <si>
    <t>CONCORDIA 4051, DEPTO: 5 A, CP: 1419</t>
  </si>
  <si>
    <t>LINCOLN 3851, CP: 1419</t>
  </si>
  <si>
    <t>CONCORDIA 4035, CP: 1419</t>
  </si>
  <si>
    <t>NAVARRO 3465, CP: 1419</t>
  </si>
  <si>
    <t>HABANA 3999, DEPTO: 3 D, CP: 1419</t>
  </si>
  <si>
    <t>HABANA 4284, CP: 1419</t>
  </si>
  <si>
    <t>CONCORDIA 3590, DEPTO: 2 D, CP: 1419</t>
  </si>
  <si>
    <t>CONCORDIA 4070, CP: 1419</t>
  </si>
  <si>
    <t>CONCORDIA 4070</t>
  </si>
  <si>
    <t>G MISTRAL 4225, CP: 1419</t>
  </si>
  <si>
    <t>LINCOLN 3880, DEPTO: 4 43</t>
  </si>
  <si>
    <t>SEGUROLA 4123, CP: 1419</t>
  </si>
  <si>
    <t>JOAQUIN V GONZALEZ 3738, CP: 1419</t>
  </si>
  <si>
    <t>GUTENBERG 4278, DEPTO: PB 1, CP: 1419</t>
  </si>
  <si>
    <t>HABANA 3750, CP: 1419</t>
  </si>
  <si>
    <t>EMILIO LAMARCA 3620, DEPTO: 1 2, CP: 1419</t>
  </si>
  <si>
    <t>VALLEJOS 4660 S/N</t>
  </si>
  <si>
    <t>FCO BEIRO 3469</t>
  </si>
  <si>
    <t>FERNANDEZ DE ENCISO 4291, DEPTO: 1 F, CP: 1419</t>
  </si>
  <si>
    <t>HABANA 3661, DEPTO: PB 3, CP: 1419</t>
  </si>
  <si>
    <t>MCAL FCO S LOPEZ 3299, CP: 1419</t>
  </si>
  <si>
    <t>CUENCA 3525, DEPTO: 2 10</t>
  </si>
  <si>
    <t>NUEVA YORK 3644, CP: 1419</t>
  </si>
  <si>
    <t>ASUNCION 3341</t>
  </si>
  <si>
    <t>ASUNCION 3341, DEPTO: DT B</t>
  </si>
  <si>
    <t>GUALEGUAYCHU 4540, CP: 1419</t>
  </si>
  <si>
    <t>HABANA 3950, DEPTO: 2 B, CP: 1419</t>
  </si>
  <si>
    <t>SANABRIA 4618, CP: 1419</t>
  </si>
  <si>
    <t>PAREJA 4466</t>
  </si>
  <si>
    <t>ASUNCION 3430, CP: 1419</t>
  </si>
  <si>
    <t>P MORAN 3565, DEPTO: 5 B, CP: 1419</t>
  </si>
  <si>
    <t>SAN NICOLAS 4007, DEPTO: 3 A, CP: 1419</t>
  </si>
  <si>
    <t>SANABRIA 4345, CP: 1419</t>
  </si>
  <si>
    <t>LINCOLN 4386</t>
  </si>
  <si>
    <t>NUEVA YORK 3609, CP: 1419</t>
  </si>
  <si>
    <t>BAHIA BLANCA 3794</t>
  </si>
  <si>
    <t>PAREJA 3854, DEPTO: PB 1, CP: 1409</t>
  </si>
  <si>
    <t>PAREJA 3854, DEPTO: PB 1, CP: 1419</t>
  </si>
  <si>
    <t>HABANA 4422, CP: 1419</t>
  </si>
  <si>
    <t>PAREJA 4450, CP: 1419</t>
  </si>
  <si>
    <t>JOSE CUBAS 4670</t>
  </si>
  <si>
    <t>R GUTIERREZ 4471, DEPTO: 6, CP: 1419</t>
  </si>
  <si>
    <t>CONCORDIA 4044, DEPTO: 1 D, CP: 1419</t>
  </si>
  <si>
    <t>FCO BEIRO 3657, DEPTO: 7 B, CP: 1419</t>
  </si>
  <si>
    <t>GUTENBERG 3642, DEPTO: 6 24, CP: 1419</t>
  </si>
  <si>
    <t>SAN NICOLAS 4161</t>
  </si>
  <si>
    <t>SEGUROLA 4571</t>
  </si>
  <si>
    <t>BAHIA BLANCA 4242, PISO: 4</t>
  </si>
  <si>
    <t>ASUNCION 3815, DEPTO: 4 A, CP: 1419</t>
  </si>
  <si>
    <t>NUEVA YORK 3765, DEPTO: 1 C</t>
  </si>
  <si>
    <t>GUALEGUAYCHU 4140, CP: 1419</t>
  </si>
  <si>
    <t>MARCOS PAZ 4213, CP: 1419</t>
  </si>
  <si>
    <t>JOSE CUBAS 4290</t>
  </si>
  <si>
    <t>G MISTRAL 4642, CP: 1419</t>
  </si>
  <si>
    <t>GUALEGUAYCHU 4435, CP: 1419</t>
  </si>
  <si>
    <t>CONCORDIA 3655, PISO: 2, CP: 1419</t>
  </si>
  <si>
    <t>FCO BEIRO 3665</t>
  </si>
  <si>
    <t>HABANA 4470, CP: 1419</t>
  </si>
  <si>
    <t>VALLEJOS 4085</t>
  </si>
  <si>
    <t>FCO BEIRO 3317, DEPTO: 1 A, CP: 1419</t>
  </si>
  <si>
    <t>HABANA 4425, PISO: 2, DEPTO: A, CP: 1417</t>
  </si>
  <si>
    <t>PAREJA 6, CP: 1417</t>
  </si>
  <si>
    <t>EMILIO LAMARCA 3965, DEPTO: 5 C, CP: 1419</t>
  </si>
  <si>
    <t>MCAL FCO S LOPEZ 3261, CP: 1419</t>
  </si>
  <si>
    <t>PAREJA 3750, DEPTO: 4 B, CP: 1419</t>
  </si>
  <si>
    <t>PAREJA 3750, DEPTO: 1 E, CP: 1419</t>
  </si>
  <si>
    <t>NUEVA YORK 3764, DEPTO: 3 A</t>
  </si>
  <si>
    <t>S M DEL CARRIL 3689, CP: 1419</t>
  </si>
  <si>
    <t>HABANA 4011, PISO: 1, CP: 1419</t>
  </si>
  <si>
    <t>NAVARRO 3431, CP: 1419</t>
  </si>
  <si>
    <t>SEGUROLA 4571, CP: 1419</t>
  </si>
  <si>
    <t>GUTENBERG 4132, CP: 1419</t>
  </si>
  <si>
    <t>AV SAN MARTIN 5942, CP: 1419</t>
  </si>
  <si>
    <t>DEL CARRIL SALVADOR MARIA AV 4247, DEPTO: 1, CP: 1419</t>
  </si>
  <si>
    <t>LLAVALLOL 3566, CP: 1419</t>
  </si>
  <si>
    <t>S M DEL CARRIL 3677, DEPTO: 4, CP: 1419</t>
  </si>
  <si>
    <t>LLAVALLOL 3863, DEPTO: 3 E, CP: 1419</t>
  </si>
  <si>
    <t>MARCOS PAZ 4187, DEPTO: A, CP: 1419</t>
  </si>
  <si>
    <t>CONCORDIA 3832</t>
  </si>
  <si>
    <t>LINCOLN 3880, DEPTO: 2 22, CP: 1419</t>
  </si>
  <si>
    <t>NAVARRO 3505, CP: 1419</t>
  </si>
  <si>
    <t>P MORAN 3851, DEPTO: 1 B, CP: 1419</t>
  </si>
  <si>
    <t>CAMPANA 3537, DEPTO: 2, CP: 1419</t>
  </si>
  <si>
    <t>FCO BEIRO 3267, DEPTO: 1 4, CP: 1419</t>
  </si>
  <si>
    <t>NUEVA YORK 3952</t>
  </si>
  <si>
    <t>P MORAN 3239, PISO: 4, DEPTO: C</t>
  </si>
  <si>
    <t>EMILIO LAMARCA 4032</t>
  </si>
  <si>
    <t>NUEVA YORK 3552, DEPTO: 3 C, CP: 1419</t>
  </si>
  <si>
    <t>CAMPANA 3602, DEPTO: 9, CP: 1419</t>
  </si>
  <si>
    <t>VALLEJOS 4554, DEPTO: C, CP: 1419</t>
  </si>
  <si>
    <t>GUTENBERG 3648, DEPTO: 4 13, CP: 1419</t>
  </si>
  <si>
    <t>JOAQUIN V GONZALEZ 3762, CP: 1419</t>
  </si>
  <si>
    <t>S M DEL CARRIL 3478, CP: 1419</t>
  </si>
  <si>
    <t>HABANA 3661, DEPTO: PB, CP: 1419</t>
  </si>
  <si>
    <t>JOSE CUBAS 4517, DEPTO: PB B, CP: 1419</t>
  </si>
  <si>
    <t>EMILIO LAMARCA 3696, CP: 1419</t>
  </si>
  <si>
    <t>FCO BEIRO 3475, CP: 1419</t>
  </si>
  <si>
    <t>MARCOS PAZ 4187, CP: 1419</t>
  </si>
  <si>
    <t>EMILIO LAMARCA 3837, CP: 1419</t>
  </si>
  <si>
    <t>CHIVILCOY 4218, CP: 1419</t>
  </si>
  <si>
    <t>HABANA 4474, CP: 1419</t>
  </si>
  <si>
    <t>MERCEDES 3772, DEPTO: 2 C, CP: 1419</t>
  </si>
  <si>
    <t>BENITO JUAREZ 4459</t>
  </si>
  <si>
    <t>JOSE CUBAS 3831</t>
  </si>
  <si>
    <t>LLAVALLOL 3844, DEPTO: PB A, CP: 1419</t>
  </si>
  <si>
    <t>NUEVA YORK 3646, DEPTO: PB</t>
  </si>
  <si>
    <t>NUEVA YORK 3661, CP: 1419</t>
  </si>
  <si>
    <t>LINCOLN 4386, CP: 1419</t>
  </si>
  <si>
    <t>JOSE CUBAS 4508, CP: 1419</t>
  </si>
  <si>
    <t>NUEVA YORK 4174, CP: 1419</t>
  </si>
  <si>
    <t>PAREJA 3802, DEPTO: 2, CP: 1417</t>
  </si>
  <si>
    <t>GUALEGUAYCHU 3848, CP: 1419</t>
  </si>
  <si>
    <t>MERCEDES 4334, PISO: 1, DEPTO: F</t>
  </si>
  <si>
    <t>JOSE CUBAS 4691, DEPTO: A, CP: 1419</t>
  </si>
  <si>
    <t>BENITO JUAREZ 4383, CP: 1419</t>
  </si>
  <si>
    <t>FCO BEIRO 3685, DEPTO: 2 A, CP: 1419</t>
  </si>
  <si>
    <t>ASUNCION 3535, DEPTO: PB A, CP: 1419</t>
  </si>
  <si>
    <t>ASUNCION 3854, DEPTO: PB F, CP: 1419</t>
  </si>
  <si>
    <t>HABANA 4465</t>
  </si>
  <si>
    <t>LINCOLN 3596, CP: 1419</t>
  </si>
  <si>
    <t>MCAL FCO S LOPEZ 3217, CP: 1419</t>
  </si>
  <si>
    <t>G MISTRAL 4449, DEPTO: 1, CP: 1419</t>
  </si>
  <si>
    <t>CHIVILCOY 3799, CP: 1111</t>
  </si>
  <si>
    <t>S M DEL CARRIL 3402, CP: 1419</t>
  </si>
  <si>
    <t>CAMPANA 3602, PISO: PB, DEPTO: 2, CP: 1419</t>
  </si>
  <si>
    <t>CHIVILCOY 4406</t>
  </si>
  <si>
    <t>FCO BEIRO 3455, CP: 1419</t>
  </si>
  <si>
    <t>SAN NICOLAS 3602, CP: 1419</t>
  </si>
  <si>
    <t>LLAVALLOL 3576, DEPTO: 2 9, CP: 1419</t>
  </si>
  <si>
    <t>MCAL FCO S LOPEZ 3843, DEPTO: 1 B, CP: 1419</t>
  </si>
  <si>
    <t>JOSE CUBAS 4435, CP: 1419</t>
  </si>
  <si>
    <t>MERCEDES 3861, CP: 1419</t>
  </si>
  <si>
    <t>MERCEDES 3865, CP: 1419</t>
  </si>
  <si>
    <t>CONCORDIA 3985, CP: 1419</t>
  </si>
  <si>
    <t>HABANA 3718, DEPTO: 4 13, CP: 1419</t>
  </si>
  <si>
    <t>FCO BEIRO 3625, DEPTO: 4 A, CP: 1419</t>
  </si>
  <si>
    <t>LLAVALLOL 3682, CP: 1419</t>
  </si>
  <si>
    <t>EMILIO LAMARCA 3965, DEPTO: 4 A, CP: 1419</t>
  </si>
  <si>
    <t>FCO BEIRO 3625, DEPTO: 4 B</t>
  </si>
  <si>
    <t>CAMPANA 3857, CP: 1419</t>
  </si>
  <si>
    <t>PAREJA 3833, CP: 1419</t>
  </si>
  <si>
    <t>MCAL FCO S LOPEZ 3981, CP: 1419</t>
  </si>
  <si>
    <t>CAMPANA 3684, CP: 1419</t>
  </si>
  <si>
    <t>ALLENDE 4381, CP: 1419</t>
  </si>
  <si>
    <t>BEIRO FRANCISCO AV 3347, PISO: 9, DEPTO: C</t>
  </si>
  <si>
    <t>FERNANDEZ DE ENCISO 3964, DEPTO: 1 29, CP: 1419</t>
  </si>
  <si>
    <t>GRAL MOSCONI 4310, DEPTO: 1, CP: 1419</t>
  </si>
  <si>
    <t>FCO BEIRO 3351</t>
  </si>
  <si>
    <t>GUTENBERG 4132, DEPTO: PH E, CP: 1419</t>
  </si>
  <si>
    <t>GUTENBERG 4132</t>
  </si>
  <si>
    <t>PAREJA 4242, DEPTO: 3 B, CP: 1419</t>
  </si>
  <si>
    <t>FCO BEIRO 3625, DEPTO: 4 B, CP: 1419</t>
  </si>
  <si>
    <t>P MORAN 3567, DEPTO: 3 B</t>
  </si>
  <si>
    <t>MCAL FCO S LOPEZ 3596, DEPTO: 1 D, CP: 1414</t>
  </si>
  <si>
    <t>VALLEJOS 4266, CP: 1419</t>
  </si>
  <si>
    <t>G MISTRAL 4382, CP: 1419</t>
  </si>
  <si>
    <t>FERNANDEZ DE ENCISO 4265, DEPTO: A, CP: 1419</t>
  </si>
  <si>
    <t>JOSE CUBAS 3881, CP: 1419</t>
  </si>
  <si>
    <t>CAMPANA 3835, CP: 1419</t>
  </si>
  <si>
    <t>MCAL FCO S LOPEZ 3541, DEPTO: 3 A, CP: 1419</t>
  </si>
  <si>
    <t>HABANA 4410, CP: 1419</t>
  </si>
  <si>
    <t>CONCORDIA 4044, DEPTO: 2 C, CP: 1419</t>
  </si>
  <si>
    <t>CHIVILCOY 4421, DEPTO: 7, CP: 1419</t>
  </si>
  <si>
    <t>JOAQUIN V GONZALEZ 3804, DEPTO: 12 24</t>
  </si>
  <si>
    <t>P MORAN 3831, DEPTO: 3 C, CP: 1419</t>
  </si>
  <si>
    <t>EMILIO LAMARCA 4097</t>
  </si>
  <si>
    <t>EMILIO LAMARCA 4097, CP: 1419</t>
  </si>
  <si>
    <t>S M DEL CARRIL 4131, CP: 1419</t>
  </si>
  <si>
    <t>MCAL FCO S LOPEZ 3810, CP: 1419</t>
  </si>
  <si>
    <t>JOAQUIN V GONZALEZ 3614, CP: 1419</t>
  </si>
  <si>
    <t>VALLEJOS 4364, DEPTO: PB 4, CP: 1419</t>
  </si>
  <si>
    <t>NUEVA YORK 3952, CP: 1000</t>
  </si>
  <si>
    <t>GRAL MOSCONI 4346</t>
  </si>
  <si>
    <t>P MORAN 3592, DEPTO: 2 6, CP: 1419</t>
  </si>
  <si>
    <t>SANABRIA 4263, DEPTO: 3 B, CP: 1419</t>
  </si>
  <si>
    <t>FERNANDEZ DE ENCISO 4285, DEPTO: 2 A, CP: 1419</t>
  </si>
  <si>
    <t>JOSE CUBAS 3855, DEPTO: PB 2</t>
  </si>
  <si>
    <t>MCAL FCO S LOPEZ 3335</t>
  </si>
  <si>
    <t>MCAL FCO S LOPEZ 3941, CP: 1418</t>
  </si>
  <si>
    <t>P MORAN 3264, CP: 1419</t>
  </si>
  <si>
    <t>HABANA 4667</t>
  </si>
  <si>
    <t>JOSE CUBAS 4100, DEPTO: 1 B, CP: 1419</t>
  </si>
  <si>
    <t>JOSE CUBAS 4544, CP: 1419</t>
  </si>
  <si>
    <t>MCAL FCO S LOPEZ 3431, CP: 1419</t>
  </si>
  <si>
    <t>JOAQUIN V GONZALEZ 3614</t>
  </si>
  <si>
    <t>ASUNCION 3464, DEPTO: PB 3, CP: 1419</t>
  </si>
  <si>
    <t>NUEVA YORK 3676, DEPTO: PB 2, CP: 1419</t>
  </si>
  <si>
    <t>SAN NICOLAS 4271, DEPTO: 2 8, CP: 1419</t>
  </si>
  <si>
    <t>CAMPANA 3730, DEPTO: PB A</t>
  </si>
  <si>
    <t>FCO BEIRO 3657, DEPTO: 7 B, CP: 1408</t>
  </si>
  <si>
    <t>JOSE CUBAS 4691, DEPTO: PB A, CP: 1419</t>
  </si>
  <si>
    <t>SEGUROLA 4667, CP: 1419</t>
  </si>
  <si>
    <t>ASUNCION 3485, DEPTO: 1 B, CP: 1419</t>
  </si>
  <si>
    <t>HABANA 4452</t>
  </si>
  <si>
    <t>HABANA 4091, CP: 1419</t>
  </si>
  <si>
    <t>NAVARRO 3356, DEPTO: PB A</t>
  </si>
  <si>
    <t>CAMPANA 3696, DEPTO: A, CP: 1419</t>
  </si>
  <si>
    <t>MCAL FCO S LOPEZ 3527</t>
  </si>
  <si>
    <t>NAVARRO 3695, DEPTO: 4 A, CP: 1419</t>
  </si>
  <si>
    <t>JOSE CUBAS 4710, CP: 1419</t>
  </si>
  <si>
    <t>SAN NICOLAS 4248, DEPTO: 4 14</t>
  </si>
  <si>
    <t>FCO BEIRO 3273, DEPTO: 1 C, CP: 1419</t>
  </si>
  <si>
    <t>CAMPANA 3730, DEPTO: PB B, CP: 1419</t>
  </si>
  <si>
    <t>P MORAN 3900, DEPTO: 2, CP: 1419</t>
  </si>
  <si>
    <t>CAMPANA 3805, CP: 1419</t>
  </si>
  <si>
    <t>ASUNCION 3854, DEPTO: 1 D, CP: 1419</t>
  </si>
  <si>
    <t>JOAQUIN V GONZALEZ 4292</t>
  </si>
  <si>
    <t>HABANA 4425, DEPTO: 3 A, CP: 1419</t>
  </si>
  <si>
    <t>SAN NICOLAS 3944, CP: 1419</t>
  </si>
  <si>
    <t>FERNANDEZ DE ENCISO 4285, DEPTO: 5 B, CP: 1419</t>
  </si>
  <si>
    <t>SEGUROLA 4690, CP: 1419</t>
  </si>
  <si>
    <t>GRAL PAZ 7142, DEPTO: 1 4</t>
  </si>
  <si>
    <t>EMILIO LAMARCA 4070</t>
  </si>
  <si>
    <t>HABANA 4611, CP: 1419</t>
  </si>
  <si>
    <t>JOSE CUBAS 4195</t>
  </si>
  <si>
    <t>NUEVA YORK 4030, DEPTO: PB B, CP: 1419</t>
  </si>
  <si>
    <t>FCO BEIRO 3325, DEPTO: 1 7, CP: 1419</t>
  </si>
  <si>
    <t>SAN NICOLAS 4281, CP: 1419</t>
  </si>
  <si>
    <t>S M DEL CARRIL 3706, CP: 1419</t>
  </si>
  <si>
    <t>NUEVA YORK 3383, CP: 1419</t>
  </si>
  <si>
    <t>G MISTRAL 4369</t>
  </si>
  <si>
    <t>G MISTRAL 4369, CP: 1419</t>
  </si>
  <si>
    <t>NUEVA YORK 3548, DEPTO: PB B, CP: 1419</t>
  </si>
  <si>
    <t>HABANA 4284, DEPTO: PB, CP: 1419</t>
  </si>
  <si>
    <t>JOSE CUBAS 4544</t>
  </si>
  <si>
    <t>CAMPANA 3602, DEPTO: 6, CP: 1419</t>
  </si>
  <si>
    <t>R GUTIERREZ 3807, DEPTO: DT B</t>
  </si>
  <si>
    <t>P MORAN 3594, DEPTO: 1 A, CP: 1419</t>
  </si>
  <si>
    <t>HABANA 4315, DEPTO: 3 E, CP: 1419</t>
  </si>
  <si>
    <t>MCAL FCO S LOPEZ 3539, CP: 1419</t>
  </si>
  <si>
    <t>CONCORDIA 3650, DEPTO: 3 B, CP: 1419</t>
  </si>
  <si>
    <t>EMILIO LAMARCA 3620, DEPTO: 2 4, CP: 1419</t>
  </si>
  <si>
    <t>VALLEJOS 4419, CP: 1417</t>
  </si>
  <si>
    <t>MCAL FCO S LOPEZ 3565, CP: 1419</t>
  </si>
  <si>
    <t>CAMPANA 3726, CP: 1419</t>
  </si>
  <si>
    <t>SAN NICOLAS 4150, PISO: 4, CP: 1419</t>
  </si>
  <si>
    <t>MCAL FCO S LOPEZ 3247, CP: 1419</t>
  </si>
  <si>
    <t>G MISTRAL 4660, CP: 1419</t>
  </si>
  <si>
    <t>S M DEL CARRIL 3782, CP: 1419</t>
  </si>
  <si>
    <t>EMILIO LAMARCA 3965, DEPTO: 1 A, CP: 1419</t>
  </si>
  <si>
    <t>GUALEGUAYCHU 4146, CP: 1419</t>
  </si>
  <si>
    <t>GUTENBERG 4060</t>
  </si>
  <si>
    <t>CAMPANA 3530, DEPTO: PA, CP: 1419</t>
  </si>
  <si>
    <t>NUEVA YORK 3475, CP: 1419</t>
  </si>
  <si>
    <t>JOSE CUBAS 4662, CP: 1419</t>
  </si>
  <si>
    <t>EMILIO LAMARCA 3850, CP: 1419</t>
  </si>
  <si>
    <t>CONCORDIA 3670, DEPTO: 3 A, CP: 1419</t>
  </si>
  <si>
    <t>SAN NICOLAS 4219, DEPTO: 2 C, CP: 1419</t>
  </si>
  <si>
    <t>CHIVILCOY 4439, CP: 1419</t>
  </si>
  <si>
    <t>FCO BEIRO 3351, DEPTO: 2 A</t>
  </si>
  <si>
    <t>HABANA 4525, CP: 1419</t>
  </si>
  <si>
    <t>EMILIO LAMARCA 3658, PISO: 3, DEPTO: F</t>
  </si>
  <si>
    <t>SAN NICOLAS 4274, DEPTO: PB, CP: 1000</t>
  </si>
  <si>
    <t>JOSE CUBAS 4388, DEPTO: PB A, CP: 1419</t>
  </si>
  <si>
    <t>CAMPANA 3664, CP: 1419</t>
  </si>
  <si>
    <t>AV SAN MARTIN 5980, DEPTO: 1 D, CP: 1419</t>
  </si>
  <si>
    <t>SEGUROLA 4277, CP: 1419</t>
  </si>
  <si>
    <t>VALLEJOS 4338, DEPTO: 1, CP: 1419</t>
  </si>
  <si>
    <t>S M DEL CARRIL 4199, CP: 1419</t>
  </si>
  <si>
    <t>MCAL FCO S LOPEZ 3344, CP: 1419</t>
  </si>
  <si>
    <t>HABANA 4335</t>
  </si>
  <si>
    <t>SANABRIA 4263, DEPTO: 4, CP: 1419</t>
  </si>
  <si>
    <t>NAVARRO 3785, CP: 1417</t>
  </si>
  <si>
    <t>NUEVA YORK 3368, CP: 1419</t>
  </si>
  <si>
    <t>SANABRIA 4060</t>
  </si>
  <si>
    <t>MERCEDES 4516, DEPTO: 1 B, CP: 1419</t>
  </si>
  <si>
    <t>GUALEGUAYCHU 4070, DEPTO: PB 1, CP: 1419</t>
  </si>
  <si>
    <t>GUALEGUAYCHU 4070, CP: 1419</t>
  </si>
  <si>
    <t>CONCORDIA 3590, DEPTO: 3 F, CP: 1419</t>
  </si>
  <si>
    <t>CHIVILCOY 4352, DEPTO: 3 A, CP: 1419</t>
  </si>
  <si>
    <t>MCAL FCO S LOPEZ 3437</t>
  </si>
  <si>
    <t>S M DEL CARRIL 3626, CP: 1419</t>
  </si>
  <si>
    <t>NUEVA YORK 4325, DEPTO: 4 D, CP: 1419</t>
  </si>
  <si>
    <t>G MISTRAL 4650, CP: 1419</t>
  </si>
  <si>
    <t>LLAVALLOL 3623, CP: 1419</t>
  </si>
  <si>
    <t>MISTRAL GABRIELA 4432</t>
  </si>
  <si>
    <t>BAHIA BLANCA 4242, DEPTO: 4, CP: 1419</t>
  </si>
  <si>
    <t>HABANA 3661, DEPTO: 2 10, CP: 1417</t>
  </si>
  <si>
    <t>S M DEL CARRIL 3419, CP: 1419</t>
  </si>
  <si>
    <t>SEGUROLA 4434, CP: 1419</t>
  </si>
  <si>
    <t>NUEVA YORK 3859</t>
  </si>
  <si>
    <t>HABANA 3999, DEPTO: 3 A, CP: 1419</t>
  </si>
  <si>
    <t>CONCORDIA 3899, PISO: 3, DEPTO: D, CP: 1000</t>
  </si>
  <si>
    <t>CHIVILCOY 3719, CP: 1419</t>
  </si>
  <si>
    <t>NUEVA YORK 4084</t>
  </si>
  <si>
    <t>AV SAN MARTIN 5954, DEPTO: 6 C, CP: 1419</t>
  </si>
  <si>
    <t>AV SAN MARTIN 5878</t>
  </si>
  <si>
    <t>FERNANDEZ DE ENCISO 4291, DEPTO: 3 E, CP: 1419</t>
  </si>
  <si>
    <t>NAVARRO 3342, DEPTO: PB 1, CP: 1419</t>
  </si>
  <si>
    <t>S M DEL CARRIL 3655, DEPTO: 1 3, CP: 1419</t>
  </si>
  <si>
    <t>PAREJA 3748, DEPTO: 1 A, CP: 1419</t>
  </si>
  <si>
    <t>HABANA 4617, CP: 1419</t>
  </si>
  <si>
    <t>HABANA 4485</t>
  </si>
  <si>
    <t>NAVARRO 3336, CP: 1419</t>
  </si>
  <si>
    <t>CONCORDIA 3753</t>
  </si>
  <si>
    <t>GUTENBERG 3342</t>
  </si>
  <si>
    <t>ASUNCION 3791, DEPTO: PB A</t>
  </si>
  <si>
    <t>P MORAN 3239, DEPTO: 5 A, CP: 1419</t>
  </si>
  <si>
    <t>S M DEL CARRIL 3655, DEPTO: 4 13</t>
  </si>
  <si>
    <t>PAREJA 3575, CP: 1419</t>
  </si>
  <si>
    <t>BENITO JUAREZ 4588, DEPTO: DTO 2</t>
  </si>
  <si>
    <t>G MISTRAL 4510, CP: 1419</t>
  </si>
  <si>
    <t>EMILIO LAMARCA 3734, DEPTO: 4  A, CP: 1419</t>
  </si>
  <si>
    <t>CAMPANA 3840, CP: 1419</t>
  </si>
  <si>
    <t>VALLEJOS 4571, CP: 1419</t>
  </si>
  <si>
    <t>SEGUROLA 4690, DEPTO: 1, CP: 1419</t>
  </si>
  <si>
    <t>VALLEJOS 4369, CP: 1419</t>
  </si>
  <si>
    <t>LLAVALLOL 3805, DEPTO: 1 B, CP: 1419</t>
  </si>
  <si>
    <t>MERCEDES 3920</t>
  </si>
  <si>
    <t>P MORAN 3592, DEPTO: 1 1, CP: 1419</t>
  </si>
  <si>
    <t>FCO BEIRO 3351, DEPTO: PB B, CP: 1417</t>
  </si>
  <si>
    <t>NUEVA YORK 4166</t>
  </si>
  <si>
    <t>CONCORDIA 3819, CP: 1419</t>
  </si>
  <si>
    <t>GUALEGUAYCHU 3877, DEPTO: 3 D</t>
  </si>
  <si>
    <t>NAVARRO 3439, CP: 1419</t>
  </si>
  <si>
    <t>MERCEDES 4364, DEPTO: 1 A, CP: 1419</t>
  </si>
  <si>
    <t>LLAVALLOL 4081, DEPTO: 1 A, CP: 1419</t>
  </si>
  <si>
    <t>CONCORDIA 4021, CP: 1419</t>
  </si>
  <si>
    <t>LINCOLN 4536, CP: 1419</t>
  </si>
  <si>
    <t>SANABRIA 4390, DEPTO: 2, CP: 1419</t>
  </si>
  <si>
    <t>CAMPANA 3643, CP: 1419</t>
  </si>
  <si>
    <t>HABANA 4567</t>
  </si>
  <si>
    <t>NAVARRO 3584, CP: 1419</t>
  </si>
  <si>
    <t>NAVARRO 3273, DEPTO: 1 3, CP: 1419</t>
  </si>
  <si>
    <t>NUEVA YORK 3426, CP: 1419</t>
  </si>
  <si>
    <t>FCO BEIRO 3325</t>
  </si>
  <si>
    <t>MERCEDES 3850, CP: 1419</t>
  </si>
  <si>
    <t>CONCORDIA 3663, DEPTO: 5, CP: 1419</t>
  </si>
  <si>
    <t>GUALEGUAYCHU 4059</t>
  </si>
  <si>
    <t>JOSE CUBAS 4100, DEPTO: 4 A</t>
  </si>
  <si>
    <t>HABANA 3682, DEPTO: 4 B, CP: 1419</t>
  </si>
  <si>
    <t>HABANA 4425, DEPTO: 3 A, CP: 1000</t>
  </si>
  <si>
    <t>S M DEL CARRIL 3462, DEPTO: 1, CP: 1419</t>
  </si>
  <si>
    <t>JOAQUIN V GONZALEZ 3804, DEPTO: 10 20, CP: 1419</t>
  </si>
  <si>
    <t>HABANA 3950, PISO: 5, DEPTO: C, CP: 1419</t>
  </si>
  <si>
    <t>FCO BEIRO 3665, DEPTO: 1 B, CP: 1419</t>
  </si>
  <si>
    <t>LINCOLN AV 3880, PISO: 4, DEPTO: 46</t>
  </si>
  <si>
    <t>R GUTIERREZ 3941, CP: 1419</t>
  </si>
  <si>
    <t>AV SAN MARTIN 5954, DEPTO: 4 A, CP: 1419</t>
  </si>
  <si>
    <t>NAVARRO 3695, DEPTO: 1 C</t>
  </si>
  <si>
    <t>VALLEJOS 4519, CP: 1419</t>
  </si>
  <si>
    <t>SANABRIA 4535, CP: 1419</t>
  </si>
  <si>
    <t>VALLEJOS 4330, DEPTO: 15, CP: 1419</t>
  </si>
  <si>
    <t>GUALEGUAYCHU 3877, DEPTO: 3 A, CP: 1419</t>
  </si>
  <si>
    <t>FCO BEIRO 3351, DEPTO: 1 D, CP: 1419</t>
  </si>
  <si>
    <t>CONCORDIA 3787, DEPTO: PB, CP: 1419</t>
  </si>
  <si>
    <t>NUEVA YORK 4274</t>
  </si>
  <si>
    <t>HABANA 4425, PISO: 2, DEPTO: A</t>
  </si>
  <si>
    <t>MCAL FCO S LOPEZ 3768, DEPTO: 3 16, CP: 1419</t>
  </si>
  <si>
    <t>AV F BEIRO 3671, DEPTO: 1ø4</t>
  </si>
  <si>
    <t>MCAL FCO S LOPEZ 3404, DEPTO: 5 13, CP: 1419</t>
  </si>
  <si>
    <t>P MORAN 3647</t>
  </si>
  <si>
    <t>CONCORDIA 3670, DEPTO: 5 20, CP: 1419</t>
  </si>
  <si>
    <t>CONCORDIA 3670, DEPTO: 4 7, CP: 1405</t>
  </si>
  <si>
    <t>MCAL FCO S LOPEZ 3372, DEPTO: 4 D, CP: 1419</t>
  </si>
  <si>
    <t>NAVARRO 3695, DEPTO: 1 B, CP: 1419</t>
  </si>
  <si>
    <t>ASUNCION 3882, CP: 1419</t>
  </si>
  <si>
    <t>MCAL FCO S LOPEZ 3486, CP: 1419</t>
  </si>
  <si>
    <t>SAN NICOLAS 4248, DEPTO: 3 12, CP: 1419</t>
  </si>
  <si>
    <t>CHIVILCOY 3750, CP: 1419</t>
  </si>
  <si>
    <t>JOSE CUBAS 4141, CP: 1419</t>
  </si>
  <si>
    <t>ASUNCION 3854, DEPTO: 1 F, CP: 1419</t>
  </si>
  <si>
    <t>JOSE CUBAS 4193, CP: 1419</t>
  </si>
  <si>
    <t>CAMPANA 3602, DEPTO: 1 5, CP: 1419</t>
  </si>
  <si>
    <t>HABANA 4123, CP: 1419</t>
  </si>
  <si>
    <t>CAMPANA 3805, DEPTO: PH, CP: 1419</t>
  </si>
  <si>
    <t>CONCORDIA 3670, DEPTO: 3 13, CP: 1419</t>
  </si>
  <si>
    <t>MARCOS PAZ 4619</t>
  </si>
  <si>
    <t>ASUNCION 3845, DEPTO: 2 B, CP: 1419</t>
  </si>
  <si>
    <t>GRAL PAZ 7176, CP: 1419</t>
  </si>
  <si>
    <t>CUENCA 3654, DEPTO: 1 3, CP: 1419</t>
  </si>
  <si>
    <t>JOAQUIN V GONZALEZ 4241</t>
  </si>
  <si>
    <t>R GUTIERREZ 4773, CP: 1419</t>
  </si>
  <si>
    <t>P MORAN 3359, DEPTO: 4, CP: 1419</t>
  </si>
  <si>
    <t>MERCEDES 4516, PISO: 6, DEPTO: A</t>
  </si>
  <si>
    <t>CAMPANA 3723, CP: 1419</t>
  </si>
  <si>
    <t>MARCOS PAZ 4266, CP: 1419</t>
  </si>
  <si>
    <t>ASUNCION 3924, CP: 1418</t>
  </si>
  <si>
    <t>CONCORDIA 3670, DEPTO: PB 2, CP: 1419</t>
  </si>
  <si>
    <t>S M DEL CARRIL 3523, DEPTO: 3 A, CP: 1419</t>
  </si>
  <si>
    <t>EMILIO LAMARCA 4215, PISO: 1, DEPTO: 5, CP: 1419</t>
  </si>
  <si>
    <t>FCO BEIRO 3329, DEPTO: PB 3</t>
  </si>
  <si>
    <t>PAREJA 3888</t>
  </si>
  <si>
    <t>JOSE CUBAS 4451, CP: 1419</t>
  </si>
  <si>
    <t>GUTENBERG 3880, PISO: 1, DEPTO: 6, CP: 1419</t>
  </si>
  <si>
    <t>BAHIA BLANCA 4439, CP: 1159</t>
  </si>
  <si>
    <t>ASUNCION 3854, DEPTO: 4 B, CP: 1419</t>
  </si>
  <si>
    <t>GRAL MOSCONI 4358, CP: 1419</t>
  </si>
  <si>
    <t>G MISTRAL 4185, CP: 1419</t>
  </si>
  <si>
    <t>BAHIA BLANCA 4053, DEPTO: 1 E</t>
  </si>
  <si>
    <t>CONCORDIA 4020, DEPTO: 1 B, CP: 1419</t>
  </si>
  <si>
    <t>ASUNCION 3854, DEPTO: 6 F, CP: 1419</t>
  </si>
  <si>
    <t>SANABRIA 4038, DEPTO: 1 6, CP: 1419</t>
  </si>
  <si>
    <t>BAHIA BLANCA 3830</t>
  </si>
  <si>
    <t>NAVARRO 3241, CP: 1419</t>
  </si>
  <si>
    <t>LLAVALLOL 3863, DEPTO: 5 B, CP: 1419</t>
  </si>
  <si>
    <t>ASUNCION 3845, DEPTO: 3 A, CP: 1419</t>
  </si>
  <si>
    <t>LINCOLN 4588</t>
  </si>
  <si>
    <t>FCO BEIRO 3347, DEPTO: 1 B, CP: 1417</t>
  </si>
  <si>
    <t>BENITO JUAREZ 4495, DEPTO: PA A, CP: 1419</t>
  </si>
  <si>
    <t>SEGUROLA AV 4464, CP: 1419</t>
  </si>
  <si>
    <t>MARCOS PAZ 4130, CP: 1419</t>
  </si>
  <si>
    <t>MARCOS PAZ 4217, DEPTO: 1 B, CP: 1419</t>
  </si>
  <si>
    <t>GUALEGUAYCHU 4010</t>
  </si>
  <si>
    <t>SAN NICOLAS 4236, PISO: 1, DEPTO: DT 18</t>
  </si>
  <si>
    <t>AV SAN MARTIN 5764, DEPTO: 2 B, CP: 1419</t>
  </si>
  <si>
    <t>MARCOS PAZ 4218, CP: 1419</t>
  </si>
  <si>
    <t>NUEVA YORK 4274, CP: 1419</t>
  </si>
  <si>
    <t>HABANA 3651, DEPTO: PB 1, CP: 1419</t>
  </si>
  <si>
    <t>CHIVILCOY 4276, CP: 1419</t>
  </si>
  <si>
    <t>CAMPANA 3588, CP: 1419</t>
  </si>
  <si>
    <t>CAMPANA 3715, CP: 1419</t>
  </si>
  <si>
    <t>FERNANDEZ DE ENCISO 4265, DEPTO: 1 B, CP: 1419</t>
  </si>
  <si>
    <t>S M DEL CARRIL 4131</t>
  </si>
  <si>
    <t>P MORAN 3358</t>
  </si>
  <si>
    <t>S M DEL CARRIL 4247, DEPTO: 1, CP: 1419</t>
  </si>
  <si>
    <t>NUEVA YORK 3756, CP: 1419</t>
  </si>
  <si>
    <t>NUEVA YORK 4343, DEPTO: 2 B</t>
  </si>
  <si>
    <t>VALLEJOS 4316</t>
  </si>
  <si>
    <t>LINCOLN 4334, DEPTO: 2, CP: 1419</t>
  </si>
  <si>
    <t>CAMPANA 3696, DEPTO: A</t>
  </si>
  <si>
    <t>CAMPANA 3763</t>
  </si>
  <si>
    <t>PAREJA 4120, CP: 1419</t>
  </si>
  <si>
    <t>P MORAN 3432, CP: 1419</t>
  </si>
  <si>
    <t>MERCEDES 4334, DEPTO: 3 A, CP: 1419</t>
  </si>
  <si>
    <t>JOSE CUBAS 4708, DEPTO: 1, CP: 1419</t>
  </si>
  <si>
    <t>G MISTRAL 4650</t>
  </si>
  <si>
    <t>BEIRO FRANCISCO AV 3625, PISO: 4, DEPTO: A</t>
  </si>
  <si>
    <t>R GUTIERREZ 4619, CP: 1416</t>
  </si>
  <si>
    <t>S M DEL CARRIL 3522, DEPTO: PB C</t>
  </si>
  <si>
    <t>MERCEDES 4410, DEPTO: PB 2, CP: 1419</t>
  </si>
  <si>
    <t>LINCOLN 3547, DEPTO: 4</t>
  </si>
  <si>
    <t>NUEVA YORK 3722, CP: 1419</t>
  </si>
  <si>
    <t>JOSE CUBAS 4100, DEPTO: 1 B, CP: 1417</t>
  </si>
  <si>
    <t>S M DEL CARRIL 3655, DEPTO: 1 4, CP: 1419</t>
  </si>
  <si>
    <t>MCAL FCO S LOPEZ 3376, DEPTO: 3 B, CP: 1419</t>
  </si>
  <si>
    <t>SAN NICOLAS 4251, CP: 1419</t>
  </si>
  <si>
    <t>NAVARRO 3833</t>
  </si>
  <si>
    <t>SANABRIA 4618</t>
  </si>
  <si>
    <t>GUTENBERG 3656, DEPTO: PB 2, CP: 1419</t>
  </si>
  <si>
    <t>LINCOLN 4268, CP: 1419</t>
  </si>
  <si>
    <t>DEL CARRIL SALVADOR MARIA AV 3740</t>
  </si>
  <si>
    <t>G MISTRAL 4565</t>
  </si>
  <si>
    <t>FCO BEIRO 3191, DEPTO: 1 A, CP: 1419</t>
  </si>
  <si>
    <t>SANABRIA 4390, DEPTO: 1, CP: 1419</t>
  </si>
  <si>
    <t>BAHIA BLANCA 3760, DEPTO: PB 4, CP: 1419</t>
  </si>
  <si>
    <t>EMILIO LAMARCA 3988, CP: 1419</t>
  </si>
  <si>
    <t>SEGUROLA 4358, CP: 1419</t>
  </si>
  <si>
    <t>GUALEGUAYCHU 4052</t>
  </si>
  <si>
    <t>JOAQUIN V GONZALEZ 3628, CP: 1419</t>
  </si>
  <si>
    <t>PAREJA 4214, DEPTO: 5, CP: 1419</t>
  </si>
  <si>
    <t>PAREJA 4458</t>
  </si>
  <si>
    <t>MERCEDES 4516</t>
  </si>
  <si>
    <t>JOAQUIN V GONZALEZ 4154, PISO: 2</t>
  </si>
  <si>
    <t>SEGUROLA 4673, CP: 1419</t>
  </si>
  <si>
    <t>MOSCONI GENERAL AV 4318, PISO: 2, DEPTO: D</t>
  </si>
  <si>
    <t>VALLEJOS 4747</t>
  </si>
  <si>
    <t>CAMPANA 3670, DEPTO: 1 D</t>
  </si>
  <si>
    <t>BAHIA BLANCA 3760, DEPTO: 6</t>
  </si>
  <si>
    <t>S M DEL CARRIL 3481, CP: 1419</t>
  </si>
  <si>
    <t>G MISTRAL 4427, CP: 1419</t>
  </si>
  <si>
    <t>LINCOLN 4638, CP: 1419</t>
  </si>
  <si>
    <t>COCHRANE 3332</t>
  </si>
  <si>
    <t>COCHRANE 3332, CP: 1419</t>
  </si>
  <si>
    <t>CARLOS A LOPEZ 4278, CP: 1419</t>
  </si>
  <si>
    <t>CAMPANA 4416, CP: 1419</t>
  </si>
  <si>
    <t>SANABRIA 4783</t>
  </si>
  <si>
    <t>CONCORDIA 4746, DEPTO: 1 H, CP: 1419</t>
  </si>
  <si>
    <t>VALLEJOS 3312, CP: 1419</t>
  </si>
  <si>
    <t>BACON 5071, CP: 1419</t>
  </si>
  <si>
    <t>JOSE CUBAS 3666, DEPTO: 1 C, CP: 1419</t>
  </si>
  <si>
    <t>CARLOS A LOPEZ 3764</t>
  </si>
  <si>
    <t>EMILIO LAMARCA 4289, DEPTO: 3 A, CP: 1419</t>
  </si>
  <si>
    <t>LLAVALLOL 4482, CP: 1419</t>
  </si>
  <si>
    <t>HABANA 3546, DEPTO: 1 A, CP: 1417</t>
  </si>
  <si>
    <t>OB SAN ALBERTO 3405, DEPTO: 1 2, CP: 1417</t>
  </si>
  <si>
    <t>JOSE L CABEZON 3355, CP: 1419</t>
  </si>
  <si>
    <t>LADINES 4068, CP: 1419</t>
  </si>
  <si>
    <t>JOAQUIN V GONZALEZ 5045</t>
  </si>
  <si>
    <t>GRAL MOSCONI 3383</t>
  </si>
  <si>
    <t>CONCORDIA 5236, DEPTO: PB 3, CP: 1419</t>
  </si>
  <si>
    <t>JOAQUIN V GONZALEZ 4420, CP: 1419</t>
  </si>
  <si>
    <t>AV SAN MARTIN 7039</t>
  </si>
  <si>
    <t>CONCORDIA 4915, DEPTO: 1 5, CP: 1419</t>
  </si>
  <si>
    <t>EMILIO LAMARCA 4660, DEPTO: 1 A, CP: 1419</t>
  </si>
  <si>
    <t>EMILIO LAMARCA 4957, DEPTO: 1, CP: 1419</t>
  </si>
  <si>
    <t>VALLEJOS 3745, DEPTO: 1, CP: 1419</t>
  </si>
  <si>
    <t>EPECUEN 5065, CP: 1419</t>
  </si>
  <si>
    <t>GRAL MOSCONI 3385, DEPTO: PB B</t>
  </si>
  <si>
    <t>JOSE L CABEZON 3407, CP: 1419</t>
  </si>
  <si>
    <t>SANABRIA 4750, DEPTO: 11 C, CP: 1419</t>
  </si>
  <si>
    <t>JOAQUIN V GONZALEZ 4789, CP: 1419</t>
  </si>
  <si>
    <t>JOSE L CABEZON 3843, CP: 1419</t>
  </si>
  <si>
    <t>CAMPANA 5316, DEPTO: 7 A, CP: 1419</t>
  </si>
  <si>
    <t>G MISTRAL 4031, CP: 1419</t>
  </si>
  <si>
    <t>JOAQUIN V GONZALEZ 4922, CP: 1419</t>
  </si>
  <si>
    <t>LADINES 3646, CP: 1419</t>
  </si>
  <si>
    <t>JOAQUIN V GONZALEZ 5060, CP: 1419</t>
  </si>
  <si>
    <t>R DE LA FRONTERA 4961</t>
  </si>
  <si>
    <t>LLAVALLOL 5141, DEPTO: 2, CP: 1419</t>
  </si>
  <si>
    <t>AV SAN MARTIN 7352</t>
  </si>
  <si>
    <t>CONCORDIA 5352</t>
  </si>
  <si>
    <t>CONCORDIA 5005, CP: 1419</t>
  </si>
  <si>
    <t>J FAGNANO 3660, CP: 1419</t>
  </si>
  <si>
    <t>JOSE L CABEZON 3335, DEPTO: PB 1, CP: 1419</t>
  </si>
  <si>
    <t>GRIVEO 3549, DEPTO: PB, CP: 1419</t>
  </si>
  <si>
    <t>GRIVEO 4006, CP: 1419</t>
  </si>
  <si>
    <t>CHIVILCOY 4596</t>
  </si>
  <si>
    <t>CONCORDIA 4883, CP: 1419</t>
  </si>
  <si>
    <t>COCHRANE 3315, CP: 1419</t>
  </si>
  <si>
    <t>COCHRANE 3340, CP: 1419</t>
  </si>
  <si>
    <t>COCHRANE 3340, DEPTO: 3, CP: 1419</t>
  </si>
  <si>
    <t>CONCORDIA 5284, DEPTO: 1 A, CP: 1419</t>
  </si>
  <si>
    <t>JOSE L CABEZON 3614, DEPTO: 3 C</t>
  </si>
  <si>
    <t>MERCEDES 4776, DEPTO: PB B, CP: 1419</t>
  </si>
  <si>
    <t>JOSE L CABEZON 3623, DEPTO: PB, CP: 1419</t>
  </si>
  <si>
    <t>CAMPANA 4172, DEPTO: 6 C, CP: 1419</t>
  </si>
  <si>
    <t>COCHRANE 3427</t>
  </si>
  <si>
    <t>GUALEGUAYCHU 4987, CP: 1419</t>
  </si>
  <si>
    <t>SAN MARTIN AV 6465, PISO: 6, DEPTO: 20</t>
  </si>
  <si>
    <t>LLAVALLOL 5565, DEPTO: PB A, CP: 1419</t>
  </si>
  <si>
    <t>S M DEL CARRIL 3351, DEPTO: 1 6, CP: 1419</t>
  </si>
  <si>
    <t>VALLEJOS 3726, DEPTO: 1 4, CP: 1419</t>
  </si>
  <si>
    <t>JOSE L CABEZON 3386, CP: 1419</t>
  </si>
  <si>
    <t>LADINES 3552, CP: 1419</t>
  </si>
  <si>
    <t>EMILIO LAMARCA 4995, DEPTO: 2, CP: 1419</t>
  </si>
  <si>
    <t>PAZ GENERAL AV 6230</t>
  </si>
  <si>
    <t>JOSE CUBAS 3477, CP: 1419</t>
  </si>
  <si>
    <t>LLAVALLOL 5055, CP: 1419</t>
  </si>
  <si>
    <t>LLAVALLOL 5178, CP: 1417</t>
  </si>
  <si>
    <t>JOSE CUBAS 3375, DEPTO: 4, CP: 1417</t>
  </si>
  <si>
    <t>GRAL MOSCONI 3410, CP: 1419</t>
  </si>
  <si>
    <t>CARLOS A LOPEZ 3354, CP: 1419</t>
  </si>
  <si>
    <t>EMILIO LAMARCA 5014, CP: 1419</t>
  </si>
  <si>
    <t>LADINES 3393, DEPTO: PB A, CP: 1419</t>
  </si>
  <si>
    <t>AV SAN MARTIN 6932, DEPTO: 3 A, CP: 1419</t>
  </si>
  <si>
    <t>GRAL MOSCONI 3633, DEPTO: 3 A</t>
  </si>
  <si>
    <t>LADINES 3845, CP: 1419</t>
  </si>
  <si>
    <t>GRAL MOSCONI 3719, CP: 1419</t>
  </si>
  <si>
    <t>GRAL PAZ 6380</t>
  </si>
  <si>
    <t>CARLOS A LOPEZ 3739, CP: 1419</t>
  </si>
  <si>
    <t>EMILIO LAMARCA 5082</t>
  </si>
  <si>
    <t>S M DEL CARRIL 3395, DEPTO: 5ø19</t>
  </si>
  <si>
    <t>S M DEL CARRIL 3351, DEPTO: 10 24, CP: 1419</t>
  </si>
  <si>
    <t>HABANA 3355, PISO: 3, DEPTO: E, CP: 1419</t>
  </si>
  <si>
    <t>HABANA 3540, DEPTO: 2 B</t>
  </si>
  <si>
    <t>GRAL MOSCONI 3582, CP: 1419</t>
  </si>
  <si>
    <t>AV SAN MARTIN 6350, DEPTO: 5 D, CP: 1419</t>
  </si>
  <si>
    <t>G MISTRAL 3346</t>
  </si>
  <si>
    <t>SAN NICOLAS 4773, DEPTO: 1 E, CP: 1419</t>
  </si>
  <si>
    <t>GRAL PAZ 6330</t>
  </si>
  <si>
    <t>LADINES 3365, CP: 1419</t>
  </si>
  <si>
    <t>JOSE L CABEZON 3335, CP: 1419</t>
  </si>
  <si>
    <t>AV SAN MARTIN 7438, DEPTO: 3 C, CP: 1419</t>
  </si>
  <si>
    <t>LLAVALLOL 5170, DEPTO: 1, CP: 1419</t>
  </si>
  <si>
    <t>VALLEJOS 3726, CP: 1419</t>
  </si>
  <si>
    <t>VALLEJOS 3726, CP: 1719</t>
  </si>
  <si>
    <t>EMILIO LAMARCA 4968, CP: 1419</t>
  </si>
  <si>
    <t>EMILIO LAMARCA 4995, DEPTO: PB 1, CP: 1419</t>
  </si>
  <si>
    <t>G MISTRAL 3812, CP: 1419</t>
  </si>
  <si>
    <t>COCHRANE 3308</t>
  </si>
  <si>
    <t>HABANA 3540, DEPTO: 5 F, CP: 1419</t>
  </si>
  <si>
    <t>GRIVEO 3853, CP: 1419</t>
  </si>
  <si>
    <t>AV SAN MARTIN 7020, DEPTO: 1, CP: 1419</t>
  </si>
  <si>
    <t>JOSE L CABEZON 3619, DEPTO: PB 2, CP: 1419</t>
  </si>
  <si>
    <t>CAMPANA 4740, CP: 1419</t>
  </si>
  <si>
    <t>CARLOS A LOPEZ 4115, DEPTO: 4, CP: 1419</t>
  </si>
  <si>
    <t>CARLOS A LOPEZ 3356, CP: 1419</t>
  </si>
  <si>
    <t>MISTRAL GABRIELA 3346, PISO: PB, DEPTO: 2</t>
  </si>
  <si>
    <t>JOAQUIN V GONZALEZ 4869, DEPTO: B, CP: 1419</t>
  </si>
  <si>
    <t>PAREJA 3302, DEPTO: 2 D, CP: 1419</t>
  </si>
  <si>
    <t>GUTENBERG 3619, DEPTO: 1 B, CP: 1419</t>
  </si>
  <si>
    <t>SAN NICOLAS 5238, CP: 1419</t>
  </si>
  <si>
    <t>GRAL MOSCONI 3385, DEPTO: PB B, CP: 1419</t>
  </si>
  <si>
    <t>MOSCONI GENERAL AV 3385, PISO: PB, DEPTO: B</t>
  </si>
  <si>
    <t>GRAL MOSCONI 3385, DEPTO: B, CP: 1419</t>
  </si>
  <si>
    <t>CARLOS A LOPEZ 3616, DEPTO: 2 D, CP: 1419</t>
  </si>
  <si>
    <t>LLAVALLOL 4660</t>
  </si>
  <si>
    <t>OB SAN ALBERTO 3326, DEPTO: 2 B</t>
  </si>
  <si>
    <t>SAN NICOLAS 5055, CP: 1419</t>
  </si>
  <si>
    <t>GRIVEO 3439, CP: 1419</t>
  </si>
  <si>
    <t>BAHIA BLANCA 4820, DEPTO: 2, CP: 1419</t>
  </si>
  <si>
    <t>LLAVALLOL 5579, DEPTO: 1, CP: 1419</t>
  </si>
  <si>
    <t>AV SAN MARTIN 6350, DEPTO: 4 D</t>
  </si>
  <si>
    <t>AV SAN MARTIN 6350, DEPTO: 4 D, CP: 1419</t>
  </si>
  <si>
    <t>EMILIO LAMARCA 4346, DEPTO: 1 D</t>
  </si>
  <si>
    <t>CHIVILCOY 4929</t>
  </si>
  <si>
    <t>LA BLANQUEADA 5250, DEPTO: 1 C, CP: 1419</t>
  </si>
  <si>
    <t>EMILIO LAMARCA 5156</t>
  </si>
  <si>
    <t>GRIVEO 3408, CP: 1419</t>
  </si>
  <si>
    <t>VALLEJOS 3478, DEPTO: PA, CP: 1419</t>
  </si>
  <si>
    <t>OB SAN ALBERTO 3495</t>
  </si>
  <si>
    <t>EMILIO LAMARCA 5050</t>
  </si>
  <si>
    <t>CARLOS A LOPEZ 3550, DEPTO: 1 9, CP: 1419</t>
  </si>
  <si>
    <t>GRAL MOSCONI 3680, DEPTO: PB D, CP: 1419</t>
  </si>
  <si>
    <t>LLAVALLOL 4656, DEPTO: 2, CP: 1419</t>
  </si>
  <si>
    <t>LLAVALLOL 4656, DEPTO: 4, CP: 1419</t>
  </si>
  <si>
    <t>LLAVALLOL 4956, CP: 1419</t>
  </si>
  <si>
    <t>LA BLANQUEADA 5182, CP: 1419</t>
  </si>
  <si>
    <t>J FAGNANO 3644, DEPTO: PB A, CP: 1419</t>
  </si>
  <si>
    <t>CONCORDIA 4735, CP: 1419</t>
  </si>
  <si>
    <t>BAZURCO 3370, DEPTO: PB, CP: 1419</t>
  </si>
  <si>
    <t>GRAL MOSCONI 3680, DEPTO: PB A, CP: 1419</t>
  </si>
  <si>
    <t>CHIVILCOY 4911, DEPTO: 1A</t>
  </si>
  <si>
    <t>LLAVALLOL 5064, DEPTO: 1 1, CP: 1419</t>
  </si>
  <si>
    <t>CONCORDIA 4749, DEPTO: PB A, CP: 1419</t>
  </si>
  <si>
    <t>JOSE L CABEZON 3435, DEPTO: A, CP: 1419</t>
  </si>
  <si>
    <t>EMILIO LAMARCA 4995, PISO: 2, DEPTO: 4, CP: 1419</t>
  </si>
  <si>
    <t>PAZ GENERAL AV 5914</t>
  </si>
  <si>
    <t>CHIVILCOY 4616, DEPTO: PB 4</t>
  </si>
  <si>
    <t>VALLEJOS 3871, CP: 1419</t>
  </si>
  <si>
    <t>BAHIA BLANCA 4762, CP: 1419</t>
  </si>
  <si>
    <t>COCHRANE 3340, DEPTO: PB 3, CP: 1417</t>
  </si>
  <si>
    <t>MERCEDES 4781, DEPTO: 1, CP: 1419</t>
  </si>
  <si>
    <t>GUTENBERG 3889, PISO: PB, DEPTO: 1</t>
  </si>
  <si>
    <t>JOAQUIN V GONZALEZ 4890, DEPTO: 1 B</t>
  </si>
  <si>
    <t>VALLEJOS 3324</t>
  </si>
  <si>
    <t>PAZ GENERAL AV 5994</t>
  </si>
  <si>
    <t>LLAVALLOL 4420</t>
  </si>
  <si>
    <t>GUALEGUAYCHU 4680, DEPTO: 2, CP: 1419</t>
  </si>
  <si>
    <t>BAZURCO 3311, CP: 1419</t>
  </si>
  <si>
    <t>OB SAN ALBERTO 3370, CP: 1419</t>
  </si>
  <si>
    <t>CONCORDIA 5091, CP: 1419</t>
  </si>
  <si>
    <t>FERNANDEZ DE ENCISO 4412, DEPTO: 1, CP: 1419</t>
  </si>
  <si>
    <t>EPECUEN 4865, CP: 1419</t>
  </si>
  <si>
    <t>VALLEJOS 3350, CP: 1419</t>
  </si>
  <si>
    <t>MERCEDES 4834, CP: 1419</t>
  </si>
  <si>
    <t>SAN NICOLAS 4359, DEPTO: 1 2, CP: 1419</t>
  </si>
  <si>
    <t>SAN NICOLAS 4899, DEPTO: 2, CP: 1419</t>
  </si>
  <si>
    <t>CONCORDIA 4673, DEPTO: PB A, CP: 1419</t>
  </si>
  <si>
    <t>FRANCO 3564, CP: 1419</t>
  </si>
  <si>
    <t>G MISTRAL 3365, CP: 1419</t>
  </si>
  <si>
    <t>JOSE CUBAS 3596</t>
  </si>
  <si>
    <t>JOSE CUBAS 3596, DEPTO: PB 3</t>
  </si>
  <si>
    <t>GUALEGUAYCHU 4861</t>
  </si>
  <si>
    <t>CARLOS A LOPEZ 3770, DEPTO: 1, CP: 1419</t>
  </si>
  <si>
    <t>GUALEGUAYCHU 4847, DEPTO: PH 4, CP: 1419</t>
  </si>
  <si>
    <t>CARLOS A LOPEZ 4292, CP: 1419</t>
  </si>
  <si>
    <t>LADINES 3325, CP: 1419</t>
  </si>
  <si>
    <t>SANABRIA 4841, CP: 1419</t>
  </si>
  <si>
    <t>BAZURCO 3507, DEPTO: PB, CP: 1419</t>
  </si>
  <si>
    <t>CONCORDIA 4877</t>
  </si>
  <si>
    <t>GRAL PAZ 6810, CP: 1419</t>
  </si>
  <si>
    <t>GRAL MOSCONI 4246, CP: 1419</t>
  </si>
  <si>
    <t>EMILIO LAMARCA 4873, CP: 1419</t>
  </si>
  <si>
    <t>COCHRANE 3436, DEPTO: PB 4, CP: 1419</t>
  </si>
  <si>
    <t>GRAL MOSCONI 3383, DEPTO: 1 A, CP: 1419</t>
  </si>
  <si>
    <t>LLAVALLOL 4665</t>
  </si>
  <si>
    <t>EMILIO LAMARCA 4988, CP: 1419</t>
  </si>
  <si>
    <t>GRAL PAZ 6218, CP: 1419</t>
  </si>
  <si>
    <t>MOSCONI GENERAL AV 3476, DEPTO: 2</t>
  </si>
  <si>
    <t>BACON 4935</t>
  </si>
  <si>
    <t>JOAQUIN V GONZALEZ 4532, PISO: 3, DEPTO: A</t>
  </si>
  <si>
    <t>CHIVILCOY 4670, CP: 1419</t>
  </si>
  <si>
    <t>JOSE L CABEZON 3665, DEPTO: 1, CP: 1419</t>
  </si>
  <si>
    <t>LLAVALLOL 5141, CP: 1419</t>
  </si>
  <si>
    <t>CARLOS A LOPEZ 4197, CP: 1419</t>
  </si>
  <si>
    <t>CARLOS A LOPEZ 3896, DEPTO: 2 C, CP: 1419</t>
  </si>
  <si>
    <t>HABANA 3426, CP: 1419</t>
  </si>
  <si>
    <t>JOSE CUBAS 3324, DEPTO: PB 4, CP: 1419</t>
  </si>
  <si>
    <t>JOSE L CABEZON 3377, DEPTO: 4, CP: 1419</t>
  </si>
  <si>
    <t>CONCORDIA 5338</t>
  </si>
  <si>
    <t>GRAL MOSCONI 3662, DEPTO: PB 6, CP: 1419</t>
  </si>
  <si>
    <t>JOSE CUBAS 3332, DEPTO: 2 8</t>
  </si>
  <si>
    <t>CARLOS A LOPEZ 4164, DEPTO: PB 3, CP: 1419</t>
  </si>
  <si>
    <t>EMILIO LAMARCA 4857</t>
  </si>
  <si>
    <t>LLAVALLOL 5430, DEPTO: PB 1, CP: 1419</t>
  </si>
  <si>
    <t>MOSCONI GENERAL AV 3368, DEPTO: D, CP: 1419</t>
  </si>
  <si>
    <t>BACON 5060, CP: 1419</t>
  </si>
  <si>
    <t>LLAVALLOL 5088, CP: 1419</t>
  </si>
  <si>
    <t>BAZURCO 3380</t>
  </si>
  <si>
    <t>GUALEGUAYCHU 4907</t>
  </si>
  <si>
    <t>MERCEDES 4759, DEPTO: 3, CP: 1419</t>
  </si>
  <si>
    <t>MERCEDES 4759, DEPTO: PB 3, CP: -</t>
  </si>
  <si>
    <t>VALLEJOS 3343, CP: 1419</t>
  </si>
  <si>
    <t>CAMPANA 4136, CP: 1419</t>
  </si>
  <si>
    <t>GUTENBERG 3793, CP: 1419</t>
  </si>
  <si>
    <t>FRANCO 3477</t>
  </si>
  <si>
    <t>CHIVILCOY 4764, DEPTO: DT C, CP: 1417</t>
  </si>
  <si>
    <t>LLAVALLOL 4476, DEPTO: 6 A, CP: 1419</t>
  </si>
  <si>
    <t>J FAGNANO 3641, CP: 1419</t>
  </si>
  <si>
    <t>AV SAN MARTIN 6674, DEPTO: 1</t>
  </si>
  <si>
    <t>CAMPANA 4550, DEPTO: 2 B, CP: 1419</t>
  </si>
  <si>
    <t>OB SAN ALBERTO 3564, DEPTO: 1 B, CP: 1419</t>
  </si>
  <si>
    <t>CAMPANA 4982, DEPTO: 1</t>
  </si>
  <si>
    <t>JOSE L CABEZON 3443</t>
  </si>
  <si>
    <t>EMILIO LAMARCA 5269, CP: 1419</t>
  </si>
  <si>
    <t>GUALEGUAYCHU 4706</t>
  </si>
  <si>
    <t>VALLEJOS 3851</t>
  </si>
  <si>
    <t>FRANCO 3345, CP: 1419</t>
  </si>
  <si>
    <t>LLAVALLOL 4533, CP: 1419</t>
  </si>
  <si>
    <t>HABANA 3422, DEPTO: 2  9, CP: --</t>
  </si>
  <si>
    <t>JOSE L CABEZON 3341, CP: 1419</t>
  </si>
  <si>
    <t>LLAVALLOL 4745, DEPTO: 4 B</t>
  </si>
  <si>
    <t>GRIVEO 3561</t>
  </si>
  <si>
    <t>MOSCONI 3662, DEPTO: PB 6</t>
  </si>
  <si>
    <t>BACON 4848, DEPTO: 2, CP: 1419</t>
  </si>
  <si>
    <t>EMILIO LAMARCA 5260, CP: 1419</t>
  </si>
  <si>
    <t>MOSCONI GENERAL AV 3595, PISO: PB, DEPTO: 2</t>
  </si>
  <si>
    <t>S M DEL CARRIL 3351, DEPTO: PORT, CP: 1419</t>
  </si>
  <si>
    <t>LADINES 3767, CP: 1419</t>
  </si>
  <si>
    <t>PAZ GENERAL AV 6540</t>
  </si>
  <si>
    <t>SAN NICOLAS 4878, DEPTO: 3, CP: 1419</t>
  </si>
  <si>
    <t>AV SAN MARTIN 7183, CP: 1419</t>
  </si>
  <si>
    <t>CARLOS A LOPEZ 3381, CP: 1419</t>
  </si>
  <si>
    <t>GRAL MOSCONI 3633, DEPTO: 4 F, CP: 1419</t>
  </si>
  <si>
    <t>CHIVILCOY 4616, DEPTO: 1 5, CP: 1419</t>
  </si>
  <si>
    <t>JOSE L CABEZON 3335, DEPTO: 1</t>
  </si>
  <si>
    <t>LA BLANQUEADA 5353, DEPTO: PB, CP: 1419</t>
  </si>
  <si>
    <t>J FAGNANO 3556, CP: 1419</t>
  </si>
  <si>
    <t>JOAQUIN V GONZALEZ 4417, CP: 1419</t>
  </si>
  <si>
    <t>GRIVEO 3587</t>
  </si>
  <si>
    <t>GUTENBERG 3449</t>
  </si>
  <si>
    <t>GRAL MOSCONI 4190, CP: 1419</t>
  </si>
  <si>
    <t>GRIVEO 3914, CP: 1419</t>
  </si>
  <si>
    <t>CHIVILCOY 4596, CP: 1419</t>
  </si>
  <si>
    <t>MOSCONI GENERAL AV 3451, PISO: 7, DEPTO: A</t>
  </si>
  <si>
    <t>BACON 5246, CP: 1419</t>
  </si>
  <si>
    <t>AV SAN MARTIN 6249, CP: 1419</t>
  </si>
  <si>
    <t>G MISTRAL 3862, CP: 1419</t>
  </si>
  <si>
    <t>G MISTRAL 3862, CP: 1417</t>
  </si>
  <si>
    <t>EMILIO LAMARCA 5125</t>
  </si>
  <si>
    <t>BACON 5274, CP: 1419</t>
  </si>
  <si>
    <t>GRAL MOSCONI 3383, DEPTO: 1 D, CP: 1419</t>
  </si>
  <si>
    <t>FRANCO 3659</t>
  </si>
  <si>
    <t>JOAQUIN V GONZALEZ 4509, CP: 1419</t>
  </si>
  <si>
    <t>GRIVEO 3449, CP: 1419</t>
  </si>
  <si>
    <t>BACON 4950, DEPTO: PB 1, CP: 1419</t>
  </si>
  <si>
    <t>JOAQUIN V GONZALEZ 5009, CP: 1419</t>
  </si>
  <si>
    <t>CAMPANA 5316, PISO: 1, DEPTO: C, CP: 1419</t>
  </si>
  <si>
    <t>CHIVILCOY 4710, DEPTO: PB, CP: 1419</t>
  </si>
  <si>
    <t>LADINES 3505, CP: 1419</t>
  </si>
  <si>
    <t>COCHRANE 3338, CP: 1417</t>
  </si>
  <si>
    <t>LLAVALLOL 5447, DEPTO: PB 2, CP: 1419</t>
  </si>
  <si>
    <t>CHIVILCOY 4616, DEPTO: 4, CP: 1419</t>
  </si>
  <si>
    <t>JOSE CUBAS 3324, DEPTO: 4, CP: 1419</t>
  </si>
  <si>
    <t>MISTRAL GABRIELA 3990, PISO: 3, DEPTO: D</t>
  </si>
  <si>
    <t>LADINES 3888, DEPTO: 4, CP: 1419</t>
  </si>
  <si>
    <t>FERNANDEZ DE ENCISO 4675, DEPTO: 1 A, CP: 1419</t>
  </si>
  <si>
    <t>FERNANDEZ DE ENCISO 4675, DEPTO: 6</t>
  </si>
  <si>
    <t>GUTENBERG 3619, DEPTO: PB D, CP: 1419</t>
  </si>
  <si>
    <t>FRANCO 3320, CP: 1419</t>
  </si>
  <si>
    <t>FRANCO 3635, DEPTO: 2, CP: 1419</t>
  </si>
  <si>
    <t>CARLOS A LOPEZ 4309, CP: 1419</t>
  </si>
  <si>
    <t>GRAL MOSCONI 3342</t>
  </si>
  <si>
    <t>EMILIO LAMARCA 4889</t>
  </si>
  <si>
    <t>CONCORDIA 4808, DEPTO: 4, CP: 1419</t>
  </si>
  <si>
    <t>CARLOS A LOPEZ 3391, CP: 1419</t>
  </si>
  <si>
    <t>BAZURCO 3331, CP: 1419</t>
  </si>
  <si>
    <t>CARLOS A LOPEZ 3975, CP: 1419</t>
  </si>
  <si>
    <t>GRAL PAZ 5804, CP: 1419</t>
  </si>
  <si>
    <t>LLAVALLOL 5296, CP: 1417</t>
  </si>
  <si>
    <t>CAMPANA 4828</t>
  </si>
  <si>
    <t>JOSE CUBAS 3413, CP: 1419</t>
  </si>
  <si>
    <t>GUTENBERG 3461, CP: 1419</t>
  </si>
  <si>
    <t>CARLOS A LOPEZ 3367, DEPTO: PB C, CP: 1419</t>
  </si>
  <si>
    <t>SANABRIA 4750, DEPTO: 2 C, CP: 1419</t>
  </si>
  <si>
    <t>EPECUEN 5084, CP: 1419</t>
  </si>
  <si>
    <t>CAMPANA 5512</t>
  </si>
  <si>
    <t>AV SAN MARTIN 6267, CP: 1419</t>
  </si>
  <si>
    <t>EMILIO LAMARCA 4660, DEPTO: 1 B, CP: 1419</t>
  </si>
  <si>
    <t>BAZURCO 3568, DEPTO: 4 A, CP: 1419</t>
  </si>
  <si>
    <t>CHIVILCOY 4832, CP: 1419</t>
  </si>
  <si>
    <t>LADINES 3743, DEPTO: 1 C, CP: 1419</t>
  </si>
  <si>
    <t>AV SAN MARTIN 7051, CP: 1419</t>
  </si>
  <si>
    <t>BACON 4848, DEPTO: PB 3, CP: 1419</t>
  </si>
  <si>
    <t>BACON 4848, DEPTO: PB 2, CP: 1419</t>
  </si>
  <si>
    <t>BACON 4848, DEPTO: PB 2, CP: 1519</t>
  </si>
  <si>
    <t>BACON 4848, CP: 1419</t>
  </si>
  <si>
    <t>BACON 4848</t>
  </si>
  <si>
    <t>CAMPANA 5316</t>
  </si>
  <si>
    <t>BACON 4850, CP: 1419</t>
  </si>
  <si>
    <t>BACON 4848, DEPTO: 1, CP: 1419</t>
  </si>
  <si>
    <t>LA BLANQUEADA 5181, CP: 1419</t>
  </si>
  <si>
    <t>CARLOS A LOPEZ 3729, CP: 1419</t>
  </si>
  <si>
    <t>CONCORDIA 4232, DEPTO: 3, CP: 1419</t>
  </si>
  <si>
    <t>VALLEJOS 3476, DEPTO: 1</t>
  </si>
  <si>
    <t>BAHIA BLANCA 4862, CP: 1419</t>
  </si>
  <si>
    <t>CAMPANA 4550, DEPTO: 5 C, CP: 1417</t>
  </si>
  <si>
    <t>FERNANDEZ DE ENCISO 4637, DEPTO: PB 1, CP: 1419</t>
  </si>
  <si>
    <t>HABANA 3328, PISO: 5, DEPTO: D</t>
  </si>
  <si>
    <t>JOSE L CABEZON 3624</t>
  </si>
  <si>
    <t>JOSE L CABEZON 3624, CP: 1419</t>
  </si>
  <si>
    <t>EPECUEN 4976, CP: 1419</t>
  </si>
  <si>
    <t>BAZURCO 3364</t>
  </si>
  <si>
    <t>SAN NICOLAS 5248, DEPTO: PB 2, CP: 1419</t>
  </si>
  <si>
    <t>CONCORDIA 5470, CP: 1419</t>
  </si>
  <si>
    <t>EPECUEN 4895, CP: 1419</t>
  </si>
  <si>
    <t>COCHRANE 3320, CP: 1419</t>
  </si>
  <si>
    <t>LLAVALLOL 5178, CP: 1419</t>
  </si>
  <si>
    <t>EMILIO LAMARCA 5050, CP: 1419</t>
  </si>
  <si>
    <t>GRIVEO 4059, DEPTO: 1 B</t>
  </si>
  <si>
    <t>CHIVILCOY 5016, DEPTO: 1, CP: 1419</t>
  </si>
  <si>
    <t>OB SAN ALBERTO 3440, DEPTO: PB A, CP: 1419</t>
  </si>
  <si>
    <t>HABANA 3540, DEPTO: 2 A</t>
  </si>
  <si>
    <t>GRIVEO 3942, CP: 1419</t>
  </si>
  <si>
    <t>BACON 4976</t>
  </si>
  <si>
    <t>BACON 4976, CP: 1416</t>
  </si>
  <si>
    <t>LLAVALLOL 4125</t>
  </si>
  <si>
    <t>CAMPANA 4710, PISO: 4, DEPTO: B, CP: 1000</t>
  </si>
  <si>
    <t>OB SAN ALBERTO 3786, CP: 1419</t>
  </si>
  <si>
    <t>JOAQUIN V GONZALEZ 4818, CP: 1419</t>
  </si>
  <si>
    <t>JOSE L CABEZON 3459, DEPTO: 2, CP: 1419</t>
  </si>
  <si>
    <t>COCHRANE 3406, CP: 1419</t>
  </si>
  <si>
    <t>CONCORDIA 5424</t>
  </si>
  <si>
    <t>EPECUEN 5122</t>
  </si>
  <si>
    <t>CARLOS A LOPEZ 3900</t>
  </si>
  <si>
    <t>GRIVEO 3864, DEPTO: PB 5, CP: 1419</t>
  </si>
  <si>
    <t>VALLEJOS 3425, DEPTO: PB F, CP: 1419</t>
  </si>
  <si>
    <t>JOSE CUBAS 3336, DEPTO: PB 3, CP: 1419</t>
  </si>
  <si>
    <t>BAZURCO 3442, DEPTO: 1, CP: 1419</t>
  </si>
  <si>
    <t>JOAQUIN V GONZALEZ 4885, CP: 1419</t>
  </si>
  <si>
    <t>BACON 4818, CP: 1419</t>
  </si>
  <si>
    <t>CAMPANA 5316, PISO: 7, DEPTO: C, CP: 1419</t>
  </si>
  <si>
    <t>JOSE L CABEZON 3448, CP: 1419</t>
  </si>
  <si>
    <t>G MISTRAL 3868, CP: 1419</t>
  </si>
  <si>
    <t>CARLOS A LOPEZ 3565, DEPTO: 3, CP: 1419</t>
  </si>
  <si>
    <t>CAMPANA 4360, CP: 1417</t>
  </si>
  <si>
    <t>VALLEJOS 3390, CP: 1419</t>
  </si>
  <si>
    <t>LLAVALLOL 5064, DEPTO: 1 1</t>
  </si>
  <si>
    <t>COCHRANE 3313, CP: 1419</t>
  </si>
  <si>
    <t>LLAVALLOL 5118, CP: 1419</t>
  </si>
  <si>
    <t>CAMPANA 4550, PISO: 3, DEPTO: C, CP: 1419</t>
  </si>
  <si>
    <t>SAN NICOLAS 5212, CP: 1419</t>
  </si>
  <si>
    <t>EPECUEN 4760, DEPTO: A, CP: 1419</t>
  </si>
  <si>
    <t>AV SAN MARTIN 6932, DEPTO: 1 A</t>
  </si>
  <si>
    <t>PAREJA 3331, CP: 1419</t>
  </si>
  <si>
    <t>COCHRANE 3384</t>
  </si>
  <si>
    <t>SAN NICOLAS 4773, DEPTO: 2 A, CP: 1419</t>
  </si>
  <si>
    <t>SAN NICOLAS 4773, DEPTO: 2 A</t>
  </si>
  <si>
    <t>EPECUEN 4849, DEPTO: PB 2, CP: 1419</t>
  </si>
  <si>
    <t>EPECUEN 4946, CP: 1419</t>
  </si>
  <si>
    <t>LLAVALLOL 4574, CP: 1419</t>
  </si>
  <si>
    <t>AV SAN MARTIN 6350, DEPTO: 3 C, CP: 1419</t>
  </si>
  <si>
    <t>FRANCO 3625, CP: 1419</t>
  </si>
  <si>
    <t>OB SAN ALBERTO 3727, CP: 1419</t>
  </si>
  <si>
    <t>LLAVALLOL 4747</t>
  </si>
  <si>
    <t>BAZURCO 3391, CP: 1419</t>
  </si>
  <si>
    <t>SAN NICOLAS 5187</t>
  </si>
  <si>
    <t>LLAVALLOL 5067</t>
  </si>
  <si>
    <t>FERNANDEZ DE ENCISO 4412, DEPTO: PB 1, CP: 1419</t>
  </si>
  <si>
    <t>BAHIA BLANCA 4745, DEPTO: B, CP: 1419</t>
  </si>
  <si>
    <t>GRAL MOSCONI 4229, CP: 1419</t>
  </si>
  <si>
    <t>FRANCO 3556, CP: 1419</t>
  </si>
  <si>
    <t>MOSCONI GENERAL AV 3451, PISO: 8, DEPTO: A</t>
  </si>
  <si>
    <t>VALLEJOS 3779</t>
  </si>
  <si>
    <t>GRIVEO 3506, CP: 1419</t>
  </si>
  <si>
    <t>VALLEJOS 3771, CP: 1419</t>
  </si>
  <si>
    <t>CARLOS A LOPEZ 3395, DEPTO: PB B, CP: 1419</t>
  </si>
  <si>
    <t>J FAGNANO 3644, DEPTO: A, CP: 1419</t>
  </si>
  <si>
    <t>CAMPANA 5042</t>
  </si>
  <si>
    <t>GRAL PAZ 6230, CP: 1419</t>
  </si>
  <si>
    <t>OB SAN ALBERTO 3343, CP: 1419</t>
  </si>
  <si>
    <t>CARLOS A LOPEZ 3312, CP: 1419</t>
  </si>
  <si>
    <t>R DE LA FRONTERA 4913, CP: 1419</t>
  </si>
  <si>
    <t>MOSCONI GENERAL AV 3451, PISO: 8, DEPTO: A, CP: 1419</t>
  </si>
  <si>
    <t>EMILIO LAMARCA 4365, CP: 1419</t>
  </si>
  <si>
    <t>CHIVILCOY 4855, CP: 1419</t>
  </si>
  <si>
    <t>SAN NICOLAS 4773, DEPTO: PB A, CP: 1419</t>
  </si>
  <si>
    <t>EMILIO LAMARCA 4995, DEPTO: 2 4, CP: 1419</t>
  </si>
  <si>
    <t>GRAL MOSCONI 3603, DEPTO: 1, CP: 1419</t>
  </si>
  <si>
    <t>GRAL MOSCONI 4065, CP: 1419</t>
  </si>
  <si>
    <t>GRAL MOSCONI 4102, CP: 1419</t>
  </si>
  <si>
    <t>GUTENBERG 3463</t>
  </si>
  <si>
    <t>JOSE L CABEZON 3373, CP: 1419</t>
  </si>
  <si>
    <t>CONCORDIA 4849, CP: 1419</t>
  </si>
  <si>
    <t>FRANCO 3418, CP: 1419</t>
  </si>
  <si>
    <t>CONCORDIA 4210, DEPTO: 1 B, CP: 1419</t>
  </si>
  <si>
    <t>MOSCONI GENERAL AV 3389, PISO: 2, DEPTO: D, CP: 1419</t>
  </si>
  <si>
    <t>EMILIO LAMARCA 5237</t>
  </si>
  <si>
    <t>LLAVALLOL 5191, DEPTO: 1 3</t>
  </si>
  <si>
    <t>HABANA 3529, CP: 1419</t>
  </si>
  <si>
    <t>GRIVEO 3319, CP: 1419</t>
  </si>
  <si>
    <t>MERCEDES 4845, DEPTO: 1 B, CP: 1419</t>
  </si>
  <si>
    <t>FRANCO 3314, CP: 1419</t>
  </si>
  <si>
    <t>CHIVILCOY 5040</t>
  </si>
  <si>
    <t>MOSCONI GENERAL AV 3919</t>
  </si>
  <si>
    <t>BAHIA BLANCA 4548, CP: 1419</t>
  </si>
  <si>
    <t>CHIVILCOY 4929, PISO: PB, DEPTO: 1</t>
  </si>
  <si>
    <t>JOSE L CABEZON 3435, DEPTO: PB C, CP: 1419</t>
  </si>
  <si>
    <t>G MISTRAL 3730, CP: 1419</t>
  </si>
  <si>
    <t>LADINES 3645, CP: 1419</t>
  </si>
  <si>
    <t>LADINES 3964</t>
  </si>
  <si>
    <t>PAREJA 3417, CP: 1419</t>
  </si>
  <si>
    <t>BACON 5097, CP: 1419</t>
  </si>
  <si>
    <t>GRAL MOSCONI 3665, DEPTO: 2 E</t>
  </si>
  <si>
    <t>CARLOS A LOPEZ 3421, DEPTO: 1 6, CP: 1419</t>
  </si>
  <si>
    <t>S M DEL CARRIL 3351, DEPTO: 1 G</t>
  </si>
  <si>
    <t>AV SAN MARTIN 6471, DEPTO: 15 C, CP: 1419</t>
  </si>
  <si>
    <t>EPECUEN 4939, CP: 1419</t>
  </si>
  <si>
    <t>CAMPANA 4172, DEPTO: 1 C, CP: 1419</t>
  </si>
  <si>
    <t>LLAVALLOL 4248, DEPTO: 5 21, CP: 1417</t>
  </si>
  <si>
    <t>E LAMARCA 4835</t>
  </si>
  <si>
    <t>LADINES 3865</t>
  </si>
  <si>
    <t>OB SAN ALBERTO 3638, CP: 1407</t>
  </si>
  <si>
    <t>HABANA 3528, CP: 1419</t>
  </si>
  <si>
    <t>G MISTRAL 3860, DEPTO: PA, CP: 1419</t>
  </si>
  <si>
    <t>EPECUEN 4933, CP: 1417</t>
  </si>
  <si>
    <t>BACON 5431, CP: 1419</t>
  </si>
  <si>
    <t>EMILIO LAMARCA 4346, DEPTO: PB B, CP: 1419</t>
  </si>
  <si>
    <t>JOSE CUBAS 3366, CP: 1419</t>
  </si>
  <si>
    <t>EMILIO LAMARCA 5240, PISO: PB</t>
  </si>
  <si>
    <t>FRANCO 3426, DEPTO: 1 3, CP: 1419</t>
  </si>
  <si>
    <t>CONCORDIA 4312, CP: 1419</t>
  </si>
  <si>
    <t>CAMPANA 5316, DEPTO: 6 A, CP: 1419</t>
  </si>
  <si>
    <t>CONCORDIA 4383, CP: 1419</t>
  </si>
  <si>
    <t>JOSE L CABEZON 3315</t>
  </si>
  <si>
    <t>BACON 4932, CP: 1419</t>
  </si>
  <si>
    <t>GUALEGUAYCHU 4861, CP: 1419</t>
  </si>
  <si>
    <t>GRAL MOSCONI 3797, CP: 1419</t>
  </si>
  <si>
    <t>CONCORDIA 4987, CP: 1419</t>
  </si>
  <si>
    <t>AV SAN MARTIN 6249, DEPTO: 4 C, CP: 1419</t>
  </si>
  <si>
    <t>CONCORDIA 5477, DEPTO: PB 2, CP: 1419</t>
  </si>
  <si>
    <t>CONCORDIA 4254, CP: 1419</t>
  </si>
  <si>
    <t>CARLOS A LOPEZ 3352, CP: 1419</t>
  </si>
  <si>
    <t>LLAVALLOL 5419, CP: 1419</t>
  </si>
  <si>
    <t>LLAVALLOL 4729, CP: 1419</t>
  </si>
  <si>
    <t>CARLOS A LOPEZ 4375, CP: 1419</t>
  </si>
  <si>
    <t>LADINES 3476, CP: 1419</t>
  </si>
  <si>
    <t>CARLOS A LOPEZ 3559, DEPTO: 3, CP: 1615</t>
  </si>
  <si>
    <t>JOSE CUBAS 3460, DEPTO: 6 L</t>
  </si>
  <si>
    <t>GRAL MOSCONI 3680, DEPTO: F, CP: 1419</t>
  </si>
  <si>
    <t>BACON 4950, DEPTO: 1, CP: 1419</t>
  </si>
  <si>
    <t>LADINES 3430, CP: 1419</t>
  </si>
  <si>
    <t>CONCORDIA 4255</t>
  </si>
  <si>
    <t>GUTENBERG 3541, CP: 1419</t>
  </si>
  <si>
    <t>OB SAN ALBERTO 3405, DEPTO: 1 1, CP: 1419</t>
  </si>
  <si>
    <t>CARLOS A LOPEZ 3344, DEPTO: PB 3, CP: 1419</t>
  </si>
  <si>
    <t>GUALEGUAYCHU 4887, CP: 1419</t>
  </si>
  <si>
    <t>GRAL PAZ 5832, CP: 1419</t>
  </si>
  <si>
    <t>GRAL MOSCONI 3428, DEPTO: 1 C, CP: 1428</t>
  </si>
  <si>
    <t>JOAQUIN V GONZALEZ 4753, CP: 1417</t>
  </si>
  <si>
    <t>CONCORDIA 4790, CP: 1419</t>
  </si>
  <si>
    <t>CAMPANA 5164, CP: 1419</t>
  </si>
  <si>
    <t>G MISTRAL 3910, CP: 1419</t>
  </si>
  <si>
    <t>LA BLANQUEADA 5340, CP: 1419</t>
  </si>
  <si>
    <t>G MISTRAL 3633, DEPTO: 1 2</t>
  </si>
  <si>
    <t>CAMPANA 5078, CP: 1419</t>
  </si>
  <si>
    <t>BAZURCO 3440, DEPTO: 1 A, CP: 1419</t>
  </si>
  <si>
    <t>CARLOS A LOPEZ 3799, CP: 1419</t>
  </si>
  <si>
    <t>AV SAN MARTIN 7403, DEPTO: 1 B, CP: 1419</t>
  </si>
  <si>
    <t>CAMPANA 4550, CP: 1419</t>
  </si>
  <si>
    <t>JOSE CUBAS 3332, DEPTO: 2 8, CP: 1419</t>
  </si>
  <si>
    <t>S M DEL CARRIL 3351, DEPTO: 12 29, CP: 1419</t>
  </si>
  <si>
    <t>CHIVILCOY 4920, CP: 1419</t>
  </si>
  <si>
    <t>G MISTRAL 3456, DEPTO: PB A, CP: 1419</t>
  </si>
  <si>
    <t>LLAVALLOL 4735</t>
  </si>
  <si>
    <t>CAMPANA 4252, DEPTO: PB B</t>
  </si>
  <si>
    <t>EMILIO LAMARCA 5324, CP: 1419</t>
  </si>
  <si>
    <t>BACON 5071</t>
  </si>
  <si>
    <t>HABANA 3540, DEPTO: 4 C, CP: 1419</t>
  </si>
  <si>
    <t>AV SAN MARTIN 7356, CP: 1419</t>
  </si>
  <si>
    <t>SANABRIA 4891, CP: 1419</t>
  </si>
  <si>
    <t>PAREJA 3391, CP: 1419</t>
  </si>
  <si>
    <t>SANABRIA 4750, DEPTO: 15 C, CP: 1419</t>
  </si>
  <si>
    <t>JOSE CUBAS 3332, DEPTO: 3 9, CP: 1419</t>
  </si>
  <si>
    <t>GRAL MOSCONI 3470</t>
  </si>
  <si>
    <t>VALLEJOS 3428, DEPTO: PB 3, CP: 1419</t>
  </si>
  <si>
    <t>GRIVEO 3942, DEPTO: PB, CP: 1419</t>
  </si>
  <si>
    <t>SAN NICOLAS 4878, DEPTO: PB 3, CP: 1419</t>
  </si>
  <si>
    <t>CARLOS A LOPEZ 3501, CP: 1419</t>
  </si>
  <si>
    <t>LADINES 3809, CP: 1419</t>
  </si>
  <si>
    <t>CHIVILCOY 4501, CP: 1419</t>
  </si>
  <si>
    <t>CAMPANA 5436</t>
  </si>
  <si>
    <t>SAN NICOLAS 4785, PISO: PB, DEPTO: 1, CP: 1419</t>
  </si>
  <si>
    <t>LADINES 3524, DEPTO: PB 2, CP: 1419</t>
  </si>
  <si>
    <t>CONCORDIA 5347, CP: 1419</t>
  </si>
  <si>
    <t>GRIVEO 3707, CP: 1419</t>
  </si>
  <si>
    <t>GUTENBERG 3927</t>
  </si>
  <si>
    <t>JOSE L CABEZON 3530, CP: 1419</t>
  </si>
  <si>
    <t>AV SAN MARTIN 7055, CP: 1419</t>
  </si>
  <si>
    <t>EPECUEN 5176</t>
  </si>
  <si>
    <t>CARLOS A LOPEZ 3500, CP: 1419</t>
  </si>
  <si>
    <t>S M DEL CARRIL 3395, DEPTO: PB 1, CP: 1419</t>
  </si>
  <si>
    <t>GUALEGUAYCHU 4831, DEPTO: PB C, CP: 1419</t>
  </si>
  <si>
    <t>CONCORDIA 5122, PISO: PB, DEPTO: B</t>
  </si>
  <si>
    <t>FRANCO 3340, DEPTO: 4 434, CP: 1419</t>
  </si>
  <si>
    <t>FRANCO 3340, DEPTO: 1 131, CP: 1419</t>
  </si>
  <si>
    <t>G MISTRAL 3496</t>
  </si>
  <si>
    <t>CONCORDIA 4801, CP: 1419</t>
  </si>
  <si>
    <t>LADINES 3846, CP: 1419</t>
  </si>
  <si>
    <t>VALLEJOS 3917, DEPTO: 2 6, CP: 1419</t>
  </si>
  <si>
    <t>OB SAN ALBERTO 3555</t>
  </si>
  <si>
    <t>CONCORDIA 4749, DEPTO: 5, CP: 1419</t>
  </si>
  <si>
    <t>CONCORDIA 4437, CP: 1419</t>
  </si>
  <si>
    <t>G MISTRAL 3410, CP: 1419</t>
  </si>
  <si>
    <t>LADINES 3850, CP: 1419</t>
  </si>
  <si>
    <t>FRANCO 3340, DEPTO: 1 130</t>
  </si>
  <si>
    <t>OB SAN ALBERTO 3645, CP: 1419</t>
  </si>
  <si>
    <t>LADINES 3487, CP: 1419</t>
  </si>
  <si>
    <t>SAN NICOLAS 5258, CP: 1419</t>
  </si>
  <si>
    <t>CONCORDIA 5271, DEPTO: 1, CP: 1419</t>
  </si>
  <si>
    <t>CAMPANA 4738, DEPTO: 2 B, CP: 1419</t>
  </si>
  <si>
    <t>LADINES 3587, CP: 1419</t>
  </si>
  <si>
    <t>LADINES 3566, CP: 1419</t>
  </si>
  <si>
    <t>GRAL PAZ 5938, DEPTO: PH, CP: 1419</t>
  </si>
  <si>
    <t>GRAL PAZ 5938, CP: 1419</t>
  </si>
  <si>
    <t>LLAVALLOL 5148, DEPTO: 3, CP: 1419</t>
  </si>
  <si>
    <t>OB SAN ALBERTO 3574, DEPTO: 1</t>
  </si>
  <si>
    <t>CARLOS A LOPEZ 3922, DEPTO: PB B, CP: 1419</t>
  </si>
  <si>
    <t>CARLOS A LOPEZ 4225, DEPTO: 5 3</t>
  </si>
  <si>
    <t>CAMPANA 4242</t>
  </si>
  <si>
    <t>AV SAN MARTIN 7403, DEPTO: B, CP: 1419</t>
  </si>
  <si>
    <t>FERNANDEZ DE ENCISO 4675, DEPTO: 1 6</t>
  </si>
  <si>
    <t>BAZURCO 3530</t>
  </si>
  <si>
    <t>JOSE L CABEZON 3463, DEPTO: 1, CP: 1419</t>
  </si>
  <si>
    <t>LADINES 3426, CP: 1419</t>
  </si>
  <si>
    <t>LADINES 3411, CP: 1419</t>
  </si>
  <si>
    <t>CAMPANA 4812, CP: 1419</t>
  </si>
  <si>
    <t>OB SAN ALBERTO 3729, DEPTO: PB 3</t>
  </si>
  <si>
    <t>AV SAN MARTIN 7353, DEPTO: 2, CP: 1419</t>
  </si>
  <si>
    <t>MOSCONI GENERAL AV 3368, PISO: PB, DEPTO: D</t>
  </si>
  <si>
    <t>SAN NICOLAS 4594</t>
  </si>
  <si>
    <t>JOAQUIN V GONZALEZ 4732</t>
  </si>
  <si>
    <t>CARLOS A LOPEZ 3689, DEPTO: 1 D, CP: 1419</t>
  </si>
  <si>
    <t>CAMPANA 5056, CP: 1419</t>
  </si>
  <si>
    <t>GRAL MOSCONI 3370, CP: 1419</t>
  </si>
  <si>
    <t>GRIVEO 3329, DEPTO: PB A, CP: 1419</t>
  </si>
  <si>
    <t>BAHIA BLANCA 5032, CP: 1419</t>
  </si>
  <si>
    <t>JOSE L CABEZON 3430, CP: 1419</t>
  </si>
  <si>
    <t>VALLEJOS 3324, CP: 1419</t>
  </si>
  <si>
    <t>EMILIO LAMARCA 5276</t>
  </si>
  <si>
    <t>JOAQUIN V GONZALEZ 4869</t>
  </si>
  <si>
    <t>JOSE CUBAS 3596, DEPTO: 3 14, CP: 00</t>
  </si>
  <si>
    <t>LLAVALLOL 4592, CP: 1419</t>
  </si>
  <si>
    <t>GRIVEO 3452, CP: 1419</t>
  </si>
  <si>
    <t>GRIVEO 3452, DEPTO: PA, CP: 1419</t>
  </si>
  <si>
    <t>PAREJA 3326, CP: 1419</t>
  </si>
  <si>
    <t>G MISTRAL 3492, CP: 1419</t>
  </si>
  <si>
    <t>OB SAN ALBERTO 3786, DEPTO: 1, CP: 1419</t>
  </si>
  <si>
    <t>MOSCONI GENERAL AV 4236</t>
  </si>
  <si>
    <t>CARLOS A LOPEZ 3566, DEPTO: 2 A, CP: 1419</t>
  </si>
  <si>
    <t>CARLOS A LOPEZ 3573, DEPTO: 2 A, CP: 1419</t>
  </si>
  <si>
    <t>LLAVALLOL 4476, DEPTO: 1 C, CP: 1419</t>
  </si>
  <si>
    <t>CAMPANA 4738, DEPTO: 6 B, CP: 1419</t>
  </si>
  <si>
    <t>GRAL MOSCONI 4181, DEPTO: PB 1, CP: 1419</t>
  </si>
  <si>
    <t>AV SAN MARTIN 7109, CP: 1419</t>
  </si>
  <si>
    <t>CARLOS A LOPEZ 4353, CP: 1419</t>
  </si>
  <si>
    <t>BAZURCO 3339, DEPTO: 2, CP: 1419</t>
  </si>
  <si>
    <t>EMILIO LAMARCA 4929, DEPTO: 1 B, CP: 1419</t>
  </si>
  <si>
    <t>GRAL MOSCONI 3595, DEPTO: PB 3, CP: 1419</t>
  </si>
  <si>
    <t>SAN MARTIN AV 7438, PISO: 1, DEPTO: E</t>
  </si>
  <si>
    <t>CONCORDIA 4210, DEPTO: 5 H, CP: 1419</t>
  </si>
  <si>
    <t>GRAL MOSCONI 3470, DEPTO: 2, CP: 1419</t>
  </si>
  <si>
    <t>SAN NICOLAS 4773, DEPTO: PB E, CP: 1419</t>
  </si>
  <si>
    <t>AV SAN MARTIN 7460, CP: 1419</t>
  </si>
  <si>
    <t>SAN NICOLAS 4681, DEPTO: PB, CP: 1419</t>
  </si>
  <si>
    <t>TOAY3345</t>
  </si>
  <si>
    <t>NIZA1775</t>
  </si>
  <si>
    <t>NIZA1775, PISO: PB</t>
  </si>
  <si>
    <t>BACON4850, CP: 1419</t>
  </si>
  <si>
    <t>BACON4848, DEPTO: 2</t>
  </si>
  <si>
    <t>BACON4921</t>
  </si>
  <si>
    <t>BACON4812</t>
  </si>
  <si>
    <t>CAMARONES 3442, PISO: 1</t>
  </si>
  <si>
    <t>CAMARONES 3319</t>
  </si>
  <si>
    <t>E DE VEDIA1861</t>
  </si>
  <si>
    <t>CAMARONES 3540, PISO: 1, DEPTO: 2, CP: 1407</t>
  </si>
  <si>
    <t>LLAVALLOL 2041, PISO: PB, DEPTO: B</t>
  </si>
  <si>
    <t>CAMARONES 3752, CP: 1407</t>
  </si>
  <si>
    <t>CAMARONES 3730, PISO: 1, DEPTO: A, CP: 1407</t>
  </si>
  <si>
    <t>E DE VEDIA1884, CP: 1407</t>
  </si>
  <si>
    <t>LLAVALLOL 2006, CP: 1407</t>
  </si>
  <si>
    <t>SAN BLAS  3756, PISO: PA, DEPTO: 4, CP: 1407</t>
  </si>
  <si>
    <t>CAMARONES 3521, DEPTO: 6</t>
  </si>
  <si>
    <t>ANDALUCIA 3359</t>
  </si>
  <si>
    <t>E DE VEDIA1884</t>
  </si>
  <si>
    <t>SAN BLAS  3736</t>
  </si>
  <si>
    <t>CAMARONES 3568, PISO: 2, DEPTO: 8</t>
  </si>
  <si>
    <t>SAN BLAS  3060, PISO: 7°, DEPTO: B</t>
  </si>
  <si>
    <t>SAN BLAS  2756, DEPTO: 3</t>
  </si>
  <si>
    <t>SAN BLAS  3162, CP: 1416</t>
  </si>
  <si>
    <t>CALFUCURA 2853, DEPTO: A</t>
  </si>
  <si>
    <t>CAMARONES 2715</t>
  </si>
  <si>
    <t>LA MAREA  1632</t>
  </si>
  <si>
    <t>LA MAREA  1672, DEPTO: B</t>
  </si>
  <si>
    <t>CAMARONES 2819</t>
  </si>
  <si>
    <t>LOS ANDES 3151, CP: 1416</t>
  </si>
  <si>
    <t>CAMARONES 3061, PISO: 5, DEPTO: D, CP: 1417</t>
  </si>
  <si>
    <t>SAN BLAS  3191, PISO: 1, DEPTO: 3, CP: 1416</t>
  </si>
  <si>
    <t>CAMARONES 2753, PISO: PB, DEPTO: 1</t>
  </si>
  <si>
    <t>SAN BLAS  2871, CP: 1416</t>
  </si>
  <si>
    <t>SAN BLAS  2756, PISO: PB, DEPTO: 2, CP: 1416</t>
  </si>
  <si>
    <t>A D DEDICO2135</t>
  </si>
  <si>
    <t>CHIMBORAZO2270, CP: 1417</t>
  </si>
  <si>
    <t>CHIMBORAZO2292, CP: 1416</t>
  </si>
  <si>
    <t>EL METODO 1923</t>
  </si>
  <si>
    <t>SAN BLAS  2293, PISO: 6, DEPTO: 24, CP: 1416</t>
  </si>
  <si>
    <t>SAN BLAS  2650, PISO: 1, DEPTO: C</t>
  </si>
  <si>
    <t>CAMARONES 2551</t>
  </si>
  <si>
    <t>SAN BLAS  2456, DEPTO: 2, CP: 1416</t>
  </si>
  <si>
    <t>CAMARONES 2519, CP: 1416</t>
  </si>
  <si>
    <t>CAMARONES 2631, PISO: PH, DEPTO: 1, CP: 1416</t>
  </si>
  <si>
    <t>SAN BLAS  2379</t>
  </si>
  <si>
    <t>CAMARONES 2609</t>
  </si>
  <si>
    <t>SAN BLAS  2460, DEPTO: 2</t>
  </si>
  <si>
    <t>SAN BLAS  2323, PISO: PB, DEPTO: 3, CP: 1416</t>
  </si>
  <si>
    <t>CAMARONES 1658, DEPTO: 3, CP: 1416</t>
  </si>
  <si>
    <t>SAN BLAS  1994, CP: 1416</t>
  </si>
  <si>
    <t>CAMARONES 1454, PISO: 8, DEPTO: B</t>
  </si>
  <si>
    <t>SAN BLAS  2026</t>
  </si>
  <si>
    <t>CAMARONES 1736, DEPTO: 4</t>
  </si>
  <si>
    <t>CAMARONES 1927, PISO: PB</t>
  </si>
  <si>
    <t>LA FRONDA 1544</t>
  </si>
  <si>
    <t>CAMARONES 1683</t>
  </si>
  <si>
    <t>CAMARONES 1799</t>
  </si>
  <si>
    <t>CAMARONES 1519, PISO: 2, DEPTO: A</t>
  </si>
  <si>
    <t>CAMARONES 1939, PISO: PH, DEPTO: 3</t>
  </si>
  <si>
    <t>SAN BLAS  1730</t>
  </si>
  <si>
    <t>CAMARONES 2172, PISO: PB, DEPTO: A, CP: 1416</t>
  </si>
  <si>
    <t>LA FRONDA 1681, PISO: 5, DEPTO: D, CP: 1416</t>
  </si>
  <si>
    <t>CAMARONES 2180, DEPTO: 1, CP: 1416</t>
  </si>
  <si>
    <t>CAMARONES 1654, PISO: PB, DEPTO: 2</t>
  </si>
  <si>
    <t>LA FRONDA 1681, PISO: 5, DEPTO: A</t>
  </si>
  <si>
    <t>BIARRITZ  2485, CP: 1416</t>
  </si>
  <si>
    <t>EL QUIJOTE2538, PISO: 1, DEPTO: B, CP: 1417</t>
  </si>
  <si>
    <t>PERNAMBUCO2311</t>
  </si>
  <si>
    <t>EL QUIJOTE2680</t>
  </si>
  <si>
    <t>SANTO TOME2750, DEPTO: 2, CP: 1417</t>
  </si>
  <si>
    <t>SANTO TOME2750, PISO: PH, DEPTO: 2, CP: 1417</t>
  </si>
  <si>
    <t>BIARRITZ  2377, CP: 1416</t>
  </si>
  <si>
    <t>BIARRITZ  2361</t>
  </si>
  <si>
    <t>PERNAMBUCO2435, PISO: 1, DEPTO: 6</t>
  </si>
  <si>
    <t>BAIGORRIA 2963, PISO: 3, DEPTO: C</t>
  </si>
  <si>
    <t>BIARRITZ  2428, DEPTO: PB B</t>
  </si>
  <si>
    <t>BAIGORRIA 2963, PISO: 5, DEPTO: E</t>
  </si>
  <si>
    <t>SANTO TOME2449, PISO: PB, DEPTO: 2, CP: 1417</t>
  </si>
  <si>
    <t>EL QUIJOTE2695, CP: 1417</t>
  </si>
  <si>
    <t>BAIGORRIA 2734, DEPTO: B</t>
  </si>
  <si>
    <t>BAIGORRIA 2788, PISO: 1, DEPTO: B, CP: 1417</t>
  </si>
  <si>
    <t>BIARRITZ  2759, PISO: 1</t>
  </si>
  <si>
    <t>PERNAMBUCO2435, PISO: 2, DEPTO: 8</t>
  </si>
  <si>
    <t>EL QUIJOTE2681, CP: 1417</t>
  </si>
  <si>
    <t>SANTO TOME3025, PISO: 7, DEPTO: B, CP: 1417</t>
  </si>
  <si>
    <t>BIARRITZ  2759, CP: 1416</t>
  </si>
  <si>
    <t>BIARRITZ  2341, DEPTO: B, CP: 1416</t>
  </si>
  <si>
    <t>EMPEDRADO 2654, DEPTO: 2</t>
  </si>
  <si>
    <t>BIARRITZ  2426, PISO: PB, CP: 1416</t>
  </si>
  <si>
    <t>BIARRITZ  2380, CP: 1416</t>
  </si>
  <si>
    <t>BIARRITZ  2551, CP: 1416</t>
  </si>
  <si>
    <t>PERNAMBUCO2381, PISO: PB, DEPTO: 2, CP: 1416</t>
  </si>
  <si>
    <t>EL PAMPERO2621, PISO: PB, DEPTO: 2</t>
  </si>
  <si>
    <t>PERNAMBUCO2255, DEPTO: 3</t>
  </si>
  <si>
    <t>BIARRITZ  2647, DEPTO: 2</t>
  </si>
  <si>
    <t>GRAL RIVAS2461, PISO: 6, DEPTO: C</t>
  </si>
  <si>
    <t>GRAL RIVAS2427</t>
  </si>
  <si>
    <t>TINOGASTA 3168, PISO: 1, DEPTO: C</t>
  </si>
  <si>
    <t>TINOGASTA 3245, PISO: 2, DEPTO: 12, CP: 1417</t>
  </si>
  <si>
    <t>LLAVALLOL 3411, PISO: 3, DEPTO: 14</t>
  </si>
  <si>
    <t>LLAVALLOL 3315, PISO: PB, DEPTO: A</t>
  </si>
  <si>
    <t>J P VARELA3295</t>
  </si>
  <si>
    <t>LLAVALLOL 3325, PISO: PB, DEPTO: A</t>
  </si>
  <si>
    <t>EMPEDRADO 2329, PISO: 1</t>
  </si>
  <si>
    <t>TINOGASTA 2867, PISO: 8, DEPTO: B, CP: 1417</t>
  </si>
  <si>
    <t>TINOGASTA 3012, PISO: 3, DEPTO: B</t>
  </si>
  <si>
    <t>J P VARELA3535, PISO: PB, DEPTO: B, CP: 1417</t>
  </si>
  <si>
    <t>J P VARELA3192, PISO: 4, DEPTO: D</t>
  </si>
  <si>
    <t>BAIGORRIA 2461</t>
  </si>
  <si>
    <t>LLAVALLOL 2225, PISO: PB, DEPTO: A, CP: 1417</t>
  </si>
  <si>
    <t>LLAVALLOL 2746, CP: 1417</t>
  </si>
  <si>
    <t>LLAVALLOL 3027</t>
  </si>
  <si>
    <t>LLAVALLOL 2810</t>
  </si>
  <si>
    <t>LLAVALLOL 2497, PISO: 7, DEPTO: B</t>
  </si>
  <si>
    <t>LLAVALLOL 2785</t>
  </si>
  <si>
    <t>J P VARELA3762, DEPTO: PB 3</t>
  </si>
  <si>
    <t>LLAVALLOL 2585, CP: 1417</t>
  </si>
  <si>
    <t>LLAVALLOL 2461</t>
  </si>
  <si>
    <t>SANTO TOME3759, CP: 1417</t>
  </si>
  <si>
    <t>E DE VEDIA2121, PISO: 2, DEPTO: 9</t>
  </si>
  <si>
    <t>TINOGASTA 3557, PISO: PB, DEPTO: 2</t>
  </si>
  <si>
    <t>TINOGASTA 3826, PISO: PB, DEPTO: 5, CP: 1417</t>
  </si>
  <si>
    <t>LLAVALLOL 2133, CP: 1417</t>
  </si>
  <si>
    <t>BAIGORRIA 3843, PISO: 2, DEPTO: I</t>
  </si>
  <si>
    <t>BAIGORRIA 3311</t>
  </si>
  <si>
    <t>LLAVALLOL 2212, CP: 1417</t>
  </si>
  <si>
    <t>LLAVALLOL 2475</t>
  </si>
  <si>
    <t>TINOGASTA 3816, PISO: PB, DEPTO: 4</t>
  </si>
  <si>
    <t>SANTO TOME3215, PISO: 2, DEPTO: 8, CP: 1417</t>
  </si>
  <si>
    <t>LLAVALLOL 2497, PISO: 8, DEPTO: A, CP: 1417</t>
  </si>
  <si>
    <t>LLAVALLOL 2497, PISO: 8, DEPTO: A</t>
  </si>
  <si>
    <t>E DE VEDIA2151</t>
  </si>
  <si>
    <t>SANTO TOME3242, DEPTO: 1</t>
  </si>
  <si>
    <t>TINOGASTA 3816, PISO: 3, DEPTO: 16</t>
  </si>
  <si>
    <t>SANTO TOME3476</t>
  </si>
  <si>
    <t>BAIGORRIA 3450, CP: 1417</t>
  </si>
  <si>
    <t>J P VARELA3727</t>
  </si>
  <si>
    <t>TINOGASTA 3877</t>
  </si>
  <si>
    <t>TINOGASTA 3877, CP: 1417</t>
  </si>
  <si>
    <t>SANTO TOME3542, CP: 1417</t>
  </si>
  <si>
    <t>LLAVALLOL 2925, PISO: 2, DEPTO: B</t>
  </si>
  <si>
    <t>SANABRIA  3405, CP: 1419</t>
  </si>
  <si>
    <t>SANABRIA  2653, CP: 1417</t>
  </si>
  <si>
    <t>MARCOS PAZ2985</t>
  </si>
  <si>
    <t>ASUNCION  4665, CP: 1419</t>
  </si>
  <si>
    <t>BAIGORRIA 4157, DEPTO: B, CP: 1417</t>
  </si>
  <si>
    <t>J P VARELA4434</t>
  </si>
  <si>
    <t>SANABRIA  3222, DEPTO: H</t>
  </si>
  <si>
    <t>MARCOS PAZ3139, DEPTO: 1</t>
  </si>
  <si>
    <t>BAIGORRIA 3949, PISO: 1, DEPTO: 1</t>
  </si>
  <si>
    <t>BAIGORRIA 3949, DEPTO: 1, CP: 1417</t>
  </si>
  <si>
    <t>SANABRIA  3282, DEPTO: 4 B</t>
  </si>
  <si>
    <t>SANABRIA  3206, PISO: 3, DEPTO: A, CP: 1417</t>
  </si>
  <si>
    <t>ASUNCION  4514, PISO: 3, CP: 1417</t>
  </si>
  <si>
    <t>MARCOS PAZ3119</t>
  </si>
  <si>
    <t>TINOGASTA 4539, CP: 1417</t>
  </si>
  <si>
    <t>SANABRIA  3184, DEPTO: 3</t>
  </si>
  <si>
    <t>TINOGASTA 4550</t>
  </si>
  <si>
    <t>MARCOS PAZ3655, PISO: 1, DEPTO: 2</t>
  </si>
  <si>
    <t>MARCOS PAZ2790, PISO: 4, DEPTO: B</t>
  </si>
  <si>
    <t>NUEVA YORK4468, PISO: 2, DEPTO: H, CP: 1419</t>
  </si>
  <si>
    <t>J P VARELA4415, PISO: 3°, DEPTO: 11</t>
  </si>
  <si>
    <t>TINOGASTA 4150</t>
  </si>
  <si>
    <t>MARCOS PAZ2718</t>
  </si>
  <si>
    <t>MARCOS PAZ4075, CP: 1419</t>
  </si>
  <si>
    <t>BAIGORRIA 3949, DEPTO: 4</t>
  </si>
  <si>
    <t>J P VARELA4447, PISO: 3°, DEPTO: B</t>
  </si>
  <si>
    <t>BAIGORRIA 4135, DEPTO: 4</t>
  </si>
  <si>
    <t>MARCOS PAZ2993, CP: 1447</t>
  </si>
  <si>
    <t>MARCOS PAZ3271, PISO: PB, DEPTO: 3, CP: 1417</t>
  </si>
  <si>
    <t>MARCOS PAZ3509, PISO: 7, DEPTO: C, CP: 1419</t>
  </si>
  <si>
    <t>SANABRIA  3405</t>
  </si>
  <si>
    <t>SANABRIA  3184, CP: 1417</t>
  </si>
  <si>
    <t>MARCOS PAZ2852, DEPTO: 4</t>
  </si>
  <si>
    <t>MARCOS PAZ2707, CP: 1417</t>
  </si>
  <si>
    <t>J P VARELA3916</t>
  </si>
  <si>
    <t>SANABRIA  3567, CP: 1419</t>
  </si>
  <si>
    <t>SANABRIA  3094, PISO: 1, DEPTO: C</t>
  </si>
  <si>
    <t>ASUNCION  4379, PISO: 3, DEPTO: 16, CP: 1419</t>
  </si>
  <si>
    <t>BAIGORRIA 4099</t>
  </si>
  <si>
    <t>TINOGASTA 4058, CP: 1417</t>
  </si>
  <si>
    <t>SANABRIA  2668, PISO: 2, DEPTO: 10</t>
  </si>
  <si>
    <t>SANABRIA  3630</t>
  </si>
  <si>
    <t>ASUNCION  4682, PISO: 4, DEPTO: 13, CP: 1419</t>
  </si>
  <si>
    <t>ASUNCION  4749</t>
  </si>
  <si>
    <t>TINOGASTA 5282, PISO: 1, DEPTO: 5</t>
  </si>
  <si>
    <t>ASUNCION  5128, CP: 1419</t>
  </si>
  <si>
    <t>NUEVA YORK5074</t>
  </si>
  <si>
    <t>PADRE FAHY2770</t>
  </si>
  <si>
    <t>ASUNCION  5264, CP: 1419</t>
  </si>
  <si>
    <t>PADRE FAHY2721</t>
  </si>
  <si>
    <t>NUEVA YORK5067, PISO: 1, DEPTO: B, CP: 1419</t>
  </si>
  <si>
    <t>NUEVA YORK5077</t>
  </si>
  <si>
    <t>TINOGASTA 4922</t>
  </si>
  <si>
    <t>TINOGASTA 5085, CP: 1417</t>
  </si>
  <si>
    <t>NUEVA YORK4820, PISO: 8, DEPTO: C</t>
  </si>
  <si>
    <t>TINOGASTA 4924</t>
  </si>
  <si>
    <t>ASUNCION  5240, CP: 1419</t>
  </si>
  <si>
    <t>RIO SALADO3436, CP: 1419</t>
  </si>
  <si>
    <t>PADRE FAHY2875</t>
  </si>
  <si>
    <t>ASUNCION  4974, DEPTO: 2</t>
  </si>
  <si>
    <t>J P VARELA5089, PISO: PB, DEPTO: B</t>
  </si>
  <si>
    <t>TINOGASTA 4911, PISO: PB, DEPTO: B, CP: 1417</t>
  </si>
  <si>
    <t>NUEVA YORK5005</t>
  </si>
  <si>
    <t>NUEVA YORK4949</t>
  </si>
  <si>
    <t>NUEVA YORK5030, PISO: 2, DEPTO: 7</t>
  </si>
  <si>
    <t>J P VARELA5048, PISO: PB, DEPTO: B</t>
  </si>
  <si>
    <t>PADRE FAHY2793</t>
  </si>
  <si>
    <t>NUEVA YORK3609, CP: 1419</t>
  </si>
  <si>
    <t>NUEVA YORK3525, PISO: 1, DEPTO: B</t>
  </si>
  <si>
    <t>VALLEJOS  4195, CP: 1419</t>
  </si>
  <si>
    <t>SANABRIA  3987, PISO: 2, DEPTO: A</t>
  </si>
  <si>
    <t>NUEVA YORK3515</t>
  </si>
  <si>
    <t>SANABRIA  4543, PISO: 7, DEPTO: B</t>
  </si>
  <si>
    <t>VALLEJOS  4439, PISO: 4, DEPTO: A</t>
  </si>
  <si>
    <t>SANABRIA  4221, CP: 1419</t>
  </si>
  <si>
    <t>SANABRIA  4271, PISO: PB, DEPTO: 6, CP: 1419</t>
  </si>
  <si>
    <t>NUEVA YORK4325, PISO: 2, DEPTO: E, CP: 1419</t>
  </si>
  <si>
    <t>LLAVALLOL 3912, CP: 1419</t>
  </si>
  <si>
    <t>LLAVALLOL 3863, PISO: 4, DEPTO: D</t>
  </si>
  <si>
    <t>JOSE CUBAS4717, CP: 1419</t>
  </si>
  <si>
    <t>ASUNCION  4251, PISO: 7, DEPTO: C, CP: 1419</t>
  </si>
  <si>
    <t>ASUNCION  3485, PISO: 1, DEPTO: C, CP: 1419</t>
  </si>
  <si>
    <t>VALLEJOS  4464</t>
  </si>
  <si>
    <t>ASUNCION  3602, PISO: 1</t>
  </si>
  <si>
    <t>NUEVA YORK3460, DEPTO: 2 A</t>
  </si>
  <si>
    <t>SANABRIA  4543, PISO: 7, DEPTO: B, CP: 1419</t>
  </si>
  <si>
    <t>VALLEJOS  3343, CP: 1419</t>
  </si>
  <si>
    <t>COCHRANE  3340, PISO: PB, DEPTO: 3, CP: 1417</t>
  </si>
  <si>
    <t>COCHRANE  3340, DEPTO: 3, CP: 1419</t>
  </si>
  <si>
    <t>LLAVALLOL 4735, DEPTO: 2, CP: 1419</t>
  </si>
  <si>
    <t>LLAVALLOL 4735, CP: 1419</t>
  </si>
  <si>
    <t>JOSE CUBAS3596, PISO: PB, DEPTO: 4</t>
  </si>
  <si>
    <t>LLAVALLOL 5200</t>
  </si>
  <si>
    <t>LLAVALLOL 4956</t>
  </si>
  <si>
    <t>JOSE CUBAS3596, PISO: PB, DEPTO: 4, CP: 1419</t>
  </si>
  <si>
    <t>LLAVALLOL 5384, DEPTO: 1</t>
  </si>
  <si>
    <t>VALLEJOS  3416</t>
  </si>
  <si>
    <t>COCHRANE  3444</t>
  </si>
  <si>
    <t>VALLEJOS  3339, PISO: 1, DEPTO: C, CP: 1419</t>
  </si>
  <si>
    <t>JOSE CUBAS3460, PISO: 7, DEPTO: H, CP: 1419</t>
  </si>
  <si>
    <t>JOSE CUBAS3332, PISO: 1, DEPTO: 4</t>
  </si>
  <si>
    <t>LLAVALLOL 4476, PISO: 1°, DEPTO: C, CP: 1419</t>
  </si>
  <si>
    <t>CUENCA 1370, PISO: PB, DEPTO: C, CP: 1416</t>
  </si>
  <si>
    <t>JUAN A GARCIA 3225, PISO: 1°, DEPTO: 1</t>
  </si>
  <si>
    <t>JUAN A GARCIA  3225, PISO: 1, DEPTO: 1</t>
  </si>
  <si>
    <t>ZARATE 3654</t>
  </si>
  <si>
    <t>ELPIDIO GONZALEZ 3448, CP: 1407</t>
  </si>
  <si>
    <t>TOAY 3335</t>
  </si>
  <si>
    <t>JUAN A GARCIA 3648, PISO: PB, DEPTO: 8</t>
  </si>
  <si>
    <t>JUAN A GARCIA3698</t>
  </si>
  <si>
    <t>EL TROVADOR  3045, PISO: 2, DEPTO: 7</t>
  </si>
  <si>
    <t>LA CALANDRIA 2159</t>
  </si>
  <si>
    <t>J INGENIEROS 2770, CP: 1416</t>
  </si>
  <si>
    <t>JUAN A GARCIA3070</t>
  </si>
  <si>
    <t>J INGENIEROS 2891, PISO: 1, DEPTO: D</t>
  </si>
  <si>
    <t>CRAINQUEVILLE2116</t>
  </si>
  <si>
    <t>LOS PIRINEOS 1332</t>
  </si>
  <si>
    <t>JUAN A GARCIA2880, PISO: PB, DEPTO: 1</t>
  </si>
  <si>
    <t>J INGENIEROS 2770</t>
  </si>
  <si>
    <t>JUAN A GARCIA3010, CP: 1416</t>
  </si>
  <si>
    <t>CRAINQUEVILLE2150, CP: 1416</t>
  </si>
  <si>
    <t>JUAN A GARCIA2444, PISO: 3, DEPTO: E</t>
  </si>
  <si>
    <t>JUAN A GARCIA2264</t>
  </si>
  <si>
    <t>JUAN A GARCIA2233, PISO: 1, DEPTO: 5</t>
  </si>
  <si>
    <t>ANDRES LAMAS 1920</t>
  </si>
  <si>
    <t>ANDRES LAMAS 1212, PISO: 3, DEPTO: B</t>
  </si>
  <si>
    <t>ANDRES LAMAS 1962, PISO: 2, DEPTO: C, CP: 1416</t>
  </si>
  <si>
    <t>M R TRELLES  1812, PISO: 3, DEPTO: B</t>
  </si>
  <si>
    <t>ANDRES LAMAS 1623, PISO: 1, DEPTO: 5</t>
  </si>
  <si>
    <t>ANDRES LAMAS 1289, PISO: PB, DEPTO: 1, CP: 1416</t>
  </si>
  <si>
    <t>ANDRES LAMAS 1556, PISO: PB, DEPTO: 3, CP: 1416</t>
  </si>
  <si>
    <t>M R TRELLES  1812, PISO: 7, DEPTO: A</t>
  </si>
  <si>
    <t>M R TRELLES  2167, PISO: 4, DEPTO: A</t>
  </si>
  <si>
    <t>JUAN A GARCIA1977, PISO: 1, CP: 1416</t>
  </si>
  <si>
    <t>ANDRES LAMAS 2195, PISO: PB, DEPTO: B, CP: 1416</t>
  </si>
  <si>
    <t>M R TRELLES  1151, PISO: 1, DEPTO: 3</t>
  </si>
  <si>
    <t>ANDRES LAMAS 2160, CP: 1416</t>
  </si>
  <si>
    <t>M R TRELLES  1321</t>
  </si>
  <si>
    <t>JUAN A GARCIA1767, CP: 1416</t>
  </si>
  <si>
    <t>M R TRELLES  2117, PISO: 4, DEPTO: A</t>
  </si>
  <si>
    <t>ANDRES LAMAS 1271, PISO: 8, DEPTO: B, CP: 1416</t>
  </si>
  <si>
    <t>M R TRELLES  2154, DEPTO: 2</t>
  </si>
  <si>
    <t>M R TRELLES  1412</t>
  </si>
  <si>
    <t>MARCOS SASTRE2774</t>
  </si>
  <si>
    <t>R GUTIERREZ  2690, PISO: 1, DEPTO: 8</t>
  </si>
  <si>
    <t>R GUTIERREZ  3140, DEPTO: TIMBRE B</t>
  </si>
  <si>
    <t>MARCOS SASTRE2938, CP: 1417</t>
  </si>
  <si>
    <t>MARCOS SASTRE2938</t>
  </si>
  <si>
    <t>MARCOS SASTRE3132</t>
  </si>
  <si>
    <t>MARCOS SASTRE2925, PISO: 4, DEPTO: B</t>
  </si>
  <si>
    <t>R GUTIERREZ  2396, DEPTO: 2</t>
  </si>
  <si>
    <t>MARCOS SASTRE2915, CP: 1417</t>
  </si>
  <si>
    <t>VILLA JUNCAL 2480</t>
  </si>
  <si>
    <t>R GUTIERREZ  3209, PISO: 3, DEPTO: C</t>
  </si>
  <si>
    <t>PEDRO LOZANO 2747</t>
  </si>
  <si>
    <t>PEDRO LOZANO 2952, CP: 1417</t>
  </si>
  <si>
    <t>PEDRO LOZANO 3047, PISO: 4, DEPTO: 44, CP: 1417</t>
  </si>
  <si>
    <t>PEDRO LOZANO 2846, PISO: PB, DEPTO: B, CP: 1417</t>
  </si>
  <si>
    <t>PEDRO LOZANO 2751, PISO: 3, DEPTO: A, CP: 1417</t>
  </si>
  <si>
    <t>PEDRO LOZANO 2878</t>
  </si>
  <si>
    <t>R GUTIERREZ  3097, PISO: 6, DEPTO: B</t>
  </si>
  <si>
    <t>R GUTIERREZ  2663</t>
  </si>
  <si>
    <t>PEDRO LOZANO 2974, CP: 1417</t>
  </si>
  <si>
    <t>T P VILARDEBO2526, DEPTO: A</t>
  </si>
  <si>
    <t>R GUTIERREZ  3314, PISO: 1, DEPTO: 3</t>
  </si>
  <si>
    <t>PEDRO LOZANO 3768, PISO: PB, DEPTO: B</t>
  </si>
  <si>
    <t>PEDRO LOZANO 3264, PISO: 4, DEPTO: A, CP: 1417</t>
  </si>
  <si>
    <t>R GUTIERREZ  3314, PISO: 5, DEPTO: 15</t>
  </si>
  <si>
    <t>PEDRO LOZANO 3500, CP: 1417</t>
  </si>
  <si>
    <t>T P VILARDEBO2271, DEPTO: A, CP: 1417</t>
  </si>
  <si>
    <t>MARCOS SASTRE3416, DEPTO: 1</t>
  </si>
  <si>
    <t>PEDRO LOZANO 3280, PISO: 1, DEPTO: C</t>
  </si>
  <si>
    <t>PEDRO LOZANO 3876</t>
  </si>
  <si>
    <t>PEDRO LOZANO 3380</t>
  </si>
  <si>
    <t>T P VILARDEBO2946, CP: 1417</t>
  </si>
  <si>
    <t>T P VILARDEBO2946</t>
  </si>
  <si>
    <t>T P VILARDEBO2282, DEPTO: A</t>
  </si>
  <si>
    <t>PEDRO LOZANO 3280, PISO: 1, DEPTO: C, CP: 1417</t>
  </si>
  <si>
    <t>T P VILARDEBO2153, PISO: PB, DEPTO: 1</t>
  </si>
  <si>
    <t>PEDRO LOZANO 3671, PISO: 2, DEPTO: C, CP: 1417</t>
  </si>
  <si>
    <t>R GUTIERREZ  3210, PISO: 2, DEPTO: E</t>
  </si>
  <si>
    <t>T P VILARDEBO2516</t>
  </si>
  <si>
    <t>T P VILARDEBO2530</t>
  </si>
  <si>
    <t>MANUEL SOLA  4525, CP: 1417</t>
  </si>
  <si>
    <t>PEDRO LOZANO 4149, PISO: 2, DEPTO: 15</t>
  </si>
  <si>
    <t>BENITO JUAREZ2834</t>
  </si>
  <si>
    <t>RESURRECCION 3123</t>
  </si>
  <si>
    <t>BENITO JUAREZ4068</t>
  </si>
  <si>
    <t>BENITO JUAREZ3621, CP: 1419</t>
  </si>
  <si>
    <t>PEDRO LOZANO 4742, CP: 1417</t>
  </si>
  <si>
    <t>MIGUEL COUTO 2790, PISO: 5, DEPTO: E</t>
  </si>
  <si>
    <t>BENITO JUAREZ3621</t>
  </si>
  <si>
    <t>BENITO JUAREZ3237, PISO: PB, DEPTO: 1</t>
  </si>
  <si>
    <t>PEDRO LOZANO 4149, PISO: 1, DEPTO: 7</t>
  </si>
  <si>
    <t>BENITO JUAREZ3276</t>
  </si>
  <si>
    <t>BENITO JUAREZ2840, PISO: 1, DEPTO: 3</t>
  </si>
  <si>
    <t>PEDRO LOZANO 4567, DEPTO: 1, CP: 1417</t>
  </si>
  <si>
    <t>BENITO JUAREZ3140, DEPTO: B</t>
  </si>
  <si>
    <t>PEDRO LOZANO 4228, CP: 1417</t>
  </si>
  <si>
    <t>GABINO EZEIZA2744</t>
  </si>
  <si>
    <t>BENITO JUAREZ3142</t>
  </si>
  <si>
    <t>MIGUEL COUTO 2787</t>
  </si>
  <si>
    <t>PEDRO LOZANO 4714, CP: 1417</t>
  </si>
  <si>
    <t>MANUEL SOLA  4428</t>
  </si>
  <si>
    <t>BENITO JUAREZ3988</t>
  </si>
  <si>
    <t>BENITO JUAREZ2702, PISO: 1</t>
  </si>
  <si>
    <t>PEDRO LOZANO 4725</t>
  </si>
  <si>
    <t>BENITO JUAREZ3258, PISO: PB, DEPTO: A</t>
  </si>
  <si>
    <t>PEDRO LOZANO 4149, PISO: 1, DEPTO: 7, CP: 1417</t>
  </si>
  <si>
    <t>CARLOS CHAGAS2784, CP: 1417</t>
  </si>
  <si>
    <t>MANUEL SOLA  4564, PISO: PB</t>
  </si>
  <si>
    <t>MANUEL SOLA  4581, DEPTO: B</t>
  </si>
  <si>
    <t>MANUEL SOLA  4564</t>
  </si>
  <si>
    <t>BENITO JUAREZ3237</t>
  </si>
  <si>
    <t>MANUEL SOLA  4765, DEPTO: 1</t>
  </si>
  <si>
    <t>BENITO JUAREZ4150, PISO: PB, DEPTO: 3, CP: 1419</t>
  </si>
  <si>
    <t>ALTA GRACIA  3204, CP: 1419</t>
  </si>
  <si>
    <t>DESAGUADERO  4190</t>
  </si>
  <si>
    <t>DESAGUADERO  3965</t>
  </si>
  <si>
    <t>DESAGUADERO  3055</t>
  </si>
  <si>
    <t>DR A POSADAS 2712</t>
  </si>
  <si>
    <t>DESAGUADERO  3111</t>
  </si>
  <si>
    <t>DESAGUADERO  4245, CP: 1419</t>
  </si>
  <si>
    <t>JUAN P LOPEZ 3370</t>
  </si>
  <si>
    <t>DR A POSADAS 2759</t>
  </si>
  <si>
    <t>DESAGUADERO  4389</t>
  </si>
  <si>
    <t>DESAGUADERO  3011, CP: 1417</t>
  </si>
  <si>
    <t>DR A POSADAS 2794</t>
  </si>
  <si>
    <t>PEDRO LOZANO 5298, PISO: 1, DEPTO: 1, CP: 1417</t>
  </si>
  <si>
    <t>DESAGUADERO  2729, CP: 1417</t>
  </si>
  <si>
    <t>R GUTIERREZ  4738, CP: 1419</t>
  </si>
  <si>
    <t>DESAGUADERO  4185, CP: 1419</t>
  </si>
  <si>
    <t>PEDRO LOZANO 5087, CP: 1417</t>
  </si>
  <si>
    <t>R GUTIERREZ  3921, CP: 1419</t>
  </si>
  <si>
    <t>DR L BELAUSTEGUI3274, PISO: PB, DEPTO: B</t>
  </si>
  <si>
    <t>ELPIDIO GONZALEZ3638</t>
  </si>
  <si>
    <t>ELPIDIO GONZALEZ3701</t>
  </si>
  <si>
    <t>ELPIDIO GONZALEZ3241, PISO: PB, DEPTO: 3</t>
  </si>
  <si>
    <t>DR L BELAUSTEGUI2755, PISO: 6, DEPTO: B</t>
  </si>
  <si>
    <t>DR L BELAUSTEGUI2755, PISO: 9, DEPTO: B</t>
  </si>
  <si>
    <t>ELPIDIO GONZALEZ3183</t>
  </si>
  <si>
    <t>CEFERINO GARCIA 2246</t>
  </si>
  <si>
    <t>ELPIDIO GONZALEZ2919, PISO: PA</t>
  </si>
  <si>
    <t>LAS PROVINCIAS  3174, PISO: PB, DEPTO: 1, CP: 1416</t>
  </si>
  <si>
    <t>DR L BELAUSTEGUI2852, PISO: 6, DEPTO: D</t>
  </si>
  <si>
    <t>ELPIDIO GONZALEZ2724, CP: 1416</t>
  </si>
  <si>
    <t>DR L BELAUSTEGUI3129, PISO: PB, DEPTO: 3</t>
  </si>
  <si>
    <t>DR L BELAUSTEGUI2755, PISO: 1, DEPTO: D</t>
  </si>
  <si>
    <t>DR L BELAUSTEGUI2754, PISO: 8, DEPTO: C, CP: 1416</t>
  </si>
  <si>
    <t>DR L BELAUSTEGUI2551, DEPTO: PB 3, CP: 1416</t>
  </si>
  <si>
    <t>DR L BELAUSTEGUI2684, PISO: 3, DEPTO: 8</t>
  </si>
  <si>
    <t>ALTE F J SEGUI  1876, PISO: PB, DEPTO: B</t>
  </si>
  <si>
    <t>ALTE F J SEGUI  1856, PISO: PB</t>
  </si>
  <si>
    <t>ALTE F J SEGUI  1834, PISO: 1, DEPTO: 1</t>
  </si>
  <si>
    <t>ALTE F J SEGUI  1944, PISO: PB, DEPTO: 3, CP: 1416</t>
  </si>
  <si>
    <t>ALTE F J SEGUI  1985, PISO: PB, DEPTO: 2</t>
  </si>
  <si>
    <t>DR L BELAUSTEGUI1757</t>
  </si>
  <si>
    <t>ALTE F J SEGUI  1815, CP: 1416</t>
  </si>
  <si>
    <t>FERNANDEZ ESPIRO2433, PISO: PB, DEPTO: 1, CP: 1416</t>
  </si>
  <si>
    <t>FERNANDEZ ESPIRO2453, PISO: 1, DEPTO: 4</t>
  </si>
  <si>
    <t>BERNARDO DE LEON2350</t>
  </si>
  <si>
    <t>BERNARDO DE LEON2506, CP: 1416</t>
  </si>
  <si>
    <t>FERNANDEZ ESPIRO2385</t>
  </si>
  <si>
    <t>MARTIN PESCADOR 2138, PISO: 1, DEPTO: 1, CP: 1417</t>
  </si>
  <si>
    <t>MARTIN PESCADOR 2230</t>
  </si>
  <si>
    <t>MARTIN PESCADOR 2128</t>
  </si>
  <si>
    <t>GONZALEZ CATAN  4650</t>
  </si>
  <si>
    <t>JOSE L CANTILO  4589</t>
  </si>
  <si>
    <t>JUAN M COGHLAN  4775, DEPTO: 3</t>
  </si>
  <si>
    <t>GONZALEZ CATAN  4521, DEPTO: 1</t>
  </si>
  <si>
    <t>JOSE L CANTILO  4668</t>
  </si>
  <si>
    <t>GONZALEZ CATAN  4645</t>
  </si>
  <si>
    <t>GONZALEZ CATAN  4742, DEPTO: 2</t>
  </si>
  <si>
    <t>CNEL L J FONTANA4441, DEPTO: 1</t>
  </si>
  <si>
    <t>JOSE L CANTILO  4187, PISO: 2, DEPTO: B</t>
  </si>
  <si>
    <t>GONZALEZ CATAN  4591</t>
  </si>
  <si>
    <t>GONZALEZ CATAN  4518</t>
  </si>
  <si>
    <t>PASO D L LIBRES 2468</t>
  </si>
  <si>
    <t>MATEO J MARTINEZ5256, DEPTO: 2, CP: 1417</t>
  </si>
  <si>
    <t>DIEGO DE ROJAS  2660, PISO: 2, DEPTO: 5</t>
  </si>
  <si>
    <t>JOSE L CANTILO  4999</t>
  </si>
  <si>
    <t>CNEL RAMON LISTA5229, PISO: 1, DEPTO: B</t>
  </si>
  <si>
    <t>MCAL FCO S LOPEZ3882, PISO: 3</t>
  </si>
  <si>
    <t>MCAL FCO S LOPEZ3768, PISO: 2, DEPTO: 11</t>
  </si>
  <si>
    <t>MCAL FCO S LOPEZ3376, PISO: 6</t>
  </si>
  <si>
    <t>JOSE L CABEZON  3335, PISO: PB, DEPTO: 1°</t>
  </si>
  <si>
    <t>JOSE L CABEZON  3341</t>
  </si>
  <si>
    <t>JOSE L CABEZON  3431, DEPTO: 1</t>
  </si>
  <si>
    <t>CARLOS A LOPEZ  3479, PISO: 7, DEPTO: A</t>
  </si>
  <si>
    <t>JOSE L CABEZON  3625, PISO: PB</t>
  </si>
  <si>
    <t>OB SAN ALBERTO  3624, PISO: 3</t>
  </si>
  <si>
    <t>JOSE L CABEZON  3625</t>
  </si>
  <si>
    <t>OB SAN ALBERTO  3440, DEPTO: A</t>
  </si>
  <si>
    <t>JOSE L CABEZON  3335, PISO: PB, DEPTO: 1</t>
  </si>
  <si>
    <t>CUENCA2040, PISO: 19, DEPTO: F, CP: 1416</t>
  </si>
  <si>
    <t>MAGARIÑOS CERVANTES3245</t>
  </si>
  <si>
    <t>CUENCA1350, DEPTO: A, CP: 1416</t>
  </si>
  <si>
    <t>CUENCA1250, DEPTO: 2</t>
  </si>
  <si>
    <t>CUENCA1464, CP: 1416</t>
  </si>
  <si>
    <t>CUENCA2130, DEPTO: 4, CP: 1416</t>
  </si>
  <si>
    <t>CUENCA1836</t>
  </si>
  <si>
    <t>CUENCA1150, DEPTO: 6</t>
  </si>
  <si>
    <t>MAGARIÑOS CERVANTES2729, PISO: 7, DEPTO: 37, CP: 1416</t>
  </si>
  <si>
    <t>MAGARIÑOS CERVANTES3050, PISO: 1, DEPTO: 13</t>
  </si>
  <si>
    <t>MAGARIÑOS CERVANTES3041, PISO: 8, DEPTO: B</t>
  </si>
  <si>
    <t>CUENCA1571, DEPTO: 1</t>
  </si>
  <si>
    <t>CUENCA1709, PISO: PB, DEPTO: 2, CP: 1416</t>
  </si>
  <si>
    <t>CUENCA965, DEPTO: 3, CP: 1416</t>
  </si>
  <si>
    <t>MAGARIÑOS CERVANTES2773, DEPTO: 2</t>
  </si>
  <si>
    <t>MAGARIÑOS CERVANTES2731, PISO: PB, DEPTO: 2</t>
  </si>
  <si>
    <t>CUENCA1529, PISO: PB, DEPTO: 1</t>
  </si>
  <si>
    <t>MAGARIÑOS CERVANTES2918, PISO: PB, DEPTO: B</t>
  </si>
  <si>
    <t>MAGARIÑOS CERVANTES2894, PISO: 7º, DEPTO: A</t>
  </si>
  <si>
    <t>MAGARIÑOS CERVANTES3064, PISO: 1, DEPTO: D</t>
  </si>
  <si>
    <t>CUENCA1769, CP: 1416</t>
  </si>
  <si>
    <t>MAGARIÑOS CERVANTES2872, PISO: 4, DEPTO: A</t>
  </si>
  <si>
    <t>CUENCA1427, DEPTO: 1, CP: 1416</t>
  </si>
  <si>
    <t>GRAL J G DE ARTIGAS1689, PISO: PB, DEPTO: A</t>
  </si>
  <si>
    <t>GRAL J G DE ARTIGAS1533</t>
  </si>
  <si>
    <t>MAGARIÑOS CERVANTES2418</t>
  </si>
  <si>
    <t>MAGARIÑOS CERVANTES2657, CP: 1416</t>
  </si>
  <si>
    <t>GRAL J G DE ARTIGAS1612, PISO: 4, DEPTO: 10</t>
  </si>
  <si>
    <t>GRAL J G DE ARTIGAS1805, PISO: PB, DEPTO: 4</t>
  </si>
  <si>
    <t>GRAL J G DE ARTIGAS2075, DEPTO: 1</t>
  </si>
  <si>
    <t>MAGARIÑOS CERVANTES2641, PISO: PB, DEPTO: A</t>
  </si>
  <si>
    <t>GRAL J G DE ARTIGAS1169, PISO: PB, DEPTO: B</t>
  </si>
  <si>
    <t>MAGARIÑOS CERVANTES2446, PISO: PB, DEPTO: 4</t>
  </si>
  <si>
    <t>GRAL J G DE ARTIGAS1736, PISO: PB, DEPTO: 3</t>
  </si>
  <si>
    <t>GRAL J G DE ARTIGAS1758</t>
  </si>
  <si>
    <t>MAGARIÑOS CERVANTES2621</t>
  </si>
  <si>
    <t>GRAL J G DE ARTIGAS1686, PISO: 4, DEPTO: B</t>
  </si>
  <si>
    <t>GRAL J G DE ARTIGAS1805, PISO: 5, DEPTO: 28</t>
  </si>
  <si>
    <t>GRAL J G DE ARTIGAS1890, PISO: 6, DEPTO: A</t>
  </si>
  <si>
    <t>MAGARIÑOS CERVANTES1804, PISO: 6, DEPTO: E</t>
  </si>
  <si>
    <t>MAGARIÑOS CERVANTES1354, PISO: 2, DEPTO: 12</t>
  </si>
  <si>
    <t>MAGARIÑOS CERVANTES1494</t>
  </si>
  <si>
    <t>MAGARIÑOS CERVANTES1435, PISO: 10, DEPTO: B</t>
  </si>
  <si>
    <t>MAGARIÑOS CERVANTES1592, PISO: 4, DEPTO: C</t>
  </si>
  <si>
    <t>MAGARIÑOS CERVANTES1354, PISO: 5, DEPTO: 21</t>
  </si>
  <si>
    <t>MAGARIÑOS CERVANTES1619, PISO: 2, DEPTO: 8</t>
  </si>
  <si>
    <t>MAGARIÑOS CERVANTES1884, CP: 1416</t>
  </si>
  <si>
    <t>MAGARIÑOS CERVANTES1354, PISO: 3, DEPTO: 16</t>
  </si>
  <si>
    <t>MAGARIÑOS CERVANTES1970, CP: 1416</t>
  </si>
  <si>
    <t>MAGARIÑOS CERVANTES1866, PISO: PB</t>
  </si>
  <si>
    <t>MAGARIÑOS CERVANTES1354, PISO: 2, DEPTO: 12, CP: 1416</t>
  </si>
  <si>
    <t>MAGARIÑOS CERVANTES1623, PISO: 2, DEPTO: 9</t>
  </si>
  <si>
    <t>ADOLFO P CARRANZA  2944, PISO: 5, DEPTO: C</t>
  </si>
  <si>
    <t>NOGOYA3168, PISO: 6, DEPTO: A, CP: 1417</t>
  </si>
  <si>
    <t>ADOLFO P CARRANZA  3179</t>
  </si>
  <si>
    <t>ADOLFO P CARRANZA  3034, PISO: 2, DEPTO: B, CP: 1417</t>
  </si>
  <si>
    <t>CUENCA2563</t>
  </si>
  <si>
    <t>CUENCA2371, PISO: PB, DEPTO: D, CP: 1417</t>
  </si>
  <si>
    <t>ADOLFO P CARRANZA  2725</t>
  </si>
  <si>
    <t>GRAL J G DE ARTIGAS2466</t>
  </si>
  <si>
    <t>ADOLFO P CARRANZA  2951, PISO: 6, DEPTO: A</t>
  </si>
  <si>
    <t>NOGOYA2978, PISO: 7, DEPTO: C</t>
  </si>
  <si>
    <t>ADOLFO P CARRANZA  2280, CP: 1416</t>
  </si>
  <si>
    <t>ADOLFO P CARRANZA  2866, PISO: PB, DEPTO: G</t>
  </si>
  <si>
    <t>ADOLFO P CARRANZA  2487, CP: 1417</t>
  </si>
  <si>
    <t>ADOLFO P CARRANZA  2941, PISO: 5, DEPTO: A</t>
  </si>
  <si>
    <t>ADOLFO P CARRANZA  2667</t>
  </si>
  <si>
    <t>ADOLFO P CARRANZA  3074, CP: 1417</t>
  </si>
  <si>
    <t>GRAL J G DE ARTIGAS2685</t>
  </si>
  <si>
    <t>ADOLFO P CARRANZA  2959, PISO: 7, DEPTO: A, CP: 1417</t>
  </si>
  <si>
    <t>NOGOYA2459, PISO: 2°, DEPTO: B</t>
  </si>
  <si>
    <t>NOGOYA2712, CP: 1417</t>
  </si>
  <si>
    <t>GRAL J G DE ARTIGAS2810, PISO: 3°, DEPTO: D</t>
  </si>
  <si>
    <t>GRAL J G DE ARTIGAS3079, CP: 1417</t>
  </si>
  <si>
    <t>CUENCA3440, PISO: 4°, DEPTO: D</t>
  </si>
  <si>
    <t>GRAL J G DE ARTIGAS2848, PISO: 4, DEPTO: B</t>
  </si>
  <si>
    <t>NOGOYA2532</t>
  </si>
  <si>
    <t>NOGOYA2718, PISO: 4, DEPTO: 16</t>
  </si>
  <si>
    <t>GRAL J G DE ARTIGAS3050, PISO: 13, DEPTO: B</t>
  </si>
  <si>
    <t>NOGOYA2690, PISO: 5, DEPTO: B</t>
  </si>
  <si>
    <t>GRAL J G DE ARTIGAS3050, PISO: 18, DEPTO: C</t>
  </si>
  <si>
    <t>CUENCA3345, PISO: 3, DEPTO: 20</t>
  </si>
  <si>
    <t>NOGOYA2459, PISO: 4°, DEPTO: B</t>
  </si>
  <si>
    <t>NOGOYA2459, PISO: 2, DEPTO: B</t>
  </si>
  <si>
    <t>GRAL J G DE ARTIGAS3150, PISO: 6, DEPTO: A</t>
  </si>
  <si>
    <t>GRAL J G DE ARTIGAS2830, PISO: 1, DEPTO: B</t>
  </si>
  <si>
    <t>NOGOYA2663, PISO: 1, DEPTO: A</t>
  </si>
  <si>
    <t>NOGOYA3749, PISO: 6, DEPTO: D</t>
  </si>
  <si>
    <t>NOGOYA3543, PISO: 7, DEPTO: A, CP: 1417</t>
  </si>
  <si>
    <t>NOGOYA3735, DEPTO: E</t>
  </si>
  <si>
    <t>NOGOYA3663, DEPTO: 5</t>
  </si>
  <si>
    <t>NOGOYA3387, PISO: 2, DEPTO: D</t>
  </si>
  <si>
    <t>NOGOYA3741, PISO: 1, DEPTO: B, CP: 1417</t>
  </si>
  <si>
    <t>NOGOYA3741, PISO: 4, DEPTO: A</t>
  </si>
  <si>
    <t>NOGOYA3775, PISO: 6, DEPTO: A, CP: 1417</t>
  </si>
  <si>
    <t>CUENCA2976</t>
  </si>
  <si>
    <t>NOGOYA3440, PISO: 1, DEPTO: A, CP: 1417</t>
  </si>
  <si>
    <t>NOGOYA3536, PISO: 8, DEPTO: A</t>
  </si>
  <si>
    <t>NOGOYA3741, PISO: 4, DEPTO: A, CP: 1417</t>
  </si>
  <si>
    <t>NOGOYA3333, PISO: 10, CP: 1417</t>
  </si>
  <si>
    <t>NOGOYA3945, PISO: 1, DEPTO: B</t>
  </si>
  <si>
    <t>NOGOYA4675, DEPTO: 2</t>
  </si>
  <si>
    <t>NOGOYA4579, CP: 1417</t>
  </si>
  <si>
    <t>NOGOYA4786</t>
  </si>
  <si>
    <t>NOGOYA4721, PISO: 8, DEPTO: B</t>
  </si>
  <si>
    <t>ZURICH3077</t>
  </si>
  <si>
    <t>NOGOYA4675, PISO: PB, DEPTO: 1</t>
  </si>
  <si>
    <t>NOGOYA4681, PISO: PB, DEPTO: 2</t>
  </si>
  <si>
    <t>NOGOYA4452, PISO: 2, DEPTO: 8</t>
  </si>
  <si>
    <t>BOSTON2789</t>
  </si>
  <si>
    <t>NOGOYA4077, PISO: 1, DEPTO: C, CP: 1417</t>
  </si>
  <si>
    <t>NOGOYA4502</t>
  </si>
  <si>
    <t>NOGOYA4447, PISO: PB</t>
  </si>
  <si>
    <t>NOGOYA3912, PISO: 5, DEPTO: B, CP: 1417</t>
  </si>
  <si>
    <t>NOGOYA4170, PISO: 1, DEPTO: B</t>
  </si>
  <si>
    <t>NOGOYA4343, CP: 1417</t>
  </si>
  <si>
    <t>FERNANDEZ DE ENCISO3769, PISO: 6, DEPTO: B, CP: 1419</t>
  </si>
  <si>
    <t>NOGOYA3953, PISO: 2, DEPTO: B, CP: 1417</t>
  </si>
  <si>
    <t>NOGOYA3958, DEPTO: 2</t>
  </si>
  <si>
    <t>NOGOYA4447</t>
  </si>
  <si>
    <t>BOSTON2785, CP: 1417</t>
  </si>
  <si>
    <t>NOGOYA4437, DEPTO: 1, CP: 1417</t>
  </si>
  <si>
    <t>ZURICH3139</t>
  </si>
  <si>
    <t>NOGOYA4181, PISO: PB, DEPTO: 3, CP: 1408</t>
  </si>
  <si>
    <t>NOGOYA4227, PISO: 6</t>
  </si>
  <si>
    <t>MONACO4557</t>
  </si>
  <si>
    <t>NOGOYA5173, PISO: PB, DEPTO: 2</t>
  </si>
  <si>
    <t>NOGOYA5110, PISO: 1, DEPTO: 7</t>
  </si>
  <si>
    <t>PAREJA4742, DEPTO: 2, CP: 1419</t>
  </si>
  <si>
    <t>PAREJA4152, PISO: 9°, DEPTO: B</t>
  </si>
  <si>
    <t>PAREJA4450</t>
  </si>
  <si>
    <t>PAREJA3888, CP: 1419</t>
  </si>
  <si>
    <t>PAREJA3757, PISO: 1, DEPTO: A, CP: 1419</t>
  </si>
  <si>
    <t>FERNANDEZ DE ENCISO3964, PISO: 1, DEPTO: 30, CP: 1419</t>
  </si>
  <si>
    <t>FERNANDEZ DE ENCISO4291, PISO: 1°, DEPTO: F</t>
  </si>
  <si>
    <t>PAREJA4214, PISO: 5</t>
  </si>
  <si>
    <t>PAREJA4441</t>
  </si>
  <si>
    <t>PAREJA4458, CP: 1419</t>
  </si>
  <si>
    <t>FERNANDEZ DE ENCISO3964, DEPTO: 28, CP: 1419</t>
  </si>
  <si>
    <t>PAREJA4415</t>
  </si>
  <si>
    <t>PAREJA4242, PISO: 4, DEPTO: C, CP: 1419</t>
  </si>
  <si>
    <t>FERNANDEZ DE ENCISO3964, PISO: 1, DEPTO: 22</t>
  </si>
  <si>
    <t>GRIVEO3533, CP: 1419</t>
  </si>
  <si>
    <t>FRANCO3340, PISO: 2, DEPTO: 231</t>
  </si>
  <si>
    <t>GRIVEO3472, CP: 1419</t>
  </si>
  <si>
    <t>PAREJA3427</t>
  </si>
  <si>
    <t>GRIVEO3882, PISO: 1, DEPTO: 3</t>
  </si>
  <si>
    <t>GRIVEO3312, DEPTO: 1, CP: 1419</t>
  </si>
  <si>
    <t>PAREJA3391</t>
  </si>
  <si>
    <t>PAREJA3461, PISO: PB, DEPTO: 3</t>
  </si>
  <si>
    <t>GRIVEO3379, DEPTO: A, CP: 1419</t>
  </si>
  <si>
    <t>GRIVEO3785, PISO: 5, DEPTO: 11, CP: 1419</t>
  </si>
  <si>
    <t>GRIVEO3556</t>
  </si>
  <si>
    <t>GRIVEO3556, CP: 1419</t>
  </si>
  <si>
    <t>GRIVEO3404, PISO: PB, CP: 1419</t>
  </si>
  <si>
    <t>PAREJA3429</t>
  </si>
  <si>
    <t>GRIVEO3510</t>
  </si>
  <si>
    <t>GRIVEO3579, CP: 1419</t>
  </si>
  <si>
    <t>GRIVEO3533</t>
  </si>
  <si>
    <t>GRIVEO3568, CP: 1419</t>
  </si>
  <si>
    <t>FRANCO3350, PISO: PB, DEPTO: 1018</t>
  </si>
  <si>
    <t>CUENCA 1714</t>
  </si>
  <si>
    <t>GALICIA3436, CP: 1416</t>
  </si>
  <si>
    <t>LAUSANA3466</t>
  </si>
  <si>
    <t>GALICIA3556</t>
  </si>
  <si>
    <t>ALMAGRO1665, CP: 1416</t>
  </si>
  <si>
    <t>GALICIA3314, DEPTO: DT 2</t>
  </si>
  <si>
    <t>GALICIA3239, PISO: PB, DEPTO: 2, CP: 1416</t>
  </si>
  <si>
    <t>TERRADA1616, DEPTO: B</t>
  </si>
  <si>
    <t>GALICIA2771, PISO: PB, DEPTO: C, CP: 1416</t>
  </si>
  <si>
    <t>TERRADA2186, PISO: 4, DEPTO: B, CP: 1416</t>
  </si>
  <si>
    <t>TERRADA1703, PISO: 5, DEPTO: C, CP: 1416</t>
  </si>
  <si>
    <t>TERRADA2076</t>
  </si>
  <si>
    <t>TERRADA2137, PISO: 1, DEPTO: 6</t>
  </si>
  <si>
    <t>TERRADA1911</t>
  </si>
  <si>
    <t>TERRADA2122, PISO: 4, DEPTO: B</t>
  </si>
  <si>
    <t>TERRADA1933, DEPTO: 1</t>
  </si>
  <si>
    <t>TERRADA1564</t>
  </si>
  <si>
    <t>TERRADA2062, PISO: 6, DEPTO: B, CP: 1416</t>
  </si>
  <si>
    <t>TERRADA1157, PISO: PB, DEPTO: 3</t>
  </si>
  <si>
    <t>TERRADA2115, PISO: 3, DEPTO: B, CP: 1417</t>
  </si>
  <si>
    <t>GALICIA2258, PISO: PB, DEPTO: 3, CP: 1416</t>
  </si>
  <si>
    <t>SANCHEZ1791, PISO: 8, DEPTO: G, CP: 1416</t>
  </si>
  <si>
    <t>SANCHEZ1791, PISO: 2, DEPTO: F</t>
  </si>
  <si>
    <t>SANCHEZ1791, PISO: 10, DEPTO: A</t>
  </si>
  <si>
    <t>GALICIA1756</t>
  </si>
  <si>
    <t>GALICIA1751, CP: 1416</t>
  </si>
  <si>
    <t>GALICIA1996, PISO: 1, DEPTO: 6, CP: 1414</t>
  </si>
  <si>
    <t>LASCANO2842, PISO: PB, DEPTO: B1</t>
  </si>
  <si>
    <t>ARREGUI2646, PISO: PA, DEPTO: 2, CP: 1417</t>
  </si>
  <si>
    <t>NAZARRE3190, PISO: 8, DEPTO: C</t>
  </si>
  <si>
    <t>ARREGUI2985, DEPTO: 5, CP: 1417</t>
  </si>
  <si>
    <t>LASCANO2754, DEPTO: 5 C</t>
  </si>
  <si>
    <t>LASCANO2831</t>
  </si>
  <si>
    <t>ARREGUI2720, PISO: PB, DEPTO: 3</t>
  </si>
  <si>
    <t>LASCANO2944, PISO: PB, DEPTO: 3, CP: 1417</t>
  </si>
  <si>
    <t>ARREGUI2479, PISO: PB, DEPTO: B, CP: 1417</t>
  </si>
  <si>
    <t>LASCANO3032, PISO: PB, DEPTO: 2</t>
  </si>
  <si>
    <t>ARREGUI2985, PISO: 1, DEPTO: 5, CP: 1417</t>
  </si>
  <si>
    <t>ARREGUI2688</t>
  </si>
  <si>
    <t>ARREGUI2217, CP: 1416</t>
  </si>
  <si>
    <t>ARREGUI2668, CP: 1417</t>
  </si>
  <si>
    <t>NAZARRE3190, PISO: 9, DEPTO: A</t>
  </si>
  <si>
    <t>ARREGUI3146, PISO: PB, DEPTO: 4, CP: 1417</t>
  </si>
  <si>
    <t>ARREGUI2668</t>
  </si>
  <si>
    <t>NAZARRE3190, PISO: 1, DEPTO: B, CP: 1417</t>
  </si>
  <si>
    <t>LASCANO2820, PISO: 1, DEPTO: A</t>
  </si>
  <si>
    <t>NAZARRE2554, PISO: 5, CP: 1417</t>
  </si>
  <si>
    <t>TERRADA3175, DEPTO: 6, CP: 1417</t>
  </si>
  <si>
    <t>SIMBRON3228, PISO: 3, DEPTO: 10, CP: 1417</t>
  </si>
  <si>
    <t>ZAMUDIO3085</t>
  </si>
  <si>
    <t>NAZARRE2865, PISO: 4, DEPTO: A, CP: 1417</t>
  </si>
  <si>
    <t>NAZARRE2600, PISO: 10, DEPTO: A, CP: 1417</t>
  </si>
  <si>
    <t>SIMBRON3083, PISO: 3, DEPTO: A, CP: 1417</t>
  </si>
  <si>
    <t>SIMBRON3008, PISO: 5, DEPTO: B, CP: 1417</t>
  </si>
  <si>
    <t>NAZARRE2984, PISO: 1, DEPTO: 3</t>
  </si>
  <si>
    <t>SIMBRON3093, CP: 1417</t>
  </si>
  <si>
    <t>SIMBRON3341, CP: 1417</t>
  </si>
  <si>
    <t>NAZARRE2843, PISO: 6, DEPTO: 29</t>
  </si>
  <si>
    <t>NAZARRE2702, PISO: 8, DEPTO: A, CP: 1417</t>
  </si>
  <si>
    <t>NAZARRE2702, PISO: 6, DEPTO: B, CP: 1417</t>
  </si>
  <si>
    <t>SIMBRON3228, PISO: 5, DEPTO: 18, CP: 1417</t>
  </si>
  <si>
    <t>SIMBRON2962, PISO: 3, DEPTO: F</t>
  </si>
  <si>
    <t>NAZARRE2602, PISO: 12, DEPTO: C</t>
  </si>
  <si>
    <t>NAZARRE2835, PISO: 2, DEPTO: C</t>
  </si>
  <si>
    <t>NAZARRE2717</t>
  </si>
  <si>
    <t>NAZARRE2902, PISO: 7, DEPTO: A, CP: 1417</t>
  </si>
  <si>
    <t>NAZARRE3077, PISO: 4, DEPTO: 18</t>
  </si>
  <si>
    <t>NAZARRE2602, PISO: 8, DEPTO: C, CP: 1417</t>
  </si>
  <si>
    <t>SIMBRON3250, PISO: 1, DEPTO: A, CP: 1417</t>
  </si>
  <si>
    <t>SIMBRON3039, PISO: PB, DEPTO: 11</t>
  </si>
  <si>
    <t>NAZARRE2967, PISO: PB, DEPTO: C, CP: 1417</t>
  </si>
  <si>
    <t>SIMBRON3245</t>
  </si>
  <si>
    <t>SIMBRON3700</t>
  </si>
  <si>
    <t>LASCANO3770, PISO: 2, DEPTO: 3</t>
  </si>
  <si>
    <t>MIRANDA3809</t>
  </si>
  <si>
    <t>LASCANO3851</t>
  </si>
  <si>
    <t>NAZARRE3270, PISO: 4, DEPTO: F</t>
  </si>
  <si>
    <t>NAZARRE3878, CP: 1417</t>
  </si>
  <si>
    <t>NAZARRE3270, PISO: 3, DEPTO: D, CP: 1417</t>
  </si>
  <si>
    <t>LASCANO3782, PISO: 8, DEPTO: 6</t>
  </si>
  <si>
    <t>ARREGUI3241</t>
  </si>
  <si>
    <t>LASCANO3810, PISO: 2, DEPTO: 1</t>
  </si>
  <si>
    <t>LASCANO3770, PISO: 3, DEPTO: 4, CP: 1407</t>
  </si>
  <si>
    <t>NAZARRE3240, PISO: 6, DEPTO: C</t>
  </si>
  <si>
    <t>LASCANO3290, CP: 1417</t>
  </si>
  <si>
    <t>SIMBRON3651, PISO: 1</t>
  </si>
  <si>
    <t>LASCANO3213</t>
  </si>
  <si>
    <t>NAZARRE3467, PISO: 1, DEPTO: 5, CP: 1417</t>
  </si>
  <si>
    <t>LAPLACE3264</t>
  </si>
  <si>
    <t>ARREGUI3830</t>
  </si>
  <si>
    <t>LASCANO3787, PISO: PB, DEPTO: 1</t>
  </si>
  <si>
    <t>BELFAST2754, CP: 1417</t>
  </si>
  <si>
    <t>NAZARRE4271</t>
  </si>
  <si>
    <t>ALLENDE3465</t>
  </si>
  <si>
    <t>NAVARRO4291, CP: 1419</t>
  </si>
  <si>
    <t>NAZARRE4690, PISO: PB, CP: 1417</t>
  </si>
  <si>
    <t>SIMBRON4086, CP: 1417</t>
  </si>
  <si>
    <t>SIMBRON4246</t>
  </si>
  <si>
    <t>SIMBRON4454, PISO: PB, CP: 1419</t>
  </si>
  <si>
    <t>NAZARRE4690</t>
  </si>
  <si>
    <t>NAZARRE3975, DEPTO: 3</t>
  </si>
  <si>
    <t>NAZARRE4275, PISO: PB, CP: 1417</t>
  </si>
  <si>
    <t>SIMBRON4349, CP: 1419</t>
  </si>
  <si>
    <t>NAZARRE4726, CP: 1417</t>
  </si>
  <si>
    <t>ALLENDE3841, PISO: 2, DEPTO: 10, CP: 1419</t>
  </si>
  <si>
    <t>SIMBRON4304, PISO: 10, DEPTO: A</t>
  </si>
  <si>
    <t>ALLENDE3771</t>
  </si>
  <si>
    <t>ALLENDE4197, CP: 1419</t>
  </si>
  <si>
    <t>NAVARRO4213, DEPTO: 4</t>
  </si>
  <si>
    <t>SIMBRON4647, PISO: 4, DEPTO: 402, CP: 1417</t>
  </si>
  <si>
    <t>SIMBRON3845, DEPTO: 10</t>
  </si>
  <si>
    <t>NAVARRO4135, PISO: PB, DEPTO: 3, CP: 1419</t>
  </si>
  <si>
    <t>NAVARRO4676, PISO: 1, DEPTO: B, CP: 1419</t>
  </si>
  <si>
    <t>ALLENDE3520, PISO: 1, DEPTO: C, CP: 1417</t>
  </si>
  <si>
    <t>SIMBRON4840</t>
  </si>
  <si>
    <t>QUEVEDO3793, PISO: 6, DEPTO: 48, CP: 1419</t>
  </si>
  <si>
    <t>NAZARRE4861, CP: 1417</t>
  </si>
  <si>
    <t>SIMBRON4840, PISO: 5, DEPTO: A, CP: 1417</t>
  </si>
  <si>
    <t>NAVARRO4811</t>
  </si>
  <si>
    <t>ALLENDE3186, DEPTO: 2, CP: 1417</t>
  </si>
  <si>
    <t>ALLENDE2936, CP: 1417</t>
  </si>
  <si>
    <t>SIMBRON5105, DEPTO: 6, CP: 1417</t>
  </si>
  <si>
    <t>NAVARRO5179, CP: 1419</t>
  </si>
  <si>
    <t>NAVARRO5147, CP: 1419</t>
  </si>
  <si>
    <t>NAZARRE5259, PISO: PB, DEPTO: B, CP: 1417</t>
  </si>
  <si>
    <t>NAVARRO5258, CP: 1419</t>
  </si>
  <si>
    <t>NAVARRO5273, DEPTO: PB 1, CP: 1419</t>
  </si>
  <si>
    <t>ALLENDE3048, CP: 1417</t>
  </si>
  <si>
    <t>NAZARRE4875</t>
  </si>
  <si>
    <t>NAZARRE5008</t>
  </si>
  <si>
    <t>QUEVEDO3981, CP: 1419</t>
  </si>
  <si>
    <t>NAVARRO5031, CP: 1408</t>
  </si>
  <si>
    <t>ALLENDE3876, CP: 1419</t>
  </si>
  <si>
    <t>QUEVEDO3764, DEPTO: 2, CP: 1419</t>
  </si>
  <si>
    <t>NAZARRE5283, CP: 1417</t>
  </si>
  <si>
    <t>QUEVEDO3285, CP: 1417</t>
  </si>
  <si>
    <t>NAZARRE4861</t>
  </si>
  <si>
    <t>NAZARRE5070, DEPTO: 1</t>
  </si>
  <si>
    <t>NAVARRO3685</t>
  </si>
  <si>
    <t>NAVARRO3483, CP: 1419</t>
  </si>
  <si>
    <t>NAVARRO3309</t>
  </si>
  <si>
    <t>NAVARRO3374, PISO: 1, CP: 1419</t>
  </si>
  <si>
    <t>NAVARRO3562, PISO: 2, DEPTO: E</t>
  </si>
  <si>
    <t>EPECUEN4882</t>
  </si>
  <si>
    <t>LADINES3365, CP: 1419</t>
  </si>
  <si>
    <t>LADINES3960, PISO: PB, DEPTO: 1, CP: 1419</t>
  </si>
  <si>
    <t>BAZURCO3458, DEPTO: 2</t>
  </si>
  <si>
    <t>LADINES3369, PISO: 1, DEPTO: A</t>
  </si>
  <si>
    <t>LADINES3846, CP: 1419</t>
  </si>
  <si>
    <t>EPECUEN4949, CP: 1419</t>
  </si>
  <si>
    <t>LADINES3450, DEPTO: 1, CP: 1419</t>
  </si>
  <si>
    <t>ELPIDIO GONZALEZ 3277, CP: 1416</t>
  </si>
  <si>
    <t>Cantidad de personas masculinas, cantidad de personas femeninas</t>
  </si>
  <si>
    <t>Cantidad de personas de entre 18 y 31 años; Cantidad de personas entre 32 y 65 años; Cantidad de personas mayores a 65 años</t>
  </si>
  <si>
    <t>Cuál es el Circuito que tiene más personas registradas</t>
  </si>
  <si>
    <t>Genero</t>
  </si>
  <si>
    <t>APELLIDO Y NOMBRE</t>
  </si>
  <si>
    <t>Circuito</t>
  </si>
  <si>
    <t>Barrio</t>
  </si>
  <si>
    <t>Villa Santa Rita</t>
  </si>
  <si>
    <t>Villa Gral Mitre</t>
  </si>
  <si>
    <t>Villa del Parque</t>
  </si>
  <si>
    <t>Villa Devoto</t>
  </si>
  <si>
    <t>Grupo Etario</t>
  </si>
  <si>
    <t>Juventud</t>
  </si>
  <si>
    <t>Adultos</t>
  </si>
  <si>
    <t>Adultos Mayores</t>
  </si>
  <si>
    <t>Cir113</t>
  </si>
  <si>
    <t>Cir114</t>
  </si>
  <si>
    <t>Circ115</t>
  </si>
  <si>
    <t>Circ116</t>
  </si>
  <si>
    <t>Circ117</t>
  </si>
  <si>
    <t>Circ118</t>
  </si>
  <si>
    <t>Circ119</t>
  </si>
  <si>
    <t>Circ120</t>
  </si>
  <si>
    <t>Circ121</t>
  </si>
  <si>
    <t>Circ122</t>
  </si>
  <si>
    <t>Circ123</t>
  </si>
  <si>
    <t>Edad</t>
  </si>
  <si>
    <t>PREGUNTAS</t>
  </si>
  <si>
    <t>Total de personas registradas y promedio de edad</t>
  </si>
  <si>
    <t>TOTAL DE PERSONAS</t>
  </si>
  <si>
    <t>RANGO ETARIO</t>
  </si>
  <si>
    <t>Total general</t>
  </si>
  <si>
    <t>C11</t>
  </si>
  <si>
    <t>GENERO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</si>
</sst>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Fill="1" applyBorder="1"/>
    <xf numFmtId="0" fontId="0" fillId="0" borderId="0" xfId="0" applyNumberFormat="1" applyFill="1"/>
    <xf numFmtId="0" fontId="0" fillId="0" borderId="0" xfId="0" applyAlignment="1">
      <alignment horizontal="center"/>
    </xf>
    <xf numFmtId="1" fontId="0" fillId="0" borderId="0" xfId="0" applyNumberFormat="1" applyFill="1"/>
    <xf numFmtId="1" fontId="0" fillId="0" borderId="0" xfId="0" applyNumberFormat="1" applyAlignment="1">
      <alignment horizontal="center"/>
    </xf>
    <xf numFmtId="1" fontId="0" fillId="0" borderId="0" xfId="0" applyNumberFormat="1" applyFill="1" applyBorder="1"/>
    <xf numFmtId="1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Fill="1"/>
    <xf numFmtId="49" fontId="0" fillId="0" borderId="0" xfId="0" applyNumberFormat="1" applyFill="1" applyBorder="1"/>
    <xf numFmtId="49" fontId="0" fillId="0" borderId="0" xfId="0" applyNumberFormat="1"/>
    <xf numFmtId="49" fontId="1" fillId="0" borderId="0" xfId="0" applyNumberFormat="1" applyFont="1" applyBorder="1" applyAlignment="1">
      <alignment vertical="center" wrapText="1"/>
    </xf>
    <xf numFmtId="49" fontId="0" fillId="3" borderId="1" xfId="0" applyNumberFormat="1" applyFont="1" applyFill="1" applyBorder="1"/>
    <xf numFmtId="49" fontId="0" fillId="4" borderId="2" xfId="0" applyNumberFormat="1" applyFont="1" applyFill="1" applyBorder="1"/>
    <xf numFmtId="49" fontId="0" fillId="3" borderId="2" xfId="0" applyNumberFormat="1" applyFont="1" applyFill="1" applyBorder="1"/>
    <xf numFmtId="49" fontId="0" fillId="3" borderId="2" xfId="0" applyNumberFormat="1" applyFill="1" applyBorder="1"/>
    <xf numFmtId="49" fontId="0" fillId="4" borderId="3" xfId="0" applyNumberFormat="1" applyFill="1" applyBorder="1"/>
    <xf numFmtId="1" fontId="0" fillId="3" borderId="1" xfId="0" applyNumberFormat="1" applyFont="1" applyFill="1" applyBorder="1"/>
    <xf numFmtId="1" fontId="0" fillId="4" borderId="2" xfId="0" applyNumberFormat="1" applyFont="1" applyFill="1" applyBorder="1"/>
    <xf numFmtId="1" fontId="0" fillId="3" borderId="2" xfId="0" applyNumberFormat="1" applyFont="1" applyFill="1" applyBorder="1"/>
    <xf numFmtId="1" fontId="0" fillId="4" borderId="3" xfId="0" applyNumberFormat="1" applyFont="1" applyFill="1" applyBorder="1"/>
    <xf numFmtId="0" fontId="1" fillId="0" borderId="0" xfId="0" applyFont="1" applyAlignment="1">
      <alignment horizontal="center"/>
    </xf>
    <xf numFmtId="3" fontId="0" fillId="0" borderId="0" xfId="0" applyNumberFormat="1"/>
    <xf numFmtId="3" fontId="0" fillId="2" borderId="0" xfId="0" applyNumberFormat="1" applyFill="1"/>
    <xf numFmtId="0" fontId="0" fillId="0" borderId="0" xfId="0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4" borderId="2" xfId="0" applyNumberFormat="1" applyFill="1" applyBorder="1"/>
    <xf numFmtId="49" fontId="0" fillId="3" borderId="1" xfId="0" applyNumberFormat="1" applyFill="1" applyBorder="1"/>
    <xf numFmtId="3" fontId="6" fillId="0" borderId="0" xfId="0" applyNumberFormat="1" applyFont="1"/>
    <xf numFmtId="0" fontId="6" fillId="0" borderId="0" xfId="0" applyFont="1" applyAlignment="1">
      <alignment horizontal="left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32">
    <dxf>
      <font>
        <color auto="1"/>
      </font>
    </dxf>
    <dxf>
      <font>
        <color auto="1"/>
      </font>
    </dxf>
    <dxf>
      <font>
        <color auto="1"/>
      </font>
    </dxf>
    <dxf>
      <numFmt numFmtId="0" formatCode="General"/>
      <fill>
        <patternFill patternType="none">
          <fgColor indexed="64"/>
          <bgColor indexed="65"/>
        </patternFill>
      </fill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relativeIndent="255" justifyLastLine="0" shrinkToFit="0" mergeCell="0" readingOrder="0"/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B2B2B2"/>
      <color rgb="FFFF66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AR"/>
  <c:pivotSource>
    <c:name>[AraceliBulnes.xlsx]TablasyGraficos!Tabla dinámica6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howCatName val="1"/>
          <c:showPercent val="1"/>
        </c:dLbl>
      </c:pivotFmt>
      <c:pivotFmt>
        <c:idx val="1"/>
      </c:pivotFmt>
    </c:pivotFmts>
    <c:plotArea>
      <c:layout/>
      <c:pieChart>
        <c:varyColors val="1"/>
        <c:ser>
          <c:idx val="0"/>
          <c:order val="0"/>
          <c:tx>
            <c:strRef>
              <c:f>TablasyGraficos!$E$3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AR"/>
              </a:p>
            </c:txPr>
            <c:showCatName val="1"/>
            <c:showPercent val="1"/>
            <c:showLeaderLines val="1"/>
          </c:dLbls>
          <c:cat>
            <c:strRef>
              <c:f>TablasyGraficos!$D$4:$D$6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TablasyGraficos!$E$4:$E$6</c:f>
              <c:numCache>
                <c:formatCode>#,##0</c:formatCode>
                <c:ptCount val="2"/>
                <c:pt idx="0">
                  <c:v>4517</c:v>
                </c:pt>
                <c:pt idx="1">
                  <c:v>3781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AR"/>
  <c:pivotSource>
    <c:name>[AraceliBulnes.xlsx]TablasyGraficos!TB_Barrio</c:name>
    <c:fmtId val="0"/>
  </c:pivotSource>
  <c:chart>
    <c:title>
      <c:tx>
        <c:rich>
          <a:bodyPr/>
          <a:lstStyle/>
          <a:p>
            <a:pPr>
              <a:defRPr baseline="0">
                <a:solidFill>
                  <a:schemeClr val="accent6"/>
                </a:solidFill>
              </a:defRPr>
            </a:pPr>
            <a:r>
              <a:rPr lang="es-AR" baseline="0">
                <a:solidFill>
                  <a:schemeClr val="accent6"/>
                </a:solidFill>
              </a:rPr>
              <a:t>Rango Etario según Barrio</a:t>
            </a:r>
          </a:p>
        </c:rich>
      </c:tx>
      <c:layout>
        <c:manualLayout>
          <c:xMode val="edge"/>
          <c:yMode val="edge"/>
          <c:x val="0.25320676036990736"/>
          <c:y val="2.9629527559055145E-2"/>
        </c:manualLayout>
      </c:layout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</c:pivotFmt>
      <c:pivotFmt>
        <c:idx val="5"/>
      </c:pivotFmt>
      <c:pivotFmt>
        <c:idx val="6"/>
      </c:pivotFmt>
    </c:pivotFmts>
    <c:plotArea>
      <c:layout/>
      <c:lineChart>
        <c:grouping val="standard"/>
        <c:ser>
          <c:idx val="0"/>
          <c:order val="0"/>
          <c:tx>
            <c:strRef>
              <c:f>TablasyGraficos!$B$16:$B$17</c:f>
              <c:strCache>
                <c:ptCount val="1"/>
                <c:pt idx="0">
                  <c:v>Adultos</c:v>
                </c:pt>
              </c:strCache>
            </c:strRef>
          </c:tx>
          <c:cat>
            <c:strRef>
              <c:f>TablasyGraficos!$A$18:$A$22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TablasyGraficos!$B$18:$B$22</c:f>
              <c:numCache>
                <c:formatCode>General</c:formatCode>
                <c:ptCount val="4"/>
                <c:pt idx="0">
                  <c:v>1097</c:v>
                </c:pt>
                <c:pt idx="1">
                  <c:v>1431</c:v>
                </c:pt>
                <c:pt idx="2">
                  <c:v>676</c:v>
                </c:pt>
                <c:pt idx="3">
                  <c:v>629</c:v>
                </c:pt>
              </c:numCache>
            </c:numRef>
          </c:val>
        </c:ser>
        <c:ser>
          <c:idx val="1"/>
          <c:order val="1"/>
          <c:tx>
            <c:strRef>
              <c:f>TablasyGraficos!$C$16:$C$17</c:f>
              <c:strCache>
                <c:ptCount val="1"/>
                <c:pt idx="0">
                  <c:v>Adultos Mayores</c:v>
                </c:pt>
              </c:strCache>
            </c:strRef>
          </c:tx>
          <c:cat>
            <c:strRef>
              <c:f>TablasyGraficos!$A$18:$A$22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TablasyGraficos!$C$18:$C$22</c:f>
              <c:numCache>
                <c:formatCode>General</c:formatCode>
                <c:ptCount val="4"/>
                <c:pt idx="0">
                  <c:v>1184</c:v>
                </c:pt>
                <c:pt idx="1">
                  <c:v>1538</c:v>
                </c:pt>
                <c:pt idx="2">
                  <c:v>743</c:v>
                </c:pt>
                <c:pt idx="3">
                  <c:v>654</c:v>
                </c:pt>
              </c:numCache>
            </c:numRef>
          </c:val>
        </c:ser>
        <c:ser>
          <c:idx val="2"/>
          <c:order val="2"/>
          <c:tx>
            <c:strRef>
              <c:f>TablasyGraficos!$D$16:$D$17</c:f>
              <c:strCache>
                <c:ptCount val="1"/>
                <c:pt idx="0">
                  <c:v>Juventud</c:v>
                </c:pt>
              </c:strCache>
            </c:strRef>
          </c:tx>
          <c:cat>
            <c:strRef>
              <c:f>TablasyGraficos!$A$18:$A$22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TablasyGraficos!$D$18:$D$22</c:f>
              <c:numCache>
                <c:formatCode>General</c:formatCode>
                <c:ptCount val="4"/>
                <c:pt idx="0">
                  <c:v>99</c:v>
                </c:pt>
                <c:pt idx="1">
                  <c:v>138</c:v>
                </c:pt>
                <c:pt idx="2">
                  <c:v>59</c:v>
                </c:pt>
                <c:pt idx="3">
                  <c:v>50</c:v>
                </c:pt>
              </c:numCache>
            </c:numRef>
          </c:val>
        </c:ser>
        <c:marker val="1"/>
        <c:axId val="203560832"/>
        <c:axId val="203562368"/>
      </c:lineChart>
      <c:catAx>
        <c:axId val="203560832"/>
        <c:scaling>
          <c:orientation val="minMax"/>
        </c:scaling>
        <c:axPos val="b"/>
        <c:tickLblPos val="nextTo"/>
        <c:crossAx val="203562368"/>
        <c:crosses val="autoZero"/>
        <c:auto val="1"/>
        <c:lblAlgn val="ctr"/>
        <c:lblOffset val="100"/>
      </c:catAx>
      <c:valAx>
        <c:axId val="203562368"/>
        <c:scaling>
          <c:orientation val="minMax"/>
        </c:scaling>
        <c:axPos val="l"/>
        <c:majorGridlines/>
        <c:numFmt formatCode="General" sourceLinked="1"/>
        <c:tickLblPos val="nextTo"/>
        <c:crossAx val="2035608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AR"/>
  <c:pivotSource>
    <c:name>[AraceliBulnes.xlsx]TablasyGraficos!TB_RangoEtario</c:name>
    <c:fmtId val="0"/>
  </c:pivotSource>
  <c:chart>
    <c:title>
      <c:tx>
        <c:rich>
          <a:bodyPr/>
          <a:lstStyle/>
          <a:p>
            <a:pPr>
              <a:defRPr sz="1000" baseline="0"/>
            </a:pPr>
            <a:r>
              <a:rPr lang="en-US" sz="1000" baseline="0">
                <a:solidFill>
                  <a:schemeClr val="accent6"/>
                </a:solidFill>
              </a:rPr>
              <a:t>Cantidad de personas s/el Barrio</a:t>
            </a:r>
          </a:p>
        </c:rich>
      </c:tx>
      <c:layout/>
      <c:spPr>
        <a:effectLst>
          <a:innerShdw blurRad="63500" dist="50800" dir="16200000">
            <a:srgbClr val="FFFF00">
              <a:alpha val="50000"/>
            </a:srgbClr>
          </a:innerShdw>
        </a:effectLst>
      </c:spPr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AR"/>
            </a:p>
          </c:txPr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TablasyGraficos!$B$7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AR"/>
              </a:p>
            </c:txPr>
            <c:showVal val="1"/>
          </c:dLbls>
          <c:cat>
            <c:strRef>
              <c:f>TablasyGraficos!$A$8:$A$12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TablasyGraficos!$B$8:$B$12</c:f>
              <c:numCache>
                <c:formatCode>0</c:formatCode>
                <c:ptCount val="4"/>
                <c:pt idx="0">
                  <c:v>2380</c:v>
                </c:pt>
                <c:pt idx="1">
                  <c:v>3107</c:v>
                </c:pt>
                <c:pt idx="2">
                  <c:v>1478</c:v>
                </c:pt>
                <c:pt idx="3">
                  <c:v>1333</c:v>
                </c:pt>
              </c:numCache>
            </c:numRef>
          </c:val>
        </c:ser>
        <c:dLbls>
          <c:showVal val="1"/>
        </c:dLbls>
        <c:axId val="203596928"/>
        <c:axId val="203598464"/>
      </c:barChart>
      <c:catAx>
        <c:axId val="203596928"/>
        <c:scaling>
          <c:orientation val="minMax"/>
        </c:scaling>
        <c:axPos val="b"/>
        <c:majorTickMark val="none"/>
        <c:tickLblPos val="nextTo"/>
        <c:crossAx val="203598464"/>
        <c:crosses val="autoZero"/>
        <c:auto val="1"/>
        <c:lblAlgn val="ctr"/>
        <c:lblOffset val="100"/>
      </c:catAx>
      <c:valAx>
        <c:axId val="203598464"/>
        <c:scaling>
          <c:orientation val="minMax"/>
        </c:scaling>
        <c:delete val="1"/>
        <c:axPos val="l"/>
        <c:numFmt formatCode="0" sourceLinked="1"/>
        <c:majorTickMark val="none"/>
        <c:tickLblPos val="nextTo"/>
        <c:crossAx val="203596928"/>
        <c:crosses val="autoZero"/>
        <c:crossBetween val="between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AR"/>
  <c:pivotSource>
    <c:name>[AraceliBulnes.xlsx]TablasyGraficos!Tabla dinámica6</c:name>
    <c:fmtId val="3"/>
  </c:pivotSource>
  <c:chart>
    <c:autoTitleDeleted val="1"/>
    <c:pivotFmts>
      <c:pivotFmt>
        <c:idx val="0"/>
        <c:marker>
          <c:symbol val="none"/>
        </c:marker>
        <c:dLbl>
          <c:idx val="0"/>
          <c:showCatName val="1"/>
          <c:showPercent val="1"/>
        </c:dLbl>
      </c:pivotFmt>
      <c:pivotFmt>
        <c:idx val="1"/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AR"/>
            </a:p>
          </c:txPr>
          <c:showCatName val="1"/>
          <c:showPercent val="1"/>
        </c:dLbl>
      </c:pivotFmt>
      <c:pivotFmt>
        <c:idx val="3"/>
        <c:spPr>
          <a:solidFill>
            <a:srgbClr val="0070C0"/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AR"/>
            </a:p>
          </c:txPr>
          <c:showCatName val="1"/>
          <c:showPercent val="1"/>
        </c:dLbl>
      </c:pivotFmt>
      <c:pivotFmt>
        <c:idx val="4"/>
        <c:spPr>
          <a:solidFill>
            <a:srgbClr val="FF0000"/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TablasyGraficos!$E$3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</c:spPr>
          <c:dPt>
            <c:idx val="0"/>
            <c:spPr>
              <a:solidFill>
                <a:srgbClr val="FF0000"/>
              </a:solidFill>
            </c:spPr>
          </c:dPt>
          <c:dPt>
            <c:idx val="1"/>
            <c:explosion val="1"/>
          </c:dPt>
          <c:dLbls>
            <c:spPr/>
            <c:txPr>
              <a:bodyPr/>
              <a:lstStyle/>
              <a:p>
                <a:pPr>
                  <a:defRPr/>
                </a:pPr>
                <a:endParaRPr lang="es-AR"/>
              </a:p>
            </c:txPr>
            <c:showCatName val="1"/>
            <c:showPercent val="1"/>
            <c:showLeaderLines val="1"/>
          </c:dLbls>
          <c:cat>
            <c:strRef>
              <c:f>TablasyGraficos!$D$4:$D$6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TablasyGraficos!$E$4:$E$6</c:f>
              <c:numCache>
                <c:formatCode>#,##0</c:formatCode>
                <c:ptCount val="2"/>
                <c:pt idx="0">
                  <c:v>4517</c:v>
                </c:pt>
                <c:pt idx="1">
                  <c:v>3781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chemeClr val="lt1"/>
    </a:solidFill>
    <a:ln w="25400" cap="flat" cmpd="sng" algn="ctr">
      <a:solidFill>
        <a:srgbClr val="B2B2B2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AR"/>
  <c:pivotSource>
    <c:name>[AraceliBulnes.xlsx]TablasyGraficos!TB_RangoEtario</c:name>
    <c:fmtId val="2"/>
  </c:pivotSource>
  <c:chart>
    <c:title>
      <c:tx>
        <c:rich>
          <a:bodyPr/>
          <a:lstStyle/>
          <a:p>
            <a:pPr>
              <a:defRPr sz="1000" baseline="0">
                <a:solidFill>
                  <a:sysClr val="windowText" lastClr="000000"/>
                </a:solidFill>
              </a:defRPr>
            </a:pPr>
            <a:r>
              <a:rPr lang="en-US" sz="1000" baseline="0">
                <a:solidFill>
                  <a:sysClr val="windowText" lastClr="000000"/>
                </a:solidFill>
              </a:rPr>
              <a:t>Cantidad de habitantes por Barrio</a:t>
            </a:r>
          </a:p>
        </c:rich>
      </c:tx>
      <c:layout/>
      <c:spPr>
        <a:effectLst>
          <a:innerShdw blurRad="63500" dist="50800" dir="16200000">
            <a:srgbClr val="FFFF00">
              <a:alpha val="50000"/>
            </a:srgbClr>
          </a:innerShdw>
        </a:effectLst>
      </c:spPr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AR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AR"/>
            </a:p>
          </c:txPr>
          <c:showVal val="1"/>
        </c:dLbl>
      </c:pivotFmt>
      <c:pivotFmt>
        <c:idx val="2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AR"/>
            </a:p>
          </c:txPr>
          <c:showVal val="1"/>
        </c:dLbl>
      </c:pivotFmt>
      <c:pivotFmt>
        <c:idx val="3"/>
        <c:dLbl>
          <c:idx val="0"/>
          <c:layout>
            <c:manualLayout>
              <c:x val="-6.153846153846157E-2"/>
              <c:y val="5.3156146179402057E-2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-8.6153846153846261E-2"/>
              <c:y val="6.6444659533837339E-2"/>
            </c:manualLayout>
          </c:layout>
          <c:showVal val="1"/>
        </c:dLbl>
      </c:pivotFmt>
      <c:pivotFmt>
        <c:idx val="5"/>
        <c:dLbl>
          <c:idx val="0"/>
          <c:layout>
            <c:manualLayout>
              <c:x val="-7.3846153846153853E-2"/>
              <c:y val="-6.6445705914667641E-2"/>
            </c:manualLayout>
          </c:layout>
          <c:showVal val="1"/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TablasyGraficos!$B$7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-8.6153846153846261E-2"/>
                  <c:y val="6.6444659533837339E-2"/>
                </c:manualLayout>
              </c:layout>
              <c:showVal val="1"/>
            </c:dLbl>
            <c:dLbl>
              <c:idx val="1"/>
              <c:layout>
                <c:manualLayout>
                  <c:x val="-7.3846153846153853E-2"/>
                  <c:y val="-6.6445705914667641E-2"/>
                </c:manualLayout>
              </c:layout>
              <c:showVal val="1"/>
            </c:dLbl>
            <c:dLbl>
              <c:idx val="2"/>
              <c:layout>
                <c:manualLayout>
                  <c:x val="-6.153846153846157E-2"/>
                  <c:y val="5.3156146179402057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s-AR"/>
              </a:p>
            </c:txPr>
            <c:showVal val="1"/>
          </c:dLbls>
          <c:cat>
            <c:strRef>
              <c:f>TablasyGraficos!$A$8:$A$12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TablasyGraficos!$B$8:$B$12</c:f>
              <c:numCache>
                <c:formatCode>0</c:formatCode>
                <c:ptCount val="4"/>
                <c:pt idx="0">
                  <c:v>2380</c:v>
                </c:pt>
                <c:pt idx="1">
                  <c:v>3107</c:v>
                </c:pt>
                <c:pt idx="2">
                  <c:v>1478</c:v>
                </c:pt>
                <c:pt idx="3">
                  <c:v>1333</c:v>
                </c:pt>
              </c:numCache>
            </c:numRef>
          </c:val>
        </c:ser>
        <c:dLbls>
          <c:showVal val="1"/>
        </c:dLbls>
        <c:marker val="1"/>
        <c:axId val="203879168"/>
        <c:axId val="203880704"/>
      </c:lineChart>
      <c:catAx>
        <c:axId val="203879168"/>
        <c:scaling>
          <c:orientation val="minMax"/>
        </c:scaling>
        <c:axPos val="b"/>
        <c:majorTickMark val="none"/>
        <c:tickLblPos val="nextTo"/>
        <c:crossAx val="203880704"/>
        <c:crosses val="autoZero"/>
        <c:auto val="1"/>
        <c:lblAlgn val="ctr"/>
        <c:lblOffset val="100"/>
      </c:catAx>
      <c:valAx>
        <c:axId val="203880704"/>
        <c:scaling>
          <c:orientation val="minMax"/>
        </c:scaling>
        <c:delete val="1"/>
        <c:axPos val="l"/>
        <c:numFmt formatCode="0" sourceLinked="1"/>
        <c:majorTickMark val="none"/>
        <c:tickLblPos val="nextTo"/>
        <c:crossAx val="203879168"/>
        <c:crosses val="autoZero"/>
        <c:crossBetween val="between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AR"/>
  <c:style val="5"/>
  <c:pivotSource>
    <c:name>[AraceliBulnes.xlsx]TablasyGraficos!TB_Barrio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s-AR" sz="1100"/>
              <a:t>Cantidad de</a:t>
            </a:r>
            <a:r>
              <a:rPr lang="es-AR" sz="1100" baseline="0"/>
              <a:t> personas por rango etario</a:t>
            </a:r>
            <a:r>
              <a:rPr lang="es-AR" sz="1100"/>
              <a:t> según Barrio</a:t>
            </a:r>
          </a:p>
        </c:rich>
      </c:tx>
      <c:layout>
        <c:manualLayout>
          <c:xMode val="edge"/>
          <c:yMode val="edge"/>
          <c:x val="0.36157407407407416"/>
          <c:y val="2.2988188976377957E-2"/>
        </c:manualLayout>
      </c:layout>
      <c:overlay val="1"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rgbClr val="002060"/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800"/>
              </a:pPr>
              <a:endParaRPr lang="es-AR"/>
            </a:p>
          </c:txPr>
          <c:showVal val="1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800"/>
              </a:pPr>
              <a:endParaRPr lang="es-AR"/>
            </a:p>
          </c:txPr>
          <c:showVal val="1"/>
        </c:dLbl>
      </c:pivotFmt>
      <c:pivotFmt>
        <c:idx val="9"/>
        <c:spPr>
          <a:solidFill>
            <a:srgbClr val="FFC000"/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800"/>
              </a:pPr>
              <a:endParaRPr lang="es-AR"/>
            </a:p>
          </c:txPr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TablasyGraficos!$B$16:$B$17</c:f>
              <c:strCache>
                <c:ptCount val="1"/>
                <c:pt idx="0">
                  <c:v>Adultos</c:v>
                </c:pt>
              </c:strCache>
            </c:strRef>
          </c:tx>
          <c:spPr>
            <a:solidFill>
              <a:srgbClr val="002060"/>
            </a:solidFill>
          </c:spPr>
          <c:dLbls>
            <c:spPr/>
            <c:txPr>
              <a:bodyPr/>
              <a:lstStyle/>
              <a:p>
                <a:pPr>
                  <a:defRPr sz="800"/>
                </a:pPr>
                <a:endParaRPr lang="es-AR"/>
              </a:p>
            </c:txPr>
            <c:showVal val="1"/>
          </c:dLbls>
          <c:cat>
            <c:strRef>
              <c:f>TablasyGraficos!$A$18:$A$22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TablasyGraficos!$B$18:$B$22</c:f>
              <c:numCache>
                <c:formatCode>General</c:formatCode>
                <c:ptCount val="4"/>
                <c:pt idx="0">
                  <c:v>1097</c:v>
                </c:pt>
                <c:pt idx="1">
                  <c:v>1431</c:v>
                </c:pt>
                <c:pt idx="2">
                  <c:v>676</c:v>
                </c:pt>
                <c:pt idx="3">
                  <c:v>629</c:v>
                </c:pt>
              </c:numCache>
            </c:numRef>
          </c:val>
        </c:ser>
        <c:ser>
          <c:idx val="1"/>
          <c:order val="1"/>
          <c:tx>
            <c:strRef>
              <c:f>TablasyGraficos!$C$16:$C$17</c:f>
              <c:strCache>
                <c:ptCount val="1"/>
                <c:pt idx="0">
                  <c:v>Adultos Mayores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800"/>
                </a:pPr>
                <a:endParaRPr lang="es-AR"/>
              </a:p>
            </c:txPr>
            <c:showVal val="1"/>
          </c:dLbls>
          <c:cat>
            <c:strRef>
              <c:f>TablasyGraficos!$A$18:$A$22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TablasyGraficos!$C$18:$C$22</c:f>
              <c:numCache>
                <c:formatCode>General</c:formatCode>
                <c:ptCount val="4"/>
                <c:pt idx="0">
                  <c:v>1184</c:v>
                </c:pt>
                <c:pt idx="1">
                  <c:v>1538</c:v>
                </c:pt>
                <c:pt idx="2">
                  <c:v>743</c:v>
                </c:pt>
                <c:pt idx="3">
                  <c:v>654</c:v>
                </c:pt>
              </c:numCache>
            </c:numRef>
          </c:val>
        </c:ser>
        <c:ser>
          <c:idx val="2"/>
          <c:order val="2"/>
          <c:tx>
            <c:strRef>
              <c:f>TablasyGraficos!$D$16:$D$17</c:f>
              <c:strCache>
                <c:ptCount val="1"/>
                <c:pt idx="0">
                  <c:v>Juventud</c:v>
                </c:pt>
              </c:strCache>
            </c:strRef>
          </c:tx>
          <c:spPr>
            <a:solidFill>
              <a:srgbClr val="FFC000"/>
            </a:solidFill>
          </c:spPr>
          <c:dLbls>
            <c:spPr/>
            <c:txPr>
              <a:bodyPr/>
              <a:lstStyle/>
              <a:p>
                <a:pPr>
                  <a:defRPr sz="800"/>
                </a:pPr>
                <a:endParaRPr lang="es-AR"/>
              </a:p>
            </c:txPr>
            <c:showVal val="1"/>
          </c:dLbls>
          <c:cat>
            <c:strRef>
              <c:f>TablasyGraficos!$A$18:$A$22</c:f>
              <c:strCache>
                <c:ptCount val="4"/>
                <c:pt idx="0">
                  <c:v>Villa del Parque</c:v>
                </c:pt>
                <c:pt idx="1">
                  <c:v>Villa Devoto</c:v>
                </c:pt>
                <c:pt idx="2">
                  <c:v>Villa Gral Mitre</c:v>
                </c:pt>
                <c:pt idx="3">
                  <c:v>Villa Santa Rita</c:v>
                </c:pt>
              </c:strCache>
            </c:strRef>
          </c:cat>
          <c:val>
            <c:numRef>
              <c:f>TablasyGraficos!$D$18:$D$22</c:f>
              <c:numCache>
                <c:formatCode>General</c:formatCode>
                <c:ptCount val="4"/>
                <c:pt idx="0">
                  <c:v>99</c:v>
                </c:pt>
                <c:pt idx="1">
                  <c:v>138</c:v>
                </c:pt>
                <c:pt idx="2">
                  <c:v>59</c:v>
                </c:pt>
                <c:pt idx="3">
                  <c:v>50</c:v>
                </c:pt>
              </c:numCache>
            </c:numRef>
          </c:val>
        </c:ser>
        <c:axId val="204003584"/>
        <c:axId val="204021760"/>
      </c:barChart>
      <c:catAx>
        <c:axId val="204003584"/>
        <c:scaling>
          <c:orientation val="minMax"/>
        </c:scaling>
        <c:axPos val="b"/>
        <c:tickLblPos val="nextTo"/>
        <c:crossAx val="204021760"/>
        <c:crosses val="autoZero"/>
        <c:auto val="1"/>
        <c:lblAlgn val="ctr"/>
        <c:lblOffset val="100"/>
      </c:catAx>
      <c:valAx>
        <c:axId val="204021760"/>
        <c:scaling>
          <c:orientation val="minMax"/>
        </c:scaling>
        <c:delete val="1"/>
        <c:axPos val="l"/>
        <c:numFmt formatCode="General" sourceLinked="1"/>
        <c:tickLblPos val="nextTo"/>
        <c:crossAx val="2040035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0</xdr:row>
      <xdr:rowOff>152400</xdr:rowOff>
    </xdr:from>
    <xdr:to>
      <xdr:col>15</xdr:col>
      <xdr:colOff>165100</xdr:colOff>
      <xdr:row>8</xdr:row>
      <xdr:rowOff>127000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9</xdr:row>
      <xdr:rowOff>76200</xdr:rowOff>
    </xdr:from>
    <xdr:to>
      <xdr:col>23</xdr:col>
      <xdr:colOff>139700</xdr:colOff>
      <xdr:row>22</xdr:row>
      <xdr:rowOff>50800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57150</xdr:colOff>
      <xdr:row>22</xdr:row>
      <xdr:rowOff>146050</xdr:rowOff>
    </xdr:from>
    <xdr:to>
      <xdr:col>15</xdr:col>
      <xdr:colOff>152400</xdr:colOff>
      <xdr:row>33</xdr:row>
      <xdr:rowOff>31750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146050</xdr:colOff>
      <xdr:row>0</xdr:row>
      <xdr:rowOff>133350</xdr:rowOff>
    </xdr:from>
    <xdr:to>
      <xdr:col>2</xdr:col>
      <xdr:colOff>127000</xdr:colOff>
      <xdr:row>2</xdr:row>
      <xdr:rowOff>82155</xdr:rowOff>
    </xdr:to>
    <xdr:pic>
      <xdr:nvPicPr>
        <xdr:cNvPr id="5" name="4 Imagen" descr="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050" y="133350"/>
          <a:ext cx="2019300" cy="31710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603250</xdr:colOff>
      <xdr:row>5</xdr:row>
      <xdr:rowOff>69850</xdr:rowOff>
    </xdr:from>
    <xdr:to>
      <xdr:col>4</xdr:col>
      <xdr:colOff>292100</xdr:colOff>
      <xdr:row>14</xdr:row>
      <xdr:rowOff>19050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495300</xdr:colOff>
      <xdr:row>4</xdr:row>
      <xdr:rowOff>25400</xdr:rowOff>
    </xdr:from>
    <xdr:to>
      <xdr:col>7</xdr:col>
      <xdr:colOff>273050</xdr:colOff>
      <xdr:row>14</xdr:row>
      <xdr:rowOff>95250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450850</xdr:colOff>
      <xdr:row>14</xdr:row>
      <xdr:rowOff>177800</xdr:rowOff>
    </xdr:from>
    <xdr:to>
      <xdr:col>7</xdr:col>
      <xdr:colOff>628650</xdr:colOff>
      <xdr:row>30</xdr:row>
      <xdr:rowOff>139700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565150</xdr:colOff>
      <xdr:row>6</xdr:row>
      <xdr:rowOff>38100</xdr:rowOff>
    </xdr:from>
    <xdr:ext cx="184731" cy="264560"/>
    <xdr:sp macro="" textlink="">
      <xdr:nvSpPr>
        <xdr:cNvPr id="7" name="6 CuadroTexto"/>
        <xdr:cNvSpPr txBox="1"/>
      </xdr:nvSpPr>
      <xdr:spPr>
        <a:xfrm>
          <a:off x="2603500" y="1143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AR" sz="1100"/>
        </a:p>
      </xdr:txBody>
    </xdr:sp>
    <xdr:clientData/>
  </xdr:oneCellAnchor>
  <xdr:oneCellAnchor>
    <xdr:from>
      <xdr:col>2</xdr:col>
      <xdr:colOff>6350</xdr:colOff>
      <xdr:row>5</xdr:row>
      <xdr:rowOff>69850</xdr:rowOff>
    </xdr:from>
    <xdr:ext cx="1658403" cy="264560"/>
    <xdr:sp macro="" textlink="">
      <xdr:nvSpPr>
        <xdr:cNvPr id="8" name="7 CuadroTexto"/>
        <xdr:cNvSpPr txBox="1"/>
      </xdr:nvSpPr>
      <xdr:spPr>
        <a:xfrm>
          <a:off x="2044700" y="990600"/>
          <a:ext cx="16584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s-AR" sz="1100" b="1"/>
            <a:t>Representación s/género</a:t>
          </a:r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0.53698</cdr:x>
      <cdr:y>0.10672</cdr:y>
    </cdr:from>
    <cdr:to>
      <cdr:x>1</cdr:x>
      <cdr:y>0.67589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1225550" y="1714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s-AR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025.854386342595" createdVersion="3" refreshedVersion="3" minRefreshableVersion="3" recordCount="8299">
  <cacheSource type="worksheet">
    <worksheetSource name="TablaC11"/>
  </cacheSource>
  <cacheFields count="13">
    <cacheField name="Sección" numFmtId="49">
      <sharedItems containsBlank="1"/>
    </cacheField>
    <cacheField name="Circuito" numFmtId="1">
      <sharedItems containsString="0" containsBlank="1" containsNumber="1" containsInteger="1" minValue="113" maxValue="123"/>
    </cacheField>
    <cacheField name="Apellido" numFmtId="0">
      <sharedItems containsBlank="1"/>
    </cacheField>
    <cacheField name="Nombre" numFmtId="0">
      <sharedItems containsBlank="1"/>
    </cacheField>
    <cacheField name="APELLIDO Y NOMBRE" numFmtId="49">
      <sharedItems/>
    </cacheField>
    <cacheField name="Género" numFmtId="49">
      <sharedItems containsBlank="1" count="3">
        <s v="M"/>
        <s v="F"/>
        <m/>
      </sharedItems>
    </cacheField>
    <cacheField name="Tipo documento" numFmtId="49">
      <sharedItems containsBlank="1"/>
    </cacheField>
    <cacheField name="Matrícula" numFmtId="1">
      <sharedItems containsString="0" containsBlank="1" containsNumber="1" containsInteger="1" minValue="45" maxValue="50015629"/>
    </cacheField>
    <cacheField name="Clase" numFmtId="1">
      <sharedItems containsString="0" containsBlank="1" containsNumber="1" containsInteger="1" minValue="1918" maxValue="2005"/>
    </cacheField>
    <cacheField name="Domicilio" numFmtId="49">
      <sharedItems containsBlank="1"/>
    </cacheField>
    <cacheField name="Grupo Etario" numFmtId="49">
      <sharedItems containsBlank="1" count="4">
        <s v="Adultos Mayores"/>
        <s v="Adultos"/>
        <s v="Juventud"/>
        <m/>
      </sharedItems>
    </cacheField>
    <cacheField name="Edad" numFmtId="1">
      <sharedItems containsString="0" containsBlank="1" containsNumber="1" containsInteger="1" minValue="18" maxValue="2023"/>
    </cacheField>
    <cacheField name="Barrio" numFmtId="0">
      <sharedItems containsBlank="1" count="5">
        <s v="Villa Santa Rita"/>
        <s v="Villa Gral Mitre"/>
        <s v="Villa del Parque"/>
        <s v="Villa Devot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99">
  <r>
    <s v="COMUNA 11"/>
    <n v="113"/>
    <s v="ACCOGLI"/>
    <s v="GUSTAVO ADOLFO"/>
    <s v="ACCOGLI GUSTAVO ADOLFO"/>
    <x v="0"/>
    <s v="DNI-EB"/>
    <n v="10996698"/>
    <n v="1953"/>
    <s v="LAUSANA 3425, DEPTO: A, CP: 1407"/>
    <x v="0"/>
    <n v="70"/>
    <x v="0"/>
  </r>
  <r>
    <s v="COMUNA 11"/>
    <n v="113"/>
    <s v="ACUÑA"/>
    <s v="MARIA DESIDERIA"/>
    <s v="ACUÑA MARIA DESIDERIA"/>
    <x v="1"/>
    <s v="DNI-EA"/>
    <n v="6070989"/>
    <n v="1950"/>
    <s v="JUAN B JUSTO 6244, CP: 1407"/>
    <x v="0"/>
    <n v="73"/>
    <x v="0"/>
  </r>
  <r>
    <s v="COMUNA 11"/>
    <n v="113"/>
    <s v="ACUÑA"/>
    <s v="MARISA NOEMI DEL CARMEN"/>
    <s v="ACUÑA MARISA NOEMI DEL CARMEN"/>
    <x v="1"/>
    <s v="DNI-EA"/>
    <n v="14411802"/>
    <n v="1960"/>
    <s v="SAN BLAS 3230, CP: 1416"/>
    <x v="1"/>
    <n v="63"/>
    <x v="0"/>
  </r>
  <r>
    <s v="COMUNA 11"/>
    <n v="113"/>
    <s v="AGUILERA"/>
    <s v="OSCAR"/>
    <s v="AGUILERA OSCAR"/>
    <x v="0"/>
    <s v="DNI-EA"/>
    <n v="8686415"/>
    <n v="1948"/>
    <s v="CUENCA 2028, DEPTO: 15 H, CP: 1416"/>
    <x v="0"/>
    <n v="75"/>
    <x v="0"/>
  </r>
  <r>
    <s v="COMUNA 11"/>
    <n v="113"/>
    <s v="AIELLO"/>
    <s v="CATALINA LILIANA"/>
    <s v="AIELLO CATALINA LILIANA"/>
    <x v="1"/>
    <s v="DNI-EA"/>
    <n v="10831298"/>
    <n v="1953"/>
    <s v="EMILIO LAMARCA 1251, DEPTO: 3, CP: 1407"/>
    <x v="0"/>
    <n v="70"/>
    <x v="0"/>
  </r>
  <r>
    <s v="COMUNA 11"/>
    <n v="113"/>
    <s v="AIELLO"/>
    <s v="NOEMI ROSA"/>
    <s v="AIELLO NOEMI ROSA"/>
    <x v="1"/>
    <s v="DNI-EA"/>
    <n v="5899778"/>
    <n v="1948"/>
    <s v="GALICIA 3556, CP: 1407"/>
    <x v="0"/>
    <n v="75"/>
    <x v="0"/>
  </r>
  <r>
    <s v="COMUNA 11"/>
    <n v="113"/>
    <s v="AIMI"/>
    <s v="MARCELO ALFREDO"/>
    <s v="AIMI MARCELO ALFREDO"/>
    <x v="0"/>
    <s v="DNI-EA"/>
    <n v="17331357"/>
    <n v="1965"/>
    <s v="ELPIDIO GONZALEZ 3871, CP: 1407"/>
    <x v="1"/>
    <n v="58"/>
    <x v="0"/>
  </r>
  <r>
    <s v="COMUNA 11"/>
    <n v="113"/>
    <s v="ALBERTENGO"/>
    <s v="JORGE ALBERTO"/>
    <s v="ALBERTENGO JORGE ALBERTO"/>
    <x v="0"/>
    <s v="DNI-VERDE"/>
    <n v="13285435"/>
    <n v="1959"/>
    <s v="R E DE SAN MARTIN 3320"/>
    <x v="1"/>
    <n v="64"/>
    <x v="0"/>
  </r>
  <r>
    <s v="COMUNA 11"/>
    <n v="113"/>
    <s v="ALBORNOZ"/>
    <s v="HORACIO DANIEL"/>
    <s v="ALBORNOZ HORACIO DANIEL"/>
    <x v="0"/>
    <s v="DNI-EA"/>
    <n v="29324330"/>
    <n v="1982"/>
    <s v="JULIO S DANTAS 3375, DEPTO: 1 C, CP: 1407"/>
    <x v="1"/>
    <n v="41"/>
    <x v="0"/>
  </r>
  <r>
    <s v="COMUNA 11"/>
    <n v="113"/>
    <s v="ALDANA MARCOS"/>
    <s v="HERNAN JAVIER"/>
    <s v="ALDANA MARCOS HERNAN JAVIER"/>
    <x v="0"/>
    <s v="DNI-EA"/>
    <n v="17332588"/>
    <n v="1964"/>
    <s v="AV ALVAREZ JONTE 3440, DEPTO: 2"/>
    <x v="1"/>
    <n v="59"/>
    <x v="0"/>
  </r>
  <r>
    <s v="COMUNA 11"/>
    <n v="113"/>
    <s v="ALEKSANDROWICZ"/>
    <s v="ALEJANDRO GABRIEL"/>
    <s v="ALEKSANDROWICZ ALEJANDRO GABRIEL"/>
    <x v="0"/>
    <s v="DNI-EA"/>
    <n v="25682102"/>
    <n v="1976"/>
    <s v="SAN NICOLAS 1041, CP: 1407"/>
    <x v="1"/>
    <n v="47"/>
    <x v="0"/>
  </r>
  <r>
    <s v="COMUNA 11"/>
    <n v="113"/>
    <s v="ALEKSANDROWICZ"/>
    <s v="FERNANDO JUAN"/>
    <s v="ALEKSANDROWICZ FERNANDO JUAN"/>
    <x v="0"/>
    <s v="DNI-EA"/>
    <n v="23864298"/>
    <n v="1974"/>
    <s v="SAN NICOLAS 1037, CP: 1407"/>
    <x v="1"/>
    <n v="49"/>
    <x v="0"/>
  </r>
  <r>
    <s v="COMUNA 11"/>
    <n v="113"/>
    <s v="ALFANO"/>
    <s v="NILDA IRIS"/>
    <s v="ALFANO NILDA IRIS"/>
    <x v="1"/>
    <s v="DNI-EA"/>
    <n v="3463385"/>
    <n v="1941"/>
    <s v="JOAQUIN V GONZALEZ 1205, CP: 1407"/>
    <x v="0"/>
    <n v="82"/>
    <x v="0"/>
  </r>
  <r>
    <s v="COMUNA 11"/>
    <n v="113"/>
    <s v="ALGERI"/>
    <s v="BRUNO NICOLAS"/>
    <s v="ALGERI BRUNO NICOLAS"/>
    <x v="0"/>
    <s v="DNI-EA"/>
    <n v="42818013"/>
    <n v="2000"/>
    <s v="ELPIDIO GONZALEZ 3361, CP: 1407"/>
    <x v="2"/>
    <n v="23"/>
    <x v="0"/>
  </r>
  <r>
    <s v="COMUNA 11"/>
    <n v="113"/>
    <s v="ALONSO"/>
    <s v="MARIA ESTHER"/>
    <s v="ALONSO MARIA ESTHER"/>
    <x v="1"/>
    <s v="DNI-EC"/>
    <n v="3863972"/>
    <n v="1939"/>
    <s v="SAN NICOLAS 841, DEPTO: 2 8, CP: 1407"/>
    <x v="0"/>
    <n v="84"/>
    <x v="0"/>
  </r>
  <r>
    <s v="COMUNA 11"/>
    <n v="113"/>
    <s v="ALSINA"/>
    <s v="MARIA DE LOS ANGELES"/>
    <s v="ALSINA MARIA DE LOS ANGELES"/>
    <x v="1"/>
    <s v="DNI-EA"/>
    <n v="6717371"/>
    <n v="1951"/>
    <s v="CONCORDIA 970, DEPTO: 1 8, CP: 1407"/>
    <x v="0"/>
    <n v="72"/>
    <x v="0"/>
  </r>
  <r>
    <s v="COMUNA 11"/>
    <n v="113"/>
    <s v="ALVAREZ"/>
    <s v="GABRIEL OSVALDO"/>
    <s v="ALVAREZ GABRIEL OSVALDO"/>
    <x v="0"/>
    <s v="DNI-EA"/>
    <n v="12587867"/>
    <n v="1956"/>
    <s v="GAONA 3869, DEPTO: 2 B"/>
    <x v="0"/>
    <n v="67"/>
    <x v="0"/>
  </r>
  <r>
    <s v="COMUNA 11"/>
    <n v="113"/>
    <s v="ALVAREZ"/>
    <s v="RICARDO"/>
    <s v="ALVAREZ RICARDO"/>
    <x v="0"/>
    <s v="DNI-EA"/>
    <n v="10463608"/>
    <n v="1952"/>
    <s v="EMILIO LAMARCA 1131"/>
    <x v="0"/>
    <n v="71"/>
    <x v="0"/>
  </r>
  <r>
    <s v="COMUNA 11"/>
    <n v="113"/>
    <s v="ALZUETA"/>
    <s v="PRIMITIVA"/>
    <s v="ALZUETA PRIMITIVA"/>
    <x v="1"/>
    <s v="DNI-VERDE"/>
    <n v="485232"/>
    <n v="1924"/>
    <s v="EMILIO LAMARCA 1121"/>
    <x v="0"/>
    <n v="99"/>
    <x v="0"/>
  </r>
  <r>
    <s v="COMUNA 11"/>
    <n v="113"/>
    <s v="AMATRUDA"/>
    <s v="PABLO EZEQUIEL"/>
    <s v="AMATRUDA PABLO EZEQUIEL"/>
    <x v="0"/>
    <s v="DNI-EA"/>
    <n v="22757122"/>
    <n v="1972"/>
    <s v="ZARATE 3682, DEPTO: 2"/>
    <x v="1"/>
    <n v="51"/>
    <x v="0"/>
  </r>
  <r>
    <s v="COMUNA 11"/>
    <n v="113"/>
    <s v="AMAYA"/>
    <s v="PAULA MABEL"/>
    <s v="AMAYA PAULA MABEL"/>
    <x v="1"/>
    <s v="DNI-EB"/>
    <n v="24555019"/>
    <n v="1975"/>
    <s v="CONCORDIA 976, DEPTO: 6 A, CP: 1407"/>
    <x v="1"/>
    <n v="48"/>
    <x v="0"/>
  </r>
  <r>
    <s v="COMUNA 11"/>
    <n v="113"/>
    <s v="AMOR"/>
    <s v="HECTOR HORACIO"/>
    <s v="AMOR HECTOR HORACIO"/>
    <x v="0"/>
    <s v="DNI-EB"/>
    <n v="4546972"/>
    <n v="1946"/>
    <s v="CAMARONES 3251"/>
    <x v="0"/>
    <n v="77"/>
    <x v="0"/>
  </r>
  <r>
    <s v="COMUNA 11"/>
    <n v="113"/>
    <s v="ANDREIASSI"/>
    <s v="MARIA ANA"/>
    <s v="ANDREIASSI MARIA ANA"/>
    <x v="1"/>
    <s v="DNI-EB"/>
    <n v="5120761"/>
    <n v="1945"/>
    <s v="CAMARONES 3319"/>
    <x v="0"/>
    <n v="78"/>
    <x v="0"/>
  </r>
  <r>
    <s v="COMUNA 11"/>
    <n v="113"/>
    <s v="ANSALDO"/>
    <s v="CARLOS ROBERTO"/>
    <s v="ANSALDO CARLOS ROBERTO"/>
    <x v="0"/>
    <s v="DNI-EB"/>
    <n v="10463044"/>
    <n v="1952"/>
    <s v="R E DE SAN MARTIN 3305, CP: 1407"/>
    <x v="0"/>
    <n v="71"/>
    <x v="0"/>
  </r>
  <r>
    <s v="COMUNA 11"/>
    <n v="113"/>
    <s v="ANTONINI"/>
    <s v="PAOLA"/>
    <s v="ANTONINI PAOLA"/>
    <x v="1"/>
    <s v="DNI-EC"/>
    <n v="25436715"/>
    <n v="1976"/>
    <s v="CONCORDIA 938, DEPTO: 2 D, CP: 1407"/>
    <x v="1"/>
    <n v="47"/>
    <x v="0"/>
  </r>
  <r>
    <s v="COMUNA 11"/>
    <n v="113"/>
    <s v="APA"/>
    <s v="LUCAS MAXIMO"/>
    <s v="APA LUCAS MAXIMO"/>
    <x v="0"/>
    <s v="DNI-EA"/>
    <n v="39626803"/>
    <n v="1996"/>
    <s v="JUAN A GARCIA UF10 3648, CP: 1407"/>
    <x v="2"/>
    <n v="27"/>
    <x v="0"/>
  </r>
  <r>
    <s v="COMUNA 11"/>
    <n v="113"/>
    <s v="APURADO"/>
    <s v="MARTA NOEMI"/>
    <s v="APURADO MARTA NOEMI"/>
    <x v="1"/>
    <s v="DNI-EA"/>
    <n v="5099559"/>
    <n v="1945"/>
    <s v="CONCORDIA 1373, DEPTO: 6, CP: 1407"/>
    <x v="0"/>
    <n v="78"/>
    <x v="0"/>
  </r>
  <r>
    <s v="COMUNA 11"/>
    <n v="113"/>
    <s v="ARAGUNDE"/>
    <s v="MARIA SOLEDAD"/>
    <s v="ARAGUNDE MARIA SOLEDAD"/>
    <x v="1"/>
    <s v="DNI-EA"/>
    <n v="10125591"/>
    <n v="1952"/>
    <s v="LLAVALLOL 1684, CP: 1407"/>
    <x v="0"/>
    <n v="71"/>
    <x v="0"/>
  </r>
  <r>
    <s v="COMUNA 11"/>
    <n v="113"/>
    <s v="ARAUJO"/>
    <s v="MARCELO ADRIAN"/>
    <s v="ARAUJO MARCELO ADRIAN"/>
    <x v="0"/>
    <s v="DNI-EB"/>
    <n v="21763497"/>
    <n v="1970"/>
    <s v="CAMPANA 1183, DEPTO: 1 5, CP: 1416"/>
    <x v="1"/>
    <n v="53"/>
    <x v="0"/>
  </r>
  <r>
    <s v="COMUNA 11"/>
    <n v="113"/>
    <s v="ARCHAGA"/>
    <s v="MARIA CRISTINA"/>
    <s v="ARCHAGA MARIA CRISTINA"/>
    <x v="1"/>
    <s v="DNI-EB"/>
    <n v="6206465"/>
    <n v="1949"/>
    <s v="CONCORDIA 976, PISO: 2, DEPTO: D, CP: 1407"/>
    <x v="0"/>
    <n v="74"/>
    <x v="0"/>
  </r>
  <r>
    <s v="COMUNA 11"/>
    <n v="113"/>
    <s v="ARCI"/>
    <s v="BEATRIZ LUISA"/>
    <s v="ARCI BEATRIZ LUISA"/>
    <x v="1"/>
    <s v="DNI-EA"/>
    <n v="12702658"/>
    <n v="1958"/>
    <s v="CAMPANA 1764, CP: 1416"/>
    <x v="1"/>
    <n v="65"/>
    <x v="0"/>
  </r>
  <r>
    <s v="COMUNA 11"/>
    <n v="113"/>
    <s v="ARDERIU"/>
    <s v="ZULEMA BEATRIZ"/>
    <s v="ARDERIU ZULEMA BEATRIZ"/>
    <x v="1"/>
    <s v="DNI-EA"/>
    <n v="10128335"/>
    <n v="1950"/>
    <s v="EMILIO LAMARCA 1333, DEPTO: 1 A, CP: 1407"/>
    <x v="0"/>
    <n v="73"/>
    <x v="0"/>
  </r>
  <r>
    <s v="COMUNA 11"/>
    <n v="113"/>
    <s v="ARIAS"/>
    <s v="NORA ALEJANDRA"/>
    <s v="ARIAS NORA ALEJANDRA"/>
    <x v="1"/>
    <s v="DNI-EC"/>
    <n v="17109162"/>
    <n v="1964"/>
    <s v="CUENCA 2040, DEPTO: 19 B, CP: 1416"/>
    <x v="1"/>
    <n v="59"/>
    <x v="0"/>
  </r>
  <r>
    <s v="COMUNA 11"/>
    <n v="113"/>
    <s v="ARREGUI"/>
    <s v="CRISTINA ESTER"/>
    <s v="ARREGUI CRISTINA ESTER"/>
    <x v="1"/>
    <s v="DNI-EA"/>
    <n v="12668940"/>
    <n v="1958"/>
    <s v="SAN NICOLAS 1958, CP: 1407"/>
    <x v="1"/>
    <n v="65"/>
    <x v="0"/>
  </r>
  <r>
    <s v="COMUNA 11"/>
    <n v="113"/>
    <s v="ARREGUI"/>
    <s v="MARIA ELSA"/>
    <s v="ARREGUI MARIA ELSA"/>
    <x v="1"/>
    <s v="DNI-EB"/>
    <n v="4091371"/>
    <n v="1940"/>
    <s v="SAN NICOLAS 841, DEPTO: 1 5, CP: 1407"/>
    <x v="0"/>
    <n v="83"/>
    <x v="0"/>
  </r>
  <r>
    <s v="COMUNA 11"/>
    <n v="113"/>
    <s v="ASCHIERI"/>
    <s v="HILDA ROSA"/>
    <s v="ASCHIERI HILDA ROSA"/>
    <x v="1"/>
    <s v="DNI-EA"/>
    <n v="2875345"/>
    <n v="1931"/>
    <s v="EMILIO LAMARCA 1293, CP: 1407"/>
    <x v="0"/>
    <n v="92"/>
    <x v="0"/>
  </r>
  <r>
    <s v="COMUNA 11"/>
    <n v="113"/>
    <s v="ASTEGGIANO"/>
    <s v="ELBA ROSA"/>
    <s v="ASTEGGIANO ELBA ROSA"/>
    <x v="1"/>
    <s v="DNI-EC"/>
    <n v="6508954"/>
    <n v="1951"/>
    <s v="MIRANDA 3640, DEPTO: 4 A, CP: 1417"/>
    <x v="0"/>
    <n v="72"/>
    <x v="0"/>
  </r>
  <r>
    <s v="COMUNA 11"/>
    <n v="113"/>
    <s v="AVACA"/>
    <s v="NELSON RICARDO"/>
    <s v="AVACA NELSON RICARDO"/>
    <x v="0"/>
    <s v="DNI-EB"/>
    <n v="23563725"/>
    <n v="1973"/>
    <s v="CAMARONES 3442, PISO: 1"/>
    <x v="1"/>
    <n v="50"/>
    <x v="0"/>
  </r>
  <r>
    <s v="COMUNA 11"/>
    <n v="113"/>
    <s v="AVIGO"/>
    <s v="CLAUDIA VIVIANA"/>
    <s v="AVIGO CLAUDIA VIVIANA"/>
    <x v="1"/>
    <s v="DNI-EA"/>
    <n v="21552668"/>
    <n v="1970"/>
    <s v="CONCORDIA 1780, CP: 1407"/>
    <x v="1"/>
    <n v="53"/>
    <x v="0"/>
  </r>
  <r>
    <s v="COMUNA 11"/>
    <n v="113"/>
    <s v="BACIGALUPO"/>
    <s v="RHIT ELISABETH"/>
    <s v="BACIGALUPO RHIT ELISABETH"/>
    <x v="1"/>
    <s v="DNI-EA"/>
    <n v="3052656"/>
    <n v="1936"/>
    <s v="SAN BLAS 3409, CP: 1407"/>
    <x v="0"/>
    <n v="87"/>
    <x v="0"/>
  </r>
  <r>
    <s v="COMUNA 11"/>
    <n v="113"/>
    <s v="BALLINI"/>
    <s v="GABRIEL ANTONIO"/>
    <s v="BALLINI GABRIEL ANTONIO"/>
    <x v="0"/>
    <s v="DNI-EA"/>
    <n v="13924881"/>
    <n v="1960"/>
    <s v="CAMPANA 2091, CP: 1416"/>
    <x v="1"/>
    <n v="63"/>
    <x v="0"/>
  </r>
  <r>
    <s v="COMUNA 11"/>
    <n v="113"/>
    <s v="BARBERIS"/>
    <s v="MARIA ANGELICA"/>
    <s v="BARBERIS MARIA ANGELICA"/>
    <x v="1"/>
    <s v="DNI-EA"/>
    <n v="2622193"/>
    <n v="1935"/>
    <s v="JUAN A GARCIA 3687, CP: 1407"/>
    <x v="0"/>
    <n v="88"/>
    <x v="0"/>
  </r>
  <r>
    <s v="COMUNA 11"/>
    <n v="113"/>
    <s v="BARETTA"/>
    <s v="MARTA NOEMI"/>
    <s v="BARETTA MARTA NOEMI"/>
    <x v="1"/>
    <s v="DNI-EA"/>
    <n v="4282754"/>
    <n v="1942"/>
    <s v="CAMPANA 1886, CP: 1416"/>
    <x v="0"/>
    <n v="81"/>
    <x v="0"/>
  </r>
  <r>
    <s v="COMUNA 11"/>
    <n v="113"/>
    <s v="BARREIRO"/>
    <s v="SANDRA MARISA DELIA"/>
    <s v="BARREIRO SANDRA MARISA DELIA"/>
    <x v="1"/>
    <s v="DNI-EA"/>
    <n v="14394802"/>
    <n v="1960"/>
    <s v="ELPIDIO GONZALEZ 3717, CP: 1407"/>
    <x v="1"/>
    <n v="63"/>
    <x v="0"/>
  </r>
  <r>
    <s v="COMUNA 11"/>
    <n v="113"/>
    <s v="BEATRICE"/>
    <s v="JOSE"/>
    <s v="BEATRICE JOSE"/>
    <x v="0"/>
    <s v="DNI-EA"/>
    <n v="11027289"/>
    <n v="1954"/>
    <s v="G E GRANVILLE 2156"/>
    <x v="0"/>
    <n v="69"/>
    <x v="0"/>
  </r>
  <r>
    <s v="COMUNA 11"/>
    <n v="113"/>
    <s v="BEATRICE"/>
    <s v="LUCAS EMMANUEL"/>
    <s v="BEATRICE LUCAS EMMANUEL"/>
    <x v="0"/>
    <s v="DNI-EA"/>
    <n v="31452906"/>
    <n v="1985"/>
    <s v="G E GRANVILLE 2156, CP: 1416"/>
    <x v="1"/>
    <n v="38"/>
    <x v="0"/>
  </r>
  <r>
    <s v="COMUNA 11"/>
    <n v="113"/>
    <s v="BEHAR"/>
    <s v="ESTER BEATRIZ"/>
    <s v="BEHAR ESTER BEATRIZ"/>
    <x v="1"/>
    <s v="DNI-EA"/>
    <n v="10777183"/>
    <n v="1953"/>
    <s v="JOAQUIN V GONZALEZ 1669"/>
    <x v="0"/>
    <n v="70"/>
    <x v="0"/>
  </r>
  <r>
    <s v="COMUNA 11"/>
    <n v="113"/>
    <s v="BELLANI"/>
    <s v="HECTOR ALBERTO"/>
    <s v="BELLANI HECTOR ALBERTO"/>
    <x v="0"/>
    <s v="DNI-EA"/>
    <n v="8462490"/>
    <n v="1950"/>
    <s v="JOAQUIN V GONZALEZ 1339, CP: 1427"/>
    <x v="0"/>
    <n v="73"/>
    <x v="0"/>
  </r>
  <r>
    <s v="COMUNA 11"/>
    <n v="113"/>
    <s v="BELLINI"/>
    <s v="JORGE OMAR"/>
    <s v="BELLINI JORGE OMAR"/>
    <x v="0"/>
    <s v="L"/>
    <n v="5089325"/>
    <n v="1948"/>
    <s v="A MAGARIÑOS CERVANTES 3548"/>
    <x v="0"/>
    <n v="75"/>
    <x v="0"/>
  </r>
  <r>
    <s v="COMUNA 11"/>
    <n v="113"/>
    <s v="BELSITO ORTIZ"/>
    <s v="FLORENCIA PAZ"/>
    <s v="BELSITO ORTIZ FLORENCIA PAZ"/>
    <x v="1"/>
    <s v="DNI-EB"/>
    <n v="31763491"/>
    <n v="1985"/>
    <s v="E DE VEDIA1861"/>
    <x v="1"/>
    <n v="38"/>
    <x v="0"/>
  </r>
  <r>
    <s v="COMUNA 11"/>
    <n v="113"/>
    <s v="BENIGNI"/>
    <s v="WALTER EDUARDO"/>
    <s v="BENIGNI WALTER EDUARDO"/>
    <x v="0"/>
    <s v="DNI-EA"/>
    <n v="17364980"/>
    <n v="1965"/>
    <s v="T P VILARDEBO 2012"/>
    <x v="1"/>
    <n v="58"/>
    <x v="0"/>
  </r>
  <r>
    <s v="COMUNA 11"/>
    <n v="113"/>
    <s v="BERGEROT"/>
    <s v="AMELIA ROSA"/>
    <s v="BERGEROT AMELIA ROSA"/>
    <x v="1"/>
    <s v="DNI-EA"/>
    <n v="4445738"/>
    <n v="1941"/>
    <s v="T P VILARDEBO 1933, DEPTO: 4, CP: 1407"/>
    <x v="0"/>
    <n v="82"/>
    <x v="0"/>
  </r>
  <r>
    <s v="COMUNA 11"/>
    <n v="113"/>
    <s v="BERNAL"/>
    <s v="ANA MARIA"/>
    <s v="BERNAL ANA MARIA"/>
    <x v="1"/>
    <s v="DNI-EA"/>
    <n v="9999083"/>
    <n v="1941"/>
    <s v="E DE VEDIA 1977, DEPTO: 2, CP: 1407"/>
    <x v="0"/>
    <n v="82"/>
    <x v="0"/>
  </r>
  <r>
    <s v="COMUNA 11"/>
    <n v="113"/>
    <s v="BERNSDORFF"/>
    <s v="VICTORIA GUDRUN"/>
    <s v="BERNSDORFF VICTORIA GUDRUN"/>
    <x v="1"/>
    <s v="DNI-EA"/>
    <n v="5265970"/>
    <n v="1945"/>
    <s v="EMILIO LAMARCA 1161, DEPTO: 1 4"/>
    <x v="0"/>
    <n v="78"/>
    <x v="0"/>
  </r>
  <r>
    <s v="COMUNA 11"/>
    <n v="113"/>
    <s v="BERON"/>
    <s v="NORBERTO RUBEN"/>
    <s v="BERON NORBERTO RUBEN"/>
    <x v="0"/>
    <s v="DNI-EB"/>
    <n v="13276077"/>
    <n v="1959"/>
    <s v="CUENCA 1370, PISO: PB, DEPTO: C, CP: 1416"/>
    <x v="1"/>
    <n v="64"/>
    <x v="0"/>
  </r>
  <r>
    <s v="COMUNA 11"/>
    <n v="113"/>
    <s v="BERTONI"/>
    <s v="GRACIELA MONICA"/>
    <s v="BERTONI GRACIELA MONICA"/>
    <x v="1"/>
    <s v="DNI-EA"/>
    <n v="12702361"/>
    <n v="1958"/>
    <s v="JUAN B JUSTO 6329, DEPTO: PA, CP: 1407"/>
    <x v="1"/>
    <n v="65"/>
    <x v="0"/>
  </r>
  <r>
    <s v="COMUNA 11"/>
    <n v="113"/>
    <s v="BERZANO"/>
    <s v="JUAN CARLOS"/>
    <s v="BERZANO JUAN CARLOS"/>
    <x v="0"/>
    <s v="DNI-EA"/>
    <n v="8208077"/>
    <n v="1949"/>
    <s v="GRAL C DIAZ 3459, DEPTO: 2, CP: 1407"/>
    <x v="0"/>
    <n v="74"/>
    <x v="0"/>
  </r>
  <r>
    <s v="COMUNA 11"/>
    <n v="113"/>
    <s v="BIAZZO"/>
    <s v="GRACIELA BEATRIZ"/>
    <s v="BIAZZO GRACIELA BEATRIZ"/>
    <x v="1"/>
    <s v="DNI-EB"/>
    <n v="10373871"/>
    <n v="1952"/>
    <s v="CAMARONES 3540, PISO: 1, DEPTO: 2, CP: 1407"/>
    <x v="0"/>
    <n v="71"/>
    <x v="0"/>
  </r>
  <r>
    <s v="COMUNA 11"/>
    <n v="113"/>
    <s v="BISTOLETTI"/>
    <s v="MARIA CORINA"/>
    <s v="BISTOLETTI MARIA CORINA"/>
    <x v="1"/>
    <s v="DNI-EB"/>
    <n v="13801235"/>
    <n v="1959"/>
    <s v="MAGARIÑOS CERVANTES 3563, CP: 1407"/>
    <x v="1"/>
    <n v="64"/>
    <x v="0"/>
  </r>
  <r>
    <s v="COMUNA 11"/>
    <n v="113"/>
    <s v="BLANCO"/>
    <s v="ANALIA ESTER"/>
    <s v="BLANCO ANALIA ESTER"/>
    <x v="1"/>
    <s v="DNI-EB"/>
    <n v="24313983"/>
    <n v="1974"/>
    <s v="SAN NICOLAS 1927, CP: 1407"/>
    <x v="1"/>
    <n v="49"/>
    <x v="0"/>
  </r>
  <r>
    <s v="COMUNA 11"/>
    <n v="113"/>
    <s v="BLANCO"/>
    <s v="JORGE LUIS"/>
    <s v="BLANCO JORGE LUIS"/>
    <x v="0"/>
    <s v="DNI-EA"/>
    <n v="12425560"/>
    <n v="1955"/>
    <s v="SAN NICOLAS 1336, CP: 1407"/>
    <x v="0"/>
    <n v="68"/>
    <x v="0"/>
  </r>
  <r>
    <s v="COMUNA 11"/>
    <n v="113"/>
    <s v="BLANCO GAMBOA"/>
    <s v="FABIAN ALEX"/>
    <s v="BLANCO GAMBOA FABIAN ALEX"/>
    <x v="0"/>
    <s v="DNI-EA"/>
    <n v="42248695"/>
    <n v="1999"/>
    <s v="TRES ARROYOS 3215, CP: 1416"/>
    <x v="2"/>
    <n v="24"/>
    <x v="0"/>
  </r>
  <r>
    <s v="COMUNA 11"/>
    <n v="113"/>
    <s v="BOARIA"/>
    <s v="MARIA MIRTHA"/>
    <s v="BOARIA MARIA MIRTHA"/>
    <x v="1"/>
    <s v="DNI-EA"/>
    <n v="5424807"/>
    <n v="1946"/>
    <s v="CONCORDIA 976, DEPTO: 1D, CP: 1406"/>
    <x v="0"/>
    <n v="77"/>
    <x v="0"/>
  </r>
  <r>
    <s v="COMUNA 11"/>
    <n v="113"/>
    <s v="BONANNO"/>
    <s v="JOSE ALFREDO"/>
    <s v="BONANNO JOSE ALFREDO"/>
    <x v="0"/>
    <s v="DNI-EA"/>
    <n v="4544518"/>
    <n v="1946"/>
    <s v="CAMARONES 3339, DEPTO: PB 2"/>
    <x v="0"/>
    <n v="77"/>
    <x v="0"/>
  </r>
  <r>
    <s v="COMUNA 11"/>
    <n v="113"/>
    <s v="BORTOLIN"/>
    <s v="LAURA EVA"/>
    <s v="BORTOLIN LAURA EVA"/>
    <x v="1"/>
    <s v="DNI-VERDE"/>
    <n v="14618285"/>
    <n v="1962"/>
    <s v="GALICIA 3507, DEPTO: 1 A, CP: 1407"/>
    <x v="1"/>
    <n v="61"/>
    <x v="0"/>
  </r>
  <r>
    <s v="COMUNA 11"/>
    <n v="113"/>
    <s v="BORZONE"/>
    <s v="ERNESTO CARLOS"/>
    <s v="BORZONE ERNESTO CARLOS"/>
    <x v="0"/>
    <s v="DNI-EA"/>
    <n v="4979982"/>
    <n v="1948"/>
    <s v="CUENCA 1464, CP: 1416"/>
    <x v="0"/>
    <n v="75"/>
    <x v="0"/>
  </r>
  <r>
    <s v="COMUNA 11"/>
    <n v="113"/>
    <s v="BRACUTO"/>
    <s v="LILIANA GRACIELA"/>
    <s v="BRACUTO LILIANA GRACIELA"/>
    <x v="1"/>
    <s v="DNI-EA"/>
    <n v="12505897"/>
    <n v="1958"/>
    <s v="EMILIO LAMARCA 1462, CP: 1407"/>
    <x v="1"/>
    <n v="65"/>
    <x v="0"/>
  </r>
  <r>
    <s v="COMUNA 11"/>
    <n v="113"/>
    <s v="BRAGARNIK"/>
    <s v="MARA ELIZABETH"/>
    <s v="BRAGARNIK MARA ELIZABETH"/>
    <x v="1"/>
    <s v="DNI-EA"/>
    <n v="23705604"/>
    <n v="1976"/>
    <s v="TRES ARROYOS 3408, CP: 1406"/>
    <x v="1"/>
    <n v="47"/>
    <x v="0"/>
  </r>
  <r>
    <s v="COMUNA 11"/>
    <n v="113"/>
    <s v="BRITO"/>
    <s v="SILVINA NOEMI"/>
    <s v="BRITO SILVINA NOEMI"/>
    <x v="1"/>
    <s v="DNI-EA"/>
    <n v="17107909"/>
    <n v="1964"/>
    <s v="JOAQUIN V GONZALEZ 1971, CP: 1407"/>
    <x v="1"/>
    <n v="59"/>
    <x v="0"/>
  </r>
  <r>
    <s v="COMUNA 11"/>
    <n v="113"/>
    <s v="BROTSKY"/>
    <s v="LEANDRO SALVADOR"/>
    <s v="BROTSKY LEANDRO SALVADOR"/>
    <x v="0"/>
    <s v="DNI-EA"/>
    <n v="17255439"/>
    <n v="1965"/>
    <s v="JUAN A GARCIA 3648, DEPTO: PB 9, CP: 1407"/>
    <x v="1"/>
    <n v="58"/>
    <x v="0"/>
  </r>
  <r>
    <s v="COMUNA 11"/>
    <n v="113"/>
    <s v="BRUNI"/>
    <s v="PAULA FLORENCIA"/>
    <s v="BRUNI PAULA FLORENCIA"/>
    <x v="1"/>
    <s v="DNI-EB"/>
    <n v="26258138"/>
    <n v="1977"/>
    <s v="EMILIO LAMARCA 1746, DEPTO: 5, CP: 1407"/>
    <x v="1"/>
    <n v="46"/>
    <x v="0"/>
  </r>
  <r>
    <s v="COMUNA 11"/>
    <n v="113"/>
    <s v="BUKSZTEIN"/>
    <s v="ISRAEL"/>
    <s v="BUKSZTEIN ISRAEL"/>
    <x v="0"/>
    <s v="DNI-EA"/>
    <n v="7611783"/>
    <n v="1948"/>
    <s v="LLAVALLOL 1570, DEPTO: 3, CP: 1407"/>
    <x v="0"/>
    <n v="75"/>
    <x v="0"/>
  </r>
  <r>
    <s v="COMUNA 11"/>
    <n v="113"/>
    <s v="BURGIO"/>
    <s v="ANGEL"/>
    <s v="BURGIO ANGEL"/>
    <x v="0"/>
    <s v="DNI-EA"/>
    <n v="13368845"/>
    <n v="1957"/>
    <s v="JUAN A GARCIA 3418, DEPTO: PB A"/>
    <x v="0"/>
    <n v="66"/>
    <x v="0"/>
  </r>
  <r>
    <s v="COMUNA 11"/>
    <n v="113"/>
    <s v="CABALAN"/>
    <s v="HECTOR JULIO"/>
    <s v="CABALAN HECTOR JULIO"/>
    <x v="0"/>
    <s v="DNI-EA"/>
    <n v="13137276"/>
    <n v="1959"/>
    <s v="EMILIO LAMARCA 1400, CP: 1407"/>
    <x v="1"/>
    <n v="64"/>
    <x v="0"/>
  </r>
  <r>
    <s v="COMUNA 11"/>
    <n v="113"/>
    <s v="CABRE"/>
    <s v="MARÍA SOL"/>
    <s v="CABRE MARÍA SOL"/>
    <x v="1"/>
    <s v="DNI-EC"/>
    <n v="31453446"/>
    <n v="1984"/>
    <s v="CONCORDIA 1738, CP: 1407"/>
    <x v="1"/>
    <n v="39"/>
    <x v="0"/>
  </r>
  <r>
    <s v="COMUNA 11"/>
    <n v="113"/>
    <s v="CABRERA"/>
    <s v="FERNANDO MARIO"/>
    <s v="CABRERA FERNANDO MARIO"/>
    <x v="0"/>
    <s v="DNI-EA"/>
    <n v="16974919"/>
    <n v="1964"/>
    <s v="JULIO S DANTAS 3375, DEPTO: 1 C"/>
    <x v="1"/>
    <n v="59"/>
    <x v="0"/>
  </r>
  <r>
    <s v="COMUNA 11"/>
    <n v="113"/>
    <s v="CABRERA"/>
    <s v="GASTON GABRIEL"/>
    <s v="CABRERA GASTON GABRIEL"/>
    <x v="0"/>
    <s v="DNI-EA"/>
    <n v="31010190"/>
    <n v="1984"/>
    <s v="ELPIDIO GONZALEZ 3510, DEPTO: 14 7, CP: 1407"/>
    <x v="1"/>
    <n v="39"/>
    <x v="0"/>
  </r>
  <r>
    <s v="COMUNA 11"/>
    <n v="113"/>
    <s v="CABRERA"/>
    <s v="JIMENA GISELA"/>
    <s v="CABRERA JIMENA GISELA"/>
    <x v="1"/>
    <s v="DNI-EC"/>
    <n v="32616698"/>
    <n v="1986"/>
    <s v="LLAVALLOL 2041, PISO: PB, DEPTO: B"/>
    <x v="1"/>
    <n v="37"/>
    <x v="0"/>
  </r>
  <r>
    <s v="COMUNA 11"/>
    <n v="113"/>
    <s v="CABRERA"/>
    <s v="VICENTA"/>
    <s v="CABRERA VICENTA"/>
    <x v="1"/>
    <s v="L"/>
    <n v="9990504"/>
    <n v="1941"/>
    <s v="TRES ARROYOS 3611"/>
    <x v="0"/>
    <n v="82"/>
    <x v="0"/>
  </r>
  <r>
    <s v="COMUNA 11"/>
    <n v="113"/>
    <s v="CABRERA"/>
    <s v="WALTER HORACIO"/>
    <s v="CABRERA WALTER HORACIO"/>
    <x v="0"/>
    <s v="DNI-EA"/>
    <n v="21464828"/>
    <n v="1969"/>
    <s v="ELPIDIO GONZALEZ 3510"/>
    <x v="1"/>
    <n v="54"/>
    <x v="0"/>
  </r>
  <r>
    <s v="COMUNA 11"/>
    <n v="113"/>
    <s v="CACERES"/>
    <s v="GASTON REMIGIO"/>
    <s v="CACERES GASTON REMIGIO"/>
    <x v="0"/>
    <s v="DNI-EA"/>
    <n v="7930645"/>
    <n v="1947"/>
    <s v="JULIO S DANTAS 3250"/>
    <x v="0"/>
    <n v="76"/>
    <x v="0"/>
  </r>
  <r>
    <s v="COMUNA 11"/>
    <n v="113"/>
    <s v="CAHE"/>
    <s v="JAVIER ALEJANDRO"/>
    <s v="CAHE JAVIER ALEJANDRO"/>
    <x v="0"/>
    <s v="DNI-EA"/>
    <n v="16764557"/>
    <n v="1963"/>
    <s v="TRES ARROYOS 3473, DEPTO: 1 A, CP: 1407"/>
    <x v="1"/>
    <n v="60"/>
    <x v="0"/>
  </r>
  <r>
    <s v="COMUNA 11"/>
    <n v="113"/>
    <s v="CALERO"/>
    <s v="GERMAN ALBERTO"/>
    <s v="CALERO GERMAN ALBERTO"/>
    <x v="0"/>
    <s v="DNI-EA"/>
    <n v="30137743"/>
    <n v="1983"/>
    <s v="CAMARONES 3474, CP: 1407"/>
    <x v="1"/>
    <n v="40"/>
    <x v="0"/>
  </r>
  <r>
    <s v="COMUNA 11"/>
    <n v="113"/>
    <s v="CALZON"/>
    <s v="MARISA"/>
    <s v="CALZON MARISA"/>
    <x v="1"/>
    <s v="DNI-EA"/>
    <n v="14013011"/>
    <n v="1957"/>
    <s v="EMILIO LAMARCA 1051, DEPTO: PB 1, CP: 1407"/>
    <x v="0"/>
    <n v="66"/>
    <x v="0"/>
  </r>
  <r>
    <s v="COMUNA 11"/>
    <n v="113"/>
    <s v="CAMPILONGO"/>
    <s v="SILVIA ELEONOR"/>
    <s v="CAMPILONGO SILVIA ELEONOR"/>
    <x v="1"/>
    <s v="DNI-EA"/>
    <n v="16454282"/>
    <n v="1962"/>
    <s v="SAN NICOLAS 841, DEPTO: PB 1, CP: 1407"/>
    <x v="1"/>
    <n v="61"/>
    <x v="0"/>
  </r>
  <r>
    <s v="COMUNA 11"/>
    <n v="113"/>
    <s v="CAMPOPIANO"/>
    <s v="GABRIELA GEORGINA"/>
    <s v="CAMPOPIANO GABRIELA GEORGINA"/>
    <x v="1"/>
    <s v="DNI-EA"/>
    <n v="22099329"/>
    <n v="1971"/>
    <s v="JOAQUIN V GONZALEZ 1633"/>
    <x v="1"/>
    <n v="52"/>
    <x v="0"/>
  </r>
  <r>
    <s v="COMUNA 11"/>
    <n v="113"/>
    <s v="CANDIA"/>
    <s v="MIRTA VERONICA"/>
    <s v="CANDIA MIRTA VERONICA"/>
    <x v="1"/>
    <s v="DNI-EA"/>
    <n v="27048320"/>
    <n v="1978"/>
    <s v="T P VILARDEBO 1995, CP: 1407"/>
    <x v="1"/>
    <n v="45"/>
    <x v="0"/>
  </r>
  <r>
    <s v="COMUNA 11"/>
    <n v="113"/>
    <s v="CARDENAS"/>
    <s v="GUSTAVO ADOLFO"/>
    <s v="CARDENAS GUSTAVO ADOLFO"/>
    <x v="0"/>
    <s v="DNI-EA"/>
    <n v="14327188"/>
    <n v="1961"/>
    <s v="CAMARONES 3712, CP: 1407"/>
    <x v="1"/>
    <n v="62"/>
    <x v="0"/>
  </r>
  <r>
    <s v="COMUNA 11"/>
    <n v="113"/>
    <s v="CARNEVALE"/>
    <s v="VICTORIO MANUEL"/>
    <s v="CARNEVALE VICTORIO MANUEL"/>
    <x v="0"/>
    <s v="DNI-EA"/>
    <n v="4525820"/>
    <n v="1945"/>
    <s v="LLAVALLOL 1684"/>
    <x v="0"/>
    <n v="78"/>
    <x v="0"/>
  </r>
  <r>
    <s v="COMUNA 11"/>
    <n v="113"/>
    <s v="CARUSO"/>
    <s v="CONCEPCION HAYDEE MARIA"/>
    <s v="CARUSO CONCEPCION HAYDEE MARIA"/>
    <x v="1"/>
    <s v="DNI-EA"/>
    <n v="11026756"/>
    <n v="1954"/>
    <s v="SAN NICOLAS 1139, DEPTO: 1 A, CP: 1407"/>
    <x v="0"/>
    <n v="69"/>
    <x v="0"/>
  </r>
  <r>
    <s v="COMUNA 11"/>
    <n v="113"/>
    <s v="CASADIDIO"/>
    <s v="DIEGO ROBERTO"/>
    <s v="CASADIDIO DIEGO ROBERTO"/>
    <x v="0"/>
    <s v="DNI-EB"/>
    <n v="23393483"/>
    <n v="1978"/>
    <s v="JUAN A GARCIA 3696, DEPTO: 1 1, CP: 1407"/>
    <x v="1"/>
    <n v="45"/>
    <x v="0"/>
  </r>
  <r>
    <s v="COMUNA 11"/>
    <n v="113"/>
    <s v="CASTAGNINO"/>
    <s v="MARIA CRISTINA"/>
    <s v="CASTAGNINO MARIA CRISTINA"/>
    <x v="1"/>
    <s v="DNI-EA"/>
    <n v="20567195"/>
    <n v="1968"/>
    <s v="ELPIDIO GONZALEZ 3249, DEPTO: PB D, CP: 1416"/>
    <x v="1"/>
    <n v="55"/>
    <x v="0"/>
  </r>
  <r>
    <s v="COMUNA 11"/>
    <n v="113"/>
    <s v="CASTELLS"/>
    <s v="SILVIA TERESA"/>
    <s v="CASTELLS SILVIA TERESA"/>
    <x v="1"/>
    <s v="DNI-EB"/>
    <n v="10245683"/>
    <n v="1952"/>
    <s v="TOAY 3345, CP: 1407"/>
    <x v="0"/>
    <n v="71"/>
    <x v="0"/>
  </r>
  <r>
    <s v="COMUNA 11"/>
    <n v="113"/>
    <s v="CASTRO"/>
    <s v="GRISELDA ALICIA"/>
    <s v="CASTRO GRISELDA ALICIA"/>
    <x v="1"/>
    <s v="DNI-VERDE-2"/>
    <n v="61204"/>
    <n v="1926"/>
    <s v="GRAL CESAR DIAZ 3416, DEPTO: PB 2"/>
    <x v="0"/>
    <n v="97"/>
    <x v="0"/>
  </r>
  <r>
    <s v="COMUNA 11"/>
    <n v="113"/>
    <s v="CASTRO"/>
    <s v="NORMA"/>
    <s v="CASTRO NORMA"/>
    <x v="1"/>
    <s v="DNI-EC"/>
    <n v="16131661"/>
    <n v="1963"/>
    <s v="CAMARONES 3752, CP: 1407"/>
    <x v="1"/>
    <n v="60"/>
    <x v="0"/>
  </r>
  <r>
    <s v="COMUNA 11"/>
    <n v="113"/>
    <s v="CATANIA"/>
    <s v="EVA JOSEFA"/>
    <s v="CATANIA EVA JOSEFA"/>
    <x v="1"/>
    <s v="DNI-EA"/>
    <n v="6036080"/>
    <n v="1949"/>
    <s v="R E DE SAN MARTIN 3645, CP: 1416"/>
    <x v="0"/>
    <n v="74"/>
    <x v="0"/>
  </r>
  <r>
    <s v="COMUNA 11"/>
    <n v="113"/>
    <s v="CAZZOLATO"/>
    <s v="ALBERTO SERGIO"/>
    <s v="CAZZOLATO ALBERTO SERGIO"/>
    <x v="0"/>
    <s v="DNI-EA"/>
    <n v="10265913"/>
    <n v="1952"/>
    <s v="SAN NICOLAS U 2 1139, CP: 1407"/>
    <x v="0"/>
    <n v="71"/>
    <x v="0"/>
  </r>
  <r>
    <s v="COMUNA 11"/>
    <n v="113"/>
    <s v="CEJAS MELIARE"/>
    <s v="ARIEL FERNANDO"/>
    <s v="CEJAS MELIARE ARIEL FERNANDO"/>
    <x v="0"/>
    <s v="DNI-EA"/>
    <n v="23127015"/>
    <n v="1973"/>
    <s v="JOAQUIN V GONZALEZ 1633, DEPTO: 3, CP: 1427"/>
    <x v="1"/>
    <n v="50"/>
    <x v="0"/>
  </r>
  <r>
    <s v="COMUNA 11"/>
    <n v="113"/>
    <s v="CENTURION"/>
    <s v="HERNAN DIEGO"/>
    <s v="CENTURION HERNAN DIEGO"/>
    <x v="0"/>
    <s v="DNI-EB"/>
    <n v="31234380"/>
    <n v="1984"/>
    <s v="CONCORDIA 1341, DEPTO: A"/>
    <x v="1"/>
    <n v="39"/>
    <x v="0"/>
  </r>
  <r>
    <s v="COMUNA 11"/>
    <n v="113"/>
    <s v="CEÑAL"/>
    <s v="RUBEN CARLOS"/>
    <s v="CEÑAL RUBEN CARLOS"/>
    <x v="0"/>
    <s v="DNI-EB"/>
    <n v="10833773"/>
    <n v="1954"/>
    <s v="CONCORDIA 1267, CP: 1407"/>
    <x v="0"/>
    <n v="69"/>
    <x v="0"/>
  </r>
  <r>
    <s v="COMUNA 11"/>
    <n v="113"/>
    <s v="CERRUTI"/>
    <s v="SERGIO ADRIAN"/>
    <s v="CERRUTI SERGIO ADRIAN"/>
    <x v="0"/>
    <s v="DNI-EA"/>
    <n v="20832883"/>
    <n v="1969"/>
    <s v="SAN NICOLAS 1837, DEPTO: PB 2, CP: 1407"/>
    <x v="1"/>
    <n v="54"/>
    <x v="0"/>
  </r>
  <r>
    <s v="COMUNA 11"/>
    <n v="113"/>
    <s v="CHAMORRO"/>
    <s v="RAMONA VICENTA"/>
    <s v="CHAMORRO RAMONA VICENTA"/>
    <x v="1"/>
    <s v="DNI-EA"/>
    <n v="3680877"/>
    <n v="1936"/>
    <s v="CUENCA 1150, DEPTO: PB 3, CP: 1416"/>
    <x v="0"/>
    <n v="87"/>
    <x v="0"/>
  </r>
  <r>
    <s v="COMUNA 11"/>
    <n v="113"/>
    <s v="CHARADIA"/>
    <s v="ANIBAL ROBERTO"/>
    <s v="CHARADIA ANIBAL ROBERTO"/>
    <x v="0"/>
    <s v="DNI-EB"/>
    <n v="4581102"/>
    <n v="1941"/>
    <s v="GALICIA 3575, CP: 1407"/>
    <x v="0"/>
    <n v="82"/>
    <x v="0"/>
  </r>
  <r>
    <s v="COMUNA 11"/>
    <n v="113"/>
    <s v="CHINELLATO"/>
    <s v="LUCIANO ELVIO"/>
    <s v="CHINELLATO LUCIANO ELVIO"/>
    <x v="0"/>
    <s v="DNI-EA"/>
    <n v="21925140"/>
    <n v="1970"/>
    <s v="CAMPANA 1145, DEPTO: 3, CP: 1416"/>
    <x v="1"/>
    <n v="53"/>
    <x v="0"/>
  </r>
  <r>
    <s v="COMUNA 11"/>
    <n v="113"/>
    <s v="CILIA"/>
    <s v="ANGELICA CATALINA"/>
    <s v="CILIA ANGELICA CATALINA"/>
    <x v="1"/>
    <s v="DNI-EA"/>
    <n v="3973892"/>
    <n v="1940"/>
    <s v="SAN NICOLAS 1539, CP: 1407"/>
    <x v="0"/>
    <n v="83"/>
    <x v="0"/>
  </r>
  <r>
    <s v="COMUNA 11"/>
    <n v="113"/>
    <s v="CIMINO"/>
    <s v="NELIDA ANGELA"/>
    <s v="CIMINO NELIDA ANGELA"/>
    <x v="1"/>
    <s v="DNI-EB"/>
    <n v="3920395"/>
    <n v="1941"/>
    <s v="GALICIA 3536, CP: 1407"/>
    <x v="0"/>
    <n v="82"/>
    <x v="0"/>
  </r>
  <r>
    <s v="COMUNA 11"/>
    <n v="113"/>
    <s v="COCA"/>
    <s v="CECILIA KAREN"/>
    <s v="COCA CECILIA KAREN"/>
    <x v="1"/>
    <s v="DNI-EA"/>
    <n v="23506587"/>
    <n v="1974"/>
    <s v="ANDALUCIA 3315, CP: 1407"/>
    <x v="1"/>
    <n v="49"/>
    <x v="0"/>
  </r>
  <r>
    <s v="COMUNA 11"/>
    <n v="113"/>
    <s v="COLELLA"/>
    <s v="JUAN CARLOS"/>
    <s v="COLELLA JUAN CARLOS"/>
    <x v="0"/>
    <s v="DNI-EA"/>
    <n v="4200091"/>
    <n v="1937"/>
    <s v="GAONA 4143, CP: 1407"/>
    <x v="0"/>
    <n v="86"/>
    <x v="0"/>
  </r>
  <r>
    <s v="COMUNA 11"/>
    <n v="113"/>
    <s v="COLELLA"/>
    <s v="MONICA ALEJANDRA"/>
    <s v="COLELLA MONICA ALEJANDRA"/>
    <x v="1"/>
    <s v="DNI-EA"/>
    <n v="16940265"/>
    <n v="1963"/>
    <s v="GAONA 4151, CP: 1407"/>
    <x v="1"/>
    <n v="60"/>
    <x v="0"/>
  </r>
  <r>
    <s v="COMUNA 11"/>
    <n v="113"/>
    <s v="COLELLA"/>
    <s v="PAOLA ELIZABETH"/>
    <s v="COLELLA PAOLA ELIZABETH"/>
    <x v="1"/>
    <s v="DNI-EA"/>
    <n v="20404008"/>
    <n v="1968"/>
    <s v="GAONA 4159, CP: 1407"/>
    <x v="1"/>
    <n v="55"/>
    <x v="0"/>
  </r>
  <r>
    <s v="COMUNA 11"/>
    <n v="113"/>
    <s v="COLOMBO"/>
    <s v="CLAUDIO ALEJANDRO"/>
    <s v="COLOMBO CLAUDIO ALEJANDRO"/>
    <x v="0"/>
    <s v="DNI-EA"/>
    <n v="17730148"/>
    <n v="1966"/>
    <s v="SAN NICOLAS 1840, CP: 1407"/>
    <x v="1"/>
    <n v="57"/>
    <x v="0"/>
  </r>
  <r>
    <s v="COMUNA 11"/>
    <n v="113"/>
    <s v="COLUCCI"/>
    <s v="OSVALDO OSCAR"/>
    <s v="COLUCCI OSVALDO OSCAR"/>
    <x v="0"/>
    <s v="DNI-EB"/>
    <n v="14157951"/>
    <n v="1960"/>
    <s v="CAMARONES 3730, PISO: 1, DEPTO: A, CP: 1407"/>
    <x v="1"/>
    <n v="63"/>
    <x v="0"/>
  </r>
  <r>
    <s v="COMUNA 11"/>
    <n v="113"/>
    <s v="CONDINO"/>
    <s v="ALEJANDRO DANIEL"/>
    <s v="CONDINO ALEJANDRO DANIEL"/>
    <x v="0"/>
    <s v="DNI-EA"/>
    <n v="25669100"/>
    <n v="1976"/>
    <s v="CAMPANA 2069, DEPTO: 3, CP: 1416"/>
    <x v="1"/>
    <n v="47"/>
    <x v="0"/>
  </r>
  <r>
    <s v="COMUNA 11"/>
    <n v="113"/>
    <s v="CONSOLI"/>
    <s v="GRACIELA VIVIANA"/>
    <s v="CONSOLI GRACIELA VIVIANA"/>
    <x v="1"/>
    <s v="DNI-EA"/>
    <n v="20618686"/>
    <n v="1969"/>
    <s v="DR L BELAUSTEGUI 3406, DEPTO: 5 A, CP: 1407"/>
    <x v="1"/>
    <n v="54"/>
    <x v="0"/>
  </r>
  <r>
    <s v="COMUNA 11"/>
    <n v="113"/>
    <s v="CORDOBA"/>
    <s v="PABLO NICOLAS"/>
    <s v="CORDOBA PABLO NICOLAS"/>
    <x v="0"/>
    <s v="DNI-EB"/>
    <n v="32529702"/>
    <n v="1987"/>
    <s v="GRAL C DIAZ 3309"/>
    <x v="1"/>
    <n v="36"/>
    <x v="0"/>
  </r>
  <r>
    <s v="COMUNA 11"/>
    <n v="113"/>
    <s v="CORDOBA"/>
    <s v="YAEL XIMENA"/>
    <s v="CORDOBA YAEL XIMENA"/>
    <x v="1"/>
    <s v="DNI-EB"/>
    <n v="25668951"/>
    <n v="1976"/>
    <s v="GRAL C DIAZ 3309, CP: 1407"/>
    <x v="1"/>
    <n v="47"/>
    <x v="0"/>
  </r>
  <r>
    <s v="COMUNA 11"/>
    <n v="113"/>
    <s v="CORDOVANA"/>
    <s v="ELBA BEATRIZ"/>
    <s v="CORDOVANA ELBA BEATRIZ"/>
    <x v="1"/>
    <s v="DNI-EA"/>
    <n v="10692849"/>
    <n v="1952"/>
    <s v="CUENCA 2034, DEPTO: 15 E, CP: 1416"/>
    <x v="0"/>
    <n v="71"/>
    <x v="0"/>
  </r>
  <r>
    <s v="COMUNA 11"/>
    <n v="113"/>
    <s v="CORTESI"/>
    <s v="NESTOR JOSE LUIS"/>
    <s v="CORTESI NESTOR JOSE LUIS"/>
    <x v="0"/>
    <s v="DNI-VERDE"/>
    <n v="16822342"/>
    <n v="1963"/>
    <s v="JUAN B JUSTO 6036"/>
    <x v="1"/>
    <n v="60"/>
    <x v="0"/>
  </r>
  <r>
    <s v="COMUNA 11"/>
    <n v="113"/>
    <s v="COTO"/>
    <s v="CARLOS ALBERTO"/>
    <s v="COTO CARLOS ALBERTO"/>
    <x v="0"/>
    <s v="DNI-EA"/>
    <n v="6151031"/>
    <n v="1948"/>
    <s v="JOAQUIN V GONZALEZ 1649, CP: 1407"/>
    <x v="0"/>
    <n v="75"/>
    <x v="0"/>
  </r>
  <r>
    <s v="COMUNA 11"/>
    <n v="113"/>
    <s v="CRISTODERO"/>
    <s v="PATRICIA VIVIANA"/>
    <s v="CRISTODERO PATRICIA VIVIANA"/>
    <x v="1"/>
    <s v="DNI-EB"/>
    <n v="18316733"/>
    <n v="1967"/>
    <s v="GRAL C DIAZ 3551, DEPTO: 2, CP: 1407"/>
    <x v="1"/>
    <n v="56"/>
    <x v="0"/>
  </r>
  <r>
    <s v="COMUNA 11"/>
    <n v="113"/>
    <s v="CRISTODERO"/>
    <s v="ROSA"/>
    <s v="CRISTODERO ROSA"/>
    <x v="1"/>
    <s v="DNI-EA"/>
    <n v="9968793"/>
    <n v="1939"/>
    <s v="DIAZ CESAR GRAL 3551, PISO: PB, DEPTO: 1"/>
    <x v="0"/>
    <n v="84"/>
    <x v="0"/>
  </r>
  <r>
    <s v="COMUNA 11"/>
    <n v="113"/>
    <s v="CUERVO"/>
    <s v="NORMA ALICIA"/>
    <s v="CUERVO NORMA ALICIA"/>
    <x v="1"/>
    <s v="DNI-EB"/>
    <n v="5944219"/>
    <n v="1948"/>
    <s v="E DE VEDIA1884, CP: 1407"/>
    <x v="0"/>
    <n v="75"/>
    <x v="0"/>
  </r>
  <r>
    <s v="COMUNA 11"/>
    <n v="113"/>
    <s v="CUESTA"/>
    <s v="SARA MICAELA"/>
    <s v="CUESTA SARA MICAELA"/>
    <x v="1"/>
    <s v="L"/>
    <n v="9641362"/>
    <n v="1928"/>
    <s v="JUAN A GARCIA 3750"/>
    <x v="0"/>
    <n v="95"/>
    <x v="0"/>
  </r>
  <r>
    <s v="COMUNA 11"/>
    <n v="113"/>
    <s v="CUNIGLIO"/>
    <s v="GUSTAVO ALBERTO"/>
    <s v="CUNIGLIO GUSTAVO ALBERTO"/>
    <x v="0"/>
    <s v="DNI-EB"/>
    <n v="14433754"/>
    <n v="1961"/>
    <s v="CUENCA2040, PISO: 19, DEPTO: F, CP: 1416"/>
    <x v="1"/>
    <n v="62"/>
    <x v="0"/>
  </r>
  <r>
    <s v="COMUNA 11"/>
    <n v="113"/>
    <s v="D ANGELO"/>
    <s v="ADRIANA MARIA"/>
    <s v="D ANGELO ADRIANA MARIA"/>
    <x v="1"/>
    <s v="DNI-EA"/>
    <n v="10830878"/>
    <n v="1953"/>
    <s v="ELPIDIO GONZALEZ 3770, DEPTO: 2 A, CP: 1416"/>
    <x v="0"/>
    <n v="70"/>
    <x v="0"/>
  </r>
  <r>
    <s v="COMUNA 11"/>
    <n v="113"/>
    <s v="DAMICO"/>
    <s v="RICARDO PEDRO"/>
    <s v="DAMICO RICARDO PEDRO"/>
    <x v="0"/>
    <s v="DNI-EA"/>
    <n v="4424568"/>
    <n v="1944"/>
    <s v="MAGARIÑOS CERVANTES 3635, DEPTO: PB 2, CP: 1407"/>
    <x v="0"/>
    <n v="79"/>
    <x v="0"/>
  </r>
  <r>
    <s v="COMUNA 11"/>
    <n v="113"/>
    <s v="DANIELE"/>
    <s v="MONICA GRACIELA"/>
    <s v="DANIELE MONICA GRACIELA"/>
    <x v="1"/>
    <s v="DNI-EB"/>
    <n v="13577381"/>
    <n v="1957"/>
    <s v="TRES ARROYOS 3281"/>
    <x v="0"/>
    <n v="66"/>
    <x v="0"/>
  </r>
  <r>
    <s v="COMUNA 11"/>
    <n v="113"/>
    <s v="DARDER"/>
    <s v="MARIA LETICIA"/>
    <s v="DARDER MARIA LETICIA"/>
    <x v="1"/>
    <s v="DNI-EA"/>
    <n v="24307610"/>
    <n v="1975"/>
    <s v="JUAN B JUSTO 6254, DEPTO: 1 C, CP: 1407"/>
    <x v="1"/>
    <n v="48"/>
    <x v="0"/>
  </r>
  <r>
    <s v="COMUNA 11"/>
    <n v="113"/>
    <s v="DAWLOWSKI"/>
    <s v="NORA EDITH"/>
    <s v="DAWLOWSKI NORA EDITH"/>
    <x v="1"/>
    <s v="DNI-EA"/>
    <n v="14740839"/>
    <n v="1961"/>
    <s v="SAN NICOLAS 1666, DEPTO: PB 2, CP: 1407"/>
    <x v="1"/>
    <n v="62"/>
    <x v="0"/>
  </r>
  <r>
    <s v="COMUNA 11"/>
    <n v="113"/>
    <s v="DE DIOS"/>
    <s v="FABIAN HUGO"/>
    <s v="DE DIOS FABIAN HUGO"/>
    <x v="0"/>
    <s v="DNI-EA"/>
    <n v="17232465"/>
    <n v="1964"/>
    <s v="TRES ARROYOS 3551, CP: 1407"/>
    <x v="1"/>
    <n v="59"/>
    <x v="0"/>
  </r>
  <r>
    <s v="COMUNA 11"/>
    <n v="113"/>
    <s v="DE LA FUENTE"/>
    <s v="AXEL IVAN"/>
    <s v="DE LA FUENTE AXEL IVAN"/>
    <x v="0"/>
    <s v="DNI-EA"/>
    <n v="23126098"/>
    <n v="1972"/>
    <s v="ELPIDIO GONZALEZ 3274, CP: 1416"/>
    <x v="1"/>
    <n v="51"/>
    <x v="0"/>
  </r>
  <r>
    <s v="COMUNA 11"/>
    <n v="113"/>
    <s v="DE LA VEGA"/>
    <s v="ZULMA VERONICA"/>
    <s v="DE LA VEGA ZULMA VERONICA"/>
    <x v="1"/>
    <s v="DNI-EB"/>
    <n v="18543044"/>
    <n v="1967"/>
    <s v="LLAVALLOL 2006, CP: 1407"/>
    <x v="1"/>
    <n v="56"/>
    <x v="0"/>
  </r>
  <r>
    <s v="COMUNA 11"/>
    <n v="113"/>
    <s v="DE LEO"/>
    <s v="NICOLAS IGNACIO"/>
    <s v="DE LEO NICOLAS IGNACIO"/>
    <x v="0"/>
    <s v="DNI-EA"/>
    <n v="32848223"/>
    <n v="1986"/>
    <s v="MAGARIÑOS CERVANTES 3216, CP: 1416"/>
    <x v="1"/>
    <n v="37"/>
    <x v="0"/>
  </r>
  <r>
    <s v="COMUNA 11"/>
    <n v="113"/>
    <s v="DE LUCA"/>
    <s v="CARLOS JOSE"/>
    <s v="DE LUCA CARLOS JOSE"/>
    <x v="0"/>
    <s v="DNI-EA"/>
    <n v="13102036"/>
    <n v="1959"/>
    <s v="TOAY 3385, DEPTO: 1 3, CP: 1407"/>
    <x v="1"/>
    <n v="64"/>
    <x v="0"/>
  </r>
  <r>
    <s v="COMUNA 11"/>
    <n v="113"/>
    <s v="DE ROSA"/>
    <s v="JOSE LUIS"/>
    <s v="DE ROSA JOSE LUIS"/>
    <x v="0"/>
    <s v="DNI-EA"/>
    <n v="13430080"/>
    <n v="1957"/>
    <s v="R E DE SAN MARTIN 3307, CP: 1407"/>
    <x v="0"/>
    <n v="66"/>
    <x v="0"/>
  </r>
  <r>
    <s v="COMUNA 11"/>
    <n v="113"/>
    <s v="DEBUSTO"/>
    <s v="MAXIMILIANO OMAR"/>
    <s v="DEBUSTO MAXIMILIANO OMAR"/>
    <x v="0"/>
    <s v="DNI-EA"/>
    <n v="26556032"/>
    <n v="1978"/>
    <s v="SAN NICOLAS 1457, DEPTO: PB 1, CP: 1407"/>
    <x v="1"/>
    <n v="45"/>
    <x v="0"/>
  </r>
  <r>
    <s v="COMUNA 11"/>
    <n v="113"/>
    <s v="DEL PERCIO"/>
    <s v="HUGO WALTER"/>
    <s v="DEL PERCIO HUGO WALTER"/>
    <x v="0"/>
    <s v="DNI-EA"/>
    <n v="22992006"/>
    <n v="1972"/>
    <s v="EMILIO LAMARCA 942, DEPTO: 1 C"/>
    <x v="1"/>
    <n v="51"/>
    <x v="0"/>
  </r>
  <r>
    <s v="COMUNA 11"/>
    <n v="113"/>
    <s v="DELANEY"/>
    <s v="MABEL"/>
    <s v="DELANEY MABEL"/>
    <x v="1"/>
    <s v="DNI-EA"/>
    <n v="4457018"/>
    <n v="1942"/>
    <s v="CONCORDIA 976, DEPTO: 2 B, CP: 1407"/>
    <x v="0"/>
    <n v="81"/>
    <x v="0"/>
  </r>
  <r>
    <s v="COMUNA 11"/>
    <n v="113"/>
    <s v="DEMARCO"/>
    <s v="ALBERTO ALDO"/>
    <s v="DEMARCO ALBERTO ALDO"/>
    <x v="0"/>
    <s v="DNI-EA"/>
    <n v="4302962"/>
    <n v="1940"/>
    <s v="LLAVALLOL 1562, DEPTO: 2, CP: 1407"/>
    <x v="0"/>
    <n v="83"/>
    <x v="0"/>
  </r>
  <r>
    <s v="COMUNA 11"/>
    <n v="113"/>
    <s v="DENKBERG"/>
    <s v="MICOL MADELAINE"/>
    <s v="DENKBERG MICOL MADELAINE"/>
    <x v="1"/>
    <s v="DNI-EA"/>
    <n v="39372377"/>
    <n v="1995"/>
    <s v="CUENCA 2034, CP: 1416"/>
    <x v="2"/>
    <n v="28"/>
    <x v="0"/>
  </r>
  <r>
    <s v="COMUNA 11"/>
    <n v="113"/>
    <s v="DENTICE"/>
    <s v="CARLOS JOSE"/>
    <s v="DENTICE CARLOS JOSE"/>
    <x v="0"/>
    <s v="DNI-EA"/>
    <n v="16977489"/>
    <n v="1964"/>
    <s v="TRES ARROYOS 3391, DEPTO: 1, CP: 1407"/>
    <x v="1"/>
    <n v="59"/>
    <x v="0"/>
  </r>
  <r>
    <s v="COMUNA 11"/>
    <n v="113"/>
    <s v="DI MARCO"/>
    <s v="MARIA LUISA"/>
    <s v="DI MARCO MARIA LUISA"/>
    <x v="1"/>
    <s v="DNI-EA"/>
    <n v="3188618"/>
    <n v="1933"/>
    <s v="TRES ARROYOS 3549, DEPTO: 3, CP: 1407"/>
    <x v="0"/>
    <n v="90"/>
    <x v="0"/>
  </r>
  <r>
    <s v="COMUNA 11"/>
    <n v="113"/>
    <s v="DI MARCO"/>
    <s v="NORMA BEATRIZ"/>
    <s v="DI MARCO NORMA BEATRIZ"/>
    <x v="1"/>
    <s v="DNI-EA"/>
    <n v="3862049"/>
    <n v="1940"/>
    <s v="TRES ARROYOS 3551, CP: 1407"/>
    <x v="0"/>
    <n v="83"/>
    <x v="0"/>
  </r>
  <r>
    <s v="COMUNA 11"/>
    <n v="113"/>
    <s v="DI SALVIO"/>
    <s v="LIDIA SUSANA"/>
    <s v="DI SALVIO LIDIA SUSANA"/>
    <x v="1"/>
    <s v="DNI-EA"/>
    <n v="4663555"/>
    <n v="1943"/>
    <s v="EMILIO LAMARCA 1141, DEPTO: PB 3, CP: 1407"/>
    <x v="0"/>
    <n v="80"/>
    <x v="0"/>
  </r>
  <r>
    <s v="COMUNA 11"/>
    <n v="113"/>
    <s v="DI SANZO"/>
    <s v="JORGE ALBERTO"/>
    <s v="DI SANZO JORGE ALBERTO"/>
    <x v="0"/>
    <s v="DNI-EA"/>
    <n v="7629477"/>
    <n v="1948"/>
    <s v="TOKIO 2057, CP: 1416"/>
    <x v="0"/>
    <n v="75"/>
    <x v="0"/>
  </r>
  <r>
    <s v="COMUNA 11"/>
    <n v="113"/>
    <s v="DI STEFANO"/>
    <s v="FRANCO LAUTARO"/>
    <s v="DI STEFANO FRANCO LAUTARO"/>
    <x v="0"/>
    <s v="DNI-EB"/>
    <n v="39417523"/>
    <n v="1996"/>
    <s v="EMILIO LAMARCA 1256, CP: 1407"/>
    <x v="2"/>
    <n v="27"/>
    <x v="0"/>
  </r>
  <r>
    <s v="COMUNA 11"/>
    <n v="113"/>
    <s v="DI STEFANO"/>
    <s v="HERENCELIA"/>
    <s v="DI STEFANO HERENCELIA"/>
    <x v="1"/>
    <s v="DNI-EA"/>
    <n v="3976387"/>
    <n v="1941"/>
    <s v="R E DE SAN MARTIN 3389, CP: 1407"/>
    <x v="0"/>
    <n v="82"/>
    <x v="0"/>
  </r>
  <r>
    <s v="COMUNA 11"/>
    <n v="113"/>
    <s v="DIAZ"/>
    <s v="PEDRO EDUARDO"/>
    <s v="DIAZ PEDRO EDUARDO"/>
    <x v="0"/>
    <s v="DNI-EA"/>
    <n v="13137768"/>
    <n v="1956"/>
    <s v="SAN NICOLAS 883, CP: 1407"/>
    <x v="0"/>
    <n v="67"/>
    <x v="0"/>
  </r>
  <r>
    <s v="COMUNA 11"/>
    <n v="113"/>
    <s v="DITO"/>
    <s v="HUGO HORACIO"/>
    <s v="DITO HUGO HORACIO"/>
    <x v="0"/>
    <s v="DNI-EA"/>
    <n v="11068640"/>
    <n v="1953"/>
    <s v="CUENCA 1350, DEPTO: PB C, CP: 1416"/>
    <x v="0"/>
    <n v="70"/>
    <x v="0"/>
  </r>
  <r>
    <s v="COMUNA 11"/>
    <n v="113"/>
    <s v="DITRO"/>
    <s v="GUSTAVO HECTOR"/>
    <s v="DITRO GUSTAVO HECTOR"/>
    <x v="0"/>
    <s v="DNI-EA"/>
    <n v="17031113"/>
    <n v="1964"/>
    <s v="EMILIO LAMARCA 1421, CP: 1407"/>
    <x v="1"/>
    <n v="59"/>
    <x v="0"/>
  </r>
  <r>
    <s v="COMUNA 11"/>
    <n v="113"/>
    <s v="DOLIAN"/>
    <s v="DANIEL EDUARDO"/>
    <s v="DOLIAN DANIEL EDUARDO"/>
    <x v="0"/>
    <s v="DNI-EA"/>
    <n v="14026449"/>
    <n v="1960"/>
    <s v="CAMPANA 1959, DEPTO: 3, CP: 1406"/>
    <x v="1"/>
    <n v="63"/>
    <x v="0"/>
  </r>
  <r>
    <s v="COMUNA 11"/>
    <n v="113"/>
    <s v="DOMINGUEZ"/>
    <s v="ANDREA MATILDE"/>
    <s v="DOMINGUEZ ANDREA MATILDE"/>
    <x v="1"/>
    <s v="DNI-EB"/>
    <n v="18651373"/>
    <n v="1967"/>
    <s v="ALVAREZ JONTE AV 3594, DEPTO: 6"/>
    <x v="1"/>
    <n v="56"/>
    <x v="0"/>
  </r>
  <r>
    <s v="COMUNA 11"/>
    <n v="113"/>
    <s v="DONA"/>
    <s v="VIVIANA NOEMI"/>
    <s v="DONA VIVIANA NOEMI"/>
    <x v="1"/>
    <s v="DNI-EA"/>
    <n v="17109439"/>
    <n v="1965"/>
    <s v="CONCORDIA 947, CP: 1407"/>
    <x v="1"/>
    <n v="58"/>
    <x v="0"/>
  </r>
  <r>
    <s v="COMUNA 11"/>
    <n v="113"/>
    <s v="DORIN"/>
    <s v="DORA AMALIA"/>
    <s v="DORIN DORA AMALIA"/>
    <x v="1"/>
    <s v="DNI-EB"/>
    <n v="6071789"/>
    <n v="1949"/>
    <s v="JUAN A GARCIA 3881, CP: 1407"/>
    <x v="0"/>
    <n v="74"/>
    <x v="0"/>
  </r>
  <r>
    <s v="COMUNA 11"/>
    <n v="113"/>
    <s v="DUEÑAS"/>
    <s v="DANIEL EDUARDO"/>
    <s v="DUEÑAS DANIEL EDUARDO"/>
    <x v="0"/>
    <s v="DNI-EA"/>
    <n v="11643935"/>
    <n v="1955"/>
    <s v="JUAN A GARCIA 3225, PISO: 1°, DEPTO: 1"/>
    <x v="0"/>
    <n v="68"/>
    <x v="0"/>
  </r>
  <r>
    <s v="COMUNA 11"/>
    <n v="113"/>
    <s v="EBOLI"/>
    <s v="CARMEN EMA"/>
    <s v="EBOLI CARMEN EMA"/>
    <x v="1"/>
    <s v="DNI-EA"/>
    <n v="10692068"/>
    <n v="1953"/>
    <s v="DR L BELAUSTEGUI 3661, DEPTO: PB A, CP: 1407"/>
    <x v="0"/>
    <n v="70"/>
    <x v="0"/>
  </r>
  <r>
    <s v="COMUNA 11"/>
    <n v="113"/>
    <s v="EBOLI"/>
    <s v="ENRIQUE FERNANDO"/>
    <s v="EBOLI ENRIQUE FERNANDO"/>
    <x v="0"/>
    <s v="DNI-EA"/>
    <n v="4525964"/>
    <n v="1945"/>
    <s v="CONCORDIA 976, DEPTO: 1 D, CP: 1407"/>
    <x v="0"/>
    <n v="78"/>
    <x v="0"/>
  </r>
  <r>
    <s v="COMUNA 11"/>
    <n v="113"/>
    <s v="ECHANIZ"/>
    <s v="SILVANA CRISTINA"/>
    <s v="ECHANIZ SILVANA CRISTINA"/>
    <x v="1"/>
    <s v="DNI-EB"/>
    <n v="14769868"/>
    <n v="1962"/>
    <s v="GAONA 3869, DEPTO: 2 B, CP: 1407"/>
    <x v="1"/>
    <n v="61"/>
    <x v="0"/>
  </r>
  <r>
    <s v="COMUNA 11"/>
    <n v="113"/>
    <s v="ELIA"/>
    <s v="EDUARDO LIBORIO"/>
    <s v="ELIA EDUARDO LIBORIO"/>
    <x v="0"/>
    <s v="DNI-EA"/>
    <n v="7613400"/>
    <n v="1948"/>
    <s v="EMILIO LAMARCA TIMBRE 1 1475, CP: 1407"/>
    <x v="0"/>
    <n v="75"/>
    <x v="0"/>
  </r>
  <r>
    <s v="COMUNA 11"/>
    <n v="113"/>
    <s v="ELIAS"/>
    <s v="CARLOS GUSTAVO"/>
    <s v="ELIAS CARLOS GUSTAVO"/>
    <x v="0"/>
    <s v="DNI-EA"/>
    <n v="12865202"/>
    <n v="1957"/>
    <s v="LAUSANA 3432"/>
    <x v="0"/>
    <n v="66"/>
    <x v="0"/>
  </r>
  <r>
    <s v="COMUNA 11"/>
    <n v="113"/>
    <s v="ERIZE"/>
    <s v="ESTEBAN"/>
    <s v="ERIZE ESTEBAN"/>
    <x v="0"/>
    <s v="DNI-EA"/>
    <n v="13296874"/>
    <n v="1959"/>
    <s v="CAMPANA 1953, CP: 1416"/>
    <x v="1"/>
    <n v="64"/>
    <x v="0"/>
  </r>
  <r>
    <s v="COMUNA 11"/>
    <n v="113"/>
    <s v="ESCAMILLA"/>
    <s v="RAMON ANTONIO"/>
    <s v="ESCAMILLA RAMON ANTONIO"/>
    <x v="0"/>
    <s v="DNI-EC"/>
    <n v="13735489"/>
    <n v="1959"/>
    <s v="DR L BELAUSTEGUI3274, PISO: PB, DEPTO: B"/>
    <x v="1"/>
    <n v="64"/>
    <x v="0"/>
  </r>
  <r>
    <s v="COMUNA 11"/>
    <n v="113"/>
    <s v="ESPOSITO"/>
    <s v="ROBERTO PEDRO"/>
    <s v="ESPOSITO ROBERTO PEDRO"/>
    <x v="0"/>
    <s v="DNI-EB"/>
    <n v="4302921"/>
    <n v="1939"/>
    <s v="GALICIA 3536, CP: 1407"/>
    <x v="0"/>
    <n v="84"/>
    <x v="0"/>
  </r>
  <r>
    <s v="COMUNA 11"/>
    <n v="113"/>
    <s v="ESQUENAZI"/>
    <s v="ALICIA MONICA"/>
    <s v="ESQUENAZI ALICIA MONICA"/>
    <x v="1"/>
    <s v="DNI-EA"/>
    <n v="14157359"/>
    <n v="1960"/>
    <s v="JUAN A GARCIA  3225, PISO: 1, DEPTO: 1"/>
    <x v="1"/>
    <n v="63"/>
    <x v="0"/>
  </r>
  <r>
    <s v="COMUNA 11"/>
    <n v="113"/>
    <s v="ESTANGA"/>
    <s v="CAROLINA"/>
    <s v="ESTANGA CAROLINA"/>
    <x v="1"/>
    <s v="DNI-EC"/>
    <n v="20425751"/>
    <n v="1968"/>
    <s v="JOAQUIN V GONZALEZ 1679, CP: 1407"/>
    <x v="1"/>
    <n v="55"/>
    <x v="0"/>
  </r>
  <r>
    <s v="COMUNA 11"/>
    <n v="113"/>
    <s v="FABALE"/>
    <s v="SUSANA GRACIELA"/>
    <s v="FABALE SUSANA GRACIELA"/>
    <x v="1"/>
    <s v="DNI-EA"/>
    <n v="20995827"/>
    <n v="1969"/>
    <s v="CAMPANA 1961, CP: 146"/>
    <x v="1"/>
    <n v="54"/>
    <x v="0"/>
  </r>
  <r>
    <s v="COMUNA 11"/>
    <n v="113"/>
    <s v="FACUNDO"/>
    <s v="HAYDEE ALICIA"/>
    <s v="FACUNDO HAYDEE ALICIA"/>
    <x v="1"/>
    <s v="DNI-EB"/>
    <n v="10830903"/>
    <n v="1953"/>
    <s v="PAULA A DE SARMIENTO 3362, CP: 1407"/>
    <x v="0"/>
    <n v="70"/>
    <x v="0"/>
  </r>
  <r>
    <s v="COMUNA 11"/>
    <n v="113"/>
    <s v="FAZIO"/>
    <s v="GUSTAVO CRISTIAN"/>
    <s v="FAZIO GUSTAVO CRISTIAN"/>
    <x v="0"/>
    <s v="DNI-EB"/>
    <n v="20893110"/>
    <n v="1969"/>
    <s v="SAN BLAS  3756, PISO: PA, DEPTO: 4, CP: 1407"/>
    <x v="1"/>
    <n v="54"/>
    <x v="0"/>
  </r>
  <r>
    <s v="COMUNA 11"/>
    <n v="113"/>
    <s v="FERNANDEZ"/>
    <s v="ALICIA SUSANA"/>
    <s v="FERNANDEZ ALICIA SUSANA"/>
    <x v="1"/>
    <s v="DNI-EC"/>
    <n v="4933012"/>
    <n v="1944"/>
    <s v="CUENCA 2028, DEPTO: 14 H, CP: 1416"/>
    <x v="0"/>
    <n v="79"/>
    <x v="0"/>
  </r>
  <r>
    <s v="COMUNA 11"/>
    <n v="113"/>
    <s v="FERNANDEZ"/>
    <s v="CATALINA"/>
    <s v="FERNANDEZ CATALINA"/>
    <x v="1"/>
    <s v="DNI-EB"/>
    <n v="14335214"/>
    <n v="1960"/>
    <s v="GRAL C DIAZ 3394, DEPTO: 2 D, CP: 1416"/>
    <x v="1"/>
    <n v="63"/>
    <x v="0"/>
  </r>
  <r>
    <s v="COMUNA 11"/>
    <n v="113"/>
    <s v="FERNANDEZ"/>
    <s v="PATRICIA GRACIELA"/>
    <s v="FERNANDEZ PATRICIA GRACIELA"/>
    <x v="1"/>
    <s v="DNI-EB"/>
    <n v="13801633"/>
    <n v="1959"/>
    <s v="MIRANDA 3648, DEPTO: 2 B, CP: 1407"/>
    <x v="1"/>
    <n v="64"/>
    <x v="0"/>
  </r>
  <r>
    <s v="COMUNA 11"/>
    <n v="113"/>
    <s v="FERNANDEZ"/>
    <s v="TATIANA GABRIELA"/>
    <s v="FERNANDEZ TATIANA GABRIELA"/>
    <x v="1"/>
    <s v="DNI-EE"/>
    <n v="38612298"/>
    <n v="1994"/>
    <s v="GALICIA3436, CP: 1416"/>
    <x v="2"/>
    <n v="29"/>
    <x v="0"/>
  </r>
  <r>
    <s v="COMUNA 11"/>
    <n v="113"/>
    <s v="FERRARA"/>
    <s v="GABRIEL ALEJANDRO"/>
    <s v="FERRARA GABRIEL ALEJANDRO"/>
    <x v="0"/>
    <s v="DNI-EB"/>
    <n v="21058919"/>
    <n v="1969"/>
    <s v="EMILIO LAMARCA 1730, DEPTO: C, CP: 1416"/>
    <x v="1"/>
    <n v="54"/>
    <x v="0"/>
  </r>
  <r>
    <s v="COMUNA 11"/>
    <n v="113"/>
    <s v="FERRARO"/>
    <s v="OMAR FEDERICO"/>
    <s v="FERRARO OMAR FEDERICO"/>
    <x v="0"/>
    <s v="DNI-EC"/>
    <n v="29800274"/>
    <n v="1982"/>
    <s v="E DE VEDIA1861"/>
    <x v="1"/>
    <n v="41"/>
    <x v="0"/>
  </r>
  <r>
    <s v="COMUNA 11"/>
    <n v="113"/>
    <s v="FIORE"/>
    <s v="JOSE FERNANDO"/>
    <s v="FIORE JOSE FERNANDO"/>
    <x v="0"/>
    <s v="DNI-EB"/>
    <n v="4534289"/>
    <n v="1946"/>
    <s v="SAN NICOLAS 1547, DEPTO: PB A, CP: 1407"/>
    <x v="0"/>
    <n v="77"/>
    <x v="0"/>
  </r>
  <r>
    <s v="COMUNA 11"/>
    <n v="113"/>
    <s v="FOGOLIN"/>
    <s v="SUSANA IRENE"/>
    <s v="FOGOLIN SUSANA IRENE"/>
    <x v="1"/>
    <s v="DNI-EB"/>
    <n v="6214322"/>
    <n v="1949"/>
    <s v="CAMARONES 3521, DEPTO: 6"/>
    <x v="0"/>
    <n v="74"/>
    <x v="0"/>
  </r>
  <r>
    <s v="COMUNA 11"/>
    <n v="113"/>
    <s v="FONTANA"/>
    <s v="MIGUEL ANGEL"/>
    <s v="FONTANA MIGUEL ANGEL"/>
    <x v="0"/>
    <s v="DNI-EA"/>
    <n v="7377440"/>
    <n v="1948"/>
    <s v="GALICIA 3506, CP: 1407"/>
    <x v="0"/>
    <n v="75"/>
    <x v="0"/>
  </r>
  <r>
    <s v="COMUNA 11"/>
    <n v="113"/>
    <s v="FORTUNA"/>
    <s v="NORMA MABEL"/>
    <s v="FORTUNA NORMA MABEL"/>
    <x v="1"/>
    <s v="DNI-EA"/>
    <n v="10794589"/>
    <n v="1953"/>
    <s v="TRES ARROYOS 3281, CP: 1416"/>
    <x v="0"/>
    <n v="70"/>
    <x v="0"/>
  </r>
  <r>
    <s v="COMUNA 11"/>
    <n v="113"/>
    <s v="FUCHS"/>
    <s v="EVANGELINA VANESA"/>
    <s v="FUCHS EVANGELINA VANESA"/>
    <x v="1"/>
    <s v="DNI-EA"/>
    <n v="29587206"/>
    <n v="1982"/>
    <s v="SAN NICOLAS 1667, CP: 1407"/>
    <x v="1"/>
    <n v="41"/>
    <x v="0"/>
  </r>
  <r>
    <s v="COMUNA 11"/>
    <n v="113"/>
    <s v="FULLONI"/>
    <s v="ANTONIO SALVADOR"/>
    <s v="FULLONI ANTONIO SALVADOR"/>
    <x v="0"/>
    <s v="DNI-EB"/>
    <n v="4358777"/>
    <n v="1940"/>
    <s v="JOAQUIN V GONZALEZ 1633, CP: 1417"/>
    <x v="0"/>
    <n v="83"/>
    <x v="0"/>
  </r>
  <r>
    <s v="COMUNA 11"/>
    <n v="113"/>
    <s v="FUNES"/>
    <s v="BENJAMÍN AGUSTÍN"/>
    <s v="FUNES BENJAMÍN AGUSTÍN"/>
    <x v="0"/>
    <s v="DNI-EA"/>
    <n v="45687885"/>
    <n v="2004"/>
    <s v="SAN NICOLAS 1234, PISO: PB, DEPTO: 1"/>
    <x v="2"/>
    <n v="19"/>
    <x v="0"/>
  </r>
  <r>
    <s v="COMUNA 11"/>
    <n v="113"/>
    <s v="FUNES"/>
    <s v="VALENTINA"/>
    <s v="FUNES VALENTINA"/>
    <x v="1"/>
    <s v="DNI-EB"/>
    <n v="43011860"/>
    <n v="2001"/>
    <s v="SAN NICOLAS 1234, PISO: PB, DEPTO: 1"/>
    <x v="2"/>
    <n v="22"/>
    <x v="0"/>
  </r>
  <r>
    <s v="COMUNA 11"/>
    <n v="113"/>
    <s v="GAGO"/>
    <s v="RICARDO LEONARDO"/>
    <s v="GAGO RICARDO LEONARDO"/>
    <x v="0"/>
    <s v="DNI-EA"/>
    <n v="11587690"/>
    <n v="1955"/>
    <s v="CONCORDIA 1646, CP: 1407"/>
    <x v="0"/>
    <n v="68"/>
    <x v="0"/>
  </r>
  <r>
    <s v="COMUNA 11"/>
    <n v="113"/>
    <s v="GAIBUZ"/>
    <s v="ELSA NOEMI"/>
    <s v="GAIBUZ ELSA NOEMI"/>
    <x v="1"/>
    <s v="DNI-EA"/>
    <n v="21480461"/>
    <n v="1970"/>
    <s v="ANDALUCIA 3315, CP: 1407"/>
    <x v="1"/>
    <n v="53"/>
    <x v="0"/>
  </r>
  <r>
    <s v="COMUNA 11"/>
    <n v="113"/>
    <s v="GAIBUZ"/>
    <s v="JORGE OMAR"/>
    <s v="GAIBUZ JORGE OMAR"/>
    <x v="0"/>
    <s v="DNI-EA"/>
    <n v="20606484"/>
    <n v="1968"/>
    <s v="ANDALUCIA 3315, CP: 1407"/>
    <x v="1"/>
    <n v="55"/>
    <x v="0"/>
  </r>
  <r>
    <s v="COMUNA 11"/>
    <n v="113"/>
    <s v="GAITA DE SILVA"/>
    <s v="FABIO MARCELO"/>
    <s v="GAITA DE SILVA FABIO MARCELO"/>
    <x v="0"/>
    <s v="DNI-EB"/>
    <n v="18140842"/>
    <n v="1966"/>
    <s v="TOAY3345"/>
    <x v="1"/>
    <n v="57"/>
    <x v="0"/>
  </r>
  <r>
    <s v="COMUNA 11"/>
    <n v="113"/>
    <s v="GAITA DE SILVA"/>
    <s v="STELLA MARIS"/>
    <s v="GAITA DE SILVA STELLA MARIS"/>
    <x v="1"/>
    <s v="DNI-VERDE-2"/>
    <n v="5497794"/>
    <n v="1946"/>
    <s v="TOAY 3345"/>
    <x v="0"/>
    <n v="77"/>
    <x v="0"/>
  </r>
  <r>
    <s v="COMUNA 11"/>
    <n v="113"/>
    <s v="GALANTE"/>
    <s v="RAMIRO MIGUEL"/>
    <s v="GALANTE RAMIRO MIGUEL"/>
    <x v="0"/>
    <s v="DNI-EC"/>
    <n v="38066771"/>
    <n v="1994"/>
    <s v="EMILIO LAMARCA 1624, DEPTO: 3 A, CP: 1407"/>
    <x v="2"/>
    <n v="29"/>
    <x v="0"/>
  </r>
  <r>
    <s v="COMUNA 11"/>
    <n v="113"/>
    <s v="GALLARDO"/>
    <s v="KARINA ISABEL"/>
    <s v="GALLARDO KARINA ISABEL"/>
    <x v="1"/>
    <s v="DNI-EC"/>
    <n v="29247535"/>
    <n v="1981"/>
    <s v="SAN NICOLAS 1665, CP: 1407"/>
    <x v="1"/>
    <n v="42"/>
    <x v="0"/>
  </r>
  <r>
    <s v="COMUNA 11"/>
    <n v="113"/>
    <s v="GALLARDO"/>
    <s v="SUSANA MARIA DE LUJAN"/>
    <s v="GALLARDO SUSANA MARIA DE LUJAN"/>
    <x v="1"/>
    <s v="DNI-EB"/>
    <n v="13763617"/>
    <n v="1957"/>
    <s v="ELPIDIO GONZALEZ 3585"/>
    <x v="0"/>
    <n v="66"/>
    <x v="0"/>
  </r>
  <r>
    <s v="COMUNA 11"/>
    <n v="113"/>
    <s v="GALLI"/>
    <s v="ADRIAN MARCELO"/>
    <s v="GALLI ADRIAN MARCELO"/>
    <x v="0"/>
    <s v="DNI-EA"/>
    <n v="26577030"/>
    <n v="1978"/>
    <s v="SAN BLAS 3233, CP: 1416"/>
    <x v="1"/>
    <n v="45"/>
    <x v="0"/>
  </r>
  <r>
    <s v="COMUNA 11"/>
    <n v="113"/>
    <s v="GALLO"/>
    <s v="HUGO DAMIAN"/>
    <s v="GALLO HUGO DAMIAN"/>
    <x v="0"/>
    <s v="DNI-EE"/>
    <n v="33271973"/>
    <n v="1987"/>
    <s v="SAN NICOLAS 853, DEPTO: 4"/>
    <x v="1"/>
    <n v="36"/>
    <x v="0"/>
  </r>
  <r>
    <s v="COMUNA 11"/>
    <n v="113"/>
    <s v="GAMBONI"/>
    <s v="LAURA BEATRIZ"/>
    <s v="GAMBONI LAURA BEATRIZ"/>
    <x v="1"/>
    <s v="DNI-EB"/>
    <n v="21495914"/>
    <n v="1970"/>
    <s v="JUAN B JUSTO 6254, DEPTO: 1 B, CP: 1407"/>
    <x v="1"/>
    <n v="53"/>
    <x v="0"/>
  </r>
  <r>
    <s v="COMUNA 11"/>
    <n v="113"/>
    <s v="GAMIETEA"/>
    <s v="MARIA ELENA"/>
    <s v="GAMIETEA MARIA ELENA"/>
    <x v="1"/>
    <s v="DNI-EA"/>
    <n v="6620845"/>
    <n v="1939"/>
    <s v="EMILIO LAMARCA 1258, DEPTO: PB 2, CP: 1407"/>
    <x v="0"/>
    <n v="84"/>
    <x v="0"/>
  </r>
  <r>
    <s v="COMUNA 11"/>
    <n v="113"/>
    <s v="GANCEDO"/>
    <s v="SUSANA BEATRIZ"/>
    <s v="GANCEDO SUSANA BEATRIZ"/>
    <x v="1"/>
    <s v="DNI-EB"/>
    <n v="14026217"/>
    <n v="1960"/>
    <s v="ZARATE 3654"/>
    <x v="1"/>
    <n v="63"/>
    <x v="0"/>
  </r>
  <r>
    <s v="COMUNA 11"/>
    <n v="113"/>
    <s v="GARANO"/>
    <s v="ELISA"/>
    <s v="GARANO ELISA"/>
    <x v="1"/>
    <s v="DNI-EA"/>
    <n v="10088856"/>
    <n v="1952"/>
    <s v="JOAQUIN V GONZALEZ 1339, CP: 1407"/>
    <x v="0"/>
    <n v="71"/>
    <x v="0"/>
  </r>
  <r>
    <s v="COMUNA 11"/>
    <n v="113"/>
    <s v="GARAVAGLIA"/>
    <s v="LILIANA ELIZABETH"/>
    <s v="GARAVAGLIA LILIANA ELIZABETH"/>
    <x v="1"/>
    <s v="DNI-EA"/>
    <n v="13801579"/>
    <n v="1959"/>
    <s v="CUENCA 2040, DEPTO: 3C, CP: 1416"/>
    <x v="1"/>
    <n v="64"/>
    <x v="0"/>
  </r>
  <r>
    <s v="COMUNA 11"/>
    <n v="113"/>
    <s v="GARCIA"/>
    <s v="ELBA JACINTA"/>
    <s v="GARCIA ELBA JACINTA"/>
    <x v="1"/>
    <s v="DNI-EA"/>
    <n v="5168261"/>
    <n v="1945"/>
    <s v="DR L BELAUSTEGUI 3417, CP: 1407"/>
    <x v="0"/>
    <n v="78"/>
    <x v="0"/>
  </r>
  <r>
    <s v="COMUNA 11"/>
    <n v="113"/>
    <s v="GARCIA"/>
    <s v="JORGE MARTIN"/>
    <s v="GARCIA JORGE MARTIN"/>
    <x v="0"/>
    <s v="DNI-EA"/>
    <n v="20964886"/>
    <n v="1969"/>
    <s v="EMILIO LAMARCA 1355, DEPTO: PB D, CP: 1407"/>
    <x v="1"/>
    <n v="54"/>
    <x v="0"/>
  </r>
  <r>
    <s v="COMUNA 11"/>
    <n v="113"/>
    <s v="GARCIA"/>
    <s v="JORGE NORBERTO"/>
    <s v="GARCIA JORGE NORBERTO"/>
    <x v="0"/>
    <s v="DNI-EA"/>
    <n v="4405445"/>
    <n v="1942"/>
    <s v="CAMPANA 1528, CP: 1416"/>
    <x v="0"/>
    <n v="81"/>
    <x v="0"/>
  </r>
  <r>
    <s v="COMUNA 11"/>
    <n v="113"/>
    <s v="GARCIA MELGAREJO"/>
    <s v="NATALIA MONICA BEATRIZ"/>
    <s v="GARCIA MELGAREJO NATALIA MONICA BEATRIZ"/>
    <x v="1"/>
    <s v="DNI-EC"/>
    <n v="24205853"/>
    <n v="1974"/>
    <s v="DR L BELAUSTEGUI 3318, DEPTO: PB B, CP: 1407"/>
    <x v="1"/>
    <n v="49"/>
    <x v="0"/>
  </r>
  <r>
    <s v="COMUNA 11"/>
    <n v="113"/>
    <s v="GARELLO"/>
    <s v="VIVIANA GABRIELA"/>
    <s v="GARELLO VIVIANA GABRIELA"/>
    <x v="1"/>
    <s v="DNI-EA"/>
    <n v="23864375"/>
    <n v="1974"/>
    <s v="SAN BLAS 3550, DEPTO: 1 C, CP: 1407"/>
    <x v="1"/>
    <n v="49"/>
    <x v="0"/>
  </r>
  <r>
    <s v="COMUNA 11"/>
    <n v="113"/>
    <s v="GAROFALO"/>
    <s v="ASUNTA MERCEDES"/>
    <s v="GAROFALO ASUNTA MERCEDES"/>
    <x v="1"/>
    <s v="DNI-EA"/>
    <n v="8785874"/>
    <n v="1939"/>
    <s v="SAN NICOLAS 1657, DEPTO: PB 3, CP: 1407"/>
    <x v="0"/>
    <n v="84"/>
    <x v="0"/>
  </r>
  <r>
    <s v="COMUNA 11"/>
    <n v="113"/>
    <s v="GARROTE MORENO"/>
    <s v="JUAN MANUEL"/>
    <s v="GARROTE MORENO JUAN MANUEL"/>
    <x v="0"/>
    <s v="DNI-EB"/>
    <n v="24788177"/>
    <n v="1975"/>
    <s v="MAGARIÑOS CERVANTES3245"/>
    <x v="1"/>
    <n v="48"/>
    <x v="0"/>
  </r>
  <r>
    <s v="COMUNA 11"/>
    <n v="113"/>
    <s v="GARROTE MORENO"/>
    <s v="MARCELO FABIAN"/>
    <s v="GARROTE MORENO MARCELO FABIAN"/>
    <x v="0"/>
    <s v="DNI-EA"/>
    <n v="18294343"/>
    <n v="1966"/>
    <s v="MAGARIÑOS CERVANTES 3243, CP: 1416"/>
    <x v="1"/>
    <n v="57"/>
    <x v="0"/>
  </r>
  <r>
    <s v="COMUNA 11"/>
    <n v="113"/>
    <s v="GATTI"/>
    <s v="GISELA LORENA"/>
    <s v="GATTI GISELA LORENA"/>
    <x v="1"/>
    <s v="DNI-EA"/>
    <n v="21832312"/>
    <n v="1970"/>
    <s v="CAMPANA 2016, DEPTO: 2, CP: 1416"/>
    <x v="1"/>
    <n v="53"/>
    <x v="0"/>
  </r>
  <r>
    <s v="COMUNA 11"/>
    <n v="113"/>
    <s v="GAUNA"/>
    <s v="PATRICIO RUBEN"/>
    <s v="GAUNA PATRICIO RUBEN"/>
    <x v="0"/>
    <s v="DNI-EB"/>
    <n v="27085629"/>
    <n v="1978"/>
    <s v="MAGARIÑOS CERVANTES 3459, DEPTO: 3, CP: 1407"/>
    <x v="1"/>
    <n v="45"/>
    <x v="0"/>
  </r>
  <r>
    <s v="COMUNA 11"/>
    <n v="113"/>
    <s v="GENGA"/>
    <s v="MARCELINO ANTONIO"/>
    <s v="GENGA MARCELINO ANTONIO"/>
    <x v="0"/>
    <s v="L"/>
    <n v="3858804"/>
    <n v="1923"/>
    <s v="SAN NICOLAS 835"/>
    <x v="0"/>
    <n v="100"/>
    <x v="0"/>
  </r>
  <r>
    <s v="COMUNA 11"/>
    <n v="113"/>
    <s v="GERBAUDO"/>
    <s v="ALICIA"/>
    <s v="GERBAUDO ALICIA"/>
    <x v="1"/>
    <s v="DNI-EA"/>
    <n v="4967242"/>
    <n v="1945"/>
    <s v="CAMPANA 2016, DEPTO: PB 3, CP: 1416"/>
    <x v="0"/>
    <n v="78"/>
    <x v="0"/>
  </r>
  <r>
    <s v="COMUNA 11"/>
    <n v="113"/>
    <s v="GERPE BLANCO"/>
    <s v="MARCELA"/>
    <s v="GERPE BLANCO MARCELA"/>
    <x v="1"/>
    <s v="DNI-EA"/>
    <n v="20005196"/>
    <n v="1968"/>
    <s v="JUAN A GARCIA 3491, CP: 1407"/>
    <x v="1"/>
    <n v="55"/>
    <x v="0"/>
  </r>
  <r>
    <s v="COMUNA 11"/>
    <n v="113"/>
    <s v="GIANELLI"/>
    <s v="NOEMI SUSANA"/>
    <s v="GIANELLI NOEMI SUSANA"/>
    <x v="1"/>
    <s v="DNI-EA"/>
    <n v="4980850"/>
    <n v="1943"/>
    <s v="CAMPANA 1806, CP: 1416"/>
    <x v="0"/>
    <n v="80"/>
    <x v="0"/>
  </r>
  <r>
    <s v="COMUNA 11"/>
    <n v="113"/>
    <s v="GIANNI"/>
    <s v="ELSA ANGELA"/>
    <s v="GIANNI ELSA ANGELA"/>
    <x v="1"/>
    <s v="DNI-EA"/>
    <n v="1683360"/>
    <n v="1932"/>
    <s v="TOAY 3462"/>
    <x v="0"/>
    <n v="91"/>
    <x v="0"/>
  </r>
  <r>
    <s v="COMUNA 11"/>
    <n v="113"/>
    <s v="GILIO"/>
    <s v="CAROLINA LAURA"/>
    <s v="GILIO CAROLINA LAURA"/>
    <x v="1"/>
    <s v="DNI-EA"/>
    <n v="26391628"/>
    <n v="1980"/>
    <s v="JUAN A GARCIA 3532, CP: 1407"/>
    <x v="1"/>
    <n v="43"/>
    <x v="0"/>
  </r>
  <r>
    <s v="COMUNA 11"/>
    <n v="113"/>
    <s v="GIUNTA"/>
    <s v="DANIEL RICARDO"/>
    <s v="GIUNTA DANIEL RICARDO"/>
    <x v="0"/>
    <s v="DNI-EA"/>
    <n v="13515298"/>
    <n v="1957"/>
    <s v="SAN NICOLAS 1832, CP: 1407"/>
    <x v="0"/>
    <n v="66"/>
    <x v="0"/>
  </r>
  <r>
    <s v="COMUNA 11"/>
    <n v="113"/>
    <s v="GOMEZ"/>
    <s v="EDITH VIVIANA"/>
    <s v="GOMEZ EDITH VIVIANA"/>
    <x v="1"/>
    <s v="DNI-EB"/>
    <n v="17108591"/>
    <n v="1964"/>
    <s v="ELPIDIO GONZALEZ 3453, DEPTO: PB, CP: 1407"/>
    <x v="1"/>
    <n v="59"/>
    <x v="0"/>
  </r>
  <r>
    <s v="COMUNA 11"/>
    <n v="113"/>
    <s v="GOMEZ"/>
    <s v="NORMA ISABEL"/>
    <s v="GOMEZ NORMA ISABEL"/>
    <x v="1"/>
    <s v="DNI-EB"/>
    <n v="13101785"/>
    <n v="1959"/>
    <s v="ELPIDIO GONZALEZ 3448, CP: 1407"/>
    <x v="1"/>
    <n v="64"/>
    <x v="0"/>
  </r>
  <r>
    <s v="COMUNA 11"/>
    <n v="113"/>
    <s v="GONZALEZ"/>
    <s v="ALICIA JUANA BEATRIZ"/>
    <s v="GONZALEZ ALICIA JUANA BEATRIZ"/>
    <x v="1"/>
    <s v="DNI-EA"/>
    <n v="13285771"/>
    <n v="1957"/>
    <s v="TOAY 3335, CP: 1407"/>
    <x v="0"/>
    <n v="66"/>
    <x v="0"/>
  </r>
  <r>
    <s v="COMUNA 11"/>
    <n v="113"/>
    <s v="GONZALEZ"/>
    <s v="MARCELO HORACIO"/>
    <s v="GONZALEZ MARCELO HORACIO"/>
    <x v="0"/>
    <s v="DNI-EC"/>
    <n v="21483835"/>
    <n v="1970"/>
    <s v="LUIS VIALE 3279"/>
    <x v="1"/>
    <n v="53"/>
    <x v="0"/>
  </r>
  <r>
    <s v="COMUNA 11"/>
    <n v="113"/>
    <s v="GONZALEZ"/>
    <s v="RAMON EDUARDO"/>
    <s v="GONZALEZ RAMON EDUARDO"/>
    <x v="0"/>
    <s v="DNI-EA"/>
    <n v="4299404"/>
    <n v="1939"/>
    <s v="GAONA 4081, DEPTO: 7 E, CP: 1407"/>
    <x v="0"/>
    <n v="84"/>
    <x v="0"/>
  </r>
  <r>
    <s v="COMUNA 11"/>
    <n v="113"/>
    <s v="GONZALO"/>
    <s v="BIBIANA SILVIA"/>
    <s v="GONZALO BIBIANA SILVIA"/>
    <x v="1"/>
    <s v="DNI-EA"/>
    <n v="16454867"/>
    <n v="1963"/>
    <s v="AV ALVAREZ JONTE 3440, DEPTO: C, CP: 1417"/>
    <x v="1"/>
    <n v="60"/>
    <x v="0"/>
  </r>
  <r>
    <s v="COMUNA 11"/>
    <n v="113"/>
    <s v="GOROSITO"/>
    <s v="LINA ELVIRA"/>
    <s v="GOROSITO LINA ELVIRA"/>
    <x v="1"/>
    <s v="DNI-EB"/>
    <n v="14467362"/>
    <n v="1960"/>
    <s v="TRES ARROYOS 3268, CP: 1416"/>
    <x v="1"/>
    <n v="63"/>
    <x v="0"/>
  </r>
  <r>
    <s v="COMUNA 11"/>
    <n v="113"/>
    <s v="GOT"/>
    <s v="ALEJANDRO ELISEO"/>
    <s v="GOT ALEJANDRO ELISEO"/>
    <x v="0"/>
    <s v="DNI-EA"/>
    <n v="16938202"/>
    <n v="1964"/>
    <s v="E DE VEDIA 2060, CP: 1407"/>
    <x v="1"/>
    <n v="59"/>
    <x v="0"/>
  </r>
  <r>
    <s v="COMUNA 11"/>
    <n v="113"/>
    <s v="GOZALVEZ"/>
    <s v="PABLO HORACIO"/>
    <s v="GOZALVEZ PABLO HORACIO"/>
    <x v="0"/>
    <s v="DNI-EB"/>
    <n v="16524444"/>
    <n v="1963"/>
    <s v="CAMPANA 2054"/>
    <x v="1"/>
    <n v="60"/>
    <x v="0"/>
  </r>
  <r>
    <s v="COMUNA 11"/>
    <n v="113"/>
    <s v="GRANATA"/>
    <s v="SALVADOR ALEJANDRO"/>
    <s v="GRANATA SALVADOR ALEJANDRO"/>
    <x v="0"/>
    <s v="DNI-EB"/>
    <n v="16895837"/>
    <n v="1964"/>
    <s v="SAN NICOLAS 1469, CP: 1407"/>
    <x v="1"/>
    <n v="59"/>
    <x v="0"/>
  </r>
  <r>
    <s v="COMUNA 11"/>
    <n v="113"/>
    <s v="GRANDE"/>
    <s v="ALBERTO ANTONIO"/>
    <s v="GRANDE ALBERTO ANTONIO"/>
    <x v="0"/>
    <s v="DNI-EA"/>
    <n v="4057220"/>
    <n v="1929"/>
    <s v="ANDALUCIA 3395, CP: 1407"/>
    <x v="0"/>
    <n v="94"/>
    <x v="0"/>
  </r>
  <r>
    <s v="COMUNA 11"/>
    <n v="113"/>
    <s v="GRANDE"/>
    <s v="CLAUDIA NELIDA"/>
    <s v="GRANDE CLAUDIA NELIDA"/>
    <x v="1"/>
    <s v="DNI-EA"/>
    <n v="16557363"/>
    <n v="1963"/>
    <s v="ANDALUCIA 3395, CP: 1407"/>
    <x v="1"/>
    <n v="60"/>
    <x v="0"/>
  </r>
  <r>
    <s v="COMUNA 11"/>
    <n v="113"/>
    <s v="GRECO"/>
    <s v="JUAN MANUEL"/>
    <s v="GRECO JUAN MANUEL"/>
    <x v="0"/>
    <s v="DNI-EC"/>
    <n v="34452758"/>
    <n v="1989"/>
    <s v="TOAY 3335"/>
    <x v="1"/>
    <n v="34"/>
    <x v="0"/>
  </r>
  <r>
    <s v="COMUNA 11"/>
    <n v="113"/>
    <s v="GRECO"/>
    <s v="JUAN RAUL"/>
    <s v="GRECO JUAN RAUL"/>
    <x v="0"/>
    <s v="DNI-VERDE"/>
    <n v="12714774"/>
    <n v="1957"/>
    <s v="ELPIDIO GONZALEZ 3448, CP: 1417"/>
    <x v="0"/>
    <n v="66"/>
    <x v="0"/>
  </r>
  <r>
    <s v="COMUNA 11"/>
    <n v="113"/>
    <s v="GRECO"/>
    <s v="OSCAR RODOLFO"/>
    <s v="GRECO OSCAR RODOLFO"/>
    <x v="0"/>
    <s v="DNI-EA"/>
    <n v="11027426"/>
    <n v="1953"/>
    <s v="TOAY 3335, CP: 1407"/>
    <x v="0"/>
    <n v="70"/>
    <x v="0"/>
  </r>
  <r>
    <s v="COMUNA 11"/>
    <n v="113"/>
    <s v="GRECO"/>
    <s v="TAMARA DANIELA"/>
    <s v="GRECO TAMARA DANIELA"/>
    <x v="1"/>
    <s v="DNI-EA"/>
    <n v="35971609"/>
    <n v="1991"/>
    <s v="ELPIDIO GONZALEZ 3448"/>
    <x v="1"/>
    <n v="32"/>
    <x v="0"/>
  </r>
  <r>
    <s v="COMUNA 11"/>
    <n v="113"/>
    <s v="GUARDIA"/>
    <s v="MARTA ELIZABETH"/>
    <s v="GUARDIA MARTA ELIZABETH"/>
    <x v="1"/>
    <s v="DNI-EA"/>
    <n v="10810094"/>
    <n v="1953"/>
    <s v="CUENCA 916"/>
    <x v="0"/>
    <n v="70"/>
    <x v="0"/>
  </r>
  <r>
    <s v="COMUNA 11"/>
    <n v="113"/>
    <s v="GUDIÑO"/>
    <s v="NOEMI ALEJANDRA"/>
    <s v="GUDIÑO NOEMI ALEJANDRA"/>
    <x v="1"/>
    <s v="DNI-EA"/>
    <n v="17900109"/>
    <n v="1965"/>
    <s v="DR L BELAUSTEGUI 3489, DEPTO: PB 3, CP: 1407"/>
    <x v="1"/>
    <n v="58"/>
    <x v="0"/>
  </r>
  <r>
    <s v="COMUNA 11"/>
    <n v="113"/>
    <s v="GUIRRIERE"/>
    <s v="VERONICA PATRICIA"/>
    <s v="GUIRRIERE VERONICA PATRICIA"/>
    <x v="1"/>
    <s v="DNI-EB"/>
    <n v="26157515"/>
    <n v="1977"/>
    <s v="CUENCA 1474, CP: 1416"/>
    <x v="1"/>
    <n v="46"/>
    <x v="0"/>
  </r>
  <r>
    <s v="COMUNA 11"/>
    <n v="113"/>
    <s v="GUTIERREZ"/>
    <s v="ESTELA ALICIA"/>
    <s v="GUTIERREZ ESTELA ALICIA"/>
    <x v="1"/>
    <s v="DNI-EC"/>
    <n v="14027168"/>
    <n v="1961"/>
    <s v="JOAQUIN V GONZALEZ 1659, DEPTO: 1 A, CP: 1407"/>
    <x v="1"/>
    <n v="62"/>
    <x v="0"/>
  </r>
  <r>
    <s v="COMUNA 11"/>
    <n v="113"/>
    <s v="GUTIERREZ"/>
    <s v="NORMA MARIA"/>
    <s v="GUTIERREZ NORMA MARIA"/>
    <x v="1"/>
    <s v="DNI-EA"/>
    <n v="5153105"/>
    <n v="1946"/>
    <s v="E DE VEDIA 1915, CP: 1407"/>
    <x v="0"/>
    <n v="77"/>
    <x v="0"/>
  </r>
  <r>
    <s v="COMUNA 11"/>
    <n v="113"/>
    <s v="HADID"/>
    <s v="ISAAC RAUL"/>
    <s v="HADID ISAAC RAUL"/>
    <x v="0"/>
    <s v="DNI-EA"/>
    <n v="4537814"/>
    <n v="1946"/>
    <s v="LAUSANA 3362, DEPTO: 2, CP: 1407"/>
    <x v="0"/>
    <n v="77"/>
    <x v="0"/>
  </r>
  <r>
    <s v="COMUNA 11"/>
    <n v="113"/>
    <s v="HAMED"/>
    <s v="FABIANA ELIZABETH"/>
    <s v="HAMED FABIANA ELIZABETH"/>
    <x v="1"/>
    <s v="DNI-EB"/>
    <n v="18353587"/>
    <n v="1966"/>
    <s v="CONCORDIA 1347, CP: 1416"/>
    <x v="1"/>
    <n v="57"/>
    <x v="0"/>
  </r>
  <r>
    <s v="COMUNA 11"/>
    <n v="113"/>
    <s v="HAROS"/>
    <s v="ANA"/>
    <s v="HAROS ANA"/>
    <x v="1"/>
    <s v="DNI-EB"/>
    <n v="5583826"/>
    <n v="1947"/>
    <s v="CAMPANA 1376"/>
    <x v="0"/>
    <n v="76"/>
    <x v="0"/>
  </r>
  <r>
    <s v="COMUNA 11"/>
    <n v="113"/>
    <s v="HAROS"/>
    <s v="JULIA CRISTINA"/>
    <s v="HAROS JULIA CRISTINA"/>
    <x v="1"/>
    <s v="DNI-EA"/>
    <n v="21172002"/>
    <n v="1969"/>
    <s v="CAMPANA 1376, CP: 1416"/>
    <x v="1"/>
    <n v="54"/>
    <x v="0"/>
  </r>
  <r>
    <s v="COMUNA 11"/>
    <n v="113"/>
    <s v="HERMOSO"/>
    <s v="DANIEL ANTONIO"/>
    <s v="HERMOSO DANIEL ANTONIO"/>
    <x v="0"/>
    <s v="DNI-EB"/>
    <n v="14563575"/>
    <n v="1961"/>
    <s v="LAUSANA 3315, DEPTO: PB, CP: 1407"/>
    <x v="1"/>
    <n v="62"/>
    <x v="0"/>
  </r>
  <r>
    <s v="COMUNA 11"/>
    <n v="113"/>
    <s v="HERNANDEZ"/>
    <s v="MARIA CRISTINA"/>
    <s v="HERNANDEZ MARIA CRISTINA"/>
    <x v="1"/>
    <s v="DNI-EA"/>
    <n v="5451909"/>
    <n v="1946"/>
    <s v="CAMPANA 1599, CP: 1416"/>
    <x v="0"/>
    <n v="77"/>
    <x v="0"/>
  </r>
  <r>
    <s v="COMUNA 11"/>
    <n v="113"/>
    <s v="HERNANDEZ"/>
    <s v="MARIA FERNANDA"/>
    <s v="HERNANDEZ MARIA FERNANDA"/>
    <x v="1"/>
    <s v="DNI-EB"/>
    <n v="18504392"/>
    <n v="1967"/>
    <s v="SAN BLAS 3494"/>
    <x v="1"/>
    <n v="56"/>
    <x v="0"/>
  </r>
  <r>
    <s v="COMUNA 11"/>
    <n v="113"/>
    <s v="HERRAN"/>
    <s v="SERGIO LEANDRO"/>
    <s v="HERRAN SERGIO LEANDRO"/>
    <x v="0"/>
    <s v="DNI-ED"/>
    <n v="18519102"/>
    <n v="1967"/>
    <s v="GAONA AV 3955, PISO: PB, DEPTO: A"/>
    <x v="1"/>
    <n v="56"/>
    <x v="0"/>
  </r>
  <r>
    <s v="COMUNA 11"/>
    <n v="113"/>
    <s v="HERRERO"/>
    <s v="DANIEL"/>
    <s v="HERRERO DANIEL"/>
    <x v="0"/>
    <s v="DNI-EA"/>
    <n v="7610333"/>
    <n v="1947"/>
    <s v="EMILIO LAMARCA 1020, CP: 1407"/>
    <x v="0"/>
    <n v="76"/>
    <x v="0"/>
  </r>
  <r>
    <s v="COMUNA 11"/>
    <n v="113"/>
    <s v="HOVSAPIAN"/>
    <s v="HORACIO"/>
    <s v="HOVSAPIAN HORACIO"/>
    <x v="0"/>
    <s v="DNI-VERDE"/>
    <n v="8432880"/>
    <n v="1950"/>
    <s v="EMILIO LAMARCA 1955, DEPTO: PB 5"/>
    <x v="0"/>
    <n v="73"/>
    <x v="0"/>
  </r>
  <r>
    <s v="COMUNA 11"/>
    <n v="113"/>
    <s v="HUERTAS"/>
    <s v="GRACIELA DELIA"/>
    <s v="HUERTAS GRACIELA DELIA"/>
    <x v="1"/>
    <s v="DNI-EA"/>
    <n v="5612678"/>
    <n v="1947"/>
    <s v="JOAQUIN V GONZALEZ 1285, DEPTO: PB A, CP: 1407"/>
    <x v="0"/>
    <n v="76"/>
    <x v="0"/>
  </r>
  <r>
    <s v="COMUNA 11"/>
    <n v="113"/>
    <s v="IANNONI"/>
    <s v="DANIEL VICTOR"/>
    <s v="IANNONI DANIEL VICTOR"/>
    <x v="0"/>
    <s v="DNI-EA"/>
    <n v="11027454"/>
    <n v="1953"/>
    <s v="JUAN A GARCIA 3225, CP: 1416"/>
    <x v="0"/>
    <n v="70"/>
    <x v="0"/>
  </r>
  <r>
    <s v="COMUNA 11"/>
    <n v="113"/>
    <s v="IFANTIDIS"/>
    <s v="TEODORA"/>
    <s v="IFANTIDIS TEODORA"/>
    <x v="1"/>
    <s v="DNI-ED"/>
    <n v="1391876"/>
    <n v="1934"/>
    <s v="JUSTO JUAN B AV 6254, PISO: 1, DEPTO: D"/>
    <x v="0"/>
    <n v="89"/>
    <x v="0"/>
  </r>
  <r>
    <s v="COMUNA 11"/>
    <n v="113"/>
    <s v="IGLESIAS"/>
    <s v="LYDIA ANGELA"/>
    <s v="IGLESIAS LYDIA ANGELA"/>
    <x v="1"/>
    <s v="DNI-EB"/>
    <n v="985230"/>
    <n v="1935"/>
    <s v="GAONA 4081, DEPTO: 2 E, CP: 1416"/>
    <x v="0"/>
    <n v="88"/>
    <x v="0"/>
  </r>
  <r>
    <s v="COMUNA 11"/>
    <n v="113"/>
    <s v="IKEHARA"/>
    <s v="MAXIMILIANO EZEQUIEL"/>
    <s v="IKEHARA MAXIMILIANO EZEQUIEL"/>
    <x v="0"/>
    <s v="DNI-EB"/>
    <n v="32401805"/>
    <n v="1986"/>
    <s v="R E DE SAN MARTIN 3415, DEPTO: PB 1, CP: 1407"/>
    <x v="1"/>
    <n v="37"/>
    <x v="0"/>
  </r>
  <r>
    <s v="COMUNA 11"/>
    <n v="113"/>
    <s v="INSUA"/>
    <s v="JULIO ALBERTO"/>
    <s v="INSUA JULIO ALBERTO"/>
    <x v="0"/>
    <s v="DNI-EA"/>
    <n v="11077061"/>
    <n v="1954"/>
    <s v="LLAVALLOL 1853, DEPTO: 1"/>
    <x v="0"/>
    <n v="69"/>
    <x v="0"/>
  </r>
  <r>
    <s v="COMUNA 11"/>
    <n v="113"/>
    <s v="INZA"/>
    <s v="ESTER"/>
    <s v="INZA ESTER"/>
    <x v="1"/>
    <s v="DNI-EA"/>
    <n v="13677187"/>
    <n v="1957"/>
    <s v="CAMPANA 1900, CP: 1416"/>
    <x v="0"/>
    <n v="66"/>
    <x v="0"/>
  </r>
  <r>
    <s v="COMUNA 11"/>
    <n v="113"/>
    <s v="IRIBARNEGARAY"/>
    <s v="MABEL"/>
    <s v="IRIBARNEGARAY MABEL"/>
    <x v="1"/>
    <s v="DNI-EA"/>
    <n v="6070879"/>
    <n v="1950"/>
    <s v="TRES ARROYOS 3473, DEPTO: PB, CP: 1407"/>
    <x v="0"/>
    <n v="73"/>
    <x v="0"/>
  </r>
  <r>
    <s v="COMUNA 11"/>
    <n v="113"/>
    <s v="ISA"/>
    <s v="AMALIA FATIMA"/>
    <s v="ISA AMALIA FATIMA"/>
    <x v="1"/>
    <s v="DNI-EA"/>
    <n v="5616821"/>
    <n v="1947"/>
    <s v="CAMPANA 1357, DEPTO: PB 2, CP: 1416"/>
    <x v="0"/>
    <n v="76"/>
    <x v="0"/>
  </r>
  <r>
    <s v="COMUNA 11"/>
    <n v="113"/>
    <s v="ISA"/>
    <s v="FABIANA MARCELA"/>
    <s v="ISA FABIANA MARCELA"/>
    <x v="1"/>
    <s v="DNI-EB"/>
    <n v="17763708"/>
    <n v="1965"/>
    <s v="GRAL C DIAZ 3585, CP: 1407"/>
    <x v="1"/>
    <n v="58"/>
    <x v="0"/>
  </r>
  <r>
    <s v="COMUNA 11"/>
    <n v="113"/>
    <s v="ITURZAETA"/>
    <s v="TERESA HAYDEE"/>
    <s v="ITURZAETA TERESA HAYDEE"/>
    <x v="1"/>
    <s v="DNI-ED"/>
    <n v="10879282"/>
    <n v="1953"/>
    <s v="MAGARIÑOS CERVANTES 3413, DEPTO: PB A, CP: 1407"/>
    <x v="0"/>
    <n v="70"/>
    <x v="0"/>
  </r>
  <r>
    <s v="COMUNA 11"/>
    <n v="113"/>
    <s v="IVALDI"/>
    <s v="NADIA"/>
    <s v="IVALDI NADIA"/>
    <x v="1"/>
    <s v="DNI-EA"/>
    <n v="32141174"/>
    <n v="1986"/>
    <s v="CUENCA 1724"/>
    <x v="1"/>
    <n v="37"/>
    <x v="0"/>
  </r>
  <r>
    <s v="COMUNA 11"/>
    <n v="113"/>
    <s v="IZQUIERDO"/>
    <s v="JOSE ALBERTO"/>
    <s v="IZQUIERDO JOSE ALBERTO"/>
    <x v="0"/>
    <s v="DNI-EB"/>
    <n v="7607310"/>
    <n v="1947"/>
    <s v="CAMPANA 1972, CP: 1416"/>
    <x v="0"/>
    <n v="76"/>
    <x v="0"/>
  </r>
  <r>
    <s v="COMUNA 11"/>
    <n v="113"/>
    <s v="JAROSLAVSKY"/>
    <s v="DEBORA MATILDE"/>
    <s v="JAROSLAVSKY DEBORA MATILDE"/>
    <x v="1"/>
    <s v="DNI-EA"/>
    <n v="21850120"/>
    <n v="1970"/>
    <s v="CUENCA 2040, DEPTO: 19 H, CP: 1416"/>
    <x v="1"/>
    <n v="53"/>
    <x v="0"/>
  </r>
  <r>
    <s v="COMUNA 11"/>
    <n v="113"/>
    <s v="JAURRIETA"/>
    <s v="LUZ SUSANA"/>
    <s v="JAURRIETA LUZ SUSANA"/>
    <x v="1"/>
    <s v="DNI-EA"/>
    <n v="6360583"/>
    <n v="1950"/>
    <s v="LLAVALLOL 2081, DEPTO: 2 10, CP: 1407"/>
    <x v="0"/>
    <n v="73"/>
    <x v="0"/>
  </r>
  <r>
    <s v="COMUNA 11"/>
    <n v="113"/>
    <s v="JUAREZ"/>
    <s v="ANDREA ELIZABETH"/>
    <s v="JUAREZ ANDREA ELIZABETH"/>
    <x v="1"/>
    <s v="DNI-EA"/>
    <n v="36730343"/>
    <n v="1992"/>
    <s v="LUIS VIALE 3215, DEPTO: 1 B, CP: 1406"/>
    <x v="2"/>
    <n v="31"/>
    <x v="0"/>
  </r>
  <r>
    <s v="COMUNA 11"/>
    <n v="113"/>
    <s v="JUSTICH"/>
    <s v="GUSTAVO GUILLERMO"/>
    <s v="JUSTICH GUSTAVO GUILLERMO"/>
    <x v="0"/>
    <s v="DNI-EB"/>
    <n v="18255153"/>
    <n v="1966"/>
    <s v="CUENCA1350, DEPTO: A, CP: 1416"/>
    <x v="1"/>
    <n v="57"/>
    <x v="0"/>
  </r>
  <r>
    <s v="COMUNA 11"/>
    <n v="113"/>
    <s v="KEARNEY"/>
    <s v="SILVIA EDITH"/>
    <s v="KEARNEY SILVIA EDITH"/>
    <x v="1"/>
    <s v="DNI-EA"/>
    <n v="13753692"/>
    <n v="1960"/>
    <s v="TRES ARROYOS 3596"/>
    <x v="1"/>
    <n v="63"/>
    <x v="0"/>
  </r>
  <r>
    <s v="COMUNA 11"/>
    <n v="113"/>
    <s v="KOEN"/>
    <s v="CLAUDIA PATRICIA"/>
    <s v="KOEN CLAUDIA PATRICIA"/>
    <x v="1"/>
    <s v="DNI-EA"/>
    <n v="12082960"/>
    <n v="1956"/>
    <s v="GRAL C DIAZ 3385"/>
    <x v="0"/>
    <n v="67"/>
    <x v="0"/>
  </r>
  <r>
    <s v="COMUNA 11"/>
    <n v="113"/>
    <s v="KOLACZYK"/>
    <s v="GABRIEL ALEJANDRO"/>
    <s v="KOLACZYK GABRIEL ALEJANDRO"/>
    <x v="0"/>
    <s v="DNI-EB"/>
    <n v="17982914"/>
    <n v="1966"/>
    <s v="ELPIDIO GONZALEZ 3405, CP: 1407"/>
    <x v="1"/>
    <n v="57"/>
    <x v="0"/>
  </r>
  <r>
    <s v="COMUNA 11"/>
    <n v="113"/>
    <s v="KORNREICH"/>
    <s v="OLGA ROSA"/>
    <s v="KORNREICH OLGA ROSA"/>
    <x v="1"/>
    <s v="DNI-EA"/>
    <n v="16225185"/>
    <n v="1963"/>
    <s v="DR L BELAUSTEGUI 3406, DEPTO: 2 A, CP: 1407"/>
    <x v="1"/>
    <n v="60"/>
    <x v="0"/>
  </r>
  <r>
    <s v="COMUNA 11"/>
    <n v="113"/>
    <s v="KORZ"/>
    <s v="ROXANA HELENA"/>
    <s v="KORZ ROXANA HELENA"/>
    <x v="1"/>
    <s v="DNI-EB"/>
    <n v="16247503"/>
    <n v="1963"/>
    <s v="MAGARIÑOS CERVANTES 3746, DEPTO: 1, CP: 1407"/>
    <x v="1"/>
    <n v="60"/>
    <x v="0"/>
  </r>
  <r>
    <s v="COMUNA 11"/>
    <n v="113"/>
    <s v="KRAVETZ"/>
    <s v="CELINA"/>
    <s v="KRAVETZ CELINA"/>
    <x v="1"/>
    <s v="DNI-EA"/>
    <n v="113819"/>
    <n v="1927"/>
    <s v="CONCORDIA 1074, CP: 1407"/>
    <x v="0"/>
    <n v="96"/>
    <x v="0"/>
  </r>
  <r>
    <s v="COMUNA 11"/>
    <n v="113"/>
    <s v="KUNTZ"/>
    <s v="NORMA BEATRIZ"/>
    <s v="KUNTZ NORMA BEATRIZ"/>
    <x v="1"/>
    <s v="DNI-EA"/>
    <n v="5590094"/>
    <n v="1946"/>
    <s v="JOAQUIN V GONZALEZ 1561, DEPTO: PB 4"/>
    <x v="0"/>
    <n v="77"/>
    <x v="0"/>
  </r>
  <r>
    <s v="COMUNA 11"/>
    <n v="113"/>
    <s v="LAHORA"/>
    <s v="MARIA ANGELICA"/>
    <s v="LAHORA MARIA ANGELICA"/>
    <x v="1"/>
    <s v="DNI-EA"/>
    <n v="2023445"/>
    <n v="1935"/>
    <s v="CAMPANA 2093, CP: 1416"/>
    <x v="0"/>
    <n v="88"/>
    <x v="0"/>
  </r>
  <r>
    <s v="COMUNA 11"/>
    <n v="113"/>
    <s v="LALIA"/>
    <s v="ADRIAN JORGE"/>
    <s v="LALIA ADRIAN JORGE"/>
    <x v="0"/>
    <s v="DNI-EB"/>
    <n v="18178091"/>
    <n v="1967"/>
    <s v="EMILIO LAMARCA 1990, CP: 1407"/>
    <x v="1"/>
    <n v="56"/>
    <x v="0"/>
  </r>
  <r>
    <s v="COMUNA 11"/>
    <n v="113"/>
    <s v="LAMAZOU"/>
    <s v="HECTOR ALBERTO"/>
    <s v="LAMAZOU HECTOR ALBERTO"/>
    <x v="0"/>
    <s v="DNI-EA"/>
    <n v="8389069"/>
    <n v="1950"/>
    <s v="SAN NICOLAS 1477, CP: 1407"/>
    <x v="0"/>
    <n v="73"/>
    <x v="0"/>
  </r>
  <r>
    <s v="COMUNA 11"/>
    <n v="113"/>
    <s v="LAMAZOU"/>
    <s v="JUAN FLORENCIO"/>
    <s v="LAMAZOU JUAN FLORENCIO"/>
    <x v="0"/>
    <s v="DNI-EA"/>
    <n v="7609345"/>
    <n v="1947"/>
    <s v="SAN NICOLAS 1477, DEPTO: 1, CP: 1407"/>
    <x v="0"/>
    <n v="76"/>
    <x v="0"/>
  </r>
  <r>
    <s v="COMUNA 11"/>
    <n v="113"/>
    <s v="LANDA"/>
    <s v="JULIO ALEJANDRO"/>
    <s v="LANDA JULIO ALEJANDRO"/>
    <x v="0"/>
    <s v="DNI-EC"/>
    <n v="10414793"/>
    <n v="1952"/>
    <s v="E DE VEDIA 1990, DEPTO: 3, CP: 1407"/>
    <x v="0"/>
    <n v="71"/>
    <x v="0"/>
  </r>
  <r>
    <s v="COMUNA 11"/>
    <n v="113"/>
    <s v="LAPLACETTE"/>
    <s v="MARIA LEONARDA"/>
    <s v="LAPLACETTE MARIA LEONARDA"/>
    <x v="1"/>
    <s v="DNI-EB"/>
    <n v="25542055"/>
    <n v="1974"/>
    <s v="JUAN A GARCIA 3849, CP: 1407"/>
    <x v="1"/>
    <n v="49"/>
    <x v="0"/>
  </r>
  <r>
    <s v="COMUNA 11"/>
    <n v="113"/>
    <s v="LAURIA"/>
    <s v="ISABEL ARSENIA"/>
    <s v="LAURIA ISABEL ARSENIA"/>
    <x v="1"/>
    <s v="DNI-EC"/>
    <n v="5571118"/>
    <n v="1947"/>
    <s v="JUSTO JUAN B AV 6060, DEPTO: D"/>
    <x v="0"/>
    <n v="76"/>
    <x v="0"/>
  </r>
  <r>
    <s v="COMUNA 11"/>
    <n v="113"/>
    <s v="LEBRET"/>
    <s v="REMIGIO NICOLAS"/>
    <s v="LEBRET REMIGIO NICOLAS"/>
    <x v="0"/>
    <s v="DNI-EA"/>
    <n v="4565847"/>
    <n v="1939"/>
    <s v="CAMPANA 1131, DEPTO: PB 3, CP: 1416"/>
    <x v="0"/>
    <n v="84"/>
    <x v="0"/>
  </r>
  <r>
    <s v="COMUNA 11"/>
    <n v="113"/>
    <s v="LEDO"/>
    <s v="SANDRA GLADYS"/>
    <s v="LEDO SANDRA GLADYS"/>
    <x v="1"/>
    <s v="DNI-EB"/>
    <n v="16974693"/>
    <n v="1964"/>
    <s v="GRAL C DIAZ 3551, CP: 1407"/>
    <x v="1"/>
    <n v="59"/>
    <x v="0"/>
  </r>
  <r>
    <s v="COMUNA 11"/>
    <n v="113"/>
    <s v="LEONELLI"/>
    <s v="ANA MARIA"/>
    <s v="LEONELLI ANA MARIA"/>
    <x v="1"/>
    <s v="DNI-EA"/>
    <n v="3057793"/>
    <n v="1936"/>
    <s v="JUAN B JUSTO 6158, CP: 1416"/>
    <x v="0"/>
    <n v="87"/>
    <x v="0"/>
  </r>
  <r>
    <s v="COMUNA 11"/>
    <n v="113"/>
    <s v="LIBERMAN"/>
    <s v="SERGIO CARLOS"/>
    <s v="LIBERMAN SERGIO CARLOS"/>
    <x v="0"/>
    <s v="DNI-EA"/>
    <n v="7671828"/>
    <n v="1949"/>
    <s v="CUENCA 2034, DEPTO: 10 F, CP: 1416"/>
    <x v="0"/>
    <n v="74"/>
    <x v="0"/>
  </r>
  <r>
    <s v="COMUNA 11"/>
    <n v="113"/>
    <s v="LIFMAN"/>
    <s v="ROXANA BEATRIZ"/>
    <s v="LIFMAN ROXANA BEATRIZ"/>
    <x v="1"/>
    <s v="DNI-EA"/>
    <n v="18315493"/>
    <n v="1967"/>
    <s v="JUAN A GARCIA 3245, CP: 1416"/>
    <x v="1"/>
    <n v="56"/>
    <x v="0"/>
  </r>
  <r>
    <s v="COMUNA 11"/>
    <n v="113"/>
    <s v="LINK"/>
    <s v="DANIEL ROBERTO ERNESTO"/>
    <s v="LINK DANIEL ROBERTO ERNESTO"/>
    <x v="0"/>
    <s v="DNI-EB"/>
    <n v="10259143"/>
    <n v="1952"/>
    <s v="LLAVALLOL 1824, CP: 1407"/>
    <x v="0"/>
    <n v="71"/>
    <x v="0"/>
  </r>
  <r>
    <s v="COMUNA 11"/>
    <n v="113"/>
    <s v="LLANES"/>
    <s v="JULIAN CARMELO"/>
    <s v="LLANES JULIAN CARMELO"/>
    <x v="0"/>
    <s v="DNI-EA"/>
    <n v="8462132"/>
    <n v="1950"/>
    <s v="CONCORDIA 1955, DEPTO: PB 3, CP: 1407"/>
    <x v="0"/>
    <n v="73"/>
    <x v="0"/>
  </r>
  <r>
    <s v="COMUNA 11"/>
    <n v="113"/>
    <s v="LO PRESTI"/>
    <s v="VICTOR MARCELO"/>
    <s v="LO PRESTI VICTOR MARCELO"/>
    <x v="0"/>
    <s v="DNI-EA"/>
    <n v="16131158"/>
    <n v="1963"/>
    <s v="T P VILARDEBO 2073, CP: 1407"/>
    <x v="1"/>
    <n v="60"/>
    <x v="0"/>
  </r>
  <r>
    <s v="COMUNA 11"/>
    <n v="113"/>
    <s v="LOBO"/>
    <s v="CRISTIAN MATIAS"/>
    <s v="LOBO CRISTIAN MATIAS"/>
    <x v="0"/>
    <s v="DNI-EA"/>
    <n v="30979305"/>
    <n v="1984"/>
    <s v="CUENCA 2040, DEPTO: 3 C, CP: 1416"/>
    <x v="1"/>
    <n v="39"/>
    <x v="0"/>
  </r>
  <r>
    <s v="COMUNA 11"/>
    <n v="113"/>
    <s v="LOFREDO"/>
    <s v="FLORENCIA ANDREA"/>
    <s v="LOFREDO FLORENCIA ANDREA"/>
    <x v="1"/>
    <s v="DNI-EA"/>
    <n v="31293400"/>
    <n v="1985"/>
    <s v="EMILIO LAMARCA 1698, DEPTO: 5 B, CP: 1407"/>
    <x v="1"/>
    <n v="38"/>
    <x v="0"/>
  </r>
  <r>
    <s v="COMUNA 11"/>
    <n v="113"/>
    <s v="LOGIOIA"/>
    <s v="MONICA ALICIA"/>
    <s v="LOGIOIA MONICA ALICIA"/>
    <x v="1"/>
    <s v="DNI-EA"/>
    <n v="13137900"/>
    <n v="1956"/>
    <s v="CONCORDIA 2077, CP: 1416"/>
    <x v="0"/>
    <n v="67"/>
    <x v="0"/>
  </r>
  <r>
    <s v="COMUNA 11"/>
    <n v="113"/>
    <s v="LOMBARDO"/>
    <s v="MARISA GRACIELA LILIANA"/>
    <s v="LOMBARDO MARISA GRACIELA LILIANA"/>
    <x v="1"/>
    <s v="DNI-EC"/>
    <n v="13265416"/>
    <n v="1959"/>
    <s v="LUIS VIALE 3303, CP: 1416"/>
    <x v="1"/>
    <n v="64"/>
    <x v="0"/>
  </r>
  <r>
    <s v="COMUNA 11"/>
    <n v="113"/>
    <s v="LOPARDO"/>
    <s v="ALICIA NOEMI"/>
    <s v="LOPARDO ALICIA NOEMI"/>
    <x v="1"/>
    <s v="DNI-EA"/>
    <n v="2763457"/>
    <n v="1936"/>
    <s v="DR L BELAUSTEGUI 3564, CP: 1407"/>
    <x v="0"/>
    <n v="87"/>
    <x v="0"/>
  </r>
  <r>
    <s v="COMUNA 11"/>
    <n v="113"/>
    <s v="LOPES"/>
    <s v="GUSTAVO FABIAN"/>
    <s v="LOPES GUSTAVO FABIAN"/>
    <x v="0"/>
    <s v="DNI-EB"/>
    <n v="16580648"/>
    <n v="1963"/>
    <s v="TRES ARROYOS 3354, CP: 1407"/>
    <x v="1"/>
    <n v="60"/>
    <x v="0"/>
  </r>
  <r>
    <s v="COMUNA 11"/>
    <n v="113"/>
    <s v="LOPEZ"/>
    <s v="ALEJANDRO RAUL"/>
    <s v="LOPEZ ALEJANDRO RAUL"/>
    <x v="0"/>
    <s v="DNI-EA"/>
    <n v="29328083"/>
    <n v="1982"/>
    <s v="CONCORDIA 1276"/>
    <x v="1"/>
    <n v="41"/>
    <x v="0"/>
  </r>
  <r>
    <s v="COMUNA 11"/>
    <n v="113"/>
    <s v="LOPEZ"/>
    <s v="AZUCENA OLGA"/>
    <s v="LOPEZ AZUCENA OLGA"/>
    <x v="1"/>
    <s v="DNI-EA"/>
    <n v="3752981"/>
    <n v="1938"/>
    <s v="GRAL C DIAZ 3593, CP: 1407"/>
    <x v="0"/>
    <n v="85"/>
    <x v="0"/>
  </r>
  <r>
    <s v="COMUNA 11"/>
    <n v="113"/>
    <s v="LOPEZ"/>
    <s v="DINA AZUCENA"/>
    <s v="LOPEZ DINA AZUCENA"/>
    <x v="1"/>
    <s v="DNI-EA"/>
    <n v="11454268"/>
    <n v="1954"/>
    <s v="EMILIO LAMARCA 1098, DEPTO: 1, CP: 1407"/>
    <x v="0"/>
    <n v="69"/>
    <x v="0"/>
  </r>
  <r>
    <s v="COMUNA 11"/>
    <n v="113"/>
    <s v="LOPEZ"/>
    <s v="LIDIA MARTA"/>
    <s v="LOPEZ LIDIA MARTA"/>
    <x v="1"/>
    <s v="DNI-EA"/>
    <n v="3990842"/>
    <n v="1940"/>
    <s v="CONCORDIA 1328, DEPTO: 1 A, CP: 1407"/>
    <x v="0"/>
    <n v="83"/>
    <x v="0"/>
  </r>
  <r>
    <s v="COMUNA 11"/>
    <n v="113"/>
    <s v="LOPEZ"/>
    <s v="MARIELA CLARA"/>
    <s v="LOPEZ MARIELA CLARA"/>
    <x v="1"/>
    <s v="DNI-EB"/>
    <n v="26518299"/>
    <n v="1978"/>
    <s v="CUENCA 1340, DEPTO: 7, CP: 1416"/>
    <x v="1"/>
    <n v="45"/>
    <x v="0"/>
  </r>
  <r>
    <s v="COMUNA 11"/>
    <n v="113"/>
    <s v="LOPEZ"/>
    <s v="MARISA VIVIANA"/>
    <s v="LOPEZ MARISA VIVIANA"/>
    <x v="1"/>
    <s v="DNI-EA"/>
    <n v="22847801"/>
    <n v="1972"/>
    <s v="ELPIDIO GONZALEZ 3595, CP: 1407"/>
    <x v="1"/>
    <n v="51"/>
    <x v="0"/>
  </r>
  <r>
    <s v="COMUNA 11"/>
    <n v="113"/>
    <s v="LOPEZ"/>
    <s v="NORMA ELDA"/>
    <s v="LOPEZ NORMA ELDA"/>
    <x v="1"/>
    <s v="DNI-EA"/>
    <n v="256223"/>
    <n v="1928"/>
    <s v="TRES ARROYOS 3532"/>
    <x v="0"/>
    <n v="95"/>
    <x v="0"/>
  </r>
  <r>
    <s v="COMUNA 11"/>
    <n v="113"/>
    <s v="LOPEZ BARCIA"/>
    <s v="GUSTAVO FERNANDO"/>
    <s v="LOPEZ BARCIA GUSTAVO FERNANDO"/>
    <x v="0"/>
    <s v="DNI-EB"/>
    <n v="16821624"/>
    <n v="1964"/>
    <s v="JOAQUIN V GONZALEZ 1321, CP: 1407"/>
    <x v="1"/>
    <n v="59"/>
    <x v="0"/>
  </r>
  <r>
    <s v="COMUNA 11"/>
    <n v="113"/>
    <s v="LORENZO"/>
    <s v="HAYDEE JUANA"/>
    <s v="LORENZO HAYDEE JUANA"/>
    <x v="1"/>
    <s v="DNI-EA"/>
    <n v="4663412"/>
    <n v="1943"/>
    <s v="JUAN A GARCIA 3404, CP: 1407"/>
    <x v="0"/>
    <n v="80"/>
    <x v="0"/>
  </r>
  <r>
    <s v="COMUNA 11"/>
    <n v="113"/>
    <s v="LUBOVITSKY"/>
    <s v="SILVINA ALEJANDRA ENRIQUETA"/>
    <s v="LUBOVITSKY SILVINA ALEJANDRA ENRIQUETA"/>
    <x v="1"/>
    <s v="DNI-EB"/>
    <n v="12889748"/>
    <n v="1959"/>
    <s v="CAMPANA 1202, DEPTO: 4 A, CP: 1416"/>
    <x v="1"/>
    <n v="64"/>
    <x v="0"/>
  </r>
  <r>
    <s v="COMUNA 11"/>
    <n v="113"/>
    <s v="MACCHI"/>
    <s v="ROSANA MONICA"/>
    <s v="MACCHI ROSANA MONICA"/>
    <x v="1"/>
    <s v="DNI-EA"/>
    <n v="18160592"/>
    <n v="1967"/>
    <s v="SAN NICOLAS 1824"/>
    <x v="1"/>
    <n v="56"/>
    <x v="0"/>
  </r>
  <r>
    <s v="COMUNA 11"/>
    <n v="113"/>
    <s v="MADROÑAL"/>
    <s v="ESTEBAN"/>
    <s v="MADROÑAL ESTEBAN"/>
    <x v="0"/>
    <s v="DNI-EB"/>
    <n v="16492594"/>
    <n v="1963"/>
    <s v="G E GRANVILLE 2150, DEPTO: 2, CP: 1416"/>
    <x v="1"/>
    <n v="60"/>
    <x v="0"/>
  </r>
  <r>
    <s v="COMUNA 11"/>
    <n v="113"/>
    <s v="MAESTRE"/>
    <s v="SILVIA EDITH"/>
    <s v="MAESTRE SILVIA EDITH"/>
    <x v="1"/>
    <s v="DNI-EB"/>
    <n v="12610204"/>
    <n v="1956"/>
    <s v="CUENCA 2040, DEPTO: 15 J, CP: 1417"/>
    <x v="0"/>
    <n v="67"/>
    <x v="0"/>
  </r>
  <r>
    <s v="COMUNA 11"/>
    <n v="113"/>
    <s v="MAIDA"/>
    <s v="ANA MARIA"/>
    <s v="MAIDA ANA MARIA"/>
    <x v="1"/>
    <s v="DNI-EB"/>
    <n v="12394128"/>
    <n v="1962"/>
    <s v="ELPIDIO GONZALEZ 3796, CP: 1407"/>
    <x v="1"/>
    <n v="61"/>
    <x v="0"/>
  </r>
  <r>
    <s v="COMUNA 11"/>
    <n v="113"/>
    <s v="MALANO"/>
    <s v="SASHA"/>
    <s v="MALANO SASHA"/>
    <x v="0"/>
    <s v="DNI-EC"/>
    <n v="38425056"/>
    <n v="1994"/>
    <s v="EMILIO LAMARCA 1393, DEPTO: 1 A, CP: 1407"/>
    <x v="2"/>
    <n v="29"/>
    <x v="0"/>
  </r>
  <r>
    <s v="COMUNA 11"/>
    <n v="113"/>
    <s v="MALDONADO"/>
    <s v="ELVIRA ROSA"/>
    <s v="MALDONADO ELVIRA ROSA"/>
    <x v="1"/>
    <s v="DNI-EB"/>
    <n v="5617071"/>
    <n v="1947"/>
    <s v="GRAL C DIAZ 3260, DEPTO: 1 7, CP: 1416"/>
    <x v="0"/>
    <n v="76"/>
    <x v="0"/>
  </r>
  <r>
    <s v="COMUNA 11"/>
    <n v="113"/>
    <s v="MALTA"/>
    <s v="OSCAR VICTORIO"/>
    <s v="MALTA OSCAR VICTORIO"/>
    <x v="0"/>
    <s v="DNI-EA"/>
    <n v="11068393"/>
    <n v="1953"/>
    <s v="EMILIO LAMARCA 1955, DEPTO: PB 7, CP: 1416"/>
    <x v="0"/>
    <n v="70"/>
    <x v="0"/>
  </r>
  <r>
    <s v="COMUNA 11"/>
    <n v="113"/>
    <s v="MAMANI"/>
    <s v="OFELIA VANINA"/>
    <s v="MAMANI OFELIA VANINA"/>
    <x v="1"/>
    <s v="DNI-EC"/>
    <n v="27926695"/>
    <n v="1980"/>
    <s v="SAN NICOLAS 1260, PISO: PB, DEPTO: 2"/>
    <x v="1"/>
    <n v="43"/>
    <x v="0"/>
  </r>
  <r>
    <s v="COMUNA 11"/>
    <n v="113"/>
    <s v="MANAFI"/>
    <s v="RADU PAUL"/>
    <s v="MANAFI RADU PAUL"/>
    <x v="0"/>
    <s v="DNI-EB"/>
    <n v="8251770"/>
    <n v="1942"/>
    <s v="CUENCA 2032, DEPTO: PB KI, CP: 1416"/>
    <x v="0"/>
    <n v="81"/>
    <x v="0"/>
  </r>
  <r>
    <s v="COMUNA 11"/>
    <n v="113"/>
    <s v="MANDRUT"/>
    <s v="LEONARDO CLAUDIO"/>
    <s v="MANDRUT LEONARDO CLAUDIO"/>
    <x v="0"/>
    <s v="DNI-EB"/>
    <n v="18276387"/>
    <n v="1967"/>
    <s v="TRES ARROYOS 3458, DEPTO: 5"/>
    <x v="1"/>
    <n v="56"/>
    <x v="0"/>
  </r>
  <r>
    <s v="COMUNA 11"/>
    <n v="113"/>
    <s v="MANGIALARDI"/>
    <s v="ADRIANA"/>
    <s v="MANGIALARDI ADRIANA"/>
    <x v="1"/>
    <s v="DNI-EA"/>
    <n v="13655267"/>
    <n v="1957"/>
    <s v="LLAVALLOL 1962, DEPTO: 3, CP: 1416"/>
    <x v="0"/>
    <n v="66"/>
    <x v="0"/>
  </r>
  <r>
    <s v="COMUNA 11"/>
    <n v="113"/>
    <s v="MANSILLA"/>
    <s v="ANGEL LUCIO"/>
    <s v="MANSILLA ANGEL LUCIO"/>
    <x v="0"/>
    <s v="DNI-EA"/>
    <n v="13914031"/>
    <n v="1957"/>
    <s v="R E DE SAN MARTIN 3371, CP: 1407"/>
    <x v="0"/>
    <n v="66"/>
    <x v="0"/>
  </r>
  <r>
    <s v="COMUNA 11"/>
    <n v="113"/>
    <s v="MARCIAL"/>
    <s v="BRIAN JONATHAN ALBERTO"/>
    <s v="MARCIAL BRIAN JONATHAN ALBERTO"/>
    <x v="0"/>
    <s v="DNI-EA"/>
    <n v="32781426"/>
    <n v="1987"/>
    <s v="GALICIA 3536"/>
    <x v="1"/>
    <n v="36"/>
    <x v="0"/>
  </r>
  <r>
    <s v="COMUNA 11"/>
    <n v="113"/>
    <s v="MARCONI"/>
    <s v="LILIANA SILVIA"/>
    <s v="MARCONI LILIANA SILVIA"/>
    <x v="1"/>
    <s v="DNI-EA"/>
    <n v="10830262"/>
    <n v="1953"/>
    <s v="GALICIA 3475, CP: 1407"/>
    <x v="0"/>
    <n v="70"/>
    <x v="0"/>
  </r>
  <r>
    <s v="COMUNA 11"/>
    <n v="113"/>
    <s v="MARQUEZ"/>
    <s v="SUSANA EVELIA"/>
    <s v="MARQUEZ SUSANA EVELIA"/>
    <x v="1"/>
    <s v="DNI-EA"/>
    <n v="10829688"/>
    <n v="1953"/>
    <s v="SAN NICOLAS 1710, DEPTO: 1, CP: 1407"/>
    <x v="0"/>
    <n v="70"/>
    <x v="0"/>
  </r>
  <r>
    <s v="COMUNA 11"/>
    <n v="113"/>
    <s v="MARQUITELLI"/>
    <s v="DARIO GASTÓN"/>
    <s v="MARQUITELLI DARIO GASTÓN"/>
    <x v="0"/>
    <s v="DNI-ED"/>
    <n v="27280255"/>
    <n v="1979"/>
    <s v="CUENCA1250, DEPTO: 2"/>
    <x v="1"/>
    <n v="44"/>
    <x v="0"/>
  </r>
  <r>
    <s v="COMUNA 11"/>
    <n v="113"/>
    <s v="MARTINEZ"/>
    <s v="ALBERTO"/>
    <s v="MARTINEZ ALBERTO"/>
    <x v="0"/>
    <s v="DNI-EA"/>
    <n v="4264085"/>
    <n v="1937"/>
    <s v="EMILIO LAMARCA 953, CP: 1407"/>
    <x v="0"/>
    <n v="86"/>
    <x v="0"/>
  </r>
  <r>
    <s v="COMUNA 11"/>
    <n v="113"/>
    <s v="MARTINEZ"/>
    <s v="HUGO JOSE"/>
    <s v="MARTINEZ HUGO JOSE"/>
    <x v="0"/>
    <s v="DNI-EB"/>
    <n v="14316368"/>
    <n v="1961"/>
    <s v="CONCORDIA 1274, CP: 1407"/>
    <x v="1"/>
    <n v="62"/>
    <x v="0"/>
  </r>
  <r>
    <s v="COMUNA 11"/>
    <n v="113"/>
    <s v="MARTINEZ"/>
    <s v="NORMA NOEMI"/>
    <s v="MARTINEZ NORMA NOEMI"/>
    <x v="1"/>
    <s v="L"/>
    <n v="5441185"/>
    <n v="1946"/>
    <s v="A MAGARIÑOS CERVANTES 3548"/>
    <x v="0"/>
    <n v="77"/>
    <x v="0"/>
  </r>
  <r>
    <s v="COMUNA 11"/>
    <n v="113"/>
    <s v="MARTINI"/>
    <s v="NORA PATRICIA"/>
    <s v="MARTINI NORA PATRICIA"/>
    <x v="1"/>
    <s v="DNI-EB"/>
    <n v="12446322"/>
    <n v="1956"/>
    <s v="TRES ARROYOS 3214, DEPTO: A, CP: 1407"/>
    <x v="0"/>
    <n v="67"/>
    <x v="0"/>
  </r>
  <r>
    <s v="COMUNA 11"/>
    <n v="113"/>
    <s v="MARTINO"/>
    <s v="JOSE SALVADOR"/>
    <s v="MARTINO JOSE SALVADOR"/>
    <x v="0"/>
    <s v="DNI-EA"/>
    <n v="13340489"/>
    <n v="1959"/>
    <s v="SAN NICOLAS 1666, DEPTO: PB 2, CP: 1407"/>
    <x v="1"/>
    <n v="64"/>
    <x v="0"/>
  </r>
  <r>
    <s v="COMUNA 11"/>
    <n v="113"/>
    <s v="MARZORATTI"/>
    <s v="LEONI HILDA"/>
    <s v="MARZORATTI LEONI HILDA"/>
    <x v="1"/>
    <s v="DNI-VERDE"/>
    <n v="5929976"/>
    <n v="1948"/>
    <s v="CONCORDIA 1989"/>
    <x v="0"/>
    <n v="75"/>
    <x v="0"/>
  </r>
  <r>
    <s v="COMUNA 11"/>
    <n v="113"/>
    <s v="MARZZAN"/>
    <s v="GABRIEL VICENTE"/>
    <s v="MARZZAN GABRIEL VICENTE"/>
    <x v="0"/>
    <s v="DNI-EA"/>
    <n v="13915870"/>
    <n v="1960"/>
    <s v="PAULA A DE SARMIENTO 3338, CP: 1407"/>
    <x v="1"/>
    <n v="63"/>
    <x v="0"/>
  </r>
  <r>
    <s v="COMUNA 11"/>
    <n v="113"/>
    <s v="MASCIOTRA"/>
    <s v="MARIO ALBERTO"/>
    <s v="MASCIOTRA MARIO ALBERTO"/>
    <x v="0"/>
    <s v="DNI-EA"/>
    <n v="4361457"/>
    <n v="1940"/>
    <s v="CAMARONES 3211, DEPTO: PB B, CP: 1416"/>
    <x v="0"/>
    <n v="83"/>
    <x v="0"/>
  </r>
  <r>
    <s v="COMUNA 11"/>
    <n v="113"/>
    <s v="MASSARO"/>
    <s v="JORGE GUILLERMO"/>
    <s v="MASSARO JORGE GUILLERMO"/>
    <x v="0"/>
    <s v="DNI-EA"/>
    <n v="10113936"/>
    <n v="1952"/>
    <s v="DR L BELAUSTEGUI 3666, CP: 1407"/>
    <x v="0"/>
    <n v="71"/>
    <x v="0"/>
  </r>
  <r>
    <s v="COMUNA 11"/>
    <n v="113"/>
    <s v="MASSIMELLI"/>
    <s v="MARIO ANTONIO"/>
    <s v="MASSIMELLI MARIO ANTONIO"/>
    <x v="0"/>
    <s v="DNI-EB"/>
    <n v="8326162"/>
    <n v="1950"/>
    <s v="CONCORDIA 1183, CP: 1407"/>
    <x v="0"/>
    <n v="73"/>
    <x v="0"/>
  </r>
  <r>
    <s v="COMUNA 11"/>
    <n v="113"/>
    <s v="MASTANTUONO"/>
    <s v="SILVANA CARLA"/>
    <s v="MASTANTUONO SILVANA CARLA"/>
    <x v="1"/>
    <s v="DNI-EB"/>
    <n v="23199617"/>
    <n v="1973"/>
    <s v="DR L BELAUSTEGUI 3406, DEPTO: 3 A, CP: 1407"/>
    <x v="1"/>
    <n v="50"/>
    <x v="0"/>
  </r>
  <r>
    <s v="COMUNA 11"/>
    <n v="113"/>
    <s v="MATELLICAMI"/>
    <s v="GRACIELA ANA"/>
    <s v="MATELLICAMI GRACIELA ANA"/>
    <x v="1"/>
    <s v="DNI-EB"/>
    <n v="12397851"/>
    <n v="1958"/>
    <s v="MIRANDA 3648, DEPTO: 5 C, CP: 1407"/>
    <x v="1"/>
    <n v="65"/>
    <x v="0"/>
  </r>
  <r>
    <s v="COMUNA 11"/>
    <n v="113"/>
    <s v="MATTEO"/>
    <s v="HUGO MARCOS HORACIO"/>
    <s v="MATTEO HUGO MARCOS HORACIO"/>
    <x v="0"/>
    <s v="DNI-EA"/>
    <n v="29790922"/>
    <n v="1982"/>
    <s v="GRAL C DIAZ 3223, CP: 1416"/>
    <x v="1"/>
    <n v="41"/>
    <x v="0"/>
  </r>
  <r>
    <s v="COMUNA 11"/>
    <n v="113"/>
    <s v="MAUR PEROTTI"/>
    <s v="EMILIO ADOLFO"/>
    <s v="MAUR PEROTTI EMILIO ADOLFO"/>
    <x v="0"/>
    <s v="DNI-EB"/>
    <n v="28507515"/>
    <n v="1980"/>
    <s v="LUIS VIALE 3255, DEPTO: 2, CP: 1416"/>
    <x v="1"/>
    <n v="43"/>
    <x v="0"/>
  </r>
  <r>
    <s v="COMUNA 11"/>
    <n v="113"/>
    <s v="MAURO"/>
    <s v="ANTONIO"/>
    <s v="MAURO ANTONIO"/>
    <x v="0"/>
    <s v="DNI-EA"/>
    <n v="7781452"/>
    <n v="1946"/>
    <s v="EMILIO LAMARCA 1350, CP: 1407"/>
    <x v="0"/>
    <n v="77"/>
    <x v="0"/>
  </r>
  <r>
    <s v="COMUNA 11"/>
    <n v="113"/>
    <s v="MAZZOLLI"/>
    <s v="ROSA ELENA"/>
    <s v="MAZZOLLI ROSA ELENA"/>
    <x v="1"/>
    <s v="DNI-EB"/>
    <n v="4951691"/>
    <n v="1944"/>
    <s v="EMILIO LAMARCA 959, CP: 1407"/>
    <x v="0"/>
    <n v="79"/>
    <x v="0"/>
  </r>
  <r>
    <s v="COMUNA 11"/>
    <n v="113"/>
    <s v="MEDINA"/>
    <s v="FERNANDO RUBENS"/>
    <s v="MEDINA FERNANDO RUBENS"/>
    <x v="0"/>
    <s v="DNI-EA"/>
    <n v="4386737"/>
    <n v="1941"/>
    <s v="EMILIO LAMARCA 1265, DEPTO: 3 C, CP: 1407"/>
    <x v="0"/>
    <n v="82"/>
    <x v="0"/>
  </r>
  <r>
    <s v="COMUNA 11"/>
    <n v="113"/>
    <s v="MELGAREJO"/>
    <s v="SUSANA BLANCA"/>
    <s v="MELGAREJO SUSANA BLANCA"/>
    <x v="1"/>
    <s v="DNI-EA"/>
    <n v="5241499"/>
    <n v="1945"/>
    <s v="DR L BELAUSTEGUI 3318, DEPTO: B"/>
    <x v="0"/>
    <n v="78"/>
    <x v="0"/>
  </r>
  <r>
    <s v="COMUNA 11"/>
    <n v="113"/>
    <s v="MELIGENI"/>
    <s v="FABIAN GUSTAVO"/>
    <s v="MELIGENI FABIAN GUSTAVO"/>
    <x v="0"/>
    <s v="DNI-EB"/>
    <n v="17996214"/>
    <n v="1966"/>
    <s v="ELPIDIO GONZALEZ3638"/>
    <x v="1"/>
    <n v="57"/>
    <x v="0"/>
  </r>
  <r>
    <s v="COMUNA 11"/>
    <n v="113"/>
    <s v="MERCE"/>
    <s v="ALDANA MICAELA"/>
    <s v="MERCE ALDANA MICAELA"/>
    <x v="1"/>
    <s v="DNI-EB"/>
    <n v="39468184"/>
    <n v="1996"/>
    <s v="EMILIO LAMARCA 1616, DEPTO: B"/>
    <x v="2"/>
    <n v="27"/>
    <x v="0"/>
  </r>
  <r>
    <s v="COMUNA 11"/>
    <n v="113"/>
    <s v="MERELAS"/>
    <s v="GABRIELA ALEJANDRA"/>
    <s v="MERELAS GABRIELA ALEJANDRA"/>
    <x v="1"/>
    <s v="DNI-EB"/>
    <n v="14901507"/>
    <n v="1962"/>
    <s v="T P VILARDEBO 2022, CP: 1407"/>
    <x v="1"/>
    <n v="61"/>
    <x v="0"/>
  </r>
  <r>
    <s v="COMUNA 11"/>
    <n v="113"/>
    <s v="MERELAS"/>
    <s v="ROBERTO"/>
    <s v="MERELAS ROBERTO"/>
    <x v="0"/>
    <s v="DNI-EA"/>
    <n v="4170475"/>
    <n v="1936"/>
    <s v="JUAN A GARCIA 3763, DEPTO: PB C, CP: 1407"/>
    <x v="0"/>
    <n v="87"/>
    <x v="0"/>
  </r>
  <r>
    <s v="COMUNA 11"/>
    <n v="113"/>
    <s v="MIGUEL"/>
    <s v="ALICIA"/>
    <s v="MIGUEL ALICIA"/>
    <x v="1"/>
    <s v="DNI-EA"/>
    <n v="16220894"/>
    <n v="1953"/>
    <s v="CUENCA 1928, CP: 1416"/>
    <x v="0"/>
    <n v="70"/>
    <x v="0"/>
  </r>
  <r>
    <s v="COMUNA 11"/>
    <n v="113"/>
    <s v="MILLANO"/>
    <s v="OSCAR NORBERTO"/>
    <s v="MILLANO OSCAR NORBERTO"/>
    <x v="0"/>
    <s v="DNI-EA"/>
    <n v="4418205"/>
    <n v="1943"/>
    <s v="LLAVALLOL 1651, CP: 1407"/>
    <x v="0"/>
    <n v="80"/>
    <x v="0"/>
  </r>
  <r>
    <s v="COMUNA 11"/>
    <n v="113"/>
    <s v="MINGRONE"/>
    <s v="ANA MARIA"/>
    <s v="MINGRONE ANA MARIA"/>
    <x v="1"/>
    <s v="DNI-EA"/>
    <n v="11702795"/>
    <n v="1955"/>
    <s v="CAMPANA 1644, CP: 1416"/>
    <x v="0"/>
    <n v="68"/>
    <x v="0"/>
  </r>
  <r>
    <s v="COMUNA 11"/>
    <n v="113"/>
    <s v="MINGRONE"/>
    <s v="GRACIELA NORA"/>
    <s v="MINGRONE GRACIELA NORA"/>
    <x v="1"/>
    <s v="DNI-EB"/>
    <n v="12731796"/>
    <n v="1958"/>
    <s v="R E DE SAN MARTIN 3256, CP: 1416"/>
    <x v="1"/>
    <n v="65"/>
    <x v="0"/>
  </r>
  <r>
    <s v="COMUNA 11"/>
    <n v="113"/>
    <s v="MITTICA"/>
    <s v="ALFREDO"/>
    <s v="MITTICA ALFREDO"/>
    <x v="0"/>
    <s v="DNI-EB"/>
    <n v="8533998"/>
    <n v="1951"/>
    <s v="CUENCA 2034, DEPTO: 15 E, CP: 1000"/>
    <x v="0"/>
    <n v="72"/>
    <x v="0"/>
  </r>
  <r>
    <s v="COMUNA 11"/>
    <n v="113"/>
    <s v="MOLINARI"/>
    <s v="PABLO HERNAN"/>
    <s v="MOLINARI PABLO HERNAN"/>
    <x v="0"/>
    <s v="DNI-EF"/>
    <n v="23703082"/>
    <n v="1975"/>
    <s v="SAN NICOLAS 1862, PISO: PB"/>
    <x v="1"/>
    <n v="48"/>
    <x v="0"/>
  </r>
  <r>
    <s v="COMUNA 11"/>
    <n v="113"/>
    <s v="MOMAN"/>
    <s v="ANA MARIA"/>
    <s v="MOMAN ANA MARIA"/>
    <x v="1"/>
    <s v="DNI-EB"/>
    <n v="13827840"/>
    <n v="1960"/>
    <s v="ANDALUCIA 3359"/>
    <x v="1"/>
    <n v="63"/>
    <x v="0"/>
  </r>
  <r>
    <s v="COMUNA 11"/>
    <n v="113"/>
    <s v="MONTI"/>
    <s v="TERESA LUISA"/>
    <s v="MONTI TERESA LUISA"/>
    <x v="1"/>
    <s v="DNI-VERDE"/>
    <n v="206828"/>
    <n v="1926"/>
    <s v="JOAQUIN V GONZALEZ 1561, DEPTO: PB 4"/>
    <x v="0"/>
    <n v="97"/>
    <x v="0"/>
  </r>
  <r>
    <s v="COMUNA 11"/>
    <n v="113"/>
    <s v="MONTOBBIO"/>
    <s v="MARIA MARTA"/>
    <s v="MONTOBBIO MARIA MARTA"/>
    <x v="1"/>
    <s v="DNI-EA"/>
    <n v="22367097"/>
    <n v="1971"/>
    <s v="GRAL C DIAZ 3720, CP: 1407"/>
    <x v="1"/>
    <n v="52"/>
    <x v="0"/>
  </r>
  <r>
    <s v="COMUNA 11"/>
    <n v="113"/>
    <s v="MONTOYA"/>
    <s v="ARTURO RAMON"/>
    <s v="MONTOYA ARTURO RAMON"/>
    <x v="0"/>
    <s v="DNI-VERDE-2"/>
    <n v="4524976"/>
    <n v="1945"/>
    <s v="SAN NICOLAS 841"/>
    <x v="0"/>
    <n v="78"/>
    <x v="0"/>
  </r>
  <r>
    <s v="COMUNA 11"/>
    <n v="113"/>
    <s v="MORENO"/>
    <s v="MICAELA MARGARITA"/>
    <s v="MORENO MICAELA MARGARITA"/>
    <x v="1"/>
    <s v="DNI-EA"/>
    <n v="26537691"/>
    <n v="1978"/>
    <s v="EMILIO LAMARCA 1251, DEPTO: 3, CP: 1407"/>
    <x v="1"/>
    <n v="45"/>
    <x v="0"/>
  </r>
  <r>
    <s v="COMUNA 11"/>
    <n v="113"/>
    <s v="MORENO"/>
    <s v="SANDRA BRUNELIA"/>
    <s v="MORENO SANDRA BRUNELIA"/>
    <x v="1"/>
    <s v="DNI-EA"/>
    <n v="17108780"/>
    <n v="1962"/>
    <s v="EMILIO LAMARCA 1833, CP: 1417"/>
    <x v="1"/>
    <n v="61"/>
    <x v="0"/>
  </r>
  <r>
    <s v="COMUNA 11"/>
    <n v="113"/>
    <s v="MORESCO"/>
    <s v="VIVIANA ALICIA"/>
    <s v="MORESCO VIVIANA ALICIA"/>
    <x v="1"/>
    <s v="DNI-EA"/>
    <n v="10265001"/>
    <n v="1951"/>
    <s v="TOAY 3344, CP: 1407"/>
    <x v="0"/>
    <n v="72"/>
    <x v="0"/>
  </r>
  <r>
    <s v="COMUNA 11"/>
    <n v="113"/>
    <s v="MORRONE"/>
    <s v="FRANCISCO ANTONIO"/>
    <s v="MORRONE FRANCISCO ANTONIO"/>
    <x v="0"/>
    <s v="DNI-EA"/>
    <n v="4414163"/>
    <n v="1943"/>
    <s v="R E DE SAN MARTIN 3645, CP: 1407"/>
    <x v="0"/>
    <n v="80"/>
    <x v="0"/>
  </r>
  <r>
    <s v="COMUNA 11"/>
    <n v="113"/>
    <s v="MOTTO"/>
    <s v="SEBASTIAN ALEJANDRO"/>
    <s v="MOTTO SEBASTIAN ALEJANDRO"/>
    <x v="0"/>
    <s v="DNI-EB"/>
    <n v="38380485"/>
    <n v="1994"/>
    <s v="T P VILARDEBO 2048, DEPTO: 1  A, CP: 1407"/>
    <x v="2"/>
    <n v="29"/>
    <x v="0"/>
  </r>
  <r>
    <s v="COMUNA 11"/>
    <n v="113"/>
    <s v="MUNIZZA"/>
    <s v="VICTORIA SERAFINA"/>
    <s v="MUNIZZA VICTORIA SERAFINA"/>
    <x v="1"/>
    <s v="DNI-VERDE"/>
    <n v="484479"/>
    <n v="1927"/>
    <s v="SAN NICOLAS 1336"/>
    <x v="0"/>
    <n v="96"/>
    <x v="0"/>
  </r>
  <r>
    <s v="COMUNA 11"/>
    <n v="113"/>
    <s v="MUROLO"/>
    <s v="LORENA VANINA"/>
    <s v="MUROLO LORENA VANINA"/>
    <x v="1"/>
    <s v="DNI-EA"/>
    <n v="29353540"/>
    <n v="1982"/>
    <s v="CAMPANA 1488, CP: 1416"/>
    <x v="1"/>
    <n v="41"/>
    <x v="0"/>
  </r>
  <r>
    <s v="COMUNA 11"/>
    <n v="113"/>
    <s v="MUSMANO"/>
    <s v="ELSA ANGELA"/>
    <s v="MUSMANO ELSA ANGELA"/>
    <x v="1"/>
    <s v="DNI-EA"/>
    <n v="840332"/>
    <n v="1934"/>
    <s v="GRAL C DIAZ 3557, DEPTO: PB 2, CP: 1416"/>
    <x v="0"/>
    <n v="89"/>
    <x v="0"/>
  </r>
  <r>
    <s v="COMUNA 11"/>
    <n v="113"/>
    <s v="NAPOLI"/>
    <s v="SILVIA GRACIELA"/>
    <s v="NAPOLI SILVIA GRACIELA"/>
    <x v="1"/>
    <s v="DNI-EA"/>
    <n v="13464394"/>
    <n v="1959"/>
    <s v="EMILIO LAMARCA 1141, DEPTO: PB 4, CP: 1417"/>
    <x v="1"/>
    <n v="64"/>
    <x v="0"/>
  </r>
  <r>
    <s v="COMUNA 11"/>
    <n v="113"/>
    <s v="NAYA"/>
    <s v="MARIA DEL CARMEN"/>
    <s v="NAYA MARIA DEL CARMEN"/>
    <x v="1"/>
    <s v="DNI-EB"/>
    <n v="10284542"/>
    <n v="1951"/>
    <s v="CUENCA1464, CP: 1416"/>
    <x v="0"/>
    <n v="72"/>
    <x v="0"/>
  </r>
  <r>
    <s v="COMUNA 11"/>
    <n v="113"/>
    <s v="NIELL"/>
    <s v="LILIANA NILDA"/>
    <s v="NIELL LILIANA NILDA"/>
    <x v="1"/>
    <s v="DNI-EA"/>
    <n v="6652953"/>
    <n v="1951"/>
    <s v="SAN BLAS 3385, CP: 1407"/>
    <x v="0"/>
    <n v="72"/>
    <x v="0"/>
  </r>
  <r>
    <s v="COMUNA 11"/>
    <n v="113"/>
    <s v="NOGUERA"/>
    <s v="RUBEN DARIO"/>
    <s v="NOGUERA RUBEN DARIO"/>
    <x v="0"/>
    <s v="DNI-EB"/>
    <n v="22927298"/>
    <n v="1972"/>
    <s v="EMILIO LAMARCA 1214"/>
    <x v="1"/>
    <n v="51"/>
    <x v="0"/>
  </r>
  <r>
    <s v="COMUNA 11"/>
    <n v="113"/>
    <s v="NORIEGA"/>
    <s v="ALEJANDRA MABEL"/>
    <s v="NORIEGA ALEJANDRA MABEL"/>
    <x v="1"/>
    <s v="DNI-ED"/>
    <n v="17454351"/>
    <n v="1964"/>
    <s v="LAUSANA3466"/>
    <x v="1"/>
    <n v="59"/>
    <x v="0"/>
  </r>
  <r>
    <s v="COMUNA 11"/>
    <n v="113"/>
    <s v="NOVIO"/>
    <s v="CARLOS ALBERTO"/>
    <s v="NOVIO CARLOS ALBERTO"/>
    <x v="0"/>
    <s v="DNI-EB"/>
    <n v="4293264"/>
    <n v="1939"/>
    <s v="GRAL C DIAZ 3511, DEPTO: PB 2, CP: 1407"/>
    <x v="0"/>
    <n v="84"/>
    <x v="0"/>
  </r>
  <r>
    <s v="COMUNA 11"/>
    <n v="113"/>
    <s v="NUÑEZ"/>
    <s v="JORGE ENRIQUE"/>
    <s v="NUÑEZ JORGE ENRIQUE"/>
    <x v="0"/>
    <s v="DNI-EA"/>
    <n v="13296099"/>
    <n v="1959"/>
    <s v="GRAL C DIAZ 3260, DEPTO: 1 7, CP: 1416"/>
    <x v="1"/>
    <n v="64"/>
    <x v="0"/>
  </r>
  <r>
    <s v="COMUNA 11"/>
    <n v="113"/>
    <s v="ORELLANA MUÑOZ"/>
    <s v="MARIA ESTHER"/>
    <s v="ORELLANA MUÑOZ MARIA ESTHER"/>
    <x v="1"/>
    <s v="DNI-EA"/>
    <n v="5905136"/>
    <n v="1948"/>
    <s v="CONCORDIA 1339, CP: 1407"/>
    <x v="0"/>
    <n v="75"/>
    <x v="0"/>
  </r>
  <r>
    <s v="COMUNA 11"/>
    <n v="113"/>
    <s v="OREZZI"/>
    <s v="ROBERTO JOSE"/>
    <s v="OREZZI ROBERTO JOSE"/>
    <x v="0"/>
    <s v="DNI-EB"/>
    <n v="4959718"/>
    <n v="1938"/>
    <s v="EMILIO LAMARCA 1698, PISO: 4, DEPTO: A, CP: 1407"/>
    <x v="0"/>
    <n v="85"/>
    <x v="0"/>
  </r>
  <r>
    <s v="COMUNA 11"/>
    <n v="113"/>
    <s v="OTAROLA"/>
    <s v="ELBA CATALINA"/>
    <s v="OTAROLA ELBA CATALINA"/>
    <x v="1"/>
    <s v="DNI-EA"/>
    <n v="10088161"/>
    <n v="1952"/>
    <s v="CAMARONES 3522, CP: 1407"/>
    <x v="0"/>
    <n v="71"/>
    <x v="0"/>
  </r>
  <r>
    <s v="COMUNA 11"/>
    <n v="113"/>
    <s v="PACCE"/>
    <s v="ESTEBAN GERARDO"/>
    <s v="PACCE ESTEBAN GERARDO"/>
    <x v="0"/>
    <s v="DNI-EB"/>
    <n v="8628763"/>
    <n v="1951"/>
    <s v="CAMPANA 1906, CP: 1416"/>
    <x v="0"/>
    <n v="72"/>
    <x v="0"/>
  </r>
  <r>
    <s v="COMUNA 11"/>
    <n v="113"/>
    <s v="PACENZA"/>
    <s v="VICTORIA GRACIELA"/>
    <s v="PACENZA VICTORIA GRACIELA"/>
    <x v="1"/>
    <s v="DNI-EB"/>
    <n v="32318286"/>
    <n v="1986"/>
    <s v="MAGARIÑOS CERVANTES 3790, DEPTO: PB 3, CP: 1408"/>
    <x v="1"/>
    <n v="37"/>
    <x v="0"/>
  </r>
  <r>
    <s v="COMUNA 11"/>
    <n v="113"/>
    <s v="PADOVA"/>
    <s v="ANA MARIA"/>
    <s v="PADOVA ANA MARIA"/>
    <x v="1"/>
    <s v="DNI-EB"/>
    <n v="2750660"/>
    <n v="1932"/>
    <s v="CUENCA2130, DEPTO: 4, CP: 1416"/>
    <x v="0"/>
    <n v="91"/>
    <x v="0"/>
  </r>
  <r>
    <s v="COMUNA 11"/>
    <n v="113"/>
    <s v="PAEZ MONTERO"/>
    <s v="ANA PAULA"/>
    <s v="PAEZ MONTERO ANA PAULA"/>
    <x v="1"/>
    <s v="DNI-EB"/>
    <n v="25967466"/>
    <n v="1977"/>
    <s v="GRAL C DIAZ 3252, DEPTO: 4"/>
    <x v="1"/>
    <n v="46"/>
    <x v="0"/>
  </r>
  <r>
    <s v="COMUNA 11"/>
    <n v="113"/>
    <s v="PALERMO"/>
    <s v="FILOMENA JUANA"/>
    <s v="PALERMO FILOMENA JUANA"/>
    <x v="1"/>
    <s v="DNI-EA"/>
    <n v="284361"/>
    <n v="1925"/>
    <s v="JUAN A GARCIA 3447, CP: 1407"/>
    <x v="0"/>
    <n v="98"/>
    <x v="0"/>
  </r>
  <r>
    <s v="COMUNA 11"/>
    <n v="113"/>
    <s v="PALETTI"/>
    <s v="EDUARDO LUIS"/>
    <s v="PALETTI EDUARDO LUIS"/>
    <x v="0"/>
    <s v="DNI-EA"/>
    <n v="10109298"/>
    <n v="1952"/>
    <s v="CUENCA 916, DEPTO: PA, CP: 1416"/>
    <x v="0"/>
    <n v="71"/>
    <x v="0"/>
  </r>
  <r>
    <s v="COMUNA 11"/>
    <n v="113"/>
    <s v="PALETTI"/>
    <s v="JUAN IGNACIO"/>
    <s v="PALETTI JUAN IGNACIO"/>
    <x v="0"/>
    <s v="DNI-EB"/>
    <n v="25430130"/>
    <n v="1976"/>
    <s v="CUENCA 916, CP: 1416"/>
    <x v="1"/>
    <n v="47"/>
    <x v="0"/>
  </r>
  <r>
    <s v="COMUNA 11"/>
    <n v="113"/>
    <s v="PAMPIN"/>
    <s v="PAULA LORENA"/>
    <s v="PAMPIN PAULA LORENA"/>
    <x v="1"/>
    <s v="DNI-EB"/>
    <n v="22509069"/>
    <n v="1971"/>
    <s v="JOAQUIN V GONZALEZ 1561, PISO: PB, DEPTO: 4"/>
    <x v="1"/>
    <n v="52"/>
    <x v="0"/>
  </r>
  <r>
    <s v="COMUNA 11"/>
    <n v="113"/>
    <s v="PANETTA"/>
    <s v="STELLA MARIS"/>
    <s v="PANETTA STELLA MARIS"/>
    <x v="1"/>
    <s v="DNI-EB"/>
    <n v="5457557"/>
    <n v="1946"/>
    <s v="CAMARONES 3285, CP: 1416"/>
    <x v="0"/>
    <n v="77"/>
    <x v="0"/>
  </r>
  <r>
    <s v="COMUNA 11"/>
    <n v="113"/>
    <s v="PAOLINI"/>
    <s v="ALICIA LILIANA"/>
    <s v="PAOLINI ALICIA LILIANA"/>
    <x v="1"/>
    <s v="DNI-EA"/>
    <n v="11068743"/>
    <n v="1953"/>
    <s v="SAN NICOLAS 1547, DEPTO: PB A, CP: 1407"/>
    <x v="0"/>
    <n v="70"/>
    <x v="0"/>
  </r>
  <r>
    <s v="COMUNA 11"/>
    <n v="113"/>
    <s v="PARIN"/>
    <s v="MARTINA BELEN"/>
    <s v="PARIN MARTINA BELEN"/>
    <x v="1"/>
    <s v="DNI-EB"/>
    <n v="39243389"/>
    <n v="1995"/>
    <s v="T P VILARDEBO 1843, DEPTO: 3, CP: 1407"/>
    <x v="2"/>
    <n v="28"/>
    <x v="0"/>
  </r>
  <r>
    <s v="COMUNA 11"/>
    <n v="113"/>
    <s v="PARODI"/>
    <s v="LIDIA SUSANA"/>
    <s v="PARODI LIDIA SUSANA"/>
    <x v="1"/>
    <s v="DNI-EA"/>
    <n v="10478724"/>
    <n v="1952"/>
    <s v="MAGARIÑOS CERVANTES 3439, CP: 1407"/>
    <x v="0"/>
    <n v="71"/>
    <x v="0"/>
  </r>
  <r>
    <s v="COMUNA 11"/>
    <n v="113"/>
    <s v="PASCARIELLO"/>
    <s v="MARIA DEL CARMEN"/>
    <s v="PASCARIELLO MARIA DEL CARMEN"/>
    <x v="1"/>
    <s v="DNI-EA"/>
    <n v="11702681"/>
    <n v="1955"/>
    <s v="GRAL C DIAZ 3559, CP: 1407"/>
    <x v="0"/>
    <n v="68"/>
    <x v="0"/>
  </r>
  <r>
    <s v="COMUNA 11"/>
    <n v="113"/>
    <s v="PASSARINO"/>
    <s v="MARIA GABRIELA"/>
    <s v="PASSARINO MARIA GABRIELA"/>
    <x v="1"/>
    <s v="DNI-EA"/>
    <n v="18415457"/>
    <n v="1967"/>
    <s v="JUAN A GARCIA 3653, DEPTO: A, CP: 1407"/>
    <x v="1"/>
    <n v="56"/>
    <x v="0"/>
  </r>
  <r>
    <s v="COMUNA 11"/>
    <n v="113"/>
    <s v="PAZ"/>
    <s v="AMILCAR GERMAN"/>
    <s v="PAZ AMILCAR GERMAN"/>
    <x v="0"/>
    <s v="DNI-EA"/>
    <n v="4523056"/>
    <n v="1945"/>
    <s v="CONCORDIA 1989, CP: 1407"/>
    <x v="0"/>
    <n v="78"/>
    <x v="0"/>
  </r>
  <r>
    <s v="COMUNA 11"/>
    <n v="113"/>
    <s v="PAZ"/>
    <s v="TOMASINA CARMEN"/>
    <s v="PAZ TOMASINA CARMEN"/>
    <x v="1"/>
    <s v="DNI-EC"/>
    <n v="2535569"/>
    <n v="1936"/>
    <s v="CAMARONES 3355, CP: 1407"/>
    <x v="0"/>
    <n v="87"/>
    <x v="0"/>
  </r>
  <r>
    <s v="COMUNA 11"/>
    <n v="113"/>
    <s v="PAZO"/>
    <s v="LUISA GRACIELA"/>
    <s v="PAZO LUISA GRACIELA"/>
    <x v="1"/>
    <s v="DNI-EA"/>
    <n v="5950666"/>
    <n v="1948"/>
    <s v="ELPIDIO GONZALEZ 3891, CP: 1407"/>
    <x v="0"/>
    <n v="75"/>
    <x v="0"/>
  </r>
  <r>
    <s v="COMUNA 11"/>
    <n v="113"/>
    <s v="PAZOS"/>
    <s v="ALBERTO RAUL"/>
    <s v="PAZOS ALBERTO RAUL"/>
    <x v="0"/>
    <s v="DNI-EA"/>
    <n v="10126342"/>
    <n v="1951"/>
    <s v="CAMARONES S/N"/>
    <x v="0"/>
    <n v="72"/>
    <x v="0"/>
  </r>
  <r>
    <s v="COMUNA 11"/>
    <n v="113"/>
    <s v="PEDACE"/>
    <s v="MATILDE IRENE"/>
    <s v="PEDACE MATILDE IRENE"/>
    <x v="1"/>
    <s v="DNI-EB"/>
    <n v="1540592"/>
    <n v="1935"/>
    <s v="SAN NICOLAS 1126, DEPTO: PB, CP: 1407"/>
    <x v="0"/>
    <n v="88"/>
    <x v="0"/>
  </r>
  <r>
    <s v="COMUNA 11"/>
    <n v="113"/>
    <s v="PEDERZOLI"/>
    <s v="DANIEL ALBERTO"/>
    <s v="PEDERZOLI DANIEL ALBERTO"/>
    <x v="0"/>
    <s v="DNI-EA"/>
    <n v="14432336"/>
    <n v="1961"/>
    <s v="EMILIO LAMARCA 865, DEPTO: PB 2, CP: 1407"/>
    <x v="1"/>
    <n v="62"/>
    <x v="0"/>
  </r>
  <r>
    <s v="COMUNA 11"/>
    <n v="113"/>
    <s v="PEDRAZA"/>
    <s v="GUILLERMO HORACIO"/>
    <s v="PEDRAZA GUILLERMO HORACIO"/>
    <x v="0"/>
    <s v="DNI-EA"/>
    <n v="22389774"/>
    <n v="1971"/>
    <s v="CONCORDIA 1177, DEPTO: 1 6, CP: 1407"/>
    <x v="1"/>
    <n v="52"/>
    <x v="0"/>
  </r>
  <r>
    <s v="COMUNA 11"/>
    <n v="113"/>
    <s v="PELUFFO"/>
    <s v="JOSEFA MARIA JUANA"/>
    <s v="PELUFFO JOSEFA MARIA JUANA"/>
    <x v="1"/>
    <s v="DNI-EA"/>
    <n v="3215391"/>
    <n v="1934"/>
    <s v="DR L BELAUSTEGUI 3469, CP: 1407"/>
    <x v="0"/>
    <n v="89"/>
    <x v="0"/>
  </r>
  <r>
    <s v="COMUNA 11"/>
    <n v="113"/>
    <s v="PEONA"/>
    <s v="PABLO GASTON"/>
    <s v="PEONA PABLO GASTON"/>
    <x v="0"/>
    <s v="DNI-EB"/>
    <n v="29482128"/>
    <n v="1982"/>
    <s v="CAMPANA 1524, DEPTO: PA, CP: 1417"/>
    <x v="1"/>
    <n v="41"/>
    <x v="0"/>
  </r>
  <r>
    <s v="COMUNA 11"/>
    <n v="113"/>
    <s v="PERALTA"/>
    <s v="MARIA SOL"/>
    <s v="PERALTA MARIA SOL"/>
    <x v="1"/>
    <s v="DNI-EB"/>
    <n v="43242381"/>
    <n v="2001"/>
    <s v="EMILIO LAMARCA 1355"/>
    <x v="2"/>
    <n v="22"/>
    <x v="0"/>
  </r>
  <r>
    <s v="COMUNA 11"/>
    <n v="113"/>
    <s v="PERALTA GARAYO"/>
    <s v="AGUSTINA"/>
    <s v="PERALTA GARAYO AGUSTINA"/>
    <x v="1"/>
    <s v="DNI-EA"/>
    <n v="17029900"/>
    <n v="1953"/>
    <s v="GRAL C DIAZ 3276, CP: 1416"/>
    <x v="0"/>
    <n v="70"/>
    <x v="0"/>
  </r>
  <r>
    <s v="COMUNA 11"/>
    <n v="113"/>
    <s v="PEREIRA"/>
    <s v="CARLOS ARIEL"/>
    <s v="PEREIRA CARLOS ARIEL"/>
    <x v="0"/>
    <s v="DNI-EA"/>
    <n v="23969321"/>
    <n v="1974"/>
    <s v="E DE VEDIA 1927, CP: 1407"/>
    <x v="1"/>
    <n v="49"/>
    <x v="0"/>
  </r>
  <r>
    <s v="COMUNA 11"/>
    <n v="113"/>
    <s v="PEREYRA"/>
    <s v="JOSE ANTONIO"/>
    <s v="PEREYRA JOSE ANTONIO"/>
    <x v="0"/>
    <s v="DNI-EA"/>
    <n v="13296909"/>
    <n v="1957"/>
    <s v="GAONA 3983, DEPTO: PB 2, CP: 1407"/>
    <x v="0"/>
    <n v="66"/>
    <x v="0"/>
  </r>
  <r>
    <s v="COMUNA 11"/>
    <n v="113"/>
    <s v="PEREZ"/>
    <s v="ESTELA VIVIANA"/>
    <s v="PEREZ ESTELA VIVIANA"/>
    <x v="1"/>
    <s v="DNI-EA"/>
    <n v="18522378"/>
    <n v="1966"/>
    <s v="GALICIA 3674, DEPTO: 1 1, CP: 1407"/>
    <x v="1"/>
    <n v="57"/>
    <x v="0"/>
  </r>
  <r>
    <s v="COMUNA 11"/>
    <n v="113"/>
    <s v="PEREZ"/>
    <s v="NORMA HILDA"/>
    <s v="PEREZ NORMA HILDA"/>
    <x v="1"/>
    <s v="DNI-EA"/>
    <n v="3474561"/>
    <n v="1931"/>
    <s v="GRAL C DIAZ 3557, DEPTO: PB 1, CP: 1407"/>
    <x v="0"/>
    <n v="92"/>
    <x v="0"/>
  </r>
  <r>
    <s v="COMUNA 11"/>
    <n v="113"/>
    <s v="PEREZ LUGONES"/>
    <s v="FRANCISCO MANUEL"/>
    <s v="PEREZ LUGONES FRANCISCO MANUEL"/>
    <x v="0"/>
    <s v="DNI-EC"/>
    <n v="25704720"/>
    <n v="1976"/>
    <s v="JOAQUIN V GONZALEZ 1879, DEPTO: 2, CP: 1407"/>
    <x v="1"/>
    <n v="47"/>
    <x v="0"/>
  </r>
  <r>
    <s v="COMUNA 11"/>
    <n v="113"/>
    <s v="PEREZ REDIN"/>
    <s v="GABRIEL OSVALDO"/>
    <s v="PEREZ REDIN GABRIEL OSVALDO"/>
    <x v="0"/>
    <s v="DNI-EB"/>
    <n v="7599426"/>
    <n v="1947"/>
    <s v="E DE VEDIA1884"/>
    <x v="0"/>
    <n v="76"/>
    <x v="0"/>
  </r>
  <r>
    <s v="COMUNA 11"/>
    <n v="113"/>
    <s v="PEROTTI VERA"/>
    <s v="ALICIA TERESITA"/>
    <s v="PEROTTI VERA ALICIA TERESITA"/>
    <x v="1"/>
    <s v="DNI-EB"/>
    <n v="14033135"/>
    <n v="1953"/>
    <s v="LUIS VIALE 3257, CP: 1416"/>
    <x v="0"/>
    <n v="70"/>
    <x v="0"/>
  </r>
  <r>
    <s v="COMUNA 11"/>
    <n v="113"/>
    <s v="PIERNA"/>
    <s v="DEBORA ELSA"/>
    <s v="PIERNA DEBORA ELSA"/>
    <x v="1"/>
    <s v="DNI-EC"/>
    <n v="18315355"/>
    <n v="1967"/>
    <s v="CUENCA1836"/>
    <x v="1"/>
    <n v="56"/>
    <x v="0"/>
  </r>
  <r>
    <s v="COMUNA 11"/>
    <n v="113"/>
    <s v="PISANDELLI"/>
    <s v="CESAR AUGUSTO"/>
    <s v="PISANDELLI CESAR AUGUSTO"/>
    <x v="0"/>
    <s v="DNI-EA"/>
    <n v="5063759"/>
    <n v="1946"/>
    <s v="EMILIO LAMARCA 1051, DEPTO: 3 18, CP: 1000"/>
    <x v="0"/>
    <n v="77"/>
    <x v="0"/>
  </r>
  <r>
    <s v="COMUNA 11"/>
    <n v="113"/>
    <s v="PISANO"/>
    <s v="LUIS OSVALDO"/>
    <s v="PISANO LUIS OSVALDO"/>
    <x v="0"/>
    <s v="DNI-EB"/>
    <n v="5407234"/>
    <n v="1948"/>
    <s v="PAULA A DE SARMIENTO 3362, CP: 1407"/>
    <x v="0"/>
    <n v="75"/>
    <x v="0"/>
  </r>
  <r>
    <s v="COMUNA 11"/>
    <n v="113"/>
    <s v="POGGI"/>
    <s v="LUIS JOSE"/>
    <s v="POGGI LUIS JOSE"/>
    <x v="0"/>
    <s v="DNI-EB"/>
    <n v="8396394"/>
    <n v="1951"/>
    <s v="CONCORDIA 1592"/>
    <x v="0"/>
    <n v="72"/>
    <x v="0"/>
  </r>
  <r>
    <s v="COMUNA 11"/>
    <n v="113"/>
    <s v="POMESANO"/>
    <s v="OLGA BEATRIZ"/>
    <s v="POMESANO OLGA BEATRIZ"/>
    <x v="1"/>
    <s v="DNI-EA"/>
    <n v="6028604"/>
    <n v="1948"/>
    <s v="EMILIO LAMARCA 1350, CP: 1407"/>
    <x v="0"/>
    <n v="75"/>
    <x v="0"/>
  </r>
  <r>
    <s v="COMUNA 11"/>
    <n v="113"/>
    <s v="PORTALUPPI"/>
    <s v="JOSE RAUL"/>
    <s v="PORTALUPPI JOSE RAUL"/>
    <x v="0"/>
    <s v="DNI-EB"/>
    <n v="11824111"/>
    <n v="1955"/>
    <s v="GALICIA 3545, CP: 1407"/>
    <x v="0"/>
    <n v="68"/>
    <x v="0"/>
  </r>
  <r>
    <s v="COMUNA 11"/>
    <n v="113"/>
    <s v="PORTARO"/>
    <s v="SALVADOR"/>
    <s v="PORTARO SALVADOR"/>
    <x v="0"/>
    <s v="DNI-EA"/>
    <n v="11594538"/>
    <n v="1955"/>
    <s v="SAN NICOLAS 1247, DEPTO: PB 2, CP: 1407"/>
    <x v="0"/>
    <n v="68"/>
    <x v="0"/>
  </r>
  <r>
    <s v="COMUNA 11"/>
    <n v="113"/>
    <s v="POUYAU"/>
    <s v="ALBERTO GASTON"/>
    <s v="POUYAU ALBERTO GASTON"/>
    <x v="0"/>
    <s v="DNI-EB"/>
    <n v="5081618"/>
    <n v="1948"/>
    <s v="CONCORDIA 1955, PISO: PB, DEPTO: 2"/>
    <x v="0"/>
    <n v="75"/>
    <x v="0"/>
  </r>
  <r>
    <s v="COMUNA 11"/>
    <n v="113"/>
    <s v="PRADO"/>
    <s v="LILIANA EDITH"/>
    <s v="PRADO LILIANA EDITH"/>
    <x v="1"/>
    <s v="DNI-EB"/>
    <n v="16497751"/>
    <n v="1963"/>
    <s v="JUAN A GARCIA 3330, CP: 1407"/>
    <x v="1"/>
    <n v="60"/>
    <x v="0"/>
  </r>
  <r>
    <s v="COMUNA 11"/>
    <n v="113"/>
    <s v="PROTTI"/>
    <s v="KARINA VERONICA"/>
    <s v="PROTTI KARINA VERONICA"/>
    <x v="1"/>
    <s v="DNI-EA"/>
    <n v="22590222"/>
    <n v="1972"/>
    <s v="T P VILARDEBO 1945, CP: 1407"/>
    <x v="1"/>
    <n v="51"/>
    <x v="0"/>
  </r>
  <r>
    <s v="COMUNA 11"/>
    <n v="113"/>
    <s v="PROTTI"/>
    <s v="WALTER GUILLERMO"/>
    <s v="PROTTI WALTER GUILLERMO"/>
    <x v="0"/>
    <s v="DNI-EA"/>
    <n v="24977307"/>
    <n v="1976"/>
    <s v="T P VILARDEBO 1945, CP: 1407"/>
    <x v="1"/>
    <n v="47"/>
    <x v="0"/>
  </r>
  <r>
    <s v="COMUNA 11"/>
    <n v="113"/>
    <s v="PRUMERE"/>
    <s v="VICTORIA"/>
    <s v="PRUMERE VICTORIA"/>
    <x v="1"/>
    <s v="DNI-EC"/>
    <n v="37247111"/>
    <n v="1992"/>
    <s v="GALICIA 3675, CP: 1407"/>
    <x v="2"/>
    <n v="31"/>
    <x v="0"/>
  </r>
  <r>
    <s v="COMUNA 11"/>
    <n v="113"/>
    <s v="PRZYCHODNI"/>
    <s v="ADRIANA ELIZABETH"/>
    <s v="PRZYCHODNI ADRIANA ELIZABETH"/>
    <x v="1"/>
    <s v="DNI-EA"/>
    <n v="14157106"/>
    <n v="1960"/>
    <s v="CONCORDIA 1558, DEPTO: 3, CP: 1407"/>
    <x v="1"/>
    <n v="63"/>
    <x v="0"/>
  </r>
  <r>
    <s v="COMUNA 11"/>
    <n v="113"/>
    <s v="PUCHETA"/>
    <s v="MARIA EVA"/>
    <s v="PUCHETA MARIA EVA"/>
    <x v="1"/>
    <s v="DNI-EB"/>
    <n v="5781969"/>
    <n v="1949"/>
    <s v="SAN NICOLAS 1036, CP: 1407"/>
    <x v="0"/>
    <n v="74"/>
    <x v="0"/>
  </r>
  <r>
    <s v="COMUNA 11"/>
    <n v="113"/>
    <s v="PUNTILLO"/>
    <s v="OLGA MIGUELINA"/>
    <s v="PUNTILLO OLGA MIGUELINA"/>
    <x v="1"/>
    <s v="DNI-VERDE-4"/>
    <n v="3171363"/>
    <n v="1932"/>
    <s v="CAMPANA 1237"/>
    <x v="0"/>
    <n v="91"/>
    <x v="0"/>
  </r>
  <r>
    <s v="COMUNA 11"/>
    <n v="113"/>
    <s v="QUEIROLO"/>
    <s v="JULIA ELENA"/>
    <s v="QUEIROLO JULIA ELENA"/>
    <x v="1"/>
    <s v="DNI-EA"/>
    <n v="27312457"/>
    <n v="1979"/>
    <s v="SAN BLAS 3495, CP: 1407"/>
    <x v="1"/>
    <n v="44"/>
    <x v="0"/>
  </r>
  <r>
    <s v="COMUNA 11"/>
    <n v="113"/>
    <s v="QUINTEROS"/>
    <s v="MARIA ELENA"/>
    <s v="QUINTEROS MARIA ELENA"/>
    <x v="1"/>
    <s v="DNI-EA"/>
    <n v="11283467"/>
    <n v="1954"/>
    <s v="JUAN B JUSTO 6259, DEPTO: 2, CP: 1407"/>
    <x v="0"/>
    <n v="69"/>
    <x v="0"/>
  </r>
  <r>
    <s v="COMUNA 11"/>
    <n v="113"/>
    <s v="RAFFAELE"/>
    <s v="FABIO OSCAR"/>
    <s v="RAFFAELE FABIO OSCAR"/>
    <x v="0"/>
    <s v="DNI-EB"/>
    <n v="17571624"/>
    <n v="1964"/>
    <s v="JUAN A GARCIA3698"/>
    <x v="1"/>
    <n v="59"/>
    <x v="0"/>
  </r>
  <r>
    <s v="COMUNA 11"/>
    <n v="113"/>
    <s v="RAIA"/>
    <s v="ALEJANDRO CRISTIAN MARCELO"/>
    <s v="RAIA ALEJANDRO CRISTIAN MARCELO"/>
    <x v="0"/>
    <s v="DNI-EA"/>
    <n v="23123367"/>
    <n v="1972"/>
    <s v="JUAN B JUSTO 6246, CP: 1407"/>
    <x v="1"/>
    <n v="51"/>
    <x v="0"/>
  </r>
  <r>
    <s v="COMUNA 11"/>
    <n v="113"/>
    <s v="RAMOS"/>
    <s v="ADRIAN PATRICIO"/>
    <s v="RAMOS ADRIAN PATRICIO"/>
    <x v="0"/>
    <s v="DNI-EA"/>
    <n v="21002552"/>
    <n v="1969"/>
    <s v="GALICIA 3561, DEPTO: PB D, CP: 1407"/>
    <x v="1"/>
    <n v="54"/>
    <x v="0"/>
  </r>
  <r>
    <s v="COMUNA 11"/>
    <n v="113"/>
    <s v="RAMOS VILA"/>
    <s v="WASHINGTON ALBERTO"/>
    <s v="RAMOS VILA WASHINGTON ALBERTO"/>
    <x v="0"/>
    <s v="DNI-EA"/>
    <n v="24711275"/>
    <n v="1975"/>
    <s v="M DE SAN GINES 1945, DEPTO: 2, CP: 1416"/>
    <x v="1"/>
    <n v="48"/>
    <x v="0"/>
  </r>
  <r>
    <s v="COMUNA 11"/>
    <n v="113"/>
    <s v="RANCAÑO"/>
    <s v="DIEGO ARIEL"/>
    <s v="RANCAÑO DIEGO ARIEL"/>
    <x v="0"/>
    <s v="DNI-EA"/>
    <n v="22759176"/>
    <n v="1972"/>
    <s v="DR L BELAUSTEGUI 3417, CP: 1407"/>
    <x v="1"/>
    <n v="51"/>
    <x v="0"/>
  </r>
  <r>
    <s v="COMUNA 11"/>
    <n v="113"/>
    <s v="RASPOR"/>
    <s v="WALTER HERNAN"/>
    <s v="RASPOR WALTER HERNAN"/>
    <x v="0"/>
    <s v="DNI-EB"/>
    <n v="23007624"/>
    <n v="1972"/>
    <s v="CUENCA 2068, DEPTO: 1"/>
    <x v="1"/>
    <n v="51"/>
    <x v="0"/>
  </r>
  <r>
    <s v="COMUNA 11"/>
    <n v="113"/>
    <s v="RAVELLI"/>
    <s v="NESTOR PABLO"/>
    <s v="RAVELLI NESTOR PABLO"/>
    <x v="0"/>
    <s v="DNI-EB"/>
    <n v="18534596"/>
    <n v="1967"/>
    <s v="EMILIO LAMARCA 828, DEPTO: 2, CP: 1407"/>
    <x v="1"/>
    <n v="56"/>
    <x v="0"/>
  </r>
  <r>
    <s v="COMUNA 11"/>
    <n v="113"/>
    <s v="RICHART"/>
    <s v="ZULMA ELSA"/>
    <s v="RICHART ZULMA ELSA"/>
    <x v="1"/>
    <s v="DNI-EA"/>
    <n v="11383235"/>
    <n v="1953"/>
    <s v="CAMPANA 1967, DEPTO: 1 Y, CP: 1416"/>
    <x v="0"/>
    <n v="70"/>
    <x v="0"/>
  </r>
  <r>
    <s v="COMUNA 11"/>
    <n v="113"/>
    <s v="RICOMAGNO"/>
    <s v="MARCELO ENRIQUE"/>
    <s v="RICOMAGNO MARCELO ENRIQUE"/>
    <x v="0"/>
    <s v="DNI-EA"/>
    <n v="13482082"/>
    <n v="1959"/>
    <s v="CAMPANA 1900, CP: 1416"/>
    <x v="1"/>
    <n v="64"/>
    <x v="0"/>
  </r>
  <r>
    <s v="COMUNA 11"/>
    <n v="113"/>
    <s v="RINALDI"/>
    <s v="ADRIANA ELIZABETH"/>
    <s v="RINALDI ADRIANA ELIZABETH"/>
    <x v="1"/>
    <s v="DNI-EA"/>
    <n v="22419835"/>
    <n v="1971"/>
    <s v="EMILIO LAMARCA 1365, CP: 1407"/>
    <x v="1"/>
    <n v="52"/>
    <x v="0"/>
  </r>
  <r>
    <s v="COMUNA 11"/>
    <n v="113"/>
    <s v="RIONS"/>
    <s v="SEBASTIAN"/>
    <s v="RIONS SEBASTIAN"/>
    <x v="0"/>
    <s v="DNI-EB"/>
    <n v="24583347"/>
    <n v="1974"/>
    <s v="CAMPANA 1905, CP: 1416"/>
    <x v="1"/>
    <n v="49"/>
    <x v="0"/>
  </r>
  <r>
    <s v="COMUNA 11"/>
    <n v="113"/>
    <s v="RIVERA"/>
    <s v="MARIA JIMENA"/>
    <s v="RIVERA MARIA JIMENA"/>
    <x v="1"/>
    <s v="DNI-EA"/>
    <n v="33457846"/>
    <n v="1987"/>
    <s v="GRAL C DIAZ 3209, CP: 1416"/>
    <x v="1"/>
    <n v="36"/>
    <x v="0"/>
  </r>
  <r>
    <s v="COMUNA 11"/>
    <n v="113"/>
    <s v="RIVERO RIVERO"/>
    <s v="GASPAR"/>
    <s v="RIVERO RIVERO GASPAR"/>
    <x v="0"/>
    <s v="DNI-EC"/>
    <n v="13103194"/>
    <n v="1959"/>
    <s v="JUAN A GARCIA 3648, PISO: PB, DEPTO: 8"/>
    <x v="1"/>
    <n v="64"/>
    <x v="0"/>
  </r>
  <r>
    <s v="COMUNA 11"/>
    <n v="113"/>
    <s v="ROBESTEIN"/>
    <s v="FABIANA PAOLA"/>
    <s v="ROBESTEIN FABIANA PAOLA"/>
    <x v="1"/>
    <s v="DNI-EA"/>
    <n v="18238956"/>
    <n v="1967"/>
    <s v="EMILIO LAMARCA 1014, DEPTO: 2 9, CP: 1407"/>
    <x v="1"/>
    <n v="56"/>
    <x v="0"/>
  </r>
  <r>
    <s v="COMUNA 11"/>
    <n v="113"/>
    <s v="ROBLES"/>
    <s v="FATIMA DEL ROSARIO"/>
    <s v="ROBLES FATIMA DEL ROSARIO"/>
    <x v="1"/>
    <s v="DNI-EA"/>
    <n v="17777835"/>
    <n v="1965"/>
    <s v="GALICIA 3536, CP: 1407"/>
    <x v="1"/>
    <n v="58"/>
    <x v="0"/>
  </r>
  <r>
    <s v="COMUNA 11"/>
    <n v="113"/>
    <s v="ROCCELLA"/>
    <s v="ALICIA ELIZABETH"/>
    <s v="ROCCELLA ALICIA ELIZABETH"/>
    <x v="1"/>
    <s v="DNI-EA"/>
    <n v="23463142"/>
    <n v="1973"/>
    <s v="CAMPANA 1227, DEPTO: PB, CP: 1416"/>
    <x v="1"/>
    <n v="50"/>
    <x v="0"/>
  </r>
  <r>
    <s v="COMUNA 11"/>
    <n v="113"/>
    <s v="RODANO"/>
    <s v="MARIO LUIS"/>
    <s v="RODANO MARIO LUIS"/>
    <x v="0"/>
    <s v="DNI-EA"/>
    <n v="11959469"/>
    <n v="1958"/>
    <s v="ELPIDIO GONZALEZ 3539, CP: 1417"/>
    <x v="1"/>
    <n v="65"/>
    <x v="0"/>
  </r>
  <r>
    <s v="COMUNA 11"/>
    <n v="113"/>
    <s v="RODRIGUES ALEXANDRE CARRAL"/>
    <s v="JUDITH LIDIA"/>
    <s v="RODRIGUES ALEXANDRE CARRAL JUDITH LIDIA"/>
    <x v="1"/>
    <s v="DNI-EA"/>
    <n v="25943177"/>
    <n v="1977"/>
    <s v="CONCORDIA 1275, CP: 1407"/>
    <x v="1"/>
    <n v="46"/>
    <x v="0"/>
  </r>
  <r>
    <s v="COMUNA 11"/>
    <n v="113"/>
    <s v="RODRIGUEZ"/>
    <s v="ANIBAL RUBEN"/>
    <s v="RODRIGUEZ ANIBAL RUBEN"/>
    <x v="0"/>
    <s v="DNI-EB"/>
    <n v="8490955"/>
    <n v="1950"/>
    <s v="SAN BLAS  3736"/>
    <x v="0"/>
    <n v="73"/>
    <x v="0"/>
  </r>
  <r>
    <s v="COMUNA 11"/>
    <n v="113"/>
    <s v="RODRIGUEZ"/>
    <s v="BEATRIZ HAYDEE"/>
    <s v="RODRIGUEZ BEATRIZ HAYDEE"/>
    <x v="1"/>
    <s v="DNI-EB"/>
    <n v="13132938"/>
    <n v="1959"/>
    <s v="CAMARONES 3730, PISO: 1, DEPTO: A, CP: 1407"/>
    <x v="1"/>
    <n v="64"/>
    <x v="0"/>
  </r>
  <r>
    <s v="COMUNA 11"/>
    <n v="113"/>
    <s v="RODRIGUEZ"/>
    <s v="GRACIELA DEL CARMEN"/>
    <s v="RODRIGUEZ GRACIELA DEL CARMEN"/>
    <x v="1"/>
    <s v="DNI-EA"/>
    <n v="13368167"/>
    <n v="1957"/>
    <s v="JUAN B JUSTO 6076, DEPTO: 1 B, CP: 1416"/>
    <x v="0"/>
    <n v="66"/>
    <x v="0"/>
  </r>
  <r>
    <s v="COMUNA 11"/>
    <n v="113"/>
    <s v="RODRIGUEZ"/>
    <s v="GRACIELA ROSA"/>
    <s v="RODRIGUEZ GRACIELA ROSA"/>
    <x v="1"/>
    <s v="DNI-EB"/>
    <n v="13222934"/>
    <n v="1957"/>
    <s v="JULIO S DANTAS 3386, DEPTO: 3, CP: 1407"/>
    <x v="0"/>
    <n v="66"/>
    <x v="0"/>
  </r>
  <r>
    <s v="COMUNA 11"/>
    <n v="113"/>
    <s v="RODRIGUEZ"/>
    <s v="JORGE"/>
    <s v="RODRIGUEZ JORGE"/>
    <x v="0"/>
    <s v="DNI-EA"/>
    <n v="4423646"/>
    <n v="1943"/>
    <s v="SAN NICOLAS 1676, CP: 1407"/>
    <x v="0"/>
    <n v="80"/>
    <x v="0"/>
  </r>
  <r>
    <s v="COMUNA 11"/>
    <n v="113"/>
    <s v="RODRIGUEZ"/>
    <s v="JULIAN GUIDO"/>
    <s v="RODRIGUEZ JULIAN GUIDO"/>
    <x v="0"/>
    <s v="DNI-EB"/>
    <n v="35270449"/>
    <n v="1990"/>
    <s v="CUENCA 1714"/>
    <x v="1"/>
    <n v="33"/>
    <x v="0"/>
  </r>
  <r>
    <s v="COMUNA 11"/>
    <n v="113"/>
    <s v="RODRIGUEZ"/>
    <s v="NELIDA ROSA"/>
    <s v="RODRIGUEZ NELIDA ROSA"/>
    <x v="1"/>
    <s v="DNI-EA"/>
    <n v="13690927"/>
    <n v="1957"/>
    <s v="DR L BELAUSTEGUI 3666, CP: 1407"/>
    <x v="0"/>
    <n v="66"/>
    <x v="0"/>
  </r>
  <r>
    <s v="COMUNA 11"/>
    <n v="113"/>
    <s v="RODRIGUEZ"/>
    <s v="OLGA BEATRIZ"/>
    <s v="RODRIGUEZ OLGA BEATRIZ"/>
    <x v="1"/>
    <s v="DNI-EC"/>
    <n v="6657802"/>
    <n v="1951"/>
    <s v="ELPIDIO GONZALEZ3701"/>
    <x v="0"/>
    <n v="72"/>
    <x v="0"/>
  </r>
  <r>
    <s v="COMUNA 11"/>
    <n v="113"/>
    <s v="RODRIGUEZ"/>
    <s v="PABLO JAVIER"/>
    <s v="RODRIGUEZ PABLO JAVIER"/>
    <x v="0"/>
    <s v="DNI-EA"/>
    <n v="17363426"/>
    <n v="1965"/>
    <s v="SAN BLAS 3218"/>
    <x v="1"/>
    <n v="58"/>
    <x v="0"/>
  </r>
  <r>
    <s v="COMUNA 11"/>
    <n v="113"/>
    <s v="RODRIGUEZ"/>
    <s v="SILVINA LAURA"/>
    <s v="RODRIGUEZ SILVINA LAURA"/>
    <x v="1"/>
    <s v="DNI-EA"/>
    <n v="26687936"/>
    <n v="1978"/>
    <s v="TOAY 3385, DEPTO: 2"/>
    <x v="1"/>
    <n v="45"/>
    <x v="0"/>
  </r>
  <r>
    <s v="COMUNA 11"/>
    <n v="113"/>
    <s v="RODRIGUEZ"/>
    <s v="TERESA BEATRIZ"/>
    <s v="RODRIGUEZ TERESA BEATRIZ"/>
    <x v="1"/>
    <s v="DNI-EC"/>
    <n v="16877033"/>
    <n v="1963"/>
    <s v="SAN NICOLAS 1825"/>
    <x v="1"/>
    <n v="60"/>
    <x v="0"/>
  </r>
  <r>
    <s v="COMUNA 11"/>
    <n v="113"/>
    <s v="RODRIGUEZ DUCH"/>
    <s v="MARIA MERCEDES"/>
    <s v="RODRIGUEZ DUCH MARIA MERCEDES"/>
    <x v="1"/>
    <s v="DNI-VERDE-2"/>
    <n v="3240204"/>
    <n v="1935"/>
    <s v="EMILIO LAMARCA 1393"/>
    <x v="0"/>
    <n v="88"/>
    <x v="0"/>
  </r>
  <r>
    <s v="COMUNA 11"/>
    <n v="113"/>
    <s v="RODRIGUEZ FEAL"/>
    <s v="PABLO ADOLFO"/>
    <s v="RODRIGUEZ FEAL PABLO ADOLFO"/>
    <x v="0"/>
    <s v="DNI-EB"/>
    <n v="18141997"/>
    <n v="1967"/>
    <s v="SAN NICOLAS 1251, DEPTO: PB, CP: 1407"/>
    <x v="1"/>
    <n v="56"/>
    <x v="0"/>
  </r>
  <r>
    <s v="COMUNA 11"/>
    <n v="113"/>
    <s v="RODRIGUEZ GARCIA"/>
    <s v="NILDA"/>
    <s v="RODRIGUEZ GARCIA NILDA"/>
    <x v="1"/>
    <s v="DNI-EA"/>
    <n v="13285377"/>
    <n v="1959"/>
    <s v="CONCORDIA 1267, CP: 1407"/>
    <x v="1"/>
    <n v="64"/>
    <x v="0"/>
  </r>
  <r>
    <s v="COMUNA 11"/>
    <n v="113"/>
    <s v="RODRIGUEZ MALVICINO"/>
    <s v="VIOLETA LINDA"/>
    <s v="RODRIGUEZ MALVICINO VIOLETA LINDA"/>
    <x v="1"/>
    <s v="DNI-EA"/>
    <n v="1664685"/>
    <n v="1931"/>
    <s v="TOKIO 2071, DEPTO: 1 4, CP: 1407"/>
    <x v="0"/>
    <n v="92"/>
    <x v="0"/>
  </r>
  <r>
    <s v="COMUNA 11"/>
    <n v="113"/>
    <s v="ROJO"/>
    <s v="LUCIA"/>
    <s v="ROJO LUCIA"/>
    <x v="1"/>
    <s v="DNI-EA"/>
    <n v="10635997"/>
    <n v="1953"/>
    <s v="SAN NICOLAS 1260, DEPTO: PB 2, CP: 1407"/>
    <x v="0"/>
    <n v="70"/>
    <x v="0"/>
  </r>
  <r>
    <s v="COMUNA 11"/>
    <n v="113"/>
    <s v="ROLDAN"/>
    <s v="GRACIELA LILIANA"/>
    <s v="ROLDAN GRACIELA LILIANA"/>
    <x v="1"/>
    <s v="DNI-EA"/>
    <n v="14466504"/>
    <n v="1960"/>
    <s v="CAMPANA 1953, CP: 1416"/>
    <x v="1"/>
    <n v="63"/>
    <x v="0"/>
  </r>
  <r>
    <s v="COMUNA 11"/>
    <n v="113"/>
    <s v="ROMERO"/>
    <s v="MIRTA ALICIA"/>
    <s v="ROMERO MIRTA ALICIA"/>
    <x v="1"/>
    <s v="DNI-EA"/>
    <n v="11848922"/>
    <n v="1956"/>
    <s v="TRES ARROYOS 3512, CP: 1407"/>
    <x v="0"/>
    <n v="67"/>
    <x v="0"/>
  </r>
  <r>
    <s v="COMUNA 11"/>
    <n v="113"/>
    <s v="ROMERO"/>
    <s v="NATALIA ELENA"/>
    <s v="ROMERO NATALIA ELENA"/>
    <x v="1"/>
    <s v="DNI-EA"/>
    <n v="27309521"/>
    <n v="1975"/>
    <s v="ELPIDIO GONZALEZ 3770, DEPTO: 1 D, CP: 1407"/>
    <x v="1"/>
    <n v="48"/>
    <x v="0"/>
  </r>
  <r>
    <s v="COMUNA 11"/>
    <n v="113"/>
    <s v="ROSS"/>
    <s v="FACUNDO MARTIN"/>
    <s v="ROSS FACUNDO MARTIN"/>
    <x v="0"/>
    <s v="DNI-EB"/>
    <n v="35214204"/>
    <n v="1990"/>
    <s v="SAN NICOLAS 1135, DEPTO: PB A, CP: 1407"/>
    <x v="1"/>
    <n v="33"/>
    <x v="0"/>
  </r>
  <r>
    <s v="COMUNA 11"/>
    <n v="113"/>
    <s v="ROSSI"/>
    <s v="ANGEL OSCAR"/>
    <s v="ROSSI ANGEL OSCAR"/>
    <x v="0"/>
    <s v="DNI-EA"/>
    <n v="10087708"/>
    <n v="1952"/>
    <s v="GALICIA 3556, CP: 1407"/>
    <x v="0"/>
    <n v="71"/>
    <x v="0"/>
  </r>
  <r>
    <s v="COMUNA 11"/>
    <n v="113"/>
    <s v="ROSSI"/>
    <s v="CARLOS ALBERTO"/>
    <s v="ROSSI CARLOS ALBERTO"/>
    <x v="0"/>
    <s v="DNI-EA"/>
    <n v="4529276"/>
    <n v="1945"/>
    <s v="ELPIDIO GONZALEZ 3770, DEPTO: 2 A, CP: 1407"/>
    <x v="0"/>
    <n v="78"/>
    <x v="0"/>
  </r>
  <r>
    <s v="COMUNA 11"/>
    <n v="113"/>
    <s v="ROSSI"/>
    <s v="GERMÁN"/>
    <s v="ROSSI GERMÁN"/>
    <x v="0"/>
    <s v="DNI-EC"/>
    <n v="23771207"/>
    <n v="1974"/>
    <s v="GALICIA3556"/>
    <x v="1"/>
    <n v="49"/>
    <x v="0"/>
  </r>
  <r>
    <s v="COMUNA 11"/>
    <n v="113"/>
    <s v="ROSSI"/>
    <s v="ROMINA CLARA"/>
    <s v="ROSSI ROMINA CLARA"/>
    <x v="1"/>
    <s v="DNI-EC"/>
    <n v="25940628"/>
    <n v="1977"/>
    <s v="GALICIA 3556, DEPTO: 1, CP: 1407"/>
    <x v="1"/>
    <n v="46"/>
    <x v="0"/>
  </r>
  <r>
    <s v="COMUNA 11"/>
    <n v="113"/>
    <s v="RUBE"/>
    <s v="MARIO BERNARDO"/>
    <s v="RUBE MARIO BERNARDO"/>
    <x v="0"/>
    <s v="DNI-EA"/>
    <n v="10894858"/>
    <n v="1954"/>
    <s v="SAN NICOLAS 1863, CP: 1407"/>
    <x v="0"/>
    <n v="69"/>
    <x v="0"/>
  </r>
  <r>
    <s v="COMUNA 11"/>
    <n v="113"/>
    <s v="RUBIO"/>
    <s v="GEORGINA INES"/>
    <s v="RUBIO GEORGINA INES"/>
    <x v="1"/>
    <s v="DNI-EA"/>
    <n v="25295951"/>
    <n v="1976"/>
    <s v="R E DE SAN MARTIN 3243, DEPTO: 3"/>
    <x v="1"/>
    <n v="47"/>
    <x v="0"/>
  </r>
  <r>
    <s v="COMUNA 11"/>
    <n v="113"/>
    <s v="RUIZ"/>
    <s v="JUAN HORACIO"/>
    <s v="RUIZ JUAN HORACIO"/>
    <x v="0"/>
    <s v="DNI-EA"/>
    <n v="4312183"/>
    <n v="1940"/>
    <s v="SAN BLAS 3627, DEPTO: 3, CP: 1407"/>
    <x v="0"/>
    <n v="83"/>
    <x v="0"/>
  </r>
  <r>
    <s v="COMUNA 11"/>
    <n v="113"/>
    <s v="RUIZ"/>
    <s v="MARIA CRISTINA"/>
    <s v="RUIZ MARIA CRISTINA"/>
    <x v="1"/>
    <s v="DNI-EB"/>
    <n v="13431335"/>
    <n v="1957"/>
    <s v="EMILIO LAMARCA 1668"/>
    <x v="0"/>
    <n v="66"/>
    <x v="0"/>
  </r>
  <r>
    <s v="COMUNA 11"/>
    <n v="113"/>
    <s v="RUSSO"/>
    <s v="MARTA SUSANA"/>
    <s v="RUSSO MARTA SUSANA"/>
    <x v="1"/>
    <s v="DNI-EA"/>
    <n v="10830885"/>
    <n v="1953"/>
    <s v="SAN NICOLAS 1784, CP: 1407"/>
    <x v="0"/>
    <n v="70"/>
    <x v="0"/>
  </r>
  <r>
    <s v="COMUNA 11"/>
    <n v="113"/>
    <s v="SABAN"/>
    <s v="MIRTA ANGELICA"/>
    <s v="SABAN MIRTA ANGELICA"/>
    <x v="1"/>
    <s v="DNI-ED"/>
    <n v="12011719"/>
    <n v="1955"/>
    <s v="DIAZ CESAR GRAL 3416, PISO: PB, DEPTO: 2"/>
    <x v="0"/>
    <n v="68"/>
    <x v="0"/>
  </r>
  <r>
    <s v="COMUNA 11"/>
    <n v="113"/>
    <s v="SAGARDOY"/>
    <s v="BEATRIZ ANA"/>
    <s v="SAGARDOY BEATRIZ ANA"/>
    <x v="1"/>
    <s v="DNI-EA"/>
    <n v="2520671"/>
    <n v="1935"/>
    <s v="EMILIO LAMARCA 1041, DEPTO: 2, CP: 1407"/>
    <x v="0"/>
    <n v="88"/>
    <x v="0"/>
  </r>
  <r>
    <s v="COMUNA 11"/>
    <n v="113"/>
    <s v="SAGRERAS"/>
    <s v="MELISA CAROLINA"/>
    <s v="SAGRERAS MELISA CAROLINA"/>
    <x v="1"/>
    <s v="DNI-EA"/>
    <n v="34230574"/>
    <n v="1988"/>
    <s v="CAMPANA 1202, DEPTO: 4 A, CP: 1416"/>
    <x v="1"/>
    <n v="35"/>
    <x v="0"/>
  </r>
  <r>
    <s v="COMUNA 11"/>
    <n v="113"/>
    <s v="SAGRERAS"/>
    <s v="SABRINA ALEJANDRA"/>
    <s v="SAGRERAS SABRINA ALEJANDRA"/>
    <x v="1"/>
    <s v="DNI-EA"/>
    <n v="32402296"/>
    <n v="1986"/>
    <s v="CAMPANA 1202, DEPTO: 4 A, CP: 1416"/>
    <x v="1"/>
    <n v="37"/>
    <x v="0"/>
  </r>
  <r>
    <s v="COMUNA 11"/>
    <n v="113"/>
    <s v="SAIN"/>
    <s v="MANUEL RUBEN DARIO"/>
    <s v="SAIN MANUEL RUBEN DARIO"/>
    <x v="0"/>
    <s v="DNI-EA"/>
    <n v="13285894"/>
    <n v="1957"/>
    <s v="EMILIO LAMARCA 1340, CP: 1407"/>
    <x v="0"/>
    <n v="66"/>
    <x v="0"/>
  </r>
  <r>
    <s v="COMUNA 11"/>
    <n v="113"/>
    <s v="SALEM"/>
    <s v="MARIA ALEJANDRA"/>
    <s v="SALEM MARIA ALEJANDRA"/>
    <x v="1"/>
    <s v="DNI-EA"/>
    <n v="12976386"/>
    <n v="1958"/>
    <s v="CONCORDIA 1767, CP: 1407"/>
    <x v="1"/>
    <n v="65"/>
    <x v="0"/>
  </r>
  <r>
    <s v="COMUNA 11"/>
    <n v="113"/>
    <s v="SALEM"/>
    <s v="NORMA LUCIA"/>
    <s v="SALEM NORMA LUCIA"/>
    <x v="1"/>
    <s v="DNI-EA"/>
    <n v="10223015"/>
    <n v="1950"/>
    <s v="CONCORDIA 1757, CP: 1407"/>
    <x v="0"/>
    <n v="73"/>
    <x v="0"/>
  </r>
  <r>
    <s v="COMUNA 11"/>
    <n v="113"/>
    <s v="SALEM"/>
    <s v="SUSANA LAURA"/>
    <s v="SALEM SUSANA LAURA"/>
    <x v="1"/>
    <s v="DNI-EA"/>
    <n v="12472278"/>
    <n v="1955"/>
    <s v="CONCORDIA 1767"/>
    <x v="0"/>
    <n v="68"/>
    <x v="0"/>
  </r>
  <r>
    <s v="COMUNA 11"/>
    <n v="113"/>
    <s v="SALTO"/>
    <s v="GREGORIA"/>
    <s v="SALTO GREGORIA"/>
    <x v="1"/>
    <s v="DNI-EA"/>
    <n v="10373710"/>
    <n v="1951"/>
    <s v="EMILIO LAMARCA 1240, DEPTO: DTO 4, CP: 1407"/>
    <x v="0"/>
    <n v="72"/>
    <x v="0"/>
  </r>
  <r>
    <s v="COMUNA 11"/>
    <n v="113"/>
    <s v="SALVAGNI BLANCO"/>
    <s v="GUADALUPE SOL"/>
    <s v="SALVAGNI BLANCO GUADALUPE SOL"/>
    <x v="1"/>
    <s v="DNI-EA"/>
    <n v="40240330"/>
    <n v="1997"/>
    <s v="CAMARONES 3377, CP: 1417"/>
    <x v="2"/>
    <n v="26"/>
    <x v="0"/>
  </r>
  <r>
    <s v="COMUNA 11"/>
    <n v="113"/>
    <s v="SALVATI"/>
    <s v="MARISA EDITH"/>
    <s v="SALVATI MARISA EDITH"/>
    <x v="1"/>
    <s v="DNI-EA"/>
    <n v="13269996"/>
    <n v="1966"/>
    <s v="CAMPANA 1237, CP: 1417"/>
    <x v="1"/>
    <n v="57"/>
    <x v="0"/>
  </r>
  <r>
    <s v="COMUNA 11"/>
    <n v="113"/>
    <s v="SAN MIGUEL"/>
    <s v="CLYDE VICTORIA"/>
    <s v="SAN MIGUEL CLYDE VICTORIA"/>
    <x v="1"/>
    <s v="DNI-EA"/>
    <n v="1389303"/>
    <n v="1933"/>
    <s v="SAN BLAS 3468, CP: 1416"/>
    <x v="0"/>
    <n v="90"/>
    <x v="0"/>
  </r>
  <r>
    <s v="COMUNA 11"/>
    <n v="113"/>
    <s v="SANCHEZ"/>
    <s v="DANIEL RICARDO"/>
    <s v="SANCHEZ DANIEL RICARDO"/>
    <x v="0"/>
    <s v="DNI-EA"/>
    <n v="14618074"/>
    <n v="1962"/>
    <s v="CUENCA 2040, DEPTO: 1 H, CP: 1416"/>
    <x v="1"/>
    <n v="61"/>
    <x v="0"/>
  </r>
  <r>
    <s v="COMUNA 11"/>
    <n v="113"/>
    <s v="SANCHEZ"/>
    <s v="IGNACIO MARTIN"/>
    <s v="SANCHEZ IGNACIO MARTIN"/>
    <x v="0"/>
    <s v="DNI-EA"/>
    <n v="38708505"/>
    <n v="1994"/>
    <s v="EMILIO LAMARCA 1141, DEPTO: PB 4, CP: 1407"/>
    <x v="2"/>
    <n v="29"/>
    <x v="0"/>
  </r>
  <r>
    <s v="COMUNA 11"/>
    <n v="113"/>
    <s v="SANCHEZ"/>
    <s v="JOSE"/>
    <s v="SANCHEZ JOSE"/>
    <x v="0"/>
    <s v="DNI-EA"/>
    <n v="4126703"/>
    <n v="1934"/>
    <s v="LLAVALLOL 2010, CP: 1407"/>
    <x v="0"/>
    <n v="89"/>
    <x v="0"/>
  </r>
  <r>
    <s v="COMUNA 11"/>
    <n v="113"/>
    <s v="SANCHEZ"/>
    <s v="SUSANA ESTER"/>
    <s v="SANCHEZ SUSANA ESTER"/>
    <x v="1"/>
    <s v="DNI-EA"/>
    <n v="14149454"/>
    <n v="1960"/>
    <s v="SAN BLAS 3480, CP: 1407"/>
    <x v="1"/>
    <n v="63"/>
    <x v="0"/>
  </r>
  <r>
    <s v="COMUNA 11"/>
    <n v="113"/>
    <s v="SANCHEZ HERMIDA"/>
    <s v="VANESA SOLEDAD"/>
    <s v="SANCHEZ HERMIDA VANESA SOLEDAD"/>
    <x v="1"/>
    <s v="DNI-EA"/>
    <n v="32575538"/>
    <n v="1986"/>
    <s v="DR L BELAUSTEGUI 3514, CP: 1407"/>
    <x v="1"/>
    <n v="37"/>
    <x v="0"/>
  </r>
  <r>
    <s v="COMUNA 11"/>
    <n v="113"/>
    <s v="SANCHEZ UBIOS"/>
    <s v="ALFREDO ENRIQUE"/>
    <s v="SANCHEZ UBIOS ALFREDO ENRIQUE"/>
    <x v="0"/>
    <s v="DNI-EA"/>
    <n v="12685224"/>
    <n v="1958"/>
    <s v="EMILIO LAMARCA 1141, DEPTO: PB 4, CP: 1407"/>
    <x v="1"/>
    <n v="65"/>
    <x v="0"/>
  </r>
  <r>
    <s v="COMUNA 11"/>
    <n v="113"/>
    <s v="SANGUINETI"/>
    <s v="MARIA LUISA AMANDA"/>
    <s v="SANGUINETI MARIA LUISA AMANDA"/>
    <x v="1"/>
    <s v="DNI-EA"/>
    <n v="3171297"/>
    <n v="1933"/>
    <s v="TRES ARROYOS 3434, CP: 1407"/>
    <x v="0"/>
    <n v="90"/>
    <x v="0"/>
  </r>
  <r>
    <s v="COMUNA 11"/>
    <n v="113"/>
    <s v="SANSONE"/>
    <s v="MARIA ANGELICA"/>
    <s v="SANSONE MARIA ANGELICA"/>
    <x v="1"/>
    <s v="DNI-VERDE"/>
    <n v="499829"/>
    <n v="1923"/>
    <s v="CUENCA 1250"/>
    <x v="0"/>
    <n v="100"/>
    <x v="0"/>
  </r>
  <r>
    <s v="COMUNA 11"/>
    <n v="113"/>
    <s v="SANTARSIERE"/>
    <s v="MIGUEL ANGEL"/>
    <s v="SANTARSIERE MIGUEL ANGEL"/>
    <x v="0"/>
    <s v="DNI-EA"/>
    <n v="4547856"/>
    <n v="1946"/>
    <s v="JUAN A GARCIA 3825, CP: 1407"/>
    <x v="0"/>
    <n v="77"/>
    <x v="0"/>
  </r>
  <r>
    <s v="COMUNA 11"/>
    <n v="113"/>
    <s v="SANTILLI"/>
    <s v="GISELA DANA"/>
    <s v="SANTILLI GISELA DANA"/>
    <x v="1"/>
    <s v="DNI-EB"/>
    <n v="25284376"/>
    <n v="1976"/>
    <s v="EMILIO LAMARCA 1284, CP: 1407"/>
    <x v="1"/>
    <n v="47"/>
    <x v="0"/>
  </r>
  <r>
    <s v="COMUNA 11"/>
    <n v="113"/>
    <s v="SANTIN"/>
    <s v="NORBERTO ANTONIO"/>
    <s v="SANTIN NORBERTO ANTONIO"/>
    <x v="0"/>
    <s v="DNI-EB"/>
    <n v="26556680"/>
    <n v="1978"/>
    <s v="ALMAGRO1665, CP: 1416"/>
    <x v="1"/>
    <n v="45"/>
    <x v="0"/>
  </r>
  <r>
    <s v="COMUNA 11"/>
    <n v="113"/>
    <s v="SCHINOCCA"/>
    <s v="PATRICIA VICTORIA"/>
    <s v="SCHINOCCA PATRICIA VICTORIA"/>
    <x v="1"/>
    <s v="DNI-ED"/>
    <n v="14740711"/>
    <n v="1961"/>
    <s v="E DE VEDIA 1816, CP: 1407"/>
    <x v="1"/>
    <n v="62"/>
    <x v="0"/>
  </r>
  <r>
    <s v="COMUNA 11"/>
    <n v="113"/>
    <s v="SCOLNIC"/>
    <s v="RITA"/>
    <s v="SCOLNIC RITA"/>
    <x v="1"/>
    <s v="DNI-EA"/>
    <n v="5867675"/>
    <n v="1948"/>
    <s v="LLAVALLOL 1570, DEPTO: PB 3, CP: 1407"/>
    <x v="0"/>
    <n v="75"/>
    <x v="0"/>
  </r>
  <r>
    <s v="COMUNA 11"/>
    <n v="113"/>
    <s v="SEMPLICI"/>
    <s v="MARIA DEL CARMEN"/>
    <s v="SEMPLICI MARIA DEL CARMEN"/>
    <x v="1"/>
    <s v="DNI-EA"/>
    <n v="10468053"/>
    <n v="1952"/>
    <s v="JUAN A GARCIA 3445, DEPTO: 1 A, CP: 1407"/>
    <x v="0"/>
    <n v="71"/>
    <x v="0"/>
  </r>
  <r>
    <s v="COMUNA 11"/>
    <n v="113"/>
    <s v="SENA"/>
    <s v="ALBERTO ARGENTINO"/>
    <s v="SENA ALBERTO ARGENTINO"/>
    <x v="0"/>
    <s v="DNI-EA"/>
    <n v="4369345"/>
    <n v="1941"/>
    <s v="SAN BLAS 3265"/>
    <x v="0"/>
    <n v="82"/>
    <x v="0"/>
  </r>
  <r>
    <s v="COMUNA 11"/>
    <n v="113"/>
    <s v="SENATORE"/>
    <s v="MAXIMILIANO LUIS"/>
    <s v="SENATORE MAXIMILIANO LUIS"/>
    <x v="0"/>
    <s v="DNI-EC"/>
    <n v="29249850"/>
    <n v="1982"/>
    <s v="CAMARONES 3568, PISO: 2, DEPTO: 8"/>
    <x v="1"/>
    <n v="41"/>
    <x v="0"/>
  </r>
  <r>
    <s v="COMUNA 11"/>
    <n v="113"/>
    <s v="SEOANE"/>
    <s v="FERNANDA BEATRIZ"/>
    <s v="SEOANE FERNANDA BEATRIZ"/>
    <x v="1"/>
    <s v="DNI-EB"/>
    <n v="30495967"/>
    <n v="1983"/>
    <s v="JOAQUIN V GONZALEZ 1481, DEPTO: 2 5, CP: 1407"/>
    <x v="1"/>
    <n v="40"/>
    <x v="0"/>
  </r>
  <r>
    <s v="COMUNA 11"/>
    <n v="113"/>
    <s v="SERENI"/>
    <s v="ANDRES CARLOS"/>
    <s v="SERENI ANDRES CARLOS"/>
    <x v="0"/>
    <s v="DNI-EC"/>
    <n v="7672643"/>
    <n v="1949"/>
    <s v="TRES ARROYOS 3235"/>
    <x v="0"/>
    <n v="74"/>
    <x v="0"/>
  </r>
  <r>
    <s v="COMUNA 11"/>
    <n v="113"/>
    <s v="SERRA"/>
    <s v="MARINA"/>
    <s v="SERRA MARINA"/>
    <x v="1"/>
    <s v="DNI-EB"/>
    <n v="12081861"/>
    <n v="1958"/>
    <s v="ZARATE 3665, DEPTO: PB B, CP: 1407"/>
    <x v="1"/>
    <n v="65"/>
    <x v="0"/>
  </r>
  <r>
    <s v="COMUNA 11"/>
    <n v="113"/>
    <s v="SHAIEB"/>
    <s v="CARLOS ALBERTO"/>
    <s v="SHAIEB CARLOS ALBERTO"/>
    <x v="0"/>
    <s v="DNI-EA"/>
    <n v="4361602"/>
    <n v="1940"/>
    <s v="ANDALUCIA 3422, DEPTO: PB 2, CP: 1416"/>
    <x v="0"/>
    <n v="83"/>
    <x v="0"/>
  </r>
  <r>
    <s v="COMUNA 11"/>
    <n v="113"/>
    <s v="SIMONE"/>
    <s v="NELSON MARIO"/>
    <s v="SIMONE NELSON MARIO"/>
    <x v="0"/>
    <s v="DNI-EA"/>
    <n v="14614386"/>
    <n v="1961"/>
    <s v="CONCORDIA 947, CP: 1407"/>
    <x v="1"/>
    <n v="62"/>
    <x v="0"/>
  </r>
  <r>
    <s v="COMUNA 11"/>
    <n v="113"/>
    <s v="SIVERINO"/>
    <s v="LEANDRO ARIEL"/>
    <s v="SIVERINO LEANDRO ARIEL"/>
    <x v="0"/>
    <s v="DNI-EB"/>
    <n v="23256909"/>
    <n v="1973"/>
    <s v="CONCORDIA 938, DEPTO: 4 A, CP: 1407"/>
    <x v="1"/>
    <n v="50"/>
    <x v="0"/>
  </r>
  <r>
    <s v="COMUNA 11"/>
    <n v="113"/>
    <s v="SOLARI"/>
    <s v="LEONOR ELISA"/>
    <s v="SOLARI LEONOR ELISA"/>
    <x v="1"/>
    <s v="DNI-EA"/>
    <n v="2731359"/>
    <n v="1933"/>
    <s v="EMILIO LAMARCA 1251, DEPTO: PB 2, CP: 1407"/>
    <x v="0"/>
    <n v="90"/>
    <x v="0"/>
  </r>
  <r>
    <s v="COMUNA 11"/>
    <n v="113"/>
    <s v="SOMOSA"/>
    <s v="RODRIGO JOSE"/>
    <s v="SOMOSA RODRIGO JOSE"/>
    <x v="0"/>
    <s v="DNI-EB"/>
    <n v="24288318"/>
    <n v="1975"/>
    <s v="EMILIO LAMARCA 1746, DEPTO: 5, CP: 1417"/>
    <x v="1"/>
    <n v="48"/>
    <x v="0"/>
  </r>
  <r>
    <s v="COMUNA 11"/>
    <n v="113"/>
    <s v="SOSA DUTSCHMANN"/>
    <s v="LANFRANCO ANDRES"/>
    <s v="SOSA DUTSCHMANN LANFRANCO ANDRES"/>
    <x v="0"/>
    <s v="DNI-EB"/>
    <n v="42341487"/>
    <n v="2000"/>
    <s v="CONCORDIA 1050, DEPTO: PB A, CP: 1407"/>
    <x v="2"/>
    <n v="23"/>
    <x v="0"/>
  </r>
  <r>
    <s v="COMUNA 11"/>
    <n v="113"/>
    <s v="SOTELO"/>
    <s v="ANDRES IVO"/>
    <s v="SOTELO ANDRES IVO"/>
    <x v="0"/>
    <s v="DNI-EA"/>
    <n v="18053210"/>
    <n v="1966"/>
    <s v="ELPIDIO GONZALEZ 3424, CP: 1407"/>
    <x v="1"/>
    <n v="57"/>
    <x v="0"/>
  </r>
  <r>
    <s v="COMUNA 11"/>
    <n v="113"/>
    <s v="STECCATO"/>
    <s v="RUBEN ADOLFO"/>
    <s v="STECCATO RUBEN ADOLFO"/>
    <x v="0"/>
    <s v="DNI-EA"/>
    <n v="12380613"/>
    <n v="1956"/>
    <s v="JULIO S DANTAS 3386, DEPTO: DT 3, CP: 1407"/>
    <x v="0"/>
    <n v="67"/>
    <x v="0"/>
  </r>
  <r>
    <s v="COMUNA 11"/>
    <n v="113"/>
    <s v="STIEFEL"/>
    <s v="EUGENIA MARGARITA"/>
    <s v="STIEFEL EUGENIA MARGARITA"/>
    <x v="1"/>
    <s v="DNI-EA"/>
    <n v="5896064"/>
    <n v="1948"/>
    <s v="EMILIO LAMARCA 953, CP: 1407"/>
    <x v="0"/>
    <n v="75"/>
    <x v="0"/>
  </r>
  <r>
    <s v="COMUNA 11"/>
    <n v="113"/>
    <s v="STOCKERT"/>
    <s v="MARTA GRACIELA HEBE"/>
    <s v="STOCKERT MARTA GRACIELA HEBE"/>
    <x v="1"/>
    <s v="DNI-EB"/>
    <n v="12013505"/>
    <n v="1956"/>
    <s v="CONCORDIA 1164, CP: 1407"/>
    <x v="0"/>
    <n v="67"/>
    <x v="0"/>
  </r>
  <r>
    <s v="COMUNA 11"/>
    <n v="113"/>
    <s v="STOLOVITSKY"/>
    <s v="GRACIELA EDITH"/>
    <s v="STOLOVITSKY GRACIELA EDITH"/>
    <x v="1"/>
    <s v="DNI-EB"/>
    <n v="4740262"/>
    <n v="1943"/>
    <s v="GALICIA3314, DEPTO: DT 2"/>
    <x v="0"/>
    <n v="80"/>
    <x v="0"/>
  </r>
  <r>
    <s v="COMUNA 11"/>
    <n v="113"/>
    <s v="STRILCIC"/>
    <s v="CLAUDIO MIGUEL"/>
    <s v="STRILCIC CLAUDIO MIGUEL"/>
    <x v="0"/>
    <s v="DNI-EC"/>
    <n v="14394595"/>
    <n v="1961"/>
    <s v="CAMPANA 1457, CP: 1416"/>
    <x v="1"/>
    <n v="62"/>
    <x v="0"/>
  </r>
  <r>
    <s v="COMUNA 11"/>
    <n v="113"/>
    <s v="STRUCCHI"/>
    <s v="ALDO HERNÁN"/>
    <s v="STRUCCHI ALDO HERNÁN"/>
    <x v="0"/>
    <s v="DNI-EB"/>
    <n v="26966183"/>
    <n v="1978"/>
    <s v="TRES ARROYOS 3444, CP: 1407"/>
    <x v="1"/>
    <n v="45"/>
    <x v="0"/>
  </r>
  <r>
    <s v="COMUNA 11"/>
    <n v="113"/>
    <s v="SUAREZ"/>
    <s v="LILIANA BEATRIZ"/>
    <s v="SUAREZ LILIANA BEATRIZ"/>
    <x v="1"/>
    <s v="DNI-EA"/>
    <n v="17187929"/>
    <n v="1957"/>
    <s v="SAN NICOLAS 883, CP: 1407"/>
    <x v="0"/>
    <n v="66"/>
    <x v="0"/>
  </r>
  <r>
    <s v="COMUNA 11"/>
    <n v="113"/>
    <s v="SUAREZ ANDREIASSI"/>
    <s v="CARLA MARIANA"/>
    <s v="SUAREZ ANDREIASSI CARLA MARIANA"/>
    <x v="1"/>
    <s v="DNI-EB"/>
    <n v="27777374"/>
    <n v="1979"/>
    <s v="CONCORDIA 976, PISO: 5, DEPTO: D, CP: 0000"/>
    <x v="1"/>
    <n v="44"/>
    <x v="0"/>
  </r>
  <r>
    <s v="COMUNA 11"/>
    <n v="113"/>
    <s v="SUAREZ DEL CERRO"/>
    <s v="LAURA MERCEDES"/>
    <s v="SUAREZ DEL CERRO LAURA MERCEDES"/>
    <x v="1"/>
    <s v="DNI-EB"/>
    <n v="21480699"/>
    <n v="1970"/>
    <s v="GALICIA 3437, DEPTO: PB 1, CP: 1407"/>
    <x v="1"/>
    <n v="53"/>
    <x v="0"/>
  </r>
  <r>
    <s v="COMUNA 11"/>
    <n v="113"/>
    <s v="SUCARI"/>
    <s v="HECTOR DANIEL"/>
    <s v="SUCARI HECTOR DANIEL"/>
    <x v="0"/>
    <s v="DNI-EA"/>
    <n v="12975689"/>
    <n v="1959"/>
    <s v="EMILIO LAMARCA 1132, DEPTO: PB, CP: 1407"/>
    <x v="1"/>
    <n v="64"/>
    <x v="0"/>
  </r>
  <r>
    <s v="COMUNA 11"/>
    <n v="113"/>
    <s v="SUELDO"/>
    <s v="ADRIAN MARIO"/>
    <s v="SUELDO ADRIAN MARIO"/>
    <x v="0"/>
    <s v="DNI-EB"/>
    <n v="17109831"/>
    <n v="1964"/>
    <s v="EMILIO LAMARCA 1393, DEPTO: 1 B, CP: 1407"/>
    <x v="1"/>
    <n v="59"/>
    <x v="0"/>
  </r>
  <r>
    <s v="COMUNA 11"/>
    <n v="113"/>
    <s v="TASSO"/>
    <s v="JULIO CESAR"/>
    <s v="TASSO JULIO CESAR"/>
    <x v="0"/>
    <s v="DNI-EC"/>
    <n v="11958890"/>
    <n v="1956"/>
    <s v="ELPIDIO GONZALEZ 3277, CP: 1416"/>
    <x v="0"/>
    <n v="67"/>
    <x v="0"/>
  </r>
  <r>
    <s v="COMUNA 11"/>
    <n v="113"/>
    <s v="TENDLER"/>
    <s v="HERNAN"/>
    <s v="TENDLER HERNAN"/>
    <x v="0"/>
    <s v="DNI-EB"/>
    <n v="20891679"/>
    <n v="1969"/>
    <s v="CONCORDIA 2020, DEPTO: DPX 6, CP: 1407"/>
    <x v="1"/>
    <n v="54"/>
    <x v="0"/>
  </r>
  <r>
    <s v="COMUNA 11"/>
    <n v="113"/>
    <s v="TEODORI"/>
    <s v="PAULA ANDREA"/>
    <s v="TEODORI PAULA ANDREA"/>
    <x v="1"/>
    <s v="DNI-EB"/>
    <n v="26769929"/>
    <n v="1979"/>
    <s v="T P VILARDEBO 2078, DEPTO: A, CP: 1407"/>
    <x v="1"/>
    <n v="44"/>
    <x v="0"/>
  </r>
  <r>
    <s v="COMUNA 11"/>
    <n v="113"/>
    <s v="TERENZIO"/>
    <s v="ALEJANDRO FABIAN"/>
    <s v="TERENZIO ALEJANDRO FABIAN"/>
    <x v="0"/>
    <s v="DNI-EA"/>
    <n v="20281675"/>
    <n v="1968"/>
    <s v="T P VILARDEBO 2018, CP: 1407"/>
    <x v="1"/>
    <n v="55"/>
    <x v="0"/>
  </r>
  <r>
    <s v="COMUNA 11"/>
    <n v="113"/>
    <s v="TOCCI"/>
    <s v="OSVALDO JULIO"/>
    <s v="TOCCI OSVALDO JULIO"/>
    <x v="0"/>
    <s v="DNI-EA"/>
    <n v="11386546"/>
    <n v="1955"/>
    <s v="GRAL C DIAZ 3742, CP: 1407"/>
    <x v="0"/>
    <n v="68"/>
    <x v="0"/>
  </r>
  <r>
    <s v="COMUNA 11"/>
    <n v="113"/>
    <s v="TODARO"/>
    <s v="ADRIAN MAURO"/>
    <s v="TODARO ADRIAN MAURO"/>
    <x v="0"/>
    <s v="DNI-EB"/>
    <n v="21762634"/>
    <n v="1970"/>
    <s v="TOKIO 2067, CP: 1407"/>
    <x v="1"/>
    <n v="53"/>
    <x v="0"/>
  </r>
  <r>
    <s v="COMUNA 11"/>
    <n v="113"/>
    <s v="TOLEDO"/>
    <s v="DARIO RAUL"/>
    <s v="TOLEDO DARIO RAUL"/>
    <x v="0"/>
    <s v="DNI-EB"/>
    <n v="26119339"/>
    <n v="1977"/>
    <s v="CONCORDIA 1341, PISO: PB, DEPTO: A, CP: 1407"/>
    <x v="1"/>
    <n v="46"/>
    <x v="0"/>
  </r>
  <r>
    <s v="COMUNA 11"/>
    <n v="113"/>
    <s v="TOMASIUNAS"/>
    <s v="JUANA ELSA"/>
    <s v="TOMASIUNAS JUANA ELSA"/>
    <x v="1"/>
    <s v="DNI-EA"/>
    <n v="6428408"/>
    <n v="1950"/>
    <s v="CAMARONES 3312, CP: 1407"/>
    <x v="0"/>
    <n v="73"/>
    <x v="0"/>
  </r>
  <r>
    <s v="COMUNA 11"/>
    <n v="113"/>
    <s v="TORNELLO"/>
    <s v="NORMA SUSANA"/>
    <s v="TORNELLO NORMA SUSANA"/>
    <x v="1"/>
    <s v="DNI-EA"/>
    <n v="12702359"/>
    <n v="1956"/>
    <s v="GALICIA 3545, DEPTO: 1, CP: 1407"/>
    <x v="0"/>
    <n v="67"/>
    <x v="0"/>
  </r>
  <r>
    <s v="COMUNA 11"/>
    <n v="113"/>
    <s v="TORRES QUIROGA"/>
    <s v="CAMILA"/>
    <s v="TORRES QUIROGA CAMILA"/>
    <x v="1"/>
    <s v="DNI-EB"/>
    <n v="42822080"/>
    <n v="2000"/>
    <s v="CAMPANA 1410"/>
    <x v="2"/>
    <n v="23"/>
    <x v="0"/>
  </r>
  <r>
    <s v="COMUNA 11"/>
    <n v="113"/>
    <s v="TORTORELLA"/>
    <s v="JESUS CAYETANO"/>
    <s v="TORTORELLA JESUS CAYETANO"/>
    <x v="0"/>
    <s v="DNI-EA"/>
    <n v="14740858"/>
    <n v="1961"/>
    <s v="CONCORDIA 1431, CP: 1405"/>
    <x v="1"/>
    <n v="62"/>
    <x v="0"/>
  </r>
  <r>
    <s v="COMUNA 11"/>
    <n v="113"/>
    <s v="TREZZINI"/>
    <s v="ALBERTO JULIO"/>
    <s v="TREZZINI ALBERTO JULIO"/>
    <x v="0"/>
    <s v="DNI-EB"/>
    <n v="10127997"/>
    <n v="1951"/>
    <s v="CUENCA 1488"/>
    <x v="0"/>
    <n v="72"/>
    <x v="0"/>
  </r>
  <r>
    <s v="COMUNA 11"/>
    <n v="113"/>
    <s v="TREZZINI"/>
    <s v="YOLANDA MARIA"/>
    <s v="TREZZINI YOLANDA MARIA"/>
    <x v="1"/>
    <s v="DNI-EA"/>
    <n v="12081755"/>
    <n v="1956"/>
    <s v="CUENCA 1488"/>
    <x v="0"/>
    <n v="67"/>
    <x v="0"/>
  </r>
  <r>
    <s v="COMUNA 11"/>
    <n v="113"/>
    <s v="TRONCOSO"/>
    <s v="SILVIA SUSANA"/>
    <s v="TRONCOSO SILVIA SUSANA"/>
    <x v="1"/>
    <s v="DNI-EA"/>
    <n v="13677739"/>
    <n v="1959"/>
    <s v="JULIO S DANTAS 3223, CP: 1416"/>
    <x v="1"/>
    <n v="64"/>
    <x v="0"/>
  </r>
  <r>
    <s v="COMUNA 11"/>
    <n v="113"/>
    <s v="TURIANO"/>
    <s v="ESTELA ADRIANA"/>
    <s v="TURIANO ESTELA ADRIANA"/>
    <x v="1"/>
    <s v="DNI-EA"/>
    <n v="11702684"/>
    <n v="1955"/>
    <s v="LLAVALLOL 1959, DEPTO: PB B, CP: 1407"/>
    <x v="0"/>
    <n v="68"/>
    <x v="0"/>
  </r>
  <r>
    <s v="COMUNA 11"/>
    <n v="113"/>
    <s v="UGARTE"/>
    <s v="MARCELO JORGE"/>
    <s v="UGARTE MARCELO JORGE"/>
    <x v="0"/>
    <s v="DNI-EB"/>
    <n v="16937526"/>
    <n v="1964"/>
    <s v="JUSTO JUAN B AV 6459"/>
    <x v="1"/>
    <n v="59"/>
    <x v="0"/>
  </r>
  <r>
    <s v="COMUNA 11"/>
    <n v="113"/>
    <s v="VAIO"/>
    <s v="MARIO ROBERTO"/>
    <s v="VAIO MARIO ROBERTO"/>
    <x v="0"/>
    <s v="DNI-EB"/>
    <n v="13566952"/>
    <n v="1959"/>
    <s v="GALICIA 3249, DEPTO: PB A"/>
    <x v="1"/>
    <n v="64"/>
    <x v="0"/>
  </r>
  <r>
    <s v="COMUNA 11"/>
    <n v="113"/>
    <s v="VALENTE"/>
    <s v="STELLA MARIS"/>
    <s v="VALENTE STELLA MARIS"/>
    <x v="1"/>
    <s v="DNI-EA"/>
    <n v="14315343"/>
    <n v="1960"/>
    <s v="GALICIA 3233, DEPTO: PB 1, CP: 1416"/>
    <x v="1"/>
    <n v="63"/>
    <x v="0"/>
  </r>
  <r>
    <s v="COMUNA 11"/>
    <n v="113"/>
    <s v="VALLE"/>
    <s v="ANDREA BEATRIZ"/>
    <s v="VALLE ANDREA BEATRIZ"/>
    <x v="1"/>
    <s v="DNI-EA"/>
    <n v="14614379"/>
    <n v="1961"/>
    <s v="EMILIO LAMARCA 1041, DEPTO: PB 1, CP: 1407"/>
    <x v="1"/>
    <n v="62"/>
    <x v="0"/>
  </r>
  <r>
    <s v="COMUNA 11"/>
    <n v="113"/>
    <s v="VALLE"/>
    <s v="LEONARDO PEDRO"/>
    <s v="VALLE LEONARDO PEDRO"/>
    <x v="0"/>
    <s v="DNI-EB"/>
    <n v="16822960"/>
    <n v="1963"/>
    <s v="EMILIO LAMARCA 1041, DEPTO: 4, CP: 1407"/>
    <x v="1"/>
    <n v="60"/>
    <x v="0"/>
  </r>
  <r>
    <s v="COMUNA 11"/>
    <n v="113"/>
    <s v="VALLINA"/>
    <s v="EVELIA ELBA"/>
    <s v="VALLINA EVELIA ELBA"/>
    <x v="1"/>
    <s v="DNI-EA"/>
    <n v="5675205"/>
    <n v="1948"/>
    <s v="ELPIDIO GONZALEZ 3420, DEPTO: PB 2, CP: 1407"/>
    <x v="0"/>
    <n v="75"/>
    <x v="0"/>
  </r>
  <r>
    <s v="COMUNA 11"/>
    <n v="113"/>
    <s v="VANELLA"/>
    <s v="MARIA DEL CARMEN"/>
    <s v="VANELLA MARIA DEL CARMEN"/>
    <x v="1"/>
    <s v="DNI-EA"/>
    <n v="5613471"/>
    <n v="1947"/>
    <s v="CUENCA 1184, CP: 1416"/>
    <x v="0"/>
    <n v="76"/>
    <x v="0"/>
  </r>
  <r>
    <s v="COMUNA 11"/>
    <n v="113"/>
    <s v="VARELA"/>
    <s v="LEANDRO HORACIO"/>
    <s v="VARELA LEANDRO HORACIO"/>
    <x v="0"/>
    <s v="DNI-EC"/>
    <n v="28507208"/>
    <n v="1980"/>
    <s v="JOAQUIN V GONZALEZ 1659, DEPTO: 1 A, CP: 1407"/>
    <x v="1"/>
    <n v="43"/>
    <x v="0"/>
  </r>
  <r>
    <s v="COMUNA 11"/>
    <n v="113"/>
    <s v="VARELA"/>
    <s v="OSCAR ANIBAL"/>
    <s v="VARELA OSCAR ANIBAL"/>
    <x v="0"/>
    <s v="DNI-EA"/>
    <n v="11422354"/>
    <n v="1954"/>
    <s v="JOAQUIN V GONZALEZ 1659, DEPTO: 1 A, CP: 1407"/>
    <x v="0"/>
    <n v="69"/>
    <x v="0"/>
  </r>
  <r>
    <s v="COMUNA 11"/>
    <n v="113"/>
    <s v="VAZQUEZ"/>
    <s v="ALICIA SUSANA"/>
    <s v="VAZQUEZ ALICIA SUSANA"/>
    <x v="1"/>
    <s v="DNI-EA"/>
    <n v="14996617"/>
    <n v="1962"/>
    <s v="SAN NICOLAS 1147, CP: 1407"/>
    <x v="1"/>
    <n v="61"/>
    <x v="0"/>
  </r>
  <r>
    <s v="COMUNA 11"/>
    <n v="113"/>
    <s v="VAZQUEZ"/>
    <s v="ANA MARIA TERESITA"/>
    <s v="VAZQUEZ ANA MARIA TERESITA"/>
    <x v="1"/>
    <s v="DNI-EA"/>
    <n v="11026711"/>
    <n v="1954"/>
    <s v="EMILIO LAMARCA 1020, CP: 1407"/>
    <x v="0"/>
    <n v="69"/>
    <x v="0"/>
  </r>
  <r>
    <s v="COMUNA 11"/>
    <n v="113"/>
    <s v="VAZQUEZ"/>
    <s v="JIMENA ELISABETH"/>
    <s v="VAZQUEZ JIMENA ELISABETH"/>
    <x v="1"/>
    <s v="DNI-ED"/>
    <n v="28122124"/>
    <n v="1980"/>
    <s v="ALMAGRO1665, CP: 1416"/>
    <x v="1"/>
    <n v="43"/>
    <x v="0"/>
  </r>
  <r>
    <s v="COMUNA 11"/>
    <n v="113"/>
    <s v="VAZQUEZ"/>
    <s v="MIGUEL DARIO"/>
    <s v="VAZQUEZ MIGUEL DARIO"/>
    <x v="0"/>
    <s v="DNI-EA"/>
    <n v="23375623"/>
    <n v="1973"/>
    <s v="CAMPANA 1331, CP: 1416"/>
    <x v="1"/>
    <n v="50"/>
    <x v="0"/>
  </r>
  <r>
    <s v="COMUNA 11"/>
    <n v="113"/>
    <s v="VELEZ"/>
    <s v="DORA ELBA"/>
    <s v="VELEZ DORA ELBA"/>
    <x v="1"/>
    <s v="DNI-EA"/>
    <n v="6624341"/>
    <n v="1939"/>
    <s v="E DE VEDIA 1930, CP: 1407"/>
    <x v="0"/>
    <n v="84"/>
    <x v="0"/>
  </r>
  <r>
    <s v="COMUNA 11"/>
    <n v="113"/>
    <s v="VERCELLINO"/>
    <s v="MARIANA LOURDES"/>
    <s v="VERCELLINO MARIANA LOURDES"/>
    <x v="1"/>
    <s v="DNI-EA"/>
    <n v="25376864"/>
    <n v="1976"/>
    <s v="EMILIO LAMARCA 1735, DEPTO: G, CP: 1406"/>
    <x v="1"/>
    <n v="47"/>
    <x v="0"/>
  </r>
  <r>
    <s v="COMUNA 11"/>
    <n v="113"/>
    <s v="VERDURA"/>
    <s v="JUAN CARLOS"/>
    <s v="VERDURA JUAN CARLOS"/>
    <x v="0"/>
    <s v="DNI-EA"/>
    <n v="4544800"/>
    <n v="1946"/>
    <s v="TRES ARROYOS 3490, CP: 1407"/>
    <x v="0"/>
    <n v="77"/>
    <x v="0"/>
  </r>
  <r>
    <s v="COMUNA 11"/>
    <n v="113"/>
    <s v="VEROLIN"/>
    <s v="ALEJANDRO ENRIQUE"/>
    <s v="VEROLIN ALEJANDRO ENRIQUE"/>
    <x v="0"/>
    <s v="DNI-EA"/>
    <n v="12315819"/>
    <n v="1956"/>
    <s v="EMILIO LAMARCA 1833, CP: 1407"/>
    <x v="0"/>
    <n v="67"/>
    <x v="0"/>
  </r>
  <r>
    <s v="COMUNA 11"/>
    <n v="113"/>
    <s v="VIDAL"/>
    <s v="DIEGO CRISTIAN"/>
    <s v="VIDAL DIEGO CRISTIAN"/>
    <x v="0"/>
    <s v="DNI-EA"/>
    <n v="22706831"/>
    <n v="1972"/>
    <s v="SAN BLAS 3246, DEPTO: A"/>
    <x v="1"/>
    <n v="51"/>
    <x v="0"/>
  </r>
  <r>
    <s v="COMUNA 11"/>
    <n v="113"/>
    <s v="VIDAL"/>
    <s v="JUAN JOSE"/>
    <s v="VIDAL JUAN JOSE"/>
    <x v="0"/>
    <s v="DNI-EA"/>
    <n v="4309903"/>
    <n v="1940"/>
    <s v="CUENCA 1058, CP: 1416"/>
    <x v="0"/>
    <n v="83"/>
    <x v="0"/>
  </r>
  <r>
    <s v="COMUNA 11"/>
    <n v="113"/>
    <s v="VIDAL"/>
    <s v="JUSTA JULIA"/>
    <s v="VIDAL JUSTA JULIA"/>
    <x v="1"/>
    <s v="DNI-EB"/>
    <n v="3869438"/>
    <n v="1940"/>
    <s v="CUENCA1150, DEPTO: 6"/>
    <x v="0"/>
    <n v="83"/>
    <x v="0"/>
  </r>
  <r>
    <s v="COMUNA 11"/>
    <n v="113"/>
    <s v="VIGO"/>
    <s v="GRACIELA ANA"/>
    <s v="VIGO GRACIELA ANA"/>
    <x v="1"/>
    <s v="DNI-EA"/>
    <n v="6424945"/>
    <n v="1950"/>
    <s v="SAN NICOLAS 1457"/>
    <x v="0"/>
    <n v="73"/>
    <x v="0"/>
  </r>
  <r>
    <s v="COMUNA 11"/>
    <n v="113"/>
    <s v="VILLA CANTONES"/>
    <s v="CAROLINA RITA"/>
    <s v="VILLA CANTONES CAROLINA RITA"/>
    <x v="1"/>
    <s v="DNI-EA"/>
    <n v="22403694"/>
    <n v="1971"/>
    <s v="PAULA A DE SARMIENTO 3411, CP: 1405"/>
    <x v="1"/>
    <n v="52"/>
    <x v="0"/>
  </r>
  <r>
    <s v="COMUNA 11"/>
    <n v="113"/>
    <s v="VILLALBA"/>
    <s v="CHRISTIAN HERNAN"/>
    <s v="VILLALBA CHRISTIAN HERNAN"/>
    <x v="0"/>
    <s v="DNI-EB"/>
    <n v="28029888"/>
    <n v="1980"/>
    <s v="JULIO S DANTAS 3281, CP: 1416"/>
    <x v="1"/>
    <n v="43"/>
    <x v="0"/>
  </r>
  <r>
    <s v="COMUNA 11"/>
    <n v="113"/>
    <s v="VILLALBA"/>
    <s v="RODOLFO HUGO"/>
    <s v="VILLALBA RODOLFO HUGO"/>
    <x v="0"/>
    <s v="DNI-EA"/>
    <n v="7612213"/>
    <n v="1948"/>
    <s v="R E DE SAN MARTIN 3600, CP: 1407"/>
    <x v="0"/>
    <n v="75"/>
    <x v="0"/>
  </r>
  <r>
    <s v="COMUNA 11"/>
    <n v="113"/>
    <s v="VILLASUZO"/>
    <s v="ANALIA SILVANA"/>
    <s v="VILLASUZO ANALIA SILVANA"/>
    <x v="1"/>
    <s v="DNI-EC"/>
    <n v="26620728"/>
    <n v="1978"/>
    <s v="GALICIA3239, PISO: PB, DEPTO: 2, CP: 1416"/>
    <x v="1"/>
    <n v="45"/>
    <x v="0"/>
  </r>
  <r>
    <s v="COMUNA 11"/>
    <n v="113"/>
    <s v="VILLASUZO"/>
    <s v="VICTOR SILVERIO"/>
    <s v="VILLASUZO VICTOR SILVERIO"/>
    <x v="0"/>
    <s v="DNI-EA"/>
    <n v="5274663"/>
    <n v="1948"/>
    <s v="GALICIA 3239, DEPTO: PB 2, CP: 1416"/>
    <x v="0"/>
    <n v="75"/>
    <x v="0"/>
  </r>
  <r>
    <s v="COMUNA 11"/>
    <n v="113"/>
    <s v="VINCIGUERRA"/>
    <s v="GRETEL LORENA"/>
    <s v="VINCIGUERRA GRETEL LORENA"/>
    <x v="1"/>
    <s v="DNI-EA"/>
    <n v="22426988"/>
    <n v="1971"/>
    <s v="EMILIO LAMARCA 1195"/>
    <x v="1"/>
    <n v="52"/>
    <x v="0"/>
  </r>
  <r>
    <s v="COMUNA 11"/>
    <n v="113"/>
    <s v="VOZZI"/>
    <s v="ALEJANDRA"/>
    <s v="VOZZI ALEJANDRA"/>
    <x v="1"/>
    <s v="DNI-EB"/>
    <n v="30557606"/>
    <n v="1976"/>
    <s v="R E DE SAN MARTIN 3431"/>
    <x v="1"/>
    <n v="47"/>
    <x v="0"/>
  </r>
  <r>
    <s v="COMUNA 11"/>
    <n v="113"/>
    <s v="WAISMAN"/>
    <s v="RAUL EDUARDO"/>
    <s v="WAISMAN RAUL EDUARDO"/>
    <x v="0"/>
    <s v="DNI-ED"/>
    <n v="7801424"/>
    <n v="1949"/>
    <s v="GAONA 4081, DEPTO: 1 F, CP: 1407"/>
    <x v="0"/>
    <n v="74"/>
    <x v="0"/>
  </r>
  <r>
    <s v="COMUNA 11"/>
    <n v="113"/>
    <s v="WAJNER"/>
    <s v="ALEJANDRO HUGO"/>
    <s v="WAJNER ALEJANDRO HUGO"/>
    <x v="0"/>
    <s v="DNI-EA"/>
    <n v="12900506"/>
    <n v="1957"/>
    <s v="MIRANDA 3850, CP: 1407"/>
    <x v="0"/>
    <n v="66"/>
    <x v="0"/>
  </r>
  <r>
    <s v="COMUNA 11"/>
    <n v="113"/>
    <s v="WALTER"/>
    <s v="MARIA ALEJANDRA"/>
    <s v="WALTER MARIA ALEJANDRA"/>
    <x v="1"/>
    <s v="DNI-ED"/>
    <n v="17492419"/>
    <n v="1965"/>
    <s v="JUAN A GARCIA 3465, CP: 1407"/>
    <x v="1"/>
    <n v="58"/>
    <x v="0"/>
  </r>
  <r>
    <s v="COMUNA 11"/>
    <n v="113"/>
    <s v="WEBER"/>
    <s v="LIDIA OFELIA"/>
    <s v="WEBER LIDIA OFELIA"/>
    <x v="1"/>
    <s v="DNI-EA"/>
    <n v="6254875"/>
    <n v="1950"/>
    <s v="SAN NICOLAS 1595, CP: 1407"/>
    <x v="0"/>
    <n v="73"/>
    <x v="0"/>
  </r>
  <r>
    <s v="COMUNA 11"/>
    <n v="113"/>
    <s v="XU"/>
    <s v="MARIA LAURA"/>
    <s v="XU MARIA LAURA"/>
    <x v="1"/>
    <s v="DNI-EB"/>
    <n v="30711860"/>
    <n v="1984"/>
    <s v="CONCORDIA 1043, DEPTO: 1 5, CP: 1407"/>
    <x v="1"/>
    <n v="39"/>
    <x v="0"/>
  </r>
  <r>
    <s v="COMUNA 11"/>
    <n v="113"/>
    <s v="YACCUZZI"/>
    <s v="ABELARDO"/>
    <s v="YACCUZZI ABELARDO"/>
    <x v="0"/>
    <s v="DNI-EB"/>
    <n v="8322146"/>
    <n v="1951"/>
    <s v="EMILIO LAMARCA 1280"/>
    <x v="0"/>
    <n v="72"/>
    <x v="0"/>
  </r>
  <r>
    <s v="COMUNA 11"/>
    <n v="113"/>
    <s v="YACCUZZI"/>
    <s v="ALDINO"/>
    <s v="YACCUZZI ALDINO"/>
    <x v="0"/>
    <s v="DNI-EA"/>
    <n v="7874654"/>
    <n v="1944"/>
    <s v="EMILIO LAMARCA 1168, CP: 1407"/>
    <x v="0"/>
    <n v="79"/>
    <x v="0"/>
  </r>
  <r>
    <s v="COMUNA 11"/>
    <n v="113"/>
    <s v="YACCUZZI"/>
    <s v="EMO"/>
    <s v="YACCUZZI EMO"/>
    <x v="0"/>
    <s v="DNI-EA"/>
    <n v="6351907"/>
    <n v="1941"/>
    <s v="SAN NICOLAS 1626, CP: 1407"/>
    <x v="0"/>
    <n v="82"/>
    <x v="0"/>
  </r>
  <r>
    <s v="COMUNA 11"/>
    <n v="113"/>
    <s v="YANNONI"/>
    <s v="OSCAR ANTONIO"/>
    <s v="YANNONI OSCAR ANTONIO"/>
    <x v="0"/>
    <s v="DNI-EB"/>
    <n v="7616280"/>
    <n v="1948"/>
    <s v="JUAN A GARCIA 3225, DEPTO: 2 4, CP: 1416"/>
    <x v="0"/>
    <n v="75"/>
    <x v="0"/>
  </r>
  <r>
    <s v="COMUNA 11"/>
    <n v="113"/>
    <s v="YENNACO"/>
    <s v="NESTOR OSVALDO"/>
    <s v="YENNACO NESTOR OSVALDO"/>
    <x v="0"/>
    <s v="DNI-EA"/>
    <n v="16171628"/>
    <n v="1962"/>
    <s v="GRAL C DIAZ 3572, DEPTO: PB 3, CP: 1407"/>
    <x v="1"/>
    <n v="61"/>
    <x v="0"/>
  </r>
  <r>
    <s v="COMUNA 11"/>
    <n v="113"/>
    <s v="YOLI"/>
    <s v="MAURO GASTON"/>
    <s v="YOLI MAURO GASTON"/>
    <x v="0"/>
    <s v="DNI-EA"/>
    <n v="28323573"/>
    <n v="1980"/>
    <s v="GALICIA 3229, DEPTO: 3"/>
    <x v="1"/>
    <n v="43"/>
    <x v="0"/>
  </r>
  <r>
    <s v="COMUNA 11"/>
    <n v="113"/>
    <s v="ZABALA"/>
    <s v="STELLA MARIS"/>
    <s v="ZABALA STELLA MARIS"/>
    <x v="1"/>
    <s v="DNI-EA"/>
    <n v="4703097"/>
    <n v="1943"/>
    <s v="GAONA 3953, CP: 1407"/>
    <x v="0"/>
    <n v="80"/>
    <x v="0"/>
  </r>
  <r>
    <s v="COMUNA 11"/>
    <n v="113"/>
    <s v="ZANETTO"/>
    <s v="CARLOS ALBERTO"/>
    <s v="ZANETTO CARLOS ALBERTO"/>
    <x v="0"/>
    <s v="DNI-EA"/>
    <n v="10479291"/>
    <n v="1952"/>
    <s v="EMILIO LAMARCA 1698, DEPTO: 5 A, CP: 1407"/>
    <x v="0"/>
    <n v="71"/>
    <x v="0"/>
  </r>
  <r>
    <s v="COMUNA 11"/>
    <n v="113"/>
    <s v="ZAPATA"/>
    <s v="IRMA LILIAN"/>
    <s v="ZAPATA IRMA LILIAN"/>
    <x v="1"/>
    <s v="DNI-EA"/>
    <n v="12104310"/>
    <n v="1955"/>
    <s v="LUIS VIALE 3279, CP: 1416"/>
    <x v="0"/>
    <n v="68"/>
    <x v="0"/>
  </r>
  <r>
    <s v="COMUNA 11"/>
    <n v="113"/>
    <s v="ZARATE"/>
    <s v="MARIA LUISA"/>
    <s v="ZARATE MARIA LUISA"/>
    <x v="1"/>
    <s v="DNI-EA"/>
    <n v="1437252"/>
    <n v="1932"/>
    <s v="R E DE SAN MARTIN 3431, CP: 1407"/>
    <x v="0"/>
    <n v="91"/>
    <x v="0"/>
  </r>
  <r>
    <s v="COMUNA 11"/>
    <n v="113"/>
    <s v="ZAVATTARO"/>
    <s v="ROXANA ALICIA"/>
    <s v="ZAVATTARO ROXANA ALICIA"/>
    <x v="1"/>
    <s v="DNI-EA"/>
    <n v="16582974"/>
    <n v="1963"/>
    <s v="CONCORDIA 1472, CP: 1407"/>
    <x v="1"/>
    <n v="60"/>
    <x v="0"/>
  </r>
  <r>
    <s v="COMUNA 11"/>
    <n v="113"/>
    <s v="ZENI"/>
    <s v="ANGEL JAVIER"/>
    <s v="ZENI ANGEL JAVIER"/>
    <x v="0"/>
    <s v="DNI-EA"/>
    <n v="14957667"/>
    <n v="1962"/>
    <s v="CONCORDIA 1133, CP: 1407"/>
    <x v="1"/>
    <n v="61"/>
    <x v="0"/>
  </r>
  <r>
    <s v="COMUNA 11"/>
    <n v="113"/>
    <s v="ZILLA"/>
    <s v="MARIA TERESA"/>
    <s v="ZILLA MARIA TERESA"/>
    <x v="1"/>
    <s v="DNI-EB"/>
    <n v="1444470"/>
    <n v="1938"/>
    <s v="CONCORDIA 958, CP: 1407"/>
    <x v="0"/>
    <n v="85"/>
    <x v="0"/>
  </r>
  <r>
    <s v="COMUNA 11"/>
    <n v="113"/>
    <s v="ZIMBLER"/>
    <s v="BEATRIZ ELSA"/>
    <s v="ZIMBLER BEATRIZ ELSA"/>
    <x v="1"/>
    <s v="DNI-EB"/>
    <n v="11848530"/>
    <n v="1955"/>
    <s v="ELPIDIO GONZALEZ3241, PISO: PB, DEPTO: 3"/>
    <x v="0"/>
    <n v="68"/>
    <x v="0"/>
  </r>
  <r>
    <s v="COMUNA 11"/>
    <n v="113"/>
    <s v="ZOCCA"/>
    <s v="INGRID ELENA"/>
    <s v="ZOCCA INGRID ELENA"/>
    <x v="1"/>
    <s v="DNI-EA"/>
    <n v="14157861"/>
    <n v="1960"/>
    <s v="G E GRANVILLE 2156, CP: 1416"/>
    <x v="1"/>
    <n v="63"/>
    <x v="0"/>
  </r>
  <r>
    <s v="COMUNA 11"/>
    <n v="113"/>
    <s v="ZUCARELLI"/>
    <s v="CATALINA"/>
    <s v="ZUCARELLI CATALINA"/>
    <x v="1"/>
    <s v="DNI-EB"/>
    <n v="5637518"/>
    <n v="1946"/>
    <s v="CUENCA 912"/>
    <x v="0"/>
    <n v="77"/>
    <x v="0"/>
  </r>
  <r>
    <s v="COMUNA 11"/>
    <n v="113"/>
    <s v="ZUCCOTTI"/>
    <s v="MARIA CRISTINA"/>
    <s v="ZUCCOTTI MARIA CRISTINA"/>
    <x v="1"/>
    <s v="DNI-EB"/>
    <n v="13653323"/>
    <n v="1959"/>
    <s v="EMILIO LAMARCA 1400, CP: 1407"/>
    <x v="1"/>
    <n v="64"/>
    <x v="0"/>
  </r>
  <r>
    <s v="COMUNA 11"/>
    <n v="113"/>
    <s v="ZYNGWEL"/>
    <s v="ANA"/>
    <s v="ZYNGWEL ANA"/>
    <x v="1"/>
    <s v="DNI-VERDE"/>
    <n v="1775897"/>
    <n v="1936"/>
    <s v="SAN BLAS 3265"/>
    <x v="0"/>
    <n v="87"/>
    <x v="0"/>
  </r>
  <r>
    <s v="COMUNA 11"/>
    <n v="114"/>
    <s v="ABADIE"/>
    <s v="FEDERICO CLAUDIO"/>
    <s v="ABADIE FEDERICO CLAUDIO"/>
    <x v="0"/>
    <s v="DNI-EC"/>
    <n v="12792712"/>
    <n v="1958"/>
    <s v="ESCALADA DE SAN MARTIN R DE 2750, PISO: 2, DEPTO: R"/>
    <x v="1"/>
    <n v="65"/>
    <x v="0"/>
  </r>
  <r>
    <s v="COMUNA 11"/>
    <n v="114"/>
    <s v="ABADIE"/>
    <s v="MONICA ISABEL"/>
    <s v="ABADIE MONICA ISABEL"/>
    <x v="1"/>
    <s v="DNI-EA"/>
    <n v="10961767"/>
    <n v="1953"/>
    <s v="NAZCA 1969, DEPTO: PB 1, CP: 1416"/>
    <x v="0"/>
    <n v="70"/>
    <x v="0"/>
  </r>
  <r>
    <s v="COMUNA 11"/>
    <n v="114"/>
    <s v="ABRAHAM"/>
    <s v="MIRTA ILDA"/>
    <s v="ABRAHAM MIRTA ILDA"/>
    <x v="1"/>
    <s v="DNI-EA"/>
    <n v="5439452"/>
    <n v="1948"/>
    <s v="CUENCA 1357, CP: 1416"/>
    <x v="0"/>
    <n v="75"/>
    <x v="0"/>
  </r>
  <r>
    <s v="COMUNA 11"/>
    <n v="114"/>
    <s v="ABREGÚ"/>
    <s v="ANGEL RAÚL"/>
    <s v="ABREGÚ ANGEL RAÚL"/>
    <x v="0"/>
    <s v="DNI-EF"/>
    <n v="39645967"/>
    <n v="1996"/>
    <s v="TERRADA1616, DEPTO: B"/>
    <x v="2"/>
    <n v="27"/>
    <x v="0"/>
  </r>
  <r>
    <s v="COMUNA 11"/>
    <n v="114"/>
    <s v="ACOSTA"/>
    <s v="FERNANDO MARTIN"/>
    <s v="ACOSTA FERNANDO MARTIN"/>
    <x v="0"/>
    <s v="DNI-EC"/>
    <n v="24623925"/>
    <n v="1975"/>
    <s v="JUSTO JUAN B AV 5831, PISO: 10, DEPTO: B"/>
    <x v="1"/>
    <n v="48"/>
    <x v="0"/>
  </r>
  <r>
    <s v="COMUNA 11"/>
    <n v="114"/>
    <s v="ACQUARIO"/>
    <s v="CRISTINA SUSANA"/>
    <s v="ACQUARIO CRISTINA SUSANA"/>
    <x v="1"/>
    <s v="DNI-EA"/>
    <n v="11554215"/>
    <n v="1954"/>
    <s v="CUENCA 1751, DEPTO: PB B, CP: 1416"/>
    <x v="0"/>
    <n v="69"/>
    <x v="0"/>
  </r>
  <r>
    <s v="COMUNA 11"/>
    <n v="114"/>
    <s v="ACUÑA"/>
    <s v="LUCIA ELENA"/>
    <s v="ACUÑA LUCIA ELENA"/>
    <x v="1"/>
    <s v="DNI-EA"/>
    <n v="4785234"/>
    <n v="1943"/>
    <s v="CALFUCURA 2853, DEPTO: 1 A, CP: 1416"/>
    <x v="0"/>
    <n v="80"/>
    <x v="0"/>
  </r>
  <r>
    <s v="COMUNA 11"/>
    <n v="114"/>
    <s v="AGUDO"/>
    <s v="LILIANA IRMA"/>
    <s v="AGUDO LILIANA IRMA"/>
    <x v="1"/>
    <s v="DNI-EB"/>
    <n v="17505887"/>
    <n v="1964"/>
    <s v="EL DELTA 3121, CP: 1417"/>
    <x v="1"/>
    <n v="59"/>
    <x v="0"/>
  </r>
  <r>
    <s v="COMUNA 11"/>
    <n v="114"/>
    <s v="AIME"/>
    <s v="STELLA MARIS"/>
    <s v="AIME STELLA MARIS"/>
    <x v="1"/>
    <s v="DNI-EA"/>
    <n v="6369991"/>
    <n v="1950"/>
    <s v="LAS PROVINCIAS 3039, CP: 1416"/>
    <x v="0"/>
    <n v="73"/>
    <x v="0"/>
  </r>
  <r>
    <s v="COMUNA 11"/>
    <n v="114"/>
    <s v="AIMINO"/>
    <s v="MARIA CRISTINA"/>
    <s v="AIMINO MARIA CRISTINA"/>
    <x v="1"/>
    <s v="DNI-EA"/>
    <n v="5586985"/>
    <n v="1946"/>
    <s v="R E DE SAN MARTIN 2750, CP: 1416"/>
    <x v="0"/>
    <n v="77"/>
    <x v="0"/>
  </r>
  <r>
    <s v="COMUNA 11"/>
    <n v="114"/>
    <s v="AIZPIRI"/>
    <s v="MARIA MERCEDES DE LOS SANTOS"/>
    <s v="AIZPIRI MARIA MERCEDES DE LOS SANTOS"/>
    <x v="1"/>
    <s v="DNI-EB"/>
    <n v="6032109"/>
    <n v="1948"/>
    <s v="R E DE SAN MARTIN TR 4 2749, DEPTO: 4  C, CP: 1416"/>
    <x v="0"/>
    <n v="75"/>
    <x v="0"/>
  </r>
  <r>
    <s v="COMUNA 11"/>
    <n v="114"/>
    <s v="ALARCON"/>
    <s v="MARIA ESTER"/>
    <s v="ALARCON MARIA ESTER"/>
    <x v="1"/>
    <s v="DNI-EA"/>
    <n v="3082302"/>
    <n v="1929"/>
    <s v="CONDARCO 1734, DEPTO: PB 3, CP: 1416"/>
    <x v="0"/>
    <n v="94"/>
    <x v="0"/>
  </r>
  <r>
    <s v="COMUNA 11"/>
    <n v="114"/>
    <s v="ALDERETE"/>
    <s v="MARIA NEPTALI"/>
    <s v="ALDERETE MARIA NEPTALI"/>
    <x v="1"/>
    <s v="DNI-EA"/>
    <n v="13563445"/>
    <n v="1957"/>
    <s v="ARGERICH 1542"/>
    <x v="0"/>
    <n v="66"/>
    <x v="0"/>
  </r>
  <r>
    <s v="COMUNA 11"/>
    <n v="114"/>
    <s v="ALI"/>
    <s v="EMILIANO"/>
    <s v="ALI EMILIANO"/>
    <x v="0"/>
    <s v="DNI-EA"/>
    <n v="28692992"/>
    <n v="1981"/>
    <s v="CAMARONES 3165, DEPTO: PH 7, CP: 1416"/>
    <x v="1"/>
    <n v="42"/>
    <x v="0"/>
  </r>
  <r>
    <s v="COMUNA 11"/>
    <n v="114"/>
    <s v="ALI"/>
    <s v="LAILA"/>
    <s v="ALI LAILA"/>
    <x v="1"/>
    <s v="DNI-EA"/>
    <n v="29332008"/>
    <n v="1982"/>
    <s v="LAS PROVINCIAS 3174, DEPTO: PB 2, CP: 1416"/>
    <x v="1"/>
    <n v="41"/>
    <x v="0"/>
  </r>
  <r>
    <s v="COMUNA 11"/>
    <n v="114"/>
    <s v="ALLEGRETTI"/>
    <s v="ROBERTO RAFAEL"/>
    <s v="ALLEGRETTI ROBERTO RAFAEL"/>
    <x v="0"/>
    <s v="DNI-EA"/>
    <n v="18209593"/>
    <n v="1967"/>
    <s v="SAN BLAS  3060, PISO: 7°, DEPTO: B"/>
    <x v="1"/>
    <n v="56"/>
    <x v="0"/>
  </r>
  <r>
    <s v="COMUNA 11"/>
    <n v="114"/>
    <s v="ALLENDE"/>
    <s v="ANDREA SILVANA"/>
    <s v="ALLENDE ANDREA SILVANA"/>
    <x v="1"/>
    <s v="DNI-EA"/>
    <n v="20251106"/>
    <n v="1968"/>
    <s v="CUENCA 1427, DEPTO: PB 3, CP: 1416"/>
    <x v="1"/>
    <n v="55"/>
    <x v="0"/>
  </r>
  <r>
    <s v="COMUNA 11"/>
    <n v="114"/>
    <s v="ALONSO AMORIN"/>
    <s v="CARLOS ALBERTO"/>
    <s v="ALONSO AMORIN CARLOS ALBERTO"/>
    <x v="0"/>
    <s v="DNI-ED"/>
    <n v="4418608"/>
    <n v="1943"/>
    <s v="GALICIA2771, PISO: PB, DEPTO: C, CP: 1416"/>
    <x v="0"/>
    <n v="80"/>
    <x v="0"/>
  </r>
  <r>
    <s v="COMUNA 11"/>
    <n v="114"/>
    <s v="ALVAREZ"/>
    <s v="ALBERTO JOSE"/>
    <s v="ALVAREZ ALBERTO JOSE"/>
    <x v="0"/>
    <s v="DNI-EB"/>
    <n v="13800698"/>
    <n v="1960"/>
    <s v="R E DE SAN MARTIN TR3 2749, DEPTO: 12 4, CP: 1416"/>
    <x v="1"/>
    <n v="63"/>
    <x v="0"/>
  </r>
  <r>
    <s v="COMUNA 11"/>
    <n v="114"/>
    <s v="ALVAREZ"/>
    <s v="GUSTAVO EDUARDO"/>
    <s v="ALVAREZ GUSTAVO EDUARDO"/>
    <x v="0"/>
    <s v="DNI-EA"/>
    <n v="20728895"/>
    <n v="1969"/>
    <s v="CALFUCURA 2860, CP: 1416"/>
    <x v="1"/>
    <n v="54"/>
    <x v="0"/>
  </r>
  <r>
    <s v="COMUNA 11"/>
    <n v="114"/>
    <s v="ALVAREZ"/>
    <s v="HORACIO"/>
    <s v="ALVAREZ HORACIO"/>
    <x v="0"/>
    <s v="DNI-EA"/>
    <n v="4403138"/>
    <n v="1942"/>
    <s v="R E DE SAN MARTIN 2749, DEPTO: 5 3"/>
    <x v="0"/>
    <n v="81"/>
    <x v="0"/>
  </r>
  <r>
    <s v="COMUNA 11"/>
    <n v="114"/>
    <s v="ALVAREZ"/>
    <s v="LILIANA MARIA"/>
    <s v="ALVAREZ LILIANA MARIA"/>
    <x v="1"/>
    <s v="DNI-EA"/>
    <n v="6295462"/>
    <n v="1950"/>
    <s v="GAONA 3521, DEPTO: 6 A, CP: 1416"/>
    <x v="0"/>
    <n v="73"/>
    <x v="0"/>
  </r>
  <r>
    <s v="COMUNA 11"/>
    <n v="114"/>
    <s v="ALVAREZ BURGOS"/>
    <s v="LUCINDA"/>
    <s v="ALVAREZ BURGOS LUCINDA"/>
    <x v="1"/>
    <s v="DNI-EB"/>
    <n v="18411797"/>
    <n v="1967"/>
    <s v="CONDARCO 1790, DEPTO: 4 C, CP: 1416"/>
    <x v="1"/>
    <n v="56"/>
    <x v="0"/>
  </r>
  <r>
    <s v="COMUNA 11"/>
    <n v="114"/>
    <s v="AMEIJEIRAS"/>
    <s v="ELSA"/>
    <s v="AMEIJEIRAS ELSA"/>
    <x v="1"/>
    <s v="DNI-EA"/>
    <n v="4961519"/>
    <n v="1944"/>
    <s v="J INGENIEROS 2910, DEPTO: 5 A, CP: 1416"/>
    <x v="0"/>
    <n v="79"/>
    <x v="0"/>
  </r>
  <r>
    <s v="COMUNA 11"/>
    <n v="114"/>
    <s v="AMENGUAL"/>
    <s v="GABRIEL EDGARDO"/>
    <s v="AMENGUAL GABRIEL EDGARDO"/>
    <x v="0"/>
    <s v="DNI-EB"/>
    <n v="26365462"/>
    <n v="1978"/>
    <s v="SAN BLAS  2756, DEPTO: 3"/>
    <x v="1"/>
    <n v="45"/>
    <x v="0"/>
  </r>
  <r>
    <s v="COMUNA 11"/>
    <n v="114"/>
    <s v="ANDRES"/>
    <s v="GABRIELA ALEJANDRA"/>
    <s v="ANDRES GABRIELA ALEJANDRA"/>
    <x v="1"/>
    <s v="DNI-EA"/>
    <n v="28506452"/>
    <n v="1980"/>
    <s v="R E DE SAN MARTIN 2966, DEPTO: 8"/>
    <x v="1"/>
    <n v="43"/>
    <x v="0"/>
  </r>
  <r>
    <s v="COMUNA 11"/>
    <n v="114"/>
    <s v="ANGEL"/>
    <s v="GABRIEL MARCELO"/>
    <s v="ANGEL GABRIEL MARCELO"/>
    <x v="0"/>
    <s v="DNI-EA"/>
    <n v="24718548"/>
    <n v="1975"/>
    <s v="CONDARCO 1666, DEPTO: 4 A, CP: 1416"/>
    <x v="1"/>
    <n v="48"/>
    <x v="0"/>
  </r>
  <r>
    <s v="COMUNA 11"/>
    <n v="114"/>
    <s v="ANTEZANA"/>
    <s v="ROCIO MARCELA"/>
    <s v="ANTEZANA ROCIO MARCELA"/>
    <x v="1"/>
    <s v="DNI-EE"/>
    <n v="39231509"/>
    <n v="1996"/>
    <s v="TERRADA2186, PISO: 4, DEPTO: B, CP: 1416"/>
    <x v="2"/>
    <n v="27"/>
    <x v="0"/>
  </r>
  <r>
    <s v="COMUNA 11"/>
    <n v="114"/>
    <s v="ANTONELLI"/>
    <s v="NELIDA HAYDEE"/>
    <s v="ANTONELLI NELIDA HAYDEE"/>
    <x v="1"/>
    <s v="DNI-EA"/>
    <n v="4660427"/>
    <n v="1943"/>
    <s v="TERRADA 1425, DEPTO: PB 4"/>
    <x v="0"/>
    <n v="80"/>
    <x v="0"/>
  </r>
  <r>
    <s v="COMUNA 11"/>
    <n v="114"/>
    <s v="AQUINO"/>
    <s v="EDGARDO DIONISIO"/>
    <s v="AQUINO EDGARDO DIONISIO"/>
    <x v="0"/>
    <s v="DNI-EA"/>
    <n v="12013472"/>
    <n v="1958"/>
    <s v="SAN BLAS 3012, DEPTO: 2"/>
    <x v="1"/>
    <n v="65"/>
    <x v="0"/>
  </r>
  <r>
    <s v="COMUNA 11"/>
    <n v="114"/>
    <s v="AQUINO"/>
    <s v="HORACIO JAVIER"/>
    <s v="AQUINO HORACIO JAVIER"/>
    <x v="0"/>
    <s v="DNI-EB"/>
    <n v="21052193"/>
    <n v="1969"/>
    <s v="DR L BELAUSTEGUI2755, PISO: 6, DEPTO: B"/>
    <x v="1"/>
    <n v="54"/>
    <x v="0"/>
  </r>
  <r>
    <s v="COMUNA 11"/>
    <n v="114"/>
    <s v="AQUINO"/>
    <s v="MARIA FLORENCIA"/>
    <s v="AQUINO MARIA FLORENCIA"/>
    <x v="1"/>
    <s v="DNI-EB"/>
    <n v="24804392"/>
    <n v="1975"/>
    <s v="DR L BELAUSTEGUI PAL 3 2755, DEPTO: 12 A, CP: 1416"/>
    <x v="1"/>
    <n v="48"/>
    <x v="0"/>
  </r>
  <r>
    <s v="COMUNA 11"/>
    <n v="114"/>
    <s v="ARAKAKI"/>
    <s v="FERNANDO MARTIN"/>
    <s v="ARAKAKI FERNANDO MARTIN"/>
    <x v="0"/>
    <s v="DNI-EC"/>
    <n v="22297554"/>
    <n v="1971"/>
    <s v="NAZCA AV 1927"/>
    <x v="1"/>
    <n v="52"/>
    <x v="0"/>
  </r>
  <r>
    <s v="COMUNA 11"/>
    <n v="114"/>
    <s v="ARANDA"/>
    <s v="RODRIGO"/>
    <s v="ARANDA RODRIGO"/>
    <x v="0"/>
    <s v="DNI-EB"/>
    <n v="40748914"/>
    <n v="1997"/>
    <s v="R E DE SAN MARTIN 3171, DEPTO: 3, CP: 1416"/>
    <x v="2"/>
    <n v="26"/>
    <x v="0"/>
  </r>
  <r>
    <s v="COMUNA 11"/>
    <n v="114"/>
    <s v="ARECO"/>
    <s v="IRMA SOLEDAD"/>
    <s v="ARECO IRMA SOLEDAD"/>
    <x v="1"/>
    <s v="DNI-EA"/>
    <n v="46086881"/>
    <n v="2004"/>
    <s v="ESCALADA DE SAN MARTIN R DE 2881, PISO: 2, DEPTO: G"/>
    <x v="2"/>
    <n v="19"/>
    <x v="0"/>
  </r>
  <r>
    <s v="COMUNA 11"/>
    <n v="114"/>
    <s v="AREVALO"/>
    <s v="LUIS ALBERTO"/>
    <s v="AREVALO LUIS ALBERTO"/>
    <x v="0"/>
    <s v="DNI-EB"/>
    <n v="14649680"/>
    <n v="1962"/>
    <s v="R E DE SAN MARTIN 2881, DEPTO: PB C"/>
    <x v="1"/>
    <n v="61"/>
    <x v="0"/>
  </r>
  <r>
    <s v="COMUNA 11"/>
    <n v="114"/>
    <s v="ARIAS"/>
    <s v="EMANUEL PABLO"/>
    <s v="ARIAS EMANUEL PABLO"/>
    <x v="0"/>
    <s v="DNI-EA"/>
    <n v="14867741"/>
    <n v="1962"/>
    <s v="LA CALANDRIA 2106, CP: 1416"/>
    <x v="1"/>
    <n v="61"/>
    <x v="0"/>
  </r>
  <r>
    <s v="COMUNA 11"/>
    <n v="114"/>
    <s v="ARTIGUES"/>
    <s v="JOSE ALFREDO"/>
    <s v="ARTIGUES JOSE ALFREDO"/>
    <x v="0"/>
    <s v="DNI-EA"/>
    <n v="12702270"/>
    <n v="1958"/>
    <s v="LUIS VIALE 2992"/>
    <x v="1"/>
    <n v="65"/>
    <x v="0"/>
  </r>
  <r>
    <s v="COMUNA 11"/>
    <n v="114"/>
    <s v="ASSAD"/>
    <s v="CARLOS OMAR"/>
    <s v="ASSAD CARLOS OMAR"/>
    <x v="0"/>
    <s v="DNI-EA"/>
    <n v="7803159"/>
    <n v="1949"/>
    <s v="CUENCA 949, CP: 1416"/>
    <x v="0"/>
    <n v="74"/>
    <x v="0"/>
  </r>
  <r>
    <s v="COMUNA 11"/>
    <n v="114"/>
    <s v="AVILA"/>
    <s v="FRANCISCO TOMAS"/>
    <s v="AVILA FRANCISCO TOMAS"/>
    <x v="0"/>
    <s v="DNI-EB"/>
    <n v="8474622"/>
    <n v="1950"/>
    <s v="CEFERINO GARCIA 2149, DEPTO: 2, CP: 1416"/>
    <x v="0"/>
    <n v="73"/>
    <x v="0"/>
  </r>
  <r>
    <s v="COMUNA 11"/>
    <n v="114"/>
    <s v="AYALA"/>
    <s v="EDUARDO ADRIAN"/>
    <s v="AYALA EDUARDO ADRIAN"/>
    <x v="0"/>
    <s v="DNI-EA"/>
    <n v="12009970"/>
    <n v="1956"/>
    <s v="CEFERINO GARCIA 2266, CP: 1416"/>
    <x v="0"/>
    <n v="67"/>
    <x v="0"/>
  </r>
  <r>
    <s v="COMUNA 11"/>
    <n v="114"/>
    <s v="AYALA"/>
    <s v="MARCELA VIVIANA"/>
    <s v="AYALA MARCELA VIVIANA"/>
    <x v="1"/>
    <s v="DNI-EA"/>
    <n v="22198823"/>
    <n v="1971"/>
    <s v="ARGERICH 1846, DEPTO: 2 A"/>
    <x v="1"/>
    <n v="52"/>
    <x v="0"/>
  </r>
  <r>
    <s v="COMUNA 11"/>
    <n v="114"/>
    <s v="AZUAGA"/>
    <s v="JOSE RAMON"/>
    <s v="AZUAGA JOSE RAMON"/>
    <x v="0"/>
    <s v="DNI-EA"/>
    <n v="18479581"/>
    <n v="1957"/>
    <s v="HELGUERA 1163, DEPTO: PB B, CP: 1416"/>
    <x v="0"/>
    <n v="66"/>
    <x v="0"/>
  </r>
  <r>
    <s v="COMUNA 11"/>
    <n v="114"/>
    <s v="BACARI"/>
    <s v="ELISA MONICA"/>
    <s v="BACARI ELISA MONICA"/>
    <x v="1"/>
    <s v="DNI-EA"/>
    <n v="17255103"/>
    <n v="1965"/>
    <s v="LUIS VIALE 3039, DEPTO: PA, CP: 1416"/>
    <x v="1"/>
    <n v="58"/>
    <x v="0"/>
  </r>
  <r>
    <s v="COMUNA 11"/>
    <n v="114"/>
    <s v="BALESTIERI"/>
    <s v="SILVIA NORA"/>
    <s v="BALESTIERI SILVIA NORA"/>
    <x v="1"/>
    <s v="DNI-EA"/>
    <n v="5244166"/>
    <n v="1945"/>
    <s v="SAN BLAS 2739, CP: 1416"/>
    <x v="0"/>
    <n v="78"/>
    <x v="0"/>
  </r>
  <r>
    <s v="COMUNA 11"/>
    <n v="114"/>
    <s v="BALOSSI"/>
    <s v="MALVINA ISABEL"/>
    <s v="BALOSSI MALVINA ISABEL"/>
    <x v="1"/>
    <s v="DNI-EA"/>
    <n v="27067431"/>
    <n v="1978"/>
    <s v="DR L BELAUSTEGUI 2755, DEPTO: 6 D"/>
    <x v="1"/>
    <n v="45"/>
    <x v="0"/>
  </r>
  <r>
    <s v="COMUNA 11"/>
    <n v="114"/>
    <s v="BALPARDA"/>
    <s v="SILVANA GLORIA"/>
    <s v="BALPARDA SILVANA GLORIA"/>
    <x v="1"/>
    <s v="DNI-EB"/>
    <n v="14138132"/>
    <n v="1967"/>
    <s v="ARGERICH 2283"/>
    <x v="1"/>
    <n v="56"/>
    <x v="0"/>
  </r>
  <r>
    <s v="COMUNA 11"/>
    <n v="114"/>
    <s v="BARBERIS"/>
    <s v="SANDRA CECILIA"/>
    <s v="BARBERIS SANDRA CECILIA"/>
    <x v="1"/>
    <s v="DNI-EB"/>
    <n v="17618021"/>
    <n v="1966"/>
    <s v="JUAN B JUSTO 5534, DEPTO: PB 2, CP: 1406"/>
    <x v="1"/>
    <n v="57"/>
    <x v="0"/>
  </r>
  <r>
    <s v="COMUNA 11"/>
    <n v="114"/>
    <s v="BARBERO"/>
    <s v="AGUSTIN DANIEL"/>
    <s v="BARBERO AGUSTIN DANIEL"/>
    <x v="0"/>
    <s v="DNI-EB"/>
    <n v="38521023"/>
    <n v="1994"/>
    <s v="NAZCA AV 1854, PISO: 8, DEPTO: B"/>
    <x v="2"/>
    <n v="29"/>
    <x v="0"/>
  </r>
  <r>
    <s v="COMUNA 11"/>
    <n v="114"/>
    <s v="BARBONE"/>
    <s v="VANINA LAURA"/>
    <s v="BARBONE VANINA LAURA"/>
    <x v="1"/>
    <s v="DNI-EB"/>
    <n v="20861550"/>
    <n v="1969"/>
    <s v="CONDARCO 1790, DEPTO: 2 D, CP: 1416"/>
    <x v="1"/>
    <n v="54"/>
    <x v="0"/>
  </r>
  <r>
    <s v="COMUNA 11"/>
    <n v="114"/>
    <s v="BARBOSA"/>
    <s v="JOSE MANUEL"/>
    <s v="BARBOSA JOSE MANUEL"/>
    <x v="0"/>
    <s v="DNI-EB"/>
    <n v="13827343"/>
    <n v="1959"/>
    <s v="HELGUERA 1975, CP: 1416"/>
    <x v="1"/>
    <n v="64"/>
    <x v="0"/>
  </r>
  <r>
    <s v="COMUNA 11"/>
    <n v="114"/>
    <s v="BARONE"/>
    <s v="PERLA EDITH"/>
    <s v="BARONE PERLA EDITH"/>
    <x v="1"/>
    <s v="DNI-EB"/>
    <n v="16247267"/>
    <n v="1963"/>
    <s v="ARGERICH 1884, PISO: 4"/>
    <x v="1"/>
    <n v="60"/>
    <x v="0"/>
  </r>
  <r>
    <s v="COMUNA 11"/>
    <n v="114"/>
    <s v="BARRERA"/>
    <s v="JESSICA"/>
    <s v="BARRERA JESSICA"/>
    <x v="1"/>
    <s v="DNI-EA"/>
    <n v="24205597"/>
    <n v="1974"/>
    <s v="ARGERICH 2088, DEPTO: 2 B, CP: 1416"/>
    <x v="1"/>
    <n v="49"/>
    <x v="0"/>
  </r>
  <r>
    <s v="COMUNA 11"/>
    <n v="114"/>
    <s v="BARRIL"/>
    <s v="DORA IRMA"/>
    <s v="BARRIL DORA IRMA"/>
    <x v="1"/>
    <s v="DNI-EA"/>
    <n v="10624198"/>
    <n v="1953"/>
    <s v="GALICIA 2860, DEPTO: PB C, CP: 1416"/>
    <x v="0"/>
    <n v="70"/>
    <x v="0"/>
  </r>
  <r>
    <s v="COMUNA 11"/>
    <n v="114"/>
    <s v="BARTET"/>
    <s v="RUBEN ANGEL"/>
    <s v="BARTET RUBEN ANGEL"/>
    <x v="0"/>
    <s v="DNI-EB"/>
    <n v="12276206"/>
    <n v="1956"/>
    <s v="J INGENIEROS 2788, DEPTO: 4 A, CP: 1416"/>
    <x v="0"/>
    <n v="67"/>
    <x v="0"/>
  </r>
  <r>
    <s v="COMUNA 11"/>
    <n v="114"/>
    <s v="BARTOLOMEO"/>
    <s v="AGUSTIN LEANDRO"/>
    <s v="BARTOLOMEO AGUSTIN LEANDRO"/>
    <x v="0"/>
    <s v="DNI-EA"/>
    <n v="39641751"/>
    <n v="1996"/>
    <s v="LA MAREA 1632, CP: 1416"/>
    <x v="2"/>
    <n v="27"/>
    <x v="0"/>
  </r>
  <r>
    <s v="COMUNA 11"/>
    <n v="114"/>
    <s v="BARTOLOMEO"/>
    <s v="EMILIA PATRICIA"/>
    <s v="BARTOLOMEO EMILIA PATRICIA"/>
    <x v="1"/>
    <s v="DNI-EA"/>
    <n v="12011516"/>
    <n v="1956"/>
    <s v="LA MAREA 1632, CP: 1416"/>
    <x v="0"/>
    <n v="67"/>
    <x v="0"/>
  </r>
  <r>
    <s v="COMUNA 11"/>
    <n v="114"/>
    <s v="BARTOLOMEO"/>
    <s v="JORGE ALBERTO"/>
    <s v="BARTOLOMEO JORGE ALBERTO"/>
    <x v="0"/>
    <s v="DNI-EA"/>
    <n v="12717553"/>
    <n v="1958"/>
    <s v="LA MAREA 1632, CP: 1416"/>
    <x v="1"/>
    <n v="65"/>
    <x v="0"/>
  </r>
  <r>
    <s v="COMUNA 11"/>
    <n v="114"/>
    <s v="BARTOLOMEO"/>
    <s v="LUCIANO ADRIAN"/>
    <s v="BARTOLOMEO LUCIANO ADRIAN"/>
    <x v="0"/>
    <s v="DNI-EC"/>
    <n v="38026489"/>
    <n v="1993"/>
    <s v="LA MAREA 1632, CP: 1416"/>
    <x v="2"/>
    <n v="30"/>
    <x v="0"/>
  </r>
  <r>
    <s v="COMUNA 11"/>
    <n v="114"/>
    <s v="BARUTTA"/>
    <s v="ANGEL HORACIO"/>
    <s v="BARUTTA ANGEL HORACIO"/>
    <x v="0"/>
    <s v="DNI-EB"/>
    <n v="4705929"/>
    <n v="1948"/>
    <s v="TERRADA 1703, DEPTO: PB B, CP: 1416"/>
    <x v="0"/>
    <n v="75"/>
    <x v="0"/>
  </r>
  <r>
    <s v="COMUNA 11"/>
    <n v="114"/>
    <s v="BATTAGLIA"/>
    <s v="JULIÁN MARTÍN"/>
    <s v="BATTAGLIA JULIÁN MARTÍN"/>
    <x v="0"/>
    <s v="DNI-EB"/>
    <n v="42077003"/>
    <n v="1999"/>
    <s v="HELGUERA 1223"/>
    <x v="2"/>
    <n v="24"/>
    <x v="0"/>
  </r>
  <r>
    <s v="COMUNA 11"/>
    <n v="114"/>
    <s v="BATTAGLIA"/>
    <s v="MARCELO FERNANDO"/>
    <s v="BATTAGLIA MARCELO FERNANDO"/>
    <x v="0"/>
    <s v="DNI-VERDE-3"/>
    <n v="20203571"/>
    <n v="1968"/>
    <s v="HELGUERA 1552"/>
    <x v="1"/>
    <n v="55"/>
    <x v="0"/>
  </r>
  <r>
    <s v="COMUNA 11"/>
    <n v="114"/>
    <s v="BAUSERO"/>
    <s v="JUAN CARLOS MIGUEL"/>
    <s v="BAUSERO JUAN CARLOS MIGUEL"/>
    <x v="0"/>
    <s v="DNI-EC"/>
    <n v="10479006"/>
    <n v="1952"/>
    <s v="CUENCA 1085, DEPTO: 5 A, CP: 1416"/>
    <x v="0"/>
    <n v="71"/>
    <x v="0"/>
  </r>
  <r>
    <s v="COMUNA 11"/>
    <n v="114"/>
    <s v="BAVA"/>
    <s v="EDUARDO LUIS"/>
    <s v="BAVA EDUARDO LUIS"/>
    <x v="0"/>
    <s v="DNI-EA"/>
    <n v="4064658"/>
    <n v="1930"/>
    <s v="CONDARCO 2134, DEPTO: 1, CP: 1416"/>
    <x v="0"/>
    <n v="93"/>
    <x v="0"/>
  </r>
  <r>
    <s v="COMUNA 11"/>
    <n v="114"/>
    <s v="BECCAR"/>
    <s v="MARIA DE LOS ANGELES"/>
    <s v="BECCAR MARIA DE LOS ANGELES"/>
    <x v="1"/>
    <s v="DNI-EA"/>
    <n v="11576661"/>
    <n v="1955"/>
    <s v="ARGERICH 2142, DEPTO: PB 2, CP: 1416"/>
    <x v="0"/>
    <n v="68"/>
    <x v="0"/>
  </r>
  <r>
    <s v="COMUNA 11"/>
    <n v="114"/>
    <s v="BECERRA"/>
    <s v="ESTEBAN"/>
    <s v="BECERRA ESTEBAN"/>
    <x v="0"/>
    <s v="DNI-ED"/>
    <n v="36402046"/>
    <n v="1991"/>
    <s v="DR L BELAUSTEGUI2755, PISO: 9, DEPTO: B"/>
    <x v="1"/>
    <n v="32"/>
    <x v="0"/>
  </r>
  <r>
    <s v="COMUNA 11"/>
    <n v="114"/>
    <s v="BEGETER"/>
    <s v="FERNANDO CARLOS"/>
    <s v="BEGETER FERNANDO CARLOS"/>
    <x v="0"/>
    <s v="DNI-EB"/>
    <n v="20349349"/>
    <n v="1968"/>
    <s v="MAGARIÑOS CERVANTES 2894, DEPTO: 2 B, CP: 1406"/>
    <x v="1"/>
    <n v="55"/>
    <x v="0"/>
  </r>
  <r>
    <s v="COMUNA 11"/>
    <n v="114"/>
    <s v="BELIZAN"/>
    <s v="AMELIA"/>
    <s v="BELIZAN AMELIA"/>
    <x v="1"/>
    <s v="DNI-EA"/>
    <n v="13411595"/>
    <n v="1955"/>
    <s v="AV ALVAREZ JONTE 3194, DEPTO: 1 B, CP: 1416"/>
    <x v="0"/>
    <n v="68"/>
    <x v="0"/>
  </r>
  <r>
    <s v="COMUNA 11"/>
    <n v="114"/>
    <s v="BELKIN"/>
    <s v="GREGORIO ISAIAS"/>
    <s v="BELKIN GREGORIO ISAIAS"/>
    <x v="0"/>
    <s v="DNI-EB"/>
    <n v="4173242"/>
    <n v="1936"/>
    <s v="CAMARONES 3153, DEPTO: PB 5, CP: 1416"/>
    <x v="0"/>
    <n v="87"/>
    <x v="0"/>
  </r>
  <r>
    <s v="COMUNA 11"/>
    <n v="114"/>
    <s v="BELKIN"/>
    <s v="SUSANA ANDREA"/>
    <s v="BELKIN SUSANA ANDREA"/>
    <x v="1"/>
    <s v="DNI-EA"/>
    <n v="20009186"/>
    <n v="1968"/>
    <s v="CAMARONES 3153, DEPTO: PB 5, CP: 1416"/>
    <x v="1"/>
    <n v="55"/>
    <x v="0"/>
  </r>
  <r>
    <s v="COMUNA 11"/>
    <n v="114"/>
    <s v="BELSITO"/>
    <s v="RICARDO FIDEL"/>
    <s v="BELSITO RICARDO FIDEL"/>
    <x v="0"/>
    <s v="DNI-EA"/>
    <n v="4302411"/>
    <n v="1940"/>
    <s v="CONDARCO 1262, CP: 1416"/>
    <x v="0"/>
    <n v="83"/>
    <x v="0"/>
  </r>
  <r>
    <s v="COMUNA 11"/>
    <n v="114"/>
    <s v="BENNASAR"/>
    <s v="GUSTAVO ABEL"/>
    <s v="BENNASAR GUSTAVO ABEL"/>
    <x v="0"/>
    <s v="DNI-EB"/>
    <n v="23553334"/>
    <n v="1974"/>
    <s v="CUENCA 1311, DEPTO: 1 B, CP: 1416"/>
    <x v="1"/>
    <n v="49"/>
    <x v="0"/>
  </r>
  <r>
    <s v="COMUNA 11"/>
    <n v="114"/>
    <s v="BERDASCO"/>
    <s v="MABEL BEATRIZ"/>
    <s v="BERDASCO MABEL BEATRIZ"/>
    <x v="1"/>
    <s v="DNI-VERDE-3"/>
    <n v="4299278"/>
    <n v="1942"/>
    <s v="SAN BLAS 3066"/>
    <x v="0"/>
    <n v="81"/>
    <x v="0"/>
  </r>
  <r>
    <s v="COMUNA 11"/>
    <n v="114"/>
    <s v="BERGOGLIO"/>
    <s v="LILIANA MONICA"/>
    <s v="BERGOGLIO LILIANA MONICA"/>
    <x v="1"/>
    <s v="DNI-EA"/>
    <n v="13071904"/>
    <n v="1958"/>
    <s v="J INGENIEROS 2975, DEPTO: PB 1, CP: 1416"/>
    <x v="1"/>
    <n v="65"/>
    <x v="0"/>
  </r>
  <r>
    <s v="COMUNA 11"/>
    <n v="114"/>
    <s v="BERNICH TOBA"/>
    <s v="LAURA MILAGROS"/>
    <s v="BERNICH TOBA LAURA MILAGROS"/>
    <x v="1"/>
    <s v="DNI-EB"/>
    <n v="32384399"/>
    <n v="1986"/>
    <s v="NAZCA 1870, DEPTO: PB 2, CP: 1416"/>
    <x v="1"/>
    <n v="37"/>
    <x v="0"/>
  </r>
  <r>
    <s v="COMUNA 11"/>
    <n v="114"/>
    <s v="BERUATTO"/>
    <s v="JOSE ANTONIO"/>
    <s v="BERUATTO JOSE ANTONIO"/>
    <x v="0"/>
    <s v="DNI-EB"/>
    <n v="4521706"/>
    <n v="1945"/>
    <s v="SAN BLAS 3139"/>
    <x v="0"/>
    <n v="78"/>
    <x v="0"/>
  </r>
  <r>
    <s v="COMUNA 11"/>
    <n v="114"/>
    <s v="BIANCHI"/>
    <s v="ELENA DEL CARMEN"/>
    <s v="BIANCHI ELENA DEL CARMEN"/>
    <x v="1"/>
    <s v="DNI-EA"/>
    <n v="5167287"/>
    <n v="1946"/>
    <s v="AV ALVAREZ JONTE 3050, CP: 1416"/>
    <x v="0"/>
    <n v="77"/>
    <x v="0"/>
  </r>
  <r>
    <s v="COMUNA 11"/>
    <n v="114"/>
    <s v="BILLORDO"/>
    <s v="DIEGO HERNAN"/>
    <s v="BILLORDO DIEGO HERNAN"/>
    <x v="0"/>
    <s v="DNI-EA"/>
    <n v="26470170"/>
    <n v="1978"/>
    <s v="MAGARIÑOS CERVANTES 3050, DEPTO: 2 18"/>
    <x v="1"/>
    <n v="45"/>
    <x v="0"/>
  </r>
  <r>
    <s v="COMUNA 11"/>
    <n v="114"/>
    <s v="BIONDINO"/>
    <s v="CLAUDIO MARTIN"/>
    <s v="BIONDINO CLAUDIO MARTIN"/>
    <x v="0"/>
    <s v="DNI-EB"/>
    <n v="23120251"/>
    <n v="1972"/>
    <s v="CUENCA 1571, DEPTO: 1 3, CP: 1416"/>
    <x v="1"/>
    <n v="51"/>
    <x v="0"/>
  </r>
  <r>
    <s v="COMUNA 11"/>
    <n v="114"/>
    <s v="BLAGER"/>
    <s v="GRACIELA LILIA"/>
    <s v="BLAGER GRACIELA LILIA"/>
    <x v="1"/>
    <s v="DNI-EA"/>
    <n v="4961602"/>
    <n v="1944"/>
    <s v="LAS PROVINCIAS 3185, CP: 1416"/>
    <x v="0"/>
    <n v="79"/>
    <x v="0"/>
  </r>
  <r>
    <s v="COMUNA 11"/>
    <n v="114"/>
    <s v="BOGADO"/>
    <s v="ANA CRISTINA"/>
    <s v="BOGADO ANA CRISTINA"/>
    <x v="1"/>
    <s v="DNI-EB"/>
    <n v="5716615"/>
    <n v="1947"/>
    <s v="GALICIA 2872, DEPTO: 6 A, CP: 1416"/>
    <x v="0"/>
    <n v="76"/>
    <x v="0"/>
  </r>
  <r>
    <s v="COMUNA 11"/>
    <n v="114"/>
    <s v="BOICO"/>
    <s v="ANDREA PATRICIA"/>
    <s v="BOICO ANDREA PATRICIA"/>
    <x v="1"/>
    <s v="DNI-EA"/>
    <n v="20314935"/>
    <n v="1968"/>
    <s v="MAGARIÑOS CERVANTES 2918, DEPTO: F, CP: 1416"/>
    <x v="1"/>
    <n v="55"/>
    <x v="0"/>
  </r>
  <r>
    <s v="COMUNA 11"/>
    <n v="114"/>
    <s v="BONAZZI"/>
    <s v="DANIEL MARIO"/>
    <s v="BONAZZI DANIEL MARIO"/>
    <x v="0"/>
    <s v="DNI-EA"/>
    <n v="11385697"/>
    <n v="1955"/>
    <s v="J INGENIEROS 2891, DEPTO: 5 E, CP: 1416"/>
    <x v="0"/>
    <n v="68"/>
    <x v="0"/>
  </r>
  <r>
    <s v="COMUNA 11"/>
    <n v="114"/>
    <s v="BONELLI"/>
    <s v="STELLA MARIS"/>
    <s v="BONELLI STELLA MARIS"/>
    <x v="1"/>
    <s v="DNI-EB"/>
    <n v="5637006"/>
    <n v="1947"/>
    <s v="ARGERICH 1436, DEPTO: 3, CP: 1416"/>
    <x v="0"/>
    <n v="76"/>
    <x v="0"/>
  </r>
  <r>
    <s v="COMUNA 11"/>
    <n v="114"/>
    <s v="BONFIGLIO"/>
    <s v="DIEGO LEANDRO"/>
    <s v="BONFIGLIO DIEGO LEANDRO"/>
    <x v="0"/>
    <s v="DNI-EB"/>
    <n v="31164947"/>
    <n v="1984"/>
    <s v="R E DE SAN MARTIN 2828, DEPTO: PA 1, CP: 1416"/>
    <x v="1"/>
    <n v="39"/>
    <x v="0"/>
  </r>
  <r>
    <s v="COMUNA 11"/>
    <n v="114"/>
    <s v="BORZONE"/>
    <s v="MARTA CECILIA"/>
    <s v="BORZONE MARTA CECILIA"/>
    <x v="1"/>
    <s v="DNI-EA"/>
    <n v="10101404"/>
    <n v="1951"/>
    <s v="MAGARIÑOS CERVANTES 2894, DEPTO: 8 A"/>
    <x v="0"/>
    <n v="72"/>
    <x v="0"/>
  </r>
  <r>
    <s v="COMUNA 11"/>
    <n v="114"/>
    <s v="BOSSO"/>
    <s v="FABIANA ELIZABET"/>
    <s v="BOSSO FABIANA ELIZABET"/>
    <x v="1"/>
    <s v="DNI-EA"/>
    <n v="18247129"/>
    <n v="1966"/>
    <s v="ARGERICH 1776, DEPTO: 3 21, CP: 1416"/>
    <x v="1"/>
    <n v="57"/>
    <x v="0"/>
  </r>
  <r>
    <s v="COMUNA 11"/>
    <n v="114"/>
    <s v="BOURNISSEN"/>
    <s v="MARIA ELISABET"/>
    <s v="BOURNISSEN MARIA ELISABET"/>
    <x v="1"/>
    <s v="DNI-EC"/>
    <n v="16558254"/>
    <n v="1962"/>
    <s v="NAZCA 1852, DEPTO: PB C, CP: 1416"/>
    <x v="1"/>
    <n v="61"/>
    <x v="0"/>
  </r>
  <r>
    <s v="COMUNA 11"/>
    <n v="114"/>
    <s v="BOUXIN"/>
    <s v="MARCELO"/>
    <s v="BOUXIN MARCELO"/>
    <x v="0"/>
    <s v="DNI-EB"/>
    <n v="14867730"/>
    <n v="1961"/>
    <s v="ELPIDIO GONZALEZ 2832, DEPTO: 5 A, CP: 1416"/>
    <x v="1"/>
    <n v="62"/>
    <x v="0"/>
  </r>
  <r>
    <s v="COMUNA 11"/>
    <n v="114"/>
    <s v="BOUZON"/>
    <s v="GRACIELA DEL CARMEN"/>
    <s v="BOUZON GRACIELA DEL CARMEN"/>
    <x v="1"/>
    <s v="DNI-EB"/>
    <n v="12965073"/>
    <n v="1956"/>
    <s v="HELGUERA 1520"/>
    <x v="0"/>
    <n v="67"/>
    <x v="0"/>
  </r>
  <r>
    <s v="COMUNA 11"/>
    <n v="114"/>
    <s v="BRAHAMIAN"/>
    <s v="DIEGO MIGUEL"/>
    <s v="BRAHAMIAN DIEGO MIGUEL"/>
    <x v="0"/>
    <s v="DNI-EA"/>
    <n v="21953536"/>
    <n v="1970"/>
    <s v="DR L BELAUSTEGUI 2755, DEPTO: 2 B"/>
    <x v="1"/>
    <n v="53"/>
    <x v="0"/>
  </r>
  <r>
    <s v="COMUNA 11"/>
    <n v="114"/>
    <s v="BRAVO"/>
    <s v="TECLA MAXIMA"/>
    <s v="BRAVO TECLA MAXIMA"/>
    <x v="1"/>
    <s v="DNI-EC"/>
    <n v="5737658"/>
    <n v="1947"/>
    <s v="EL TROVADOR 3176, DEPTO: 1 3, CP: 1416"/>
    <x v="0"/>
    <n v="76"/>
    <x v="0"/>
  </r>
  <r>
    <s v="COMUNA 11"/>
    <n v="114"/>
    <s v="BRIENZA"/>
    <s v="HECTOR LEONEL"/>
    <s v="BRIENZA HECTOR LEONEL"/>
    <x v="0"/>
    <s v="DNI-EA"/>
    <n v="25226682"/>
    <n v="1976"/>
    <s v="R E DE SAN MARTIN 3172"/>
    <x v="1"/>
    <n v="47"/>
    <x v="0"/>
  </r>
  <r>
    <s v="COMUNA 11"/>
    <n v="114"/>
    <s v="BRIZUELA"/>
    <s v="NORA IRMA"/>
    <s v="BRIZUELA NORA IRMA"/>
    <x v="1"/>
    <s v="DNI-EA"/>
    <n v="3203864"/>
    <n v="1933"/>
    <s v="MAGARIÑOS CERVANTES 2882, CP: 1416"/>
    <x v="0"/>
    <n v="90"/>
    <x v="0"/>
  </r>
  <r>
    <s v="COMUNA 11"/>
    <n v="114"/>
    <s v="BRONZUOLI"/>
    <s v="ANA MARIA"/>
    <s v="BRONZUOLI ANA MARIA"/>
    <x v="1"/>
    <s v="DNI-VERDE"/>
    <n v="3070373"/>
    <n v="1931"/>
    <s v="J INGENIEROS 2863, DEPTO: PB"/>
    <x v="0"/>
    <n v="92"/>
    <x v="0"/>
  </r>
  <r>
    <s v="COMUNA 11"/>
    <n v="114"/>
    <s v="BRUGUES"/>
    <s v="JORGE LUIS LIBORIO"/>
    <s v="BRUGUES JORGE LUIS LIBORIO"/>
    <x v="0"/>
    <s v="DNI-EA"/>
    <n v="11077162"/>
    <n v="1954"/>
    <s v="EL LITORAL 3135"/>
    <x v="0"/>
    <n v="69"/>
    <x v="0"/>
  </r>
  <r>
    <s v="COMUNA 11"/>
    <n v="114"/>
    <s v="BRUNETTI"/>
    <s v="ALICIA ELIDA"/>
    <s v="BRUNETTI ALICIA ELIDA"/>
    <x v="1"/>
    <s v="DNI-EA"/>
    <n v="5435105"/>
    <n v="1945"/>
    <s v="J INGENIEROS 2804, DEPTO: 4 9, CP: 1416"/>
    <x v="0"/>
    <n v="78"/>
    <x v="0"/>
  </r>
  <r>
    <s v="COMUNA 11"/>
    <n v="114"/>
    <s v="BRUNO"/>
    <s v="HECTOR DANIEL"/>
    <s v="BRUNO HECTOR DANIEL"/>
    <x v="0"/>
    <s v="DNI-EA"/>
    <n v="24197686"/>
    <n v="1974"/>
    <s v="MAGARIÑOS CERVANTES 2729, DEPTO: 1 8, CP: 1416"/>
    <x v="1"/>
    <n v="49"/>
    <x v="0"/>
  </r>
  <r>
    <s v="COMUNA 11"/>
    <n v="114"/>
    <s v="BUCCIERI"/>
    <s v="FRANCISCO"/>
    <s v="BUCCIERI FRANCISCO"/>
    <x v="0"/>
    <s v="DNI-EA"/>
    <n v="4241504"/>
    <n v="1930"/>
    <s v="CHIMBORAZO 2287, CP: 1416"/>
    <x v="0"/>
    <n v="93"/>
    <x v="0"/>
  </r>
  <r>
    <s v="COMUNA 11"/>
    <n v="114"/>
    <s v="BUJIA"/>
    <s v="JORGE MANUEL"/>
    <s v="BUJIA JORGE MANUEL"/>
    <x v="0"/>
    <s v="DNI-EA"/>
    <n v="20470403"/>
    <n v="1968"/>
    <s v="CONDARCO 1174"/>
    <x v="1"/>
    <n v="55"/>
    <x v="0"/>
  </r>
  <r>
    <s v="COMUNA 11"/>
    <n v="114"/>
    <s v="BURGIO"/>
    <s v="ANA MARIA"/>
    <s v="BURGIO ANA MARIA"/>
    <x v="1"/>
    <s v="DNI-EB"/>
    <n v="14996108"/>
    <n v="1962"/>
    <s v="HELGUERA 1163, DEPTO: PB B, CP: 1416"/>
    <x v="1"/>
    <n v="61"/>
    <x v="0"/>
  </r>
  <r>
    <s v="COMUNA 11"/>
    <n v="114"/>
    <s v="BUTTI"/>
    <s v="GUILLERMO HERNAN"/>
    <s v="BUTTI GUILLERMO HERNAN"/>
    <x v="0"/>
    <s v="DNI-EA"/>
    <n v="18029215"/>
    <n v="1966"/>
    <s v="JUAN A GARCIA 3043, CP: 1416"/>
    <x v="1"/>
    <n v="57"/>
    <x v="0"/>
  </r>
  <r>
    <s v="COMUNA 11"/>
    <n v="114"/>
    <s v="BUTTI"/>
    <s v="PABLO ENRIQUE"/>
    <s v="BUTTI PABLO ENRIQUE"/>
    <x v="0"/>
    <s v="DNI-EA"/>
    <n v="18411326"/>
    <n v="1967"/>
    <s v="JUAN A GARCIA 3043, CP: 1416"/>
    <x v="1"/>
    <n v="56"/>
    <x v="0"/>
  </r>
  <r>
    <s v="COMUNA 11"/>
    <n v="114"/>
    <s v="CABRE"/>
    <s v="LUCIA MARTHA"/>
    <s v="CABRE LUCIA MARTHA"/>
    <x v="1"/>
    <s v="DNI-EA"/>
    <n v="3912565"/>
    <n v="1940"/>
    <s v="LUIS VIALE 3053, CP: 1416"/>
    <x v="0"/>
    <n v="83"/>
    <x v="0"/>
  </r>
  <r>
    <s v="COMUNA 11"/>
    <n v="114"/>
    <s v="CABRERA"/>
    <s v="FEDERICO JOSE"/>
    <s v="CABRERA FEDERICO JOSE"/>
    <x v="0"/>
    <s v="DNI-EA"/>
    <n v="23234466"/>
    <n v="1973"/>
    <s v="MAGARIÑOS CERVANTES 3050, DEPTO: 1 9, CP: 1416"/>
    <x v="1"/>
    <n v="50"/>
    <x v="0"/>
  </r>
  <r>
    <s v="COMUNA 11"/>
    <n v="114"/>
    <s v="CAGGIANO"/>
    <s v="AMALIA DOROTEA"/>
    <s v="CAGGIANO AMALIA DOROTEA"/>
    <x v="1"/>
    <s v="DNI-EA"/>
    <n v="4604716"/>
    <n v="1943"/>
    <s v="TRES ARROYOS 3175"/>
    <x v="0"/>
    <n v="80"/>
    <x v="0"/>
  </r>
  <r>
    <s v="COMUNA 11"/>
    <n v="114"/>
    <s v="CALCINARI"/>
    <s v="AIDA JUDITA"/>
    <s v="CALCINARI AIDA JUDITA"/>
    <x v="1"/>
    <s v="DNI-EA"/>
    <n v="2665494"/>
    <n v="1936"/>
    <s v="HELGUERA 913, DEPTO: PB, CP: 1416"/>
    <x v="0"/>
    <n v="87"/>
    <x v="0"/>
  </r>
  <r>
    <s v="COMUNA 11"/>
    <n v="114"/>
    <s v="CALCINARI"/>
    <s v="BEATRIZ"/>
    <s v="CALCINARI BEATRIZ"/>
    <x v="1"/>
    <s v="DNI-EA"/>
    <n v="4775116"/>
    <n v="1944"/>
    <s v="HELGUERA 913, DEPTO: 1"/>
    <x v="0"/>
    <n v="79"/>
    <x v="0"/>
  </r>
  <r>
    <s v="COMUNA 11"/>
    <n v="114"/>
    <s v="CALO"/>
    <s v="JUAN CARLOS"/>
    <s v="CALO JUAN CARLOS"/>
    <x v="0"/>
    <s v="DNI-EA"/>
    <n v="4447755"/>
    <n v="1945"/>
    <s v="GRAL C DIAZ 2741, DEPTO: 4, CP: 1416"/>
    <x v="0"/>
    <n v="78"/>
    <x v="0"/>
  </r>
  <r>
    <s v="COMUNA 11"/>
    <n v="114"/>
    <s v="CALO"/>
    <s v="PAULO ALEJANDRO"/>
    <s v="CALO PAULO ALEJANDRO"/>
    <x v="0"/>
    <s v="DNI-EA"/>
    <n v="22708487"/>
    <n v="1972"/>
    <s v="GRAL C DIAZ 2741, DEPTO: PB 4, CP: 1416"/>
    <x v="1"/>
    <n v="51"/>
    <x v="0"/>
  </r>
  <r>
    <s v="COMUNA 11"/>
    <n v="114"/>
    <s v="CAMPANA"/>
    <s v="ELBA ESTHER"/>
    <s v="CAMPANA ELBA ESTHER"/>
    <x v="1"/>
    <s v="DNI-EA"/>
    <n v="3614318"/>
    <n v="1939"/>
    <s v="R E DE SAN MARTIN 2750, DEPTO: 2 1, CP: 1417"/>
    <x v="0"/>
    <n v="84"/>
    <x v="0"/>
  </r>
  <r>
    <s v="COMUNA 11"/>
    <n v="114"/>
    <s v="CAMPO"/>
    <s v="MARTA ANGELA"/>
    <s v="CAMPO MARTA ANGELA"/>
    <x v="1"/>
    <s v="DNI-EA"/>
    <n v="4270462"/>
    <n v="1941"/>
    <s v="J INGENIEROS 2891, DEPTO: 3 D, CP: 1416"/>
    <x v="0"/>
    <n v="82"/>
    <x v="0"/>
  </r>
  <r>
    <s v="COMUNA 11"/>
    <n v="114"/>
    <s v="CAMPUSANO"/>
    <s v="CARLOS ALBERTO"/>
    <s v="CAMPUSANO CARLOS ALBERTO"/>
    <x v="0"/>
    <s v="DNI-EC"/>
    <n v="11824205"/>
    <n v="1955"/>
    <s v="ESCALADA DE SAN MARTIN R DE 2749, PISO: 7, DEPTO: 3"/>
    <x v="0"/>
    <n v="68"/>
    <x v="0"/>
  </r>
  <r>
    <s v="COMUNA 11"/>
    <n v="114"/>
    <s v="CANNATA"/>
    <s v="JORGE ALBERTO"/>
    <s v="CANNATA JORGE ALBERTO"/>
    <x v="0"/>
    <s v="DNI-EA"/>
    <n v="17332636"/>
    <n v="1965"/>
    <s v="CONDARCO 1256, DEPTO: 1, CP: 1416"/>
    <x v="1"/>
    <n v="58"/>
    <x v="0"/>
  </r>
  <r>
    <s v="COMUNA 11"/>
    <n v="114"/>
    <s v="CAPOZZI"/>
    <s v="MARIA RAQUEL"/>
    <s v="CAPOZZI MARIA RAQUEL"/>
    <x v="1"/>
    <s v="DNI-EA"/>
    <n v="3991650"/>
    <n v="1940"/>
    <s v="ELPIDIO GONZALEZ 2749, CP: 1416"/>
    <x v="0"/>
    <n v="83"/>
    <x v="0"/>
  </r>
  <r>
    <s v="COMUNA 11"/>
    <n v="114"/>
    <s v="CAPUTO"/>
    <s v="JOSE ALDO"/>
    <s v="CAPUTO JOSE ALDO"/>
    <x v="0"/>
    <s v="DNI-EA"/>
    <n v="4065051"/>
    <n v="1931"/>
    <s v="AV ALVAREZ JONTE 2814, CP: 1416"/>
    <x v="0"/>
    <n v="92"/>
    <x v="0"/>
  </r>
  <r>
    <s v="COMUNA 11"/>
    <n v="114"/>
    <s v="CARCELLER"/>
    <s v="JORGE"/>
    <s v="CARCELLER JORGE"/>
    <x v="0"/>
    <s v="DNI-VERDE"/>
    <n v="22363806"/>
    <n v="1971"/>
    <s v="DR L BELAUSTEGUI 3130"/>
    <x v="1"/>
    <n v="52"/>
    <x v="0"/>
  </r>
  <r>
    <s v="COMUNA 11"/>
    <n v="114"/>
    <s v="CARELLO"/>
    <s v="MARIA ROSA"/>
    <s v="CARELLO MARIA ROSA"/>
    <x v="1"/>
    <s v="DNI-EA"/>
    <n v="4482639"/>
    <n v="1942"/>
    <s v="SAN BLAS 2873, CP: 1417"/>
    <x v="0"/>
    <n v="81"/>
    <x v="0"/>
  </r>
  <r>
    <s v="COMUNA 11"/>
    <n v="114"/>
    <s v="CARNEVALE"/>
    <s v="HUMBERTO SALVADOR"/>
    <s v="CARNEVALE HUMBERTO SALVADOR"/>
    <x v="0"/>
    <s v="DNI-VERDE"/>
    <n v="13127794"/>
    <n v="1959"/>
    <s v="LA COMUNA 3134"/>
    <x v="1"/>
    <n v="64"/>
    <x v="0"/>
  </r>
  <r>
    <s v="COMUNA 11"/>
    <n v="114"/>
    <s v="CARRATU"/>
    <s v="ALICIA"/>
    <s v="CARRATU ALICIA"/>
    <x v="1"/>
    <s v="DNI-EB"/>
    <n v="13394918"/>
    <n v="1957"/>
    <s v="SAN BLAS 3060, DEPTO: 5 C, CP: 1416"/>
    <x v="0"/>
    <n v="66"/>
    <x v="0"/>
  </r>
  <r>
    <s v="COMUNA 11"/>
    <n v="114"/>
    <s v="CARRY"/>
    <s v="LIONEL IVES"/>
    <s v="CARRY LIONEL IVES"/>
    <x v="0"/>
    <s v="DNI-EA"/>
    <n v="7609601"/>
    <n v="1947"/>
    <s v="SAN BLAS 2958, CP: 1416"/>
    <x v="0"/>
    <n v="76"/>
    <x v="0"/>
  </r>
  <r>
    <s v="COMUNA 11"/>
    <n v="114"/>
    <s v="CARUSO"/>
    <s v="ALDO"/>
    <s v="CARUSO ALDO"/>
    <x v="0"/>
    <s v="DNI-EB"/>
    <n v="4476930"/>
    <n v="1927"/>
    <s v="GRAL C DIAZ 2952, DEPTO: 5 A, CP: 1416"/>
    <x v="0"/>
    <n v="96"/>
    <x v="0"/>
  </r>
  <r>
    <s v="COMUNA 11"/>
    <n v="114"/>
    <s v="CASCO"/>
    <s v="IRRITA"/>
    <s v="CASCO IRRITA"/>
    <x v="1"/>
    <s v="DNI-EB"/>
    <n v="16988639"/>
    <n v="1964"/>
    <s v="R E DE SAN MARTIN 3143, DEPTO: PB D"/>
    <x v="1"/>
    <n v="59"/>
    <x v="0"/>
  </r>
  <r>
    <s v="COMUNA 11"/>
    <n v="114"/>
    <s v="CASTELLANO"/>
    <s v="STEPHANIE ELENA"/>
    <s v="CASTELLANO STEPHANIE ELENA"/>
    <x v="1"/>
    <s v="DNI-EB"/>
    <n v="34927625"/>
    <n v="1989"/>
    <s v="NAZCA 1247, DEPTO: 5, CP: 1416"/>
    <x v="1"/>
    <n v="34"/>
    <x v="0"/>
  </r>
  <r>
    <s v="COMUNA 11"/>
    <n v="114"/>
    <s v="CASTELO"/>
    <s v="SILVIA MARGARITA"/>
    <s v="CASTELO SILVIA MARGARITA"/>
    <x v="1"/>
    <s v="DNI-EA"/>
    <n v="13827976"/>
    <n v="1960"/>
    <s v="CRAINQUEVILLE 2159, CP: 1417"/>
    <x v="1"/>
    <n v="63"/>
    <x v="0"/>
  </r>
  <r>
    <s v="COMUNA 11"/>
    <n v="114"/>
    <s v="CASTRO PACHAS"/>
    <s v="CHRISTIAN JUAN GABRIEL"/>
    <s v="CASTRO PACHAS CHRISTIAN JUAN GABRIEL"/>
    <x v="0"/>
    <s v="DNI-EB"/>
    <n v="40015658"/>
    <n v="1997"/>
    <s v="NAZCA 1564, DEPTO: PB B, CP: 1416"/>
    <x v="2"/>
    <n v="26"/>
    <x v="0"/>
  </r>
  <r>
    <s v="COMUNA 11"/>
    <n v="114"/>
    <s v="CASTROMAN"/>
    <s v="DIANA INES"/>
    <s v="CASTROMAN DIANA INES"/>
    <x v="1"/>
    <s v="DNI-EA"/>
    <n v="6521826"/>
    <n v="1950"/>
    <s v="EL PEREGRINO 3135, CP: 1416"/>
    <x v="0"/>
    <n v="73"/>
    <x v="0"/>
  </r>
  <r>
    <s v="COMUNA 11"/>
    <n v="114"/>
    <s v="CASTROMAN"/>
    <s v="VALERIA PAULA"/>
    <s v="CASTROMAN VALERIA PAULA"/>
    <x v="1"/>
    <s v="DNI-ED"/>
    <n v="25332798"/>
    <n v="1976"/>
    <s v="EL PEREGRINO 3135, CP: 1416"/>
    <x v="1"/>
    <n v="47"/>
    <x v="0"/>
  </r>
  <r>
    <s v="COMUNA 11"/>
    <n v="114"/>
    <s v="CATALA"/>
    <s v="VICTORIA ADRIANA"/>
    <s v="CATALA VICTORIA ADRIANA"/>
    <x v="1"/>
    <s v="DNI-EA"/>
    <n v="16189420"/>
    <n v="1962"/>
    <s v="J INGENIEROS 2909, CP: 1416"/>
    <x v="1"/>
    <n v="61"/>
    <x v="0"/>
  </r>
  <r>
    <s v="COMUNA 11"/>
    <n v="114"/>
    <s v="CATANIA"/>
    <s v="MATIAS RAUL"/>
    <s v="CATANIA MATIAS RAUL"/>
    <x v="0"/>
    <s v="DNI-EC"/>
    <n v="29803606"/>
    <n v="1982"/>
    <s v="MAGARIÑOS CERVANTES 2831, DEPTO: 1 E, CP: 1416"/>
    <x v="1"/>
    <n v="41"/>
    <x v="0"/>
  </r>
  <r>
    <s v="COMUNA 11"/>
    <n v="114"/>
    <s v="CATURINI"/>
    <s v="OSVALDO LUIS"/>
    <s v="CATURINI OSVALDO LUIS"/>
    <x v="0"/>
    <s v="DNI-EA"/>
    <n v="4400578"/>
    <n v="1942"/>
    <s v="J INGENIEROS 2910, DEPTO: 5 B, CP: 1416"/>
    <x v="0"/>
    <n v="81"/>
    <x v="0"/>
  </r>
  <r>
    <s v="COMUNA 11"/>
    <n v="114"/>
    <s v="CATZ"/>
    <s v="JORGE LEONARDO"/>
    <s v="CATZ JORGE LEONARDO"/>
    <x v="0"/>
    <s v="DNI-EB"/>
    <n v="7594447"/>
    <n v="1946"/>
    <s v="AV ALVAREZ JONTE 2866, CP: 1416"/>
    <x v="0"/>
    <n v="77"/>
    <x v="0"/>
  </r>
  <r>
    <s v="COMUNA 11"/>
    <n v="114"/>
    <s v="CAVALLARO"/>
    <s v="VICTORIO"/>
    <s v="CAVALLARO VICTORIO"/>
    <x v="0"/>
    <s v="DNI-VERDE"/>
    <n v="4044728"/>
    <n v="1928"/>
    <s v="NAZCA 2148, DEPTO: 2ø11"/>
    <x v="0"/>
    <n v="95"/>
    <x v="0"/>
  </r>
  <r>
    <s v="COMUNA 11"/>
    <n v="114"/>
    <s v="CELESTINO"/>
    <s v="HUMBERTO EUGENIO"/>
    <s v="CELESTINO HUMBERTO EUGENIO"/>
    <x v="0"/>
    <s v="DNI-EB"/>
    <n v="18422311"/>
    <n v="1967"/>
    <s v="SAN BLAS  3162, CP: 1416"/>
    <x v="1"/>
    <n v="56"/>
    <x v="0"/>
  </r>
  <r>
    <s v="COMUNA 11"/>
    <n v="114"/>
    <s v="CENDES"/>
    <s v="AURORA BEATRIZ"/>
    <s v="CENDES AURORA BEATRIZ"/>
    <x v="1"/>
    <s v="DNI-EA"/>
    <n v="5622848"/>
    <n v="1947"/>
    <s v="MAGARIÑOS CERVANTES 2862, DEPTO: 1 6, CP: 1416"/>
    <x v="0"/>
    <n v="76"/>
    <x v="0"/>
  </r>
  <r>
    <s v="COMUNA 11"/>
    <n v="114"/>
    <s v="CERLETTI"/>
    <s v="ANDREA"/>
    <s v="CERLETTI ANDREA"/>
    <x v="1"/>
    <s v="DNI-EA"/>
    <n v="13098326"/>
    <n v="1959"/>
    <s v="CONDARCO 1678, DEPTO: PB"/>
    <x v="1"/>
    <n v="64"/>
    <x v="0"/>
  </r>
  <r>
    <s v="COMUNA 11"/>
    <n v="114"/>
    <s v="CERNUDA"/>
    <s v="MARCELO ANTONIO"/>
    <s v="CERNUDA MARCELO ANTONIO"/>
    <x v="0"/>
    <s v="DNI-EA"/>
    <n v="20010374"/>
    <n v="1968"/>
    <s v="TERRADA 1930, DEPTO: 2, CP: 1416"/>
    <x v="1"/>
    <n v="55"/>
    <x v="0"/>
  </r>
  <r>
    <s v="COMUNA 11"/>
    <n v="114"/>
    <s v="CHIAROTTI"/>
    <s v="ELIDA RITA"/>
    <s v="CHIAROTTI ELIDA RITA"/>
    <x v="1"/>
    <s v="DNI-EA"/>
    <n v="5310235"/>
    <n v="1946"/>
    <s v="TERRADA 2137, DEPTO: 2 7, CP: 1416"/>
    <x v="0"/>
    <n v="77"/>
    <x v="0"/>
  </r>
  <r>
    <s v="COMUNA 11"/>
    <n v="114"/>
    <s v="CHIESA"/>
    <s v="JOSE LUIS"/>
    <s v="CHIESA JOSE LUIS"/>
    <x v="0"/>
    <s v="L"/>
    <n v="4015983"/>
    <n v="1925"/>
    <s v="ARGERICH 2182"/>
    <x v="0"/>
    <n v="98"/>
    <x v="0"/>
  </r>
  <r>
    <s v="COMUNA 11"/>
    <n v="114"/>
    <s v="CHIESA"/>
    <s v="LUIS RODOLFO"/>
    <s v="CHIESA LUIS RODOLFO"/>
    <x v="0"/>
    <s v="DNI-EB"/>
    <n v="8209667"/>
    <n v="1949"/>
    <s v="DIAZ CESAR GRAL 2892, PISO: 3, DEPTO: C"/>
    <x v="0"/>
    <n v="74"/>
    <x v="0"/>
  </r>
  <r>
    <s v="COMUNA 11"/>
    <n v="114"/>
    <s v="CHREM"/>
    <s v="MARIA ESTHER"/>
    <s v="CHREM MARIA ESTHER"/>
    <x v="1"/>
    <s v="DNI-EA"/>
    <n v="11659"/>
    <n v="1924"/>
    <s v="LA MAREA 1672, DEPTO: PB A, CP: 1416"/>
    <x v="0"/>
    <n v="99"/>
    <x v="0"/>
  </r>
  <r>
    <s v="COMUNA 11"/>
    <n v="114"/>
    <s v="CHUPAK"/>
    <s v="GUSTAVO MARCELO"/>
    <s v="CHUPAK GUSTAVO MARCELO"/>
    <x v="0"/>
    <s v="DNI-VERDE-2"/>
    <n v="14033273"/>
    <n v="1960"/>
    <s v="ARGERICH 1776"/>
    <x v="1"/>
    <n v="63"/>
    <x v="0"/>
  </r>
  <r>
    <s v="COMUNA 11"/>
    <n v="114"/>
    <s v="CIAMPAGNA"/>
    <s v="GRACIELA ISABEL"/>
    <s v="CIAMPAGNA GRACIELA ISABEL"/>
    <x v="1"/>
    <s v="DNI-EB"/>
    <n v="6429309"/>
    <n v="1950"/>
    <s v="MAGARIÑOS CERVANTES 3050, DEPTO: 1 13, CP: 1416"/>
    <x v="0"/>
    <n v="73"/>
    <x v="0"/>
  </r>
  <r>
    <s v="COMUNA 11"/>
    <n v="114"/>
    <s v="CIASCHINI"/>
    <s v="INES MONICA"/>
    <s v="CIASCHINI INES MONICA"/>
    <x v="1"/>
    <s v="DNI-EA"/>
    <n v="6544399"/>
    <n v="1950"/>
    <s v="MAGARIÑOS CERVANTES 2822, DEPTO: 1, CP: 1416"/>
    <x v="0"/>
    <n v="73"/>
    <x v="0"/>
  </r>
  <r>
    <s v="COMUNA 11"/>
    <n v="114"/>
    <s v="CICCHITTI"/>
    <s v="MARIA YOLANDA"/>
    <s v="CICCHITTI MARIA YOLANDA"/>
    <x v="1"/>
    <s v="DNI-EB"/>
    <n v="5279589"/>
    <n v="1946"/>
    <s v="LAS PROVINCIAS 3087, CP: 1416"/>
    <x v="0"/>
    <n v="77"/>
    <x v="0"/>
  </r>
  <r>
    <s v="COMUNA 11"/>
    <n v="114"/>
    <s v="CIMATTI"/>
    <s v="PEDRO LUIS"/>
    <s v="CIMATTI PEDRO LUIS"/>
    <x v="0"/>
    <s v="DNI-EB"/>
    <n v="17030578"/>
    <n v="1964"/>
    <s v="TERRADA1703, PISO: 5, DEPTO: C, CP: 1416"/>
    <x v="1"/>
    <n v="59"/>
    <x v="0"/>
  </r>
  <r>
    <s v="COMUNA 11"/>
    <n v="114"/>
    <s v="CIMINO"/>
    <s v="LUCIA SUSANA"/>
    <s v="CIMINO LUCIA SUSANA"/>
    <x v="1"/>
    <s v="DNI-EA"/>
    <n v="24341106"/>
    <n v="1974"/>
    <s v="HELGUERA 1639, DEPTO: DT 4, CP: 1416"/>
    <x v="1"/>
    <n v="49"/>
    <x v="0"/>
  </r>
  <r>
    <s v="COMUNA 11"/>
    <n v="114"/>
    <s v="CIOFFI"/>
    <s v="DANIEL FEDERICO"/>
    <s v="CIOFFI DANIEL FEDERICO"/>
    <x v="0"/>
    <s v="DNI-EA"/>
    <n v="8326288"/>
    <n v="1949"/>
    <s v="TERRADA 1913, CP: 1416"/>
    <x v="0"/>
    <n v="74"/>
    <x v="0"/>
  </r>
  <r>
    <s v="COMUNA 11"/>
    <n v="114"/>
    <s v="CIONGO CASTELNUOVO"/>
    <s v="MATIAS LEONEL"/>
    <s v="CIONGO CASTELNUOVO MATIAS LEONEL"/>
    <x v="0"/>
    <s v="DNI-EA"/>
    <n v="50015629"/>
    <n v="2000"/>
    <s v="CONDARCO 1790, PISO: 1, DEPTO: D"/>
    <x v="2"/>
    <n v="23"/>
    <x v="0"/>
  </r>
  <r>
    <s v="COMUNA 11"/>
    <n v="114"/>
    <s v="CIRIGLIANO"/>
    <s v="MARCELO FERNANDO"/>
    <s v="CIRIGLIANO MARCELO FERNANDO"/>
    <x v="0"/>
    <s v="DNI-EA"/>
    <n v="17333776"/>
    <n v="1964"/>
    <s v="ARGERICH 1670, DEPTO: A, CP: 1416"/>
    <x v="1"/>
    <n v="59"/>
    <x v="0"/>
  </r>
  <r>
    <s v="COMUNA 11"/>
    <n v="114"/>
    <s v="CLEMENTE"/>
    <s v="DIEGO ERNESTO"/>
    <s v="CLEMENTE DIEGO ERNESTO"/>
    <x v="0"/>
    <s v="DNI-EB"/>
    <n v="27086789"/>
    <n v="1979"/>
    <s v="TERRADA 1859, DEPTO: DT 4, CP: 1416"/>
    <x v="1"/>
    <n v="44"/>
    <x v="0"/>
  </r>
  <r>
    <s v="COMUNA 11"/>
    <n v="114"/>
    <s v="COCUZZA"/>
    <s v="ELVIRA BEATRIZ"/>
    <s v="COCUZZA ELVIRA BEATRIZ"/>
    <x v="1"/>
    <s v="DNI-EA"/>
    <n v="10124511"/>
    <n v="1951"/>
    <s v="CONDARCO 2118, DEPTO: 2 5"/>
    <x v="0"/>
    <n v="72"/>
    <x v="0"/>
  </r>
  <r>
    <s v="COMUNA 11"/>
    <n v="114"/>
    <s v="COHEN"/>
    <s v="CLAUDIO ALEJANDRO"/>
    <s v="COHEN CLAUDIO ALEJANDRO"/>
    <x v="0"/>
    <s v="DNI-EA"/>
    <n v="21730281"/>
    <n v="1970"/>
    <s v="SAN BLAS 2756, DEPTO: PA, CP: 1416"/>
    <x v="1"/>
    <n v="53"/>
    <x v="0"/>
  </r>
  <r>
    <s v="COMUNA 11"/>
    <n v="114"/>
    <s v="COLELLA"/>
    <s v="SANDRA ESTELA"/>
    <s v="COLELLA SANDRA ESTELA"/>
    <x v="1"/>
    <s v="DNI-EA"/>
    <n v="21004109"/>
    <n v="1969"/>
    <s v="JUAN A GARCIA 2944, DEPTO: PB B, CP: 1417"/>
    <x v="1"/>
    <n v="54"/>
    <x v="0"/>
  </r>
  <r>
    <s v="COMUNA 11"/>
    <n v="114"/>
    <s v="COLOMBO"/>
    <s v="LILIANA BEATRIZ"/>
    <s v="COLOMBO LILIANA BEATRIZ"/>
    <x v="1"/>
    <s v="DNI-EB"/>
    <n v="5645363"/>
    <n v="1947"/>
    <s v="CRAINQUEVILLE 2166, CP: 1416"/>
    <x v="0"/>
    <n v="76"/>
    <x v="0"/>
  </r>
  <r>
    <s v="COMUNA 11"/>
    <n v="114"/>
    <s v="COLOMBO"/>
    <s v="MARTA HAYDEE"/>
    <s v="COLOMBO MARTA HAYDEE"/>
    <x v="1"/>
    <s v="DNI-EA"/>
    <n v="6071323"/>
    <n v="1949"/>
    <s v="HELGUERA 1552, DEPTO: PB C, CP: 1416"/>
    <x v="0"/>
    <n v="74"/>
    <x v="0"/>
  </r>
  <r>
    <s v="COMUNA 11"/>
    <n v="114"/>
    <s v="COMMIS"/>
    <s v="RICARDO FRANCISCO"/>
    <s v="COMMIS RICARDO FRANCISCO"/>
    <x v="0"/>
    <s v="DNI-EB"/>
    <n v="11849917"/>
    <n v="1956"/>
    <s v="CONDARCO 2118, CP: 0"/>
    <x v="0"/>
    <n v="67"/>
    <x v="0"/>
  </r>
  <r>
    <s v="COMUNA 11"/>
    <n v="114"/>
    <s v="CORBARI"/>
    <s v="MARTA DEL VALLE"/>
    <s v="CORBARI MARTA DEL VALLE"/>
    <x v="1"/>
    <s v="DNI-EC"/>
    <n v="11785574"/>
    <n v="1955"/>
    <s v="CALFUCURA 2853, DEPTO: A"/>
    <x v="0"/>
    <n v="68"/>
    <x v="0"/>
  </r>
  <r>
    <s v="COMUNA 11"/>
    <n v="114"/>
    <s v="CORDON"/>
    <s v="RUBEN ANIBAL"/>
    <s v="CORDON RUBEN ANIBAL"/>
    <x v="0"/>
    <s v="DNI-EA"/>
    <n v="7657221"/>
    <n v="1949"/>
    <s v="MAGARIÑOS CERVANTES 2822, CP: 1416"/>
    <x v="0"/>
    <n v="74"/>
    <x v="0"/>
  </r>
  <r>
    <s v="COMUNA 11"/>
    <n v="114"/>
    <s v="CORINGRATO"/>
    <s v="CARMEN ERNESTINA"/>
    <s v="CORINGRATO CARMEN ERNESTINA"/>
    <x v="1"/>
    <s v="DNI-EA"/>
    <n v="3215380"/>
    <n v="1934"/>
    <s v="NAZCA 1784, DEPTO: 4 A, CP: 1416"/>
    <x v="0"/>
    <n v="89"/>
    <x v="0"/>
  </r>
  <r>
    <s v="COMUNA 11"/>
    <n v="114"/>
    <s v="CORMACI"/>
    <s v="TERESA ESTER"/>
    <s v="CORMACI TERESA ESTER"/>
    <x v="1"/>
    <s v="DNI-EA"/>
    <n v="6245338"/>
    <n v="1949"/>
    <s v="EL TROVADOR 3045, DEPTO: PB 2, CP: 1416"/>
    <x v="0"/>
    <n v="74"/>
    <x v="0"/>
  </r>
  <r>
    <s v="COMUNA 11"/>
    <n v="114"/>
    <s v="CORREA"/>
    <s v="GABRIELA LEONILDA"/>
    <s v="CORREA GABRIELA LEONILDA"/>
    <x v="1"/>
    <s v="DNI-EA"/>
    <n v="11816889"/>
    <n v="1955"/>
    <s v="CONDARCO 1680, DEPTO: PB 2, CP: 1416"/>
    <x v="0"/>
    <n v="68"/>
    <x v="0"/>
  </r>
  <r>
    <s v="COMUNA 11"/>
    <n v="114"/>
    <s v="CORTES"/>
    <s v="DANIEL SERGIO"/>
    <s v="CORTES DANIEL SERGIO"/>
    <x v="0"/>
    <s v="DNI-EA"/>
    <n v="13131260"/>
    <n v="1959"/>
    <s v="GRAL C DIAZ 2787, DEPTO: 2 A, CP: 1416"/>
    <x v="1"/>
    <n v="64"/>
    <x v="0"/>
  </r>
  <r>
    <s v="COMUNA 11"/>
    <n v="114"/>
    <s v="CORTES"/>
    <s v="MERCEDES NORMA ANA"/>
    <s v="CORTES MERCEDES NORMA ANA"/>
    <x v="1"/>
    <s v="DNI-EA"/>
    <n v="4831633"/>
    <n v="1944"/>
    <s v="HELGUERA 1286, CP: 1416"/>
    <x v="0"/>
    <n v="79"/>
    <x v="0"/>
  </r>
  <r>
    <s v="COMUNA 11"/>
    <n v="114"/>
    <s v="CORTESE"/>
    <s v="RODRIGO"/>
    <s v="CORTESE RODRIGO"/>
    <x v="0"/>
    <s v="DNI-EB"/>
    <n v="28986721"/>
    <n v="1981"/>
    <s v="CUENCA 1271, DEPTO: T 3, CP: 1416"/>
    <x v="1"/>
    <n v="42"/>
    <x v="0"/>
  </r>
  <r>
    <s v="COMUNA 11"/>
    <n v="114"/>
    <s v="CORTEZ"/>
    <s v="FABIAN ANTONIO"/>
    <s v="CORTEZ FABIAN ANTONIO"/>
    <x v="0"/>
    <s v="DNI-EE"/>
    <n v="36687638"/>
    <n v="1991"/>
    <s v="CAMARONES 2715, CP: 1416"/>
    <x v="1"/>
    <n v="32"/>
    <x v="0"/>
  </r>
  <r>
    <s v="COMUNA 11"/>
    <n v="114"/>
    <s v="CORTEZ"/>
    <s v="GABRIEL BALTAZAR"/>
    <s v="CORTEZ GABRIEL BALTAZAR"/>
    <x v="0"/>
    <s v="DNI-EC"/>
    <n v="33194788"/>
    <n v="1987"/>
    <s v="CAMARONES 2715"/>
    <x v="1"/>
    <n v="36"/>
    <x v="0"/>
  </r>
  <r>
    <s v="COMUNA 11"/>
    <n v="114"/>
    <s v="COSOLETO"/>
    <s v="PABLO EDUARDO"/>
    <s v="COSOLETO PABLO EDUARDO"/>
    <x v="0"/>
    <s v="DNI-EA"/>
    <n v="7599955"/>
    <n v="1947"/>
    <s v="EL TROVADOR 3045, DEPTO: 2, CP: 1246"/>
    <x v="0"/>
    <n v="76"/>
    <x v="0"/>
  </r>
  <r>
    <s v="COMUNA 11"/>
    <n v="114"/>
    <s v="COSTA"/>
    <s v="ANA MARIA"/>
    <s v="COSTA ANA MARIA"/>
    <x v="1"/>
    <s v="DNI-EA"/>
    <n v="986845"/>
    <n v="1938"/>
    <s v="DR L BELAUSTEGUI 2754, DEPTO: 6 A, CP: 1816"/>
    <x v="0"/>
    <n v="85"/>
    <x v="0"/>
  </r>
  <r>
    <s v="COMUNA 11"/>
    <n v="114"/>
    <s v="COSTA"/>
    <s v="CARLOS ALBERTO"/>
    <s v="COSTA CARLOS ALBERTO"/>
    <x v="0"/>
    <s v="DNI-EB"/>
    <n v="7602035"/>
    <n v="1947"/>
    <s v="CONDARCO 1790, PISO: 13, DEPTO: D, CP: 1416"/>
    <x v="0"/>
    <n v="76"/>
    <x v="0"/>
  </r>
  <r>
    <s v="COMUNA 11"/>
    <n v="114"/>
    <s v="COSTA"/>
    <s v="LIDIA NOEMI"/>
    <s v="COSTA LIDIA NOEMI"/>
    <x v="1"/>
    <s v="DNI-EA"/>
    <n v="2763471"/>
    <n v="1936"/>
    <s v="J INGENIEROS 2910, DEPTO: 3 B, CP: 1416"/>
    <x v="0"/>
    <n v="87"/>
    <x v="0"/>
  </r>
  <r>
    <s v="COMUNA 11"/>
    <n v="114"/>
    <s v="CRIADO"/>
    <s v="CARLOS ALBERTO"/>
    <s v="CRIADO CARLOS ALBERTO"/>
    <x v="0"/>
    <s v="DNI-EA"/>
    <n v="7961633"/>
    <n v="1949"/>
    <s v="CAMARONES 3102, DEPTO: 6 37, CP: 1416"/>
    <x v="0"/>
    <n v="74"/>
    <x v="0"/>
  </r>
  <r>
    <s v="COMUNA 11"/>
    <n v="114"/>
    <s v="CRIADO"/>
    <s v="LUISA JUANA"/>
    <s v="CRIADO LUISA JUANA"/>
    <x v="1"/>
    <s v="DNI-EA"/>
    <n v="4971582"/>
    <n v="1944"/>
    <s v="CHIMBORAZO 2151, CP: 1417"/>
    <x v="0"/>
    <n v="79"/>
    <x v="0"/>
  </r>
  <r>
    <s v="COMUNA 11"/>
    <n v="114"/>
    <s v="CRUSEÑO"/>
    <s v="RAMON OSVALDO"/>
    <s v="CRUSEÑO RAMON OSVALDO"/>
    <x v="0"/>
    <s v="DNI-EA"/>
    <n v="10825979"/>
    <n v="1953"/>
    <s v="JUAN A GARCIA 3162, CP: 1416"/>
    <x v="0"/>
    <n v="70"/>
    <x v="0"/>
  </r>
  <r>
    <s v="COMUNA 11"/>
    <n v="114"/>
    <s v="CUERVO"/>
    <s v="AGUSTINA BELEN"/>
    <s v="CUERVO AGUSTINA BELEN"/>
    <x v="1"/>
    <s v="DNI-EB"/>
    <n v="42818938"/>
    <n v="2000"/>
    <s v="EL TROVADOR  3045, PISO: 2, DEPTO: 7"/>
    <x v="2"/>
    <n v="23"/>
    <x v="0"/>
  </r>
  <r>
    <s v="COMUNA 11"/>
    <n v="114"/>
    <s v="CUEVAS"/>
    <s v="GUSTAVO DANIEL"/>
    <s v="CUEVAS GUSTAVO DANIEL"/>
    <x v="0"/>
    <s v="DNI-EC"/>
    <n v="38147120"/>
    <n v="1994"/>
    <s v="GAONA 3671, DEPTO: PB 21, CP: 1406"/>
    <x v="2"/>
    <n v="29"/>
    <x v="0"/>
  </r>
  <r>
    <s v="COMUNA 11"/>
    <n v="114"/>
    <s v="CUNEO"/>
    <s v="JONATHAN JOEL"/>
    <s v="CUNEO JONATHAN JOEL"/>
    <x v="0"/>
    <s v="DNI-EB"/>
    <n v="30774591"/>
    <n v="1984"/>
    <s v="HELGUERA 1715, DEPTO: 5 B, CP: 1416"/>
    <x v="1"/>
    <n v="39"/>
    <x v="0"/>
  </r>
  <r>
    <s v="COMUNA 11"/>
    <n v="114"/>
    <s v="CUZZOLINO"/>
    <s v="JOSE"/>
    <s v="CUZZOLINO JOSE"/>
    <x v="0"/>
    <s v="DNI-EB"/>
    <n v="10703786"/>
    <n v="1953"/>
    <s v="JUSTO JUAN B AV 5931, PISO: PB, DEPTO: 2"/>
    <x v="0"/>
    <n v="70"/>
    <x v="0"/>
  </r>
  <r>
    <s v="COMUNA 11"/>
    <n v="114"/>
    <s v="CZERWACKI"/>
    <s v="SILVANA TERESA"/>
    <s v="CZERWACKI SILVANA TERESA"/>
    <x v="1"/>
    <s v="DNI-EA"/>
    <n v="13566398"/>
    <n v="1959"/>
    <s v="CALFUCURA 2725, DEPTO: 3 B"/>
    <x v="1"/>
    <n v="64"/>
    <x v="0"/>
  </r>
  <r>
    <s v="COMUNA 11"/>
    <n v="114"/>
    <s v="D AGOSTINO"/>
    <s v="MAURO ALEJANDRO"/>
    <s v="D AGOSTINO MAURO ALEJANDRO"/>
    <x v="0"/>
    <s v="DNI-EC"/>
    <n v="27728019"/>
    <n v="1979"/>
    <s v="HELGUERA 2078"/>
    <x v="1"/>
    <n v="44"/>
    <x v="0"/>
  </r>
  <r>
    <s v="COMUNA 11"/>
    <n v="114"/>
    <s v="D URSO"/>
    <s v="NELIDA SIXTA"/>
    <s v="D URSO NELIDA SIXTA"/>
    <x v="1"/>
    <s v="DNI-EA"/>
    <n v="3467014"/>
    <n v="1931"/>
    <s v="CALFUCURA 2850, DEPTO: PB A, CP: 1416"/>
    <x v="0"/>
    <n v="92"/>
    <x v="0"/>
  </r>
  <r>
    <s v="COMUNA 11"/>
    <n v="114"/>
    <s v="DAMIA"/>
    <s v="VICTOR ARMANDO"/>
    <s v="DAMIA VICTOR ARMANDO"/>
    <x v="0"/>
    <s v="DNI-EA"/>
    <n v="23178064"/>
    <n v="1973"/>
    <s v="MAGARIÑOS CERVANTES 2918, DEPTO: F"/>
    <x v="1"/>
    <n v="50"/>
    <x v="0"/>
  </r>
  <r>
    <s v="COMUNA 11"/>
    <n v="114"/>
    <s v="DE ALMEIDA"/>
    <s v="MARIA ISABEL"/>
    <s v="DE ALMEIDA MARIA ISABEL"/>
    <x v="1"/>
    <s v="DNI-EA"/>
    <n v="20775915"/>
    <n v="1969"/>
    <s v="ARGERICH 1675, DEPTO: 2 12"/>
    <x v="1"/>
    <n v="54"/>
    <x v="0"/>
  </r>
  <r>
    <s v="COMUNA 11"/>
    <n v="114"/>
    <s v="DE BRASI"/>
    <s v="MIGUEL"/>
    <s v="DE BRASI MIGUEL"/>
    <x v="0"/>
    <s v="DNI-EB"/>
    <n v="4371269"/>
    <n v="1941"/>
    <s v="NAZCA 1819, CP: 1416"/>
    <x v="0"/>
    <n v="82"/>
    <x v="0"/>
  </r>
  <r>
    <s v="COMUNA 11"/>
    <n v="114"/>
    <s v="DE CARLO"/>
    <s v="MARCELO DANIEL"/>
    <s v="DE CARLO MARCELO DANIEL"/>
    <x v="0"/>
    <s v="DNI-EA"/>
    <n v="23329007"/>
    <n v="1973"/>
    <s v="ARGERICH 1840, DEPTO: 1, CP: 1416"/>
    <x v="1"/>
    <n v="50"/>
    <x v="0"/>
  </r>
  <r>
    <s v="COMUNA 11"/>
    <n v="114"/>
    <s v="DE LA FUENTE"/>
    <s v="EDUARDO OMAR"/>
    <s v="DE LA FUENTE EDUARDO OMAR"/>
    <x v="0"/>
    <s v="DNI-EA"/>
    <n v="13211575"/>
    <n v="1957"/>
    <s v="NAZCA AV 1180, DEPTO: PB"/>
    <x v="0"/>
    <n v="66"/>
    <x v="0"/>
  </r>
  <r>
    <s v="COMUNA 11"/>
    <n v="114"/>
    <s v="DE LELLIS"/>
    <s v="NESTOR OSVALDO"/>
    <s v="DE LELLIS NESTOR OSVALDO"/>
    <x v="0"/>
    <s v="DNI-EB"/>
    <n v="13565273"/>
    <n v="1957"/>
    <s v="NAZCA AV 1575, DEPTO: 6 F"/>
    <x v="0"/>
    <n v="66"/>
    <x v="0"/>
  </r>
  <r>
    <s v="COMUNA 11"/>
    <n v="114"/>
    <s v="DE LEO"/>
    <s v="MABEL GLADYS"/>
    <s v="DE LEO MABEL GLADYS"/>
    <x v="1"/>
    <s v="DNI-EA"/>
    <n v="3992404"/>
    <n v="1940"/>
    <s v="NAZCA 1937, DEPTO: 6 B, CP: 1416"/>
    <x v="0"/>
    <n v="83"/>
    <x v="0"/>
  </r>
  <r>
    <s v="COMUNA 11"/>
    <n v="114"/>
    <s v="DE MARTINO"/>
    <s v="GRACIELA LIDIA"/>
    <s v="DE MARTINO GRACIELA LIDIA"/>
    <x v="1"/>
    <s v="DNI-EA"/>
    <n v="13431704"/>
    <n v="1957"/>
    <s v="GRAL C DIAZ 2731, DEPTO: PB 4, CP: 1416"/>
    <x v="0"/>
    <n v="66"/>
    <x v="0"/>
  </r>
  <r>
    <s v="COMUNA 11"/>
    <n v="114"/>
    <s v="DE MATEO"/>
    <s v="JORGE MARIO"/>
    <s v="DE MATEO JORGE MARIO"/>
    <x v="0"/>
    <s v="DNI-EA"/>
    <n v="4537794"/>
    <n v="1946"/>
    <s v="TERRADA2076"/>
    <x v="0"/>
    <n v="77"/>
    <x v="0"/>
  </r>
  <r>
    <s v="COMUNA 11"/>
    <n v="114"/>
    <s v="DE MENDONCA"/>
    <s v="SUSANA LUCIA"/>
    <s v="DE MENDONCA SUSANA LUCIA"/>
    <x v="1"/>
    <s v="DNI-EC"/>
    <n v="6223849"/>
    <n v="1949"/>
    <s v="MAGARIÑOS CERVANTES 2831, DEPTO: PB E, CP: 1416"/>
    <x v="0"/>
    <n v="74"/>
    <x v="0"/>
  </r>
  <r>
    <s v="COMUNA 11"/>
    <n v="114"/>
    <s v="DE NADAI"/>
    <s v="VICTORIA ALEJANDRA"/>
    <s v="DE NADAI VICTORIA ALEJANDRA"/>
    <x v="1"/>
    <s v="DNI-EA"/>
    <n v="44669002"/>
    <n v="2003"/>
    <s v="ESCALADA DE SAN MARTIN R DE 2749, PISO: 9, DEPTO: 6"/>
    <x v="2"/>
    <n v="20"/>
    <x v="0"/>
  </r>
  <r>
    <s v="COMUNA 11"/>
    <n v="114"/>
    <s v="DEIBE"/>
    <s v="ANA MARIA"/>
    <s v="DEIBE ANA MARIA"/>
    <x v="1"/>
    <s v="DNI-EA"/>
    <n v="20573522"/>
    <n v="1969"/>
    <s v="CEFERINO GARCIA 2113, CP: 1416"/>
    <x v="1"/>
    <n v="54"/>
    <x v="0"/>
  </r>
  <r>
    <s v="COMUNA 11"/>
    <n v="114"/>
    <s v="DEL GIORNO"/>
    <s v="SILVIA SUSANA"/>
    <s v="DEL GIORNO SILVIA SUSANA"/>
    <x v="1"/>
    <s v="DNI-EB"/>
    <n v="11154865"/>
    <n v="1953"/>
    <s v="MAGARIÑOS CERVANTES2729, PISO: 7, DEPTO: 37, CP: 1416"/>
    <x v="0"/>
    <n v="70"/>
    <x v="0"/>
  </r>
  <r>
    <s v="COMUNA 11"/>
    <n v="114"/>
    <s v="DEL SASTRE"/>
    <s v="MIRIAM ESTELA"/>
    <s v="DEL SASTRE MIRIAM ESTELA"/>
    <x v="1"/>
    <s v="DNI-EA"/>
    <n v="12153657"/>
    <n v="1956"/>
    <s v="GAZETA DE BUENOS AYRES 3186"/>
    <x v="0"/>
    <n v="67"/>
    <x v="0"/>
  </r>
  <r>
    <s v="COMUNA 11"/>
    <n v="114"/>
    <s v="DEMARCHI"/>
    <s v="FERNANDO ADRIAN"/>
    <s v="DEMARCHI FERNANDO ADRIAN"/>
    <x v="0"/>
    <s v="DNI-EB"/>
    <n v="17348701"/>
    <n v="1965"/>
    <s v="SAN BLAS 2851, CP: 1416"/>
    <x v="1"/>
    <n v="58"/>
    <x v="0"/>
  </r>
  <r>
    <s v="COMUNA 11"/>
    <n v="114"/>
    <s v="DEMOFFONTE"/>
    <s v="VICENTE"/>
    <s v="DEMOFFONTE VICENTE"/>
    <x v="0"/>
    <s v="DNI-EA"/>
    <n v="12773561"/>
    <n v="1957"/>
    <s v="CAMARONES 3039, DEPTO: PB 2, CP: 1416"/>
    <x v="0"/>
    <n v="66"/>
    <x v="0"/>
  </r>
  <r>
    <s v="COMUNA 11"/>
    <n v="114"/>
    <s v="DEPERSIA"/>
    <s v="MONICA BEATRIZ"/>
    <s v="DEPERSIA MONICA BEATRIZ"/>
    <x v="1"/>
    <s v="DNI-EA"/>
    <n v="12633672"/>
    <n v="1958"/>
    <s v="LA MAREA 1632, CP: 1416"/>
    <x v="1"/>
    <n v="65"/>
    <x v="0"/>
  </r>
  <r>
    <s v="COMUNA 11"/>
    <n v="114"/>
    <s v="DEROSA"/>
    <s v="MARTHA IRIS"/>
    <s v="DEROSA MARTHA IRIS"/>
    <x v="1"/>
    <s v="DNI-EA"/>
    <n v="4150988"/>
    <n v="1941"/>
    <s v="J INGENIEROS 2795, DEPTO: 4 A, CP: 1416"/>
    <x v="0"/>
    <n v="82"/>
    <x v="0"/>
  </r>
  <r>
    <s v="COMUNA 11"/>
    <n v="114"/>
    <s v="DESIDERIO"/>
    <s v="CARLOS ALBERTO"/>
    <s v="DESIDERIO CARLOS ALBERTO"/>
    <x v="0"/>
    <s v="DNI-EA"/>
    <n v="7607422"/>
    <n v="1947"/>
    <s v="GALICIA 2860, DEPTO: PB C, CP: 1416"/>
    <x v="0"/>
    <n v="76"/>
    <x v="0"/>
  </r>
  <r>
    <s v="COMUNA 11"/>
    <n v="114"/>
    <s v="DI COSTE"/>
    <s v="PEDRO RUBEN"/>
    <s v="DI COSTE PEDRO RUBEN"/>
    <x v="0"/>
    <s v="DNI-ED"/>
    <n v="26687578"/>
    <n v="1978"/>
    <s v="GAONA 3521, DEPTO: 9 F, CP: 1416"/>
    <x v="1"/>
    <n v="45"/>
    <x v="0"/>
  </r>
  <r>
    <s v="COMUNA 11"/>
    <n v="114"/>
    <s v="DI FULVIO"/>
    <s v="BRENDA ILEANA"/>
    <s v="DI FULVIO BRENDA ILEANA"/>
    <x v="1"/>
    <s v="DNI-EB"/>
    <n v="29332078"/>
    <n v="1982"/>
    <s v="NAZCA 1488"/>
    <x v="1"/>
    <n v="41"/>
    <x v="0"/>
  </r>
  <r>
    <s v="COMUNA 11"/>
    <n v="114"/>
    <s v="DI FULVIO"/>
    <s v="NADIA SOLEDAD"/>
    <s v="DI FULVIO NADIA SOLEDAD"/>
    <x v="1"/>
    <s v="DNI-EB"/>
    <n v="31003226"/>
    <n v="1984"/>
    <s v="NAZCA 1490, CP: 1416"/>
    <x v="1"/>
    <n v="39"/>
    <x v="0"/>
  </r>
  <r>
    <s v="COMUNA 11"/>
    <n v="114"/>
    <s v="DI LUIGI"/>
    <s v="MIRIAM RITA VICENTA ANA"/>
    <s v="DI LUIGI MIRIAM RITA VICENTA ANA"/>
    <x v="1"/>
    <s v="DNI-EA"/>
    <n v="13071826"/>
    <n v="1957"/>
    <s v="HELGUERA 2093, CP: 1416"/>
    <x v="0"/>
    <n v="66"/>
    <x v="0"/>
  </r>
  <r>
    <s v="COMUNA 11"/>
    <n v="114"/>
    <s v="DI VRUNO"/>
    <s v="GISELLE"/>
    <s v="DI VRUNO GISELLE"/>
    <x v="1"/>
    <s v="DNI-EA"/>
    <n v="23362128"/>
    <n v="1973"/>
    <s v="R E DE SAN MARTIN 2749, DEPTO: 4 4, CP: 1416"/>
    <x v="1"/>
    <n v="50"/>
    <x v="0"/>
  </r>
  <r>
    <s v="COMUNA 11"/>
    <n v="114"/>
    <s v="DI VRUNO"/>
    <s v="MARCELA CLAUDIA"/>
    <s v="DI VRUNO MARCELA CLAUDIA"/>
    <x v="1"/>
    <s v="DNI-EA"/>
    <n v="20270304"/>
    <n v="1968"/>
    <s v="R E DE SAN MARTIN TR 2 2749, DEPTO: 4 4, CP: 1416"/>
    <x v="1"/>
    <n v="55"/>
    <x v="0"/>
  </r>
  <r>
    <s v="COMUNA 11"/>
    <n v="114"/>
    <s v="DIACONO"/>
    <s v="CYNTHIA VERONICA"/>
    <s v="DIACONO CYNTHIA VERONICA"/>
    <x v="1"/>
    <s v="DNI-EA"/>
    <n v="27184500"/>
    <n v="1979"/>
    <s v="HELGUERA 1648, CP: 1416"/>
    <x v="1"/>
    <n v="44"/>
    <x v="0"/>
  </r>
  <r>
    <s v="COMUNA 11"/>
    <n v="114"/>
    <s v="DIACONO"/>
    <s v="HECTOR OMAR"/>
    <s v="DIACONO HECTOR OMAR"/>
    <x v="0"/>
    <s v="DNI-EA"/>
    <n v="4072775"/>
    <n v="1931"/>
    <s v="HELGUERA 1648, CP: 1416"/>
    <x v="0"/>
    <n v="92"/>
    <x v="0"/>
  </r>
  <r>
    <s v="COMUNA 11"/>
    <n v="114"/>
    <s v="DIAZ"/>
    <s v="JESUS ISMAEL"/>
    <s v="DIAZ JESUS ISMAEL"/>
    <x v="0"/>
    <s v="LD"/>
    <n v="7336006"/>
    <n v="1927"/>
    <s v="SAN BLAS 3041"/>
    <x v="0"/>
    <n v="96"/>
    <x v="0"/>
  </r>
  <r>
    <s v="COMUNA 11"/>
    <n v="114"/>
    <s v="DIAZ"/>
    <s v="JULIO CESAR"/>
    <s v="DIAZ JULIO CESAR"/>
    <x v="0"/>
    <s v="DNI-EA"/>
    <n v="10965365"/>
    <n v="1954"/>
    <s v="CAMARONES 2851, DEPTO: PB 2, CP: 1416"/>
    <x v="0"/>
    <n v="69"/>
    <x v="0"/>
  </r>
  <r>
    <s v="COMUNA 11"/>
    <n v="114"/>
    <s v="DIAZ"/>
    <s v="LILIANA NOEMI"/>
    <s v="DIAZ LILIANA NOEMI"/>
    <x v="1"/>
    <s v="DNI-EA"/>
    <n v="14809202"/>
    <n v="1961"/>
    <s v="NAZCA 2026, DEPTO: 6 A, CP: 1416"/>
    <x v="1"/>
    <n v="62"/>
    <x v="0"/>
  </r>
  <r>
    <s v="COMUNA 11"/>
    <n v="114"/>
    <s v="DIAZ"/>
    <s v="MARIA ALEJANDRA"/>
    <s v="DIAZ MARIA ALEJANDRA"/>
    <x v="1"/>
    <s v="DNI-EB"/>
    <n v="38856471"/>
    <n v="1994"/>
    <s v="ELPIDIO GONZALEZ 3075, CP: 1417"/>
    <x v="2"/>
    <n v="29"/>
    <x v="0"/>
  </r>
  <r>
    <s v="COMUNA 11"/>
    <n v="114"/>
    <s v="DIAZ"/>
    <s v="NORA EVELYN"/>
    <s v="DIAZ NORA EVELYN"/>
    <x v="1"/>
    <s v="DNI-EC"/>
    <n v="33280963"/>
    <n v="1988"/>
    <s v="JUAN A GARCIA 3162, DEPTO: PB 20, CP: 1416"/>
    <x v="1"/>
    <n v="35"/>
    <x v="0"/>
  </r>
  <r>
    <s v="COMUNA 11"/>
    <n v="114"/>
    <s v="DIAZ CARBALLAL"/>
    <s v="SANTIAGO ARIEL"/>
    <s v="DIAZ CARBALLAL SANTIAGO ARIEL"/>
    <x v="0"/>
    <s v="DNI-EA"/>
    <n v="45237550"/>
    <n v="2003"/>
    <s v="ARGERICH 1352, PISO: 4, DEPTO: 17"/>
    <x v="2"/>
    <n v="20"/>
    <x v="0"/>
  </r>
  <r>
    <s v="COMUNA 11"/>
    <n v="114"/>
    <s v="DIEL"/>
    <s v="GRACIELA ESTER"/>
    <s v="DIEL GRACIELA ESTER"/>
    <x v="1"/>
    <s v="DNI-EA"/>
    <n v="12422609"/>
    <n v="1958"/>
    <s v="LOS PIRINEOS 1357, CP: 1416"/>
    <x v="1"/>
    <n v="65"/>
    <x v="0"/>
  </r>
  <r>
    <s v="COMUNA 11"/>
    <n v="114"/>
    <s v="DIEZ"/>
    <s v="GABRIEL LEONARDO"/>
    <s v="DIEZ GABRIEL LEONARDO"/>
    <x v="0"/>
    <s v="DNI-EA"/>
    <n v="18522573"/>
    <n v="1967"/>
    <s v="TRES ARROYOS 3142, CP: 1416"/>
    <x v="1"/>
    <n v="56"/>
    <x v="0"/>
  </r>
  <r>
    <s v="COMUNA 11"/>
    <n v="114"/>
    <s v="DINER"/>
    <s v="MONICA SILVIA"/>
    <s v="DINER MONICA SILVIA"/>
    <x v="1"/>
    <s v="DNI-EA"/>
    <n v="13131844"/>
    <n v="1957"/>
    <s v="NAZCA 1754, DEPTO: PB C"/>
    <x v="0"/>
    <n v="66"/>
    <x v="0"/>
  </r>
  <r>
    <s v="COMUNA 11"/>
    <n v="114"/>
    <s v="DIP"/>
    <s v="DANIELA ALICIA"/>
    <s v="DIP DANIELA ALICIA"/>
    <x v="1"/>
    <s v="DNI-EB"/>
    <n v="28131236"/>
    <n v="1980"/>
    <s v="TERRADA 1859, DEPTO: 4, CP: 1416"/>
    <x v="1"/>
    <n v="43"/>
    <x v="0"/>
  </r>
  <r>
    <s v="COMUNA 11"/>
    <n v="114"/>
    <s v="DITTMER"/>
    <s v="SABRINA GILDA"/>
    <s v="DITTMER SABRINA GILDA"/>
    <x v="1"/>
    <s v="DNI-EB"/>
    <n v="31897021"/>
    <n v="1985"/>
    <s v="MAGARIÑOS CERVANTES3050, PISO: 1, DEPTO: 13"/>
    <x v="1"/>
    <n v="38"/>
    <x v="0"/>
  </r>
  <r>
    <s v="COMUNA 11"/>
    <n v="114"/>
    <s v="DOMINGUEZ"/>
    <s v="JORGE OMAR"/>
    <s v="DOMINGUEZ JORGE OMAR"/>
    <x v="0"/>
    <s v="DNI-EC"/>
    <n v="4438839"/>
    <n v="1944"/>
    <s v="ARGERICH 1993"/>
    <x v="0"/>
    <n v="79"/>
    <x v="0"/>
  </r>
  <r>
    <s v="COMUNA 11"/>
    <n v="114"/>
    <s v="DOMINGUEZ"/>
    <s v="RICARDO FABIAN"/>
    <s v="DOMINGUEZ RICARDO FABIAN"/>
    <x v="0"/>
    <s v="DNI-EA"/>
    <n v="16559366"/>
    <n v="1963"/>
    <s v="HELGUERA 1828, DEPTO: 2 A, CP: 1416"/>
    <x v="1"/>
    <n v="60"/>
    <x v="0"/>
  </r>
  <r>
    <s v="COMUNA 11"/>
    <n v="114"/>
    <s v="DONDO"/>
    <s v="FABIAN EMILIO"/>
    <s v="DONDO FABIAN EMILIO"/>
    <x v="0"/>
    <s v="DNI-EA"/>
    <n v="22109402"/>
    <n v="1971"/>
    <s v="TERRADA 1590, CP: 1416"/>
    <x v="1"/>
    <n v="52"/>
    <x v="0"/>
  </r>
  <r>
    <s v="COMUNA 11"/>
    <n v="114"/>
    <s v="DONDO"/>
    <s v="LORENA ESTELA"/>
    <s v="DONDO LORENA ESTELA"/>
    <x v="1"/>
    <s v="DNI-EA"/>
    <n v="28232652"/>
    <n v="1980"/>
    <s v="TERRADA 1590, CP: 1416"/>
    <x v="1"/>
    <n v="43"/>
    <x v="0"/>
  </r>
  <r>
    <s v="COMUNA 11"/>
    <n v="114"/>
    <s v="DUARTE"/>
    <s v="MARIA CONCEPCION"/>
    <s v="DUARTE MARIA CONCEPCION"/>
    <x v="1"/>
    <s v="DNI-EA"/>
    <n v="17499434"/>
    <n v="1965"/>
    <s v="TERRADA 1532, DEPTO: 3 12, CP: 1406"/>
    <x v="1"/>
    <n v="58"/>
    <x v="0"/>
  </r>
  <r>
    <s v="COMUNA 11"/>
    <n v="114"/>
    <s v="ECHAGUE"/>
    <s v="LAURA SILVINA"/>
    <s v="ECHAGUE LAURA SILVINA"/>
    <x v="1"/>
    <s v="DNI-EA"/>
    <n v="24624262"/>
    <n v="1975"/>
    <s v="CONDARCO 1688, DEPTO: 4 A, CP: 1417"/>
    <x v="1"/>
    <n v="48"/>
    <x v="0"/>
  </r>
  <r>
    <s v="COMUNA 11"/>
    <n v="114"/>
    <s v="ECHAGUE"/>
    <s v="WALTER GABRIEL"/>
    <s v="ECHAGUE WALTER GABRIEL"/>
    <x v="0"/>
    <s v="DNI-EA"/>
    <n v="22426596"/>
    <n v="1971"/>
    <s v="CONDARCO 1688, DEPTO: 4 A, CP: 1416"/>
    <x v="1"/>
    <n v="52"/>
    <x v="0"/>
  </r>
  <r>
    <s v="COMUNA 11"/>
    <n v="114"/>
    <s v="ECHAZARRETA RINDELEIMCH"/>
    <s v="GRETEL"/>
    <s v="ECHAZARRETA RINDELEIMCH GRETEL"/>
    <x v="1"/>
    <s v="DNI-EC"/>
    <n v="39061791"/>
    <n v="1995"/>
    <s v="LA MAREA  1632"/>
    <x v="2"/>
    <n v="28"/>
    <x v="0"/>
  </r>
  <r>
    <s v="COMUNA 11"/>
    <n v="114"/>
    <s v="EIRAS"/>
    <s v="SONIA BEATRIZ"/>
    <s v="EIRAS SONIA BEATRIZ"/>
    <x v="1"/>
    <s v="DNI-EA"/>
    <n v="17286178"/>
    <n v="1964"/>
    <s v="ARGERICH 1683, DEPTO: PB 1, CP: 1416"/>
    <x v="1"/>
    <n v="59"/>
    <x v="0"/>
  </r>
  <r>
    <s v="COMUNA 11"/>
    <n v="114"/>
    <s v="ERRAMUSPE"/>
    <s v="ROSA AMELIA"/>
    <s v="ERRAMUSPE ROSA AMELIA"/>
    <x v="1"/>
    <s v="DNI-EA"/>
    <n v="11713977"/>
    <n v="1954"/>
    <s v="NAZCA 1885, DEPTO: PH C, CP: 1416"/>
    <x v="0"/>
    <n v="69"/>
    <x v="0"/>
  </r>
  <r>
    <s v="COMUNA 11"/>
    <n v="114"/>
    <s v="ERTOLA"/>
    <s v="MARIA CELIA"/>
    <s v="ERTOLA MARIA CELIA"/>
    <x v="1"/>
    <s v="DNI-EA"/>
    <n v="20004414"/>
    <n v="1968"/>
    <s v="CONDARCO 1360, DEPTO: 3 A, CP: 1416"/>
    <x v="1"/>
    <n v="55"/>
    <x v="0"/>
  </r>
  <r>
    <s v="COMUNA 11"/>
    <n v="114"/>
    <s v="ESPERIDIONI"/>
    <s v="OLGA MARTHA"/>
    <s v="ESPERIDIONI OLGA MARTHA"/>
    <x v="1"/>
    <s v="DNI-EA"/>
    <n v="3674204"/>
    <n v="1938"/>
    <s v="TERRADA 1658, DEPTO: PB F, CP: 1416"/>
    <x v="0"/>
    <n v="85"/>
    <x v="0"/>
  </r>
  <r>
    <s v="COMUNA 11"/>
    <n v="114"/>
    <s v="ESPINA"/>
    <s v="EDUARDO TOMAS"/>
    <s v="ESPINA EDUARDO TOMAS"/>
    <x v="0"/>
    <s v="DNI-EA"/>
    <n v="4066714"/>
    <n v="1930"/>
    <s v="CAMARONES 2851, DEPTO: PB 2"/>
    <x v="0"/>
    <n v="93"/>
    <x v="0"/>
  </r>
  <r>
    <s v="COMUNA 11"/>
    <n v="114"/>
    <s v="ESPINDOLA"/>
    <s v="DARIO ALEJANDRO"/>
    <s v="ESPINDOLA DARIO ALEJANDRO"/>
    <x v="0"/>
    <s v="DNI-ED"/>
    <n v="21141039"/>
    <n v="1969"/>
    <s v="TERRADA2137, PISO: 1, DEPTO: 6"/>
    <x v="1"/>
    <n v="54"/>
    <x v="0"/>
  </r>
  <r>
    <s v="COMUNA 11"/>
    <n v="114"/>
    <s v="ESPINOSA"/>
    <s v="EMILIO ARTURO"/>
    <s v="ESPINOSA EMILIO ARTURO"/>
    <x v="0"/>
    <s v="DNI-EB"/>
    <n v="12280497"/>
    <n v="1958"/>
    <s v="SAN BLAS 2959, DEPTO: 6 A, CP: 1416"/>
    <x v="1"/>
    <n v="65"/>
    <x v="0"/>
  </r>
  <r>
    <s v="COMUNA 11"/>
    <n v="114"/>
    <s v="ESQUIVEL"/>
    <s v="ALBA"/>
    <s v="ESQUIVEL ALBA"/>
    <x v="1"/>
    <s v="DNI-EA"/>
    <n v="14967328"/>
    <n v="1962"/>
    <s v="ELPIDIO GONZALEZ 2706, CP: 1416"/>
    <x v="1"/>
    <n v="61"/>
    <x v="0"/>
  </r>
  <r>
    <s v="COMUNA 11"/>
    <n v="114"/>
    <s v="ESQUIVEL"/>
    <s v="ALEJANDRA VERONICA"/>
    <s v="ESQUIVEL ALEJANDRA VERONICA"/>
    <x v="1"/>
    <s v="DNI-EB"/>
    <n v="18641573"/>
    <n v="1965"/>
    <s v="ESCALADA DE SAN MARTIN R DE 2750, PISO: 1, DEPTO: 1"/>
    <x v="1"/>
    <n v="58"/>
    <x v="0"/>
  </r>
  <r>
    <s v="COMUNA 11"/>
    <n v="114"/>
    <s v="ESQUIVEL"/>
    <s v="JULIA"/>
    <s v="ESQUIVEL JULIA"/>
    <x v="1"/>
    <s v="DNI-EA"/>
    <n v="6264464"/>
    <n v="1949"/>
    <s v="MAGARIÑOS CERVANTES 2949, DEPTO: PB B, CP: 1416"/>
    <x v="0"/>
    <n v="74"/>
    <x v="0"/>
  </r>
  <r>
    <s v="COMUNA 11"/>
    <n v="114"/>
    <s v="EVANGELISTA"/>
    <s v="JUAN JOSE"/>
    <s v="EVANGELISTA JUAN JOSE"/>
    <x v="0"/>
    <s v="DNI-EA"/>
    <n v="4484874"/>
    <n v="1929"/>
    <s v="HELGUERA 1734, CP: 1416"/>
    <x v="0"/>
    <n v="94"/>
    <x v="0"/>
  </r>
  <r>
    <s v="COMUNA 11"/>
    <n v="114"/>
    <s v="FAILACHE"/>
    <s v="BEATRIZ"/>
    <s v="FAILACHE BEATRIZ"/>
    <x v="1"/>
    <s v="L"/>
    <n v="2731188"/>
    <n v="1938"/>
    <s v="TERRADA 2140"/>
    <x v="0"/>
    <n v="85"/>
    <x v="0"/>
  </r>
  <r>
    <s v="COMUNA 11"/>
    <n v="114"/>
    <s v="FAIVELIS"/>
    <s v="SERGIO ARIEL"/>
    <s v="FAIVELIS SERGIO ARIEL"/>
    <x v="0"/>
    <s v="DNI-EB"/>
    <n v="12987080"/>
    <n v="1957"/>
    <s v="ELPIDIO GONZALEZ3183"/>
    <x v="0"/>
    <n v="66"/>
    <x v="0"/>
  </r>
  <r>
    <s v="COMUNA 11"/>
    <n v="114"/>
    <s v="FALABELLA"/>
    <s v="MARIA BENEDICTA"/>
    <s v="FALABELLA MARIA BENEDICTA"/>
    <x v="1"/>
    <s v="DNI-EA"/>
    <n v="5306580"/>
    <n v="1946"/>
    <s v="CAMARONES 3125, CP: 1416"/>
    <x v="0"/>
    <n v="77"/>
    <x v="0"/>
  </r>
  <r>
    <s v="COMUNA 11"/>
    <n v="114"/>
    <s v="FALASCONI"/>
    <s v="MARIA ELENA"/>
    <s v="FALASCONI MARIA ELENA"/>
    <x v="1"/>
    <s v="DNI-EA"/>
    <n v="14744275"/>
    <n v="1961"/>
    <s v="MAGARIÑOS CERVANTES 3034, CP: 1416"/>
    <x v="1"/>
    <n v="62"/>
    <x v="0"/>
  </r>
  <r>
    <s v="COMUNA 11"/>
    <n v="114"/>
    <s v="FALGIONE"/>
    <s v="CARLOS ALBERTO"/>
    <s v="FALGIONE CARLOS ALBERTO"/>
    <x v="0"/>
    <s v="DNI-EA"/>
    <n v="4390368"/>
    <n v="1942"/>
    <s v="ARGERICH 2142, DEPTO: PB 2, CP: 1416"/>
    <x v="0"/>
    <n v="81"/>
    <x v="0"/>
  </r>
  <r>
    <s v="COMUNA 11"/>
    <n v="114"/>
    <s v="FAMBRI"/>
    <s v="NELIDA MARIA ELISA"/>
    <s v="FAMBRI NELIDA MARIA ELISA"/>
    <x v="1"/>
    <s v="DNI-VERDE"/>
    <n v="2565481"/>
    <n v="1931"/>
    <s v="ARGERICH 1776"/>
    <x v="0"/>
    <n v="92"/>
    <x v="0"/>
  </r>
  <r>
    <s v="COMUNA 11"/>
    <n v="114"/>
    <s v="FARBIARZ"/>
    <s v="MARCELO GUSTAVO"/>
    <s v="FARBIARZ MARCELO GUSTAVO"/>
    <x v="0"/>
    <s v="DNI-EA"/>
    <n v="13430504"/>
    <n v="1957"/>
    <s v="MAGARIÑOS CERVANTES 2908, DEPTO: 2 I"/>
    <x v="0"/>
    <n v="66"/>
    <x v="0"/>
  </r>
  <r>
    <s v="COMUNA 11"/>
    <n v="114"/>
    <s v="FAZIO"/>
    <s v="HORACIO"/>
    <s v="FAZIO HORACIO"/>
    <x v="0"/>
    <s v="DNI-EA"/>
    <n v="12079231"/>
    <n v="1956"/>
    <s v="JUAN A GARCIA 3143"/>
    <x v="0"/>
    <n v="67"/>
    <x v="0"/>
  </r>
  <r>
    <s v="COMUNA 11"/>
    <n v="114"/>
    <s v="FEDOROVSKY"/>
    <s v="ALEJANDRO BERNARDO"/>
    <s v="FEDOROVSKY ALEJANDRO BERNARDO"/>
    <x v="0"/>
    <s v="DNI-EA"/>
    <n v="16071865"/>
    <n v="1962"/>
    <s v="MAGARIÑOS CERVANTES 3041, DEPTO: 9 C"/>
    <x v="1"/>
    <n v="61"/>
    <x v="0"/>
  </r>
  <r>
    <s v="COMUNA 11"/>
    <n v="114"/>
    <s v="FERNANDEZ"/>
    <s v="ALBERTO GENARO"/>
    <s v="FERNANDEZ ALBERTO GENARO"/>
    <x v="0"/>
    <s v="L"/>
    <n v="1665907"/>
    <n v="1921"/>
    <s v="ARGERICH 2152"/>
    <x v="0"/>
    <n v="102"/>
    <x v="0"/>
  </r>
  <r>
    <s v="COMUNA 11"/>
    <n v="114"/>
    <s v="FERNANDEZ"/>
    <s v="DAMIAN GONZALO"/>
    <s v="FERNANDEZ DAMIAN GONZALO"/>
    <x v="0"/>
    <s v="DNI-EA"/>
    <n v="30419778"/>
    <n v="1983"/>
    <s v="SAN BLAS 3073, DEPTO: 1 2, CP: 1417"/>
    <x v="1"/>
    <n v="40"/>
    <x v="0"/>
  </r>
  <r>
    <s v="COMUNA 11"/>
    <n v="114"/>
    <s v="FERNANDEZ"/>
    <s v="GRACIELA ROSA"/>
    <s v="FERNANDEZ GRACIELA ROSA"/>
    <x v="1"/>
    <s v="DNI-EB"/>
    <n v="12012961"/>
    <n v="1956"/>
    <s v="NAZCA 1956, DEPTO: 2 C, CP: 1416"/>
    <x v="0"/>
    <n v="67"/>
    <x v="0"/>
  </r>
  <r>
    <s v="COMUNA 11"/>
    <n v="114"/>
    <s v="FERNANDEZ"/>
    <s v="JORGE DANIEL"/>
    <s v="FERNANDEZ JORGE DANIEL"/>
    <x v="0"/>
    <s v="DNI-EA"/>
    <n v="12713558"/>
    <n v="1955"/>
    <s v="NAZCA 1956, DEPTO: 2 C"/>
    <x v="0"/>
    <n v="68"/>
    <x v="0"/>
  </r>
  <r>
    <s v="COMUNA 11"/>
    <n v="114"/>
    <s v="FERNANDEZ"/>
    <s v="JOSE LUIS"/>
    <s v="FERNANDEZ JOSE LUIS"/>
    <x v="0"/>
    <s v="DNI-EB"/>
    <n v="12013089"/>
    <n v="1958"/>
    <s v="LOS ANDES 3142, CP: 1416"/>
    <x v="1"/>
    <n v="65"/>
    <x v="0"/>
  </r>
  <r>
    <s v="COMUNA 11"/>
    <n v="114"/>
    <s v="FERNANDEZ"/>
    <s v="LEANDRO ALBERTO"/>
    <s v="FERNANDEZ LEANDRO ALBERTO"/>
    <x v="0"/>
    <s v="DNI-EA"/>
    <n v="32439527"/>
    <n v="1986"/>
    <s v="HELGUERA 1248, CP: 1416"/>
    <x v="1"/>
    <n v="37"/>
    <x v="0"/>
  </r>
  <r>
    <s v="COMUNA 11"/>
    <n v="114"/>
    <s v="FERNANDEZ"/>
    <s v="MARIA DANIELA"/>
    <s v="FERNANDEZ MARIA DANIELA"/>
    <x v="1"/>
    <s v="DNI-EB"/>
    <n v="25769864"/>
    <n v="1977"/>
    <s v="TERRADA 1435, DEPTO: 2 N, CP: 1416"/>
    <x v="1"/>
    <n v="46"/>
    <x v="0"/>
  </r>
  <r>
    <s v="COMUNA 11"/>
    <n v="114"/>
    <s v="FERNANDEZ"/>
    <s v="NILDA HORTENSIA"/>
    <s v="FERNANDEZ NILDA HORTENSIA"/>
    <x v="1"/>
    <s v="DNI-EA"/>
    <n v="100392"/>
    <n v="1928"/>
    <s v="NAZCA 1676, DEPTO: PB, CP: 1416"/>
    <x v="0"/>
    <n v="95"/>
    <x v="0"/>
  </r>
  <r>
    <s v="COMUNA 11"/>
    <n v="114"/>
    <s v="FERNANDEZ"/>
    <s v="NOELIA ELINA"/>
    <s v="FERNANDEZ NOELIA ELINA"/>
    <x v="1"/>
    <s v="DNI-EB"/>
    <n v="27138546"/>
    <n v="1979"/>
    <s v="CEFERINO GARCIA 2246"/>
    <x v="1"/>
    <n v="44"/>
    <x v="0"/>
  </r>
  <r>
    <s v="COMUNA 11"/>
    <n v="114"/>
    <s v="FERNANDEZ"/>
    <s v="NORMA ISABEL"/>
    <s v="FERNANDEZ NORMA ISABEL"/>
    <x v="1"/>
    <s v="DNI-EA"/>
    <n v="5899214"/>
    <n v="1948"/>
    <s v="GRAL C DIAZ 2979, DEPTO: 4 D, CP: 1416"/>
    <x v="0"/>
    <n v="75"/>
    <x v="0"/>
  </r>
  <r>
    <s v="COMUNA 11"/>
    <n v="114"/>
    <s v="FERNANDEZ"/>
    <s v="OSCAR ALBERTO"/>
    <s v="FERNANDEZ OSCAR ALBERTO"/>
    <x v="0"/>
    <s v="DNI-EA"/>
    <n v="4382068"/>
    <n v="1941"/>
    <s v="HELGUERA 1248, CP: 1416"/>
    <x v="0"/>
    <n v="82"/>
    <x v="0"/>
  </r>
  <r>
    <s v="COMUNA 11"/>
    <n v="114"/>
    <s v="FERNANDEZ BASLA"/>
    <s v="CARLOS JOSE"/>
    <s v="FERNANDEZ BASLA CARLOS JOSE"/>
    <x v="0"/>
    <s v="DNI-EA"/>
    <n v="11385615"/>
    <n v="1954"/>
    <s v="NAZCA 1830, DEPTO: 3 C, CP: 1416"/>
    <x v="0"/>
    <n v="69"/>
    <x v="0"/>
  </r>
  <r>
    <s v="COMUNA 11"/>
    <n v="114"/>
    <s v="FERNANDEZ MUCCI"/>
    <s v="ERNESTO FABIAN"/>
    <s v="FERNANDEZ MUCCI ERNESTO FABIAN"/>
    <x v="0"/>
    <s v="DNI-EA"/>
    <n v="20729103"/>
    <n v="1969"/>
    <s v="JUAN A GARCIA 2920, DEPTO: 5 C, CP: 1416"/>
    <x v="1"/>
    <n v="54"/>
    <x v="0"/>
  </r>
  <r>
    <s v="COMUNA 11"/>
    <n v="114"/>
    <s v="FERRER"/>
    <s v="JOSE LUIS"/>
    <s v="FERRER JOSE LUIS"/>
    <x v="0"/>
    <s v="DNI-EA"/>
    <n v="14466795"/>
    <n v="1961"/>
    <s v="NAZCA 1848, CP: 1416"/>
    <x v="1"/>
    <n v="62"/>
    <x v="0"/>
  </r>
  <r>
    <s v="COMUNA 11"/>
    <n v="114"/>
    <s v="FERRERO"/>
    <s v="FEDERICO ALFREDO"/>
    <s v="FERRERO FEDERICO ALFREDO"/>
    <x v="0"/>
    <s v="DNI-EA"/>
    <n v="31234218"/>
    <n v="1984"/>
    <s v="CHIMBORAZO 2130"/>
    <x v="1"/>
    <n v="39"/>
    <x v="0"/>
  </r>
  <r>
    <s v="COMUNA 11"/>
    <n v="114"/>
    <s v="FERREYRA"/>
    <s v="MARIANO CARLOS LUIS"/>
    <s v="FERREYRA MARIANO CARLOS LUIS"/>
    <x v="0"/>
    <s v="DNI-EA"/>
    <n v="24662630"/>
    <n v="1975"/>
    <s v="J INGENIEROS 2869, DEPTO: 3 B, CP: 1416"/>
    <x v="1"/>
    <n v="48"/>
    <x v="0"/>
  </r>
  <r>
    <s v="COMUNA 11"/>
    <n v="114"/>
    <s v="FIAMMETTA"/>
    <s v="DANIEL CLAUDIO"/>
    <s v="FIAMMETTA DANIEL CLAUDIO"/>
    <x v="0"/>
    <s v="DNI-EA"/>
    <n v="17998996"/>
    <n v="1965"/>
    <s v="LUIS VIALE 3185, DEPTO: 1 3, CP: 1407"/>
    <x v="1"/>
    <n v="58"/>
    <x v="0"/>
  </r>
  <r>
    <s v="COMUNA 11"/>
    <n v="114"/>
    <s v="FIAMMETTA"/>
    <s v="STELLA MARIS"/>
    <s v="FIAMMETTA STELLA MARIS"/>
    <x v="1"/>
    <s v="DNI-EA"/>
    <n v="5899587"/>
    <n v="1948"/>
    <s v="ARGERICH 1960, DEPTO: 6 B, CP: 1417"/>
    <x v="0"/>
    <n v="75"/>
    <x v="0"/>
  </r>
  <r>
    <s v="COMUNA 11"/>
    <n v="114"/>
    <s v="FIGUEROA"/>
    <s v="LUIS ALBERTO"/>
    <s v="FIGUEROA LUIS ALBERTO"/>
    <x v="0"/>
    <s v="DNI-EA"/>
    <n v="17501675"/>
    <n v="1965"/>
    <s v="TERRADA 1532, DEPTO: 3 12, CP: 1416"/>
    <x v="1"/>
    <n v="58"/>
    <x v="0"/>
  </r>
  <r>
    <s v="COMUNA 11"/>
    <n v="114"/>
    <s v="FILIPPINI"/>
    <s v="NORMA ESTELA"/>
    <s v="FILIPPINI NORMA ESTELA"/>
    <x v="1"/>
    <s v="DNI-EA"/>
    <n v="3861855"/>
    <n v="1940"/>
    <s v="SAN BLAS 2861, DEPTO: 1 B, CP: 1416"/>
    <x v="0"/>
    <n v="83"/>
    <x v="0"/>
  </r>
  <r>
    <s v="COMUNA 11"/>
    <n v="114"/>
    <s v="FISZMAN"/>
    <s v="JUDITH MARIEL"/>
    <s v="FISZMAN JUDITH MARIEL"/>
    <x v="1"/>
    <s v="DNI-EA"/>
    <n v="18208329"/>
    <n v="1967"/>
    <s v="ARGERICH 1436, DEPTO: 2, CP: 1416"/>
    <x v="1"/>
    <n v="56"/>
    <x v="0"/>
  </r>
  <r>
    <s v="COMUNA 11"/>
    <n v="114"/>
    <s v="FLORES"/>
    <s v="CLAUDIA BEATRIZ"/>
    <s v="FLORES CLAUDIA BEATRIZ"/>
    <x v="1"/>
    <s v="DNI-EB"/>
    <n v="17362746"/>
    <n v="1965"/>
    <s v="LA CALANDRIA 2151, CP: 1417"/>
    <x v="1"/>
    <n v="58"/>
    <x v="0"/>
  </r>
  <r>
    <s v="COMUNA 11"/>
    <n v="114"/>
    <s v="FOGLIATI"/>
    <s v="RICARDO FEDERICO"/>
    <s v="FOGLIATI RICARDO FEDERICO"/>
    <x v="0"/>
    <s v="DNI-EA"/>
    <n v="12888051"/>
    <n v="1956"/>
    <s v="SAN BLAS 2903, DEPTO: 5 A, CP: 1416"/>
    <x v="0"/>
    <n v="67"/>
    <x v="0"/>
  </r>
  <r>
    <s v="COMUNA 11"/>
    <n v="114"/>
    <s v="FOIS"/>
    <s v="CHRISTIAN"/>
    <s v="FOIS CHRISTIAN"/>
    <x v="0"/>
    <s v="DNI-EA"/>
    <n v="30073480"/>
    <n v="1983"/>
    <s v="DR L BELAUSTEGUI P1 2755, DEPTO: 4 A"/>
    <x v="1"/>
    <n v="40"/>
    <x v="0"/>
  </r>
  <r>
    <s v="COMUNA 11"/>
    <n v="114"/>
    <s v="FONTI"/>
    <s v="ELISA GRISELDA"/>
    <s v="FONTI ELISA GRISELDA"/>
    <x v="1"/>
    <s v="DNI-EB"/>
    <n v="11098708"/>
    <n v="1954"/>
    <s v="R E DE SAN MARTIN TR 2 2749, DEPTO: 13 5, CP: 1416"/>
    <x v="0"/>
    <n v="69"/>
    <x v="0"/>
  </r>
  <r>
    <s v="COMUNA 11"/>
    <n v="114"/>
    <s v="FORASTIERO"/>
    <s v="ALEJANDRO DANIEL"/>
    <s v="FORASTIERO ALEJANDRO DANIEL"/>
    <x v="0"/>
    <s v="DNI-EB"/>
    <n v="20736308"/>
    <n v="1969"/>
    <s v="MAGARIÑOS CERVANTES 3141, CP: 1416"/>
    <x v="1"/>
    <n v="54"/>
    <x v="0"/>
  </r>
  <r>
    <s v="COMUNA 11"/>
    <n v="114"/>
    <s v="FRADE"/>
    <s v="HECTOR LUIS MARTIN"/>
    <s v="FRADE HECTOR LUIS MARTIN"/>
    <x v="0"/>
    <s v="DNI-EA"/>
    <n v="24997509"/>
    <n v="1975"/>
    <s v="ARGERICH 1337, DEPTO: PB 3, CP: 1416"/>
    <x v="1"/>
    <n v="48"/>
    <x v="0"/>
  </r>
  <r>
    <s v="COMUNA 11"/>
    <n v="114"/>
    <s v="FRASIER"/>
    <s v="SUSANA LUCIA"/>
    <s v="FRASIER SUSANA LUCIA"/>
    <x v="1"/>
    <s v="DNI-VERDE-2"/>
    <n v="4470040"/>
    <n v="1941"/>
    <s v="CAMARONES 2972"/>
    <x v="0"/>
    <n v="82"/>
    <x v="0"/>
  </r>
  <r>
    <s v="COMUNA 11"/>
    <n v="114"/>
    <s v="FURMAN"/>
    <s v="ALICIA NOEMI"/>
    <s v="FURMAN ALICIA NOEMI"/>
    <x v="1"/>
    <s v="DNI-EC"/>
    <n v="10746280"/>
    <n v="1953"/>
    <s v="DIAZ CESAR GRAL 2818, PISO: 4"/>
    <x v="0"/>
    <n v="70"/>
    <x v="0"/>
  </r>
  <r>
    <s v="COMUNA 11"/>
    <n v="114"/>
    <s v="FUSTER ANSALDO"/>
    <s v="NELLY JULIA"/>
    <s v="FUSTER ANSALDO NELLY JULIA"/>
    <x v="1"/>
    <s v="DNI-EA"/>
    <n v="1335525"/>
    <n v="1930"/>
    <s v="GALICIA 2819, DEPTO: 3 B, CP: 1416"/>
    <x v="0"/>
    <n v="93"/>
    <x v="0"/>
  </r>
  <r>
    <s v="COMUNA 11"/>
    <n v="114"/>
    <s v="GAGO"/>
    <s v="BEATRIZ"/>
    <s v="GAGO BEATRIZ"/>
    <x v="1"/>
    <s v="DNI-EA"/>
    <n v="5900282"/>
    <n v="1948"/>
    <s v="NAZCA 1530, CP: 1416"/>
    <x v="0"/>
    <n v="75"/>
    <x v="0"/>
  </r>
  <r>
    <s v="COMUNA 11"/>
    <n v="114"/>
    <s v="GALANTE"/>
    <s v="NELIDA ESTHER"/>
    <s v="GALANTE NELIDA ESTHER"/>
    <x v="1"/>
    <s v="DNI-EC"/>
    <n v="4473425"/>
    <n v="1942"/>
    <s v="R E DE SAN MARTIN 2750, DEPTO: 3 1, CP: 1416"/>
    <x v="0"/>
    <n v="81"/>
    <x v="0"/>
  </r>
  <r>
    <s v="COMUNA 11"/>
    <n v="114"/>
    <s v="GALARRAGA"/>
    <s v="MABEL ELENA"/>
    <s v="GALARRAGA MABEL ELENA"/>
    <x v="1"/>
    <s v="DNI-EA"/>
    <n v="1381782"/>
    <n v="1934"/>
    <s v="JUAN A GARCIA 2726, DEPTO: 7 C, CP: 1417"/>
    <x v="0"/>
    <n v="89"/>
    <x v="0"/>
  </r>
  <r>
    <s v="COMUNA 11"/>
    <n v="114"/>
    <s v="GALIMBERTI"/>
    <s v="ADRIANA SILVIA"/>
    <s v="GALIMBERTI ADRIANA SILVIA"/>
    <x v="1"/>
    <s v="DNI-EC"/>
    <n v="12900692"/>
    <n v="1958"/>
    <s v="NAZCA AV 1350, PISO: PB"/>
    <x v="1"/>
    <n v="65"/>
    <x v="0"/>
  </r>
  <r>
    <s v="COMUNA 11"/>
    <n v="114"/>
    <s v="GALLARDO"/>
    <s v="WALTER"/>
    <s v="GALLARDO WALTER"/>
    <x v="0"/>
    <s v="DNI-EA"/>
    <n v="12345064"/>
    <n v="1955"/>
    <s v="R E DE SAN MARTIN TR4 2749, DEPTO: 3 1, CP: 1416"/>
    <x v="0"/>
    <n v="68"/>
    <x v="0"/>
  </r>
  <r>
    <s v="COMUNA 11"/>
    <n v="114"/>
    <s v="GALLICCHIO"/>
    <s v="CRISTINA"/>
    <s v="GALLICCHIO CRISTINA"/>
    <x v="1"/>
    <s v="DNI-EA"/>
    <n v="6272243"/>
    <n v="1949"/>
    <s v="SAN BLAS 3019, DEPTO: 4 B, CP: 1416"/>
    <x v="0"/>
    <n v="74"/>
    <x v="0"/>
  </r>
  <r>
    <s v="COMUNA 11"/>
    <n v="114"/>
    <s v="GALLO"/>
    <s v="VICENTE"/>
    <s v="GALLO VICENTE"/>
    <x v="0"/>
    <s v="DNI-EB"/>
    <n v="4754754"/>
    <n v="1948"/>
    <s v="EL PEREGRINO 3134, CP: 1416"/>
    <x v="0"/>
    <n v="75"/>
    <x v="0"/>
  </r>
  <r>
    <s v="COMUNA 11"/>
    <n v="114"/>
    <s v="GALVAN"/>
    <s v="VANESA BEATRIZ"/>
    <s v="GALVAN VANESA BEATRIZ"/>
    <x v="1"/>
    <s v="DNI-EA"/>
    <n v="30353444"/>
    <n v="1983"/>
    <s v="DR L BELAUSTEGUI PAL3 2755, DEPTO: 12 F, CP: 1416"/>
    <x v="1"/>
    <n v="40"/>
    <x v="0"/>
  </r>
  <r>
    <s v="COMUNA 11"/>
    <n v="114"/>
    <s v="GARAY"/>
    <s v="JOSEFA MARTINA"/>
    <s v="GARAY JOSEFA MARTINA"/>
    <x v="1"/>
    <s v="DNI-EB"/>
    <n v="1883122"/>
    <n v="1931"/>
    <s v="TERRADA1911"/>
    <x v="0"/>
    <n v="92"/>
    <x v="0"/>
  </r>
  <r>
    <s v="COMUNA 11"/>
    <n v="114"/>
    <s v="GARBER"/>
    <s v="DANIEL ROBERTO"/>
    <s v="GARBER DANIEL ROBERTO"/>
    <x v="0"/>
    <s v="DNI-EB"/>
    <n v="16893408"/>
    <n v="1964"/>
    <s v="ARGERICH 1691"/>
    <x v="1"/>
    <n v="59"/>
    <x v="0"/>
  </r>
  <r>
    <s v="COMUNA 11"/>
    <n v="114"/>
    <s v="GARCIA"/>
    <s v="ANA MARIA EMILIA"/>
    <s v="GARCIA ANA MARIA EMILIA"/>
    <x v="1"/>
    <s v="DNI-EB"/>
    <n v="11849508"/>
    <n v="1955"/>
    <s v="TERRADA 1425, DEPTO: PB 5, CP: 1407"/>
    <x v="0"/>
    <n v="68"/>
    <x v="0"/>
  </r>
  <r>
    <s v="COMUNA 11"/>
    <n v="114"/>
    <s v="GARCIA"/>
    <s v="ANDRES NORBERTO"/>
    <s v="GARCIA ANDRES NORBERTO"/>
    <x v="0"/>
    <s v="DNI-EA"/>
    <n v="7704511"/>
    <n v="1949"/>
    <s v="R E DE SAN MARTIN 2820, DEPTO: B, CP: 1406"/>
    <x v="0"/>
    <n v="74"/>
    <x v="0"/>
  </r>
  <r>
    <s v="COMUNA 11"/>
    <n v="114"/>
    <s v="GARCIA"/>
    <s v="GABRIEL RODOLFO"/>
    <s v="GARCIA GABRIEL RODOLFO"/>
    <x v="0"/>
    <s v="DNI-EB"/>
    <n v="12982640"/>
    <n v="1959"/>
    <s v="HELGUERA 1451, CP: 1416"/>
    <x v="1"/>
    <n v="64"/>
    <x v="0"/>
  </r>
  <r>
    <s v="COMUNA 11"/>
    <n v="114"/>
    <s v="GARCIA"/>
    <s v="HECTOR GREGORIO"/>
    <s v="GARCIA HECTOR GREGORIO"/>
    <x v="0"/>
    <s v="DNI-EB"/>
    <n v="8462534"/>
    <n v="1950"/>
    <s v="LA CALANDRIA 2159"/>
    <x v="0"/>
    <n v="73"/>
    <x v="0"/>
  </r>
  <r>
    <s v="COMUNA 11"/>
    <n v="114"/>
    <s v="GARCIA"/>
    <s v="MARIA DE LAS MERCEDES"/>
    <s v="GARCIA MARIA DE LAS MERCEDES"/>
    <x v="1"/>
    <s v="DNI-EA"/>
    <n v="5279302"/>
    <n v="1945"/>
    <s v="ARGERICH 1727, CP: 1416"/>
    <x v="0"/>
    <n v="78"/>
    <x v="0"/>
  </r>
  <r>
    <s v="COMUNA 11"/>
    <n v="114"/>
    <s v="GARCIA"/>
    <s v="MARIA ESTHER"/>
    <s v="GARCIA MARIA ESTHER"/>
    <x v="1"/>
    <s v="DNI-EA"/>
    <n v="2997078"/>
    <n v="1933"/>
    <s v="R E DE SAN MARTIN TR2 S/N, DEPTO: 8 5, CP: 1416"/>
    <x v="0"/>
    <n v="90"/>
    <x v="0"/>
  </r>
  <r>
    <s v="COMUNA 11"/>
    <n v="114"/>
    <s v="GARCIA"/>
    <s v="MONICA BEATRIZ"/>
    <s v="GARCIA MONICA BEATRIZ"/>
    <x v="1"/>
    <s v="DNI-EA"/>
    <n v="13276849"/>
    <n v="1957"/>
    <s v="SAN BLAS 3070, CP: 1416"/>
    <x v="0"/>
    <n v="66"/>
    <x v="0"/>
  </r>
  <r>
    <s v="COMUNA 11"/>
    <n v="114"/>
    <s v="GARCIA"/>
    <s v="STELLA MARIS"/>
    <s v="GARCIA STELLA MARIS"/>
    <x v="1"/>
    <s v="DNI-EA"/>
    <n v="17631063"/>
    <n v="1964"/>
    <s v="JUAN A GARCIA 3018, CP: 1416"/>
    <x v="1"/>
    <n v="59"/>
    <x v="0"/>
  </r>
  <r>
    <s v="COMUNA 11"/>
    <n v="114"/>
    <s v="GARDES"/>
    <s v="ELBA SUSANA"/>
    <s v="GARDES ELBA SUSANA"/>
    <x v="1"/>
    <s v="DNI-EA"/>
    <n v="3498266"/>
    <n v="1939"/>
    <s v="LA COMUNA 3143, CP: 1416"/>
    <x v="0"/>
    <n v="84"/>
    <x v="0"/>
  </r>
  <r>
    <s v="COMUNA 11"/>
    <n v="114"/>
    <s v="GARGANO"/>
    <s v="VERONICA GABRIELA"/>
    <s v="GARGANO VERONICA GABRIELA"/>
    <x v="1"/>
    <s v="DNI-EA"/>
    <n v="22825525"/>
    <n v="1972"/>
    <s v="EL TROVADOR 3041, CP: 1416"/>
    <x v="1"/>
    <n v="51"/>
    <x v="0"/>
  </r>
  <r>
    <s v="COMUNA 11"/>
    <n v="114"/>
    <s v="GARONE"/>
    <s v="EDUARDO ANGEL"/>
    <s v="GARONE EDUARDO ANGEL"/>
    <x v="0"/>
    <s v="DNI-EA"/>
    <n v="24551415"/>
    <n v="1975"/>
    <s v="CRAINQUEVILLE 2246, CP: 1416"/>
    <x v="1"/>
    <n v="48"/>
    <x v="0"/>
  </r>
  <r>
    <s v="COMUNA 11"/>
    <n v="114"/>
    <s v="GASSMANN"/>
    <s v="JONATHAN ALEJANDRO"/>
    <s v="GASSMANN JONATHAN ALEJANDRO"/>
    <x v="0"/>
    <s v="DNI-EB"/>
    <n v="37038972"/>
    <n v="1992"/>
    <s v="MAGARIÑOS CERVANTES 2928, CP: 1416"/>
    <x v="2"/>
    <n v="31"/>
    <x v="0"/>
  </r>
  <r>
    <s v="COMUNA 11"/>
    <n v="114"/>
    <s v="GASSMANN"/>
    <s v="VIRGINIA NATALIA"/>
    <s v="GASSMANN VIRGINIA NATALIA"/>
    <x v="1"/>
    <s v="DNI-EB"/>
    <n v="27547904"/>
    <n v="1980"/>
    <s v="JUAN A GARCIA 2845, DEPTO: 3 B"/>
    <x v="1"/>
    <n v="43"/>
    <x v="0"/>
  </r>
  <r>
    <s v="COMUNA 11"/>
    <n v="114"/>
    <s v="GATTO"/>
    <s v="NEREIDA"/>
    <s v="GATTO NEREIDA"/>
    <x v="1"/>
    <s v="DNI-EB"/>
    <n v="93482"/>
    <n v="1929"/>
    <s v="CUENCA 1829, DEPTO: 1, CP: 1416"/>
    <x v="0"/>
    <n v="94"/>
    <x v="0"/>
  </r>
  <r>
    <s v="COMUNA 11"/>
    <n v="114"/>
    <s v="GAUNA"/>
    <s v="EMILIA SUSANA"/>
    <s v="GAUNA EMILIA SUSANA"/>
    <x v="1"/>
    <s v="DNI-EA"/>
    <n v="13883050"/>
    <n v="1959"/>
    <s v="DR L BELAUSTEGUI 2754, DEPTO: 10 D, CP: 1406"/>
    <x v="1"/>
    <n v="64"/>
    <x v="0"/>
  </r>
  <r>
    <s v="COMUNA 11"/>
    <n v="114"/>
    <s v="GELABERT"/>
    <s v="PEDRO ANIBAL"/>
    <s v="GELABERT PEDRO ANIBAL"/>
    <x v="0"/>
    <s v="DNI-EA"/>
    <n v="10200746"/>
    <n v="1952"/>
    <s v="NAZCA 1492, DEPTO: 8 22, CP: 1416"/>
    <x v="0"/>
    <n v="71"/>
    <x v="0"/>
  </r>
  <r>
    <s v="COMUNA 11"/>
    <n v="114"/>
    <s v="GELMETTI"/>
    <s v="SILVIA MABEL"/>
    <s v="GELMETTI SILVIA MABEL"/>
    <x v="1"/>
    <s v="DNI-EB"/>
    <n v="13432525"/>
    <n v="1959"/>
    <s v="SAN BLAS 2958, CP: 1416"/>
    <x v="1"/>
    <n v="64"/>
    <x v="0"/>
  </r>
  <r>
    <s v="COMUNA 11"/>
    <n v="114"/>
    <s v="GENOVESE"/>
    <s v="MELINA"/>
    <s v="GENOVESE MELINA"/>
    <x v="1"/>
    <s v="DNI-EA"/>
    <n v="37375019"/>
    <n v="1993"/>
    <s v="A D DEDICO 2191, CP: 1416"/>
    <x v="2"/>
    <n v="30"/>
    <x v="0"/>
  </r>
  <r>
    <s v="COMUNA 11"/>
    <n v="114"/>
    <s v="GERMANETTO"/>
    <s v="OLGA MARTA"/>
    <s v="GERMANETTO OLGA MARTA"/>
    <x v="1"/>
    <s v="DNI-EB"/>
    <n v="5138688"/>
    <n v="1945"/>
    <s v="NAZCA AV 1784, PISO: 1, DEPTO: A"/>
    <x v="0"/>
    <n v="78"/>
    <x v="0"/>
  </r>
  <r>
    <s v="COMUNA 11"/>
    <n v="114"/>
    <s v="GEROSA"/>
    <s v="ROXANA SILVIA"/>
    <s v="GEROSA ROXANA SILVIA"/>
    <x v="1"/>
    <s v="DNI-EA"/>
    <n v="16131478"/>
    <n v="1962"/>
    <s v="TRES ARROYOS 2960, DEPTO: 1 7, CP: 1416"/>
    <x v="1"/>
    <n v="61"/>
    <x v="0"/>
  </r>
  <r>
    <s v="COMUNA 11"/>
    <n v="114"/>
    <s v="GERTNER"/>
    <s v="MARIA ISABEL"/>
    <s v="GERTNER MARIA ISABEL"/>
    <x v="1"/>
    <s v="DNI-EC"/>
    <n v="11285482"/>
    <n v="1954"/>
    <s v="SAN BLAS 2762, DEPTO: 1 D, CP: 1416"/>
    <x v="0"/>
    <n v="69"/>
    <x v="0"/>
  </r>
  <r>
    <s v="COMUNA 11"/>
    <n v="114"/>
    <s v="GHIRINGHELLI"/>
    <s v="ALFREDO MIGUEL SEVERO"/>
    <s v="GHIRINGHELLI ALFREDO MIGUEL SEVERO"/>
    <x v="0"/>
    <s v="DNI-EC"/>
    <n v="4528489"/>
    <n v="1945"/>
    <s v="ELPIDIO GONZALEZ2919, PISO: PA"/>
    <x v="0"/>
    <n v="78"/>
    <x v="0"/>
  </r>
  <r>
    <s v="COMUNA 11"/>
    <n v="114"/>
    <s v="GIACOVINO"/>
    <s v="ANTONIO EMILIO"/>
    <s v="GIACOVINO ANTONIO EMILIO"/>
    <x v="0"/>
    <s v="DNI-EA"/>
    <n v="12446169"/>
    <n v="1956"/>
    <s v="CONDARCO 1222, CP: 1416"/>
    <x v="0"/>
    <n v="67"/>
    <x v="0"/>
  </r>
  <r>
    <s v="COMUNA 11"/>
    <n v="114"/>
    <s v="GIMENEZ"/>
    <s v="ALICIA BEATRIZ"/>
    <s v="GIMENEZ ALICIA BEATRIZ"/>
    <x v="1"/>
    <s v="DNI-EB"/>
    <n v="23958284"/>
    <n v="1974"/>
    <s v="CAMARONES 3055, DEPTO: 4 A, CP: 1416"/>
    <x v="1"/>
    <n v="49"/>
    <x v="0"/>
  </r>
  <r>
    <s v="COMUNA 11"/>
    <n v="114"/>
    <s v="GIMENEZ"/>
    <s v="KARINA ALEJANDRA"/>
    <s v="GIMENEZ KARINA ALEJANDRA"/>
    <x v="1"/>
    <s v="DNI-EA"/>
    <n v="24851128"/>
    <n v="1975"/>
    <s v="TERRADA 1993, DEPTO: B, CP: 1416"/>
    <x v="1"/>
    <n v="48"/>
    <x v="0"/>
  </r>
  <r>
    <s v="COMUNA 11"/>
    <n v="114"/>
    <s v="GIMENEZ"/>
    <s v="MARIANA GRACIELA"/>
    <s v="GIMENEZ MARIANA GRACIELA"/>
    <x v="1"/>
    <s v="DNI-EA"/>
    <n v="22493464"/>
    <n v="1972"/>
    <s v="ARGERICH 1168, DEPTO: 4"/>
    <x v="1"/>
    <n v="51"/>
    <x v="0"/>
  </r>
  <r>
    <s v="COMUNA 11"/>
    <n v="114"/>
    <s v="GIMENEZ"/>
    <s v="OSCAR ALBERTO"/>
    <s v="GIMENEZ OSCAR ALBERTO"/>
    <x v="0"/>
    <s v="DNI-EB"/>
    <n v="4405630"/>
    <n v="1943"/>
    <s v="JUAN A GARCIA 2954, DEPTO: 3 A"/>
    <x v="0"/>
    <n v="80"/>
    <x v="0"/>
  </r>
  <r>
    <s v="COMUNA 11"/>
    <n v="114"/>
    <s v="GIORGIO"/>
    <s v="SILVIA SUSANA"/>
    <s v="GIORGIO SILVIA SUSANA"/>
    <x v="1"/>
    <s v="DNI-EB"/>
    <n v="13566721"/>
    <n v="1959"/>
    <s v="SAN BLAS 2737, DEPTO: 1 A, CP: 1416"/>
    <x v="1"/>
    <n v="64"/>
    <x v="0"/>
  </r>
  <r>
    <s v="COMUNA 11"/>
    <n v="114"/>
    <s v="GIRO"/>
    <s v="VIVIANA"/>
    <s v="GIRO VIVIANA"/>
    <x v="1"/>
    <s v="DNI-EA"/>
    <n v="25227183"/>
    <n v="1976"/>
    <s v="CAMARONES 3061, DEPTO: 1 A, CP: 1416"/>
    <x v="1"/>
    <n v="47"/>
    <x v="0"/>
  </r>
  <r>
    <s v="COMUNA 11"/>
    <n v="114"/>
    <s v="GLIOZZI"/>
    <s v="LUCIANO"/>
    <s v="GLIOZZI LUCIANO"/>
    <x v="0"/>
    <s v="DNI-EC"/>
    <n v="26157595"/>
    <n v="1977"/>
    <s v="TERRADA2122, PISO: 4, DEPTO: B"/>
    <x v="1"/>
    <n v="46"/>
    <x v="0"/>
  </r>
  <r>
    <s v="COMUNA 11"/>
    <n v="114"/>
    <s v="GODOY"/>
    <s v="JORGE ALEJANDRO"/>
    <s v="GODOY JORGE ALEJANDRO"/>
    <x v="0"/>
    <s v="DNI-EC"/>
    <n v="25826321"/>
    <n v="1977"/>
    <s v="CONDARCO 1360, PISO: 3, DEPTO: B"/>
    <x v="1"/>
    <n v="46"/>
    <x v="0"/>
  </r>
  <r>
    <s v="COMUNA 11"/>
    <n v="114"/>
    <s v="GOMEZ"/>
    <s v="ALICIA BEATRIZ"/>
    <s v="GOMEZ ALICIA BEATRIZ"/>
    <x v="1"/>
    <s v="DNI-EA"/>
    <n v="2639202"/>
    <n v="1933"/>
    <s v="DR L BELAUSTEGUI 2834, CP: 1416"/>
    <x v="0"/>
    <n v="90"/>
    <x v="0"/>
  </r>
  <r>
    <s v="COMUNA 11"/>
    <n v="114"/>
    <s v="GOMEZ"/>
    <s v="ANA MANUELA"/>
    <s v="GOMEZ ANA MANUELA"/>
    <x v="1"/>
    <s v="DNI-EA"/>
    <n v="5201247"/>
    <n v="1945"/>
    <s v="DR L BELAUSTEGUI 2754, DEPTO: 5 B, CP: 1416"/>
    <x v="0"/>
    <n v="78"/>
    <x v="0"/>
  </r>
  <r>
    <s v="COMUNA 11"/>
    <n v="114"/>
    <s v="GOMEZ"/>
    <s v="MARTA GUADALUPE"/>
    <s v="GOMEZ MARTA GUADALUPE"/>
    <x v="1"/>
    <s v="DNI-EB"/>
    <n v="6729191"/>
    <n v="1951"/>
    <s v="GRAL C DIAZ 2725, DEPTO: 1 3"/>
    <x v="0"/>
    <n v="72"/>
    <x v="0"/>
  </r>
  <r>
    <s v="COMUNA 11"/>
    <n v="114"/>
    <s v="GOMEZ"/>
    <s v="RODOLFO NORBERTO MANUEL"/>
    <s v="GOMEZ RODOLFO NORBERTO MANUEL"/>
    <x v="0"/>
    <s v="L"/>
    <n v="4078158"/>
    <n v="1932"/>
    <s v="CALFUCURA 2826"/>
    <x v="0"/>
    <n v="91"/>
    <x v="0"/>
  </r>
  <r>
    <s v="COMUNA 11"/>
    <n v="114"/>
    <s v="GOMEZ"/>
    <s v="VERONICA ANDREA"/>
    <s v="GOMEZ VERONICA ANDREA"/>
    <x v="1"/>
    <s v="DNI-EA"/>
    <n v="20572713"/>
    <n v="1969"/>
    <s v="CALFUCURA 2725, DEPTO: 2 A, CP: 1416"/>
    <x v="1"/>
    <n v="54"/>
    <x v="0"/>
  </r>
  <r>
    <s v="COMUNA 11"/>
    <n v="114"/>
    <s v="GONZALEZ"/>
    <s v="ELENA SILVIA"/>
    <s v="GONZALEZ ELENA SILVIA"/>
    <x v="1"/>
    <s v="DNI-EB"/>
    <n v="12454845"/>
    <n v="1956"/>
    <s v="CONDARCO 1790, PISO: 9, DEPTO: C"/>
    <x v="0"/>
    <n v="67"/>
    <x v="0"/>
  </r>
  <r>
    <s v="COMUNA 11"/>
    <n v="114"/>
    <s v="GONZALEZ"/>
    <s v="GABRIELA RAQUEL"/>
    <s v="GONZALEZ GABRIELA RAQUEL"/>
    <x v="1"/>
    <s v="DNI-EA"/>
    <n v="29000701"/>
    <n v="1981"/>
    <s v="HELGUERA 1758, DEPTO: 3, CP: 1417"/>
    <x v="1"/>
    <n v="42"/>
    <x v="0"/>
  </r>
  <r>
    <s v="COMUNA 11"/>
    <n v="114"/>
    <s v="GONZALEZ"/>
    <s v="JORGE GABRIEL"/>
    <s v="GONZALEZ JORGE GABRIEL"/>
    <x v="0"/>
    <s v="DNI-EB"/>
    <n v="22366766"/>
    <n v="1971"/>
    <s v="TERRADA 1735, DEPTO: 1 4, CP: 1416"/>
    <x v="1"/>
    <n v="52"/>
    <x v="0"/>
  </r>
  <r>
    <s v="COMUNA 11"/>
    <n v="114"/>
    <s v="GONZALEZ"/>
    <s v="JUAN CANDIDO"/>
    <s v="GONZALEZ JUAN CANDIDO"/>
    <x v="0"/>
    <s v="DNI-EA"/>
    <n v="11410584"/>
    <n v="1954"/>
    <s v="NAZCA 1247, DEPTO: PB 5, CP: 1416"/>
    <x v="0"/>
    <n v="69"/>
    <x v="0"/>
  </r>
  <r>
    <s v="COMUNA 11"/>
    <n v="114"/>
    <s v="GONZALEZ"/>
    <s v="MARCELO GUSTAVO JAVIER"/>
    <s v="GONZALEZ MARCELO GUSTAVO JAVIER"/>
    <x v="0"/>
    <s v="DNI-EA"/>
    <n v="18079090"/>
    <n v="1966"/>
    <s v="CONDARCO 1790, DEPTO: 8 A, CP: 1416"/>
    <x v="1"/>
    <n v="57"/>
    <x v="0"/>
  </r>
  <r>
    <s v="COMUNA 11"/>
    <n v="114"/>
    <s v="GONZALEZ"/>
    <s v="MARIA DEL CARMEN"/>
    <s v="GONZALEZ MARIA DEL CARMEN"/>
    <x v="1"/>
    <s v="DNI-EA"/>
    <n v="20385455"/>
    <n v="1968"/>
    <s v="DR L BELAUSTEGUI 2755, DEPTO: 6, CP: 1416"/>
    <x v="1"/>
    <n v="55"/>
    <x v="0"/>
  </r>
  <r>
    <s v="COMUNA 11"/>
    <n v="114"/>
    <s v="GONZALEZ"/>
    <s v="MARIO ENRIQUE"/>
    <s v="GONZALEZ MARIO ENRIQUE"/>
    <x v="0"/>
    <s v="DNI-EA"/>
    <n v="16356679"/>
    <n v="1963"/>
    <s v="CAMARONES 3080"/>
    <x v="1"/>
    <n v="60"/>
    <x v="0"/>
  </r>
  <r>
    <s v="COMUNA 11"/>
    <n v="114"/>
    <s v="GONZALEZ"/>
    <s v="OSVALDO JAVIER"/>
    <s v="GONZALEZ OSVALDO JAVIER"/>
    <x v="0"/>
    <s v="DNI-EB"/>
    <n v="20275461"/>
    <n v="1968"/>
    <s v="CONDARCO 1418, DEPTO: 2, CP: 1416"/>
    <x v="1"/>
    <n v="55"/>
    <x v="0"/>
  </r>
  <r>
    <s v="COMUNA 11"/>
    <n v="114"/>
    <s v="GONZALEZ"/>
    <s v="PABLO GASTON"/>
    <s v="GONZALEZ PABLO GASTON"/>
    <x v="0"/>
    <s v="DNI-EB"/>
    <n v="32088328"/>
    <n v="1986"/>
    <s v="NAZCA AV 1247, DEPTO: 3"/>
    <x v="1"/>
    <n v="37"/>
    <x v="0"/>
  </r>
  <r>
    <s v="COMUNA 11"/>
    <n v="114"/>
    <s v="GONZALEZ"/>
    <s v="SANTIAGO NICOLAS"/>
    <s v="GONZALEZ SANTIAGO NICOLAS"/>
    <x v="0"/>
    <s v="DNI-EA"/>
    <n v="22432876"/>
    <n v="1971"/>
    <s v="NAZCA 2148, DEPTO: 3 17, CP: 1416"/>
    <x v="1"/>
    <n v="52"/>
    <x v="0"/>
  </r>
  <r>
    <s v="COMUNA 11"/>
    <n v="114"/>
    <s v="GONZALEZ"/>
    <s v="SUSANA BEATRIZ"/>
    <s v="GONZALEZ SUSANA BEATRIZ"/>
    <x v="1"/>
    <s v="DNI-EA"/>
    <n v="1387053"/>
    <n v="1935"/>
    <s v="CONDARCO 1174, CP: 1416"/>
    <x v="0"/>
    <n v="88"/>
    <x v="0"/>
  </r>
  <r>
    <s v="COMUNA 11"/>
    <n v="114"/>
    <s v="GONZALEZ PIZARRO"/>
    <s v="LAURA ESTELA MARINA"/>
    <s v="GONZALEZ PIZARRO LAURA ESTELA MARINA"/>
    <x v="1"/>
    <s v="DNI-EA"/>
    <n v="18717431"/>
    <n v="1949"/>
    <s v="HELGUERA 1129, CP: 1416"/>
    <x v="0"/>
    <n v="74"/>
    <x v="0"/>
  </r>
  <r>
    <s v="COMUNA 11"/>
    <n v="114"/>
    <s v="GORASSINI"/>
    <s v="ELIANA CECILIA"/>
    <s v="GORASSINI ELIANA CECILIA"/>
    <x v="1"/>
    <s v="DNI-EA"/>
    <n v="39271464"/>
    <n v="1995"/>
    <s v="HELGUERA 1235, DEPTO: PB  2, CP: 1416"/>
    <x v="2"/>
    <n v="28"/>
    <x v="0"/>
  </r>
  <r>
    <s v="COMUNA 11"/>
    <n v="114"/>
    <s v="GRABAR"/>
    <s v="ROSA MIRIAM SILVIA"/>
    <s v="GRABAR ROSA MIRIAM SILVIA"/>
    <x v="1"/>
    <s v="DNI-EA"/>
    <n v="13071982"/>
    <n v="1959"/>
    <s v="ELPIDIO GONZALEZ 3183, CP: 1416"/>
    <x v="1"/>
    <n v="64"/>
    <x v="0"/>
  </r>
  <r>
    <s v="COMUNA 11"/>
    <n v="114"/>
    <s v="GROSSO"/>
    <s v="ANGEL ENRIQUE"/>
    <s v="GROSSO ANGEL ENRIQUE"/>
    <x v="0"/>
    <s v="DNI-EB"/>
    <n v="16480652"/>
    <n v="1967"/>
    <s v="GRAL C DIAZ 2741, DEPTO: 3, CP: 1416"/>
    <x v="1"/>
    <n v="56"/>
    <x v="0"/>
  </r>
  <r>
    <s v="COMUNA 11"/>
    <n v="114"/>
    <s v="GUERRA"/>
    <s v="ALBERTO HORACIO"/>
    <s v="GUERRA ALBERTO HORACIO"/>
    <x v="0"/>
    <s v="DNI-EA"/>
    <n v="17499252"/>
    <n v="1964"/>
    <s v="CEFERINO GARCIA 2113"/>
    <x v="1"/>
    <n v="59"/>
    <x v="0"/>
  </r>
  <r>
    <s v="COMUNA 11"/>
    <n v="114"/>
    <s v="GUTIERREZ"/>
    <s v="MARCELINA"/>
    <s v="GUTIERREZ MARCELINA"/>
    <x v="1"/>
    <s v="DNI-EA"/>
    <n v="5463093"/>
    <n v="1948"/>
    <s v="SAN BLAS 2761, DEPTO: 4"/>
    <x v="0"/>
    <n v="75"/>
    <x v="0"/>
  </r>
  <r>
    <s v="COMUNA 11"/>
    <n v="114"/>
    <s v="GUZZINI"/>
    <s v="TERESA FILOMENA"/>
    <s v="GUZZINI TERESA FILOMENA"/>
    <x v="1"/>
    <s v="DNI-EA"/>
    <n v="6034300"/>
    <n v="1949"/>
    <s v="J INGENIEROS 2741"/>
    <x v="0"/>
    <n v="74"/>
    <x v="0"/>
  </r>
  <r>
    <s v="COMUNA 11"/>
    <n v="114"/>
    <s v="HABIF"/>
    <s v="MARIA VICTORIA"/>
    <s v="HABIF MARIA VICTORIA"/>
    <x v="1"/>
    <s v="DNI-EA"/>
    <n v="25568765"/>
    <n v="1976"/>
    <s v="DR L BELAUSTEGUI PALIER7 2755, DEPTO: 2 B, CP: 1416"/>
    <x v="1"/>
    <n v="47"/>
    <x v="0"/>
  </r>
  <r>
    <s v="COMUNA 11"/>
    <n v="114"/>
    <s v="HAIKINS"/>
    <s v="MARIO LEON"/>
    <s v="HAIKINS MARIO LEON"/>
    <x v="0"/>
    <s v="DNI-ED"/>
    <n v="8104703"/>
    <n v="1949"/>
    <s v="JUSTO JUAN B AV 5831, PISO: 7, DEPTO: C"/>
    <x v="0"/>
    <n v="74"/>
    <x v="0"/>
  </r>
  <r>
    <s v="COMUNA 11"/>
    <n v="114"/>
    <s v="HAIMOVICH"/>
    <s v="SARA LILIANA"/>
    <s v="HAIMOVICH SARA LILIANA"/>
    <x v="1"/>
    <s v="DNI-EC"/>
    <n v="11542024"/>
    <n v="1951"/>
    <s v="MAGARIÑOS CERVANTES3041, PISO: 8, DEPTO: B"/>
    <x v="0"/>
    <n v="72"/>
    <x v="0"/>
  </r>
  <r>
    <s v="COMUNA 11"/>
    <n v="114"/>
    <s v="HASSAN"/>
    <s v="ADELMA HONORIA"/>
    <s v="HASSAN ADELMA HONORIA"/>
    <x v="1"/>
    <s v="DNI-EA"/>
    <n v="4787899"/>
    <n v="1943"/>
    <s v="JUAN A GARCIA 3035, CP: 1416"/>
    <x v="0"/>
    <n v="80"/>
    <x v="0"/>
  </r>
  <r>
    <s v="COMUNA 11"/>
    <n v="114"/>
    <s v="HASSAN"/>
    <s v="MARTA BEATRIZ"/>
    <s v="HASSAN MARTA BEATRIZ"/>
    <x v="1"/>
    <s v="DNI-EA"/>
    <n v="4677398"/>
    <n v="1944"/>
    <s v="JUAN A GARCIA 3107, DEPTO: PA, CP: 1416"/>
    <x v="0"/>
    <n v="79"/>
    <x v="0"/>
  </r>
  <r>
    <s v="COMUNA 11"/>
    <n v="114"/>
    <s v="HELISZKOWSKI"/>
    <s v="FABIO SALOMON"/>
    <s v="HELISZKOWSKI FABIO SALOMON"/>
    <x v="0"/>
    <s v="DNI-EA"/>
    <n v="17198609"/>
    <n v="1965"/>
    <s v="TERRADA 1678, DEPTO: PB 2, CP: 1416"/>
    <x v="1"/>
    <n v="58"/>
    <x v="0"/>
  </r>
  <r>
    <s v="COMUNA 11"/>
    <n v="114"/>
    <s v="HERSZMAN"/>
    <s v="SUSANA MIRTA"/>
    <s v="HERSZMAN SUSANA MIRTA"/>
    <x v="1"/>
    <s v="DNI-EA"/>
    <n v="10129458"/>
    <n v="1952"/>
    <s v="CAMARONES 3052, CP: 1416"/>
    <x v="0"/>
    <n v="71"/>
    <x v="0"/>
  </r>
  <r>
    <s v="COMUNA 11"/>
    <n v="114"/>
    <s v="HLOUSEK"/>
    <s v="ALMA CAROLINA"/>
    <s v="HLOUSEK ALMA CAROLINA"/>
    <x v="1"/>
    <s v="DNI-EA"/>
    <n v="22234801"/>
    <n v="1971"/>
    <s v="JUAN A GARCIA 3043, CP: 1416"/>
    <x v="1"/>
    <n v="52"/>
    <x v="0"/>
  </r>
  <r>
    <s v="COMUNA 11"/>
    <n v="114"/>
    <s v="HOCHMAN"/>
    <s v="CECILIA"/>
    <s v="HOCHMAN CECILIA"/>
    <x v="1"/>
    <s v="DNI-EA"/>
    <n v="3590146"/>
    <n v="1937"/>
    <s v="ARGERICH 2042, DEPTO: 2 A, CP: 1416"/>
    <x v="0"/>
    <n v="86"/>
    <x v="0"/>
  </r>
  <r>
    <s v="COMUNA 11"/>
    <n v="114"/>
    <s v="HONDAGNEU"/>
    <s v="ARMANDO SANTIAGO"/>
    <s v="HONDAGNEU ARMANDO SANTIAGO"/>
    <x v="0"/>
    <s v="DNI-EA"/>
    <n v="4158266"/>
    <n v="1935"/>
    <s v="CUENCA 1961, CP: 1416"/>
    <x v="0"/>
    <n v="88"/>
    <x v="0"/>
  </r>
  <r>
    <s v="COMUNA 11"/>
    <n v="114"/>
    <s v="HOVSAPIAN"/>
    <s v="NAZARETH MATIAS"/>
    <s v="HOVSAPIAN NAZARETH MATIAS"/>
    <x v="0"/>
    <s v="DNI-EB"/>
    <n v="31529027"/>
    <n v="1985"/>
    <s v="JUAN A GARCIA 3010, CP: 1416"/>
    <x v="1"/>
    <n v="38"/>
    <x v="0"/>
  </r>
  <r>
    <s v="COMUNA 11"/>
    <n v="114"/>
    <s v="HRYNIEWIECKI"/>
    <s v="JOHANNA RUTH"/>
    <s v="HRYNIEWIECKI JOHANNA RUTH"/>
    <x v="1"/>
    <s v="DNI-EB"/>
    <n v="30401825"/>
    <n v="1983"/>
    <s v="GALICIA 2860, DEPTO: PB B, CP: 1406"/>
    <x v="1"/>
    <n v="40"/>
    <x v="0"/>
  </r>
  <r>
    <s v="COMUNA 11"/>
    <n v="114"/>
    <s v="HUGUET"/>
    <s v="DIEGO LUIS"/>
    <s v="HUGUET DIEGO LUIS"/>
    <x v="0"/>
    <s v="DNI-ED"/>
    <n v="22960808"/>
    <n v="1972"/>
    <s v="ARGERICH 2091, CP: 1416"/>
    <x v="1"/>
    <n v="51"/>
    <x v="0"/>
  </r>
  <r>
    <s v="COMUNA 11"/>
    <n v="114"/>
    <s v="IBAÑEZ"/>
    <s v="IGNACIO JULIAN"/>
    <s v="IBAÑEZ IGNACIO JULIAN"/>
    <x v="0"/>
    <s v="DNI-EA"/>
    <n v="40731427"/>
    <n v="1997"/>
    <s v="CHIMBORAZO 2171, CP: 1416"/>
    <x v="2"/>
    <n v="26"/>
    <x v="0"/>
  </r>
  <r>
    <s v="COMUNA 11"/>
    <n v="114"/>
    <s v="IGLESIAS"/>
    <s v="CRISTINA BEATRIZ"/>
    <s v="IGLESIAS CRISTINA BEATRIZ"/>
    <x v="1"/>
    <s v="DNI-EA"/>
    <n v="14614097"/>
    <n v="1961"/>
    <s v="GAONA 3671, CP: 1416"/>
    <x v="1"/>
    <n v="62"/>
    <x v="0"/>
  </r>
  <r>
    <s v="COMUNA 11"/>
    <n v="114"/>
    <s v="IGLESIAS"/>
    <s v="ETHEL EDITH"/>
    <s v="IGLESIAS ETHEL EDITH"/>
    <x v="1"/>
    <s v="DNI-EA"/>
    <n v="5788553"/>
    <n v="1947"/>
    <s v="ARGERICH 1111, DEPTO: 7 C"/>
    <x v="0"/>
    <n v="76"/>
    <x v="0"/>
  </r>
  <r>
    <s v="COMUNA 11"/>
    <n v="114"/>
    <s v="IGLESIAS"/>
    <s v="JAVIER MATIAS"/>
    <s v="IGLESIAS JAVIER MATIAS"/>
    <x v="0"/>
    <s v="DNI-EC"/>
    <n v="25594651"/>
    <n v="1977"/>
    <s v="LOS PIRINEOS 1372, DEPTO: 1 3, CP: 1416"/>
    <x v="1"/>
    <n v="46"/>
    <x v="0"/>
  </r>
  <r>
    <s v="COMUNA 11"/>
    <n v="114"/>
    <s v="IGLESIAS"/>
    <s v="OMAR ARMANDO"/>
    <s v="IGLESIAS OMAR ARMANDO"/>
    <x v="0"/>
    <s v="DNI-EA"/>
    <n v="13277237"/>
    <n v="1957"/>
    <s v="ARGERICH 1916, DEPTO: PB 3, CP: 1416"/>
    <x v="0"/>
    <n v="66"/>
    <x v="0"/>
  </r>
  <r>
    <s v="COMUNA 11"/>
    <n v="114"/>
    <s v="IMACH"/>
    <s v="SIMON"/>
    <s v="IMACH SIMON"/>
    <x v="0"/>
    <s v="DNI-VERDE-2"/>
    <n v="4252954"/>
    <n v="1937"/>
    <s v="LOS PIRINEOS 1392, DEPTO: 3 C"/>
    <x v="0"/>
    <n v="86"/>
    <x v="0"/>
  </r>
  <r>
    <s v="COMUNA 11"/>
    <n v="114"/>
    <s v="INSUA SABIO"/>
    <s v="EDUARDO ADOLFO"/>
    <s v="INSUA SABIO EDUARDO ADOLFO"/>
    <x v="0"/>
    <s v="DNI-VERDE-2"/>
    <n v="17363621"/>
    <n v="1965"/>
    <s v="HELGUERA 1385"/>
    <x v="1"/>
    <n v="58"/>
    <x v="0"/>
  </r>
  <r>
    <s v="COMUNA 11"/>
    <n v="114"/>
    <s v="IOFFE"/>
    <s v="JOSE ALBERTO"/>
    <s v="IOFFE JOSE ALBERTO"/>
    <x v="0"/>
    <s v="DNI-EB"/>
    <n v="5089836"/>
    <n v="1948"/>
    <s v="SAN BLAS 3019, DEPTO: 2 A"/>
    <x v="0"/>
    <n v="75"/>
    <x v="0"/>
  </r>
  <r>
    <s v="COMUNA 11"/>
    <n v="114"/>
    <s v="IRIANNI"/>
    <s v="CLAUDIO DANIEL"/>
    <s v="IRIANNI CLAUDIO DANIEL"/>
    <x v="0"/>
    <s v="DNI-EB"/>
    <n v="13404372"/>
    <n v="1958"/>
    <s v="ARGERICH 1861, PISO: PB, DEPTO: A"/>
    <x v="1"/>
    <n v="65"/>
    <x v="0"/>
  </r>
  <r>
    <s v="COMUNA 11"/>
    <n v="114"/>
    <s v="ISABELLA"/>
    <s v="PATRICIO EZEQUIEL"/>
    <s v="ISABELLA PATRICIO EZEQUIEL"/>
    <x v="0"/>
    <s v="DNI-EB"/>
    <n v="28751343"/>
    <n v="1981"/>
    <s v="HELGUERA 1715, DEPTO: 5 B"/>
    <x v="1"/>
    <n v="42"/>
    <x v="0"/>
  </r>
  <r>
    <s v="COMUNA 11"/>
    <n v="114"/>
    <s v="ITURRI"/>
    <s v="GISELA BEATRIZ"/>
    <s v="ITURRI GISELA BEATRIZ"/>
    <x v="1"/>
    <s v="DNI-EB"/>
    <n v="40589264"/>
    <n v="1997"/>
    <s v="GAONA 3671, DEPTO: HAB21"/>
    <x v="2"/>
    <n v="26"/>
    <x v="0"/>
  </r>
  <r>
    <s v="COMUNA 11"/>
    <n v="114"/>
    <s v="JAIMES"/>
    <s v="KARINA JUDITH"/>
    <s v="JAIMES KARINA JUDITH"/>
    <x v="1"/>
    <s v="DNI-EA"/>
    <n v="23886237"/>
    <n v="1974"/>
    <s v="ARGERICH 2142, DEPTO: 3 11, CP: 1416"/>
    <x v="1"/>
    <n v="49"/>
    <x v="0"/>
  </r>
  <r>
    <s v="COMUNA 11"/>
    <n v="114"/>
    <s v="JALIL"/>
    <s v="HUGO SIXTO"/>
    <s v="JALIL HUGO SIXTO"/>
    <x v="0"/>
    <s v="DNI-EA"/>
    <n v="7836871"/>
    <n v="1949"/>
    <s v="MAGARIÑOS CERVANTES 2949, DEPTO: B, CP: 1416"/>
    <x v="0"/>
    <n v="74"/>
    <x v="0"/>
  </r>
  <r>
    <s v="COMUNA 11"/>
    <n v="114"/>
    <s v="JALIL"/>
    <s v="LIDIA ELIZABETH"/>
    <s v="JALIL LIDIA ELIZABETH"/>
    <x v="1"/>
    <s v="DNI-EB"/>
    <n v="30927208"/>
    <n v="1984"/>
    <s v="MAGARIÑOS CERVANTES 2949, DEPTO: PB B, CP: 1416"/>
    <x v="1"/>
    <n v="39"/>
    <x v="0"/>
  </r>
  <r>
    <s v="COMUNA 11"/>
    <n v="114"/>
    <s v="JUAN"/>
    <s v="NOEMI VIVIANA"/>
    <s v="JUAN NOEMI VIVIANA"/>
    <x v="1"/>
    <s v="DNI-EA"/>
    <n v="13481736"/>
    <n v="1959"/>
    <s v="CUENCA 1661, DEPTO: 1, CP: 1416"/>
    <x v="1"/>
    <n v="64"/>
    <x v="0"/>
  </r>
  <r>
    <s v="COMUNA 11"/>
    <n v="114"/>
    <s v="JUAREZ"/>
    <s v="ROSA CRISTINA"/>
    <s v="JUAREZ ROSA CRISTINA"/>
    <x v="1"/>
    <s v="DNI-EA"/>
    <n v="4474182"/>
    <n v="1942"/>
    <s v="MAGARIÑOS CERVANTES 2747, CP: 1416"/>
    <x v="0"/>
    <n v="81"/>
    <x v="0"/>
  </r>
  <r>
    <s v="COMUNA 11"/>
    <n v="114"/>
    <s v="KABAT"/>
    <s v="ISABEL NINUS"/>
    <s v="KABAT ISABEL NINUS"/>
    <x v="1"/>
    <s v="DNI-EB"/>
    <n v="17296450"/>
    <n v="1955"/>
    <s v="LA MAREA  1672, DEPTO: B"/>
    <x v="0"/>
    <n v="68"/>
    <x v="0"/>
  </r>
  <r>
    <s v="COMUNA 11"/>
    <n v="114"/>
    <s v="KESSLER"/>
    <s v="ALEJANDRO ARIEL"/>
    <s v="KESSLER ALEJANDRO ARIEL"/>
    <x v="0"/>
    <s v="DNI-EB"/>
    <n v="18272368"/>
    <n v="1966"/>
    <s v="CAMARONES 2819"/>
    <x v="1"/>
    <n v="57"/>
    <x v="0"/>
  </r>
  <r>
    <s v="COMUNA 11"/>
    <n v="114"/>
    <s v="KESSLER"/>
    <s v="MARIANGELES RUTH"/>
    <s v="KESSLER MARIANGELES RUTH"/>
    <x v="1"/>
    <s v="DNI-EB"/>
    <n v="28996936"/>
    <n v="1981"/>
    <s v="CAMARONES 2817, CP: 1416"/>
    <x v="1"/>
    <n v="42"/>
    <x v="0"/>
  </r>
  <r>
    <s v="COMUNA 11"/>
    <n v="114"/>
    <s v="KIRBY"/>
    <s v="GODOFREDO LUCIO"/>
    <s v="KIRBY GODOFREDO LUCIO"/>
    <x v="0"/>
    <s v="DNI-EB"/>
    <n v="11240308"/>
    <n v="1954"/>
    <s v="TRES ARROYOS 2751"/>
    <x v="0"/>
    <n v="69"/>
    <x v="0"/>
  </r>
  <r>
    <s v="COMUNA 11"/>
    <n v="114"/>
    <s v="KORENBERG"/>
    <s v="ERNESTO ENRIQUE"/>
    <s v="KORENBERG ERNESTO ENRIQUE"/>
    <x v="0"/>
    <s v="DNI-VERDE-2"/>
    <n v="16208772"/>
    <n v="1962"/>
    <s v="SAN BLAS 3012"/>
    <x v="1"/>
    <n v="61"/>
    <x v="0"/>
  </r>
  <r>
    <s v="COMUNA 11"/>
    <n v="114"/>
    <s v="KRONFLI"/>
    <s v="MARGARITA"/>
    <s v="KRONFLI MARGARITA"/>
    <x v="1"/>
    <s v="DNI-EA"/>
    <n v="5612924"/>
    <n v="1947"/>
    <s v="NAZCA 1854, DEPTO: 5 A, CP: 1416"/>
    <x v="0"/>
    <n v="76"/>
    <x v="0"/>
  </r>
  <r>
    <s v="COMUNA 11"/>
    <n v="114"/>
    <s v="KRUTIK"/>
    <s v="ARIEL GUSTAVO"/>
    <s v="KRUTIK ARIEL GUSTAVO"/>
    <x v="0"/>
    <s v="DNI-VERDE-2"/>
    <n v="17703561"/>
    <n v="1965"/>
    <s v="A D DEDICO 2127"/>
    <x v="1"/>
    <n v="58"/>
    <x v="0"/>
  </r>
  <r>
    <s v="COMUNA 11"/>
    <n v="114"/>
    <s v="LACROUTS"/>
    <s v="RUBEN ALBERTO"/>
    <s v="LACROUTS RUBEN ALBERTO"/>
    <x v="0"/>
    <s v="DNI-EC"/>
    <n v="8110628"/>
    <n v="1950"/>
    <s v="CUENCA1571, DEPTO: 1"/>
    <x v="0"/>
    <n v="73"/>
    <x v="0"/>
  </r>
  <r>
    <s v="COMUNA 11"/>
    <n v="114"/>
    <s v="LAIÑO"/>
    <s v="DANIEL ANDRES"/>
    <s v="LAIÑO DANIEL ANDRES"/>
    <x v="0"/>
    <s v="DNI-EC"/>
    <n v="12012539"/>
    <n v="1958"/>
    <s v="LOS ANDES 3151, CP: 1416"/>
    <x v="1"/>
    <n v="65"/>
    <x v="0"/>
  </r>
  <r>
    <s v="COMUNA 11"/>
    <n v="114"/>
    <s v="LANZAVECCHIA"/>
    <s v="HECTOR EDUARDO"/>
    <s v="LANZAVECCHIA HECTOR EDUARDO"/>
    <x v="0"/>
    <s v="DNI-EB"/>
    <n v="29152679"/>
    <n v="1981"/>
    <s v="GRAL C DIAZ 2746"/>
    <x v="1"/>
    <n v="42"/>
    <x v="0"/>
  </r>
  <r>
    <s v="COMUNA 11"/>
    <n v="114"/>
    <s v="LARA"/>
    <s v="ANALIA CRISTINA"/>
    <s v="LARA ANALIA CRISTINA"/>
    <x v="1"/>
    <s v="DNI-EA"/>
    <n v="21138423"/>
    <n v="1969"/>
    <s v="GRAL C DIAZ 2979, DEPTO: 6 A, CP: 1416"/>
    <x v="1"/>
    <n v="54"/>
    <x v="0"/>
  </r>
  <r>
    <s v="COMUNA 11"/>
    <n v="114"/>
    <s v="LASER"/>
    <s v="PAULA LIDIA"/>
    <s v="LASER PAULA LIDIA"/>
    <x v="1"/>
    <s v="DNI-EA"/>
    <n v="5612930"/>
    <n v="1947"/>
    <s v="AV ALVAREZ JONTE 2866, CP: 1416"/>
    <x v="0"/>
    <n v="76"/>
    <x v="0"/>
  </r>
  <r>
    <s v="COMUNA 11"/>
    <n v="114"/>
    <s v="LASPOUMADERES"/>
    <s v="GASTON ANIBAL"/>
    <s v="LASPOUMADERES GASTON ANIBAL"/>
    <x v="0"/>
    <s v="DNI-EB"/>
    <n v="26119640"/>
    <n v="1977"/>
    <s v="HELGUERA 1957, PISO: PB, DEPTO: 1, CP: 1416"/>
    <x v="1"/>
    <n v="46"/>
    <x v="0"/>
  </r>
  <r>
    <s v="COMUNA 11"/>
    <n v="114"/>
    <s v="LATEANO"/>
    <s v="ROBERTO LUIS"/>
    <s v="LATEANO ROBERTO LUIS"/>
    <x v="0"/>
    <s v="DNI-EB"/>
    <n v="4390911"/>
    <n v="1942"/>
    <s v="HELGUERA 1129, CP: 1417"/>
    <x v="0"/>
    <n v="81"/>
    <x v="0"/>
  </r>
  <r>
    <s v="COMUNA 11"/>
    <n v="114"/>
    <s v="LATELLA"/>
    <s v="RICARDO"/>
    <s v="LATELLA RICARDO"/>
    <x v="0"/>
    <s v="DNI-EC"/>
    <n v="4407665"/>
    <n v="1943"/>
    <s v="MAGARIÑOS CERVANTES2729, PISO: 7, DEPTO: 37, CP: 1416"/>
    <x v="0"/>
    <n v="80"/>
    <x v="0"/>
  </r>
  <r>
    <s v="COMUNA 11"/>
    <n v="114"/>
    <s v="LAVALLE"/>
    <s v="MARIA ISABEL"/>
    <s v="LAVALLE MARIA ISABEL"/>
    <x v="1"/>
    <s v="DNI-EA"/>
    <n v="11280006"/>
    <n v="1954"/>
    <s v="GRAL C DIAZ 3003, CP: 1416"/>
    <x v="0"/>
    <n v="69"/>
    <x v="0"/>
  </r>
  <r>
    <s v="COMUNA 11"/>
    <n v="114"/>
    <s v="LAXAGUEBORDE"/>
    <s v="LUCIA BEATRIZ"/>
    <s v="LAXAGUEBORDE LUCIA BEATRIZ"/>
    <x v="1"/>
    <s v="DNI-EA"/>
    <n v="11367713"/>
    <n v="1954"/>
    <s v="EL DELTA 3150, DEPTO: 21091, CP: 1416"/>
    <x v="0"/>
    <n v="69"/>
    <x v="0"/>
  </r>
  <r>
    <s v="COMUNA 11"/>
    <n v="114"/>
    <s v="LAZZATTI"/>
    <s v="MONICA LILIANA"/>
    <s v="LAZZATTI MONICA LILIANA"/>
    <x v="1"/>
    <s v="DNI-EA"/>
    <n v="13394748"/>
    <n v="1959"/>
    <s v="LAS PROVINCIAS 3175, CP: 1416"/>
    <x v="1"/>
    <n v="64"/>
    <x v="0"/>
  </r>
  <r>
    <s v="COMUNA 11"/>
    <n v="114"/>
    <s v="LEDER"/>
    <s v="JAIME IGNACIO"/>
    <s v="LEDER JAIME IGNACIO"/>
    <x v="0"/>
    <s v="DNI-EB"/>
    <n v="8519795"/>
    <n v="1950"/>
    <s v="NAZCA AV 1425, PISO: 3, DEPTO: C"/>
    <x v="0"/>
    <n v="73"/>
    <x v="0"/>
  </r>
  <r>
    <s v="COMUNA 11"/>
    <n v="114"/>
    <s v="LEGUIZAMO"/>
    <s v="MARCELO DANIEL"/>
    <s v="LEGUIZAMO MARCELO DANIEL"/>
    <x v="0"/>
    <s v="DNI-EA"/>
    <n v="20728680"/>
    <n v="1969"/>
    <s v="CUENCA 1271, DEPTO: 8, CP: 1416"/>
    <x v="1"/>
    <n v="54"/>
    <x v="0"/>
  </r>
  <r>
    <s v="COMUNA 11"/>
    <n v="114"/>
    <s v="LEIVA"/>
    <s v="MATHIAS FABIAN"/>
    <s v="LEIVA MATHIAS FABIAN"/>
    <x v="0"/>
    <s v="DNI-EA"/>
    <n v="36296086"/>
    <n v="1991"/>
    <s v="JUAN A GARCIA 3012, CP: 1416"/>
    <x v="1"/>
    <n v="32"/>
    <x v="0"/>
  </r>
  <r>
    <s v="COMUNA 11"/>
    <n v="114"/>
    <s v="LEIVA"/>
    <s v="VANESA SOLEDAD"/>
    <s v="LEIVA VANESA SOLEDAD"/>
    <x v="1"/>
    <s v="DNI-EA"/>
    <n v="34906582"/>
    <n v="1989"/>
    <s v="JUAN A GARCIA 3012, CP: 1416"/>
    <x v="1"/>
    <n v="34"/>
    <x v="0"/>
  </r>
  <r>
    <s v="COMUNA 11"/>
    <n v="114"/>
    <s v="LEMOS"/>
    <s v="MARIA LUISA"/>
    <s v="LEMOS MARIA LUISA"/>
    <x v="1"/>
    <s v="DNI-EA"/>
    <n v="11892773"/>
    <n v="1955"/>
    <s v="LUIS VIALE 2965, DEPTO: 1 D, CP: 1416"/>
    <x v="0"/>
    <n v="68"/>
    <x v="0"/>
  </r>
  <r>
    <s v="COMUNA 11"/>
    <n v="114"/>
    <s v="LEONARDI"/>
    <s v="LYDIA BEATRIZ"/>
    <s v="LEONARDI LYDIA BEATRIZ"/>
    <x v="1"/>
    <s v="DNI-EA"/>
    <n v="17253081"/>
    <n v="1964"/>
    <s v="CAMARONES 3080, DEPTO: PB, CP: 1416"/>
    <x v="1"/>
    <n v="59"/>
    <x v="0"/>
  </r>
  <r>
    <s v="COMUNA 11"/>
    <n v="114"/>
    <s v="LEONARDO"/>
    <s v="GABRIEL MARCELO"/>
    <s v="LEONARDO GABRIEL MARCELO"/>
    <x v="0"/>
    <s v="DNI-EA"/>
    <n v="14867912"/>
    <n v="1962"/>
    <s v="CALFUCURA 2724, CP: 1416"/>
    <x v="1"/>
    <n v="61"/>
    <x v="0"/>
  </r>
  <r>
    <s v="COMUNA 11"/>
    <n v="114"/>
    <s v="LEONE"/>
    <s v="MARIO ROBERTO"/>
    <s v="LEONE MARIO ROBERTO"/>
    <x v="0"/>
    <s v="DNI-EA"/>
    <n v="8557175"/>
    <n v="1950"/>
    <s v="TERRADA 2045, DEPTO: 6 A"/>
    <x v="0"/>
    <n v="73"/>
    <x v="0"/>
  </r>
  <r>
    <s v="COMUNA 11"/>
    <n v="114"/>
    <s v="LEONE"/>
    <s v="MAXIMILIANO"/>
    <s v="LEONE MAXIMILIANO"/>
    <x v="0"/>
    <s v="DNI-EA"/>
    <n v="24977139"/>
    <n v="1975"/>
    <s v="JUAN A GARCIA 2954, DEPTO: 6 B"/>
    <x v="1"/>
    <n v="48"/>
    <x v="0"/>
  </r>
  <r>
    <s v="COMUNA 11"/>
    <n v="114"/>
    <s v="LEPERA"/>
    <s v="ELENA"/>
    <s v="LEPERA ELENA"/>
    <x v="1"/>
    <s v="DNI-EA"/>
    <n v="2884814"/>
    <n v="1921"/>
    <s v="CALFUCURA 2860"/>
    <x v="0"/>
    <n v="102"/>
    <x v="0"/>
  </r>
  <r>
    <s v="COMUNA 11"/>
    <n v="114"/>
    <s v="LICO"/>
    <s v="NORBERTO RAFAEL"/>
    <s v="LICO NORBERTO RAFAEL"/>
    <x v="0"/>
    <s v="DNI-EA"/>
    <n v="4420349"/>
    <n v="1943"/>
    <s v="GRAL C DIAZ 3001"/>
    <x v="0"/>
    <n v="80"/>
    <x v="0"/>
  </r>
  <r>
    <s v="COMUNA 11"/>
    <n v="114"/>
    <s v="LIMA"/>
    <s v="RAIMUNDA ULDA"/>
    <s v="LIMA RAIMUNDA ULDA"/>
    <x v="1"/>
    <s v="DNI-EA"/>
    <n v="3284795"/>
    <n v="1938"/>
    <s v="CONDARCO 1890, DEPTO: PB 1, CP: 1416"/>
    <x v="0"/>
    <n v="85"/>
    <x v="0"/>
  </r>
  <r>
    <s v="COMUNA 11"/>
    <n v="114"/>
    <s v="LIMARDO"/>
    <s v="DANIEL JOSE"/>
    <s v="LIMARDO DANIEL JOSE"/>
    <x v="0"/>
    <s v="DNI-EA"/>
    <n v="16677383"/>
    <n v="1963"/>
    <s v="NAZCA 1294, CP: 1416"/>
    <x v="1"/>
    <n v="60"/>
    <x v="0"/>
  </r>
  <r>
    <s v="COMUNA 11"/>
    <n v="114"/>
    <s v="LIMERES"/>
    <s v="MIRTA NOEMI"/>
    <s v="LIMERES MIRTA NOEMI"/>
    <x v="1"/>
    <s v="DNI-EB"/>
    <n v="5589756"/>
    <n v="1947"/>
    <s v="TERRADA 1859, DEPTO: 4, CP: 1416"/>
    <x v="0"/>
    <n v="76"/>
    <x v="0"/>
  </r>
  <r>
    <s v="COMUNA 11"/>
    <n v="114"/>
    <s v="LINARDOS"/>
    <s v="DEMETRIO MANUEL"/>
    <s v="LINARDOS DEMETRIO MANUEL"/>
    <x v="0"/>
    <s v="DNI-EB"/>
    <n v="4436201"/>
    <n v="1944"/>
    <s v="GAONA AV 3671, PISO: 1"/>
    <x v="0"/>
    <n v="79"/>
    <x v="0"/>
  </r>
  <r>
    <s v="COMUNA 11"/>
    <n v="114"/>
    <s v="LISI"/>
    <s v="PATRICIA MABEL"/>
    <s v="LISI PATRICIA MABEL"/>
    <x v="1"/>
    <s v="DNI-EA"/>
    <n v="18258181"/>
    <n v="1966"/>
    <s v="TERRADA 1646, DEPTO: PB 3, CP: 1416"/>
    <x v="1"/>
    <n v="57"/>
    <x v="0"/>
  </r>
  <r>
    <s v="COMUNA 11"/>
    <n v="114"/>
    <s v="LISTA"/>
    <s v="LIDIA AZUCENA"/>
    <s v="LISTA LIDIA AZUCENA"/>
    <x v="1"/>
    <s v="DNI-EB"/>
    <n v="4638146"/>
    <n v="1942"/>
    <s v="NAZCA 1776, DEPTO: PB 1, CP: 1416"/>
    <x v="0"/>
    <n v="81"/>
    <x v="0"/>
  </r>
  <r>
    <s v="COMUNA 11"/>
    <n v="114"/>
    <s v="LLIDO"/>
    <s v="LILIANA PATRICIA"/>
    <s v="LLIDO LILIANA PATRICIA"/>
    <x v="1"/>
    <s v="DNI-EA"/>
    <n v="13801537"/>
    <n v="1959"/>
    <s v="JUAN B JUSTO 5824, DEPTO: 1 B, CP: 1416"/>
    <x v="1"/>
    <n v="64"/>
    <x v="0"/>
  </r>
  <r>
    <s v="COMUNA 11"/>
    <n v="114"/>
    <s v="LLORENTE"/>
    <s v="EMMA"/>
    <s v="LLORENTE EMMA"/>
    <x v="1"/>
    <s v="DNI-EA"/>
    <n v="2447373"/>
    <n v="1932"/>
    <s v="ELPIDIO GONZALEZ 3075"/>
    <x v="0"/>
    <n v="91"/>
    <x v="0"/>
  </r>
  <r>
    <s v="COMUNA 11"/>
    <n v="114"/>
    <s v="LLORENTE"/>
    <s v="OLGA"/>
    <s v="LLORENTE OLGA"/>
    <x v="1"/>
    <s v="DNI-EA"/>
    <n v="4596522"/>
    <n v="1943"/>
    <s v="SAN BLAS 2835, DEPTO: 6 A, CP: 1416"/>
    <x v="0"/>
    <n v="80"/>
    <x v="0"/>
  </r>
  <r>
    <s v="COMUNA 11"/>
    <n v="114"/>
    <s v="LO COCO"/>
    <s v="DOMINGO LUIS"/>
    <s v="LO COCO DOMINGO LUIS"/>
    <x v="0"/>
    <s v="DNI-EB"/>
    <n v="4367041"/>
    <n v="1940"/>
    <s v="TERRADA 1843, CP: 1416"/>
    <x v="0"/>
    <n v="83"/>
    <x v="0"/>
  </r>
  <r>
    <s v="COMUNA 11"/>
    <n v="114"/>
    <s v="LOCOCO"/>
    <s v="PASCUAL"/>
    <s v="LOCOCO PASCUAL"/>
    <x v="0"/>
    <s v="DNI-EA"/>
    <n v="4413608"/>
    <n v="1943"/>
    <s v="SAN BLAS 2835, DEPTO: 6 A"/>
    <x v="0"/>
    <n v="80"/>
    <x v="0"/>
  </r>
  <r>
    <s v="COMUNA 11"/>
    <n v="114"/>
    <s v="LOFIEGO"/>
    <s v="JORGE JULIO"/>
    <s v="LOFIEGO JORGE JULIO"/>
    <x v="0"/>
    <s v="DNI-EA"/>
    <n v="10649227"/>
    <n v="1953"/>
    <s v="TERRADA 1950, CP: 1416"/>
    <x v="0"/>
    <n v="70"/>
    <x v="0"/>
  </r>
  <r>
    <s v="COMUNA 11"/>
    <n v="114"/>
    <s v="LOIACONO"/>
    <s v="CARLA DANIELA"/>
    <s v="LOIACONO CARLA DANIELA"/>
    <x v="1"/>
    <s v="DNI-EE"/>
    <n v="35322098"/>
    <n v="1990"/>
    <s v="TERRADA1933, DEPTO: 1"/>
    <x v="1"/>
    <n v="33"/>
    <x v="0"/>
  </r>
  <r>
    <s v="COMUNA 11"/>
    <n v="114"/>
    <s v="LOPEZ"/>
    <s v="WALTER DANIEL"/>
    <s v="LOPEZ WALTER DANIEL"/>
    <x v="0"/>
    <s v="DNI-EA"/>
    <n v="25024450"/>
    <n v="1975"/>
    <s v="SAN BLAS 3019, DEPTO: 5 A, CP: 1416"/>
    <x v="1"/>
    <n v="48"/>
    <x v="0"/>
  </r>
  <r>
    <s v="COMUNA 11"/>
    <n v="114"/>
    <s v="LOSTRI"/>
    <s v="FRANCISCO MANUEL"/>
    <s v="LOSTRI FRANCISCO MANUEL"/>
    <x v="0"/>
    <s v="DNI-EA"/>
    <n v="4410947"/>
    <n v="1943"/>
    <s v="R E DE SAN MARTIN 3143, DEPTO: 1 C, CP: 1416"/>
    <x v="0"/>
    <n v="80"/>
    <x v="0"/>
  </r>
  <r>
    <s v="COMUNA 11"/>
    <n v="114"/>
    <s v="LOZANO"/>
    <s v="FRANCO NESTOR"/>
    <s v="LOZANO FRANCO NESTOR"/>
    <x v="0"/>
    <s v="DNI-EA"/>
    <n v="34652602"/>
    <n v="1989"/>
    <s v="ARGERICH 1133, CP: 1416"/>
    <x v="1"/>
    <n v="34"/>
    <x v="0"/>
  </r>
  <r>
    <s v="COMUNA 11"/>
    <n v="114"/>
    <s v="LOZANO"/>
    <s v="LEONEL"/>
    <s v="LOZANO LEONEL"/>
    <x v="0"/>
    <s v="DNI-ED"/>
    <n v="33740342"/>
    <n v="1988"/>
    <s v="ARGERICH 1133, PISO: PB, DEPTO: 2, CP: 1416"/>
    <x v="1"/>
    <n v="35"/>
    <x v="0"/>
  </r>
  <r>
    <s v="COMUNA 11"/>
    <n v="114"/>
    <s v="LUCCHETTA"/>
    <s v="NORMA ALICIA"/>
    <s v="LUCCHETTA NORMA ALICIA"/>
    <x v="1"/>
    <s v="DNI-EA"/>
    <n v="5295529"/>
    <n v="1946"/>
    <s v="CAMARONES 3165, DEPTO: PB 4"/>
    <x v="0"/>
    <n v="77"/>
    <x v="0"/>
  </r>
  <r>
    <s v="COMUNA 11"/>
    <n v="114"/>
    <s v="LUDUEÑA"/>
    <s v="JORGE RAUL"/>
    <s v="LUDUEÑA JORGE RAUL"/>
    <x v="0"/>
    <s v="DNI-EA"/>
    <n v="31192360"/>
    <n v="1985"/>
    <s v="TRES ARROYOS 2943, DEPTO: 4 A, CP: 1416"/>
    <x v="1"/>
    <n v="38"/>
    <x v="0"/>
  </r>
  <r>
    <s v="COMUNA 11"/>
    <n v="114"/>
    <s v="LUNA"/>
    <s v="MARIA PATRICIA"/>
    <s v="LUNA MARIA PATRICIA"/>
    <x v="1"/>
    <s v="DNI-EA"/>
    <n v="20538077"/>
    <n v="1969"/>
    <s v="R E DE SAN MARTIN 2749, DEPTO: 1 3, CP: 1416"/>
    <x v="1"/>
    <n v="54"/>
    <x v="0"/>
  </r>
  <r>
    <s v="COMUNA 11"/>
    <n v="114"/>
    <s v="MADERNA"/>
    <s v="MARIA ELENA"/>
    <s v="MADERNA MARIA ELENA"/>
    <x v="1"/>
    <s v="DNI-EA"/>
    <n v="4829967"/>
    <n v="1944"/>
    <s v="CALFUCURA 2860, CP: 1416"/>
    <x v="0"/>
    <n v="79"/>
    <x v="0"/>
  </r>
  <r>
    <s v="COMUNA 11"/>
    <n v="114"/>
    <s v="MAIELLO"/>
    <s v="LUISA MERCEDES"/>
    <s v="MAIELLO LUISA MERCEDES"/>
    <x v="1"/>
    <s v="DNI-EB"/>
    <n v="3740687"/>
    <n v="1938"/>
    <s v="CUENCA 1815, DEPTO: 1 B, CP: 1716"/>
    <x v="0"/>
    <n v="85"/>
    <x v="0"/>
  </r>
  <r>
    <s v="COMUNA 11"/>
    <n v="114"/>
    <s v="MANFREDI"/>
    <s v="RUBEN EDUARDO"/>
    <s v="MANFREDI RUBEN EDUARDO"/>
    <x v="0"/>
    <s v="DNI-EA"/>
    <n v="17772109"/>
    <n v="1965"/>
    <s v="JUAN A GARCIA 2944, DEPTO: PB B, CP: 1416"/>
    <x v="1"/>
    <n v="58"/>
    <x v="0"/>
  </r>
  <r>
    <s v="COMUNA 11"/>
    <n v="114"/>
    <s v="MANGO"/>
    <s v="ANA MARIA"/>
    <s v="MANGO ANA MARIA"/>
    <x v="1"/>
    <s v="DNI-EB"/>
    <n v="6291047"/>
    <n v="1950"/>
    <s v="CUENCA1571, DEPTO: 1"/>
    <x v="0"/>
    <n v="73"/>
    <x v="0"/>
  </r>
  <r>
    <s v="COMUNA 11"/>
    <n v="114"/>
    <s v="MANSILLA"/>
    <s v="LUCAS HERNAN"/>
    <s v="MANSILLA LUCAS HERNAN"/>
    <x v="0"/>
    <s v="DNI-EB"/>
    <n v="35227490"/>
    <n v="1990"/>
    <s v="TERRADA 1844, DEPTO: 2 C, CP: 1416"/>
    <x v="1"/>
    <n v="33"/>
    <x v="0"/>
  </r>
  <r>
    <s v="COMUNA 11"/>
    <n v="114"/>
    <s v="MANTOVANI"/>
    <s v="JULIETA PAULA"/>
    <s v="MANTOVANI JULIETA PAULA"/>
    <x v="1"/>
    <s v="DNI-EA"/>
    <n v="27659337"/>
    <n v="1979"/>
    <s v="MAGARIÑOS CERVANTES 2908, DEPTO: DT J, CP: 1416"/>
    <x v="1"/>
    <n v="44"/>
    <x v="0"/>
  </r>
  <r>
    <s v="COMUNA 11"/>
    <n v="114"/>
    <s v="MARADEI"/>
    <s v="MICAELA AYELEN"/>
    <s v="MARADEI MICAELA AYELEN"/>
    <x v="1"/>
    <s v="DNI-EA"/>
    <n v="39000554"/>
    <n v="1995"/>
    <s v="ELPIDIO GONZALEZ 2808, CP: 1417"/>
    <x v="2"/>
    <n v="28"/>
    <x v="0"/>
  </r>
  <r>
    <s v="COMUNA 11"/>
    <n v="114"/>
    <s v="MARANDET"/>
    <s v="ELSA DORA"/>
    <s v="MARANDET ELSA DORA"/>
    <x v="1"/>
    <s v="DNI-EB"/>
    <n v="4933752"/>
    <n v="1945"/>
    <s v="LAS PROVINCIAS 3115, DEPTO: PB, CP: 1416"/>
    <x v="0"/>
    <n v="78"/>
    <x v="0"/>
  </r>
  <r>
    <s v="COMUNA 11"/>
    <n v="114"/>
    <s v="MARCHESE"/>
    <s v="MARTHA BEATRIZ"/>
    <s v="MARCHESE MARTHA BEATRIZ"/>
    <x v="1"/>
    <s v="DNI-EA"/>
    <n v="4296395"/>
    <n v="1942"/>
    <s v="NAZCA 1864, DEPTO: B, CP: 1416"/>
    <x v="0"/>
    <n v="81"/>
    <x v="0"/>
  </r>
  <r>
    <s v="COMUNA 11"/>
    <n v="114"/>
    <s v="MARCHIANDO"/>
    <s v="MARCELA PAULA"/>
    <s v="MARCHIANDO MARCELA PAULA"/>
    <x v="1"/>
    <s v="DNI-EA"/>
    <n v="25142089"/>
    <n v="1976"/>
    <s v="MAGARIÑOS CERVANTES 2980, DEPTO: 2 A, CP: 1416"/>
    <x v="1"/>
    <n v="47"/>
    <x v="0"/>
  </r>
  <r>
    <s v="COMUNA 11"/>
    <n v="114"/>
    <s v="MARENZI"/>
    <s v="ANGEL JOSE"/>
    <s v="MARENZI ANGEL JOSE"/>
    <x v="0"/>
    <s v="DNI-EA"/>
    <n v="4315596"/>
    <n v="1940"/>
    <s v="SAN BLAS 2942, CP: 1416"/>
    <x v="0"/>
    <n v="83"/>
    <x v="0"/>
  </r>
  <r>
    <s v="COMUNA 11"/>
    <n v="114"/>
    <s v="MARGULIS"/>
    <s v="CARLOS JAVIER"/>
    <s v="MARGULIS CARLOS JAVIER"/>
    <x v="0"/>
    <s v="DNI-EA"/>
    <n v="25129938"/>
    <n v="1976"/>
    <s v="ARGERICH 1960, DEPTO: 2 B, CP: 1416"/>
    <x v="1"/>
    <n v="47"/>
    <x v="0"/>
  </r>
  <r>
    <s v="COMUNA 11"/>
    <n v="114"/>
    <s v="MARIN SAENZ"/>
    <s v="SUSANA BEATRIZ"/>
    <s v="MARIN SAENZ SUSANA BEATRIZ"/>
    <x v="1"/>
    <s v="DNI-EA"/>
    <n v="14680969"/>
    <n v="1961"/>
    <s v="HELGUERA 2017, CP: 1416"/>
    <x v="1"/>
    <n v="62"/>
    <x v="0"/>
  </r>
  <r>
    <s v="COMUNA 11"/>
    <n v="114"/>
    <s v="MARINO"/>
    <s v="MARIA FERNANDA"/>
    <s v="MARINO MARIA FERNANDA"/>
    <x v="1"/>
    <s v="DNI-EA"/>
    <n v="22128647"/>
    <n v="1971"/>
    <s v="R E DE SAN MARTIN 3083, DEPTO: PB A, CP: 1416"/>
    <x v="1"/>
    <n v="52"/>
    <x v="0"/>
  </r>
  <r>
    <s v="COMUNA 11"/>
    <n v="114"/>
    <s v="MARISCONDE"/>
    <s v="INES BEATRIZ"/>
    <s v="MARISCONDE INES BEATRIZ"/>
    <x v="1"/>
    <s v="DNI-EB"/>
    <n v="12514215"/>
    <n v="1956"/>
    <s v="LAS PROVINCIAS  3174, PISO: PB, DEPTO: 1, CP: 1416"/>
    <x v="0"/>
    <n v="67"/>
    <x v="0"/>
  </r>
  <r>
    <s v="COMUNA 11"/>
    <n v="114"/>
    <s v="MARRESE"/>
    <s v="CRISTIAN"/>
    <s v="MARRESE CRISTIAN"/>
    <x v="0"/>
    <s v="DNI-EB"/>
    <n v="25788003"/>
    <n v="1977"/>
    <s v="TERRADA1564"/>
    <x v="1"/>
    <n v="46"/>
    <x v="0"/>
  </r>
  <r>
    <s v="COMUNA 11"/>
    <n v="114"/>
    <s v="MARRESE"/>
    <s v="GLADYS ANALIA"/>
    <s v="MARRESE GLADYS ANALIA"/>
    <x v="1"/>
    <s v="DNI-EA"/>
    <n v="27554738"/>
    <n v="1979"/>
    <s v="TERRADA 1564, CP: 1416"/>
    <x v="1"/>
    <n v="44"/>
    <x v="0"/>
  </r>
  <r>
    <s v="COMUNA 11"/>
    <n v="114"/>
    <s v="MARSUZZI"/>
    <s v="MIRIAN ROSANA"/>
    <s v="MARSUZZI MIRIAN ROSANA"/>
    <x v="1"/>
    <s v="DNI-EA"/>
    <n v="17296458"/>
    <n v="1964"/>
    <s v="J INGENIEROS 2840"/>
    <x v="1"/>
    <n v="59"/>
    <x v="0"/>
  </r>
  <r>
    <s v="COMUNA 11"/>
    <n v="114"/>
    <s v="MARTINEZ"/>
    <s v="CRISTINA MABEL"/>
    <s v="MARTINEZ CRISTINA MABEL"/>
    <x v="1"/>
    <s v="DNI-EB"/>
    <n v="6647846"/>
    <n v="1951"/>
    <s v="HELGUERA 1151, CP: 1416"/>
    <x v="0"/>
    <n v="72"/>
    <x v="0"/>
  </r>
  <r>
    <s v="COMUNA 11"/>
    <n v="114"/>
    <s v="MARTINEZ"/>
    <s v="GLADYS ELISABETH"/>
    <s v="MARTINEZ GLADYS ELISABETH"/>
    <x v="1"/>
    <s v="DNI-ED"/>
    <n v="14689884"/>
    <n v="1961"/>
    <s v="NAZCA AV 1950, PISO: 9, DEPTO: A"/>
    <x v="1"/>
    <n v="62"/>
    <x v="0"/>
  </r>
  <r>
    <s v="COMUNA 11"/>
    <n v="114"/>
    <s v="MARTINEZ"/>
    <s v="VIVIANA GRACIELA"/>
    <s v="MARTINEZ VIVIANA GRACIELA"/>
    <x v="1"/>
    <s v="DNI-EC"/>
    <n v="14446274"/>
    <n v="1961"/>
    <s v="DR L BELAUSTEGUI 3002, DEPTO: 2 A"/>
    <x v="1"/>
    <n v="62"/>
    <x v="0"/>
  </r>
  <r>
    <s v="COMUNA 11"/>
    <n v="114"/>
    <s v="MARTINEZ IGLESIAS"/>
    <s v="RICARDO OSVALDO"/>
    <s v="MARTINEZ IGLESIAS RICARDO OSVALDO"/>
    <x v="0"/>
    <s v="DNI-EC"/>
    <n v="14051932"/>
    <n v="1961"/>
    <s v="CONDARCO 1628, PISO: PB, DEPTO: C"/>
    <x v="1"/>
    <n v="62"/>
    <x v="0"/>
  </r>
  <r>
    <s v="COMUNA 11"/>
    <n v="114"/>
    <s v="MARTIRE"/>
    <s v="JULIAN ERNESTO"/>
    <s v="MARTIRE JULIAN ERNESTO"/>
    <x v="0"/>
    <s v="DNI-EA"/>
    <n v="23464538"/>
    <n v="1973"/>
    <s v="MAGARIÑOS CERVANTES 2834, DEPTO: 2 3, CP: 1416"/>
    <x v="1"/>
    <n v="50"/>
    <x v="0"/>
  </r>
  <r>
    <s v="COMUNA 11"/>
    <n v="114"/>
    <s v="MARTY"/>
    <s v="JORGE DANIEL"/>
    <s v="MARTY JORGE DANIEL"/>
    <x v="0"/>
    <s v="DNI-EB"/>
    <n v="13623518"/>
    <n v="1957"/>
    <s v="CAMARONES 3061, PISO: 5, DEPTO: D, CP: 1417"/>
    <x v="0"/>
    <n v="66"/>
    <x v="0"/>
  </r>
  <r>
    <s v="COMUNA 11"/>
    <n v="114"/>
    <s v="MASCIOTRA"/>
    <s v="ROQUE JUAN"/>
    <s v="MASCIOTRA ROQUE JUAN"/>
    <x v="0"/>
    <s v="DNI-EA"/>
    <n v="8298890"/>
    <n v="1950"/>
    <s v="HELGUERA 1727, DEPTO: 2"/>
    <x v="0"/>
    <n v="73"/>
    <x v="0"/>
  </r>
  <r>
    <s v="COMUNA 11"/>
    <n v="114"/>
    <s v="MASIP"/>
    <s v="MARIA CRISTINA"/>
    <s v="MASIP MARIA CRISTINA"/>
    <x v="1"/>
    <s v="DNI-EB"/>
    <n v="10128781"/>
    <n v="1951"/>
    <s v="GRAL C DIAZ 2952, DEPTO: PB B, CP: 1416"/>
    <x v="0"/>
    <n v="72"/>
    <x v="0"/>
  </r>
  <r>
    <s v="COMUNA 11"/>
    <n v="114"/>
    <s v="MASLATON"/>
    <s v="ANIBAL OSVALDO"/>
    <s v="MASLATON ANIBAL OSVALDO"/>
    <x v="0"/>
    <s v="DNI-EA"/>
    <n v="4538908"/>
    <n v="1946"/>
    <s v="GAONA 3521, DEPTO: 4 E, CP: 1416"/>
    <x v="0"/>
    <n v="77"/>
    <x v="0"/>
  </r>
  <r>
    <s v="COMUNA 11"/>
    <n v="114"/>
    <s v="MASSANET"/>
    <s v="MARIA ESTER"/>
    <s v="MASSANET MARIA ESTER"/>
    <x v="1"/>
    <s v="DNI-EA"/>
    <n v="13801819"/>
    <n v="1956"/>
    <s v="CEFERINO GARCIA 2266, CP: 1417"/>
    <x v="0"/>
    <n v="67"/>
    <x v="0"/>
  </r>
  <r>
    <s v="COMUNA 11"/>
    <n v="114"/>
    <s v="MASTUCCI"/>
    <s v="JOSE RAFAEL"/>
    <s v="MASTUCCI JOSE RAFAEL"/>
    <x v="0"/>
    <s v="DNI-EB"/>
    <n v="12702067"/>
    <n v="1958"/>
    <s v="ARGERICH 1983, CP: 1416"/>
    <x v="1"/>
    <n v="65"/>
    <x v="0"/>
  </r>
  <r>
    <s v="COMUNA 11"/>
    <n v="114"/>
    <s v="MAYO"/>
    <s v="CLAUDIA VIVIANA"/>
    <s v="MAYO CLAUDIA VIVIANA"/>
    <x v="1"/>
    <s v="DNI-VERDE-3"/>
    <n v="14157145"/>
    <n v="1960"/>
    <s v="HELGUERA 939"/>
    <x v="1"/>
    <n v="63"/>
    <x v="0"/>
  </r>
  <r>
    <s v="COMUNA 11"/>
    <n v="114"/>
    <s v="MAZZITELLI"/>
    <s v="VICENTE ENRIQUE"/>
    <s v="MAZZITELLI VICENTE ENRIQUE"/>
    <x v="0"/>
    <s v="DNI-EC"/>
    <n v="4415865"/>
    <n v="1943"/>
    <s v="CONDARCO 1460, PISO: 4, DEPTO: A"/>
    <x v="0"/>
    <n v="80"/>
    <x v="0"/>
  </r>
  <r>
    <s v="COMUNA 11"/>
    <n v="114"/>
    <s v="MAZZOLLA"/>
    <s v="GRACIELA"/>
    <s v="MAZZOLLA GRACIELA"/>
    <x v="1"/>
    <s v="DNI-EA"/>
    <n v="3921559"/>
    <n v="1941"/>
    <s v="NAZCA 1679, DEPTO: 8 B"/>
    <x v="0"/>
    <n v="82"/>
    <x v="0"/>
  </r>
  <r>
    <s v="COMUNA 11"/>
    <n v="114"/>
    <s v="MEDONE"/>
    <s v="JORGE MIGUEL"/>
    <s v="MEDONE JORGE MIGUEL"/>
    <x v="0"/>
    <s v="L"/>
    <n v="4269572"/>
    <n v="1938"/>
    <s v="TERRADA 2140"/>
    <x v="0"/>
    <n v="85"/>
    <x v="0"/>
  </r>
  <r>
    <s v="COMUNA 11"/>
    <n v="114"/>
    <s v="MEJLACHOWICZ"/>
    <s v="JACOBO LEON"/>
    <s v="MEJLACHOWICZ JACOBO LEON"/>
    <x v="0"/>
    <s v="DNI-EB"/>
    <n v="11815818"/>
    <n v="1943"/>
    <s v="ARGERICH 1394, CP: 1406"/>
    <x v="0"/>
    <n v="80"/>
    <x v="0"/>
  </r>
  <r>
    <s v="COMUNA 11"/>
    <n v="114"/>
    <s v="MELE"/>
    <s v="ROBERTO EMILIANO"/>
    <s v="MELE ROBERTO EMILIANO"/>
    <x v="0"/>
    <s v="DNI-EE"/>
    <n v="26562529"/>
    <n v="1978"/>
    <s v="SAN BLAS  3191, PISO: 1, DEPTO: 3, CP: 1416"/>
    <x v="1"/>
    <n v="45"/>
    <x v="0"/>
  </r>
  <r>
    <s v="COMUNA 11"/>
    <n v="114"/>
    <s v="MENDEZ"/>
    <s v="DAMIAN PABLO"/>
    <s v="MENDEZ DAMIAN PABLO"/>
    <x v="0"/>
    <s v="DNI-EB"/>
    <n v="23297962"/>
    <n v="1973"/>
    <s v="GAONA 3747, DEPTO: PB F, CP: 1416"/>
    <x v="1"/>
    <n v="50"/>
    <x v="0"/>
  </r>
  <r>
    <s v="COMUNA 11"/>
    <n v="114"/>
    <s v="MENEZES"/>
    <s v="RAUL FABIAN"/>
    <s v="MENEZES RAUL FABIAN"/>
    <x v="0"/>
    <s v="DNI-EA"/>
    <n v="27263129"/>
    <n v="1979"/>
    <s v="SAN BLAS 2885, CP: 1416"/>
    <x v="1"/>
    <n v="44"/>
    <x v="0"/>
  </r>
  <r>
    <s v="COMUNA 11"/>
    <n v="114"/>
    <s v="MICALI"/>
    <s v="MARTIN"/>
    <s v="MICALI MARTIN"/>
    <x v="0"/>
    <s v="DNI-EB"/>
    <n v="26000258"/>
    <n v="1977"/>
    <s v="ARGERICH 1624, DEPTO: 4 A, CP: 1416"/>
    <x v="1"/>
    <n v="46"/>
    <x v="0"/>
  </r>
  <r>
    <s v="COMUNA 11"/>
    <n v="114"/>
    <s v="MIGLIACCIO"/>
    <s v="CECILIA HAYDEE"/>
    <s v="MIGLIACCIO CECILIA HAYDEE"/>
    <x v="1"/>
    <s v="DNI-EB"/>
    <n v="14680350"/>
    <n v="1961"/>
    <s v="ARGERICH 1662, PISO: 3, DEPTO: B, CP: 1416"/>
    <x v="1"/>
    <n v="62"/>
    <x v="0"/>
  </r>
  <r>
    <s v="COMUNA 11"/>
    <n v="114"/>
    <s v="MILESI"/>
    <s v="CARLOS EDUARDO"/>
    <s v="MILESI CARLOS EDUARDO"/>
    <x v="0"/>
    <s v="DNI-EA"/>
    <n v="8462005"/>
    <n v="1951"/>
    <s v="SAN BLAS 2737, DEPTO: 4, CP: 1416"/>
    <x v="0"/>
    <n v="72"/>
    <x v="0"/>
  </r>
  <r>
    <s v="COMUNA 11"/>
    <n v="114"/>
    <s v="MIRANDA ORLANDO"/>
    <s v="VIVIANA NOELIA"/>
    <s v="MIRANDA ORLANDO VIVIANA NOELIA"/>
    <x v="1"/>
    <s v="DNI-EA"/>
    <n v="27592973"/>
    <n v="1979"/>
    <s v="JUAN A GARCIA 2703, DEPTO: 1 A, CP: 1416"/>
    <x v="1"/>
    <n v="44"/>
    <x v="0"/>
  </r>
  <r>
    <s v="COMUNA 11"/>
    <n v="114"/>
    <s v="MIZRAHI"/>
    <s v="EDUARDO ERNESTO"/>
    <s v="MIZRAHI EDUARDO ERNESTO"/>
    <x v="0"/>
    <s v="DNI-VERDE-3"/>
    <n v="23045489"/>
    <n v="1973"/>
    <s v="MAGARIÑOS CERVANTES 2773"/>
    <x v="1"/>
    <n v="50"/>
    <x v="0"/>
  </r>
  <r>
    <s v="COMUNA 11"/>
    <n v="114"/>
    <s v="MIZRAHI"/>
    <s v="EDUARDO VICTOR"/>
    <s v="MIZRAHI EDUARDO VICTOR"/>
    <x v="0"/>
    <s v="DNI-EB"/>
    <n v="4366825"/>
    <n v="1941"/>
    <s v="MAGARIÑOS CERVANTES 2773, DEPTO: PB 3, CP: 1416"/>
    <x v="0"/>
    <n v="82"/>
    <x v="0"/>
  </r>
  <r>
    <s v="COMUNA 11"/>
    <n v="114"/>
    <s v="MIZSKO"/>
    <s v="ALICIA"/>
    <s v="MIZSKO ALICIA"/>
    <x v="1"/>
    <s v="DNI-EA"/>
    <n v="3864106"/>
    <n v="1940"/>
    <s v="ARGERICH 1329"/>
    <x v="0"/>
    <n v="83"/>
    <x v="0"/>
  </r>
  <r>
    <s v="COMUNA 11"/>
    <n v="114"/>
    <s v="MOAURO"/>
    <s v="GONZALO JAVIER"/>
    <s v="MOAURO GONZALO JAVIER"/>
    <x v="0"/>
    <s v="DNI-ED"/>
    <n v="26873898"/>
    <n v="1979"/>
    <s v="HELGUERA 1896, CP: 1416"/>
    <x v="1"/>
    <n v="44"/>
    <x v="0"/>
  </r>
  <r>
    <s v="COMUNA 11"/>
    <n v="114"/>
    <s v="MOAVRO"/>
    <s v="ALEXIS MIGUEL"/>
    <s v="MOAVRO ALEXIS MIGUEL"/>
    <x v="0"/>
    <s v="DNI-EC"/>
    <n v="28169981"/>
    <n v="1980"/>
    <s v="HELGUERA 1896, CP: 1416"/>
    <x v="1"/>
    <n v="43"/>
    <x v="0"/>
  </r>
  <r>
    <s v="COMUNA 11"/>
    <n v="114"/>
    <s v="MOAVRO"/>
    <s v="MIGUEL ANGEL"/>
    <s v="MOAVRO MIGUEL ANGEL"/>
    <x v="0"/>
    <s v="DNI-EA"/>
    <n v="10358101"/>
    <n v="1952"/>
    <s v="HELGUERA 1896, CP: 1416"/>
    <x v="0"/>
    <n v="71"/>
    <x v="0"/>
  </r>
  <r>
    <s v="COMUNA 11"/>
    <n v="114"/>
    <s v="MOLERO"/>
    <s v="CLOTILDE"/>
    <s v="MOLERO CLOTILDE"/>
    <x v="1"/>
    <s v="DNI-EA"/>
    <n v="3606797"/>
    <n v="1937"/>
    <s v="CAMARONES 3153, DEPTO: PB 5, CP: 1416"/>
    <x v="0"/>
    <n v="86"/>
    <x v="0"/>
  </r>
  <r>
    <s v="COMUNA 11"/>
    <n v="114"/>
    <s v="MOLLO"/>
    <s v="MARCELO ANDRES"/>
    <s v="MOLLO MARCELO ANDRES"/>
    <x v="0"/>
    <s v="DNI-EA"/>
    <n v="18548323"/>
    <n v="1967"/>
    <s v="DR L BELAUSTEGUI 2868, DEPTO: 3 6, CP: 1416"/>
    <x v="1"/>
    <n v="56"/>
    <x v="0"/>
  </r>
  <r>
    <s v="COMUNA 11"/>
    <n v="114"/>
    <s v="MONTONATI"/>
    <s v="JOSE LUIS"/>
    <s v="MONTONATI JOSE LUIS"/>
    <x v="0"/>
    <s v="DNI-EA"/>
    <n v="4158505"/>
    <n v="1935"/>
    <s v="MAGARIÑOS CERVANTES 2850, DEPTO: PB A, CP: 1416"/>
    <x v="0"/>
    <n v="88"/>
    <x v="0"/>
  </r>
  <r>
    <s v="COMUNA 11"/>
    <n v="114"/>
    <s v="MORA"/>
    <s v="GABRIEL FERNANDO"/>
    <s v="MORA GABRIEL FERNANDO"/>
    <x v="0"/>
    <s v="DNI-EB"/>
    <n v="35186185"/>
    <n v="1990"/>
    <s v="JUAN A GARCIA 2884, DEPTO: PB 3"/>
    <x v="1"/>
    <n v="33"/>
    <x v="0"/>
  </r>
  <r>
    <s v="COMUNA 11"/>
    <n v="114"/>
    <s v="MORA"/>
    <s v="MARIA CECILIA"/>
    <s v="MORA MARIA CECILIA"/>
    <x v="1"/>
    <s v="DNI-EA"/>
    <n v="31424359"/>
    <n v="1985"/>
    <s v="JUAN A GARCIA 2884, DEPTO: 3, CP: 1416"/>
    <x v="1"/>
    <n v="38"/>
    <x v="0"/>
  </r>
  <r>
    <s v="COMUNA 11"/>
    <n v="114"/>
    <s v="MORALES"/>
    <s v="LUIS ALBERTO"/>
    <s v="MORALES LUIS ALBERTO"/>
    <x v="0"/>
    <s v="DNI-EA"/>
    <n v="11581752"/>
    <n v="1954"/>
    <s v="JUAN B JUSTO 5671"/>
    <x v="0"/>
    <n v="69"/>
    <x v="0"/>
  </r>
  <r>
    <s v="COMUNA 11"/>
    <n v="114"/>
    <s v="MORENO"/>
    <s v="ADRIANA SILVIA"/>
    <s v="MORENO ADRIANA SILVIA"/>
    <x v="1"/>
    <s v="DNI-EB"/>
    <n v="16071919"/>
    <n v="1962"/>
    <s v="ALVAREZ JONTE AV 3138"/>
    <x v="1"/>
    <n v="61"/>
    <x v="0"/>
  </r>
  <r>
    <s v="COMUNA 11"/>
    <n v="114"/>
    <s v="MORENO"/>
    <s v="MARIEL ANDREA"/>
    <s v="MORENO MARIEL ANDREA"/>
    <x v="1"/>
    <s v="DNI-EB"/>
    <n v="18215053"/>
    <n v="1967"/>
    <s v="CUENCA1709, PISO: PB, DEPTO: 2, CP: 1416"/>
    <x v="1"/>
    <n v="56"/>
    <x v="0"/>
  </r>
  <r>
    <s v="COMUNA 11"/>
    <n v="114"/>
    <s v="MORENO"/>
    <s v="RUBEN ESTEBAN"/>
    <s v="MORENO RUBEN ESTEBAN"/>
    <x v="0"/>
    <s v="L"/>
    <n v="4527127"/>
    <n v="1945"/>
    <s v="ARGERICH 1111"/>
    <x v="0"/>
    <n v="78"/>
    <x v="0"/>
  </r>
  <r>
    <s v="COMUNA 11"/>
    <n v="114"/>
    <s v="MORRIS"/>
    <s v="DIEGO ALBERTO"/>
    <s v="MORRIS DIEGO ALBERTO"/>
    <x v="0"/>
    <s v="DNI-EA"/>
    <n v="21982665"/>
    <n v="1971"/>
    <s v="R E DE SAN MARTIN 2750, DEPTO: 2 3"/>
    <x v="1"/>
    <n v="52"/>
    <x v="0"/>
  </r>
  <r>
    <s v="COMUNA 11"/>
    <n v="114"/>
    <s v="MORTORO"/>
    <s v="CLAUDIA IVANA"/>
    <s v="MORTORO CLAUDIA IVANA"/>
    <x v="1"/>
    <s v="DNI-EC"/>
    <n v="14301096"/>
    <n v="1960"/>
    <s v="ARGERICH 1954, DEPTO: 1 B, CP: 1416"/>
    <x v="1"/>
    <n v="63"/>
    <x v="0"/>
  </r>
  <r>
    <s v="COMUNA 11"/>
    <n v="114"/>
    <s v="MOSCONI"/>
    <s v="HAYDEE LETICIA"/>
    <s v="MOSCONI HAYDEE LETICIA"/>
    <x v="1"/>
    <s v="DNI-EA"/>
    <n v="6662607"/>
    <n v="1951"/>
    <s v="EL LITORAL 3135, CP: 1416"/>
    <x v="0"/>
    <n v="72"/>
    <x v="0"/>
  </r>
  <r>
    <s v="COMUNA 11"/>
    <n v="114"/>
    <s v="MOTTA"/>
    <s v="NICOLAS ESTEBAN"/>
    <s v="MOTTA NICOLAS ESTEBAN"/>
    <x v="0"/>
    <s v="DNI-EB"/>
    <n v="30352543"/>
    <n v="1983"/>
    <s v="MAGARIÑOS CERVANTES 2729, DEPTO: 1 11, CP: 1416"/>
    <x v="1"/>
    <n v="40"/>
    <x v="0"/>
  </r>
  <r>
    <s v="COMUNA 11"/>
    <n v="114"/>
    <s v="MOYANO"/>
    <s v="FELIPA"/>
    <s v="MOYANO FELIPA"/>
    <x v="1"/>
    <s v="DNI-EA"/>
    <n v="4960320"/>
    <n v="1946"/>
    <s v="NAZCA 1963, DEPTO: PB B, CP: 1416"/>
    <x v="0"/>
    <n v="77"/>
    <x v="0"/>
  </r>
  <r>
    <s v="COMUNA 11"/>
    <n v="114"/>
    <s v="MUCHENIK"/>
    <s v="EDUARDO GABRIEL"/>
    <s v="MUCHENIK EDUARDO GABRIEL"/>
    <x v="0"/>
    <s v="DNI-EA"/>
    <n v="13275123"/>
    <n v="1957"/>
    <s v="ARGERICH 2160, DEPTO: PB 2, CP: 1416"/>
    <x v="0"/>
    <n v="66"/>
    <x v="0"/>
  </r>
  <r>
    <s v="COMUNA 11"/>
    <n v="114"/>
    <s v="MUHAFRA"/>
    <s v="LAURA BERTA"/>
    <s v="MUHAFRA LAURA BERTA"/>
    <x v="1"/>
    <s v="DNI-EB"/>
    <n v="14446266"/>
    <n v="1960"/>
    <s v="NAZCA 1450, DEPTO: 1 A, CP: 1416"/>
    <x v="1"/>
    <n v="63"/>
    <x v="0"/>
  </r>
  <r>
    <s v="COMUNA 11"/>
    <n v="114"/>
    <s v="MUÑOZ"/>
    <s v="MARCELO ADRIAN"/>
    <s v="MUÑOZ MARCELO ADRIAN"/>
    <x v="0"/>
    <s v="DNI-EA"/>
    <n v="13308652"/>
    <n v="1959"/>
    <s v="ARGERICH 2016, CP: 1416"/>
    <x v="1"/>
    <n v="64"/>
    <x v="0"/>
  </r>
  <r>
    <s v="COMUNA 11"/>
    <n v="114"/>
    <s v="MUSMANO"/>
    <s v="AMALIA AIDA"/>
    <s v="MUSMANO AMALIA AIDA"/>
    <x v="1"/>
    <s v="DNI-EA"/>
    <n v="5410832"/>
    <n v="1946"/>
    <s v="CAMARONES 2884, DEPTO: 4 A"/>
    <x v="0"/>
    <n v="77"/>
    <x v="0"/>
  </r>
  <r>
    <s v="COMUNA 11"/>
    <n v="114"/>
    <s v="NAROSKY"/>
    <s v="DANIEL HORACIO"/>
    <s v="NAROSKY DANIEL HORACIO"/>
    <x v="0"/>
    <s v="DNI-EA"/>
    <n v="14009508"/>
    <n v="1960"/>
    <s v="R E DE SAN MARTIN 2750, DEPTO: 1 2, CP: 1416"/>
    <x v="1"/>
    <n v="63"/>
    <x v="0"/>
  </r>
  <r>
    <s v="COMUNA 11"/>
    <n v="114"/>
    <s v="NASCIMENTO"/>
    <s v="FABIO ADRIAN DO"/>
    <s v="NASCIMENTO FABIO ADRIAN DO"/>
    <x v="0"/>
    <s v="DNI-EA"/>
    <n v="20251032"/>
    <n v="1968"/>
    <s v="GRAL C DIAZ 2828, DEPTO: 4 13, CP: 1416"/>
    <x v="1"/>
    <n v="55"/>
    <x v="0"/>
  </r>
  <r>
    <s v="COMUNA 11"/>
    <n v="114"/>
    <s v="NAVEIRO"/>
    <s v="LUIS ALBERTO"/>
    <s v="NAVEIRO LUIS ALBERTO"/>
    <x v="0"/>
    <s v="DNI-EA"/>
    <n v="11988784"/>
    <n v="1958"/>
    <s v="MAGARIÑOS CERVANTES 2955, CP: 1416"/>
    <x v="1"/>
    <n v="65"/>
    <x v="0"/>
  </r>
  <r>
    <s v="COMUNA 11"/>
    <n v="114"/>
    <s v="NESPOLA"/>
    <s v="ALEJANDRO"/>
    <s v="NESPOLA ALEJANDRO"/>
    <x v="0"/>
    <s v="DNI-EA"/>
    <n v="4297152"/>
    <n v="1939"/>
    <s v="NAZCA 1789, CP: 1416"/>
    <x v="0"/>
    <n v="84"/>
    <x v="0"/>
  </r>
  <r>
    <s v="COMUNA 11"/>
    <n v="114"/>
    <s v="NICASTRO"/>
    <s v="FELIX ANTONIO SANTO"/>
    <s v="NICASTRO FELIX ANTONIO SANTO"/>
    <x v="0"/>
    <s v="DNI-EA"/>
    <n v="4540514"/>
    <n v="1945"/>
    <s v="CAMARONES 3125"/>
    <x v="0"/>
    <n v="78"/>
    <x v="0"/>
  </r>
  <r>
    <s v="COMUNA 11"/>
    <n v="114"/>
    <s v="NICOLINI"/>
    <s v="MARIANO ANDRES"/>
    <s v="NICOLINI MARIANO ANDRES"/>
    <x v="0"/>
    <s v="DNI-EE"/>
    <n v="26689426"/>
    <n v="1978"/>
    <s v="CUENCA965, DEPTO: 3, CP: 1416"/>
    <x v="1"/>
    <n v="45"/>
    <x v="0"/>
  </r>
  <r>
    <s v="COMUNA 11"/>
    <n v="114"/>
    <s v="NIETO"/>
    <s v="JUAN ANTONIO"/>
    <s v="NIETO JUAN ANTONIO"/>
    <x v="0"/>
    <s v="DNI-EB"/>
    <n v="11024236"/>
    <n v="1953"/>
    <s v="ESCALADA DE SAN MARTIN R DE 2749, PISO: 10, DEPTO: 03"/>
    <x v="0"/>
    <n v="70"/>
    <x v="0"/>
  </r>
  <r>
    <s v="COMUNA 11"/>
    <n v="114"/>
    <s v="NIEVAS"/>
    <s v="JUAN JERONIMO"/>
    <s v="NIEVAS JUAN JERONIMO"/>
    <x v="0"/>
    <s v="DNI-EA"/>
    <n v="10550871"/>
    <n v="1952"/>
    <s v="AV ALVAREZ JONTE 2902, CP: 1417"/>
    <x v="0"/>
    <n v="71"/>
    <x v="0"/>
  </r>
  <r>
    <s v="COMUNA 11"/>
    <n v="114"/>
    <s v="NIMIS"/>
    <s v="ELISA"/>
    <s v="NIMIS ELISA"/>
    <x v="1"/>
    <s v="DNI-EB"/>
    <n v="1332978"/>
    <n v="1929"/>
    <s v="TERRADA 1933, DEPTO: 3, CP: 1416"/>
    <x v="0"/>
    <n v="94"/>
    <x v="0"/>
  </r>
  <r>
    <s v="COMUNA 11"/>
    <n v="114"/>
    <s v="NOCEDA"/>
    <s v="HECTOR JOSE"/>
    <s v="NOCEDA HECTOR JOSE"/>
    <x v="0"/>
    <s v="DNI-EB"/>
    <n v="11400807"/>
    <n v="1955"/>
    <s v="NAZCA AV 1425, PISO: 3, DEPTO: B, CP: 1416"/>
    <x v="0"/>
    <n v="68"/>
    <x v="0"/>
  </r>
  <r>
    <s v="COMUNA 11"/>
    <n v="114"/>
    <s v="NORCINI"/>
    <s v="ALICIA BEATRIZ"/>
    <s v="NORCINI ALICIA BEATRIZ"/>
    <x v="1"/>
    <s v="DNI-EB"/>
    <n v="10284087"/>
    <n v="1951"/>
    <s v="CUENCA 1331, CP: 1416"/>
    <x v="0"/>
    <n v="72"/>
    <x v="0"/>
  </r>
  <r>
    <s v="COMUNA 11"/>
    <n v="114"/>
    <s v="NORIEGA"/>
    <s v="VIVIANA ALEJANDRA"/>
    <s v="NORIEGA VIVIANA ALEJANDRA"/>
    <x v="1"/>
    <s v="DNI-EC"/>
    <n v="21851957"/>
    <n v="1970"/>
    <s v="HELGUERA 1552, PISO: 2, DEPTO: A"/>
    <x v="1"/>
    <n v="53"/>
    <x v="0"/>
  </r>
  <r>
    <s v="COMUNA 11"/>
    <n v="114"/>
    <s v="NORVERTO"/>
    <s v="ENRIQUE ANGEL"/>
    <s v="NORVERTO ENRIQUE ANGEL"/>
    <x v="0"/>
    <s v="DNI-EB"/>
    <n v="13924932"/>
    <n v="1957"/>
    <s v="J INGENIEROS 2770, CP: 1416"/>
    <x v="0"/>
    <n v="66"/>
    <x v="0"/>
  </r>
  <r>
    <s v="COMUNA 11"/>
    <n v="114"/>
    <s v="NUÑEZ"/>
    <s v="HORACIO ALEJANDRO"/>
    <s v="NUÑEZ HORACIO ALEJANDRO"/>
    <x v="0"/>
    <s v="DNI-EA"/>
    <n v="7803122"/>
    <n v="1949"/>
    <s v="HELGUERA 1552, DEPTO: PB C, CP: 1416"/>
    <x v="0"/>
    <n v="74"/>
    <x v="0"/>
  </r>
  <r>
    <s v="COMUNA 11"/>
    <n v="114"/>
    <s v="NUÑEZ"/>
    <s v="SILVANA BEATRIZ"/>
    <s v="NUÑEZ SILVANA BEATRIZ"/>
    <x v="1"/>
    <s v="DNI-EA"/>
    <n v="23551218"/>
    <n v="1973"/>
    <s v="DR L BELAUSTEGUI 2754, DEPTO: 8 C, CP: 1416"/>
    <x v="1"/>
    <n v="50"/>
    <x v="0"/>
  </r>
  <r>
    <s v="COMUNA 11"/>
    <n v="114"/>
    <s v="OBERMEISTER"/>
    <s v="ABRAHAM"/>
    <s v="OBERMEISTER ABRAHAM"/>
    <x v="0"/>
    <s v="DNI-EA"/>
    <n v="4230636"/>
    <n v="1928"/>
    <s v="NAZCA 1754, DEPTO: 2 C, CP: 1416"/>
    <x v="0"/>
    <n v="95"/>
    <x v="0"/>
  </r>
  <r>
    <s v="COMUNA 11"/>
    <n v="114"/>
    <s v="OFMAN"/>
    <s v="MAURICIO"/>
    <s v="OFMAN MAURICIO"/>
    <x v="0"/>
    <s v="DNI-EB"/>
    <n v="4163815"/>
    <n v="1935"/>
    <s v="DIAZ CESAR GRAL 3129, DEPTO: 2"/>
    <x v="0"/>
    <n v="88"/>
    <x v="0"/>
  </r>
  <r>
    <s v="COMUNA 11"/>
    <n v="114"/>
    <s v="OLSIEWICZ"/>
    <s v="EDUARDO"/>
    <s v="OLSIEWICZ EDUARDO"/>
    <x v="0"/>
    <s v="DNI-EA"/>
    <n v="4161597"/>
    <n v="1935"/>
    <s v="HELGUERA 1748, CP: 1416"/>
    <x v="0"/>
    <n v="88"/>
    <x v="0"/>
  </r>
  <r>
    <s v="COMUNA 11"/>
    <n v="114"/>
    <s v="ORENSTEIN"/>
    <s v="JUANA LUISA"/>
    <s v="ORENSTEIN JUANA LUISA"/>
    <x v="1"/>
    <s v="DNI-VERDE"/>
    <n v="23879"/>
    <n v="1926"/>
    <s v="ARGERICH 2096"/>
    <x v="0"/>
    <n v="97"/>
    <x v="0"/>
  </r>
  <r>
    <s v="COMUNA 11"/>
    <n v="114"/>
    <s v="ORFANO"/>
    <s v="DANIEL DOMINGO"/>
    <s v="ORFANO DANIEL DOMINGO"/>
    <x v="0"/>
    <s v="DNI-EB"/>
    <n v="8315386"/>
    <n v="1950"/>
    <s v="GAONA 3671, DEPTO: 1 33, CP: 1406"/>
    <x v="0"/>
    <n v="73"/>
    <x v="0"/>
  </r>
  <r>
    <s v="COMUNA 11"/>
    <n v="114"/>
    <s v="ORLANDO"/>
    <s v="MARIA DEL CARMEN"/>
    <s v="ORLANDO MARIA DEL CARMEN"/>
    <x v="1"/>
    <s v="DNI-EA"/>
    <n v="5108414"/>
    <n v="1945"/>
    <s v="JUAN A GARCIA 2703, DEPTO: 1 A, CP: 1416"/>
    <x v="0"/>
    <n v="78"/>
    <x v="0"/>
  </r>
  <r>
    <s v="COMUNA 11"/>
    <n v="114"/>
    <s v="ORSENIGO"/>
    <s v="VICTOR DIEGO"/>
    <s v="ORSENIGO VICTOR DIEGO"/>
    <x v="0"/>
    <s v="DNI-EA"/>
    <n v="16496876"/>
    <n v="1963"/>
    <s v="NAZCA 1676, CP: 1407"/>
    <x v="1"/>
    <n v="60"/>
    <x v="0"/>
  </r>
  <r>
    <s v="COMUNA 11"/>
    <n v="114"/>
    <s v="ORTEGA"/>
    <s v="ELISABET"/>
    <s v="ORTEGA ELISABET"/>
    <x v="1"/>
    <s v="DNI-EA"/>
    <n v="6480138"/>
    <n v="1940"/>
    <s v="DR L BELAUSTEGUI 2754, DEPTO: 7 C, CP: 1416"/>
    <x v="0"/>
    <n v="83"/>
    <x v="0"/>
  </r>
  <r>
    <s v="COMUNA 11"/>
    <n v="114"/>
    <s v="ORTEGA"/>
    <s v="LIDIA"/>
    <s v="ORTEGA LIDIA"/>
    <x v="1"/>
    <s v="DNI-EC"/>
    <n v="3790707"/>
    <n v="1939"/>
    <s v="ARGERICH 1954, PISO: 9"/>
    <x v="0"/>
    <n v="84"/>
    <x v="0"/>
  </r>
  <r>
    <s v="COMUNA 11"/>
    <n v="114"/>
    <s v="ORTEGA"/>
    <s v="MARTA ALICIA"/>
    <s v="ORTEGA MARTA ALICIA"/>
    <x v="1"/>
    <s v="DNI-EB"/>
    <n v="14885078"/>
    <n v="1961"/>
    <s v="TERRADA 2114, DEPTO: 3, CP: 1416"/>
    <x v="1"/>
    <n v="62"/>
    <x v="0"/>
  </r>
  <r>
    <s v="COMUNA 11"/>
    <n v="114"/>
    <s v="ORTIZ"/>
    <s v="ARGENTINA ROSA"/>
    <s v="ORTIZ ARGENTINA ROSA"/>
    <x v="1"/>
    <s v="DNI-EA"/>
    <n v="1838464"/>
    <n v="1939"/>
    <s v="TERRADA 1725, DEPTO: 3, CP: 1416"/>
    <x v="0"/>
    <n v="84"/>
    <x v="0"/>
  </r>
  <r>
    <s v="COMUNA 11"/>
    <n v="114"/>
    <s v="ORTIZ"/>
    <s v="JULIO CESAR"/>
    <s v="ORTIZ JULIO CESAR"/>
    <x v="0"/>
    <s v="DNI-EA"/>
    <n v="5098302"/>
    <n v="1948"/>
    <s v="ARGERICH 1776, DEPTO: 4 24, CP: 1416"/>
    <x v="0"/>
    <n v="75"/>
    <x v="0"/>
  </r>
  <r>
    <s v="COMUNA 11"/>
    <n v="114"/>
    <s v="OTERMIN"/>
    <s v="CAROLINA NILDA"/>
    <s v="OTERMIN CAROLINA NILDA"/>
    <x v="1"/>
    <s v="DNI-EA"/>
    <n v="33443345"/>
    <n v="1987"/>
    <s v="DR L BELAUSTEGUI 3130, CP: 1416"/>
    <x v="1"/>
    <n v="36"/>
    <x v="0"/>
  </r>
  <r>
    <s v="COMUNA 11"/>
    <n v="114"/>
    <s v="OTERO"/>
    <s v="CELIA"/>
    <s v="OTERO CELIA"/>
    <x v="1"/>
    <s v="DNI-EA"/>
    <n v="10226969"/>
    <n v="1948"/>
    <s v="LUIS VIALE 2792, CP: 1416"/>
    <x v="0"/>
    <n v="75"/>
    <x v="0"/>
  </r>
  <r>
    <s v="COMUNA 11"/>
    <n v="114"/>
    <s v="OTERO RODRIGUEZ"/>
    <s v="ROCIO MACARENA"/>
    <s v="OTERO RODRIGUEZ ROCIO MACARENA"/>
    <x v="1"/>
    <s v="DNI-EB"/>
    <n v="40673207"/>
    <n v="1997"/>
    <s v="DR L BELAUSTEGUI 2754, DEPTO: 11 A, CP: 1416"/>
    <x v="2"/>
    <n v="26"/>
    <x v="0"/>
  </r>
  <r>
    <s v="COMUNA 11"/>
    <n v="114"/>
    <s v="OVIEDO"/>
    <s v="GRACIELA VIVIANA"/>
    <s v="OVIEDO GRACIELA VIVIANA"/>
    <x v="1"/>
    <s v="DNI-EA"/>
    <n v="18023779"/>
    <n v="1967"/>
    <s v="JUAN A GARCIA 3012, CP: 1416"/>
    <x v="1"/>
    <n v="56"/>
    <x v="0"/>
  </r>
  <r>
    <s v="COMUNA 11"/>
    <n v="114"/>
    <s v="PACHILLA"/>
    <s v="CYNTHIA MARCELA"/>
    <s v="PACHILLA CYNTHIA MARCELA"/>
    <x v="1"/>
    <s v="DNI-EA"/>
    <n v="33435446"/>
    <n v="1988"/>
    <s v="ARGERICH 1983"/>
    <x v="1"/>
    <n v="35"/>
    <x v="0"/>
  </r>
  <r>
    <s v="COMUNA 11"/>
    <n v="114"/>
    <s v="PADULA"/>
    <s v="ADRIANA BEATRIZ"/>
    <s v="PADULA ADRIANA BEATRIZ"/>
    <x v="1"/>
    <s v="DNI-EA"/>
    <n v="16171960"/>
    <n v="1962"/>
    <s v="NAZCA 1575, DEPTO: 1 G, CP: 1406"/>
    <x v="1"/>
    <n v="61"/>
    <x v="0"/>
  </r>
  <r>
    <s v="COMUNA 11"/>
    <n v="114"/>
    <s v="PAEZ"/>
    <s v="ALICIA BEATRIZ"/>
    <s v="PAEZ ALICIA BEATRIZ"/>
    <x v="1"/>
    <s v="DNI-EA"/>
    <n v="4661897"/>
    <n v="1943"/>
    <s v="CONDARCO 1418, CP: 1416"/>
    <x v="0"/>
    <n v="80"/>
    <x v="0"/>
  </r>
  <r>
    <s v="COMUNA 11"/>
    <n v="114"/>
    <s v="PALACIOS"/>
    <s v="MARIA RITA"/>
    <s v="PALACIOS MARIA RITA"/>
    <x v="1"/>
    <s v="DNI-EA"/>
    <n v="12982883"/>
    <n v="1956"/>
    <s v="CUENCA 1085, DEPTO: 5 A, CP: 1406"/>
    <x v="0"/>
    <n v="67"/>
    <x v="0"/>
  </r>
  <r>
    <s v="COMUNA 11"/>
    <n v="114"/>
    <s v="PALAZZINI"/>
    <s v="PAULA MARIANA"/>
    <s v="PALAZZINI PAULA MARIANA"/>
    <x v="1"/>
    <s v="DNI-EB"/>
    <n v="25100915"/>
    <n v="1975"/>
    <s v="JUSTO JUAN B AV 5831, PISO: 5, DEPTO: A"/>
    <x v="1"/>
    <n v="48"/>
    <x v="0"/>
  </r>
  <r>
    <s v="COMUNA 11"/>
    <n v="114"/>
    <s v="PALOMARES"/>
    <s v="RUBEN ENRIQUE"/>
    <s v="PALOMARES RUBEN ENRIQUE"/>
    <x v="0"/>
    <s v="DNI-EB"/>
    <n v="4376068"/>
    <n v="1941"/>
    <s v="NAZCA 1789, DEPTO: PB 2, CP: 1416"/>
    <x v="0"/>
    <n v="82"/>
    <x v="0"/>
  </r>
  <r>
    <s v="COMUNA 11"/>
    <n v="114"/>
    <s v="PANIAGUA"/>
    <s v="ERICA CRISTINA"/>
    <s v="PANIAGUA ERICA CRISTINA"/>
    <x v="1"/>
    <s v="DNI-EA"/>
    <n v="21493746"/>
    <n v="1970"/>
    <s v="TERRADA 1918, DEPTO: 2, CP: 1416"/>
    <x v="1"/>
    <n v="53"/>
    <x v="0"/>
  </r>
  <r>
    <s v="COMUNA 11"/>
    <n v="114"/>
    <s v="PANTANO"/>
    <s v="JUAN PABLO"/>
    <s v="PANTANO JUAN PABLO"/>
    <x v="0"/>
    <s v="DNI-EB"/>
    <n v="25745447"/>
    <n v="1976"/>
    <s v="JUAN A GARCIA3070"/>
    <x v="1"/>
    <n v="47"/>
    <x v="0"/>
  </r>
  <r>
    <s v="COMUNA 11"/>
    <n v="114"/>
    <s v="PAPA"/>
    <s v="NORMA ISABEL"/>
    <s v="PAPA NORMA ISABEL"/>
    <x v="1"/>
    <s v="DNI-EA"/>
    <n v="12727222"/>
    <n v="1958"/>
    <s v="R E DE SAN MARTIN 2901, DEPTO: 2 B, CP: 1416"/>
    <x v="1"/>
    <n v="65"/>
    <x v="0"/>
  </r>
  <r>
    <s v="COMUNA 11"/>
    <n v="114"/>
    <s v="PAREDES"/>
    <s v="PASCUALA"/>
    <s v="PAREDES PASCUALA"/>
    <x v="1"/>
    <s v="DNI-EA"/>
    <n v="8781223"/>
    <n v="1938"/>
    <s v="CUENCA 1841, CP: 1416"/>
    <x v="0"/>
    <n v="85"/>
    <x v="0"/>
  </r>
  <r>
    <s v="COMUNA 11"/>
    <n v="114"/>
    <s v="PARRA"/>
    <s v="GASTON ELIAS"/>
    <s v="PARRA GASTON ELIAS"/>
    <x v="0"/>
    <s v="DNI-EC"/>
    <n v="30742852"/>
    <n v="1984"/>
    <s v="TERRADA2062, PISO: 6, DEPTO: B, CP: 1416"/>
    <x v="1"/>
    <n v="39"/>
    <x v="0"/>
  </r>
  <r>
    <s v="COMUNA 11"/>
    <n v="114"/>
    <s v="PARRA"/>
    <s v="HELGA BEATRIZ"/>
    <s v="PARRA HELGA BEATRIZ"/>
    <x v="1"/>
    <s v="DNI-EB"/>
    <n v="20735899"/>
    <n v="1969"/>
    <s v="ELPIDIO GONZALEZ 2832, DEPTO: 5 A, CP: 1416"/>
    <x v="1"/>
    <n v="54"/>
    <x v="0"/>
  </r>
  <r>
    <s v="COMUNA 11"/>
    <n v="114"/>
    <s v="PELLICANO"/>
    <s v="JOSE ALEJANDRO"/>
    <s v="PELLICANO JOSE ALEJANDRO"/>
    <x v="0"/>
    <s v="DNI-EA"/>
    <n v="22388921"/>
    <n v="1971"/>
    <s v="DR L BELAUSTEGUI PALLIER4 2755, DEPTO: 6 D"/>
    <x v="1"/>
    <n v="52"/>
    <x v="0"/>
  </r>
  <r>
    <s v="COMUNA 11"/>
    <n v="114"/>
    <s v="PENTECOSTE"/>
    <s v="NORMA NOEMI"/>
    <s v="PENTECOSTE NORMA NOEMI"/>
    <x v="1"/>
    <s v="DNI-EA"/>
    <n v="5941184"/>
    <n v="1948"/>
    <s v="TERRADA 1873, DEPTO: 1 A, CP: 1416"/>
    <x v="0"/>
    <n v="75"/>
    <x v="0"/>
  </r>
  <r>
    <s v="COMUNA 11"/>
    <n v="114"/>
    <s v="PEÑALVA"/>
    <s v="FACUNDO GASTON"/>
    <s v="PEÑALVA FACUNDO GASTON"/>
    <x v="0"/>
    <s v="DNI-EB"/>
    <n v="28694330"/>
    <n v="1980"/>
    <s v="ESCALADA DE SAN MARTIN R DE 2749"/>
    <x v="1"/>
    <n v="43"/>
    <x v="0"/>
  </r>
  <r>
    <s v="COMUNA 11"/>
    <n v="114"/>
    <s v="PEREYRA"/>
    <s v="CRISTIAN ARIEL"/>
    <s v="PEREYRA CRISTIAN ARIEL"/>
    <x v="0"/>
    <s v="DNI-EB"/>
    <n v="33004716"/>
    <n v="1987"/>
    <s v="NAZCA 1239, DEPTO: PB 4, CP: 1416"/>
    <x v="1"/>
    <n v="36"/>
    <x v="0"/>
  </r>
  <r>
    <s v="COMUNA 11"/>
    <n v="114"/>
    <s v="PEREYRA"/>
    <s v="HAYDEE BEATRIZ"/>
    <s v="PEREYRA HAYDEE BEATRIZ"/>
    <x v="1"/>
    <s v="DNI-EA"/>
    <n v="4721074"/>
    <n v="1943"/>
    <s v="TERRADA 1532, DEPTO: PB 4"/>
    <x v="0"/>
    <n v="80"/>
    <x v="0"/>
  </r>
  <r>
    <s v="COMUNA 11"/>
    <n v="114"/>
    <s v="PEREZ"/>
    <s v="JUAN MAURO"/>
    <s v="PEREZ JUAN MAURO"/>
    <x v="0"/>
    <s v="DNI-EC"/>
    <n v="30368481"/>
    <n v="1982"/>
    <s v="MAGARIÑOS CERVANTES 2729, DEPTO: 3 17, CP: 1416"/>
    <x v="1"/>
    <n v="41"/>
    <x v="0"/>
  </r>
  <r>
    <s v="COMUNA 11"/>
    <n v="114"/>
    <s v="PEREZ"/>
    <s v="LEONARDO ARIEL"/>
    <s v="PEREZ LEONARDO ARIEL"/>
    <x v="0"/>
    <s v="DNI-EB"/>
    <n v="34622591"/>
    <n v="1989"/>
    <s v="DIAZ CESAR GRAL 2979, PISO: 3, DEPTO: C"/>
    <x v="1"/>
    <n v="34"/>
    <x v="0"/>
  </r>
  <r>
    <s v="COMUNA 11"/>
    <n v="114"/>
    <s v="PEREZ"/>
    <s v="LUISA NELIDA ELBA"/>
    <s v="PEREZ LUISA NELIDA ELBA"/>
    <x v="1"/>
    <s v="DNI-EA"/>
    <n v="5594578"/>
    <n v="1947"/>
    <s v="TRES ARROYOS 2954, CP: 1416"/>
    <x v="0"/>
    <n v="76"/>
    <x v="0"/>
  </r>
  <r>
    <s v="COMUNA 11"/>
    <n v="114"/>
    <s v="PEREZ"/>
    <s v="MARIA PAULA"/>
    <s v="PEREZ MARIA PAULA"/>
    <x v="1"/>
    <s v="DNI-EC"/>
    <n v="24717401"/>
    <n v="1975"/>
    <s v="ARGERICH 1813, PISO: 5, DEPTO: B, CP: 1416"/>
    <x v="1"/>
    <n v="48"/>
    <x v="0"/>
  </r>
  <r>
    <s v="COMUNA 11"/>
    <n v="114"/>
    <s v="PERINETTI"/>
    <s v="DANIEL ALBERTO"/>
    <s v="PERINETTI DANIEL ALBERTO"/>
    <x v="0"/>
    <s v="DNI-EA"/>
    <n v="14740895"/>
    <n v="1961"/>
    <s v="GALICIA 2860, DEPTO: 1 A, CP: 1416"/>
    <x v="1"/>
    <n v="62"/>
    <x v="0"/>
  </r>
  <r>
    <s v="COMUNA 11"/>
    <n v="114"/>
    <s v="PERONI"/>
    <s v="ANA GLORIA"/>
    <s v="PERONI ANA GLORIA"/>
    <x v="1"/>
    <s v="DNI-EA"/>
    <n v="16208853"/>
    <n v="1960"/>
    <s v="CONDARCO 1222, CP: 1416"/>
    <x v="1"/>
    <n v="63"/>
    <x v="0"/>
  </r>
  <r>
    <s v="COMUNA 11"/>
    <n v="114"/>
    <s v="PERONI"/>
    <s v="ROBERTO ALEJANDRO FRANCISCO"/>
    <s v="PERONI ROBERTO ALEJANDRO FRANCISCO"/>
    <x v="0"/>
    <s v="DNI-EA"/>
    <n v="18234627"/>
    <n v="1965"/>
    <s v="CONDARCO 1174, CP: 1416"/>
    <x v="1"/>
    <n v="58"/>
    <x v="0"/>
  </r>
  <r>
    <s v="COMUNA 11"/>
    <n v="114"/>
    <s v="PERRONE"/>
    <s v="PATRICIA MABEL"/>
    <s v="PERRONE PATRICIA MABEL"/>
    <x v="1"/>
    <s v="DNI-EA"/>
    <n v="17634899"/>
    <n v="1965"/>
    <s v="HELGUERA 1833, CP: 1416"/>
    <x v="1"/>
    <n v="58"/>
    <x v="0"/>
  </r>
  <r>
    <s v="COMUNA 11"/>
    <n v="114"/>
    <s v="PERROTTA"/>
    <s v="ROSARIO"/>
    <s v="PERROTTA ROSARIO"/>
    <x v="1"/>
    <s v="DNI-EA"/>
    <n v="5655663"/>
    <n v="1947"/>
    <s v="ARGERICH 1415, CP: 1416"/>
    <x v="0"/>
    <n v="76"/>
    <x v="0"/>
  </r>
  <r>
    <s v="COMUNA 11"/>
    <n v="114"/>
    <s v="PESADO"/>
    <s v="PAULA VERONICA"/>
    <s v="PESADO PAULA VERONICA"/>
    <x v="1"/>
    <s v="DNI-EA"/>
    <n v="21644321"/>
    <n v="1970"/>
    <s v="DR L BELAUSTEGUI BK 9 2755, DEPTO: 2 D, CP: 1416"/>
    <x v="1"/>
    <n v="53"/>
    <x v="0"/>
  </r>
  <r>
    <s v="COMUNA 11"/>
    <n v="114"/>
    <s v="PETROLA"/>
    <s v="HILDA BEATRIZ"/>
    <s v="PETROLA HILDA BEATRIZ"/>
    <x v="1"/>
    <s v="DNI-EA"/>
    <n v="11686680"/>
    <n v="1950"/>
    <s v="JUAN A GARCIA 2876, DEPTO: 8, CP: 1416"/>
    <x v="0"/>
    <n v="73"/>
    <x v="0"/>
  </r>
  <r>
    <s v="COMUNA 11"/>
    <n v="114"/>
    <s v="PICCOLO"/>
    <s v="MARIO RUBEN"/>
    <s v="PICCOLO MARIO RUBEN"/>
    <x v="0"/>
    <s v="DNI-EA"/>
    <n v="4043246"/>
    <n v="1928"/>
    <s v="R E DE SAN MARTIN 2749, DEPTO: 6 3"/>
    <x v="0"/>
    <n v="95"/>
    <x v="0"/>
  </r>
  <r>
    <s v="COMUNA 11"/>
    <n v="114"/>
    <s v="PINTOS"/>
    <s v="ARIEL ANDRES"/>
    <s v="PINTOS ARIEL ANDRES"/>
    <x v="0"/>
    <s v="DNI-EE"/>
    <n v="30905527"/>
    <n v="1984"/>
    <s v="TRES ARROYOS 2773, PISO: 2, DEPTO: A"/>
    <x v="1"/>
    <n v="39"/>
    <x v="0"/>
  </r>
  <r>
    <s v="COMUNA 11"/>
    <n v="114"/>
    <s v="PISCITELLI"/>
    <s v="MARTA LIDIA"/>
    <s v="PISCITELLI MARTA LIDIA"/>
    <x v="1"/>
    <s v="DNI-EA"/>
    <n v="4478508"/>
    <n v="1942"/>
    <s v="NAZCA 1754, DEPTO: 1 C, CP: 1416"/>
    <x v="0"/>
    <n v="81"/>
    <x v="0"/>
  </r>
  <r>
    <s v="COMUNA 11"/>
    <n v="114"/>
    <s v="PISELLI"/>
    <s v="GUILLERMO FERNANDO"/>
    <s v="PISELLI GUILLERMO FERNANDO"/>
    <x v="0"/>
    <s v="DNI-EC"/>
    <n v="11122584"/>
    <n v="1954"/>
    <s v="MAGARIÑOS CERVANTES2773, DEPTO: 2"/>
    <x v="0"/>
    <n v="69"/>
    <x v="0"/>
  </r>
  <r>
    <s v="COMUNA 11"/>
    <n v="114"/>
    <s v="POL"/>
    <s v="CARLOS"/>
    <s v="POL CARLOS"/>
    <x v="0"/>
    <s v="DNI-EC"/>
    <n v="7610574"/>
    <n v="1947"/>
    <s v="DR L BELAUSTEGUI2852, PISO: 6, DEPTO: D"/>
    <x v="0"/>
    <n v="76"/>
    <x v="0"/>
  </r>
  <r>
    <s v="COMUNA 11"/>
    <n v="114"/>
    <s v="POL RICHEMOND"/>
    <s v="VERONICA ANALIA"/>
    <s v="POL RICHEMOND VERONICA ANALIA"/>
    <x v="1"/>
    <s v="DNI-EB"/>
    <n v="27311711"/>
    <n v="1979"/>
    <s v="DR L BELAUSTEGUI2852, PISO: 6, DEPTO: D"/>
    <x v="1"/>
    <n v="44"/>
    <x v="0"/>
  </r>
  <r>
    <s v="COMUNA 11"/>
    <n v="114"/>
    <s v="POLIZZA"/>
    <s v="SILVIA TERESA"/>
    <s v="POLIZZA SILVIA TERESA"/>
    <x v="1"/>
    <s v="DNI-EC"/>
    <n v="6241083"/>
    <n v="1950"/>
    <s v="CAMARONES 2753, PISO: PB, DEPTO: 1"/>
    <x v="0"/>
    <n v="73"/>
    <x v="0"/>
  </r>
  <r>
    <s v="COMUNA 11"/>
    <n v="114"/>
    <s v="POLONSKY"/>
    <s v="RAUL OSVALDO"/>
    <s v="POLONSKY RAUL OSVALDO"/>
    <x v="0"/>
    <s v="DNI-EA"/>
    <n v="13394079"/>
    <n v="1959"/>
    <s v="MAGARIÑOS CERVANTES 3160, CP: 1417"/>
    <x v="1"/>
    <n v="64"/>
    <x v="0"/>
  </r>
  <r>
    <s v="COMUNA 11"/>
    <n v="114"/>
    <s v="PORTELA"/>
    <s v="CARMEN MIRIAM"/>
    <s v="PORTELA CARMEN MIRIAM"/>
    <x v="1"/>
    <s v="DNI-EA"/>
    <n v="13071825"/>
    <n v="1957"/>
    <s v="SAN BLAS 3155"/>
    <x v="0"/>
    <n v="66"/>
    <x v="0"/>
  </r>
  <r>
    <s v="COMUNA 11"/>
    <n v="114"/>
    <s v="POSTERNAC"/>
    <s v="ABRAHAM"/>
    <s v="POSTERNAC ABRAHAM"/>
    <x v="0"/>
    <s v="L"/>
    <n v="4288007"/>
    <n v="1939"/>
    <s v="JUAN A GARCIA 3075"/>
    <x v="0"/>
    <n v="84"/>
    <x v="0"/>
  </r>
  <r>
    <s v="COMUNA 11"/>
    <n v="114"/>
    <s v="PRIETO"/>
    <s v="OLGA NILDA"/>
    <s v="PRIETO OLGA NILDA"/>
    <x v="1"/>
    <s v="DNI-VERDE"/>
    <n v="535805"/>
    <n v="1927"/>
    <s v="GRAL C DIAZ 2979"/>
    <x v="0"/>
    <n v="96"/>
    <x v="0"/>
  </r>
  <r>
    <s v="COMUNA 11"/>
    <n v="114"/>
    <s v="PRIORO BORGES"/>
    <s v="GRACIELA ESTHER"/>
    <s v="PRIORO BORGES GRACIELA ESTHER"/>
    <x v="1"/>
    <s v="DNI-EB"/>
    <n v="20974068"/>
    <n v="1969"/>
    <s v="TERRADA1157, PISO: PB, DEPTO: 3"/>
    <x v="1"/>
    <n v="54"/>
    <x v="0"/>
  </r>
  <r>
    <s v="COMUNA 11"/>
    <n v="114"/>
    <s v="PRYPSZTEJN"/>
    <s v="ISAAC OSVALDO"/>
    <s v="PRYPSZTEJN ISAAC OSVALDO"/>
    <x v="0"/>
    <s v="DNI-EB"/>
    <n v="4432658"/>
    <n v="1944"/>
    <s v="J INGENIEROS 2742, CP: 1416"/>
    <x v="0"/>
    <n v="79"/>
    <x v="0"/>
  </r>
  <r>
    <s v="COMUNA 11"/>
    <n v="114"/>
    <s v="PULIDO"/>
    <s v="FRANCISCA DEL CARMEN"/>
    <s v="PULIDO FRANCISCA DEL CARMEN"/>
    <x v="1"/>
    <s v="DNI-EA"/>
    <n v="5463794"/>
    <n v="1946"/>
    <s v="R E DE SAN MARTIN 3143, DEPTO: 1 C, CP: 1416"/>
    <x v="0"/>
    <n v="77"/>
    <x v="0"/>
  </r>
  <r>
    <s v="COMUNA 11"/>
    <n v="114"/>
    <s v="PUPPIO"/>
    <s v="NORBERTO OSCAR"/>
    <s v="PUPPIO NORBERTO OSCAR"/>
    <x v="0"/>
    <s v="DNI-EA"/>
    <n v="11121241"/>
    <n v="1954"/>
    <s v="LUIS VIALE 2765, DEPTO: PB 5, CP: 1406"/>
    <x v="0"/>
    <n v="69"/>
    <x v="0"/>
  </r>
  <r>
    <s v="COMUNA 11"/>
    <n v="114"/>
    <s v="QUAGLIOTTI"/>
    <s v="BIBIANA NATALIA"/>
    <s v="QUAGLIOTTI BIBIANA NATALIA"/>
    <x v="1"/>
    <s v="DNI-EB"/>
    <n v="24375467"/>
    <n v="1975"/>
    <s v="MAGARIÑOS CERVANTES 3061, DEPTO: A, CP: 1416"/>
    <x v="1"/>
    <n v="48"/>
    <x v="0"/>
  </r>
  <r>
    <s v="COMUNA 11"/>
    <n v="114"/>
    <s v="QUARTARUOLO"/>
    <s v="MARIA DEL CARMEN"/>
    <s v="QUARTARUOLO MARIA DEL CARMEN"/>
    <x v="1"/>
    <s v="DNI-EB"/>
    <n v="14157842"/>
    <n v="1960"/>
    <s v="MAGARIÑOS CERVANTES2731, PISO: PB, DEPTO: 2"/>
    <x v="1"/>
    <n v="63"/>
    <x v="0"/>
  </r>
  <r>
    <s v="COMUNA 11"/>
    <n v="114"/>
    <s v="QUEVEDO"/>
    <s v="ROMINA BEATRIZ"/>
    <s v="QUEVEDO ROMINA BEATRIZ"/>
    <x v="1"/>
    <s v="DNI-EA"/>
    <n v="24911993"/>
    <n v="1975"/>
    <s v="R E DE SAN MARTIN 2966, DEPTO: PB 2, CP: 1416"/>
    <x v="1"/>
    <n v="48"/>
    <x v="0"/>
  </r>
  <r>
    <s v="COMUNA 11"/>
    <n v="114"/>
    <s v="QUINTAS"/>
    <s v="MIRTHA ROSARIO"/>
    <s v="QUINTAS MIRTHA ROSARIO"/>
    <x v="1"/>
    <s v="DNI-EB"/>
    <n v="4632943"/>
    <n v="1943"/>
    <s v="J INGENIEROS 2891, PISO: 1, DEPTO: D"/>
    <x v="0"/>
    <n v="80"/>
    <x v="0"/>
  </r>
  <r>
    <s v="COMUNA 11"/>
    <n v="114"/>
    <s v="QUINTERO"/>
    <s v="REINA DOMINGA"/>
    <s v="QUINTERO REINA DOMINGA"/>
    <x v="1"/>
    <s v="DNI-EA"/>
    <n v="2477373"/>
    <n v="1938"/>
    <s v="NAZCA AV 1661, PISO: PB, DEPTO: A"/>
    <x v="0"/>
    <n v="85"/>
    <x v="0"/>
  </r>
  <r>
    <s v="COMUNA 11"/>
    <n v="114"/>
    <s v="QUINTEROS"/>
    <s v="RAUL ORLANDO"/>
    <s v="QUINTEROS RAUL ORLANDO"/>
    <x v="0"/>
    <s v="DNI-EA"/>
    <n v="22618892"/>
    <n v="1972"/>
    <s v="NAZCA 1854, DEPTO: 8 A"/>
    <x v="1"/>
    <n v="51"/>
    <x v="0"/>
  </r>
  <r>
    <s v="COMUNA 11"/>
    <n v="114"/>
    <s v="QUIROGA"/>
    <s v="HERNAN HORACIO"/>
    <s v="QUIROGA HERNAN HORACIO"/>
    <x v="0"/>
    <s v="DNI-EA"/>
    <n v="23528198"/>
    <n v="1974"/>
    <s v="GALICIA 2894, DEPTO: 1, CP: 1416"/>
    <x v="1"/>
    <n v="49"/>
    <x v="0"/>
  </r>
  <r>
    <s v="COMUNA 11"/>
    <n v="114"/>
    <s v="QUIROGA"/>
    <s v="RODOLFO RICARDO"/>
    <s v="QUIROGA RODOLFO RICARDO"/>
    <x v="0"/>
    <s v="DNI-EB"/>
    <n v="8439593"/>
    <n v="1951"/>
    <s v="GALICIA 2894, CP: 1416"/>
    <x v="0"/>
    <n v="72"/>
    <x v="0"/>
  </r>
  <r>
    <s v="COMUNA 11"/>
    <n v="114"/>
    <s v="RANGUGNI"/>
    <s v="MONICA GRACIELA"/>
    <s v="RANGUGNI MONICA GRACIELA"/>
    <x v="1"/>
    <s v="DNI-EA"/>
    <n v="10548440"/>
    <n v="1952"/>
    <s v="SAN BLAS 3139"/>
    <x v="0"/>
    <n v="71"/>
    <x v="0"/>
  </r>
  <r>
    <s v="COMUNA 11"/>
    <n v="114"/>
    <s v="RANIERI"/>
    <s v="GABRIELA SANDRA"/>
    <s v="RANIERI GABRIELA SANDRA"/>
    <x v="1"/>
    <s v="DNI-EA"/>
    <n v="16581285"/>
    <n v="1963"/>
    <s v="DR L BELAUSTEGUI 2754, DEPTO: 4 E, CP: 1416"/>
    <x v="1"/>
    <n v="60"/>
    <x v="0"/>
  </r>
  <r>
    <s v="COMUNA 11"/>
    <n v="114"/>
    <s v="RAYMUNDO BAVASSO"/>
    <s v="SANTIAGO EZEQUIEL"/>
    <s v="RAYMUNDO BAVASSO SANTIAGO EZEQUIEL"/>
    <x v="0"/>
    <s v="DNI-EA"/>
    <n v="40009533"/>
    <n v="1996"/>
    <s v="CEFERINO GARCIA 2231, DEPTO: 2 8, CP: 1416"/>
    <x v="2"/>
    <n v="27"/>
    <x v="0"/>
  </r>
  <r>
    <s v="COMUNA 11"/>
    <n v="114"/>
    <s v="REIMUNDER"/>
    <s v="ALFREDO"/>
    <s v="REIMUNDER ALFREDO"/>
    <x v="0"/>
    <s v="DNI-EA"/>
    <n v="4543590"/>
    <n v="1946"/>
    <s v="TERRADA 1873, DEPTO: PB, CP: 1416"/>
    <x v="0"/>
    <n v="77"/>
    <x v="0"/>
  </r>
  <r>
    <s v="COMUNA 11"/>
    <n v="114"/>
    <s v="REIMUNDER"/>
    <s v="GERALDINE RITA"/>
    <s v="REIMUNDER GERALDINE RITA"/>
    <x v="1"/>
    <s v="DNI-EA"/>
    <n v="26556433"/>
    <n v="1978"/>
    <s v="TERRADA 1873, DEPTO: 1, CP: 1416"/>
    <x v="1"/>
    <n v="45"/>
    <x v="0"/>
  </r>
  <r>
    <s v="COMUNA 11"/>
    <n v="114"/>
    <s v="REISENAUER"/>
    <s v="ALAN"/>
    <s v="REISENAUER ALAN"/>
    <x v="0"/>
    <s v="DNI-EA"/>
    <n v="43624528"/>
    <n v="2001"/>
    <s v="CONDARCO 1174, CP: 1406"/>
    <x v="2"/>
    <n v="22"/>
    <x v="0"/>
  </r>
  <r>
    <s v="COMUNA 11"/>
    <n v="114"/>
    <s v="REY"/>
    <s v="GLADYS NOEMI"/>
    <s v="REY GLADYS NOEMI"/>
    <x v="1"/>
    <s v="DNI-EA"/>
    <n v="5017488"/>
    <n v="1945"/>
    <s v="CONDARCO 2138, DEPTO: 1 5, CP: 1416"/>
    <x v="0"/>
    <n v="78"/>
    <x v="0"/>
  </r>
  <r>
    <s v="COMUNA 11"/>
    <n v="114"/>
    <s v="REY"/>
    <s v="MARCELO FABIAN"/>
    <s v="REY MARCELO FABIAN"/>
    <x v="0"/>
    <s v="DNI-EA"/>
    <n v="17106584"/>
    <n v="1964"/>
    <s v="R E DE SAN MARTIN 2750, DEPTO: PB 3"/>
    <x v="1"/>
    <n v="59"/>
    <x v="0"/>
  </r>
  <r>
    <s v="COMUNA 11"/>
    <n v="114"/>
    <s v="REYES"/>
    <s v="ADRIANA ROMINA"/>
    <s v="REYES ADRIANA ROMINA"/>
    <x v="1"/>
    <s v="DNI-EA"/>
    <n v="28587049"/>
    <n v="1980"/>
    <s v="HELGUERA 1420, DEPTO: 1, CP: 1416"/>
    <x v="1"/>
    <n v="43"/>
    <x v="0"/>
  </r>
  <r>
    <s v="COMUNA 11"/>
    <n v="114"/>
    <s v="RICCERI"/>
    <s v="PAULA SILVINA"/>
    <s v="RICCERI PAULA SILVINA"/>
    <x v="1"/>
    <s v="DNI-VERDE-2"/>
    <n v="27281156"/>
    <n v="1979"/>
    <s v="HELGUERA 2009 S/N"/>
    <x v="1"/>
    <n v="44"/>
    <x v="0"/>
  </r>
  <r>
    <s v="COMUNA 11"/>
    <n v="114"/>
    <s v="RICCO"/>
    <s v="RODOLFO ENRIQUE"/>
    <s v="RICCO RODOLFO ENRIQUE"/>
    <x v="0"/>
    <s v="DNI-EA"/>
    <n v="4180242"/>
    <n v="1936"/>
    <s v="J INGENIEROS 2795, DEPTO: 4 A, CP: 1416"/>
    <x v="0"/>
    <n v="87"/>
    <x v="0"/>
  </r>
  <r>
    <s v="COMUNA 11"/>
    <n v="114"/>
    <s v="RILLOS"/>
    <s v="MARIA ELENA"/>
    <s v="RILLOS MARIA ELENA"/>
    <x v="1"/>
    <s v="DNI-EA"/>
    <n v="2763459"/>
    <n v="1936"/>
    <s v="NAZCA 1575, DEPTO: 1 G, CP: 1416"/>
    <x v="0"/>
    <n v="87"/>
    <x v="0"/>
  </r>
  <r>
    <s v="COMUNA 11"/>
    <n v="114"/>
    <s v="RIOS"/>
    <s v="MIGUEL ANGEL"/>
    <s v="RIOS MIGUEL ANGEL"/>
    <x v="0"/>
    <s v="DNI-EA"/>
    <n v="11027535"/>
    <n v="1954"/>
    <s v="HELGUERA 2017, CP: 1416"/>
    <x v="0"/>
    <n v="69"/>
    <x v="0"/>
  </r>
  <r>
    <s v="COMUNA 11"/>
    <n v="114"/>
    <s v="RIPOLL"/>
    <s v="MARIA MONICA GISELA"/>
    <s v="RIPOLL MARIA MONICA GISELA"/>
    <x v="1"/>
    <s v="DNI-EB"/>
    <n v="14120908"/>
    <n v="1960"/>
    <s v="CONDARCO 1472, PISO: 2, DEPTO: B, CP: 1416"/>
    <x v="1"/>
    <n v="63"/>
    <x v="0"/>
  </r>
  <r>
    <s v="COMUNA 11"/>
    <n v="114"/>
    <s v="RISTO"/>
    <s v="CARLA DEBORAH"/>
    <s v="RISTO CARLA DEBORAH"/>
    <x v="1"/>
    <s v="DNI-EB"/>
    <n v="26038495"/>
    <n v="1977"/>
    <s v="NAZCA 1784, DEPTO: 5 17, CP: 1416"/>
    <x v="1"/>
    <n v="46"/>
    <x v="0"/>
  </r>
  <r>
    <s v="COMUNA 11"/>
    <n v="114"/>
    <s v="RIVA"/>
    <s v="OSCAR HUMBERTO"/>
    <s v="RIVA OSCAR HUMBERTO"/>
    <x v="0"/>
    <s v="DNI-EC"/>
    <n v="11122366"/>
    <n v="1954"/>
    <s v="ELPIDIO GONZALEZ2724, CP: 1416"/>
    <x v="0"/>
    <n v="69"/>
    <x v="0"/>
  </r>
  <r>
    <s v="COMUNA 11"/>
    <n v="114"/>
    <s v="RIVAS"/>
    <s v="JORGE HUGO"/>
    <s v="RIVAS JORGE HUGO"/>
    <x v="0"/>
    <s v="DNI-EC"/>
    <n v="14971309"/>
    <n v="1962"/>
    <s v="NAZCA 1450, DEPTO: 7 A, CP: 1416"/>
    <x v="1"/>
    <n v="61"/>
    <x v="0"/>
  </r>
  <r>
    <s v="COMUNA 11"/>
    <n v="114"/>
    <s v="RIVAS"/>
    <s v="SILVIA NOEMI"/>
    <s v="RIVAS SILVIA NOEMI"/>
    <x v="1"/>
    <s v="DNI-EB"/>
    <n v="20728060"/>
    <n v="1969"/>
    <s v="ARGERICH 1983"/>
    <x v="1"/>
    <n v="54"/>
    <x v="0"/>
  </r>
  <r>
    <s v="COMUNA 11"/>
    <n v="114"/>
    <s v="RIVERA"/>
    <s v="NORA GRACIELA"/>
    <s v="RIVERA NORA GRACIELA"/>
    <x v="1"/>
    <s v="DNI-EA"/>
    <n v="5465400"/>
    <n v="1946"/>
    <s v="GAONA 3757, DEPTO: PB 5, CP: 1416"/>
    <x v="0"/>
    <n v="77"/>
    <x v="0"/>
  </r>
  <r>
    <s v="COMUNA 11"/>
    <n v="114"/>
    <s v="RIVERO"/>
    <s v="PETRONA SARA"/>
    <s v="RIVERO PETRONA SARA"/>
    <x v="1"/>
    <s v="DNI-EB"/>
    <n v="3712994"/>
    <n v="1939"/>
    <s v="CONDARCO 1780, DEPTO: PB 1, CP: 1416"/>
    <x v="0"/>
    <n v="84"/>
    <x v="0"/>
  </r>
  <r>
    <s v="COMUNA 11"/>
    <n v="114"/>
    <s v="RIVEROLA"/>
    <s v="SERGIO ARIEL"/>
    <s v="RIVEROLA SERGIO ARIEL"/>
    <x v="0"/>
    <s v="DNI-EB"/>
    <n v="24963389"/>
    <n v="1975"/>
    <s v="CUENCA1529, PISO: PB, DEPTO: 1"/>
    <x v="1"/>
    <n v="48"/>
    <x v="0"/>
  </r>
  <r>
    <s v="COMUNA 11"/>
    <n v="114"/>
    <s v="ROBERT"/>
    <s v="NORBERTO MARIO"/>
    <s v="ROBERT NORBERTO MARIO"/>
    <x v="0"/>
    <s v="DNI-EB"/>
    <n v="4554255"/>
    <n v="1946"/>
    <s v="CRAINQUEVILLE2116"/>
    <x v="0"/>
    <n v="77"/>
    <x v="0"/>
  </r>
  <r>
    <s v="COMUNA 11"/>
    <n v="114"/>
    <s v="ROCCA"/>
    <s v="DEBORAH ELIZABETH"/>
    <s v="ROCCA DEBORAH ELIZABETH"/>
    <x v="1"/>
    <s v="DNI-EA"/>
    <n v="26461942"/>
    <n v="1978"/>
    <s v="LA MAREA 1642, DEPTO: PB A, CP: 1416"/>
    <x v="1"/>
    <n v="45"/>
    <x v="0"/>
  </r>
  <r>
    <s v="COMUNA 11"/>
    <n v="114"/>
    <s v="ROCCAZZELLA"/>
    <s v="ALICIA BEATRIZ"/>
    <s v="ROCCAZZELLA ALICIA BEATRIZ"/>
    <x v="1"/>
    <s v="DNI-EC"/>
    <n v="13403597"/>
    <n v="1957"/>
    <s v="NAZCA AV 1239, PISO: PB, DEPTO: 4"/>
    <x v="0"/>
    <n v="66"/>
    <x v="0"/>
  </r>
  <r>
    <s v="COMUNA 11"/>
    <n v="114"/>
    <s v="ROCCELLA"/>
    <s v="MAURO"/>
    <s v="ROCCELLA MAURO"/>
    <x v="0"/>
    <s v="DNI-EA"/>
    <n v="28231406"/>
    <n v="1980"/>
    <s v="R E DE SAN MARTIN 2749, DEPTO: 15 5, CP: 1416"/>
    <x v="1"/>
    <n v="43"/>
    <x v="0"/>
  </r>
  <r>
    <s v="COMUNA 11"/>
    <n v="114"/>
    <s v="RODRIGUEZ"/>
    <s v="BEATRIZ"/>
    <s v="RODRIGUEZ BEATRIZ"/>
    <x v="1"/>
    <s v="DNI-EA"/>
    <n v="5497242"/>
    <n v="1946"/>
    <s v="CUENCA 1271, DEPTO: 4, CP: 1416"/>
    <x v="0"/>
    <n v="77"/>
    <x v="0"/>
  </r>
  <r>
    <s v="COMUNA 11"/>
    <n v="114"/>
    <s v="RODRIGUEZ"/>
    <s v="CARLOS ALBERTO"/>
    <s v="RODRIGUEZ CARLOS ALBERTO"/>
    <x v="0"/>
    <s v="DNI-EB"/>
    <n v="23127641"/>
    <n v="1973"/>
    <s v="HELGUERA 1828, DEPTO: PB D, CP: 1416"/>
    <x v="1"/>
    <n v="50"/>
    <x v="0"/>
  </r>
  <r>
    <s v="COMUNA 11"/>
    <n v="114"/>
    <s v="RODRIGUEZ"/>
    <s v="DANIELA ESTER"/>
    <s v="RODRIGUEZ DANIELA ESTER"/>
    <x v="1"/>
    <s v="DNI-EA"/>
    <n v="21814107"/>
    <n v="1970"/>
    <s v="JUAN A GARCIA 2713"/>
    <x v="1"/>
    <n v="53"/>
    <x v="0"/>
  </r>
  <r>
    <s v="COMUNA 11"/>
    <n v="114"/>
    <s v="RODRIGUEZ"/>
    <s v="LAURA BEATRIZ"/>
    <s v="RODRIGUEZ LAURA BEATRIZ"/>
    <x v="1"/>
    <s v="DNI-EB"/>
    <n v="12087410"/>
    <n v="1956"/>
    <s v="DR L BELAUSTEGUI 2754, DEPTO: 11 A, CP: 1416"/>
    <x v="0"/>
    <n v="67"/>
    <x v="0"/>
  </r>
  <r>
    <s v="COMUNA 11"/>
    <n v="114"/>
    <s v="RODRIGUEZ"/>
    <s v="MAXIMILIANO GABRIEL"/>
    <s v="RODRIGUEZ MAXIMILIANO GABRIEL"/>
    <x v="0"/>
    <s v="DNI-EA"/>
    <n v="32951987"/>
    <n v="1987"/>
    <s v="CONDARCO 1344, DEPTO: 1 3, CP: 1416"/>
    <x v="1"/>
    <n v="36"/>
    <x v="0"/>
  </r>
  <r>
    <s v="COMUNA 11"/>
    <n v="114"/>
    <s v="RODRIGUEZ"/>
    <s v="PERLA ISABEL"/>
    <s v="RODRIGUEZ PERLA ISABEL"/>
    <x v="1"/>
    <s v="DNI-EA"/>
    <n v="3707379"/>
    <n v="1938"/>
    <s v="J INGENIEROS 2795, DEPTO: 2 A, CP: 1416"/>
    <x v="0"/>
    <n v="85"/>
    <x v="0"/>
  </r>
  <r>
    <s v="COMUNA 11"/>
    <n v="114"/>
    <s v="ROFE"/>
    <s v="ALFREDO JOSE"/>
    <s v="ROFE ALFREDO JOSE"/>
    <x v="0"/>
    <s v="DNI-EA"/>
    <n v="21142413"/>
    <n v="1969"/>
    <s v="NAZCA 1768, DEPTO: PB 3"/>
    <x v="1"/>
    <n v="54"/>
    <x v="0"/>
  </r>
  <r>
    <s v="COMUNA 11"/>
    <n v="114"/>
    <s v="ROGLIA"/>
    <s v="MARIA LORENA"/>
    <s v="ROGLIA MARIA LORENA"/>
    <x v="1"/>
    <s v="DNI-EA"/>
    <n v="28250959"/>
    <n v="1980"/>
    <s v="DR L BELAUSTEGUI 3026, DEPTO: PB C"/>
    <x v="1"/>
    <n v="43"/>
    <x v="0"/>
  </r>
  <r>
    <s v="COMUNA 11"/>
    <n v="114"/>
    <s v="ROLDAN"/>
    <s v="LAUTARO FRANCO"/>
    <s v="ROLDAN LAUTARO FRANCO"/>
    <x v="0"/>
    <s v="DNI-EA"/>
    <n v="30136500"/>
    <n v="1983"/>
    <s v="CALFUCURA 2808, CP: 1416"/>
    <x v="1"/>
    <n v="40"/>
    <x v="0"/>
  </r>
  <r>
    <s v="COMUNA 11"/>
    <n v="114"/>
    <s v="ROMAGNOLI"/>
    <s v="MARTA ADA"/>
    <s v="ROMAGNOLI MARTA ADA"/>
    <x v="1"/>
    <s v="DNI-EA"/>
    <n v="4598524"/>
    <n v="1943"/>
    <s v="SAN BLAS 2861, DEPTO: 1 A, CP: 1416"/>
    <x v="0"/>
    <n v="80"/>
    <x v="0"/>
  </r>
  <r>
    <s v="COMUNA 11"/>
    <n v="114"/>
    <s v="ROMANELLI"/>
    <s v="MARTHA SUSANA"/>
    <s v="ROMANELLI MARTHA SUSANA"/>
    <x v="1"/>
    <s v="DNI-EA"/>
    <n v="3597898"/>
    <n v="1939"/>
    <s v="GRAL C DIAZ 2979, DEPTO: 2 B, CP: 1416"/>
    <x v="0"/>
    <n v="84"/>
    <x v="0"/>
  </r>
  <r>
    <s v="COMUNA 11"/>
    <n v="114"/>
    <s v="ROMANO"/>
    <s v="JUAN ANTONIO"/>
    <s v="ROMANO JUAN ANTONIO"/>
    <x v="0"/>
    <s v="DNI-EC"/>
    <n v="12639253"/>
    <n v="1956"/>
    <s v="LOS PIRINEOS 1332"/>
    <x v="0"/>
    <n v="67"/>
    <x v="0"/>
  </r>
  <r>
    <s v="COMUNA 11"/>
    <n v="114"/>
    <s v="ROMEO VILURON"/>
    <s v="PAULA GISELA"/>
    <s v="ROMEO VILURON PAULA GISELA"/>
    <x v="1"/>
    <s v="DNI-EA"/>
    <n v="20729805"/>
    <n v="1969"/>
    <s v="ELPIDIO GONZALEZ 2873, CP: 1416"/>
    <x v="1"/>
    <n v="54"/>
    <x v="0"/>
  </r>
  <r>
    <s v="COMUNA 11"/>
    <n v="114"/>
    <s v="ROMERO"/>
    <s v="JORGE LUIS"/>
    <s v="ROMERO JORGE LUIS"/>
    <x v="0"/>
    <s v="DNI-EA"/>
    <n v="11076759"/>
    <n v="1954"/>
    <s v="JUAN B JUSTO 5612, CP: 1000"/>
    <x v="0"/>
    <n v="69"/>
    <x v="0"/>
  </r>
  <r>
    <s v="COMUNA 11"/>
    <n v="114"/>
    <s v="ROMERO"/>
    <s v="MARIANO ANTONIO"/>
    <s v="ROMERO MARIANO ANTONIO"/>
    <x v="0"/>
    <s v="DNI-EA"/>
    <n v="4996971"/>
    <n v="1949"/>
    <s v="DR L BELAUSTEGUI 2754, DEPTO: 12 A, CP: 1416"/>
    <x v="0"/>
    <n v="74"/>
    <x v="0"/>
  </r>
  <r>
    <s v="COMUNA 11"/>
    <n v="114"/>
    <s v="ROMERO"/>
    <s v="VERONICA CLAUDIA"/>
    <s v="ROMERO VERONICA CLAUDIA"/>
    <x v="1"/>
    <s v="DNI-EA"/>
    <n v="20270629"/>
    <n v="1968"/>
    <s v="HELGUERA 1323, DEPTO: PB 2, CP: 1416"/>
    <x v="1"/>
    <n v="55"/>
    <x v="0"/>
  </r>
  <r>
    <s v="COMUNA 11"/>
    <n v="114"/>
    <s v="ROSANO"/>
    <s v="RUBEN OSVALDO"/>
    <s v="ROSANO RUBEN OSVALDO"/>
    <x v="0"/>
    <s v="DNI-EA"/>
    <n v="4059943"/>
    <n v="1930"/>
    <s v="J INGENIEROS 2976, DEPTO: 1 B, CP: 1416"/>
    <x v="0"/>
    <n v="93"/>
    <x v="0"/>
  </r>
  <r>
    <s v="COMUNA 11"/>
    <n v="114"/>
    <s v="ROSON"/>
    <s v="AGUSTIN SANTOS"/>
    <s v="ROSON AGUSTIN SANTOS"/>
    <x v="0"/>
    <s v="DNI-EA"/>
    <n v="10126524"/>
    <n v="1951"/>
    <s v="CAMARONES 2884, DEPTO: 6 D, CP: 1416"/>
    <x v="0"/>
    <n v="72"/>
    <x v="0"/>
  </r>
  <r>
    <s v="COMUNA 11"/>
    <n v="114"/>
    <s v="ROSSI"/>
    <s v="OSCAR"/>
    <s v="ROSSI OSCAR"/>
    <x v="0"/>
    <s v="DNI-EA"/>
    <n v="4437106"/>
    <n v="1944"/>
    <s v="MAGARIÑOS CERVANTES 2747, CP: 1416"/>
    <x v="0"/>
    <n v="79"/>
    <x v="0"/>
  </r>
  <r>
    <s v="COMUNA 11"/>
    <n v="114"/>
    <s v="ROSSINI"/>
    <s v="PATRICIA MABEL"/>
    <s v="ROSSINI PATRICIA MABEL"/>
    <x v="1"/>
    <s v="DNI-EA"/>
    <n v="14009572"/>
    <n v="1960"/>
    <s v="MAGARIÑOS CERVANTES 2918, DEPTO: PH E, CP: 1416"/>
    <x v="1"/>
    <n v="63"/>
    <x v="0"/>
  </r>
  <r>
    <s v="COMUNA 11"/>
    <n v="114"/>
    <s v="ROSSIT"/>
    <s v="CARLOS EVARISTO"/>
    <s v="ROSSIT CARLOS EVARISTO"/>
    <x v="0"/>
    <s v="DNI-ED"/>
    <n v="7806803"/>
    <n v="1949"/>
    <s v="HELGUERA 1151, CP: 1416"/>
    <x v="0"/>
    <n v="74"/>
    <x v="0"/>
  </r>
  <r>
    <s v="COMUNA 11"/>
    <n v="114"/>
    <s v="ROTOLI"/>
    <s v="MARIA EUGENIA"/>
    <s v="ROTOLI MARIA EUGENIA"/>
    <x v="1"/>
    <s v="DNI-EA"/>
    <n v="23073344"/>
    <n v="1972"/>
    <s v="GRAL C DIAZ 2997, DEPTO: 5 A, CP: 1416"/>
    <x v="1"/>
    <n v="51"/>
    <x v="0"/>
  </r>
  <r>
    <s v="COMUNA 11"/>
    <n v="114"/>
    <s v="ROVITO GRECO"/>
    <s v="TERESA LIDIA"/>
    <s v="ROVITO GRECO TERESA LIDIA"/>
    <x v="1"/>
    <s v="DNI-EA"/>
    <n v="2438555"/>
    <n v="1936"/>
    <s v="ARGERICH 1781, DEPTO: PB"/>
    <x v="0"/>
    <n v="87"/>
    <x v="0"/>
  </r>
  <r>
    <s v="COMUNA 11"/>
    <n v="114"/>
    <s v="ROZENCWAIG"/>
    <s v="PABLO"/>
    <s v="ROZENCWAIG PABLO"/>
    <x v="0"/>
    <s v="DNI-EC"/>
    <n v="8476263"/>
    <n v="1950"/>
    <s v="CAMARONES 3052, CP: 1416"/>
    <x v="0"/>
    <n v="73"/>
    <x v="0"/>
  </r>
  <r>
    <s v="COMUNA 11"/>
    <n v="114"/>
    <s v="RUANO"/>
    <s v="GERARDO ANDRES"/>
    <s v="RUANO GERARDO ANDRES"/>
    <x v="0"/>
    <s v="DNI-EA"/>
    <n v="22846861"/>
    <n v="1972"/>
    <s v="LAS PROVINCIAS 3115, DEPTO: PB, CP: 1416"/>
    <x v="1"/>
    <n v="51"/>
    <x v="0"/>
  </r>
  <r>
    <s v="COMUNA 11"/>
    <n v="114"/>
    <s v="RUBERTO"/>
    <s v="GUSTAVO JORGE"/>
    <s v="RUBERTO GUSTAVO JORGE"/>
    <x v="0"/>
    <s v="DNI-EA"/>
    <n v="21138469"/>
    <n v="1969"/>
    <s v="SAN BLAS 2961, DEPTO: PB A, CP: 1416"/>
    <x v="1"/>
    <n v="54"/>
    <x v="0"/>
  </r>
  <r>
    <s v="COMUNA 11"/>
    <n v="114"/>
    <s v="RUBIO"/>
    <s v="NAHUEL ADRIAN"/>
    <s v="RUBIO NAHUEL ADRIAN"/>
    <x v="0"/>
    <s v="DNI-EB"/>
    <n v="39066165"/>
    <n v="1995"/>
    <s v="ARGERICH 2105, CP: 1416"/>
    <x v="2"/>
    <n v="28"/>
    <x v="0"/>
  </r>
  <r>
    <s v="COMUNA 11"/>
    <n v="114"/>
    <s v="RUDMAN"/>
    <s v="JOSE"/>
    <s v="RUDMAN JOSE"/>
    <x v="0"/>
    <s v="DNI-EB"/>
    <n v="4374760"/>
    <n v="1941"/>
    <s v="CAMARONES 2884, DEPTO: 4 A"/>
    <x v="0"/>
    <n v="82"/>
    <x v="0"/>
  </r>
  <r>
    <s v="COMUNA 11"/>
    <n v="114"/>
    <s v="RUIZ"/>
    <s v="LILIANA BEATRIZ"/>
    <s v="RUIZ LILIANA BEATRIZ"/>
    <x v="1"/>
    <s v="DNI-EC"/>
    <n v="16054027"/>
    <n v="1962"/>
    <s v="DIAZ CESAR GRAL 2904, PISO: 3, DEPTO: A"/>
    <x v="1"/>
    <n v="61"/>
    <x v="0"/>
  </r>
  <r>
    <s v="COMUNA 11"/>
    <n v="114"/>
    <s v="RUIZ DIAZ"/>
    <s v="IRMA LIDIA"/>
    <s v="RUIZ DIAZ IRMA LIDIA"/>
    <x v="1"/>
    <s v="DNI-EB"/>
    <n v="4727807"/>
    <n v="1943"/>
    <s v="JUAN B JUSTO 5682, DEPTO: 1 3, CP: 1400"/>
    <x v="0"/>
    <n v="80"/>
    <x v="0"/>
  </r>
  <r>
    <s v="COMUNA 11"/>
    <n v="114"/>
    <s v="RUSCIANO"/>
    <s v="ELEONORA"/>
    <s v="RUSCIANO ELEONORA"/>
    <x v="1"/>
    <s v="DNI-EA"/>
    <n v="4821439"/>
    <n v="1943"/>
    <s v="J INGENIEROS 2742, CP: 1416"/>
    <x v="0"/>
    <n v="80"/>
    <x v="0"/>
  </r>
  <r>
    <s v="COMUNA 11"/>
    <n v="114"/>
    <s v="RUTSZTEJN"/>
    <s v="ADRIAN GUSTAVO"/>
    <s v="RUTSZTEJN ADRIAN GUSTAVO"/>
    <x v="0"/>
    <s v="DNI-EB"/>
    <n v="17861352"/>
    <n v="1966"/>
    <s v="JUAN A GARCIA2880, PISO: PB, DEPTO: 1"/>
    <x v="1"/>
    <n v="57"/>
    <x v="0"/>
  </r>
  <r>
    <s v="COMUNA 11"/>
    <n v="114"/>
    <s v="SABATE"/>
    <s v="MARIA TERESA"/>
    <s v="SABATE MARIA TERESA"/>
    <x v="1"/>
    <s v="DNI-EA"/>
    <n v="11824828"/>
    <n v="1955"/>
    <s v="R E DE SAN MARTIN 2843, DEPTO: 2, CP: 1416"/>
    <x v="0"/>
    <n v="68"/>
    <x v="0"/>
  </r>
  <r>
    <s v="COMUNA 11"/>
    <n v="114"/>
    <s v="SAENZ"/>
    <s v="DAMIAN RICARDO"/>
    <s v="SAENZ DAMIAN RICARDO"/>
    <x v="0"/>
    <s v="DNI-EA"/>
    <n v="29863216"/>
    <n v="1982"/>
    <s v="LAS PROVINCIAS 3039, CP: 1416"/>
    <x v="1"/>
    <n v="41"/>
    <x v="0"/>
  </r>
  <r>
    <s v="COMUNA 11"/>
    <n v="114"/>
    <s v="SAEZ"/>
    <s v="EMANUEL ROLANDO"/>
    <s v="SAEZ EMANUEL ROLANDO"/>
    <x v="0"/>
    <s v="DNI-EB"/>
    <n v="12276472"/>
    <n v="1958"/>
    <s v="ARGERICH 1759, DEPTO: 5 B, CP: 1416"/>
    <x v="1"/>
    <n v="65"/>
    <x v="0"/>
  </r>
  <r>
    <s v="COMUNA 11"/>
    <n v="114"/>
    <s v="SALA"/>
    <s v="MIRANDA CAROLINA"/>
    <s v="SALA MIRANDA CAROLINA"/>
    <x v="1"/>
    <s v="DNI-EA"/>
    <n v="23473808"/>
    <n v="1973"/>
    <s v="SAN BLAS 2751, CP: 1416"/>
    <x v="1"/>
    <n v="50"/>
    <x v="0"/>
  </r>
  <r>
    <s v="COMUNA 11"/>
    <n v="114"/>
    <s v="SALAZAR"/>
    <s v="MONICA ALICIA"/>
    <s v="SALAZAR MONICA ALICIA"/>
    <x v="1"/>
    <s v="DNI-EC"/>
    <n v="12791635"/>
    <n v="1958"/>
    <s v="ESCALADA DE SAN MARTIN R DE 2750, PISO: 2, DEPTO: R"/>
    <x v="1"/>
    <n v="65"/>
    <x v="0"/>
  </r>
  <r>
    <s v="COMUNA 11"/>
    <n v="114"/>
    <s v="SALVA"/>
    <s v="MABEL GRACIELA"/>
    <s v="SALVA MABEL GRACIELA"/>
    <x v="1"/>
    <s v="DNI-EB"/>
    <n v="11538669"/>
    <n v="1954"/>
    <s v="GALICIA 2780, DEPTO: PB 2, CP: 1416"/>
    <x v="0"/>
    <n v="69"/>
    <x v="0"/>
  </r>
  <r>
    <s v="COMUNA 11"/>
    <n v="114"/>
    <s v="SALVINO"/>
    <s v="ALEJANDRA BEATRIZ"/>
    <s v="SALVINO ALEJANDRA BEATRIZ"/>
    <x v="1"/>
    <s v="DNI-EC"/>
    <n v="20200470"/>
    <n v="1968"/>
    <s v="MAGARIÑOS CERVANTES2918, PISO: PB, DEPTO: B"/>
    <x v="1"/>
    <n v="55"/>
    <x v="0"/>
  </r>
  <r>
    <s v="COMUNA 11"/>
    <n v="114"/>
    <s v="SALVO"/>
    <s v="ADRIAN VICTOR"/>
    <s v="SALVO ADRIAN VICTOR"/>
    <x v="0"/>
    <s v="DNI-EA"/>
    <n v="12667785"/>
    <n v="1958"/>
    <s v="SAN BLAS 2869, CP: 1416"/>
    <x v="1"/>
    <n v="65"/>
    <x v="0"/>
  </r>
  <r>
    <s v="COMUNA 11"/>
    <n v="114"/>
    <s v="SALVO"/>
    <s v="JUAN CARLOS"/>
    <s v="SALVO JUAN CARLOS"/>
    <x v="0"/>
    <s v="DNI-EC"/>
    <n v="14743746"/>
    <n v="1961"/>
    <s v="SAN BLAS  2871, CP: 1416"/>
    <x v="1"/>
    <n v="62"/>
    <x v="0"/>
  </r>
  <r>
    <s v="COMUNA 11"/>
    <n v="114"/>
    <s v="SAMBADO"/>
    <s v="MARIANA"/>
    <s v="SAMBADO MARIANA"/>
    <x v="1"/>
    <s v="DNI-EB"/>
    <n v="17802663"/>
    <n v="1966"/>
    <s v="HELGUERA 1552, PISO: 5, DEPTO: B, CP: 1416"/>
    <x v="1"/>
    <n v="57"/>
    <x v="0"/>
  </r>
  <r>
    <s v="COMUNA 11"/>
    <n v="114"/>
    <s v="SAMBATARO"/>
    <s v="JOSE ROQUE"/>
    <s v="SAMBATARO JOSE ROQUE"/>
    <x v="0"/>
    <s v="DNI-EB"/>
    <n v="4539269"/>
    <n v="1946"/>
    <s v="LUIS VIALE 2809, CP: 1416"/>
    <x v="0"/>
    <n v="77"/>
    <x v="0"/>
  </r>
  <r>
    <s v="COMUNA 11"/>
    <n v="114"/>
    <s v="SAMPAOLI"/>
    <s v="CARLOS ALBERTO"/>
    <s v="SAMPAOLI CARLOS ALBERTO"/>
    <x v="0"/>
    <s v="DNI-EA"/>
    <n v="10383078"/>
    <n v="1952"/>
    <s v="SAN BLAS 2850, DEPTO: 5 A, CP: 1416"/>
    <x v="0"/>
    <n v="71"/>
    <x v="0"/>
  </r>
  <r>
    <s v="COMUNA 11"/>
    <n v="114"/>
    <s v="SAMPEDRO"/>
    <s v="VIVIANA GRACIELA"/>
    <s v="SAMPEDRO VIVIANA GRACIELA"/>
    <x v="1"/>
    <s v="DNI-EA"/>
    <n v="13276374"/>
    <n v="1957"/>
    <s v="HELGUERA 1269, CP: 1416"/>
    <x v="0"/>
    <n v="66"/>
    <x v="0"/>
  </r>
  <r>
    <s v="COMUNA 11"/>
    <n v="114"/>
    <s v="SAMPIETRO"/>
    <s v="JORGE DANIEL"/>
    <s v="SAMPIETRO JORGE DANIEL"/>
    <x v="0"/>
    <s v="DNI-EA"/>
    <n v="10539968"/>
    <n v="1952"/>
    <s v="JUAN A GARCIA 2870, CP: 1416"/>
    <x v="0"/>
    <n v="71"/>
    <x v="0"/>
  </r>
  <r>
    <s v="COMUNA 11"/>
    <n v="114"/>
    <s v="SANCHEZ"/>
    <s v="MARTA OFELIA"/>
    <s v="SANCHEZ MARTA OFELIA"/>
    <x v="1"/>
    <s v="DNI-EA"/>
    <n v="3862403"/>
    <n v="1939"/>
    <s v="R E DE SAN MARTIN S 4 2750, DEPTO: 1 3, CP: 1416"/>
    <x v="0"/>
    <n v="84"/>
    <x v="0"/>
  </r>
  <r>
    <s v="COMUNA 11"/>
    <n v="114"/>
    <s v="SANTORUM"/>
    <s v="LUIS RAMIRO"/>
    <s v="SANTORUM LUIS RAMIRO"/>
    <x v="0"/>
    <s v="DNI-EA"/>
    <n v="4535986"/>
    <n v="1946"/>
    <s v="R E DE SAN MARTIN 3068, CP: 1416"/>
    <x v="0"/>
    <n v="77"/>
    <x v="0"/>
  </r>
  <r>
    <s v="COMUNA 11"/>
    <n v="114"/>
    <s v="SAPIA"/>
    <s v="CHRISTIAN GABRIEL"/>
    <s v="SAPIA CHRISTIAN GABRIEL"/>
    <x v="0"/>
    <s v="DNI-EB"/>
    <n v="23329078"/>
    <n v="1973"/>
    <s v="J INGENIEROS 2804, DEPTO: 4 9, CP: 1416"/>
    <x v="1"/>
    <n v="50"/>
    <x v="0"/>
  </r>
  <r>
    <s v="COMUNA 11"/>
    <n v="114"/>
    <s v="SARAVIA"/>
    <s v="OSCAR NORMANDO"/>
    <s v="SARAVIA OSCAR NORMANDO"/>
    <x v="0"/>
    <s v="DNI-VERDE-2"/>
    <n v="8168375"/>
    <n v="1944"/>
    <s v="AV ALVAREZ JONTE 3050"/>
    <x v="0"/>
    <n v="79"/>
    <x v="0"/>
  </r>
  <r>
    <s v="COMUNA 11"/>
    <n v="114"/>
    <s v="SARNO"/>
    <s v="CLAUDIA ETHEL"/>
    <s v="SARNO CLAUDIA ETHEL"/>
    <x v="1"/>
    <s v="DNI-EA"/>
    <n v="16322880"/>
    <n v="1962"/>
    <s v="GRAL C DIAZ 2780, CP: 1416"/>
    <x v="1"/>
    <n v="61"/>
    <x v="0"/>
  </r>
  <r>
    <s v="COMUNA 11"/>
    <n v="114"/>
    <s v="SAS"/>
    <s v="ALEJANDRA INES"/>
    <s v="SAS ALEJANDRA INES"/>
    <x v="1"/>
    <s v="DNI-EA"/>
    <n v="12890455"/>
    <n v="1959"/>
    <s v="HELGUERA 1245, CP: 1416"/>
    <x v="1"/>
    <n v="64"/>
    <x v="0"/>
  </r>
  <r>
    <s v="COMUNA 11"/>
    <n v="114"/>
    <s v="SAVONE"/>
    <s v="MARCELO FABIAN"/>
    <s v="SAVONE MARCELO FABIAN"/>
    <x v="0"/>
    <s v="DNI-EA"/>
    <n v="17031420"/>
    <n v="1964"/>
    <s v="NAZCA 1573, DEPTO: 3 D"/>
    <x v="1"/>
    <n v="59"/>
    <x v="0"/>
  </r>
  <r>
    <s v="COMUNA 11"/>
    <n v="114"/>
    <s v="SAYAS"/>
    <s v="GUSTAVO RAUL"/>
    <s v="SAYAS GUSTAVO RAUL"/>
    <x v="0"/>
    <s v="DNI-VERDE-3"/>
    <n v="11950469"/>
    <n v="1955"/>
    <s v="MAGARIÑOS CERVANTES 2834"/>
    <x v="0"/>
    <n v="68"/>
    <x v="0"/>
  </r>
  <r>
    <s v="COMUNA 11"/>
    <n v="114"/>
    <s v="SCAPELLATO"/>
    <s v="ALEJANDRA ISABEL"/>
    <s v="SCAPELLATO ALEJANDRA ISABEL"/>
    <x v="1"/>
    <s v="DNI-EA"/>
    <n v="12719788"/>
    <n v="1957"/>
    <s v="JUAN A GARCIA 3187, CP: 1416"/>
    <x v="0"/>
    <n v="66"/>
    <x v="0"/>
  </r>
  <r>
    <s v="COMUNA 11"/>
    <n v="114"/>
    <s v="SCAPUZZI"/>
    <s v="SILVIA MARTA"/>
    <s v="SCAPUZZI SILVIA MARTA"/>
    <x v="1"/>
    <s v="DNI-EA"/>
    <n v="10161652"/>
    <n v="1951"/>
    <s v="ARGERICH 1776, DEPTO: 4 24, CP: 1416"/>
    <x v="0"/>
    <n v="72"/>
    <x v="0"/>
  </r>
  <r>
    <s v="COMUNA 11"/>
    <n v="114"/>
    <s v="SCHAPIRO"/>
    <s v="NATALIA"/>
    <s v="SCHAPIRO NATALIA"/>
    <x v="1"/>
    <s v="DNI-EA"/>
    <n v="1647584"/>
    <n v="1934"/>
    <s v="J INGENIEROS 2910, DEPTO: 3 C"/>
    <x v="0"/>
    <n v="89"/>
    <x v="0"/>
  </r>
  <r>
    <s v="COMUNA 11"/>
    <n v="114"/>
    <s v="SCHATZ"/>
    <s v="RAUL MARIO DAVID"/>
    <s v="SCHATZ RAUL MARIO DAVID"/>
    <x v="0"/>
    <s v="DNI-EA"/>
    <n v="12668644"/>
    <n v="1956"/>
    <s v="HELGUERA 1810, CP: 1416"/>
    <x v="0"/>
    <n v="67"/>
    <x v="0"/>
  </r>
  <r>
    <s v="COMUNA 11"/>
    <n v="114"/>
    <s v="SCIBONA"/>
    <s v="FABIANA GABRIELA"/>
    <s v="SCIBONA FABIANA GABRIELA"/>
    <x v="1"/>
    <s v="DNI-EB"/>
    <n v="17232001"/>
    <n v="1964"/>
    <s v="GALICIA 2860, DEPTO: 1 A, CP: 1416"/>
    <x v="1"/>
    <n v="59"/>
    <x v="0"/>
  </r>
  <r>
    <s v="COMUNA 11"/>
    <n v="114"/>
    <s v="SCOTT"/>
    <s v="MABEL LILIANA"/>
    <s v="SCOTT MABEL LILIANA"/>
    <x v="1"/>
    <s v="DNI-EA"/>
    <n v="12013934"/>
    <n v="1956"/>
    <s v="NAZCA 2148, DEPTO: 5 25, CP: 1416"/>
    <x v="0"/>
    <n v="67"/>
    <x v="0"/>
  </r>
  <r>
    <s v="COMUNA 11"/>
    <n v="114"/>
    <s v="SCOVEGNA"/>
    <s v="LUIS ADOLFO"/>
    <s v="SCOVEGNA LUIS ADOLFO"/>
    <x v="0"/>
    <s v="DNI-ED"/>
    <n v="4523008"/>
    <n v="1945"/>
    <s v="CONDARCO 1934"/>
    <x v="0"/>
    <n v="78"/>
    <x v="0"/>
  </r>
  <r>
    <s v="COMUNA 11"/>
    <n v="114"/>
    <s v="SEIDENARI"/>
    <s v="ALEJANDRO"/>
    <s v="SEIDENARI ALEJANDRO"/>
    <x v="0"/>
    <s v="DNI-EA"/>
    <n v="12012207"/>
    <n v="1958"/>
    <s v="MAGARIÑOS CERVANTES 2907, DEPTO: 3 A"/>
    <x v="1"/>
    <n v="65"/>
    <x v="0"/>
  </r>
  <r>
    <s v="COMUNA 11"/>
    <n v="114"/>
    <s v="SERIZOLA"/>
    <s v="CARINA BLANCA"/>
    <s v="SERIZOLA CARINA BLANCA"/>
    <x v="1"/>
    <s v="DNI-EA"/>
    <n v="22571024"/>
    <n v="1972"/>
    <s v="R E DE SAN MARTIN TR 2 2749, DEPTO: 14 8, CP: 1416"/>
    <x v="1"/>
    <n v="51"/>
    <x v="0"/>
  </r>
  <r>
    <s v="COMUNA 11"/>
    <n v="114"/>
    <s v="SERRA"/>
    <s v="JUAN ALBERTO"/>
    <s v="SERRA JUAN ALBERTO"/>
    <x v="0"/>
    <s v="DNI-EA"/>
    <n v="12088921"/>
    <n v="1956"/>
    <s v="GRAL C DIAZ 3034, DEPTO: 3, CP: 1416"/>
    <x v="0"/>
    <n v="67"/>
    <x v="0"/>
  </r>
  <r>
    <s v="COMUNA 11"/>
    <n v="114"/>
    <s v="SETTEMBRINI"/>
    <s v="ALFREDO JOSE NICOLAS"/>
    <s v="SETTEMBRINI ALFREDO JOSE NICOLAS"/>
    <x v="0"/>
    <s v="DNI-EA"/>
    <n v="13482985"/>
    <n v="1957"/>
    <s v="HELGUERA 1537, DEPTO: PB, CP: 1416"/>
    <x v="0"/>
    <n v="66"/>
    <x v="0"/>
  </r>
  <r>
    <s v="COMUNA 11"/>
    <n v="114"/>
    <s v="SIDERO"/>
    <s v="INES"/>
    <s v="SIDERO INES"/>
    <x v="1"/>
    <s v="DNI-VERDE"/>
    <n v="3611555"/>
    <n v="1937"/>
    <s v="TERRADA 2186"/>
    <x v="0"/>
    <n v="86"/>
    <x v="0"/>
  </r>
  <r>
    <s v="COMUNA 11"/>
    <n v="114"/>
    <s v="SIMONE"/>
    <s v="CARMEN ESTER"/>
    <s v="SIMONE CARMEN ESTER"/>
    <x v="1"/>
    <s v="DNI-EA"/>
    <n v="840308"/>
    <n v="1934"/>
    <s v="GRAL C DIAZ 2828, DEPTO: 4 13, CP: 1416"/>
    <x v="0"/>
    <n v="89"/>
    <x v="0"/>
  </r>
  <r>
    <s v="COMUNA 11"/>
    <n v="114"/>
    <s v="SIMONELLI FLOREZ"/>
    <s v="MARIA GABRIELA"/>
    <s v="SIMONELLI FLOREZ MARIA GABRIELA"/>
    <x v="1"/>
    <s v="DNI-EB"/>
    <n v="22644935"/>
    <n v="1972"/>
    <s v="ESCALADA DE SAN MARTIN R DE 2749, PISO: 8, DEPTO: 3"/>
    <x v="1"/>
    <n v="51"/>
    <x v="0"/>
  </r>
  <r>
    <s v="COMUNA 11"/>
    <n v="114"/>
    <s v="SLAIBE"/>
    <s v="ANA MARIA"/>
    <s v="SLAIBE ANA MARIA"/>
    <x v="1"/>
    <s v="DNI-EA"/>
    <n v="10478160"/>
    <n v="1952"/>
    <s v="CALFUCURA 2875, DEPTO: 6 13, CP: 1416"/>
    <x v="0"/>
    <n v="71"/>
    <x v="0"/>
  </r>
  <r>
    <s v="COMUNA 11"/>
    <n v="114"/>
    <s v="SLEIMAN"/>
    <s v="DELIA SUSANA"/>
    <s v="SLEIMAN DELIA SUSANA"/>
    <x v="1"/>
    <s v="DNI-EA"/>
    <n v="4990071"/>
    <n v="1944"/>
    <s v="J INGENIEROS 2788, DEPTO: 4 C"/>
    <x v="0"/>
    <n v="79"/>
    <x v="0"/>
  </r>
  <r>
    <s v="COMUNA 11"/>
    <n v="114"/>
    <s v="SORAIRE"/>
    <s v="MARIA ESTHER"/>
    <s v="SORAIRE MARIA ESTHER"/>
    <x v="1"/>
    <s v="DNI-EB"/>
    <n v="4745575"/>
    <n v="1945"/>
    <s v="MAGARIÑOS CERVANTES 2773, DEPTO: PB 3, CP: 1416"/>
    <x v="0"/>
    <n v="78"/>
    <x v="0"/>
  </r>
  <r>
    <s v="COMUNA 11"/>
    <n v="114"/>
    <s v="SÖRENSON"/>
    <s v="OLGA NOEMI"/>
    <s v="SÖRENSON OLGA NOEMI"/>
    <x v="1"/>
    <s v="DNI-EB"/>
    <n v="13314334"/>
    <n v="1959"/>
    <s v="SAN BLAS  2756, PISO: PB, DEPTO: 2, CP: 1416"/>
    <x v="1"/>
    <n v="64"/>
    <x v="0"/>
  </r>
  <r>
    <s v="COMUNA 11"/>
    <n v="114"/>
    <s v="SORIA"/>
    <s v="NILDA INES"/>
    <s v="SORIA NILDA INES"/>
    <x v="1"/>
    <s v="DNI-EB"/>
    <n v="6237116"/>
    <n v="1949"/>
    <s v="TERRADA 2076, DEPTO: 2 B, CP: 1417"/>
    <x v="0"/>
    <n v="74"/>
    <x v="0"/>
  </r>
  <r>
    <s v="COMUNA 11"/>
    <n v="114"/>
    <s v="SOTO"/>
    <s v="NELIDA MABEL"/>
    <s v="SOTO NELIDA MABEL"/>
    <x v="1"/>
    <s v="DNI-EC"/>
    <n v="4831659"/>
    <n v="1943"/>
    <s v="MAGARIÑOS CERVANTES2894, PISO: 7º, DEPTO: A"/>
    <x v="0"/>
    <n v="80"/>
    <x v="0"/>
  </r>
  <r>
    <s v="COMUNA 11"/>
    <n v="114"/>
    <s v="SPATAFORA"/>
    <s v="ESTEBAN ADRIAN"/>
    <s v="SPATAFORA ESTEBAN ADRIAN"/>
    <x v="0"/>
    <s v="DNI-EA"/>
    <n v="28605548"/>
    <n v="1981"/>
    <s v="JUAN B JUSTO 5670, DEPTO: 2"/>
    <x v="1"/>
    <n v="42"/>
    <x v="0"/>
  </r>
  <r>
    <s v="COMUNA 11"/>
    <n v="114"/>
    <s v="SPERATTI"/>
    <s v="CARLOS AURELIO"/>
    <s v="SPERATTI CARLOS AURELIO"/>
    <x v="0"/>
    <s v="DNI-EA"/>
    <n v="10833171"/>
    <n v="1953"/>
    <s v="GAZETA DE BS AS 3186, CP: 1416"/>
    <x v="0"/>
    <n v="70"/>
    <x v="0"/>
  </r>
  <r>
    <s v="COMUNA 11"/>
    <n v="114"/>
    <s v="SQUEO"/>
    <s v="MARIA JULIA"/>
    <s v="SQUEO MARIA JULIA"/>
    <x v="1"/>
    <s v="DNI-EA"/>
    <n v="4076805"/>
    <n v="1941"/>
    <s v="R E DE SAN MARTIN 2750, DEPTO: 3 1, CP: 1406"/>
    <x v="0"/>
    <n v="82"/>
    <x v="0"/>
  </r>
  <r>
    <s v="COMUNA 11"/>
    <n v="114"/>
    <s v="STACCO"/>
    <s v="TOMAS ALFREDO"/>
    <s v="STACCO TOMAS ALFREDO"/>
    <x v="0"/>
    <s v="DNI-EB"/>
    <n v="42726837"/>
    <n v="2000"/>
    <s v="MAGARIÑOS CERVANTES3064, PISO: 1, DEPTO: D"/>
    <x v="2"/>
    <n v="23"/>
    <x v="0"/>
  </r>
  <r>
    <s v="COMUNA 11"/>
    <n v="114"/>
    <s v="STEFANO"/>
    <s v="VIRGINIA MARIA"/>
    <s v="STEFANO VIRGINIA MARIA"/>
    <x v="1"/>
    <s v="DNI-EB"/>
    <n v="6664395"/>
    <n v="1951"/>
    <s v="NAZCA 1492, DEPTO: 8 22, CP: 1416"/>
    <x v="0"/>
    <n v="72"/>
    <x v="0"/>
  </r>
  <r>
    <s v="COMUNA 11"/>
    <n v="114"/>
    <s v="STEHLE"/>
    <s v="LILIANA BEATRIZ"/>
    <s v="STEHLE LILIANA BEATRIZ"/>
    <x v="1"/>
    <s v="DNI-EB"/>
    <n v="12095329"/>
    <n v="1958"/>
    <s v="TERRADA 1930, DEPTO: 1"/>
    <x v="1"/>
    <n v="65"/>
    <x v="0"/>
  </r>
  <r>
    <s v="COMUNA 11"/>
    <n v="114"/>
    <s v="STOLARZA"/>
    <s v="RAUL"/>
    <s v="STOLARZA RAUL"/>
    <x v="0"/>
    <s v="DNI-EB"/>
    <n v="10306613"/>
    <n v="1952"/>
    <s v="CUENCA1769, CP: 1416"/>
    <x v="0"/>
    <n v="71"/>
    <x v="0"/>
  </r>
  <r>
    <s v="COMUNA 11"/>
    <n v="114"/>
    <s v="STRADA"/>
    <s v="ALICIA SUSANA"/>
    <s v="STRADA ALICIA SUSANA"/>
    <x v="1"/>
    <s v="DNI-EA"/>
    <n v="6254886"/>
    <n v="1950"/>
    <s v="SAN BLAS 3046, DEPTO: PB C, CP: 1416"/>
    <x v="0"/>
    <n v="73"/>
    <x v="0"/>
  </r>
  <r>
    <s v="COMUNA 11"/>
    <n v="114"/>
    <s v="SUAREZ"/>
    <s v="ANA MARIA"/>
    <s v="SUAREZ ANA MARIA"/>
    <x v="1"/>
    <s v="DNI-EA"/>
    <n v="855132"/>
    <n v="1935"/>
    <s v="J INGENIEROS 2770"/>
    <x v="0"/>
    <n v="88"/>
    <x v="0"/>
  </r>
  <r>
    <s v="COMUNA 11"/>
    <n v="114"/>
    <s v="SUNCHESKI"/>
    <s v="MARCELINO"/>
    <s v="SUNCHESKI MARCELINO"/>
    <x v="0"/>
    <s v="DNI-EB"/>
    <n v="13519915"/>
    <n v="1957"/>
    <s v="A D DEDICO2135"/>
    <x v="0"/>
    <n v="66"/>
    <x v="0"/>
  </r>
  <r>
    <s v="COMUNA 11"/>
    <n v="114"/>
    <s v="SUTTON"/>
    <s v="DAVID"/>
    <s v="SUTTON DAVID"/>
    <x v="0"/>
    <s v="DNI-EB"/>
    <n v="14568145"/>
    <n v="1961"/>
    <s v="TERRADA 1351, CP: 1416"/>
    <x v="1"/>
    <n v="62"/>
    <x v="0"/>
  </r>
  <r>
    <s v="COMUNA 11"/>
    <n v="114"/>
    <s v="SZWARC"/>
    <s v="PAULA ESTER"/>
    <s v="SZWARC PAULA ESTER"/>
    <x v="1"/>
    <s v="DNI-EA"/>
    <n v="5725902"/>
    <n v="1947"/>
    <s v="LUIS VIALE 2721, DEPTO: PB 2, CP: 1416"/>
    <x v="0"/>
    <n v="76"/>
    <x v="0"/>
  </r>
  <r>
    <s v="COMUNA 11"/>
    <n v="114"/>
    <s v="TACON"/>
    <s v="SILVIA GRACIELA"/>
    <s v="TACON SILVIA GRACIELA"/>
    <x v="1"/>
    <s v="DNI-EB"/>
    <n v="13322022"/>
    <n v="1957"/>
    <s v="DR L BELAUSTEGUI3129, PISO: PB, DEPTO: 3"/>
    <x v="0"/>
    <n v="66"/>
    <x v="0"/>
  </r>
  <r>
    <s v="COMUNA 11"/>
    <n v="114"/>
    <s v="TALLON"/>
    <s v="VANESA PAULA"/>
    <s v="TALLON VANESA PAULA"/>
    <x v="1"/>
    <s v="DNI-ED"/>
    <n v="24448236"/>
    <n v="1975"/>
    <s v="CHIMBORAZO2270, CP: 1417"/>
    <x v="1"/>
    <n v="48"/>
    <x v="0"/>
  </r>
  <r>
    <s v="COMUNA 11"/>
    <n v="114"/>
    <s v="TAMBURINI"/>
    <s v="MARIA CRISTINA"/>
    <s v="TAMBURINI MARIA CRISTINA"/>
    <x v="1"/>
    <s v="DNI-EC"/>
    <n v="11265857"/>
    <n v="1954"/>
    <s v="CONDARCO 1344, DEPTO: 2 5, CP: 1416"/>
    <x v="0"/>
    <n v="69"/>
    <x v="0"/>
  </r>
  <r>
    <s v="COMUNA 11"/>
    <n v="114"/>
    <s v="TAPOGNA"/>
    <s v="SUSANA NORMA"/>
    <s v="TAPOGNA SUSANA NORMA"/>
    <x v="1"/>
    <s v="DNI-EA"/>
    <n v="4991330"/>
    <n v="1945"/>
    <s v="ARGERICH 1969, DEPTO: 3, CP: 1416"/>
    <x v="0"/>
    <n v="78"/>
    <x v="0"/>
  </r>
  <r>
    <s v="COMUNA 11"/>
    <n v="114"/>
    <s v="TARODO"/>
    <s v="BERTHA ANTONIA"/>
    <s v="TARODO BERTHA ANTONIA"/>
    <x v="1"/>
    <s v="DNI-EA"/>
    <n v="2730342"/>
    <n v="1938"/>
    <s v="JUAN A GARCIA 3043, CP: 1416"/>
    <x v="0"/>
    <n v="85"/>
    <x v="0"/>
  </r>
  <r>
    <s v="COMUNA 11"/>
    <n v="114"/>
    <s v="TARRAGO"/>
    <s v="MARIA ANGELICA ANTONIA"/>
    <s v="TARRAGO MARIA ANGELICA ANTONIA"/>
    <x v="1"/>
    <s v="DNI-EA"/>
    <n v="3865135"/>
    <n v="1940"/>
    <s v="HELGUERA 1675, DEPTO: PB 3, CP: 1416"/>
    <x v="0"/>
    <n v="83"/>
    <x v="0"/>
  </r>
  <r>
    <s v="COMUNA 11"/>
    <n v="114"/>
    <s v="TARSIA"/>
    <s v="SANTIAGO RUDECINDO"/>
    <s v="TARSIA SANTIAGO RUDECINDO"/>
    <x v="0"/>
    <s v="DNI-ED"/>
    <n v="7771305"/>
    <n v="1946"/>
    <s v="DR L BELAUSTEGUI2755, PISO: 1, DEPTO: D"/>
    <x v="0"/>
    <n v="77"/>
    <x v="0"/>
  </r>
  <r>
    <s v="COMUNA 11"/>
    <n v="114"/>
    <s v="TELLERIA"/>
    <s v="MARIA ALEJANDRA"/>
    <s v="TELLERIA MARIA ALEJANDRA"/>
    <x v="1"/>
    <s v="DNI-EA"/>
    <n v="14680327"/>
    <n v="1961"/>
    <s v="LA COMUNA 3134, CP: 1416"/>
    <x v="1"/>
    <n v="62"/>
    <x v="0"/>
  </r>
  <r>
    <s v="COMUNA 11"/>
    <n v="114"/>
    <s v="TENENBAUM"/>
    <s v="AIDA"/>
    <s v="TENENBAUM AIDA"/>
    <x v="1"/>
    <s v="DNI-EA"/>
    <n v="4868659"/>
    <n v="1944"/>
    <s v="JUAN A GARCIA 2770, DEPTO: 7B"/>
    <x v="0"/>
    <n v="79"/>
    <x v="0"/>
  </r>
  <r>
    <s v="COMUNA 11"/>
    <n v="114"/>
    <s v="TESCIONE"/>
    <s v="CARLOS SALVADOR"/>
    <s v="TESCIONE CARLOS SALVADOR"/>
    <x v="0"/>
    <s v="DNI-EA"/>
    <n v="8550237"/>
    <n v="1951"/>
    <s v="HELGUERA 2093, CP: 1416"/>
    <x v="0"/>
    <n v="72"/>
    <x v="0"/>
  </r>
  <r>
    <s v="COMUNA 11"/>
    <n v="114"/>
    <s v="TIZZANO"/>
    <s v="JORGE OMAR"/>
    <s v="TIZZANO JORGE OMAR"/>
    <x v="0"/>
    <s v="DNI-EA"/>
    <n v="12012599"/>
    <n v="1958"/>
    <s v="CONDARCO 1734, DEPTO: 2, CP: 1416"/>
    <x v="1"/>
    <n v="65"/>
    <x v="0"/>
  </r>
  <r>
    <s v="COMUNA 11"/>
    <n v="114"/>
    <s v="TOGNETTI"/>
    <s v="JUAN CARLOS"/>
    <s v="TOGNETTI JUAN CARLOS"/>
    <x v="0"/>
    <s v="DNI-EA"/>
    <n v="10939508"/>
    <n v="1953"/>
    <s v="ARGERICH 1631, DEPTO: 8 A, CP: 1416"/>
    <x v="0"/>
    <n v="70"/>
    <x v="0"/>
  </r>
  <r>
    <s v="COMUNA 11"/>
    <n v="114"/>
    <s v="TOJO"/>
    <s v="FEDERICA PAULA"/>
    <s v="TOJO FEDERICA PAULA"/>
    <x v="1"/>
    <s v="DNI-EA"/>
    <n v="22285343"/>
    <n v="1971"/>
    <s v="DR L BELAUSTEGUI 2933, CP: 1416"/>
    <x v="1"/>
    <n v="52"/>
    <x v="0"/>
  </r>
  <r>
    <s v="COMUNA 11"/>
    <n v="114"/>
    <s v="TOMMASI"/>
    <s v="IGNACIO"/>
    <s v="TOMMASI IGNACIO"/>
    <x v="0"/>
    <s v="DNI-EC"/>
    <n v="42226792"/>
    <n v="1999"/>
    <s v="R E DE SAN MARTIN TR1 2749, DEPTO: 8 3, CP: 1416"/>
    <x v="2"/>
    <n v="24"/>
    <x v="0"/>
  </r>
  <r>
    <s v="COMUNA 11"/>
    <n v="114"/>
    <s v="TOPERBERG"/>
    <s v="DENISE CARMEN"/>
    <s v="TOPERBERG DENISE CARMEN"/>
    <x v="1"/>
    <s v="DNI-EA"/>
    <n v="26329767"/>
    <n v="1978"/>
    <s v="CALFUCURA 2853, DEPTO: 1 A, CP: 1416"/>
    <x v="1"/>
    <n v="45"/>
    <x v="0"/>
  </r>
  <r>
    <s v="COMUNA 11"/>
    <n v="114"/>
    <s v="TORIS"/>
    <s v="VANESA CYNTHIA"/>
    <s v="TORIS VANESA CYNTHIA"/>
    <x v="1"/>
    <s v="DNI-EA"/>
    <n v="23147024"/>
    <n v="1973"/>
    <s v="TERRADA 2078, DEPTO: 3 A, CP: 1416"/>
    <x v="1"/>
    <n v="50"/>
    <x v="0"/>
  </r>
  <r>
    <s v="COMUNA 11"/>
    <n v="114"/>
    <s v="TORRES"/>
    <s v="MARIA VICTORIA"/>
    <s v="TORRES MARIA VICTORIA"/>
    <x v="1"/>
    <s v="DNI-EB"/>
    <n v="22109842"/>
    <n v="1971"/>
    <s v="J INGENIEROS 2933, CP: 1416"/>
    <x v="1"/>
    <n v="52"/>
    <x v="0"/>
  </r>
  <r>
    <s v="COMUNA 11"/>
    <n v="114"/>
    <s v="TORRES"/>
    <s v="RAUL EDUARDO"/>
    <s v="TORRES RAUL EDUARDO"/>
    <x v="0"/>
    <s v="DNI-EB"/>
    <n v="20003022"/>
    <n v="1968"/>
    <s v="R E DE SAN MARTIN 2901, DEPTO: 7 A"/>
    <x v="1"/>
    <n v="55"/>
    <x v="0"/>
  </r>
  <r>
    <s v="COMUNA 11"/>
    <n v="114"/>
    <s v="TOSO"/>
    <s v="MONICA BEATRIZ"/>
    <s v="TOSO MONICA BEATRIZ"/>
    <x v="1"/>
    <s v="DNI-EA"/>
    <n v="17605966"/>
    <n v="1965"/>
    <s v="HELGUERA 1230, CP: 1416"/>
    <x v="1"/>
    <n v="58"/>
    <x v="0"/>
  </r>
  <r>
    <s v="COMUNA 11"/>
    <n v="114"/>
    <s v="TOSSI"/>
    <s v="MONICA GRACIELA"/>
    <s v="TOSSI MONICA GRACIELA"/>
    <x v="1"/>
    <s v="DNI-EB"/>
    <n v="13872814"/>
    <n v="1963"/>
    <s v="CRAINQUEVILLE 2125, CP: 1414"/>
    <x v="1"/>
    <n v="60"/>
    <x v="0"/>
  </r>
  <r>
    <s v="COMUNA 11"/>
    <n v="114"/>
    <s v="TREBUCQ"/>
    <s v="LUCIA MARIA"/>
    <s v="TREBUCQ LUCIA MARIA"/>
    <x v="1"/>
    <s v="DNI-EA"/>
    <n v="38503255"/>
    <n v="1994"/>
    <s v="JUAN A GARCIA 3045, CP: 1416"/>
    <x v="2"/>
    <n v="29"/>
    <x v="0"/>
  </r>
  <r>
    <s v="COMUNA 11"/>
    <n v="114"/>
    <s v="TRIGO"/>
    <s v="CARLOS FIDEL"/>
    <s v="TRIGO CARLOS FIDEL"/>
    <x v="0"/>
    <s v="DNI-EA"/>
    <n v="8288931"/>
    <n v="1950"/>
    <s v="DR L BELAUSTEGUI 3067"/>
    <x v="0"/>
    <n v="73"/>
    <x v="0"/>
  </r>
  <r>
    <s v="COMUNA 11"/>
    <n v="114"/>
    <s v="TRIPALDI"/>
    <s v="DOMINGA MARIA"/>
    <s v="TRIPALDI DOMINGA MARIA"/>
    <x v="1"/>
    <s v="DNI-EA"/>
    <n v="6219088"/>
    <n v="1949"/>
    <s v="DR L BELAUSTEGUI 3069, CP: 1416"/>
    <x v="0"/>
    <n v="74"/>
    <x v="0"/>
  </r>
  <r>
    <s v="COMUNA 11"/>
    <n v="114"/>
    <s v="TROIANOWSKY"/>
    <s v="ARMANDO HECTOR"/>
    <s v="TROIANOWSKY ARMANDO HECTOR"/>
    <x v="0"/>
    <s v="DNI-EA"/>
    <n v="4440961"/>
    <n v="1944"/>
    <s v="MAGARIÑOS CERVANTES 2872, DEPTO: 2 B, CP: 1416"/>
    <x v="0"/>
    <n v="79"/>
    <x v="0"/>
  </r>
  <r>
    <s v="COMUNA 11"/>
    <n v="114"/>
    <s v="TROTTI"/>
    <s v="ANA CONCEPCION"/>
    <s v="TROTTI ANA CONCEPCION"/>
    <x v="1"/>
    <s v="DNI-EA"/>
    <n v="12010407"/>
    <n v="1955"/>
    <s v="ARGERICH 1957, DEPTO: 2, CP: 1416"/>
    <x v="0"/>
    <n v="68"/>
    <x v="0"/>
  </r>
  <r>
    <s v="COMUNA 11"/>
    <n v="114"/>
    <s v="TULA"/>
    <s v="FLORENCIA YAMILA"/>
    <s v="TULA FLORENCIA YAMILA"/>
    <x v="1"/>
    <s v="DNI-ED"/>
    <n v="39000808"/>
    <n v="1995"/>
    <s v="DR L BELAUSTEGUI2754, PISO: 8, DEPTO: C, CP: 1416"/>
    <x v="2"/>
    <n v="28"/>
    <x v="0"/>
  </r>
  <r>
    <s v="COMUNA 11"/>
    <n v="114"/>
    <s v="TZATZKIN"/>
    <s v="CLARA LUISA"/>
    <s v="TZATZKIN CLARA LUISA"/>
    <x v="1"/>
    <s v="DNI-EA"/>
    <n v="2628319"/>
    <n v="1927"/>
    <s v="CAMARONES 2831, DEPTO: E, CP: 1416"/>
    <x v="0"/>
    <n v="96"/>
    <x v="0"/>
  </r>
  <r>
    <s v="COMUNA 11"/>
    <n v="114"/>
    <s v="UCAR"/>
    <s v="IRENE CRISTINA"/>
    <s v="UCAR IRENE CRISTINA"/>
    <x v="1"/>
    <s v="DNI-EA"/>
    <n v="16941431"/>
    <n v="1963"/>
    <s v="GRAL C DIAZ 2979, DEPTO: 2 B, CP: 1416"/>
    <x v="1"/>
    <n v="60"/>
    <x v="0"/>
  </r>
  <r>
    <s v="COMUNA 11"/>
    <n v="114"/>
    <s v="ULMANN"/>
    <s v="MIRTA AMALIA"/>
    <s v="ULMANN MIRTA AMALIA"/>
    <x v="1"/>
    <s v="DNI-EC"/>
    <n v="6516656"/>
    <n v="1949"/>
    <s v="NAZCA AV 2148, PISO: 6, DEPTO: 29"/>
    <x v="0"/>
    <n v="74"/>
    <x v="0"/>
  </r>
  <r>
    <s v="COMUNA 11"/>
    <n v="114"/>
    <s v="VAGNENKOS"/>
    <s v="JAVIER ALBERTO"/>
    <s v="VAGNENKOS JAVIER ALBERTO"/>
    <x v="0"/>
    <s v="DNI-EA"/>
    <n v="4408683"/>
    <n v="1943"/>
    <s v="JUAN A GARCIA 2770, DEPTO: 7 B, CP: 1416"/>
    <x v="0"/>
    <n v="80"/>
    <x v="0"/>
  </r>
  <r>
    <s v="COMUNA 11"/>
    <n v="114"/>
    <s v="VALENZUELA"/>
    <s v="ALEJANDRO JAVIER"/>
    <s v="VALENZUELA ALEJANDRO JAVIER"/>
    <x v="0"/>
    <s v="DNI-EA"/>
    <n v="23477915"/>
    <n v="1974"/>
    <s v="CHIMBORAZO 2263, DEPTO: 1, CP: 1416"/>
    <x v="1"/>
    <n v="49"/>
    <x v="0"/>
  </r>
  <r>
    <s v="COMUNA 11"/>
    <n v="114"/>
    <s v="VALERI"/>
    <s v="MARGARITA CLOTILDE"/>
    <s v="VALERI MARGARITA CLOTILDE"/>
    <x v="1"/>
    <s v="DNI-EB"/>
    <n v="4958754"/>
    <n v="1944"/>
    <s v="TERRADA 2115, DEPTO: 2 B, CP: 1417"/>
    <x v="0"/>
    <n v="79"/>
    <x v="0"/>
  </r>
  <r>
    <s v="COMUNA 11"/>
    <n v="114"/>
    <s v="VALLBONA"/>
    <s v="NORA ANTONIA"/>
    <s v="VALLBONA NORA ANTONIA"/>
    <x v="1"/>
    <s v="DNI-EB"/>
    <n v="2639459"/>
    <n v="1932"/>
    <s v="TERRADA2115, PISO: 3, DEPTO: B, CP: 1417"/>
    <x v="0"/>
    <n v="91"/>
    <x v="0"/>
  </r>
  <r>
    <s v="COMUNA 11"/>
    <n v="114"/>
    <s v="VARDARO"/>
    <s v="MARCELO FABIAN"/>
    <s v="VARDARO MARCELO FABIAN"/>
    <x v="0"/>
    <s v="DNI-EA"/>
    <n v="16336037"/>
    <n v="1963"/>
    <s v="LOS ANDES 3159, CP: 1416"/>
    <x v="1"/>
    <n v="60"/>
    <x v="0"/>
  </r>
  <r>
    <s v="COMUNA 11"/>
    <n v="114"/>
    <s v="VARELA"/>
    <s v="MARIA ALEJANDRA"/>
    <s v="VARELA MARIA ALEJANDRA"/>
    <x v="1"/>
    <s v="DNI-EA"/>
    <n v="21174191"/>
    <n v="1969"/>
    <s v="ARGERICH 2091, CP: 1416"/>
    <x v="1"/>
    <n v="54"/>
    <x v="0"/>
  </r>
  <r>
    <s v="COMUNA 11"/>
    <n v="114"/>
    <s v="VARTABEDIAN"/>
    <s v="JUAN CARLOS"/>
    <s v="VARTABEDIAN JUAN CARLOS"/>
    <x v="0"/>
    <s v="DNI-EA"/>
    <n v="4422246"/>
    <n v="1943"/>
    <s v="J INGENIEROS 2910, DEPTO: 5 A, CP: 1416"/>
    <x v="0"/>
    <n v="80"/>
    <x v="0"/>
  </r>
  <r>
    <s v="COMUNA 11"/>
    <n v="114"/>
    <s v="VASQUEZ"/>
    <s v="ABEL EDUARDO"/>
    <s v="VASQUEZ ABEL EDUARDO"/>
    <x v="0"/>
    <s v="DNI-EA"/>
    <n v="13212672"/>
    <n v="1957"/>
    <s v="EL TROVADOR 3155, CP: 1416"/>
    <x v="0"/>
    <n v="66"/>
    <x v="0"/>
  </r>
  <r>
    <s v="COMUNA 11"/>
    <n v="114"/>
    <s v="VASQUEZ"/>
    <s v="CHRISTIAN DANIEL"/>
    <s v="VASQUEZ CHRISTIAN DANIEL"/>
    <x v="0"/>
    <s v="DNI-EA"/>
    <n v="29002543"/>
    <n v="1981"/>
    <s v="J INGENIEROS 2768"/>
    <x v="1"/>
    <n v="42"/>
    <x v="0"/>
  </r>
  <r>
    <s v="COMUNA 11"/>
    <n v="114"/>
    <s v="VASQUEZ FERRER"/>
    <s v="ALBERTO RUBEN"/>
    <s v="VASQUEZ FERRER ALBERTO RUBEN"/>
    <x v="0"/>
    <s v="DNI-EB"/>
    <n v="17465086"/>
    <n v="1965"/>
    <s v="ARGERICH 1388, PISO: 3, DEPTO: 19, CP: 1416"/>
    <x v="1"/>
    <n v="58"/>
    <x v="0"/>
  </r>
  <r>
    <s v="COMUNA 11"/>
    <n v="114"/>
    <s v="VAZQUEZ"/>
    <s v="MARIA ESTELA"/>
    <s v="VAZQUEZ MARIA ESTELA"/>
    <x v="1"/>
    <s v="DNI-EC"/>
    <n v="29249357"/>
    <n v="1982"/>
    <s v="MAGARIÑOS CERVANTES2872, PISO: 4, DEPTO: A"/>
    <x v="1"/>
    <n v="41"/>
    <x v="0"/>
  </r>
  <r>
    <s v="COMUNA 11"/>
    <n v="114"/>
    <s v="VAZQUEZ"/>
    <s v="OSVALDO CESAR"/>
    <s v="VAZQUEZ OSVALDO CESAR"/>
    <x v="0"/>
    <s v="DNI-EB"/>
    <n v="14680222"/>
    <n v="1961"/>
    <s v="CUENCA1427, DEPTO: 1, CP: 1416"/>
    <x v="1"/>
    <n v="62"/>
    <x v="0"/>
  </r>
  <r>
    <s v="COMUNA 11"/>
    <n v="114"/>
    <s v="VECCHIO"/>
    <s v="DANIEL OMAR"/>
    <s v="VECCHIO DANIEL OMAR"/>
    <x v="0"/>
    <s v="DNI-EA"/>
    <n v="18318807"/>
    <n v="1966"/>
    <s v="TERRADA 1918, DEPTO: 2, CP: 1416"/>
    <x v="1"/>
    <n v="57"/>
    <x v="0"/>
  </r>
  <r>
    <s v="COMUNA 11"/>
    <n v="114"/>
    <s v="VEGA"/>
    <s v="ANDREA SILVIA"/>
    <s v="VEGA ANDREA SILVIA"/>
    <x v="1"/>
    <s v="DNI-EA"/>
    <n v="17363671"/>
    <n v="1964"/>
    <s v="HELGUERA 1144, DEPTO: 2, CP: 1416"/>
    <x v="1"/>
    <n v="59"/>
    <x v="0"/>
  </r>
  <r>
    <s v="COMUNA 11"/>
    <n v="114"/>
    <s v="VELAZQUEZ"/>
    <s v="CYNTHIA FERNANDA"/>
    <s v="VELAZQUEZ CYNTHIA FERNANDA"/>
    <x v="1"/>
    <s v="DNI-ED"/>
    <n v="28456730"/>
    <n v="1971"/>
    <s v="ESCALADA DE SAN MARTIN R DE 2749, PISO: 14, DEPTO: 1"/>
    <x v="1"/>
    <n v="52"/>
    <x v="0"/>
  </r>
  <r>
    <s v="COMUNA 11"/>
    <n v="114"/>
    <s v="VERA"/>
    <s v="ORLANDO RUBEN"/>
    <s v="VERA ORLANDO RUBEN"/>
    <x v="0"/>
    <s v="DNI-EB"/>
    <n v="8564408"/>
    <n v="1951"/>
    <s v="GALICIA 2872, DEPTO: 6 A, CP: 1414"/>
    <x v="0"/>
    <n v="72"/>
    <x v="0"/>
  </r>
  <r>
    <s v="COMUNA 11"/>
    <n v="114"/>
    <s v="VERNA"/>
    <s v="ROSA MARIA"/>
    <s v="VERNA ROSA MARIA"/>
    <x v="1"/>
    <s v="DNI-EA"/>
    <n v="1757674"/>
    <n v="1935"/>
    <s v="JUAN B JUSTO 5645, DEPTO: PB B, CP: 1416"/>
    <x v="0"/>
    <n v="88"/>
    <x v="0"/>
  </r>
  <r>
    <s v="COMUNA 11"/>
    <n v="114"/>
    <s v="VERNIERE"/>
    <s v="IVANA ANDREA"/>
    <s v="VERNIERE IVANA ANDREA"/>
    <x v="1"/>
    <s v="DNI-EB"/>
    <n v="22824687"/>
    <n v="1972"/>
    <s v="ARGERICH 1675, DEPTO: 1 6"/>
    <x v="1"/>
    <n v="51"/>
    <x v="0"/>
  </r>
  <r>
    <s v="COMUNA 11"/>
    <n v="114"/>
    <s v="VESPA"/>
    <s v="LUIS"/>
    <s v="VESPA LUIS"/>
    <x v="0"/>
    <s v="DNI-EA"/>
    <n v="4154186"/>
    <n v="1935"/>
    <s v="SAN BLAS 2873, CP: 1416"/>
    <x v="0"/>
    <n v="88"/>
    <x v="0"/>
  </r>
  <r>
    <s v="COMUNA 11"/>
    <n v="114"/>
    <s v="VESPE"/>
    <s v="NORMA SOLEDAD"/>
    <s v="VESPE NORMA SOLEDAD"/>
    <x v="1"/>
    <s v="DNI-EA"/>
    <n v="11576881"/>
    <n v="1954"/>
    <s v="HELGUERA 1963"/>
    <x v="0"/>
    <n v="69"/>
    <x v="0"/>
  </r>
  <r>
    <s v="COMUNA 11"/>
    <n v="114"/>
    <s v="VIALE"/>
    <s v="PABLO OSVALDO"/>
    <s v="VIALE PABLO OSVALDO"/>
    <x v="0"/>
    <s v="DNI-EA"/>
    <n v="4979802"/>
    <n v="1948"/>
    <s v="HELGUERA 1939, CP: 1416"/>
    <x v="0"/>
    <n v="75"/>
    <x v="0"/>
  </r>
  <r>
    <s v="COMUNA 11"/>
    <n v="114"/>
    <s v="VILLA"/>
    <s v="GLADIS BEATRIZ"/>
    <s v="VILLA GLADIS BEATRIZ"/>
    <x v="1"/>
    <s v="DNI-EA"/>
    <n v="20390672"/>
    <n v="1968"/>
    <s v="LAS PROVINCIAS 3088, DEPTO: 1"/>
    <x v="1"/>
    <n v="55"/>
    <x v="0"/>
  </r>
  <r>
    <s v="COMUNA 11"/>
    <n v="114"/>
    <s v="VILLA BEVILACQUA"/>
    <s v="PATRICIA EDITH"/>
    <s v="VILLA BEVILACQUA PATRICIA EDITH"/>
    <x v="1"/>
    <s v="DNI-EA"/>
    <n v="22109399"/>
    <n v="1971"/>
    <s v="NAZCA 1711, DEPTO: 1 C, CP: 1416"/>
    <x v="1"/>
    <n v="52"/>
    <x v="0"/>
  </r>
  <r>
    <s v="COMUNA 11"/>
    <n v="114"/>
    <s v="VILLALBA"/>
    <s v="MARGARITA"/>
    <s v="VILLALBA MARGARITA"/>
    <x v="1"/>
    <s v="DNI-EA"/>
    <n v="3723370"/>
    <n v="1938"/>
    <s v="R E DE SAN MARTIN 3130, CP: 1416"/>
    <x v="0"/>
    <n v="85"/>
    <x v="0"/>
  </r>
  <r>
    <s v="COMUNA 11"/>
    <n v="114"/>
    <s v="VILLARROEL"/>
    <s v="ANAEL NATALIA"/>
    <s v="VILLARROEL ANAEL NATALIA"/>
    <x v="1"/>
    <s v="DNI-EB"/>
    <n v="40257533"/>
    <n v="1988"/>
    <s v="CAMARONES 2715, CP: 1416"/>
    <x v="1"/>
    <n v="35"/>
    <x v="0"/>
  </r>
  <r>
    <s v="COMUNA 11"/>
    <n v="114"/>
    <s v="VILLELLA"/>
    <s v="NELIDA ESTER"/>
    <s v="VILLELLA NELIDA ESTER"/>
    <x v="1"/>
    <s v="DNI-EA"/>
    <n v="10129924"/>
    <n v="1951"/>
    <s v="MAGARIÑOS CERVANTES 3050, DEPTO: 2 20, CP: 1416"/>
    <x v="0"/>
    <n v="72"/>
    <x v="0"/>
  </r>
  <r>
    <s v="COMUNA 11"/>
    <n v="114"/>
    <s v="VITTORINI"/>
    <s v="MARIA DEL SOL"/>
    <s v="VITTORINI MARIA DEL SOL"/>
    <x v="1"/>
    <s v="DNI-EA"/>
    <n v="29250708"/>
    <n v="1981"/>
    <s v="CONDARCO 2118, DEPTO: 1, CP: 1416"/>
    <x v="1"/>
    <n v="42"/>
    <x v="0"/>
  </r>
  <r>
    <s v="COMUNA 11"/>
    <n v="114"/>
    <s v="VOLONTE"/>
    <s v="ALEJANDRO DANIEL"/>
    <s v="VOLONTE ALEJANDRO DANIEL"/>
    <x v="0"/>
    <s v="DNI-EB"/>
    <n v="22517752"/>
    <n v="1971"/>
    <s v="CONDARCO 1246, PISO: PH, DEPTO: 5"/>
    <x v="1"/>
    <n v="52"/>
    <x v="0"/>
  </r>
  <r>
    <s v="COMUNA 11"/>
    <n v="114"/>
    <s v="VOZZI"/>
    <s v="MARIA DEL CARMEN"/>
    <s v="VOZZI MARIA DEL CARMEN"/>
    <x v="1"/>
    <s v="DNI-EA"/>
    <n v="13304717"/>
    <n v="1960"/>
    <s v="A D DEDICO 2191, CP: 1416"/>
    <x v="1"/>
    <n v="63"/>
    <x v="0"/>
  </r>
  <r>
    <s v="COMUNA 11"/>
    <n v="114"/>
    <s v="WASSNER"/>
    <s v="MIGUEL ANGEL"/>
    <s v="WASSNER MIGUEL ANGEL"/>
    <x v="0"/>
    <s v="DNI-EA"/>
    <n v="10688067"/>
    <n v="1952"/>
    <s v="ARGERICH 1776, DEPTO: PB 48"/>
    <x v="0"/>
    <n v="71"/>
    <x v="0"/>
  </r>
  <r>
    <s v="COMUNA 11"/>
    <n v="114"/>
    <s v="WELTER"/>
    <s v="MARIA TERESA"/>
    <s v="WELTER MARIA TERESA"/>
    <x v="1"/>
    <s v="DNI-EA"/>
    <n v="4070199"/>
    <n v="1941"/>
    <s v="TERRADA 2140, DEPTO: 6 11, CP: 1416"/>
    <x v="0"/>
    <n v="82"/>
    <x v="0"/>
  </r>
  <r>
    <s v="COMUNA 11"/>
    <n v="114"/>
    <s v="WILLGING"/>
    <s v="MIRTA DELIA"/>
    <s v="WILLGING MIRTA DELIA"/>
    <x v="1"/>
    <s v="DNI-EB"/>
    <n v="11960612"/>
    <n v="1956"/>
    <s v="JUAN A GARCIA3010, CP: 1416"/>
    <x v="0"/>
    <n v="67"/>
    <x v="0"/>
  </r>
  <r>
    <s v="COMUNA 11"/>
    <n v="114"/>
    <s v="YACANTE"/>
    <s v="DARIO JAVIER"/>
    <s v="YACANTE DARIO JAVIER"/>
    <x v="0"/>
    <s v="DNI-EB"/>
    <n v="22128540"/>
    <n v="1971"/>
    <s v="MAGARIÑOS CERVANTES 3050, DEPTO: 1 11, CP: 1416"/>
    <x v="1"/>
    <n v="52"/>
    <x v="0"/>
  </r>
  <r>
    <s v="COMUNA 11"/>
    <n v="114"/>
    <s v="ZACCO"/>
    <s v="ANGELA CARMEN"/>
    <s v="ZACCO ANGELA CARMEN"/>
    <x v="1"/>
    <s v="DNI-VERDE"/>
    <n v="1661200"/>
    <n v="1930"/>
    <s v="LAS PROVINCIAS 3165"/>
    <x v="0"/>
    <n v="93"/>
    <x v="0"/>
  </r>
  <r>
    <s v="COMUNA 11"/>
    <n v="114"/>
    <s v="ZAGI"/>
    <s v="MARCELO ADRIAN"/>
    <s v="ZAGI MARCELO ADRIAN"/>
    <x v="0"/>
    <s v="DNI-EA"/>
    <n v="16891021"/>
    <n v="1963"/>
    <s v="ARGERICH 1776, DEPTO: 4 29, CP: 1416"/>
    <x v="1"/>
    <n v="60"/>
    <x v="0"/>
  </r>
  <r>
    <s v="COMUNA 11"/>
    <n v="114"/>
    <s v="ZAGI"/>
    <s v="MAURICIO"/>
    <s v="ZAGI MAURICIO"/>
    <x v="0"/>
    <s v="DNI-EA"/>
    <n v="4125620"/>
    <n v="1933"/>
    <s v="ARGERICH 1776, DEPTO: 4 29, CP: 1416"/>
    <x v="0"/>
    <n v="90"/>
    <x v="0"/>
  </r>
  <r>
    <s v="COMUNA 11"/>
    <n v="114"/>
    <s v="ZALAZAR"/>
    <s v="ANA ROSA"/>
    <s v="ZALAZAR ANA ROSA"/>
    <x v="1"/>
    <s v="DNI-EB"/>
    <n v="16601539"/>
    <n v="1963"/>
    <s v="HELGUERA 1520, CP: 1416"/>
    <x v="1"/>
    <n v="60"/>
    <x v="0"/>
  </r>
  <r>
    <s v="COMUNA 11"/>
    <n v="114"/>
    <s v="ZALAZAR"/>
    <s v="SAMUEL"/>
    <s v="ZALAZAR SAMUEL"/>
    <x v="0"/>
    <s v="DNI-EA"/>
    <n v="14915661"/>
    <n v="1962"/>
    <s v="HELGUERA 1520, CP: 1416"/>
    <x v="1"/>
    <n v="61"/>
    <x v="0"/>
  </r>
  <r>
    <s v="COMUNA 11"/>
    <n v="114"/>
    <s v="ZAMPONI"/>
    <s v="LORENA ANDREA"/>
    <s v="ZAMPONI LORENA ANDREA"/>
    <x v="1"/>
    <s v="DNI-EB"/>
    <n v="28694939"/>
    <n v="1981"/>
    <s v="LUIS VIALE 3053, DEPTO: PH A, CP: 1416"/>
    <x v="1"/>
    <n v="42"/>
    <x v="0"/>
  </r>
  <r>
    <s v="COMUNA 11"/>
    <n v="114"/>
    <s v="ZANGER"/>
    <s v="RICARDO ALFONSO"/>
    <s v="ZANGER RICARDO ALFONSO"/>
    <x v="0"/>
    <s v="DNI-EB"/>
    <n v="26157865"/>
    <n v="1977"/>
    <s v="GRAL C DIAZ 3194, DEPTO: 3 F, CP: 1416"/>
    <x v="1"/>
    <n v="46"/>
    <x v="0"/>
  </r>
  <r>
    <s v="COMUNA 11"/>
    <n v="114"/>
    <s v="ZANLONGO"/>
    <s v="MARTIN ANDRES"/>
    <s v="ZANLONGO MARTIN ANDRES"/>
    <x v="0"/>
    <s v="DNI-EB"/>
    <n v="25358487"/>
    <n v="1976"/>
    <s v="CHIMBORAZO2292, CP: 1416"/>
    <x v="1"/>
    <n v="47"/>
    <x v="0"/>
  </r>
  <r>
    <s v="COMUNA 11"/>
    <n v="114"/>
    <s v="ZAPATA"/>
    <s v="MONICA LILIANA"/>
    <s v="ZAPATA MONICA LILIANA"/>
    <x v="1"/>
    <s v="DNI-EA"/>
    <n v="20575045"/>
    <n v="1968"/>
    <s v="ARGERICH 2055, CP: 1416"/>
    <x v="1"/>
    <n v="55"/>
    <x v="0"/>
  </r>
  <r>
    <s v="COMUNA 11"/>
    <n v="114"/>
    <s v="ZARATE"/>
    <s v="SUSANA FRANCISCA"/>
    <s v="ZARATE SUSANA FRANCISCA"/>
    <x v="1"/>
    <s v="DNI-EA"/>
    <n v="17107961"/>
    <n v="1964"/>
    <s v="DR L BELAUSTEGUI 2754, DEPTO: 1 E, CP: 1416"/>
    <x v="1"/>
    <n v="59"/>
    <x v="0"/>
  </r>
  <r>
    <s v="COMUNA 11"/>
    <n v="114"/>
    <s v="ZAZULIE"/>
    <s v="NESTOR HORACIO"/>
    <s v="ZAZULIE NESTOR HORACIO"/>
    <x v="0"/>
    <s v="DNI-EB"/>
    <n v="7604496"/>
    <n v="1947"/>
    <s v="ESCALADA DE SAN MARTIN R DE 2749, PISO: 1, DEPTO: 3"/>
    <x v="0"/>
    <n v="76"/>
    <x v="0"/>
  </r>
  <r>
    <s v="COMUNA 11"/>
    <n v="114"/>
    <s v="ZEBALLOS"/>
    <s v="CRISTIAN ROBERTO"/>
    <s v="ZEBALLOS CRISTIAN ROBERTO"/>
    <x v="0"/>
    <s v="DNI-EB"/>
    <n v="10921576"/>
    <n v="1953"/>
    <s v="CRAINQUEVILLE2150, CP: 1416"/>
    <x v="0"/>
    <n v="70"/>
    <x v="0"/>
  </r>
  <r>
    <s v="COMUNA 11"/>
    <n v="114"/>
    <s v="ZEBALLOS"/>
    <s v="OSVALDO RAMON"/>
    <s v="ZEBALLOS OSVALDO RAMON"/>
    <x v="0"/>
    <s v="DNI-EA"/>
    <n v="8474827"/>
    <n v="1950"/>
    <s v="ELPIDIO GONZALEZ 2843, DEPTO: 5 B, CP: 1416"/>
    <x v="0"/>
    <n v="73"/>
    <x v="0"/>
  </r>
  <r>
    <s v="COMUNA 11"/>
    <n v="114"/>
    <s v="ZIELLA"/>
    <s v="HERNAN GUSTAVO"/>
    <s v="ZIELLA HERNAN GUSTAVO"/>
    <x v="0"/>
    <s v="DNI-EB"/>
    <n v="27745775"/>
    <n v="1979"/>
    <s v="DR L BELAUSTEGUI PALIER 3 2755, DEPTO: 12 F, CP: 1416"/>
    <x v="1"/>
    <n v="44"/>
    <x v="0"/>
  </r>
  <r>
    <s v="COMUNA 11"/>
    <n v="114"/>
    <s v="ZUNINO"/>
    <s v="BEATRIZ ALEJANDRINA"/>
    <s v="ZUNINO BEATRIZ ALEJANDRINA"/>
    <x v="1"/>
    <s v="DNI-EA"/>
    <n v="10894078"/>
    <n v="1953"/>
    <s v="TERRADA 1619, CP: 1416"/>
    <x v="0"/>
    <n v="70"/>
    <x v="0"/>
  </r>
  <r>
    <s v="COMUNA 11"/>
    <n v="114"/>
    <s v="ZURITA"/>
    <s v="IRMA"/>
    <s v="ZURITA IRMA"/>
    <x v="1"/>
    <s v="DNI-EA"/>
    <n v="4678121"/>
    <n v="1943"/>
    <s v="SAN BLAS 2870, DEPTO: 3 16, CP: 1416"/>
    <x v="0"/>
    <n v="80"/>
    <x v="0"/>
  </r>
  <r>
    <s v="COMUNA 11"/>
    <n v="114"/>
    <s v="ZURITA"/>
    <s v="RUPERTA"/>
    <s v="ZURITA RUPERTA"/>
    <x v="1"/>
    <s v="DNI-EA"/>
    <n v="2927750"/>
    <n v="1936"/>
    <s v="ARGERICH 1983, CP: 1416"/>
    <x v="0"/>
    <n v="87"/>
    <x v="0"/>
  </r>
  <r>
    <s v="COMUNA 11"/>
    <n v="115"/>
    <s v="ABAD"/>
    <s v="NOEMI"/>
    <s v="ABAD NOEMI"/>
    <x v="1"/>
    <s v="DNI-EA"/>
    <n v="5006586"/>
    <n v="1944"/>
    <s v="R E DE SAN MARTIN 2346, CP: 1416"/>
    <x v="0"/>
    <n v="79"/>
    <x v="1"/>
  </r>
  <r>
    <s v="COMUNA 11"/>
    <n v="115"/>
    <s v="ABADI AKEBAT"/>
    <s v="SAUL MARCELO"/>
    <s v="ABADI AKEBAT SAUL MARCELO"/>
    <x v="0"/>
    <s v="DNI-EC"/>
    <n v="17448391"/>
    <n v="1965"/>
    <s v="GRAL J G DE ARTIGAS 1247, CP: 1416"/>
    <x v="1"/>
    <n v="58"/>
    <x v="1"/>
  </r>
  <r>
    <s v="COMUNA 11"/>
    <n v="115"/>
    <s v="ABBATE"/>
    <s v="TERESA LAURA"/>
    <s v="ABBATE TERESA LAURA"/>
    <x v="1"/>
    <s v="DNI-VERDE-3"/>
    <n v="11320271"/>
    <n v="1938"/>
    <s v="TRES ARROYOS 2373"/>
    <x v="0"/>
    <n v="85"/>
    <x v="1"/>
  </r>
  <r>
    <s v="COMUNA 11"/>
    <n v="115"/>
    <s v="ABOUCHAIN"/>
    <s v="PAULA CECILIA"/>
    <s v="ABOUCHAIN PAULA CECILIA"/>
    <x v="1"/>
    <s v="DNI-EA"/>
    <n v="29654941"/>
    <n v="1982"/>
    <s v="BOLIVIA 1657, DEPTO: PB 2"/>
    <x v="1"/>
    <n v="41"/>
    <x v="1"/>
  </r>
  <r>
    <s v="COMUNA 11"/>
    <n v="115"/>
    <s v="ABRAHAM"/>
    <s v="JUAN JOSE"/>
    <s v="ABRAHAM JUAN JOSE"/>
    <x v="0"/>
    <s v="DNI-VERDE-4"/>
    <n v="11027053"/>
    <n v="1954"/>
    <s v="CONDARCO 1251"/>
    <x v="0"/>
    <n v="69"/>
    <x v="1"/>
  </r>
  <r>
    <s v="COMUNA 11"/>
    <n v="115"/>
    <s v="ABUT"/>
    <s v="MARIA"/>
    <s v="ABUT MARIA"/>
    <x v="1"/>
    <s v="DNI-EA"/>
    <n v="5552238"/>
    <n v="1930"/>
    <s v="GRAL J G DE ARTIGAS 1886, DEPTO: 1 9, CP: 1416"/>
    <x v="0"/>
    <n v="93"/>
    <x v="1"/>
  </r>
  <r>
    <s v="COMUNA 11"/>
    <n v="115"/>
    <s v="ACCURSO"/>
    <s v="CARLOS ALFREDO"/>
    <s v="ACCURSO CARLOS ALFREDO"/>
    <x v="0"/>
    <s v="DNI-EA"/>
    <n v="10766345"/>
    <n v="1953"/>
    <s v="SAN BLAS 2335, DEPTO: 9 A, CP: 1416"/>
    <x v="0"/>
    <n v="70"/>
    <x v="1"/>
  </r>
  <r>
    <s v="COMUNA 11"/>
    <n v="115"/>
    <s v="ACCURSO"/>
    <s v="MAURO FELIX"/>
    <s v="ACCURSO MAURO FELIX"/>
    <x v="0"/>
    <s v="DNI-EB"/>
    <n v="32983037"/>
    <n v="1987"/>
    <s v="LUIS VIALE 2423"/>
    <x v="1"/>
    <n v="36"/>
    <x v="1"/>
  </r>
  <r>
    <s v="COMUNA 11"/>
    <n v="115"/>
    <s v="ACOSTA"/>
    <s v="NORMA ISABEL"/>
    <s v="ACOSTA NORMA ISABEL"/>
    <x v="1"/>
    <s v="DNI-EA"/>
    <n v="5799481"/>
    <n v="1947"/>
    <s v="JUAN A GARCIA 2650, DEPTO: 2 C, CP: 1416"/>
    <x v="0"/>
    <n v="76"/>
    <x v="1"/>
  </r>
  <r>
    <s v="COMUNA 11"/>
    <n v="115"/>
    <s v="ACST"/>
    <s v="BEATRIZ"/>
    <s v="ACST BEATRIZ"/>
    <x v="1"/>
    <s v="DNI-EA"/>
    <n v="5595195"/>
    <n v="1947"/>
    <s v="JUAN A GARCIA 2233, DEPTO: 6 23, CP: 1416"/>
    <x v="0"/>
    <n v="76"/>
    <x v="1"/>
  </r>
  <r>
    <s v="COMUNA 11"/>
    <n v="115"/>
    <s v="ADARO"/>
    <s v="ROSA NOHEMI"/>
    <s v="ADARO ROSA NOHEMI"/>
    <x v="1"/>
    <s v="DNI-EA"/>
    <n v="2382639"/>
    <n v="1933"/>
    <s v="SAN BLAS 2335, DEPTO: 10 D, CP: 1416"/>
    <x v="0"/>
    <n v="90"/>
    <x v="1"/>
  </r>
  <r>
    <s v="COMUNA 11"/>
    <n v="115"/>
    <s v="ADDARIO"/>
    <s v="HORACIO DANIEL"/>
    <s v="ADDARIO HORACIO DANIEL"/>
    <x v="0"/>
    <s v="DNI-EB"/>
    <n v="4414261"/>
    <n v="1943"/>
    <s v="SAN BLAS 2293, DEPTO: 4 18, CP: 1416"/>
    <x v="0"/>
    <n v="80"/>
    <x v="1"/>
  </r>
  <r>
    <s v="COMUNA 11"/>
    <n v="115"/>
    <s v="ADORNO"/>
    <s v="ISABEL CLELIA"/>
    <s v="ADORNO ISABEL CLELIA"/>
    <x v="1"/>
    <s v="DNI-EA"/>
    <n v="11814517"/>
    <n v="1954"/>
    <s v="GRAL J G DE ARTIGAS 2042, DEPTO: 16 F, CP: 1416"/>
    <x v="0"/>
    <n v="69"/>
    <x v="1"/>
  </r>
  <r>
    <s v="COMUNA 11"/>
    <n v="115"/>
    <s v="AGRESTE"/>
    <s v="GERMAN ARIEL"/>
    <s v="AGRESTE GERMAN ARIEL"/>
    <x v="0"/>
    <s v="DNI-EB"/>
    <n v="31807136"/>
    <n v="1985"/>
    <s v="GRAL J G DE ARTIGAS 1659, CP: 1416"/>
    <x v="1"/>
    <n v="38"/>
    <x v="1"/>
  </r>
  <r>
    <s v="COMUNA 11"/>
    <n v="115"/>
    <s v="AGUIRRE"/>
    <s v="FRANCISCA CARMEN"/>
    <s v="AGUIRRE FRANCISCA CARMEN"/>
    <x v="1"/>
    <s v="LD"/>
    <n v="250158"/>
    <n v="1925"/>
    <s v="ALFREDO R BUFANO 1608"/>
    <x v="0"/>
    <n v="98"/>
    <x v="1"/>
  </r>
  <r>
    <s v="COMUNA 11"/>
    <n v="115"/>
    <s v="AGUIRRE"/>
    <s v="MARIA SILVIA"/>
    <s v="AGUIRRE MARIA SILVIA"/>
    <x v="1"/>
    <s v="DNI-EA"/>
    <n v="17635948"/>
    <n v="1965"/>
    <s v="GAONA 3241, DEPTO: 1, CP: 1416"/>
    <x v="1"/>
    <n v="58"/>
    <x v="1"/>
  </r>
  <r>
    <s v="COMUNA 11"/>
    <n v="115"/>
    <s v="ALANIZ"/>
    <s v="GABRIELA LORENA"/>
    <s v="ALANIZ GABRIELA LORENA"/>
    <x v="1"/>
    <s v="DNI-EA"/>
    <n v="25870730"/>
    <n v="1977"/>
    <s v="GRAL J G DE ARTIGAS 1533, CP: 1416"/>
    <x v="1"/>
    <n v="46"/>
    <x v="1"/>
  </r>
  <r>
    <s v="COMUNA 11"/>
    <n v="115"/>
    <s v="ALCANTARA"/>
    <s v="CRISTIAN RAUL"/>
    <s v="ALCANTARA CRISTIAN RAUL"/>
    <x v="0"/>
    <s v="DNI-EA"/>
    <n v="28178953"/>
    <n v="1980"/>
    <s v="MAGARIÑOS CERVANTES 2535, DEPTO: PB 4"/>
    <x v="1"/>
    <n v="43"/>
    <x v="1"/>
  </r>
  <r>
    <s v="COMUNA 11"/>
    <n v="115"/>
    <s v="ALCANTARA"/>
    <s v="RAUL ALFREDO"/>
    <s v="ALCANTARA RAUL ALFREDO"/>
    <x v="0"/>
    <s v="DNI-EA"/>
    <n v="7581071"/>
    <n v="1944"/>
    <s v="MAGARIÑOS CERVANTES 2535, DEPTO: PB 4, CP: 1416"/>
    <x v="0"/>
    <n v="79"/>
    <x v="1"/>
  </r>
  <r>
    <s v="COMUNA 11"/>
    <n v="115"/>
    <s v="ALEGRE"/>
    <s v="ELENA BEATRIZ"/>
    <s v="ALEGRE ELENA BEATRIZ"/>
    <x v="1"/>
    <s v="DNI-EA"/>
    <n v="14433873"/>
    <n v="1961"/>
    <s v="CARACAS 2049, DEPTO: 4, CP: 1416"/>
    <x v="1"/>
    <n v="62"/>
    <x v="1"/>
  </r>
  <r>
    <s v="COMUNA 11"/>
    <n v="115"/>
    <s v="ALFIERI"/>
    <s v="CARLOS IGNACIO"/>
    <s v="ALFIERI CARLOS IGNACIO"/>
    <x v="0"/>
    <s v="DNI-EB"/>
    <n v="14433910"/>
    <n v="1961"/>
    <s v="GAONA 3131, DEPTO: PB 8, CP: 1416"/>
    <x v="1"/>
    <n v="62"/>
    <x v="1"/>
  </r>
  <r>
    <s v="COMUNA 11"/>
    <n v="115"/>
    <s v="ALFONZO"/>
    <s v="LUCAS NICOLÁS"/>
    <s v="ALFONZO LUCAS NICOLÁS"/>
    <x v="0"/>
    <s v="DNI-EB"/>
    <n v="42658739"/>
    <n v="2000"/>
    <s v="GAVILAN 1610, PISO: PB, DEPTO: 3"/>
    <x v="2"/>
    <n v="23"/>
    <x v="1"/>
  </r>
  <r>
    <s v="COMUNA 11"/>
    <n v="115"/>
    <s v="ALFONZO"/>
    <s v="MARIA ANTONELLA"/>
    <s v="ALFONZO MARIA ANTONELLA"/>
    <x v="1"/>
    <s v="DNI-EB"/>
    <n v="40010224"/>
    <n v="1996"/>
    <s v="SAN BLAS 2335, DEPTO: 10 A, CP: 1416"/>
    <x v="2"/>
    <n v="27"/>
    <x v="1"/>
  </r>
  <r>
    <s v="COMUNA 11"/>
    <n v="115"/>
    <s v="ALI"/>
    <s v="JUANA EMMA"/>
    <s v="ALI JUANA EMMA"/>
    <x v="1"/>
    <s v="DNI-VERDE"/>
    <n v="9992284"/>
    <n v="1942"/>
    <s v="BOLIVIA 1245"/>
    <x v="0"/>
    <n v="81"/>
    <x v="1"/>
  </r>
  <r>
    <s v="COMUNA 11"/>
    <n v="115"/>
    <s v="ALONSO"/>
    <s v="DELIA MARIA DE LOS ANGELES"/>
    <s v="ALONSO DELIA MARIA DE LOS ANGELES"/>
    <x v="1"/>
    <s v="DNI-EA"/>
    <n v="7588186"/>
    <n v="1939"/>
    <s v="MAGARIÑOS CERVANTES 2653, CP: 1416"/>
    <x v="0"/>
    <n v="84"/>
    <x v="1"/>
  </r>
  <r>
    <s v="COMUNA 11"/>
    <n v="115"/>
    <s v="ALONSO"/>
    <s v="GUILLERMO DANIEL"/>
    <s v="ALONSO GUILLERMO DANIEL"/>
    <x v="0"/>
    <s v="DNI-EA"/>
    <n v="20250160"/>
    <n v="1968"/>
    <s v="BOLIVIA 2055, DEPTO: 1 7, CP: 1416"/>
    <x v="1"/>
    <n v="55"/>
    <x v="1"/>
  </r>
  <r>
    <s v="COMUNA 11"/>
    <n v="115"/>
    <s v="ALONSO"/>
    <s v="JORGE ADRIAN"/>
    <s v="ALONSO JORGE ADRIAN"/>
    <x v="0"/>
    <s v="DNI-EA"/>
    <n v="26353294"/>
    <n v="1977"/>
    <s v="GAVILAN 2050, DEPTO: PB A, CP: 1416"/>
    <x v="1"/>
    <n v="46"/>
    <x v="1"/>
  </r>
  <r>
    <s v="COMUNA 11"/>
    <n v="115"/>
    <s v="ALONSO"/>
    <s v="RICARDO JAVIER"/>
    <s v="ALONSO RICARDO JAVIER"/>
    <x v="0"/>
    <s v="DNI-EB"/>
    <n v="17331593"/>
    <n v="1965"/>
    <s v="ALVAREZ JONTE AV 2466"/>
    <x v="1"/>
    <n v="58"/>
    <x v="1"/>
  </r>
  <r>
    <s v="COMUNA 11"/>
    <n v="115"/>
    <s v="ALOY"/>
    <s v="GABRIEL ALEJANDRO"/>
    <s v="ALOY GABRIEL ALEJANDRO"/>
    <x v="0"/>
    <s v="DNI-EA"/>
    <n v="23074480"/>
    <n v="1972"/>
    <s v="R E DE SAN MARTIN 2310, CP: 1416"/>
    <x v="1"/>
    <n v="51"/>
    <x v="1"/>
  </r>
  <r>
    <s v="COMUNA 11"/>
    <n v="115"/>
    <s v="ALOY"/>
    <s v="ISABEL ANGELICA"/>
    <s v="ALOY ISABEL ANGELICA"/>
    <x v="1"/>
    <s v="DNI-EA"/>
    <n v="3864117"/>
    <n v="1940"/>
    <s v="GRAL C DIAZ 2631, CP: 1416"/>
    <x v="0"/>
    <n v="83"/>
    <x v="1"/>
  </r>
  <r>
    <s v="COMUNA 11"/>
    <n v="115"/>
    <s v="ALVAREZ"/>
    <s v="EDILMA ANGELA"/>
    <s v="ALVAREZ EDILMA ANGELA"/>
    <x v="1"/>
    <s v="DNI-EA"/>
    <n v="216889"/>
    <n v="1927"/>
    <s v="JUAN B JUSTO 5304, DEPTO: 2 F, CP: 1416"/>
    <x v="0"/>
    <n v="96"/>
    <x v="1"/>
  </r>
  <r>
    <s v="COMUNA 11"/>
    <n v="115"/>
    <s v="ALVAREZ"/>
    <s v="JULIO CARLOS"/>
    <s v="ALVAREZ JULIO CARLOS"/>
    <x v="0"/>
    <s v="DNI-EC"/>
    <n v="17195865"/>
    <n v="1964"/>
    <s v="ALFREDO R BUFANO 2178, CP: 1416"/>
    <x v="1"/>
    <n v="59"/>
    <x v="1"/>
  </r>
  <r>
    <s v="COMUNA 11"/>
    <n v="115"/>
    <s v="ALVAREZ"/>
    <s v="LUIS EDUARDO"/>
    <s v="ALVAREZ LUIS EDUARDO"/>
    <x v="0"/>
    <s v="DNI-EA"/>
    <n v="4435056"/>
    <n v="1944"/>
    <s v="CARACAS 1349, CP: 1416"/>
    <x v="0"/>
    <n v="79"/>
    <x v="1"/>
  </r>
  <r>
    <s v="COMUNA 11"/>
    <n v="115"/>
    <s v="ALVAREZ FIGUEROA"/>
    <s v="FLORENCIA CAROLINA"/>
    <s v="ALVAREZ FIGUEROA FLORENCIA CAROLINA"/>
    <x v="1"/>
    <s v="DNI-EC"/>
    <n v="37752080"/>
    <n v="1993"/>
    <s v="GRAL J G DE ARTIGAS 2042, DEPTO: 12 D, CP: 1416"/>
    <x v="2"/>
    <n v="30"/>
    <x v="1"/>
  </r>
  <r>
    <s v="COMUNA 11"/>
    <n v="115"/>
    <s v="AMILLANO"/>
    <s v="NICOLAS"/>
    <s v="AMILLANO NICOLAS"/>
    <x v="0"/>
    <s v="DNI-EA"/>
    <n v="8519214"/>
    <n v="1950"/>
    <s v="CONDARCO 1969, CP: 1416"/>
    <x v="0"/>
    <n v="73"/>
    <x v="1"/>
  </r>
  <r>
    <s v="COMUNA 11"/>
    <n v="115"/>
    <s v="AMITRANO"/>
    <s v="FERNANDO DAMIAN"/>
    <s v="AMITRANO FERNANDO DAMIAN"/>
    <x v="0"/>
    <s v="DNI-EA"/>
    <n v="27113741"/>
    <n v="1978"/>
    <s v="R E DE SAN MARTIN 2319"/>
    <x v="1"/>
    <n v="45"/>
    <x v="1"/>
  </r>
  <r>
    <s v="COMUNA 11"/>
    <n v="115"/>
    <s v="AMITRANO"/>
    <s v="KARINA VALERIA"/>
    <s v="AMITRANO KARINA VALERIA"/>
    <x v="1"/>
    <s v="DNI-EA"/>
    <n v="30697340"/>
    <n v="1984"/>
    <s v="R E DE SAN MARTIN 2321, CP: 1416"/>
    <x v="1"/>
    <n v="39"/>
    <x v="1"/>
  </r>
  <r>
    <s v="COMUNA 11"/>
    <n v="115"/>
    <s v="ANDRADA"/>
    <s v="TERESA LUISA"/>
    <s v="ANDRADA TERESA LUISA"/>
    <x v="1"/>
    <s v="DNI-EA"/>
    <n v="4612081"/>
    <n v="1945"/>
    <s v="LUIS VIALE 2633, CP: 1407"/>
    <x v="0"/>
    <n v="78"/>
    <x v="1"/>
  </r>
  <r>
    <s v="COMUNA 11"/>
    <n v="115"/>
    <s v="ANDRIA"/>
    <s v="PATRICIA"/>
    <s v="ANDRIA PATRICIA"/>
    <x v="1"/>
    <s v="DNI-EA"/>
    <n v="12780790"/>
    <n v="1958"/>
    <s v="BOLIVIA 1881, DEPTO: PB 1, CP: 1416"/>
    <x v="1"/>
    <n v="65"/>
    <x v="1"/>
  </r>
  <r>
    <s v="COMUNA 11"/>
    <n v="115"/>
    <s v="ANIYAR"/>
    <s v="SILVIA PERLA"/>
    <s v="ANIYAR SILVIA PERLA"/>
    <x v="1"/>
    <s v="DNI-EB"/>
    <n v="5109305"/>
    <n v="1945"/>
    <s v="CARACAS 1538, DEPTO: 2 B, CP: 1416"/>
    <x v="0"/>
    <n v="78"/>
    <x v="1"/>
  </r>
  <r>
    <s v="COMUNA 11"/>
    <n v="115"/>
    <s v="ANSELMO"/>
    <s v="FERNANDO GABRIEL"/>
    <s v="ANSELMO FERNANDO GABRIEL"/>
    <x v="0"/>
    <s v="DNI-EB"/>
    <n v="20729216"/>
    <n v="1969"/>
    <s v="ALFREDO R BUFANO 1788"/>
    <x v="1"/>
    <n v="54"/>
    <x v="1"/>
  </r>
  <r>
    <s v="COMUNA 11"/>
    <n v="115"/>
    <s v="ANSELMO"/>
    <s v="INES ASUNCION"/>
    <s v="ANSELMO INES ASUNCION"/>
    <x v="1"/>
    <s v="DNI-EA"/>
    <n v="5761543"/>
    <n v="1947"/>
    <s v="JUAN A GARCIA 2650, DEPTO: 7 C, CP: 1416"/>
    <x v="0"/>
    <n v="76"/>
    <x v="1"/>
  </r>
  <r>
    <s v="COMUNA 11"/>
    <n v="115"/>
    <s v="AQUINO"/>
    <s v="GRACIELA ESTER"/>
    <s v="AQUINO GRACIELA ESTER"/>
    <x v="1"/>
    <s v="DNI-EA"/>
    <n v="23356908"/>
    <n v="1972"/>
    <s v="GRAL C DIAZ 2523"/>
    <x v="1"/>
    <n v="51"/>
    <x v="1"/>
  </r>
  <r>
    <s v="COMUNA 11"/>
    <n v="115"/>
    <s v="ARANCIBIA"/>
    <s v="CLAUDIO FABIO"/>
    <s v="ARANCIBIA CLAUDIO FABIO"/>
    <x v="0"/>
    <s v="DNI-EA"/>
    <n v="14768607"/>
    <n v="1961"/>
    <s v="SAN BLAS 2633"/>
    <x v="1"/>
    <n v="62"/>
    <x v="1"/>
  </r>
  <r>
    <s v="COMUNA 11"/>
    <n v="115"/>
    <s v="ARAYA"/>
    <s v="ELENA MAGDALENA"/>
    <s v="ARAYA ELENA MAGDALENA"/>
    <x v="1"/>
    <s v="DNI-EC"/>
    <n v="12539904"/>
    <n v="1958"/>
    <s v="CAMARONES 2529, DEPTO: PB 5, CP: 1416"/>
    <x v="1"/>
    <n v="65"/>
    <x v="1"/>
  </r>
  <r>
    <s v="COMUNA 11"/>
    <n v="115"/>
    <s v="ARCOS BELTRAN"/>
    <s v="CANDELA"/>
    <s v="ARCOS BELTRAN CANDELA"/>
    <x v="1"/>
    <s v="DNI-EA"/>
    <n v="31492620"/>
    <n v="1985"/>
    <s v="TRES ARROYOS 2453, DEPTO: 3, CP: 1416"/>
    <x v="1"/>
    <n v="38"/>
    <x v="1"/>
  </r>
  <r>
    <s v="COMUNA 11"/>
    <n v="115"/>
    <s v="ARCURI"/>
    <s v="ELENA"/>
    <s v="ARCURI ELENA"/>
    <x v="1"/>
    <s v="DNI-EA"/>
    <n v="1381242"/>
    <n v="1934"/>
    <s v="BOLIVIA 1810, CP: 1416"/>
    <x v="0"/>
    <n v="89"/>
    <x v="1"/>
  </r>
  <r>
    <s v="COMUNA 11"/>
    <n v="115"/>
    <s v="ARCURI"/>
    <s v="JOSE MARIA"/>
    <s v="ARCURI JOSE MARIA"/>
    <x v="0"/>
    <s v="DNI-EA"/>
    <n v="14680890"/>
    <n v="1961"/>
    <s v="BOLIVIA 1810, CP: 1406"/>
    <x v="1"/>
    <n v="62"/>
    <x v="1"/>
  </r>
  <r>
    <s v="COMUNA 11"/>
    <n v="115"/>
    <s v="ARIAS"/>
    <s v="JORGE ISIDRO"/>
    <s v="ARIAS JORGE ISIDRO"/>
    <x v="0"/>
    <s v="DNI-EA"/>
    <n v="10403854"/>
    <n v="1952"/>
    <s v="BOLIVIA 1637, CP: 1416"/>
    <x v="0"/>
    <n v="71"/>
    <x v="1"/>
  </r>
  <r>
    <s v="COMUNA 11"/>
    <n v="115"/>
    <s v="ARRATTA"/>
    <s v="ROBERTO MARCELO"/>
    <s v="ARRATTA ROBERTO MARCELO"/>
    <x v="0"/>
    <s v="DNI-EB"/>
    <n v="23256681"/>
    <n v="1973"/>
    <s v="CARACAS 2270"/>
    <x v="1"/>
    <n v="50"/>
    <x v="1"/>
  </r>
  <r>
    <s v="COMUNA 11"/>
    <n v="115"/>
    <s v="ARSE"/>
    <s v="ENRIQUE"/>
    <s v="ARSE ENRIQUE"/>
    <x v="0"/>
    <s v="DNI-EA"/>
    <n v="13219235"/>
    <n v="1958"/>
    <s v="GRAL C DIAZ 2669"/>
    <x v="1"/>
    <n v="65"/>
    <x v="1"/>
  </r>
  <r>
    <s v="COMUNA 11"/>
    <n v="115"/>
    <s v="AUDISIO"/>
    <s v="LIDIA ELENA LUJAN"/>
    <s v="AUDISIO LIDIA ELENA LUJAN"/>
    <x v="1"/>
    <s v="DNI-EB"/>
    <n v="5492357"/>
    <n v="1946"/>
    <s v="E PLN DE BOLIVIA 2055, PISO: 7, DEPTO: 47"/>
    <x v="0"/>
    <n v="77"/>
    <x v="1"/>
  </r>
  <r>
    <s v="COMUNA 11"/>
    <n v="115"/>
    <s v="AULET GOMEZ"/>
    <s v="ESTEFANIA NATACHA"/>
    <s v="AULET GOMEZ ESTEFANIA NATACHA"/>
    <x v="1"/>
    <s v="DNI-EB"/>
    <n v="36808265"/>
    <n v="1992"/>
    <s v="CAMARONES 2640, DEPTO: 1 B, CP: 1416"/>
    <x v="2"/>
    <n v="31"/>
    <x v="1"/>
  </r>
  <r>
    <s v="COMUNA 11"/>
    <n v="115"/>
    <s v="AVALOS"/>
    <s v="DIEGO ARIEL"/>
    <s v="AVALOS DIEGO ARIEL"/>
    <x v="0"/>
    <s v="DNI-EA"/>
    <n v="26395526"/>
    <n v="1978"/>
    <s v="BOLIVIA 2021, CP: 1416"/>
    <x v="1"/>
    <n v="45"/>
    <x v="1"/>
  </r>
  <r>
    <s v="COMUNA 11"/>
    <n v="115"/>
    <s v="AVANSES"/>
    <s v="EXEQUIEL PABLO"/>
    <s v="AVANSES EXEQUIEL PABLO"/>
    <x v="0"/>
    <s v="DNI-EA"/>
    <n v="38880274"/>
    <n v="1994"/>
    <s v="GRAL J G DE ARTIGAS 1823, DEPTO: 3 C, CP: 1416"/>
    <x v="2"/>
    <n v="29"/>
    <x v="1"/>
  </r>
  <r>
    <s v="COMUNA 11"/>
    <n v="115"/>
    <s v="AVENA"/>
    <s v="ADRIANA GRACIELA"/>
    <s v="AVENA ADRIANA GRACIELA"/>
    <x v="1"/>
    <s v="DNI-EB"/>
    <n v="10795359"/>
    <n v="1953"/>
    <s v="ALFREDO R BUFANO 1978, DEPTO: 2, CP: 1416"/>
    <x v="0"/>
    <n v="70"/>
    <x v="1"/>
  </r>
  <r>
    <s v="COMUNA 11"/>
    <n v="115"/>
    <s v="BADOLATO"/>
    <s v="OSCAR CARLOS"/>
    <s v="BADOLATO OSCAR CARLOS"/>
    <x v="0"/>
    <s v="DNI-EB"/>
    <n v="4371127"/>
    <n v="1941"/>
    <s v="JUAN A GARCIA 2368, DEPTO: PB 2, CP: 1416"/>
    <x v="0"/>
    <n v="82"/>
    <x v="1"/>
  </r>
  <r>
    <s v="COMUNA 11"/>
    <n v="115"/>
    <s v="BAES"/>
    <s v="HECTOR CAMILO"/>
    <s v="BAES HECTOR CAMILO"/>
    <x v="0"/>
    <s v="DNI-EA"/>
    <n v="12139625"/>
    <n v="1958"/>
    <s v="GRAL J G DE ARTIGAS 1956, DEPTO: PB 6, CP: 1407"/>
    <x v="1"/>
    <n v="65"/>
    <x v="1"/>
  </r>
  <r>
    <s v="COMUNA 11"/>
    <n v="115"/>
    <s v="BAFFICO"/>
    <s v="ADOLFO ARTURO"/>
    <s v="BAFFICO ADOLFO ARTURO"/>
    <x v="0"/>
    <s v="L"/>
    <n v="4393957"/>
    <n v="1942"/>
    <s v="CARACAS 1380"/>
    <x v="0"/>
    <n v="81"/>
    <x v="1"/>
  </r>
  <r>
    <s v="COMUNA 11"/>
    <n v="115"/>
    <s v="BAKROKAR"/>
    <s v="CLAUDIO RICARDO"/>
    <s v="BAKROKAR CLAUDIO RICARDO"/>
    <x v="0"/>
    <s v="DNI-EA"/>
    <n v="12094634"/>
    <n v="1958"/>
    <s v="GRAL J G DE ARTIGAS 2091, DEPTO: 1 4, CP: 1416"/>
    <x v="1"/>
    <n v="65"/>
    <x v="1"/>
  </r>
  <r>
    <s v="COMUNA 11"/>
    <n v="115"/>
    <s v="BALLERI LAMAS"/>
    <s v="BETTINA RITA"/>
    <s v="BALLERI LAMAS BETTINA RITA"/>
    <x v="1"/>
    <s v="DNI-EA"/>
    <n v="18551603"/>
    <n v="1967"/>
    <s v="GRAL J G DE ARTIGAS 1449, DEPTO: 3 16, CP: 1406"/>
    <x v="1"/>
    <n v="56"/>
    <x v="1"/>
  </r>
  <r>
    <s v="COMUNA 11"/>
    <n v="115"/>
    <s v="BALLESTEROS"/>
    <s v="MARIA TERESA"/>
    <s v="BALLESTEROS MARIA TERESA"/>
    <x v="1"/>
    <s v="DNI-EA"/>
    <n v="3868554"/>
    <n v="1940"/>
    <s v="SAN BLAS 2555, DEPTO: 15 F, CP: 1416"/>
    <x v="0"/>
    <n v="83"/>
    <x v="1"/>
  </r>
  <r>
    <s v="COMUNA 11"/>
    <n v="115"/>
    <s v="BALLO"/>
    <s v="DARIO CHRISTIAN JAVIER"/>
    <s v="BALLO DARIO CHRISTIAN JAVIER"/>
    <x v="0"/>
    <s v="DNI-EA"/>
    <n v="26199944"/>
    <n v="1977"/>
    <s v="CAMARONES 2346"/>
    <x v="1"/>
    <n v="46"/>
    <x v="1"/>
  </r>
  <r>
    <s v="COMUNA 11"/>
    <n v="115"/>
    <s v="BARRAL"/>
    <s v="ELVIRA RITA"/>
    <s v="BARRAL ELVIRA RITA"/>
    <x v="1"/>
    <s v="DNI-EA"/>
    <n v="16071769"/>
    <n v="1962"/>
    <s v="J INGENIEROS 2621, DEPTO: PB 3, CP: 1416"/>
    <x v="1"/>
    <n v="61"/>
    <x v="1"/>
  </r>
  <r>
    <s v="COMUNA 11"/>
    <n v="115"/>
    <s v="BARRAZA"/>
    <s v="BEATRIZ MAGDALENA"/>
    <s v="BARRAZA BEATRIZ MAGDALENA"/>
    <x v="1"/>
    <s v="DNI-EA"/>
    <n v="6730732"/>
    <n v="1950"/>
    <s v="CARACAS 1444, DEPTO: PB 1, CP: 1406"/>
    <x v="0"/>
    <n v="73"/>
    <x v="1"/>
  </r>
  <r>
    <s v="COMUNA 11"/>
    <n v="115"/>
    <s v="BARRERA"/>
    <s v="HAYDEE BEATRIZ"/>
    <s v="BARRERA HAYDEE BEATRIZ"/>
    <x v="1"/>
    <s v="DNI-EA"/>
    <n v="16280763"/>
    <n v="1962"/>
    <s v="SAN BLAS 2610, DEPTO: PB 3, CP: 1406"/>
    <x v="1"/>
    <n v="61"/>
    <x v="1"/>
  </r>
  <r>
    <s v="COMUNA 11"/>
    <n v="115"/>
    <s v="BARRETO"/>
    <s v="ELSA HAIDEE"/>
    <s v="BARRETO ELSA HAIDEE"/>
    <x v="1"/>
    <s v="DNI-EA"/>
    <n v="10434752"/>
    <n v="1952"/>
    <s v="GRAL J G DE ARTIGAS 2042, DEPTO: 6 E, CP: 1416"/>
    <x v="0"/>
    <n v="71"/>
    <x v="1"/>
  </r>
  <r>
    <s v="COMUNA 11"/>
    <n v="115"/>
    <s v="BARRIONUEVO"/>
    <s v="JUANA"/>
    <s v="BARRIONUEVO JUANA"/>
    <x v="1"/>
    <s v="DNI-EA"/>
    <n v="6477912"/>
    <n v="1939"/>
    <s v="CONDARCO 1765, DEPTO: 1 2, CP: 1416"/>
    <x v="0"/>
    <n v="84"/>
    <x v="1"/>
  </r>
  <r>
    <s v="COMUNA 11"/>
    <n v="115"/>
    <s v="BARTOLOMEO"/>
    <s v="FABIAN RENE"/>
    <s v="BARTOLOMEO FABIAN RENE"/>
    <x v="0"/>
    <s v="DNI-EA"/>
    <n v="18606582"/>
    <n v="1967"/>
    <s v="GRAL J G DE ARTIGAS 1686, DEPTO: 3 A, CP: 1416"/>
    <x v="1"/>
    <n v="56"/>
    <x v="1"/>
  </r>
  <r>
    <s v="COMUNA 11"/>
    <n v="115"/>
    <s v="BARTOMIOLI"/>
    <s v="MARTA NOEMI"/>
    <s v="BARTOMIOLI MARTA NOEMI"/>
    <x v="1"/>
    <s v="DNI-EB"/>
    <n v="6647990"/>
    <n v="1951"/>
    <s v="ALFREDO R BUFANO 2142, DEPTO: 3, CP: 1416"/>
    <x v="0"/>
    <n v="72"/>
    <x v="1"/>
  </r>
  <r>
    <s v="COMUNA 11"/>
    <n v="115"/>
    <s v="BASABE"/>
    <s v="FERNANDO GUSTAVO ARIEL"/>
    <s v="BASABE FERNANDO GUSTAVO ARIEL"/>
    <x v="0"/>
    <s v="DNI-VERDE-2"/>
    <n v="23075261"/>
    <n v="1972"/>
    <s v="JUAN A GARCIA 2610"/>
    <x v="1"/>
    <n v="51"/>
    <x v="1"/>
  </r>
  <r>
    <s v="COMUNA 11"/>
    <n v="115"/>
    <s v="BAZ"/>
    <s v="MATIAS EMANUEL"/>
    <s v="BAZ MATIAS EMANUEL"/>
    <x v="0"/>
    <s v="DNI-VERDE"/>
    <n v="26873116"/>
    <n v="1978"/>
    <s v="CARACAS 1548"/>
    <x v="1"/>
    <n v="45"/>
    <x v="1"/>
  </r>
  <r>
    <s v="COMUNA 11"/>
    <n v="115"/>
    <s v="BAZAN"/>
    <s v="MARIA VALERIA"/>
    <s v="BAZAN MARIA VALERIA"/>
    <x v="1"/>
    <s v="DNI-EA"/>
    <n v="25250208"/>
    <n v="1976"/>
    <s v="CARACAS 1556, DEPTO: 4, CP: 1416"/>
    <x v="1"/>
    <n v="47"/>
    <x v="1"/>
  </r>
  <r>
    <s v="COMUNA 11"/>
    <n v="115"/>
    <s v="BAZZANO"/>
    <s v="MARIANA PAOLA"/>
    <s v="BAZZANO MARIANA PAOLA"/>
    <x v="1"/>
    <s v="DNI-EB"/>
    <n v="30593594"/>
    <n v="1983"/>
    <s v="CARACAS 2015, CP: 1416"/>
    <x v="1"/>
    <n v="40"/>
    <x v="1"/>
  </r>
  <r>
    <s v="COMUNA 11"/>
    <n v="115"/>
    <s v="BELLINI"/>
    <s v="ISABEL LIDIA"/>
    <s v="BELLINI ISABEL LIDIA"/>
    <x v="1"/>
    <s v="DNI-EB"/>
    <n v="1688164"/>
    <n v="1932"/>
    <s v="GRAL C DIAZ 2649, CP: 1416"/>
    <x v="0"/>
    <n v="91"/>
    <x v="1"/>
  </r>
  <r>
    <s v="COMUNA 11"/>
    <n v="115"/>
    <s v="BELLINI"/>
    <s v="MARIA CARMEN"/>
    <s v="BELLINI MARIA CARMEN"/>
    <x v="1"/>
    <s v="DNI-EA"/>
    <n v="160665"/>
    <n v="1930"/>
    <s v="GRAL C DIAZ 2649, CP: 1416"/>
    <x v="0"/>
    <n v="93"/>
    <x v="1"/>
  </r>
  <r>
    <s v="COMUNA 11"/>
    <n v="115"/>
    <s v="BELLOCQ"/>
    <s v="MARIA ESTER"/>
    <s v="BELLOCQ MARIA ESTER"/>
    <x v="1"/>
    <s v="DNI-EB"/>
    <n v="5078706"/>
    <n v="1945"/>
    <s v="JUAN A GARCIA 2484, DEPTO: 1 5"/>
    <x v="0"/>
    <n v="78"/>
    <x v="1"/>
  </r>
  <r>
    <s v="COMUNA 11"/>
    <n v="115"/>
    <s v="BELLON MARTINEZ"/>
    <s v="GASTON"/>
    <s v="BELLON MARTINEZ GASTON"/>
    <x v="0"/>
    <s v="DNI-EB"/>
    <n v="31762624"/>
    <n v="1985"/>
    <s v="GRAL J G DE ARTIGAS 1874, DEPTO: C, CP: 1416"/>
    <x v="1"/>
    <n v="38"/>
    <x v="1"/>
  </r>
  <r>
    <s v="COMUNA 11"/>
    <n v="115"/>
    <s v="BENEISH"/>
    <s v="ESTRELLA ROSA"/>
    <s v="BENEISH ESTRELLA ROSA"/>
    <x v="1"/>
    <s v="DNI-EA"/>
    <n v="885232"/>
    <n v="1934"/>
    <s v="CARACAS 1561, CP: 1416"/>
    <x v="0"/>
    <n v="89"/>
    <x v="1"/>
  </r>
  <r>
    <s v="COMUNA 11"/>
    <n v="115"/>
    <s v="BENENATI"/>
    <s v="JOSE HORACIO"/>
    <s v="BENENATI JOSE HORACIO"/>
    <x v="0"/>
    <s v="DNI-EA"/>
    <n v="10285588"/>
    <n v="1952"/>
    <s v="GRAL J G DE ARTIGAS 1886"/>
    <x v="0"/>
    <n v="71"/>
    <x v="1"/>
  </r>
  <r>
    <s v="COMUNA 11"/>
    <n v="115"/>
    <s v="BENENATI"/>
    <s v="NATALIA LORENA"/>
    <s v="BENENATI NATALIA LORENA"/>
    <x v="1"/>
    <s v="DNI-EA"/>
    <n v="28752199"/>
    <n v="1981"/>
    <s v="GRAL J G DE ARTIGAS 1886, DEPTO: 5 27, CP: 1416"/>
    <x v="1"/>
    <n v="42"/>
    <x v="1"/>
  </r>
  <r>
    <s v="COMUNA 11"/>
    <n v="115"/>
    <s v="BENENATI"/>
    <s v="VICENTA"/>
    <s v="BENENATI VICENTA"/>
    <x v="1"/>
    <s v="DNI-VERDE"/>
    <n v="170115"/>
    <n v="1922"/>
    <s v="GAVILAN 1982"/>
    <x v="0"/>
    <n v="101"/>
    <x v="1"/>
  </r>
  <r>
    <s v="COMUNA 11"/>
    <n v="115"/>
    <s v="BENITO"/>
    <s v="MARIA DE LA SOLEDAD"/>
    <s v="BENITO MARIA DE LA SOLEDAD"/>
    <x v="1"/>
    <s v="DNI-EB"/>
    <n v="11702747"/>
    <n v="1942"/>
    <s v="JUAN A GARCIA2444, PISO: 3, DEPTO: E"/>
    <x v="0"/>
    <n v="81"/>
    <x v="1"/>
  </r>
  <r>
    <s v="COMUNA 11"/>
    <n v="115"/>
    <s v="BERNARDELLI"/>
    <s v="PATRICIA MONICA"/>
    <s v="BERNARDELLI PATRICIA MONICA"/>
    <x v="1"/>
    <s v="DNI-EA"/>
    <n v="12685619"/>
    <n v="1956"/>
    <s v="BOLIVIA 1175, DEPTO: 3 C, CP: 1416"/>
    <x v="0"/>
    <n v="67"/>
    <x v="1"/>
  </r>
  <r>
    <s v="COMUNA 11"/>
    <n v="115"/>
    <s v="BERSHADSKY"/>
    <s v="ALICIA BEATRIZ"/>
    <s v="BERSHADSKY ALICIA BEATRIZ"/>
    <x v="1"/>
    <s v="DNI-EA"/>
    <n v="5290255"/>
    <n v="1945"/>
    <s v="GRAL J G DE ARTIGAS 1758, DEPTO: 3, CP: 1416"/>
    <x v="0"/>
    <n v="78"/>
    <x v="1"/>
  </r>
  <r>
    <s v="COMUNA 11"/>
    <n v="115"/>
    <s v="BESTEIRO"/>
    <s v="RICARDO DANIEL"/>
    <s v="BESTEIRO RICARDO DANIEL"/>
    <x v="0"/>
    <s v="DNI-EA"/>
    <n v="11179698"/>
    <n v="1954"/>
    <s v="CARACAS 2117, DEPTO: CASA, CP: 1416"/>
    <x v="0"/>
    <n v="69"/>
    <x v="1"/>
  </r>
  <r>
    <s v="COMUNA 11"/>
    <n v="115"/>
    <s v="BEVILACQUA"/>
    <s v="MONICA INES"/>
    <s v="BEVILACQUA MONICA INES"/>
    <x v="1"/>
    <s v="DNI-EA"/>
    <n v="10810856"/>
    <n v="1953"/>
    <s v="CONDARCO 1251, DEPTO: PH 1, CP: 1416"/>
    <x v="0"/>
    <n v="70"/>
    <x v="1"/>
  </r>
  <r>
    <s v="COMUNA 11"/>
    <n v="115"/>
    <s v="BEVILACQUA"/>
    <s v="RICARDO HORACIO"/>
    <s v="BEVILACQUA RICARDO HORACIO"/>
    <x v="0"/>
    <s v="DNI-EA"/>
    <n v="14680223"/>
    <n v="1961"/>
    <s v="CONDARCO 1251, DEPTO: PB 1, CP: 1416"/>
    <x v="1"/>
    <n v="62"/>
    <x v="1"/>
  </r>
  <r>
    <s v="COMUNA 11"/>
    <n v="115"/>
    <s v="BIANCHI"/>
    <s v="JUAN DE DIOS"/>
    <s v="BIANCHI JUAN DE DIOS"/>
    <x v="0"/>
    <s v="DNI-EB"/>
    <n v="29194155"/>
    <n v="1981"/>
    <s v="SAN BLAS 2674, CP: 1416"/>
    <x v="1"/>
    <n v="42"/>
    <x v="1"/>
  </r>
  <r>
    <s v="COMUNA 11"/>
    <n v="115"/>
    <s v="BIANCULLI"/>
    <s v="FEDERICO JORGE"/>
    <s v="BIANCULLI FEDERICO JORGE"/>
    <x v="0"/>
    <s v="DNI-EB"/>
    <n v="29903813"/>
    <n v="1983"/>
    <s v="GRAL C DIAZ 2434, CP: 1416"/>
    <x v="1"/>
    <n v="40"/>
    <x v="1"/>
  </r>
  <r>
    <s v="COMUNA 11"/>
    <n v="115"/>
    <s v="BLANCO"/>
    <s v="OSCAR HIPOLITO"/>
    <s v="BLANCO OSCAR HIPOLITO"/>
    <x v="0"/>
    <s v="DNI-EC"/>
    <n v="4520778"/>
    <n v="1945"/>
    <s v="DR L BELAUSTEGUI 2649, DEPTO: 1 7, CP: 1416"/>
    <x v="0"/>
    <n v="78"/>
    <x v="1"/>
  </r>
  <r>
    <s v="COMUNA 11"/>
    <n v="115"/>
    <s v="BLUMENKRANC"/>
    <s v="MIGUEL FERNANDO"/>
    <s v="BLUMENKRANC MIGUEL FERNANDO"/>
    <x v="0"/>
    <s v="DNI-EA"/>
    <n v="8392791"/>
    <n v="1950"/>
    <s v="BOLIVIA 2055, DEPTO: 2 13, CP: 1416"/>
    <x v="0"/>
    <n v="73"/>
    <x v="1"/>
  </r>
  <r>
    <s v="COMUNA 11"/>
    <n v="115"/>
    <s v="BOGGI MELIK"/>
    <s v="JONATHAN ALEJANDRO"/>
    <s v="BOGGI MELIK JONATHAN ALEJANDRO"/>
    <x v="0"/>
    <s v="DNI-EA"/>
    <n v="43012943"/>
    <n v="2001"/>
    <s v="ALFREDO R BUFANO 1533, DEPTO: PB 2, CP: 1416"/>
    <x v="2"/>
    <n v="22"/>
    <x v="1"/>
  </r>
  <r>
    <s v="COMUNA 11"/>
    <n v="115"/>
    <s v="BORRESCIO"/>
    <s v="ALICIA MARIA"/>
    <s v="BORRESCIO ALICIA MARIA"/>
    <x v="1"/>
    <s v="DNI-EA"/>
    <n v="3296722"/>
    <n v="1936"/>
    <s v="GRAL J G DE ARTIGAS 1646, CP: 1416"/>
    <x v="0"/>
    <n v="87"/>
    <x v="1"/>
  </r>
  <r>
    <s v="COMUNA 11"/>
    <n v="115"/>
    <s v="BORSANI"/>
    <s v="CLELIA SOFIA"/>
    <s v="BORSANI CLELIA SOFIA"/>
    <x v="1"/>
    <s v="DNI-EA"/>
    <n v="6647894"/>
    <n v="1951"/>
    <s v="ALFREDO R BUFANO 1411, CP: 1416"/>
    <x v="0"/>
    <n v="72"/>
    <x v="1"/>
  </r>
  <r>
    <s v="COMUNA 11"/>
    <n v="115"/>
    <s v="BOTTARO"/>
    <s v="NATALIA ANDREA"/>
    <s v="BOTTARO NATALIA ANDREA"/>
    <x v="1"/>
    <s v="DNI-EA"/>
    <n v="32613375"/>
    <n v="1986"/>
    <s v="CONDARCO 1633, DEPTO: 3 C, CP: 1416"/>
    <x v="1"/>
    <n v="37"/>
    <x v="1"/>
  </r>
  <r>
    <s v="COMUNA 11"/>
    <n v="115"/>
    <s v="BOUZALI"/>
    <s v="ELISA"/>
    <s v="BOUZALI ELISA"/>
    <x v="1"/>
    <s v="DNI-EA"/>
    <n v="4282641"/>
    <n v="1941"/>
    <s v="GRAL J G DE ARTIGAS 2042, DEPTO: 5 F"/>
    <x v="0"/>
    <n v="82"/>
    <x v="1"/>
  </r>
  <r>
    <s v="COMUNA 11"/>
    <n v="115"/>
    <s v="BOUZO"/>
    <s v="CARINA ANDREA"/>
    <s v="BOUZO CARINA ANDREA"/>
    <x v="1"/>
    <s v="DNI-EA"/>
    <n v="23772954"/>
    <n v="1974"/>
    <s v="AV ALVAREZ JONTE 2680, DEPTO: 7 B, CP: 141"/>
    <x v="1"/>
    <n v="49"/>
    <x v="1"/>
  </r>
  <r>
    <s v="COMUNA 11"/>
    <n v="115"/>
    <s v="BOUZON"/>
    <s v="JOSE EDUARDO"/>
    <s v="BOUZON JOSE EDUARDO"/>
    <x v="0"/>
    <s v="DNI-EA"/>
    <n v="11320361"/>
    <n v="1954"/>
    <s v="GRAL C DIAZ 2410, CP: 1416"/>
    <x v="0"/>
    <n v="69"/>
    <x v="1"/>
  </r>
  <r>
    <s v="COMUNA 11"/>
    <n v="115"/>
    <s v="BOWERMAN"/>
    <s v="SERGIO EDUARDO"/>
    <s v="BOWERMAN SERGIO EDUARDO"/>
    <x v="0"/>
    <s v="DNI-EB"/>
    <n v="10161845"/>
    <n v="1952"/>
    <s v="GRAL J G DE ARTIGAS1689, PISO: PB, DEPTO: A"/>
    <x v="0"/>
    <n v="71"/>
    <x v="1"/>
  </r>
  <r>
    <s v="COMUNA 11"/>
    <n v="115"/>
    <s v="BRESSANO"/>
    <s v="ANA ELEONORA"/>
    <s v="BRESSANO ANA ELEONORA"/>
    <x v="1"/>
    <s v="DNI-EA"/>
    <n v="6496188"/>
    <n v="1949"/>
    <s v="GRAL J G DE ARTIGAS 2052, DEPTO: 8 D, CP: 1416"/>
    <x v="0"/>
    <n v="74"/>
    <x v="1"/>
  </r>
  <r>
    <s v="COMUNA 11"/>
    <n v="115"/>
    <s v="BRETO"/>
    <s v="LAURA DANIELA"/>
    <s v="BRETO LAURA DANIELA"/>
    <x v="1"/>
    <s v="DNI-EA"/>
    <n v="24940637"/>
    <n v="1975"/>
    <s v="DR L BELAUSTEGUI 2544, CP: 1416"/>
    <x v="1"/>
    <n v="48"/>
    <x v="1"/>
  </r>
  <r>
    <s v="COMUNA 11"/>
    <n v="115"/>
    <s v="BRIA"/>
    <s v="ANTONIA"/>
    <s v="BRIA ANTONIA"/>
    <x v="1"/>
    <s v="DNI-EA"/>
    <n v="3992230"/>
    <n v="1940"/>
    <s v="CARACAS 1871, CP: 1416"/>
    <x v="0"/>
    <n v="83"/>
    <x v="1"/>
  </r>
  <r>
    <s v="COMUNA 11"/>
    <n v="115"/>
    <s v="BRIZI"/>
    <s v="MIGUEL ANGEL"/>
    <s v="BRIZI MIGUEL ANGEL"/>
    <x v="0"/>
    <s v="DNI-EA"/>
    <n v="4405683"/>
    <n v="1942"/>
    <s v="GRAL J G DE ARTIGAS 2042, DEPTO: 17 G, CP: 1416"/>
    <x v="0"/>
    <n v="81"/>
    <x v="1"/>
  </r>
  <r>
    <s v="COMUNA 11"/>
    <n v="115"/>
    <s v="BRODSKY"/>
    <s v="RUTH LILIANA"/>
    <s v="BRODSKY RUTH LILIANA"/>
    <x v="1"/>
    <s v="DNI-EA"/>
    <n v="10200803"/>
    <n v="1952"/>
    <s v="BOLIVIA 1875, DEPTO: 1, CP: 1416"/>
    <x v="0"/>
    <n v="71"/>
    <x v="1"/>
  </r>
  <r>
    <s v="COMUNA 11"/>
    <n v="115"/>
    <s v="BROGGI"/>
    <s v="INES MARIA"/>
    <s v="BROGGI INES MARIA"/>
    <x v="1"/>
    <s v="DNI-EA"/>
    <n v="5265555"/>
    <n v="1945"/>
    <s v="ALFREDO R BUFANO 2144, CP: 1416"/>
    <x v="0"/>
    <n v="78"/>
    <x v="1"/>
  </r>
  <r>
    <s v="COMUNA 11"/>
    <n v="115"/>
    <s v="BROWN"/>
    <s v="DANIEL ALBERTO"/>
    <s v="BROWN DANIEL ALBERTO"/>
    <x v="0"/>
    <s v="DNI-EA"/>
    <n v="8341234"/>
    <n v="1950"/>
    <s v="R E DE SAN MARTIN 2351, CP: 1416"/>
    <x v="0"/>
    <n v="73"/>
    <x v="1"/>
  </r>
  <r>
    <s v="COMUNA 11"/>
    <n v="115"/>
    <s v="BRYNKIER"/>
    <s v="BETINA TERESA"/>
    <s v="BRYNKIER BETINA TERESA"/>
    <x v="1"/>
    <s v="DNI-EA"/>
    <n v="21493068"/>
    <n v="1970"/>
    <s v="BOLIVIA 1461, CP: 1416"/>
    <x v="1"/>
    <n v="53"/>
    <x v="1"/>
  </r>
  <r>
    <s v="COMUNA 11"/>
    <n v="115"/>
    <s v="BUCCI"/>
    <s v="NESTOR VICTOR"/>
    <s v="BUCCI NESTOR VICTOR"/>
    <x v="0"/>
    <s v="DNI-EA"/>
    <n v="7837563"/>
    <n v="1949"/>
    <s v="JUAN A GARCIA 2625"/>
    <x v="0"/>
    <n v="74"/>
    <x v="1"/>
  </r>
  <r>
    <s v="COMUNA 11"/>
    <n v="115"/>
    <s v="BUCETA"/>
    <s v="RICARDO CARLOS"/>
    <s v="BUCETA RICARDO CARLOS"/>
    <x v="0"/>
    <s v="DNI-EB"/>
    <n v="11022020"/>
    <n v="1953"/>
    <s v="BOLIVIA 1174, CP: 1416"/>
    <x v="0"/>
    <n v="70"/>
    <x v="1"/>
  </r>
  <r>
    <s v="COMUNA 11"/>
    <n v="115"/>
    <s v="BUCHICCHIO"/>
    <s v="MARTA"/>
    <s v="BUCHICCHIO MARTA"/>
    <x v="1"/>
    <s v="DNI-EA"/>
    <n v="5783508"/>
    <n v="1947"/>
    <s v="BOLIVIA 1174, CP: 1416"/>
    <x v="0"/>
    <n v="76"/>
    <x v="1"/>
  </r>
  <r>
    <s v="COMUNA 11"/>
    <n v="115"/>
    <s v="BURGOS"/>
    <s v="HAYDEE ANGELICA"/>
    <s v="BURGOS HAYDEE ANGELICA"/>
    <x v="1"/>
    <s v="DNI-EA"/>
    <n v="1962383"/>
    <n v="1938"/>
    <s v="GRAL C DIAZ 2531, DEPTO: 4, CP: 1416"/>
    <x v="0"/>
    <n v="85"/>
    <x v="1"/>
  </r>
  <r>
    <s v="COMUNA 11"/>
    <n v="115"/>
    <s v="BUSTOS"/>
    <s v="NORMA LIDIA"/>
    <s v="BUSTOS NORMA LIDIA"/>
    <x v="1"/>
    <s v="DNI-EB"/>
    <n v="11644796"/>
    <n v="1955"/>
    <s v="ESCALADA DE SAN MARTIN R DE 2351"/>
    <x v="0"/>
    <n v="68"/>
    <x v="1"/>
  </r>
  <r>
    <s v="COMUNA 11"/>
    <n v="115"/>
    <s v="CABALIN"/>
    <s v="NORMA ESTER"/>
    <s v="CABALIN NORMA ESTER"/>
    <x v="1"/>
    <s v="DNI-EB"/>
    <n v="12202181"/>
    <n v="1958"/>
    <s v="GAVILAN 2086, CP: 1416"/>
    <x v="1"/>
    <n v="65"/>
    <x v="1"/>
  </r>
  <r>
    <s v="COMUNA 11"/>
    <n v="115"/>
    <s v="CABRERA"/>
    <s v="EUGENIO"/>
    <s v="CABRERA EUGENIO"/>
    <x v="0"/>
    <s v="DNI-VERDE"/>
    <n v="393272"/>
    <n v="1918"/>
    <s v="GRAL J G DE ARTIGAS 2052"/>
    <x v="0"/>
    <n v="105"/>
    <x v="1"/>
  </r>
  <r>
    <s v="COMUNA 11"/>
    <n v="115"/>
    <s v="CALCULLI"/>
    <s v="STELLA MARIS"/>
    <s v="CALCULLI STELLA MARIS"/>
    <x v="1"/>
    <s v="DNI-EB"/>
    <n v="6516744"/>
    <n v="1950"/>
    <s v="CONDARCO 1235, DEPTO: 3, CP: 1416"/>
    <x v="0"/>
    <n v="73"/>
    <x v="1"/>
  </r>
  <r>
    <s v="COMUNA 11"/>
    <n v="115"/>
    <s v="CAMOIRANO"/>
    <s v="PATRICIA MARIA M"/>
    <s v="CAMOIRANO PATRICIA MARIA M"/>
    <x v="1"/>
    <s v="DNI-EA"/>
    <n v="6733705"/>
    <n v="1951"/>
    <s v="SAN BLAS 2555, DEPTO: 3 E, CP: 1416"/>
    <x v="0"/>
    <n v="72"/>
    <x v="1"/>
  </r>
  <r>
    <s v="COMUNA 11"/>
    <n v="115"/>
    <s v="CAMPOS"/>
    <s v="JORGE ANDRES"/>
    <s v="CAMPOS JORGE ANDRES"/>
    <x v="0"/>
    <s v="DNI-EB"/>
    <n v="27799677"/>
    <n v="1980"/>
    <s v="GRAL J G DE ARTIGAS 1908, CP: 1416"/>
    <x v="1"/>
    <n v="43"/>
    <x v="1"/>
  </r>
  <r>
    <s v="COMUNA 11"/>
    <n v="115"/>
    <s v="CAMPUZANO"/>
    <s v="NATALIA SOLEDAD"/>
    <s v="CAMPUZANO NATALIA SOLEDAD"/>
    <x v="1"/>
    <s v="DNI-EA"/>
    <n v="29718638"/>
    <n v="1982"/>
    <s v="R E DE SAN MARTIN 2655, CP: 1416"/>
    <x v="1"/>
    <n v="41"/>
    <x v="1"/>
  </r>
  <r>
    <s v="COMUNA 11"/>
    <n v="115"/>
    <s v="CANTARELL FERRARI"/>
    <s v="ADRIANA VICTORIA"/>
    <s v="CANTARELL FERRARI ADRIANA VICTORIA"/>
    <x v="1"/>
    <s v="DNI-EA"/>
    <n v="12010688"/>
    <n v="1956"/>
    <s v="CAMARONES 2559, DEPTO: PB 4, CP: 1416"/>
    <x v="0"/>
    <n v="67"/>
    <x v="1"/>
  </r>
  <r>
    <s v="COMUNA 11"/>
    <n v="115"/>
    <s v="CAÑETE"/>
    <s v="ABEL CESAR"/>
    <s v="CAÑETE ABEL CESAR"/>
    <x v="0"/>
    <s v="DNI-EH"/>
    <n v="32355737"/>
    <n v="1986"/>
    <s v="CONDARCO 1571"/>
    <x v="1"/>
    <n v="37"/>
    <x v="1"/>
  </r>
  <r>
    <s v="COMUNA 11"/>
    <n v="115"/>
    <s v="CAO"/>
    <s v="MARIA DEL CARMEN"/>
    <s v="CAO MARIA DEL CARMEN"/>
    <x v="1"/>
    <s v="DNI-EB"/>
    <n v="13832451"/>
    <n v="1960"/>
    <s v="SAN BLAS 2335, DEPTO: 1 C, CP: 1416"/>
    <x v="1"/>
    <n v="63"/>
    <x v="1"/>
  </r>
  <r>
    <s v="COMUNA 11"/>
    <n v="115"/>
    <s v="CAPPAI"/>
    <s v="MARTA SUSANA"/>
    <s v="CAPPAI MARTA SUSANA"/>
    <x v="1"/>
    <s v="DNI-EA"/>
    <n v="22433140"/>
    <n v="1971"/>
    <s v="GRAL J G DE ARTIGAS 1805, DEPTO: 7 40, CP: 1416"/>
    <x v="1"/>
    <n v="52"/>
    <x v="1"/>
  </r>
  <r>
    <s v="COMUNA 11"/>
    <n v="115"/>
    <s v="CAPPELLETTI"/>
    <s v="GUILLERMO ANGEL"/>
    <s v="CAPPELLETTI GUILLERMO ANGEL"/>
    <x v="0"/>
    <s v="DNI-EA"/>
    <n v="12009388"/>
    <n v="1956"/>
    <s v="DR L BELAUSTEGUI 2649, DEPTO: DTO 6"/>
    <x v="0"/>
    <n v="67"/>
    <x v="1"/>
  </r>
  <r>
    <s v="COMUNA 11"/>
    <n v="115"/>
    <s v="CARDILLO"/>
    <s v="FELIPE ANTONIO"/>
    <s v="CARDILLO FELIPE ANTONIO"/>
    <x v="0"/>
    <s v="DNI-EB"/>
    <n v="4408400"/>
    <n v="1943"/>
    <s v="JUSTO JUAN B AV 5155, PISO: 1, DEPTO: A"/>
    <x v="0"/>
    <n v="80"/>
    <x v="1"/>
  </r>
  <r>
    <s v="COMUNA 11"/>
    <n v="115"/>
    <s v="CARDOZO"/>
    <s v="ILDA ELEUTERIA"/>
    <s v="CARDOZO ILDA ELEUTERIA"/>
    <x v="1"/>
    <s v="DNI-EB"/>
    <n v="3456918"/>
    <n v="1931"/>
    <s v="SAN BLAS 2562, DEPTO: PB D, CP: 1416"/>
    <x v="0"/>
    <n v="92"/>
    <x v="1"/>
  </r>
  <r>
    <s v="COMUNA 11"/>
    <n v="115"/>
    <s v="CARDOZO"/>
    <s v="TRANCITO ADELINA"/>
    <s v="CARDOZO TRANCITO ADELINA"/>
    <x v="1"/>
    <s v="DNI-EA"/>
    <n v="5952157"/>
    <n v="1948"/>
    <s v="SAN BLAS 2487, CP: 1416"/>
    <x v="0"/>
    <n v="75"/>
    <x v="1"/>
  </r>
  <r>
    <s v="COMUNA 11"/>
    <n v="115"/>
    <s v="CARRERAS"/>
    <s v="VERONICA MARINA"/>
    <s v="CARRERAS VERONICA MARINA"/>
    <x v="1"/>
    <s v="DNI-EB"/>
    <n v="18627710"/>
    <n v="1967"/>
    <s v="R E DE SAN MARTIN 2413"/>
    <x v="1"/>
    <n v="56"/>
    <x v="1"/>
  </r>
  <r>
    <s v="COMUNA 11"/>
    <n v="115"/>
    <s v="CARTOCCI"/>
    <s v="EMMA TERESA"/>
    <s v="CARTOCCI EMMA TERESA"/>
    <x v="1"/>
    <s v="DNI-EB"/>
    <n v="1789895"/>
    <n v="1935"/>
    <s v="JUAN B JUSTO 5155, DEPTO: 5 D, CP: 1416"/>
    <x v="0"/>
    <n v="88"/>
    <x v="1"/>
  </r>
  <r>
    <s v="COMUNA 11"/>
    <n v="115"/>
    <s v="CARUSSO"/>
    <s v="NORMA ALCIRA"/>
    <s v="CARUSSO NORMA ALCIRA"/>
    <x v="1"/>
    <s v="DNI-EB"/>
    <n v="5252540"/>
    <n v="1945"/>
    <s v="TRES ARROYOS 2446, CP: 1416"/>
    <x v="0"/>
    <n v="78"/>
    <x v="1"/>
  </r>
  <r>
    <s v="COMUNA 11"/>
    <n v="115"/>
    <s v="CASARAVILLA"/>
    <s v="MARGARITA PEREGRINA"/>
    <s v="CASARAVILLA MARGARITA PEREGRINA"/>
    <x v="1"/>
    <s v="DNI-EA"/>
    <n v="52614"/>
    <n v="1927"/>
    <s v="CARACAS 1532, CP: 1406"/>
    <x v="0"/>
    <n v="96"/>
    <x v="1"/>
  </r>
  <r>
    <s v="COMUNA 11"/>
    <n v="115"/>
    <s v="CASARAVILLA"/>
    <s v="SUSANA CARMEN BEATRIZ"/>
    <s v="CASARAVILLA SUSANA CARMEN BEATRIZ"/>
    <x v="1"/>
    <s v="DNI-EA"/>
    <n v="3064767"/>
    <n v="1931"/>
    <s v="CARACAS 1532, CP: 1416"/>
    <x v="0"/>
    <n v="92"/>
    <x v="1"/>
  </r>
  <r>
    <s v="COMUNA 11"/>
    <n v="115"/>
    <s v="CASARETTO"/>
    <s v="ELBA LILIANA"/>
    <s v="CASARETTO ELBA LILIANA"/>
    <x v="1"/>
    <s v="DNI-EB"/>
    <n v="11338985"/>
    <n v="1954"/>
    <s v="CAMARONES 2406, CP: 1416"/>
    <x v="0"/>
    <n v="69"/>
    <x v="1"/>
  </r>
  <r>
    <s v="COMUNA 11"/>
    <n v="115"/>
    <s v="CASCO"/>
    <s v="NORA ALICIA"/>
    <s v="CASCO NORA ALICIA"/>
    <x v="1"/>
    <s v="DNI-EA"/>
    <n v="23702437"/>
    <n v="1975"/>
    <s v="GRAL J G DE ARTIGAS 1532, DEPTO: 1 3, CP: 1416"/>
    <x v="1"/>
    <n v="48"/>
    <x v="1"/>
  </r>
  <r>
    <s v="COMUNA 11"/>
    <n v="115"/>
    <s v="CASCONE"/>
    <s v="MARTA IRENE"/>
    <s v="CASCONE MARTA IRENE"/>
    <x v="1"/>
    <s v="DNI-EA"/>
    <n v="1962386"/>
    <n v="1938"/>
    <s v="BOLIVIA 1513, DEPTO: PB 4, CP: 1416"/>
    <x v="0"/>
    <n v="85"/>
    <x v="1"/>
  </r>
  <r>
    <s v="COMUNA 11"/>
    <n v="115"/>
    <s v="CASELLA"/>
    <s v="GRACIELA ALICIA"/>
    <s v="CASELLA GRACIELA ALICIA"/>
    <x v="1"/>
    <s v="DNI-EB"/>
    <n v="12667999"/>
    <n v="1958"/>
    <s v="GAVILAN 1524, CP: 1416"/>
    <x v="1"/>
    <n v="65"/>
    <x v="1"/>
  </r>
  <r>
    <s v="COMUNA 11"/>
    <n v="115"/>
    <s v="CASSELLA"/>
    <s v="SILVIO MARCELO"/>
    <s v="CASSELLA SILVIO MARCELO"/>
    <x v="0"/>
    <s v="DNI-EA"/>
    <n v="21479801"/>
    <n v="1969"/>
    <s v="GAVILAN 1388, CP: 1416"/>
    <x v="1"/>
    <n v="54"/>
    <x v="1"/>
  </r>
  <r>
    <s v="COMUNA 11"/>
    <n v="115"/>
    <s v="CASSINELLI"/>
    <s v="MARIA GRACIANA"/>
    <s v="CASSINELLI MARIA GRACIANA"/>
    <x v="1"/>
    <s v="DNI-EA"/>
    <n v="6178523"/>
    <n v="1949"/>
    <s v="BOLIVIA 1228, DEPTO: PB B, CP: 1416"/>
    <x v="0"/>
    <n v="74"/>
    <x v="1"/>
  </r>
  <r>
    <s v="COMUNA 11"/>
    <n v="115"/>
    <s v="CASTELLUCCIO"/>
    <s v="NOEMI ROSA"/>
    <s v="CASTELLUCCIO NOEMI ROSA"/>
    <x v="1"/>
    <s v="DNI-EA"/>
    <n v="5726267"/>
    <n v="1947"/>
    <s v="EL METODO 1988, CP: 1416"/>
    <x v="0"/>
    <n v="76"/>
    <x v="1"/>
  </r>
  <r>
    <s v="COMUNA 11"/>
    <n v="115"/>
    <s v="CASTILLO"/>
    <s v="DORA AMANDA"/>
    <s v="CASTILLO DORA AMANDA"/>
    <x v="1"/>
    <s v="DNI-EC"/>
    <n v="6548019"/>
    <n v="1951"/>
    <s v="E PLN DE BOLIVIA 2055, PISO: 7, DEPTO: 45"/>
    <x v="0"/>
    <n v="72"/>
    <x v="1"/>
  </r>
  <r>
    <s v="COMUNA 11"/>
    <n v="115"/>
    <s v="CASTOLDI"/>
    <s v="CARLOS ALBERTO"/>
    <s v="CASTOLDI CARLOS ALBERTO"/>
    <x v="0"/>
    <s v="DNI-EA"/>
    <n v="4313969"/>
    <n v="1940"/>
    <s v="JUAN B JUSTO 5073, DEPTO: 5 B, CP: 1416"/>
    <x v="0"/>
    <n v="83"/>
    <x v="1"/>
  </r>
  <r>
    <s v="COMUNA 11"/>
    <n v="115"/>
    <s v="CASTRIOTO"/>
    <s v="RICARDO ALFREDO"/>
    <s v="CASTRIOTO RICARDO ALFREDO"/>
    <x v="0"/>
    <s v="DNI-VERDE-3"/>
    <n v="11320659"/>
    <n v="1954"/>
    <s v="GRAL C DIAZ 2649"/>
    <x v="0"/>
    <n v="69"/>
    <x v="1"/>
  </r>
  <r>
    <s v="COMUNA 11"/>
    <n v="115"/>
    <s v="CASTRO"/>
    <s v="INES MARTA"/>
    <s v="CASTRO INES MARTA"/>
    <x v="1"/>
    <s v="DNI-EA"/>
    <n v="6142685"/>
    <n v="1949"/>
    <s v="J INGENIEROS 2618"/>
    <x v="0"/>
    <n v="74"/>
    <x v="1"/>
  </r>
  <r>
    <s v="COMUNA 11"/>
    <n v="115"/>
    <s v="CATENA"/>
    <s v="AIDA MARIA"/>
    <s v="CATENA AIDA MARIA"/>
    <x v="1"/>
    <s v="DNI-EA"/>
    <n v="3710941"/>
    <n v="1938"/>
    <s v="R E DE SAN MARTIN 2620, DEPTO: 1 PB"/>
    <x v="0"/>
    <n v="85"/>
    <x v="1"/>
  </r>
  <r>
    <s v="COMUNA 11"/>
    <n v="115"/>
    <s v="CATTAN"/>
    <s v="ALBERTO VIVIAN"/>
    <s v="CATTAN ALBERTO VIVIAN"/>
    <x v="0"/>
    <s v="DNI-EA"/>
    <n v="10991858"/>
    <n v="1953"/>
    <s v="GRAL J G DE ARTIGAS 2042, DEPTO: 8 H, CP: 1416"/>
    <x v="0"/>
    <n v="70"/>
    <x v="1"/>
  </r>
  <r>
    <s v="COMUNA 11"/>
    <n v="115"/>
    <s v="CAZERES"/>
    <s v="ESTER HAYDEE"/>
    <s v="CAZERES ESTER HAYDEE"/>
    <x v="1"/>
    <s v="DNI-EA"/>
    <n v="5155059"/>
    <n v="1945"/>
    <s v="R E DE SAN MARTIN 2412, DEPTO: 3, CP: 1416"/>
    <x v="0"/>
    <n v="78"/>
    <x v="1"/>
  </r>
  <r>
    <s v="COMUNA 11"/>
    <n v="115"/>
    <s v="CEA"/>
    <s v="LUCIANA"/>
    <s v="CEA LUCIANA"/>
    <x v="1"/>
    <s v="DNI-EB"/>
    <n v="30394672"/>
    <n v="1983"/>
    <s v="DR L BELAUSTEGUI 2538, DEPTO: PB B, CP: 1426"/>
    <x v="1"/>
    <n v="40"/>
    <x v="1"/>
  </r>
  <r>
    <s v="COMUNA 11"/>
    <n v="115"/>
    <s v="CEJAS"/>
    <s v="DIEGO MARTIN"/>
    <s v="CEJAS DIEGO MARTIN"/>
    <x v="0"/>
    <s v="DNI-EB"/>
    <n v="27010887"/>
    <n v="1978"/>
    <s v="ALFREDO R BUFANO 2144, CP: 1416"/>
    <x v="1"/>
    <n v="45"/>
    <x v="1"/>
  </r>
  <r>
    <s v="COMUNA 11"/>
    <n v="115"/>
    <s v="CERDAN"/>
    <s v="MERCEDES"/>
    <s v="CERDAN MERCEDES"/>
    <x v="1"/>
    <s v="DNI-EB"/>
    <n v="3587383"/>
    <n v="1935"/>
    <s v="AV ALVAREZ JONTE 2680, DEPTO: 2 D, CP: 1416"/>
    <x v="0"/>
    <n v="88"/>
    <x v="1"/>
  </r>
  <r>
    <s v="COMUNA 11"/>
    <n v="115"/>
    <s v="CESALLINI"/>
    <s v="RUBEN ARNALDO"/>
    <s v="CESALLINI RUBEN ARNALDO"/>
    <x v="0"/>
    <s v="DNI-EB"/>
    <n v="4257394"/>
    <n v="1937"/>
    <s v="E PLN DE BOLIVIA 1446, PISO: 9, DEPTO: A"/>
    <x v="0"/>
    <n v="86"/>
    <x v="1"/>
  </r>
  <r>
    <s v="COMUNA 11"/>
    <n v="115"/>
    <s v="CHAVEZ"/>
    <s v="PAULA ANDREA"/>
    <s v="CHAVEZ PAULA ANDREA"/>
    <x v="1"/>
    <s v="DNI-EA"/>
    <n v="20891682"/>
    <n v="1969"/>
    <s v="ALFREDO R BUFANO 1798, CP: 1416"/>
    <x v="1"/>
    <n v="54"/>
    <x v="1"/>
  </r>
  <r>
    <s v="COMUNA 11"/>
    <n v="115"/>
    <s v="CHIMENTO"/>
    <s v="LAURA CARMEN"/>
    <s v="CHIMENTO LAURA CARMEN"/>
    <x v="1"/>
    <s v="DNI-EA"/>
    <n v="20217549"/>
    <n v="1968"/>
    <s v="TRES ARROYOS 2519"/>
    <x v="1"/>
    <n v="55"/>
    <x v="1"/>
  </r>
  <r>
    <s v="COMUNA 11"/>
    <n v="115"/>
    <s v="CHOMA"/>
    <s v="BALDOMIRO JUAN"/>
    <s v="CHOMA BALDOMIRO JUAN"/>
    <x v="0"/>
    <s v="DNI-EB"/>
    <n v="7595040"/>
    <n v="1947"/>
    <s v="CAMARONES 2672"/>
    <x v="0"/>
    <n v="76"/>
    <x v="1"/>
  </r>
  <r>
    <s v="COMUNA 11"/>
    <n v="115"/>
    <s v="CIERI"/>
    <s v="MARTHA SUSANA"/>
    <s v="CIERI MARTHA SUSANA"/>
    <x v="1"/>
    <s v="DNI-EA"/>
    <n v="3375340"/>
    <n v="1931"/>
    <s v="GAONA 3031, CP: 1416"/>
    <x v="0"/>
    <n v="92"/>
    <x v="1"/>
  </r>
  <r>
    <s v="COMUNA 11"/>
    <n v="115"/>
    <s v="CIPRIANO"/>
    <s v="MARIA DEL CARMEN"/>
    <s v="CIPRIANO MARIA DEL CARMEN"/>
    <x v="1"/>
    <s v="DNI-EA"/>
    <n v="6034125"/>
    <n v="1947"/>
    <s v="DR L BELAUSTEGUI 2633, DEPTO: PB 2, CP: 1416"/>
    <x v="0"/>
    <n v="76"/>
    <x v="1"/>
  </r>
  <r>
    <s v="COMUNA 11"/>
    <n v="115"/>
    <s v="CISTERNA"/>
    <s v="ANA MARIA"/>
    <s v="CISTERNA ANA MARIA"/>
    <x v="1"/>
    <s v="DNI-EA"/>
    <n v="5651037"/>
    <n v="1947"/>
    <s v="GRAL C DIAZ 2326"/>
    <x v="0"/>
    <n v="76"/>
    <x v="1"/>
  </r>
  <r>
    <s v="COMUNA 11"/>
    <n v="115"/>
    <s v="CLEMENTE"/>
    <s v="GABRIELA MARINA"/>
    <s v="CLEMENTE GABRIELA MARINA"/>
    <x v="1"/>
    <s v="DNI-EA"/>
    <n v="23601330"/>
    <n v="1973"/>
    <s v="R E DE SAN MARTIN 2310, CP: 1416"/>
    <x v="1"/>
    <n v="50"/>
    <x v="1"/>
  </r>
  <r>
    <s v="COMUNA 11"/>
    <n v="115"/>
    <s v="COLACURTO"/>
    <s v="ALICIA CRISTINA"/>
    <s v="COLACURTO ALICIA CRISTINA"/>
    <x v="1"/>
    <s v="DNI-EA"/>
    <n v="4617178"/>
    <n v="1943"/>
    <s v="CAMARONES 2253, CP: 1416"/>
    <x v="0"/>
    <n v="80"/>
    <x v="1"/>
  </r>
  <r>
    <s v="COMUNA 11"/>
    <n v="115"/>
    <s v="COLANGELO"/>
    <s v="ANGEL ROQUE"/>
    <s v="COLANGELO ANGEL ROQUE"/>
    <x v="0"/>
    <s v="DNI-EA"/>
    <n v="4979807"/>
    <n v="1948"/>
    <s v="SAN BLAS 2555, DEPTO: 9 A, CP: 1416"/>
    <x v="0"/>
    <n v="75"/>
    <x v="1"/>
  </r>
  <r>
    <s v="COMUNA 11"/>
    <n v="115"/>
    <s v="COLSANI"/>
    <s v="SOLANGE ANDREA"/>
    <s v="COLSANI SOLANGE ANDREA"/>
    <x v="1"/>
    <s v="DNI-EB"/>
    <n v="34583862"/>
    <n v="1989"/>
    <s v="CARACAS 2049, DEPTO: PB 3"/>
    <x v="1"/>
    <n v="34"/>
    <x v="1"/>
  </r>
  <r>
    <s v="COMUNA 11"/>
    <n v="115"/>
    <s v="COMAS"/>
    <s v="ANA MARIA"/>
    <s v="COMAS ANA MARIA"/>
    <x v="1"/>
    <s v="DNI-EB"/>
    <n v="6264215"/>
    <n v="1950"/>
    <s v="DR L BELAUSTEGUI 2649, DEPTO: 7, CP: 1416"/>
    <x v="0"/>
    <n v="73"/>
    <x v="1"/>
  </r>
  <r>
    <s v="COMUNA 11"/>
    <n v="115"/>
    <s v="CONSIGLIERI"/>
    <s v="ABEL NORBERTO"/>
    <s v="CONSIGLIERI ABEL NORBERTO"/>
    <x v="0"/>
    <s v="DNI-EA"/>
    <n v="4403191"/>
    <n v="1942"/>
    <s v="EL METODO 1947, CP: 1416"/>
    <x v="0"/>
    <n v="81"/>
    <x v="1"/>
  </r>
  <r>
    <s v="COMUNA 11"/>
    <n v="115"/>
    <s v="CONTE"/>
    <s v="NORMA BEATRIZ"/>
    <s v="CONTE NORMA BEATRIZ"/>
    <x v="1"/>
    <s v="DNI-EA"/>
    <n v="16584093"/>
    <n v="1963"/>
    <s v="JUAN A GARCIA 2646, DEPTO: 7 B"/>
    <x v="1"/>
    <n v="60"/>
    <x v="1"/>
  </r>
  <r>
    <s v="COMUNA 11"/>
    <n v="115"/>
    <s v="COPERTARI"/>
    <s v="ROBERTO OSCAR"/>
    <s v="COPERTARI ROBERTO OSCAR"/>
    <x v="0"/>
    <s v="DNI-EC"/>
    <n v="17726221"/>
    <n v="1966"/>
    <s v="TRES ARROYOS 2546, CP: 1416"/>
    <x v="1"/>
    <n v="57"/>
    <x v="1"/>
  </r>
  <r>
    <s v="COMUNA 11"/>
    <n v="115"/>
    <s v="COPPOLA"/>
    <s v="LORENA ANDREA"/>
    <s v="COPPOLA LORENA ANDREA"/>
    <x v="1"/>
    <s v="DNI-EA"/>
    <n v="23235117"/>
    <n v="1973"/>
    <s v="GRAL J G DE ARTIGAS 1805, DEPTO: 8 45, CP: 1416"/>
    <x v="1"/>
    <n v="50"/>
    <x v="1"/>
  </r>
  <r>
    <s v="COMUNA 11"/>
    <n v="115"/>
    <s v="CORDOBA"/>
    <s v="ALICIA BEATRIZ"/>
    <s v="CORDOBA ALICIA BEATRIZ"/>
    <x v="1"/>
    <s v="DNI-EA"/>
    <n v="18315970"/>
    <n v="1951"/>
    <s v="GAVILAN 1610, DEPTO: PB 3, CP: 1416"/>
    <x v="0"/>
    <n v="72"/>
    <x v="1"/>
  </r>
  <r>
    <s v="COMUNA 11"/>
    <n v="115"/>
    <s v="CORDOBA"/>
    <s v="MARIA ESTER"/>
    <s v="CORDOBA MARIA ESTER"/>
    <x v="1"/>
    <s v="DNI-EA"/>
    <n v="12009930"/>
    <n v="1955"/>
    <s v="GALICIA 2237, CP: 1416"/>
    <x v="0"/>
    <n v="68"/>
    <x v="1"/>
  </r>
  <r>
    <s v="COMUNA 11"/>
    <n v="115"/>
    <s v="CORIA"/>
    <s v="MERCEDES RITA"/>
    <s v="CORIA MERCEDES RITA"/>
    <x v="1"/>
    <s v="DNI-EB"/>
    <n v="11914684"/>
    <n v="1958"/>
    <s v="GRAL J G DE ARTIGAS1533"/>
    <x v="1"/>
    <n v="65"/>
    <x v="1"/>
  </r>
  <r>
    <s v="COMUNA 11"/>
    <n v="115"/>
    <s v="CORNEJO"/>
    <s v="OLGA RAQUEL"/>
    <s v="CORNEJO OLGA RAQUEL"/>
    <x v="1"/>
    <s v="DNI-EA"/>
    <n v="4106628"/>
    <n v="1940"/>
    <s v="CAMARONES 2631, DEPTO: 1, CP: 1416"/>
    <x v="0"/>
    <n v="83"/>
    <x v="1"/>
  </r>
  <r>
    <s v="COMUNA 11"/>
    <n v="115"/>
    <s v="CORRAL"/>
    <s v="MIRTA LIDIA"/>
    <s v="CORRAL MIRTA LIDIA"/>
    <x v="1"/>
    <s v="DNI-EA"/>
    <n v="4829794"/>
    <n v="1943"/>
    <s v="SAN BLAS 2335, DEPTO: 12 C, CP: 1416"/>
    <x v="0"/>
    <n v="80"/>
    <x v="1"/>
  </r>
  <r>
    <s v="COMUNA 11"/>
    <n v="115"/>
    <s v="CORRAO"/>
    <s v="MARTIN EZEQUIEL"/>
    <s v="CORRAO MARTIN EZEQUIEL"/>
    <x v="0"/>
    <s v="DNI-EA"/>
    <n v="26452314"/>
    <n v="1978"/>
    <s v="BOLIVIA 1599, CP: 1000"/>
    <x v="1"/>
    <n v="45"/>
    <x v="1"/>
  </r>
  <r>
    <s v="COMUNA 11"/>
    <n v="115"/>
    <s v="CORREA"/>
    <s v="DIEGO OMAR"/>
    <s v="CORREA DIEGO OMAR"/>
    <x v="0"/>
    <s v="DNI-EC"/>
    <n v="27028961"/>
    <n v="1979"/>
    <s v="GAVILAN 1478, PISO: PB, DEPTO: 15"/>
    <x v="1"/>
    <n v="44"/>
    <x v="1"/>
  </r>
  <r>
    <s v="COMUNA 11"/>
    <n v="115"/>
    <s v="CORVERA"/>
    <s v="MARIA ISABEL"/>
    <s v="CORVERA MARIA ISABEL"/>
    <x v="1"/>
    <s v="DNI-EA"/>
    <n v="12127665"/>
    <n v="1955"/>
    <s v="BOLIVIA 1919"/>
    <x v="0"/>
    <n v="68"/>
    <x v="1"/>
  </r>
  <r>
    <s v="COMUNA 11"/>
    <n v="115"/>
    <s v="COSTA"/>
    <s v="SEBASTIAN JUAN CARLOS"/>
    <s v="COSTA SEBASTIAN JUAN CARLOS"/>
    <x v="0"/>
    <s v="DNI-EA"/>
    <n v="25317150"/>
    <n v="1976"/>
    <s v="GRAL J G DE ARTIGAS 1717, DEPTO: 6 D, CP: 1416"/>
    <x v="1"/>
    <n v="47"/>
    <x v="1"/>
  </r>
  <r>
    <s v="COMUNA 11"/>
    <n v="115"/>
    <s v="COSTANTINI"/>
    <s v="ALEJANDRO OSCAR"/>
    <s v="COSTANTINI ALEJANDRO OSCAR"/>
    <x v="0"/>
    <s v="DNI-EA"/>
    <n v="14776972"/>
    <n v="1961"/>
    <s v="AV ALVAREZ JONTE 2608, DEPTO: 3, CP: 1416"/>
    <x v="1"/>
    <n v="62"/>
    <x v="1"/>
  </r>
  <r>
    <s v="COMUNA 11"/>
    <n v="115"/>
    <s v="CREA"/>
    <s v="NICOLAS ALEJANDRO"/>
    <s v="CREA NICOLAS ALEJANDRO"/>
    <x v="0"/>
    <s v="DNI-EA"/>
    <n v="38322080"/>
    <n v="1994"/>
    <s v="VIRREY CISNEROS 1684, DEPTO: PB 2, CP: 1416"/>
    <x v="2"/>
    <n v="29"/>
    <x v="1"/>
  </r>
  <r>
    <s v="COMUNA 11"/>
    <n v="115"/>
    <s v="CRESCENTE"/>
    <s v="ARIEL ALEJANDRO"/>
    <s v="CRESCENTE ARIEL ALEJANDRO"/>
    <x v="0"/>
    <s v="DNI-EA"/>
    <n v="29594704"/>
    <n v="1982"/>
    <s v="J INGENIEROS 2621, DEPTO: 3, CP: 1416"/>
    <x v="1"/>
    <n v="41"/>
    <x v="1"/>
  </r>
  <r>
    <s v="COMUNA 11"/>
    <n v="115"/>
    <s v="CRESPO"/>
    <s v="CARLOS NORBERTO"/>
    <s v="CRESPO CARLOS NORBERTO"/>
    <x v="0"/>
    <s v="DNI-EA"/>
    <n v="16895197"/>
    <n v="1964"/>
    <s v="ALFREDO R BUFANO 2289, CP: 1416"/>
    <x v="1"/>
    <n v="59"/>
    <x v="1"/>
  </r>
  <r>
    <s v="COMUNA 11"/>
    <n v="115"/>
    <s v="CUELI"/>
    <s v="AVELINO SEGUNDO"/>
    <s v="CUELI AVELINO SEGUNDO"/>
    <x v="0"/>
    <s v="DNI-EB"/>
    <n v="4618547"/>
    <n v="1944"/>
    <s v="BOLIVIA 1332, DEPTO: 1 6, CP: 1416"/>
    <x v="0"/>
    <n v="79"/>
    <x v="1"/>
  </r>
  <r>
    <s v="COMUNA 11"/>
    <n v="115"/>
    <s v="CUELLI"/>
    <s v="CLAUDIA LILIANA"/>
    <s v="CUELLI CLAUDIA LILIANA"/>
    <x v="1"/>
    <s v="DNI-EA"/>
    <n v="16582544"/>
    <n v="1963"/>
    <s v="AV ALVAREZ JONTE 2410, DEPTO: 1, CP: 1416"/>
    <x v="1"/>
    <n v="60"/>
    <x v="1"/>
  </r>
  <r>
    <s v="COMUNA 11"/>
    <n v="115"/>
    <s v="CUSUMANO"/>
    <s v="JORGE GABRIEL"/>
    <s v="CUSUMANO JORGE GABRIEL"/>
    <x v="0"/>
    <s v="DNI-EB"/>
    <n v="17744294"/>
    <n v="1966"/>
    <s v="TRES ARROYOS 2486"/>
    <x v="1"/>
    <n v="57"/>
    <x v="1"/>
  </r>
  <r>
    <s v="COMUNA 11"/>
    <n v="115"/>
    <s v="CUSUMANO"/>
    <s v="PATRICIA"/>
    <s v="CUSUMANO PATRICIA"/>
    <x v="1"/>
    <s v="DNI-EA"/>
    <n v="21090652"/>
    <n v="1969"/>
    <s v="TRES ARROYOS 2486, CP: 1416"/>
    <x v="1"/>
    <n v="54"/>
    <x v="1"/>
  </r>
  <r>
    <s v="COMUNA 11"/>
    <n v="115"/>
    <s v="CUTRI"/>
    <s v="MARIA DEL CARMEN"/>
    <s v="CUTRI MARIA DEL CARMEN"/>
    <x v="1"/>
    <s v="DNI-EA"/>
    <n v="10468886"/>
    <n v="1952"/>
    <s v="GRAL J G DE ARTIGAS 1404, CP: 1416"/>
    <x v="0"/>
    <n v="71"/>
    <x v="1"/>
  </r>
  <r>
    <s v="COMUNA 11"/>
    <n v="115"/>
    <s v="CUTRI"/>
    <s v="STELLA MARIS"/>
    <s v="CUTRI STELLA MARIS"/>
    <x v="1"/>
    <s v="DNI-EA"/>
    <n v="12010378"/>
    <n v="1956"/>
    <s v="GRAL J G DE ARTIGAS 1404, CP: 1416"/>
    <x v="0"/>
    <n v="67"/>
    <x v="1"/>
  </r>
  <r>
    <s v="COMUNA 11"/>
    <n v="115"/>
    <s v="D ALESSANDRO"/>
    <s v="ELSA MARGARITA MARIA"/>
    <s v="D ALESSANDRO ELSA MARGARITA MARIA"/>
    <x v="1"/>
    <s v="DNI-EA"/>
    <n v="11836526"/>
    <n v="1955"/>
    <s v="GRAL C DIAZ 2229, CP: 1416"/>
    <x v="0"/>
    <n v="68"/>
    <x v="1"/>
  </r>
  <r>
    <s v="COMUNA 11"/>
    <n v="115"/>
    <s v="D ANGELO"/>
    <s v="ALBERTO HORACIO"/>
    <s v="D ANGELO ALBERTO HORACIO"/>
    <x v="0"/>
    <s v="DNI-EA"/>
    <n v="8326236"/>
    <n v="1950"/>
    <s v="ALFREDO R BUFANO 1247, CP: 1416"/>
    <x v="0"/>
    <n v="73"/>
    <x v="1"/>
  </r>
  <r>
    <s v="COMUNA 11"/>
    <n v="115"/>
    <s v="D ANNA"/>
    <s v="MARCELA FABIANA"/>
    <s v="D ANNA MARCELA FABIANA"/>
    <x v="1"/>
    <s v="DNI-EA"/>
    <n v="17996215"/>
    <n v="1966"/>
    <s v="GRAL J G DE ARTIGAS 2042, DEPTO: 16 A, CP: 1416"/>
    <x v="1"/>
    <n v="57"/>
    <x v="1"/>
  </r>
  <r>
    <s v="COMUNA 11"/>
    <n v="115"/>
    <s v="DAMATO"/>
    <s v="MARIA FLORENCIA"/>
    <s v="DAMATO MARIA FLORENCIA"/>
    <x v="1"/>
    <s v="DNI-EB"/>
    <n v="29951870"/>
    <n v="1982"/>
    <s v="ALFREDO R BUFANO 2171, CP: 1416"/>
    <x v="1"/>
    <n v="41"/>
    <x v="1"/>
  </r>
  <r>
    <s v="COMUNA 11"/>
    <n v="115"/>
    <s v="DAPENA"/>
    <s v="LIDIA"/>
    <s v="DAPENA LIDIA"/>
    <x v="1"/>
    <s v="DNI-EA"/>
    <n v="4539565"/>
    <n v="1942"/>
    <s v="ALFREDO R BUFANO 1950, DEPTO: 4, CP: 1416"/>
    <x v="0"/>
    <n v="81"/>
    <x v="1"/>
  </r>
  <r>
    <s v="COMUNA 11"/>
    <n v="115"/>
    <s v="DATSIRA"/>
    <s v="ERNESTO FACUNDO"/>
    <s v="DATSIRA ERNESTO FACUNDO"/>
    <x v="0"/>
    <s v="DNI-EB"/>
    <n v="38072339"/>
    <n v="1994"/>
    <s v="MAGARIÑOS CERVANTES2418"/>
    <x v="2"/>
    <n v="29"/>
    <x v="1"/>
  </r>
  <r>
    <s v="COMUNA 11"/>
    <n v="115"/>
    <s v="DE FINO"/>
    <s v="VICTOR LINO"/>
    <s v="DE FINO VICTOR LINO"/>
    <x v="0"/>
    <s v="DNI-EA"/>
    <n v="4411006"/>
    <n v="1942"/>
    <s v="AV ALVAREZ JONTE 2338, DEPTO: 8 A, CP: 1000"/>
    <x v="0"/>
    <n v="81"/>
    <x v="1"/>
  </r>
  <r>
    <s v="COMUNA 11"/>
    <n v="115"/>
    <s v="DE LELLIS"/>
    <s v="ANA MARIA"/>
    <s v="DE LELLIS ANA MARIA"/>
    <x v="1"/>
    <s v="DNI-EA"/>
    <n v="6516437"/>
    <n v="1951"/>
    <s v="GALICIA 2242, CP: 1416"/>
    <x v="0"/>
    <n v="72"/>
    <x v="1"/>
  </r>
  <r>
    <s v="COMUNA 11"/>
    <n v="115"/>
    <s v="DE LEÓN"/>
    <s v="LUIS RICARDO"/>
    <s v="DE LEÓN LUIS RICARDO"/>
    <x v="0"/>
    <s v="DNI-EB"/>
    <n v="10129752"/>
    <n v="1951"/>
    <s v="EL METODO 1923"/>
    <x v="0"/>
    <n v="72"/>
    <x v="1"/>
  </r>
  <r>
    <s v="COMUNA 11"/>
    <n v="115"/>
    <s v="DE LUCIA"/>
    <s v="JUAN CARLOS"/>
    <s v="DE LUCIA JUAN CARLOS"/>
    <x v="0"/>
    <s v="L"/>
    <n v="4015548"/>
    <n v="1924"/>
    <s v="TRES ARROYOS 2364"/>
    <x v="0"/>
    <n v="99"/>
    <x v="1"/>
  </r>
  <r>
    <s v="COMUNA 11"/>
    <n v="115"/>
    <s v="DE PASCUALE"/>
    <s v="SILVIO OSCAR"/>
    <s v="DE PASCUALE SILVIO OSCAR"/>
    <x v="0"/>
    <s v="DNI-EA"/>
    <n v="12009215"/>
    <n v="1955"/>
    <s v="GALICIA 2553, DEPTO: PB D, CP: 1416"/>
    <x v="0"/>
    <n v="68"/>
    <x v="1"/>
  </r>
  <r>
    <s v="COMUNA 11"/>
    <n v="115"/>
    <s v="DEL RIO"/>
    <s v="LEANDRO RUBEN"/>
    <s v="DEL RIO LEANDRO RUBEN"/>
    <x v="0"/>
    <s v="DNI-EA"/>
    <n v="23124499"/>
    <n v="1973"/>
    <s v="DR L BELAUSTEGUI2551, DEPTO: PB 3, CP: 1416"/>
    <x v="1"/>
    <n v="50"/>
    <x v="1"/>
  </r>
  <r>
    <s v="COMUNA 11"/>
    <n v="115"/>
    <s v="DEL TORTO"/>
    <s v="HORACIO ALBERTO"/>
    <s v="DEL TORTO HORACIO ALBERTO"/>
    <x v="0"/>
    <s v="DNI-EA"/>
    <n v="10141397"/>
    <n v="1952"/>
    <s v="GAVILAN 1610, DEPTO: 7 21, CP: 1416"/>
    <x v="0"/>
    <n v="71"/>
    <x v="1"/>
  </r>
  <r>
    <s v="COMUNA 11"/>
    <n v="115"/>
    <s v="DELEVI"/>
    <s v="ANA MARIA"/>
    <s v="DELEVI ANA MARIA"/>
    <x v="1"/>
    <s v="DNI-EA"/>
    <n v="5006642"/>
    <n v="1944"/>
    <s v="SAN BLAS 2422, DEPTO: PB 2, CP: 1416"/>
    <x v="0"/>
    <n v="79"/>
    <x v="1"/>
  </r>
  <r>
    <s v="COMUNA 11"/>
    <n v="115"/>
    <s v="DENEGRI"/>
    <s v="MABEL"/>
    <s v="DENEGRI MABEL"/>
    <x v="1"/>
    <s v="DNI-EB"/>
    <n v="4786810"/>
    <n v="1944"/>
    <s v="AV ALVAREZ JONTE 2600, DEPTO: 1 8, CP: 1000"/>
    <x v="0"/>
    <n v="79"/>
    <x v="1"/>
  </r>
  <r>
    <s v="COMUNA 11"/>
    <n v="115"/>
    <s v="DENTICE"/>
    <s v="EDUARDO"/>
    <s v="DENTICE EDUARDO"/>
    <x v="0"/>
    <s v="L"/>
    <n v="4050016"/>
    <n v="1929"/>
    <s v="GRAL C DIAZ 2322, DEPTO: 1 A"/>
    <x v="0"/>
    <n v="94"/>
    <x v="1"/>
  </r>
  <r>
    <s v="COMUNA 11"/>
    <n v="115"/>
    <s v="DERRUDI"/>
    <s v="ELSA DELIA"/>
    <s v="DERRUDI ELSA DELIA"/>
    <x v="1"/>
    <s v="DNI-EA"/>
    <n v="5006722"/>
    <n v="1944"/>
    <s v="JUAN A GARCIA 2459, CP: 1416"/>
    <x v="0"/>
    <n v="79"/>
    <x v="1"/>
  </r>
  <r>
    <s v="COMUNA 11"/>
    <n v="115"/>
    <s v="DETTANO"/>
    <s v="ANA MARIA"/>
    <s v="DETTANO ANA MARIA"/>
    <x v="1"/>
    <s v="DNI-EC"/>
    <n v="12093653"/>
    <n v="1955"/>
    <s v="CONDARCO 1639, DEPTO: 1 6, CP: 1416"/>
    <x v="0"/>
    <n v="68"/>
    <x v="1"/>
  </r>
  <r>
    <s v="COMUNA 11"/>
    <n v="115"/>
    <s v="DEVIA"/>
    <s v="RODOLFO OSCAR"/>
    <s v="DEVIA RODOLFO OSCAR"/>
    <x v="0"/>
    <s v="DNI-EB"/>
    <n v="11644880"/>
    <n v="1955"/>
    <s v="SAN BLAS  2293, PISO: 6, DEPTO: 24, CP: 1416"/>
    <x v="0"/>
    <n v="68"/>
    <x v="1"/>
  </r>
  <r>
    <s v="COMUNA 11"/>
    <n v="115"/>
    <s v="DI GIORGIO"/>
    <s v="OFELIA"/>
    <s v="DI GIORGIO OFELIA"/>
    <x v="1"/>
    <s v="DNI-EA"/>
    <n v="347158"/>
    <n v="1926"/>
    <s v="CARACAS 1889, CP: 1416"/>
    <x v="0"/>
    <n v="97"/>
    <x v="1"/>
  </r>
  <r>
    <s v="COMUNA 11"/>
    <n v="115"/>
    <s v="DI LAUDO"/>
    <s v="HORACIO FABIÁN"/>
    <s v="DI LAUDO HORACIO FABIÁN"/>
    <x v="0"/>
    <s v="DNI-EB"/>
    <n v="18138781"/>
    <n v="1967"/>
    <s v="MAGARIÑOS CERVANTES2657, CP: 1416"/>
    <x v="1"/>
    <n v="56"/>
    <x v="1"/>
  </r>
  <r>
    <s v="COMUNA 11"/>
    <n v="115"/>
    <s v="DI LAUDO"/>
    <s v="SEBASTIAN GONZALO"/>
    <s v="DI LAUDO SEBASTIAN GONZALO"/>
    <x v="0"/>
    <s v="DNI-EA"/>
    <n v="26000921"/>
    <n v="1977"/>
    <s v="LUIS VIALE 2654, DEPTO: 3, CP: 1416"/>
    <x v="1"/>
    <n v="46"/>
    <x v="1"/>
  </r>
  <r>
    <s v="COMUNA 11"/>
    <n v="115"/>
    <s v="DI LEO"/>
    <s v="GUSTAVO LEONARDO"/>
    <s v="DI LEO GUSTAVO LEONARDO"/>
    <x v="0"/>
    <s v="DNI-EA"/>
    <n v="13912307"/>
    <n v="1959"/>
    <s v="BOLIVIA 1654"/>
    <x v="1"/>
    <n v="64"/>
    <x v="1"/>
  </r>
  <r>
    <s v="COMUNA 11"/>
    <n v="115"/>
    <s v="DI PLACIDO"/>
    <s v="JUAN CARLOS"/>
    <s v="DI PLACIDO JUAN CARLOS"/>
    <x v="0"/>
    <s v="DNI-EA"/>
    <n v="16937736"/>
    <n v="1964"/>
    <s v="BOLIVIA 1736, DEPTO: PB 3, CP: 1416"/>
    <x v="1"/>
    <n v="59"/>
    <x v="1"/>
  </r>
  <r>
    <s v="COMUNA 11"/>
    <n v="115"/>
    <s v="DIAZ"/>
    <s v="EDGARDO ANIBAL"/>
    <s v="DIAZ EDGARDO ANIBAL"/>
    <x v="0"/>
    <s v="DNI-EA"/>
    <n v="16677903"/>
    <n v="1963"/>
    <s v="TRES ARROYOS 2580, CP: 1416"/>
    <x v="1"/>
    <n v="60"/>
    <x v="1"/>
  </r>
  <r>
    <s v="COMUNA 11"/>
    <n v="115"/>
    <s v="DIAZ"/>
    <s v="JOSE LUIS"/>
    <s v="DIAZ JOSE LUIS"/>
    <x v="0"/>
    <s v="DNI-EA"/>
    <n v="7609304"/>
    <n v="1947"/>
    <s v="CAMARONES 2251, DEPTO: PB 2"/>
    <x v="0"/>
    <n v="76"/>
    <x v="1"/>
  </r>
  <r>
    <s v="COMUNA 11"/>
    <n v="115"/>
    <s v="DIAZ"/>
    <s v="MARCOS VICTOR"/>
    <s v="DIAZ MARCOS VICTOR"/>
    <x v="0"/>
    <s v="DNI-EA"/>
    <n v="4183596"/>
    <n v="1936"/>
    <s v="DR L BELAUSTEGUI 2571"/>
    <x v="0"/>
    <n v="87"/>
    <x v="1"/>
  </r>
  <r>
    <s v="COMUNA 11"/>
    <n v="115"/>
    <s v="DIAZ"/>
    <s v="MONICA LILIANA"/>
    <s v="DIAZ MONICA LILIANA"/>
    <x v="1"/>
    <s v="DNI-EA"/>
    <n v="12892532"/>
    <n v="1956"/>
    <s v="SAN BLAS 2385, DEPTO: 3, CP: 1416"/>
    <x v="0"/>
    <n v="67"/>
    <x v="1"/>
  </r>
  <r>
    <s v="COMUNA 11"/>
    <n v="115"/>
    <s v="DIEGUEZ"/>
    <s v="MIRTA ALICIA"/>
    <s v="DIEGUEZ MIRTA ALICIA"/>
    <x v="1"/>
    <s v="DNI-EB"/>
    <n v="10831732"/>
    <n v="1953"/>
    <s v="CARACAS 2184, CP: 1416"/>
    <x v="0"/>
    <n v="70"/>
    <x v="1"/>
  </r>
  <r>
    <s v="COMUNA 11"/>
    <n v="115"/>
    <s v="DIPASQUALE"/>
    <s v="CRISTINA ESTER"/>
    <s v="DIPASQUALE CRISTINA ESTER"/>
    <x v="1"/>
    <s v="DNI-EA"/>
    <n v="20007620"/>
    <n v="1968"/>
    <s v="SAN BLAS 2562, DEPTO: PB C, CP: 1416"/>
    <x v="1"/>
    <n v="55"/>
    <x v="1"/>
  </r>
  <r>
    <s v="COMUNA 11"/>
    <n v="115"/>
    <s v="DOMINGUEZ"/>
    <s v="MARIA DE LOS ANGELES"/>
    <s v="DOMINGUEZ MARIA DE LOS ANGELES"/>
    <x v="1"/>
    <s v="DNI-EB"/>
    <n v="6249256"/>
    <n v="1949"/>
    <s v="ALVAREZ JONTE AV 2470, PISO: PB"/>
    <x v="0"/>
    <n v="74"/>
    <x v="1"/>
  </r>
  <r>
    <s v="COMUNA 11"/>
    <n v="115"/>
    <s v="DORFMAN"/>
    <s v="LEON"/>
    <s v="DORFMAN LEON"/>
    <x v="0"/>
    <s v="DNI-VERDE"/>
    <n v="4037879"/>
    <n v="1927"/>
    <s v="BOLIVIA 1513, DEPTO: 6 3"/>
    <x v="0"/>
    <n v="96"/>
    <x v="1"/>
  </r>
  <r>
    <s v="COMUNA 11"/>
    <n v="115"/>
    <s v="DORIA"/>
    <s v="RAMONA YOLANDA"/>
    <s v="DORIA RAMONA YOLANDA"/>
    <x v="1"/>
    <s v="DNI-EB"/>
    <n v="3885141"/>
    <n v="1938"/>
    <s v="BOLIVIA 1556, DEPTO: 1 6, CP: 1416"/>
    <x v="0"/>
    <n v="85"/>
    <x v="1"/>
  </r>
  <r>
    <s v="COMUNA 11"/>
    <n v="115"/>
    <s v="DOSETAS"/>
    <s v="MELI"/>
    <s v="DOSETAS MELI"/>
    <x v="1"/>
    <s v="DNI-VERDE-2"/>
    <n v="260572"/>
    <n v="1924"/>
    <s v="BOLIVIA 2187, DEPTO: PB 2"/>
    <x v="0"/>
    <n v="99"/>
    <x v="1"/>
  </r>
  <r>
    <s v="COMUNA 11"/>
    <n v="115"/>
    <s v="EL ALI"/>
    <s v="JUDITH VERONICA"/>
    <s v="EL ALI JUDITH VERONICA"/>
    <x v="1"/>
    <s v="DNI-EB"/>
    <n v="23127581"/>
    <n v="1973"/>
    <s v="CAMARONES 2542, DEPTO: PB 2"/>
    <x v="1"/>
    <n v="50"/>
    <x v="1"/>
  </r>
  <r>
    <s v="COMUNA 11"/>
    <n v="115"/>
    <s v="ENRIQUE"/>
    <s v="NORMA BEATRIZ"/>
    <s v="ENRIQUE NORMA BEATRIZ"/>
    <x v="1"/>
    <s v="DNI-EB"/>
    <n v="18327842"/>
    <n v="1967"/>
    <s v="ALFREDO R BUFANO 1236"/>
    <x v="1"/>
    <n v="56"/>
    <x v="1"/>
  </r>
  <r>
    <s v="COMUNA 11"/>
    <n v="115"/>
    <s v="ENRIQUE"/>
    <s v="SERGIO GABRIEL"/>
    <s v="ENRIQUE SERGIO GABRIEL"/>
    <x v="0"/>
    <s v="DNI-EA"/>
    <n v="23103560"/>
    <n v="1973"/>
    <s v="CAMARONES 2631, DEPTO: PB 4, CP: 1416"/>
    <x v="1"/>
    <n v="50"/>
    <x v="1"/>
  </r>
  <r>
    <s v="COMUNA 11"/>
    <n v="115"/>
    <s v="ERLACH"/>
    <s v="ISAAC"/>
    <s v="ERLACH ISAAC"/>
    <x v="0"/>
    <s v="DNI-VERDE"/>
    <n v="17977345"/>
    <n v="1928"/>
    <s v="BOLIVIA 1500"/>
    <x v="0"/>
    <n v="95"/>
    <x v="1"/>
  </r>
  <r>
    <s v="COMUNA 11"/>
    <n v="115"/>
    <s v="ERLICH"/>
    <s v="FELISA"/>
    <s v="ERLICH FELISA"/>
    <x v="1"/>
    <s v="DNI-EA"/>
    <n v="2424795"/>
    <n v="1936"/>
    <s v="JUAN A GARCIA 2689"/>
    <x v="0"/>
    <n v="87"/>
    <x v="1"/>
  </r>
  <r>
    <s v="COMUNA 11"/>
    <n v="115"/>
    <s v="ESPINOLA"/>
    <s v="MARIA DE LOS ANGELES"/>
    <s v="ESPINOLA MARIA DE LOS ANGELES"/>
    <x v="1"/>
    <s v="DNI-EB"/>
    <n v="14603248"/>
    <n v="1961"/>
    <s v="CARACAS 1444, PISO: 2, DEPTO: _22"/>
    <x v="1"/>
    <n v="62"/>
    <x v="1"/>
  </r>
  <r>
    <s v="COMUNA 11"/>
    <n v="115"/>
    <s v="ESPINOLA"/>
    <s v="VIRGINIA CAROLINA"/>
    <s v="ESPINOLA VIRGINIA CAROLINA"/>
    <x v="1"/>
    <s v="DNI-EB"/>
    <n v="13478917"/>
    <n v="1957"/>
    <s v="R E DE SAN MARTIN 2326, DEPTO: PB B"/>
    <x v="0"/>
    <n v="66"/>
    <x v="1"/>
  </r>
  <r>
    <s v="COMUNA 11"/>
    <n v="115"/>
    <s v="ESPINOSA"/>
    <s v="NELIDA CLOTILDE"/>
    <s v="ESPINOSA NELIDA CLOTILDE"/>
    <x v="1"/>
    <s v="L"/>
    <n v="168139"/>
    <n v="1921"/>
    <s v="GRAL J G DE ARTIGAS 1706, DEPTO: 1 A"/>
    <x v="0"/>
    <n v="102"/>
    <x v="1"/>
  </r>
  <r>
    <s v="COMUNA 11"/>
    <n v="115"/>
    <s v="ESTEVEZ"/>
    <s v="MAURO SEBASTIAN"/>
    <s v="ESTEVEZ MAURO SEBASTIAN"/>
    <x v="0"/>
    <s v="DNI-EB"/>
    <n v="31424469"/>
    <n v="1985"/>
    <s v="JUSTO JUAN B AV 5146"/>
    <x v="1"/>
    <n v="38"/>
    <x v="1"/>
  </r>
  <r>
    <s v="COMUNA 11"/>
    <n v="115"/>
    <s v="ESTRELLA"/>
    <s v="ERNESTO RICARDO"/>
    <s v="ESTRELLA ERNESTO RICARDO"/>
    <x v="0"/>
    <s v="DNI-EA"/>
    <n v="13827008"/>
    <n v="1957"/>
    <s v="LUIS VIALE 2410, CP: 1416"/>
    <x v="0"/>
    <n v="66"/>
    <x v="1"/>
  </r>
  <r>
    <s v="COMUNA 11"/>
    <n v="115"/>
    <s v="EXPOSITO"/>
    <s v="PABLO EZEQUIEL"/>
    <s v="EXPOSITO PABLO EZEQUIEL"/>
    <x v="0"/>
    <s v="DNI-EA"/>
    <n v="31695011"/>
    <n v="1985"/>
    <s v="DR L BELAUSTEGUI 2576"/>
    <x v="1"/>
    <n v="38"/>
    <x v="1"/>
  </r>
  <r>
    <s v="COMUNA 11"/>
    <n v="115"/>
    <s v="FAHLER"/>
    <s v="ADRIANA SILVIA"/>
    <s v="FAHLER ADRIANA SILVIA"/>
    <x v="1"/>
    <s v="DNI-EA"/>
    <n v="14342191"/>
    <n v="1961"/>
    <s v="CAMARONES 2591, CP: 1416"/>
    <x v="1"/>
    <n v="62"/>
    <x v="1"/>
  </r>
  <r>
    <s v="COMUNA 11"/>
    <n v="115"/>
    <s v="FAIELLA"/>
    <s v="GIANLUCA"/>
    <s v="FAIELLA GIANLUCA"/>
    <x v="0"/>
    <s v="DNI-EC"/>
    <n v="41758888"/>
    <n v="1999"/>
    <s v="TRES ARROYOS 2409, DEPTO: 6 A, CP: 1416"/>
    <x v="2"/>
    <n v="24"/>
    <x v="1"/>
  </r>
  <r>
    <s v="COMUNA 11"/>
    <n v="115"/>
    <s v="FAMELLI"/>
    <s v="CESAR JOSE"/>
    <s v="FAMELLI CESAR JOSE"/>
    <x v="0"/>
    <s v="DNI-EA"/>
    <n v="11177197"/>
    <n v="1954"/>
    <s v="SAN BLAS 2335, DEPTO: 1 C"/>
    <x v="0"/>
    <n v="69"/>
    <x v="1"/>
  </r>
  <r>
    <s v="COMUNA 11"/>
    <n v="115"/>
    <s v="FAMELLI"/>
    <s v="JORGE CARLOS"/>
    <s v="FAMELLI JORGE CARLOS"/>
    <x v="0"/>
    <s v="DNI-EA"/>
    <n v="13827675"/>
    <n v="1959"/>
    <s v="SAN BLAS 2335, DEPTO: 1 C, CP: 1416"/>
    <x v="1"/>
    <n v="64"/>
    <x v="1"/>
  </r>
  <r>
    <s v="COMUNA 11"/>
    <n v="115"/>
    <s v="FARRAN"/>
    <s v="FEDERICO MATIAS"/>
    <s v="FARRAN FEDERICO MATIAS"/>
    <x v="0"/>
    <s v="DNI-EB"/>
    <n v="41558284"/>
    <n v="1998"/>
    <s v="ALFREDO R BUFANO 1645, DEPTO: PB 1"/>
    <x v="2"/>
    <n v="25"/>
    <x v="1"/>
  </r>
  <r>
    <s v="COMUNA 11"/>
    <n v="115"/>
    <s v="FASSI"/>
    <s v="RODOLFO HECTOR"/>
    <s v="FASSI RODOLFO HECTOR"/>
    <x v="0"/>
    <s v="DNI-EB"/>
    <n v="12659221"/>
    <n v="1957"/>
    <s v="LUIS VIALE 2385, CP: 1416"/>
    <x v="0"/>
    <n v="66"/>
    <x v="1"/>
  </r>
  <r>
    <s v="COMUNA 11"/>
    <n v="115"/>
    <s v="FAUR"/>
    <s v="OSCAR MOISES"/>
    <s v="FAUR OSCAR MOISES"/>
    <x v="0"/>
    <s v="DNI-EB"/>
    <n v="5526371"/>
    <n v="1948"/>
    <s v="GAONA 2933, DEPTO: 3 A"/>
    <x v="0"/>
    <n v="75"/>
    <x v="1"/>
  </r>
  <r>
    <s v="COMUNA 11"/>
    <n v="115"/>
    <s v="FEIGELMULLER"/>
    <s v="ROMEO LUIS"/>
    <s v="FEIGELMULLER ROMEO LUIS"/>
    <x v="0"/>
    <s v="DNI-EA"/>
    <n v="4292129"/>
    <n v="1939"/>
    <s v="CAMARONES 2219, CP: 1416"/>
    <x v="0"/>
    <n v="84"/>
    <x v="1"/>
  </r>
  <r>
    <s v="COMUNA 11"/>
    <n v="115"/>
    <s v="FEIJOO"/>
    <s v="CARLOS JORGE"/>
    <s v="FEIJOO CARLOS JORGE"/>
    <x v="0"/>
    <s v="DNI-EB"/>
    <n v="17255610"/>
    <n v="1965"/>
    <s v="GRAL J G DE ARTIGAS 2023, DEPTO: 4 E, CP: 1416"/>
    <x v="1"/>
    <n v="58"/>
    <x v="1"/>
  </r>
  <r>
    <s v="COMUNA 11"/>
    <n v="115"/>
    <s v="FERNANDEZ"/>
    <s v="ALFREDO OMAR"/>
    <s v="FERNANDEZ ALFREDO OMAR"/>
    <x v="0"/>
    <s v="DNI-EB"/>
    <n v="13330693"/>
    <n v="1957"/>
    <s v="E PLN DE BOLIVIA 1736, PISO: PH, DEPTO: 3"/>
    <x v="0"/>
    <n v="66"/>
    <x v="1"/>
  </r>
  <r>
    <s v="COMUNA 11"/>
    <n v="115"/>
    <s v="FERNANDEZ"/>
    <s v="EDGARDO GABRIEL"/>
    <s v="FERNANDEZ EDGARDO GABRIEL"/>
    <x v="0"/>
    <s v="DNI-EB"/>
    <n v="22590773"/>
    <n v="1972"/>
    <s v="CAMARONES 2575, CP: 1416"/>
    <x v="1"/>
    <n v="51"/>
    <x v="1"/>
  </r>
  <r>
    <s v="COMUNA 11"/>
    <n v="115"/>
    <s v="FERNANDEZ"/>
    <s v="GERARDO OSVALDO"/>
    <s v="FERNANDEZ GERARDO OSVALDO"/>
    <x v="0"/>
    <s v="DNI-EA"/>
    <n v="17399174"/>
    <n v="1965"/>
    <s v="LUIS VIALE 2353, DEPTO: PB 3"/>
    <x v="1"/>
    <n v="58"/>
    <x v="1"/>
  </r>
  <r>
    <s v="COMUNA 11"/>
    <n v="115"/>
    <s v="FERNANDEZ"/>
    <s v="LILIANA MATILDE"/>
    <s v="FERNANDEZ LILIANA MATILDE"/>
    <x v="1"/>
    <s v="DNI-EA"/>
    <n v="12058900"/>
    <n v="1956"/>
    <s v="JUAN A GARCIA2264"/>
    <x v="0"/>
    <n v="67"/>
    <x v="1"/>
  </r>
  <r>
    <s v="COMUNA 11"/>
    <n v="115"/>
    <s v="FERNANDEZ"/>
    <s v="MARCELO FABIAN"/>
    <s v="FERNANDEZ MARCELO FABIAN"/>
    <x v="0"/>
    <s v="DNI-EC"/>
    <n v="16581731"/>
    <n v="1963"/>
    <s v="CAMARONES 2610, DEPTO: A, CP: 1416"/>
    <x v="1"/>
    <n v="60"/>
    <x v="1"/>
  </r>
  <r>
    <s v="COMUNA 11"/>
    <n v="115"/>
    <s v="FERNANDEZ"/>
    <s v="MARIA"/>
    <s v="FERNANDEZ MARIA"/>
    <x v="1"/>
    <s v="DNI-EB"/>
    <n v="985448"/>
    <n v="1935"/>
    <s v="CAMARONES 2462, DEPTO: 1, CP: 1416"/>
    <x v="0"/>
    <n v="88"/>
    <x v="1"/>
  </r>
  <r>
    <s v="COMUNA 11"/>
    <n v="115"/>
    <s v="FERNANDEZ"/>
    <s v="PEDRO"/>
    <s v="FERNANDEZ PEDRO"/>
    <x v="0"/>
    <s v="DNI-EA"/>
    <n v="4444978"/>
    <n v="1944"/>
    <s v="CAMARONES 2462, DEPTO: 2, CP: 1416"/>
    <x v="0"/>
    <n v="79"/>
    <x v="1"/>
  </r>
  <r>
    <s v="COMUNA 11"/>
    <n v="115"/>
    <s v="FERRANDO"/>
    <s v="MARIA DEL CARMEN"/>
    <s v="FERRANDO MARIA DEL CARMEN"/>
    <x v="1"/>
    <s v="DNI-EA"/>
    <n v="3992343"/>
    <n v="1940"/>
    <s v="LUIS VIALE 2287, CP: 1416"/>
    <x v="0"/>
    <n v="83"/>
    <x v="1"/>
  </r>
  <r>
    <s v="COMUNA 11"/>
    <n v="115"/>
    <s v="FERRARO"/>
    <s v="LETICIA ELSA"/>
    <s v="FERRARO LETICIA ELSA"/>
    <x v="1"/>
    <s v="DNI-EA"/>
    <n v="3752220"/>
    <n v="1938"/>
    <s v="VIRREY CISNEROS 1637, CP: 1416"/>
    <x v="0"/>
    <n v="85"/>
    <x v="1"/>
  </r>
  <r>
    <s v="COMUNA 11"/>
    <n v="115"/>
    <s v="FERRERO"/>
    <s v="LILIANA BEATRIZ"/>
    <s v="FERRERO LILIANA BEATRIZ"/>
    <x v="1"/>
    <s v="DNI-EA"/>
    <n v="10561613"/>
    <n v="1953"/>
    <s v="MAGARIÑOS CERVANTES 2535, DEPTO: PB 4"/>
    <x v="0"/>
    <n v="70"/>
    <x v="1"/>
  </r>
  <r>
    <s v="COMUNA 11"/>
    <n v="115"/>
    <s v="FERREYRA"/>
    <s v="CLAUDIA ALICIA"/>
    <s v="FERREYRA CLAUDIA ALICIA"/>
    <x v="1"/>
    <s v="DNI-EB"/>
    <n v="16628029"/>
    <n v="1963"/>
    <s v="SAN BLAS 2335, DEPTO: 10 D"/>
    <x v="1"/>
    <n v="60"/>
    <x v="1"/>
  </r>
  <r>
    <s v="COMUNA 11"/>
    <n v="115"/>
    <s v="FERREYRA"/>
    <s v="ELSA ALMANDINA"/>
    <s v="FERREYRA ELSA ALMANDINA"/>
    <x v="1"/>
    <s v="DNI-VERDE"/>
    <n v="836394"/>
    <n v="1922"/>
    <s v="BOLIVIA 2055"/>
    <x v="0"/>
    <n v="101"/>
    <x v="1"/>
  </r>
  <r>
    <s v="COMUNA 11"/>
    <n v="115"/>
    <s v="FERREYRA"/>
    <s v="SUSANA ROSA"/>
    <s v="FERREYRA SUSANA ROSA"/>
    <x v="1"/>
    <s v="DNI-EA"/>
    <n v="17758394"/>
    <n v="1965"/>
    <s v="SAN BLAS 2335, DEPTO: 10 D"/>
    <x v="1"/>
    <n v="58"/>
    <x v="1"/>
  </r>
  <r>
    <s v="COMUNA 11"/>
    <n v="115"/>
    <s v="FINKIELSZTEIN"/>
    <s v="MARIO"/>
    <s v="FINKIELSZTEIN MARIO"/>
    <x v="0"/>
    <s v="DNI-VERDE-2"/>
    <n v="5601722"/>
    <n v="1935"/>
    <s v="CARACAS 1314"/>
    <x v="0"/>
    <n v="88"/>
    <x v="1"/>
  </r>
  <r>
    <s v="COMUNA 11"/>
    <n v="115"/>
    <s v="FISCHER"/>
    <s v="MONICA LILIANA"/>
    <s v="FISCHER MONICA LILIANA"/>
    <x v="1"/>
    <s v="DNI-EB"/>
    <n v="11499892"/>
    <n v="1954"/>
    <s v="R E DE SAN MARTIN 2209, DEPTO: 2 6, CP: 1416"/>
    <x v="0"/>
    <n v="69"/>
    <x v="1"/>
  </r>
  <r>
    <s v="COMUNA 11"/>
    <n v="115"/>
    <s v="FLORES"/>
    <s v="ANALIA BETTINA"/>
    <s v="FLORES ANALIA BETTINA"/>
    <x v="1"/>
    <s v="DNI-EA"/>
    <n v="20801681"/>
    <n v="1969"/>
    <s v="CARACAS 2293, DEPTO: 4 C, CP: 1416"/>
    <x v="1"/>
    <n v="54"/>
    <x v="1"/>
  </r>
  <r>
    <s v="COMUNA 11"/>
    <n v="115"/>
    <s v="FORASTIERO"/>
    <s v="ANDREA MARTHA"/>
    <s v="FORASTIERO ANDREA MARTHA"/>
    <x v="1"/>
    <s v="DNI-EA"/>
    <n v="22784201"/>
    <n v="1972"/>
    <s v="GAVILAN 2220, DEPTO: 5 A, CP: 1416"/>
    <x v="1"/>
    <n v="51"/>
    <x v="1"/>
  </r>
  <r>
    <s v="COMUNA 11"/>
    <n v="115"/>
    <s v="FRIDMAN"/>
    <s v="LUIS GREGORIO"/>
    <s v="FRIDMAN LUIS GREGORIO"/>
    <x v="0"/>
    <s v="DNI-EA"/>
    <n v="29009831"/>
    <n v="1981"/>
    <s v="BOLIVIA 1872, CP: 1416"/>
    <x v="1"/>
    <n v="42"/>
    <x v="1"/>
  </r>
  <r>
    <s v="COMUNA 11"/>
    <n v="115"/>
    <s v="FUENTES"/>
    <s v="ZULEMA ANGELICA"/>
    <s v="FUENTES ZULEMA ANGELICA"/>
    <x v="1"/>
    <s v="DNI-EA"/>
    <n v="4988370"/>
    <n v="1945"/>
    <s v="CARACAS 2044, DEPTO: 1, CP: 1416"/>
    <x v="0"/>
    <n v="78"/>
    <x v="1"/>
  </r>
  <r>
    <s v="COMUNA 11"/>
    <n v="115"/>
    <s v="FUSCA"/>
    <s v="JORGE FRANCISCO"/>
    <s v="FUSCA JORGE FRANCISCO"/>
    <x v="0"/>
    <s v="DNI-EB"/>
    <n v="4545607"/>
    <n v="1946"/>
    <s v="CARACAS 1976"/>
    <x v="0"/>
    <n v="77"/>
    <x v="1"/>
  </r>
  <r>
    <s v="COMUNA 11"/>
    <n v="115"/>
    <s v="FUSTER"/>
    <s v="EDMUNDO MIGUEL"/>
    <s v="FUSTER EDMUNDO MIGUEL"/>
    <x v="0"/>
    <s v="DNI-EB"/>
    <n v="12088056"/>
    <n v="1956"/>
    <s v="GRAL J G DE ARTIGAS1612, PISO: 4, DEPTO: 10"/>
    <x v="0"/>
    <n v="67"/>
    <x v="1"/>
  </r>
  <r>
    <s v="COMUNA 11"/>
    <n v="115"/>
    <s v="FUSTER"/>
    <s v="MARIA LUCIA"/>
    <s v="FUSTER MARIA LUCIA"/>
    <x v="1"/>
    <s v="DNI-EA"/>
    <n v="33620720"/>
    <n v="1988"/>
    <s v="GRAL J G DE ARTIGAS 2042, DEPTO: 19 H, CP: 1416"/>
    <x v="1"/>
    <n v="35"/>
    <x v="1"/>
  </r>
  <r>
    <s v="COMUNA 11"/>
    <n v="115"/>
    <s v="FUSTER"/>
    <s v="MARIA SOLEDAD"/>
    <s v="FUSTER MARIA SOLEDAD"/>
    <x v="1"/>
    <s v="DNI-EA"/>
    <n v="27659883"/>
    <n v="1979"/>
    <s v="GRAL J G DE ARTIGAS 2042, DEPTO: 19 H, CP: 1416"/>
    <x v="1"/>
    <n v="44"/>
    <x v="1"/>
  </r>
  <r>
    <s v="COMUNA 11"/>
    <n v="115"/>
    <s v="GAFFOGLIO"/>
    <s v="HUGO"/>
    <s v="GAFFOGLIO HUGO"/>
    <x v="0"/>
    <s v="DNI-EC"/>
    <n v="12255016"/>
    <n v="1956"/>
    <s v="R E DE SAN MARTIN 2412, DEPTO: PB 6, CP: 1416"/>
    <x v="0"/>
    <n v="67"/>
    <x v="1"/>
  </r>
  <r>
    <s v="COMUNA 11"/>
    <n v="115"/>
    <s v="GALLO"/>
    <s v="ALICIA MONICA"/>
    <s v="GALLO ALICIA MONICA"/>
    <x v="1"/>
    <s v="DNI-EA"/>
    <n v="13482845"/>
    <n v="1957"/>
    <s v="J INGENIEROS 2660, CP: 1416"/>
    <x v="0"/>
    <n v="66"/>
    <x v="1"/>
  </r>
  <r>
    <s v="COMUNA 11"/>
    <n v="115"/>
    <s v="GAMBETA"/>
    <s v="CARLOS RAUL"/>
    <s v="GAMBETA CARLOS RAUL"/>
    <x v="0"/>
    <s v="DNI-EB"/>
    <n v="4382095"/>
    <n v="1941"/>
    <s v="MAGARIÑOS CERVANTES 2670, DEPTO: 1 B, CP: 1416"/>
    <x v="0"/>
    <n v="82"/>
    <x v="1"/>
  </r>
  <r>
    <s v="COMUNA 11"/>
    <n v="115"/>
    <s v="GARCIA"/>
    <s v="ADRIANA CRISTINA"/>
    <s v="GARCIA ADRIANA CRISTINA"/>
    <x v="1"/>
    <s v="DNI-EA"/>
    <n v="11361254"/>
    <n v="1951"/>
    <s v="CONDARCO 1271, CP: 1416"/>
    <x v="0"/>
    <n v="72"/>
    <x v="1"/>
  </r>
  <r>
    <s v="COMUNA 11"/>
    <n v="115"/>
    <s v="GARCIA"/>
    <s v="ALEJANDRA MARINA NIEVES"/>
    <s v="GARCIA ALEJANDRA MARINA NIEVES"/>
    <x v="1"/>
    <s v="DNI-EB"/>
    <n v="27644093"/>
    <n v="1979"/>
    <s v="SAN BLAS 2487, CP: 1416"/>
    <x v="1"/>
    <n v="44"/>
    <x v="1"/>
  </r>
  <r>
    <s v="COMUNA 11"/>
    <n v="115"/>
    <s v="GARCIA"/>
    <s v="ALICIA LEONOR"/>
    <s v="GARCIA ALICIA LEONOR"/>
    <x v="1"/>
    <s v="DNI-VERDE"/>
    <n v="465577"/>
    <n v="1923"/>
    <s v="SAN BLAS 2293"/>
    <x v="0"/>
    <n v="100"/>
    <x v="1"/>
  </r>
  <r>
    <s v="COMUNA 11"/>
    <n v="115"/>
    <s v="GARCIA"/>
    <s v="ANGELA EMILIA"/>
    <s v="GARCIA ANGELA EMILIA"/>
    <x v="1"/>
    <s v="DNI-EB"/>
    <n v="3833759"/>
    <n v="1938"/>
    <s v="SAN BLAS 2335, DEPTO: 15 B, CP: 1416"/>
    <x v="0"/>
    <n v="85"/>
    <x v="1"/>
  </r>
  <r>
    <s v="COMUNA 11"/>
    <n v="115"/>
    <s v="GARCIA"/>
    <s v="ISABEL"/>
    <s v="GARCIA ISABEL"/>
    <x v="1"/>
    <s v="DNI-EA"/>
    <n v="11632999"/>
    <n v="1955"/>
    <s v="LUIS VIALE 2221, DEPTO: PB 3, CP: 1416"/>
    <x v="0"/>
    <n v="68"/>
    <x v="1"/>
  </r>
  <r>
    <s v="COMUNA 11"/>
    <n v="115"/>
    <s v="GARCIA"/>
    <s v="SEBASTIAN FACUNDO"/>
    <s v="GARCIA SEBASTIAN FACUNDO"/>
    <x v="0"/>
    <s v="DNI-EA"/>
    <n v="26095591"/>
    <n v="1977"/>
    <s v="SAN BLAS 2487, CP: 1416"/>
    <x v="1"/>
    <n v="46"/>
    <x v="1"/>
  </r>
  <r>
    <s v="COMUNA 11"/>
    <n v="115"/>
    <s v="GARCIA"/>
    <s v="YANINA MARIELA"/>
    <s v="GARCIA YANINA MARIELA"/>
    <x v="1"/>
    <s v="DNI-EA"/>
    <n v="25846269"/>
    <n v="1977"/>
    <s v="BOLIVIA 1657, DEPTO: 1, CP: 1416"/>
    <x v="1"/>
    <n v="46"/>
    <x v="1"/>
  </r>
  <r>
    <s v="COMUNA 11"/>
    <n v="115"/>
    <s v="GARIBALDI"/>
    <s v="LEONELA MAILEN"/>
    <s v="GARIBALDI LEONELA MAILEN"/>
    <x v="1"/>
    <s v="DNI-EC"/>
    <n v="36785518"/>
    <n v="1992"/>
    <s v="GRAL J G DE ARTIGAS 1689, DEPTO: PB B, CP: 1416"/>
    <x v="2"/>
    <n v="31"/>
    <x v="1"/>
  </r>
  <r>
    <s v="COMUNA 11"/>
    <n v="115"/>
    <s v="GARRIDO"/>
    <s v="PATRICIA MONICA"/>
    <s v="GARRIDO PATRICIA MONICA"/>
    <x v="1"/>
    <s v="DNI-EA"/>
    <n v="16977419"/>
    <n v="1964"/>
    <s v="JUAN A GARCIA 2227, DEPTO: PB D, CP: 1416"/>
    <x v="1"/>
    <n v="59"/>
    <x v="1"/>
  </r>
  <r>
    <s v="COMUNA 11"/>
    <n v="115"/>
    <s v="GATTI"/>
    <s v="GRISELDA CELIA"/>
    <s v="GATTI GRISELDA CELIA"/>
    <x v="1"/>
    <s v="DNI-EB"/>
    <n v="11316509"/>
    <n v="1954"/>
    <s v="AV ALVAREZ JONTE 2680, DEPTO: 4 D, CP: 1416"/>
    <x v="0"/>
    <n v="69"/>
    <x v="1"/>
  </r>
  <r>
    <s v="COMUNA 11"/>
    <n v="115"/>
    <s v="GATTI"/>
    <s v="MARIANO ARIEL"/>
    <s v="GATTI MARIANO ARIEL"/>
    <x v="0"/>
    <s v="DNI-EB"/>
    <n v="23103417"/>
    <n v="1973"/>
    <s v="LUIS VIALE 2201"/>
    <x v="1"/>
    <n v="50"/>
    <x v="1"/>
  </r>
  <r>
    <s v="COMUNA 11"/>
    <n v="115"/>
    <s v="GENES"/>
    <s v="ELIZABETH KARINA"/>
    <s v="GENES ELIZABETH KARINA"/>
    <x v="1"/>
    <s v="DNI-EA"/>
    <n v="29051083"/>
    <n v="1981"/>
    <s v="BOLIVIA HAB27 1151, CP: 1416"/>
    <x v="1"/>
    <n v="42"/>
    <x v="1"/>
  </r>
  <r>
    <s v="COMUNA 11"/>
    <n v="115"/>
    <s v="GENTILE"/>
    <s v="ARIEL RODRIGO"/>
    <s v="GENTILE ARIEL RODRIGO"/>
    <x v="0"/>
    <s v="DNI-EB"/>
    <n v="31606950"/>
    <n v="1985"/>
    <s v="CAMARONES 2672, CP: 1416"/>
    <x v="1"/>
    <n v="38"/>
    <x v="1"/>
  </r>
  <r>
    <s v="COMUNA 11"/>
    <n v="115"/>
    <s v="GENTILE"/>
    <s v="CECILIA MARIANA"/>
    <s v="GENTILE CECILIA MARIANA"/>
    <x v="1"/>
    <s v="DNI-EA"/>
    <n v="31541244"/>
    <n v="1985"/>
    <s v="E PLN DE BOLIVIA 1145"/>
    <x v="1"/>
    <n v="38"/>
    <x v="1"/>
  </r>
  <r>
    <s v="COMUNA 11"/>
    <n v="115"/>
    <s v="GENTILE"/>
    <s v="FELIX JULIO"/>
    <s v="GENTILE FELIX JULIO"/>
    <x v="0"/>
    <s v="DNI-EA"/>
    <n v="4290616"/>
    <n v="1939"/>
    <s v="BOLIVIA 1145"/>
    <x v="0"/>
    <n v="84"/>
    <x v="1"/>
  </r>
  <r>
    <s v="COMUNA 11"/>
    <n v="115"/>
    <s v="GENTILE"/>
    <s v="LEONARDO ANDRES"/>
    <s v="GENTILE LEONARDO ANDRES"/>
    <x v="0"/>
    <s v="DNI-EB"/>
    <n v="25847231"/>
    <n v="1977"/>
    <s v="LUIS VIALE 2576"/>
    <x v="1"/>
    <n v="46"/>
    <x v="1"/>
  </r>
  <r>
    <s v="COMUNA 11"/>
    <n v="115"/>
    <s v="GENTILE"/>
    <s v="LUCAS NICOLAS"/>
    <s v="GENTILE LUCAS NICOLAS"/>
    <x v="0"/>
    <s v="DNI-EB"/>
    <n v="40890734"/>
    <n v="1998"/>
    <s v="E PLN DE BOLIVIA 1145"/>
    <x v="2"/>
    <n v="25"/>
    <x v="1"/>
  </r>
  <r>
    <s v="COMUNA 11"/>
    <n v="115"/>
    <s v="GENTILE"/>
    <s v="LUIS ERNESTO"/>
    <s v="GENTILE LUIS ERNESTO"/>
    <x v="0"/>
    <s v="DNI-EB"/>
    <n v="8550005"/>
    <n v="1950"/>
    <s v="CAMARONES 2672, CP: 1416"/>
    <x v="0"/>
    <n v="73"/>
    <x v="1"/>
  </r>
  <r>
    <s v="COMUNA 11"/>
    <n v="115"/>
    <s v="GENTILE"/>
    <s v="MARIA EUGENIA"/>
    <s v="GENTILE MARIA EUGENIA"/>
    <x v="1"/>
    <s v="DNI-EB"/>
    <n v="33497737"/>
    <n v="1988"/>
    <s v="CAMARONES 2672, CP: 1416"/>
    <x v="1"/>
    <n v="35"/>
    <x v="1"/>
  </r>
  <r>
    <s v="COMUNA 11"/>
    <n v="115"/>
    <s v="GENTILE"/>
    <s v="MARIELA ANDREA"/>
    <s v="GENTILE MARIELA ANDREA"/>
    <x v="1"/>
    <s v="DNI-EC"/>
    <n v="26471371"/>
    <n v="1978"/>
    <s v="E PLN DE BOLIVIA 1145"/>
    <x v="1"/>
    <n v="45"/>
    <x v="1"/>
  </r>
  <r>
    <s v="COMUNA 11"/>
    <n v="115"/>
    <s v="GENTILE"/>
    <s v="SERGIO LUIS"/>
    <s v="GENTILE SERGIO LUIS"/>
    <x v="0"/>
    <s v="DNI-EB"/>
    <n v="27284496"/>
    <n v="1979"/>
    <s v="CAMARONES 2672, DEPTO: PB, CP: 1416"/>
    <x v="1"/>
    <n v="44"/>
    <x v="1"/>
  </r>
  <r>
    <s v="COMUNA 11"/>
    <n v="115"/>
    <s v="GEREZ"/>
    <s v="JULIA ELENA"/>
    <s v="GEREZ JULIA ELENA"/>
    <x v="1"/>
    <s v="DNI-EA"/>
    <n v="5293877"/>
    <n v="1946"/>
    <s v="JUAN A GARCIA 2543, CP: 1416"/>
    <x v="0"/>
    <n v="77"/>
    <x v="1"/>
  </r>
  <r>
    <s v="COMUNA 11"/>
    <n v="115"/>
    <s v="GERVASIO"/>
    <s v="NORA INES"/>
    <s v="GERVASIO NORA INES"/>
    <x v="1"/>
    <s v="DNI-EA"/>
    <n v="13653322"/>
    <n v="1959"/>
    <s v="GALICIA 2602, CP: 1416"/>
    <x v="1"/>
    <n v="64"/>
    <x v="1"/>
  </r>
  <r>
    <s v="COMUNA 11"/>
    <n v="115"/>
    <s v="GIGLIO"/>
    <s v="LILIANA MARCELA"/>
    <s v="GIGLIO LILIANA MARCELA"/>
    <x v="1"/>
    <s v="DNI-EB"/>
    <n v="14927984"/>
    <n v="1961"/>
    <s v="E PLN DE BOLIVIA 1251"/>
    <x v="1"/>
    <n v="62"/>
    <x v="1"/>
  </r>
  <r>
    <s v="COMUNA 11"/>
    <n v="115"/>
    <s v="GILDENGERS"/>
    <s v="TEODORO"/>
    <s v="GILDENGERS TEODORO"/>
    <x v="0"/>
    <s v="DNI-EA"/>
    <n v="8326388"/>
    <n v="1950"/>
    <s v="JUAN B JUSTO 5271, CP: 1416"/>
    <x v="0"/>
    <n v="73"/>
    <x v="1"/>
  </r>
  <r>
    <s v="COMUNA 11"/>
    <n v="115"/>
    <s v="GIRALDEZ"/>
    <s v="ADRIANA EMILCE"/>
    <s v="GIRALDEZ ADRIANA EMILCE"/>
    <x v="1"/>
    <s v="DNI-EB"/>
    <n v="5306566"/>
    <n v="1946"/>
    <s v="CARACAS 1290, CP: 1416"/>
    <x v="0"/>
    <n v="77"/>
    <x v="1"/>
  </r>
  <r>
    <s v="COMUNA 11"/>
    <n v="115"/>
    <s v="GIRO"/>
    <s v="VANINA"/>
    <s v="GIRO VANINA"/>
    <x v="1"/>
    <s v="DNI-EA"/>
    <n v="26516426"/>
    <n v="1978"/>
    <s v="GRAL J G DE ARTIGAS 1805, DEPTO: 1 9, CP: 1416"/>
    <x v="1"/>
    <n v="45"/>
    <x v="1"/>
  </r>
  <r>
    <s v="COMUNA 11"/>
    <n v="115"/>
    <s v="GOLDSTEIN"/>
    <s v="GABRIELA MIRIAM"/>
    <s v="GOLDSTEIN GABRIELA MIRIAM"/>
    <x v="1"/>
    <s v="DNI-EA"/>
    <n v="12667420"/>
    <n v="1958"/>
    <s v="GAVILAN 1610, DEPTO: 6 20, CP: 1416"/>
    <x v="1"/>
    <n v="65"/>
    <x v="1"/>
  </r>
  <r>
    <s v="COMUNA 11"/>
    <n v="115"/>
    <s v="GOMEZ"/>
    <s v="BENIGNA"/>
    <s v="GOMEZ BENIGNA"/>
    <x v="1"/>
    <s v="DNI-EA"/>
    <n v="2974672"/>
    <n v="1933"/>
    <s v="SAN BLAS 2293, DEPTO: 1 5, CP: 1416"/>
    <x v="0"/>
    <n v="90"/>
    <x v="1"/>
  </r>
  <r>
    <s v="COMUNA 11"/>
    <n v="115"/>
    <s v="GOMEZ POU"/>
    <s v="MARIA MARTA"/>
    <s v="GOMEZ POU MARIA MARTA"/>
    <x v="1"/>
    <s v="DNI-EA"/>
    <n v="6721818"/>
    <n v="1951"/>
    <s v="MAGARIÑOS CERVANTES 2523, DEPTO: 5 A, CP: 1416"/>
    <x v="0"/>
    <n v="72"/>
    <x v="1"/>
  </r>
  <r>
    <s v="COMUNA 11"/>
    <n v="115"/>
    <s v="GONZALEZ"/>
    <s v="CARLOS DANIEL"/>
    <s v="GONZALEZ CARLOS DANIEL"/>
    <x v="0"/>
    <s v="DNI-EA"/>
    <n v="20695013"/>
    <n v="1969"/>
    <s v="AV ALVAREZ JONTE 2490, CP: 1416"/>
    <x v="1"/>
    <n v="54"/>
    <x v="1"/>
  </r>
  <r>
    <s v="COMUNA 11"/>
    <n v="115"/>
    <s v="GONZALEZ"/>
    <s v="MAGDALENA TERESA"/>
    <s v="GONZALEZ MAGDALENA TERESA"/>
    <x v="1"/>
    <s v="DNI-EA"/>
    <n v="10777104"/>
    <n v="1953"/>
    <s v="GAONA 3131, DEPTO: PB 2, CP: 1416"/>
    <x v="0"/>
    <n v="70"/>
    <x v="1"/>
  </r>
  <r>
    <s v="COMUNA 11"/>
    <n v="115"/>
    <s v="GONZALEZ"/>
    <s v="MARTHA"/>
    <s v="GONZALEZ MARTHA"/>
    <x v="1"/>
    <s v="DNI-EA"/>
    <n v="2332938"/>
    <n v="1938"/>
    <s v="JUAN A GARCIA 2233, DEPTO: 13 51, CP: 1416"/>
    <x v="0"/>
    <n v="85"/>
    <x v="1"/>
  </r>
  <r>
    <s v="COMUNA 11"/>
    <n v="115"/>
    <s v="GONZALEZ"/>
    <s v="ORIETA MARIA"/>
    <s v="GONZALEZ ORIETA MARIA"/>
    <x v="1"/>
    <s v="L"/>
    <n v="2638978"/>
    <n v="1933"/>
    <s v="BOLIVIA 2186"/>
    <x v="0"/>
    <n v="90"/>
    <x v="1"/>
  </r>
  <r>
    <s v="COMUNA 11"/>
    <n v="115"/>
    <s v="GONZALEZ"/>
    <s v="RICARDO DANIEL"/>
    <s v="GONZALEZ RICARDO DANIEL"/>
    <x v="0"/>
    <s v="DNI-EC"/>
    <n v="12426794"/>
    <n v="1956"/>
    <s v="JUAN B JUSTO 5316, CP: 1406"/>
    <x v="0"/>
    <n v="67"/>
    <x v="1"/>
  </r>
  <r>
    <s v="COMUNA 11"/>
    <n v="115"/>
    <s v="GORASSINI"/>
    <s v="GASTON LEANDRO"/>
    <s v="GORASSINI GASTON LEANDRO"/>
    <x v="0"/>
    <s v="DNI-EA"/>
    <n v="23769214"/>
    <n v="1974"/>
    <s v="LUIS VIALE 2221, DEPTO: 2, CP: 1416"/>
    <x v="1"/>
    <n v="49"/>
    <x v="1"/>
  </r>
  <r>
    <s v="COMUNA 11"/>
    <n v="115"/>
    <s v="GORRI"/>
    <s v="SANTIAGO"/>
    <s v="GORRI SANTIAGO"/>
    <x v="0"/>
    <s v="DNI-EB"/>
    <n v="13924861"/>
    <n v="1959"/>
    <s v="BOLIVIA 1983, CP: 1416"/>
    <x v="1"/>
    <n v="64"/>
    <x v="1"/>
  </r>
  <r>
    <s v="COMUNA 11"/>
    <n v="115"/>
    <s v="GOYA"/>
    <s v="MARIO RICARDO"/>
    <s v="GOYA MARIO RICARDO"/>
    <x v="0"/>
    <s v="DNI-EA"/>
    <n v="13404850"/>
    <n v="1957"/>
    <s v="CARACAS 1444, DEPTO: 2 22, CP: 1416"/>
    <x v="0"/>
    <n v="66"/>
    <x v="1"/>
  </r>
  <r>
    <s v="COMUNA 11"/>
    <n v="115"/>
    <s v="GOYTIA"/>
    <s v="RODOLFO"/>
    <s v="GOYTIA RODOLFO"/>
    <x v="0"/>
    <s v="DNI-EB"/>
    <n v="11590138"/>
    <n v="1955"/>
    <s v="GRAL J G DE ARTIGAS 1708, DEPTO: 6 12, CP: 1416"/>
    <x v="0"/>
    <n v="68"/>
    <x v="1"/>
  </r>
  <r>
    <s v="COMUNA 11"/>
    <n v="115"/>
    <s v="GRAMAJO"/>
    <s v="NESTOR RAUL"/>
    <s v="GRAMAJO NESTOR RAUL"/>
    <x v="0"/>
    <s v="DNI-EA"/>
    <n v="13753938"/>
    <n v="1957"/>
    <s v="BOLIVIA 1567, DEPTO: 1 B, CP: 1416"/>
    <x v="0"/>
    <n v="66"/>
    <x v="1"/>
  </r>
  <r>
    <s v="COMUNA 11"/>
    <n v="115"/>
    <s v="GRASSO"/>
    <s v="ANDRES ANIBAL"/>
    <s v="GRASSO ANDRES ANIBAL"/>
    <x v="0"/>
    <s v="DNI-EA"/>
    <n v="29435724"/>
    <n v="1982"/>
    <s v="CAMARONES 2331"/>
    <x v="1"/>
    <n v="41"/>
    <x v="1"/>
  </r>
  <r>
    <s v="COMUNA 11"/>
    <n v="115"/>
    <s v="GRASSO"/>
    <s v="VIVIANA"/>
    <s v="GRASSO VIVIANA"/>
    <x v="1"/>
    <s v="DNI-EB"/>
    <n v="11553166"/>
    <n v="1954"/>
    <s v="SAN BLAS 2302, CP: 1416"/>
    <x v="0"/>
    <n v="69"/>
    <x v="1"/>
  </r>
  <r>
    <s v="COMUNA 11"/>
    <n v="115"/>
    <s v="GRAZIANO"/>
    <s v="NELIDA AURORA"/>
    <s v="GRAZIANO NELIDA AURORA"/>
    <x v="1"/>
    <s v="DNI-EA"/>
    <n v="3992196"/>
    <n v="1940"/>
    <s v="CARACAS 1486, DEPTO: 2, CP: 1416"/>
    <x v="0"/>
    <n v="83"/>
    <x v="1"/>
  </r>
  <r>
    <s v="COMUNA 11"/>
    <n v="115"/>
    <s v="GREGNI"/>
    <s v="CLAUDIA FERNANDA"/>
    <s v="GREGNI CLAUDIA FERNANDA"/>
    <x v="1"/>
    <s v="DNI-EB"/>
    <n v="18100206"/>
    <n v="1962"/>
    <s v="BOLIVIA 1152, DEPTO: PH A, CP: 1416"/>
    <x v="1"/>
    <n v="61"/>
    <x v="1"/>
  </r>
  <r>
    <s v="COMUNA 11"/>
    <n v="115"/>
    <s v="GROSSO"/>
    <s v="MARIA CRISTINA"/>
    <s v="GROSSO MARIA CRISTINA"/>
    <x v="1"/>
    <s v="DNI-EB"/>
    <n v="5078026"/>
    <n v="1944"/>
    <s v="TRES ARROYOS 2460, CP: 1416"/>
    <x v="0"/>
    <n v="79"/>
    <x v="1"/>
  </r>
  <r>
    <s v="COMUNA 11"/>
    <n v="115"/>
    <s v="GUARDADO"/>
    <s v="JUAN MANUEL"/>
    <s v="GUARDADO JUAN MANUEL"/>
    <x v="0"/>
    <s v="DNI-EA"/>
    <n v="21478552"/>
    <n v="1970"/>
    <s v="BOLIVIA 1691, CP: 1416"/>
    <x v="1"/>
    <n v="53"/>
    <x v="1"/>
  </r>
  <r>
    <s v="COMUNA 11"/>
    <n v="115"/>
    <s v="GUERRA"/>
    <s v="LAURA ROSANA"/>
    <s v="GUERRA LAURA ROSANA"/>
    <x v="1"/>
    <s v="DNI-VERDE"/>
    <n v="14867352"/>
    <n v="1961"/>
    <s v="JUAN A GARCIA 2471"/>
    <x v="1"/>
    <n v="62"/>
    <x v="1"/>
  </r>
  <r>
    <s v="COMUNA 11"/>
    <n v="115"/>
    <s v="GUIRRIERE"/>
    <s v="DANIEL ALEJANDRO"/>
    <s v="GUIRRIERE DANIEL ALEJANDRO"/>
    <x v="0"/>
    <s v="DNI-EA"/>
    <n v="27183501"/>
    <n v="1979"/>
    <s v="R E DE SAN MARTIN 2436, CP: 1416"/>
    <x v="1"/>
    <n v="44"/>
    <x v="1"/>
  </r>
  <r>
    <s v="COMUNA 11"/>
    <n v="115"/>
    <s v="GUIRRIERI"/>
    <s v="JOSE DANIEL"/>
    <s v="GUIRRIERI JOSE DANIEL"/>
    <x v="0"/>
    <s v="DNI-EA"/>
    <n v="7600787"/>
    <n v="1947"/>
    <s v="CONDARCO 1243, CP: 1416"/>
    <x v="0"/>
    <n v="76"/>
    <x v="1"/>
  </r>
  <r>
    <s v="COMUNA 11"/>
    <n v="115"/>
    <s v="GUISER"/>
    <s v="MARTA"/>
    <s v="GUISER MARTA"/>
    <x v="1"/>
    <s v="DNI-EA"/>
    <n v="6032140"/>
    <n v="1949"/>
    <s v="GALICIA 2655, CP: 1416"/>
    <x v="0"/>
    <n v="74"/>
    <x v="1"/>
  </r>
  <r>
    <s v="COMUNA 11"/>
    <n v="115"/>
    <s v="GULLA"/>
    <s v="ENRIQUE CARMELO"/>
    <s v="GULLA ENRIQUE CARMELO"/>
    <x v="0"/>
    <s v="DNI-VERDE-2"/>
    <n v="14394572"/>
    <n v="1960"/>
    <s v="CARACAS 2150"/>
    <x v="1"/>
    <n v="63"/>
    <x v="1"/>
  </r>
  <r>
    <s v="COMUNA 11"/>
    <n v="115"/>
    <s v="GUTIERREZ"/>
    <s v="CARLOS EDUARDO"/>
    <s v="GUTIERREZ CARLOS EDUARDO"/>
    <x v="0"/>
    <s v="DNI-EA"/>
    <n v="12088965"/>
    <n v="1956"/>
    <s v="JUAN B JUSTO 5200, DEPTO: 3 A, CP: 1416"/>
    <x v="0"/>
    <n v="67"/>
    <x v="1"/>
  </r>
  <r>
    <s v="COMUNA 11"/>
    <n v="115"/>
    <s v="GUTIERREZ"/>
    <s v="MARIA CELESTE"/>
    <s v="GUTIERREZ MARIA CELESTE"/>
    <x v="1"/>
    <s v="DNI-EA"/>
    <n v="27930203"/>
    <n v="1980"/>
    <s v="BOLIVIA 1513, DEPTO: 6 31, CP: 1416"/>
    <x v="1"/>
    <n v="43"/>
    <x v="1"/>
  </r>
  <r>
    <s v="COMUNA 11"/>
    <n v="115"/>
    <s v="GUTIERREZ"/>
    <s v="RICARDO JAVIER"/>
    <s v="GUTIERREZ RICARDO JAVIER"/>
    <x v="0"/>
    <s v="DNI-EB"/>
    <n v="23362476"/>
    <n v="1973"/>
    <s v="LUIS VIALE 2562, CP: 1416"/>
    <x v="1"/>
    <n v="50"/>
    <x v="1"/>
  </r>
  <r>
    <s v="COMUNA 11"/>
    <n v="115"/>
    <s v="HABUB"/>
    <s v="JAMILE"/>
    <s v="HABUB JAMILE"/>
    <x v="1"/>
    <s v="DNI-VERDE"/>
    <n v="333661"/>
    <n v="1929"/>
    <s v="CARACAS 2015"/>
    <x v="0"/>
    <n v="94"/>
    <x v="1"/>
  </r>
  <r>
    <s v="COMUNA 11"/>
    <n v="115"/>
    <s v="HEREDIA"/>
    <s v="ESTEBAN LUIS"/>
    <s v="HEREDIA ESTEBAN LUIS"/>
    <x v="0"/>
    <s v="DNI-EA"/>
    <n v="8406181"/>
    <n v="1950"/>
    <s v="JUAN B JUSTO 5130, DEPTO: 2 8, CP: 1416"/>
    <x v="0"/>
    <n v="73"/>
    <x v="1"/>
  </r>
  <r>
    <s v="COMUNA 11"/>
    <n v="115"/>
    <s v="HERNANDEZ"/>
    <s v="VERONICA NOEMI"/>
    <s v="HERNANDEZ VERONICA NOEMI"/>
    <x v="1"/>
    <s v="DNI-EC"/>
    <n v="23945060"/>
    <n v="1974"/>
    <s v="JUSTO JUAN B AV 5282, PISO: 3, DEPTO: 13"/>
    <x v="1"/>
    <n v="49"/>
    <x v="1"/>
  </r>
  <r>
    <s v="COMUNA 11"/>
    <n v="115"/>
    <s v="HODARI"/>
    <s v="SARA MONICA"/>
    <s v="HODARI SARA MONICA"/>
    <x v="1"/>
    <s v="DNI-EA"/>
    <n v="17784214"/>
    <n v="1966"/>
    <s v="GRAL J G DE ARTIGAS 2027, DEPTO: PB 2, CP: 1416"/>
    <x v="1"/>
    <n v="57"/>
    <x v="1"/>
  </r>
  <r>
    <s v="COMUNA 11"/>
    <n v="115"/>
    <s v="HOGREFE"/>
    <s v="RITA CRISTINA ANTONIA"/>
    <s v="HOGREFE RITA CRISTINA ANTONIA"/>
    <x v="1"/>
    <s v="DNI-EA"/>
    <n v="10201411"/>
    <n v="1951"/>
    <s v="MAGARIÑOS CERVANTES 2390, CP: 1416"/>
    <x v="0"/>
    <n v="72"/>
    <x v="1"/>
  </r>
  <r>
    <s v="COMUNA 11"/>
    <n v="115"/>
    <s v="IBAÑEZ"/>
    <s v="MARIO HORACIO"/>
    <s v="IBAÑEZ MARIO HORACIO"/>
    <x v="0"/>
    <s v="DNI-EA"/>
    <n v="17848737"/>
    <n v="1966"/>
    <s v="MAGARIÑOS CERVANTES 2575"/>
    <x v="1"/>
    <n v="57"/>
    <x v="1"/>
  </r>
  <r>
    <s v="COMUNA 11"/>
    <n v="115"/>
    <s v="INGLESE"/>
    <s v="CATALINA ADRIANA"/>
    <s v="INGLESE CATALINA ADRIANA"/>
    <x v="1"/>
    <s v="DNI-EA"/>
    <n v="17762067"/>
    <n v="1965"/>
    <s v="CAMARONES 2401, CP: 1416"/>
    <x v="1"/>
    <n v="58"/>
    <x v="1"/>
  </r>
  <r>
    <s v="COMUNA 11"/>
    <n v="115"/>
    <s v="IORIO"/>
    <s v="CATALINA MARIA"/>
    <s v="IORIO CATALINA MARIA"/>
    <x v="1"/>
    <s v="DNI-EA"/>
    <n v="2305087"/>
    <n v="1938"/>
    <s v="ALFREDO R BUFANO 1816, CP: 1416"/>
    <x v="0"/>
    <n v="85"/>
    <x v="1"/>
  </r>
  <r>
    <s v="COMUNA 11"/>
    <n v="115"/>
    <s v="IRIGARAY"/>
    <s v="LILIANA NORA"/>
    <s v="IRIGARAY LILIANA NORA"/>
    <x v="1"/>
    <s v="DNI-EB"/>
    <n v="11231363"/>
    <n v="1954"/>
    <s v="GAONA 2991, DEPTO: 5 A, CP: 1416"/>
    <x v="0"/>
    <n v="69"/>
    <x v="1"/>
  </r>
  <r>
    <s v="COMUNA 11"/>
    <n v="115"/>
    <s v="ISABELLA"/>
    <s v="CLAUDIA LORENA"/>
    <s v="ISABELLA CLAUDIA LORENA"/>
    <x v="1"/>
    <s v="DNI-EB"/>
    <n v="26427369"/>
    <n v="1978"/>
    <s v="AV ALVAREZ JONTE 2680, DEPTO: 4 A, CP: 1417"/>
    <x v="1"/>
    <n v="45"/>
    <x v="1"/>
  </r>
  <r>
    <s v="COMUNA 11"/>
    <n v="115"/>
    <s v="ISRAELOFF"/>
    <s v="JUANA ESTELA"/>
    <s v="ISRAELOFF JUANA ESTELA"/>
    <x v="1"/>
    <s v="DNI-EB"/>
    <n v="5124071"/>
    <n v="1945"/>
    <s v="GRAL J G DE ARTIGAS1805, PISO: PB, DEPTO: 4"/>
    <x v="0"/>
    <n v="78"/>
    <x v="1"/>
  </r>
  <r>
    <s v="COMUNA 11"/>
    <n v="115"/>
    <s v="JAIME"/>
    <s v="GRACIELA NORA"/>
    <s v="JAIME GRACIELA NORA"/>
    <x v="1"/>
    <s v="DNI-EC"/>
    <n v="5697919"/>
    <n v="1947"/>
    <s v="GRAL J G DE ARTIGAS2075, DEPTO: 1"/>
    <x v="0"/>
    <n v="76"/>
    <x v="1"/>
  </r>
  <r>
    <s v="COMUNA 11"/>
    <n v="115"/>
    <s v="JARA"/>
    <s v="FEDERICO MATIAS"/>
    <s v="JARA FEDERICO MATIAS"/>
    <x v="0"/>
    <s v="DNI-EC"/>
    <n v="28464224"/>
    <n v="1980"/>
    <s v="ESCALADA DE SAN MARTIN R DE 2620, PISO: PB, DEPTO: 5"/>
    <x v="1"/>
    <n v="43"/>
    <x v="1"/>
  </r>
  <r>
    <s v="COMUNA 11"/>
    <n v="115"/>
    <s v="JASKILIOFF"/>
    <s v="IRMA SOFIA"/>
    <s v="JASKILIOFF IRMA SOFIA"/>
    <x v="1"/>
    <s v="DNI-EA"/>
    <n v="3977116"/>
    <n v="1941"/>
    <s v="R E DE SAN MARTIN 2412, DEPTO: 3"/>
    <x v="0"/>
    <n v="82"/>
    <x v="1"/>
  </r>
  <r>
    <s v="COMUNA 11"/>
    <n v="115"/>
    <s v="JELSKY"/>
    <s v="MARCELO ALEJANDRO"/>
    <s v="JELSKY MARCELO ALEJANDRO"/>
    <x v="0"/>
    <s v="DNI-VERDE"/>
    <n v="21820083"/>
    <n v="1970"/>
    <s v="GRAL J G DE ARTIGAS 1717"/>
    <x v="1"/>
    <n v="53"/>
    <x v="1"/>
  </r>
  <r>
    <s v="COMUNA 11"/>
    <n v="115"/>
    <s v="JELSKY"/>
    <s v="PABLO ALBERTO"/>
    <s v="JELSKY PABLO ALBERTO"/>
    <x v="0"/>
    <s v="DNI-EA"/>
    <n v="571950"/>
    <n v="1938"/>
    <s v="GRAL J G DE ARTIGAS 1717, DEPTO: 1 C, CP: 1416"/>
    <x v="0"/>
    <n v="85"/>
    <x v="1"/>
  </r>
  <r>
    <s v="COMUNA 11"/>
    <n v="115"/>
    <s v="JELSKY"/>
    <s v="PABLO DANIEL"/>
    <s v="JELSKY PABLO DANIEL"/>
    <x v="0"/>
    <s v="DNI-VERDE"/>
    <n v="20251002"/>
    <n v="1968"/>
    <s v="GRAL J G DE ARTIGAS 1717, DEPTO: 1 C"/>
    <x v="1"/>
    <n v="55"/>
    <x v="1"/>
  </r>
  <r>
    <s v="COMUNA 11"/>
    <n v="115"/>
    <s v="JORA"/>
    <s v="MARIA FANNY"/>
    <s v="JORA MARIA FANNY"/>
    <x v="1"/>
    <s v="DNI-EA"/>
    <n v="3569681"/>
    <n v="1937"/>
    <s v="GAONA 2945, DEPTO: 5 19, CP: 1416"/>
    <x v="0"/>
    <n v="86"/>
    <x v="1"/>
  </r>
  <r>
    <s v="COMUNA 11"/>
    <n v="115"/>
    <s v="KAPLAN KREP"/>
    <s v="LUISA JULIA"/>
    <s v="KAPLAN KREP LUISA JULIA"/>
    <x v="1"/>
    <s v="L"/>
    <n v="3473047"/>
    <n v="1931"/>
    <s v="BOLIVIA 1513"/>
    <x v="0"/>
    <n v="92"/>
    <x v="1"/>
  </r>
  <r>
    <s v="COMUNA 11"/>
    <n v="115"/>
    <s v="KLAPERMAN"/>
    <s v="ROSA BEATRIZ"/>
    <s v="KLAPERMAN ROSA BEATRIZ"/>
    <x v="1"/>
    <s v="DNI-EB"/>
    <n v="12009087"/>
    <n v="1955"/>
    <s v="CAMARONES 2269, DEPTO: PB 2, CP: 1416"/>
    <x v="0"/>
    <n v="68"/>
    <x v="1"/>
  </r>
  <r>
    <s v="COMUNA 11"/>
    <n v="115"/>
    <s v="KOGAN"/>
    <s v="ANA PAULA"/>
    <s v="KOGAN ANA PAULA"/>
    <x v="1"/>
    <s v="DNI-EA"/>
    <n v="10385636"/>
    <n v="1952"/>
    <s v="AV ALVAREZ JONTE 2236, DEPTO: PB E, CP: 1416"/>
    <x v="0"/>
    <n v="71"/>
    <x v="1"/>
  </r>
  <r>
    <s v="COMUNA 11"/>
    <n v="115"/>
    <s v="KOHEN"/>
    <s v="HÉCTOR DANIEL"/>
    <s v="KOHEN HÉCTOR DANIEL"/>
    <x v="0"/>
    <s v="DNI-EC"/>
    <n v="13071316"/>
    <n v="1958"/>
    <s v="SAN BLAS  2650, PISO: 1, DEPTO: C"/>
    <x v="1"/>
    <n v="65"/>
    <x v="1"/>
  </r>
  <r>
    <s v="COMUNA 11"/>
    <n v="115"/>
    <s v="KRIKSMAN"/>
    <s v="ESTER"/>
    <s v="KRIKSMAN ESTER"/>
    <x v="1"/>
    <s v="L"/>
    <n v="4951027"/>
    <n v="1936"/>
    <s v="GRAL J G DE ARTIGAS 2091"/>
    <x v="0"/>
    <n v="87"/>
    <x v="1"/>
  </r>
  <r>
    <s v="COMUNA 11"/>
    <n v="115"/>
    <s v="KRUPA"/>
    <s v="ANA MAGDALENA"/>
    <s v="KRUPA ANA MAGDALENA"/>
    <x v="1"/>
    <s v="DNI-EA"/>
    <n v="3753526"/>
    <n v="1937"/>
    <s v="GRAL J G DE ARTIGAS 1686, DEPTO: 3 A, CP: 1416"/>
    <x v="0"/>
    <n v="86"/>
    <x v="1"/>
  </r>
  <r>
    <s v="COMUNA 11"/>
    <n v="115"/>
    <s v="L"/>
    <s v="ELSA VICENTA"/>
    <s v="L ELSA VICENTA"/>
    <x v="1"/>
    <s v="DNI-EA"/>
    <n v="4820439"/>
    <n v="1944"/>
    <s v="SAN BLAS 2335, DEPTO: 14 D, CP: 1416"/>
    <x v="0"/>
    <n v="79"/>
    <x v="1"/>
  </r>
  <r>
    <s v="COMUNA 11"/>
    <n v="115"/>
    <s v="LA TORRE"/>
    <s v="RAFAEL"/>
    <s v="LA TORRE RAFAEL"/>
    <x v="0"/>
    <s v="DNI-EB"/>
    <n v="4103513"/>
    <n v="1933"/>
    <s v="CAMARONES 2551"/>
    <x v="0"/>
    <n v="90"/>
    <x v="1"/>
  </r>
  <r>
    <s v="COMUNA 11"/>
    <n v="115"/>
    <s v="LABAT"/>
    <s v="GASTON LUIS"/>
    <s v="LABAT GASTON LUIS"/>
    <x v="0"/>
    <s v="DNI-EC"/>
    <n v="21114842"/>
    <n v="1969"/>
    <s v="MAGARIÑOS CERVANTES 2525, DEPTO: 5 A"/>
    <x v="1"/>
    <n v="54"/>
    <x v="1"/>
  </r>
  <r>
    <s v="COMUNA 11"/>
    <n v="115"/>
    <s v="LACIAR"/>
    <s v="NELLY JUANA"/>
    <s v="LACIAR NELLY JUANA"/>
    <x v="1"/>
    <s v="DNI-EA"/>
    <n v="933209"/>
    <n v="1938"/>
    <s v="JUAN A GARCIA 2650, DEPTO: 1 D, CP: 1416"/>
    <x v="0"/>
    <n v="85"/>
    <x v="1"/>
  </r>
  <r>
    <s v="COMUNA 11"/>
    <n v="115"/>
    <s v="LAGMAN"/>
    <s v="FABIAN GUSTAVO"/>
    <s v="LAGMAN FABIAN GUSTAVO"/>
    <x v="0"/>
    <s v="DNI-EB"/>
    <n v="14851742"/>
    <n v="1962"/>
    <s v="LUIS VIALE 2428, CP: 1416"/>
    <x v="1"/>
    <n v="61"/>
    <x v="1"/>
  </r>
  <r>
    <s v="COMUNA 11"/>
    <n v="115"/>
    <s v="LAGUNA PRADO"/>
    <s v="MARCELO ESTEBAN"/>
    <s v="LAGUNA PRADO MARCELO ESTEBAN"/>
    <x v="0"/>
    <s v="DNI-EB"/>
    <n v="17365676"/>
    <n v="1965"/>
    <s v="ALFREDO R BUFANO 1386, DEPTO: PB 4, CP: 1416"/>
    <x v="1"/>
    <n v="58"/>
    <x v="1"/>
  </r>
  <r>
    <s v="COMUNA 11"/>
    <n v="115"/>
    <s v="LAISE"/>
    <s v="ALBERTO JULIO"/>
    <s v="LAISE ALBERTO JULIO"/>
    <x v="0"/>
    <s v="DNI-EA"/>
    <n v="18287201"/>
    <n v="1967"/>
    <s v="R E DE SAN MARTIN 2431, DEPTO: 1, CP: 1416"/>
    <x v="1"/>
    <n v="56"/>
    <x v="1"/>
  </r>
  <r>
    <s v="COMUNA 11"/>
    <n v="115"/>
    <s v="LANGER"/>
    <s v="GISELLE PAOLA"/>
    <s v="LANGER GISELLE PAOLA"/>
    <x v="1"/>
    <s v="DNI-EA"/>
    <n v="32110806"/>
    <n v="1986"/>
    <s v="DR L BELAUSTEGUI 2579, DEPTO: 3"/>
    <x v="1"/>
    <n v="37"/>
    <x v="1"/>
  </r>
  <r>
    <s v="COMUNA 11"/>
    <n v="115"/>
    <s v="LAPLACETTE"/>
    <s v="MARIA MERCEDES"/>
    <s v="LAPLACETTE MARIA MERCEDES"/>
    <x v="1"/>
    <s v="DNI-EA"/>
    <n v="4712413"/>
    <n v="1943"/>
    <s v="ALFREDO R BUFANO 1368, DEPTO: 5, CP: 1405"/>
    <x v="0"/>
    <n v="80"/>
    <x v="1"/>
  </r>
  <r>
    <s v="COMUNA 11"/>
    <n v="115"/>
    <s v="LATAGLIATA"/>
    <s v="CARLOS MARIO"/>
    <s v="LATAGLIATA CARLOS MARIO"/>
    <x v="0"/>
    <s v="DNI-EB"/>
    <n v="11154678"/>
    <n v="1954"/>
    <s v="GAVILAN 1974, DEPTO: PB 2, CP: 1416"/>
    <x v="0"/>
    <n v="69"/>
    <x v="1"/>
  </r>
  <r>
    <s v="COMUNA 11"/>
    <n v="115"/>
    <s v="LENTO"/>
    <s v="GUSTAVO ADOLFO"/>
    <s v="LENTO GUSTAVO ADOLFO"/>
    <x v="0"/>
    <s v="DNI-EA"/>
    <n v="18315090"/>
    <n v="1967"/>
    <s v="JUAN A GARCIA 2364, CP: 1416"/>
    <x v="1"/>
    <n v="56"/>
    <x v="1"/>
  </r>
  <r>
    <s v="COMUNA 11"/>
    <n v="115"/>
    <s v="LEONE"/>
    <s v="MARIA ANGELICA"/>
    <s v="LEONE MARIA ANGELICA"/>
    <x v="1"/>
    <s v="DNI-EC"/>
    <n v="6360565"/>
    <n v="1950"/>
    <s v="CAMARONES 2672"/>
    <x v="0"/>
    <n v="73"/>
    <x v="1"/>
  </r>
  <r>
    <s v="COMUNA 11"/>
    <n v="115"/>
    <s v="LEZCANO"/>
    <s v="NORMA ESTER"/>
    <s v="LEZCANO NORMA ESTER"/>
    <x v="1"/>
    <s v="DNI-EA"/>
    <n v="4934081"/>
    <n v="1944"/>
    <s v="AV ALVAREZ JONTE 2382, DEPTO: 1 C"/>
    <x v="0"/>
    <n v="79"/>
    <x v="1"/>
  </r>
  <r>
    <s v="COMUNA 11"/>
    <n v="115"/>
    <s v="LINARES"/>
    <s v="VIVIANA ELIZABETH"/>
    <s v="LINARES VIVIANA ELIZABETH"/>
    <x v="1"/>
    <s v="DNI-EC"/>
    <n v="16037320"/>
    <n v="1962"/>
    <s v="JUSTO JUAN B AV 5187, PISO: 3, DEPTO: B"/>
    <x v="1"/>
    <n v="61"/>
    <x v="1"/>
  </r>
  <r>
    <s v="COMUNA 11"/>
    <n v="115"/>
    <s v="LLANES"/>
    <s v="PATRICIA NOEMI"/>
    <s v="LLANES PATRICIA NOEMI"/>
    <x v="1"/>
    <s v="DNI-EA"/>
    <n v="14740556"/>
    <n v="1961"/>
    <s v="GALICIA 2354, DEPTO: PB C, CP: 1416"/>
    <x v="1"/>
    <n v="62"/>
    <x v="1"/>
  </r>
  <r>
    <s v="COMUNA 11"/>
    <n v="115"/>
    <s v="LOMBERG"/>
    <s v="IRMA ELVIRA"/>
    <s v="LOMBERG IRMA ELVIRA"/>
    <x v="1"/>
    <s v="DNI-EA"/>
    <n v="5469914"/>
    <n v="1947"/>
    <s v="JUAN B JUSTO 5366, CP: 1416"/>
    <x v="0"/>
    <n v="76"/>
    <x v="1"/>
  </r>
  <r>
    <s v="COMUNA 11"/>
    <n v="115"/>
    <s v="LONGO"/>
    <s v="ALBERTO FRANCISCO"/>
    <s v="LONGO ALBERTO FRANCISCO"/>
    <x v="0"/>
    <s v="DNI-EA"/>
    <n v="4536979"/>
    <n v="1946"/>
    <s v="GRAL J G DE ARTIGAS 1794, DEPTO: 7 63, CP: 1406"/>
    <x v="0"/>
    <n v="77"/>
    <x v="1"/>
  </r>
  <r>
    <s v="COMUNA 11"/>
    <n v="115"/>
    <s v="LONGO"/>
    <s v="MARCELO FABIO"/>
    <s v="LONGO MARCELO FABIO"/>
    <x v="0"/>
    <s v="DNI-EA"/>
    <n v="20425842"/>
    <n v="1968"/>
    <s v="GRAL J G DE ARTIGAS 1805, DEPTO: 1 7, CP: 1416"/>
    <x v="1"/>
    <n v="55"/>
    <x v="1"/>
  </r>
  <r>
    <s v="COMUNA 11"/>
    <n v="115"/>
    <s v="LOPEZ"/>
    <s v="ALBERTO ENRIQUE"/>
    <s v="LOPEZ ALBERTO ENRIQUE"/>
    <x v="0"/>
    <s v="DNI-ED"/>
    <n v="11076222"/>
    <n v="1954"/>
    <s v="TRES ARROYOS 2570"/>
    <x v="0"/>
    <n v="69"/>
    <x v="1"/>
  </r>
  <r>
    <s v="COMUNA 11"/>
    <n v="115"/>
    <s v="LOPEZ"/>
    <s v="JULIAN ARIEL"/>
    <s v="LOPEZ JULIAN ARIEL"/>
    <x v="0"/>
    <s v="DNI-EC"/>
    <n v="29468472"/>
    <n v="1982"/>
    <s v="GRAL J G DE ARTIGAS 2042, DEPTO: 3 C, CP: 1416"/>
    <x v="1"/>
    <n v="41"/>
    <x v="1"/>
  </r>
  <r>
    <s v="COMUNA 11"/>
    <n v="115"/>
    <s v="LOPEZ"/>
    <s v="MARIA DE LOS ANGELES"/>
    <s v="LOPEZ MARIA DE LOS ANGELES"/>
    <x v="1"/>
    <s v="DNI-EA"/>
    <n v="10362864"/>
    <n v="1952"/>
    <s v="GAVILAN 1610, DEPTO: 3 11, CP: 1416"/>
    <x v="0"/>
    <n v="71"/>
    <x v="1"/>
  </r>
  <r>
    <s v="COMUNA 11"/>
    <n v="115"/>
    <s v="LOPEZ"/>
    <s v="MARIA DEL CARMEN"/>
    <s v="LOPEZ MARIA DEL CARMEN"/>
    <x v="1"/>
    <s v="DNI-VERDE"/>
    <n v="6367931"/>
    <n v="1951"/>
    <s v="CONDARCO 1405"/>
    <x v="0"/>
    <n v="72"/>
    <x v="1"/>
  </r>
  <r>
    <s v="COMUNA 11"/>
    <n v="115"/>
    <s v="LOPEZ"/>
    <s v="PAMELA ALEJANDRA"/>
    <s v="LOPEZ PAMELA ALEJANDRA"/>
    <x v="1"/>
    <s v="DNI-EB"/>
    <n v="32536939"/>
    <n v="1987"/>
    <s v="GRAL J G DE ARTIGAS 1874, DEPTO: PH A, CP: 1416"/>
    <x v="1"/>
    <n v="36"/>
    <x v="1"/>
  </r>
  <r>
    <s v="COMUNA 11"/>
    <n v="115"/>
    <s v="LOPEZ"/>
    <s v="RUBEN ANGEL"/>
    <s v="LOPEZ RUBEN ANGEL"/>
    <x v="0"/>
    <s v="DNI-EB"/>
    <n v="17286136"/>
    <n v="1964"/>
    <s v="GALICIA 2569, CP: 1416"/>
    <x v="1"/>
    <n v="59"/>
    <x v="1"/>
  </r>
  <r>
    <s v="COMUNA 11"/>
    <n v="115"/>
    <s v="LOPEZ"/>
    <s v="VERONICA ANDREA"/>
    <s v="LOPEZ VERONICA ANDREA"/>
    <x v="1"/>
    <s v="DNI-EA"/>
    <n v="26312186"/>
    <n v="1977"/>
    <s v="BOLIVIA 1513, DEPTO: 1 6, CP: 1416"/>
    <x v="1"/>
    <n v="46"/>
    <x v="1"/>
  </r>
  <r>
    <s v="COMUNA 11"/>
    <n v="115"/>
    <s v="LOPEZ YANTORNO"/>
    <s v="MARIA JIMENA"/>
    <s v="LOPEZ YANTORNO MARIA JIMENA"/>
    <x v="1"/>
    <s v="DNI-EC"/>
    <n v="29250542"/>
    <n v="1982"/>
    <s v="SAN BLAS  2456, DEPTO: 2, CP: 1416"/>
    <x v="1"/>
    <n v="41"/>
    <x v="1"/>
  </r>
  <r>
    <s v="COMUNA 11"/>
    <n v="115"/>
    <s v="LORENZO"/>
    <s v="IRENE A"/>
    <s v="LORENZO IRENE A"/>
    <x v="1"/>
    <s v="DNI-VERDE"/>
    <n v="478531"/>
    <n v="1932"/>
    <s v="GRAL J G DE ARTIGAS 1686"/>
    <x v="0"/>
    <n v="91"/>
    <x v="1"/>
  </r>
  <r>
    <s v="COMUNA 11"/>
    <n v="115"/>
    <s v="LOSA"/>
    <s v="FRANCISCO JAVIER"/>
    <s v="LOSA FRANCISCO JAVIER"/>
    <x v="0"/>
    <s v="DNI-EB"/>
    <n v="13385961"/>
    <n v="1957"/>
    <s v="PERNAMBUCO 2194, CP: 1416"/>
    <x v="0"/>
    <n v="66"/>
    <x v="1"/>
  </r>
  <r>
    <s v="COMUNA 11"/>
    <n v="115"/>
    <s v="LUDUEÑA"/>
    <s v="VICTOR GERARDO"/>
    <s v="LUDUEÑA VICTOR GERARDO"/>
    <x v="0"/>
    <s v="DNI-EA"/>
    <n v="10469495"/>
    <n v="1952"/>
    <s v="JUAN B JUSTO 5217, DEPTO: 2 6"/>
    <x v="0"/>
    <n v="71"/>
    <x v="1"/>
  </r>
  <r>
    <s v="COMUNA 11"/>
    <n v="115"/>
    <s v="LUNA"/>
    <s v="LELIA ANA MARIA"/>
    <s v="LUNA LELIA ANA MARIA"/>
    <x v="1"/>
    <s v="DNI-EA"/>
    <n v="12497116"/>
    <n v="1958"/>
    <s v="GRAL J G DE ARTIGAS 1581, DEPTO: 2, CP: 1416"/>
    <x v="1"/>
    <n v="65"/>
    <x v="1"/>
  </r>
  <r>
    <s v="COMUNA 11"/>
    <n v="115"/>
    <s v="MACCHI"/>
    <s v="MARIA ELEONORA"/>
    <s v="MACCHI MARIA ELEONORA"/>
    <x v="1"/>
    <s v="DNI-EA"/>
    <n v="17411731"/>
    <n v="1965"/>
    <s v="CAMARONES 2512, CP: 1416"/>
    <x v="1"/>
    <n v="58"/>
    <x v="1"/>
  </r>
  <r>
    <s v="COMUNA 11"/>
    <n v="115"/>
    <s v="MACIEL"/>
    <s v="NELIDA SARA"/>
    <s v="MACIEL NELIDA SARA"/>
    <x v="1"/>
    <s v="DNI-EA"/>
    <n v="4443131"/>
    <n v="1943"/>
    <s v="BOLIVIA 1145, CP: 1416"/>
    <x v="0"/>
    <n v="80"/>
    <x v="1"/>
  </r>
  <r>
    <s v="COMUNA 11"/>
    <n v="115"/>
    <s v="MAESTRO"/>
    <s v="MARIA DOLORES"/>
    <s v="MAESTRO MARIA DOLORES"/>
    <x v="1"/>
    <s v="DNI-EB"/>
    <n v="4025693"/>
    <n v="1939"/>
    <s v="CARACAS 2021, DEPTO: 1, CP: 1416"/>
    <x v="0"/>
    <n v="84"/>
    <x v="1"/>
  </r>
  <r>
    <s v="COMUNA 11"/>
    <n v="115"/>
    <s v="MAHMUD"/>
    <s v="ANDREA VANESA"/>
    <s v="MAHMUD ANDREA VANESA"/>
    <x v="1"/>
    <s v="DNI-EA"/>
    <n v="27704771"/>
    <n v="1979"/>
    <s v="GRAL J G DE ARTIGAS 1758, DEPTO: PB A, CP: 1416"/>
    <x v="1"/>
    <n v="44"/>
    <x v="1"/>
  </r>
  <r>
    <s v="COMUNA 11"/>
    <n v="115"/>
    <s v="MAHMUD"/>
    <s v="JAVIER ALEJANDRO"/>
    <s v="MAHMUD JAVIER ALEJANDRO"/>
    <x v="0"/>
    <s v="DNI-EA"/>
    <n v="32420825"/>
    <n v="1986"/>
    <s v="GRAL J G DE ARTIGAS 1758, DEPTO: A, CP: 1416"/>
    <x v="1"/>
    <n v="37"/>
    <x v="1"/>
  </r>
  <r>
    <s v="COMUNA 11"/>
    <n v="115"/>
    <s v="MAHNE"/>
    <s v="AXEL"/>
    <s v="MAHNE AXEL"/>
    <x v="0"/>
    <s v="DNI-EC"/>
    <n v="23958544"/>
    <n v="1974"/>
    <s v="MAGARIÑOS CERVANTES2641, PISO: PB, DEPTO: A"/>
    <x v="1"/>
    <n v="49"/>
    <x v="1"/>
  </r>
  <r>
    <s v="COMUNA 11"/>
    <n v="115"/>
    <s v="MALCEÑIDO"/>
    <s v="MARIA DEL CARMEN"/>
    <s v="MALCEÑIDO MARIA DEL CARMEN"/>
    <x v="1"/>
    <s v="DNI-EB"/>
    <n v="22279590"/>
    <n v="1971"/>
    <s v="R E DE SAN MARTIN 2620, DEPTO: PB 1, CP: 1416"/>
    <x v="1"/>
    <n v="52"/>
    <x v="1"/>
  </r>
  <r>
    <s v="COMUNA 11"/>
    <n v="115"/>
    <s v="MANCERA"/>
    <s v="JOSEFA DOLORES"/>
    <s v="MANCERA JOSEFA DOLORES"/>
    <x v="1"/>
    <s v="DNI-EA"/>
    <n v="10605942"/>
    <n v="1952"/>
    <s v="CAMARONES 2390, DEPTO: 1 5, CP: 1416"/>
    <x v="0"/>
    <n v="71"/>
    <x v="1"/>
  </r>
  <r>
    <s v="COMUNA 11"/>
    <n v="115"/>
    <s v="MANFREDI"/>
    <s v="ROBERTO ANTONIO"/>
    <s v="MANFREDI ROBERTO ANTONIO"/>
    <x v="0"/>
    <s v="DNI-EC"/>
    <n v="4443319"/>
    <n v="1944"/>
    <s v="CAMARONES 2631, CP: 1416"/>
    <x v="0"/>
    <n v="79"/>
    <x v="1"/>
  </r>
  <r>
    <s v="COMUNA 11"/>
    <n v="115"/>
    <s v="MANGIALAVORE"/>
    <s v="LORENA ROSANA"/>
    <s v="MANGIALAVORE LORENA ROSANA"/>
    <x v="1"/>
    <s v="DNI-EC"/>
    <n v="30444549"/>
    <n v="1983"/>
    <s v="ALFREDO R BUFANO 1272, PISO: PB, DEPTO: A, CP: 1416"/>
    <x v="1"/>
    <n v="40"/>
    <x v="1"/>
  </r>
  <r>
    <s v="COMUNA 11"/>
    <n v="115"/>
    <s v="MANGIOLA"/>
    <s v="JUAN PABLO"/>
    <s v="MANGIOLA JUAN PABLO"/>
    <x v="0"/>
    <s v="DNI-VERDE-2"/>
    <n v="32092811"/>
    <n v="1986"/>
    <s v="CONDARCO 1933"/>
    <x v="1"/>
    <n v="37"/>
    <x v="1"/>
  </r>
  <r>
    <s v="COMUNA 11"/>
    <n v="115"/>
    <s v="MANGIOLA"/>
    <s v="MARIANO MARTIN"/>
    <s v="MANGIOLA MARIANO MARTIN"/>
    <x v="0"/>
    <s v="DNI-EA"/>
    <n v="27257422"/>
    <n v="1979"/>
    <s v="CONDARCO 1933, CP: 1416"/>
    <x v="1"/>
    <n v="44"/>
    <x v="1"/>
  </r>
  <r>
    <s v="COMUNA 11"/>
    <n v="115"/>
    <s v="MANTARAS"/>
    <s v="SILVIA ALCIRA"/>
    <s v="MANTARAS SILVIA ALCIRA"/>
    <x v="1"/>
    <s v="DNI-EA"/>
    <n v="6197919"/>
    <n v="1949"/>
    <s v="GAVILAN 2056, CP: 1416"/>
    <x v="0"/>
    <n v="74"/>
    <x v="1"/>
  </r>
  <r>
    <s v="COMUNA 11"/>
    <n v="115"/>
    <s v="MANZO"/>
    <s v="OSCAR ALBERTO"/>
    <s v="MANZO OSCAR ALBERTO"/>
    <x v="0"/>
    <s v="L"/>
    <n v="4613787"/>
    <n v="1946"/>
    <s v="GAVILAN 1996"/>
    <x v="0"/>
    <n v="77"/>
    <x v="1"/>
  </r>
  <r>
    <s v="COMUNA 11"/>
    <n v="115"/>
    <s v="MANZONE"/>
    <s v="MARIANO JULIAN"/>
    <s v="MANZONE MARIANO JULIAN"/>
    <x v="0"/>
    <s v="DNI-EA"/>
    <n v="32830235"/>
    <n v="1987"/>
    <s v="ALFREDO R BUFANO 1408, DEPTO: 1 2, CP: 1416"/>
    <x v="1"/>
    <n v="36"/>
    <x v="1"/>
  </r>
  <r>
    <s v="COMUNA 11"/>
    <n v="115"/>
    <s v="MARCHETTICH"/>
    <s v="ILDA BEATRIZ"/>
    <s v="MARCHETTICH ILDA BEATRIZ"/>
    <x v="1"/>
    <s v="DNI-EA"/>
    <n v="18403617"/>
    <n v="1964"/>
    <s v="LUIS VIALE 2654, DEPTO: 2, CP: 1406"/>
    <x v="1"/>
    <n v="59"/>
    <x v="1"/>
  </r>
  <r>
    <s v="COMUNA 11"/>
    <n v="115"/>
    <s v="MARELLI"/>
    <s v="ZULEMA MARTA"/>
    <s v="MARELLI ZULEMA MARTA"/>
    <x v="1"/>
    <s v="DNI-EA"/>
    <n v="6186718"/>
    <n v="1949"/>
    <s v="GAONA 3175, DEPTO: 1 D, CP: 1406"/>
    <x v="0"/>
    <n v="74"/>
    <x v="1"/>
  </r>
  <r>
    <s v="COMUNA 11"/>
    <n v="115"/>
    <s v="MARELLO"/>
    <s v="LUIS ALBERTO MARCELO"/>
    <s v="MARELLO LUIS ALBERTO MARCELO"/>
    <x v="0"/>
    <s v="DNI-EB"/>
    <n v="20728783"/>
    <n v="1969"/>
    <s v="CARACAS 1315, CP: 1416"/>
    <x v="1"/>
    <n v="54"/>
    <x v="1"/>
  </r>
  <r>
    <s v="COMUNA 11"/>
    <n v="115"/>
    <s v="MARIEZCURRENA"/>
    <s v="MIRTA MABEL"/>
    <s v="MARIEZCURRENA MIRTA MABEL"/>
    <x v="1"/>
    <s v="DNI-EB"/>
    <n v="4580239"/>
    <n v="1944"/>
    <s v="SAN BLAS 2610, DEPTO: 9"/>
    <x v="0"/>
    <n v="79"/>
    <x v="1"/>
  </r>
  <r>
    <s v="COMUNA 11"/>
    <n v="115"/>
    <s v="MARINARO"/>
    <s v="MARTA HAYDEE"/>
    <s v="MARINARO MARTA HAYDEE"/>
    <x v="1"/>
    <s v="DNI-EA"/>
    <n v="3058152"/>
    <n v="1938"/>
    <s v="LUIS VIALE 2353, DEPTO: PB 3, CP: 1416"/>
    <x v="0"/>
    <n v="85"/>
    <x v="1"/>
  </r>
  <r>
    <s v="COMUNA 11"/>
    <n v="115"/>
    <s v="MARONE"/>
    <s v="MONICA SUSANA"/>
    <s v="MARONE MONICA SUSANA"/>
    <x v="1"/>
    <s v="DNI-EB"/>
    <n v="12861136"/>
    <n v="1956"/>
    <s v="ALFREDO R BUFANO 2296, DEPTO: 1 B, CP: 1416"/>
    <x v="0"/>
    <n v="67"/>
    <x v="1"/>
  </r>
  <r>
    <s v="COMUNA 11"/>
    <n v="115"/>
    <s v="MARQUEZ"/>
    <s v="ADRIANA"/>
    <s v="MARQUEZ ADRIANA"/>
    <x v="1"/>
    <s v="DNI-EA"/>
    <n v="13071771"/>
    <n v="1957"/>
    <s v="SAN BLAS 2555, DEPTO: 3 C, CP: 1416"/>
    <x v="0"/>
    <n v="66"/>
    <x v="1"/>
  </r>
  <r>
    <s v="COMUNA 11"/>
    <n v="115"/>
    <s v="MARQUEZ"/>
    <s v="LIDIA JUANA"/>
    <s v="MARQUEZ LIDIA JUANA"/>
    <x v="1"/>
    <s v="DNI-EA"/>
    <n v="10126527"/>
    <n v="1951"/>
    <s v="SAN BLAS 2312, DEPTO: PH 2, CP: 1416"/>
    <x v="0"/>
    <n v="72"/>
    <x v="1"/>
  </r>
  <r>
    <s v="COMUNA 11"/>
    <n v="115"/>
    <s v="MARTINEZ"/>
    <s v="ANA MARIA"/>
    <s v="MARTINEZ ANA MARIA"/>
    <x v="1"/>
    <s v="DNI-EB"/>
    <n v="6207315"/>
    <n v="1949"/>
    <s v="CARACAS 1264, DEPTO: 6 C, CP: 1416"/>
    <x v="0"/>
    <n v="74"/>
    <x v="1"/>
  </r>
  <r>
    <s v="COMUNA 11"/>
    <n v="115"/>
    <s v="MARTINEZ"/>
    <s v="IMPERIO JUANA"/>
    <s v="MARTINEZ IMPERIO JUANA"/>
    <x v="1"/>
    <s v="DNI-EA"/>
    <n v="2345326"/>
    <n v="1939"/>
    <s v="TRES ARROYOS 2312, CP: 1416"/>
    <x v="0"/>
    <n v="84"/>
    <x v="1"/>
  </r>
  <r>
    <s v="COMUNA 11"/>
    <n v="115"/>
    <s v="MASSA"/>
    <s v="ANA MARIA ROSA"/>
    <s v="MASSA ANA MARIA ROSA"/>
    <x v="1"/>
    <s v="DNI-EA"/>
    <n v="11984708"/>
    <n v="1955"/>
    <s v="GRAL J G DE ARTIGAS 1686, DEPTO: 1 D, CP: 1416"/>
    <x v="0"/>
    <n v="68"/>
    <x v="1"/>
  </r>
  <r>
    <s v="COMUNA 11"/>
    <n v="115"/>
    <s v="MASSARO"/>
    <s v="ANA MARIA"/>
    <s v="MASSARO ANA MARIA"/>
    <x v="1"/>
    <s v="DNI-EA"/>
    <n v="10508045"/>
    <n v="1951"/>
    <s v="SAN BLAS 2521"/>
    <x v="0"/>
    <n v="72"/>
    <x v="1"/>
  </r>
  <r>
    <s v="COMUNA 11"/>
    <n v="115"/>
    <s v="MAYO"/>
    <s v="LINDA MERIMA"/>
    <s v="MAYO LINDA MERIMA"/>
    <x v="1"/>
    <s v="DNI-EA"/>
    <n v="25142256"/>
    <n v="1976"/>
    <s v="CARACAS 1561, CP: 1416"/>
    <x v="1"/>
    <n v="47"/>
    <x v="1"/>
  </r>
  <r>
    <s v="COMUNA 11"/>
    <n v="115"/>
    <s v="MENDEZ"/>
    <s v="NATALIA VERONICA"/>
    <s v="MENDEZ NATALIA VERONICA"/>
    <x v="1"/>
    <s v="DNI-EA"/>
    <n v="26081109"/>
    <n v="1977"/>
    <s v="CAMARONES 2437, CP: 1416"/>
    <x v="1"/>
    <n v="46"/>
    <x v="1"/>
  </r>
  <r>
    <s v="COMUNA 11"/>
    <n v="115"/>
    <s v="MENDIETA"/>
    <s v="ELSA ELIDA"/>
    <s v="MENDIETA ELSA ELIDA"/>
    <x v="1"/>
    <s v="DNI-EA"/>
    <n v="13238121"/>
    <n v="1957"/>
    <s v="SAN BLAS 2555, DEPTO: 5 D, CP: 1416"/>
    <x v="0"/>
    <n v="66"/>
    <x v="1"/>
  </r>
  <r>
    <s v="COMUNA 11"/>
    <n v="115"/>
    <s v="MENENDEZ"/>
    <s v="ANGELA"/>
    <s v="MENENDEZ ANGELA"/>
    <x v="1"/>
    <s v="DNI-EA"/>
    <n v="10823461"/>
    <n v="1953"/>
    <s v="LUIS VIALE 2605, DEPTO: 13 C, CP: 1416"/>
    <x v="0"/>
    <n v="70"/>
    <x v="1"/>
  </r>
  <r>
    <s v="COMUNA 11"/>
    <n v="115"/>
    <s v="MENTO"/>
    <s v="ADRIANA SILVIA"/>
    <s v="MENTO ADRIANA SILVIA"/>
    <x v="1"/>
    <s v="DNI-EA"/>
    <n v="13566351"/>
    <n v="1959"/>
    <s v="SAN BLAS 2549, CP: 1416"/>
    <x v="1"/>
    <n v="64"/>
    <x v="1"/>
  </r>
  <r>
    <s v="COMUNA 11"/>
    <n v="115"/>
    <s v="MERLI"/>
    <s v="HAYDEE"/>
    <s v="MERLI HAYDEE"/>
    <x v="1"/>
    <s v="DNI-EA"/>
    <n v="5324374"/>
    <n v="1946"/>
    <s v="GRAL J G DE ARTIGAS 2091, DEPTO: 8 26, CP: 1416"/>
    <x v="0"/>
    <n v="77"/>
    <x v="1"/>
  </r>
  <r>
    <s v="COMUNA 11"/>
    <n v="115"/>
    <s v="MICALI"/>
    <s v="ANTONIO VICENTE"/>
    <s v="MICALI ANTONIO VICENTE"/>
    <x v="0"/>
    <s v="DNI-EA"/>
    <n v="7591851"/>
    <n v="1947"/>
    <s v="BOLIVIA 2055, DEPTO: 7 4, CP: 1416"/>
    <x v="0"/>
    <n v="76"/>
    <x v="1"/>
  </r>
  <r>
    <s v="COMUNA 11"/>
    <n v="115"/>
    <s v="MIGUEL"/>
    <s v="ROSA"/>
    <s v="MIGUEL ROSA"/>
    <x v="1"/>
    <s v="DNI-VERDE"/>
    <n v="12024498"/>
    <n v="1939"/>
    <s v="DR L BELAUSTEGUI 2525"/>
    <x v="0"/>
    <n v="84"/>
    <x v="1"/>
  </r>
  <r>
    <s v="COMUNA 11"/>
    <n v="115"/>
    <s v="MILONE"/>
    <s v="MARIA JUSTINA LUJAN"/>
    <s v="MILONE MARIA JUSTINA LUJAN"/>
    <x v="1"/>
    <s v="DNI-EA"/>
    <n v="11958583"/>
    <n v="1954"/>
    <s v="CAMARONES 2561, DEPTO: PB 1, CP: 1416"/>
    <x v="0"/>
    <n v="69"/>
    <x v="1"/>
  </r>
  <r>
    <s v="COMUNA 11"/>
    <n v="115"/>
    <s v="MINGRONE"/>
    <s v="AZUCENA IRMA"/>
    <s v="MINGRONE AZUCENA IRMA"/>
    <x v="1"/>
    <s v="DNI-EA"/>
    <n v="3723868"/>
    <n v="1938"/>
    <s v="CONDARCO 2087, CP: 1416"/>
    <x v="0"/>
    <n v="85"/>
    <x v="1"/>
  </r>
  <r>
    <s v="COMUNA 11"/>
    <n v="115"/>
    <s v="MINSKY"/>
    <s v="FERNANDO ANIBAL"/>
    <s v="MINSKY FERNANDO ANIBAL"/>
    <x v="0"/>
    <s v="DNI-EA"/>
    <n v="7598376"/>
    <n v="1947"/>
    <s v="GRAL J G DE ARTIGAS 2091, DEPTO: 1 3, CP: 1416"/>
    <x v="0"/>
    <n v="76"/>
    <x v="1"/>
  </r>
  <r>
    <s v="COMUNA 11"/>
    <n v="115"/>
    <s v="MISSART"/>
    <s v="LUIS HERNAN"/>
    <s v="MISSART LUIS HERNAN"/>
    <x v="0"/>
    <s v="DNI-EB"/>
    <n v="25670897"/>
    <n v="1976"/>
    <s v="GRAL C DIAZ 2580, DEPTO: A, CP: 1000"/>
    <x v="1"/>
    <n v="47"/>
    <x v="1"/>
  </r>
  <r>
    <s v="COMUNA 11"/>
    <n v="115"/>
    <s v="MOLERO"/>
    <s v="MARIA FEDORA"/>
    <s v="MOLERO MARIA FEDORA"/>
    <x v="1"/>
    <s v="DNI-EA"/>
    <n v="5279841"/>
    <n v="1946"/>
    <s v="MAGARIÑOS CERVANTES 2647, CP: 1416"/>
    <x v="0"/>
    <n v="77"/>
    <x v="1"/>
  </r>
  <r>
    <s v="COMUNA 11"/>
    <n v="115"/>
    <s v="MOLINA"/>
    <s v="MARTHA DEL VALLE"/>
    <s v="MOLINA MARTHA DEL VALLE"/>
    <x v="1"/>
    <s v="DNI-EA"/>
    <n v="11768512"/>
    <n v="1954"/>
    <s v="SAN BLAS 2245, DEPTO: PB 3, CP: 1416"/>
    <x v="0"/>
    <n v="69"/>
    <x v="1"/>
  </r>
  <r>
    <s v="COMUNA 11"/>
    <n v="115"/>
    <s v="MONSALVO"/>
    <s v="MARIA ANGELICA"/>
    <s v="MONSALVO MARIA ANGELICA"/>
    <x v="1"/>
    <s v="DNI-EA"/>
    <n v="3869374"/>
    <n v="1940"/>
    <s v="GRAL C DIAZ 2322, DEPTO: 1 C, CP: 1416"/>
    <x v="0"/>
    <n v="83"/>
    <x v="1"/>
  </r>
  <r>
    <s v="COMUNA 11"/>
    <n v="115"/>
    <s v="MONTALDO"/>
    <s v="CARLOS ENRIQUE"/>
    <s v="MONTALDO CARLOS ENRIQUE"/>
    <x v="0"/>
    <s v="L"/>
    <n v="4276772"/>
    <n v="1938"/>
    <s v="JUAN A GARCIA 2469"/>
    <x v="0"/>
    <n v="85"/>
    <x v="1"/>
  </r>
  <r>
    <s v="COMUNA 11"/>
    <n v="115"/>
    <s v="MONTALDO"/>
    <s v="FABIANA ALEJANDRA"/>
    <s v="MONTALDO FABIANA ALEJANDRA"/>
    <x v="1"/>
    <s v="DNI-EA"/>
    <n v="21873935"/>
    <n v="1970"/>
    <s v="AV ALVAREZ JONTE 2490, CP: 1416"/>
    <x v="1"/>
    <n v="53"/>
    <x v="1"/>
  </r>
  <r>
    <s v="COMUNA 11"/>
    <n v="115"/>
    <s v="MONTARSOLO"/>
    <s v="CLIDE CAROLINA"/>
    <s v="MONTARSOLO CLIDE CAROLINA"/>
    <x v="1"/>
    <s v="DNI-EA"/>
    <n v="3234516"/>
    <n v="1934"/>
    <s v="LUIS VIALE 2477, CP: 1406"/>
    <x v="0"/>
    <n v="89"/>
    <x v="1"/>
  </r>
  <r>
    <s v="COMUNA 11"/>
    <n v="115"/>
    <s v="MONTEAGUDO"/>
    <s v="HECTOR FRANCISCO"/>
    <s v="MONTEAGUDO HECTOR FRANCISCO"/>
    <x v="0"/>
    <s v="DNI-VERDE-2"/>
    <n v="4431339"/>
    <n v="1944"/>
    <s v="ARIEL 2545"/>
    <x v="0"/>
    <n v="79"/>
    <x v="1"/>
  </r>
  <r>
    <s v="COMUNA 11"/>
    <n v="115"/>
    <s v="MONTERROSO"/>
    <s v="MARIA ANGELICA"/>
    <s v="MONTERROSO MARIA ANGELICA"/>
    <x v="1"/>
    <s v="DNI-EB"/>
    <n v="4632619"/>
    <n v="1943"/>
    <s v="SAN BLAS 2592, CP: 1416"/>
    <x v="0"/>
    <n v="80"/>
    <x v="1"/>
  </r>
  <r>
    <s v="COMUNA 11"/>
    <n v="115"/>
    <s v="MONTES DE OCA"/>
    <s v="CRISTINA ALICIA"/>
    <s v="MONTES DE OCA CRISTINA ALICIA"/>
    <x v="1"/>
    <s v="DNI-EB"/>
    <n v="14872040"/>
    <n v="1960"/>
    <s v="JUSTO JUAN B AV 5073, PISO: 7, DEPTO: A"/>
    <x v="1"/>
    <n v="63"/>
    <x v="1"/>
  </r>
  <r>
    <s v="COMUNA 11"/>
    <n v="115"/>
    <s v="MORENO"/>
    <s v="DORA LUCIA"/>
    <s v="MORENO DORA LUCIA"/>
    <x v="1"/>
    <s v="DNI-EB"/>
    <n v="6295000"/>
    <n v="1949"/>
    <s v="GALICIA2258, PISO: PB, DEPTO: 3, CP: 1416"/>
    <x v="0"/>
    <n v="74"/>
    <x v="1"/>
  </r>
  <r>
    <s v="COMUNA 11"/>
    <n v="115"/>
    <s v="MORENO"/>
    <s v="MARIA DE LOS ANGELES"/>
    <s v="MORENO MARIA DE LOS ANGELES"/>
    <x v="1"/>
    <s v="DNI-EA"/>
    <n v="22367030"/>
    <n v="1971"/>
    <s v="ALFREDO R BUFANO 1976, DEPTO: PB 1"/>
    <x v="1"/>
    <n v="52"/>
    <x v="1"/>
  </r>
  <r>
    <s v="COMUNA 11"/>
    <n v="115"/>
    <s v="MORRO"/>
    <s v="CRISTINA MAGDALENA"/>
    <s v="MORRO CRISTINA MAGDALENA"/>
    <x v="1"/>
    <s v="DNI-EB"/>
    <n v="12514252"/>
    <n v="1956"/>
    <s v="TRES ARROYOS 2570, CP: 1416"/>
    <x v="0"/>
    <n v="67"/>
    <x v="1"/>
  </r>
  <r>
    <s v="COMUNA 11"/>
    <n v="115"/>
    <s v="MOSER"/>
    <s v="CARLOS RAMON"/>
    <s v="MOSER CARLOS RAMON"/>
    <x v="0"/>
    <s v="DNI-EC"/>
    <n v="10133288"/>
    <n v="1951"/>
    <s v="BOLIVIA UF 2 1400, DEPTO: PB, CP: 1416"/>
    <x v="0"/>
    <n v="72"/>
    <x v="1"/>
  </r>
  <r>
    <s v="COMUNA 11"/>
    <n v="115"/>
    <s v="MOYA"/>
    <s v="RENE"/>
    <s v="MOYA RENE"/>
    <x v="0"/>
    <s v="DNI-VERDE"/>
    <n v="4602315"/>
    <n v="1944"/>
    <s v="AV ALVAREZ JONTE 2680"/>
    <x v="0"/>
    <n v="79"/>
    <x v="1"/>
  </r>
  <r>
    <s v="COMUNA 11"/>
    <n v="115"/>
    <s v="MULET"/>
    <s v="MARCELO ALEJANDRO"/>
    <s v="MULET MARCELO ALEJANDRO"/>
    <x v="0"/>
    <s v="DNI-EB"/>
    <n v="16322752"/>
    <n v="1962"/>
    <s v="GRAL J G DE ARTIGAS 2053, DEPTO: 2, CP: 1416"/>
    <x v="1"/>
    <n v="61"/>
    <x v="1"/>
  </r>
  <r>
    <s v="COMUNA 11"/>
    <n v="115"/>
    <s v="MURIAS"/>
    <s v="CARMEN MARGARITA"/>
    <s v="MURIAS CARMEN MARGARITA"/>
    <x v="1"/>
    <s v="DNI-EB"/>
    <n v="13403684"/>
    <n v="1957"/>
    <s v="GALICIA 2439, CP: 1416"/>
    <x v="0"/>
    <n v="66"/>
    <x v="1"/>
  </r>
  <r>
    <s v="COMUNA 11"/>
    <n v="115"/>
    <s v="NAHUM"/>
    <s v="ESTER DORA"/>
    <s v="NAHUM ESTER DORA"/>
    <x v="1"/>
    <s v="DNI-EB"/>
    <n v="5306539"/>
    <n v="1946"/>
    <s v="AV ALVAREZ JONTE 2680, DEPTO: 7 D, CP: 1416"/>
    <x v="0"/>
    <n v="77"/>
    <x v="1"/>
  </r>
  <r>
    <s v="COMUNA 11"/>
    <n v="115"/>
    <s v="NAPOLE"/>
    <s v="ALDO FLOREAL"/>
    <s v="NAPOLE ALDO FLOREAL"/>
    <x v="0"/>
    <s v="DNI-EA"/>
    <n v="1808023"/>
    <n v="1922"/>
    <s v="GAONA 2945, DEPTO: 6 22, CP: 1416"/>
    <x v="0"/>
    <n v="101"/>
    <x v="1"/>
  </r>
  <r>
    <s v="COMUNA 11"/>
    <n v="115"/>
    <s v="NAPOLI"/>
    <s v="HERNAN"/>
    <s v="NAPOLI HERNAN"/>
    <x v="0"/>
    <s v="DNI-EB"/>
    <n v="18117918"/>
    <n v="1967"/>
    <s v="J INGENIEROS 2665, CP: 1416"/>
    <x v="1"/>
    <n v="56"/>
    <x v="1"/>
  </r>
  <r>
    <s v="COMUNA 11"/>
    <n v="115"/>
    <s v="NAPOLITANO"/>
    <s v="LILIANA GLADYS"/>
    <s v="NAPOLITANO LILIANA GLADYS"/>
    <x v="1"/>
    <s v="DNI-EA"/>
    <n v="4861471"/>
    <n v="1943"/>
    <s v="GRAL J G DE ARTIGAS 1917, DEPTO: DT A, CP: 1416"/>
    <x v="0"/>
    <n v="80"/>
    <x v="1"/>
  </r>
  <r>
    <s v="COMUNA 11"/>
    <n v="115"/>
    <s v="NARDA"/>
    <s v="MIGUEL"/>
    <s v="NARDA MIGUEL"/>
    <x v="0"/>
    <s v="L"/>
    <n v="1670173"/>
    <n v="1922"/>
    <s v="GRAL J G DE ARTIGAS 1980"/>
    <x v="0"/>
    <n v="101"/>
    <x v="1"/>
  </r>
  <r>
    <s v="COMUNA 11"/>
    <n v="115"/>
    <s v="NASTASKIN"/>
    <s v="NESTOR ALEJANDRO"/>
    <s v="NASTASKIN NESTOR ALEJANDRO"/>
    <x v="0"/>
    <s v="DNI-EA"/>
    <n v="16821558"/>
    <n v="1963"/>
    <s v="GRAL J G DE ARTIGAS 1877, DEPTO: 3 12, CP: 1416"/>
    <x v="1"/>
    <n v="60"/>
    <x v="1"/>
  </r>
  <r>
    <s v="COMUNA 11"/>
    <n v="115"/>
    <s v="NAVEIRA OTRANTTO"/>
    <s v="GIMENA PAULA"/>
    <s v="NAVEIRA OTRANTTO GIMENA PAULA"/>
    <x v="1"/>
    <s v="DNI-EA"/>
    <n v="31728120"/>
    <n v="1985"/>
    <s v="CAMARONES 2680"/>
    <x v="1"/>
    <n v="38"/>
    <x v="1"/>
  </r>
  <r>
    <s v="COMUNA 11"/>
    <n v="115"/>
    <s v="NAWRATH"/>
    <s v="PAMELA ALEJANDRA"/>
    <s v="NAWRATH PAMELA ALEJANDRA"/>
    <x v="1"/>
    <s v="DNI-EA"/>
    <n v="30602158"/>
    <n v="1983"/>
    <s v="CARACAS 2293, DEPTO: 2 A"/>
    <x v="1"/>
    <n v="40"/>
    <x v="1"/>
  </r>
  <r>
    <s v="COMUNA 11"/>
    <n v="115"/>
    <s v="NAZER"/>
    <s v="NORBERTO JORGE"/>
    <s v="NAZER NORBERTO JORGE"/>
    <x v="0"/>
    <s v="DNI-EB"/>
    <n v="4547694"/>
    <n v="1946"/>
    <s v="CARACAS 1264, DEPTO: 6 C, CP: 1416"/>
    <x v="0"/>
    <n v="77"/>
    <x v="1"/>
  </r>
  <r>
    <s v="COMUNA 11"/>
    <n v="115"/>
    <s v="NICOLOSI"/>
    <s v="JUAN CARLOS MIGUEL"/>
    <s v="NICOLOSI JUAN CARLOS MIGUEL"/>
    <x v="0"/>
    <s v="DNI-EB"/>
    <n v="11251327"/>
    <n v="1954"/>
    <s v="SAN BLAS 2555, DEPTO: 5 D, CP: 1416"/>
    <x v="0"/>
    <n v="69"/>
    <x v="1"/>
  </r>
  <r>
    <s v="COMUNA 11"/>
    <n v="115"/>
    <s v="NIEVAS"/>
    <s v="NORMA GRACIELA"/>
    <s v="NIEVAS NORMA GRACIELA"/>
    <x v="1"/>
    <s v="DNI-EA"/>
    <n v="16454344"/>
    <n v="1963"/>
    <s v="CONDARCO 1715, DEPTO: 3, CP: 1416"/>
    <x v="1"/>
    <n v="60"/>
    <x v="1"/>
  </r>
  <r>
    <s v="COMUNA 11"/>
    <n v="115"/>
    <s v="NISTAL"/>
    <s v="STELLA MARIS"/>
    <s v="NISTAL STELLA MARIS"/>
    <x v="1"/>
    <s v="DNI-EB"/>
    <n v="16493317"/>
    <n v="1963"/>
    <s v="GRAL J G DE ARTIGAS1169, PISO: PB, DEPTO: B"/>
    <x v="1"/>
    <n v="60"/>
    <x v="1"/>
  </r>
  <r>
    <s v="COMUNA 11"/>
    <n v="115"/>
    <s v="NITOLI"/>
    <s v="VICTOR ROBERTO"/>
    <s v="NITOLI VICTOR ROBERTO"/>
    <x v="0"/>
    <s v="DNI-EA"/>
    <n v="4422213"/>
    <n v="1943"/>
    <s v="GRAL J G DE ARTIGAS 2042, DEPTO: 19 E, CP: 1416"/>
    <x v="0"/>
    <n v="80"/>
    <x v="1"/>
  </r>
  <r>
    <s v="COMUNA 11"/>
    <n v="115"/>
    <s v="NOGALES"/>
    <s v="TERESA GABRIELA"/>
    <s v="NOGALES TERESA GABRIELA"/>
    <x v="1"/>
    <s v="DNI-EA"/>
    <n v="17245109"/>
    <n v="1963"/>
    <s v="BOLIVIA 1309, CP: 1416"/>
    <x v="1"/>
    <n v="60"/>
    <x v="1"/>
  </r>
  <r>
    <s v="COMUNA 11"/>
    <n v="115"/>
    <s v="NOGUERA"/>
    <s v="TEODORA"/>
    <s v="NOGUERA TEODORA"/>
    <x v="1"/>
    <s v="DNI-EB"/>
    <n v="8081049"/>
    <n v="1939"/>
    <s v="CONDARCO 1243"/>
    <x v="0"/>
    <n v="84"/>
    <x v="1"/>
  </r>
  <r>
    <s v="COMUNA 11"/>
    <n v="115"/>
    <s v="NOTARFRANCESCO"/>
    <s v="EDUARDO"/>
    <s v="NOTARFRANCESCO EDUARDO"/>
    <x v="0"/>
    <s v="L"/>
    <n v="4488132"/>
    <n v="1929"/>
    <s v="GALICIA 2431"/>
    <x v="0"/>
    <n v="94"/>
    <x v="1"/>
  </r>
  <r>
    <s v="COMUNA 11"/>
    <n v="115"/>
    <s v="NOVOA"/>
    <s v="MARIA LIDIA"/>
    <s v="NOVOA MARIA LIDIA"/>
    <x v="1"/>
    <s v="DNI-EA"/>
    <n v="12505463"/>
    <n v="1956"/>
    <s v="CONDARCO 2145"/>
    <x v="0"/>
    <n v="67"/>
    <x v="1"/>
  </r>
  <r>
    <s v="COMUNA 11"/>
    <n v="115"/>
    <s v="NUÑEZ"/>
    <s v="CARLOS ALBERTO"/>
    <s v="NUÑEZ CARLOS ALBERTO"/>
    <x v="0"/>
    <s v="DNI-EB"/>
    <n v="14809966"/>
    <n v="1962"/>
    <s v="ALFREDO R BUFANO 1774"/>
    <x v="1"/>
    <n v="61"/>
    <x v="1"/>
  </r>
  <r>
    <s v="COMUNA 11"/>
    <n v="115"/>
    <s v="NUSYNKIER"/>
    <s v="HECTOR ALBERTO"/>
    <s v="NUSYNKIER HECTOR ALBERTO"/>
    <x v="0"/>
    <s v="DNI-EA"/>
    <n v="7607698"/>
    <n v="1947"/>
    <s v="CARACAS 2102, CP: 1416"/>
    <x v="0"/>
    <n v="76"/>
    <x v="1"/>
  </r>
  <r>
    <s v="COMUNA 11"/>
    <n v="115"/>
    <s v="OCCHI"/>
    <s v="MARIA ALEJANDRA"/>
    <s v="OCCHI MARIA ALEJANDRA"/>
    <x v="1"/>
    <s v="DNI-EA"/>
    <n v="14910668"/>
    <n v="1963"/>
    <s v="JUAN A GARCIA 2528, DEPTO: 1, CP: 1416"/>
    <x v="1"/>
    <n v="60"/>
    <x v="1"/>
  </r>
  <r>
    <s v="COMUNA 11"/>
    <n v="115"/>
    <s v="ODDERA"/>
    <s v="JORGE ALBERTO"/>
    <s v="ODDERA JORGE ALBERTO"/>
    <x v="0"/>
    <s v="DNI-EA"/>
    <n v="16071270"/>
    <n v="1962"/>
    <s v="SAN BLAS 2691, CP: 1416"/>
    <x v="1"/>
    <n v="61"/>
    <x v="1"/>
  </r>
  <r>
    <s v="COMUNA 11"/>
    <n v="115"/>
    <s v="OLCESE"/>
    <s v="SUSANA ESTHER"/>
    <s v="OLCESE SUSANA ESTHER"/>
    <x v="1"/>
    <s v="DNI-EA"/>
    <n v="4716209"/>
    <n v="1943"/>
    <s v="GRAL J G DE ARTIGAS 1741, DEPTO: PB 2, CP: 1416"/>
    <x v="0"/>
    <n v="80"/>
    <x v="1"/>
  </r>
  <r>
    <s v="COMUNA 11"/>
    <n v="115"/>
    <s v="OLIVA"/>
    <s v="PATRICIA IRENE"/>
    <s v="OLIVA PATRICIA IRENE"/>
    <x v="1"/>
    <s v="DNI-EB"/>
    <n v="12447101"/>
    <n v="1958"/>
    <s v="GRAL J G DE ARTIGAS 1877, DEPTO: PB 3, CP: 1416"/>
    <x v="1"/>
    <n v="65"/>
    <x v="1"/>
  </r>
  <r>
    <s v="COMUNA 11"/>
    <n v="115"/>
    <s v="OLIVETO"/>
    <s v="JOSE IGNACIO"/>
    <s v="OLIVETO JOSE IGNACIO"/>
    <x v="0"/>
    <s v="DNI-EA"/>
    <n v="14743778"/>
    <n v="1961"/>
    <s v="CONDARCO 1347, CP: 141"/>
    <x v="1"/>
    <n v="62"/>
    <x v="1"/>
  </r>
  <r>
    <s v="COMUNA 11"/>
    <n v="115"/>
    <s v="OLMOS"/>
    <s v="ESTELA ROSA"/>
    <s v="OLMOS ESTELA ROSA"/>
    <x v="1"/>
    <s v="DNI-EB"/>
    <n v="1958137"/>
    <n v="1935"/>
    <s v="BOLIVIA 1152, DEPTO: B, CP: 1416"/>
    <x v="0"/>
    <n v="88"/>
    <x v="1"/>
  </r>
  <r>
    <s v="COMUNA 11"/>
    <n v="115"/>
    <s v="ORREA"/>
    <s v="SARA CRISTINA"/>
    <s v="ORREA SARA CRISTINA"/>
    <x v="1"/>
    <s v="DNI-EB"/>
    <n v="5267310"/>
    <n v="1946"/>
    <s v="GAONA 2991, DEPTO: 5 B, CP: 1406"/>
    <x v="0"/>
    <n v="77"/>
    <x v="1"/>
  </r>
  <r>
    <s v="COMUNA 11"/>
    <n v="115"/>
    <s v="ORSINI"/>
    <s v="JUAN ADRIAN"/>
    <s v="ORSINI JUAN ADRIAN"/>
    <x v="0"/>
    <s v="DNI-EA"/>
    <n v="13349614"/>
    <n v="1957"/>
    <s v="GAVILAN 1610, DEPTO: 7 24"/>
    <x v="0"/>
    <n v="66"/>
    <x v="1"/>
  </r>
  <r>
    <s v="COMUNA 11"/>
    <n v="115"/>
    <s v="ORTEGA"/>
    <s v="CARLOS ROBERTO"/>
    <s v="ORTEGA CARLOS ROBERTO"/>
    <x v="0"/>
    <s v="DNI-EA"/>
    <n v="7609633"/>
    <n v="1947"/>
    <s v="GRAL J G DE ARTIGAS 1980, CP: 1416"/>
    <x v="0"/>
    <n v="76"/>
    <x v="1"/>
  </r>
  <r>
    <s v="COMUNA 11"/>
    <n v="115"/>
    <s v="ORTEGA"/>
    <s v="ELENA"/>
    <s v="ORTEGA ELENA"/>
    <x v="1"/>
    <s v="DNI-EA"/>
    <n v="2026682"/>
    <n v="1936"/>
    <s v="GRAL J G DE ARTIGAS 1391, DEPTO: 2 L, CP: 1416"/>
    <x v="0"/>
    <n v="87"/>
    <x v="1"/>
  </r>
  <r>
    <s v="COMUNA 11"/>
    <n v="115"/>
    <s v="ORTEGA"/>
    <s v="LUIS HECTOR"/>
    <s v="ORTEGA LUIS HECTOR"/>
    <x v="0"/>
    <s v="DNI-VERDE-2"/>
    <n v="4981474"/>
    <n v="1948"/>
    <s v="TRES ARROYOS 2248"/>
    <x v="0"/>
    <n v="75"/>
    <x v="1"/>
  </r>
  <r>
    <s v="COMUNA 11"/>
    <n v="115"/>
    <s v="ORTEGA"/>
    <s v="MATIAS ALEJANDRO"/>
    <s v="ORTEGA MATIAS ALEJANDRO"/>
    <x v="0"/>
    <s v="DNI-EA"/>
    <n v="31089839"/>
    <n v="1984"/>
    <s v="GRAL J G DE ARTIGAS 1717, DEPTO: 1 B, CP: 1416"/>
    <x v="1"/>
    <n v="39"/>
    <x v="1"/>
  </r>
  <r>
    <s v="COMUNA 11"/>
    <n v="115"/>
    <s v="ORTIZ"/>
    <s v="ALBERTO EDUARDO"/>
    <s v="ORTIZ ALBERTO EDUARDO"/>
    <x v="0"/>
    <s v="DNI-EA"/>
    <n v="17108822"/>
    <n v="1964"/>
    <s v="BOLIVIA 1142, DEPTO: 2 3, CP: 1416"/>
    <x v="1"/>
    <n v="59"/>
    <x v="1"/>
  </r>
  <r>
    <s v="COMUNA 11"/>
    <n v="115"/>
    <s v="ORTOLINO"/>
    <s v="GRACIELA NOEMI"/>
    <s v="ORTOLINO GRACIELA NOEMI"/>
    <x v="1"/>
    <s v="DNI-EA"/>
    <n v="5630841"/>
    <n v="1947"/>
    <s v="CARACAS 2142, DEPTO: PB A, CP: 1416"/>
    <x v="0"/>
    <n v="76"/>
    <x v="1"/>
  </r>
  <r>
    <s v="COMUNA 11"/>
    <n v="115"/>
    <s v="PADULA"/>
    <s v="JOSEFA"/>
    <s v="PADULA JOSEFA"/>
    <x v="1"/>
    <s v="DNI-EA"/>
    <n v="101465"/>
    <n v="1929"/>
    <s v="JUSTO JUAN B AV 5435, PISO: 2, DEPTO: 10"/>
    <x v="0"/>
    <n v="94"/>
    <x v="1"/>
  </r>
  <r>
    <s v="COMUNA 11"/>
    <n v="115"/>
    <s v="PALADEA"/>
    <s v="IRMA"/>
    <s v="PALADEA IRMA"/>
    <x v="1"/>
    <s v="DNI-EA"/>
    <n v="4288355"/>
    <n v="1942"/>
    <s v="TRES ARROYOS 2486, CP: 1416"/>
    <x v="0"/>
    <n v="81"/>
    <x v="1"/>
  </r>
  <r>
    <s v="COMUNA 11"/>
    <n v="115"/>
    <s v="PALAVERCICH"/>
    <s v="MARIA DOMINGA"/>
    <s v="PALAVERCICH MARIA DOMINGA"/>
    <x v="1"/>
    <s v="DNI-EA"/>
    <n v="4074819"/>
    <n v="1941"/>
    <s v="SAN BLAS 2415, DEPTO: 1, CP: 1416"/>
    <x v="0"/>
    <n v="82"/>
    <x v="1"/>
  </r>
  <r>
    <s v="COMUNA 11"/>
    <n v="115"/>
    <s v="PAMPIN"/>
    <s v="JULIA"/>
    <s v="PAMPIN JULIA"/>
    <x v="1"/>
    <s v="DNI-EA"/>
    <n v="3235137"/>
    <n v="1934"/>
    <s v="BOLIVIA 2024, DEPTO: 3 11, CP: 1416"/>
    <x v="0"/>
    <n v="89"/>
    <x v="1"/>
  </r>
  <r>
    <s v="COMUNA 11"/>
    <n v="115"/>
    <s v="PANZITTA"/>
    <s v="OSCAR ARIEL"/>
    <s v="PANZITTA OSCAR ARIEL"/>
    <x v="0"/>
    <s v="DNI-EA"/>
    <n v="20669524"/>
    <n v="1969"/>
    <s v="GAVILAN 2220, DEPTO: 5 A, CP: 1416"/>
    <x v="1"/>
    <n v="54"/>
    <x v="1"/>
  </r>
  <r>
    <s v="COMUNA 11"/>
    <n v="115"/>
    <s v="PAP"/>
    <s v="MARIA YOLANDA"/>
    <s v="PAP MARIA YOLANDA"/>
    <x v="1"/>
    <s v="DNI-EA"/>
    <n v="4889375"/>
    <n v="1945"/>
    <s v="CONDARCO 2051, CP: 1416"/>
    <x v="0"/>
    <n v="78"/>
    <x v="1"/>
  </r>
  <r>
    <s v="COMUNA 11"/>
    <n v="115"/>
    <s v="PARAMOS"/>
    <s v="JUAN CARLOS"/>
    <s v="PARAMOS JUAN CARLOS"/>
    <x v="0"/>
    <s v="DNI-EA"/>
    <n v="18036647"/>
    <n v="1966"/>
    <s v="JUAN A GARCIA 2233, DEPTO: 3 13"/>
    <x v="1"/>
    <n v="57"/>
    <x v="1"/>
  </r>
  <r>
    <s v="COMUNA 11"/>
    <n v="115"/>
    <s v="PAZ"/>
    <s v="ELISABETH"/>
    <s v="PAZ ELISABETH"/>
    <x v="1"/>
    <s v="DNI-EA"/>
    <n v="6625211"/>
    <n v="1939"/>
    <s v="TRES ARROYOS 2382, CP: 1406"/>
    <x v="0"/>
    <n v="84"/>
    <x v="1"/>
  </r>
  <r>
    <s v="COMUNA 11"/>
    <n v="115"/>
    <s v="PAZ"/>
    <s v="MONICA INES"/>
    <s v="PAZ MONICA INES"/>
    <x v="1"/>
    <s v="DNI-EA"/>
    <n v="25100483"/>
    <n v="1975"/>
    <s v="JUAN A GARCIA 2436, DEPTO: 1, CP: 1416"/>
    <x v="1"/>
    <n v="48"/>
    <x v="1"/>
  </r>
  <r>
    <s v="COMUNA 11"/>
    <n v="115"/>
    <s v="PELAEZ"/>
    <s v="NELLY MARTHA"/>
    <s v="PELAEZ NELLY MARTHA"/>
    <x v="1"/>
    <s v="L"/>
    <n v="543097"/>
    <n v="1934"/>
    <s v="CARACAS 1444, DEPTO: 2 10"/>
    <x v="0"/>
    <n v="89"/>
    <x v="1"/>
  </r>
  <r>
    <s v="COMUNA 11"/>
    <n v="115"/>
    <s v="PENNA"/>
    <s v="EMILSE BEATRIZ"/>
    <s v="PENNA EMILSE BEATRIZ"/>
    <x v="1"/>
    <s v="DNI-EA"/>
    <n v="14735971"/>
    <n v="1961"/>
    <s v="GALICIA 2669, CP: 1416"/>
    <x v="1"/>
    <n v="62"/>
    <x v="1"/>
  </r>
  <r>
    <s v="COMUNA 11"/>
    <n v="115"/>
    <s v="PERAZOLI"/>
    <s v="FATIMA"/>
    <s v="PERAZOLI FATIMA"/>
    <x v="1"/>
    <s v="DNI-EC"/>
    <n v="35337235"/>
    <n v="1990"/>
    <s v="GRAL J G DE ARTIGAS 1787"/>
    <x v="1"/>
    <n v="33"/>
    <x v="1"/>
  </r>
  <r>
    <s v="COMUNA 11"/>
    <n v="115"/>
    <s v="PEREYRA"/>
    <s v="FERNANDO JAVIER"/>
    <s v="PEREYRA FERNANDO JAVIER"/>
    <x v="0"/>
    <s v="DNI-EA"/>
    <n v="22823473"/>
    <n v="1972"/>
    <s v="TRES ARROYOS 2312, CP: 1416"/>
    <x v="1"/>
    <n v="51"/>
    <x v="1"/>
  </r>
  <r>
    <s v="COMUNA 11"/>
    <n v="115"/>
    <s v="PEREYRA"/>
    <s v="LUIS ALBERTO"/>
    <s v="PEREYRA LUIS ALBERTO"/>
    <x v="0"/>
    <s v="DNI-EB"/>
    <n v="11500925"/>
    <n v="1954"/>
    <s v="AV ALVAREZ JONTE 2680, DEPTO: 4 A, CP: 1416"/>
    <x v="0"/>
    <n v="69"/>
    <x v="1"/>
  </r>
  <r>
    <s v="COMUNA 11"/>
    <n v="115"/>
    <s v="PEREYRA"/>
    <s v="MARTIN ALEJANDRO"/>
    <s v="PEREYRA MARTIN ALEJANDRO"/>
    <x v="0"/>
    <s v="DNI-EB"/>
    <n v="21495575"/>
    <n v="1970"/>
    <s v="TRES ARROYOS 2312, CP: 1416"/>
    <x v="1"/>
    <n v="53"/>
    <x v="1"/>
  </r>
  <r>
    <s v="COMUNA 11"/>
    <n v="115"/>
    <s v="PEREZ"/>
    <s v="BRIGIDA ANTONIA"/>
    <s v="PEREZ BRIGIDA ANTONIA"/>
    <x v="1"/>
    <s v="DNI-EB"/>
    <n v="6369693"/>
    <n v="1949"/>
    <s v="JUAN B JUSTO 5144"/>
    <x v="0"/>
    <n v="74"/>
    <x v="1"/>
  </r>
  <r>
    <s v="COMUNA 11"/>
    <n v="115"/>
    <s v="PEREZ"/>
    <s v="IRMA HERMENEGILDA"/>
    <s v="PEREZ IRMA HERMENEGILDA"/>
    <x v="1"/>
    <s v="DNI-VERDE-3"/>
    <n v="2328213"/>
    <n v="1934"/>
    <s v="CARACAS 1499"/>
    <x v="0"/>
    <n v="89"/>
    <x v="1"/>
  </r>
  <r>
    <s v="COMUNA 11"/>
    <n v="115"/>
    <s v="PEREZ"/>
    <s v="MARTA NOEMI"/>
    <s v="PEREZ MARTA NOEMI"/>
    <x v="1"/>
    <s v="DNI-EA"/>
    <n v="12150612"/>
    <n v="1955"/>
    <s v="JUAN B JUSTO 5304, DEPTO: 1 D, CP: 1416"/>
    <x v="0"/>
    <n v="68"/>
    <x v="1"/>
  </r>
  <r>
    <s v="COMUNA 11"/>
    <n v="115"/>
    <s v="PEREZ"/>
    <s v="PABLO SEBASTIAN"/>
    <s v="PEREZ PABLO SEBASTIAN"/>
    <x v="0"/>
    <s v="DNI-EA"/>
    <n v="26457450"/>
    <n v="1978"/>
    <s v="JUAN A GARCIA 2315"/>
    <x v="1"/>
    <n v="45"/>
    <x v="1"/>
  </r>
  <r>
    <s v="COMUNA 11"/>
    <n v="115"/>
    <s v="PERILLO"/>
    <s v="ALBA MARIA"/>
    <s v="PERILLO ALBA MARIA"/>
    <x v="1"/>
    <s v="DNI-EA"/>
    <n v="10306257"/>
    <n v="1952"/>
    <s v="TRES ARROYOS 2248, CP: 1416"/>
    <x v="0"/>
    <n v="71"/>
    <x v="1"/>
  </r>
  <r>
    <s v="COMUNA 11"/>
    <n v="115"/>
    <s v="PERONI"/>
    <s v="MICAELA ROMINA"/>
    <s v="PERONI MICAELA ROMINA"/>
    <x v="1"/>
    <s v="DNI-EB"/>
    <n v="32173558"/>
    <n v="1986"/>
    <s v="GRAL J G DE ARTIGAS 1210, DEPTO: 7 A, CP: 1416"/>
    <x v="1"/>
    <n v="37"/>
    <x v="1"/>
  </r>
  <r>
    <s v="COMUNA 11"/>
    <n v="115"/>
    <s v="PERTICARA"/>
    <s v="JORGE DANIEL"/>
    <s v="PERTICARA JORGE DANIEL"/>
    <x v="0"/>
    <s v="DNI-EA"/>
    <n v="22706225"/>
    <n v="1972"/>
    <s v="JUAN A GARCIA 2543, CP: 1416"/>
    <x v="1"/>
    <n v="51"/>
    <x v="1"/>
  </r>
  <r>
    <s v="COMUNA 11"/>
    <n v="115"/>
    <s v="PERTICARA"/>
    <s v="MARTIN ALEJANDRO"/>
    <s v="PERTICARA MARTIN ALEJANDRO"/>
    <x v="0"/>
    <s v="DNI-EA"/>
    <n v="23844518"/>
    <n v="1974"/>
    <s v="JUAN A GARCIA 2543"/>
    <x v="1"/>
    <n v="49"/>
    <x v="1"/>
  </r>
  <r>
    <s v="COMUNA 11"/>
    <n v="115"/>
    <s v="PESALACCIA ARAYA"/>
    <s v="JOHANNA"/>
    <s v="PESALACCIA ARAYA JOHANNA"/>
    <x v="1"/>
    <s v="DNI-EB"/>
    <n v="34211534"/>
    <n v="1987"/>
    <s v="CAMARONES 2519, CP: 1416"/>
    <x v="1"/>
    <n v="36"/>
    <x v="1"/>
  </r>
  <r>
    <s v="COMUNA 11"/>
    <n v="115"/>
    <s v="PESCHIERA"/>
    <s v="ALFREDO DANIEL"/>
    <s v="PESCHIERA ALFREDO DANIEL"/>
    <x v="0"/>
    <s v="DNI-EA"/>
    <n v="11386584"/>
    <n v="1955"/>
    <s v="GRAL J G DE ARTIGAS 1877, DEPTO: PB 3, CP: 1416"/>
    <x v="0"/>
    <n v="68"/>
    <x v="1"/>
  </r>
  <r>
    <s v="COMUNA 11"/>
    <n v="115"/>
    <s v="PEYROU"/>
    <s v="CAROLINA PAOLA"/>
    <s v="PEYROU CAROLINA PAOLA"/>
    <x v="1"/>
    <s v="DNI-EB"/>
    <n v="25788565"/>
    <n v="1977"/>
    <s v="CAMARONES 2631, PISO: PH, DEPTO: 1, CP: 1416"/>
    <x v="1"/>
    <n v="46"/>
    <x v="1"/>
  </r>
  <r>
    <s v="COMUNA 11"/>
    <n v="115"/>
    <s v="PIEDRABUENA"/>
    <s v="MARIA AUXILIADORA"/>
    <s v="PIEDRABUENA MARIA AUXILIADORA"/>
    <x v="1"/>
    <s v="L"/>
    <n v="205481"/>
    <n v="1923"/>
    <s v="BOLIVIA 2104"/>
    <x v="0"/>
    <n v="100"/>
    <x v="1"/>
  </r>
  <r>
    <s v="COMUNA 11"/>
    <n v="115"/>
    <s v="PIERRE"/>
    <s v="MIGUEL ANGEL"/>
    <s v="PIERRE MIGUEL ANGEL"/>
    <x v="0"/>
    <s v="DNI-EA"/>
    <n v="7642803"/>
    <n v="1949"/>
    <s v="AV ALVAREZ JONTE 2680, DEPTO: 3 C, CP: 1416"/>
    <x v="0"/>
    <n v="74"/>
    <x v="1"/>
  </r>
  <r>
    <s v="COMUNA 11"/>
    <n v="115"/>
    <s v="PIERUZZINI"/>
    <s v="MARIA DEL PILAR"/>
    <s v="PIERUZZINI MARIA DEL PILAR"/>
    <x v="1"/>
    <s v="DNI-EB"/>
    <n v="5497609"/>
    <n v="1946"/>
    <s v="CAMARONES 2595, DEPTO: 2, CP: 1416"/>
    <x v="0"/>
    <n v="77"/>
    <x v="1"/>
  </r>
  <r>
    <s v="COMUNA 11"/>
    <n v="115"/>
    <s v="PINI"/>
    <s v="AMERICO JUAN"/>
    <s v="PINI AMERICO JUAN"/>
    <x v="0"/>
    <s v="DNI-EA"/>
    <n v="10401791"/>
    <n v="1952"/>
    <s v="GRAL J G DE ARTIGAS 1324, CP: 1416"/>
    <x v="0"/>
    <n v="71"/>
    <x v="1"/>
  </r>
  <r>
    <s v="COMUNA 11"/>
    <n v="115"/>
    <s v="PINTOS"/>
    <s v="MARCELO GUSTAVO"/>
    <s v="PINTOS MARCELO GUSTAVO"/>
    <x v="0"/>
    <s v="DNI-EA"/>
    <n v="18125676"/>
    <n v="1966"/>
    <s v="GAONA 2991, DEPTO: 4 D, CP: 1416"/>
    <x v="1"/>
    <n v="57"/>
    <x v="1"/>
  </r>
  <r>
    <s v="COMUNA 11"/>
    <n v="115"/>
    <s v="PLUSS"/>
    <s v="ALEJANDRA"/>
    <s v="PLUSS ALEJANDRA"/>
    <x v="1"/>
    <s v="DNI-EA"/>
    <n v="27310191"/>
    <n v="1979"/>
    <s v="ALFREDO R BUFANO 1761, DEPTO: PB  5"/>
    <x v="1"/>
    <n v="44"/>
    <x v="1"/>
  </r>
  <r>
    <s v="COMUNA 11"/>
    <n v="115"/>
    <s v="PODESTA"/>
    <s v="NOEMI ROSA"/>
    <s v="PODESTA NOEMI ROSA"/>
    <x v="1"/>
    <s v="DNI-EA"/>
    <n v="12667721"/>
    <n v="1958"/>
    <s v="CAMARONES 2652, DEPTO: PB 5, CP: 1416"/>
    <x v="1"/>
    <n v="65"/>
    <x v="1"/>
  </r>
  <r>
    <s v="COMUNA 11"/>
    <n v="115"/>
    <s v="POMA"/>
    <s v="ANTONIO EDUARDO"/>
    <s v="POMA ANTONIO EDUARDO"/>
    <x v="0"/>
    <s v="DNI-VERDE"/>
    <n v="4062190"/>
    <n v="1930"/>
    <s v="LUIS VIALE 2360"/>
    <x v="0"/>
    <n v="93"/>
    <x v="1"/>
  </r>
  <r>
    <s v="COMUNA 11"/>
    <n v="115"/>
    <s v="POMBO"/>
    <s v="CARLOS MARIA"/>
    <s v="POMBO CARLOS MARIA"/>
    <x v="0"/>
    <s v="DNI-EA"/>
    <n v="4558145"/>
    <n v="1946"/>
    <s v="CARACAS 1380, CP: 1416"/>
    <x v="0"/>
    <n v="77"/>
    <x v="1"/>
  </r>
  <r>
    <s v="COMUNA 11"/>
    <n v="115"/>
    <s v="POSIK"/>
    <s v="JULIAN"/>
    <s v="POSIK JULIAN"/>
    <x v="0"/>
    <s v="DNI-EA"/>
    <n v="26800498"/>
    <n v="1978"/>
    <s v="J INGENIEROS 2615, CP: 1416"/>
    <x v="1"/>
    <n v="45"/>
    <x v="1"/>
  </r>
  <r>
    <s v="COMUNA 11"/>
    <n v="115"/>
    <s v="POZZO"/>
    <s v="AMANDA MARGARITA"/>
    <s v="POZZO AMANDA MARGARITA"/>
    <x v="1"/>
    <s v="DNI-EA"/>
    <n v="5218924"/>
    <n v="1945"/>
    <s v="ALFREDO R BUFANO 2230, CP: 1416"/>
    <x v="0"/>
    <n v="78"/>
    <x v="1"/>
  </r>
  <r>
    <s v="COMUNA 11"/>
    <n v="115"/>
    <s v="PRADO"/>
    <s v="WALTER FABIAN"/>
    <s v="PRADO WALTER FABIAN"/>
    <x v="0"/>
    <s v="DNI-EB"/>
    <n v="16940027"/>
    <n v="1964"/>
    <s v="MAGARIÑOS CERVANTES2446, PISO: PB, DEPTO: 4"/>
    <x v="1"/>
    <n v="59"/>
    <x v="1"/>
  </r>
  <r>
    <s v="COMUNA 11"/>
    <n v="115"/>
    <s v="PRANDI"/>
    <s v="LILIANA ANGELICA"/>
    <s v="PRANDI LILIANA ANGELICA"/>
    <x v="1"/>
    <s v="DNI-EA"/>
    <n v="10504279"/>
    <n v="1952"/>
    <s v="LUIS VIALE 2431, CP: 1416"/>
    <x v="0"/>
    <n v="71"/>
    <x v="1"/>
  </r>
  <r>
    <s v="COMUNA 11"/>
    <n v="115"/>
    <s v="PREGNO"/>
    <s v="MARIA EUGENIA"/>
    <s v="PREGNO MARIA EUGENIA"/>
    <x v="1"/>
    <s v="DNI-EB"/>
    <n v="6282811"/>
    <n v="1949"/>
    <s v="SAN BLAS 2429, DEPTO: 1 3, CP: 1416"/>
    <x v="0"/>
    <n v="74"/>
    <x v="1"/>
  </r>
  <r>
    <s v="COMUNA 11"/>
    <n v="115"/>
    <s v="PUCCI"/>
    <s v="RENATO JUAN"/>
    <s v="PUCCI RENATO JUAN"/>
    <x v="0"/>
    <s v="DNI-EE"/>
    <n v="7887380"/>
    <n v="1949"/>
    <s v="GAVILAN 2050, PISO: PB, DEPTO: C"/>
    <x v="0"/>
    <n v="74"/>
    <x v="1"/>
  </r>
  <r>
    <s v="COMUNA 11"/>
    <n v="115"/>
    <s v="PUCHE"/>
    <s v="RAFAEL FRANCISCO"/>
    <s v="PUCHE RAFAEL FRANCISCO"/>
    <x v="0"/>
    <s v="DNI-EB"/>
    <n v="24752067"/>
    <n v="1975"/>
    <s v="CARACAS 1340, CP: 1416"/>
    <x v="1"/>
    <n v="48"/>
    <x v="1"/>
  </r>
  <r>
    <s v="COMUNA 11"/>
    <n v="115"/>
    <s v="PUPPIO"/>
    <s v="ALICIA BEATRIZ"/>
    <s v="PUPPIO ALICIA BEATRIZ"/>
    <x v="1"/>
    <s v="DNI-EA"/>
    <n v="20314588"/>
    <n v="1968"/>
    <s v="GAVILAN 1610, DEPTO: PB 3, CP: 1416"/>
    <x v="1"/>
    <n v="55"/>
    <x v="1"/>
  </r>
  <r>
    <s v="COMUNA 11"/>
    <n v="115"/>
    <s v="PUPPIO"/>
    <s v="DAMIAN ARIEL"/>
    <s v="PUPPIO DAMIAN ARIEL"/>
    <x v="0"/>
    <s v="DNI-EB"/>
    <n v="41151109"/>
    <n v="1998"/>
    <s v="GAVILAN 1610, DEPTO: PB 3, CP: 1408"/>
    <x v="2"/>
    <n v="25"/>
    <x v="1"/>
  </r>
  <r>
    <s v="COMUNA 11"/>
    <n v="115"/>
    <s v="PUTZOLU"/>
    <s v="PEDRO DANIEL"/>
    <s v="PUTZOLU PEDRO DANIEL"/>
    <x v="0"/>
    <s v="DNI-EA"/>
    <n v="13827648"/>
    <n v="1959"/>
    <s v="SAN BLAS 2598, CP: 1416"/>
    <x v="1"/>
    <n v="64"/>
    <x v="1"/>
  </r>
  <r>
    <s v="COMUNA 11"/>
    <n v="115"/>
    <s v="QUINTEROS"/>
    <s v="JUAN CARLOS"/>
    <s v="QUINTEROS JUAN CARLOS"/>
    <x v="0"/>
    <s v="DNI-EA"/>
    <n v="20646837"/>
    <n v="1969"/>
    <s v="GAONA 2907, DEPTO: 5 1, CP: 1416"/>
    <x v="1"/>
    <n v="54"/>
    <x v="1"/>
  </r>
  <r>
    <s v="COMUNA 11"/>
    <n v="115"/>
    <s v="QUIROGA"/>
    <s v="RICARDO OSCAR"/>
    <s v="QUIROGA RICARDO OSCAR"/>
    <x v="0"/>
    <s v="DNI-EA"/>
    <n v="22114127"/>
    <n v="1971"/>
    <s v="GAONA 3059, CP: 1416"/>
    <x v="1"/>
    <n v="52"/>
    <x v="1"/>
  </r>
  <r>
    <s v="COMUNA 11"/>
    <n v="115"/>
    <s v="RABANO"/>
    <s v="FRANCISCA"/>
    <s v="RABANO FRANCISCA"/>
    <x v="1"/>
    <s v="DNI-EB"/>
    <n v="3769710"/>
    <n v="1938"/>
    <s v="ALFREDO R BUFANO 1839, CP: 1416"/>
    <x v="0"/>
    <n v="85"/>
    <x v="1"/>
  </r>
  <r>
    <s v="COMUNA 11"/>
    <n v="115"/>
    <s v="RABINOVICH"/>
    <s v="EFRAIN FELIX"/>
    <s v="RABINOVICH EFRAIN FELIX"/>
    <x v="0"/>
    <s v="DNI-EA"/>
    <n v="7915446"/>
    <n v="1945"/>
    <s v="JUAN A GARCIA 2233, DEPTO: 6 23"/>
    <x v="0"/>
    <n v="78"/>
    <x v="1"/>
  </r>
  <r>
    <s v="COMUNA 11"/>
    <n v="115"/>
    <s v="RAGO"/>
    <s v="CARINA"/>
    <s v="RAGO CARINA"/>
    <x v="1"/>
    <s v="DNI-EA"/>
    <n v="22807384"/>
    <n v="1972"/>
    <s v="CARACAS 1871, CP: 1416"/>
    <x v="1"/>
    <n v="51"/>
    <x v="1"/>
  </r>
  <r>
    <s v="COMUNA 11"/>
    <n v="115"/>
    <s v="RAGO"/>
    <s v="GUSTAVO MARTIN"/>
    <s v="RAGO GUSTAVO MARTIN"/>
    <x v="0"/>
    <s v="DNI-EB"/>
    <n v="22200360"/>
    <n v="1971"/>
    <s v="CARACAS 1445, DEPTO: DT B, CP: 1416"/>
    <x v="1"/>
    <n v="52"/>
    <x v="1"/>
  </r>
  <r>
    <s v="COMUNA 11"/>
    <n v="115"/>
    <s v="RAJO"/>
    <s v="YAEL AYMARÁ"/>
    <s v="RAJO YAEL AYMARÁ"/>
    <x v="1"/>
    <s v="DNI-ED"/>
    <n v="33810381"/>
    <n v="1988"/>
    <s v="JUAN A GARCIA2233, PISO: 1, DEPTO: 5"/>
    <x v="1"/>
    <n v="35"/>
    <x v="1"/>
  </r>
  <r>
    <s v="COMUNA 11"/>
    <n v="115"/>
    <s v="RATTI"/>
    <s v="FERNANDO JAVIER"/>
    <s v="RATTI FERNANDO JAVIER"/>
    <x v="0"/>
    <s v="DNI-EC"/>
    <n v="13753422"/>
    <n v="1960"/>
    <s v="DR L BELAUSTEGUI 2573, DEPTO: 1, CP: 1416"/>
    <x v="1"/>
    <n v="63"/>
    <x v="1"/>
  </r>
  <r>
    <s v="COMUNA 11"/>
    <n v="115"/>
    <s v="REGUEIRA"/>
    <s v="STELLA MARIS"/>
    <s v="REGUEIRA STELLA MARIS"/>
    <x v="1"/>
    <s v="DNI-EA"/>
    <n v="4996676"/>
    <n v="1945"/>
    <s v="ALFREDO R BUFANO 1434, DEPTO: PB B, CP: 1416"/>
    <x v="0"/>
    <n v="78"/>
    <x v="1"/>
  </r>
  <r>
    <s v="COMUNA 11"/>
    <n v="115"/>
    <s v="REINOSO"/>
    <s v="MARCELA ALEJANDRA"/>
    <s v="REINOSO MARCELA ALEJANDRA"/>
    <x v="1"/>
    <s v="DNI-EA"/>
    <n v="22026810"/>
    <n v="1970"/>
    <s v="BOLIVIA 1954, DEPTO: PB 4, CP: 1416"/>
    <x v="1"/>
    <n v="53"/>
    <x v="1"/>
  </r>
  <r>
    <s v="COMUNA 11"/>
    <n v="115"/>
    <s v="RESCHINO"/>
    <s v="MARIA CRISTINA"/>
    <s v="RESCHINO MARIA CRISTINA"/>
    <x v="1"/>
    <s v="DNI-EA"/>
    <n v="5637300"/>
    <n v="1947"/>
    <s v="GRAL J G DE ARTIGAS 1736, DEPTO: 3"/>
    <x v="0"/>
    <n v="76"/>
    <x v="1"/>
  </r>
  <r>
    <s v="COMUNA 11"/>
    <n v="115"/>
    <s v="RESCHINO"/>
    <s v="MARTA BEATRIZ"/>
    <s v="RESCHINO MARTA BEATRIZ"/>
    <x v="1"/>
    <s v="DNI-EA"/>
    <n v="6146634"/>
    <n v="1949"/>
    <s v="GRAL J G DE ARTIGAS 1736, DEPTO: 1, CP: 1416"/>
    <x v="0"/>
    <n v="74"/>
    <x v="1"/>
  </r>
  <r>
    <s v="COMUNA 11"/>
    <n v="115"/>
    <s v="RICCIO"/>
    <s v="EDUARDO ALBERTO"/>
    <s v="RICCIO EDUARDO ALBERTO"/>
    <x v="0"/>
    <s v="DNI-EA"/>
    <n v="21760161"/>
    <n v="1970"/>
    <s v="BOLIVIA 1954, DEPTO: 1 4"/>
    <x v="1"/>
    <n v="53"/>
    <x v="1"/>
  </r>
  <r>
    <s v="COMUNA 11"/>
    <n v="115"/>
    <s v="RINCON"/>
    <s v="ROBERTO ADRIAN"/>
    <s v="RINCON ROBERTO ADRIAN"/>
    <x v="0"/>
    <s v="DNI-EA"/>
    <n v="20200703"/>
    <n v="1968"/>
    <s v="GRAL J G DE ARTIGAS 1391, DEPTO: 1 G"/>
    <x v="1"/>
    <n v="55"/>
    <x v="1"/>
  </r>
  <r>
    <s v="COMUNA 11"/>
    <n v="115"/>
    <s v="RIVERO"/>
    <s v="FERNANDO"/>
    <s v="RIVERO FERNANDO"/>
    <x v="0"/>
    <s v="DNI-VERDE"/>
    <n v="4050035"/>
    <n v="1929"/>
    <s v="TRES ARROYOS 2387"/>
    <x v="0"/>
    <n v="94"/>
    <x v="1"/>
  </r>
  <r>
    <s v="COMUNA 11"/>
    <n v="115"/>
    <s v="RIVERO VARELA"/>
    <s v="DAMIAN GONZALO"/>
    <s v="RIVERO VARELA DAMIAN GONZALO"/>
    <x v="0"/>
    <s v="DNI-EC"/>
    <n v="34295261"/>
    <n v="1988"/>
    <s v="LUIS VIALE 2438, CP: 1416"/>
    <x v="1"/>
    <n v="35"/>
    <x v="1"/>
  </r>
  <r>
    <s v="COMUNA 11"/>
    <n v="115"/>
    <s v="RIZZO"/>
    <s v="WALTER ARMANDO"/>
    <s v="RIZZO WALTER ARMANDO"/>
    <x v="0"/>
    <s v="DNI-EC"/>
    <n v="22667811"/>
    <n v="1972"/>
    <s v="GAVILAN 1964, DEPTO: 3, CP: 1416"/>
    <x v="1"/>
    <n v="51"/>
    <x v="1"/>
  </r>
  <r>
    <s v="COMUNA 11"/>
    <n v="115"/>
    <s v="ROBLEDO"/>
    <s v="NELIDA MAGDALENA"/>
    <s v="ROBLEDO NELIDA MAGDALENA"/>
    <x v="1"/>
    <s v="DNI-EA"/>
    <n v="6401640"/>
    <n v="1950"/>
    <s v="SAN BLAS 2395, CP: 1416"/>
    <x v="0"/>
    <n v="73"/>
    <x v="1"/>
  </r>
  <r>
    <s v="COMUNA 11"/>
    <n v="115"/>
    <s v="ROCA"/>
    <s v="LUCIA MARIEL"/>
    <s v="ROCA LUCIA MARIEL"/>
    <x v="1"/>
    <s v="DNI-EA"/>
    <n v="22965308"/>
    <n v="1972"/>
    <s v="AV ALVAREZ JONTE 2236, DEPTO: D"/>
    <x v="1"/>
    <n v="51"/>
    <x v="1"/>
  </r>
  <r>
    <s v="COMUNA 11"/>
    <n v="115"/>
    <s v="ROCHETTA"/>
    <s v="CAROLINA NATALIA"/>
    <s v="ROCHETTA CAROLINA NATALIA"/>
    <x v="1"/>
    <s v="DNI-EB"/>
    <n v="27088091"/>
    <n v="1978"/>
    <s v="JUAN A GARCIA 2270"/>
    <x v="1"/>
    <n v="45"/>
    <x v="1"/>
  </r>
  <r>
    <s v="COMUNA 11"/>
    <n v="115"/>
    <s v="RODRIGUEZ"/>
    <s v="AMELIA"/>
    <s v="RODRIGUEZ AMELIA"/>
    <x v="1"/>
    <s v="DNI-EA"/>
    <n v="350692"/>
    <n v="1930"/>
    <s v="ALFREDO R BUFANO 1841, CP: 1416"/>
    <x v="0"/>
    <n v="93"/>
    <x v="1"/>
  </r>
  <r>
    <s v="COMUNA 11"/>
    <n v="115"/>
    <s v="RODRIGUEZ"/>
    <s v="CARLOS"/>
    <s v="RODRIGUEZ CARLOS"/>
    <x v="0"/>
    <s v="DNI-EA"/>
    <n v="12011937"/>
    <n v="1955"/>
    <s v="CONDARCO 1771, DEPTO: PB A, CP: 1416"/>
    <x v="0"/>
    <n v="68"/>
    <x v="1"/>
  </r>
  <r>
    <s v="COMUNA 11"/>
    <n v="115"/>
    <s v="RODRIGUEZ"/>
    <s v="JUAN CARLOS"/>
    <s v="RODRIGUEZ JUAN CARLOS"/>
    <x v="0"/>
    <s v="DNI-EB"/>
    <n v="7728160"/>
    <n v="1942"/>
    <s v="SAN BLAS 2555, DEPTO: 1 D, CP: 1416"/>
    <x v="0"/>
    <n v="81"/>
    <x v="1"/>
  </r>
  <r>
    <s v="COMUNA 11"/>
    <n v="115"/>
    <s v="RODRIGUEZ"/>
    <s v="RAUL RAFAEL"/>
    <s v="RODRIGUEZ RAUL RAFAEL"/>
    <x v="0"/>
    <s v="DNI-EA"/>
    <n v="10717537"/>
    <n v="1952"/>
    <s v="CARACAS 1444, DEPTO: 2 23"/>
    <x v="0"/>
    <n v="71"/>
    <x v="1"/>
  </r>
  <r>
    <s v="COMUNA 11"/>
    <n v="115"/>
    <s v="RODRIGUEZ MENDEZ"/>
    <s v="FRANCISCO CEFERINO"/>
    <s v="RODRIGUEZ MENDEZ FRANCISCO CEFERINO"/>
    <x v="0"/>
    <s v="DNI-EA"/>
    <n v="13914883"/>
    <n v="1945"/>
    <s v="BOLIVIA 1530, DEPTO: PB 6, CP: 1416"/>
    <x v="0"/>
    <n v="78"/>
    <x v="1"/>
  </r>
  <r>
    <s v="COMUNA 11"/>
    <n v="115"/>
    <s v="ROGINSKY"/>
    <s v="VANESA CYNTHIA"/>
    <s v="ROGINSKY VANESA CYNTHIA"/>
    <x v="1"/>
    <s v="DNI-EA"/>
    <n v="24431519"/>
    <n v="1975"/>
    <s v="JUAN B JUSTO 5021, DEPTO: 7 B, CP: 1416"/>
    <x v="1"/>
    <n v="48"/>
    <x v="1"/>
  </r>
  <r>
    <s v="COMUNA 11"/>
    <n v="115"/>
    <s v="ROJAS"/>
    <s v="RENEE SUSANA"/>
    <s v="ROJAS RENEE SUSANA"/>
    <x v="1"/>
    <s v="DNI-EA"/>
    <n v="5341701"/>
    <n v="1938"/>
    <s v="CONDARCO 1891, CP: 1407"/>
    <x v="0"/>
    <n v="85"/>
    <x v="1"/>
  </r>
  <r>
    <s v="COMUNA 11"/>
    <n v="115"/>
    <s v="ROJMAN"/>
    <s v="SOFIA"/>
    <s v="ROJMAN SOFIA"/>
    <x v="1"/>
    <s v="L"/>
    <n v="1937403"/>
    <n v="1934"/>
    <s v="A MAGARIÑOS CERVANTES 2311, DEPTO: 1 B"/>
    <x v="0"/>
    <n v="89"/>
    <x v="1"/>
  </r>
  <r>
    <s v="COMUNA 11"/>
    <n v="115"/>
    <s v="ROMAGNOLI"/>
    <s v="FACUNDO MATIAS"/>
    <s v="ROMAGNOLI FACUNDO MATIAS"/>
    <x v="0"/>
    <s v="DNI-EB"/>
    <n v="30803141"/>
    <n v="1984"/>
    <s v="CARACAS 1726, DEPTO: 1 3, CP: 1416"/>
    <x v="1"/>
    <n v="39"/>
    <x v="1"/>
  </r>
  <r>
    <s v="COMUNA 11"/>
    <n v="115"/>
    <s v="ROMERO"/>
    <s v="JULIA JUSTA"/>
    <s v="ROMERO JULIA JUSTA"/>
    <x v="1"/>
    <s v="DNI-VERDE-2"/>
    <n v="323471"/>
    <n v="1923"/>
    <s v="GRAL C DIAZ 2453"/>
    <x v="0"/>
    <n v="100"/>
    <x v="1"/>
  </r>
  <r>
    <s v="COMUNA 11"/>
    <n v="115"/>
    <s v="ROSITTO"/>
    <s v="NORMA TERESA"/>
    <s v="ROSITTO NORMA TERESA"/>
    <x v="1"/>
    <s v="DNI-EA"/>
    <n v="4951504"/>
    <n v="1944"/>
    <s v="BOLIVIA 2024, DEPTO: 6 19, CP: 1416"/>
    <x v="0"/>
    <n v="79"/>
    <x v="1"/>
  </r>
  <r>
    <s v="COMUNA 11"/>
    <n v="115"/>
    <s v="ROTELLA"/>
    <s v="LIDIA GLADYS GUADALUPE"/>
    <s v="ROTELLA LIDIA GLADYS GUADALUPE"/>
    <x v="1"/>
    <s v="DNI-EA"/>
    <n v="12756148"/>
    <n v="1956"/>
    <s v="SAN BLAS 2323, DEPTO: B, CP: 1416"/>
    <x v="0"/>
    <n v="67"/>
    <x v="1"/>
  </r>
  <r>
    <s v="COMUNA 11"/>
    <n v="115"/>
    <s v="ROVERE"/>
    <s v="ROBERTO"/>
    <s v="ROVERE ROBERTO"/>
    <x v="0"/>
    <s v="DNI-EA"/>
    <n v="4319961"/>
    <n v="1940"/>
    <s v="JUAN A GARCIA 2459, CP: 1416"/>
    <x v="0"/>
    <n v="83"/>
    <x v="1"/>
  </r>
  <r>
    <s v="COMUNA 11"/>
    <n v="115"/>
    <s v="RUBINO"/>
    <s v="DAMIAN ANTONIO"/>
    <s v="RUBINO DAMIAN ANTONIO"/>
    <x v="0"/>
    <s v="DNI-EB"/>
    <n v="29192056"/>
    <n v="1981"/>
    <s v="E PLN DE BOLIVIA 1636"/>
    <x v="1"/>
    <n v="42"/>
    <x v="1"/>
  </r>
  <r>
    <s v="COMUNA 11"/>
    <n v="115"/>
    <s v="RUCKI"/>
    <s v="JORGE MARCELO"/>
    <s v="RUCKI JORGE MARCELO"/>
    <x v="0"/>
    <s v="DNI-EA"/>
    <n v="18208890"/>
    <n v="1966"/>
    <s v="GAONA AV 3131, DEPTO: 7"/>
    <x v="1"/>
    <n v="57"/>
    <x v="1"/>
  </r>
  <r>
    <s v="COMUNA 11"/>
    <n v="115"/>
    <s v="RUCKI"/>
    <s v="JUAN ESTEBAN"/>
    <s v="RUCKI JUAN ESTEBAN"/>
    <x v="0"/>
    <s v="DNI-EA"/>
    <n v="22873391"/>
    <n v="1972"/>
    <s v="ALFREDO R BUFANO 1347, DEPTO: PB 2, CP: 1416"/>
    <x v="1"/>
    <n v="51"/>
    <x v="1"/>
  </r>
  <r>
    <s v="COMUNA 11"/>
    <n v="115"/>
    <s v="RUIZ"/>
    <s v="FRANCISCO CARLOS"/>
    <s v="RUIZ FRANCISCO CARLOS"/>
    <x v="0"/>
    <s v="DNI-EA"/>
    <n v="27779538"/>
    <n v="1979"/>
    <s v="EL METODO 1988"/>
    <x v="1"/>
    <n v="44"/>
    <x v="1"/>
  </r>
  <r>
    <s v="COMUNA 11"/>
    <n v="115"/>
    <s v="RUIZ"/>
    <s v="JOSE REINALDO"/>
    <s v="RUIZ JOSE REINALDO"/>
    <x v="0"/>
    <s v="DNI-EA"/>
    <n v="17008836"/>
    <n v="1964"/>
    <s v="LUIS VIALE 2321, CP: 1416"/>
    <x v="1"/>
    <n v="59"/>
    <x v="1"/>
  </r>
  <r>
    <s v="COMUNA 11"/>
    <n v="115"/>
    <s v="RYMARCZUK"/>
    <s v="ELENA FELISA"/>
    <s v="RYMARCZUK ELENA FELISA"/>
    <x v="1"/>
    <s v="DNI-EB"/>
    <n v="10996170"/>
    <n v="1947"/>
    <s v="GRAL J G DE ARTIGAS 1805, DEPTO: 5 29, CP: 1416"/>
    <x v="0"/>
    <n v="76"/>
    <x v="1"/>
  </r>
  <r>
    <s v="COMUNA 11"/>
    <n v="115"/>
    <s v="SABARIS"/>
    <s v="ALBERTO OSCAR"/>
    <s v="SABARIS ALBERTO OSCAR"/>
    <x v="0"/>
    <s v="DNI-EA"/>
    <n v="8326252"/>
    <n v="1950"/>
    <s v="GRAL J G DE ARTIGAS 1404, CP: 1416"/>
    <x v="0"/>
    <n v="73"/>
    <x v="1"/>
  </r>
  <r>
    <s v="COMUNA 11"/>
    <n v="115"/>
    <s v="SABARIS"/>
    <s v="DANIEL OSCAR"/>
    <s v="SABARIS DANIEL OSCAR"/>
    <x v="0"/>
    <s v="DNI-EA"/>
    <n v="13512553"/>
    <n v="1957"/>
    <s v="GAVILAN 1948, DEPTO: PB 3, CP: 1416"/>
    <x v="0"/>
    <n v="66"/>
    <x v="1"/>
  </r>
  <r>
    <s v="COMUNA 11"/>
    <n v="115"/>
    <s v="SAENZ"/>
    <s v="DIEGO ENRIQUE"/>
    <s v="SAENZ DIEGO ENRIQUE"/>
    <x v="0"/>
    <s v="DNI-EB"/>
    <n v="4171081"/>
    <n v="1936"/>
    <s v="SAN BLAS  2379"/>
    <x v="0"/>
    <n v="87"/>
    <x v="1"/>
  </r>
  <r>
    <s v="COMUNA 11"/>
    <n v="115"/>
    <s v="SAGASTA"/>
    <s v="ALBERTO HORACIO"/>
    <s v="SAGASTA ALBERTO HORACIO"/>
    <x v="0"/>
    <s v="DNI-EA"/>
    <n v="12558928"/>
    <n v="1956"/>
    <s v="CAMARONES 2665"/>
    <x v="0"/>
    <n v="67"/>
    <x v="1"/>
  </r>
  <r>
    <s v="COMUNA 11"/>
    <n v="115"/>
    <s v="SALEM"/>
    <s v="JOSÉ ALBERTO"/>
    <s v="SALEM JOSÉ ALBERTO"/>
    <x v="0"/>
    <s v="DNI-EB"/>
    <n v="14963816"/>
    <n v="1965"/>
    <s v="GAVILAN 2050, PISO: 1, DEPTO: B, CP: 1416"/>
    <x v="1"/>
    <n v="58"/>
    <x v="1"/>
  </r>
  <r>
    <s v="COMUNA 11"/>
    <n v="115"/>
    <s v="SALICA"/>
    <s v="MARIA ELCIRA DEL ROSARIO"/>
    <s v="SALICA MARIA ELCIRA DEL ROSARIO"/>
    <x v="1"/>
    <s v="DNI-EA"/>
    <n v="14219717"/>
    <n v="1960"/>
    <s v="MAGARIÑOS CERVANTES 2442, DEPTO: 1"/>
    <x v="1"/>
    <n v="63"/>
    <x v="1"/>
  </r>
  <r>
    <s v="COMUNA 11"/>
    <n v="115"/>
    <s v="SALOMON"/>
    <s v="MARIA ISABEL"/>
    <s v="SALOMON MARIA ISABEL"/>
    <x v="1"/>
    <s v="DNI-EA"/>
    <n v="6248105"/>
    <n v="1949"/>
    <s v="CARACAS 1556, DEPTO: PB 6A, CP: 1416"/>
    <x v="0"/>
    <n v="74"/>
    <x v="1"/>
  </r>
  <r>
    <s v="COMUNA 11"/>
    <n v="115"/>
    <s v="SALVATORE"/>
    <s v="EMILIANA GISELLE"/>
    <s v="SALVATORE EMILIANA GISELLE"/>
    <x v="1"/>
    <s v="DNI-EB"/>
    <n v="31205955"/>
    <n v="1985"/>
    <s v="GRAL J G DE ARTIGAS1736, PISO: PB, DEPTO: 3"/>
    <x v="1"/>
    <n v="38"/>
    <x v="1"/>
  </r>
  <r>
    <s v="COMUNA 11"/>
    <n v="115"/>
    <s v="SAMPAYO"/>
    <s v="LISANDRO"/>
    <s v="SAMPAYO LISANDRO"/>
    <x v="0"/>
    <s v="DNI-EA"/>
    <n v="22809229"/>
    <n v="1972"/>
    <s v="GRAL J G DE ARTIGAS 2017, DEPTO: 1 5, CP: 1416"/>
    <x v="1"/>
    <n v="51"/>
    <x v="1"/>
  </r>
  <r>
    <s v="COMUNA 11"/>
    <n v="115"/>
    <s v="SANCHEZ"/>
    <s v="MONICA EVA"/>
    <s v="SANCHEZ MONICA EVA"/>
    <x v="1"/>
    <s v="DNI-EA"/>
    <n v="5284544"/>
    <n v="1946"/>
    <s v="CAMARONES 2627, DEPTO: 1, CP: 1416"/>
    <x v="0"/>
    <n v="77"/>
    <x v="1"/>
  </r>
  <r>
    <s v="COMUNA 11"/>
    <n v="115"/>
    <s v="SANCHEZ"/>
    <s v="OSCAR OSVALDO"/>
    <s v="SANCHEZ OSCAR OSVALDO"/>
    <x v="0"/>
    <s v="DNI-EA"/>
    <n v="4291067"/>
    <n v="1939"/>
    <s v="GAVILAN 1706, DEPTO: 6 B, CP: 1416"/>
    <x v="0"/>
    <n v="84"/>
    <x v="1"/>
  </r>
  <r>
    <s v="COMUNA 11"/>
    <n v="115"/>
    <s v="SANSONE"/>
    <s v="JUAN CARLOS"/>
    <s v="SANSONE JUAN CARLOS"/>
    <x v="0"/>
    <s v="DNI-EB"/>
    <n v="17364480"/>
    <n v="1965"/>
    <s v="SAN BLAS 2652, CP: 1416"/>
    <x v="1"/>
    <n v="58"/>
    <x v="1"/>
  </r>
  <r>
    <s v="COMUNA 11"/>
    <n v="115"/>
    <s v="SANTACROCE"/>
    <s v="FERNANDO ADRIAN"/>
    <s v="SANTACROCE FERNANDO ADRIAN"/>
    <x v="0"/>
    <s v="DNI-EA"/>
    <n v="21465743"/>
    <n v="1970"/>
    <s v="GALICIA 2213"/>
    <x v="1"/>
    <n v="53"/>
    <x v="1"/>
  </r>
  <r>
    <s v="COMUNA 11"/>
    <n v="115"/>
    <s v="SANTIAGO"/>
    <s v="SEBASTIAN EZEQUIEL"/>
    <s v="SANTIAGO SEBASTIAN EZEQUIEL"/>
    <x v="0"/>
    <s v="DNI-EB"/>
    <n v="39906793"/>
    <n v="1996"/>
    <s v="ALFREDO R BUFANO 2175, CP: 1416"/>
    <x v="2"/>
    <n v="27"/>
    <x v="1"/>
  </r>
  <r>
    <s v="COMUNA 11"/>
    <n v="115"/>
    <s v="SANTIN"/>
    <s v="MARIA LAURA"/>
    <s v="SANTIN MARIA LAURA"/>
    <x v="1"/>
    <s v="DNI-EB"/>
    <n v="29394276"/>
    <n v="1982"/>
    <s v="E PLN DE BOLIVIA 1636"/>
    <x v="1"/>
    <n v="41"/>
    <x v="1"/>
  </r>
  <r>
    <s v="COMUNA 11"/>
    <n v="115"/>
    <s v="SANTOS"/>
    <s v="MARIA ELBIA DE LOS"/>
    <s v="SANTOS MARIA ELBIA DE LOS"/>
    <x v="1"/>
    <s v="DNI-EA"/>
    <n v="5696318"/>
    <n v="1947"/>
    <s v="GRAL J G DE ARTIGAS 1659, DEPTO: 6 19"/>
    <x v="0"/>
    <n v="76"/>
    <x v="1"/>
  </r>
  <r>
    <s v="COMUNA 11"/>
    <n v="115"/>
    <s v="SARLINGA"/>
    <s v="MARIA CRISTINA"/>
    <s v="SARLINGA MARIA CRISTINA"/>
    <x v="1"/>
    <s v="DNI-VERDE"/>
    <n v="6514230"/>
    <n v="1951"/>
    <s v="BOLIVIA 1906"/>
    <x v="0"/>
    <n v="72"/>
    <x v="1"/>
  </r>
  <r>
    <s v="COMUNA 11"/>
    <n v="115"/>
    <s v="SARRATEA"/>
    <s v="ELENA ELVIRA"/>
    <s v="SARRATEA ELENA ELVIRA"/>
    <x v="1"/>
    <s v="DNI-EB"/>
    <n v="5788587"/>
    <n v="1948"/>
    <s v="PERNAMBUCO 2126, CP: 1416"/>
    <x v="0"/>
    <n v="75"/>
    <x v="1"/>
  </r>
  <r>
    <s v="COMUNA 11"/>
    <n v="115"/>
    <s v="SAS"/>
    <s v="ELSA NELIDA"/>
    <s v="SAS ELSA NELIDA"/>
    <x v="1"/>
    <s v="DNI-EA"/>
    <n v="4250511"/>
    <n v="1941"/>
    <s v="SAN BLAS 2335, DEPTO: 14 C, CP: 1416"/>
    <x v="0"/>
    <n v="82"/>
    <x v="1"/>
  </r>
  <r>
    <s v="COMUNA 11"/>
    <n v="115"/>
    <s v="SASSON"/>
    <s v="ANA MARIA"/>
    <s v="SASSON ANA MARIA"/>
    <x v="1"/>
    <s v="DNI-EA"/>
    <n v="5788212"/>
    <n v="1948"/>
    <s v="CARACAS 1564, DEPTO: 4 A"/>
    <x v="0"/>
    <n v="75"/>
    <x v="1"/>
  </r>
  <r>
    <s v="COMUNA 11"/>
    <n v="115"/>
    <s v="SAYAS"/>
    <s v="PEDRO DIEGO"/>
    <s v="SAYAS PEDRO DIEGO"/>
    <x v="0"/>
    <s v="DNI-EB"/>
    <n v="22654586"/>
    <n v="1972"/>
    <s v="CAMARONES 2583"/>
    <x v="1"/>
    <n v="51"/>
    <x v="1"/>
  </r>
  <r>
    <s v="COMUNA 11"/>
    <n v="115"/>
    <s v="SCAMPORRINO"/>
    <s v="JOSEFINA ELSA"/>
    <s v="SCAMPORRINO JOSEFINA ELSA"/>
    <x v="1"/>
    <s v="DNI-EA"/>
    <n v="3567748"/>
    <n v="1939"/>
    <s v="GRAL J G DE ARTIGAS 1686, DEPTO: 2 C"/>
    <x v="0"/>
    <n v="84"/>
    <x v="1"/>
  </r>
  <r>
    <s v="COMUNA 11"/>
    <n v="115"/>
    <s v="SCELFO"/>
    <s v="FERNANDO HORACIO"/>
    <s v="SCELFO FERNANDO HORACIO"/>
    <x v="0"/>
    <s v="DNI-EA"/>
    <n v="14008241"/>
    <n v="1960"/>
    <s v="CAMARONES 2212, CP: 1416"/>
    <x v="1"/>
    <n v="63"/>
    <x v="1"/>
  </r>
  <r>
    <s v="COMUNA 11"/>
    <n v="115"/>
    <s v="SCHESTATZKY"/>
    <s v="ANALIA VERONICA"/>
    <s v="SCHESTATZKY ANALIA VERONICA"/>
    <x v="1"/>
    <s v="DNI-EA"/>
    <n v="22110055"/>
    <n v="1971"/>
    <s v="GAONA 3175, DEPTO: 2 A"/>
    <x v="1"/>
    <n v="52"/>
    <x v="1"/>
  </r>
  <r>
    <s v="COMUNA 11"/>
    <n v="115"/>
    <s v="SCINICA"/>
    <s v="GLADIS MIRTA"/>
    <s v="SCINICA GLADIS MIRTA"/>
    <x v="1"/>
    <s v="DNI-EA"/>
    <n v="12094080"/>
    <n v="1958"/>
    <s v="CONDARCO 1661, DEPTO: 2, CP: 1416"/>
    <x v="1"/>
    <n v="65"/>
    <x v="1"/>
  </r>
  <r>
    <s v="COMUNA 11"/>
    <n v="115"/>
    <s v="SCINOCCA"/>
    <s v="JOAN MANUEL"/>
    <s v="SCINOCCA JOAN MANUEL"/>
    <x v="0"/>
    <s v="DNI-ED"/>
    <n v="40015586"/>
    <n v="1996"/>
    <s v="GRAL J G DE ARTIGAS 1508, CP: 1416"/>
    <x v="2"/>
    <n v="27"/>
    <x v="1"/>
  </r>
  <r>
    <s v="COMUNA 11"/>
    <n v="115"/>
    <s v="SCOTTI"/>
    <s v="MAGDA LAURA"/>
    <s v="SCOTTI MAGDA LAURA"/>
    <x v="1"/>
    <s v="DNI-EA"/>
    <n v="2960876"/>
    <n v="1932"/>
    <s v="SAN BLAS 2363, DEPTO: 7 A, CP: 1080"/>
    <x v="0"/>
    <n v="91"/>
    <x v="1"/>
  </r>
  <r>
    <s v="COMUNA 11"/>
    <n v="115"/>
    <s v="SCURINI"/>
    <s v="EDMUNDO JUAN"/>
    <s v="SCURINI EDMUNDO JUAN"/>
    <x v="0"/>
    <s v="DNI-VERDE"/>
    <n v="869291"/>
    <n v="1922"/>
    <s v="MAGARIÑOS CERVANTES 2525"/>
    <x v="0"/>
    <n v="101"/>
    <x v="1"/>
  </r>
  <r>
    <s v="COMUNA 11"/>
    <n v="115"/>
    <s v="SEIJAS"/>
    <s v="GABRIELA LUCIANA"/>
    <s v="SEIJAS GABRIELA LUCIANA"/>
    <x v="1"/>
    <s v="DNI-EB"/>
    <n v="30651315"/>
    <n v="1983"/>
    <s v="CARACAS 1758, DEPTO: 8, CP: 1416"/>
    <x v="1"/>
    <n v="40"/>
    <x v="1"/>
  </r>
  <r>
    <s v="COMUNA 11"/>
    <n v="115"/>
    <s v="SEIN"/>
    <s v="BERTA"/>
    <s v="SEIN BERTA"/>
    <x v="1"/>
    <s v="DNI-EA"/>
    <n v="348730"/>
    <n v="1930"/>
    <s v="GRAL J G DE ARTIGAS 1951, DEPTO: PB 4, CP: 1416"/>
    <x v="0"/>
    <n v="93"/>
    <x v="1"/>
  </r>
  <r>
    <s v="COMUNA 11"/>
    <n v="115"/>
    <s v="SENRA"/>
    <s v="MARIA DEL CARMEN"/>
    <s v="SENRA MARIA DEL CARMEN"/>
    <x v="1"/>
    <s v="DNI-EA"/>
    <n v="5094145"/>
    <n v="1944"/>
    <s v="VIRREY CISNEROS 1625, DEPTO: 1, CP: 1416"/>
    <x v="0"/>
    <n v="79"/>
    <x v="1"/>
  </r>
  <r>
    <s v="COMUNA 11"/>
    <n v="115"/>
    <s v="SERPE"/>
    <s v="JULIETA GRACIELA"/>
    <s v="SERPE JULIETA GRACIELA"/>
    <x v="1"/>
    <s v="DNI-EC"/>
    <n v="24686648"/>
    <n v="1975"/>
    <s v="GRAL J G DE ARTIGAS1758"/>
    <x v="1"/>
    <n v="48"/>
    <x v="1"/>
  </r>
  <r>
    <s v="COMUNA 11"/>
    <n v="115"/>
    <s v="SERRATS"/>
    <s v="CLAUDIO DANIEL"/>
    <s v="SERRATS CLAUDIO DANIEL"/>
    <x v="0"/>
    <s v="DNI-EB"/>
    <n v="13214394"/>
    <n v="1959"/>
    <s v="GRAL J G DE ARTIGAS 1708, DEPTO: 6 11, CP: 1406"/>
    <x v="1"/>
    <n v="64"/>
    <x v="1"/>
  </r>
  <r>
    <s v="COMUNA 11"/>
    <n v="115"/>
    <s v="SHAHINIAN"/>
    <s v="VARTAN"/>
    <s v="SHAHINIAN VARTAN"/>
    <x v="0"/>
    <s v="DNI-ED"/>
    <n v="32982893"/>
    <n v="1987"/>
    <s v="CAMARONES 2609"/>
    <x v="1"/>
    <n v="36"/>
    <x v="1"/>
  </r>
  <r>
    <s v="COMUNA 11"/>
    <n v="115"/>
    <s v="SICILIANO"/>
    <s v="MARIA ROSA"/>
    <s v="SICILIANO MARIA ROSA"/>
    <x v="1"/>
    <s v="DNI-EC"/>
    <n v="11352039"/>
    <n v="1954"/>
    <s v="ALFREDO R BUFANO 1408, PISO: PB"/>
    <x v="0"/>
    <n v="69"/>
    <x v="1"/>
  </r>
  <r>
    <s v="COMUNA 11"/>
    <n v="115"/>
    <s v="SIKORA"/>
    <s v="ALEJANDRA EDITH"/>
    <s v="SIKORA ALEJANDRA EDITH"/>
    <x v="1"/>
    <s v="DNI-EA"/>
    <n v="21589137"/>
    <n v="1970"/>
    <s v="GRAL J G DE ARTIGAS 1877, DEPTO: 3 11, CP: 1416"/>
    <x v="1"/>
    <n v="53"/>
    <x v="1"/>
  </r>
  <r>
    <s v="COMUNA 11"/>
    <n v="115"/>
    <s v="SILVA GONCALVES"/>
    <s v="OSCAR HECTOR CAYETANO DA"/>
    <s v="SILVA GONCALVES OSCAR HECTOR CAYETANO DA"/>
    <x v="0"/>
    <s v="DNI-EA"/>
    <n v="13764390"/>
    <n v="1960"/>
    <s v="GRAL J G DE ARTIGAS 1354, CP: 1416"/>
    <x v="1"/>
    <n v="63"/>
    <x v="1"/>
  </r>
  <r>
    <s v="COMUNA 11"/>
    <n v="115"/>
    <s v="SIMONIAN"/>
    <s v="MARIA FABIANA"/>
    <s v="SIMONIAN MARIA FABIANA"/>
    <x v="1"/>
    <s v="DNI-EA"/>
    <n v="18231483"/>
    <n v="1966"/>
    <s v="BOLIVIA 1470, DEPTO: 1, CP: 1416"/>
    <x v="1"/>
    <n v="57"/>
    <x v="1"/>
  </r>
  <r>
    <s v="COMUNA 11"/>
    <n v="115"/>
    <s v="SMITH AGUIRRE"/>
    <s v="GISELLE"/>
    <s v="SMITH AGUIRRE GISELLE"/>
    <x v="1"/>
    <s v="DNI-EC"/>
    <n v="34307797"/>
    <n v="1989"/>
    <s v="SAN BLAS  2460, DEPTO: 2"/>
    <x v="1"/>
    <n v="34"/>
    <x v="1"/>
  </r>
  <r>
    <s v="COMUNA 11"/>
    <n v="115"/>
    <s v="SODOR"/>
    <s v="GUSTAVO ADRIAN"/>
    <s v="SODOR GUSTAVO ADRIAN"/>
    <x v="0"/>
    <s v="DNI-EB"/>
    <n v="13914467"/>
    <n v="1960"/>
    <s v="GALICIA 2448, CP: 1416"/>
    <x v="1"/>
    <n v="63"/>
    <x v="1"/>
  </r>
  <r>
    <s v="COMUNA 11"/>
    <n v="115"/>
    <s v="SOLARI"/>
    <s v="NORMA ALICIA"/>
    <s v="SOLARI NORMA ALICIA"/>
    <x v="1"/>
    <s v="DNI-EA"/>
    <n v="5637309"/>
    <n v="1947"/>
    <s v="JUAN A GARCIA 2580, DEPTO: PB 2, CP: 1416"/>
    <x v="0"/>
    <n v="76"/>
    <x v="1"/>
  </r>
  <r>
    <s v="COMUNA 11"/>
    <n v="115"/>
    <s v="SORRENTINO"/>
    <s v="GRACIELA LILIANA"/>
    <s v="SORRENTINO GRACIELA LILIANA"/>
    <x v="1"/>
    <s v="DNI-EA"/>
    <n v="11635101"/>
    <n v="1955"/>
    <s v="VIRREY CISNEROS 1695, DEPTO: 7 16, CP: 1406"/>
    <x v="0"/>
    <n v="68"/>
    <x v="1"/>
  </r>
  <r>
    <s v="COMUNA 11"/>
    <n v="115"/>
    <s v="SOSA"/>
    <s v="RUBEN RICARDO"/>
    <s v="SOSA RUBEN RICARDO"/>
    <x v="0"/>
    <s v="DNI-EC"/>
    <n v="14902864"/>
    <n v="1961"/>
    <s v="GAVILAN 2086, CP: 1416"/>
    <x v="1"/>
    <n v="62"/>
    <x v="1"/>
  </r>
  <r>
    <s v="COMUNA 11"/>
    <n v="115"/>
    <s v="SPABENTTI"/>
    <s v="FABIAN EDUARDO"/>
    <s v="SPABENTTI FABIAN EDUARDO"/>
    <x v="0"/>
    <s v="DNI-EB"/>
    <n v="18170093"/>
    <n v="1966"/>
    <s v="SAN BLAS  2323, PISO: PB, DEPTO: 3, CP: 1416"/>
    <x v="1"/>
    <n v="57"/>
    <x v="1"/>
  </r>
  <r>
    <s v="COMUNA 11"/>
    <n v="115"/>
    <s v="STRICAGNOLI"/>
    <s v="PAOLA KARINA"/>
    <s v="STRICAGNOLI PAOLA KARINA"/>
    <x v="1"/>
    <s v="DNI-EB"/>
    <n v="23127753"/>
    <n v="1973"/>
    <s v="SAN BLAS 2415, DEPTO: 4, CP: 1416"/>
    <x v="1"/>
    <n v="50"/>
    <x v="1"/>
  </r>
  <r>
    <s v="COMUNA 11"/>
    <n v="115"/>
    <s v="SUAREZ"/>
    <s v="JOSE SECUNDINO"/>
    <s v="SUAREZ JOSE SECUNDINO"/>
    <x v="0"/>
    <s v="DNI-EA"/>
    <n v="6994288"/>
    <n v="1937"/>
    <s v="GRAL J G DE ARTIGAS 1532, DEPTO: 1 2, CP: 1416"/>
    <x v="0"/>
    <n v="86"/>
    <x v="1"/>
  </r>
  <r>
    <s v="COMUNA 11"/>
    <n v="115"/>
    <s v="SUAZO"/>
    <s v="ADRIAN OSCAR"/>
    <s v="SUAZO ADRIAN OSCAR"/>
    <x v="0"/>
    <s v="DNI-EB"/>
    <n v="20607521"/>
    <n v="1968"/>
    <s v="CONDARCO 1271, CP: 1416"/>
    <x v="1"/>
    <n v="55"/>
    <x v="1"/>
  </r>
  <r>
    <s v="COMUNA 11"/>
    <n v="115"/>
    <s v="SUAZO"/>
    <s v="MARIA FLORENCIA"/>
    <s v="SUAZO MARIA FLORENCIA"/>
    <x v="1"/>
    <s v="DNI-EA"/>
    <n v="23511057"/>
    <n v="1973"/>
    <s v="CONDARCO 1271, CP: 1416"/>
    <x v="1"/>
    <n v="50"/>
    <x v="1"/>
  </r>
  <r>
    <s v="COMUNA 11"/>
    <n v="115"/>
    <s v="SUTERA"/>
    <s v="MARCELA TERESA"/>
    <s v="SUTERA MARCELA TERESA"/>
    <x v="1"/>
    <s v="DNI-EB"/>
    <n v="17202626"/>
    <n v="1964"/>
    <s v="GAONA 3131, DEPTO: 3, CP: 1416"/>
    <x v="1"/>
    <n v="59"/>
    <x v="1"/>
  </r>
  <r>
    <s v="COMUNA 11"/>
    <n v="115"/>
    <s v="SVERDLOFF"/>
    <s v="HUGO RUBEN"/>
    <s v="SVERDLOFF HUGO RUBEN"/>
    <x v="0"/>
    <s v="DNI-EA"/>
    <n v="4443020"/>
    <n v="1944"/>
    <s v="ALFREDO R BUFANO 1764, CP: 1416"/>
    <x v="0"/>
    <n v="79"/>
    <x v="1"/>
  </r>
  <r>
    <s v="COMUNA 11"/>
    <n v="115"/>
    <s v="TABASSO"/>
    <s v="MARINA LORENA"/>
    <s v="TABASSO MARINA LORENA"/>
    <x v="1"/>
    <s v="DNI-EB"/>
    <n v="28459629"/>
    <n v="1980"/>
    <s v="MAGARIÑOS CERVANTES 2446, DEPTO: PB 3, CP: 1416"/>
    <x v="1"/>
    <n v="43"/>
    <x v="1"/>
  </r>
  <r>
    <s v="COMUNA 11"/>
    <n v="115"/>
    <s v="TAMBUSSI"/>
    <s v="EDGARDO JUAN"/>
    <s v="TAMBUSSI EDGARDO JUAN"/>
    <x v="0"/>
    <s v="DNI-EA"/>
    <n v="10129017"/>
    <n v="1951"/>
    <s v="BOLIVIA 1819, DEPTO: 1, CP: 1416"/>
    <x v="0"/>
    <n v="72"/>
    <x v="1"/>
  </r>
  <r>
    <s v="COMUNA 11"/>
    <n v="115"/>
    <s v="TAMBUSSI"/>
    <s v="RODOLFO FAUSTINO"/>
    <s v="TAMBUSSI RODOLFO FAUSTINO"/>
    <x v="0"/>
    <s v="DNI-EA"/>
    <n v="4393814"/>
    <n v="1942"/>
    <s v="CONDARCO 1765, DEPTO: 1 2, CP: 1416"/>
    <x v="0"/>
    <n v="81"/>
    <x v="1"/>
  </r>
  <r>
    <s v="COMUNA 11"/>
    <n v="115"/>
    <s v="TANEFF"/>
    <s v="ERNESTO NICOLAS"/>
    <s v="TANEFF ERNESTO NICOLAS"/>
    <x v="0"/>
    <s v="DNI-EA"/>
    <n v="34224863"/>
    <n v="1988"/>
    <s v="JUAN A GARCIA 2435, CP: 1416"/>
    <x v="1"/>
    <n v="35"/>
    <x v="1"/>
  </r>
  <r>
    <s v="COMUNA 11"/>
    <n v="115"/>
    <s v="TANUS"/>
    <s v="MARIA EUGENIA"/>
    <s v="TANUS MARIA EUGENIA"/>
    <x v="1"/>
    <s v="DNI-EA"/>
    <n v="21585227"/>
    <n v="1970"/>
    <s v="GAVILAN 1728, DEPTO: PB 1, CP: 1416"/>
    <x v="1"/>
    <n v="53"/>
    <x v="1"/>
  </r>
  <r>
    <s v="COMUNA 11"/>
    <n v="115"/>
    <s v="TARBUCH"/>
    <s v="JUAN CRUZ ANIBAL"/>
    <s v="TARBUCH JUAN CRUZ ANIBAL"/>
    <x v="0"/>
    <s v="DNI-EB"/>
    <n v="31251870"/>
    <n v="1984"/>
    <s v="GRAL C DIAZ 2364"/>
    <x v="1"/>
    <n v="39"/>
    <x v="1"/>
  </r>
  <r>
    <s v="COMUNA 11"/>
    <n v="115"/>
    <s v="TARNOFSKY"/>
    <s v="VICTOR JOSE"/>
    <s v="TARNOFSKY VICTOR JOSE"/>
    <x v="0"/>
    <s v="DNI-EA"/>
    <n v="11251270"/>
    <n v="1954"/>
    <s v="GALICIA 2693, DEPTO: PB"/>
    <x v="0"/>
    <n v="69"/>
    <x v="1"/>
  </r>
  <r>
    <s v="COMUNA 11"/>
    <n v="115"/>
    <s v="TARZIA"/>
    <s v="ELISABETH"/>
    <s v="TARZIA ELISABETH"/>
    <x v="1"/>
    <s v="DNI-VERDE-2"/>
    <n v="3626131"/>
    <n v="1937"/>
    <s v="SAN BLAS 2610, DEPTO: 1 4"/>
    <x v="0"/>
    <n v="86"/>
    <x v="1"/>
  </r>
  <r>
    <s v="COMUNA 11"/>
    <n v="115"/>
    <s v="TAU"/>
    <s v="ANDREA YADMILE MARIEN"/>
    <s v="TAU ANDREA YADMILE MARIEN"/>
    <x v="1"/>
    <s v="DNI-EB"/>
    <n v="24601029"/>
    <n v="1978"/>
    <s v="CARACAS 1758, PISO: 1, DEPTO: 6"/>
    <x v="1"/>
    <n v="45"/>
    <x v="1"/>
  </r>
  <r>
    <s v="COMUNA 11"/>
    <n v="115"/>
    <s v="TEBELE"/>
    <s v="VICTOR HUGO"/>
    <s v="TEBELE VICTOR HUGO"/>
    <x v="0"/>
    <s v="DNI-EA"/>
    <n v="8626575"/>
    <n v="1951"/>
    <s v="SAN BLAS 2335, DEPTO: 2 C, CP: 1416"/>
    <x v="0"/>
    <n v="72"/>
    <x v="1"/>
  </r>
  <r>
    <s v="COMUNA 11"/>
    <n v="115"/>
    <s v="TEITELBAUM"/>
    <s v="ADAN DAVID"/>
    <s v="TEITELBAUM ADAN DAVID"/>
    <x v="0"/>
    <s v="DNI-VERDE"/>
    <n v="24445181"/>
    <n v="1975"/>
    <s v="SAN BLAS 2456, DEPTO: PB 3"/>
    <x v="1"/>
    <n v="48"/>
    <x v="1"/>
  </r>
  <r>
    <s v="COMUNA 11"/>
    <n v="115"/>
    <s v="TEJEDA"/>
    <s v="ALBERTO FERNANDO"/>
    <s v="TEJEDA ALBERTO FERNANDO"/>
    <x v="0"/>
    <s v="DNI-EA"/>
    <n v="20922326"/>
    <n v="1969"/>
    <s v="GRAL J G DE ARTIGAS 2040, DEPTO: 15 C"/>
    <x v="1"/>
    <n v="54"/>
    <x v="1"/>
  </r>
  <r>
    <s v="COMUNA 11"/>
    <n v="115"/>
    <s v="TEMPIO"/>
    <s v="ANGEL MIGUEL"/>
    <s v="TEMPIO ANGEL MIGUEL"/>
    <x v="0"/>
    <s v="DNI-EA"/>
    <n v="10124184"/>
    <n v="1951"/>
    <s v="CARACAS 1829, DEPTO: 1 5, CP: 1416"/>
    <x v="0"/>
    <n v="72"/>
    <x v="1"/>
  </r>
  <r>
    <s v="COMUNA 11"/>
    <n v="115"/>
    <s v="TENENBAUM"/>
    <s v="MIGUEL ANGEL"/>
    <s v="TENENBAUM MIGUEL ANGEL"/>
    <x v="0"/>
    <s v="DNI-EA"/>
    <n v="5090228"/>
    <n v="1948"/>
    <s v="MAGARIÑOS CERVANTES 2511, DEPTO: 2 G, CP: 1416"/>
    <x v="0"/>
    <n v="75"/>
    <x v="1"/>
  </r>
  <r>
    <s v="COMUNA 11"/>
    <n v="115"/>
    <s v="TENENBAUN"/>
    <s v="GABRIELA PAOLA"/>
    <s v="TENENBAUN GABRIELA PAOLA"/>
    <x v="1"/>
    <s v="DNI-EB"/>
    <n v="25100662"/>
    <n v="1975"/>
    <s v="E PLN DE BOLIVIA 1273"/>
    <x v="1"/>
    <n v="48"/>
    <x v="1"/>
  </r>
  <r>
    <s v="COMUNA 11"/>
    <n v="115"/>
    <s v="TERAN BENTANCOR"/>
    <s v="CEFERINA NILDA MARIS"/>
    <s v="TERAN BENTANCOR CEFERINA NILDA MARIS"/>
    <x v="1"/>
    <s v="DNI-VERDE"/>
    <n v="18766950"/>
    <n v="1930"/>
    <s v="CAMARONES 2595, DEPTO: PB"/>
    <x v="0"/>
    <n v="93"/>
    <x v="1"/>
  </r>
  <r>
    <s v="COMUNA 11"/>
    <n v="115"/>
    <s v="TERRANOVA"/>
    <s v="ELIO HECTOR"/>
    <s v="TERRANOVA ELIO HECTOR"/>
    <x v="0"/>
    <s v="DNI-EB"/>
    <n v="13527886"/>
    <n v="1964"/>
    <s v="BOLIVIA 1775, CP: 1416"/>
    <x v="1"/>
    <n v="59"/>
    <x v="1"/>
  </r>
  <r>
    <s v="COMUNA 11"/>
    <n v="115"/>
    <s v="TESONE"/>
    <s v="GRACIELA"/>
    <s v="TESONE GRACIELA"/>
    <x v="1"/>
    <s v="DNI-EA"/>
    <n v="10859406"/>
    <n v="1952"/>
    <s v="LUIS VIALE 2221, DEPTO: PB 2, CP: 1416"/>
    <x v="0"/>
    <n v="71"/>
    <x v="1"/>
  </r>
  <r>
    <s v="COMUNA 11"/>
    <n v="115"/>
    <s v="TESONE"/>
    <s v="NADIA GRACIELA"/>
    <s v="TESONE NADIA GRACIELA"/>
    <x v="1"/>
    <s v="DNI-EA"/>
    <n v="30021500"/>
    <n v="1983"/>
    <s v="LUIS VIALE 2221, DEPTO: PB 2, CP: 1416"/>
    <x v="1"/>
    <n v="40"/>
    <x v="1"/>
  </r>
  <r>
    <s v="COMUNA 11"/>
    <n v="115"/>
    <s v="TESOURO"/>
    <s v="MIGUEL ANGEL"/>
    <s v="TESOURO MIGUEL ANGEL"/>
    <x v="0"/>
    <s v="DNI-ED"/>
    <n v="17482781"/>
    <n v="1965"/>
    <s v="CONDARCO 1771, DEPTO: C, CP: 1416"/>
    <x v="1"/>
    <n v="58"/>
    <x v="1"/>
  </r>
  <r>
    <s v="COMUNA 11"/>
    <n v="115"/>
    <s v="TIGNANELLI POELSTRA"/>
    <s v="EMILIO NAZARENO"/>
    <s v="TIGNANELLI POELSTRA EMILIO NAZARENO"/>
    <x v="0"/>
    <s v="DNI-EA"/>
    <n v="23771835"/>
    <n v="1974"/>
    <s v="GAONA 2991, CP: 1416"/>
    <x v="1"/>
    <n v="49"/>
    <x v="1"/>
  </r>
  <r>
    <s v="COMUNA 11"/>
    <n v="115"/>
    <s v="TOBALINA"/>
    <s v="DAMIAN"/>
    <s v="TOBALINA DAMIAN"/>
    <x v="0"/>
    <s v="DNI-ED"/>
    <n v="29751140"/>
    <n v="1982"/>
    <s v="CONDARCO 2145"/>
    <x v="1"/>
    <n v="41"/>
    <x v="1"/>
  </r>
  <r>
    <s v="COMUNA 11"/>
    <n v="115"/>
    <s v="TOLAY"/>
    <s v="PEDRO ROLANDO"/>
    <s v="TOLAY PEDRO ROLANDO"/>
    <x v="0"/>
    <s v="DNI-EB"/>
    <n v="16716631"/>
    <n v="1964"/>
    <s v="LUIS VIALE 2530, DEPTO: PB 3, CP: 1416"/>
    <x v="1"/>
    <n v="59"/>
    <x v="1"/>
  </r>
  <r>
    <s v="COMUNA 11"/>
    <n v="115"/>
    <s v="TOLEDO"/>
    <s v="JUANA MARIA"/>
    <s v="TOLEDO JUANA MARIA"/>
    <x v="1"/>
    <s v="DNI-EB"/>
    <n v="5932282"/>
    <n v="1948"/>
    <s v="MAGARIÑOS CERVANTES2621"/>
    <x v="0"/>
    <n v="75"/>
    <x v="1"/>
  </r>
  <r>
    <s v="COMUNA 11"/>
    <n v="115"/>
    <s v="TOLOSA"/>
    <s v="NILDA ROSANA"/>
    <s v="TOLOSA NILDA ROSANA"/>
    <x v="1"/>
    <s v="DNI-EA"/>
    <n v="18098684"/>
    <n v="1966"/>
    <s v="CARACAS 1444, DEPTO: 1 7, CP: 1416"/>
    <x v="1"/>
    <n v="57"/>
    <x v="1"/>
  </r>
  <r>
    <s v="COMUNA 11"/>
    <n v="115"/>
    <s v="TORALES"/>
    <s v="TERESA DE JESUS"/>
    <s v="TORALES TERESA DE JESUS"/>
    <x v="1"/>
    <s v="DNI-EB"/>
    <n v="12012772"/>
    <n v="1956"/>
    <s v="GRAL J G DE ARTIGAS 2042, DEPTO: 11 H, CP: 1416"/>
    <x v="0"/>
    <n v="67"/>
    <x v="1"/>
  </r>
  <r>
    <s v="COMUNA 11"/>
    <n v="115"/>
    <s v="TORRADO"/>
    <s v="MARIA DEL VALLE"/>
    <s v="TORRADO MARIA DEL VALLE"/>
    <x v="1"/>
    <s v="DNI-EA"/>
    <n v="5452656"/>
    <n v="1947"/>
    <s v="ALFREDO R BUFANO 1764, CP: 1416"/>
    <x v="0"/>
    <n v="76"/>
    <x v="1"/>
  </r>
  <r>
    <s v="COMUNA 11"/>
    <n v="115"/>
    <s v="TORRES FEITO"/>
    <s v="EMILIA ISABEL"/>
    <s v="TORRES FEITO EMILIA ISABEL"/>
    <x v="1"/>
    <s v="DNI-EA"/>
    <n v="4089539"/>
    <n v="1941"/>
    <s v="R E DE SAN MARTIN 2485, DEPTO: 3 B, CP: 1416"/>
    <x v="0"/>
    <n v="82"/>
    <x v="1"/>
  </r>
  <r>
    <s v="COMUNA 11"/>
    <n v="115"/>
    <s v="TOULOUMDJIAN"/>
    <s v="ALEJANDRA ALICIA"/>
    <s v="TOULOUMDJIAN ALEJANDRA ALICIA"/>
    <x v="1"/>
    <s v="DNI-EA"/>
    <n v="17432086"/>
    <n v="1964"/>
    <s v="TRES ARROYOS 2409, PISO: PB, DEPTO: B"/>
    <x v="1"/>
    <n v="59"/>
    <x v="1"/>
  </r>
  <r>
    <s v="COMUNA 11"/>
    <n v="115"/>
    <s v="TRICARICO"/>
    <s v="FERNANDO CARLOS ALBERTO"/>
    <s v="TRICARICO FERNANDO CARLOS ALBERTO"/>
    <x v="0"/>
    <s v="DNI-EA"/>
    <n v="20420955"/>
    <n v="1969"/>
    <s v="MAGARIÑOS CERVANTES 2647, CP: 1416"/>
    <x v="1"/>
    <n v="54"/>
    <x v="1"/>
  </r>
  <r>
    <s v="COMUNA 11"/>
    <n v="115"/>
    <s v="TRICARICO"/>
    <s v="LUCIO JOSE ENRIQUE"/>
    <s v="TRICARICO LUCIO JOSE ENRIQUE"/>
    <x v="0"/>
    <s v="DNI-EB"/>
    <n v="4426541"/>
    <n v="1943"/>
    <s v="MAGARIÑOS CERVANTES 2647"/>
    <x v="0"/>
    <n v="80"/>
    <x v="1"/>
  </r>
  <r>
    <s v="COMUNA 11"/>
    <n v="115"/>
    <s v="TRIGILI"/>
    <s v="FRANCISCO"/>
    <s v="TRIGILI FRANCISCO"/>
    <x v="0"/>
    <s v="DNI-EA"/>
    <n v="8591376"/>
    <n v="1951"/>
    <s v="GAVILAN 1610, DEPTO: 6 20, CP: 1416"/>
    <x v="0"/>
    <n v="72"/>
    <x v="1"/>
  </r>
  <r>
    <s v="COMUNA 11"/>
    <n v="115"/>
    <s v="TRINIDAD"/>
    <s v="MONICA ANDREA"/>
    <s v="TRINIDAD MONICA ANDREA"/>
    <x v="1"/>
    <s v="DNI-EA"/>
    <n v="30333497"/>
    <n v="1983"/>
    <s v="BOLIVIA 1906, CP: 1416"/>
    <x v="1"/>
    <n v="40"/>
    <x v="1"/>
  </r>
  <r>
    <s v="COMUNA 11"/>
    <n v="115"/>
    <s v="TROITIÑO"/>
    <s v="PATRICIA LUJAN ANDREA"/>
    <s v="TROITIÑO PATRICIA LUJAN ANDREA"/>
    <x v="1"/>
    <s v="DNI-EB"/>
    <n v="12572269"/>
    <n v="1958"/>
    <s v="JUAN A GARCIA 2444, DEPTO: 2 A, CP: 1416"/>
    <x v="1"/>
    <n v="65"/>
    <x v="1"/>
  </r>
  <r>
    <s v="COMUNA 11"/>
    <n v="115"/>
    <s v="TSIACULIAS"/>
    <s v="CONSTANTINO GUSTAVO"/>
    <s v="TSIACULIAS CONSTANTINO GUSTAVO"/>
    <x v="0"/>
    <s v="DNI-EA"/>
    <n v="21175406"/>
    <n v="1969"/>
    <s v="SAN BLAS 2415, DEPTO: 4"/>
    <x v="1"/>
    <n v="54"/>
    <x v="1"/>
  </r>
  <r>
    <s v="COMUNA 11"/>
    <n v="115"/>
    <s v="UGGINO"/>
    <s v="STELLA MARIS"/>
    <s v="UGGINO STELLA MARIS"/>
    <x v="1"/>
    <s v="DNI-EA"/>
    <n v="11251783"/>
    <n v="1953"/>
    <s v="ALFREDO R BUFANO 1847, DEPTO: 2 5"/>
    <x v="0"/>
    <n v="70"/>
    <x v="1"/>
  </r>
  <r>
    <s v="COMUNA 11"/>
    <n v="115"/>
    <s v="URDAPILLETA"/>
    <s v="MARIA ESTER"/>
    <s v="URDAPILLETA MARIA ESTER"/>
    <x v="1"/>
    <s v="DNI-EA"/>
    <n v="5286411"/>
    <n v="1946"/>
    <s v="ALFREDO R BUFANO 1262, DEPTO: 1"/>
    <x v="0"/>
    <n v="77"/>
    <x v="1"/>
  </r>
  <r>
    <s v="COMUNA 11"/>
    <n v="115"/>
    <s v="URSUL"/>
    <s v="LIDIA INES"/>
    <s v="URSUL LIDIA INES"/>
    <x v="1"/>
    <s v="DNI-EA"/>
    <n v="5265839"/>
    <n v="1946"/>
    <s v="CARACAS 2293, DEPTO: 4, CP: 1416"/>
    <x v="0"/>
    <n v="77"/>
    <x v="1"/>
  </r>
  <r>
    <s v="COMUNA 11"/>
    <n v="115"/>
    <s v="UZINKA"/>
    <s v="GUSTAVO ALBERTO"/>
    <s v="UZINKA GUSTAVO ALBERTO"/>
    <x v="0"/>
    <s v="DNI-EC"/>
    <n v="7612917"/>
    <n v="1947"/>
    <s v="R E DE SAN MARTIN 2695, CP: 1416"/>
    <x v="0"/>
    <n v="76"/>
    <x v="1"/>
  </r>
  <r>
    <s v="COMUNA 11"/>
    <n v="115"/>
    <s v="VAIRO"/>
    <s v="GUSTAVO GUILLERMO"/>
    <s v="VAIRO GUSTAVO GUILLERMO"/>
    <x v="0"/>
    <s v="DNI-EB"/>
    <n v="17606000"/>
    <n v="1965"/>
    <s v="JUSTO JUAN B AV 5150"/>
    <x v="1"/>
    <n v="58"/>
    <x v="1"/>
  </r>
  <r>
    <s v="COMUNA 11"/>
    <n v="115"/>
    <s v="VAISMAN"/>
    <s v="SAUL MAURICIO"/>
    <s v="VAISMAN SAUL MAURICIO"/>
    <x v="0"/>
    <s v="DNI-EA"/>
    <n v="8462344"/>
    <n v="1950"/>
    <s v="SAN BLAS 2335, DEPTO: 4 C, CP: 1426"/>
    <x v="0"/>
    <n v="73"/>
    <x v="1"/>
  </r>
  <r>
    <s v="COMUNA 11"/>
    <n v="115"/>
    <s v="VALENZUELA"/>
    <s v="PATRICIA NOEMI"/>
    <s v="VALENZUELA PATRICIA NOEMI"/>
    <x v="1"/>
    <s v="DNI-EA"/>
    <n v="20379653"/>
    <n v="1968"/>
    <s v="CONDARCO 1271, CP: 1416"/>
    <x v="1"/>
    <n v="55"/>
    <x v="1"/>
  </r>
  <r>
    <s v="COMUNA 11"/>
    <n v="115"/>
    <s v="VASCONCELO"/>
    <s v="DORA ALICIA"/>
    <s v="VASCONCELO DORA ALICIA"/>
    <x v="1"/>
    <s v="DNI-EA"/>
    <n v="5423611"/>
    <n v="1945"/>
    <s v="R E DE SAN MARTIN 2555, DEPTO: PB A, CP: 1416"/>
    <x v="0"/>
    <n v="78"/>
    <x v="1"/>
  </r>
  <r>
    <s v="COMUNA 11"/>
    <n v="115"/>
    <s v="VASQUEZ FERRER"/>
    <s v="CARLOS ENRIQUE"/>
    <s v="VASQUEZ FERRER CARLOS ENRIQUE"/>
    <x v="0"/>
    <s v="DNI-EA"/>
    <n v="13799066"/>
    <n v="1960"/>
    <s v="GALICIA 2669, CP: 1416"/>
    <x v="1"/>
    <n v="63"/>
    <x v="1"/>
  </r>
  <r>
    <s v="COMUNA 11"/>
    <n v="115"/>
    <s v="VAZQUEZ"/>
    <s v="ALEJANDRO EMILIO"/>
    <s v="VAZQUEZ ALEJANDRO EMILIO"/>
    <x v="0"/>
    <s v="DNI-EB"/>
    <n v="14976037"/>
    <n v="1962"/>
    <s v="GRAL J G DE ARTIGAS1686, PISO: 4, DEPTO: B"/>
    <x v="1"/>
    <n v="61"/>
    <x v="1"/>
  </r>
  <r>
    <s v="COMUNA 11"/>
    <n v="115"/>
    <s v="VAZQUEZ"/>
    <s v="CLAUDIA BEATRIZ"/>
    <s v="VAZQUEZ CLAUDIA BEATRIZ"/>
    <x v="1"/>
    <s v="DNI-EA"/>
    <n v="13482234"/>
    <n v="1959"/>
    <s v="GRAL J G DE ARTIGAS 1686, DEPTO: 4 B, CP: 1416"/>
    <x v="1"/>
    <n v="64"/>
    <x v="1"/>
  </r>
  <r>
    <s v="COMUNA 11"/>
    <n v="115"/>
    <s v="VAZQUEZ"/>
    <s v="EDUARDO ADRIAN"/>
    <s v="VAZQUEZ EDUARDO ADRIAN"/>
    <x v="0"/>
    <s v="DNI-EA"/>
    <n v="17219790"/>
    <n v="1964"/>
    <s v="GAVILAN 1610, DEPTO: 4 15, CP: 1416"/>
    <x v="1"/>
    <n v="59"/>
    <x v="1"/>
  </r>
  <r>
    <s v="COMUNA 11"/>
    <n v="115"/>
    <s v="VAZQUEZ"/>
    <s v="IGNACIO MARIO"/>
    <s v="VAZQUEZ IGNACIO MARIO"/>
    <x v="0"/>
    <s v="DNI-EA"/>
    <n v="32480918"/>
    <n v="1986"/>
    <s v="J INGENIEROS 2660, CP: 1416"/>
    <x v="1"/>
    <n v="37"/>
    <x v="1"/>
  </r>
  <r>
    <s v="COMUNA 11"/>
    <n v="115"/>
    <s v="VAZQUEZ"/>
    <s v="MARIANA"/>
    <s v="VAZQUEZ MARIANA"/>
    <x v="1"/>
    <s v="DNI-EA"/>
    <n v="31270780"/>
    <n v="1984"/>
    <s v="J INGENIEROS 2660"/>
    <x v="1"/>
    <n v="39"/>
    <x v="1"/>
  </r>
  <r>
    <s v="COMUNA 11"/>
    <n v="115"/>
    <s v="VAZQUEZ"/>
    <s v="MARIO LUIS"/>
    <s v="VAZQUEZ MARIO LUIS"/>
    <x v="0"/>
    <s v="DNI-EA"/>
    <n v="11410707"/>
    <n v="1954"/>
    <s v="J INGENIEROS 2660"/>
    <x v="0"/>
    <n v="69"/>
    <x v="1"/>
  </r>
  <r>
    <s v="COMUNA 11"/>
    <n v="115"/>
    <s v="VERALDI"/>
    <s v="MARIA TERESA"/>
    <s v="VERALDI MARIA TERESA"/>
    <x v="1"/>
    <s v="DNI-EA"/>
    <n v="11120889"/>
    <n v="1953"/>
    <s v="GRAL J G DE ARTIGAS 2042, DEPTO: 6 F, CP: 1416"/>
    <x v="0"/>
    <n v="70"/>
    <x v="1"/>
  </r>
  <r>
    <s v="COMUNA 11"/>
    <n v="115"/>
    <s v="VERGAGNI"/>
    <s v="DANIEL HUMBERTO"/>
    <s v="VERGAGNI DANIEL HUMBERTO"/>
    <x v="0"/>
    <s v="DNI-EB"/>
    <n v="11027443"/>
    <n v="1954"/>
    <s v="GRAL J G DE ARTIGAS1805, PISO: 5, DEPTO: 28"/>
    <x v="0"/>
    <n v="69"/>
    <x v="1"/>
  </r>
  <r>
    <s v="COMUNA 11"/>
    <n v="115"/>
    <s v="VERGARA"/>
    <s v="ALEJANDRO HECTOR"/>
    <s v="VERGARA ALEJANDRO HECTOR"/>
    <x v="0"/>
    <s v="DNI-EB"/>
    <n v="10550445"/>
    <n v="1952"/>
    <s v="ESCALADA DE SAN MARTIN R DE 2209, PISO: 2, DEPTO: 6"/>
    <x v="0"/>
    <n v="71"/>
    <x v="1"/>
  </r>
  <r>
    <s v="COMUNA 11"/>
    <n v="115"/>
    <s v="VERNIERE"/>
    <s v="EDUARDO ROBERTO"/>
    <s v="VERNIERE EDUARDO ROBERTO"/>
    <x v="0"/>
    <s v="DNI-EA"/>
    <n v="5529963"/>
    <n v="1949"/>
    <s v="ALFREDO R BUFANO 1212, DEPTO: DT 2, CP: 1416"/>
    <x v="0"/>
    <n v="74"/>
    <x v="1"/>
  </r>
  <r>
    <s v="COMUNA 11"/>
    <n v="115"/>
    <s v="VESPA"/>
    <s v="EMILIO"/>
    <s v="VESPA EMILIO"/>
    <x v="0"/>
    <s v="DNI-EA"/>
    <n v="4367154"/>
    <n v="1941"/>
    <s v="BOLIVIA 2035, DEPTO: 1, CP: 1416"/>
    <x v="0"/>
    <n v="82"/>
    <x v="1"/>
  </r>
  <r>
    <s v="COMUNA 11"/>
    <n v="115"/>
    <s v="VIGLINO"/>
    <s v="OLGA ALICIA"/>
    <s v="VIGLINO OLGA ALICIA"/>
    <x v="1"/>
    <s v="DNI-EB"/>
    <n v="3222134"/>
    <n v="1934"/>
    <s v="BOLIVIA 1530, DEPTO: 4, CP: 1416"/>
    <x v="0"/>
    <n v="89"/>
    <x v="1"/>
  </r>
  <r>
    <s v="COMUNA 11"/>
    <n v="115"/>
    <s v="VILAR"/>
    <s v="ROBERTO PABLO"/>
    <s v="VILAR ROBERTO PABLO"/>
    <x v="0"/>
    <s v="DNI-EA"/>
    <n v="25361469"/>
    <n v="1976"/>
    <s v="JUAN A GARCIA 2332, DEPTO: 1 B, CP: 1416"/>
    <x v="1"/>
    <n v="47"/>
    <x v="1"/>
  </r>
  <r>
    <s v="COMUNA 11"/>
    <n v="115"/>
    <s v="VILAR"/>
    <s v="ROBERTO RAMON"/>
    <s v="VILAR ROBERTO RAMON"/>
    <x v="0"/>
    <s v="DNI-EA"/>
    <n v="4412160"/>
    <n v="1943"/>
    <s v="JUAN A GARCIA 2332, DEPTO: 1 B, CP: 1416"/>
    <x v="0"/>
    <n v="80"/>
    <x v="1"/>
  </r>
  <r>
    <s v="COMUNA 11"/>
    <n v="115"/>
    <s v="VILASECA"/>
    <s v="JORGE AQUILES MIGUEL"/>
    <s v="VILASECA JORGE AQUILES MIGUEL"/>
    <x v="0"/>
    <s v="DNI-EB"/>
    <n v="10232795"/>
    <n v="1952"/>
    <s v="GRAL J G DE ARTIGAS1890, PISO: 6, DEPTO: A"/>
    <x v="0"/>
    <n v="71"/>
    <x v="1"/>
  </r>
  <r>
    <s v="COMUNA 11"/>
    <n v="115"/>
    <s v="VILELLA"/>
    <s v="FERNANDO"/>
    <s v="VILELLA FERNANDO"/>
    <x v="0"/>
    <s v="DNI-EB"/>
    <n v="11594545"/>
    <n v="1954"/>
    <s v="DR L BELAUSTEGUI 2657, DEPTO: A"/>
    <x v="0"/>
    <n v="69"/>
    <x v="1"/>
  </r>
  <r>
    <s v="COMUNA 11"/>
    <n v="115"/>
    <s v="VILLALBA GARNICA"/>
    <s v="MIRTA BEATRIZ"/>
    <s v="VILLALBA GARNICA MIRTA BEATRIZ"/>
    <x v="1"/>
    <s v="DNI-EA"/>
    <n v="20157163"/>
    <n v="1968"/>
    <s v="DR L BELAUSTEGUI 2656, DEPTO: PB B, CP: 1416"/>
    <x v="1"/>
    <n v="55"/>
    <x v="1"/>
  </r>
  <r>
    <s v="COMUNA 11"/>
    <n v="115"/>
    <s v="VILLAR"/>
    <s v="GERARDO MIGUEL"/>
    <s v="VILLAR GERARDO MIGUEL"/>
    <x v="0"/>
    <s v="DNI-EA"/>
    <n v="4158000"/>
    <n v="1935"/>
    <s v="ALFREDO R BUFANO 1971, CP: 1416"/>
    <x v="0"/>
    <n v="88"/>
    <x v="1"/>
  </r>
  <r>
    <s v="COMUNA 11"/>
    <n v="115"/>
    <s v="VILLAVERDE"/>
    <s v="MIRTA MABEL"/>
    <s v="VILLAVERDE MIRTA MABEL"/>
    <x v="1"/>
    <s v="DNI-EA"/>
    <n v="23509602"/>
    <n v="1973"/>
    <s v="GALICIA 2213, CP: 1416"/>
    <x v="1"/>
    <n v="50"/>
    <x v="1"/>
  </r>
  <r>
    <s v="COMUNA 11"/>
    <n v="115"/>
    <s v="VILLAVICENCIO"/>
    <s v="MARA KARINA"/>
    <s v="VILLAVICENCIO MARA KARINA"/>
    <x v="1"/>
    <s v="DNI-EA"/>
    <n v="22650372"/>
    <n v="1972"/>
    <s v="JUAN B JUSTO 5390, DEPTO: 2 4, CP: 1416"/>
    <x v="1"/>
    <n v="51"/>
    <x v="1"/>
  </r>
  <r>
    <s v="COMUNA 11"/>
    <n v="115"/>
    <s v="VITULLO"/>
    <s v="MARIA SOL"/>
    <s v="VITULLO MARIA SOL"/>
    <x v="1"/>
    <s v="DNI-EC"/>
    <n v="30334768"/>
    <n v="1983"/>
    <s v="DR L BELAUSTEGUI2684, PISO: 3, DEPTO: 8"/>
    <x v="1"/>
    <n v="40"/>
    <x v="1"/>
  </r>
  <r>
    <s v="COMUNA 11"/>
    <n v="115"/>
    <s v="VIZCARRA"/>
    <s v="GLADYS GRACIELA"/>
    <s v="VIZCARRA GLADYS GRACIELA"/>
    <x v="1"/>
    <s v="DNI-EA"/>
    <n v="16171227"/>
    <n v="1962"/>
    <s v="GAONA 3115, DEPTO: PA 1, CP: 1416"/>
    <x v="1"/>
    <n v="61"/>
    <x v="1"/>
  </r>
  <r>
    <s v="COMUNA 11"/>
    <n v="115"/>
    <s v="VOLEVICI"/>
    <s v="BEATRIZ ESTER"/>
    <s v="VOLEVICI BEATRIZ ESTER"/>
    <x v="1"/>
    <s v="DNI-EA"/>
    <n v="12009423"/>
    <n v="1956"/>
    <s v="BOLIVIA 2055, DEPTO: 2 13, CP: 1416"/>
    <x v="0"/>
    <n v="67"/>
    <x v="1"/>
  </r>
  <r>
    <s v="COMUNA 11"/>
    <n v="115"/>
    <s v="WAJSMAN"/>
    <s v="ANA JUDITH"/>
    <s v="WAJSMAN ANA JUDITH"/>
    <x v="1"/>
    <s v="DNI-EA"/>
    <n v="13566837"/>
    <n v="1957"/>
    <s v="BOLIVIA 1868, CP: 1416"/>
    <x v="0"/>
    <n v="66"/>
    <x v="1"/>
  </r>
  <r>
    <s v="COMUNA 11"/>
    <n v="115"/>
    <s v="WOLF"/>
    <s v="DANIEL ALEJANDRO"/>
    <s v="WOLF DANIEL ALEJANDRO"/>
    <x v="0"/>
    <s v="DNI-EA"/>
    <n v="16496524"/>
    <n v="1963"/>
    <s v="CONDARCO 1849, DEPTO: PB 2, CP: 1416"/>
    <x v="1"/>
    <n v="60"/>
    <x v="1"/>
  </r>
  <r>
    <s v="COMUNA 11"/>
    <n v="115"/>
    <s v="YANCOVICH"/>
    <s v="JUANA"/>
    <s v="YANCOVICH JUANA"/>
    <x v="1"/>
    <s v="DNI-VERDE-2"/>
    <n v="2494707"/>
    <n v="1919"/>
    <s v="JUAN B JUSTO 5220"/>
    <x v="0"/>
    <n v="104"/>
    <x v="1"/>
  </r>
  <r>
    <s v="COMUNA 11"/>
    <n v="115"/>
    <s v="YANGUAS"/>
    <s v="JORGE MARCELO"/>
    <s v="YANGUAS JORGE MARCELO"/>
    <x v="0"/>
    <s v="DNI-EB"/>
    <n v="23276912"/>
    <n v="1973"/>
    <s v="CAMARONES 2467, CP: 1416"/>
    <x v="1"/>
    <n v="50"/>
    <x v="1"/>
  </r>
  <r>
    <s v="COMUNA 11"/>
    <n v="115"/>
    <s v="YANGUAS"/>
    <s v="MARIANA LORENA"/>
    <s v="YANGUAS MARIANA LORENA"/>
    <x v="1"/>
    <s v="DNI-EA"/>
    <n v="29320177"/>
    <n v="1982"/>
    <s v="CAMARONES 2467, CP: 1416"/>
    <x v="1"/>
    <n v="41"/>
    <x v="1"/>
  </r>
  <r>
    <s v="COMUNA 11"/>
    <n v="115"/>
    <s v="YANNONI"/>
    <s v="ROBERTO OSCAR"/>
    <s v="YANNONI ROBERTO OSCAR"/>
    <x v="0"/>
    <s v="DNI-ED"/>
    <n v="12010954"/>
    <n v="1956"/>
    <s v="DR L BELAUSTEGUI 2660, DEPTO: PB 3, CP: 1416"/>
    <x v="0"/>
    <n v="67"/>
    <x v="1"/>
  </r>
  <r>
    <s v="COMUNA 11"/>
    <n v="115"/>
    <s v="YAVEZ"/>
    <s v="MAURO ALEJANDRO"/>
    <s v="YAVEZ MAURO ALEJANDRO"/>
    <x v="0"/>
    <s v="DNI-EA"/>
    <n v="41027890"/>
    <n v="1997"/>
    <s v="GRAL J G DE ARTIGAS 2042, DEPTO: 16 A, CP: 1416"/>
    <x v="2"/>
    <n v="26"/>
    <x v="1"/>
  </r>
  <r>
    <s v="COMUNA 11"/>
    <n v="115"/>
    <s v="YORIO"/>
    <s v="HAYDEE"/>
    <s v="YORIO HAYDEE"/>
    <x v="1"/>
    <s v="DNI-EA"/>
    <n v="4400210"/>
    <n v="1941"/>
    <s v="ALFREDO R BUFANO 1815, CP: 1416"/>
    <x v="0"/>
    <n v="82"/>
    <x v="1"/>
  </r>
  <r>
    <s v="COMUNA 11"/>
    <n v="115"/>
    <s v="YRIGOYEN"/>
    <s v="ALEX RICARDO"/>
    <s v="YRIGOYEN ALEX RICARDO"/>
    <x v="0"/>
    <s v="DNI-EC"/>
    <n v="28692656"/>
    <n v="1981"/>
    <s v="GRAL J G DE ARTIGAS 1951, DEPTO: 1 6, CP: 1416"/>
    <x v="1"/>
    <n v="42"/>
    <x v="1"/>
  </r>
  <r>
    <s v="COMUNA 11"/>
    <n v="115"/>
    <s v="YRIGOYEN"/>
    <s v="CARLOS ROBERTO"/>
    <s v="YRIGOYEN CARLOS ROBERTO"/>
    <x v="0"/>
    <s v="DNI-EB"/>
    <n v="11182742"/>
    <n v="1954"/>
    <s v="ALVAREZ JONTE AV 2552"/>
    <x v="0"/>
    <n v="69"/>
    <x v="1"/>
  </r>
  <r>
    <s v="COMUNA 11"/>
    <n v="115"/>
    <s v="YTZCOVICH"/>
    <s v="ELENA"/>
    <s v="YTZCOVICH ELENA"/>
    <x v="1"/>
    <s v="DNI-EA"/>
    <n v="670198"/>
    <n v="1926"/>
    <s v="CAMARONES 2431, CP: 1416"/>
    <x v="0"/>
    <n v="97"/>
    <x v="1"/>
  </r>
  <r>
    <s v="COMUNA 11"/>
    <n v="115"/>
    <s v="ZAIDENBERG"/>
    <s v="ELSA"/>
    <s v="ZAIDENBERG ELSA"/>
    <x v="1"/>
    <s v="DNI-EB"/>
    <n v="6064076"/>
    <n v="1950"/>
    <s v="GRAL J G DE ARTIGAS 1717, DEPTO: 6 A"/>
    <x v="0"/>
    <n v="73"/>
    <x v="1"/>
  </r>
  <r>
    <s v="COMUNA 11"/>
    <n v="115"/>
    <s v="ZAMBRANO"/>
    <s v="HORACIO CARLOS MARIA"/>
    <s v="ZAMBRANO HORACIO CARLOS MARIA"/>
    <x v="0"/>
    <s v="DNI-EA"/>
    <n v="14157903"/>
    <n v="1960"/>
    <s v="GALICIA 2452"/>
    <x v="1"/>
    <n v="63"/>
    <x v="1"/>
  </r>
  <r>
    <s v="COMUNA 11"/>
    <n v="115"/>
    <s v="ZANI"/>
    <s v="MARIANO"/>
    <s v="ZANI MARIANO"/>
    <x v="0"/>
    <s v="DNI-EA"/>
    <n v="21477802"/>
    <n v="1970"/>
    <s v="GAONA 3115, DEPTO: PA 1, CP: 1416"/>
    <x v="1"/>
    <n v="53"/>
    <x v="1"/>
  </r>
  <r>
    <s v="COMUNA 11"/>
    <n v="115"/>
    <s v="ZANINI"/>
    <s v="ANA ESTER"/>
    <s v="ZANINI ANA ESTER"/>
    <x v="1"/>
    <s v="DNI-EA"/>
    <n v="6384891"/>
    <n v="1951"/>
    <s v="CAMARONES 2331, CP: 1416"/>
    <x v="0"/>
    <n v="72"/>
    <x v="1"/>
  </r>
  <r>
    <s v="COMUNA 11"/>
    <n v="115"/>
    <s v="ZELARAYAN"/>
    <s v="ALICIA CARMEN"/>
    <s v="ZELARAYAN ALICIA CARMEN"/>
    <x v="1"/>
    <s v="DNI-EA"/>
    <n v="12012728"/>
    <n v="1958"/>
    <s v="SAN BLAS 2562, DEPTO: 2 A, CP: 1416"/>
    <x v="1"/>
    <n v="65"/>
    <x v="1"/>
  </r>
  <r>
    <s v="COMUNA 11"/>
    <n v="115"/>
    <s v="ZISLIS"/>
    <s v="HECTOR DANIEL"/>
    <s v="ZISLIS HECTOR DANIEL"/>
    <x v="0"/>
    <s v="DNI-EB"/>
    <n v="8589690"/>
    <n v="1951"/>
    <s v="GAONA 2951, DEPTO: PB 2"/>
    <x v="0"/>
    <n v="72"/>
    <x v="1"/>
  </r>
  <r>
    <s v="COMUNA 11"/>
    <n v="116"/>
    <s v="ABACA"/>
    <s v="JOSE LUIS"/>
    <s v="ABACA JOSE LUIS"/>
    <x v="0"/>
    <s v="DNI-EA"/>
    <n v="12029741"/>
    <n v="1956"/>
    <s v="ALTE F J SEGUI 1828, DEPTO: PB 2, CP: 1416"/>
    <x v="0"/>
    <n v="67"/>
    <x v="1"/>
  </r>
  <r>
    <s v="COMUNA 11"/>
    <n v="116"/>
    <s v="ABAD"/>
    <s v="JOSE"/>
    <s v="ABAD JOSE"/>
    <x v="0"/>
    <s v="DNI-EA"/>
    <n v="4395311"/>
    <n v="1942"/>
    <s v="ANDRES LAMAS 2261, CP: 1416"/>
    <x v="0"/>
    <n v="81"/>
    <x v="1"/>
  </r>
  <r>
    <s v="COMUNA 11"/>
    <n v="116"/>
    <s v="ABDALA"/>
    <s v="PATRICIA NOEMI"/>
    <s v="ABDALA PATRICIA NOEMI"/>
    <x v="1"/>
    <s v="DNI-EB"/>
    <n v="13735337"/>
    <n v="1958"/>
    <s v="CAMARONES 1639, CP: 1416"/>
    <x v="1"/>
    <n v="65"/>
    <x v="1"/>
  </r>
  <r>
    <s v="COMUNA 11"/>
    <n v="116"/>
    <s v="ABERASTURY"/>
    <s v="GLADYS PATRICIA"/>
    <s v="ABERASTURY GLADYS PATRICIA"/>
    <x v="1"/>
    <s v="DNI-EA"/>
    <n v="16137419"/>
    <n v="1962"/>
    <s v="SANCHEZ 2217"/>
    <x v="1"/>
    <n v="61"/>
    <x v="1"/>
  </r>
  <r>
    <s v="COMUNA 11"/>
    <n v="116"/>
    <s v="ABREGU"/>
    <s v="ROQUE FABIAN"/>
    <s v="ABREGU ROQUE FABIAN"/>
    <x v="0"/>
    <s v="DNI-EA"/>
    <n v="22128118"/>
    <n v="1971"/>
    <s v="M R TRELLES 1165, DEPTO: 5 B, CP: 1416"/>
    <x v="1"/>
    <n v="52"/>
    <x v="1"/>
  </r>
  <r>
    <s v="COMUNA 11"/>
    <n v="116"/>
    <s v="ACOSTA"/>
    <s v="MIGUEL ZENON"/>
    <s v="ACOSTA MIGUEL ZENON"/>
    <x v="0"/>
    <s v="DNI-VERDE-2"/>
    <n v="4311455"/>
    <n v="1940"/>
    <s v="DONATO ALVAREZ 1336, DEPTO: PB 3"/>
    <x v="0"/>
    <n v="83"/>
    <x v="1"/>
  </r>
  <r>
    <s v="COMUNA 11"/>
    <n v="116"/>
    <s v="AGUIRRE"/>
    <s v="DIEGO NAHUEL"/>
    <s v="AGUIRRE DIEGO NAHUEL"/>
    <x v="0"/>
    <s v="DNI-EA"/>
    <n v="42054697"/>
    <n v="1998"/>
    <s v="MAGARIÑOS CERVANTES 1816"/>
    <x v="2"/>
    <n v="25"/>
    <x v="1"/>
  </r>
  <r>
    <s v="COMUNA 11"/>
    <n v="116"/>
    <s v="AGUIRRE"/>
    <s v="XIMENA CECILIA"/>
    <s v="AGUIRRE XIMENA CECILIA"/>
    <x v="1"/>
    <s v="DNI-EB"/>
    <n v="26581655"/>
    <n v="1978"/>
    <s v="JUAN B JUSTO 4489, DEPTO: 1, CP: 1416"/>
    <x v="1"/>
    <n v="45"/>
    <x v="1"/>
  </r>
  <r>
    <s v="COMUNA 11"/>
    <n v="116"/>
    <s v="AIMOLA"/>
    <s v="YANINA BELEN"/>
    <s v="AIMOLA YANINA BELEN"/>
    <x v="1"/>
    <s v="DNI-EA"/>
    <n v="30440775"/>
    <n v="1983"/>
    <s v="MAGARIÑOS CERVANTES 1804, DEPTO: 12 C, CP: 1416"/>
    <x v="1"/>
    <n v="40"/>
    <x v="1"/>
  </r>
  <r>
    <s v="COMUNA 11"/>
    <n v="116"/>
    <s v="ALALUF"/>
    <s v="JAIME"/>
    <s v="ALALUF JAIME"/>
    <x v="0"/>
    <s v="DNI-EB"/>
    <n v="4255699"/>
    <n v="1937"/>
    <s v="ANDRES LAMAS 1920"/>
    <x v="0"/>
    <n v="86"/>
    <x v="1"/>
  </r>
  <r>
    <s v="COMUNA 11"/>
    <n v="116"/>
    <s v="ALCALDE"/>
    <s v="FERNANDO LUIS"/>
    <s v="ALCALDE FERNANDO LUIS"/>
    <x v="0"/>
    <s v="DNI-EC"/>
    <n v="12155144"/>
    <n v="1956"/>
    <s v="BOYACA AV 1780"/>
    <x v="0"/>
    <n v="67"/>
    <x v="1"/>
  </r>
  <r>
    <s v="COMUNA 11"/>
    <n v="116"/>
    <s v="ALLENDE"/>
    <s v="MERCEDES OLGA"/>
    <s v="ALLENDE MERCEDES OLGA"/>
    <x v="1"/>
    <s v="DNI-EB"/>
    <n v="11554561"/>
    <n v="1954"/>
    <s v="BOYACA 2131, CP: 1416"/>
    <x v="0"/>
    <n v="69"/>
    <x v="1"/>
  </r>
  <r>
    <s v="COMUNA 11"/>
    <n v="116"/>
    <s v="ALONSO"/>
    <s v="ELIZABETH"/>
    <s v="ALONSO ELIZABETH"/>
    <x v="1"/>
    <s v="DNI-EA"/>
    <n v="25739473"/>
    <n v="1977"/>
    <s v="M R TRELLES 1578, DEPTO: 1"/>
    <x v="1"/>
    <n v="46"/>
    <x v="1"/>
  </r>
  <r>
    <s v="COMUNA 11"/>
    <n v="116"/>
    <s v="ALONSO"/>
    <s v="ROSA DE LOS ANGELES"/>
    <s v="ALONSO ROSA DE LOS ANGELES"/>
    <x v="1"/>
    <s v="DNI-EA"/>
    <n v="12094750"/>
    <n v="1956"/>
    <s v="GAONA 2751, DEPTO: 9 B"/>
    <x v="0"/>
    <n v="67"/>
    <x v="1"/>
  </r>
  <r>
    <s v="COMUNA 11"/>
    <n v="116"/>
    <s v="ALTAMIRANDA ALVAREZ"/>
    <s v="MILAGROS"/>
    <s v="ALTAMIRANDA ALVAREZ MILAGROS"/>
    <x v="1"/>
    <s v="DNI-EA"/>
    <n v="42820018"/>
    <n v="2000"/>
    <s v="JUAN A GARCIA 2119, CP: 1416"/>
    <x v="2"/>
    <n v="23"/>
    <x v="1"/>
  </r>
  <r>
    <s v="COMUNA 11"/>
    <n v="116"/>
    <s v="ALTMARK"/>
    <s v="SHEILA RAQUEL"/>
    <s v="ALTMARK SHEILA RAQUEL"/>
    <x v="1"/>
    <s v="DNI-EA"/>
    <n v="30651769"/>
    <n v="1983"/>
    <s v="FGTA SARMIENTO 1853, DEPTO: 1 10"/>
    <x v="1"/>
    <n v="40"/>
    <x v="1"/>
  </r>
  <r>
    <s v="COMUNA 11"/>
    <n v="116"/>
    <s v="ALUMA"/>
    <s v="FERNANDO DANIEL"/>
    <s v="ALUMA FERNANDO DANIEL"/>
    <x v="0"/>
    <s v="DNI-EA"/>
    <n v="11041109"/>
    <n v="1953"/>
    <s v="M R TRELLES 2199, DEPTO: 2 A, CP: 1416"/>
    <x v="0"/>
    <n v="70"/>
    <x v="1"/>
  </r>
  <r>
    <s v="COMUNA 11"/>
    <n v="116"/>
    <s v="ALVARADO"/>
    <s v="OSCAR FABIAN"/>
    <s v="ALVARADO OSCAR FABIAN"/>
    <x v="0"/>
    <s v="DNI-EB"/>
    <n v="16669991"/>
    <n v="1965"/>
    <s v="BOYACA 1853, DEPTO: 2 211, CP: 1416"/>
    <x v="1"/>
    <n v="58"/>
    <x v="1"/>
  </r>
  <r>
    <s v="COMUNA 11"/>
    <n v="116"/>
    <s v="ALVAREZ"/>
    <s v="ANA BELEN"/>
    <s v="ALVAREZ ANA BELEN"/>
    <x v="1"/>
    <s v="DNI-EA"/>
    <n v="30081964"/>
    <n v="1983"/>
    <s v="LUIS VIALE 2135, DEPTO: PB 1, CP: 1416"/>
    <x v="1"/>
    <n v="40"/>
    <x v="1"/>
  </r>
  <r>
    <s v="COMUNA 11"/>
    <n v="116"/>
    <s v="ALVAREZ"/>
    <s v="BIBIANA BEATRIZ"/>
    <s v="ALVAREZ BIBIANA BEATRIZ"/>
    <x v="1"/>
    <s v="DNI-EA"/>
    <n v="22426096"/>
    <n v="1971"/>
    <s v="GAONA 2625, DEPTO: PB B, CP: 1416"/>
    <x v="1"/>
    <n v="52"/>
    <x v="1"/>
  </r>
  <r>
    <s v="COMUNA 11"/>
    <n v="116"/>
    <s v="ALVAREZ"/>
    <s v="CARLOS ALBERTO"/>
    <s v="ALVAREZ CARLOS ALBERTO"/>
    <x v="0"/>
    <s v="DNI-EA"/>
    <n v="5530333"/>
    <n v="1948"/>
    <s v="GALICIA 1830, CP: 1416"/>
    <x v="0"/>
    <n v="75"/>
    <x v="1"/>
  </r>
  <r>
    <s v="COMUNA 11"/>
    <n v="116"/>
    <s v="ALVAREZ"/>
    <s v="ELZA"/>
    <s v="ALVAREZ ELZA"/>
    <x v="1"/>
    <s v="DNI-EB"/>
    <n v="3579444"/>
    <n v="1937"/>
    <s v="SANCHEZ 1714, DEPTO: PB B, CP: 1416"/>
    <x v="0"/>
    <n v="86"/>
    <x v="1"/>
  </r>
  <r>
    <s v="COMUNA 11"/>
    <n v="116"/>
    <s v="ALVAREZ"/>
    <s v="ESTELA ALICIA"/>
    <s v="ALVAREZ ESTELA ALICIA"/>
    <x v="1"/>
    <s v="DNI-EB"/>
    <n v="11889672"/>
    <n v="1955"/>
    <s v="SANCHEZ1791, PISO: 8, DEPTO: G, CP: 1416"/>
    <x v="0"/>
    <n v="68"/>
    <x v="1"/>
  </r>
  <r>
    <s v="COMUNA 11"/>
    <n v="116"/>
    <s v="ALVAREZ"/>
    <s v="HUGO DANIEL"/>
    <s v="ALVAREZ HUGO DANIEL"/>
    <x v="0"/>
    <s v="DNI-ED"/>
    <n v="11644190"/>
    <n v="1955"/>
    <s v="JUSTO JUAN B AV 4325, PISO: 1, DEPTO: B"/>
    <x v="0"/>
    <n v="68"/>
    <x v="1"/>
  </r>
  <r>
    <s v="COMUNA 11"/>
    <n v="116"/>
    <s v="ALVAREZ"/>
    <s v="JAVIER OSCAR"/>
    <s v="ALVAREZ JAVIER OSCAR"/>
    <x v="0"/>
    <s v="DNI-EB"/>
    <n v="20729154"/>
    <n v="1969"/>
    <s v="LUIS VIALE 2135, DEPTO: PB 1, CP: 1416"/>
    <x v="1"/>
    <n v="54"/>
    <x v="1"/>
  </r>
  <r>
    <s v="COMUNA 11"/>
    <n v="116"/>
    <s v="ALVAREZ"/>
    <s v="MARGARITA MILAGROS"/>
    <s v="ALVAREZ MARGARITA MILAGROS"/>
    <x v="1"/>
    <s v="DNI-EB"/>
    <n v="11438436"/>
    <n v="1955"/>
    <s v="TERRERO 1752, PISO: 4, DEPTO: 11"/>
    <x v="0"/>
    <n v="68"/>
    <x v="1"/>
  </r>
  <r>
    <s v="COMUNA 11"/>
    <n v="116"/>
    <s v="ALVAREZ"/>
    <s v="MARIA DEL CARMEN"/>
    <s v="ALVAREZ MARIA DEL CARMEN"/>
    <x v="1"/>
    <s v="DNI-EC"/>
    <n v="5421776"/>
    <n v="1946"/>
    <s v="ANDRES LAMAS 1212, PISO: 3, DEPTO: B"/>
    <x v="0"/>
    <n v="77"/>
    <x v="1"/>
  </r>
  <r>
    <s v="COMUNA 11"/>
    <n v="116"/>
    <s v="ALVAREZ FAVALE"/>
    <s v="MANUEL"/>
    <s v="ALVAREZ FAVALE MANUEL"/>
    <x v="0"/>
    <s v="DNI-EB"/>
    <n v="22589627"/>
    <n v="1972"/>
    <s v="ANDRES LAMAS 1962, PISO: 2, DEPTO: C, CP: 1416"/>
    <x v="1"/>
    <n v="51"/>
    <x v="1"/>
  </r>
  <r>
    <s v="COMUNA 11"/>
    <n v="116"/>
    <s v="AMAYA"/>
    <s v="PETRONA DEL CARMEN"/>
    <s v="AMAYA PETRONA DEL CARMEN"/>
    <x v="1"/>
    <s v="DNI-EA"/>
    <n v="10382694"/>
    <n v="1953"/>
    <s v="MAGARIÑOS CERVANTES 1354, DEPTO: PB 5"/>
    <x v="0"/>
    <n v="70"/>
    <x v="1"/>
  </r>
  <r>
    <s v="COMUNA 11"/>
    <n v="116"/>
    <s v="AMISTADI"/>
    <s v="LUIS MARIO MARCELO"/>
    <s v="AMISTADI LUIS MARIO MARCELO"/>
    <x v="0"/>
    <s v="DNI-EB"/>
    <n v="14431405"/>
    <n v="1961"/>
    <s v="GRAL C DIAZ 1999, DEPTO: 10 B, CP: 1416"/>
    <x v="1"/>
    <n v="62"/>
    <x v="1"/>
  </r>
  <r>
    <s v="COMUNA 11"/>
    <n v="116"/>
    <s v="ANABIA"/>
    <s v="JULIA ANTONIA"/>
    <s v="ANABIA JULIA ANTONIA"/>
    <x v="1"/>
    <s v="DNI-EB"/>
    <n v="17944732"/>
    <n v="1966"/>
    <s v="CAMARONES 1658, DEPTO: 3, CP: 1416"/>
    <x v="1"/>
    <n v="57"/>
    <x v="1"/>
  </r>
  <r>
    <s v="COMUNA 11"/>
    <n v="116"/>
    <s v="ANCARANI"/>
    <s v="RODOLFO CARLOS"/>
    <s v="ANCARANI RODOLFO CARLOS"/>
    <x v="0"/>
    <s v="DNI-EB"/>
    <n v="16766563"/>
    <n v="1963"/>
    <s v="JUAN B JUSTO 4459, DEPTO: PB B, CP: 1416"/>
    <x v="1"/>
    <n v="60"/>
    <x v="1"/>
  </r>
  <r>
    <s v="COMUNA 11"/>
    <n v="116"/>
    <s v="ANDRADA"/>
    <s v="DAMIAN EZEQUIEL"/>
    <s v="ANDRADA DAMIAN EZEQUIEL"/>
    <x v="0"/>
    <s v="DNI-EA"/>
    <n v="34502214"/>
    <n v="1989"/>
    <s v="SANCHEZ 2137, DEPTO: PB 4, CP: 1416"/>
    <x v="1"/>
    <n v="34"/>
    <x v="1"/>
  </r>
  <r>
    <s v="COMUNA 11"/>
    <n v="116"/>
    <s v="ANDRADA"/>
    <s v="JOSE LUIS"/>
    <s v="ANDRADA JOSE LUIS"/>
    <x v="0"/>
    <s v="DNI-EA"/>
    <n v="18101892"/>
    <n v="1965"/>
    <s v="DONATO ALVAREZ 1850, DEPTO: 9, CP: 1416"/>
    <x v="1"/>
    <n v="58"/>
    <x v="1"/>
  </r>
  <r>
    <s v="COMUNA 11"/>
    <n v="116"/>
    <s v="ANTOLINI"/>
    <s v="LUIS ALBERTO"/>
    <s v="ANTOLINI LUIS ALBERTO"/>
    <x v="0"/>
    <s v="DNI-EA"/>
    <n v="17506424"/>
    <n v="1966"/>
    <s v="JUAN A GARCIA 1815, CP: 1416"/>
    <x v="1"/>
    <n v="57"/>
    <x v="1"/>
  </r>
  <r>
    <s v="COMUNA 11"/>
    <n v="116"/>
    <s v="APICELLA"/>
    <s v="EDITH RITA"/>
    <s v="APICELLA EDITH RITA"/>
    <x v="1"/>
    <s v="DNI-EA"/>
    <n v="4643237"/>
    <n v="1943"/>
    <s v="GAONA 2625, DEPTO: 1 C, CP: 1416"/>
    <x v="0"/>
    <n v="80"/>
    <x v="1"/>
  </r>
  <r>
    <s v="COMUNA 11"/>
    <n v="116"/>
    <s v="ARANDA"/>
    <s v="ARTURO AUGUSTO"/>
    <s v="ARANDA ARTURO AUGUSTO"/>
    <x v="0"/>
    <s v="DNI-EC"/>
    <n v="35345058"/>
    <n v="1990"/>
    <s v="SANCHEZ1791, PISO: 2, DEPTO: F"/>
    <x v="1"/>
    <n v="33"/>
    <x v="1"/>
  </r>
  <r>
    <s v="COMUNA 11"/>
    <n v="116"/>
    <s v="ARCHIPRETE"/>
    <s v="CARLOS ALBERTO"/>
    <s v="ARCHIPRETE CARLOS ALBERTO"/>
    <x v="0"/>
    <s v="DNI-VERDE"/>
    <n v="14467208"/>
    <n v="1961"/>
    <s v="M R TRELLES 2089"/>
    <x v="1"/>
    <n v="62"/>
    <x v="1"/>
  </r>
  <r>
    <s v="COMUNA 11"/>
    <n v="116"/>
    <s v="ARRIGO"/>
    <s v="CECIRA FELISA"/>
    <s v="ARRIGO CECIRA FELISA"/>
    <x v="1"/>
    <s v="DNI-EA"/>
    <n v="2243000"/>
    <n v="1935"/>
    <s v="MAGARIÑOS CERVANTES S/N, DEPTO: 6 C, CP: 1416"/>
    <x v="0"/>
    <n v="88"/>
    <x v="1"/>
  </r>
  <r>
    <s v="COMUNA 11"/>
    <n v="116"/>
    <s v="ARTIGAS"/>
    <s v="MANUEL FRANCISCO"/>
    <s v="ARTIGAS MANUEL FRANCISCO"/>
    <x v="0"/>
    <s v="DNI-EA"/>
    <n v="8242818"/>
    <n v="1945"/>
    <s v="GRAL C DIAZ 1532, DEPTO: 2, CP: 1416"/>
    <x v="0"/>
    <n v="78"/>
    <x v="1"/>
  </r>
  <r>
    <s v="COMUNA 11"/>
    <n v="116"/>
    <s v="ASCONA"/>
    <s v="GRICELDA ITATI"/>
    <s v="ASCONA GRICELDA ITATI"/>
    <x v="1"/>
    <s v="DNI-EB"/>
    <n v="21868309"/>
    <n v="1971"/>
    <s v="LUIS VIALE 2135, DEPTO: DT 1, CP: 1416"/>
    <x v="1"/>
    <n v="52"/>
    <x v="1"/>
  </r>
  <r>
    <s v="COMUNA 11"/>
    <n v="116"/>
    <s v="ATKINSON"/>
    <s v="RUBI NORA"/>
    <s v="ATKINSON RUBI NORA"/>
    <x v="1"/>
    <s v="DNI-EB"/>
    <n v="4597480"/>
    <n v="1942"/>
    <s v="MAGARIÑOS CERVANTES 1828, DEPTO: 19 B, CP: 1416"/>
    <x v="0"/>
    <n v="81"/>
    <x v="1"/>
  </r>
  <r>
    <s v="COMUNA 11"/>
    <n v="116"/>
    <s v="ATTIANESI"/>
    <s v="OSCAR ROBERTO"/>
    <s v="ATTIANESI OSCAR ROBERTO"/>
    <x v="0"/>
    <s v="DNI-EA"/>
    <n v="4514914"/>
    <n v="1945"/>
    <s v="LUIS VIALE 1849, DEPTO: 1 D, CP: 1416"/>
    <x v="0"/>
    <n v="78"/>
    <x v="1"/>
  </r>
  <r>
    <s v="COMUNA 11"/>
    <n v="116"/>
    <s v="AZAR"/>
    <s v="SARA RAQUEL"/>
    <s v="AZAR SARA RAQUEL"/>
    <x v="1"/>
    <s v="DNI-EA"/>
    <n v="10383338"/>
    <n v="1951"/>
    <s v="JUAN A GARCIA 1829, DEPTO: PB 1, CP: 1416"/>
    <x v="0"/>
    <n v="72"/>
    <x v="1"/>
  </r>
  <r>
    <s v="COMUNA 11"/>
    <n v="116"/>
    <s v="AZURMENDI"/>
    <s v="MARTA BLANCA"/>
    <s v="AZURMENDI MARTA BLANCA"/>
    <x v="1"/>
    <s v="DNI-EA"/>
    <n v="3747799"/>
    <n v="1939"/>
    <s v="JUAN B JUSTO 4480, DEPTO: 7 23, CP: 1416"/>
    <x v="0"/>
    <n v="84"/>
    <x v="1"/>
  </r>
  <r>
    <s v="COMUNA 11"/>
    <n v="116"/>
    <s v="BACHER"/>
    <s v="HORACIO ALBERTO"/>
    <s v="BACHER HORACIO ALBERTO"/>
    <x v="0"/>
    <s v="DNI-EB"/>
    <n v="10921329"/>
    <n v="1953"/>
    <s v="TRES ARROYOS 1776, DEPTO: PB C, CP: 1416"/>
    <x v="0"/>
    <n v="70"/>
    <x v="1"/>
  </r>
  <r>
    <s v="COMUNA 11"/>
    <n v="116"/>
    <s v="BACON"/>
    <s v="MARINA NOELIA"/>
    <s v="BACON MARINA NOELIA"/>
    <x v="1"/>
    <s v="DNI-EB"/>
    <n v="34939528"/>
    <n v="1990"/>
    <s v="SAN BLAS  1994, CP: 1416"/>
    <x v="1"/>
    <n v="33"/>
    <x v="1"/>
  </r>
  <r>
    <s v="COMUNA 11"/>
    <n v="116"/>
    <s v="BAEZ"/>
    <s v="ELBA BEATRIZ"/>
    <s v="BAEZ ELBA BEATRIZ"/>
    <x v="1"/>
    <s v="DNI-EA"/>
    <n v="18142233"/>
    <n v="1966"/>
    <s v="MAGARIÑOS CERVANTES 1530, CP: 1416"/>
    <x v="1"/>
    <n v="57"/>
    <x v="1"/>
  </r>
  <r>
    <s v="COMUNA 11"/>
    <n v="116"/>
    <s v="BAIGORRIA"/>
    <s v="GRACIELA MIRTA"/>
    <s v="BAIGORRIA GRACIELA MIRTA"/>
    <x v="1"/>
    <s v="DNI-EA"/>
    <n v="12289619"/>
    <n v="1956"/>
    <s v="GALICIA 1742, CP: 1416"/>
    <x v="0"/>
    <n v="67"/>
    <x v="1"/>
  </r>
  <r>
    <s v="COMUNA 11"/>
    <n v="116"/>
    <s v="BALBASTRO"/>
    <s v="EDUARDO CESAR"/>
    <s v="BALBASTRO EDUARDO CESAR"/>
    <x v="0"/>
    <s v="DNI-EA"/>
    <n v="12659081"/>
    <n v="1958"/>
    <s v="M R TRELLES 1440, DEPTO: PB, CP: 1416"/>
    <x v="1"/>
    <n v="65"/>
    <x v="1"/>
  </r>
  <r>
    <s v="COMUNA 11"/>
    <n v="116"/>
    <s v="BALBUENA"/>
    <s v="LAURA AURORA"/>
    <s v="BALBUENA LAURA AURORA"/>
    <x v="1"/>
    <s v="DNI-EA"/>
    <n v="10126188"/>
    <n v="1951"/>
    <s v="SANCHEZ 1873, CP: 1416"/>
    <x v="0"/>
    <n v="72"/>
    <x v="1"/>
  </r>
  <r>
    <s v="COMUNA 11"/>
    <n v="116"/>
    <s v="BALDINO"/>
    <s v="MARIA CRISTINA"/>
    <s v="BALDINO MARIA CRISTINA"/>
    <x v="1"/>
    <s v="DNI-EB"/>
    <n v="5761736"/>
    <n v="1947"/>
    <s v="DR L BELAUSTEGUI 1816, DEPTO: 1 A, CP: 1416"/>
    <x v="0"/>
    <n v="76"/>
    <x v="1"/>
  </r>
  <r>
    <s v="COMUNA 11"/>
    <n v="116"/>
    <s v="BALDO"/>
    <s v="CARLOS ALBERTO"/>
    <s v="BALDO CARLOS ALBERTO"/>
    <x v="0"/>
    <s v="DNI-VERDE-3"/>
    <n v="10777347"/>
    <n v="1952"/>
    <s v="TERRERO 1524"/>
    <x v="0"/>
    <n v="71"/>
    <x v="1"/>
  </r>
  <r>
    <s v="COMUNA 11"/>
    <n v="116"/>
    <s v="BALPARDA"/>
    <s v="ANIBAL ESTEBAN"/>
    <s v="BALPARDA ANIBAL ESTEBAN"/>
    <x v="0"/>
    <s v="DNI-EA"/>
    <n v="13478878"/>
    <n v="1957"/>
    <s v="MAGARIÑOS CERVANTES 1970, CP: 1416"/>
    <x v="0"/>
    <n v="66"/>
    <x v="1"/>
  </r>
  <r>
    <s v="COMUNA 11"/>
    <n v="116"/>
    <s v="BALZA"/>
    <s v="ALBERTO ROGELIO"/>
    <s v="BALZA ALBERTO ROGELIO"/>
    <x v="0"/>
    <s v="DNI-EA"/>
    <n v="7671975"/>
    <n v="1949"/>
    <s v="SANCHEZ 2282, DEPTO: 1 A, CP: 1421"/>
    <x v="0"/>
    <n v="74"/>
    <x v="1"/>
  </r>
  <r>
    <s v="COMUNA 11"/>
    <n v="116"/>
    <s v="BARBELLA"/>
    <s v="JUAN ANTONIO"/>
    <s v="BARBELLA JUAN ANTONIO"/>
    <x v="0"/>
    <s v="DNI-EC"/>
    <n v="10209366"/>
    <n v="1952"/>
    <s v="GAONA 2751, DEPTO: 4 H, CP: 1406"/>
    <x v="0"/>
    <n v="71"/>
    <x v="1"/>
  </r>
  <r>
    <s v="COMUNA 11"/>
    <n v="116"/>
    <s v="BARBOSA"/>
    <s v="LAURA ISABEL"/>
    <s v="BARBOSA LAURA ISABEL"/>
    <x v="1"/>
    <s v="DNI-EA"/>
    <n v="14118234"/>
    <n v="1959"/>
    <s v="CAMARONES 1687"/>
    <x v="1"/>
    <n v="64"/>
    <x v="1"/>
  </r>
  <r>
    <s v="COMUNA 11"/>
    <n v="116"/>
    <s v="BARRIO"/>
    <s v="MARIO EZEQUIEL"/>
    <s v="BARRIO MARIO EZEQUIEL"/>
    <x v="0"/>
    <s v="DNI-EE"/>
    <n v="26435440"/>
    <n v="1977"/>
    <s v="ALTE F J SEGUI  1876, PISO: PB, DEPTO: B"/>
    <x v="1"/>
    <n v="46"/>
    <x v="1"/>
  </r>
  <r>
    <s v="COMUNA 11"/>
    <n v="116"/>
    <s v="BARRIO"/>
    <s v="OSCAR GUILLERMO"/>
    <s v="BARRIO OSCAR GUILLERMO"/>
    <x v="0"/>
    <s v="DNI-EA"/>
    <n v="11553556"/>
    <n v="1954"/>
    <s v="AV ALVAREZ JONTE 2056, DEPTO: 1 D, CP: 1416"/>
    <x v="0"/>
    <n v="69"/>
    <x v="1"/>
  </r>
  <r>
    <s v="COMUNA 11"/>
    <n v="116"/>
    <s v="BARRIONUEVO"/>
    <s v="ANTONIA DEL VALLE"/>
    <s v="BARRIONUEVO ANTONIA DEL VALLE"/>
    <x v="1"/>
    <s v="DNI-EC"/>
    <n v="12966351"/>
    <n v="1958"/>
    <s v="GAONA 2765, DEPTO: 1 A, CP: 1406"/>
    <x v="1"/>
    <n v="65"/>
    <x v="1"/>
  </r>
  <r>
    <s v="COMUNA 11"/>
    <n v="116"/>
    <s v="BARROS"/>
    <s v="MARIA DE LAS MERCEDES"/>
    <s v="BARROS MARIA DE LAS MERCEDES"/>
    <x v="1"/>
    <s v="DNI-VERDE"/>
    <n v="3529500"/>
    <n v="1937"/>
    <s v="TRES ARROYOS 2021"/>
    <x v="0"/>
    <n v="86"/>
    <x v="1"/>
  </r>
  <r>
    <s v="COMUNA 11"/>
    <n v="116"/>
    <s v="BASIGLIO"/>
    <s v="MARIA ROSA"/>
    <s v="BASIGLIO MARIA ROSA"/>
    <x v="1"/>
    <s v="DNI-EA"/>
    <n v="6207561"/>
    <n v="1949"/>
    <s v="SAN BLAS 1671, CP: 1416"/>
    <x v="0"/>
    <n v="74"/>
    <x v="1"/>
  </r>
  <r>
    <s v="COMUNA 11"/>
    <n v="116"/>
    <s v="BATISTA"/>
    <s v="LILIANA NOEMI"/>
    <s v="BATISTA LILIANA NOEMI"/>
    <x v="1"/>
    <s v="DNI-EA"/>
    <n v="11824233"/>
    <n v="1954"/>
    <s v="TERRERO 1740, CP: 1416"/>
    <x v="0"/>
    <n v="69"/>
    <x v="1"/>
  </r>
  <r>
    <s v="COMUNA 11"/>
    <n v="116"/>
    <s v="BELASCUAIN"/>
    <s v="LUCIO MAURO"/>
    <s v="BELASCUAIN LUCIO MAURO"/>
    <x v="0"/>
    <s v="DNI-EB"/>
    <n v="13480764"/>
    <n v="1959"/>
    <s v="GAONA 2765, DEPTO: PB B, CP: 1416"/>
    <x v="1"/>
    <n v="64"/>
    <x v="1"/>
  </r>
  <r>
    <s v="COMUNA 11"/>
    <n v="116"/>
    <s v="BELDI"/>
    <s v="JULIETA SOLEDAD"/>
    <s v="BELDI JULIETA SOLEDAD"/>
    <x v="1"/>
    <s v="DNI-EA"/>
    <n v="34203442"/>
    <n v="1988"/>
    <s v="TRES ARROYOS 1921, DEPTO: A, CP: 1416"/>
    <x v="1"/>
    <n v="35"/>
    <x v="1"/>
  </r>
  <r>
    <s v="COMUNA 11"/>
    <n v="116"/>
    <s v="BELLESI"/>
    <s v="ANABELLA GILDA"/>
    <s v="BELLESI ANABELLA GILDA"/>
    <x v="1"/>
    <s v="DNI-EA"/>
    <n v="30494037"/>
    <n v="1983"/>
    <s v="SANCHEZ 1873, DEPTO: PB, CP: 1416"/>
    <x v="1"/>
    <n v="40"/>
    <x v="1"/>
  </r>
  <r>
    <s v="COMUNA 11"/>
    <n v="116"/>
    <s v="BELLESI"/>
    <s v="HERNAN ALEJANDRO"/>
    <s v="BELLESI HERNAN ALEJANDRO"/>
    <x v="0"/>
    <s v="DNI-EB"/>
    <n v="25129248"/>
    <n v="1976"/>
    <s v="SANCHEZ 1873"/>
    <x v="1"/>
    <n v="47"/>
    <x v="1"/>
  </r>
  <r>
    <s v="COMUNA 11"/>
    <n v="116"/>
    <s v="BELLO"/>
    <s v="ADRIANO ALFREDO"/>
    <s v="BELLO ADRIANO ALFREDO"/>
    <x v="0"/>
    <s v="DNI-EB"/>
    <n v="10529485"/>
    <n v="1953"/>
    <s v="SAN BLAS 1801, CP: 1416"/>
    <x v="0"/>
    <n v="70"/>
    <x v="1"/>
  </r>
  <r>
    <s v="COMUNA 11"/>
    <n v="116"/>
    <s v="BENCHIMOL"/>
    <s v="SARA"/>
    <s v="BENCHIMOL SARA"/>
    <x v="1"/>
    <s v="DNI-EA"/>
    <n v="977575"/>
    <n v="1934"/>
    <s v="ANDRES LAMAS 2145, CP: 1416"/>
    <x v="0"/>
    <n v="89"/>
    <x v="1"/>
  </r>
  <r>
    <s v="COMUNA 11"/>
    <n v="116"/>
    <s v="BENITEZ"/>
    <s v="PAULA ESTHER"/>
    <s v="BENITEZ PAULA ESTHER"/>
    <x v="1"/>
    <s v="DNI-EA"/>
    <n v="1111783"/>
    <n v="1935"/>
    <s v="DR L BELAUSTEGUI 1784, DEPTO: 2, CP: 1416"/>
    <x v="0"/>
    <n v="88"/>
    <x v="1"/>
  </r>
  <r>
    <s v="COMUNA 11"/>
    <n v="116"/>
    <s v="BERNASCONI"/>
    <s v="MARIA CRISTINA"/>
    <s v="BERNASCONI MARIA CRISTINA"/>
    <x v="1"/>
    <s v="DNI-EA"/>
    <n v="11251911"/>
    <n v="1954"/>
    <s v="M R TRELLES 1604, DEPTO: 3, CP: 1416"/>
    <x v="0"/>
    <n v="69"/>
    <x v="1"/>
  </r>
  <r>
    <s v="COMUNA 11"/>
    <n v="116"/>
    <s v="BERRONDO"/>
    <s v="ANA MARIA"/>
    <s v="BERRONDO ANA MARIA"/>
    <x v="1"/>
    <s v="DNI-EB"/>
    <n v="11773240"/>
    <n v="1954"/>
    <s v="M R TRELLES 1554, DEPTO: PB 3, CP: 1416"/>
    <x v="0"/>
    <n v="69"/>
    <x v="1"/>
  </r>
  <r>
    <s v="COMUNA 11"/>
    <n v="116"/>
    <s v="BERTONCELLO"/>
    <s v="ALEJANDRO BERNARDO"/>
    <s v="BERTONCELLO ALEJANDRO BERNARDO"/>
    <x v="0"/>
    <s v="DNI-EA"/>
    <n v="29972611"/>
    <n v="1982"/>
    <s v="SANCHEZ 2159, DEPTO: PB B"/>
    <x v="1"/>
    <n v="41"/>
    <x v="1"/>
  </r>
  <r>
    <s v="COMUNA 11"/>
    <n v="116"/>
    <s v="BIDAILLET"/>
    <s v="ALBERTINA VICTORIA"/>
    <s v="BIDAILLET ALBERTINA VICTORIA"/>
    <x v="1"/>
    <s v="DNI-VERDE"/>
    <n v="350753"/>
    <n v="1923"/>
    <s v="SUIZA 2061"/>
    <x v="0"/>
    <n v="100"/>
    <x v="1"/>
  </r>
  <r>
    <s v="COMUNA 11"/>
    <n v="116"/>
    <s v="BILOSKY"/>
    <s v="CAMILA"/>
    <s v="BILOSKY CAMILA"/>
    <x v="1"/>
    <s v="DNI-EA"/>
    <n v="38709651"/>
    <n v="1994"/>
    <s v="SANCHEZ 2214, DEPTO: 6 A, CP: 1416"/>
    <x v="2"/>
    <n v="29"/>
    <x v="1"/>
  </r>
  <r>
    <s v="COMUNA 11"/>
    <n v="116"/>
    <s v="BIRNBERG"/>
    <s v="EDGARDO DANIEL"/>
    <s v="BIRNBERG EDGARDO DANIEL"/>
    <x v="0"/>
    <s v="DNI-EB"/>
    <n v="16246612"/>
    <n v="1962"/>
    <s v="MAGARIÑOS CERVANTES 2030, CP: 1416"/>
    <x v="1"/>
    <n v="61"/>
    <x v="1"/>
  </r>
  <r>
    <s v="COMUNA 11"/>
    <n v="116"/>
    <s v="BLANCO"/>
    <s v="MIRIAM ALBA"/>
    <s v="BLANCO MIRIAM ALBA"/>
    <x v="1"/>
    <s v="DNI-EA"/>
    <n v="13566705"/>
    <n v="1959"/>
    <s v="MAGARIÑOS CERVANTES 1330, DEPTO: PB 4"/>
    <x v="1"/>
    <n v="64"/>
    <x v="1"/>
  </r>
  <r>
    <s v="COMUNA 11"/>
    <n v="116"/>
    <s v="BLATT"/>
    <s v="MARCELO FABIAN"/>
    <s v="BLATT MARCELO FABIAN"/>
    <x v="0"/>
    <s v="DNI-VERDE-4"/>
    <n v="16071356"/>
    <n v="1962"/>
    <s v="TRES ARROYOS 1920"/>
    <x v="1"/>
    <n v="61"/>
    <x v="1"/>
  </r>
  <r>
    <s v="COMUNA 11"/>
    <n v="116"/>
    <s v="BOAN CERVIÑO"/>
    <s v="CARLOS"/>
    <s v="BOAN CERVIÑO CARLOS"/>
    <x v="0"/>
    <s v="DNI-EA"/>
    <n v="13566967"/>
    <n v="1959"/>
    <s v="JUAN A GARCIA 1818, DEPTO: PB 3, CP: 1416"/>
    <x v="1"/>
    <n v="64"/>
    <x v="1"/>
  </r>
  <r>
    <s v="COMUNA 11"/>
    <n v="116"/>
    <s v="BOCEDI"/>
    <s v="MIRTA NELIDA"/>
    <s v="BOCEDI MIRTA NELIDA"/>
    <x v="1"/>
    <s v="DNI-EA"/>
    <n v="5716541"/>
    <n v="1949"/>
    <s v="M R TRELLES 2199, DEPTO: 2 A, CP: 1416"/>
    <x v="0"/>
    <n v="74"/>
    <x v="1"/>
  </r>
  <r>
    <s v="COMUNA 11"/>
    <n v="116"/>
    <s v="BOCLIN"/>
    <s v="MIRTA EMILIA"/>
    <s v="BOCLIN MIRTA EMILIA"/>
    <x v="1"/>
    <s v="DNI-EB"/>
    <n v="6718106"/>
    <n v="1951"/>
    <s v="JUAN B JUSTO 4744, DEPTO: 10 A, CP: 1416"/>
    <x v="0"/>
    <n v="72"/>
    <x v="1"/>
  </r>
  <r>
    <s v="COMUNA 11"/>
    <n v="116"/>
    <s v="BOLLOTTA"/>
    <s v="ERNESTO JAVIER"/>
    <s v="BOLLOTTA ERNESTO JAVIER"/>
    <x v="0"/>
    <s v="DNI-EA"/>
    <n v="30746073"/>
    <n v="1984"/>
    <s v="M R TRELLES 2184, DEPTO: 4 B, CP: 1416"/>
    <x v="1"/>
    <n v="39"/>
    <x v="1"/>
  </r>
  <r>
    <s v="COMUNA 11"/>
    <n v="116"/>
    <s v="BONCI"/>
    <s v="ROMEO OSVALDO"/>
    <s v="BONCI ROMEO OSVALDO"/>
    <x v="0"/>
    <s v="L"/>
    <n v="4059855"/>
    <n v="1930"/>
    <s v="SANCHEZ 2037"/>
    <x v="0"/>
    <n v="93"/>
    <x v="1"/>
  </r>
  <r>
    <s v="COMUNA 11"/>
    <n v="116"/>
    <s v="BONCOR"/>
    <s v="LIDIA EMMA"/>
    <s v="BONCOR LIDIA EMMA"/>
    <x v="1"/>
    <s v="DNI-EA"/>
    <n v="5248881"/>
    <n v="1945"/>
    <s v="LUIS VIALE 2187, CP: 1416"/>
    <x v="0"/>
    <n v="78"/>
    <x v="1"/>
  </r>
  <r>
    <s v="COMUNA 11"/>
    <n v="116"/>
    <s v="BONDER"/>
    <s v="DEBORAH ROMINA"/>
    <s v="BONDER DEBORAH ROMINA"/>
    <x v="1"/>
    <s v="DNI-EC"/>
    <n v="29434147"/>
    <n v="1982"/>
    <s v="ALTE F J SEGUI 1980, DEPTO: 2 C, CP: 1416"/>
    <x v="1"/>
    <n v="41"/>
    <x v="1"/>
  </r>
  <r>
    <s v="COMUNA 11"/>
    <n v="116"/>
    <s v="BONEU TRECOZZE"/>
    <s v="ANTONIO LEONARDO"/>
    <s v="BONEU TRECOZZE ANTONIO LEONARDO"/>
    <x v="0"/>
    <s v="DNI-EB"/>
    <n v="30219921"/>
    <n v="1983"/>
    <s v="JUAN A GARCIA 1719, CP: 1714"/>
    <x v="1"/>
    <n v="40"/>
    <x v="1"/>
  </r>
  <r>
    <s v="COMUNA 11"/>
    <n v="116"/>
    <s v="BORDON"/>
    <s v="CESAR ARMANDO"/>
    <s v="BORDON CESAR ARMANDO"/>
    <x v="0"/>
    <s v="DNI-EA"/>
    <n v="10704708"/>
    <n v="1953"/>
    <s v="MAGARIÑOS CERVANTES 2150, CP: 1416"/>
    <x v="0"/>
    <n v="70"/>
    <x v="1"/>
  </r>
  <r>
    <s v="COMUNA 11"/>
    <n v="116"/>
    <s v="BOTTINI"/>
    <s v="LUIS ENRIQUE"/>
    <s v="BOTTINI LUIS ENRIQUE"/>
    <x v="0"/>
    <s v="DNI-VERDE"/>
    <n v="4499821"/>
    <n v="1931"/>
    <s v="DONATO ALVAREZ 1833"/>
    <x v="0"/>
    <n v="92"/>
    <x v="1"/>
  </r>
  <r>
    <s v="COMUNA 11"/>
    <n v="116"/>
    <s v="BOTVINIKOFF"/>
    <s v="ARIEL MAXIMILIANO"/>
    <s v="BOTVINIKOFF ARIEL MAXIMILIANO"/>
    <x v="0"/>
    <s v="DNI-EC"/>
    <n v="23705537"/>
    <n v="1976"/>
    <s v="ANDRES LAMAS 1450, DEPTO: PB 3, CP: 1416"/>
    <x v="1"/>
    <n v="47"/>
    <x v="1"/>
  </r>
  <r>
    <s v="COMUNA 11"/>
    <n v="116"/>
    <s v="BOUCHEZ"/>
    <s v="OSCAR ROBERTO"/>
    <s v="BOUCHEZ OSCAR ROBERTO"/>
    <x v="0"/>
    <s v="DNI-EA"/>
    <n v="13407490"/>
    <n v="1957"/>
    <s v="MAGARIÑOS CERVANTES 1962"/>
    <x v="0"/>
    <n v="66"/>
    <x v="1"/>
  </r>
  <r>
    <s v="COMUNA 11"/>
    <n v="116"/>
    <s v="BOULLON"/>
    <s v="ERNESTO"/>
    <s v="BOULLON ERNESTO"/>
    <x v="0"/>
    <s v="DNI-EC"/>
    <n v="25851609"/>
    <n v="1977"/>
    <s v="GAONA 2751, DEPTO: PB C, CP: 1425"/>
    <x v="1"/>
    <n v="46"/>
    <x v="1"/>
  </r>
  <r>
    <s v="COMUNA 11"/>
    <n v="116"/>
    <s v="BRAVO"/>
    <s v="SARA BEATRIZ"/>
    <s v="BRAVO SARA BEATRIZ"/>
    <x v="1"/>
    <s v="DNI-EB"/>
    <n v="10627106"/>
    <n v="1952"/>
    <s v="GAVILAN 1415, CP: 1416"/>
    <x v="0"/>
    <n v="71"/>
    <x v="1"/>
  </r>
  <r>
    <s v="COMUNA 11"/>
    <n v="116"/>
    <s v="BREA"/>
    <s v="MARIA FERNANDA"/>
    <s v="BREA MARIA FERNANDA"/>
    <x v="1"/>
    <s v="DNI-EA"/>
    <n v="17363763"/>
    <n v="1965"/>
    <s v="M R TRELLES 2098, DEPTO: 4 A, CP: 1416"/>
    <x v="1"/>
    <n v="58"/>
    <x v="1"/>
  </r>
  <r>
    <s v="COMUNA 11"/>
    <n v="116"/>
    <s v="BRITTI"/>
    <s v="JUAN"/>
    <s v="BRITTI JUAN"/>
    <x v="0"/>
    <s v="DNI-EB"/>
    <n v="7629452"/>
    <n v="1948"/>
    <s v="BOYACA 2094, CP: 1416"/>
    <x v="0"/>
    <n v="75"/>
    <x v="1"/>
  </r>
  <r>
    <s v="COMUNA 11"/>
    <n v="116"/>
    <s v="BRONSTEIN"/>
    <s v="DANIEL GUSTAVO"/>
    <s v="BRONSTEIN DANIEL GUSTAVO"/>
    <x v="0"/>
    <s v="DNI-EA"/>
    <n v="16645290"/>
    <n v="1964"/>
    <s v="CAMARONES 2066, DEPTO: PB C, CP: 1416"/>
    <x v="1"/>
    <n v="59"/>
    <x v="1"/>
  </r>
  <r>
    <s v="COMUNA 11"/>
    <n v="116"/>
    <s v="BRUNO"/>
    <s v="SILVIA NOEMI"/>
    <s v="BRUNO SILVIA NOEMI"/>
    <x v="1"/>
    <s v="DNI-EA"/>
    <n v="18120841"/>
    <n v="1966"/>
    <s v="TERRERO 1359, DEPTO: PB B, CP: 1416"/>
    <x v="1"/>
    <n v="57"/>
    <x v="1"/>
  </r>
  <r>
    <s v="COMUNA 11"/>
    <n v="116"/>
    <s v="BUCETA"/>
    <s v="DANIEL HORACIO"/>
    <s v="BUCETA DANIEL HORACIO"/>
    <x v="0"/>
    <s v="DNI-EA"/>
    <n v="16938096"/>
    <n v="1964"/>
    <s v="SANCHEZ 2159, DEPTO: E, CP: 1416"/>
    <x v="1"/>
    <n v="59"/>
    <x v="1"/>
  </r>
  <r>
    <s v="COMUNA 11"/>
    <n v="116"/>
    <s v="BURROSO"/>
    <s v="KARINA GISELLE"/>
    <s v="BURROSO KARINA GISELLE"/>
    <x v="1"/>
    <s v="DNI-EB"/>
    <n v="33509051"/>
    <n v="1987"/>
    <s v="NICASIO OROÑO 1849, DEPTO: PB 2, CP: 1416"/>
    <x v="1"/>
    <n v="36"/>
    <x v="1"/>
  </r>
  <r>
    <s v="COMUNA 11"/>
    <n v="116"/>
    <s v="BUSTOS"/>
    <s v="MARIA DEL VALLE"/>
    <s v="BUSTOS MARIA DEL VALLE"/>
    <x v="1"/>
    <s v="DNI-EE"/>
    <n v="25317281"/>
    <n v="1976"/>
    <s v="BOYACA AV 1932"/>
    <x v="1"/>
    <n v="47"/>
    <x v="1"/>
  </r>
  <r>
    <s v="COMUNA 11"/>
    <n v="116"/>
    <s v="CABEZON"/>
    <s v="MARCELO FABIAN"/>
    <s v="CABEZON MARCELO FABIAN"/>
    <x v="0"/>
    <s v="DNI-EA"/>
    <n v="17873745"/>
    <n v="1966"/>
    <s v="M R TRELLES 1418, CP: 1416"/>
    <x v="1"/>
    <n v="57"/>
    <x v="1"/>
  </r>
  <r>
    <s v="COMUNA 11"/>
    <n v="116"/>
    <s v="CABRAL"/>
    <s v="ADRIANA GRACIELA"/>
    <s v="CABRAL ADRIANA GRACIELA"/>
    <x v="1"/>
    <s v="DNI-EA"/>
    <n v="10091303"/>
    <n v="1951"/>
    <s v="CAMARONES 2178, DEPTO: PB, CP: 1416"/>
    <x v="0"/>
    <n v="72"/>
    <x v="1"/>
  </r>
  <r>
    <s v="COMUNA 11"/>
    <n v="116"/>
    <s v="CABRAL FIGUEIREDO"/>
    <s v="VERONICA SOLEDAD"/>
    <s v="CABRAL FIGUEIREDO VERONICA SOLEDAD"/>
    <x v="1"/>
    <s v="DNI-EC"/>
    <n v="29718730"/>
    <n v="1982"/>
    <s v="MAGARIÑOS CERVANTES1804, PISO: 6, DEPTO: E"/>
    <x v="1"/>
    <n v="41"/>
    <x v="1"/>
  </r>
  <r>
    <s v="COMUNA 11"/>
    <n v="116"/>
    <s v="CAFFARENGHI"/>
    <s v="LEONOR SUSANA"/>
    <s v="CAFFARENGHI LEONOR SUSANA"/>
    <x v="1"/>
    <s v="L"/>
    <n v="5476"/>
    <n v="1930"/>
    <s v="DONATO ALVAREZ 2082"/>
    <x v="0"/>
    <n v="93"/>
    <x v="1"/>
  </r>
  <r>
    <s v="COMUNA 11"/>
    <n v="116"/>
    <s v="CALCAGNO"/>
    <s v="WALTER GUSTAVO"/>
    <s v="CALCAGNO WALTER GUSTAVO"/>
    <x v="0"/>
    <s v="DNI-EA"/>
    <n v="16492427"/>
    <n v="1963"/>
    <s v="GALICIA 1809, CP: 1416"/>
    <x v="1"/>
    <n v="60"/>
    <x v="1"/>
  </r>
  <r>
    <s v="COMUNA 11"/>
    <n v="116"/>
    <s v="CALIDONI"/>
    <s v="DIEGO MARTIN"/>
    <s v="CALIDONI DIEGO MARTIN"/>
    <x v="0"/>
    <s v="DNI-EA"/>
    <n v="23644340"/>
    <n v="1973"/>
    <s v="LUIS VIALE 1765, CP: 1416"/>
    <x v="1"/>
    <n v="50"/>
    <x v="1"/>
  </r>
  <r>
    <s v="COMUNA 11"/>
    <n v="116"/>
    <s v="CALIDONI"/>
    <s v="JORGE VICENTE"/>
    <s v="CALIDONI JORGE VICENTE"/>
    <x v="0"/>
    <s v="DNI-EB"/>
    <n v="8511244"/>
    <n v="1950"/>
    <s v="LUIS VIALE 1765, CP: 1416"/>
    <x v="0"/>
    <n v="73"/>
    <x v="1"/>
  </r>
  <r>
    <s v="COMUNA 11"/>
    <n v="116"/>
    <s v="CALVO"/>
    <s v="JORGE HORACIO"/>
    <s v="CALVO JORGE HORACIO"/>
    <x v="0"/>
    <s v="DNI-EA"/>
    <n v="12317450"/>
    <n v="1956"/>
    <s v="GALICIA 2180, DEPTO: PB 3"/>
    <x v="0"/>
    <n v="67"/>
    <x v="1"/>
  </r>
  <r>
    <s v="COMUNA 11"/>
    <n v="116"/>
    <s v="CALVO"/>
    <s v="MIRTA BEATRIZ"/>
    <s v="CALVO MIRTA BEATRIZ"/>
    <x v="1"/>
    <s v="DNI-EA"/>
    <n v="3757484"/>
    <n v="1938"/>
    <s v="DONATO ALVAREZ 2045, DEPTO: 1 B"/>
    <x v="0"/>
    <n v="85"/>
    <x v="1"/>
  </r>
  <r>
    <s v="COMUNA 11"/>
    <n v="116"/>
    <s v="CAMILLERI"/>
    <s v="HERNAN ROBERTO"/>
    <s v="CAMILLERI HERNAN ROBERTO"/>
    <x v="0"/>
    <s v="DNI-EB"/>
    <n v="26316163"/>
    <n v="1977"/>
    <s v="JUAN B JUSTO 4281, DEPTO: 6 B"/>
    <x v="1"/>
    <n v="46"/>
    <x v="1"/>
  </r>
  <r>
    <s v="COMUNA 11"/>
    <n v="116"/>
    <s v="CAMILLERI"/>
    <s v="SILVESTRE ROBERTO"/>
    <s v="CAMILLERI SILVESTRE ROBERTO"/>
    <x v="0"/>
    <s v="DNI-EB"/>
    <n v="4439362"/>
    <n v="1944"/>
    <s v="JUAN B JUSTO 4281, DEPTO: 6 B, CP: 1416"/>
    <x v="0"/>
    <n v="79"/>
    <x v="1"/>
  </r>
  <r>
    <s v="COMUNA 11"/>
    <n v="116"/>
    <s v="CAMPOS"/>
    <s v="CESAR RAMON"/>
    <s v="CAMPOS CESAR RAMON"/>
    <x v="0"/>
    <s v="DNI-EB"/>
    <n v="11436524"/>
    <n v="1954"/>
    <s v="AV ALVAREZ JONTE 2140, CP: 1425"/>
    <x v="0"/>
    <n v="69"/>
    <x v="1"/>
  </r>
  <r>
    <s v="COMUNA 11"/>
    <n v="116"/>
    <s v="CANTONI"/>
    <s v="JORGE FERNANDO"/>
    <s v="CANTONI JORGE FERNANDO"/>
    <x v="0"/>
    <s v="DNI-EA"/>
    <n v="18313625"/>
    <n v="1967"/>
    <s v="GALICIA 2108, CP: 1406"/>
    <x v="1"/>
    <n v="56"/>
    <x v="1"/>
  </r>
  <r>
    <s v="COMUNA 11"/>
    <n v="116"/>
    <s v="CAO"/>
    <s v="MARIA CRISTINA"/>
    <s v="CAO MARIA CRISTINA"/>
    <x v="1"/>
    <s v="DNI-EB"/>
    <n v="10161763"/>
    <n v="1951"/>
    <s v="LUIS VIALE 1765, CP: 1416"/>
    <x v="0"/>
    <n v="72"/>
    <x v="1"/>
  </r>
  <r>
    <s v="COMUNA 11"/>
    <n v="116"/>
    <s v="CAPPELLETTI"/>
    <s v="GRACIELA ROXANA"/>
    <s v="CAPPELLETTI GRACIELA ROXANA"/>
    <x v="1"/>
    <s v="DNI-EA"/>
    <n v="18563386"/>
    <n v="1965"/>
    <s v="GAVILAN 1815, CP: 1416"/>
    <x v="1"/>
    <n v="58"/>
    <x v="1"/>
  </r>
  <r>
    <s v="COMUNA 11"/>
    <n v="116"/>
    <s v="CAPURRO"/>
    <s v="SOFIA INES"/>
    <s v="CAPURRO SOFIA INES"/>
    <x v="1"/>
    <s v="DNI-EB"/>
    <n v="41028860"/>
    <n v="1998"/>
    <s v="LUIS VIALE 1970, CP: 1416"/>
    <x v="2"/>
    <n v="25"/>
    <x v="1"/>
  </r>
  <r>
    <s v="COMUNA 11"/>
    <n v="116"/>
    <s v="CAPUTO"/>
    <s v="ANALIA MARISOL"/>
    <s v="CAPUTO ANALIA MARISOL"/>
    <x v="1"/>
    <s v="DNI-EB"/>
    <n v="21675525"/>
    <n v="1970"/>
    <s v="TERRERO 2225, DEPTO: 2 D, CP: 1416"/>
    <x v="1"/>
    <n v="53"/>
    <x v="1"/>
  </r>
  <r>
    <s v="COMUNA 11"/>
    <n v="116"/>
    <s v="CARBAJO"/>
    <s v="MARCELO MIGUEL"/>
    <s v="CARBAJO MARCELO MIGUEL"/>
    <x v="0"/>
    <s v="DNI-EA"/>
    <n v="16071830"/>
    <n v="1962"/>
    <s v="JUAN B JUSTO 4341, DEPTO: 2, CP: 1416"/>
    <x v="1"/>
    <n v="61"/>
    <x v="1"/>
  </r>
  <r>
    <s v="COMUNA 11"/>
    <n v="116"/>
    <s v="CARCACHA"/>
    <s v="MARIA SOLEDAD"/>
    <s v="CARCACHA MARIA SOLEDAD"/>
    <x v="1"/>
    <s v="DNI-EA"/>
    <n v="26079017"/>
    <n v="1977"/>
    <s v="M R TRELLES 2154, DEPTO: 2, CP: 1416"/>
    <x v="1"/>
    <n v="46"/>
    <x v="1"/>
  </r>
  <r>
    <s v="COMUNA 11"/>
    <n v="116"/>
    <s v="CARDONE"/>
    <s v="ALFREDO FRANCISCO"/>
    <s v="CARDONE ALFREDO FRANCISCO"/>
    <x v="0"/>
    <s v="DNI-EC"/>
    <n v="11703984"/>
    <n v="1955"/>
    <s v="TERRERO 1810"/>
    <x v="0"/>
    <n v="68"/>
    <x v="1"/>
  </r>
  <r>
    <s v="COMUNA 11"/>
    <n v="116"/>
    <s v="CARDOZO"/>
    <s v="MARCELA ALEJANDRA"/>
    <s v="CARDOZO MARCELA ALEJANDRA"/>
    <x v="1"/>
    <s v="DNI-EA"/>
    <n v="24178115"/>
    <n v="1974"/>
    <s v="MAGARIÑOS CERVANTES 1866, DEPTO: 2 B, CP: 1416"/>
    <x v="1"/>
    <n v="49"/>
    <x v="1"/>
  </r>
  <r>
    <s v="COMUNA 11"/>
    <n v="116"/>
    <s v="CARRANZA ALMANGANO"/>
    <s v="LIDIA MIRANDA"/>
    <s v="CARRANZA ALMANGANO LIDIA MIRANDA"/>
    <x v="1"/>
    <s v="DNI-EA"/>
    <n v="43404911"/>
    <n v="2001"/>
    <s v="MAGARIÑOS CERVANTES 1540, CP: 1416"/>
    <x v="2"/>
    <n v="22"/>
    <x v="1"/>
  </r>
  <r>
    <s v="COMUNA 11"/>
    <n v="116"/>
    <s v="CARRAZANA"/>
    <s v="FRANCISCA ADELAIDA"/>
    <s v="CARRAZANA FRANCISCA ADELAIDA"/>
    <x v="1"/>
    <s v="DNI-EA"/>
    <n v="4825033"/>
    <n v="1944"/>
    <s v="LUIS VIALE 2020"/>
    <x v="0"/>
    <n v="79"/>
    <x v="1"/>
  </r>
  <r>
    <s v="COMUNA 11"/>
    <n v="116"/>
    <s v="CARRILLO"/>
    <s v="SILVIA MABEL"/>
    <s v="CARRILLO SILVIA MABEL"/>
    <x v="1"/>
    <s v="DNI-EA"/>
    <n v="13482731"/>
    <n v="1959"/>
    <s v="LA FRONDA 1533, CP: 1416"/>
    <x v="1"/>
    <n v="64"/>
    <x v="1"/>
  </r>
  <r>
    <s v="COMUNA 11"/>
    <n v="116"/>
    <s v="CARRIZO"/>
    <s v="DIEGO FACUNDO"/>
    <s v="CARRIZO DIEGO FACUNDO"/>
    <x v="0"/>
    <s v="DNI-EA"/>
    <n v="34743715"/>
    <n v="1989"/>
    <s v="ANDRES LAMAS 1641, DEPTO: PB B, CP: 1416"/>
    <x v="1"/>
    <n v="34"/>
    <x v="1"/>
  </r>
  <r>
    <s v="COMUNA 11"/>
    <n v="116"/>
    <s v="CARRIZO"/>
    <s v="RODRIGO EZEQUIEL"/>
    <s v="CARRIZO RODRIGO EZEQUIEL"/>
    <x v="0"/>
    <s v="DNI-EB"/>
    <n v="33457696"/>
    <n v="1987"/>
    <s v="ANDRES LAMAS 1641, DEPTO: PB B, CP: 1416"/>
    <x v="1"/>
    <n v="36"/>
    <x v="1"/>
  </r>
  <r>
    <s v="COMUNA 11"/>
    <n v="116"/>
    <s v="CASACCHIA"/>
    <s v="SILVIA ANDREA"/>
    <s v="CASACCHIA SILVIA ANDREA"/>
    <x v="1"/>
    <s v="DNI-EA"/>
    <n v="20203631"/>
    <n v="1968"/>
    <s v="DONATO ALVAREZ 1850, DEPTO: 2 A, CP: 1416"/>
    <x v="1"/>
    <n v="55"/>
    <x v="1"/>
  </r>
  <r>
    <s v="COMUNA 11"/>
    <n v="116"/>
    <s v="CASAIS"/>
    <s v="CRISTINA MIRIAM"/>
    <s v="CASAIS CRISTINA MIRIAM"/>
    <x v="1"/>
    <s v="DNI-EA"/>
    <n v="16847600"/>
    <n v="1965"/>
    <s v="JUAN A GARCIA 1840, DEPTO: PB 1"/>
    <x v="1"/>
    <n v="58"/>
    <x v="1"/>
  </r>
  <r>
    <s v="COMUNA 11"/>
    <n v="116"/>
    <s v="CASAL GÓMEZ"/>
    <s v="OMAR"/>
    <s v="CASAL GÓMEZ OMAR"/>
    <x v="0"/>
    <s v="DNI-EE"/>
    <n v="21493269"/>
    <n v="1970"/>
    <s v="BOYACA AV 1281"/>
    <x v="1"/>
    <n v="53"/>
    <x v="1"/>
  </r>
  <r>
    <s v="COMUNA 11"/>
    <n v="116"/>
    <s v="CASAMENTO"/>
    <s v="SUSANA AMELIA"/>
    <s v="CASAMENTO SUSANA AMELIA"/>
    <x v="1"/>
    <s v="DNI-EA"/>
    <n v="20625307"/>
    <n v="1968"/>
    <s v="AV ALVAREZ JONTE 1820, DEPTO: 1 A, CP: 1416"/>
    <x v="1"/>
    <n v="55"/>
    <x v="1"/>
  </r>
  <r>
    <s v="COMUNA 11"/>
    <n v="116"/>
    <s v="CASARUBBIA"/>
    <s v="JOHANNA BELEN"/>
    <s v="CASARUBBIA JOHANNA BELEN"/>
    <x v="1"/>
    <s v="DNI-EB"/>
    <n v="39645830"/>
    <n v="1996"/>
    <s v="NICASIO OROÑO 1841, PISO: PH, DEPTO: 2"/>
    <x v="2"/>
    <n v="27"/>
    <x v="1"/>
  </r>
  <r>
    <s v="COMUNA 11"/>
    <n v="116"/>
    <s v="CASARUBBIA"/>
    <s v="TAMARA AYELEN"/>
    <s v="CASARUBBIA TAMARA AYELEN"/>
    <x v="1"/>
    <s v="DNI-EB"/>
    <n v="41351918"/>
    <n v="1998"/>
    <s v="NICASIO OROÑO 1841, DEPTO: 2, CP: 1416"/>
    <x v="2"/>
    <n v="25"/>
    <x v="1"/>
  </r>
  <r>
    <s v="COMUNA 11"/>
    <n v="116"/>
    <s v="CASTAÑO"/>
    <s v="MARTA ISABEL"/>
    <s v="CASTAÑO MARTA ISABEL"/>
    <x v="1"/>
    <s v="DNI-EA"/>
    <n v="6410857"/>
    <n v="1950"/>
    <s v="AV SAN MARTIN 2848, CP: 1416"/>
    <x v="0"/>
    <n v="73"/>
    <x v="1"/>
  </r>
  <r>
    <s v="COMUNA 11"/>
    <n v="116"/>
    <s v="CASTILLO"/>
    <s v="FABIAN XAVIER"/>
    <s v="CASTILLO FABIAN XAVIER"/>
    <x v="0"/>
    <s v="DNI-EA"/>
    <n v="14614726"/>
    <n v="1961"/>
    <s v="MAGARIÑOS CERVANTES 1342, DEPTO: 1, CP: 1416"/>
    <x v="1"/>
    <n v="62"/>
    <x v="1"/>
  </r>
  <r>
    <s v="COMUNA 11"/>
    <n v="116"/>
    <s v="CASTRO"/>
    <s v="ALICIA VICTORIA"/>
    <s v="CASTRO ALICIA VICTORIA"/>
    <x v="1"/>
    <s v="DNI-EB"/>
    <n v="4955597"/>
    <n v="1947"/>
    <s v="JUAN B JUSTO 4019, DEPTO: 4 A, CP: 1416"/>
    <x v="0"/>
    <n v="76"/>
    <x v="1"/>
  </r>
  <r>
    <s v="COMUNA 11"/>
    <n v="116"/>
    <s v="CASTRO"/>
    <s v="HORACIO"/>
    <s v="CASTRO HORACIO"/>
    <x v="0"/>
    <s v="DNI-EA"/>
    <n v="10137454"/>
    <n v="1953"/>
    <s v="DONATO ALVAREZ 2034, DEPTO: 3 A, CP: 1416"/>
    <x v="0"/>
    <n v="70"/>
    <x v="1"/>
  </r>
  <r>
    <s v="COMUNA 11"/>
    <n v="116"/>
    <s v="CASTRO"/>
    <s v="MARIANA MARCELA"/>
    <s v="CASTRO MARIANA MARCELA"/>
    <x v="1"/>
    <s v="DNI-EA"/>
    <n v="21644915"/>
    <n v="1970"/>
    <s v="BOYACA 1853, DEPTO: 7 2, CP: 1416"/>
    <x v="1"/>
    <n v="53"/>
    <x v="1"/>
  </r>
  <r>
    <s v="COMUNA 11"/>
    <n v="116"/>
    <s v="CASTRO"/>
    <s v="MARIELA GISELLE"/>
    <s v="CASTRO MARIELA GISELLE"/>
    <x v="1"/>
    <s v="DNI-EA"/>
    <n v="27265144"/>
    <n v="1981"/>
    <s v="JUAN A GARCIA 2063"/>
    <x v="1"/>
    <n v="42"/>
    <x v="1"/>
  </r>
  <r>
    <s v="COMUNA 11"/>
    <n v="116"/>
    <s v="CATALDI"/>
    <s v="GUSTAVO FABIAN"/>
    <s v="CATALDI GUSTAVO FABIAN"/>
    <x v="0"/>
    <s v="DNI-EA"/>
    <n v="17332120"/>
    <n v="1964"/>
    <s v="GAVILAN 1253, DEPTO: 2"/>
    <x v="1"/>
    <n v="59"/>
    <x v="1"/>
  </r>
  <r>
    <s v="COMUNA 11"/>
    <n v="116"/>
    <s v="CATINO"/>
    <s v="ADELINA MERCEDES"/>
    <s v="CATINO ADELINA MERCEDES"/>
    <x v="1"/>
    <s v="DNI-EA"/>
    <n v="5946384"/>
    <n v="1948"/>
    <s v="MAGARIÑOS CERVANTES 1448, CP: 1416"/>
    <x v="0"/>
    <n v="75"/>
    <x v="1"/>
  </r>
  <r>
    <s v="COMUNA 11"/>
    <n v="116"/>
    <s v="CATINOT"/>
    <s v="FARID EMIR"/>
    <s v="CATINOT FARID EMIR"/>
    <x v="0"/>
    <s v="DNI-EB"/>
    <n v="40007834"/>
    <n v="1996"/>
    <s v="SAN BLAS 1978, CP: 1416"/>
    <x v="2"/>
    <n v="27"/>
    <x v="1"/>
  </r>
  <r>
    <s v="COMUNA 11"/>
    <n v="116"/>
    <s v="CAVERO"/>
    <s v="DANIEL ALEJANDRO"/>
    <s v="CAVERO DANIEL ALEJANDRO"/>
    <x v="0"/>
    <s v="DNI-EA"/>
    <n v="13736441"/>
    <n v="1960"/>
    <s v="LUIS VIALE 2143, CP: 1416"/>
    <x v="1"/>
    <n v="63"/>
    <x v="1"/>
  </r>
  <r>
    <s v="COMUNA 11"/>
    <n v="116"/>
    <s v="CAYU"/>
    <s v="ROSA MARCIANA"/>
    <s v="CAYU ROSA MARCIANA"/>
    <x v="1"/>
    <s v="DNI-EA"/>
    <n v="6475515"/>
    <n v="1938"/>
    <s v="BOYACA 1549, DEPTO: PB B, CP: 1416"/>
    <x v="0"/>
    <n v="85"/>
    <x v="1"/>
  </r>
  <r>
    <s v="COMUNA 11"/>
    <n v="116"/>
    <s v="CAZES"/>
    <s v="MIGUEL EUGENIO"/>
    <s v="CAZES MIGUEL EUGENIO"/>
    <x v="0"/>
    <s v="DNI-EA"/>
    <n v="8340861"/>
    <n v="1950"/>
    <s v="ANDRES LAMAS 1212, DEPTO: 2 A, CP: 1416"/>
    <x v="0"/>
    <n v="73"/>
    <x v="1"/>
  </r>
  <r>
    <s v="COMUNA 11"/>
    <n v="116"/>
    <s v="CERIELLO"/>
    <s v="ANDREA ALEJANDRA"/>
    <s v="CERIELLO ANDREA ALEJANDRA"/>
    <x v="1"/>
    <s v="DNI-EA"/>
    <n v="17659166"/>
    <n v="1965"/>
    <s v="JUAN A GARCIA 1854, DEPTO: 1 14, CP: 1416"/>
    <x v="1"/>
    <n v="58"/>
    <x v="1"/>
  </r>
  <r>
    <s v="COMUNA 11"/>
    <n v="116"/>
    <s v="CERVANTES PEREZ"/>
    <s v="OLGA ROXANA"/>
    <s v="CERVANTES PEREZ OLGA ROXANA"/>
    <x v="1"/>
    <s v="DNI-EB"/>
    <n v="10658166"/>
    <n v="1944"/>
    <s v="M R TRELLES 2167, DEPTO: 9 B, CP: 1416"/>
    <x v="0"/>
    <n v="79"/>
    <x v="1"/>
  </r>
  <r>
    <s v="COMUNA 11"/>
    <n v="116"/>
    <s v="CERVIÑO"/>
    <s v="ANA CLAUDIA"/>
    <s v="CERVIÑO ANA CLAUDIA"/>
    <x v="1"/>
    <s v="DNI-EB"/>
    <n v="20359930"/>
    <n v="1969"/>
    <s v="LUIS VIALE 2172, DEPTO: PB 1, CP: 1416"/>
    <x v="1"/>
    <n v="54"/>
    <x v="1"/>
  </r>
  <r>
    <s v="COMUNA 11"/>
    <n v="116"/>
    <s v="CHA"/>
    <s v="WALTER CEFERINO"/>
    <s v="CHA WALTER CEFERINO"/>
    <x v="0"/>
    <s v="DNI-EA"/>
    <n v="22426581"/>
    <n v="1971"/>
    <s v="CAMARONES 2189"/>
    <x v="1"/>
    <n v="52"/>
    <x v="1"/>
  </r>
  <r>
    <s v="COMUNA 11"/>
    <n v="116"/>
    <s v="CHAILE"/>
    <s v="DORA EUGENIA"/>
    <s v="CHAILE DORA EUGENIA"/>
    <x v="1"/>
    <s v="DNI-EA"/>
    <n v="5148982"/>
    <n v="1945"/>
    <s v="AV ALVAREZ JONTE 2184, CP: 1416"/>
    <x v="0"/>
    <n v="78"/>
    <x v="1"/>
  </r>
  <r>
    <s v="COMUNA 11"/>
    <n v="116"/>
    <s v="CHIEFFALLO"/>
    <s v="DANIEL OSVALDO"/>
    <s v="CHIEFFALLO DANIEL OSVALDO"/>
    <x v="0"/>
    <s v="DNI-EA"/>
    <n v="12009789"/>
    <n v="1955"/>
    <s v="BOYACA 2060, DEPTO: PB 4, CP: 1416"/>
    <x v="0"/>
    <n v="68"/>
    <x v="1"/>
  </r>
  <r>
    <s v="COMUNA 11"/>
    <n v="116"/>
    <s v="CHIESA"/>
    <s v="LYDIA MARTHA"/>
    <s v="CHIESA LYDIA MARTHA"/>
    <x v="1"/>
    <s v="DNI-EC"/>
    <n v="3178681"/>
    <n v="1933"/>
    <s v="MAGARIÑOS CERVANTES1354, PISO: 2, DEPTO: 12"/>
    <x v="0"/>
    <n v="90"/>
    <x v="1"/>
  </r>
  <r>
    <s v="COMUNA 11"/>
    <n v="116"/>
    <s v="CHOMSKI"/>
    <s v="DANIEL OSVALDO"/>
    <s v="CHOMSKI DANIEL OSVALDO"/>
    <x v="0"/>
    <s v="DNI-EB"/>
    <n v="10266885"/>
    <n v="1952"/>
    <s v="MAGARIÑOS CERVANTES1494"/>
    <x v="0"/>
    <n v="71"/>
    <x v="1"/>
  </r>
  <r>
    <s v="COMUNA 11"/>
    <n v="116"/>
    <s v="CIANCIO"/>
    <s v="ANDRES JAVIER"/>
    <s v="CIANCIO ANDRES JAVIER"/>
    <x v="0"/>
    <s v="DNI-EA"/>
    <n v="26687280"/>
    <n v="1978"/>
    <s v="CNEL A FIGUEROA 1864, DEPTO: PH D, CP: 1416"/>
    <x v="1"/>
    <n v="45"/>
    <x v="1"/>
  </r>
  <r>
    <s v="COMUNA 11"/>
    <n v="116"/>
    <s v="CIOFFI"/>
    <s v="MARIA ANGELICA"/>
    <s v="CIOFFI MARIA ANGELICA"/>
    <x v="1"/>
    <s v="DNI-EA"/>
    <n v="189784"/>
    <n v="1927"/>
    <s v="DR L BELAUSTEGUI 1849, CP: 1416"/>
    <x v="0"/>
    <n v="96"/>
    <x v="1"/>
  </r>
  <r>
    <s v="COMUNA 11"/>
    <n v="116"/>
    <s v="CIOFFI"/>
    <s v="PATRICIA MIRIAM"/>
    <s v="CIOFFI PATRICIA MIRIAM"/>
    <x v="1"/>
    <s v="DNI-EA"/>
    <n v="16492095"/>
    <n v="1963"/>
    <s v="JUAN B JUSTO 4604, CP: 1416"/>
    <x v="1"/>
    <n v="60"/>
    <x v="1"/>
  </r>
  <r>
    <s v="COMUNA 11"/>
    <n v="116"/>
    <s v="CIPICIANI"/>
    <s v="SANDRA PATRICIA"/>
    <s v="CIPICIANI SANDRA PATRICIA"/>
    <x v="1"/>
    <s v="DNI-EA"/>
    <n v="17434297"/>
    <n v="1965"/>
    <s v="LA FRONDA 1517"/>
    <x v="1"/>
    <n v="58"/>
    <x v="1"/>
  </r>
  <r>
    <s v="COMUNA 11"/>
    <n v="116"/>
    <s v="CIPRIANI"/>
    <s v="ALBERTO RAMON"/>
    <s v="CIPRIANI ALBERTO RAMON"/>
    <x v="0"/>
    <s v="DNI-EB"/>
    <n v="33528101"/>
    <n v="1988"/>
    <s v="BOYACA 1853, DEPTO: PB 2"/>
    <x v="1"/>
    <n v="35"/>
    <x v="1"/>
  </r>
  <r>
    <s v="COMUNA 11"/>
    <n v="116"/>
    <s v="CIPRIANI"/>
    <s v="ALICIA SUSANA"/>
    <s v="CIPRIANI ALICIA SUSANA"/>
    <x v="1"/>
    <s v="DNI-EA"/>
    <n v="11666449"/>
    <n v="1955"/>
    <s v="ANDRES LAMAS 2086, DEPTO: 7 C, CP: 1416"/>
    <x v="0"/>
    <n v="68"/>
    <x v="1"/>
  </r>
  <r>
    <s v="COMUNA 11"/>
    <n v="116"/>
    <s v="CIPRIANI"/>
    <s v="CLAUDIO"/>
    <s v="CIPRIANI CLAUDIO"/>
    <x v="0"/>
    <s v="DNI-EB"/>
    <n v="31800181"/>
    <n v="1985"/>
    <s v="AV SAN MARTIN 2882, DEPTO: 2 10, CP: 1416"/>
    <x v="1"/>
    <n v="38"/>
    <x v="1"/>
  </r>
  <r>
    <s v="COMUNA 11"/>
    <n v="116"/>
    <s v="CIRESA"/>
    <s v="ANA LIA"/>
    <s v="CIRESA ANA LIA"/>
    <x v="1"/>
    <s v="DNI-EC"/>
    <n v="6356760"/>
    <n v="1950"/>
    <s v="LUIS VIALE 1768, CP: 1416"/>
    <x v="0"/>
    <n v="73"/>
    <x v="1"/>
  </r>
  <r>
    <s v="COMUNA 11"/>
    <n v="116"/>
    <s v="COLMAN"/>
    <s v="GENARO LUIS"/>
    <s v="COLMAN GENARO LUIS"/>
    <x v="0"/>
    <s v="DNI-EA"/>
    <n v="13915424"/>
    <n v="1960"/>
    <s v="LA FRONDA 1681, DEPTO: 14 C, CP: 1416"/>
    <x v="1"/>
    <n v="63"/>
    <x v="1"/>
  </r>
  <r>
    <s v="COMUNA 11"/>
    <n v="116"/>
    <s v="COLONNA"/>
    <s v="GRACIELA ALEJANDRA"/>
    <s v="COLONNA GRACIELA ALEJANDRA"/>
    <x v="1"/>
    <s v="DNI-EA"/>
    <n v="16071711"/>
    <n v="1962"/>
    <s v="AV SAN MARTIN 2704, DEPTO: 7 A"/>
    <x v="1"/>
    <n v="61"/>
    <x v="1"/>
  </r>
  <r>
    <s v="COMUNA 11"/>
    <n v="116"/>
    <s v="COMPAGNUCCI"/>
    <s v="CECILIA VANESA"/>
    <s v="COMPAGNUCCI CECILIA VANESA"/>
    <x v="1"/>
    <s v="DNI-EA"/>
    <n v="22786670"/>
    <n v="1972"/>
    <s v="ANDRES LAMAS TR 2 1825, DEPTO: 11 B, CP: 1416"/>
    <x v="1"/>
    <n v="51"/>
    <x v="1"/>
  </r>
  <r>
    <s v="COMUNA 11"/>
    <n v="116"/>
    <s v="CONTINANZA"/>
    <s v="ERNESTO JORGE"/>
    <s v="CONTINANZA ERNESTO JORGE"/>
    <x v="0"/>
    <s v="DNI-EB"/>
    <n v="7613677"/>
    <n v="1948"/>
    <s v="MAGARIÑOS CERVANTES1435, PISO: 10, DEPTO: B"/>
    <x v="0"/>
    <n v="75"/>
    <x v="1"/>
  </r>
  <r>
    <s v="COMUNA 11"/>
    <n v="116"/>
    <s v="CORBACHO"/>
    <s v="JOSE MARIA"/>
    <s v="CORBACHO JOSE MARIA"/>
    <x v="0"/>
    <s v="DNI-EB"/>
    <n v="29293396"/>
    <n v="1982"/>
    <s v="M R TRELLES 2138, DEPTO: 5 23, CP: 1416"/>
    <x v="1"/>
    <n v="41"/>
    <x v="1"/>
  </r>
  <r>
    <s v="COMUNA 11"/>
    <n v="116"/>
    <s v="CORDIO"/>
    <s v="DIEGO GONZALO"/>
    <s v="CORDIO DIEGO GONZALO"/>
    <x v="0"/>
    <s v="DNI-EA"/>
    <n v="27779693"/>
    <n v="1980"/>
    <s v="GAONA 2635, DEPTO: A, CP: 1416"/>
    <x v="1"/>
    <n v="43"/>
    <x v="1"/>
  </r>
  <r>
    <s v="COMUNA 11"/>
    <n v="116"/>
    <s v="CORDIOLI"/>
    <s v="FABIÁN RUBEN"/>
    <s v="CORDIOLI FABIÁN RUBEN"/>
    <x v="0"/>
    <s v="DNI-EB"/>
    <n v="17726342"/>
    <n v="1965"/>
    <s v="BOYACA AV 1853, PISO: 5, DEPTO: 1"/>
    <x v="1"/>
    <n v="58"/>
    <x v="1"/>
  </r>
  <r>
    <s v="COMUNA 11"/>
    <n v="116"/>
    <s v="CORMICK"/>
    <s v="GUSTAVO ANDRES"/>
    <s v="CORMICK GUSTAVO ANDRES"/>
    <x v="0"/>
    <s v="DNI-EA"/>
    <n v="14820425"/>
    <n v="1961"/>
    <s v="GAONA 2551, DEPTO: 6 25, CP: 1416"/>
    <x v="1"/>
    <n v="62"/>
    <x v="1"/>
  </r>
  <r>
    <s v="COMUNA 11"/>
    <n v="116"/>
    <s v="CORRADO"/>
    <s v="FLORINDA NORMA"/>
    <s v="CORRADO FLORINDA NORMA"/>
    <x v="1"/>
    <s v="DNI-EA"/>
    <n v="3461513"/>
    <n v="1928"/>
    <s v="SAN BLAS 1674, DEPTO: 4 A, CP: 1416"/>
    <x v="0"/>
    <n v="95"/>
    <x v="1"/>
  </r>
  <r>
    <s v="COMUNA 11"/>
    <n v="116"/>
    <s v="CORREA"/>
    <s v="OLGA BEATRIZ"/>
    <s v="CORREA OLGA BEATRIZ"/>
    <x v="1"/>
    <s v="DNI-EA"/>
    <n v="16557520"/>
    <n v="1962"/>
    <s v="JUAN B JUSTO 4480, DEPTO: 3 12, CP: 1416"/>
    <x v="1"/>
    <n v="61"/>
    <x v="1"/>
  </r>
  <r>
    <s v="COMUNA 11"/>
    <n v="116"/>
    <s v="COSTA"/>
    <s v="GABRIELA FERNANDA"/>
    <s v="COSTA GABRIELA FERNANDA"/>
    <x v="1"/>
    <s v="DNI-EA"/>
    <n v="18391373"/>
    <n v="1967"/>
    <s v="ANDRES LAMAS 2086, DEPTO: 1 C, CP: 1416"/>
    <x v="1"/>
    <n v="56"/>
    <x v="1"/>
  </r>
  <r>
    <s v="COMUNA 11"/>
    <n v="116"/>
    <s v="COSTA COSTABILE"/>
    <s v="VICTOR HUGO"/>
    <s v="COSTA COSTABILE VICTOR HUGO"/>
    <x v="0"/>
    <s v="DNI-EA"/>
    <n v="31492366"/>
    <n v="1985"/>
    <s v="CNEL A FIGUEROA 1915, CP: 1416"/>
    <x v="1"/>
    <n v="38"/>
    <x v="1"/>
  </r>
  <r>
    <s v="COMUNA 11"/>
    <n v="116"/>
    <s v="COSTANTE"/>
    <s v="NUNCIO ANTONIO"/>
    <s v="COSTANTE NUNCIO ANTONIO"/>
    <x v="0"/>
    <s v="DNI-EA"/>
    <n v="4364306"/>
    <n v="1941"/>
    <s v="SANCHEZ 1770, CP: 1416"/>
    <x v="0"/>
    <n v="82"/>
    <x v="1"/>
  </r>
  <r>
    <s v="COMUNA 11"/>
    <n v="116"/>
    <s v="COTS"/>
    <s v="LISANDRO GUSTAVO"/>
    <s v="COTS LISANDRO GUSTAVO"/>
    <x v="0"/>
    <s v="DNI-VERDE"/>
    <n v="32767857"/>
    <n v="1987"/>
    <s v="NICASIO OROÑO 1844"/>
    <x v="1"/>
    <n v="36"/>
    <x v="1"/>
  </r>
  <r>
    <s v="COMUNA 11"/>
    <n v="116"/>
    <s v="COYRA"/>
    <s v="STELLA MARIS"/>
    <s v="COYRA STELLA MARIS"/>
    <x v="1"/>
    <s v="DNI-EA"/>
    <n v="5663099"/>
    <n v="1947"/>
    <s v="BOYACA 1433, DEPTO: A"/>
    <x v="0"/>
    <n v="76"/>
    <x v="1"/>
  </r>
  <r>
    <s v="COMUNA 11"/>
    <n v="116"/>
    <s v="CRAWFORD"/>
    <s v="FERNANDO"/>
    <s v="CRAWFORD FERNANDO"/>
    <x v="0"/>
    <s v="DNI-EA"/>
    <n v="17662779"/>
    <n v="1964"/>
    <s v="CNEL A FIGUEROA 2021, CP: 1416"/>
    <x v="1"/>
    <n v="59"/>
    <x v="1"/>
  </r>
  <r>
    <s v="COMUNA 11"/>
    <n v="116"/>
    <s v="CROCHI"/>
    <s v="ANDRES HECTOR"/>
    <s v="CROCHI ANDRES HECTOR"/>
    <x v="0"/>
    <s v="L"/>
    <n v="4053241"/>
    <n v="1929"/>
    <s v="SAN BLAS 1613"/>
    <x v="0"/>
    <n v="94"/>
    <x v="1"/>
  </r>
  <r>
    <s v="COMUNA 11"/>
    <n v="116"/>
    <s v="CROCHI"/>
    <s v="MARIA FERNANDA"/>
    <s v="CROCHI MARIA FERNANDA"/>
    <x v="1"/>
    <s v="DNI-EB"/>
    <n v="16557153"/>
    <n v="1962"/>
    <s v="MEDANOS 1547, CP: 1416"/>
    <x v="1"/>
    <n v="61"/>
    <x v="1"/>
  </r>
  <r>
    <s v="COMUNA 11"/>
    <n v="116"/>
    <s v="CUNIGLIO"/>
    <s v="SERGIO OSCAR"/>
    <s v="CUNIGLIO SERGIO OSCAR"/>
    <x v="0"/>
    <s v="DNI-EB"/>
    <n v="17331017"/>
    <n v="1964"/>
    <s v="AV ALVAREZ JONTE 1986, DEPTO: 6 A, CP: 1416"/>
    <x v="1"/>
    <n v="59"/>
    <x v="1"/>
  </r>
  <r>
    <s v="COMUNA 11"/>
    <n v="116"/>
    <s v="D AMICO"/>
    <s v="HORACIO DOMINGO"/>
    <s v="D AMICO HORACIO DOMINGO"/>
    <x v="0"/>
    <s v="DNI-EA"/>
    <n v="11361344"/>
    <n v="1954"/>
    <s v="GAONA 2751, DEPTO: 8 H, CP: 1416"/>
    <x v="0"/>
    <n v="69"/>
    <x v="1"/>
  </r>
  <r>
    <s v="COMUNA 11"/>
    <n v="116"/>
    <s v="DACOSTA"/>
    <s v="AURORA CRISTINA"/>
    <s v="DACOSTA AURORA CRISTINA"/>
    <x v="1"/>
    <s v="DNI-EB"/>
    <n v="6509739"/>
    <n v="1951"/>
    <s v="BOYACA 1994, DEPTO: 1 8, CP: 1416"/>
    <x v="0"/>
    <n v="72"/>
    <x v="1"/>
  </r>
  <r>
    <s v="COMUNA 11"/>
    <n v="116"/>
    <s v="DAMARIO"/>
    <s v="ANTONIETA CAROLINA"/>
    <s v="DAMARIO ANTONIETA CAROLINA"/>
    <x v="1"/>
    <s v="DNI-EB"/>
    <n v="17715547"/>
    <n v="1965"/>
    <s v="SUIZA 2064, CP: 1416"/>
    <x v="1"/>
    <n v="58"/>
    <x v="1"/>
  </r>
  <r>
    <s v="COMUNA 11"/>
    <n v="116"/>
    <s v="DAMARIO"/>
    <s v="MARGARITA PATRICIA"/>
    <s v="DAMARIO MARGARITA PATRICIA"/>
    <x v="1"/>
    <s v="DNI-EA"/>
    <n v="14680131"/>
    <n v="1961"/>
    <s v="SANCHEZ 2277, CP: 1416"/>
    <x v="1"/>
    <n v="62"/>
    <x v="1"/>
  </r>
  <r>
    <s v="COMUNA 11"/>
    <n v="116"/>
    <s v="DE BUNDER"/>
    <s v="ADRIANA ISABEL"/>
    <s v="DE BUNDER ADRIANA ISABEL"/>
    <x v="1"/>
    <s v="DNI-EB"/>
    <n v="14744244"/>
    <n v="1962"/>
    <s v="MAGARIÑOS CERVANTES 1666, DEPTO: PB 1"/>
    <x v="1"/>
    <n v="61"/>
    <x v="1"/>
  </r>
  <r>
    <s v="COMUNA 11"/>
    <n v="116"/>
    <s v="DE POLI"/>
    <s v="SUSANA AURORA"/>
    <s v="DE POLI SUSANA AURORA"/>
    <x v="1"/>
    <s v="DNI-EB"/>
    <n v="13615664"/>
    <n v="1957"/>
    <s v="MILAN 1782, CP: 1416"/>
    <x v="0"/>
    <n v="66"/>
    <x v="1"/>
  </r>
  <r>
    <s v="COMUNA 11"/>
    <n v="116"/>
    <s v="DE SETA"/>
    <s v="ENRIQUE JUAN"/>
    <s v="DE SETA ENRIQUE JUAN"/>
    <x v="0"/>
    <s v="DNI-EC"/>
    <n v="7866208"/>
    <n v="1949"/>
    <s v="DIAZ CESAR GRAL 1712, PISO: PB, DEPTO: 3, CP: 1416"/>
    <x v="0"/>
    <n v="74"/>
    <x v="1"/>
  </r>
  <r>
    <s v="COMUNA 11"/>
    <n v="116"/>
    <s v="DE STEFANO"/>
    <s v="JORGE RUBEN"/>
    <s v="DE STEFANO JORGE RUBEN"/>
    <x v="0"/>
    <s v="DNI-EB"/>
    <n v="10485857"/>
    <n v="1953"/>
    <s v="TERRERO 2097, DEPTO: 1 1, CP: 1416"/>
    <x v="0"/>
    <n v="70"/>
    <x v="1"/>
  </r>
  <r>
    <s v="COMUNA 11"/>
    <n v="116"/>
    <s v="DE VIVO"/>
    <s v="ANUNCIACION ANA"/>
    <s v="DE VIVO ANUNCIACION ANA"/>
    <x v="1"/>
    <s v="DNI-EA"/>
    <n v="5461215"/>
    <n v="1946"/>
    <s v="LA FRONDA 1681, DEPTO: 5 A, CP: 1416"/>
    <x v="0"/>
    <n v="77"/>
    <x v="1"/>
  </r>
  <r>
    <s v="COMUNA 11"/>
    <n v="116"/>
    <s v="DECHECCHI"/>
    <s v="JUAN JOSE"/>
    <s v="DECHECCHI JUAN JOSE"/>
    <x v="0"/>
    <s v="DNI-EB"/>
    <n v="4413146"/>
    <n v="1943"/>
    <s v="LA FRONDA 1604, DEPTO: 6 20, CP: 1406"/>
    <x v="0"/>
    <n v="80"/>
    <x v="1"/>
  </r>
  <r>
    <s v="COMUNA 11"/>
    <n v="116"/>
    <s v="DEDONATO"/>
    <s v="PATRICIO ROBERTO"/>
    <s v="DEDONATO PATRICIO ROBERTO"/>
    <x v="0"/>
    <s v="DNI-EB"/>
    <n v="23509631"/>
    <n v="1973"/>
    <s v="MAGARIÑOS CERVANTES1592, PISO: 4, DEPTO: C"/>
    <x v="1"/>
    <n v="50"/>
    <x v="1"/>
  </r>
  <r>
    <s v="COMUNA 11"/>
    <n v="116"/>
    <s v="DEIBE"/>
    <s v="MARIA EMILIA"/>
    <s v="DEIBE MARIA EMILIA"/>
    <x v="1"/>
    <s v="DNI-EB"/>
    <n v="14744635"/>
    <n v="1961"/>
    <s v="MAGARIÑOS CERVANTES 1924, DEPTO: 1 C, CP: 1417"/>
    <x v="1"/>
    <n v="62"/>
    <x v="1"/>
  </r>
  <r>
    <s v="COMUNA 11"/>
    <n v="116"/>
    <s v="DEJUAN"/>
    <s v="ANA ELISABETH"/>
    <s v="DEJUAN ANA ELISABETH"/>
    <x v="1"/>
    <s v="DNI-EC"/>
    <n v="3278044"/>
    <n v="1936"/>
    <s v="CAMARONES 1454, PISO: 8, DEPTO: B"/>
    <x v="0"/>
    <n v="87"/>
    <x v="1"/>
  </r>
  <r>
    <s v="COMUNA 11"/>
    <n v="116"/>
    <s v="DELFINO"/>
    <s v="IGNACIO ESTEBAN"/>
    <s v="DELFINO IGNACIO ESTEBAN"/>
    <x v="0"/>
    <s v="DNI-EA"/>
    <n v="21786767"/>
    <n v="1970"/>
    <s v="SAN BLAS 1668, DEPTO: 1"/>
    <x v="1"/>
    <n v="53"/>
    <x v="1"/>
  </r>
  <r>
    <s v="COMUNA 11"/>
    <n v="116"/>
    <s v="DELGADO"/>
    <s v="AYELEN MICAELA"/>
    <s v="DELGADO AYELEN MICAELA"/>
    <x v="1"/>
    <s v="DNI-EC"/>
    <n v="39908572"/>
    <n v="1996"/>
    <s v="JUAN A GARCIA 1978"/>
    <x v="2"/>
    <n v="27"/>
    <x v="1"/>
  </r>
  <r>
    <s v="COMUNA 11"/>
    <n v="116"/>
    <s v="DELGRANDE"/>
    <s v="BLANCA HAYDEE"/>
    <s v="DELGRANDE BLANCA HAYDEE"/>
    <x v="1"/>
    <s v="DNI-VERDE"/>
    <n v="851015"/>
    <n v="1934"/>
    <s v="ALTE F J SEGUI 1828"/>
    <x v="0"/>
    <n v="89"/>
    <x v="1"/>
  </r>
  <r>
    <s v="COMUNA 11"/>
    <n v="116"/>
    <s v="DELLA ROCCA"/>
    <s v="STELLA MARIS"/>
    <s v="DELLA ROCCA STELLA MARIS"/>
    <x v="1"/>
    <s v="DNI-EA"/>
    <n v="10265476"/>
    <n v="1952"/>
    <s v="SANCHEZ 1714, DEPTO: 4 C, CP: 1416"/>
    <x v="0"/>
    <n v="71"/>
    <x v="1"/>
  </r>
  <r>
    <s v="COMUNA 11"/>
    <n v="116"/>
    <s v="DELLO STRITTO"/>
    <s v="LORENA FERNANDA"/>
    <s v="DELLO STRITTO LORENA FERNANDA"/>
    <x v="1"/>
    <s v="DNI-EB"/>
    <n v="24425603"/>
    <n v="1975"/>
    <s v="DONATO ALVAREZ 1820, DEPTO: PB 2"/>
    <x v="1"/>
    <n v="48"/>
    <x v="1"/>
  </r>
  <r>
    <s v="COMUNA 11"/>
    <n v="116"/>
    <s v="DENEVI"/>
    <s v="RICARDO OSCAR"/>
    <s v="DENEVI RICARDO OSCAR"/>
    <x v="0"/>
    <s v="DNI-EA"/>
    <n v="13740896"/>
    <n v="1960"/>
    <s v="BOYACA 1138, DEPTO: 2 16, CP: 1417"/>
    <x v="1"/>
    <n v="63"/>
    <x v="1"/>
  </r>
  <r>
    <s v="COMUNA 11"/>
    <n v="116"/>
    <s v="DESCH"/>
    <s v="LUCAS JAVIER"/>
    <s v="DESCH LUCAS JAVIER"/>
    <x v="0"/>
    <s v="DNI-EA"/>
    <n v="42225950"/>
    <n v="1999"/>
    <s v="BOYACA 2250, DEPTO: 3, CP: 1416"/>
    <x v="2"/>
    <n v="24"/>
    <x v="1"/>
  </r>
  <r>
    <s v="COMUNA 11"/>
    <n v="116"/>
    <s v="DESTEFANO"/>
    <s v="ROSA MARGARITA"/>
    <s v="DESTEFANO ROSA MARGARITA"/>
    <x v="1"/>
    <s v="DNI-EA"/>
    <n v="4428518"/>
    <n v="1942"/>
    <s v="M R TRELLES 2199, DEPTO: 7 A, CP: 1416"/>
    <x v="0"/>
    <n v="81"/>
    <x v="1"/>
  </r>
  <r>
    <s v="COMUNA 11"/>
    <n v="116"/>
    <s v="DI CAPUA"/>
    <s v="SUSANA NORA"/>
    <s v="DI CAPUA SUSANA NORA"/>
    <x v="1"/>
    <s v="DNI-EB"/>
    <n v="5929819"/>
    <n v="1948"/>
    <s v="GAONA 2673, DEPTO: 6 A, CP: 1416"/>
    <x v="0"/>
    <n v="75"/>
    <x v="1"/>
  </r>
  <r>
    <s v="COMUNA 11"/>
    <n v="116"/>
    <s v="DI GIURA"/>
    <s v="ALEJANDRA SILVIA"/>
    <s v="DI GIURA ALEJANDRA SILVIA"/>
    <x v="1"/>
    <s v="DNI-EB"/>
    <n v="20406831"/>
    <n v="1969"/>
    <s v="GAONA AV 2751, PISO: 3, DEPTO: L, CP: 1416"/>
    <x v="1"/>
    <n v="54"/>
    <x v="1"/>
  </r>
  <r>
    <s v="COMUNA 11"/>
    <n v="116"/>
    <s v="DI LIZIO"/>
    <s v="MARTA MARGARITA"/>
    <s v="DI LIZIO MARTA MARGARITA"/>
    <x v="1"/>
    <s v="DNI-EB"/>
    <n v="4880621"/>
    <n v="1944"/>
    <s v="SANCHEZ 2129, CP: 1416"/>
    <x v="0"/>
    <n v="79"/>
    <x v="1"/>
  </r>
  <r>
    <s v="COMUNA 11"/>
    <n v="116"/>
    <s v="DI MELLA"/>
    <s v="SEBASTIAN JOSE"/>
    <s v="DI MELLA SEBASTIAN JOSE"/>
    <x v="0"/>
    <s v="DNI-EF"/>
    <n v="31930626"/>
    <n v="1985"/>
    <s v="DONATO ALVAREZ AV 1760, PISO: 5, DEPTO: B"/>
    <x v="1"/>
    <n v="38"/>
    <x v="1"/>
  </r>
  <r>
    <s v="COMUNA 11"/>
    <n v="116"/>
    <s v="DI NATALE"/>
    <s v="MARIA DEL CARMEN"/>
    <s v="DI NATALE MARIA DEL CARMEN"/>
    <x v="1"/>
    <s v="DNI-EA"/>
    <n v="3976825"/>
    <n v="1940"/>
    <s v="ANDRES LAMAS 2195, DEPTO: 2 C, CP: 1416"/>
    <x v="0"/>
    <n v="83"/>
    <x v="1"/>
  </r>
  <r>
    <s v="COMUNA 11"/>
    <n v="116"/>
    <s v="DIAZ"/>
    <s v="BLANCA ESTELA"/>
    <s v="DIAZ BLANCA ESTELA"/>
    <x v="1"/>
    <s v="DNI-EA"/>
    <n v="17217489"/>
    <n v="1965"/>
    <s v="ANDRES LAMAS 2061, CP: 1416"/>
    <x v="1"/>
    <n v="58"/>
    <x v="1"/>
  </r>
  <r>
    <s v="COMUNA 11"/>
    <n v="116"/>
    <s v="DIAZ"/>
    <s v="MANUEL HUGO"/>
    <s v="DIAZ MANUEL HUGO"/>
    <x v="0"/>
    <s v="DNI-EB"/>
    <n v="6040960"/>
    <n v="1941"/>
    <s v="MAGARIÑOS CERVANTES1354, PISO: 5, DEPTO: 21"/>
    <x v="0"/>
    <n v="82"/>
    <x v="1"/>
  </r>
  <r>
    <s v="COMUNA 11"/>
    <n v="116"/>
    <s v="DIEGO"/>
    <s v="ANA MARIA"/>
    <s v="DIEGO ANA MARIA"/>
    <x v="1"/>
    <s v="DNI-EA"/>
    <n v="11696612"/>
    <n v="1953"/>
    <s v="ALTE F J SEGUI 1976, DEPTO: 2 A, CP: 1416"/>
    <x v="0"/>
    <n v="70"/>
    <x v="1"/>
  </r>
  <r>
    <s v="COMUNA 11"/>
    <n v="116"/>
    <s v="DINOLFO"/>
    <s v="MARCELO CLAUDIO"/>
    <s v="DINOLFO MARCELO CLAUDIO"/>
    <x v="0"/>
    <s v="DNI-EC"/>
    <n v="17770794"/>
    <n v="1966"/>
    <s v="GALICIA 1746, CP: 1416"/>
    <x v="1"/>
    <n v="57"/>
    <x v="1"/>
  </r>
  <r>
    <s v="COMUNA 11"/>
    <n v="116"/>
    <s v="DIVIÑO"/>
    <s v="FACUNDO MARTIN"/>
    <s v="DIVIÑO FACUNDO MARTIN"/>
    <x v="0"/>
    <s v="DNI-EC"/>
    <n v="30275892"/>
    <n v="1983"/>
    <s v="JUAN A GARCIA 1804, CP: 1416"/>
    <x v="1"/>
    <n v="40"/>
    <x v="1"/>
  </r>
  <r>
    <s v="COMUNA 11"/>
    <n v="116"/>
    <s v="DOMINGUEZ"/>
    <s v="CLELIA EUTEMIA"/>
    <s v="DOMINGUEZ CLELIA EUTEMIA"/>
    <x v="1"/>
    <s v="DNI-EC"/>
    <n v="4222088"/>
    <n v="1941"/>
    <s v="M R TRELLES  1812, PISO: 3, DEPTO: B"/>
    <x v="0"/>
    <n v="82"/>
    <x v="1"/>
  </r>
  <r>
    <s v="COMUNA 11"/>
    <n v="116"/>
    <s v="DOÑATE"/>
    <s v="ENRIQUE NESTOR"/>
    <s v="DOÑATE ENRIQUE NESTOR"/>
    <x v="0"/>
    <s v="DNI-EC"/>
    <n v="6445944"/>
    <n v="1947"/>
    <s v="SANCHEZ1791, PISO: 10, DEPTO: A"/>
    <x v="0"/>
    <n v="76"/>
    <x v="1"/>
  </r>
  <r>
    <s v="COMUNA 11"/>
    <n v="116"/>
    <s v="DOTI"/>
    <s v="PATRICIA SILVANA"/>
    <s v="DOTI PATRICIA SILVANA"/>
    <x v="1"/>
    <s v="DNI-EB"/>
    <n v="21832660"/>
    <n v="1970"/>
    <s v="SANCHEZ 1904, DEPTO: 7, CP: 1416"/>
    <x v="1"/>
    <n v="53"/>
    <x v="1"/>
  </r>
  <r>
    <s v="COMUNA 11"/>
    <n v="116"/>
    <s v="DRUCAROFF"/>
    <s v="SERGIO DAVID"/>
    <s v="DRUCAROFF SERGIO DAVID"/>
    <x v="0"/>
    <s v="DNI-EA"/>
    <n v="5405195"/>
    <n v="1948"/>
    <s v="JUAN A GARCIA 1693, DEPTO: 5 A, CP: 1416"/>
    <x v="0"/>
    <n v="75"/>
    <x v="1"/>
  </r>
  <r>
    <s v="COMUNA 11"/>
    <n v="116"/>
    <s v="DURMAN"/>
    <s v="SARA LIDIA"/>
    <s v="DURMAN SARA LIDIA"/>
    <x v="1"/>
    <s v="DNI-VERDE-2"/>
    <n v="6034375"/>
    <n v="1948"/>
    <s v="BOYACA 1658"/>
    <x v="0"/>
    <n v="75"/>
    <x v="1"/>
  </r>
  <r>
    <s v="COMUNA 11"/>
    <n v="116"/>
    <s v="DURO GARCIA"/>
    <s v="SUSANA MARGARITA"/>
    <s v="DURO GARCIA SUSANA MARGARITA"/>
    <x v="1"/>
    <s v="DNI-EB"/>
    <n v="12668931"/>
    <n v="1958"/>
    <s v="GAONA AV 2765, PISO: 2, DEPTO: B"/>
    <x v="1"/>
    <n v="65"/>
    <x v="1"/>
  </r>
  <r>
    <s v="COMUNA 11"/>
    <n v="116"/>
    <s v="DVORKIN"/>
    <s v="JORGE DANIEL"/>
    <s v="DVORKIN JORGE DANIEL"/>
    <x v="0"/>
    <s v="DNI-EB"/>
    <n v="10383063"/>
    <n v="1952"/>
    <s v="FGTA SARMIENTO 1818, PISO: 4, DEPTO: J"/>
    <x v="0"/>
    <n v="71"/>
    <x v="1"/>
  </r>
  <r>
    <s v="COMUNA 11"/>
    <n v="116"/>
    <s v="ECHARRI"/>
    <s v="ROBERTO NICOLAS"/>
    <s v="ECHARRI ROBERTO NICOLAS"/>
    <x v="0"/>
    <s v="DNI-EB"/>
    <n v="27777280"/>
    <n v="1979"/>
    <s v="LA FRONDA 1681, DEPTO: 5 A, CP: 1416"/>
    <x v="1"/>
    <n v="44"/>
    <x v="1"/>
  </r>
  <r>
    <s v="COMUNA 11"/>
    <n v="116"/>
    <s v="EDELMAN"/>
    <s v="MARIA PERLA"/>
    <s v="EDELMAN MARIA PERLA"/>
    <x v="1"/>
    <s v="DNI-EB"/>
    <n v="13120513"/>
    <n v="1929"/>
    <s v="ANDRES LAMAS 1946, DEPTO: 5 C, CP: 1416"/>
    <x v="0"/>
    <n v="94"/>
    <x v="1"/>
  </r>
  <r>
    <s v="COMUNA 11"/>
    <n v="116"/>
    <s v="ENRIQUE"/>
    <s v="CLAUDIA ALEJANDRA"/>
    <s v="ENRIQUE CLAUDIA ALEJANDRA"/>
    <x v="1"/>
    <s v="DNI-EA"/>
    <n v="18315681"/>
    <n v="1967"/>
    <s v="NICASIO OROÑO 1861, DEPTO: PB B, CP: 1416"/>
    <x v="1"/>
    <n v="56"/>
    <x v="1"/>
  </r>
  <r>
    <s v="COMUNA 11"/>
    <n v="116"/>
    <s v="ERNESTO"/>
    <s v="MIRTA GLORIA"/>
    <s v="ERNESTO MIRTA GLORIA"/>
    <x v="1"/>
    <s v="DNI-EB"/>
    <n v="5017341"/>
    <n v="1945"/>
    <s v="MAGARIÑOS CERVANTES 1828, DEPTO: 14 F, CP: 1416"/>
    <x v="0"/>
    <n v="78"/>
    <x v="1"/>
  </r>
  <r>
    <s v="COMUNA 11"/>
    <n v="116"/>
    <s v="ERRECALDE SAIDE"/>
    <s v="GERMAN OMAR"/>
    <s v="ERRECALDE SAIDE GERMAN OMAR"/>
    <x v="0"/>
    <s v="DNI-EA"/>
    <n v="14901889"/>
    <n v="1962"/>
    <s v="JUAN B JUSTO 4035, DEPTO: 2, CP: 1416"/>
    <x v="1"/>
    <n v="61"/>
    <x v="1"/>
  </r>
  <r>
    <s v="COMUNA 11"/>
    <n v="116"/>
    <s v="ESCALADA"/>
    <s v="JUANA"/>
    <s v="ESCALADA JUANA"/>
    <x v="1"/>
    <s v="DNI-EA"/>
    <n v="5052249"/>
    <n v="1925"/>
    <s v="SANCHEZ 2292, CP: 1416"/>
    <x v="0"/>
    <n v="98"/>
    <x v="1"/>
  </r>
  <r>
    <s v="COMUNA 11"/>
    <n v="116"/>
    <s v="ESCOBAL"/>
    <s v="GABRIELA AMALIA"/>
    <s v="ESCOBAL GABRIELA AMALIA"/>
    <x v="1"/>
    <s v="DNI-EC"/>
    <n v="14010715"/>
    <n v="1960"/>
    <s v="P CURATELLA MANES 1980, CP: 1416"/>
    <x v="1"/>
    <n v="63"/>
    <x v="1"/>
  </r>
  <r>
    <s v="COMUNA 11"/>
    <n v="116"/>
    <s v="ESPINDOLA"/>
    <s v="MARIA ANGELICA"/>
    <s v="ESPINDOLA MARIA ANGELICA"/>
    <x v="1"/>
    <s v="DNI-EA"/>
    <n v="5001214"/>
    <n v="1944"/>
    <s v="CNEL A FIGUEROA 2021, CP: 1416"/>
    <x v="0"/>
    <n v="79"/>
    <x v="1"/>
  </r>
  <r>
    <s v="COMUNA 11"/>
    <n v="116"/>
    <s v="ESPOSITO"/>
    <s v="HUGO ROBERTO"/>
    <s v="ESPOSITO HUGO ROBERTO"/>
    <x v="0"/>
    <s v="DNI-EA"/>
    <n v="10107136"/>
    <n v="1952"/>
    <s v="JUAN A GARCIA 1934, DEPTO: PB A, CP: 1416"/>
    <x v="0"/>
    <n v="71"/>
    <x v="1"/>
  </r>
  <r>
    <s v="COMUNA 11"/>
    <n v="116"/>
    <s v="ESTEPA"/>
    <s v="IDA ZULMA"/>
    <s v="ESTEPA IDA ZULMA"/>
    <x v="1"/>
    <s v="DNI-EB"/>
    <n v="17205005"/>
    <n v="1965"/>
    <s v="LUIS VIALE 1859, PISO: 1, DEPTO: 11"/>
    <x v="1"/>
    <n v="58"/>
    <x v="1"/>
  </r>
  <r>
    <s v="COMUNA 11"/>
    <n v="116"/>
    <s v="ESTEVES"/>
    <s v="FABIANA MONICA"/>
    <s v="ESTEVES FABIANA MONICA"/>
    <x v="1"/>
    <s v="DNI-EC"/>
    <n v="16762987"/>
    <n v="1964"/>
    <s v="M R TRELLES 2167, DEPTO: 8 E, CP: 1416"/>
    <x v="1"/>
    <n v="59"/>
    <x v="1"/>
  </r>
  <r>
    <s v="COMUNA 11"/>
    <n v="116"/>
    <s v="FAMA"/>
    <s v="GUILLERMO PABLO"/>
    <s v="FAMA GUILLERMO PABLO"/>
    <x v="0"/>
    <s v="DNI-EA"/>
    <n v="18305192"/>
    <n v="1967"/>
    <s v="LA FRONDA 1625, DEPTO: 2, CP: 1416"/>
    <x v="1"/>
    <n v="56"/>
    <x v="1"/>
  </r>
  <r>
    <s v="COMUNA 11"/>
    <n v="116"/>
    <s v="FANDIÑO"/>
    <s v="FERNANDO ESTEBAN"/>
    <s v="FANDIÑO FERNANDO ESTEBAN"/>
    <x v="0"/>
    <s v="DNI-EB"/>
    <n v="23703835"/>
    <n v="1976"/>
    <s v="CNEL A FIGUEROA 1876, CP: -"/>
    <x v="1"/>
    <n v="47"/>
    <x v="1"/>
  </r>
  <r>
    <s v="COMUNA 11"/>
    <n v="116"/>
    <s v="FANDIÑO"/>
    <s v="VERONICA ALEJANDRA"/>
    <s v="FANDIÑO VERONICA ALEJANDRA"/>
    <x v="1"/>
    <s v="DNI-EA"/>
    <n v="29591947"/>
    <n v="1982"/>
    <s v="BOYACA 1535, DEPTO: 2 C, CP: 1416"/>
    <x v="1"/>
    <n v="41"/>
    <x v="1"/>
  </r>
  <r>
    <s v="COMUNA 11"/>
    <n v="116"/>
    <s v="FAR"/>
    <s v="CECILIA NOELIA"/>
    <s v="FAR CECILIA NOELIA"/>
    <x v="1"/>
    <s v="DNI-EA"/>
    <n v="26542135"/>
    <n v="1978"/>
    <s v="TERRERO 1848"/>
    <x v="1"/>
    <n v="45"/>
    <x v="1"/>
  </r>
  <r>
    <s v="COMUNA 11"/>
    <n v="116"/>
    <s v="FARA"/>
    <s v="ANGELA MARGARITA"/>
    <s v="FARA ANGELA MARGARITA"/>
    <x v="1"/>
    <s v="DNI-EC"/>
    <n v="4632755"/>
    <n v="1943"/>
    <s v="ANDRES LAMAS 1623, PISO: 1, DEPTO: 5"/>
    <x v="0"/>
    <n v="80"/>
    <x v="1"/>
  </r>
  <r>
    <s v="COMUNA 11"/>
    <n v="116"/>
    <s v="FARIAS"/>
    <s v="JOSE OSVALDO"/>
    <s v="FARIAS JOSE OSVALDO"/>
    <x v="0"/>
    <s v="DNI-EB"/>
    <n v="4686237"/>
    <n v="1942"/>
    <s v="BOYACA 1515, DEPTO: 8 C, CP: 1407"/>
    <x v="0"/>
    <n v="81"/>
    <x v="1"/>
  </r>
  <r>
    <s v="COMUNA 11"/>
    <n v="116"/>
    <s v="FARIAS"/>
    <s v="ROSA GRACIELA"/>
    <s v="FARIAS ROSA GRACIELA"/>
    <x v="1"/>
    <s v="DNI-EA"/>
    <n v="11570992"/>
    <n v="1955"/>
    <s v="M R TRELLES 1760, CP: 1416"/>
    <x v="0"/>
    <n v="68"/>
    <x v="1"/>
  </r>
  <r>
    <s v="COMUNA 11"/>
    <n v="116"/>
    <s v="FARICELLI"/>
    <s v="RICARDO ANTONIO"/>
    <s v="FARICELLI RICARDO ANTONIO"/>
    <x v="0"/>
    <s v="DNI-EB"/>
    <n v="11644142"/>
    <n v="1955"/>
    <s v="SUIZA 2089, DEPTO: PB, CP: 1416"/>
    <x v="0"/>
    <n v="68"/>
    <x v="1"/>
  </r>
  <r>
    <s v="COMUNA 11"/>
    <n v="116"/>
    <s v="FARIÑA"/>
    <s v="ROSENDO JOSE"/>
    <s v="FARIÑA ROSENDO JOSE"/>
    <x v="0"/>
    <s v="DNI-EA"/>
    <n v="4315150"/>
    <n v="1940"/>
    <s v="SANCHEZ 2143, DEPTO: PB D, CP: 1416"/>
    <x v="0"/>
    <n v="83"/>
    <x v="1"/>
  </r>
  <r>
    <s v="COMUNA 11"/>
    <n v="116"/>
    <s v="FASANO"/>
    <s v="ELIZABETH"/>
    <s v="FASANO ELIZABETH"/>
    <x v="1"/>
    <s v="DNI-EA"/>
    <n v="33186505"/>
    <n v="1987"/>
    <s v="ANDRES LAMAS 2086, DEPTO: 7 C, CP: 1416"/>
    <x v="1"/>
    <n v="36"/>
    <x v="1"/>
  </r>
  <r>
    <s v="COMUNA 11"/>
    <n v="116"/>
    <s v="FEDERICO"/>
    <s v="CARLOS ANTONIO"/>
    <s v="FEDERICO CARLOS ANTONIO"/>
    <x v="0"/>
    <s v="DNI-EB"/>
    <n v="12009857"/>
    <n v="1955"/>
    <s v="M R TRELLES 1240, CP: 1416"/>
    <x v="0"/>
    <n v="68"/>
    <x v="1"/>
  </r>
  <r>
    <s v="COMUNA 11"/>
    <n v="116"/>
    <s v="FEIGELMULLER"/>
    <s v="GUILLERMO LUIS"/>
    <s v="FEIGELMULLER GUILLERMO LUIS"/>
    <x v="0"/>
    <s v="DNI-EB"/>
    <n v="16959665"/>
    <n v="1964"/>
    <s v="CAMARONES 2118, CP: 1416"/>
    <x v="1"/>
    <n v="59"/>
    <x v="1"/>
  </r>
  <r>
    <s v="COMUNA 11"/>
    <n v="116"/>
    <s v="FEIJOO"/>
    <s v="MARCELO CLAUDIO"/>
    <s v="FEIJOO MARCELO CLAUDIO"/>
    <x v="0"/>
    <s v="DNI-EA"/>
    <n v="13881679"/>
    <n v="1960"/>
    <s v="AV SAN MARTIN 2336, DEPTO: 3 A, CP: 1416"/>
    <x v="1"/>
    <n v="63"/>
    <x v="1"/>
  </r>
  <r>
    <s v="COMUNA 11"/>
    <n v="116"/>
    <s v="FERNANDEZ"/>
    <s v="ANTONIA"/>
    <s v="FERNANDEZ ANTONIA"/>
    <x v="1"/>
    <s v="DNI-EA"/>
    <n v="6491488"/>
    <n v="1951"/>
    <s v="SAN BLAS 1613, DEPTO: PB, CP: 1416"/>
    <x v="0"/>
    <n v="72"/>
    <x v="1"/>
  </r>
  <r>
    <s v="COMUNA 11"/>
    <n v="116"/>
    <s v="FERNANDEZ"/>
    <s v="CARLOS GABRIEL"/>
    <s v="FERNANDEZ CARLOS GABRIEL"/>
    <x v="0"/>
    <s v="DNI-EA"/>
    <n v="16130957"/>
    <n v="1962"/>
    <s v="NICASIO OROÑO 1858, DEPTO: 3 A, CP: 1416"/>
    <x v="1"/>
    <n v="61"/>
    <x v="1"/>
  </r>
  <r>
    <s v="COMUNA 11"/>
    <n v="116"/>
    <s v="FERNANDEZ"/>
    <s v="MARCELO GUSTAVO JOSÉ"/>
    <s v="FERNANDEZ MARCELO GUSTAVO JOSÉ"/>
    <x v="0"/>
    <s v="DNI-EB"/>
    <n v="22470317"/>
    <n v="1971"/>
    <s v="GAONA AV 2625, PISO: 2, DEPTO: H"/>
    <x v="1"/>
    <n v="52"/>
    <x v="1"/>
  </r>
  <r>
    <s v="COMUNA 11"/>
    <n v="116"/>
    <s v="FERNANDEZ"/>
    <s v="MARTHA SUSANA"/>
    <s v="FERNANDEZ MARTHA SUSANA"/>
    <x v="1"/>
    <s v="DNI-EA"/>
    <n v="3905327"/>
    <n v="1940"/>
    <s v="BOYACA 1658, DEPTO: 4 B, CP: 1416"/>
    <x v="0"/>
    <n v="83"/>
    <x v="1"/>
  </r>
  <r>
    <s v="COMUNA 11"/>
    <n v="116"/>
    <s v="FERNANDEZ"/>
    <s v="OSVALDO FABIAN"/>
    <s v="FERNANDEZ OSVALDO FABIAN"/>
    <x v="0"/>
    <s v="DNI-EA"/>
    <n v="16766423"/>
    <n v="1963"/>
    <s v="ANDRES LAMAS 1442, DEPTO: 2, CP: 1416"/>
    <x v="1"/>
    <n v="60"/>
    <x v="1"/>
  </r>
  <r>
    <s v="COMUNA 11"/>
    <n v="116"/>
    <s v="FERNANDEZ"/>
    <s v="RICARDO GABRIEL"/>
    <s v="FERNANDEZ RICARDO GABRIEL"/>
    <x v="0"/>
    <s v="DNI-EA"/>
    <n v="30041374"/>
    <n v="1983"/>
    <s v="MAGARIÑOS CERVANTES 1966"/>
    <x v="1"/>
    <n v="40"/>
    <x v="1"/>
  </r>
  <r>
    <s v="COMUNA 11"/>
    <n v="116"/>
    <s v="FERNANDEZ"/>
    <s v="RODOLFO CESAR"/>
    <s v="FERNANDEZ RODOLFO CESAR"/>
    <x v="0"/>
    <s v="DNI-EB"/>
    <n v="17255888"/>
    <n v="1964"/>
    <s v="DONATO ALVAREZ 1911, CP: 1416"/>
    <x v="1"/>
    <n v="59"/>
    <x v="1"/>
  </r>
  <r>
    <s v="COMUNA 11"/>
    <n v="116"/>
    <s v="FERNANDEZ"/>
    <s v="VALERIA ELOISA"/>
    <s v="FERNANDEZ VALERIA ELOISA"/>
    <x v="1"/>
    <s v="DNI-EB"/>
    <n v="26000567"/>
    <n v="1977"/>
    <s v="CNEL A FIGUEROA 1876, DEPTO: PB A"/>
    <x v="1"/>
    <n v="46"/>
    <x v="1"/>
  </r>
  <r>
    <s v="COMUNA 11"/>
    <n v="116"/>
    <s v="FERNANDEZ PALACIOS"/>
    <s v="MARIA ELENA MARTINA"/>
    <s v="FERNANDEZ PALACIOS MARIA ELENA MARTINA"/>
    <x v="1"/>
    <s v="DNI-EA"/>
    <n v="25641706"/>
    <n v="1976"/>
    <s v="JUAN A GARCIA 2139, DEPTO: PB 3, CP: 1416"/>
    <x v="1"/>
    <n v="47"/>
    <x v="1"/>
  </r>
  <r>
    <s v="COMUNA 11"/>
    <n v="116"/>
    <s v="FERNANDEZ VEIGA"/>
    <s v="PATRICIA ROSANA"/>
    <s v="FERNANDEZ VEIGA PATRICIA ROSANA"/>
    <x v="1"/>
    <s v="DNI-EA"/>
    <n v="14590507"/>
    <n v="1961"/>
    <s v="AV SAN MARTIN 2688, DEPTO: 7 58, CP: 1416"/>
    <x v="1"/>
    <n v="62"/>
    <x v="1"/>
  </r>
  <r>
    <s v="COMUNA 11"/>
    <n v="116"/>
    <s v="FERRARI"/>
    <s v="ALEJANDRA MARIA CRISTINA"/>
    <s v="FERRARI ALEJANDRA MARIA CRISTINA"/>
    <x v="1"/>
    <s v="DNI-EA"/>
    <n v="12780043"/>
    <n v="1958"/>
    <s v="GAVILAN 1489, CP: 1416"/>
    <x v="1"/>
    <n v="65"/>
    <x v="1"/>
  </r>
  <r>
    <s v="COMUNA 11"/>
    <n v="116"/>
    <s v="FERRARI"/>
    <s v="GABRIEL ADRIAN"/>
    <s v="FERRARI GABRIEL ADRIAN"/>
    <x v="0"/>
    <s v="DNI-EB"/>
    <n v="22653410"/>
    <n v="1972"/>
    <s v="ANDRES LAMAS 1289, PISO: PB, DEPTO: 1, CP: 1416"/>
    <x v="1"/>
    <n v="51"/>
    <x v="1"/>
  </r>
  <r>
    <s v="COMUNA 11"/>
    <n v="116"/>
    <s v="FERRARI"/>
    <s v="RUTH GLADYS"/>
    <s v="FERRARI RUTH GLADYS"/>
    <x v="1"/>
    <s v="DNI-EB"/>
    <n v="13924601"/>
    <n v="1957"/>
    <s v="AV ALVAREZ JONTE 1986, DEPTO: 4 B, CP: 1416"/>
    <x v="0"/>
    <n v="66"/>
    <x v="1"/>
  </r>
  <r>
    <s v="COMUNA 11"/>
    <n v="116"/>
    <s v="FERREIRA"/>
    <s v="SANDRA VIVIANA"/>
    <s v="FERREIRA SANDRA VIVIANA"/>
    <x v="1"/>
    <s v="DNI-EB"/>
    <n v="14866143"/>
    <n v="1962"/>
    <s v="GALICIA 1890, DEPTO: 1 D, CP: 1416"/>
    <x v="1"/>
    <n v="61"/>
    <x v="1"/>
  </r>
  <r>
    <s v="COMUNA 11"/>
    <n v="116"/>
    <s v="FERRERO"/>
    <s v="FACUNDO RODOLFO"/>
    <s v="FERRERO FACUNDO RODOLFO"/>
    <x v="0"/>
    <s v="DNI-EB"/>
    <n v="35667289"/>
    <n v="1991"/>
    <s v="MAGARIÑOS CERVANTES 1531, DEPTO: 1 4"/>
    <x v="1"/>
    <n v="32"/>
    <x v="1"/>
  </r>
  <r>
    <s v="COMUNA 11"/>
    <n v="116"/>
    <s v="FERRETTO"/>
    <s v="FEDERICO EZEQUIEL"/>
    <s v="FERRETTO FEDERICO EZEQUIEL"/>
    <x v="0"/>
    <s v="DNI-EA"/>
    <n v="24560564"/>
    <n v="1975"/>
    <s v="AV ALVAREZ JONTE 1842, CP: 1416"/>
    <x v="1"/>
    <n v="48"/>
    <x v="1"/>
  </r>
  <r>
    <s v="COMUNA 11"/>
    <n v="116"/>
    <s v="FERREYRO"/>
    <s v="MARIA VICTORIA"/>
    <s v="FERREYRO MARIA VICTORIA"/>
    <x v="1"/>
    <s v="DNI-EE"/>
    <n v="39657896"/>
    <n v="1996"/>
    <s v="ANDRES LAMAS 1556, PISO: PB, DEPTO: 3, CP: 1416"/>
    <x v="2"/>
    <n v="27"/>
    <x v="1"/>
  </r>
  <r>
    <s v="COMUNA 11"/>
    <n v="116"/>
    <s v="FILOZOF"/>
    <s v="GUSTAVO ALBERTO"/>
    <s v="FILOZOF GUSTAVO ALBERTO"/>
    <x v="0"/>
    <s v="DNI-EA"/>
    <n v="18540920"/>
    <n v="1967"/>
    <s v="AV SAN MARTIN 2704, DEPTO: 6 C, CP: 1416"/>
    <x v="1"/>
    <n v="56"/>
    <x v="1"/>
  </r>
  <r>
    <s v="COMUNA 11"/>
    <n v="116"/>
    <s v="FISZMAN"/>
    <s v="CATALINA"/>
    <s v="FISZMAN CATALINA"/>
    <x v="1"/>
    <s v="DNI-EA"/>
    <n v="3707167"/>
    <n v="1938"/>
    <s v="SANCHEZ 2138, DEPTO: PB 2, CP: 1416"/>
    <x v="0"/>
    <n v="85"/>
    <x v="1"/>
  </r>
  <r>
    <s v="COMUNA 11"/>
    <n v="116"/>
    <s v="FLORES"/>
    <s v="DARIO ALCIDES"/>
    <s v="FLORES DARIO ALCIDES"/>
    <x v="0"/>
    <s v="DNI-EB"/>
    <n v="4520232"/>
    <n v="1945"/>
    <s v="LUIS VIALE 1870, DEPTO: 4 B, CP: 1416"/>
    <x v="0"/>
    <n v="78"/>
    <x v="1"/>
  </r>
  <r>
    <s v="COMUNA 11"/>
    <n v="116"/>
    <s v="FLORES"/>
    <s v="MARIELA ALEJANDRA"/>
    <s v="FLORES MARIELA ALEJANDRA"/>
    <x v="1"/>
    <s v="DNI-EA"/>
    <n v="29173278"/>
    <n v="1982"/>
    <s v="BOYACA 1125, DEPTO: 4, CP: 1416"/>
    <x v="1"/>
    <n v="41"/>
    <x v="1"/>
  </r>
  <r>
    <s v="COMUNA 11"/>
    <n v="116"/>
    <s v="FLORES"/>
    <s v="OLGA"/>
    <s v="FLORES OLGA"/>
    <x v="1"/>
    <s v="DNI-EA"/>
    <n v="5942154"/>
    <n v="1948"/>
    <s v="TERRERO 2249, CP: 1416"/>
    <x v="0"/>
    <n v="75"/>
    <x v="1"/>
  </r>
  <r>
    <s v="COMUNA 11"/>
    <n v="116"/>
    <s v="FOLCO"/>
    <s v="JUAN CARLOS"/>
    <s v="FOLCO JUAN CARLOS"/>
    <x v="0"/>
    <s v="DNI-EA"/>
    <n v="4368557"/>
    <n v="1941"/>
    <s v="LUIS VIALE 2187, CP: 1416"/>
    <x v="0"/>
    <n v="82"/>
    <x v="1"/>
  </r>
  <r>
    <s v="COMUNA 11"/>
    <n v="116"/>
    <s v="FOLCO"/>
    <s v="LAURA ALEJANDRA"/>
    <s v="FOLCO LAURA ALEJANDRA"/>
    <x v="1"/>
    <s v="DNI-EA"/>
    <n v="25182353"/>
    <n v="1976"/>
    <s v="LUIS VIALE 2187, CP: 1416"/>
    <x v="1"/>
    <n v="47"/>
    <x v="1"/>
  </r>
  <r>
    <s v="COMUNA 11"/>
    <n v="116"/>
    <s v="FRAIMORICE"/>
    <s v="IGNACIO"/>
    <s v="FRAIMORICE IGNACIO"/>
    <x v="0"/>
    <s v="L"/>
    <n v="4111126"/>
    <n v="1919"/>
    <s v="DONATO ALVAREZ 2057"/>
    <x v="0"/>
    <n v="104"/>
    <x v="1"/>
  </r>
  <r>
    <s v="COMUNA 11"/>
    <n v="116"/>
    <s v="FRANCHINI"/>
    <s v="ALICIA RENEE"/>
    <s v="FRANCHINI ALICIA RENEE"/>
    <x v="1"/>
    <s v="DNI-EA"/>
    <n v="4927740"/>
    <n v="1944"/>
    <s v="BOYACA 1606, DEPTO: 3 B"/>
    <x v="0"/>
    <n v="79"/>
    <x v="1"/>
  </r>
  <r>
    <s v="COMUNA 11"/>
    <n v="116"/>
    <s v="FRANCO"/>
    <s v="SANDRA PATRICIA"/>
    <s v="FRANCO SANDRA PATRICIA"/>
    <x v="1"/>
    <s v="DNI-EB"/>
    <n v="18093572"/>
    <n v="1966"/>
    <s v="M R TRELLES  1812, PISO: 7, DEPTO: A"/>
    <x v="1"/>
    <n v="57"/>
    <x v="1"/>
  </r>
  <r>
    <s v="COMUNA 11"/>
    <n v="116"/>
    <s v="FRANCO"/>
    <s v="VICTORIA EUGENIA"/>
    <s v="FRANCO VICTORIA EUGENIA"/>
    <x v="1"/>
    <s v="DNI-EA"/>
    <n v="20199946"/>
    <n v="1968"/>
    <s v="CNEL A FIGUEROA 1745, DEPTO: 4, CP: 1416"/>
    <x v="1"/>
    <n v="55"/>
    <x v="1"/>
  </r>
  <r>
    <s v="COMUNA 11"/>
    <n v="116"/>
    <s v="FRANSONI"/>
    <s v="ADRIANA"/>
    <s v="FRANSONI ADRIANA"/>
    <x v="1"/>
    <s v="DNI-EB"/>
    <n v="14151261"/>
    <n v="1953"/>
    <s v="MAGARIÑOS CERVANTES 1520, CP: 1416"/>
    <x v="0"/>
    <n v="70"/>
    <x v="1"/>
  </r>
  <r>
    <s v="COMUNA 11"/>
    <n v="116"/>
    <s v="FRECINO"/>
    <s v="JOSE LUIS"/>
    <s v="FRECINO JOSE LUIS"/>
    <x v="0"/>
    <s v="DNI-EA"/>
    <n v="16492894"/>
    <n v="1962"/>
    <s v="MAGARIÑOS CERVANTES 2150, CP: 1416"/>
    <x v="1"/>
    <n v="61"/>
    <x v="1"/>
  </r>
  <r>
    <s v="COMUNA 11"/>
    <n v="116"/>
    <s v="FRIAS"/>
    <s v="SANDRA ESTELA"/>
    <s v="FRIAS SANDRA ESTELA"/>
    <x v="1"/>
    <s v="DNI-EA"/>
    <n v="23833937"/>
    <n v="1974"/>
    <s v="AV ALVAREZ JONTE 2004, DEPTO: 6 A, CP: 1416"/>
    <x v="1"/>
    <n v="49"/>
    <x v="1"/>
  </r>
  <r>
    <s v="COMUNA 11"/>
    <n v="116"/>
    <s v="FRISCIA"/>
    <s v="ANA MARIA"/>
    <s v="FRISCIA ANA MARIA"/>
    <x v="1"/>
    <s v="DNI-EA"/>
    <n v="2790931"/>
    <n v="1936"/>
    <s v="ALTE F J SEGUI 1976, DEPTO: 1 B, CP: 1416"/>
    <x v="0"/>
    <n v="87"/>
    <x v="1"/>
  </r>
  <r>
    <s v="COMUNA 11"/>
    <n v="116"/>
    <s v="FUENTES"/>
    <s v="ANA LAURA"/>
    <s v="FUENTES ANA LAURA"/>
    <x v="1"/>
    <s v="DNI-EA"/>
    <n v="23033033"/>
    <n v="1972"/>
    <s v="TRES ARROYOS 2077, CP: 1416"/>
    <x v="1"/>
    <n v="51"/>
    <x v="1"/>
  </r>
  <r>
    <s v="COMUNA 11"/>
    <n v="116"/>
    <s v="FURCHINITO"/>
    <s v="JUAN CARLOS"/>
    <s v="FURCHINITO JUAN CARLOS"/>
    <x v="0"/>
    <s v="DNI-EA"/>
    <n v="4403795"/>
    <n v="1943"/>
    <s v="MAGARIÑOS CERVANTES 1725, CP: 1416"/>
    <x v="0"/>
    <n v="80"/>
    <x v="1"/>
  </r>
  <r>
    <s v="COMUNA 11"/>
    <n v="116"/>
    <s v="GALIMBERTI"/>
    <s v="BARBARA VICTORIA"/>
    <s v="GALIMBERTI BARBARA VICTORIA"/>
    <x v="1"/>
    <s v="DNI-ED"/>
    <n v="33103434"/>
    <n v="1987"/>
    <s v="JUSTO JUAN B AV 4520, PISO: 2, DEPTO: E"/>
    <x v="1"/>
    <n v="36"/>
    <x v="1"/>
  </r>
  <r>
    <s v="COMUNA 11"/>
    <n v="116"/>
    <s v="GALLARDO"/>
    <s v="MARIA ROSA"/>
    <s v="GALLARDO MARIA ROSA"/>
    <x v="1"/>
    <s v="DNI-EB"/>
    <n v="23526898"/>
    <n v="1968"/>
    <s v="CAMARONES 1980, DEPTO: 3, CP: 1416"/>
    <x v="1"/>
    <n v="55"/>
    <x v="1"/>
  </r>
  <r>
    <s v="COMUNA 11"/>
    <n v="116"/>
    <s v="GALVAN"/>
    <s v="JOSE EZEQUIEL"/>
    <s v="GALVAN JOSE EZEQUIEL"/>
    <x v="0"/>
    <s v="DNI-EA"/>
    <n v="16575800"/>
    <n v="1962"/>
    <s v="JUAN A GARCIA 1941, CP: 1416"/>
    <x v="1"/>
    <n v="61"/>
    <x v="1"/>
  </r>
  <r>
    <s v="COMUNA 11"/>
    <n v="116"/>
    <s v="GALVAN"/>
    <s v="KAREN ROSARIO"/>
    <s v="GALVAN KAREN ROSARIO"/>
    <x v="1"/>
    <s v="DNI-EC"/>
    <n v="40904426"/>
    <n v="1998"/>
    <s v="DONATO ALVAREZ AV 1548, PISO: PB, DEPTO: A"/>
    <x v="2"/>
    <n v="25"/>
    <x v="1"/>
  </r>
  <r>
    <s v="COMUNA 11"/>
    <n v="116"/>
    <s v="GALVAN"/>
    <s v="LILIANA MABEL"/>
    <s v="GALVAN LILIANA MABEL"/>
    <x v="1"/>
    <s v="DNI-EA"/>
    <n v="11068752"/>
    <n v="1953"/>
    <s v="BOYACA 1290, CP: 1416"/>
    <x v="0"/>
    <n v="70"/>
    <x v="1"/>
  </r>
  <r>
    <s v="COMUNA 11"/>
    <n v="116"/>
    <s v="GAMALLO"/>
    <s v="CARLOS ALBERTO"/>
    <s v="GAMALLO CARLOS ALBERTO"/>
    <x v="0"/>
    <s v="DNI-EB"/>
    <n v="13566499"/>
    <n v="1957"/>
    <s v="TRES ARROYOS 1928, PISO: PB, DEPTO: A, CP: 1416"/>
    <x v="0"/>
    <n v="66"/>
    <x v="1"/>
  </r>
  <r>
    <s v="COMUNA 11"/>
    <n v="116"/>
    <s v="GAMERMAN"/>
    <s v="INES"/>
    <s v="GAMERMAN INES"/>
    <x v="1"/>
    <s v="DNI-EA"/>
    <n v="3980080"/>
    <n v="1940"/>
    <s v="SAN BLAS 1674, DEPTO: 4 C, CP: 1614"/>
    <x v="0"/>
    <n v="83"/>
    <x v="1"/>
  </r>
  <r>
    <s v="COMUNA 11"/>
    <n v="116"/>
    <s v="GARAYO"/>
    <s v="LILIANA INES"/>
    <s v="GARAYO LILIANA INES"/>
    <x v="1"/>
    <s v="DNI-EA"/>
    <n v="6702121"/>
    <n v="1951"/>
    <s v="BOYACA 1243, DEPTO: PB 2, CP: 1416"/>
    <x v="0"/>
    <n v="72"/>
    <x v="1"/>
  </r>
  <r>
    <s v="COMUNA 11"/>
    <n v="116"/>
    <s v="GARCIA"/>
    <s v="ANA MARIA"/>
    <s v="GARCIA ANA MARIA"/>
    <x v="1"/>
    <s v="DNI-EA"/>
    <n v="6369429"/>
    <n v="1950"/>
    <s v="AV ALVAREZ JONTE 1858, DEPTO: PB 8, CP: 1416"/>
    <x v="0"/>
    <n v="73"/>
    <x v="1"/>
  </r>
  <r>
    <s v="COMUNA 11"/>
    <n v="116"/>
    <s v="GARCIA"/>
    <s v="CARLOS ALBERTO"/>
    <s v="GARCIA CARLOS ALBERTO"/>
    <x v="0"/>
    <s v="DNI-EB"/>
    <n v="10777277"/>
    <n v="1952"/>
    <s v="SANCHEZ 1919, CP: 1416"/>
    <x v="0"/>
    <n v="71"/>
    <x v="1"/>
  </r>
  <r>
    <s v="COMUNA 11"/>
    <n v="116"/>
    <s v="GARCIA"/>
    <s v="DANIEL OMAR"/>
    <s v="GARCIA DANIEL OMAR"/>
    <x v="0"/>
    <s v="DNI-EA"/>
    <n v="11634133"/>
    <n v="1955"/>
    <s v="MAGARIÑOS CERVANTES 1461, CP: 1416"/>
    <x v="0"/>
    <n v="68"/>
    <x v="1"/>
  </r>
  <r>
    <s v="COMUNA 11"/>
    <n v="116"/>
    <s v="GARCIA"/>
    <s v="MARIA CLAUDIA"/>
    <s v="GARCIA MARIA CLAUDIA"/>
    <x v="1"/>
    <s v="DNI-EC"/>
    <n v="17772298"/>
    <n v="1965"/>
    <s v="GAONA AV 2643, PISO: PB, DEPTO: 3"/>
    <x v="1"/>
    <n v="58"/>
    <x v="1"/>
  </r>
  <r>
    <s v="COMUNA 11"/>
    <n v="116"/>
    <s v="GARCIA"/>
    <s v="NOEMI ESTHER"/>
    <s v="GARCIA NOEMI ESTHER"/>
    <x v="1"/>
    <s v="DNI-EA"/>
    <n v="3863415"/>
    <n v="1939"/>
    <s v="AV SAN MARTIN 2882, DEPTO: 6 30, CP: 1416"/>
    <x v="0"/>
    <n v="84"/>
    <x v="1"/>
  </r>
  <r>
    <s v="COMUNA 11"/>
    <n v="116"/>
    <s v="GARCIA"/>
    <s v="OSVALDO ANGEL DARIO"/>
    <s v="GARCIA OSVALDO ANGEL DARIO"/>
    <x v="0"/>
    <s v="DNI-EA"/>
    <n v="21963164"/>
    <n v="1971"/>
    <s v="MAGARIÑOS CERVANTES 2114, CP: 1416"/>
    <x v="1"/>
    <n v="52"/>
    <x v="1"/>
  </r>
  <r>
    <s v="COMUNA 11"/>
    <n v="116"/>
    <s v="GARCIA"/>
    <s v="OSVALDO OSCAR"/>
    <s v="GARCIA OSVALDO OSCAR"/>
    <x v="0"/>
    <s v="DNI-VERDE"/>
    <n v="8591688"/>
    <n v="1951"/>
    <s v="JUAN A GARCIA 2036, DEPTO: 1"/>
    <x v="0"/>
    <n v="72"/>
    <x v="1"/>
  </r>
  <r>
    <s v="COMUNA 11"/>
    <n v="116"/>
    <s v="GARCIA"/>
    <s v="SARA ESTHER"/>
    <s v="GARCIA SARA ESTHER"/>
    <x v="1"/>
    <s v="DNI-EA"/>
    <n v="3976728"/>
    <n v="1940"/>
    <s v="GAVILAN 1453, DEPTO: PB 1, CP: 1416"/>
    <x v="0"/>
    <n v="83"/>
    <x v="1"/>
  </r>
  <r>
    <s v="COMUNA 11"/>
    <n v="116"/>
    <s v="GARCIA"/>
    <s v="VALERIA SOLEDAD"/>
    <s v="GARCIA VALERIA SOLEDAD"/>
    <x v="1"/>
    <s v="DNI-EA"/>
    <n v="25647686"/>
    <n v="1977"/>
    <s v="JUAN B JUSTO 4653, DEPTO: 3"/>
    <x v="1"/>
    <n v="46"/>
    <x v="1"/>
  </r>
  <r>
    <s v="COMUNA 11"/>
    <n v="116"/>
    <s v="GARCIA PEZZA"/>
    <s v="ANDRES ENRIQUE"/>
    <s v="GARCIA PEZZA ANDRES ENRIQUE"/>
    <x v="0"/>
    <s v="DNI-EA"/>
    <n v="18880934"/>
    <n v="1987"/>
    <s v="CAMARONES 1454, DEPTO: 8 C, CP: 1416"/>
    <x v="1"/>
    <n v="36"/>
    <x v="1"/>
  </r>
  <r>
    <s v="COMUNA 11"/>
    <n v="116"/>
    <s v="GARCIA TOPICH"/>
    <s v="RAMIRO SEBASTIAN"/>
    <s v="GARCIA TOPICH RAMIRO SEBASTIAN"/>
    <x v="0"/>
    <s v="DNI-EB"/>
    <n v="29866330"/>
    <n v="1982"/>
    <s v="M R TRELLES 2252, DEPTO: PB 5, CP: 1416"/>
    <x v="1"/>
    <n v="41"/>
    <x v="1"/>
  </r>
  <r>
    <s v="COMUNA 11"/>
    <n v="116"/>
    <s v="GARRIDO"/>
    <s v="VICTOR"/>
    <s v="GARRIDO VICTOR"/>
    <x v="0"/>
    <s v="DNI-EB"/>
    <n v="10385779"/>
    <n v="1951"/>
    <s v="TERRERO 1946, DEPTO: PB 4, CP: 1416"/>
    <x v="0"/>
    <n v="72"/>
    <x v="1"/>
  </r>
  <r>
    <s v="COMUNA 11"/>
    <n v="116"/>
    <s v="GASTAUD"/>
    <s v="LILIANA BEATRIZ"/>
    <s v="GASTAUD LILIANA BEATRIZ"/>
    <x v="1"/>
    <s v="DNI-EA"/>
    <n v="6363891"/>
    <n v="1949"/>
    <s v="CAMARONES 1549, DEPTO: D, CP: 1416"/>
    <x v="0"/>
    <n v="74"/>
    <x v="1"/>
  </r>
  <r>
    <s v="COMUNA 11"/>
    <n v="116"/>
    <s v="GATTO"/>
    <s v="SILVIA CRISTINA"/>
    <s v="GATTO SILVIA CRISTINA"/>
    <x v="1"/>
    <s v="DNI-EA"/>
    <n v="16581363"/>
    <n v="1963"/>
    <s v="BOYACA 1606, DEPTO: 7 B, CP: 1416"/>
    <x v="1"/>
    <n v="60"/>
    <x v="1"/>
  </r>
  <r>
    <s v="COMUNA 11"/>
    <n v="116"/>
    <s v="GAYOSO"/>
    <s v="SUSANA LEONOR"/>
    <s v="GAYOSO SUSANA LEONOR"/>
    <x v="1"/>
    <s v="DNI-EA"/>
    <n v="4436282"/>
    <n v="1942"/>
    <s v="M R TRELLES 2138, DEPTO: 3 13, CP: 1416"/>
    <x v="0"/>
    <n v="81"/>
    <x v="1"/>
  </r>
  <r>
    <s v="COMUNA 11"/>
    <n v="116"/>
    <s v="GAZZOLO"/>
    <s v="ARIEL ESTEBAN"/>
    <s v="GAZZOLO ARIEL ESTEBAN"/>
    <x v="0"/>
    <s v="DNI-EA"/>
    <n v="31423935"/>
    <n v="1985"/>
    <s v="CAMARONES 2135, DEPTO: PB 2, CP: 1416"/>
    <x v="1"/>
    <n v="38"/>
    <x v="1"/>
  </r>
  <r>
    <s v="COMUNA 11"/>
    <n v="116"/>
    <s v="GELMAN"/>
    <s v="JUANA LEONOR"/>
    <s v="GELMAN JUANA LEONOR"/>
    <x v="1"/>
    <s v="DNI-EB"/>
    <n v="6284516"/>
    <n v="1950"/>
    <s v="DONATO ALVAREZ 2075, DEPTO: 8 C, CP: 1416"/>
    <x v="0"/>
    <n v="73"/>
    <x v="1"/>
  </r>
  <r>
    <s v="COMUNA 11"/>
    <n v="116"/>
    <s v="GENNARO"/>
    <s v="GRACIELA ERNESTINA"/>
    <s v="GENNARO GRACIELA ERNESTINA"/>
    <x v="1"/>
    <s v="DNI-EA"/>
    <n v="11549561"/>
    <n v="1955"/>
    <s v="BOYACA 1375, DEPTO: 7 B, CP: 1416"/>
    <x v="0"/>
    <n v="68"/>
    <x v="1"/>
  </r>
  <r>
    <s v="COMUNA 11"/>
    <n v="116"/>
    <s v="GENTILUOMO"/>
    <s v="DELIA BEATRIZ"/>
    <s v="GENTILUOMO DELIA BEATRIZ"/>
    <x v="1"/>
    <s v="DNI-EB"/>
    <n v="11956442"/>
    <n v="1956"/>
    <s v="AV SAN MARTIN 2946, DEPTO: 2 A, CP: 1416"/>
    <x v="0"/>
    <n v="67"/>
    <x v="1"/>
  </r>
  <r>
    <s v="COMUNA 11"/>
    <n v="116"/>
    <s v="GERPE"/>
    <s v="SUSANA BEATRIZ"/>
    <s v="GERPE SUSANA BEATRIZ"/>
    <x v="1"/>
    <s v="DNI-EB"/>
    <n v="17635112"/>
    <n v="1965"/>
    <s v="M R TRELLES  2167, PISO: 4, DEPTO: A"/>
    <x v="1"/>
    <n v="58"/>
    <x v="1"/>
  </r>
  <r>
    <s v="COMUNA 11"/>
    <n v="116"/>
    <s v="GHISAURA"/>
    <s v="FANNY LOURDES"/>
    <s v="GHISAURA FANNY LOURDES"/>
    <x v="1"/>
    <s v="DNI-EB"/>
    <n v="23691799"/>
    <n v="1974"/>
    <s v="GAONA 2625, DEPTO: 3 I, CP: 1416"/>
    <x v="1"/>
    <n v="49"/>
    <x v="1"/>
  </r>
  <r>
    <s v="COMUNA 11"/>
    <n v="116"/>
    <s v="GIAMPIETRI"/>
    <s v="GLORIA NILDA"/>
    <s v="GIAMPIETRI GLORIA NILDA"/>
    <x v="1"/>
    <s v="DNI-EB"/>
    <n v="4718936"/>
    <n v="1943"/>
    <s v="SAN BLAS  2026"/>
    <x v="0"/>
    <n v="80"/>
    <x v="1"/>
  </r>
  <r>
    <s v="COMUNA 11"/>
    <n v="116"/>
    <s v="GIANNUZZI"/>
    <s v="MARIA CARMEN"/>
    <s v="GIANNUZZI MARIA CARMEN"/>
    <x v="1"/>
    <s v="L"/>
    <n v="351206"/>
    <n v="1926"/>
    <s v="CAMARONES 1980"/>
    <x v="0"/>
    <n v="97"/>
    <x v="1"/>
  </r>
  <r>
    <s v="COMUNA 11"/>
    <n v="116"/>
    <s v="GIL"/>
    <s v="FLORENCIA EMILIA"/>
    <s v="GIL FLORENCIA EMILIA"/>
    <x v="1"/>
    <s v="DNI-EA"/>
    <n v="22588997"/>
    <n v="1972"/>
    <s v="LUIS VIALE 1954, CP: 1416"/>
    <x v="1"/>
    <n v="51"/>
    <x v="1"/>
  </r>
  <r>
    <s v="COMUNA 11"/>
    <n v="116"/>
    <s v="GIL"/>
    <s v="MAXIMILIANO RAMON"/>
    <s v="GIL MAXIMILIANO RAMON"/>
    <x v="0"/>
    <s v="DNI-EA"/>
    <n v="24197035"/>
    <n v="1974"/>
    <s v="LUIS VIALE 1954, DEPTO: PB, CP: 1416"/>
    <x v="1"/>
    <n v="49"/>
    <x v="1"/>
  </r>
  <r>
    <s v="COMUNA 11"/>
    <n v="116"/>
    <s v="GIL"/>
    <s v="SANDRA CAROL"/>
    <s v="GIL SANDRA CAROL"/>
    <x v="1"/>
    <s v="DNI-EA"/>
    <n v="23256477"/>
    <n v="1973"/>
    <s v="LUIS VIALE 1954, DEPTO: PB 4, CP: 1416"/>
    <x v="1"/>
    <n v="50"/>
    <x v="1"/>
  </r>
  <r>
    <s v="COMUNA 11"/>
    <n v="116"/>
    <s v="GILBERT"/>
    <s v="GLADIS NOEMI"/>
    <s v="GILBERT GLADIS NOEMI"/>
    <x v="1"/>
    <s v="DNI-EA"/>
    <n v="2972844"/>
    <n v="1932"/>
    <s v="JUAN A GARCIA 1734, DEPTO: 8 A, CP: 1416"/>
    <x v="0"/>
    <n v="91"/>
    <x v="1"/>
  </r>
  <r>
    <s v="COMUNA 11"/>
    <n v="116"/>
    <s v="GILES"/>
    <s v="MONICA SILVINA"/>
    <s v="GILES MONICA SILVINA"/>
    <x v="1"/>
    <s v="DNI-EB"/>
    <n v="22148452"/>
    <n v="1971"/>
    <s v="MAGARIÑOS CERVANTES 1853, DEPTO: 5"/>
    <x v="1"/>
    <n v="52"/>
    <x v="1"/>
  </r>
  <r>
    <s v="COMUNA 11"/>
    <n v="116"/>
    <s v="GINZO"/>
    <s v="SILVANA ROSA"/>
    <s v="GINZO SILVANA ROSA"/>
    <x v="1"/>
    <s v="DNI-EB"/>
    <n v="16892108"/>
    <n v="1963"/>
    <s v="JUAN A GARCIA1977, PISO: 1, CP: 1416"/>
    <x v="1"/>
    <n v="60"/>
    <x v="1"/>
  </r>
  <r>
    <s v="COMUNA 11"/>
    <n v="116"/>
    <s v="GIORDANO"/>
    <s v="MARCELO PABLO"/>
    <s v="GIORDANO MARCELO PABLO"/>
    <x v="0"/>
    <s v="DNI-EA"/>
    <n v="17367130"/>
    <n v="1965"/>
    <s v="MAGARIÑOS CERVANTES 1576, CP: 1416"/>
    <x v="1"/>
    <n v="58"/>
    <x v="1"/>
  </r>
  <r>
    <s v="COMUNA 11"/>
    <n v="116"/>
    <s v="GIORDANO"/>
    <s v="SUSANA BEATRIZ"/>
    <s v="GIORDANO SUSANA BEATRIZ"/>
    <x v="1"/>
    <s v="DNI-EB"/>
    <n v="5994673"/>
    <n v="1949"/>
    <s v="DIAZ CESAR GRAL 2134, PISO: 1, DEPTO: 7, CP: 1425"/>
    <x v="0"/>
    <n v="74"/>
    <x v="1"/>
  </r>
  <r>
    <s v="COMUNA 11"/>
    <n v="116"/>
    <s v="GIULIANO"/>
    <s v="OSCAR"/>
    <s v="GIULIANO OSCAR"/>
    <x v="0"/>
    <s v="DNI-EB"/>
    <n v="8273861"/>
    <n v="1948"/>
    <s v="TERRERO 1980"/>
    <x v="0"/>
    <n v="75"/>
    <x v="1"/>
  </r>
  <r>
    <s v="COMUNA 11"/>
    <n v="116"/>
    <s v="GIULIANO"/>
    <s v="PATRICIA ANDREA"/>
    <s v="GIULIANO PATRICIA ANDREA"/>
    <x v="1"/>
    <s v="DNI-EA"/>
    <n v="23327107"/>
    <n v="1973"/>
    <s v="TERRERO 1845, DEPTO: 1, CP: 1416"/>
    <x v="1"/>
    <n v="50"/>
    <x v="1"/>
  </r>
  <r>
    <s v="COMUNA 11"/>
    <n v="116"/>
    <s v="GLILLOTA"/>
    <s v="AMELIA ESTER"/>
    <s v="GLILLOTA AMELIA ESTER"/>
    <x v="1"/>
    <s v="DNI-EC"/>
    <n v="10700318"/>
    <n v="1952"/>
    <s v="BOYACA AV 1648, PISO: 2, DEPTO: B"/>
    <x v="0"/>
    <n v="71"/>
    <x v="1"/>
  </r>
  <r>
    <s v="COMUNA 11"/>
    <n v="116"/>
    <s v="GLUSMAN"/>
    <s v="MARCELO JOSE"/>
    <s v="GLUSMAN MARCELO JOSE"/>
    <x v="0"/>
    <s v="DNI-VERDE"/>
    <n v="4165254"/>
    <n v="1935"/>
    <s v="AV SAN MARTIN 2234"/>
    <x v="0"/>
    <n v="88"/>
    <x v="1"/>
  </r>
  <r>
    <s v="COMUNA 11"/>
    <n v="116"/>
    <s v="GOBER"/>
    <s v="LUISA AMANDA"/>
    <s v="GOBER LUISA AMANDA"/>
    <x v="1"/>
    <s v="DNI-EA"/>
    <n v="3551753"/>
    <n v="1937"/>
    <s v="SANCHEZ 1791, DEPTO: 6 F, CP: 1416"/>
    <x v="0"/>
    <n v="86"/>
    <x v="1"/>
  </r>
  <r>
    <s v="COMUNA 11"/>
    <n v="116"/>
    <s v="GODOY"/>
    <s v="JORGE HERNAN"/>
    <s v="GODOY JORGE HERNAN"/>
    <x v="0"/>
    <s v="DNI-EK"/>
    <n v="26920676"/>
    <n v="1978"/>
    <s v="BOYACA AV 2075"/>
    <x v="1"/>
    <n v="45"/>
    <x v="1"/>
  </r>
  <r>
    <s v="COMUNA 11"/>
    <n v="116"/>
    <s v="GODOY"/>
    <s v="JUAN CARLOS"/>
    <s v="GODOY JUAN CARLOS"/>
    <x v="0"/>
    <s v="DNI-EB"/>
    <n v="7642234"/>
    <n v="1948"/>
    <s v="JUAN B JUSTO 4776, DEPTO: PB B, CP: 1130"/>
    <x v="0"/>
    <n v="75"/>
    <x v="1"/>
  </r>
  <r>
    <s v="COMUNA 11"/>
    <n v="116"/>
    <s v="GOGGIA"/>
    <s v="HECTOR OSVALDO"/>
    <s v="GOGGIA HECTOR OSVALDO"/>
    <x v="0"/>
    <s v="DNI-EA"/>
    <n v="4253355"/>
    <n v="1937"/>
    <s v="TRES ARROYOS 1741, CP: 1416"/>
    <x v="0"/>
    <n v="86"/>
    <x v="1"/>
  </r>
  <r>
    <s v="COMUNA 11"/>
    <n v="116"/>
    <s v="GOLZMAN"/>
    <s v="MAURICIO FELIPE"/>
    <s v="GOLZMAN MAURICIO FELIPE"/>
    <x v="0"/>
    <s v="DNI-EA"/>
    <n v="4396021"/>
    <n v="1942"/>
    <s v="MAGARIÑOS CERVANTES 1575, DEPTO: PB 5, CP: 1416"/>
    <x v="0"/>
    <n v="81"/>
    <x v="1"/>
  </r>
  <r>
    <s v="COMUNA 11"/>
    <n v="116"/>
    <s v="GOMEZ"/>
    <s v="ALFREDO EDUARDO"/>
    <s v="GOMEZ ALFREDO EDUARDO"/>
    <x v="0"/>
    <s v="DNI-EB"/>
    <n v="16324410"/>
    <n v="1963"/>
    <s v="TERRERO 1449, PISO: 3, DEPTO: 16"/>
    <x v="1"/>
    <n v="60"/>
    <x v="1"/>
  </r>
  <r>
    <s v="COMUNA 11"/>
    <n v="116"/>
    <s v="GOMEZ"/>
    <s v="ANA ELENA"/>
    <s v="GOMEZ ANA ELENA"/>
    <x v="1"/>
    <s v="DNI-EA"/>
    <n v="5018223"/>
    <n v="1945"/>
    <s v="BOYACA 1138, DEPTO: 6 49, CP: 1416"/>
    <x v="0"/>
    <n v="78"/>
    <x v="1"/>
  </r>
  <r>
    <s v="COMUNA 11"/>
    <n v="116"/>
    <s v="GOMEZ"/>
    <s v="BEATRIZ NORA"/>
    <s v="GOMEZ BEATRIZ NORA"/>
    <x v="1"/>
    <s v="DNI-EA"/>
    <n v="4721291"/>
    <n v="1943"/>
    <s v="MAGARIÑOS CERVANTES 1640, DEPTO: 2, CP: 1416"/>
    <x v="0"/>
    <n v="80"/>
    <x v="1"/>
  </r>
  <r>
    <s v="COMUNA 11"/>
    <n v="116"/>
    <s v="GOMEZ"/>
    <s v="JUANA"/>
    <s v="GOMEZ JUANA"/>
    <x v="1"/>
    <s v="DNI-EC"/>
    <n v="11802965"/>
    <n v="1954"/>
    <s v="SAN MARTIN AV 2848, DEPTO: DT 1"/>
    <x v="0"/>
    <n v="69"/>
    <x v="1"/>
  </r>
  <r>
    <s v="COMUNA 11"/>
    <n v="116"/>
    <s v="GOMEZ"/>
    <s v="MIGUEL ANGEL GREGORIO"/>
    <s v="GOMEZ MIGUEL ANGEL GREGORIO"/>
    <x v="0"/>
    <s v="DNI-EA"/>
    <n v="14809181"/>
    <n v="1961"/>
    <s v="JUAN B JUSTO 4552, CP: 1416"/>
    <x v="1"/>
    <n v="62"/>
    <x v="1"/>
  </r>
  <r>
    <s v="COMUNA 11"/>
    <n v="116"/>
    <s v="GOMEZ APICELLA"/>
    <s v="CARLOS ENRIQUE"/>
    <s v="GOMEZ APICELLA CARLOS ENRIQUE"/>
    <x v="0"/>
    <s v="DNI-EA"/>
    <n v="17802433"/>
    <n v="1966"/>
    <s v="GAONA 2625, DEPTO: 1 C, CP: 1416"/>
    <x v="1"/>
    <n v="57"/>
    <x v="1"/>
  </r>
  <r>
    <s v="COMUNA 11"/>
    <n v="116"/>
    <s v="GONZALEZ"/>
    <s v="CRISTINA ELIZABETH"/>
    <s v="GONZALEZ CRISTINA ELIZABETH"/>
    <x v="1"/>
    <s v="DNI-EB"/>
    <n v="28842440"/>
    <n v="1981"/>
    <s v="MAGARIÑOS CERVANTES 2162, DEPTO: PB A, CP: 1416"/>
    <x v="1"/>
    <n v="42"/>
    <x v="1"/>
  </r>
  <r>
    <s v="COMUNA 11"/>
    <n v="116"/>
    <s v="GONZALEZ"/>
    <s v="GLADYS MABEL"/>
    <s v="GONZALEZ GLADYS MABEL"/>
    <x v="1"/>
    <s v="DNI-EB"/>
    <n v="11251690"/>
    <n v="1954"/>
    <s v="ANDRES LAMAS 2195, PISO: PB, DEPTO: B, CP: 1416"/>
    <x v="0"/>
    <n v="69"/>
    <x v="1"/>
  </r>
  <r>
    <s v="COMUNA 11"/>
    <n v="116"/>
    <s v="GONZALEZ"/>
    <s v="GUILLERMO JAVIER"/>
    <s v="GONZALEZ GUILLERMO JAVIER"/>
    <x v="0"/>
    <s v="DNI-EB"/>
    <n v="16763531"/>
    <n v="1963"/>
    <s v="GALICIA1756"/>
    <x v="1"/>
    <n v="60"/>
    <x v="1"/>
  </r>
  <r>
    <s v="COMUNA 11"/>
    <n v="116"/>
    <s v="GONZALEZ"/>
    <s v="JOSE BENITO"/>
    <s v="GONZALEZ JOSE BENITO"/>
    <x v="0"/>
    <s v="L"/>
    <n v="4514826"/>
    <n v="1945"/>
    <s v="DONATO ALVAREZ 1963"/>
    <x v="0"/>
    <n v="78"/>
    <x v="1"/>
  </r>
  <r>
    <s v="COMUNA 11"/>
    <n v="116"/>
    <s v="GONZALEZ"/>
    <s v="MARIO ANDRES"/>
    <s v="GONZALEZ MARIO ANDRES"/>
    <x v="0"/>
    <s v="DNI-EB"/>
    <n v="12753333"/>
    <n v="1959"/>
    <s v="MAGARIÑOS CERVANTES 1804, DEPTO: 10 F, CP: 1416"/>
    <x v="1"/>
    <n v="64"/>
    <x v="1"/>
  </r>
  <r>
    <s v="COMUNA 11"/>
    <n v="116"/>
    <s v="GONZALEZ"/>
    <s v="MIRIAM DARCY"/>
    <s v="GONZALEZ MIRIAM DARCY"/>
    <x v="1"/>
    <s v="DNI-EA"/>
    <n v="985542"/>
    <n v="1935"/>
    <s v="AV SAN MARTIN 2882, DEPTO: 5 23, CP: 1416"/>
    <x v="0"/>
    <n v="88"/>
    <x v="1"/>
  </r>
  <r>
    <s v="COMUNA 11"/>
    <n v="116"/>
    <s v="GONZALEZ FOLCO"/>
    <s v="ENZO NICOLAS"/>
    <s v="GONZALEZ FOLCO ENZO NICOLAS"/>
    <x v="0"/>
    <s v="DNI-EC"/>
    <n v="39626156"/>
    <n v="1996"/>
    <s v="LUIS VIALE 2187, CP: 1416"/>
    <x v="2"/>
    <n v="27"/>
    <x v="1"/>
  </r>
  <r>
    <s v="COMUNA 11"/>
    <n v="116"/>
    <s v="GONZALEZ VAQUIE"/>
    <s v="ADRIANO MARTIN"/>
    <s v="GONZALEZ VAQUIE ADRIANO MARTIN"/>
    <x v="0"/>
    <s v="DNI-EA"/>
    <n v="24083139"/>
    <n v="1974"/>
    <s v="M R TRELLES 2138, DEPTO: 3 13, CP: 1416"/>
    <x v="1"/>
    <n v="49"/>
    <x v="1"/>
  </r>
  <r>
    <s v="COMUNA 11"/>
    <n v="116"/>
    <s v="GOROJOVSKY"/>
    <s v="NORA EDITH"/>
    <s v="GOROJOVSKY NORA EDITH"/>
    <x v="1"/>
    <s v="DNI-EB"/>
    <n v="14369380"/>
    <n v="1960"/>
    <s v="JUAN A GARCIA 1740, DEPTO: PB 1, CP: 1416"/>
    <x v="1"/>
    <n v="63"/>
    <x v="1"/>
  </r>
  <r>
    <s v="COMUNA 11"/>
    <n v="116"/>
    <s v="GRILLO"/>
    <s v="FRANCISCO ALBERTO"/>
    <s v="GRILLO FRANCISCO ALBERTO"/>
    <x v="0"/>
    <s v="DNI-EA"/>
    <n v="10746139"/>
    <n v="1952"/>
    <s v="ALTE F J SEGUI 1991, CP: 1416"/>
    <x v="0"/>
    <n v="71"/>
    <x v="1"/>
  </r>
  <r>
    <s v="COMUNA 11"/>
    <n v="116"/>
    <s v="GRUGNI"/>
    <s v="FERNANDO OSVALDO"/>
    <s v="GRUGNI FERNANDO OSVALDO"/>
    <x v="0"/>
    <s v="DNI-EA"/>
    <n v="16336276"/>
    <n v="1963"/>
    <s v="LUIS VIALE 1772, DEPTO: A, CP: 1416"/>
    <x v="1"/>
    <n v="60"/>
    <x v="1"/>
  </r>
  <r>
    <s v="COMUNA 11"/>
    <n v="116"/>
    <s v="GRUNBERGER"/>
    <s v="FEDERICO"/>
    <s v="GRUNBERGER FEDERICO"/>
    <x v="0"/>
    <s v="DNI-EB"/>
    <n v="29249257"/>
    <n v="1982"/>
    <s v="NIZA 1775, CP: 1416"/>
    <x v="1"/>
    <n v="41"/>
    <x v="1"/>
  </r>
  <r>
    <s v="COMUNA 11"/>
    <n v="116"/>
    <s v="GRUNBERGER"/>
    <s v="MICAELA"/>
    <s v="GRUNBERGER MICAELA"/>
    <x v="1"/>
    <s v="DNI-EA"/>
    <n v="26800926"/>
    <n v="1978"/>
    <s v="NIZA 1775, CP: 1416"/>
    <x v="1"/>
    <n v="45"/>
    <x v="1"/>
  </r>
  <r>
    <s v="COMUNA 11"/>
    <n v="116"/>
    <s v="GRUNBERGER"/>
    <s v="RICARDO"/>
    <s v="GRUNBERGER RICARDO"/>
    <x v="0"/>
    <s v="DNI-EC"/>
    <n v="8341815"/>
    <n v="1950"/>
    <s v="NIZA 1775, CP: 1416"/>
    <x v="0"/>
    <n v="73"/>
    <x v="1"/>
  </r>
  <r>
    <s v="COMUNA 11"/>
    <n v="116"/>
    <s v="GRUNBERGER"/>
    <s v="TOMAS"/>
    <s v="GRUNBERGER TOMAS"/>
    <x v="0"/>
    <s v="DNI-EA"/>
    <n v="40013767"/>
    <n v="1996"/>
    <s v="NIZA 1775, CP: 1416"/>
    <x v="2"/>
    <n v="27"/>
    <x v="1"/>
  </r>
  <r>
    <s v="COMUNA 11"/>
    <n v="116"/>
    <s v="GUAGLIANONE"/>
    <s v="ERNESTO OSCAR"/>
    <s v="GUAGLIANONE ERNESTO OSCAR"/>
    <x v="0"/>
    <s v="DNI-EA"/>
    <n v="12446081"/>
    <n v="1956"/>
    <s v="LA FRONDA 1543, CP: 1406"/>
    <x v="0"/>
    <n v="67"/>
    <x v="1"/>
  </r>
  <r>
    <s v="COMUNA 11"/>
    <n v="116"/>
    <s v="GUARINO"/>
    <s v="CAROLINA ROSA"/>
    <s v="GUARINO CAROLINA ROSA"/>
    <x v="1"/>
    <s v="DNI-EA"/>
    <n v="26542227"/>
    <n v="1978"/>
    <s v="SANCHEZ 2282, DEPTO: 7 B, CP: 1416"/>
    <x v="1"/>
    <n v="45"/>
    <x v="1"/>
  </r>
  <r>
    <s v="COMUNA 11"/>
    <n v="116"/>
    <s v="GUARINO"/>
    <s v="MARIANO SALVADOR"/>
    <s v="GUARINO MARIANO SALVADOR"/>
    <x v="0"/>
    <s v="DNI-EB"/>
    <n v="23362326"/>
    <n v="1973"/>
    <s v="AV ALVAREZ JONTE 1820, DEPTO: 2 B, CP: 1416"/>
    <x v="1"/>
    <n v="50"/>
    <x v="1"/>
  </r>
  <r>
    <s v="COMUNA 11"/>
    <n v="116"/>
    <s v="GUARINO"/>
    <s v="MARTA NELIDA"/>
    <s v="GUARINO MARTA NELIDA"/>
    <x v="1"/>
    <s v="DNI-EB"/>
    <n v="1773889"/>
    <n v="1935"/>
    <s v="CAMARONES 1736, DEPTO: 4"/>
    <x v="0"/>
    <n v="88"/>
    <x v="1"/>
  </r>
  <r>
    <s v="COMUNA 11"/>
    <n v="116"/>
    <s v="GUELFAN"/>
    <s v="FANNY"/>
    <s v="GUELFAN FANNY"/>
    <x v="1"/>
    <s v="L"/>
    <n v="645871"/>
    <n v="1934"/>
    <s v="SANCHEZ 2137"/>
    <x v="0"/>
    <n v="89"/>
    <x v="1"/>
  </r>
  <r>
    <s v="COMUNA 11"/>
    <n v="116"/>
    <s v="GUGLIETTI"/>
    <s v="MABEL SUSANA"/>
    <s v="GUGLIETTI MABEL SUSANA"/>
    <x v="1"/>
    <s v="DNI-EB"/>
    <n v="5498053"/>
    <n v="1946"/>
    <s v="CAMARONES 1927, PISO: PB"/>
    <x v="0"/>
    <n v="77"/>
    <x v="1"/>
  </r>
  <r>
    <s v="COMUNA 11"/>
    <n v="116"/>
    <s v="GURPEGUI"/>
    <s v="VICTOR HUGO"/>
    <s v="GURPEGUI VICTOR HUGO"/>
    <x v="0"/>
    <s v="DNI-EB"/>
    <n v="13565619"/>
    <n v="1959"/>
    <s v="M R TRELLES  1151, PISO: 1, DEPTO: 3"/>
    <x v="1"/>
    <n v="64"/>
    <x v="1"/>
  </r>
  <r>
    <s v="COMUNA 11"/>
    <n v="116"/>
    <s v="GUSMAN"/>
    <s v="GERMAN ALEJANDRO"/>
    <s v="GUSMAN GERMAN ALEJANDRO"/>
    <x v="0"/>
    <s v="DNI-EA"/>
    <n v="38612428"/>
    <n v="1994"/>
    <s v="TERRERO 1971, CP: 1416"/>
    <x v="2"/>
    <n v="29"/>
    <x v="1"/>
  </r>
  <r>
    <s v="COMUNA 11"/>
    <n v="116"/>
    <s v="GUZMAN"/>
    <s v="HAYDEE BEATRIZ"/>
    <s v="GUZMAN HAYDEE BEATRIZ"/>
    <x v="1"/>
    <s v="DNI-VERDE"/>
    <n v="3215150"/>
    <n v="1934"/>
    <s v="BOYACA 1309"/>
    <x v="0"/>
    <n v="89"/>
    <x v="1"/>
  </r>
  <r>
    <s v="COMUNA 11"/>
    <n v="116"/>
    <s v="GUZMAN"/>
    <s v="JUAN PEDRO"/>
    <s v="GUZMAN JUAN PEDRO"/>
    <x v="0"/>
    <s v="DNI-EB"/>
    <n v="7262930"/>
    <n v="1942"/>
    <s v="SAN MARTIN AV 2848, PISO: PB, DEPTO: 1"/>
    <x v="0"/>
    <n v="81"/>
    <x v="1"/>
  </r>
  <r>
    <s v="COMUNA 11"/>
    <n v="116"/>
    <s v="HAEDO"/>
    <s v="NAHUEL AGUSTIN"/>
    <s v="HAEDO NAHUEL AGUSTIN"/>
    <x v="0"/>
    <s v="DNI-EB"/>
    <n v="39185233"/>
    <n v="1995"/>
    <s v="LUIS VIALE 2187, CP: 1416"/>
    <x v="2"/>
    <n v="28"/>
    <x v="1"/>
  </r>
  <r>
    <s v="COMUNA 11"/>
    <n v="116"/>
    <s v="HELGUERO"/>
    <s v="SANDRA MARIELA"/>
    <s v="HELGUERO SANDRA MARIELA"/>
    <x v="1"/>
    <s v="DNI-EB"/>
    <n v="20760882"/>
    <n v="1969"/>
    <s v="BOYACA 2125, CP: 1416"/>
    <x v="1"/>
    <n v="54"/>
    <x v="1"/>
  </r>
  <r>
    <s v="COMUNA 11"/>
    <n v="116"/>
    <s v="HEREDIA"/>
    <s v="GRACIELA MONICA"/>
    <s v="HEREDIA GRACIELA MONICA"/>
    <x v="1"/>
    <s v="DNI-EA"/>
    <n v="13924473"/>
    <n v="1959"/>
    <s v="DR L BELAUSTEGUI 1816, DEPTO: 3 A, CP: 1416"/>
    <x v="1"/>
    <n v="64"/>
    <x v="1"/>
  </r>
  <r>
    <s v="COMUNA 11"/>
    <n v="116"/>
    <s v="HERNANDO"/>
    <s v="CARLOS LUIS"/>
    <s v="HERNANDO CARLOS LUIS"/>
    <x v="0"/>
    <s v="DNI-EA"/>
    <n v="13072835"/>
    <n v="1957"/>
    <s v="LA FRONDA 1585, CP: 1416"/>
    <x v="0"/>
    <n v="66"/>
    <x v="1"/>
  </r>
  <r>
    <s v="COMUNA 11"/>
    <n v="116"/>
    <s v="HESSE"/>
    <s v="ANA PAULA"/>
    <s v="HESSE ANA PAULA"/>
    <x v="1"/>
    <s v="DNI-EB"/>
    <n v="3973979"/>
    <n v="1940"/>
    <s v="ANDRES LAMAS 1445, CP: 1416"/>
    <x v="0"/>
    <n v="83"/>
    <x v="1"/>
  </r>
  <r>
    <s v="COMUNA 11"/>
    <n v="116"/>
    <s v="IANNONE"/>
    <s v="MIGUEL FELIPE"/>
    <s v="IANNONE MIGUEL FELIPE"/>
    <x v="0"/>
    <s v="DNI-EA"/>
    <n v="16559939"/>
    <n v="1963"/>
    <s v="FGTA SARMIENTO 1863"/>
    <x v="1"/>
    <n v="60"/>
    <x v="1"/>
  </r>
  <r>
    <s v="COMUNA 11"/>
    <n v="116"/>
    <s v="IBAÑEZ"/>
    <s v="ARIEL EMILIANO DE LA CRUZ"/>
    <s v="IBAÑEZ ARIEL EMILIANO DE LA CRUZ"/>
    <x v="0"/>
    <s v="DNI-ED"/>
    <n v="30556653"/>
    <n v="1983"/>
    <s v="CAMARONES 1767, DEPTO: PB C"/>
    <x v="1"/>
    <n v="40"/>
    <x v="1"/>
  </r>
  <r>
    <s v="COMUNA 11"/>
    <n v="116"/>
    <s v="IBAÑEZ"/>
    <s v="MARTHA MARGARITA"/>
    <s v="IBAÑEZ MARTHA MARGARITA"/>
    <x v="1"/>
    <s v="DNI-EA"/>
    <n v="17106869"/>
    <n v="1962"/>
    <s v="JUAN A GARCIA 2095, DEPTO: PB 4, CP: 1417"/>
    <x v="1"/>
    <n v="61"/>
    <x v="1"/>
  </r>
  <r>
    <s v="COMUNA 11"/>
    <n v="116"/>
    <s v="IBAÑEZ"/>
    <s v="NURIA GABRIELA"/>
    <s v="IBAÑEZ NURIA GABRIELA"/>
    <x v="1"/>
    <s v="DNI-EA"/>
    <n v="24406521"/>
    <n v="1975"/>
    <s v="BOYACA 1834, DEPTO: B, CP: 1416"/>
    <x v="1"/>
    <n v="48"/>
    <x v="1"/>
  </r>
  <r>
    <s v="COMUNA 11"/>
    <n v="116"/>
    <s v="IGLESIAS"/>
    <s v="ANA LAURA"/>
    <s v="IGLESIAS ANA LAURA"/>
    <x v="1"/>
    <s v="DNI-EB"/>
    <n v="25359414"/>
    <n v="1976"/>
    <s v="LUIS VIALE 1893, CP: 1416"/>
    <x v="1"/>
    <n v="47"/>
    <x v="1"/>
  </r>
  <r>
    <s v="COMUNA 11"/>
    <n v="116"/>
    <s v="IGLESIAS"/>
    <s v="CARLOS ROBERTO"/>
    <s v="IGLESIAS CARLOS ROBERTO"/>
    <x v="0"/>
    <s v="DNI-EA"/>
    <n v="8208627"/>
    <n v="1949"/>
    <s v="LUIS VIALE 2171, DEPTO: 8 A, CP: 1416"/>
    <x v="0"/>
    <n v="74"/>
    <x v="1"/>
  </r>
  <r>
    <s v="COMUNA 11"/>
    <n v="116"/>
    <s v="IGLESIAS"/>
    <s v="LYDIA CARMEN"/>
    <s v="IGLESIAS LYDIA CARMEN"/>
    <x v="1"/>
    <s v="DNI-EA"/>
    <n v="4412168"/>
    <n v="1942"/>
    <s v="TERRERO 1341, DEPTO: 2 A, CP: 1416"/>
    <x v="0"/>
    <n v="81"/>
    <x v="1"/>
  </r>
  <r>
    <s v="COMUNA 11"/>
    <n v="116"/>
    <s v="IGLESIAS"/>
    <s v="MARINA GISELA"/>
    <s v="IGLESIAS MARINA GISELA"/>
    <x v="1"/>
    <s v="DNI-EB"/>
    <n v="24308633"/>
    <n v="1974"/>
    <s v="LA FRONDA 1544"/>
    <x v="1"/>
    <n v="49"/>
    <x v="1"/>
  </r>
  <r>
    <s v="COMUNA 11"/>
    <n v="116"/>
    <s v="IGLESIAS"/>
    <s v="OSCAR RUBEN"/>
    <s v="IGLESIAS OSCAR RUBEN"/>
    <x v="0"/>
    <s v="DNI-EA"/>
    <n v="7607532"/>
    <n v="1947"/>
    <s v="TERRERO 2225, DEPTO: 2 E, CP: 1416"/>
    <x v="0"/>
    <n v="76"/>
    <x v="1"/>
  </r>
  <r>
    <s v="COMUNA 11"/>
    <n v="116"/>
    <s v="IGLESIAS"/>
    <s v="SOL ARIADNA"/>
    <s v="IGLESIAS SOL ARIADNA"/>
    <x v="1"/>
    <s v="DNI-EC"/>
    <n v="40390069"/>
    <n v="1997"/>
    <s v="LA FRONDA 1544"/>
    <x v="2"/>
    <n v="26"/>
    <x v="1"/>
  </r>
  <r>
    <s v="COMUNA 11"/>
    <n v="116"/>
    <s v="IRVINE"/>
    <s v="LAURA ALICIA"/>
    <s v="IRVINE LAURA ALICIA"/>
    <x v="1"/>
    <s v="DNI-EB"/>
    <n v="14033218"/>
    <n v="1959"/>
    <s v="M R TRELLES  1151, PISO: 1, DEPTO: 3"/>
    <x v="1"/>
    <n v="64"/>
    <x v="1"/>
  </r>
  <r>
    <s v="COMUNA 11"/>
    <n v="116"/>
    <s v="ISAAC"/>
    <s v="OLGA ADA"/>
    <s v="ISAAC OLGA ADA"/>
    <x v="1"/>
    <s v="DNI-EB"/>
    <n v="6238369"/>
    <n v="1950"/>
    <s v="ALTE F J SEGUI 1876, DEPTO: PB B, CP: 1416"/>
    <x v="0"/>
    <n v="73"/>
    <x v="1"/>
  </r>
  <r>
    <s v="COMUNA 11"/>
    <n v="116"/>
    <s v="ITRI"/>
    <s v="GUSTAVO ADOLFO"/>
    <s v="ITRI GUSTAVO ADOLFO"/>
    <x v="0"/>
    <s v="DNI-EA"/>
    <n v="11097241"/>
    <n v="1953"/>
    <s v="BOYACA 1467, DEPTO: PB D"/>
    <x v="0"/>
    <n v="70"/>
    <x v="1"/>
  </r>
  <r>
    <s v="COMUNA 11"/>
    <n v="116"/>
    <s v="IULIANO"/>
    <s v="MARCELO ANTONIO"/>
    <s v="IULIANO MARCELO ANTONIO"/>
    <x v="0"/>
    <s v="DNI-EB"/>
    <n v="18122987"/>
    <n v="1966"/>
    <s v="MAGARIÑOS CERVANTES 1828, DEPTO: 6 F, CP: 1416"/>
    <x v="1"/>
    <n v="57"/>
    <x v="1"/>
  </r>
  <r>
    <s v="COMUNA 11"/>
    <n v="116"/>
    <s v="JACOBSON"/>
    <s v="SALOMON ALBERTO"/>
    <s v="JACOBSON SALOMON ALBERTO"/>
    <x v="0"/>
    <s v="DNI-EB"/>
    <n v="4301858"/>
    <n v="1939"/>
    <s v="CAMARONES 1519, DEPTO: 1 A, CP: 1416"/>
    <x v="0"/>
    <n v="84"/>
    <x v="1"/>
  </r>
  <r>
    <s v="COMUNA 11"/>
    <n v="116"/>
    <s v="JOSE"/>
    <s v="NORBERTO ANGEL"/>
    <s v="JOSE NORBERTO ANGEL"/>
    <x v="0"/>
    <s v="DNI-EB"/>
    <n v="4431251"/>
    <n v="1944"/>
    <s v="ANDRES LAMAS 1919, CP: 1416"/>
    <x v="0"/>
    <n v="79"/>
    <x v="1"/>
  </r>
  <r>
    <s v="COMUNA 11"/>
    <n v="116"/>
    <s v="JOSEFA"/>
    <s v="NANCY PATRICIA"/>
    <s v="JOSEFA NANCY PATRICIA"/>
    <x v="1"/>
    <s v="DNI-EA"/>
    <n v="27944931"/>
    <n v="1980"/>
    <s v="MAGARIÑOS CERVANTES 1866, DEPTO: D"/>
    <x v="1"/>
    <n v="43"/>
    <x v="1"/>
  </r>
  <r>
    <s v="COMUNA 11"/>
    <n v="116"/>
    <s v="JUAREZ"/>
    <s v="ARMANDO GREGORIO"/>
    <s v="JUAREZ ARMANDO GREGORIO"/>
    <x v="0"/>
    <s v="DNI-EA"/>
    <n v="6723687"/>
    <n v="1944"/>
    <s v="M R TRELLES 1247, DEPTO: 2 B, CP: 1416"/>
    <x v="0"/>
    <n v="79"/>
    <x v="1"/>
  </r>
  <r>
    <s v="COMUNA 11"/>
    <n v="116"/>
    <s v="JUAREZ"/>
    <s v="SILVIA MABEL"/>
    <s v="JUAREZ SILVIA MABEL"/>
    <x v="1"/>
    <s v="DNI-EA"/>
    <n v="26764608"/>
    <n v="1978"/>
    <s v="AV SAN MARTIN 3050, DEPTO: 2, CP: 1416"/>
    <x v="1"/>
    <n v="45"/>
    <x v="1"/>
  </r>
  <r>
    <s v="COMUNA 11"/>
    <n v="116"/>
    <s v="KALTMAN"/>
    <s v="EVA"/>
    <s v="KALTMAN EVA"/>
    <x v="1"/>
    <s v="DNI-EA"/>
    <n v="3728463"/>
    <n v="1938"/>
    <s v="ANDRES LAMAS 2086, DEPTO: 4 A, CP: 1416"/>
    <x v="0"/>
    <n v="85"/>
    <x v="1"/>
  </r>
  <r>
    <s v="COMUNA 11"/>
    <n v="116"/>
    <s v="KANOBELJ"/>
    <s v="ISABEL"/>
    <s v="KANOBELJ ISABEL"/>
    <x v="1"/>
    <s v="DNI-EA"/>
    <n v="4861239"/>
    <n v="1944"/>
    <s v="BOYACA 1343, DEPTO: 2 B, CP: 1416"/>
    <x v="0"/>
    <n v="79"/>
    <x v="1"/>
  </r>
  <r>
    <s v="COMUNA 11"/>
    <n v="116"/>
    <s v="KATZ"/>
    <s v="PEDRO"/>
    <s v="KATZ PEDRO"/>
    <x v="0"/>
    <s v="DNI-EC"/>
    <n v="8462865"/>
    <n v="1950"/>
    <s v="ANDRES LAMAS 2160, CP: 1416"/>
    <x v="0"/>
    <n v="73"/>
    <x v="1"/>
  </r>
  <r>
    <s v="COMUNA 11"/>
    <n v="116"/>
    <s v="KATZ"/>
    <s v="ROBERTO HECTOR"/>
    <s v="KATZ ROBERTO HECTOR"/>
    <x v="0"/>
    <s v="DNI-EA"/>
    <n v="8591007"/>
    <n v="1951"/>
    <s v="MAGARIÑOS CERVANTES 1592, DEPTO: 7 D, CP: 1416"/>
    <x v="0"/>
    <n v="72"/>
    <x v="1"/>
  </r>
  <r>
    <s v="COMUNA 11"/>
    <n v="116"/>
    <s v="KAUL"/>
    <s v="ANDREA LORENA"/>
    <s v="KAUL ANDREA LORENA"/>
    <x v="1"/>
    <s v="DNI-EA"/>
    <n v="22991656"/>
    <n v="1972"/>
    <s v="AV SAN MARTIN 3188, DEPTO: 2 A, CP: 1416"/>
    <x v="1"/>
    <n v="51"/>
    <x v="1"/>
  </r>
  <r>
    <s v="COMUNA 11"/>
    <n v="116"/>
    <s v="KELLY"/>
    <s v="MARIA MARGARITA"/>
    <s v="KELLY MARIA MARGARITA"/>
    <x v="1"/>
    <s v="DNI-EA"/>
    <n v="10921257"/>
    <n v="1953"/>
    <s v="BOYACA 1704, CP: 1416"/>
    <x v="0"/>
    <n v="70"/>
    <x v="1"/>
  </r>
  <r>
    <s v="COMUNA 11"/>
    <n v="116"/>
    <s v="KRATZER ROCHA"/>
    <s v="FERNANDO"/>
    <s v="KRATZER ROCHA FERNANDO"/>
    <x v="0"/>
    <s v="DNI-EB"/>
    <n v="39469606"/>
    <n v="1996"/>
    <s v="ANDRES LAMAS 1450, DEPTO: PA 1, CP: 1416"/>
    <x v="2"/>
    <n v="27"/>
    <x v="1"/>
  </r>
  <r>
    <s v="COMUNA 11"/>
    <n v="116"/>
    <s v="LANDOLFI"/>
    <s v="CARLOS OSCAR"/>
    <s v="LANDOLFI CARLOS OSCAR"/>
    <x v="0"/>
    <s v="DNI-EB"/>
    <n v="11842770"/>
    <n v="1958"/>
    <s v="GAONA 2765, DEPTO: 1 A, CP: 1406"/>
    <x v="1"/>
    <n v="65"/>
    <x v="1"/>
  </r>
  <r>
    <s v="COMUNA 11"/>
    <n v="116"/>
    <s v="LANDOLFI"/>
    <s v="PABLO RICARDO"/>
    <s v="LANDOLFI PABLO RICARDO"/>
    <x v="0"/>
    <s v="DNI-EA"/>
    <n v="33620756"/>
    <n v="1988"/>
    <s v="GAONA 2765, DEPTO: 1 A, CP: 1416"/>
    <x v="1"/>
    <n v="35"/>
    <x v="1"/>
  </r>
  <r>
    <s v="COMUNA 11"/>
    <n v="116"/>
    <s v="LANZ FRASSINELLI"/>
    <s v="MARTINA TERESA"/>
    <s v="LANZ FRASSINELLI MARTINA TERESA"/>
    <x v="1"/>
    <s v="DNI-EA"/>
    <n v="44748706"/>
    <n v="2003"/>
    <s v="TERRERO 1341, PISO: 2, DEPTO: A"/>
    <x v="2"/>
    <n v="20"/>
    <x v="1"/>
  </r>
  <r>
    <s v="COMUNA 11"/>
    <n v="116"/>
    <s v="LANZA"/>
    <s v="FRANCISCO JAVIER"/>
    <s v="LANZA FRANCISCO JAVIER"/>
    <x v="0"/>
    <s v="DNI-EB"/>
    <n v="25940400"/>
    <n v="1977"/>
    <s v="SANCHEZ 1807"/>
    <x v="1"/>
    <n v="46"/>
    <x v="1"/>
  </r>
  <r>
    <s v="COMUNA 11"/>
    <n v="116"/>
    <s v="LAPIANA"/>
    <s v="CARLOS ALBERTO"/>
    <s v="LAPIANA CARLOS ALBERTO"/>
    <x v="0"/>
    <s v="DNI-ED"/>
    <n v="23628141"/>
    <n v="1973"/>
    <s v="M R TRELLES  1321"/>
    <x v="1"/>
    <n v="50"/>
    <x v="1"/>
  </r>
  <r>
    <s v="COMUNA 11"/>
    <n v="116"/>
    <s v="LAPIANA"/>
    <s v="MARIANA HAYDEE"/>
    <s v="LAPIANA MARIANA HAYDEE"/>
    <x v="1"/>
    <s v="DNI-EA"/>
    <n v="24422552"/>
    <n v="1974"/>
    <s v="M R TRELLES 1321, CP: 1416"/>
    <x v="1"/>
    <n v="49"/>
    <x v="1"/>
  </r>
  <r>
    <s v="COMUNA 11"/>
    <n v="116"/>
    <s v="LARREGINA"/>
    <s v="MAGALI SOLEDAD"/>
    <s v="LARREGINA MAGALI SOLEDAD"/>
    <x v="1"/>
    <s v="DNI-EB"/>
    <n v="37667834"/>
    <n v="1993"/>
    <s v="AV SAN MARTIN 2882, DEPTO: 8 39"/>
    <x v="2"/>
    <n v="30"/>
    <x v="1"/>
  </r>
  <r>
    <s v="COMUNA 11"/>
    <n v="116"/>
    <s v="LARROSA DAVANCENS"/>
    <s v="SERGIO DARIO"/>
    <s v="LARROSA DAVANCENS SERGIO DARIO"/>
    <x v="0"/>
    <s v="DNI-EB"/>
    <n v="13411268"/>
    <n v="1957"/>
    <s v="M R TRELLES 1134, DEPTO: 5 A, CP: 1416"/>
    <x v="0"/>
    <n v="66"/>
    <x v="1"/>
  </r>
  <r>
    <s v="COMUNA 11"/>
    <n v="116"/>
    <s v="LATORRE"/>
    <s v="SABRINA MARIEL"/>
    <s v="LATORRE SABRINA MARIEL"/>
    <x v="1"/>
    <s v="DNI-EA"/>
    <n v="33504057"/>
    <n v="1987"/>
    <s v="ANDRES LAMAS 1914, CP: 1416"/>
    <x v="1"/>
    <n v="36"/>
    <x v="1"/>
  </r>
  <r>
    <s v="COMUNA 11"/>
    <n v="116"/>
    <s v="LAVAL"/>
    <s v="AIDA MIRTA"/>
    <s v="LAVAL AIDA MIRTA"/>
    <x v="1"/>
    <s v="DNI-EC"/>
    <n v="5134874"/>
    <n v="1946"/>
    <s v="CNEL A FIGUEROA 1805, CP: 1406"/>
    <x v="0"/>
    <n v="77"/>
    <x v="1"/>
  </r>
  <r>
    <s v="COMUNA 11"/>
    <n v="116"/>
    <s v="LAVORE"/>
    <s v="MIRTA"/>
    <s v="LAVORE MIRTA"/>
    <x v="1"/>
    <s v="DNI-EA"/>
    <n v="5316270"/>
    <n v="1946"/>
    <s v="CNEL A FIGUEROA 2046, DEPTO: PB B"/>
    <x v="0"/>
    <n v="77"/>
    <x v="1"/>
  </r>
  <r>
    <s v="COMUNA 11"/>
    <n v="116"/>
    <s v="LAZZARANO"/>
    <s v="ANTONIO JOSE"/>
    <s v="LAZZARANO ANTONIO JOSE"/>
    <x v="0"/>
    <s v="DNI-EA"/>
    <n v="13656668"/>
    <n v="1960"/>
    <s v="M R TRELLES 1760, CP: 1416"/>
    <x v="1"/>
    <n v="63"/>
    <x v="1"/>
  </r>
  <r>
    <s v="COMUNA 11"/>
    <n v="116"/>
    <s v="LEDESMA"/>
    <s v="YOLANDA"/>
    <s v="LEDESMA YOLANDA"/>
    <x v="1"/>
    <s v="DNI-EB"/>
    <n v="11816619"/>
    <n v="1955"/>
    <s v="SANCHEZ 1791, DEPTO: 12 F, CP: 1416"/>
    <x v="0"/>
    <n v="68"/>
    <x v="1"/>
  </r>
  <r>
    <s v="COMUNA 11"/>
    <n v="116"/>
    <s v="LEGUIZAMON"/>
    <s v="AMALIA"/>
    <s v="LEGUIZAMON AMALIA"/>
    <x v="1"/>
    <s v="DNI-EA"/>
    <n v="2954200"/>
    <n v="1932"/>
    <s v="M R TRELLES 1247, DEPTO: 2 B, CP: 1416"/>
    <x v="0"/>
    <n v="91"/>
    <x v="1"/>
  </r>
  <r>
    <s v="COMUNA 11"/>
    <n v="116"/>
    <s v="LEIVA"/>
    <s v="JOAQUIN DAVID"/>
    <s v="LEIVA JOAQUIN DAVID"/>
    <x v="0"/>
    <s v="DNI-ED"/>
    <n v="36553117"/>
    <n v="1992"/>
    <s v="AV SAN MARTIN 2936, CP: 1000"/>
    <x v="2"/>
    <n v="31"/>
    <x v="1"/>
  </r>
  <r>
    <s v="COMUNA 11"/>
    <n v="116"/>
    <s v="LEONE"/>
    <s v="GRACIELA"/>
    <s v="LEONE GRACIELA"/>
    <x v="1"/>
    <s v="DNI-EA"/>
    <n v="6401236"/>
    <n v="1950"/>
    <s v="M R TRELLES 2059, CP: 1416"/>
    <x v="0"/>
    <n v="73"/>
    <x v="1"/>
  </r>
  <r>
    <s v="COMUNA 11"/>
    <n v="116"/>
    <s v="LESTINGI"/>
    <s v="BENJAMIN"/>
    <s v="LESTINGI BENJAMIN"/>
    <x v="0"/>
    <s v="LD"/>
    <n v="4024355"/>
    <n v="1926"/>
    <s v="BOYACA 2123"/>
    <x v="0"/>
    <n v="97"/>
    <x v="1"/>
  </r>
  <r>
    <s v="COMUNA 11"/>
    <n v="116"/>
    <s v="LEVY"/>
    <s v="GUSTAVO MARCOS ALBERTO"/>
    <s v="LEVY GUSTAVO MARCOS ALBERTO"/>
    <x v="0"/>
    <s v="DNI-EB"/>
    <n v="16559095"/>
    <n v="1963"/>
    <s v="JUSTO JUAN B AV 4281, PISO: 6, DEPTO: C"/>
    <x v="1"/>
    <n v="60"/>
    <x v="1"/>
  </r>
  <r>
    <s v="COMUNA 11"/>
    <n v="116"/>
    <s v="LEVY"/>
    <s v="MIRTA ROSA"/>
    <s v="LEVY MIRTA ROSA"/>
    <x v="1"/>
    <s v="DNI-EB"/>
    <n v="11643898"/>
    <n v="1954"/>
    <s v="BOYACA 1923, DEPTO: 1 A, CP: 1416"/>
    <x v="0"/>
    <n v="69"/>
    <x v="1"/>
  </r>
  <r>
    <s v="COMUNA 11"/>
    <n v="116"/>
    <s v="LEVY PINTO"/>
    <s v="ALEJANDRO ELIAS"/>
    <s v="LEVY PINTO ALEJANDRO ELIAS"/>
    <x v="0"/>
    <s v="DNI-EA"/>
    <n v="5529507"/>
    <n v="1948"/>
    <s v="BOYACA 1658, DEPTO: 4 B, CP: 1416"/>
    <x v="0"/>
    <n v="75"/>
    <x v="1"/>
  </r>
  <r>
    <s v="COMUNA 11"/>
    <n v="116"/>
    <s v="LEVY PINTO"/>
    <s v="MARIA ALEJANDRA"/>
    <s v="LEVY PINTO MARIA ALEJANDRA"/>
    <x v="1"/>
    <s v="DNI-EA"/>
    <n v="30407741"/>
    <n v="1983"/>
    <s v="BOYACA 1658, DEPTO: 4 B, CP: 1416"/>
    <x v="1"/>
    <n v="40"/>
    <x v="1"/>
  </r>
  <r>
    <s v="COMUNA 11"/>
    <n v="116"/>
    <s v="LIBSFRAINT"/>
    <s v="MAURICIO"/>
    <s v="LIBSFRAINT MAURICIO"/>
    <x v="0"/>
    <s v="L"/>
    <n v="4237072"/>
    <n v="1929"/>
    <s v="SAN BLAS 2037"/>
    <x v="0"/>
    <n v="94"/>
    <x v="1"/>
  </r>
  <r>
    <s v="COMUNA 11"/>
    <n v="116"/>
    <s v="LIGATO"/>
    <s v="GRACIANA DOMINGA"/>
    <s v="LIGATO GRACIANA DOMINGA"/>
    <x v="1"/>
    <s v="DNI-EB"/>
    <n v="6498609"/>
    <n v="1950"/>
    <s v="TERRERO 1524, DEPTO: 2, CP: 1416"/>
    <x v="0"/>
    <n v="73"/>
    <x v="1"/>
  </r>
  <r>
    <s v="COMUNA 11"/>
    <n v="116"/>
    <s v="LIMPEROPULO"/>
    <s v="BLANCA ROSA"/>
    <s v="LIMPEROPULO BLANCA ROSA"/>
    <x v="1"/>
    <s v="DNI-EC"/>
    <n v="11986685"/>
    <n v="1955"/>
    <s v="GAONA AV 2785, PISO: 1"/>
    <x v="0"/>
    <n v="68"/>
    <x v="1"/>
  </r>
  <r>
    <s v="COMUNA 11"/>
    <n v="116"/>
    <s v="LIONE"/>
    <s v="GISELLE EDITH"/>
    <s v="LIONE GISELLE EDITH"/>
    <x v="1"/>
    <s v="DNI-EB"/>
    <n v="27674578"/>
    <n v="1979"/>
    <s v="CAMARONES 1683"/>
    <x v="1"/>
    <n v="44"/>
    <x v="1"/>
  </r>
  <r>
    <s v="COMUNA 11"/>
    <n v="116"/>
    <s v="LIVACHOF"/>
    <s v="ALBERTO LEONARDO"/>
    <s v="LIVACHOF ALBERTO LEONARDO"/>
    <x v="0"/>
    <s v="DNI-EA"/>
    <n v="12447048"/>
    <n v="1956"/>
    <s v="GRAL C DIAZ 2079, DEPTO: PB, CP: 1416"/>
    <x v="0"/>
    <n v="67"/>
    <x v="1"/>
  </r>
  <r>
    <s v="COMUNA 11"/>
    <n v="116"/>
    <s v="LLAMAS"/>
    <s v="FELISA"/>
    <s v="LLAMAS FELISA"/>
    <x v="1"/>
    <s v="DNI-EA"/>
    <n v="2317914"/>
    <n v="1933"/>
    <s v="GAONA 2751, DEPTO: 9 B"/>
    <x v="0"/>
    <n v="90"/>
    <x v="1"/>
  </r>
  <r>
    <s v="COMUNA 11"/>
    <n v="116"/>
    <s v="LOIACONO"/>
    <s v="MIRTA DELIA"/>
    <s v="LOIACONO MIRTA DELIA"/>
    <x v="1"/>
    <s v="DNI-EB"/>
    <n v="5318320"/>
    <n v="1946"/>
    <s v="JUAN B JUSTO 4227, CP: 1416"/>
    <x v="0"/>
    <n v="77"/>
    <x v="1"/>
  </r>
  <r>
    <s v="COMUNA 11"/>
    <n v="116"/>
    <s v="LOPEZ"/>
    <s v="CECILIO VICENTE"/>
    <s v="LOPEZ CECILIO VICENTE"/>
    <x v="0"/>
    <s v="DNI-EA"/>
    <n v="4197618"/>
    <n v="1937"/>
    <s v="SAN BLAS 2017, CP: 1416"/>
    <x v="0"/>
    <n v="86"/>
    <x v="1"/>
  </r>
  <r>
    <s v="COMUNA 11"/>
    <n v="116"/>
    <s v="LOPEZ"/>
    <s v="FRANCISCA ESTER"/>
    <s v="LOPEZ FRANCISCA ESTER"/>
    <x v="1"/>
    <s v="DNI-EA"/>
    <n v="14335514"/>
    <n v="1961"/>
    <s v="FGTA SARMIENTO 1876"/>
    <x v="1"/>
    <n v="62"/>
    <x v="1"/>
  </r>
  <r>
    <s v="COMUNA 11"/>
    <n v="116"/>
    <s v="LOPEZ"/>
    <s v="HERMINIA"/>
    <s v="LOPEZ HERMINIA"/>
    <x v="1"/>
    <s v="DNI-EB"/>
    <n v="18405906"/>
    <n v="1966"/>
    <s v="CAMARONES 1799"/>
    <x v="1"/>
    <n v="57"/>
    <x v="1"/>
  </r>
  <r>
    <s v="COMUNA 11"/>
    <n v="116"/>
    <s v="LOPEZ"/>
    <s v="MARCELO EDUARDO"/>
    <s v="LOPEZ MARCELO EDUARDO"/>
    <x v="0"/>
    <s v="DNI-EA"/>
    <n v="20404415"/>
    <n v="1968"/>
    <s v="SAN BLAS 2017, CP: 1416"/>
    <x v="1"/>
    <n v="55"/>
    <x v="1"/>
  </r>
  <r>
    <s v="COMUNA 11"/>
    <n v="116"/>
    <s v="LOPEZ"/>
    <s v="MARIA LAURA"/>
    <s v="LOPEZ MARIA LAURA"/>
    <x v="1"/>
    <s v="DNI-EA"/>
    <n v="13818196"/>
    <n v="1960"/>
    <s v="M R TRELLES 2210"/>
    <x v="1"/>
    <n v="63"/>
    <x v="1"/>
  </r>
  <r>
    <s v="COMUNA 11"/>
    <n v="116"/>
    <s v="LOPEZ"/>
    <s v="MARIA ORTENCIA"/>
    <s v="LOPEZ MARIA ORTENCIA"/>
    <x v="1"/>
    <s v="DNI-EB"/>
    <n v="2005706"/>
    <n v="1930"/>
    <s v="M R TRELLES 1968, DEPTO: 2, CP: 1000"/>
    <x v="0"/>
    <n v="93"/>
    <x v="1"/>
  </r>
  <r>
    <s v="COMUNA 11"/>
    <n v="116"/>
    <s v="LOPEZ"/>
    <s v="MARINA ANDREA"/>
    <s v="LOPEZ MARINA ANDREA"/>
    <x v="1"/>
    <s v="DNI-EA"/>
    <n v="26329955"/>
    <n v="1977"/>
    <s v="AV SAN MARTIN 2704, DEPTO: 9 C, CP: 1416"/>
    <x v="1"/>
    <n v="46"/>
    <x v="1"/>
  </r>
  <r>
    <s v="COMUNA 11"/>
    <n v="116"/>
    <s v="LOPEZ"/>
    <s v="MARTIN GUSTAVO"/>
    <s v="LOPEZ MARTIN GUSTAVO"/>
    <x v="0"/>
    <s v="DNI-EA"/>
    <n v="21478066"/>
    <n v="1969"/>
    <s v="SAN BLAS 2017, CP: 1416"/>
    <x v="1"/>
    <n v="54"/>
    <x v="1"/>
  </r>
  <r>
    <s v="COMUNA 11"/>
    <n v="116"/>
    <s v="LOPEZ"/>
    <s v="RUBEN ORLANDO"/>
    <s v="LOPEZ RUBEN ORLANDO"/>
    <x v="0"/>
    <s v="DNI-EA"/>
    <n v="13799047"/>
    <n v="1959"/>
    <s v="CAMARONES 1519, DEPTO: 9PORT, CP: 1416"/>
    <x v="1"/>
    <n v="64"/>
    <x v="1"/>
  </r>
  <r>
    <s v="COMUNA 11"/>
    <n v="116"/>
    <s v="LORI"/>
    <s v="HORACIO"/>
    <s v="LORI HORACIO"/>
    <x v="0"/>
    <s v="DNI-EA"/>
    <n v="8110985"/>
    <n v="1950"/>
    <s v="MAGARIÑOS CERVANTES 1330, DEPTO: A, CP: 1774"/>
    <x v="0"/>
    <n v="73"/>
    <x v="1"/>
  </r>
  <r>
    <s v="COMUNA 11"/>
    <n v="116"/>
    <s v="LORIDO"/>
    <s v="SUSANA BEATRIZ"/>
    <s v="LORIDO SUSANA BEATRIZ"/>
    <x v="1"/>
    <s v="DNI-EA"/>
    <n v="13566239"/>
    <n v="1957"/>
    <s v="JUAN B JUSTO 4564, CP: 1416"/>
    <x v="0"/>
    <n v="66"/>
    <x v="1"/>
  </r>
  <r>
    <s v="COMUNA 11"/>
    <n v="116"/>
    <s v="LUCINI"/>
    <s v="ENRIQUE CARLOS"/>
    <s v="LUCINI ENRIQUE CARLOS"/>
    <x v="0"/>
    <s v="DNI-EB"/>
    <n v="13308952"/>
    <n v="1959"/>
    <s v="SAN BLAS 2016, CP: 1416"/>
    <x v="1"/>
    <n v="64"/>
    <x v="1"/>
  </r>
  <r>
    <s v="COMUNA 11"/>
    <n v="116"/>
    <s v="LUDUEÑO"/>
    <s v="NORMA GRACIELA"/>
    <s v="LUDUEÑO NORMA GRACIELA"/>
    <x v="1"/>
    <s v="DNI-EA"/>
    <n v="6650041"/>
    <n v="1951"/>
    <s v="JUAN B JUSTO S/N, DEPTO: 2 B"/>
    <x v="0"/>
    <n v="72"/>
    <x v="1"/>
  </r>
  <r>
    <s v="COMUNA 11"/>
    <n v="116"/>
    <s v="LUPIDI"/>
    <s v="SONIA BEATRIZ"/>
    <s v="LUPIDI SONIA BEATRIZ"/>
    <x v="1"/>
    <s v="DNI-VERDE-2"/>
    <n v="16829823"/>
    <n v="1963"/>
    <s v="M R TRELLES 1387, DEPTO: 2 D"/>
    <x v="1"/>
    <n v="60"/>
    <x v="1"/>
  </r>
  <r>
    <s v="COMUNA 11"/>
    <n v="116"/>
    <s v="MAHALLA"/>
    <s v="IRMA ROSA"/>
    <s v="MAHALLA IRMA ROSA"/>
    <x v="1"/>
    <s v="DNI-EA"/>
    <n v="3994287"/>
    <n v="1940"/>
    <s v="GRAL C DIAZ 1489, DEPTO: PB 1, CP: 1416"/>
    <x v="0"/>
    <n v="83"/>
    <x v="1"/>
  </r>
  <r>
    <s v="COMUNA 11"/>
    <n v="116"/>
    <s v="MAIOCCHI"/>
    <s v="MARISA ANDREA"/>
    <s v="MAIOCCHI MARISA ANDREA"/>
    <x v="1"/>
    <s v="DNI-EB"/>
    <n v="14728575"/>
    <n v="1961"/>
    <s v="LUIS VIALE 2044, DEPTO: 6 A, CP: 1416"/>
    <x v="1"/>
    <n v="62"/>
    <x v="1"/>
  </r>
  <r>
    <s v="COMUNA 11"/>
    <n v="116"/>
    <s v="MAIZELMAN"/>
    <s v="MARCELO LUIS"/>
    <s v="MAIZELMAN MARCELO LUIS"/>
    <x v="0"/>
    <s v="DNI-EA"/>
    <n v="14430515"/>
    <n v="1961"/>
    <s v="AV ALVAREZ JONTE 1894, DEPTO: 8 24, CP: 1416"/>
    <x v="1"/>
    <n v="62"/>
    <x v="1"/>
  </r>
  <r>
    <s v="COMUNA 11"/>
    <n v="116"/>
    <s v="MAJCEN"/>
    <s v="SILVIA GRACIELA"/>
    <s v="MAJCEN SILVIA GRACIELA"/>
    <x v="1"/>
    <s v="DNI-VERDE-3"/>
    <n v="5751608"/>
    <n v="1947"/>
    <s v="MAGARIÑOS CERVANTES 1641"/>
    <x v="0"/>
    <n v="76"/>
    <x v="1"/>
  </r>
  <r>
    <s v="COMUNA 11"/>
    <n v="116"/>
    <s v="MALVICINO"/>
    <s v="LUISA MAGDALENA"/>
    <s v="MALVICINO LUISA MAGDALENA"/>
    <x v="1"/>
    <s v="DNI-VERDE-2"/>
    <n v="3923626"/>
    <n v="1940"/>
    <s v="AV ALVAREZ JONTE 1920"/>
    <x v="0"/>
    <n v="83"/>
    <x v="1"/>
  </r>
  <r>
    <s v="COMUNA 11"/>
    <n v="116"/>
    <s v="MALVINO"/>
    <s v="ADALBERTO EUGENIO"/>
    <s v="MALVINO ADALBERTO EUGENIO"/>
    <x v="0"/>
    <s v="DNI-VERDE-4"/>
    <n v="13431658"/>
    <n v="1960"/>
    <s v="BOYACA 1349"/>
    <x v="1"/>
    <n v="63"/>
    <x v="1"/>
  </r>
  <r>
    <s v="COMUNA 11"/>
    <n v="116"/>
    <s v="MALVINO"/>
    <s v="MARIA CRISTINA"/>
    <s v="MALVINO MARIA CRISTINA"/>
    <x v="1"/>
    <s v="DNI-EA"/>
    <n v="10124542"/>
    <n v="1951"/>
    <s v="BOYACA 1345, CP: 1416"/>
    <x v="0"/>
    <n v="72"/>
    <x v="1"/>
  </r>
  <r>
    <s v="COMUNA 11"/>
    <n v="116"/>
    <s v="MANCINI"/>
    <s v="FLORENCIA ANDREA"/>
    <s v="MANCINI FLORENCIA ANDREA"/>
    <x v="1"/>
    <s v="DNI-ED"/>
    <n v="26312443"/>
    <n v="1977"/>
    <s v="ALTE F J SEGUI  1856, PISO: PB"/>
    <x v="1"/>
    <n v="46"/>
    <x v="1"/>
  </r>
  <r>
    <s v="COMUNA 11"/>
    <n v="116"/>
    <s v="MANCINI"/>
    <s v="MARCELO"/>
    <s v="MANCINI MARCELO"/>
    <x v="0"/>
    <s v="DNI-EA"/>
    <n v="21964575"/>
    <n v="1971"/>
    <s v="ALTE F J SEGUI 1856, CP: 1416"/>
    <x v="1"/>
    <n v="52"/>
    <x v="1"/>
  </r>
  <r>
    <s v="COMUNA 11"/>
    <n v="116"/>
    <s v="MANINI"/>
    <s v="MARTA ESTER"/>
    <s v="MANINI MARTA ESTER"/>
    <x v="1"/>
    <s v="DNI-EB"/>
    <n v="4577426"/>
    <n v="1942"/>
    <s v="FGTA SARMIENTO 1853, DEPTO: 7 45, CP: 1416"/>
    <x v="0"/>
    <n v="81"/>
    <x v="1"/>
  </r>
  <r>
    <s v="COMUNA 11"/>
    <n v="116"/>
    <s v="MARCHEGGIANO"/>
    <s v="MARIA CECILIA"/>
    <s v="MARCHEGGIANO MARIA CECILIA"/>
    <x v="1"/>
    <s v="DNI-EB"/>
    <n v="14430886"/>
    <n v="1961"/>
    <s v="BOYACA 1853, DEPTO: 6 3, CP: 1416"/>
    <x v="1"/>
    <n v="62"/>
    <x v="1"/>
  </r>
  <r>
    <s v="COMUNA 11"/>
    <n v="116"/>
    <s v="MARCIAL"/>
    <s v="FERNANDO SEBASTIAN"/>
    <s v="MARCIAL FERNANDO SEBASTIAN"/>
    <x v="0"/>
    <s v="DNI-ED"/>
    <n v="27716463"/>
    <n v="1979"/>
    <s v="JUSTO JUAN B AV 4756"/>
    <x v="1"/>
    <n v="44"/>
    <x v="1"/>
  </r>
  <r>
    <s v="COMUNA 11"/>
    <n v="116"/>
    <s v="MARCO"/>
    <s v="PAULO EZEQUIEL"/>
    <s v="MARCO PAULO EZEQUIEL"/>
    <x v="0"/>
    <s v="DNI-EA"/>
    <n v="42657745"/>
    <n v="2000"/>
    <s v="SANCHEZ 1881, CP: 1416"/>
    <x v="2"/>
    <n v="23"/>
    <x v="1"/>
  </r>
  <r>
    <s v="COMUNA 11"/>
    <n v="116"/>
    <s v="MAREGE"/>
    <s v="ADELA JOSEFINA"/>
    <s v="MAREGE ADELA JOSEFINA"/>
    <x v="1"/>
    <s v="DNI-EB"/>
    <n v="410667"/>
    <n v="1929"/>
    <s v="AV SAN MARTIN 3002, DEPTO: 6 A, CP: 1016"/>
    <x v="0"/>
    <n v="94"/>
    <x v="1"/>
  </r>
  <r>
    <s v="COMUNA 11"/>
    <n v="116"/>
    <s v="MARINO"/>
    <s v="ROSA OFELIA"/>
    <s v="MARINO ROSA OFELIA"/>
    <x v="1"/>
    <s v="DNI-EA"/>
    <n v="3379166"/>
    <n v="1931"/>
    <s v="AV ALVAREZ JONTE 1986, DEPTO: 3 B, CP: 1416"/>
    <x v="0"/>
    <n v="92"/>
    <x v="1"/>
  </r>
  <r>
    <s v="COMUNA 11"/>
    <n v="116"/>
    <s v="MARQUESANO"/>
    <s v="MARIANA SOLEDAD"/>
    <s v="MARQUESANO MARIANA SOLEDAD"/>
    <x v="1"/>
    <s v="DNI-EA"/>
    <n v="29453491"/>
    <n v="1982"/>
    <s v="CNEL A FIGUEROA 1915, CP: 1416"/>
    <x v="1"/>
    <n v="41"/>
    <x v="1"/>
  </r>
  <r>
    <s v="COMUNA 11"/>
    <n v="116"/>
    <s v="MARSAL HERZFELD"/>
    <s v="PATRICIA SILVIA"/>
    <s v="MARSAL HERZFELD PATRICIA SILVIA"/>
    <x v="1"/>
    <s v="DNI-EB"/>
    <n v="28383447"/>
    <n v="1980"/>
    <s v="CAMARONES 1519, PISO: 2, DEPTO: A"/>
    <x v="1"/>
    <n v="43"/>
    <x v="1"/>
  </r>
  <r>
    <s v="COMUNA 11"/>
    <n v="116"/>
    <s v="MARTINEZ"/>
    <s v="AMANDA TERESA"/>
    <s v="MARTINEZ AMANDA TERESA"/>
    <x v="1"/>
    <s v="DNI-EC"/>
    <n v="4091727"/>
    <n v="1940"/>
    <s v="JUSTO JUAN B AV 4353"/>
    <x v="0"/>
    <n v="83"/>
    <x v="1"/>
  </r>
  <r>
    <s v="COMUNA 11"/>
    <n v="116"/>
    <s v="MARTINEZ"/>
    <s v="GUILLERMO HECTOR"/>
    <s v="MARTINEZ GUILLERMO HECTOR"/>
    <x v="0"/>
    <s v="DNI-EA"/>
    <n v="12888658"/>
    <n v="1958"/>
    <s v="MAGARIÑOS CERVANTES 1592, DEPTO: 7 A"/>
    <x v="1"/>
    <n v="65"/>
    <x v="1"/>
  </r>
  <r>
    <s v="COMUNA 11"/>
    <n v="116"/>
    <s v="MARTINEZ"/>
    <s v="IRIS YOLANDA"/>
    <s v="MARTINEZ IRIS YOLANDA"/>
    <x v="1"/>
    <s v="DNI-EA"/>
    <n v="18287090"/>
    <n v="1967"/>
    <s v="LUIS VIALE 2036, CP: 1416"/>
    <x v="1"/>
    <n v="56"/>
    <x v="1"/>
  </r>
  <r>
    <s v="COMUNA 11"/>
    <n v="116"/>
    <s v="MARTINEZ"/>
    <s v="LUCIANA ALEJANDRA"/>
    <s v="MARTINEZ LUCIANA ALEJANDRA"/>
    <x v="1"/>
    <s v="DNI-EC"/>
    <n v="16822931"/>
    <n v="1962"/>
    <s v="ALTE F J SEGUI  1834, PISO: 1, DEPTO: 1"/>
    <x v="1"/>
    <n v="61"/>
    <x v="1"/>
  </r>
  <r>
    <s v="COMUNA 11"/>
    <n v="116"/>
    <s v="MARTINEZ"/>
    <s v="MANUEL ROQUE"/>
    <s v="MARTINEZ MANUEL ROQUE"/>
    <x v="0"/>
    <s v="DNI-EA"/>
    <n v="14157968"/>
    <n v="1960"/>
    <s v="MAGARIÑOS CERVANTES 1595, DEPTO: 7 B, CP: 1416"/>
    <x v="1"/>
    <n v="63"/>
    <x v="1"/>
  </r>
  <r>
    <s v="COMUNA 11"/>
    <n v="116"/>
    <s v="MARTINEZ"/>
    <s v="MARIA CRISTINA"/>
    <s v="MARTINEZ MARIA CRISTINA"/>
    <x v="1"/>
    <s v="DNI-EA"/>
    <n v="6033580"/>
    <n v="1948"/>
    <s v="BOYACA 1379, DEPTO: 7 A, CP: 1416"/>
    <x v="0"/>
    <n v="75"/>
    <x v="1"/>
  </r>
  <r>
    <s v="COMUNA 11"/>
    <n v="116"/>
    <s v="MARTINEZ"/>
    <s v="OSCAR JACINTO"/>
    <s v="MARTINEZ OSCAR JACINTO"/>
    <x v="0"/>
    <s v="DNI-EA"/>
    <n v="10657903"/>
    <n v="1953"/>
    <s v="BOYACA 2131, CP: 1416"/>
    <x v="0"/>
    <n v="70"/>
    <x v="1"/>
  </r>
  <r>
    <s v="COMUNA 11"/>
    <n v="116"/>
    <s v="MARTINEZ"/>
    <s v="SUSANA ESTER"/>
    <s v="MARTINEZ SUSANA ESTER"/>
    <x v="1"/>
    <s v="DNI-EA"/>
    <n v="11554006"/>
    <n v="1954"/>
    <s v="JUAN A GARCIA 2093, DEPTO: 3 9, CP: 1416"/>
    <x v="0"/>
    <n v="69"/>
    <x v="1"/>
  </r>
  <r>
    <s v="COMUNA 11"/>
    <n v="116"/>
    <s v="MASOLI"/>
    <s v="HECTOR OSCAR"/>
    <s v="MASOLI HECTOR OSCAR"/>
    <x v="0"/>
    <s v="DNI-EA"/>
    <n v="4380131"/>
    <n v="1941"/>
    <s v="M R TRELLES 2199, DEPTO: 6 A, CP: 1416"/>
    <x v="0"/>
    <n v="82"/>
    <x v="1"/>
  </r>
  <r>
    <s v="COMUNA 11"/>
    <n v="116"/>
    <s v="MASSA ALCANTARA"/>
    <s v="EDUARDO JAVIER"/>
    <s v="MASSA ALCANTARA EDUARDO JAVIER"/>
    <x v="0"/>
    <s v="DNI-EA"/>
    <n v="21482348"/>
    <n v="1970"/>
    <s v="ANDRES LAMAS 1947, DEPTO: 3 D"/>
    <x v="1"/>
    <n v="53"/>
    <x v="1"/>
  </r>
  <r>
    <s v="COMUNA 11"/>
    <n v="116"/>
    <s v="MASSON"/>
    <s v="ROLANDO JORGE"/>
    <s v="MASSON ROLANDO JORGE"/>
    <x v="0"/>
    <s v="DNI-VERDE-3"/>
    <n v="4550530"/>
    <n v="1946"/>
    <s v="GAONA 2711"/>
    <x v="0"/>
    <n v="77"/>
    <x v="1"/>
  </r>
  <r>
    <s v="COMUNA 11"/>
    <n v="116"/>
    <s v="MATTIELLO"/>
    <s v="LUCINDA JENSINE"/>
    <s v="MATTIELLO LUCINDA JENSINE"/>
    <x v="1"/>
    <s v="DNI-EA"/>
    <n v="3296984"/>
    <n v="1937"/>
    <s v="MAGARIÑOS CERVANTES 1499, DEPTO: PB 4, CP: 1416"/>
    <x v="0"/>
    <n v="86"/>
    <x v="1"/>
  </r>
  <r>
    <s v="COMUNA 11"/>
    <n v="116"/>
    <s v="MAUCOR"/>
    <s v="HECTOR HORACIO"/>
    <s v="MAUCOR HECTOR HORACIO"/>
    <x v="0"/>
    <s v="DNI-ED"/>
    <n v="5090548"/>
    <n v="1948"/>
    <s v="BOYACA 2251, DEPTO: PB 1, CP: 1416"/>
    <x v="0"/>
    <n v="75"/>
    <x v="1"/>
  </r>
  <r>
    <s v="COMUNA 11"/>
    <n v="116"/>
    <s v="MAURO"/>
    <s v="JUAN JOSE"/>
    <s v="MAURO JUAN JOSE"/>
    <x v="0"/>
    <s v="DNI-EA"/>
    <n v="16938721"/>
    <n v="1964"/>
    <s v="GRAL C DIAZ 1474, CP: 1416"/>
    <x v="1"/>
    <n v="59"/>
    <x v="1"/>
  </r>
  <r>
    <s v="COMUNA 11"/>
    <n v="116"/>
    <s v="MAZZEO"/>
    <s v="GRACIELA MONICA"/>
    <s v="MAZZEO GRACIELA MONICA"/>
    <x v="1"/>
    <s v="DNI-EB"/>
    <n v="16891330"/>
    <n v="1964"/>
    <s v="JUAN B JUSTO 4554, DEPTO: PB 1, CP: 1416"/>
    <x v="1"/>
    <n v="59"/>
    <x v="1"/>
  </r>
  <r>
    <s v="COMUNA 11"/>
    <n v="116"/>
    <s v="MAZZUCCHELLI"/>
    <s v="OSVALDO RAUL"/>
    <s v="MAZZUCCHELLI OSVALDO RAUL"/>
    <x v="0"/>
    <s v="DNI-EA"/>
    <n v="17356612"/>
    <n v="1965"/>
    <s v="TERRERO 1194, DEPTO: PB 2, CP: 1416"/>
    <x v="1"/>
    <n v="58"/>
    <x v="1"/>
  </r>
  <r>
    <s v="COMUNA 11"/>
    <n v="116"/>
    <s v="MBARAK"/>
    <s v="EDUARDO PABLO"/>
    <s v="MBARAK EDUARDO PABLO"/>
    <x v="0"/>
    <s v="DNI-EC"/>
    <n v="8626284"/>
    <n v="1951"/>
    <s v="MAGARIÑOS CERVANTES1619, PISO: 2, DEPTO: 8"/>
    <x v="0"/>
    <n v="72"/>
    <x v="1"/>
  </r>
  <r>
    <s v="COMUNA 11"/>
    <n v="116"/>
    <s v="MEDINA"/>
    <s v="JULIO"/>
    <s v="MEDINA JULIO"/>
    <x v="0"/>
    <s v="DNI-EB"/>
    <n v="11121548"/>
    <n v="1954"/>
    <s v="FGTA SARMIENTO 1832, DEPTO: 5 A, CP: 1416"/>
    <x v="0"/>
    <n v="69"/>
    <x v="1"/>
  </r>
  <r>
    <s v="COMUNA 11"/>
    <n v="116"/>
    <s v="MEDINA"/>
    <s v="MARCELA ELIZABETH"/>
    <s v="MEDINA MARCELA ELIZABETH"/>
    <x v="1"/>
    <s v="DNI-EA"/>
    <n v="23772253"/>
    <n v="1974"/>
    <s v="MILAN 1759, CP: 1416"/>
    <x v="1"/>
    <n v="49"/>
    <x v="1"/>
  </r>
  <r>
    <s v="COMUNA 11"/>
    <n v="116"/>
    <s v="MELLANO"/>
    <s v="ELIDA ARMINDA"/>
    <s v="MELLANO ELIDA ARMINDA"/>
    <x v="1"/>
    <s v="DNI-VERDE-2"/>
    <n v="3197323"/>
    <n v="1933"/>
    <s v="AV SAN MARTIN 3002"/>
    <x v="0"/>
    <n v="90"/>
    <x v="1"/>
  </r>
  <r>
    <s v="COMUNA 11"/>
    <n v="116"/>
    <s v="MENDEZ"/>
    <s v="FRANCO DANIEL"/>
    <s v="MENDEZ FRANCO DANIEL"/>
    <x v="0"/>
    <s v="DNI-EC"/>
    <n v="38454803"/>
    <n v="1994"/>
    <s v="GALICIA 1868, DEPTO: PB A, CP: 1416"/>
    <x v="2"/>
    <n v="29"/>
    <x v="1"/>
  </r>
  <r>
    <s v="COMUNA 11"/>
    <n v="116"/>
    <s v="MENDOLA"/>
    <s v="SABRINA INES"/>
    <s v="MENDOLA SABRINA INES"/>
    <x v="1"/>
    <s v="DNI-EA"/>
    <n v="28232281"/>
    <n v="1980"/>
    <s v="M R TRELLES 1165, DEPTO: 3 D, CP: 1416"/>
    <x v="1"/>
    <n v="43"/>
    <x v="1"/>
  </r>
  <r>
    <s v="COMUNA 11"/>
    <n v="116"/>
    <s v="MENDONCA"/>
    <s v="NAZARENA"/>
    <s v="MENDONCA NAZARENA"/>
    <x v="1"/>
    <s v="DNI-ED"/>
    <n v="38625533"/>
    <n v="1994"/>
    <s v="MAGARIÑOS CERVANTES1884, CP: 1416"/>
    <x v="2"/>
    <n v="29"/>
    <x v="1"/>
  </r>
  <r>
    <s v="COMUNA 11"/>
    <n v="116"/>
    <s v="MENDOZA"/>
    <s v="LUCIO JOSE"/>
    <s v="MENDOZA LUCIO JOSE"/>
    <x v="0"/>
    <s v="DNI-EB"/>
    <n v="11473209"/>
    <n v="1954"/>
    <s v="GAVILAN 1751"/>
    <x v="0"/>
    <n v="69"/>
    <x v="1"/>
  </r>
  <r>
    <s v="COMUNA 11"/>
    <n v="116"/>
    <s v="MENENDEZ"/>
    <s v="LUCAS EZEQUIEL"/>
    <s v="MENENDEZ LUCAS EZEQUIEL"/>
    <x v="0"/>
    <s v="DNI-EA"/>
    <n v="33466463"/>
    <n v="1988"/>
    <s v="ANDRES LAMAS 1825, DEPTO: 8 B"/>
    <x v="1"/>
    <n v="35"/>
    <x v="1"/>
  </r>
  <r>
    <s v="COMUNA 11"/>
    <n v="116"/>
    <s v="MEZA"/>
    <s v="PETRONA DE LA CRUZ"/>
    <s v="MEZA PETRONA DE LA CRUZ"/>
    <x v="1"/>
    <s v="DNI-EA"/>
    <n v="10843215"/>
    <n v="1952"/>
    <s v="CAMARONES 1744, DEPTO: PH 3, CP: 1416"/>
    <x v="0"/>
    <n v="71"/>
    <x v="1"/>
  </r>
  <r>
    <s v="COMUNA 11"/>
    <n v="116"/>
    <s v="MIDA"/>
    <s v="LILIANA RAQUEL"/>
    <s v="MIDA LILIANA RAQUEL"/>
    <x v="1"/>
    <s v="DNI-EA"/>
    <n v="12315882"/>
    <n v="1958"/>
    <s v="AV SAN MARTIN 2688, DEPTO: 2 30, CP: 1416"/>
    <x v="1"/>
    <n v="65"/>
    <x v="1"/>
  </r>
  <r>
    <s v="COMUNA 11"/>
    <n v="116"/>
    <s v="MILNER"/>
    <s v="TERESA"/>
    <s v="MILNER TERESA"/>
    <x v="1"/>
    <s v="DNI-EA"/>
    <n v="4000418"/>
    <n v="1929"/>
    <s v="DONATO ALVAREZ 2075, DEPTO: 8 C, CP: 1416"/>
    <x v="0"/>
    <n v="94"/>
    <x v="1"/>
  </r>
  <r>
    <s v="COMUNA 11"/>
    <n v="116"/>
    <s v="MOREIRA"/>
    <s v="JOSEFINA"/>
    <s v="MOREIRA JOSEFINA"/>
    <x v="1"/>
    <s v="DNI-EA"/>
    <n v="2974709"/>
    <n v="1933"/>
    <s v="GAONA 2655, DEPTO: PB 2, CP: 1416"/>
    <x v="0"/>
    <n v="90"/>
    <x v="1"/>
  </r>
  <r>
    <s v="COMUNA 11"/>
    <n v="116"/>
    <s v="MORENO"/>
    <s v="ELENA ESTHER"/>
    <s v="MORENO ELENA ESTHER"/>
    <x v="1"/>
    <s v="DNI-EB"/>
    <n v="4775286"/>
    <n v="1943"/>
    <s v="ALVAREZ JONTE AV 1820, PISO: 1°, DEPTO: A"/>
    <x v="0"/>
    <n v="80"/>
    <x v="1"/>
  </r>
  <r>
    <s v="COMUNA 11"/>
    <n v="116"/>
    <s v="MORENO"/>
    <s v="LILIANA INES"/>
    <s v="MORENO LILIANA INES"/>
    <x v="1"/>
    <s v="DNI-EA"/>
    <n v="6401385"/>
    <n v="1950"/>
    <s v="AV ALVAREZ JONTE 1894, DEPTO: 3 10, CP: 1416"/>
    <x v="0"/>
    <n v="73"/>
    <x v="1"/>
  </r>
  <r>
    <s v="COMUNA 11"/>
    <n v="116"/>
    <s v="MORGANTI"/>
    <s v="JORGE PEDRO"/>
    <s v="MORGANTI JORGE PEDRO"/>
    <x v="0"/>
    <s v="DNI-EA"/>
    <n v="4424196"/>
    <n v="1944"/>
    <s v="BOYACA 1292, CP: 1416"/>
    <x v="0"/>
    <n v="79"/>
    <x v="1"/>
  </r>
  <r>
    <s v="COMUNA 11"/>
    <n v="116"/>
    <s v="MORGANTI"/>
    <s v="VANINA"/>
    <s v="MORGANTI VANINA"/>
    <x v="1"/>
    <s v="DNI-EA"/>
    <n v="23521839"/>
    <n v="1973"/>
    <s v="BOYACA 1292, CP: 1416"/>
    <x v="1"/>
    <n v="50"/>
    <x v="1"/>
  </r>
  <r>
    <s v="COMUNA 11"/>
    <n v="116"/>
    <s v="MOTTO"/>
    <s v="MARIA JULIA"/>
    <s v="MOTTO MARIA JULIA"/>
    <x v="1"/>
    <s v="DNI-EB"/>
    <n v="14727727"/>
    <n v="1960"/>
    <s v="GALICIA1751, CP: 1416"/>
    <x v="1"/>
    <n v="63"/>
    <x v="1"/>
  </r>
  <r>
    <s v="COMUNA 11"/>
    <n v="116"/>
    <s v="MOTZO"/>
    <s v="ENRIQUE GUSTAVO"/>
    <s v="MOTZO ENRIQUE GUSTAVO"/>
    <x v="0"/>
    <s v="DNI-EA"/>
    <n v="14101936"/>
    <n v="1959"/>
    <s v="TRES ARROYOS 1815, CP: 1416"/>
    <x v="1"/>
    <n v="64"/>
    <x v="1"/>
  </r>
  <r>
    <s v="COMUNA 11"/>
    <n v="116"/>
    <s v="MUGHDESIAN"/>
    <s v="MARCELO ALEJANDRO"/>
    <s v="MUGHDESIAN MARCELO ALEJANDRO"/>
    <x v="0"/>
    <s v="DNI-EA"/>
    <n v="23075216"/>
    <n v="1972"/>
    <s v="LA FRONDA 1544, CP: 1416"/>
    <x v="1"/>
    <n v="51"/>
    <x v="1"/>
  </r>
  <r>
    <s v="COMUNA 11"/>
    <n v="116"/>
    <s v="MUÑOZ"/>
    <s v="SERGIO FACUNDO"/>
    <s v="MUÑOZ SERGIO FACUNDO"/>
    <x v="0"/>
    <s v="DNI-ED"/>
    <n v="28690154"/>
    <n v="1981"/>
    <s v="JUSTO JUAN B AV 4757, PISO: 1, DEPTO: D"/>
    <x v="1"/>
    <n v="42"/>
    <x v="1"/>
  </r>
  <r>
    <s v="COMUNA 11"/>
    <n v="116"/>
    <s v="MURATORE"/>
    <s v="STELLA MARIS"/>
    <s v="MURATORE STELLA MARIS"/>
    <x v="1"/>
    <s v="DNI-EA"/>
    <n v="10892026"/>
    <n v="1953"/>
    <s v="DR L BELAUSTEGUI 1879, CP: 1416"/>
    <x v="0"/>
    <n v="70"/>
    <x v="1"/>
  </r>
  <r>
    <s v="COMUNA 11"/>
    <n v="116"/>
    <s v="NADER"/>
    <s v="HERNAN MARCELO LUIS"/>
    <s v="NADER HERNAN MARCELO LUIS"/>
    <x v="0"/>
    <s v="DNI-EA"/>
    <n v="23372114"/>
    <n v="1973"/>
    <s v="TRES ARROYOS 2063, CP: 1416"/>
    <x v="1"/>
    <n v="50"/>
    <x v="1"/>
  </r>
  <r>
    <s v="COMUNA 11"/>
    <n v="116"/>
    <s v="NAON"/>
    <s v="ANA MARIA TERESA"/>
    <s v="NAON ANA MARIA TERESA"/>
    <x v="1"/>
    <s v="DNI-EA"/>
    <n v="3616785"/>
    <n v="1937"/>
    <s v="M R TRELLES 1642, DEPTO: 1, CP: 1416"/>
    <x v="0"/>
    <n v="86"/>
    <x v="1"/>
  </r>
  <r>
    <s v="COMUNA 11"/>
    <n v="116"/>
    <s v="NAPOLI"/>
    <s v="ROQUE"/>
    <s v="NAPOLI ROQUE"/>
    <x v="0"/>
    <s v="DNI-EA"/>
    <n v="4040787"/>
    <n v="1928"/>
    <s v="LA FRONDA 1681, DEPTO: 12 C, CP: 1426"/>
    <x v="0"/>
    <n v="95"/>
    <x v="1"/>
  </r>
  <r>
    <s v="COMUNA 11"/>
    <n v="116"/>
    <s v="NATEL"/>
    <s v="HECTOR CARLOS"/>
    <s v="NATEL HECTOR CARLOS"/>
    <x v="0"/>
    <s v="DNI-EE"/>
    <n v="10131715"/>
    <n v="1951"/>
    <s v="MAGARIÑOS CERVANTES1354, PISO: 3, DEPTO: 16"/>
    <x v="0"/>
    <n v="72"/>
    <x v="1"/>
  </r>
  <r>
    <s v="COMUNA 11"/>
    <n v="116"/>
    <s v="NAVARRO"/>
    <s v="AYAX ELIAN"/>
    <s v="NAVARRO AYAX ELIAN"/>
    <x v="0"/>
    <s v="DNI-EB"/>
    <n v="31606416"/>
    <n v="1985"/>
    <s v="ALTE F J SEGUI  1944, PISO: PB, DEPTO: 3, CP: 1416"/>
    <x v="1"/>
    <n v="38"/>
    <x v="1"/>
  </r>
  <r>
    <s v="COMUNA 11"/>
    <n v="116"/>
    <s v="NAVARRO"/>
    <s v="LEONORA EDITH"/>
    <s v="NAVARRO LEONORA EDITH"/>
    <x v="1"/>
    <s v="DNI-EA"/>
    <n v="28446772"/>
    <n v="1980"/>
    <s v="GALICIA 1902"/>
    <x v="1"/>
    <n v="43"/>
    <x v="1"/>
  </r>
  <r>
    <s v="COMUNA 11"/>
    <n v="116"/>
    <s v="NEUGOVSEN"/>
    <s v="RAUL OSVALDO"/>
    <s v="NEUGOVSEN RAUL OSVALDO"/>
    <x v="0"/>
    <s v="DNI-EB"/>
    <n v="4422954"/>
    <n v="1943"/>
    <s v="DONATO ALVAREZ 2034, DEPTO: 2 A, CP: 1416"/>
    <x v="0"/>
    <n v="80"/>
    <x v="1"/>
  </r>
  <r>
    <s v="COMUNA 11"/>
    <n v="116"/>
    <s v="NICOLETTI"/>
    <s v="JUAN CARLOS"/>
    <s v="NICOLETTI JUAN CARLOS"/>
    <x v="0"/>
    <s v="DNI-VERDE-5"/>
    <n v="12942161"/>
    <n v="1957"/>
    <s v="JUAN A GARCIA 2061"/>
    <x v="0"/>
    <n v="66"/>
    <x v="1"/>
  </r>
  <r>
    <s v="COMUNA 11"/>
    <n v="116"/>
    <s v="NIEVAS"/>
    <s v="LILIANA BEATRIZ"/>
    <s v="NIEVAS LILIANA BEATRIZ"/>
    <x v="1"/>
    <s v="DNI-EB"/>
    <n v="13072285"/>
    <n v="1957"/>
    <s v="NIZA 1775, CP: 1416"/>
    <x v="0"/>
    <n v="66"/>
    <x v="1"/>
  </r>
  <r>
    <s v="COMUNA 11"/>
    <n v="116"/>
    <s v="NOGUEIRA"/>
    <s v="CLAUDIO HORACIO"/>
    <s v="NOGUEIRA CLAUDIO HORACIO"/>
    <x v="0"/>
    <s v="DNI-EA"/>
    <n v="14151131"/>
    <n v="1960"/>
    <s v="LA FRONDA 1681, DEPTO: 15 F, CP: 1416"/>
    <x v="1"/>
    <n v="63"/>
    <x v="1"/>
  </r>
  <r>
    <s v="COMUNA 11"/>
    <n v="116"/>
    <s v="NOVOA"/>
    <s v="ALEJANDRO MARTIN"/>
    <s v="NOVOA ALEJANDRO MARTIN"/>
    <x v="0"/>
    <s v="DNI-EB"/>
    <n v="25966795"/>
    <n v="1977"/>
    <s v="LA FRONDA 1521, CP: 1416"/>
    <x v="1"/>
    <n v="46"/>
    <x v="1"/>
  </r>
  <r>
    <s v="COMUNA 11"/>
    <n v="116"/>
    <s v="NOYA RIVERO"/>
    <s v="FANY DORA"/>
    <s v="NOYA RIVERO FANY DORA"/>
    <x v="1"/>
    <s v="DNI-EB"/>
    <n v="16509686"/>
    <n v="1963"/>
    <s v="MAGARIÑOS CERVANTES1970, CP: 1416"/>
    <x v="1"/>
    <n v="60"/>
    <x v="1"/>
  </r>
  <r>
    <s v="COMUNA 11"/>
    <n v="116"/>
    <s v="NUDLER"/>
    <s v="ALBERTO"/>
    <s v="NUDLER ALBERTO"/>
    <x v="0"/>
    <s v="DNI-EA"/>
    <n v="4515763"/>
    <n v="1945"/>
    <s v="AV SAN MARTIN 2718, DEPTO: 6 A, CP: 1416"/>
    <x v="0"/>
    <n v="78"/>
    <x v="1"/>
  </r>
  <r>
    <s v="COMUNA 11"/>
    <n v="116"/>
    <s v="NUÑEZ"/>
    <s v="JIMENA LUJÁN"/>
    <s v="NUÑEZ JIMENA LUJÁN"/>
    <x v="1"/>
    <s v="DNI-EC"/>
    <n v="41398364"/>
    <n v="1998"/>
    <s v="DONATO ALVAREZ AV 1458, PISO: PB, DEPTO: 4"/>
    <x v="2"/>
    <n v="25"/>
    <x v="1"/>
  </r>
  <r>
    <s v="COMUNA 11"/>
    <n v="116"/>
    <s v="NUÑEZ"/>
    <s v="WENCESLAO JESUS"/>
    <s v="NUÑEZ WENCESLAO JESUS"/>
    <x v="0"/>
    <s v="DNI-EB"/>
    <n v="16130917"/>
    <n v="1962"/>
    <s v="BOYACA 1722, CP: 1416"/>
    <x v="1"/>
    <n v="61"/>
    <x v="1"/>
  </r>
  <r>
    <s v="COMUNA 11"/>
    <n v="116"/>
    <s v="OBELLEIRO"/>
    <s v="JORGE ANTONIO"/>
    <s v="OBELLEIRO JORGE ANTONIO"/>
    <x v="0"/>
    <s v="DNI-EC"/>
    <n v="8502520"/>
    <n v="1950"/>
    <s v="JUAN B JUSTO 4943, CP: 1416"/>
    <x v="0"/>
    <n v="73"/>
    <x v="1"/>
  </r>
  <r>
    <s v="COMUNA 11"/>
    <n v="116"/>
    <s v="OCAMPO"/>
    <s v="ALBERTO MAXIMILIANO"/>
    <s v="OCAMPO ALBERTO MAXIMILIANO"/>
    <x v="0"/>
    <s v="DNI-EC"/>
    <n v="26934580"/>
    <n v="1978"/>
    <s v="LUIS VIALE 1925"/>
    <x v="1"/>
    <n v="45"/>
    <x v="1"/>
  </r>
  <r>
    <s v="COMUNA 11"/>
    <n v="116"/>
    <s v="OCAMPO"/>
    <s v="SANDRA GRACIELA"/>
    <s v="OCAMPO SANDRA GRACIELA"/>
    <x v="1"/>
    <s v="DNI-EA"/>
    <n v="18011166"/>
    <n v="1966"/>
    <s v="SAN BLAS 1978, CP: 1416"/>
    <x v="1"/>
    <n v="57"/>
    <x v="1"/>
  </r>
  <r>
    <s v="COMUNA 11"/>
    <n v="116"/>
    <s v="OCHONGA"/>
    <s v="MARIA VICENTA"/>
    <s v="OCHONGA MARIA VICENTA"/>
    <x v="1"/>
    <s v="DNI-EB"/>
    <n v="3040576"/>
    <n v="1936"/>
    <s v="SAN MARTIN AV 3146, PISO: PB, DEPTO: 5"/>
    <x v="0"/>
    <n v="87"/>
    <x v="1"/>
  </r>
  <r>
    <s v="COMUNA 11"/>
    <n v="116"/>
    <s v="ODERIZ"/>
    <s v="ADRIAN CHRISTIAN LUJAN"/>
    <s v="ODERIZ ADRIAN CHRISTIAN LUJAN"/>
    <x v="0"/>
    <s v="DNI-ED"/>
    <n v="22509599"/>
    <n v="1972"/>
    <s v="DONATO ALVAREZ AV 1458, PISO: 5, DEPTO: 24"/>
    <x v="1"/>
    <n v="51"/>
    <x v="1"/>
  </r>
  <r>
    <s v="COMUNA 11"/>
    <n v="116"/>
    <s v="OFMAN"/>
    <s v="MARTAHA ELIZABETH"/>
    <s v="OFMAN MARTAHA ELIZABETH"/>
    <x v="1"/>
    <s v="DNI-VERDE"/>
    <n v="14867341"/>
    <n v="1962"/>
    <s v="TERRERO 1979"/>
    <x v="1"/>
    <n v="61"/>
    <x v="1"/>
  </r>
  <r>
    <s v="COMUNA 11"/>
    <n v="116"/>
    <s v="OLARAN"/>
    <s v="ANA"/>
    <s v="OLARAN ANA"/>
    <x v="1"/>
    <s v="DNI-EA"/>
    <n v="14222774"/>
    <n v="1961"/>
    <s v="LUIS VIALE 1772, DEPTO: PB 2, CP: 1416"/>
    <x v="1"/>
    <n v="62"/>
    <x v="1"/>
  </r>
  <r>
    <s v="COMUNA 11"/>
    <n v="116"/>
    <s v="OLGUIN"/>
    <s v="MIRTHA RAQUEL"/>
    <s v="OLGUIN MIRTHA RAQUEL"/>
    <x v="1"/>
    <s v="DNI-EA"/>
    <n v="17988923"/>
    <n v="1966"/>
    <s v="AV SAN MARTIN 2882, DEPTO: 2 11, CP: 1416"/>
    <x v="1"/>
    <n v="57"/>
    <x v="1"/>
  </r>
  <r>
    <s v="COMUNA 11"/>
    <n v="116"/>
    <s v="OLGUIN"/>
    <s v="VIRGILIO HENZO"/>
    <s v="OLGUIN VIRGILIO HENZO"/>
    <x v="0"/>
    <s v="DNI-EA"/>
    <n v="4113095"/>
    <n v="1933"/>
    <s v="ANDRES LAMAS 2008, CP: 1416"/>
    <x v="0"/>
    <n v="90"/>
    <x v="1"/>
  </r>
  <r>
    <s v="COMUNA 11"/>
    <n v="116"/>
    <s v="OLIVARI"/>
    <s v="MARIA CRISTINA"/>
    <s v="OLIVARI MARIA CRISTINA"/>
    <x v="1"/>
    <s v="DNI-EB"/>
    <n v="13211576"/>
    <n v="1958"/>
    <s v="LUIS VIALE 1777"/>
    <x v="1"/>
    <n v="65"/>
    <x v="1"/>
  </r>
  <r>
    <s v="COMUNA 11"/>
    <n v="116"/>
    <s v="OLIVEIRA"/>
    <s v="ALBERTO"/>
    <s v="OLIVEIRA ALBERTO"/>
    <x v="0"/>
    <s v="DNI-EA"/>
    <n v="13237276"/>
    <n v="1957"/>
    <s v="MILAN 1756, CP: 1416"/>
    <x v="0"/>
    <n v="66"/>
    <x v="1"/>
  </r>
  <r>
    <s v="COMUNA 11"/>
    <n v="116"/>
    <s v="ORTEGA"/>
    <s v="YOLANDA DEL VALLE"/>
    <s v="ORTEGA YOLANDA DEL VALLE"/>
    <x v="1"/>
    <s v="DNI-EA"/>
    <n v="10669954"/>
    <n v="1953"/>
    <s v="M R TRELLES 2138, DEPTO: 3 14, CP: 1416"/>
    <x v="0"/>
    <n v="70"/>
    <x v="1"/>
  </r>
  <r>
    <s v="COMUNA 11"/>
    <n v="116"/>
    <s v="ORTIZ"/>
    <s v="FACUNDO MARIANO"/>
    <s v="ORTIZ FACUNDO MARIANO"/>
    <x v="0"/>
    <s v="DNI-EE"/>
    <n v="35140371"/>
    <n v="1990"/>
    <s v="TERRERO 2127, DEPTO: 2"/>
    <x v="1"/>
    <n v="33"/>
    <x v="1"/>
  </r>
  <r>
    <s v="COMUNA 11"/>
    <n v="116"/>
    <s v="OSUNA"/>
    <s v="JULIO CESAR"/>
    <s v="OSUNA JULIO CESAR"/>
    <x v="0"/>
    <s v="DNI-EB"/>
    <n v="27786051"/>
    <n v="1980"/>
    <s v="BOYACA 1125, DEPTO: PB 4"/>
    <x v="1"/>
    <n v="43"/>
    <x v="1"/>
  </r>
  <r>
    <s v="COMUNA 11"/>
    <n v="116"/>
    <s v="OTAL"/>
    <s v="IRIS MARIA DE LOURDES"/>
    <s v="OTAL IRIS MARIA DE LOURDES"/>
    <x v="1"/>
    <s v="DNI-EB"/>
    <n v="16822667"/>
    <n v="1963"/>
    <s v="TERRERO 1796, PISO: 3, DEPTO: C, CP: 1416"/>
    <x v="1"/>
    <n v="60"/>
    <x v="1"/>
  </r>
  <r>
    <s v="COMUNA 11"/>
    <n v="116"/>
    <s v="OYOLA"/>
    <s v="FRANCISCA LILIA"/>
    <s v="OYOLA FRANCISCA LILIA"/>
    <x v="1"/>
    <s v="DNI-EA"/>
    <n v="4506937"/>
    <n v="1943"/>
    <s v="TERRERO 2266, DEPTO: PB A, CP: 1416"/>
    <x v="0"/>
    <n v="80"/>
    <x v="1"/>
  </r>
  <r>
    <s v="COMUNA 11"/>
    <n v="116"/>
    <s v="PAEZ"/>
    <s v="NICOLAS ARMANDO"/>
    <s v="PAEZ NICOLAS ARMANDO"/>
    <x v="0"/>
    <s v="DNI-EA"/>
    <n v="10996978"/>
    <n v="1953"/>
    <s v="AV ALVAREZ JONTE 1923"/>
    <x v="0"/>
    <n v="70"/>
    <x v="1"/>
  </r>
  <r>
    <s v="COMUNA 11"/>
    <n v="116"/>
    <s v="PALADINI"/>
    <s v="MARIO ITALO"/>
    <s v="PALADINI MARIO ITALO"/>
    <x v="0"/>
    <s v="DNI-EA"/>
    <n v="7660075"/>
    <n v="1949"/>
    <s v="ANDRES LAMAS 1544, DEPTO: 1 2, CP: 1416"/>
    <x v="0"/>
    <n v="74"/>
    <x v="1"/>
  </r>
  <r>
    <s v="COMUNA 11"/>
    <n v="116"/>
    <s v="PALOMBA"/>
    <s v="PALMA INES"/>
    <s v="PALOMBA PALMA INES"/>
    <x v="1"/>
    <s v="DNI-EA"/>
    <n v="5324214"/>
    <n v="1946"/>
    <s v="MAGARIÑOS CERVANTES 1725, CP: 1416"/>
    <x v="0"/>
    <n v="77"/>
    <x v="1"/>
  </r>
  <r>
    <s v="COMUNA 11"/>
    <n v="116"/>
    <s v="PALOMBA"/>
    <s v="VICENTE OSCAR"/>
    <s v="PALOMBA VICENTE OSCAR"/>
    <x v="0"/>
    <s v="DNI-EA"/>
    <n v="7608657"/>
    <n v="1947"/>
    <s v="CAMARONES 2004, DEPTO: PB 3, CP: 1416"/>
    <x v="0"/>
    <n v="76"/>
    <x v="1"/>
  </r>
  <r>
    <s v="COMUNA 11"/>
    <n v="116"/>
    <s v="PALONSKY"/>
    <s v="RICARDO ADRIAN"/>
    <s v="PALONSKY RICARDO ADRIAN"/>
    <x v="0"/>
    <s v="DNI-EA"/>
    <n v="14568163"/>
    <n v="1961"/>
    <s v="LUIS VIALE 2171, DEPTO: 4 A, CP: 1416"/>
    <x v="1"/>
    <n v="62"/>
    <x v="1"/>
  </r>
  <r>
    <s v="COMUNA 11"/>
    <n v="116"/>
    <s v="PALUDI"/>
    <s v="ADRIANA MABEL"/>
    <s v="PALUDI ADRIANA MABEL"/>
    <x v="1"/>
    <s v="DNI-EA"/>
    <n v="16232877"/>
    <n v="1965"/>
    <s v="TERRERO 1946, DEPTO: PB 5, CP: 1416"/>
    <x v="1"/>
    <n v="58"/>
    <x v="1"/>
  </r>
  <r>
    <s v="COMUNA 11"/>
    <n v="116"/>
    <s v="PANIAGUA"/>
    <s v="RAMON ARMANDO"/>
    <s v="PANIAGUA RAMON ARMANDO"/>
    <x v="0"/>
    <s v="DNI-EA"/>
    <n v="11811896"/>
    <n v="1956"/>
    <s v="BOYACA 1375, CP: 1416"/>
    <x v="0"/>
    <n v="67"/>
    <x v="1"/>
  </r>
  <r>
    <s v="COMUNA 11"/>
    <n v="116"/>
    <s v="PANSERA"/>
    <s v="MABEL LILIANA"/>
    <s v="PANSERA MABEL LILIANA"/>
    <x v="1"/>
    <s v="DNI-EA"/>
    <n v="17233648"/>
    <n v="1964"/>
    <s v="SAN BLAS 1783, CP: 1416"/>
    <x v="1"/>
    <n v="59"/>
    <x v="1"/>
  </r>
  <r>
    <s v="COMUNA 11"/>
    <n v="116"/>
    <s v="PARADA"/>
    <s v="DANIEL ANTONIO"/>
    <s v="PARADA DANIEL ANTONIO"/>
    <x v="0"/>
    <s v="DNI-EA"/>
    <n v="4533963"/>
    <n v="1946"/>
    <s v="GALICIA 1984, DEPTO: 2"/>
    <x v="0"/>
    <n v="77"/>
    <x v="1"/>
  </r>
  <r>
    <s v="COMUNA 11"/>
    <n v="116"/>
    <s v="PARADELA"/>
    <s v="HEBE NORMA"/>
    <s v="PARADELA HEBE NORMA"/>
    <x v="1"/>
    <s v="DNI-EA"/>
    <n v="3765566"/>
    <n v="1937"/>
    <s v="DONATO ALVAREZ 2082, CP: 1416"/>
    <x v="0"/>
    <n v="86"/>
    <x v="1"/>
  </r>
  <r>
    <s v="COMUNA 11"/>
    <n v="116"/>
    <s v="PARLASCINO"/>
    <s v="MARIA INES"/>
    <s v="PARLASCINO MARIA INES"/>
    <x v="1"/>
    <s v="DNI-EB"/>
    <n v="5399622"/>
    <n v="1946"/>
    <s v="JUAN A GARCIA 2063, CP: 1416"/>
    <x v="0"/>
    <n v="77"/>
    <x v="1"/>
  </r>
  <r>
    <s v="COMUNA 11"/>
    <n v="116"/>
    <s v="PAZ"/>
    <s v="HILDA AMERICA"/>
    <s v="PAZ HILDA AMERICA"/>
    <x v="1"/>
    <s v="DNI-EA"/>
    <n v="11460622"/>
    <n v="1954"/>
    <s v="M R TRELLES 1312, CP: 1416"/>
    <x v="0"/>
    <n v="69"/>
    <x v="1"/>
  </r>
  <r>
    <s v="COMUNA 11"/>
    <n v="116"/>
    <s v="PAZ"/>
    <s v="MARCELO RODRIGO"/>
    <s v="PAZ MARCELO RODRIGO"/>
    <x v="0"/>
    <s v="DNI-EA"/>
    <n v="23549283"/>
    <n v="1973"/>
    <s v="NIZA 1775"/>
    <x v="1"/>
    <n v="50"/>
    <x v="1"/>
  </r>
  <r>
    <s v="COMUNA 11"/>
    <n v="116"/>
    <s v="PAZ"/>
    <s v="RODRIGO ANDRES"/>
    <s v="PAZ RODRIGO ANDRES"/>
    <x v="0"/>
    <s v="DNI-EA"/>
    <n v="25701711"/>
    <n v="1977"/>
    <s v="M R TRELLES 1555, CP: 1416"/>
    <x v="1"/>
    <n v="46"/>
    <x v="1"/>
  </r>
  <r>
    <s v="COMUNA 11"/>
    <n v="116"/>
    <s v="PAZ GRÜNBERGER"/>
    <s v="JOAQUIN"/>
    <s v="PAZ GRÜNBERGER JOAQUIN"/>
    <x v="0"/>
    <s v="DNI-EB"/>
    <n v="44554370"/>
    <n v="2003"/>
    <s v="NIZA1775"/>
    <x v="2"/>
    <n v="20"/>
    <x v="1"/>
  </r>
  <r>
    <s v="COMUNA 11"/>
    <n v="116"/>
    <s v="PAZ GRÜNBERGER"/>
    <s v="VALENTINA"/>
    <s v="PAZ GRÜNBERGER VALENTINA"/>
    <x v="1"/>
    <s v="DNI-EB"/>
    <n v="43725157"/>
    <n v="2001"/>
    <s v="NIZA1775, PISO: PB"/>
    <x v="2"/>
    <n v="22"/>
    <x v="1"/>
  </r>
  <r>
    <s v="COMUNA 11"/>
    <n v="116"/>
    <s v="PEDREIRA"/>
    <s v="SILVANA GRACIELA"/>
    <s v="PEDREIRA SILVANA GRACIELA"/>
    <x v="1"/>
    <s v="DNI-EB"/>
    <n v="17434220"/>
    <n v="1964"/>
    <s v="SANCHEZ 1714, DEPTO: 6 B, CP: 1416"/>
    <x v="1"/>
    <n v="59"/>
    <x v="1"/>
  </r>
  <r>
    <s v="COMUNA 11"/>
    <n v="116"/>
    <s v="PEJLATOWICZ"/>
    <s v="SAUL OSCAR"/>
    <s v="PEJLATOWICZ SAUL OSCAR"/>
    <x v="0"/>
    <s v="DNI-EC"/>
    <n v="11816081"/>
    <n v="1955"/>
    <s v="JUAN A GARCIA 1854, DEPTO: 1 6, CP: 1416"/>
    <x v="0"/>
    <n v="68"/>
    <x v="1"/>
  </r>
  <r>
    <s v="COMUNA 11"/>
    <n v="116"/>
    <s v="PELATTI"/>
    <s v="HUGO OSCAR"/>
    <s v="PELATTI HUGO OSCAR"/>
    <x v="0"/>
    <s v="DNI-EB"/>
    <n v="10285091"/>
    <n v="1952"/>
    <s v="MAGARIÑOS CERVANTES 1354, DEPTO: 6 24, CP: 1416"/>
    <x v="0"/>
    <n v="71"/>
    <x v="1"/>
  </r>
  <r>
    <s v="COMUNA 11"/>
    <n v="116"/>
    <s v="PEPE"/>
    <s v="GUSTAVO ERNESTO"/>
    <s v="PEPE GUSTAVO ERNESTO"/>
    <x v="0"/>
    <s v="DNI-EA"/>
    <n v="16492383"/>
    <n v="1963"/>
    <s v="LUIS VIALE 1720, CP: 1416"/>
    <x v="1"/>
    <n v="60"/>
    <x v="1"/>
  </r>
  <r>
    <s v="COMUNA 11"/>
    <n v="116"/>
    <s v="PEREIRA"/>
    <s v="NATALIA SOLEDAD"/>
    <s v="PEREIRA NATALIA SOLEDAD"/>
    <x v="1"/>
    <s v="DNI-EA"/>
    <n v="24867419"/>
    <n v="1975"/>
    <s v="GAVILAN 1351, CP: 1416"/>
    <x v="1"/>
    <n v="48"/>
    <x v="1"/>
  </r>
  <r>
    <s v="COMUNA 11"/>
    <n v="116"/>
    <s v="PEREZ"/>
    <s v="JORGE PABLO"/>
    <s v="PEREZ JORGE PABLO"/>
    <x v="0"/>
    <s v="DNI-EB"/>
    <n v="22913290"/>
    <n v="1972"/>
    <s v="M R TRELLES 1134, DEPTO: 3 A, CP: 1416"/>
    <x v="1"/>
    <n v="51"/>
    <x v="1"/>
  </r>
  <r>
    <s v="COMUNA 11"/>
    <n v="116"/>
    <s v="PEREZ"/>
    <s v="MERCEDES LIDIA"/>
    <s v="PEREZ MERCEDES LIDIA"/>
    <x v="1"/>
    <s v="DNI-EA"/>
    <n v="1816219"/>
    <n v="1942"/>
    <s v="JUAN B JUSTO 4263, DEPTO: PB 3, CP: 1416"/>
    <x v="0"/>
    <n v="81"/>
    <x v="1"/>
  </r>
  <r>
    <s v="COMUNA 11"/>
    <n v="116"/>
    <s v="PEREZ"/>
    <s v="NELIDA"/>
    <s v="PEREZ NELIDA"/>
    <x v="1"/>
    <s v="DNI-EA"/>
    <n v="2973621"/>
    <n v="1932"/>
    <s v="AV SAN MARTIN 2336, DEPTO: 1 A, CP: 1416"/>
    <x v="0"/>
    <n v="91"/>
    <x v="1"/>
  </r>
  <r>
    <s v="COMUNA 11"/>
    <n v="116"/>
    <s v="PEREZ"/>
    <s v="NESTOR RAUL"/>
    <s v="PEREZ NESTOR RAUL"/>
    <x v="0"/>
    <s v="DNI-EA"/>
    <n v="21060162"/>
    <n v="1969"/>
    <s v="JUAN B JUSTO 4554, DEPTO: 2 6, CP: 1416"/>
    <x v="1"/>
    <n v="54"/>
    <x v="1"/>
  </r>
  <r>
    <s v="COMUNA 11"/>
    <n v="116"/>
    <s v="PERINO"/>
    <s v="LIDIA NELIDA"/>
    <s v="PERINO LIDIA NELIDA"/>
    <x v="1"/>
    <s v="DNI-EA"/>
    <n v="4702812"/>
    <n v="1943"/>
    <s v="M R TRELLES 2199, DEPTO: 6 A, CP: 1416"/>
    <x v="0"/>
    <n v="80"/>
    <x v="1"/>
  </r>
  <r>
    <s v="COMUNA 11"/>
    <n v="116"/>
    <s v="PERL"/>
    <s v="MIRTA GRACIELA"/>
    <s v="PERL MIRTA GRACIELA"/>
    <x v="1"/>
    <s v="DNI-VERDE-2"/>
    <n v="12668718"/>
    <n v="1956"/>
    <s v="GRAL C DIAZ 1481"/>
    <x v="0"/>
    <n v="67"/>
    <x v="1"/>
  </r>
  <r>
    <s v="COMUNA 11"/>
    <n v="116"/>
    <s v="PERONA"/>
    <s v="JORGE GUSTAVO"/>
    <s v="PERONA JORGE GUSTAVO"/>
    <x v="0"/>
    <s v="DNI-EA"/>
    <n v="14027071"/>
    <n v="1960"/>
    <s v="GRAL C DIAZ 1450, DEPTO: 2 A, CP: 1416"/>
    <x v="1"/>
    <n v="63"/>
    <x v="1"/>
  </r>
  <r>
    <s v="COMUNA 11"/>
    <n v="116"/>
    <s v="PERRINO"/>
    <s v="MARIO HECTOR"/>
    <s v="PERRINO MARIO HECTOR"/>
    <x v="0"/>
    <s v="DNI-EA"/>
    <n v="4268888"/>
    <n v="1938"/>
    <s v="MAGARIÑOS CERVANTES 1455, DEPTO: 5 B, CP: 1416"/>
    <x v="0"/>
    <n v="85"/>
    <x v="1"/>
  </r>
  <r>
    <s v="COMUNA 11"/>
    <n v="116"/>
    <s v="PERRUSI"/>
    <s v="ESTEBAN MARIO"/>
    <s v="PERRUSI ESTEBAN MARIO"/>
    <x v="0"/>
    <s v="DNI-EC"/>
    <n v="24296960"/>
    <n v="1974"/>
    <s v="JUAN A GARCIA1767, CP: 1416"/>
    <x v="1"/>
    <n v="49"/>
    <x v="1"/>
  </r>
  <r>
    <s v="COMUNA 11"/>
    <n v="116"/>
    <s v="PEUZNER"/>
    <s v="SARA JUANA"/>
    <s v="PEUZNER SARA JUANA"/>
    <x v="1"/>
    <s v="DNI-EA"/>
    <n v="3062784"/>
    <n v="1931"/>
    <s v="DONATO ALVAREZ 1767, DEPTO: 6 30, CP: 1416"/>
    <x v="0"/>
    <n v="92"/>
    <x v="1"/>
  </r>
  <r>
    <s v="COMUNA 11"/>
    <n v="116"/>
    <s v="PIETRANERA MAGRASSI"/>
    <s v="MARIA ROSARIO"/>
    <s v="PIETRANERA MAGRASSI MARIA ROSARIO"/>
    <x v="1"/>
    <s v="DNI-EA"/>
    <n v="3629218"/>
    <n v="1937"/>
    <s v="TRES ARROYOS 1929, CP: 1416"/>
    <x v="0"/>
    <n v="86"/>
    <x v="1"/>
  </r>
  <r>
    <s v="COMUNA 11"/>
    <n v="116"/>
    <s v="PIFIGUER"/>
    <s v="JOHANNA VALERIA"/>
    <s v="PIFIGUER JOHANNA VALERIA"/>
    <x v="1"/>
    <s v="DNI-EA"/>
    <n v="31606126"/>
    <n v="1985"/>
    <s v="ANDRES LAMAS 2171, DEPTO: 1 H, CP: 1416"/>
    <x v="1"/>
    <n v="38"/>
    <x v="1"/>
  </r>
  <r>
    <s v="COMUNA 11"/>
    <n v="116"/>
    <s v="PINEDA"/>
    <s v="JUANA ISABEL"/>
    <s v="PINEDA JUANA ISABEL"/>
    <x v="1"/>
    <s v="DNI-EB"/>
    <n v="5785646"/>
    <n v="1948"/>
    <s v="JUSTO JUAN B AV 4566, PISO: PA"/>
    <x v="0"/>
    <n v="75"/>
    <x v="1"/>
  </r>
  <r>
    <s v="COMUNA 11"/>
    <n v="116"/>
    <s v="PINKOS"/>
    <s v="SUSANA ESTHERCITA"/>
    <s v="PINKOS SUSANA ESTHERCITA"/>
    <x v="1"/>
    <s v="DNI-EA"/>
    <n v="9995695"/>
    <n v="1942"/>
    <s v="BOYACA 2086, CP: 1416"/>
    <x v="0"/>
    <n v="81"/>
    <x v="1"/>
  </r>
  <r>
    <s v="COMUNA 11"/>
    <n v="116"/>
    <s v="PIÑEIRO"/>
    <s v="SILVIA ISABEL"/>
    <s v="PIÑEIRO SILVIA ISABEL"/>
    <x v="1"/>
    <s v="DNI-EA"/>
    <n v="6536788"/>
    <n v="1950"/>
    <s v="CNEL A FIGUEROA 1906, CP: 1416"/>
    <x v="0"/>
    <n v="73"/>
    <x v="1"/>
  </r>
  <r>
    <s v="COMUNA 11"/>
    <n v="116"/>
    <s v="PIQUE"/>
    <s v="JUAN MARTIN"/>
    <s v="PIQUE JUAN MARTIN"/>
    <x v="0"/>
    <s v="DNI-EB"/>
    <n v="37007546"/>
    <n v="1992"/>
    <s v="MAGARIÑOS CERVANTES 2004, CP: 1416"/>
    <x v="2"/>
    <n v="31"/>
    <x v="1"/>
  </r>
  <r>
    <s v="COMUNA 11"/>
    <n v="116"/>
    <s v="PISTOLESI LONGO"/>
    <s v="ANDREA"/>
    <s v="PISTOLESI LONGO ANDREA"/>
    <x v="1"/>
    <s v="DNI-VERDE-3"/>
    <n v="16209199"/>
    <n v="1962"/>
    <s v="GAONA 2551"/>
    <x v="1"/>
    <n v="61"/>
    <x v="1"/>
  </r>
  <r>
    <s v="COMUNA 11"/>
    <n v="116"/>
    <s v="POGODA"/>
    <s v="SUSANA LIA"/>
    <s v="POGODA SUSANA LIA"/>
    <x v="1"/>
    <s v="DNI-EA"/>
    <n v="10134326"/>
    <n v="1951"/>
    <s v="BOYACA 1822"/>
    <x v="0"/>
    <n v="72"/>
    <x v="1"/>
  </r>
  <r>
    <s v="COMUNA 11"/>
    <n v="116"/>
    <s v="POMA"/>
    <s v="BEATRIZ AZUCENA"/>
    <s v="POMA BEATRIZ AZUCENA"/>
    <x v="1"/>
    <s v="DNI-EA"/>
    <n v="4782996"/>
    <n v="1943"/>
    <s v="MAGARIÑOS CERVANTES 1575, DEPTO: PB2, CP: 1416"/>
    <x v="0"/>
    <n v="80"/>
    <x v="1"/>
  </r>
  <r>
    <s v="COMUNA 11"/>
    <n v="116"/>
    <s v="PONCE"/>
    <s v="GRACIELA SUSANA"/>
    <s v="PONCE GRACIELA SUSANA"/>
    <x v="1"/>
    <s v="DNI-EA"/>
    <n v="14679289"/>
    <n v="1961"/>
    <s v="JUAN A GARCIA 1811, CP: 1416"/>
    <x v="1"/>
    <n v="62"/>
    <x v="1"/>
  </r>
  <r>
    <s v="COMUNA 11"/>
    <n v="116"/>
    <s v="POPOVICH"/>
    <s v="CARLOS EMILIO"/>
    <s v="POPOVICH CARLOS EMILIO"/>
    <x v="0"/>
    <s v="DNI-EA"/>
    <n v="17046874"/>
    <n v="1963"/>
    <s v="JUAN B JUSTO 4521, DEPTO: 1 A, CP: 1416"/>
    <x v="1"/>
    <n v="60"/>
    <x v="1"/>
  </r>
  <r>
    <s v="COMUNA 11"/>
    <n v="116"/>
    <s v="PORFIRI"/>
    <s v="RICARDO PEDRO"/>
    <s v="PORFIRI RICARDO PEDRO"/>
    <x v="0"/>
    <s v="DNI-EB"/>
    <n v="12587174"/>
    <n v="1956"/>
    <s v="MEDANOS 1575, DEPTO: DT 1, CP: 1416"/>
    <x v="0"/>
    <n v="67"/>
    <x v="1"/>
  </r>
  <r>
    <s v="COMUNA 11"/>
    <n v="116"/>
    <s v="PORTO"/>
    <s v="PATRICIA ADRIANA"/>
    <s v="PORTO PATRICIA ADRIANA"/>
    <x v="1"/>
    <s v="DNI-EA"/>
    <n v="14012906"/>
    <n v="1960"/>
    <s v="DONATO ALVAREZ 1362, DEPTO: PB 6, CP: 1416"/>
    <x v="1"/>
    <n v="63"/>
    <x v="1"/>
  </r>
  <r>
    <s v="COMUNA 11"/>
    <n v="116"/>
    <s v="POSE"/>
    <s v="STELLA"/>
    <s v="POSE STELLA"/>
    <x v="1"/>
    <s v="DNI-EA"/>
    <n v="10023134"/>
    <n v="1956"/>
    <s v="ANDRES LAMAS 2150, DEPTO: PB A, CP: 1416"/>
    <x v="0"/>
    <n v="67"/>
    <x v="1"/>
  </r>
  <r>
    <s v="COMUNA 11"/>
    <n v="116"/>
    <s v="POWER"/>
    <s v="JAVIER"/>
    <s v="POWER JAVIER"/>
    <x v="0"/>
    <s v="DNI-EA"/>
    <n v="22654257"/>
    <n v="1972"/>
    <s v="BOYACA 1606, DEPTO: 3 A, CP: 1416"/>
    <x v="1"/>
    <n v="51"/>
    <x v="1"/>
  </r>
  <r>
    <s v="COMUNA 11"/>
    <n v="116"/>
    <s v="PRADO"/>
    <s v="ANA MARIA"/>
    <s v="PRADO ANA MARIA"/>
    <x v="1"/>
    <s v="DNI-EA"/>
    <n v="5113174"/>
    <n v="1945"/>
    <s v="CNEL A FIGUEROA 2046, DEPTO: 1 G, CP: 1416"/>
    <x v="0"/>
    <n v="78"/>
    <x v="1"/>
  </r>
  <r>
    <s v="COMUNA 11"/>
    <n v="116"/>
    <s v="PRIETO"/>
    <s v="LORENZA CAYETANA"/>
    <s v="PRIETO LORENZA CAYETANA"/>
    <x v="1"/>
    <s v="DNI-EB"/>
    <n v="10753714"/>
    <n v="1953"/>
    <s v="SANCHEZ 2143, DEPTO: PB E, CP: 1416"/>
    <x v="0"/>
    <n v="70"/>
    <x v="1"/>
  </r>
  <r>
    <s v="COMUNA 11"/>
    <n v="116"/>
    <s v="PROCOPIO"/>
    <s v="ANDRES"/>
    <s v="PROCOPIO ANDRES"/>
    <x v="0"/>
    <s v="DNI-EC"/>
    <n v="13565057"/>
    <n v="1959"/>
    <s v="DR L BELAUSTEGUI 1784, DEPTO: 1, CP: 1416"/>
    <x v="1"/>
    <n v="64"/>
    <x v="1"/>
  </r>
  <r>
    <s v="COMUNA 11"/>
    <n v="116"/>
    <s v="PUERTO"/>
    <s v="DANIEL MARIO"/>
    <s v="PUERTO DANIEL MARIO"/>
    <x v="0"/>
    <s v="DNI-EB"/>
    <n v="18262504"/>
    <n v="1967"/>
    <s v="JUAN B JUSTO 4951, DEPTO: 1, CP: 1416"/>
    <x v="1"/>
    <n v="56"/>
    <x v="1"/>
  </r>
  <r>
    <s v="COMUNA 11"/>
    <n v="116"/>
    <s v="PUIGBERT"/>
    <s v="FRANCISCO MIGUEL"/>
    <s v="PUIGBERT FRANCISCO MIGUEL"/>
    <x v="0"/>
    <s v="DNI-VERDE"/>
    <n v="4480517"/>
    <n v="1928"/>
    <s v="BOYACA 1241"/>
    <x v="0"/>
    <n v="95"/>
    <x v="1"/>
  </r>
  <r>
    <s v="COMUNA 11"/>
    <n v="116"/>
    <s v="PUJANTE"/>
    <s v="MIRNA LAURA"/>
    <s v="PUJANTE MIRNA LAURA"/>
    <x v="1"/>
    <s v="DNI-EA"/>
    <n v="27285743"/>
    <n v="1979"/>
    <s v="MAGARIÑOS CERVANTES 2172, DEPTO: PB 2, CP: 1416"/>
    <x v="1"/>
    <n v="44"/>
    <x v="1"/>
  </r>
  <r>
    <s v="COMUNA 11"/>
    <n v="116"/>
    <s v="QUEVEDO"/>
    <s v="ALEJANDRA ELIZABETH"/>
    <s v="QUEVEDO ALEJANDRA ELIZABETH"/>
    <x v="1"/>
    <s v="DNI-EB"/>
    <n v="23865908"/>
    <n v="1974"/>
    <s v="CAMARONES 1939, PISO: PH, DEPTO: 3"/>
    <x v="1"/>
    <n v="49"/>
    <x v="1"/>
  </r>
  <r>
    <s v="COMUNA 11"/>
    <n v="116"/>
    <s v="QUEVEDO"/>
    <s v="MARCELA VIVIAN"/>
    <s v="QUEVEDO MARCELA VIVIAN"/>
    <x v="1"/>
    <s v="DNI-EA"/>
    <n v="27151916"/>
    <n v="1979"/>
    <s v="CAMARONES 1939, DEPTO: PB 3, CP: 1416"/>
    <x v="1"/>
    <n v="44"/>
    <x v="1"/>
  </r>
  <r>
    <s v="COMUNA 11"/>
    <n v="116"/>
    <s v="QUIROGA"/>
    <s v="CESAR EDUARDO"/>
    <s v="QUIROGA CESAR EDUARDO"/>
    <x v="0"/>
    <s v="DNI-EA"/>
    <n v="6080264"/>
    <n v="1949"/>
    <s v="CNEL A FIGUEROA 1890, CP: 1416"/>
    <x v="0"/>
    <n v="74"/>
    <x v="1"/>
  </r>
  <r>
    <s v="COMUNA 11"/>
    <n v="116"/>
    <s v="QUIROGA"/>
    <s v="FERNANDO GUILLERMO"/>
    <s v="QUIROGA FERNANDO GUILLERMO"/>
    <x v="0"/>
    <s v="DNI-EB"/>
    <n v="11024110"/>
    <n v="1953"/>
    <s v="GAVILAN 1461, DEPTO: PB 1, CP: 1416"/>
    <x v="0"/>
    <n v="70"/>
    <x v="1"/>
  </r>
  <r>
    <s v="COMUNA 11"/>
    <n v="116"/>
    <s v="QUIROGA"/>
    <s v="JORGE PEDRO"/>
    <s v="QUIROGA JORGE PEDRO"/>
    <x v="0"/>
    <s v="DNI-VERDE-2"/>
    <n v="4428184"/>
    <n v="1944"/>
    <s v="BOYACA 1241"/>
    <x v="0"/>
    <n v="79"/>
    <x v="1"/>
  </r>
  <r>
    <s v="COMUNA 11"/>
    <n v="116"/>
    <s v="QUIROGA"/>
    <s v="NELIDA PETRONA"/>
    <s v="QUIROGA NELIDA PETRONA"/>
    <x v="1"/>
    <s v="DNI-EB"/>
    <n v="11643319"/>
    <n v="1954"/>
    <s v="AV SAN MARTIN 3002, DEPTO: 2 C, CP: 1416"/>
    <x v="0"/>
    <n v="69"/>
    <x v="1"/>
  </r>
  <r>
    <s v="COMUNA 11"/>
    <n v="116"/>
    <s v="QUIROGA IRIGARAY"/>
    <s v="RODRIGO ARIEL"/>
    <s v="QUIROGA IRIGARAY RODRIGO ARIEL"/>
    <x v="0"/>
    <s v="DNI-EB"/>
    <n v="23477616"/>
    <n v="1974"/>
    <s v="M R TRELLES 1475, CP: 1416"/>
    <x v="1"/>
    <n v="49"/>
    <x v="1"/>
  </r>
  <r>
    <s v="COMUNA 11"/>
    <n v="116"/>
    <s v="QUIROZ"/>
    <s v="JOSE LUIS"/>
    <s v="QUIROZ JOSE LUIS"/>
    <x v="0"/>
    <s v="DNI-EB"/>
    <n v="27283932"/>
    <n v="1979"/>
    <s v="M R TRELLES 2138, DEPTO: PB 2, CP: 1416"/>
    <x v="1"/>
    <n v="44"/>
    <x v="1"/>
  </r>
  <r>
    <s v="COMUNA 11"/>
    <n v="116"/>
    <s v="RABAGO"/>
    <s v="PABLO JAVIER"/>
    <s v="RABAGO PABLO JAVIER"/>
    <x v="0"/>
    <s v="DNI-EB"/>
    <n v="28840557"/>
    <n v="1981"/>
    <s v="ANDRES LAMAS 1237, DEPTO: PB 2, CP: 1416"/>
    <x v="1"/>
    <n v="42"/>
    <x v="1"/>
  </r>
  <r>
    <s v="COMUNA 11"/>
    <n v="116"/>
    <s v="RAFFO"/>
    <s v="GABRIEL ALBERTO"/>
    <s v="RAFFO GABRIEL ALBERTO"/>
    <x v="0"/>
    <s v="DNI-EA"/>
    <n v="14313349"/>
    <n v="1960"/>
    <s v="ANDRES LAMAS 1848, CP: 1416"/>
    <x v="1"/>
    <n v="63"/>
    <x v="1"/>
  </r>
  <r>
    <s v="COMUNA 11"/>
    <n v="116"/>
    <s v="RAIMUNDI"/>
    <s v="RAUL FERNANDO"/>
    <s v="RAIMUNDI RAUL FERNANDO"/>
    <x v="0"/>
    <s v="DNI-EA"/>
    <n v="20251220"/>
    <n v="1968"/>
    <s v="MAGARIÑOS CERVANTES 1828, DEPTO: 2 B"/>
    <x v="1"/>
    <n v="55"/>
    <x v="1"/>
  </r>
  <r>
    <s v="COMUNA 11"/>
    <n v="116"/>
    <s v="RAMIREZ"/>
    <s v="MARIA ANDREA"/>
    <s v="RAMIREZ MARIA ANDREA"/>
    <x v="1"/>
    <s v="DNI-EA"/>
    <n v="23904622"/>
    <n v="1974"/>
    <s v="TERRERO 1437, DEPTO: PB B, CP: 1416"/>
    <x v="1"/>
    <n v="49"/>
    <x v="1"/>
  </r>
  <r>
    <s v="COMUNA 11"/>
    <n v="116"/>
    <s v="RAMIREZ"/>
    <s v="RUBEN ANGEL"/>
    <s v="RAMIREZ RUBEN ANGEL"/>
    <x v="0"/>
    <s v="DNI-EB"/>
    <n v="8341212"/>
    <n v="1950"/>
    <s v="LA FRONDA 1681, DEPTO: 5 A, CP: 1416"/>
    <x v="0"/>
    <n v="73"/>
    <x v="1"/>
  </r>
  <r>
    <s v="COMUNA 11"/>
    <n v="116"/>
    <s v="RAÑA"/>
    <s v="RAUL ERNESTO"/>
    <s v="RAÑA RAUL ERNESTO"/>
    <x v="0"/>
    <s v="DNI-EA"/>
    <n v="12987135"/>
    <n v="1958"/>
    <s v="BOYACA 1862, DEPTO: 1, CP: 1416"/>
    <x v="1"/>
    <n v="65"/>
    <x v="1"/>
  </r>
  <r>
    <s v="COMUNA 11"/>
    <n v="116"/>
    <s v="RATTO"/>
    <s v="DIANA MARIA"/>
    <s v="RATTO DIANA MARIA"/>
    <x v="1"/>
    <s v="DNI-EA"/>
    <n v="5306404"/>
    <n v="1946"/>
    <s v="CAMARONES 2135, DEPTO: PH 2, CP: 1416"/>
    <x v="0"/>
    <n v="77"/>
    <x v="1"/>
  </r>
  <r>
    <s v="COMUNA 11"/>
    <n v="116"/>
    <s v="RAYA"/>
    <s v="ANALIA LAURA"/>
    <s v="RAYA ANALIA LAURA"/>
    <x v="1"/>
    <s v="DNI-EC"/>
    <n v="20734376"/>
    <n v="1969"/>
    <s v="M R TRELLES  2117, PISO: 4, DEPTO: A"/>
    <x v="1"/>
    <n v="54"/>
    <x v="1"/>
  </r>
  <r>
    <s v="COMUNA 11"/>
    <n v="116"/>
    <s v="RECUPERO"/>
    <s v="IRIS ESTELA"/>
    <s v="RECUPERO IRIS ESTELA"/>
    <x v="1"/>
    <s v="DNI-EA"/>
    <n v="10810690"/>
    <n v="1953"/>
    <s v="BOYACA 1532, DEPTO: PB A, CP: 1416"/>
    <x v="0"/>
    <n v="70"/>
    <x v="1"/>
  </r>
  <r>
    <s v="COMUNA 11"/>
    <n v="116"/>
    <s v="REGNANI"/>
    <s v="CESAR RODOLFO"/>
    <s v="REGNANI CESAR RODOLFO"/>
    <x v="0"/>
    <s v="DNI-EB"/>
    <n v="10424873"/>
    <n v="1952"/>
    <s v="TERRERO 1422, CP: 1416"/>
    <x v="0"/>
    <n v="71"/>
    <x v="1"/>
  </r>
  <r>
    <s v="COMUNA 11"/>
    <n v="116"/>
    <s v="RENNIS"/>
    <s v="ELIDA MARTA"/>
    <s v="RENNIS ELIDA MARTA"/>
    <x v="1"/>
    <s v="DNI-EB"/>
    <n v="25393784"/>
    <n v="1976"/>
    <s v="TERRERO 1752, DEPTO: 3 8"/>
    <x v="1"/>
    <n v="47"/>
    <x v="1"/>
  </r>
  <r>
    <s v="COMUNA 11"/>
    <n v="116"/>
    <s v="RENZULLI"/>
    <s v="MARCELO OSMAR"/>
    <s v="RENZULLI MARCELO OSMAR"/>
    <x v="0"/>
    <s v="DNI-EB"/>
    <n v="13212626"/>
    <n v="1957"/>
    <s v="MAGARIÑOS CERVANTES 1828, DEPTO: 14 B, CP: 1417"/>
    <x v="0"/>
    <n v="66"/>
    <x v="1"/>
  </r>
  <r>
    <s v="COMUNA 11"/>
    <n v="116"/>
    <s v="REPETTO"/>
    <s v="PATRICIA SILVANA"/>
    <s v="REPETTO PATRICIA SILVANA"/>
    <x v="1"/>
    <s v="DNI-EA"/>
    <n v="29319794"/>
    <n v="1982"/>
    <s v="MAGARIÑOS CERVANTES 2037, DEPTO: PB 5, CP: 1416"/>
    <x v="1"/>
    <n v="41"/>
    <x v="1"/>
  </r>
  <r>
    <s v="COMUNA 11"/>
    <n v="116"/>
    <s v="RETAMAR"/>
    <s v="ROXANA BEATRIZ"/>
    <s v="RETAMAR ROXANA BEATRIZ"/>
    <x v="1"/>
    <s v="DNI-EB"/>
    <n v="21494617"/>
    <n v="1970"/>
    <s v="GAVILAN 1207, DEPTO: 5 C"/>
    <x v="1"/>
    <n v="53"/>
    <x v="1"/>
  </r>
  <r>
    <s v="COMUNA 11"/>
    <n v="116"/>
    <s v="RETTINI"/>
    <s v="FABIAN JOSE MIGUEL"/>
    <s v="RETTINI FABIAN JOSE MIGUEL"/>
    <x v="0"/>
    <s v="DNI-EA"/>
    <n v="16288526"/>
    <n v="1963"/>
    <s v="BOYACA 1451, CP: 1416"/>
    <x v="1"/>
    <n v="60"/>
    <x v="1"/>
  </r>
  <r>
    <s v="COMUNA 11"/>
    <n v="116"/>
    <s v="REY QUINTANA"/>
    <s v="DIEGO GABRIEL RAMON"/>
    <s v="REY QUINTANA DIEGO GABRIEL RAMON"/>
    <x v="0"/>
    <s v="DNI-EB"/>
    <n v="10136472"/>
    <n v="1952"/>
    <s v="ANDRES LAMAS 1349, DEPTO: PB D, CP: 1416"/>
    <x v="0"/>
    <n v="71"/>
    <x v="1"/>
  </r>
  <r>
    <s v="COMUNA 11"/>
    <n v="116"/>
    <s v="REYES"/>
    <s v="MARIANA DEL CARMEN"/>
    <s v="REYES MARIANA DEL CARMEN"/>
    <x v="1"/>
    <s v="DNI-EA"/>
    <n v="43446306"/>
    <n v="2001"/>
    <s v="MAGARIÑOS CERVANTES1866, PISO: PB"/>
    <x v="2"/>
    <n v="22"/>
    <x v="1"/>
  </r>
  <r>
    <s v="COMUNA 11"/>
    <n v="116"/>
    <s v="REYNOSO"/>
    <s v="EMMA"/>
    <s v="REYNOSO EMMA"/>
    <x v="1"/>
    <s v="DNI-VERDE"/>
    <n v="2422065"/>
    <n v="1919"/>
    <s v="BOYACA 1560"/>
    <x v="0"/>
    <n v="104"/>
    <x v="1"/>
  </r>
  <r>
    <s v="COMUNA 11"/>
    <n v="116"/>
    <s v="REZNIK"/>
    <s v="JAIME"/>
    <s v="REZNIK JAIME"/>
    <x v="0"/>
    <s v="L"/>
    <n v="8400762"/>
    <n v="1928"/>
    <s v="GRAL C DIAZ 1691"/>
    <x v="0"/>
    <n v="95"/>
    <x v="1"/>
  </r>
  <r>
    <s v="COMUNA 11"/>
    <n v="116"/>
    <s v="RIAL"/>
    <s v="LUIS"/>
    <s v="RIAL LUIS"/>
    <x v="0"/>
    <s v="DNI-EB"/>
    <n v="17330917"/>
    <n v="1964"/>
    <s v="ANDRES LAMAS 2289, DEPTO: 1 A, CP: 1416"/>
    <x v="1"/>
    <n v="59"/>
    <x v="1"/>
  </r>
  <r>
    <s v="COMUNA 11"/>
    <n v="116"/>
    <s v="RIOS"/>
    <s v="CESAR MARIO"/>
    <s v="RIOS CESAR MARIO"/>
    <x v="0"/>
    <s v="DNI-EC"/>
    <n v="18345577"/>
    <n v="1965"/>
    <s v="DONATO ALVAREZ AV 1870"/>
    <x v="1"/>
    <n v="58"/>
    <x v="1"/>
  </r>
  <r>
    <s v="COMUNA 11"/>
    <n v="116"/>
    <s v="RIOS"/>
    <s v="DANA ANGELICA"/>
    <s v="RIOS DANA ANGELICA"/>
    <x v="1"/>
    <s v="DNI-EA"/>
    <n v="40936856"/>
    <n v="1998"/>
    <s v="DONATO ALVAREZ 1870, CP: 1416"/>
    <x v="2"/>
    <n v="25"/>
    <x v="1"/>
  </r>
  <r>
    <s v="COMUNA 11"/>
    <n v="116"/>
    <s v="RIOS"/>
    <s v="MALENA ADRIANA"/>
    <s v="RIOS MALENA ADRIANA"/>
    <x v="1"/>
    <s v="DNI-EA"/>
    <n v="41914298"/>
    <n v="1999"/>
    <s v="DONATO ALVAREZ 1870, CP: 1416"/>
    <x v="2"/>
    <n v="24"/>
    <x v="1"/>
  </r>
  <r>
    <s v="COMUNA 11"/>
    <n v="116"/>
    <s v="RIOS"/>
    <s v="MARIA MAGDALENA"/>
    <s v="RIOS MARIA MAGDALENA"/>
    <x v="1"/>
    <s v="DNI-EB"/>
    <n v="2336516"/>
    <n v="1933"/>
    <s v="TERRERO 1467, CP: 1416"/>
    <x v="0"/>
    <n v="90"/>
    <x v="1"/>
  </r>
  <r>
    <s v="COMUNA 11"/>
    <n v="116"/>
    <s v="RIVAS"/>
    <s v="MARIA FLORENCIA"/>
    <s v="RIVAS MARIA FLORENCIA"/>
    <x v="1"/>
    <s v="DNI-EB"/>
    <n v="30654541"/>
    <n v="1983"/>
    <s v="FGTA SARMIENTO 1854, PISO: 5, DEPTO: C"/>
    <x v="1"/>
    <n v="40"/>
    <x v="1"/>
  </r>
  <r>
    <s v="COMUNA 11"/>
    <n v="116"/>
    <s v="RIZZO"/>
    <s v="MIRTA CELIA"/>
    <s v="RIZZO MIRTA CELIA"/>
    <x v="1"/>
    <s v="DNI-EB"/>
    <n v="6652981"/>
    <n v="1951"/>
    <s v="MAGARIÑOS CERVANTES 1641, DEPTO: 4 16, CP: 1416"/>
    <x v="0"/>
    <n v="72"/>
    <x v="1"/>
  </r>
  <r>
    <s v="COMUNA 11"/>
    <n v="116"/>
    <s v="ROCHA"/>
    <s v="MARTHA CRISTINA"/>
    <s v="ROCHA MARTHA CRISTINA"/>
    <x v="1"/>
    <s v="DNI-EA"/>
    <n v="17200739"/>
    <n v="1964"/>
    <s v="ANDRES LAMAS 1450, DEPTO: PA 1"/>
    <x v="1"/>
    <n v="59"/>
    <x v="1"/>
  </r>
  <r>
    <s v="COMUNA 11"/>
    <n v="116"/>
    <s v="RODRIGUEZ"/>
    <s v="DORA ISABEL"/>
    <s v="RODRIGUEZ DORA ISABEL"/>
    <x v="1"/>
    <s v="DNI-EA"/>
    <n v="11726190"/>
    <n v="1955"/>
    <s v="BOYACA 1862, DEPTO: 1, CP: 1416"/>
    <x v="0"/>
    <n v="68"/>
    <x v="1"/>
  </r>
  <r>
    <s v="COMUNA 11"/>
    <n v="116"/>
    <s v="RODRIGUEZ"/>
    <s v="HECTOR RAUL"/>
    <s v="RODRIGUEZ HECTOR RAUL"/>
    <x v="0"/>
    <s v="DNI-EA"/>
    <n v="16300342"/>
    <n v="1963"/>
    <s v="SAN BLAS 1730, DEPTO: PB 1, CP: 1416"/>
    <x v="1"/>
    <n v="60"/>
    <x v="1"/>
  </r>
  <r>
    <s v="COMUNA 11"/>
    <n v="116"/>
    <s v="RODRIGUEZ"/>
    <s v="HILDA EDITH"/>
    <s v="RODRIGUEZ HILDA EDITH"/>
    <x v="1"/>
    <s v="DNI-EA"/>
    <n v="5662521"/>
    <n v="1947"/>
    <s v="ANDRES LAMAS 1825, DEPTO: 11 B, CP: 1416"/>
    <x v="0"/>
    <n v="76"/>
    <x v="1"/>
  </r>
  <r>
    <s v="COMUNA 11"/>
    <n v="116"/>
    <s v="RODRIGUEZ"/>
    <s v="LAURA ANDREA"/>
    <s v="RODRIGUEZ LAURA ANDREA"/>
    <x v="1"/>
    <s v="DNI-EC"/>
    <n v="27312154"/>
    <n v="1979"/>
    <s v="M R TRELLES 2138, DEPTO: 3 14, CP: 1416"/>
    <x v="1"/>
    <n v="44"/>
    <x v="1"/>
  </r>
  <r>
    <s v="COMUNA 11"/>
    <n v="116"/>
    <s v="RODRIGUEZ"/>
    <s v="MARCELO JAVIER"/>
    <s v="RODRIGUEZ MARCELO JAVIER"/>
    <x v="0"/>
    <s v="DNI-EA"/>
    <n v="21487725"/>
    <n v="1970"/>
    <s v="DONATO ALVAREZ 1850, DEPTO: 8 C, CP: 1416"/>
    <x v="1"/>
    <n v="53"/>
    <x v="1"/>
  </r>
  <r>
    <s v="COMUNA 11"/>
    <n v="116"/>
    <s v="RODRIGUEZ"/>
    <s v="MARIO OSVALDO"/>
    <s v="RODRIGUEZ MARIO OSVALDO"/>
    <x v="0"/>
    <s v="DNI-EA"/>
    <n v="10049425"/>
    <n v="1951"/>
    <s v="ANDRES LAMAS 2157, DEPTO: PB 4, CP: 1416"/>
    <x v="0"/>
    <n v="72"/>
    <x v="1"/>
  </r>
  <r>
    <s v="COMUNA 11"/>
    <n v="116"/>
    <s v="RODRIGUEZ"/>
    <s v="NICOLAS EZEQUIEL"/>
    <s v="RODRIGUEZ NICOLAS EZEQUIEL"/>
    <x v="0"/>
    <s v="DNI-EB"/>
    <n v="41559205"/>
    <n v="1998"/>
    <s v="BOYACA 1138, DEPTO: 6 46, CP: 1416"/>
    <x v="2"/>
    <n v="25"/>
    <x v="1"/>
  </r>
  <r>
    <s v="COMUNA 11"/>
    <n v="116"/>
    <s v="RODRIGUEZ"/>
    <s v="VIOLETA ISABEL DEL CARMEN"/>
    <s v="RODRIGUEZ VIOLETA ISABEL DEL CARMEN"/>
    <x v="1"/>
    <s v="DNI-EB"/>
    <n v="13508235"/>
    <n v="1959"/>
    <s v="MAGARIÑOS CERVANTES 1354, DEPTO: 6 24, CP: 1416"/>
    <x v="1"/>
    <n v="64"/>
    <x v="1"/>
  </r>
  <r>
    <s v="COMUNA 11"/>
    <n v="116"/>
    <s v="RODRIGUEZ CATALANO"/>
    <s v="FRANCISCO GABRIEL"/>
    <s v="RODRIGUEZ CATALANO FRANCISCO GABRIEL"/>
    <x v="0"/>
    <s v="DNI-EA"/>
    <n v="44870116"/>
    <n v="2003"/>
    <s v="SAN BLAS  1730"/>
    <x v="2"/>
    <n v="20"/>
    <x v="1"/>
  </r>
  <r>
    <s v="COMUNA 11"/>
    <n v="116"/>
    <s v="ROISENAUBER"/>
    <s v="CARLOS ABELARDO"/>
    <s v="ROISENAUBER CARLOS ABELARDO"/>
    <x v="0"/>
    <s v="DNI-EA"/>
    <n v="8288501"/>
    <n v="1949"/>
    <s v="JUAN B JUSTO 4251, DEPTO: 3, CP: 1416"/>
    <x v="0"/>
    <n v="74"/>
    <x v="1"/>
  </r>
  <r>
    <s v="COMUNA 11"/>
    <n v="116"/>
    <s v="ROITBERG"/>
    <s v="CECILIA LILIANA"/>
    <s v="ROITBERG CECILIA LILIANA"/>
    <x v="1"/>
    <s v="DNI-EA"/>
    <n v="11644949"/>
    <n v="1955"/>
    <s v="CAMARONES 1519, DEPTO: 5 B, CP: 1416"/>
    <x v="0"/>
    <n v="68"/>
    <x v="1"/>
  </r>
  <r>
    <s v="COMUNA 11"/>
    <n v="116"/>
    <s v="ROMANELLI"/>
    <s v="ALICIA BEATRIZ"/>
    <s v="ROMANELLI ALICIA BEATRIZ"/>
    <x v="1"/>
    <s v="DNI-EA"/>
    <n v="5439925"/>
    <n v="1946"/>
    <s v="FGTA SARMIENTO 1853, DEPTO: 2 17"/>
    <x v="0"/>
    <n v="77"/>
    <x v="1"/>
  </r>
  <r>
    <s v="COMUNA 11"/>
    <n v="116"/>
    <s v="ROMANO"/>
    <s v="BEATRIZ SUSANA"/>
    <s v="ROMANO BEATRIZ SUSANA"/>
    <x v="1"/>
    <s v="DNI-EB"/>
    <n v="4863262"/>
    <n v="1944"/>
    <s v="ALTE F J SEGUI  1985, PISO: PB, DEPTO: 2"/>
    <x v="0"/>
    <n v="79"/>
    <x v="1"/>
  </r>
  <r>
    <s v="COMUNA 11"/>
    <n v="116"/>
    <s v="ROMERO"/>
    <s v="HERNANDO ARIEL"/>
    <s v="ROMERO HERNANDO ARIEL"/>
    <x v="0"/>
    <s v="DNI-EC"/>
    <n v="28694367"/>
    <n v="1981"/>
    <s v="TERRERO 1752, PISO: 2, DEPTO: 2"/>
    <x v="1"/>
    <n v="42"/>
    <x v="1"/>
  </r>
  <r>
    <s v="COMUNA 11"/>
    <n v="116"/>
    <s v="ROMERO"/>
    <s v="JULIO"/>
    <s v="ROMERO JULIO"/>
    <x v="0"/>
    <s v="DNI-EA"/>
    <n v="4444723"/>
    <n v="1944"/>
    <s v="M R TRELLES 2065"/>
    <x v="0"/>
    <n v="79"/>
    <x v="1"/>
  </r>
  <r>
    <s v="COMUNA 11"/>
    <n v="116"/>
    <s v="ROMERO"/>
    <s v="NIDIA ELENA"/>
    <s v="ROMERO NIDIA ELENA"/>
    <x v="1"/>
    <s v="DNI-EA"/>
    <n v="3685576"/>
    <n v="1937"/>
    <s v="TERRERO 1980, CP: 1416"/>
    <x v="0"/>
    <n v="86"/>
    <x v="1"/>
  </r>
  <r>
    <s v="COMUNA 11"/>
    <n v="116"/>
    <s v="ROSEMBERG"/>
    <s v="IRENE BEATRIZ"/>
    <s v="ROSEMBERG IRENE BEATRIZ"/>
    <x v="1"/>
    <s v="DNI-EA"/>
    <n v="10196406"/>
    <n v="1951"/>
    <s v="M R TRELLES 2022, CP: 1416"/>
    <x v="0"/>
    <n v="72"/>
    <x v="1"/>
  </r>
  <r>
    <s v="COMUNA 11"/>
    <n v="116"/>
    <s v="ROSITO"/>
    <s v="GUILLERMO HUMBERTO"/>
    <s v="ROSITO GUILLERMO HUMBERTO"/>
    <x v="0"/>
    <s v="DNI-EB"/>
    <n v="14894648"/>
    <n v="1962"/>
    <s v="ANDRES LAMAS 1996, DEPTO: PB 1, CP: 1416"/>
    <x v="1"/>
    <n v="61"/>
    <x v="1"/>
  </r>
  <r>
    <s v="COMUNA 11"/>
    <n v="116"/>
    <s v="ROSSI FERRARI"/>
    <s v="SERGIO FABIAN"/>
    <s v="ROSSI FERRARI SERGIO FABIAN"/>
    <x v="0"/>
    <s v="DNI-EB"/>
    <n v="17605954"/>
    <n v="1965"/>
    <s v="CNEL A FIGUEROA 1745, DEPTO: 2"/>
    <x v="1"/>
    <n v="58"/>
    <x v="1"/>
  </r>
  <r>
    <s v="COMUNA 11"/>
    <n v="116"/>
    <s v="ROUSSEAU"/>
    <s v="NOEMI MARGARITA"/>
    <s v="ROUSSEAU NOEMI MARGARITA"/>
    <x v="1"/>
    <s v="DNI-EA"/>
    <n v="3297121"/>
    <n v="1932"/>
    <s v="AV SAN MARTIN 2718, DEPTO: 8 A, CP: 1416"/>
    <x v="0"/>
    <n v="91"/>
    <x v="1"/>
  </r>
  <r>
    <s v="COMUNA 11"/>
    <n v="116"/>
    <s v="ROZENTAL"/>
    <s v="GASTON ARIEL"/>
    <s v="ROZENTAL GASTON ARIEL"/>
    <x v="0"/>
    <s v="DNI-EA"/>
    <n v="23250987"/>
    <n v="1973"/>
    <s v="ANDRES LAMAS 2145, CP: 1416"/>
    <x v="1"/>
    <n v="50"/>
    <x v="1"/>
  </r>
  <r>
    <s v="COMUNA 11"/>
    <n v="116"/>
    <s v="RUARTE"/>
    <s v="PATRICIA MARIA"/>
    <s v="RUARTE PATRICIA MARIA"/>
    <x v="1"/>
    <s v="DNI-EA"/>
    <n v="12702711"/>
    <n v="1956"/>
    <s v="NICASIO OROÑO 1836, DEPTO: 1 E"/>
    <x v="0"/>
    <n v="67"/>
    <x v="1"/>
  </r>
  <r>
    <s v="COMUNA 11"/>
    <n v="116"/>
    <s v="RUARTES"/>
    <s v="MELINA JACQUELINE"/>
    <s v="RUARTES MELINA JACQUELINE"/>
    <x v="1"/>
    <s v="DNI-EB"/>
    <n v="40228431"/>
    <n v="1997"/>
    <s v="AV SAN MARTIN 3002, DEPTO: 1 C, CP: 1416"/>
    <x v="2"/>
    <n v="26"/>
    <x v="1"/>
  </r>
  <r>
    <s v="COMUNA 11"/>
    <n v="116"/>
    <s v="RUBINETTO"/>
    <s v="FABRICIO IVAN"/>
    <s v="RUBINETTO FABRICIO IVAN"/>
    <x v="0"/>
    <s v="DNI-EB"/>
    <n v="25482244"/>
    <n v="1976"/>
    <s v="LUIS VIALE 1970, PISO: PB, DEPTO: C, CP: 1416"/>
    <x v="1"/>
    <n v="47"/>
    <x v="1"/>
  </r>
  <r>
    <s v="COMUNA 11"/>
    <n v="116"/>
    <s v="RUCKI"/>
    <s v="EDUARDO SERGIO"/>
    <s v="RUCKI EDUARDO SERGIO"/>
    <x v="0"/>
    <s v="DNI-EA"/>
    <n v="21475019"/>
    <n v="1968"/>
    <s v="LUIS VIALE 2135, CP: 1407"/>
    <x v="1"/>
    <n v="55"/>
    <x v="1"/>
  </r>
  <r>
    <s v="COMUNA 11"/>
    <n v="116"/>
    <s v="RUDMISKY"/>
    <s v="JOSE GERMAN"/>
    <s v="RUDMISKY JOSE GERMAN"/>
    <x v="0"/>
    <s v="DNI-EA"/>
    <n v="5081659"/>
    <n v="1948"/>
    <s v="JUAN B JUSTO 4055, DEPTO: 2 A, CP: 1416"/>
    <x v="0"/>
    <n v="75"/>
    <x v="1"/>
  </r>
  <r>
    <s v="COMUNA 11"/>
    <n v="116"/>
    <s v="RUFFA"/>
    <s v="HUGO DANIEL"/>
    <s v="RUFFA HUGO DANIEL"/>
    <x v="0"/>
    <s v="DNI-EA"/>
    <n v="16941615"/>
    <n v="1963"/>
    <s v="M R TRELLES 2138, DEPTO: 5 21, CP: 1416"/>
    <x v="1"/>
    <n v="60"/>
    <x v="1"/>
  </r>
  <r>
    <s v="COMUNA 11"/>
    <n v="116"/>
    <s v="RUGGERO"/>
    <s v="MARIA CRISTINA"/>
    <s v="RUGGERO MARIA CRISTINA"/>
    <x v="1"/>
    <s v="DNI-EB"/>
    <n v="1825937"/>
    <n v="1945"/>
    <s v="FGTA SARMIENTO 1825, DEPTO: 2 A"/>
    <x v="0"/>
    <n v="78"/>
    <x v="1"/>
  </r>
  <r>
    <s v="COMUNA 11"/>
    <n v="116"/>
    <s v="RUIZ DIAZ"/>
    <s v="FLORENCIA AYELEN"/>
    <s v="RUIZ DIAZ FLORENCIA AYELEN"/>
    <x v="1"/>
    <s v="DNI-EB"/>
    <n v="41970028"/>
    <n v="1999"/>
    <s v="BOYACA 2073, DEPTO: PB 2, CP: 1416"/>
    <x v="2"/>
    <n v="24"/>
    <x v="1"/>
  </r>
  <r>
    <s v="COMUNA 11"/>
    <n v="116"/>
    <s v="RUIZ GARCIA"/>
    <s v="WILVER FAUSTO"/>
    <s v="RUIZ GARCIA WILVER FAUSTO"/>
    <x v="0"/>
    <s v="DNI-EA"/>
    <n v="18740949"/>
    <n v="1956"/>
    <s v="BOYACA 1427, CP: 1427"/>
    <x v="0"/>
    <n v="67"/>
    <x v="1"/>
  </r>
  <r>
    <s v="COMUNA 11"/>
    <n v="116"/>
    <s v="RUSSO"/>
    <s v="MARCELO JORGE"/>
    <s v="RUSSO MARCELO JORGE"/>
    <x v="0"/>
    <s v="DNI-EA"/>
    <n v="18369768"/>
    <n v="1967"/>
    <s v="LUIS VIALE 1772, DEPTO: 3, CP: 1416"/>
    <x v="1"/>
    <n v="56"/>
    <x v="1"/>
  </r>
  <r>
    <s v="COMUNA 11"/>
    <n v="116"/>
    <s v="RUSSO"/>
    <s v="MARIANO MATIAS"/>
    <s v="RUSSO MARIANO MATIAS"/>
    <x v="0"/>
    <s v="DNI-VERDE-2"/>
    <n v="29775977"/>
    <n v="1982"/>
    <s v="SAN BLAS 1637"/>
    <x v="1"/>
    <n v="41"/>
    <x v="1"/>
  </r>
  <r>
    <s v="COMUNA 11"/>
    <n v="116"/>
    <s v="SAAVEDRA"/>
    <s v="CIRILO DEL CARMEN"/>
    <s v="SAAVEDRA CIRILO DEL CARMEN"/>
    <x v="0"/>
    <s v="DNI-EA"/>
    <n v="22328985"/>
    <n v="1971"/>
    <s v="SANCHEZ 2196, CP: 1416"/>
    <x v="1"/>
    <n v="52"/>
    <x v="1"/>
  </r>
  <r>
    <s v="COMUNA 11"/>
    <n v="116"/>
    <s v="SABELLA"/>
    <s v="IGNACIO ALBERTO"/>
    <s v="SABELLA IGNACIO ALBERTO"/>
    <x v="0"/>
    <s v="DNI-EA"/>
    <n v="8268152"/>
    <n v="1947"/>
    <s v="CAMARONES 1683, CP: 1416"/>
    <x v="0"/>
    <n v="76"/>
    <x v="1"/>
  </r>
  <r>
    <s v="COMUNA 11"/>
    <n v="116"/>
    <s v="SAFDIE"/>
    <s v="ALBERTO"/>
    <s v="SAFDIE ALBERTO"/>
    <x v="0"/>
    <s v="DNI-EC"/>
    <n v="4370367"/>
    <n v="1941"/>
    <s v="GAONA AV 2751, PISO: 1, DEPTO: A"/>
    <x v="0"/>
    <n v="82"/>
    <x v="1"/>
  </r>
  <r>
    <s v="COMUNA 11"/>
    <n v="116"/>
    <s v="SAGMAN"/>
    <s v="LIDIA CELIA"/>
    <s v="SAGMAN LIDIA CELIA"/>
    <x v="1"/>
    <s v="DNI-EA"/>
    <n v="14614718"/>
    <n v="1961"/>
    <s v="GAVILAN 1779, DEPTO: PB A, CP: 1416"/>
    <x v="1"/>
    <n v="62"/>
    <x v="1"/>
  </r>
  <r>
    <s v="COMUNA 11"/>
    <n v="116"/>
    <s v="SAHYOUN"/>
    <s v="MARIA GABRIELA RITA"/>
    <s v="SAHYOUN MARIA GABRIELA RITA"/>
    <x v="1"/>
    <s v="DNI-EA"/>
    <n v="17605291"/>
    <n v="1965"/>
    <s v="BOYACA 2139, DEPTO: 4, CP: 1416"/>
    <x v="1"/>
    <n v="58"/>
    <x v="1"/>
  </r>
  <r>
    <s v="COMUNA 11"/>
    <n v="116"/>
    <s v="SAIEWICH"/>
    <s v="BENJAMIN RUBEN"/>
    <s v="SAIEWICH BENJAMIN RUBEN"/>
    <x v="0"/>
    <s v="DNI-EB"/>
    <n v="4550422"/>
    <n v="1946"/>
    <s v="MAGARIÑOS CERVANTES 1641, DEPTO: 4 15, CP: 1416"/>
    <x v="0"/>
    <n v="77"/>
    <x v="1"/>
  </r>
  <r>
    <s v="COMUNA 11"/>
    <n v="116"/>
    <s v="SAJNOVICK"/>
    <s v="JULIO HECTOR"/>
    <s v="SAJNOVICK JULIO HECTOR"/>
    <x v="0"/>
    <s v="DNI-ED"/>
    <n v="8007470"/>
    <n v="1949"/>
    <s v="CAMARONES 1654, DEPTO: 2 14, CP: 1416"/>
    <x v="0"/>
    <n v="74"/>
    <x v="1"/>
  </r>
  <r>
    <s v="COMUNA 11"/>
    <n v="116"/>
    <s v="SALANDRO"/>
    <s v="SILVIA NOEMI"/>
    <s v="SALANDRO SILVIA NOEMI"/>
    <x v="1"/>
    <s v="DNI-EA"/>
    <n v="4420245"/>
    <n v="1942"/>
    <s v="SAN BLAS 2045, DEPTO: PB 1, CP: 1416"/>
    <x v="0"/>
    <n v="81"/>
    <x v="1"/>
  </r>
  <r>
    <s v="COMUNA 11"/>
    <n v="116"/>
    <s v="SALAZAR"/>
    <s v="MARIA LUISA ADRIANA"/>
    <s v="SALAZAR MARIA LUISA ADRIANA"/>
    <x v="1"/>
    <s v="DNI-EA"/>
    <n v="3974704"/>
    <n v="1941"/>
    <s v="AV SAN MARTIN 3002, DEPTO: 7 A, CP: 1416"/>
    <x v="0"/>
    <n v="82"/>
    <x v="1"/>
  </r>
  <r>
    <s v="COMUNA 11"/>
    <n v="116"/>
    <s v="SALEH"/>
    <s v="NESTOR ISAAC"/>
    <s v="SALEH NESTOR ISAAC"/>
    <x v="0"/>
    <s v="DNI-EA"/>
    <n v="14430953"/>
    <n v="1961"/>
    <s v="BOYACA 1545, DEPTO: DT 2, CP: 1416"/>
    <x v="1"/>
    <n v="62"/>
    <x v="1"/>
  </r>
  <r>
    <s v="COMUNA 11"/>
    <n v="116"/>
    <s v="SALEM"/>
    <s v="MARIA"/>
    <s v="SALEM MARIA"/>
    <x v="1"/>
    <s v="L"/>
    <n v="3721708"/>
    <n v="1939"/>
    <s v="ANDRES LAMAS 2065"/>
    <x v="0"/>
    <n v="84"/>
    <x v="1"/>
  </r>
  <r>
    <s v="COMUNA 11"/>
    <n v="116"/>
    <s v="SALGADO"/>
    <s v="MARIA ANGELICA"/>
    <s v="SALGADO MARIA ANGELICA"/>
    <x v="1"/>
    <s v="DNI-EA"/>
    <n v="10253998"/>
    <n v="1952"/>
    <s v="CAMARONES 1537, DEPTO: 5 A, CP: 1416"/>
    <x v="0"/>
    <n v="71"/>
    <x v="1"/>
  </r>
  <r>
    <s v="COMUNA 11"/>
    <n v="116"/>
    <s v="SALINAS"/>
    <s v="MIRNA ELIZABETH"/>
    <s v="SALINAS MIRNA ELIZABETH"/>
    <x v="1"/>
    <s v="DNI-EA"/>
    <n v="24203970"/>
    <n v="1974"/>
    <s v="BOYACA 2027, CP: 1416"/>
    <x v="1"/>
    <n v="49"/>
    <x v="1"/>
  </r>
  <r>
    <s v="COMUNA 11"/>
    <n v="116"/>
    <s v="SALVO"/>
    <s v="ENZO PAOLO"/>
    <s v="SALVO ENZO PAOLO"/>
    <x v="0"/>
    <s v="DNI-ED"/>
    <n v="32403463"/>
    <n v="1986"/>
    <s v="ANDRES LAMAS 1271, PISO: 8, DEPTO: B, CP: 1416"/>
    <x v="1"/>
    <n v="37"/>
    <x v="1"/>
  </r>
  <r>
    <s v="COMUNA 11"/>
    <n v="116"/>
    <s v="SANCHEZ"/>
    <s v="HORALDA"/>
    <s v="SANCHEZ HORALDA"/>
    <x v="1"/>
    <s v="DNI-EA"/>
    <n v="10468652"/>
    <n v="1952"/>
    <s v="GAVILAN 1751, CP: 1416"/>
    <x v="0"/>
    <n v="71"/>
    <x v="1"/>
  </r>
  <r>
    <s v="COMUNA 11"/>
    <n v="116"/>
    <s v="SANCHEZ"/>
    <s v="RODOLFO OMAR"/>
    <s v="SANCHEZ RODOLFO OMAR"/>
    <x v="0"/>
    <s v="DNI-EC"/>
    <n v="12910484"/>
    <n v="1957"/>
    <s v="ALVAREZ JONTE AV 1986, PISO: 1, DEPTO: A"/>
    <x v="0"/>
    <n v="66"/>
    <x v="1"/>
  </r>
  <r>
    <s v="COMUNA 11"/>
    <n v="116"/>
    <s v="SANCHEZ"/>
    <s v="SANDRA CECILIA"/>
    <s v="SANCHEZ SANDRA CECILIA"/>
    <x v="1"/>
    <s v="DNI-EA"/>
    <n v="16547151"/>
    <n v="1964"/>
    <s v="TERRERO 2225, DEPTO: 1 A, CP: 1416"/>
    <x v="1"/>
    <n v="59"/>
    <x v="1"/>
  </r>
  <r>
    <s v="COMUNA 11"/>
    <n v="116"/>
    <s v="SANDOVAL"/>
    <s v="MANUEL ORLANDO"/>
    <s v="SANDOVAL MANUEL ORLANDO"/>
    <x v="0"/>
    <s v="DNI-EA"/>
    <n v="21086382"/>
    <n v="1969"/>
    <s v="MAGARIÑOS CERVANTES 1804, DEPTO: 17 B, CP: 1416"/>
    <x v="1"/>
    <n v="54"/>
    <x v="1"/>
  </r>
  <r>
    <s v="COMUNA 11"/>
    <n v="116"/>
    <s v="SANGUINETTI"/>
    <s v="ANDREA FABIANA"/>
    <s v="SANGUINETTI ANDREA FABIANA"/>
    <x v="1"/>
    <s v="DNI-EA"/>
    <n v="18321425"/>
    <n v="1967"/>
    <s v="MAGARIÑOS CERVANTES 1828, DEPTO: 18 D, CP: 1416"/>
    <x v="1"/>
    <n v="56"/>
    <x v="1"/>
  </r>
  <r>
    <s v="COMUNA 11"/>
    <n v="116"/>
    <s v="SANTA ANA"/>
    <s v="DAMIAN EZEQUIEL"/>
    <s v="SANTA ANA DAMIAN EZEQUIEL"/>
    <x v="0"/>
    <s v="DNI-ED"/>
    <n v="28121691"/>
    <n v="1980"/>
    <s v="BOYACA 1145, DEPTO: 10 C, CP: 1188"/>
    <x v="1"/>
    <n v="43"/>
    <x v="1"/>
  </r>
  <r>
    <s v="COMUNA 11"/>
    <n v="116"/>
    <s v="SANTARAN"/>
    <s v="INES LIDIA"/>
    <s v="SANTARAN INES LIDIA"/>
    <x v="1"/>
    <s v="DNI-EC"/>
    <n v="5461689"/>
    <n v="1946"/>
    <s v="DONATO ALVAREZ 2075, DEPTO: 3 C, CP: 1416"/>
    <x v="0"/>
    <n v="77"/>
    <x v="1"/>
  </r>
  <r>
    <s v="COMUNA 11"/>
    <n v="116"/>
    <s v="SANTILLAN"/>
    <s v="PATRICIA ISABEL"/>
    <s v="SANTILLAN PATRICIA ISABEL"/>
    <x v="1"/>
    <s v="DNI-EA"/>
    <n v="24624629"/>
    <n v="1975"/>
    <s v="AV SAN MARTIN 2882, DEPTO: 8 39, CP: 1407"/>
    <x v="1"/>
    <n v="48"/>
    <x v="1"/>
  </r>
  <r>
    <s v="COMUNA 11"/>
    <n v="116"/>
    <s v="SANTOS"/>
    <s v="GUSTAVO FABIAN"/>
    <s v="SANTOS GUSTAVO FABIAN"/>
    <x v="0"/>
    <s v="DNI-EA"/>
    <n v="17456958"/>
    <n v="1965"/>
    <s v="BOYACA 1466, DEPTO: 2, CP: 1416"/>
    <x v="1"/>
    <n v="58"/>
    <x v="1"/>
  </r>
  <r>
    <s v="COMUNA 11"/>
    <n v="116"/>
    <s v="SAPIA"/>
    <s v="PATRICIA GRACIELA"/>
    <s v="SAPIA PATRICIA GRACIELA"/>
    <x v="1"/>
    <s v="DNI-EA"/>
    <n v="13214021"/>
    <n v="1959"/>
    <s v="CNEL A FIGUEROA 2046, DEPTO: PB E, CP: 1416"/>
    <x v="1"/>
    <n v="64"/>
    <x v="1"/>
  </r>
  <r>
    <s v="COMUNA 11"/>
    <n v="116"/>
    <s v="SAPIENTE"/>
    <s v="ROSA ENCARNACION"/>
    <s v="SAPIENTE ROSA ENCARNACION"/>
    <x v="1"/>
    <s v="DNI-EB"/>
    <n v="5571243"/>
    <n v="1946"/>
    <s v="MEDANOS 1506, CP: 1416"/>
    <x v="0"/>
    <n v="77"/>
    <x v="1"/>
  </r>
  <r>
    <s v="COMUNA 11"/>
    <n v="116"/>
    <s v="SAPONARO"/>
    <s v="MARIA DEL CARMEN"/>
    <s v="SAPONARO MARIA DEL CARMEN"/>
    <x v="1"/>
    <s v="DNI-EA"/>
    <n v="10264475"/>
    <n v="1951"/>
    <s v="BOYACA 1210, DEPTO: PB 4, CP: 1416"/>
    <x v="0"/>
    <n v="72"/>
    <x v="1"/>
  </r>
  <r>
    <s v="COMUNA 11"/>
    <n v="116"/>
    <s v="SARACCO"/>
    <s v="RAQUEL LILIANA"/>
    <s v="SARACCO RAQUEL LILIANA"/>
    <x v="1"/>
    <s v="DNI-EA"/>
    <n v="18366779"/>
    <n v="1967"/>
    <s v="JUAN A GARCIA 1815, CP: 1416"/>
    <x v="1"/>
    <n v="56"/>
    <x v="1"/>
  </r>
  <r>
    <s v="COMUNA 11"/>
    <n v="116"/>
    <s v="SARAFOGLU"/>
    <s v="JORGE ANTONIO"/>
    <s v="SARAFOGLU JORGE ANTONIO"/>
    <x v="0"/>
    <s v="DNI-EB"/>
    <n v="13285887"/>
    <n v="1959"/>
    <s v="DR L BELAUSTEGUI 1669, DEPTO: 2 6, CP: 1416"/>
    <x v="1"/>
    <n v="64"/>
    <x v="1"/>
  </r>
  <r>
    <s v="COMUNA 11"/>
    <n v="116"/>
    <s v="SARAFOGLU"/>
    <s v="MATIAS HERNAN"/>
    <s v="SARAFOGLU MATIAS HERNAN"/>
    <x v="0"/>
    <s v="DNI-EA"/>
    <n v="38625851"/>
    <n v="1994"/>
    <s v="DR L BELAUSTEGUI 1669, DEPTO: 2 6, CP: 1416"/>
    <x v="2"/>
    <n v="29"/>
    <x v="1"/>
  </r>
  <r>
    <s v="COMUNA 11"/>
    <n v="116"/>
    <s v="SARAFOGLU"/>
    <s v="SEBASTIAN GABRIEL"/>
    <s v="SARAFOGLU SEBASTIAN GABRIEL"/>
    <x v="0"/>
    <s v="DNI-EA"/>
    <n v="35216155"/>
    <n v="1990"/>
    <s v="DR L BELAUSTEGUI 1669, DEPTO: 2 6, CP: 1416"/>
    <x v="1"/>
    <n v="33"/>
    <x v="1"/>
  </r>
  <r>
    <s v="COMUNA 11"/>
    <n v="116"/>
    <s v="SASLAVSKY"/>
    <s v="RAUL VICTOR"/>
    <s v="SASLAVSKY RAUL VICTOR"/>
    <x v="0"/>
    <s v="DNI-EA"/>
    <n v="11889503"/>
    <n v="1955"/>
    <s v="LUIS VIALE 2073, CP: 1416"/>
    <x v="0"/>
    <n v="68"/>
    <x v="1"/>
  </r>
  <r>
    <s v="COMUNA 11"/>
    <n v="116"/>
    <s v="SAUCEDO"/>
    <s v="ESTEFANIA NELIDA"/>
    <s v="SAUCEDO ESTEFANIA NELIDA"/>
    <x v="1"/>
    <s v="DNI-EA"/>
    <n v="2623976"/>
    <n v="1936"/>
    <s v="GAONA 2625, DEPTO: 2 H, CP: 1406"/>
    <x v="0"/>
    <n v="87"/>
    <x v="1"/>
  </r>
  <r>
    <s v="COMUNA 11"/>
    <n v="116"/>
    <s v="SAUCEDO"/>
    <s v="PABLO MARTIN"/>
    <s v="SAUCEDO PABLO MARTIN"/>
    <x v="0"/>
    <s v="DNI-EB"/>
    <n v="27938473"/>
    <n v="1980"/>
    <s v="CAMARONES 2172, PISO: PB, DEPTO: A, CP: 1416"/>
    <x v="1"/>
    <n v="43"/>
    <x v="1"/>
  </r>
  <r>
    <s v="COMUNA 11"/>
    <n v="116"/>
    <s v="SAYOS"/>
    <s v="ENRIQUE ARTURO"/>
    <s v="SAYOS ENRIQUE ARTURO"/>
    <x v="0"/>
    <s v="DNI-VERDE"/>
    <n v="5127703"/>
    <n v="1929"/>
    <s v="MAGARIÑOS CERVANTES 1531"/>
    <x v="0"/>
    <n v="94"/>
    <x v="1"/>
  </r>
  <r>
    <s v="COMUNA 11"/>
    <n v="116"/>
    <s v="SCALLY"/>
    <s v="OSCAR ALBERTO"/>
    <s v="SCALLY OSCAR ALBERTO"/>
    <x v="0"/>
    <s v="DNI-EB"/>
    <n v="11643456"/>
    <n v="1954"/>
    <s v="SAN BLAS 1674, DEPTO: 1 A, CP: 1416"/>
    <x v="0"/>
    <n v="69"/>
    <x v="1"/>
  </r>
  <r>
    <s v="COMUNA 11"/>
    <n v="116"/>
    <s v="SCHACHTER"/>
    <s v="GUILLERMO"/>
    <s v="SCHACHTER GUILLERMO"/>
    <x v="0"/>
    <s v="DNI-EB"/>
    <n v="4315508"/>
    <n v="1940"/>
    <s v="BOYACA 2086, CP: 1416"/>
    <x v="0"/>
    <n v="83"/>
    <x v="1"/>
  </r>
  <r>
    <s v="COMUNA 11"/>
    <n v="116"/>
    <s v="SCHEIN"/>
    <s v="EDITH MABEL"/>
    <s v="SCHEIN EDITH MABEL"/>
    <x v="1"/>
    <s v="DNI-EA"/>
    <n v="4224869"/>
    <n v="1942"/>
    <s v="MAGARIÑOS CERVANTES 1804, DEPTO: 20 C, CP: 1416"/>
    <x v="0"/>
    <n v="81"/>
    <x v="1"/>
  </r>
  <r>
    <s v="COMUNA 11"/>
    <n v="116"/>
    <s v="SCHIEL"/>
    <s v="ADRIANA EDITH"/>
    <s v="SCHIEL ADRIANA EDITH"/>
    <x v="1"/>
    <s v="DNI-EB"/>
    <n v="16492275"/>
    <n v="1962"/>
    <s v="MAGARIÑOS CERVANTES 1619, DEPTO: 4 16, CP: 1416"/>
    <x v="1"/>
    <n v="61"/>
    <x v="1"/>
  </r>
  <r>
    <s v="COMUNA 11"/>
    <n v="116"/>
    <s v="SCHIEL"/>
    <s v="VIVIANA SILVIA"/>
    <s v="SCHIEL VIVIANA SILVIA"/>
    <x v="1"/>
    <s v="DNI-EA"/>
    <n v="16492274"/>
    <n v="1962"/>
    <s v="MAGARIÑOS CERVANTES 1619, DEPTO: 4 16, CP: 1416"/>
    <x v="1"/>
    <n v="61"/>
    <x v="1"/>
  </r>
  <r>
    <s v="COMUNA 11"/>
    <n v="116"/>
    <s v="SCHWARZ"/>
    <s v="CARLOS FRANCISCO"/>
    <s v="SCHWARZ CARLOS FRANCISCO"/>
    <x v="0"/>
    <s v="DNI-EA"/>
    <n v="12045636"/>
    <n v="1956"/>
    <s v="M R TRELLES 2138, DEPTO: 8 34, CP: 1416"/>
    <x v="0"/>
    <n v="67"/>
    <x v="1"/>
  </r>
  <r>
    <s v="COMUNA 11"/>
    <n v="116"/>
    <s v="SCHWEIZER"/>
    <s v="ALICIA BEATRIZ"/>
    <s v="SCHWEIZER ALICIA BEATRIZ"/>
    <x v="1"/>
    <s v="DNI-EA"/>
    <n v="4995091"/>
    <n v="1944"/>
    <s v="DONATO ALVAREZ 1963, CP: 1416"/>
    <x v="0"/>
    <n v="79"/>
    <x v="1"/>
  </r>
  <r>
    <s v="COMUNA 11"/>
    <n v="116"/>
    <s v="SCIUTO"/>
    <s v="ALBERTO ANTONINO MARIA"/>
    <s v="SCIUTO ALBERTO ANTONINO MARIA"/>
    <x v="0"/>
    <s v="DNI-EA"/>
    <n v="18653866"/>
    <n v="1949"/>
    <s v="DONATO ALVAREZ 1850, DEPTO: 2 C, CP: 1416"/>
    <x v="0"/>
    <n v="74"/>
    <x v="1"/>
  </r>
  <r>
    <s v="COMUNA 11"/>
    <n v="116"/>
    <s v="SCORNAVACCHI"/>
    <s v="SILVIA NOEMI"/>
    <s v="SCORNAVACCHI SILVIA NOEMI"/>
    <x v="1"/>
    <s v="DNI-EB"/>
    <n v="11644057"/>
    <n v="1954"/>
    <s v="ALTE F J SEGUI 1991, DEPTO: PH 1, CP: 1416"/>
    <x v="0"/>
    <n v="69"/>
    <x v="1"/>
  </r>
  <r>
    <s v="COMUNA 11"/>
    <n v="116"/>
    <s v="SEARA"/>
    <s v="LILIAN NORMA"/>
    <s v="SEARA LILIAN NORMA"/>
    <x v="1"/>
    <s v="DNI-EA"/>
    <n v="22757756"/>
    <n v="1972"/>
    <s v="M R TRELLES 2051, DEPTO: 2, CP: 1416"/>
    <x v="1"/>
    <n v="51"/>
    <x v="1"/>
  </r>
  <r>
    <s v="COMUNA 11"/>
    <n v="116"/>
    <s v="SECO"/>
    <s v="JORGE EDUARDO"/>
    <s v="SECO JORGE EDUARDO"/>
    <x v="0"/>
    <s v="DNI-EA"/>
    <n v="14809258"/>
    <n v="1961"/>
    <s v="GAONA 2751, DEPTO: 3 L, CP: 1416"/>
    <x v="1"/>
    <n v="62"/>
    <x v="1"/>
  </r>
  <r>
    <s v="COMUNA 11"/>
    <n v="116"/>
    <s v="SEFFINO"/>
    <s v="GRISELDA MONICA"/>
    <s v="SEFFINO GRISELDA MONICA"/>
    <x v="1"/>
    <s v="DNI-EB"/>
    <n v="14027671"/>
    <n v="1960"/>
    <s v="JUAN A GARCIA 1778, DEPTO: 1 B, CP: 1416"/>
    <x v="1"/>
    <n v="63"/>
    <x v="1"/>
  </r>
  <r>
    <s v="COMUNA 11"/>
    <n v="116"/>
    <s v="SEJAS"/>
    <s v="ENRIQUE OSCAR"/>
    <s v="SEJAS ENRIQUE OSCAR"/>
    <x v="0"/>
    <s v="DNI-EA"/>
    <n v="14369443"/>
    <n v="1960"/>
    <s v="AV ALVAREZ JONTE 1978, DEPTO: B, CP: 1416"/>
    <x v="1"/>
    <n v="63"/>
    <x v="1"/>
  </r>
  <r>
    <s v="COMUNA 11"/>
    <n v="116"/>
    <s v="SELLA"/>
    <s v="DANIEL ARTURO"/>
    <s v="SELLA DANIEL ARTURO"/>
    <x v="0"/>
    <s v="DNI-EB"/>
    <n v="17944575"/>
    <n v="1966"/>
    <s v="TERRERO 1454, DEPTO: 1 C, CP: 1416"/>
    <x v="1"/>
    <n v="57"/>
    <x v="1"/>
  </r>
  <r>
    <s v="COMUNA 11"/>
    <n v="116"/>
    <s v="SENTINEO"/>
    <s v="CRISTIAN ANDRES"/>
    <s v="SENTINEO CRISTIAN ANDRES"/>
    <x v="0"/>
    <s v="DNI-EA"/>
    <n v="22241795"/>
    <n v="1971"/>
    <s v="JUAN A GARCIA 2077, DEPTO: PB 2, CP: 1416"/>
    <x v="1"/>
    <n v="52"/>
    <x v="1"/>
  </r>
  <r>
    <s v="COMUNA 11"/>
    <n v="116"/>
    <s v="SERIO"/>
    <s v="CLAUDIA LIDIA"/>
    <s v="SERIO CLAUDIA LIDIA"/>
    <x v="1"/>
    <s v="DNI-EA"/>
    <n v="14927674"/>
    <n v="1962"/>
    <s v="M R TRELLES 2290, DEPTO: 4"/>
    <x v="1"/>
    <n v="61"/>
    <x v="1"/>
  </r>
  <r>
    <s v="COMUNA 11"/>
    <n v="116"/>
    <s v="SERIO"/>
    <s v="MARTA AZUCENA"/>
    <s v="SERIO MARTA AZUCENA"/>
    <x v="1"/>
    <s v="DNI-EA"/>
    <n v="45"/>
    <n v="1933"/>
    <s v="BOYACA AV 1214"/>
    <x v="0"/>
    <n v="90"/>
    <x v="1"/>
  </r>
  <r>
    <s v="COMUNA 11"/>
    <n v="116"/>
    <s v="SERVADIO"/>
    <s v="CARLOS DANIEL"/>
    <s v="SERVADIO CARLOS DANIEL"/>
    <x v="0"/>
    <s v="DNI-EB"/>
    <n v="11231015"/>
    <n v="1954"/>
    <s v="LUIS VIALE 2052"/>
    <x v="0"/>
    <n v="69"/>
    <x v="1"/>
  </r>
  <r>
    <s v="COMUNA 11"/>
    <n v="116"/>
    <s v="SERZOZIMO"/>
    <s v="MARTA NOEMI"/>
    <s v="SERZOZIMO MARTA NOEMI"/>
    <x v="1"/>
    <s v="DNI-EA"/>
    <n v="14157887"/>
    <n v="1959"/>
    <s v="MAGARIÑOS CERVANTES 2045, DEPTO: 2, CP: 1416"/>
    <x v="1"/>
    <n v="64"/>
    <x v="1"/>
  </r>
  <r>
    <s v="COMUNA 11"/>
    <n v="116"/>
    <s v="SIDI"/>
    <s v="VICTORIA CARMEN"/>
    <s v="SIDI VICTORIA CARMEN"/>
    <x v="1"/>
    <s v="DNI-EB"/>
    <n v="5946334"/>
    <n v="1948"/>
    <s v="M R TRELLES 2065, CP: 1416"/>
    <x v="0"/>
    <n v="75"/>
    <x v="1"/>
  </r>
  <r>
    <s v="COMUNA 11"/>
    <n v="116"/>
    <s v="SIERRA"/>
    <s v="EDUARDO"/>
    <s v="SIERRA EDUARDO"/>
    <x v="0"/>
    <s v="DNI-EC"/>
    <n v="7668795"/>
    <n v="1949"/>
    <s v="ALVAREZ JONTE AV 1894, PISO: 1, DEPTO: 3"/>
    <x v="0"/>
    <n v="74"/>
    <x v="1"/>
  </r>
  <r>
    <s v="COMUNA 11"/>
    <n v="116"/>
    <s v="SIFFREDI"/>
    <s v="SONIA KARINA"/>
    <s v="SIFFREDI SONIA KARINA"/>
    <x v="1"/>
    <s v="DNI-EB"/>
    <n v="20997198"/>
    <n v="1969"/>
    <s v="LA FRONDA 1681, PISO: 5, DEPTO: D, CP: 1416"/>
    <x v="1"/>
    <n v="54"/>
    <x v="1"/>
  </r>
  <r>
    <s v="COMUNA 11"/>
    <n v="116"/>
    <s v="SILVA IGLESIAS"/>
    <s v="AGUSTINA MARIELA"/>
    <s v="SILVA IGLESIAS AGUSTINA MARIELA"/>
    <x v="1"/>
    <s v="DNI-EA"/>
    <n v="29718585"/>
    <n v="1982"/>
    <s v="BOYACA 1379, DEPTO: 1 B, CP: 1416"/>
    <x v="1"/>
    <n v="41"/>
    <x v="1"/>
  </r>
  <r>
    <s v="COMUNA 11"/>
    <n v="116"/>
    <s v="SIMCOVICH"/>
    <s v="LUIS"/>
    <s v="SIMCOVICH LUIS"/>
    <x v="0"/>
    <s v="DNI-EB"/>
    <n v="12943859"/>
    <n v="1958"/>
    <s v="MAGARIÑOS CERVANTES 1894, CP: 1416"/>
    <x v="1"/>
    <n v="65"/>
    <x v="1"/>
  </r>
  <r>
    <s v="COMUNA 11"/>
    <n v="116"/>
    <s v="SIMONE"/>
    <s v="FERNANDA GIMENA"/>
    <s v="SIMONE FERNANDA GIMENA"/>
    <x v="1"/>
    <s v="DNI-EA"/>
    <n v="22509563"/>
    <n v="1972"/>
    <s v="DONATO ALVAREZ 2075, DEPTO: 3  C, CP: 1416"/>
    <x v="1"/>
    <n v="51"/>
    <x v="1"/>
  </r>
  <r>
    <s v="COMUNA 11"/>
    <n v="116"/>
    <s v="SIMONINI"/>
    <s v="MARIA DEL CARMEN"/>
    <s v="SIMONINI MARIA DEL CARMEN"/>
    <x v="1"/>
    <s v="DNI-EA"/>
    <n v="3977509"/>
    <n v="1941"/>
    <s v="SAN BLAS 1677, DEPTO: 9 A, CP: 1416"/>
    <x v="0"/>
    <n v="82"/>
    <x v="1"/>
  </r>
  <r>
    <s v="COMUNA 11"/>
    <n v="116"/>
    <s v="SIMONINI"/>
    <s v="MIRTHA YOLANDA"/>
    <s v="SIMONINI MIRTHA YOLANDA"/>
    <x v="1"/>
    <s v="DNI-EA"/>
    <n v="4721199"/>
    <n v="1943"/>
    <s v="SAN BLAS 1677, DEPTO: 9 A"/>
    <x v="0"/>
    <n v="80"/>
    <x v="1"/>
  </r>
  <r>
    <s v="COMUNA 11"/>
    <n v="116"/>
    <s v="SLEIMAN"/>
    <s v="CARLOS OSCAR"/>
    <s v="SLEIMAN CARLOS OSCAR"/>
    <x v="0"/>
    <s v="DNI-EA"/>
    <n v="8341170"/>
    <n v="1950"/>
    <s v="DONATO ALVAREZ 20144, DEPTO: 2 C, CP: 1416"/>
    <x v="0"/>
    <n v="73"/>
    <x v="1"/>
  </r>
  <r>
    <s v="COMUNA 11"/>
    <n v="116"/>
    <s v="SMITARELLO TONINA"/>
    <s v="SHIRLEY TAMARA"/>
    <s v="SMITARELLO TONINA SHIRLEY TAMARA"/>
    <x v="1"/>
    <s v="DNI-EC"/>
    <n v="35716348"/>
    <n v="1991"/>
    <s v="MAGARIÑOS CERVANTES 1393, CP: 1416"/>
    <x v="1"/>
    <n v="32"/>
    <x v="1"/>
  </r>
  <r>
    <s v="COMUNA 11"/>
    <n v="116"/>
    <s v="SOBRINO"/>
    <s v="ENRIQUE"/>
    <s v="SOBRINO ENRIQUE"/>
    <x v="0"/>
    <s v="DNI-EB"/>
    <n v="12417162"/>
    <n v="1956"/>
    <s v="M R TRELLES 2290, DEPTO: 4"/>
    <x v="0"/>
    <n v="67"/>
    <x v="1"/>
  </r>
  <r>
    <s v="COMUNA 11"/>
    <n v="116"/>
    <s v="SOBRINO"/>
    <s v="MARIA EUGENIA"/>
    <s v="SOBRINO MARIA EUGENIA"/>
    <x v="1"/>
    <s v="DNI-EA"/>
    <n v="30744411"/>
    <n v="1984"/>
    <s v="M R TRELLES 2290, DEPTO: 4, CP: 1416"/>
    <x v="1"/>
    <n v="39"/>
    <x v="1"/>
  </r>
  <r>
    <s v="COMUNA 11"/>
    <n v="116"/>
    <s v="SOFIO"/>
    <s v="ADRIANA MARCELA"/>
    <s v="SOFIO ADRIANA MARCELA"/>
    <x v="1"/>
    <s v="DNI-EA"/>
    <n v="13565726"/>
    <n v="1959"/>
    <s v="BOYACA 1853, DEPTO: 3 2, CP: 1416"/>
    <x v="1"/>
    <n v="64"/>
    <x v="1"/>
  </r>
  <r>
    <s v="COMUNA 11"/>
    <n v="116"/>
    <s v="SOKOLOWICZ"/>
    <s v="LILIANA RAQUEL"/>
    <s v="SOKOLOWICZ LILIANA RAQUEL"/>
    <x v="1"/>
    <s v="DNI-EB"/>
    <n v="12013507"/>
    <n v="1956"/>
    <s v="JUAN A GARCIA 2045, DEPTO: 3, CP: 1416"/>
    <x v="0"/>
    <n v="67"/>
    <x v="1"/>
  </r>
  <r>
    <s v="COMUNA 11"/>
    <n v="116"/>
    <s v="SORIANO"/>
    <s v="MIRTA HAYDEE"/>
    <s v="SORIANO MIRTA HAYDEE"/>
    <x v="1"/>
    <s v="DNI-EA"/>
    <n v="4660478"/>
    <n v="1943"/>
    <s v="AV SAN MARTIN 3002, DEPTO: 7 B, CP: 1416"/>
    <x v="0"/>
    <n v="80"/>
    <x v="1"/>
  </r>
  <r>
    <s v="COMUNA 11"/>
    <n v="116"/>
    <s v="SOSA"/>
    <s v="AURORA ESTHER"/>
    <s v="SOSA AURORA ESTHER"/>
    <x v="1"/>
    <s v="DNI-EA"/>
    <n v="3341270"/>
    <n v="1939"/>
    <s v="SANCHEZ 2282, DEPTO: 2 A, CP: 1416"/>
    <x v="0"/>
    <n v="84"/>
    <x v="1"/>
  </r>
  <r>
    <s v="COMUNA 11"/>
    <n v="116"/>
    <s v="SOTTANIS"/>
    <s v="ELDA SILVIA"/>
    <s v="SOTTANIS ELDA SILVIA"/>
    <x v="1"/>
    <s v="DNI-EB"/>
    <n v="5248762"/>
    <n v="1945"/>
    <s v="MAGARIÑOS CERVANTES 1843, DEPTO: PB 1, CP: 1000"/>
    <x v="0"/>
    <n v="78"/>
    <x v="1"/>
  </r>
  <r>
    <s v="COMUNA 11"/>
    <n v="116"/>
    <s v="SOUTO"/>
    <s v="CLAUDIA GABRIELA"/>
    <s v="SOUTO CLAUDIA GABRIELA"/>
    <x v="1"/>
    <s v="DNI-EA"/>
    <n v="17855519"/>
    <n v="1966"/>
    <s v="DR L BELAUSTEGUI 1623, DEPTO: 2, CP: 1416"/>
    <x v="1"/>
    <n v="57"/>
    <x v="1"/>
  </r>
  <r>
    <s v="COMUNA 11"/>
    <n v="116"/>
    <s v="SPATA"/>
    <s v="MARCELA NOEMI"/>
    <s v="SPATA MARCELA NOEMI"/>
    <x v="1"/>
    <s v="DNI-EB"/>
    <n v="13103544"/>
    <n v="1959"/>
    <s v="TERRERO 2258, DEPTO: 2"/>
    <x v="1"/>
    <n v="64"/>
    <x v="1"/>
  </r>
  <r>
    <s v="COMUNA 11"/>
    <n v="116"/>
    <s v="SPENA"/>
    <s v="FERNANDO"/>
    <s v="SPENA FERNANDO"/>
    <x v="0"/>
    <s v="DNI-EA"/>
    <n v="22784335"/>
    <n v="1972"/>
    <s v="BOYACA 1343, CP: 1416"/>
    <x v="1"/>
    <n v="51"/>
    <x v="1"/>
  </r>
  <r>
    <s v="COMUNA 11"/>
    <n v="116"/>
    <s v="SPINA"/>
    <s v="ANA MARIA"/>
    <s v="SPINA ANA MARIA"/>
    <x v="1"/>
    <s v="DNI-EA"/>
    <n v="11848295"/>
    <n v="1955"/>
    <s v="LUIS VIALE 2171, DEPTO: 10 B, CP: 1416"/>
    <x v="0"/>
    <n v="68"/>
    <x v="1"/>
  </r>
  <r>
    <s v="COMUNA 11"/>
    <n v="116"/>
    <s v="SRUR"/>
    <s v="GABRIEL EDUARDO"/>
    <s v="SRUR GABRIEL EDUARDO"/>
    <x v="0"/>
    <s v="DNI-EC"/>
    <n v="16938974"/>
    <n v="1963"/>
    <s v="MAGARIÑOS CERVANTES1354, PISO: 2, DEPTO: 12, CP: 1416"/>
    <x v="1"/>
    <n v="60"/>
    <x v="1"/>
  </r>
  <r>
    <s v="COMUNA 11"/>
    <n v="116"/>
    <s v="STANYS"/>
    <s v="BETIANA VANESA"/>
    <s v="STANYS BETIANA VANESA"/>
    <x v="1"/>
    <s v="DNI-EA"/>
    <n v="25393096"/>
    <n v="1976"/>
    <s v="MAGARIÑOS CERVANTES 2192, DEPTO: 1, CP: 1416"/>
    <x v="1"/>
    <n v="47"/>
    <x v="1"/>
  </r>
  <r>
    <s v="COMUNA 11"/>
    <n v="116"/>
    <s v="STOPPELLO"/>
    <s v="MARIA CRISTINA"/>
    <s v="STOPPELLO MARIA CRISTINA"/>
    <x v="1"/>
    <s v="DNI-EA"/>
    <n v="6702200"/>
    <n v="1951"/>
    <s v="LUIS VIALE 2171, DEPTO: 8 A, CP: 1416"/>
    <x v="0"/>
    <n v="72"/>
    <x v="1"/>
  </r>
  <r>
    <s v="COMUNA 11"/>
    <n v="116"/>
    <s v="STRACK"/>
    <s v="ROSA REGINA"/>
    <s v="STRACK ROSA REGINA"/>
    <x v="1"/>
    <s v="DNI-EA"/>
    <n v="3052652"/>
    <n v="1936"/>
    <s v="SAN BLAS 2170, CP: 1416"/>
    <x v="0"/>
    <n v="87"/>
    <x v="1"/>
  </r>
  <r>
    <s v="COMUNA 11"/>
    <n v="116"/>
    <s v="SUAREZ"/>
    <s v="STELLA MARIS"/>
    <s v="SUAREZ STELLA MARIS"/>
    <x v="1"/>
    <s v="DNI-EA"/>
    <n v="10921263"/>
    <n v="1953"/>
    <s v="BOYACA 2139, DEPTO: PB 2, CP: 1416"/>
    <x v="0"/>
    <n v="70"/>
    <x v="1"/>
  </r>
  <r>
    <s v="COMUNA 11"/>
    <n v="116"/>
    <s v="SUBOTE"/>
    <s v="MALVINA INES"/>
    <s v="SUBOTE MALVINA INES"/>
    <x v="1"/>
    <s v="DNI-EA"/>
    <n v="5570333"/>
    <n v="1946"/>
    <s v="LUIS VIALE 2135, DEPTO: PB 1, CP: 1416"/>
    <x v="0"/>
    <n v="77"/>
    <x v="1"/>
  </r>
  <r>
    <s v="COMUNA 11"/>
    <n v="116"/>
    <s v="SZAJER"/>
    <s v="JAIME LEONARDO"/>
    <s v="SZAJER JAIME LEONARDO"/>
    <x v="0"/>
    <s v="DNI-EA"/>
    <n v="4541657"/>
    <n v="1946"/>
    <s v="GAONA 2765, DEPTO: 7 A, CP: 1416"/>
    <x v="0"/>
    <n v="77"/>
    <x v="1"/>
  </r>
  <r>
    <s v="COMUNA 11"/>
    <n v="116"/>
    <s v="SZAPIRO"/>
    <s v="DANIEL CLAUDIO RUBEN"/>
    <s v="SZAPIRO DANIEL CLAUDIO RUBEN"/>
    <x v="0"/>
    <s v="DNI-EA"/>
    <n v="17109060"/>
    <n v="1964"/>
    <s v="CNEL A FIGUEROA 1960, CP: 1416"/>
    <x v="1"/>
    <n v="59"/>
    <x v="1"/>
  </r>
  <r>
    <s v="COMUNA 11"/>
    <n v="116"/>
    <s v="TABOADA"/>
    <s v="ENRIQUE JOSE"/>
    <s v="TABOADA ENRIQUE JOSE"/>
    <x v="0"/>
    <s v="DNI-EA"/>
    <n v="4384020"/>
    <n v="1942"/>
    <s v="TERRERO 2249"/>
    <x v="0"/>
    <n v="81"/>
    <x v="1"/>
  </r>
  <r>
    <s v="COMUNA 11"/>
    <n v="116"/>
    <s v="TABOADA"/>
    <s v="FLORENCIA MONICA"/>
    <s v="TABOADA FLORENCIA MONICA"/>
    <x v="1"/>
    <s v="DNI-EA"/>
    <n v="23952026"/>
    <n v="1974"/>
    <s v="TERRERO 2249, CP: 1416"/>
    <x v="1"/>
    <n v="49"/>
    <x v="1"/>
  </r>
  <r>
    <s v="COMUNA 11"/>
    <n v="116"/>
    <s v="TAIAH"/>
    <s v="JACOBO"/>
    <s v="TAIAH JACOBO"/>
    <x v="0"/>
    <s v="L"/>
    <n v="4242542"/>
    <n v="1931"/>
    <s v="SANCHEZ 1745"/>
    <x v="0"/>
    <n v="92"/>
    <x v="1"/>
  </r>
  <r>
    <s v="COMUNA 11"/>
    <n v="116"/>
    <s v="TAMIS"/>
    <s v="YOLANDA BEATRIZ"/>
    <s v="TAMIS YOLANDA BEATRIZ"/>
    <x v="1"/>
    <s v="DNI-EA"/>
    <n v="13558563"/>
    <n v="1958"/>
    <s v="NICASIO OROÑO 1866, DEPTO: PB 2, CP: 1416"/>
    <x v="1"/>
    <n v="65"/>
    <x v="1"/>
  </r>
  <r>
    <s v="COMUNA 11"/>
    <n v="116"/>
    <s v="TARASIDO"/>
    <s v="MARGARITA"/>
    <s v="TARASIDO MARGARITA"/>
    <x v="1"/>
    <s v="DNI-EA"/>
    <n v="2914378"/>
    <n v="1936"/>
    <s v="BOYACA 1853, DEPTO: 5 4"/>
    <x v="0"/>
    <n v="87"/>
    <x v="1"/>
  </r>
  <r>
    <s v="COMUNA 11"/>
    <n v="116"/>
    <s v="TARDON"/>
    <s v="MARIA EVA"/>
    <s v="TARDON MARIA EVA"/>
    <x v="1"/>
    <s v="DNI-EA"/>
    <n v="10304458"/>
    <n v="1952"/>
    <s v="M R TRELLES 1469, DEPTO: PB B, CP: 1407"/>
    <x v="0"/>
    <n v="71"/>
    <x v="1"/>
  </r>
  <r>
    <s v="COMUNA 11"/>
    <n v="116"/>
    <s v="TARSIA"/>
    <s v="MARIA MERCEDES"/>
    <s v="TARSIA MARIA MERCEDES"/>
    <x v="1"/>
    <s v="DNI-EA"/>
    <n v="4517440"/>
    <n v="1942"/>
    <s v="ANDRES LAMAS 1286, CP: 1416"/>
    <x v="0"/>
    <n v="81"/>
    <x v="1"/>
  </r>
  <r>
    <s v="COMUNA 11"/>
    <n v="116"/>
    <s v="TARTARA"/>
    <s v="HERMEN JOSEFINA"/>
    <s v="TARTARA HERMEN JOSEFINA"/>
    <x v="1"/>
    <s v="DNI-EB"/>
    <n v="4108881"/>
    <n v="1940"/>
    <s v="AV SAN MARTIN 2718, DEPTO: 9 C, CP: 1416"/>
    <x v="0"/>
    <n v="83"/>
    <x v="1"/>
  </r>
  <r>
    <s v="COMUNA 11"/>
    <n v="116"/>
    <s v="TARULLA"/>
    <s v="MATIAS EZEQUIEL"/>
    <s v="TARULLA MATIAS EZEQUIEL"/>
    <x v="0"/>
    <s v="DNI-EC"/>
    <n v="36786186"/>
    <n v="1992"/>
    <s v="TERRERO 1956, DEPTO: 4, CP: 1416"/>
    <x v="2"/>
    <n v="31"/>
    <x v="1"/>
  </r>
  <r>
    <s v="COMUNA 11"/>
    <n v="116"/>
    <s v="TAVELLA"/>
    <s v="DANIEL HORACIO"/>
    <s v="TAVELLA DANIEL HORACIO"/>
    <x v="0"/>
    <s v="DNI-EA"/>
    <n v="11644084"/>
    <n v="1955"/>
    <s v="DONATO ALVAREZ 2034, DEPTO: 5 A"/>
    <x v="0"/>
    <n v="68"/>
    <x v="1"/>
  </r>
  <r>
    <s v="COMUNA 11"/>
    <n v="116"/>
    <s v="TEJEDA"/>
    <s v="MARIA SUSANA"/>
    <s v="TEJEDA MARIA SUSANA"/>
    <x v="1"/>
    <s v="DNI-EA"/>
    <n v="6528806"/>
    <n v="1950"/>
    <s v="JUAN B JUSTO 4774, DEPTO: 2 D"/>
    <x v="0"/>
    <n v="73"/>
    <x v="1"/>
  </r>
  <r>
    <s v="COMUNA 11"/>
    <n v="116"/>
    <s v="TELLECHEA BORGES"/>
    <s v="MARIA VICTORIA"/>
    <s v="TELLECHEA BORGES MARIA VICTORIA"/>
    <x v="1"/>
    <s v="DNI-EA"/>
    <n v="30663555"/>
    <n v="1983"/>
    <s v="JUAN A GARCIA 2045, DEPTO: PB 1, CP: 1416"/>
    <x v="1"/>
    <n v="40"/>
    <x v="1"/>
  </r>
  <r>
    <s v="COMUNA 11"/>
    <n v="116"/>
    <s v="TEMPONE"/>
    <s v="MARIA ESTHER"/>
    <s v="TEMPONE MARIA ESTHER"/>
    <x v="1"/>
    <s v="DNI-EB"/>
    <n v="1356813"/>
    <n v="1931"/>
    <s v="TRES ARROYOS 1872, DEPTO: PB 1, CP: 1416"/>
    <x v="0"/>
    <n v="92"/>
    <x v="1"/>
  </r>
  <r>
    <s v="COMUNA 11"/>
    <n v="116"/>
    <s v="TENAGLIA"/>
    <s v="ROBERTO ANTONIO"/>
    <s v="TENAGLIA ROBERTO ANTONIO"/>
    <x v="0"/>
    <s v="DNI-EA"/>
    <n v="4189488"/>
    <n v="1936"/>
    <s v="JUAN A GARCIA 1634, DEPTO: PB 3"/>
    <x v="0"/>
    <n v="87"/>
    <x v="1"/>
  </r>
  <r>
    <s v="COMUNA 11"/>
    <n v="116"/>
    <s v="TESONE"/>
    <s v="GILDA"/>
    <s v="TESONE GILDA"/>
    <x v="1"/>
    <s v="DNI-EA"/>
    <n v="25865008"/>
    <n v="1977"/>
    <s v="JUAN A GARCIA 1798, DEPTO: 1 B, CP: 1417"/>
    <x v="1"/>
    <n v="46"/>
    <x v="1"/>
  </r>
  <r>
    <s v="COMUNA 11"/>
    <n v="116"/>
    <s v="TESSAMENTI"/>
    <s v="OSVALDO ADOLFO"/>
    <s v="TESSAMENTI OSVALDO ADOLFO"/>
    <x v="0"/>
    <s v="DNI-EF"/>
    <n v="11179281"/>
    <n v="1954"/>
    <s v="CAMARONES 2180, DEPTO: 1, CP: 1416"/>
    <x v="0"/>
    <n v="69"/>
    <x v="1"/>
  </r>
  <r>
    <s v="COMUNA 11"/>
    <n v="116"/>
    <s v="TESTA"/>
    <s v="ANGEL HUGO"/>
    <s v="TESTA ANGEL HUGO"/>
    <x v="0"/>
    <s v="DNI-EA"/>
    <n v="7803059"/>
    <n v="1949"/>
    <s v="DONATO ALVAREZ 1362, DEPTO: PB B, CP: 1416"/>
    <x v="0"/>
    <n v="74"/>
    <x v="1"/>
  </r>
  <r>
    <s v="COMUNA 11"/>
    <n v="116"/>
    <s v="TIRITILLI"/>
    <s v="GUILLERMO ALBERTO"/>
    <s v="TIRITILLI GUILLERMO ALBERTO"/>
    <x v="0"/>
    <s v="DNI-EB"/>
    <n v="18098743"/>
    <n v="1966"/>
    <s v="DONATO ALVAREZ AV 1220, PISO: 3, DEPTO: 17"/>
    <x v="1"/>
    <n v="57"/>
    <x v="1"/>
  </r>
  <r>
    <s v="COMUNA 11"/>
    <n v="116"/>
    <s v="TOCONAS"/>
    <s v="SANDRA KARINA DE LOS ANGELES"/>
    <s v="TOCONAS SANDRA KARINA DE LOS ANGELES"/>
    <x v="1"/>
    <s v="DNI-EE"/>
    <n v="29803757"/>
    <n v="1982"/>
    <s v="M R TRELLES  2154, DEPTO: 2"/>
    <x v="1"/>
    <n v="41"/>
    <x v="1"/>
  </r>
  <r>
    <s v="COMUNA 11"/>
    <n v="116"/>
    <s v="TOGNETTI"/>
    <s v="EDUARDO OSVALDO"/>
    <s v="TOGNETTI EDUARDO OSVALDO"/>
    <x v="0"/>
    <s v="DNI-EA"/>
    <n v="7591920"/>
    <n v="1947"/>
    <s v="M R TRELLES 2059"/>
    <x v="0"/>
    <n v="76"/>
    <x v="1"/>
  </r>
  <r>
    <s v="COMUNA 11"/>
    <n v="116"/>
    <s v="TOLABA"/>
    <s v="RAMONA"/>
    <s v="TOLABA RAMONA"/>
    <x v="1"/>
    <s v="DNI-EA"/>
    <n v="5869067"/>
    <n v="1947"/>
    <s v="SAN BLAS 2029, DEPTO: PB 1, CP: 1416"/>
    <x v="0"/>
    <n v="76"/>
    <x v="1"/>
  </r>
  <r>
    <s v="COMUNA 11"/>
    <n v="116"/>
    <s v="TOLEDO"/>
    <s v="ANGEL CASTULO"/>
    <s v="TOLEDO ANGEL CASTULO"/>
    <x v="0"/>
    <s v="DNI-VERDE-8"/>
    <n v="11741895"/>
    <n v="1954"/>
    <s v="GAVILAN 1229"/>
    <x v="0"/>
    <n v="69"/>
    <x v="1"/>
  </r>
  <r>
    <s v="COMUNA 11"/>
    <n v="116"/>
    <s v="TOMAZIC"/>
    <s v="LUDMILA BELEN"/>
    <s v="TOMAZIC LUDMILA BELEN"/>
    <x v="1"/>
    <s v="DNI-EC"/>
    <n v="39211287"/>
    <n v="1995"/>
    <s v="CAMARONES 1654, PISO: PB, DEPTO: 2"/>
    <x v="2"/>
    <n v="28"/>
    <x v="1"/>
  </r>
  <r>
    <s v="COMUNA 11"/>
    <n v="116"/>
    <s v="TORRES"/>
    <s v="ALEJANDRO FELIX"/>
    <s v="TORRES ALEJANDRO FELIX"/>
    <x v="0"/>
    <s v="DNI-EA"/>
    <n v="14056211"/>
    <n v="1960"/>
    <s v="M R TRELLES 2138, DEPTO: 7 29, CP: 1416"/>
    <x v="1"/>
    <n v="63"/>
    <x v="1"/>
  </r>
  <r>
    <s v="COMUNA 11"/>
    <n v="116"/>
    <s v="TORRES"/>
    <s v="CHRISTIAN NICOLAS"/>
    <s v="TORRES CHRISTIAN NICOLAS"/>
    <x v="0"/>
    <s v="DNI-EB"/>
    <n v="30700238"/>
    <n v="1984"/>
    <s v="M R TRELLES 2138, DEPTO: 7 29, CP: 1416"/>
    <x v="1"/>
    <n v="39"/>
    <x v="1"/>
  </r>
  <r>
    <s v="COMUNA 11"/>
    <n v="116"/>
    <s v="TORRES"/>
    <s v="HERNAN MARCELO"/>
    <s v="TORRES HERNAN MARCELO"/>
    <x v="0"/>
    <s v="DNI-EA"/>
    <n v="17199070"/>
    <n v="1964"/>
    <s v="SAN BLAS 1825"/>
    <x v="1"/>
    <n v="59"/>
    <x v="1"/>
  </r>
  <r>
    <s v="COMUNA 11"/>
    <n v="116"/>
    <s v="TORRETTA"/>
    <s v="MARTA NOEMI"/>
    <s v="TORRETTA MARTA NOEMI"/>
    <x v="1"/>
    <s v="DNI-EB"/>
    <n v="10129129"/>
    <n v="1951"/>
    <s v="DONATO ALVAREZ AV 2045, PISO: 9, DEPTO: A"/>
    <x v="0"/>
    <n v="72"/>
    <x v="1"/>
  </r>
  <r>
    <s v="COMUNA 11"/>
    <n v="116"/>
    <s v="TORRINI"/>
    <s v="LUIS"/>
    <s v="TORRINI LUIS"/>
    <x v="0"/>
    <s v="DNI-VERDE-3"/>
    <n v="11355081"/>
    <n v="1954"/>
    <s v="DONATO ALVAREZ 1548"/>
    <x v="0"/>
    <n v="69"/>
    <x v="1"/>
  </r>
  <r>
    <s v="COMUNA 11"/>
    <n v="116"/>
    <s v="TOYOS"/>
    <s v="MARIA VIRGINIA"/>
    <s v="TOYOS MARIA VIRGINIA"/>
    <x v="1"/>
    <s v="DNI-EA"/>
    <n v="16763369"/>
    <n v="1963"/>
    <s v="TERRERO 1878, CP: 1416"/>
    <x v="1"/>
    <n v="60"/>
    <x v="1"/>
  </r>
  <r>
    <s v="COMUNA 11"/>
    <n v="116"/>
    <s v="TRAVERSA"/>
    <s v="GUSTAVO ENRIQUE"/>
    <s v="TRAVERSA GUSTAVO ENRIQUE"/>
    <x v="0"/>
    <s v="DNI-EB"/>
    <n v="18515820"/>
    <n v="1967"/>
    <s v="GAONA AV 2369"/>
    <x v="1"/>
    <n v="56"/>
    <x v="1"/>
  </r>
  <r>
    <s v="COMUNA 11"/>
    <n v="116"/>
    <s v="UGARTE"/>
    <s v="ROBERTO ALEJANDRO"/>
    <s v="UGARTE ROBERTO ALEJANDRO"/>
    <x v="0"/>
    <s v="DNI-EA"/>
    <n v="18225805"/>
    <n v="1966"/>
    <s v="BOYACA 1853, DEPTO: 2 3, CP: 1416"/>
    <x v="1"/>
    <n v="57"/>
    <x v="1"/>
  </r>
  <r>
    <s v="COMUNA 11"/>
    <n v="116"/>
    <s v="URRERE PON"/>
    <s v="EMILIA MARIA"/>
    <s v="URRERE PON EMILIA MARIA"/>
    <x v="1"/>
    <s v="DNI-EF"/>
    <n v="14446406"/>
    <n v="1961"/>
    <s v="DIAZ CESAR GRAL 1592"/>
    <x v="1"/>
    <n v="62"/>
    <x v="1"/>
  </r>
  <r>
    <s v="COMUNA 11"/>
    <n v="116"/>
    <s v="VACCARO"/>
    <s v="PABLO ARIEL"/>
    <s v="VACCARO PABLO ARIEL"/>
    <x v="0"/>
    <s v="DNI-EB"/>
    <n v="25790436"/>
    <n v="1977"/>
    <s v="TERRERO 2225, DEPTO: 1 C, CP: 1416"/>
    <x v="1"/>
    <n v="46"/>
    <x v="1"/>
  </r>
  <r>
    <s v="COMUNA 11"/>
    <n v="116"/>
    <s v="VAENA"/>
    <s v="JOSE ARIEL"/>
    <s v="VAENA JOSE ARIEL"/>
    <x v="0"/>
    <s v="DNI-EB"/>
    <n v="20620759"/>
    <n v="1969"/>
    <s v="AV SAN MARTIN 2688, DEPTO: 3 37, CP: 1416"/>
    <x v="1"/>
    <n v="54"/>
    <x v="1"/>
  </r>
  <r>
    <s v="COMUNA 11"/>
    <n v="116"/>
    <s v="VAENA"/>
    <s v="MATIAS URIEL"/>
    <s v="VAENA MATIAS URIEL"/>
    <x v="0"/>
    <s v="DNI-EA"/>
    <n v="43087778"/>
    <n v="2001"/>
    <s v="AV SAN MARTIN 2688, DEPTO: 3 37, CP: 1416"/>
    <x v="2"/>
    <n v="22"/>
    <x v="1"/>
  </r>
  <r>
    <s v="COMUNA 11"/>
    <n v="116"/>
    <s v="VALDESOGO"/>
    <s v="PATRICIA CLAUDIA"/>
    <s v="VALDESOGO PATRICIA CLAUDIA"/>
    <x v="1"/>
    <s v="DNI-EA"/>
    <n v="16824160"/>
    <n v="1963"/>
    <s v="MAGARIÑOS CERVANTES 1843, DEPTO: 1 8, CP: 1416"/>
    <x v="1"/>
    <n v="60"/>
    <x v="1"/>
  </r>
  <r>
    <s v="COMUNA 11"/>
    <n v="116"/>
    <s v="VALEA"/>
    <s v="ALDO HUGO"/>
    <s v="VALEA ALDO HUGO"/>
    <x v="0"/>
    <s v="DNI-EB"/>
    <n v="17657004"/>
    <n v="1965"/>
    <s v="BOYACA 1309"/>
    <x v="1"/>
    <n v="58"/>
    <x v="1"/>
  </r>
  <r>
    <s v="COMUNA 11"/>
    <n v="116"/>
    <s v="VALENTIN"/>
    <s v="VIVIANA PATRICIA"/>
    <s v="VALENTIN VIVIANA PATRICIA"/>
    <x v="1"/>
    <s v="DNI-EB"/>
    <n v="16893137"/>
    <n v="1964"/>
    <s v="DR L BELAUSTEGUI1757"/>
    <x v="1"/>
    <n v="59"/>
    <x v="1"/>
  </r>
  <r>
    <s v="COMUNA 11"/>
    <n v="116"/>
    <s v="VALENZUELA"/>
    <s v="MONICA SILVANA"/>
    <s v="VALENZUELA MONICA SILVANA"/>
    <x v="1"/>
    <s v="DNI-EC"/>
    <n v="22689852"/>
    <n v="1972"/>
    <s v="BOYACA AV 1343, PISO: 2, DEPTO: B"/>
    <x v="1"/>
    <n v="51"/>
    <x v="1"/>
  </r>
  <r>
    <s v="COMUNA 11"/>
    <n v="116"/>
    <s v="VALLEJOS"/>
    <s v="PAULA EDITH"/>
    <s v="VALLEJOS PAULA EDITH"/>
    <x v="1"/>
    <s v="DNI-EB"/>
    <n v="38251946"/>
    <n v="1995"/>
    <s v="ALTE F J SEGUI  1815, CP: 1416"/>
    <x v="2"/>
    <n v="28"/>
    <x v="1"/>
  </r>
  <r>
    <s v="COMUNA 11"/>
    <n v="116"/>
    <s v="VARELA"/>
    <s v="BEATRIZ DORINDA"/>
    <s v="VARELA BEATRIZ DORINDA"/>
    <x v="1"/>
    <s v="DNI-EA"/>
    <n v="6691226"/>
    <n v="1950"/>
    <s v="GAONA 2551, DEPTO: 4 15"/>
    <x v="0"/>
    <n v="73"/>
    <x v="1"/>
  </r>
  <r>
    <s v="COMUNA 11"/>
    <n v="116"/>
    <s v="VAZQUEZ"/>
    <s v="ADRIANA NORA"/>
    <s v="VAZQUEZ ADRIANA NORA"/>
    <x v="1"/>
    <s v="DNI-EB"/>
    <n v="16580402"/>
    <n v="1963"/>
    <s v="MAGARIÑOS CERVANTES 1592, DEPTO: 2 D, CP: 1416"/>
    <x v="1"/>
    <n v="60"/>
    <x v="1"/>
  </r>
  <r>
    <s v="COMUNA 11"/>
    <n v="116"/>
    <s v="VAZQUEZ"/>
    <s v="DELIA ROSA"/>
    <s v="VAZQUEZ DELIA ROSA"/>
    <x v="1"/>
    <s v="DNI-EA"/>
    <n v="11643640"/>
    <n v="1954"/>
    <s v="TRES ARROYOS 1791, DEPTO: 2 A, CP: 1416"/>
    <x v="0"/>
    <n v="69"/>
    <x v="1"/>
  </r>
  <r>
    <s v="COMUNA 11"/>
    <n v="116"/>
    <s v="VAZQUEZ"/>
    <s v="LUCIANA"/>
    <s v="VAZQUEZ LUCIANA"/>
    <x v="1"/>
    <s v="DNI-EA"/>
    <n v="27309644"/>
    <n v="1979"/>
    <s v="TRES ARROYOS 1781, DEPTO: PB B, CP: 1416"/>
    <x v="1"/>
    <n v="44"/>
    <x v="1"/>
  </r>
  <r>
    <s v="COMUNA 11"/>
    <n v="116"/>
    <s v="VAZQUEZ"/>
    <s v="MARIA TERESA"/>
    <s v="VAZQUEZ MARIA TERESA"/>
    <x v="1"/>
    <s v="DNI-EA"/>
    <n v="2980965"/>
    <n v="1932"/>
    <s v="GAVILAN 1779, DEPTO: PB C, CP: 1416"/>
    <x v="0"/>
    <n v="91"/>
    <x v="1"/>
  </r>
  <r>
    <s v="COMUNA 11"/>
    <n v="116"/>
    <s v="VAZQUEZ"/>
    <s v="RICARDO NORBERTO"/>
    <s v="VAZQUEZ RICARDO NORBERTO"/>
    <x v="0"/>
    <s v="DNI-EB"/>
    <n v="13071421"/>
    <n v="1959"/>
    <s v="LUIS VIALE 1967, CP: 1416"/>
    <x v="1"/>
    <n v="64"/>
    <x v="1"/>
  </r>
  <r>
    <s v="COMUNA 11"/>
    <n v="116"/>
    <s v="VECCIA"/>
    <s v="CLAUDIO AUGUSTO"/>
    <s v="VECCIA CLAUDIO AUGUSTO"/>
    <x v="0"/>
    <s v="DNI-VERDE-3"/>
    <n v="13924283"/>
    <n v="1960"/>
    <s v="TRES ARROYOS 1885"/>
    <x v="1"/>
    <n v="63"/>
    <x v="1"/>
  </r>
  <r>
    <s v="COMUNA 11"/>
    <n v="116"/>
    <s v="VEKSLER"/>
    <s v="ALDO JORGE"/>
    <s v="VEKSLER ALDO JORGE"/>
    <x v="0"/>
    <s v="DNI-EB"/>
    <n v="11643241"/>
    <n v="1954"/>
    <s v="SAN MARTIN AV 2704, PISO: 1, DEPTO: E"/>
    <x v="0"/>
    <n v="69"/>
    <x v="1"/>
  </r>
  <r>
    <s v="COMUNA 11"/>
    <n v="116"/>
    <s v="VELARDEZ"/>
    <s v="NOEMI GRACIELA"/>
    <s v="VELARDEZ NOEMI GRACIELA"/>
    <x v="1"/>
    <s v="DNI-EB"/>
    <n v="17031628"/>
    <n v="1964"/>
    <s v="ANDRES LAMAS 1450, DEPTO: PA 4, CP: 1416"/>
    <x v="1"/>
    <n v="59"/>
    <x v="1"/>
  </r>
  <r>
    <s v="COMUNA 11"/>
    <n v="116"/>
    <s v="VELAZCO"/>
    <s v="CRISTINA BEATRIZ"/>
    <s v="VELAZCO CRISTINA BEATRIZ"/>
    <x v="1"/>
    <s v="DNI-EA"/>
    <n v="6681300"/>
    <n v="1951"/>
    <s v="MAGARIÑOS CERVANTES 2147"/>
    <x v="0"/>
    <n v="72"/>
    <x v="1"/>
  </r>
  <r>
    <s v="COMUNA 11"/>
    <n v="116"/>
    <s v="VELAZQUEZ"/>
    <s v="ANA CRISTINA"/>
    <s v="VELAZQUEZ ANA CRISTINA"/>
    <x v="1"/>
    <s v="DNI-EB"/>
    <n v="11780392"/>
    <n v="1955"/>
    <s v="BOYACA 1375, DEPTO: PORT, CP: 1416"/>
    <x v="0"/>
    <n v="68"/>
    <x v="1"/>
  </r>
  <r>
    <s v="COMUNA 11"/>
    <n v="116"/>
    <s v="VELEZ"/>
    <s v="ALEXANDRA CELESTE"/>
    <s v="VELEZ ALEXANDRA CELESTE"/>
    <x v="1"/>
    <s v="DNI-VERDE-2"/>
    <n v="29503036"/>
    <n v="1982"/>
    <s v="NICASIO OROÑO 1841"/>
    <x v="1"/>
    <n v="41"/>
    <x v="1"/>
  </r>
  <r>
    <s v="COMUNA 11"/>
    <n v="116"/>
    <s v="VELICH"/>
    <s v="LILIANA INES"/>
    <s v="VELICH LILIANA INES"/>
    <x v="1"/>
    <s v="DNI-EA"/>
    <n v="10142215"/>
    <n v="1952"/>
    <s v="CNEL A FIGUEROA 1948, CP: 1416"/>
    <x v="0"/>
    <n v="71"/>
    <x v="1"/>
  </r>
  <r>
    <s v="COMUNA 11"/>
    <n v="116"/>
    <s v="VELIZ"/>
    <s v="DANIEL ORLANDO"/>
    <s v="VELIZ DANIEL ORLANDO"/>
    <x v="0"/>
    <s v="DNI-EB"/>
    <n v="27906581"/>
    <n v="1980"/>
    <s v="TERRERO 2040, PISO: PB"/>
    <x v="1"/>
    <n v="43"/>
    <x v="1"/>
  </r>
  <r>
    <s v="COMUNA 11"/>
    <n v="116"/>
    <s v="VELOSO OÑATE"/>
    <s v="ODRY SMIRNA"/>
    <s v="VELOSO OÑATE ODRY SMIRNA"/>
    <x v="1"/>
    <s v="DNI-EA"/>
    <n v="12902390"/>
    <n v="1945"/>
    <s v="AV SAN MARTIN 3174, CP: 1416"/>
    <x v="0"/>
    <n v="78"/>
    <x v="1"/>
  </r>
  <r>
    <s v="COMUNA 11"/>
    <n v="116"/>
    <s v="VENTURA"/>
    <s v="ADRIANA ALEJANDRA"/>
    <s v="VENTURA ADRIANA ALEJANDRA"/>
    <x v="1"/>
    <s v="DNI-EB"/>
    <n v="17577647"/>
    <n v="1966"/>
    <s v="GALICIA1996, PISO: 1, DEPTO: 6, CP: 1414"/>
    <x v="1"/>
    <n v="57"/>
    <x v="1"/>
  </r>
  <r>
    <s v="COMUNA 11"/>
    <n v="116"/>
    <s v="VERCESI"/>
    <s v="PABLO ANTONIO"/>
    <s v="VERCESI PABLO ANTONIO"/>
    <x v="0"/>
    <s v="DNI-EB"/>
    <n v="11362552"/>
    <n v="1954"/>
    <s v="BOYACA 1853, DEPTO: 8 4"/>
    <x v="0"/>
    <n v="69"/>
    <x v="1"/>
  </r>
  <r>
    <s v="COMUNA 11"/>
    <n v="116"/>
    <s v="VERDUSCHI"/>
    <s v="JORGE DANIEL"/>
    <s v="VERDUSCHI JORGE DANIEL"/>
    <x v="0"/>
    <s v="DNI-EA"/>
    <n v="16821006"/>
    <n v="1963"/>
    <s v="GAVILAN 1343, DEPTO: PB G"/>
    <x v="1"/>
    <n v="60"/>
    <x v="1"/>
  </r>
  <r>
    <s v="COMUNA 11"/>
    <n v="116"/>
    <s v="VERZOUB"/>
    <s v="MARCELO ISIDORO"/>
    <s v="VERZOUB MARCELO ISIDORO"/>
    <x v="0"/>
    <s v="DNI-EA"/>
    <n v="11644130"/>
    <n v="1955"/>
    <s v="ANDRES LAMAS 2233, DEPTO: 2 A, CP: 1416"/>
    <x v="0"/>
    <n v="68"/>
    <x v="1"/>
  </r>
  <r>
    <s v="COMUNA 11"/>
    <n v="116"/>
    <s v="VIALE"/>
    <s v="STEPHANIE SOLANGE"/>
    <s v="VIALE STEPHANIE SOLANGE"/>
    <x v="1"/>
    <s v="DNI-EA"/>
    <n v="36401764"/>
    <n v="1991"/>
    <s v="ALTE F J SEGUI 1915, DEPTO: 1 C, CP: 1416"/>
    <x v="1"/>
    <n v="32"/>
    <x v="1"/>
  </r>
  <r>
    <s v="COMUNA 11"/>
    <n v="116"/>
    <s v="VICENTE"/>
    <s v="HECTOR OSCAR"/>
    <s v="VICENTE HECTOR OSCAR"/>
    <x v="0"/>
    <s v="DNI-EA"/>
    <n v="4156155"/>
    <n v="1935"/>
    <s v="M R TRELLES 2033, DEPTO: PB 2, CP: 1416"/>
    <x v="0"/>
    <n v="88"/>
    <x v="1"/>
  </r>
  <r>
    <s v="COMUNA 11"/>
    <n v="116"/>
    <s v="VIGGIANO"/>
    <s v="DANIEL ALEJANDRO"/>
    <s v="VIGGIANO DANIEL ALEJANDRO"/>
    <x v="0"/>
    <s v="DNI-EA"/>
    <n v="18195168"/>
    <n v="1965"/>
    <s v="TRES ARROYOS 1872, DEPTO: PB 2"/>
    <x v="1"/>
    <n v="58"/>
    <x v="1"/>
  </r>
  <r>
    <s v="COMUNA 11"/>
    <n v="116"/>
    <s v="VIGLIERCCIO"/>
    <s v="HUGO ROBERTO"/>
    <s v="VIGLIERCCIO HUGO ROBERTO"/>
    <x v="0"/>
    <s v="DNI-EB"/>
    <n v="17232868"/>
    <n v="1965"/>
    <s v="GRAL C DIAZ 2049, CP: 1416"/>
    <x v="1"/>
    <n v="58"/>
    <x v="1"/>
  </r>
  <r>
    <s v="COMUNA 11"/>
    <n v="116"/>
    <s v="VIGNALE"/>
    <s v="JORGE HORACIO MARTIN"/>
    <s v="VIGNALE JORGE HORACIO MARTIN"/>
    <x v="0"/>
    <s v="DNI-VERDE"/>
    <n v="16453302"/>
    <n v="1963"/>
    <s v="MAGARIÑOS CERVANTES 1619, DEPTO: 6 20"/>
    <x v="1"/>
    <n v="60"/>
    <x v="1"/>
  </r>
  <r>
    <s v="COMUNA 11"/>
    <n v="116"/>
    <s v="VILLA"/>
    <s v="ARIEL RICARDO"/>
    <s v="VILLA ARIEL RICARDO"/>
    <x v="0"/>
    <s v="DNI-EA"/>
    <n v="6994506"/>
    <n v="1936"/>
    <s v="LUIS VIALE 2026, CP: 1416"/>
    <x v="0"/>
    <n v="87"/>
    <x v="1"/>
  </r>
  <r>
    <s v="COMUNA 11"/>
    <n v="116"/>
    <s v="VILLANUEVA"/>
    <s v="CARMEN RAMONA"/>
    <s v="VILLANUEVA CARMEN RAMONA"/>
    <x v="1"/>
    <s v="DNI-EA"/>
    <n v="5101177"/>
    <n v="1945"/>
    <s v="DONATO ALVAREZ 1832, DEPTO: PB B, CP: 1416"/>
    <x v="0"/>
    <n v="78"/>
    <x v="1"/>
  </r>
  <r>
    <s v="COMUNA 11"/>
    <n v="116"/>
    <s v="VILLELLA"/>
    <s v="STEFANO"/>
    <s v="VILLELLA STEFANO"/>
    <x v="0"/>
    <s v="DNI-EC"/>
    <n v="42226262"/>
    <n v="1999"/>
    <s v="SAN MARTIN AV 2626, PISO: PB, DEPTO: B"/>
    <x v="2"/>
    <n v="24"/>
    <x v="1"/>
  </r>
  <r>
    <s v="COMUNA 11"/>
    <n v="116"/>
    <s v="VINCENT"/>
    <s v="FEDERICO PEDRO"/>
    <s v="VINCENT FEDERICO PEDRO"/>
    <x v="0"/>
    <s v="DNI-EA"/>
    <n v="34497844"/>
    <n v="1989"/>
    <s v="ALTE F J SEGUI 1834, CP: 1416"/>
    <x v="1"/>
    <n v="34"/>
    <x v="1"/>
  </r>
  <r>
    <s v="COMUNA 11"/>
    <n v="116"/>
    <s v="VINTURA"/>
    <s v="SOL"/>
    <s v="VINTURA SOL"/>
    <x v="1"/>
    <s v="DNI-EA"/>
    <n v="3393772"/>
    <n v="1931"/>
    <s v="BOYACA 2267, DEPTO: 2 C, CP: 1416"/>
    <x v="0"/>
    <n v="92"/>
    <x v="1"/>
  </r>
  <r>
    <s v="COMUNA 11"/>
    <n v="116"/>
    <s v="VIZZUSO"/>
    <s v="MARCELA ALEJANDRA"/>
    <s v="VIZZUSO MARCELA ALEJANDRA"/>
    <x v="1"/>
    <s v="DNI-EB"/>
    <n v="18000393"/>
    <n v="1966"/>
    <s v="M R TRELLES  1412"/>
    <x v="1"/>
    <n v="57"/>
    <x v="1"/>
  </r>
  <r>
    <s v="COMUNA 11"/>
    <n v="116"/>
    <s v="VLASICH"/>
    <s v="JOHANNA GABRIELA"/>
    <s v="VLASICH JOHANNA GABRIELA"/>
    <x v="1"/>
    <s v="DNI-EA"/>
    <n v="34975965"/>
    <n v="1989"/>
    <s v="LUIS VIALE 2172, DEPTO: 1, CP: 1416"/>
    <x v="1"/>
    <n v="34"/>
    <x v="1"/>
  </r>
  <r>
    <s v="COMUNA 11"/>
    <n v="116"/>
    <s v="VOGEL IRIBARNE"/>
    <s v="ALEJANDRO JAVIER"/>
    <s v="VOGEL IRIBARNE ALEJANDRO JAVIER"/>
    <x v="0"/>
    <s v="DNI-EA"/>
    <n v="25790972"/>
    <n v="1977"/>
    <s v="ANDRES LAMAS 1541, DEPTO: 2 9, CP: 1416"/>
    <x v="1"/>
    <n v="46"/>
    <x v="1"/>
  </r>
  <r>
    <s v="COMUNA 11"/>
    <n v="116"/>
    <s v="VOLPE"/>
    <s v="LUCAS EZEQUIEL"/>
    <s v="VOLPE LUCAS EZEQUIEL"/>
    <x v="0"/>
    <s v="DNI-EB"/>
    <n v="38787248"/>
    <n v="1994"/>
    <s v="BOYACA 1968, CP: 1416"/>
    <x v="2"/>
    <n v="29"/>
    <x v="1"/>
  </r>
  <r>
    <s v="COMUNA 11"/>
    <n v="116"/>
    <s v="VOLPI"/>
    <s v="ANA MARIA"/>
    <s v="VOLPI ANA MARIA"/>
    <x v="1"/>
    <s v="DNI-EA"/>
    <n v="5957582"/>
    <n v="1948"/>
    <s v="JUAN B JUSTO 4075, DEPTO: 4 24, CP: 1416"/>
    <x v="0"/>
    <n v="75"/>
    <x v="1"/>
  </r>
  <r>
    <s v="COMUNA 11"/>
    <n v="116"/>
    <s v="WAISBEIN"/>
    <s v="HECTOR"/>
    <s v="WAISBEIN HECTOR"/>
    <x v="0"/>
    <s v="DNI-EB"/>
    <n v="4159129"/>
    <n v="1935"/>
    <s v="JUAN B JUSTO 4353, CP: 1416"/>
    <x v="0"/>
    <n v="88"/>
    <x v="1"/>
  </r>
  <r>
    <s v="COMUNA 11"/>
    <n v="116"/>
    <s v="WASZCZUK"/>
    <s v="ANA MARIA"/>
    <s v="WASZCZUK ANA MARIA"/>
    <x v="1"/>
    <s v="DNI-ED"/>
    <n v="12010605"/>
    <n v="1956"/>
    <s v="MAGARIÑOS CERVANTES1623, PISO: 2, DEPTO: 9"/>
    <x v="0"/>
    <n v="67"/>
    <x v="1"/>
  </r>
  <r>
    <s v="COMUNA 11"/>
    <n v="116"/>
    <s v="WEIGANDT"/>
    <s v="MARTIN IVAN"/>
    <s v="WEIGANDT MARTIN IVAN"/>
    <x v="0"/>
    <s v="DNI-EA"/>
    <n v="36636252"/>
    <n v="1991"/>
    <s v="GAONA 2751"/>
    <x v="1"/>
    <n v="32"/>
    <x v="1"/>
  </r>
  <r>
    <s v="COMUNA 11"/>
    <n v="116"/>
    <s v="WELNER"/>
    <s v="NATALIO"/>
    <s v="WELNER NATALIO"/>
    <x v="0"/>
    <s v="DNI-EA"/>
    <n v="4515796"/>
    <n v="1944"/>
    <s v="JUAN B JUSTO 4075, DEPTO: 1 6"/>
    <x v="0"/>
    <n v="79"/>
    <x v="1"/>
  </r>
  <r>
    <s v="COMUNA 11"/>
    <n v="116"/>
    <s v="WINER"/>
    <s v="FEDERICO"/>
    <s v="WINER FEDERICO"/>
    <x v="0"/>
    <s v="L"/>
    <n v="4071265"/>
    <n v="1931"/>
    <s v="JUAN B JUSTO 4075, DEPTO: 4 23"/>
    <x v="0"/>
    <n v="92"/>
    <x v="1"/>
  </r>
  <r>
    <s v="COMUNA 11"/>
    <n v="116"/>
    <s v="YAMPOLSKI"/>
    <s v="TERESA"/>
    <s v="YAMPOLSKI TERESA"/>
    <x v="1"/>
    <s v="DNI-EA"/>
    <n v="27660"/>
    <n v="1928"/>
    <s v="AV SAN MARTIN 4431, DEPTO: PB N, CP: 1416"/>
    <x v="0"/>
    <n v="95"/>
    <x v="1"/>
  </r>
  <r>
    <s v="COMUNA 11"/>
    <n v="116"/>
    <s v="YURIE"/>
    <s v="ALBERTO ANGEL"/>
    <s v="YURIE ALBERTO ANGEL"/>
    <x v="0"/>
    <s v="DNI-EB"/>
    <n v="8282849"/>
    <n v="1950"/>
    <s v="LA FRONDA 1681, PISO: 5, DEPTO: A"/>
    <x v="0"/>
    <n v="73"/>
    <x v="1"/>
  </r>
  <r>
    <s v="COMUNA 11"/>
    <n v="116"/>
    <s v="ZALATNICK"/>
    <s v="BEATRIZ ROSA"/>
    <s v="ZALATNICK BEATRIZ ROSA"/>
    <x v="1"/>
    <s v="DNI-EA"/>
    <n v="10996548"/>
    <n v="1953"/>
    <s v="MAGARIÑOS CERVANTES 1619, DEPTO: 2 8, CP: 1416"/>
    <x v="0"/>
    <n v="70"/>
    <x v="1"/>
  </r>
  <r>
    <s v="COMUNA 11"/>
    <n v="116"/>
    <s v="ZARATE"/>
    <s v="MIRTA MARIA"/>
    <s v="ZARATE MIRTA MARIA"/>
    <x v="1"/>
    <s v="DNI-EA"/>
    <n v="11696058"/>
    <n v="1954"/>
    <s v="CAMARONES 1683, CP: 1416"/>
    <x v="0"/>
    <n v="69"/>
    <x v="1"/>
  </r>
  <r>
    <s v="COMUNA 11"/>
    <n v="116"/>
    <s v="ZELENER"/>
    <s v="DELIA"/>
    <s v="ZELENER DELIA"/>
    <x v="1"/>
    <s v="DNI-EA"/>
    <n v="4428204"/>
    <n v="1941"/>
    <s v="ANDRES LAMAS 2086, DEPTO: 5 C, CP: 1416"/>
    <x v="0"/>
    <n v="82"/>
    <x v="1"/>
  </r>
  <r>
    <s v="COMUNA 11"/>
    <n v="116"/>
    <s v="ZINGRAF"/>
    <s v="NICOLAS"/>
    <s v="ZINGRAF NICOLAS"/>
    <x v="0"/>
    <s v="DNI-EA"/>
    <n v="44263854"/>
    <n v="2002"/>
    <s v="CAMARONES 1512, DEPTO: 2 D"/>
    <x v="2"/>
    <n v="21"/>
    <x v="1"/>
  </r>
  <r>
    <s v="COMUNA 11"/>
    <n v="116"/>
    <s v="ZUMPANO"/>
    <s v="SUSANA BEATRIZ"/>
    <s v="ZUMPANO SUSANA BEATRIZ"/>
    <x v="1"/>
    <s v="DNI-EA"/>
    <n v="14077875"/>
    <n v="1960"/>
    <s v="M R TRELLES 2138, DEPTO: 7 29, CP: 1416"/>
    <x v="1"/>
    <n v="63"/>
    <x v="1"/>
  </r>
  <r>
    <s v="COMUNA 11"/>
    <n v="116"/>
    <s v="ZYLBERBERG"/>
    <s v="GABRIEL"/>
    <s v="ZYLBERBERG GABRIEL"/>
    <x v="0"/>
    <s v="DNI-EB"/>
    <n v="31239450"/>
    <n v="1984"/>
    <s v="MAGARIÑOS CERVANTES 1804, DEPTO: 20 A, CP: 1416"/>
    <x v="1"/>
    <n v="39"/>
    <x v="1"/>
  </r>
  <r>
    <s v="COMUNA 11"/>
    <n v="117"/>
    <s v="ABALO"/>
    <s v="LILIA TERESA"/>
    <s v="ABALO LILIA TERESA"/>
    <x v="1"/>
    <s v="DNI-EB"/>
    <n v="5018566"/>
    <n v="1945"/>
    <s v="TERRADA 2775, CP: 1417"/>
    <x v="0"/>
    <n v="78"/>
    <x v="2"/>
  </r>
  <r>
    <s v="COMUNA 11"/>
    <n v="117"/>
    <s v="ABBAS"/>
    <s v="ABEL"/>
    <s v="ABBAS ABEL"/>
    <x v="0"/>
    <s v="DNI-EB"/>
    <n v="32173588"/>
    <n v="1986"/>
    <s v="MARCOS SASTRE2774"/>
    <x v="1"/>
    <n v="37"/>
    <x v="2"/>
  </r>
  <r>
    <s v="COMUNA 11"/>
    <n v="117"/>
    <s v="ABRAHAM"/>
    <s v="SILVANA NELIDA"/>
    <s v="ABRAHAM SILVANA NELIDA"/>
    <x v="1"/>
    <s v="DNI-EB"/>
    <n v="13801805"/>
    <n v="1959"/>
    <s v="BOLIVIA 2410, CP: 1417"/>
    <x v="1"/>
    <n v="64"/>
    <x v="2"/>
  </r>
  <r>
    <s v="COMUNA 11"/>
    <n v="117"/>
    <s v="ACEVEDO"/>
    <s v="GISELLE MARICEL"/>
    <s v="ACEVEDO GISELLE MARICEL"/>
    <x v="1"/>
    <s v="DNI-ED"/>
    <n v="36568790"/>
    <n v="1991"/>
    <s v="BAIGORRIA 3049, DEPTO: 8 B"/>
    <x v="1"/>
    <n v="32"/>
    <x v="2"/>
  </r>
  <r>
    <s v="COMUNA 11"/>
    <n v="117"/>
    <s v="ADUNA"/>
    <s v="ELENA CRISTINA"/>
    <s v="ADUNA ELENA CRISTINA"/>
    <x v="1"/>
    <s v="DNI-EA"/>
    <n v="12668765"/>
    <n v="1958"/>
    <s v="BAIGORRIA 3187, DEPTO: 7 22, CP: 1417"/>
    <x v="1"/>
    <n v="65"/>
    <x v="2"/>
  </r>
  <r>
    <s v="COMUNA 11"/>
    <n v="117"/>
    <s v="AGUERO"/>
    <s v="NUNCIA MABEL"/>
    <s v="AGUERO NUNCIA MABEL"/>
    <x v="1"/>
    <s v="DNI-EA"/>
    <n v="5757149"/>
    <n v="1950"/>
    <s v="TERRERO 3273, DEPTO: PB, CP: 1417"/>
    <x v="0"/>
    <n v="73"/>
    <x v="2"/>
  </r>
  <r>
    <s v="COMUNA 11"/>
    <n v="117"/>
    <s v="AGUIRRE"/>
    <s v="CARLOS ALBERTO"/>
    <s v="AGUIRRE CARLOS ALBERTO"/>
    <x v="0"/>
    <s v="DNI-EB"/>
    <n v="8119269"/>
    <n v="1950"/>
    <s v="NAZCA AV 2585, PISO: 7, DEPTO: A"/>
    <x v="0"/>
    <n v="73"/>
    <x v="2"/>
  </r>
  <r>
    <s v="COMUNA 11"/>
    <n v="117"/>
    <s v="AISEMBERG"/>
    <s v="MILTON GABRIEL"/>
    <s v="AISEMBERG MILTON GABRIEL"/>
    <x v="0"/>
    <s v="DNI-EB"/>
    <n v="32677291"/>
    <n v="1986"/>
    <s v="ALFREDO R BUFANO 2450, DEPTO: PB A"/>
    <x v="1"/>
    <n v="37"/>
    <x v="2"/>
  </r>
  <r>
    <s v="COMUNA 11"/>
    <n v="117"/>
    <s v="ALBAMONTE"/>
    <s v="TERESA"/>
    <s v="ALBAMONTE TERESA"/>
    <x v="1"/>
    <s v="DNI-EA"/>
    <n v="878890"/>
    <n v="1934"/>
    <s v="ARGERICH 2356, DEPTO: 4 B, CP: 1416"/>
    <x v="0"/>
    <n v="89"/>
    <x v="2"/>
  </r>
  <r>
    <s v="COMUNA 11"/>
    <n v="117"/>
    <s v="ALDAYA"/>
    <s v="GUSTAVO SERGIO MIGUEL"/>
    <s v="ALDAYA GUSTAVO SERGIO MIGUEL"/>
    <x v="0"/>
    <s v="DNI-EB"/>
    <n v="18315208"/>
    <n v="1967"/>
    <s v="HELGUERA 2171, DEPTO: 1, CP: 1416"/>
    <x v="1"/>
    <n v="56"/>
    <x v="2"/>
  </r>
  <r>
    <s v="COMUNA 11"/>
    <n v="117"/>
    <s v="ALEGRE"/>
    <s v="JONATAN DAVID"/>
    <s v="ALEGRE JONATAN DAVID"/>
    <x v="0"/>
    <s v="DNI-EE"/>
    <n v="28596918"/>
    <n v="1981"/>
    <s v="ADOLFO P CARRANZA  2944, PISO: 5, DEPTO: C"/>
    <x v="1"/>
    <n v="42"/>
    <x v="2"/>
  </r>
  <r>
    <s v="COMUNA 11"/>
    <n v="117"/>
    <s v="ALLES"/>
    <s v="FABIAN MARCELO"/>
    <s v="ALLES FABIAN MARCELO"/>
    <x v="0"/>
    <s v="DNI-EB"/>
    <n v="16945176"/>
    <n v="1964"/>
    <s v="HELGUERA 2596"/>
    <x v="1"/>
    <n v="59"/>
    <x v="2"/>
  </r>
  <r>
    <s v="COMUNA 11"/>
    <n v="117"/>
    <s v="ALMADA"/>
    <s v="KARINA ELIZABETH"/>
    <s v="ALMADA KARINA ELIZABETH"/>
    <x v="1"/>
    <s v="DNI-EB"/>
    <n v="23469760"/>
    <n v="1973"/>
    <s v="BIARRITZ  2485, CP: 1416"/>
    <x v="1"/>
    <n v="50"/>
    <x v="2"/>
  </r>
  <r>
    <s v="COMUNA 11"/>
    <n v="117"/>
    <s v="ALONSO"/>
    <s v="AIDA MARIA"/>
    <s v="ALONSO AIDA MARIA"/>
    <x v="1"/>
    <s v="DNI-EA"/>
    <n v="259911"/>
    <n v="1928"/>
    <s v="HELGUERA 2614, DEPTO: 1 C, CP: 1417"/>
    <x v="0"/>
    <n v="95"/>
    <x v="2"/>
  </r>
  <r>
    <s v="COMUNA 11"/>
    <n v="117"/>
    <s v="ALONSO"/>
    <s v="ALFREDO DANIEL"/>
    <s v="ALONSO ALFREDO DANIEL"/>
    <x v="0"/>
    <s v="DNI-EA"/>
    <n v="12945702"/>
    <n v="1957"/>
    <s v="HELGUERA 2537, DEPTO: 3, CP: 1417"/>
    <x v="0"/>
    <n v="66"/>
    <x v="2"/>
  </r>
  <r>
    <s v="COMUNA 11"/>
    <n v="117"/>
    <s v="ALONSO"/>
    <s v="NELLY SUSANA"/>
    <s v="ALONSO NELLY SUSANA"/>
    <x v="1"/>
    <s v="DNI-EA"/>
    <n v="11704650"/>
    <n v="1956"/>
    <s v="TERRADA 2685, CP: 1417"/>
    <x v="0"/>
    <n v="67"/>
    <x v="2"/>
  </r>
  <r>
    <s v="COMUNA 11"/>
    <n v="117"/>
    <s v="ALOY"/>
    <s v="CINTHIA NATALIA"/>
    <s v="ALOY CINTHIA NATALIA"/>
    <x v="1"/>
    <s v="DNI-EA"/>
    <n v="36555830"/>
    <n v="1991"/>
    <s v="BAIGORRIA 3043, DEPTO: 2 9, CP: 1417"/>
    <x v="1"/>
    <n v="32"/>
    <x v="2"/>
  </r>
  <r>
    <s v="COMUNA 11"/>
    <n v="117"/>
    <s v="ALVAREZ"/>
    <s v="CELSO"/>
    <s v="ALVAREZ CELSO"/>
    <x v="0"/>
    <s v="DNI-EA"/>
    <n v="4580667"/>
    <n v="1941"/>
    <s v="CONDARCO 2506, DEPTO: 5 C"/>
    <x v="0"/>
    <n v="82"/>
    <x v="2"/>
  </r>
  <r>
    <s v="COMUNA 11"/>
    <n v="117"/>
    <s v="ALVAREZ"/>
    <s v="GABRIELA SOLEDAD"/>
    <s v="ALVAREZ GABRIELA SOLEDAD"/>
    <x v="1"/>
    <s v="DNI-EA"/>
    <n v="30448578"/>
    <n v="1983"/>
    <s v="EMPEDRADO 2496, CP: 1416"/>
    <x v="1"/>
    <n v="40"/>
    <x v="2"/>
  </r>
  <r>
    <s v="COMUNA 11"/>
    <n v="117"/>
    <s v="ALVAREZ"/>
    <s v="LAZARO GERALDINO"/>
    <s v="ALVAREZ LAZARO GERALDINO"/>
    <x v="0"/>
    <s v="DNI-EA"/>
    <n v="12451286"/>
    <n v="1956"/>
    <s v="ADOLFO P CARRANZA 2388"/>
    <x v="0"/>
    <n v="67"/>
    <x v="2"/>
  </r>
  <r>
    <s v="COMUNA 11"/>
    <n v="117"/>
    <s v="ALVAREZ"/>
    <s v="LILIANA BEATRIZ"/>
    <s v="ALVAREZ LILIANA BEATRIZ"/>
    <x v="1"/>
    <s v="DNI-EA"/>
    <n v="10746275"/>
    <n v="1952"/>
    <s v="GRAL J G DE ARTIGAS 2390, CP: 1416"/>
    <x v="0"/>
    <n v="71"/>
    <x v="2"/>
  </r>
  <r>
    <s v="COMUNA 11"/>
    <n v="117"/>
    <s v="ALVAREZ"/>
    <s v="MARIA DEL PILAR"/>
    <s v="ALVAREZ MARIA DEL PILAR"/>
    <x v="1"/>
    <s v="DNI-EB"/>
    <n v="6401376"/>
    <n v="1950"/>
    <s v="CARACAS 2355, DEPTO: 1, CP: 1416"/>
    <x v="0"/>
    <n v="73"/>
    <x v="2"/>
  </r>
  <r>
    <s v="COMUNA 11"/>
    <n v="117"/>
    <s v="ALVAREZ"/>
    <s v="NIEVES ESTER"/>
    <s v="ALVAREZ NIEVES ESTER"/>
    <x v="1"/>
    <s v="DNI-EA"/>
    <n v="6192329"/>
    <n v="1949"/>
    <s v="LASCANO 2842, DEPTO: 2 16, CP: 1417"/>
    <x v="0"/>
    <n v="74"/>
    <x v="2"/>
  </r>
  <r>
    <s v="COMUNA 11"/>
    <n v="117"/>
    <s v="ALVAREZ"/>
    <s v="NORA EDIT"/>
    <s v="ALVAREZ NORA EDIT"/>
    <x v="1"/>
    <s v="DNI-EA"/>
    <n v="11320756"/>
    <n v="1954"/>
    <s v="GRAL J G DE ARTIGAS 2390, DEPTO: B, CP: 1416"/>
    <x v="0"/>
    <n v="69"/>
    <x v="2"/>
  </r>
  <r>
    <s v="COMUNA 11"/>
    <n v="117"/>
    <s v="ALVAREZ CASALS"/>
    <s v="GABRIELA MARIA"/>
    <s v="ALVAREZ CASALS GABRIELA MARIA"/>
    <x v="1"/>
    <s v="DNI-EB"/>
    <n v="17801646"/>
    <n v="1964"/>
    <s v="CONDARCO 2766, PISO: PB, DEPTO: 4"/>
    <x v="1"/>
    <n v="59"/>
    <x v="2"/>
  </r>
  <r>
    <s v="COMUNA 11"/>
    <n v="117"/>
    <s v="AMENDOLA"/>
    <s v="LIVIA ANTONIA"/>
    <s v="AMENDOLA LIVIA ANTONIA"/>
    <x v="1"/>
    <s v="DNI-VERDE"/>
    <n v="586325"/>
    <n v="1934"/>
    <s v="MELINCUE 3065, DEPTO: 1° D"/>
    <x v="0"/>
    <n v="89"/>
    <x v="2"/>
  </r>
  <r>
    <s v="COMUNA 11"/>
    <n v="117"/>
    <s v="AMIRAS"/>
    <s v="FEDERICO NAHUEL"/>
    <s v="AMIRAS FEDERICO NAHUEL"/>
    <x v="0"/>
    <s v="DNI-EB"/>
    <n v="40994000"/>
    <n v="1998"/>
    <s v="LASCANO 3139, DEPTO: 2 B, CP: 1417"/>
    <x v="2"/>
    <n v="25"/>
    <x v="2"/>
  </r>
  <r>
    <s v="COMUNA 11"/>
    <n v="117"/>
    <s v="AMPUGNANI"/>
    <s v="CARLOS AGUSTIN"/>
    <s v="AMPUGNANI CARLOS AGUSTIN"/>
    <x v="0"/>
    <s v="DNI-EA"/>
    <n v="4533766"/>
    <n v="1945"/>
    <s v="CUENCA 2519, DEPTO: 2 A, CP: 1417"/>
    <x v="0"/>
    <n v="78"/>
    <x v="2"/>
  </r>
  <r>
    <s v="COMUNA 11"/>
    <n v="117"/>
    <s v="ANDRADE"/>
    <s v="MONICA PATRICIA"/>
    <s v="ANDRADE MONICA PATRICIA"/>
    <x v="1"/>
    <s v="DNI-EA"/>
    <n v="16974154"/>
    <n v="1964"/>
    <s v="LASCANO 2516, CP: 1417"/>
    <x v="1"/>
    <n v="59"/>
    <x v="2"/>
  </r>
  <r>
    <s v="COMUNA 11"/>
    <n v="117"/>
    <s v="ANDRADE"/>
    <s v="ROSA MARIA"/>
    <s v="ANDRADE ROSA MARIA"/>
    <x v="1"/>
    <s v="DNI-EC"/>
    <n v="12447232"/>
    <n v="1958"/>
    <s v="E PLN DE BOLIVIA 2227"/>
    <x v="1"/>
    <n v="65"/>
    <x v="2"/>
  </r>
  <r>
    <s v="COMUNA 11"/>
    <n v="117"/>
    <s v="ANDREO"/>
    <s v="MARTIN ARIEL"/>
    <s v="ANDREO MARTIN ARIEL"/>
    <x v="0"/>
    <s v="DNI-EB"/>
    <n v="21569519"/>
    <n v="1970"/>
    <s v="MARCOS SASTRE 2828, DEPTO: PB 4"/>
    <x v="1"/>
    <n v="53"/>
    <x v="2"/>
  </r>
  <r>
    <s v="COMUNA 11"/>
    <n v="117"/>
    <s v="ANDRES"/>
    <s v="BEATRIZ ADRIANA"/>
    <s v="ANDRES BEATRIZ ADRIANA"/>
    <x v="1"/>
    <s v="DNI-EA"/>
    <n v="10407065"/>
    <n v="1952"/>
    <s v="ARREGUI 3157, DEPTO: PB D, CP: 1417"/>
    <x v="0"/>
    <n v="71"/>
    <x v="2"/>
  </r>
  <r>
    <s v="COMUNA 11"/>
    <n v="117"/>
    <s v="ANGELICI"/>
    <s v="ALEJANDRO MARCELO"/>
    <s v="ANGELICI ALEJANDRO MARCELO"/>
    <x v="0"/>
    <s v="DNI-EB"/>
    <n v="20004956"/>
    <n v="1968"/>
    <s v="HELGUERA 2560, DEPTO: 1 D"/>
    <x v="1"/>
    <n v="55"/>
    <x v="2"/>
  </r>
  <r>
    <s v="COMUNA 11"/>
    <n v="117"/>
    <s v="ANGELICI"/>
    <s v="MONICA GABRIELA"/>
    <s v="ANGELICI MONICA GABRIELA"/>
    <x v="1"/>
    <s v="DNI-EB"/>
    <n v="16895359"/>
    <n v="1964"/>
    <s v="LASCANO 3139, DEPTO: 2 B, CP: 1417"/>
    <x v="1"/>
    <n v="59"/>
    <x v="2"/>
  </r>
  <r>
    <s v="COMUNA 11"/>
    <n v="117"/>
    <s v="ANNARATONE"/>
    <s v="HECTOR HORACIO"/>
    <s v="ANNARATONE HECTOR HORACIO"/>
    <x v="0"/>
    <s v="DNI-EA"/>
    <n v="4528127"/>
    <n v="1945"/>
    <s v="RUSIA 2785, CP: 1417"/>
    <x v="0"/>
    <n v="78"/>
    <x v="2"/>
  </r>
  <r>
    <s v="COMUNA 11"/>
    <n v="117"/>
    <s v="ANTON"/>
    <s v="ALODIA"/>
    <s v="ANTON ALODIA"/>
    <x v="1"/>
    <s v="DNI-EA"/>
    <n v="14157293"/>
    <n v="1937"/>
    <s v="LASCANO 3080, DEPTO: 1 A, CP: 1417"/>
    <x v="0"/>
    <n v="86"/>
    <x v="2"/>
  </r>
  <r>
    <s v="COMUNA 11"/>
    <n v="117"/>
    <s v="ANTONELLI"/>
    <s v="LUCIA CRISTINA"/>
    <s v="ANTONELLI LUCIA CRISTINA"/>
    <x v="1"/>
    <s v="DNI-EB"/>
    <n v="5692020"/>
    <n v="1947"/>
    <s v="GAVILAN S/N, CP: 1416"/>
    <x v="0"/>
    <n v="76"/>
    <x v="2"/>
  </r>
  <r>
    <s v="COMUNA 11"/>
    <n v="117"/>
    <s v="APOLONIO"/>
    <s v="FACUNDO NICOLAS"/>
    <s v="APOLONIO FACUNDO NICOLAS"/>
    <x v="0"/>
    <s v="DNI-EB"/>
    <n v="34114372"/>
    <n v="1988"/>
    <s v="LASCANO 2908, DEPTO: 4 C, CP: 1417"/>
    <x v="1"/>
    <n v="35"/>
    <x v="2"/>
  </r>
  <r>
    <s v="COMUNA 11"/>
    <n v="117"/>
    <s v="APRILE"/>
    <s v="INDIRA"/>
    <s v="APRILE INDIRA"/>
    <x v="1"/>
    <s v="DNI-EB"/>
    <n v="35832911"/>
    <n v="1991"/>
    <s v="LASCANO 2908, DEPTO: 4 C, CP: 1417"/>
    <x v="1"/>
    <n v="32"/>
    <x v="2"/>
  </r>
  <r>
    <s v="COMUNA 11"/>
    <n v="117"/>
    <s v="ARABIA"/>
    <s v="MANUELA INES"/>
    <s v="ARABIA MANUELA INES"/>
    <x v="1"/>
    <s v="DNI-EA"/>
    <n v="118675"/>
    <n v="1922"/>
    <s v="TERRADA 2531, CP: 1417"/>
    <x v="0"/>
    <n v="101"/>
    <x v="2"/>
  </r>
  <r>
    <s v="COMUNA 11"/>
    <n v="117"/>
    <s v="ARAGUNDE"/>
    <s v="MABEL ALICIA"/>
    <s v="ARAGUNDE MABEL ALICIA"/>
    <x v="1"/>
    <s v="DNI-EB"/>
    <n v="16776417"/>
    <n v="1963"/>
    <s v="VILLA JUNCAL 2434, DEPTO: 2 A, CP: 1417"/>
    <x v="1"/>
    <n v="60"/>
    <x v="2"/>
  </r>
  <r>
    <s v="COMUNA 11"/>
    <n v="117"/>
    <s v="ARANCIAGA"/>
    <s v="ELENA"/>
    <s v="ARANCIAGA ELENA"/>
    <x v="1"/>
    <s v="L"/>
    <n v="88442"/>
    <n v="1918"/>
    <s v="ADOLFO P CARRANZA 2866, DEPTO: DT L"/>
    <x v="0"/>
    <n v="105"/>
    <x v="2"/>
  </r>
  <r>
    <s v="COMUNA 11"/>
    <n v="117"/>
    <s v="ARBASETTI"/>
    <s v="NELIDA ISABEL"/>
    <s v="ARBASETTI NELIDA ISABEL"/>
    <x v="1"/>
    <s v="DNI-VERDE"/>
    <n v="2630262"/>
    <n v="1932"/>
    <s v="ARGERICH 2356, DEPTO: 6 B"/>
    <x v="0"/>
    <n v="91"/>
    <x v="2"/>
  </r>
  <r>
    <s v="COMUNA 11"/>
    <n v="117"/>
    <s v="ARCURI"/>
    <s v="LUIS ALBERTO"/>
    <s v="ARCURI LUIS ALBERTO"/>
    <x v="0"/>
    <s v="DNI-EB"/>
    <n v="8241034"/>
    <n v="1944"/>
    <s v="LASCANO 2677, DEPTO: 1, CP: 1417"/>
    <x v="0"/>
    <n v="79"/>
    <x v="2"/>
  </r>
  <r>
    <s v="COMUNA 11"/>
    <n v="117"/>
    <s v="ARDISSONE"/>
    <s v="JUAN CARLOS"/>
    <s v="ARDISSONE JUAN CARLOS"/>
    <x v="0"/>
    <s v="DNI-EB"/>
    <n v="12505027"/>
    <n v="1956"/>
    <s v="TERRADA 2841, CP: 1417"/>
    <x v="0"/>
    <n v="67"/>
    <x v="2"/>
  </r>
  <r>
    <s v="COMUNA 11"/>
    <n v="117"/>
    <s v="ARDISSONE"/>
    <s v="RICARDO HUGO"/>
    <s v="ARDISSONE RICARDO HUGO"/>
    <x v="0"/>
    <s v="DNI-EA"/>
    <n v="14498473"/>
    <n v="1961"/>
    <s v="TERRADA 2841, CP: 1417"/>
    <x v="1"/>
    <n v="62"/>
    <x v="2"/>
  </r>
  <r>
    <s v="COMUNA 11"/>
    <n v="117"/>
    <s v="ARGENTE"/>
    <s v="ALFREDO OSVALDO"/>
    <s v="ARGENTE ALFREDO OSVALDO"/>
    <x v="0"/>
    <s v="DNI-EB"/>
    <n v="13740113"/>
    <n v="1959"/>
    <s v="PERNAMBUCO 2287"/>
    <x v="1"/>
    <n v="64"/>
    <x v="2"/>
  </r>
  <r>
    <s v="COMUNA 11"/>
    <n v="117"/>
    <s v="ARGOMIL"/>
    <s v="CLAUDIO EMILIO"/>
    <s v="ARGOMIL CLAUDIO EMILIO"/>
    <x v="0"/>
    <s v="DNI-EB"/>
    <n v="14868252"/>
    <n v="1961"/>
    <s v="ARGERICH 2416, PISO: 4, CP: 1417"/>
    <x v="1"/>
    <n v="62"/>
    <x v="2"/>
  </r>
  <r>
    <s v="COMUNA 11"/>
    <n v="117"/>
    <s v="ARIAS"/>
    <s v="BENITO AGUSTIN"/>
    <s v="ARIAS BENITO AGUSTIN"/>
    <x v="0"/>
    <s v="L"/>
    <n v="7374242"/>
    <n v="1948"/>
    <s v="LA ESPIGA 2780"/>
    <x v="0"/>
    <n v="75"/>
    <x v="2"/>
  </r>
  <r>
    <s v="COMUNA 11"/>
    <n v="117"/>
    <s v="ARMENGOL"/>
    <s v="CLAUDIO OMAR"/>
    <s v="ARMENGOL CLAUDIO OMAR"/>
    <x v="0"/>
    <s v="DNI-EA"/>
    <n v="4264790"/>
    <n v="1938"/>
    <s v="TERRADA 2772, CP: 1417"/>
    <x v="0"/>
    <n v="85"/>
    <x v="2"/>
  </r>
  <r>
    <s v="COMUNA 11"/>
    <n v="117"/>
    <s v="ARRIOLA"/>
    <s v="LILIANA GRACIELA"/>
    <s v="ARRIOLA LILIANA GRACIELA"/>
    <x v="1"/>
    <s v="DNI-EA"/>
    <n v="6142448"/>
    <n v="1949"/>
    <s v="BIARRITZ 2415, DEPTO: PB 2, CP: 1416"/>
    <x v="0"/>
    <n v="74"/>
    <x v="2"/>
  </r>
  <r>
    <s v="COMUNA 11"/>
    <n v="117"/>
    <s v="ARTACHO LEDO"/>
    <s v="FEDERICO JAVIER"/>
    <s v="ARTACHO LEDO FEDERICO JAVIER"/>
    <x v="0"/>
    <s v="DNI-EC"/>
    <n v="29246829"/>
    <n v="1981"/>
    <s v="ADOLFO P CARRANZA 2411, CP: 1416"/>
    <x v="1"/>
    <n v="42"/>
    <x v="2"/>
  </r>
  <r>
    <s v="COMUNA 11"/>
    <n v="117"/>
    <s v="ARTIGAS"/>
    <s v="FLORA DOMINGA"/>
    <s v="ARTIGAS FLORA DOMINGA"/>
    <x v="1"/>
    <s v="DNI-EA"/>
    <n v="1350523"/>
    <n v="1922"/>
    <s v="CUENCA 2435, DEPTO: 5 D"/>
    <x v="0"/>
    <n v="101"/>
    <x v="2"/>
  </r>
  <r>
    <s v="COMUNA 11"/>
    <n v="117"/>
    <s v="ARZAC"/>
    <s v="DANIEL ALBERTO"/>
    <s v="ARZAC DANIEL ALBERTO"/>
    <x v="0"/>
    <s v="DNI-EB"/>
    <n v="23967231"/>
    <n v="1974"/>
    <s v="MELINCUE 3055, DEPTO: 8 B, CP: 1417"/>
    <x v="1"/>
    <n v="49"/>
    <x v="2"/>
  </r>
  <r>
    <s v="COMUNA 11"/>
    <n v="117"/>
    <s v="ARZENO"/>
    <s v="MIGUEL ALBERTO"/>
    <s v="ARZENO MIGUEL ALBERTO"/>
    <x v="0"/>
    <s v="DNI-EB"/>
    <n v="4528708"/>
    <n v="1945"/>
    <s v="GRAL J G DE ARTIGAS 2443, CP: 1417"/>
    <x v="0"/>
    <n v="78"/>
    <x v="2"/>
  </r>
  <r>
    <s v="COMUNA 11"/>
    <n v="117"/>
    <s v="ASCHERO"/>
    <s v="MONICA MARTHA"/>
    <s v="ASCHERO MONICA MARTHA"/>
    <x v="1"/>
    <s v="DNI-VERDE"/>
    <n v="17636166"/>
    <n v="1965"/>
    <s v="CONDARCO 2850, DEPTO: PB D"/>
    <x v="1"/>
    <n v="58"/>
    <x v="2"/>
  </r>
  <r>
    <s v="COMUNA 11"/>
    <n v="117"/>
    <s v="AUED"/>
    <s v="ADRIANA"/>
    <s v="AUED ADRIANA"/>
    <x v="1"/>
    <s v="DNI-ED"/>
    <n v="14363641"/>
    <n v="1961"/>
    <s v="EL QUIJOTE2538, PISO: 1, DEPTO: B, CP: 1417"/>
    <x v="1"/>
    <n v="62"/>
    <x v="2"/>
  </r>
  <r>
    <s v="COMUNA 11"/>
    <n v="117"/>
    <s v="AVALOS"/>
    <s v="RAMONA LORENZA"/>
    <s v="AVALOS RAMONA LORENZA"/>
    <x v="1"/>
    <s v="DNI-EA"/>
    <n v="14610786"/>
    <n v="1961"/>
    <s v="CUENCA 2577, CP: 1417"/>
    <x v="1"/>
    <n v="62"/>
    <x v="2"/>
  </r>
  <r>
    <s v="COMUNA 11"/>
    <n v="117"/>
    <s v="AVERBUJ"/>
    <s v="EDUARDO GABRIEL"/>
    <s v="AVERBUJ EDUARDO GABRIEL"/>
    <x v="0"/>
    <s v="DNI-EA"/>
    <n v="14157081"/>
    <n v="1960"/>
    <s v="ARREGUI 2775, DEPTO: PB4"/>
    <x v="1"/>
    <n v="63"/>
    <x v="2"/>
  </r>
  <r>
    <s v="COMUNA 11"/>
    <n v="117"/>
    <s v="AVILA"/>
    <s v="ESTELA MARY"/>
    <s v="AVILA ESTELA MARY"/>
    <x v="1"/>
    <s v="DNI-EC"/>
    <n v="10418873"/>
    <n v="1952"/>
    <s v="R GUTIERREZ  2690, PISO: 1, DEPTO: 8"/>
    <x v="0"/>
    <n v="71"/>
    <x v="2"/>
  </r>
  <r>
    <s v="COMUNA 11"/>
    <n v="117"/>
    <s v="AVINO"/>
    <s v="ROBERTO JORGE"/>
    <s v="AVINO ROBERTO JORGE"/>
    <x v="0"/>
    <s v="DNI-EA"/>
    <n v="16823932"/>
    <n v="1964"/>
    <s v="ALFREDO R BUFANO 2886, DEPTO: 2 D"/>
    <x v="1"/>
    <n v="59"/>
    <x v="2"/>
  </r>
  <r>
    <s v="COMUNA 11"/>
    <n v="117"/>
    <s v="AZCARATE"/>
    <s v="RUBEN HECTOR"/>
    <s v="AZCARATE RUBEN HECTOR"/>
    <x v="0"/>
    <s v="DNI-EB"/>
    <n v="13133248"/>
    <n v="1959"/>
    <s v="NAZCA AV 2625, PISO: 1, DEPTO: B"/>
    <x v="1"/>
    <n v="64"/>
    <x v="2"/>
  </r>
  <r>
    <s v="COMUNA 11"/>
    <n v="117"/>
    <s v="AZURMENDI"/>
    <s v="ROBERTO BERNARDINO"/>
    <s v="AZURMENDI ROBERTO BERNARDINO"/>
    <x v="0"/>
    <s v="DNI-EA"/>
    <n v="4524589"/>
    <n v="1945"/>
    <s v="CONDARCO 2506, DEPTO: 1 B, CP: 1417"/>
    <x v="0"/>
    <n v="78"/>
    <x v="2"/>
  </r>
  <r>
    <s v="COMUNA 11"/>
    <n v="117"/>
    <s v="BAAMONDE"/>
    <s v="MARIA DEL CARMEN"/>
    <s v="BAAMONDE MARIA DEL CARMEN"/>
    <x v="1"/>
    <s v="DNI-EB"/>
    <n v="5432007"/>
    <n v="1946"/>
    <s v="MELINCUE 3065, PISO: 1, DEPTO: C"/>
    <x v="0"/>
    <n v="77"/>
    <x v="2"/>
  </r>
  <r>
    <s v="COMUNA 11"/>
    <n v="117"/>
    <s v="BACMAN"/>
    <s v="BERTA MIRTA"/>
    <s v="BACMAN BERTA MIRTA"/>
    <x v="1"/>
    <s v="DNI-EA"/>
    <n v="10921490"/>
    <n v="1950"/>
    <s v="AV ALVAREZ JONTE 2317, DEPTO: 4 13, CP: 1417"/>
    <x v="0"/>
    <n v="73"/>
    <x v="2"/>
  </r>
  <r>
    <s v="COMUNA 11"/>
    <n v="117"/>
    <s v="BAFARO"/>
    <s v="SUSANA MIRTA"/>
    <s v="BAFARO SUSANA MIRTA"/>
    <x v="1"/>
    <s v="DNI-EA"/>
    <n v="6282610"/>
    <n v="1949"/>
    <s v="ARGERICH 2814, DEPTO: PB, CP: 1417"/>
    <x v="0"/>
    <n v="74"/>
    <x v="2"/>
  </r>
  <r>
    <s v="COMUNA 11"/>
    <n v="117"/>
    <s v="BAJARLIA"/>
    <s v="JULIA"/>
    <s v="BAJARLIA JULIA"/>
    <x v="1"/>
    <s v="DNI-VERDE"/>
    <n v="34791"/>
    <n v="1923"/>
    <s v="HELGUERA 2502"/>
    <x v="0"/>
    <n v="100"/>
    <x v="2"/>
  </r>
  <r>
    <s v="COMUNA 11"/>
    <n v="117"/>
    <s v="BALDINI"/>
    <s v="LORENA PAOLA"/>
    <s v="BALDINI LORENA PAOLA"/>
    <x v="1"/>
    <s v="DNI-EA"/>
    <n v="24788154"/>
    <n v="1975"/>
    <s v="CARACAS 2452, DEPTO: PB 2, CP: 1416"/>
    <x v="1"/>
    <n v="48"/>
    <x v="2"/>
  </r>
  <r>
    <s v="COMUNA 11"/>
    <n v="117"/>
    <s v="BALMACEDA"/>
    <s v="GUSTAVO JAVIER"/>
    <s v="BALMACEDA GUSTAVO JAVIER"/>
    <x v="0"/>
    <s v="DNI-EB"/>
    <n v="21588281"/>
    <n v="1970"/>
    <s v="HELGUERA 2450, DEPTO: E, CP: 1417"/>
    <x v="1"/>
    <n v="53"/>
    <x v="2"/>
  </r>
  <r>
    <s v="COMUNA 11"/>
    <n v="117"/>
    <s v="BALMACEDA"/>
    <s v="IVAN MAXIMILIANO"/>
    <s v="BALMACEDA IVAN MAXIMILIANO"/>
    <x v="0"/>
    <s v="DNI-EA"/>
    <n v="27315627"/>
    <n v="1979"/>
    <s v="HELGUERA 2450, DEPTO: PB E, CP: 1416"/>
    <x v="1"/>
    <n v="44"/>
    <x v="2"/>
  </r>
  <r>
    <s v="COMUNA 11"/>
    <n v="117"/>
    <s v="BALMACEDA"/>
    <s v="JOSE JORGE"/>
    <s v="BALMACEDA JOSE JORGE"/>
    <x v="0"/>
    <s v="DNI-EA"/>
    <n v="6722571"/>
    <n v="1944"/>
    <s v="HELGUERA 2450, DEPTO: PB E, CP: 1417"/>
    <x v="0"/>
    <n v="79"/>
    <x v="2"/>
  </r>
  <r>
    <s v="COMUNA 11"/>
    <n v="117"/>
    <s v="BALMACEDA"/>
    <s v="LAURA MARIANA"/>
    <s v="BALMACEDA LAURA MARIANA"/>
    <x v="1"/>
    <s v="DNI-EA"/>
    <n v="24203278"/>
    <n v="1974"/>
    <s v="HELGUERA 2450, DEPTO: PB, CP: 1417"/>
    <x v="1"/>
    <n v="49"/>
    <x v="2"/>
  </r>
  <r>
    <s v="COMUNA 11"/>
    <n v="117"/>
    <s v="BALMELLI"/>
    <s v="OMAR OSVALDO"/>
    <s v="BALMELLI OMAR OSVALDO"/>
    <x v="0"/>
    <s v="DNI-EB"/>
    <n v="16497614"/>
    <n v="1963"/>
    <s v="ARREGUI 3171, CP: 1417"/>
    <x v="1"/>
    <n v="60"/>
    <x v="2"/>
  </r>
  <r>
    <s v="COMUNA 11"/>
    <n v="117"/>
    <s v="BALSAMO"/>
    <s v="SILVIA"/>
    <s v="BALSAMO SILVIA"/>
    <x v="1"/>
    <s v="DNI-EB"/>
    <n v="14369944"/>
    <n v="1960"/>
    <s v="PERNAMBUCO2311"/>
    <x v="1"/>
    <n v="63"/>
    <x v="2"/>
  </r>
  <r>
    <s v="COMUNA 11"/>
    <n v="117"/>
    <s v="BALZANO"/>
    <s v="MARIA DEL CARMEN"/>
    <s v="BALZANO MARIA DEL CARMEN"/>
    <x v="1"/>
    <s v="DNI-EB"/>
    <n v="6207088"/>
    <n v="1949"/>
    <s v="MELINCUE 3098, DEPTO: 5 C, CP: 1417"/>
    <x v="0"/>
    <n v="74"/>
    <x v="2"/>
  </r>
  <r>
    <s v="COMUNA 11"/>
    <n v="117"/>
    <s v="BALZI"/>
    <s v="JOSE LUIS"/>
    <s v="BALZI JOSE LUIS"/>
    <x v="0"/>
    <s v="DNI-EC"/>
    <n v="16387117"/>
    <n v="1963"/>
    <s v="EL QUIJOTE2680"/>
    <x v="1"/>
    <n v="60"/>
    <x v="2"/>
  </r>
  <r>
    <s v="COMUNA 11"/>
    <n v="117"/>
    <s v="BAMONTE"/>
    <s v="EDITH MABEL"/>
    <s v="BAMONTE EDITH MABEL"/>
    <x v="1"/>
    <s v="DNI-EA"/>
    <n v="14151026"/>
    <n v="1961"/>
    <s v="EMPEDRADO 2556, CP: 1417"/>
    <x v="1"/>
    <n v="62"/>
    <x v="2"/>
  </r>
  <r>
    <s v="COMUNA 11"/>
    <n v="117"/>
    <s v="BANDI"/>
    <s v="VERONICA ELISA"/>
    <s v="BANDI VERONICA ELISA"/>
    <x v="1"/>
    <s v="DNI-EB"/>
    <n v="18351324"/>
    <n v="1967"/>
    <s v="LASCANO2842, PISO: PB, DEPTO: B1"/>
    <x v="1"/>
    <n v="56"/>
    <x v="2"/>
  </r>
  <r>
    <s v="COMUNA 11"/>
    <n v="117"/>
    <s v="BANUS"/>
    <s v="ANGEL LUIS"/>
    <s v="BANUS ANGEL LUIS"/>
    <x v="0"/>
    <s v="DNI-EA"/>
    <n v="11386070"/>
    <n v="1954"/>
    <s v="BOLIVIA 2326, DEPTO: PB 1"/>
    <x v="0"/>
    <n v="69"/>
    <x v="2"/>
  </r>
  <r>
    <s v="COMUNA 11"/>
    <n v="117"/>
    <s v="BAQUERO"/>
    <s v="MARIA CRISTINA"/>
    <s v="BAQUERO MARIA CRISTINA"/>
    <x v="1"/>
    <s v="DNI-EA"/>
    <n v="10478928"/>
    <n v="1952"/>
    <s v="NOGOYA 3067, DEPTO: 1 B, CP: 1417"/>
    <x v="0"/>
    <n v="71"/>
    <x v="2"/>
  </r>
  <r>
    <s v="COMUNA 11"/>
    <n v="117"/>
    <s v="BARABAS"/>
    <s v="GUSTAVO WALTER"/>
    <s v="BARABAS GUSTAVO WALTER"/>
    <x v="0"/>
    <s v="DNI-EA"/>
    <n v="16208743"/>
    <n v="1962"/>
    <s v="NAZCA 2625, DEPTO: 5 A, CP: 1417"/>
    <x v="1"/>
    <n v="61"/>
    <x v="2"/>
  </r>
  <r>
    <s v="COMUNA 11"/>
    <n v="117"/>
    <s v="BARBAGALLO"/>
    <s v="MARTA BEATRIZ"/>
    <s v="BARBAGALLO MARTA BEATRIZ"/>
    <x v="1"/>
    <s v="DNI-EB"/>
    <n v="6384094"/>
    <n v="1951"/>
    <s v="HELGUERA 2835, DEPTO: 4 B, CP: 1417"/>
    <x v="0"/>
    <n v="72"/>
    <x v="2"/>
  </r>
  <r>
    <s v="COMUNA 11"/>
    <n v="117"/>
    <s v="BARBERA"/>
    <s v="CARLOS ALBERTO"/>
    <s v="BARBERA CARLOS ALBERTO"/>
    <x v="0"/>
    <s v="DNI-EA"/>
    <n v="4395115"/>
    <n v="1942"/>
    <s v="NAZCA 2865, DEPTO: 2 D, CP: 1417"/>
    <x v="0"/>
    <n v="81"/>
    <x v="2"/>
  </r>
  <r>
    <s v="COMUNA 11"/>
    <n v="117"/>
    <s v="BARBERA"/>
    <s v="CAROLINA MARIA DE LUJAN"/>
    <s v="BARBERA CAROLINA MARIA DE LUJAN"/>
    <x v="1"/>
    <s v="DNI-EB"/>
    <n v="25070260"/>
    <n v="1976"/>
    <s v="R GUTIERREZ  3140, DEPTO: TIMBRE B"/>
    <x v="1"/>
    <n v="47"/>
    <x v="2"/>
  </r>
  <r>
    <s v="COMUNA 11"/>
    <n v="117"/>
    <s v="BARRAGAN"/>
    <s v="MATIAS DAVID"/>
    <s v="BARRAGAN MATIAS DAVID"/>
    <x v="0"/>
    <s v="DNI-EA"/>
    <n v="28881497"/>
    <n v="1981"/>
    <s v="ADOLFO P CARRANZA 2227, CP: 1416"/>
    <x v="1"/>
    <n v="42"/>
    <x v="2"/>
  </r>
  <r>
    <s v="COMUNA 11"/>
    <n v="117"/>
    <s v="BARRAGAN"/>
    <s v="SUSANA NORMA"/>
    <s v="BARRAGAN SUSANA NORMA"/>
    <x v="1"/>
    <s v="DNI-EA"/>
    <n v="16189272"/>
    <n v="1963"/>
    <s v="ADOLFO P CARRANZA 2227, CP: 1416"/>
    <x v="1"/>
    <n v="60"/>
    <x v="2"/>
  </r>
  <r>
    <s v="COMUNA 11"/>
    <n v="117"/>
    <s v="BARRIONUEVO"/>
    <s v="SHEILA IVANNA"/>
    <s v="BARRIONUEVO SHEILA IVANNA"/>
    <x v="1"/>
    <s v="DNI-EB"/>
    <n v="42213534"/>
    <n v="1999"/>
    <s v="NOGOYA 2940, DEPTO: PB 5, CP: 1417"/>
    <x v="2"/>
    <n v="24"/>
    <x v="2"/>
  </r>
  <r>
    <s v="COMUNA 11"/>
    <n v="117"/>
    <s v="BARROSO"/>
    <s v="MARCELA ALEJANDRA"/>
    <s v="BARROSO MARCELA ALEJANDRA"/>
    <x v="1"/>
    <s v="DNI-EA"/>
    <n v="25769368"/>
    <n v="1977"/>
    <s v="CONDARCO 2334, CP: 1416"/>
    <x v="1"/>
    <n v="46"/>
    <x v="2"/>
  </r>
  <r>
    <s v="COMUNA 11"/>
    <n v="117"/>
    <s v="BARZIZZA"/>
    <s v="GUILLERMO NICOLAS"/>
    <s v="BARZIZZA GUILLERMO NICOLAS"/>
    <x v="0"/>
    <s v="DNI-EB"/>
    <n v="28641700"/>
    <n v="1981"/>
    <s v="ADOLFO P CARRANZA 2854, CP: 1417"/>
    <x v="1"/>
    <n v="42"/>
    <x v="2"/>
  </r>
  <r>
    <s v="COMUNA 11"/>
    <n v="117"/>
    <s v="BASBUS"/>
    <s v="MARINA SOLEDAD"/>
    <s v="BASBUS MARINA SOLEDAD"/>
    <x v="1"/>
    <s v="DNI-EB"/>
    <n v="27635789"/>
    <n v="1979"/>
    <s v="MARCOS SASTRE 2679, CP: 1417"/>
    <x v="1"/>
    <n v="44"/>
    <x v="2"/>
  </r>
  <r>
    <s v="COMUNA 11"/>
    <n v="117"/>
    <s v="BASILETTI"/>
    <s v="ALEJANDRA DE LAS MERCEDES"/>
    <s v="BASILETTI ALEJANDRA DE LAS MERCEDES"/>
    <x v="1"/>
    <s v="DNI-EA"/>
    <n v="25593378"/>
    <n v="1977"/>
    <s v="BOLIVIA 2465, CP: 1417"/>
    <x v="1"/>
    <n v="46"/>
    <x v="2"/>
  </r>
  <r>
    <s v="COMUNA 11"/>
    <n v="117"/>
    <s v="BASILICO PIK"/>
    <s v="LAURA ANDREA"/>
    <s v="BASILICO PIK LAURA ANDREA"/>
    <x v="1"/>
    <s v="DNI-EB"/>
    <n v="24112706"/>
    <n v="1974"/>
    <s v="AV ALVAREZ JONTE 2723, DEPTO: PB A"/>
    <x v="1"/>
    <n v="49"/>
    <x v="2"/>
  </r>
  <r>
    <s v="COMUNA 11"/>
    <n v="117"/>
    <s v="BASSO"/>
    <s v="ESTHER ESPERANZA"/>
    <s v="BASSO ESTHER ESPERANZA"/>
    <x v="1"/>
    <s v="DNI-EB"/>
    <n v="16071002"/>
    <n v="1962"/>
    <s v="BOLIVIA 2762, CP: 1417"/>
    <x v="1"/>
    <n v="61"/>
    <x v="2"/>
  </r>
  <r>
    <s v="COMUNA 11"/>
    <n v="117"/>
    <s v="BASTONI"/>
    <s v="LOLA NURY"/>
    <s v="BASTONI LOLA NURY"/>
    <x v="1"/>
    <s v="DNI-EA"/>
    <n v="150966"/>
    <n v="1927"/>
    <s v="BAIGORRIA 3067, DEPTO: 6  E, CP: 1417"/>
    <x v="0"/>
    <n v="96"/>
    <x v="2"/>
  </r>
  <r>
    <s v="COMUNA 11"/>
    <n v="117"/>
    <s v="BAUCIA"/>
    <s v="INES ANGELA"/>
    <s v="BAUCIA INES ANGELA"/>
    <x v="1"/>
    <s v="DNI-EB"/>
    <n v="6369864"/>
    <n v="1950"/>
    <s v="TERRADA 2857, CP: 1417"/>
    <x v="0"/>
    <n v="73"/>
    <x v="2"/>
  </r>
  <r>
    <s v="COMUNA 11"/>
    <n v="117"/>
    <s v="BAUDRACCO"/>
    <s v="ENEAS IGNACIO"/>
    <s v="BAUDRACCO ENEAS IGNACIO"/>
    <x v="0"/>
    <s v="DNI-EB"/>
    <n v="38615802"/>
    <n v="1995"/>
    <s v="ARGERICH 2751, CP: 1417"/>
    <x v="2"/>
    <n v="28"/>
    <x v="2"/>
  </r>
  <r>
    <s v="COMUNA 11"/>
    <n v="117"/>
    <s v="BECCHI"/>
    <s v="CECILIA EDIT"/>
    <s v="BECCHI CECILIA EDIT"/>
    <x v="1"/>
    <s v="DNI-EB"/>
    <n v="12447939"/>
    <n v="1956"/>
    <s v="BOLIVIA 2575, CP: 1417"/>
    <x v="0"/>
    <n v="67"/>
    <x v="2"/>
  </r>
  <r>
    <s v="COMUNA 11"/>
    <n v="117"/>
    <s v="BECERRA"/>
    <s v="MARIA ANTONIA"/>
    <s v="BECERRA MARIA ANTONIA"/>
    <x v="1"/>
    <s v="DNI-EC"/>
    <n v="14309105"/>
    <n v="1960"/>
    <s v="ARREGUI2646, PISO: PA, DEPTO: 2, CP: 1417"/>
    <x v="1"/>
    <n v="63"/>
    <x v="2"/>
  </r>
  <r>
    <s v="COMUNA 11"/>
    <n v="117"/>
    <s v="BEHR"/>
    <s v="CANDELA NAHIR"/>
    <s v="BEHR CANDELA NAHIR"/>
    <x v="1"/>
    <s v="DNI-EB"/>
    <n v="42655367"/>
    <n v="2000"/>
    <s v="SANTO TOME2750, DEPTO: 2, CP: 1417"/>
    <x v="2"/>
    <n v="23"/>
    <x v="2"/>
  </r>
  <r>
    <s v="COMUNA 11"/>
    <n v="117"/>
    <s v="BEHR"/>
    <s v="JOSE IGNACIO"/>
    <s v="BEHR JOSE IGNACIO"/>
    <x v="0"/>
    <s v="DNI-EA"/>
    <n v="42655368"/>
    <n v="2000"/>
    <s v="SANTO TOME 2750, DEPTO: PB 3, CP: 1417"/>
    <x v="2"/>
    <n v="23"/>
    <x v="2"/>
  </r>
  <r>
    <s v="COMUNA 11"/>
    <n v="117"/>
    <s v="BEHR"/>
    <s v="JULIÁN NAZARENO"/>
    <s v="BEHR JULIÁN NAZARENO"/>
    <x v="0"/>
    <s v="DNI-EB"/>
    <n v="40007884"/>
    <n v="1996"/>
    <s v="SANTO TOME2750, PISO: PH, DEPTO: 2, CP: 1417"/>
    <x v="2"/>
    <n v="27"/>
    <x v="2"/>
  </r>
  <r>
    <s v="COMUNA 11"/>
    <n v="117"/>
    <s v="BELLUCCIA"/>
    <s v="CARMEN OLINDA"/>
    <s v="BELLUCCIA CARMEN OLINDA"/>
    <x v="1"/>
    <s v="DNI-EA"/>
    <n v="496119"/>
    <n v="1930"/>
    <s v="CONDARCO 2416, DEPTO: 1 4, CP: 1417"/>
    <x v="0"/>
    <n v="93"/>
    <x v="2"/>
  </r>
  <r>
    <s v="COMUNA 11"/>
    <n v="117"/>
    <s v="BELMES"/>
    <s v="DEBORA IRINA"/>
    <s v="BELMES DEBORA IRINA"/>
    <x v="1"/>
    <s v="DNI-EA"/>
    <n v="14188879"/>
    <n v="1960"/>
    <s v="TERRADA 2779, CP: 1417"/>
    <x v="1"/>
    <n v="63"/>
    <x v="2"/>
  </r>
  <r>
    <s v="COMUNA 11"/>
    <n v="117"/>
    <s v="BELON"/>
    <s v="BEATRIZ ZULEMA"/>
    <s v="BELON BEATRIZ ZULEMA"/>
    <x v="1"/>
    <s v="DNI-EA"/>
    <n v="6401427"/>
    <n v="1950"/>
    <s v="GAVILAN 2318, DEPTO: 1 B, CP: 1416"/>
    <x v="0"/>
    <n v="73"/>
    <x v="2"/>
  </r>
  <r>
    <s v="COMUNA 11"/>
    <n v="117"/>
    <s v="BEN"/>
    <s v="LILIANA MABEL"/>
    <s v="BEN LILIANA MABEL"/>
    <x v="1"/>
    <s v="DNI-EA"/>
    <n v="11529283"/>
    <n v="1954"/>
    <s v="LASCANO 2608, CP: 1417"/>
    <x v="0"/>
    <n v="69"/>
    <x v="2"/>
  </r>
  <r>
    <s v="COMUNA 11"/>
    <n v="117"/>
    <s v="BENADIBA"/>
    <s v="CLAUDIA ALEJANDRA"/>
    <s v="BENADIBA CLAUDIA ALEJANDRA"/>
    <x v="1"/>
    <s v="DNI-EC"/>
    <n v="14990849"/>
    <n v="1961"/>
    <s v="ARGERICH 2416, PISO: 4, CP: 1417"/>
    <x v="1"/>
    <n v="62"/>
    <x v="2"/>
  </r>
  <r>
    <s v="COMUNA 11"/>
    <n v="117"/>
    <s v="BENAVENTE"/>
    <s v="MARIA AMALIA"/>
    <s v="BENAVENTE MARIA AMALIA"/>
    <x v="1"/>
    <s v="DNI-EB"/>
    <n v="21141494"/>
    <n v="1969"/>
    <s v="CUENCA 2579, DEPTO: 4, CP: 1417"/>
    <x v="1"/>
    <n v="54"/>
    <x v="2"/>
  </r>
  <r>
    <s v="COMUNA 11"/>
    <n v="117"/>
    <s v="BENZONI"/>
    <s v="CLAUDIA LUCRECIA"/>
    <s v="BENZONI CLAUDIA LUCRECIA"/>
    <x v="1"/>
    <s v="DNI-EA"/>
    <n v="27092911"/>
    <n v="1978"/>
    <s v="CUENCA 2555, DEPTO: 2, CP: 1417"/>
    <x v="1"/>
    <n v="45"/>
    <x v="2"/>
  </r>
  <r>
    <s v="COMUNA 11"/>
    <n v="117"/>
    <s v="BERARDI"/>
    <s v="MARISA GABRIELA"/>
    <s v="BERARDI MARISA GABRIELA"/>
    <x v="1"/>
    <s v="DNI-EA"/>
    <n v="17817324"/>
    <n v="1966"/>
    <s v="ARREGUI 2948, DEPTO: 3, CP: 1417"/>
    <x v="1"/>
    <n v="57"/>
    <x v="2"/>
  </r>
  <r>
    <s v="COMUNA 11"/>
    <n v="117"/>
    <s v="BERTI"/>
    <s v="EDUARDO VICTORIO MARIA"/>
    <s v="BERTI EDUARDO VICTORIO MARIA"/>
    <x v="0"/>
    <s v="DNI-EC"/>
    <n v="4399812"/>
    <n v="1942"/>
    <s v="NAZARRE3190, PISO: 8, DEPTO: C"/>
    <x v="0"/>
    <n v="81"/>
    <x v="2"/>
  </r>
  <r>
    <s v="COMUNA 11"/>
    <n v="117"/>
    <s v="BETTA"/>
    <s v="MONICA GRACIELA"/>
    <s v="BETTA MONICA GRACIELA"/>
    <x v="1"/>
    <s v="DNI-EA"/>
    <n v="14009293"/>
    <n v="1960"/>
    <s v="SANTO TOME 2780, DEPTO: PB A, CP: 1417"/>
    <x v="1"/>
    <n v="63"/>
    <x v="2"/>
  </r>
  <r>
    <s v="COMUNA 11"/>
    <n v="117"/>
    <s v="BIAGGINI"/>
    <s v="JULIA ELENA"/>
    <s v="BIAGGINI JULIA ELENA"/>
    <x v="1"/>
    <s v="DNI-EB"/>
    <n v="5266662"/>
    <n v="1946"/>
    <s v="TERRADA 2777, DEPTO: PB 2, CP: 1417"/>
    <x v="0"/>
    <n v="77"/>
    <x v="2"/>
  </r>
  <r>
    <s v="COMUNA 11"/>
    <n v="117"/>
    <s v="BIANCO"/>
    <s v="MARIA MARTA"/>
    <s v="BIANCO MARIA MARTA"/>
    <x v="1"/>
    <s v="DNI-EA"/>
    <n v="14010128"/>
    <n v="1960"/>
    <s v="ARGERICH 2672, CP: 1417"/>
    <x v="1"/>
    <n v="63"/>
    <x v="2"/>
  </r>
  <r>
    <s v="COMUNA 11"/>
    <n v="117"/>
    <s v="BIANQUET"/>
    <s v="MARTA INES"/>
    <s v="BIANQUET MARTA INES"/>
    <x v="1"/>
    <s v="DNI-EB"/>
    <n v="5265558"/>
    <n v="1945"/>
    <s v="NAZCA AV 2865, PISO: 2, DEPTO: D"/>
    <x v="0"/>
    <n v="78"/>
    <x v="2"/>
  </r>
  <r>
    <s v="COMUNA 11"/>
    <n v="117"/>
    <s v="BIO"/>
    <s v="GUSTAVO JOSE"/>
    <s v="BIO GUSTAVO JOSE"/>
    <x v="0"/>
    <s v="DNI-VERDE"/>
    <n v="23803768"/>
    <n v="1974"/>
    <s v="BOLIVIA 2415"/>
    <x v="1"/>
    <n v="49"/>
    <x v="2"/>
  </r>
  <r>
    <s v="COMUNA 11"/>
    <n v="117"/>
    <s v="BIONDI"/>
    <s v="YAZMIN"/>
    <s v="BIONDI YAZMIN"/>
    <x v="1"/>
    <s v="DNI-EA"/>
    <n v="43626515"/>
    <n v="2001"/>
    <s v="ARREGUI 2720, DEPTO: DPX2"/>
    <x v="2"/>
    <n v="22"/>
    <x v="2"/>
  </r>
  <r>
    <s v="COMUNA 11"/>
    <n v="117"/>
    <s v="BIRREIRA"/>
    <s v="NELLY JORGELINA"/>
    <s v="BIRREIRA NELLY JORGELINA"/>
    <x v="1"/>
    <s v="DNI-EA"/>
    <n v="9643786"/>
    <n v="1927"/>
    <s v="MARCOS SASTRE 2740, DEPTO: 1 A"/>
    <x v="0"/>
    <n v="96"/>
    <x v="2"/>
  </r>
  <r>
    <s v="COMUNA 11"/>
    <n v="117"/>
    <s v="BISTRICH"/>
    <s v="OLGA MARTA"/>
    <s v="BISTRICH OLGA MARTA"/>
    <x v="1"/>
    <s v="DNI-EB"/>
    <n v="4579689"/>
    <n v="1947"/>
    <s v="MELINCUE 3190, CP: 1417"/>
    <x v="0"/>
    <n v="76"/>
    <x v="2"/>
  </r>
  <r>
    <s v="COMUNA 11"/>
    <n v="117"/>
    <s v="BLANCO"/>
    <s v="MERCEDES SUSANA"/>
    <s v="BLANCO MERCEDES SUSANA"/>
    <x v="1"/>
    <s v="DNI-EB"/>
    <n v="5571302"/>
    <n v="1946"/>
    <s v="ALFREDO R BUFANO 2395, CP: 1416"/>
    <x v="0"/>
    <n v="77"/>
    <x v="2"/>
  </r>
  <r>
    <s v="COMUNA 11"/>
    <n v="117"/>
    <s v="BLANCO"/>
    <s v="NORBERTO MARTIN JULIO"/>
    <s v="BLANCO NORBERTO MARTIN JULIO"/>
    <x v="0"/>
    <s v="DNI-EC"/>
    <n v="29636357"/>
    <n v="1982"/>
    <s v="FERNANDEZ ESPIRO2433, PISO: PB, DEPTO: 1, CP: 1416"/>
    <x v="1"/>
    <n v="41"/>
    <x v="2"/>
  </r>
  <r>
    <s v="COMUNA 11"/>
    <n v="117"/>
    <s v="BLASER"/>
    <s v="JOSE OSMAR"/>
    <s v="BLASER JOSE OSMAR"/>
    <x v="0"/>
    <s v="DNI-EB"/>
    <n v="17737472"/>
    <n v="1965"/>
    <s v="ADOLFO P CARRANZA 3072, DEPTO: 1, CP: 1417"/>
    <x v="1"/>
    <n v="58"/>
    <x v="2"/>
  </r>
  <r>
    <s v="COMUNA 11"/>
    <n v="117"/>
    <s v="BLASI"/>
    <s v="LIDIA LETICIA"/>
    <s v="BLASI LIDIA LETICIA"/>
    <x v="1"/>
    <s v="DNI-EA"/>
    <n v="3566309"/>
    <n v="1937"/>
    <s v="NAZARRE 3190, DEPTO: 10 C, CP: 1417"/>
    <x v="0"/>
    <n v="86"/>
    <x v="2"/>
  </r>
  <r>
    <s v="COMUNA 11"/>
    <n v="117"/>
    <s v="BOLDRINI"/>
    <s v="GRACIELA ELIDA"/>
    <s v="BOLDRINI GRACIELA ELIDA"/>
    <x v="1"/>
    <s v="DNI-EC"/>
    <n v="6418940"/>
    <n v="1950"/>
    <s v="BAIGORRIA 3147, DEPTO: 11 6, CP: 1417"/>
    <x v="0"/>
    <n v="73"/>
    <x v="2"/>
  </r>
  <r>
    <s v="COMUNA 11"/>
    <n v="117"/>
    <s v="BOMPAROLA"/>
    <s v="SILVIA BEATRIZ"/>
    <s v="BOMPAROLA SILVIA BEATRIZ"/>
    <x v="1"/>
    <s v="DNI-EC"/>
    <n v="5498188"/>
    <n v="1947"/>
    <s v="ARREGUI2985, DEPTO: 5, CP: 1417"/>
    <x v="0"/>
    <n v="76"/>
    <x v="2"/>
  </r>
  <r>
    <s v="COMUNA 11"/>
    <n v="117"/>
    <s v="BONANNO"/>
    <s v="DANIEL GUSTAVO"/>
    <s v="BONANNO DANIEL GUSTAVO"/>
    <x v="0"/>
    <s v="DNI-EC"/>
    <n v="31240468"/>
    <n v="1984"/>
    <s v="HELGUERA 2882, PISO: 3, DEPTO: 6"/>
    <x v="1"/>
    <n v="39"/>
    <x v="2"/>
  </r>
  <r>
    <s v="COMUNA 11"/>
    <n v="117"/>
    <s v="BONANNO"/>
    <s v="EDUARDO ALBERTO"/>
    <s v="BONANNO EDUARDO ALBERTO"/>
    <x v="0"/>
    <s v="DNI-EA"/>
    <n v="7597080"/>
    <n v="1947"/>
    <s v="CONDARCO 2532, CP: 1417"/>
    <x v="0"/>
    <n v="76"/>
    <x v="2"/>
  </r>
  <r>
    <s v="COMUNA 11"/>
    <n v="117"/>
    <s v="BONFIGLIO"/>
    <s v="MONICA SOLEDAD"/>
    <s v="BONFIGLIO MONICA SOLEDAD"/>
    <x v="1"/>
    <s v="DNI-EA"/>
    <n v="25791348"/>
    <n v="1977"/>
    <s v="NAZCA 2785, DEPTO: 4 B, CP: 1417"/>
    <x v="1"/>
    <n v="46"/>
    <x v="2"/>
  </r>
  <r>
    <s v="COMUNA 11"/>
    <n v="117"/>
    <s v="BONGIORNI"/>
    <s v="JOSE ALFONSO"/>
    <s v="BONGIORNI JOSE ALFONSO"/>
    <x v="0"/>
    <s v="DNI-EA"/>
    <n v="4390274"/>
    <n v="1942"/>
    <s v="NAZCA 2906, DEPTO: 1, CP: 1417"/>
    <x v="0"/>
    <n v="81"/>
    <x v="2"/>
  </r>
  <r>
    <s v="COMUNA 11"/>
    <n v="117"/>
    <s v="BONIFACIO"/>
    <s v="PAULA CECILIA"/>
    <s v="BONIFACIO PAULA CECILIA"/>
    <x v="1"/>
    <s v="DNI-EA"/>
    <n v="20470832"/>
    <n v="1968"/>
    <s v="EL QUIJOTE 2645, CP: 1417"/>
    <x v="1"/>
    <n v="55"/>
    <x v="2"/>
  </r>
  <r>
    <s v="COMUNA 11"/>
    <n v="117"/>
    <s v="BONINO"/>
    <s v="NORBERTO FELIX"/>
    <s v="BONINO NORBERTO FELIX"/>
    <x v="0"/>
    <s v="DNI-EA"/>
    <n v="8447217"/>
    <n v="1950"/>
    <s v="ALFREDO R BUFANO 2634, CP: 1417"/>
    <x v="0"/>
    <n v="73"/>
    <x v="2"/>
  </r>
  <r>
    <s v="COMUNA 11"/>
    <n v="117"/>
    <s v="BONNET"/>
    <s v="ADRIANA EVANGELINA"/>
    <s v="BONNET ADRIANA EVANGELINA"/>
    <x v="1"/>
    <s v="DNI-EA"/>
    <n v="32036305"/>
    <n v="1986"/>
    <s v="AV ALVAREZ JONTE 2705, DEPTO: 2 C"/>
    <x v="1"/>
    <n v="37"/>
    <x v="2"/>
  </r>
  <r>
    <s v="COMUNA 11"/>
    <n v="117"/>
    <s v="BONOMINI"/>
    <s v="GERMAN ADOLFO"/>
    <s v="BONOMINI GERMAN ADOLFO"/>
    <x v="0"/>
    <s v="DNI-EA"/>
    <n v="41400183"/>
    <n v="1998"/>
    <s v="ALFREDO R BUFANO 2587, CP: 1417"/>
    <x v="2"/>
    <n v="25"/>
    <x v="2"/>
  </r>
  <r>
    <s v="COMUNA 11"/>
    <n v="117"/>
    <s v="BONORINO GOMEZ"/>
    <s v="KEVIN MATIAS"/>
    <s v="BONORINO GOMEZ KEVIN MATIAS"/>
    <x v="0"/>
    <s v="DNI-EE"/>
    <n v="37231042"/>
    <n v="1992"/>
    <s v="CUENCA 2545, CP: 1417"/>
    <x v="2"/>
    <n v="31"/>
    <x v="2"/>
  </r>
  <r>
    <s v="COMUNA 11"/>
    <n v="117"/>
    <s v="BORDOY"/>
    <s v="OSVALDO EDUARDO"/>
    <s v="BORDOY OSVALDO EDUARDO"/>
    <x v="0"/>
    <s v="DNI-EA"/>
    <n v="12472084"/>
    <n v="1956"/>
    <s v="ARREGUI 3100, CP: 1417"/>
    <x v="0"/>
    <n v="67"/>
    <x v="2"/>
  </r>
  <r>
    <s v="COMUNA 11"/>
    <n v="117"/>
    <s v="BORRESCIO"/>
    <s v="IRENE"/>
    <s v="BORRESCIO IRENE"/>
    <x v="1"/>
    <s v="DNI-EA"/>
    <n v="513546"/>
    <n v="1926"/>
    <s v="BOLIVIA 2326, DEPTO: PB 2, CP: 1416"/>
    <x v="0"/>
    <n v="97"/>
    <x v="2"/>
  </r>
  <r>
    <s v="COMUNA 11"/>
    <n v="117"/>
    <s v="BOTANA"/>
    <s v="HUMBERTO MANUEL"/>
    <s v="BOTANA HUMBERTO MANUEL"/>
    <x v="0"/>
    <s v="DNI-EA"/>
    <n v="7594074"/>
    <n v="1947"/>
    <s v="HELGUERA 2253, DEPTO: 6 B, CP: 1417"/>
    <x v="0"/>
    <n v="76"/>
    <x v="2"/>
  </r>
  <r>
    <s v="COMUNA 11"/>
    <n v="117"/>
    <s v="BRADASCHIA"/>
    <s v="ALICIA IRENE"/>
    <s v="BRADASCHIA ALICIA IRENE"/>
    <x v="1"/>
    <s v="DNI-EA"/>
    <n v="4837989"/>
    <n v="1943"/>
    <s v="MELINCUE 3175, DEPTO: 3 B, CP: 1417"/>
    <x v="0"/>
    <n v="80"/>
    <x v="2"/>
  </r>
  <r>
    <s v="COMUNA 11"/>
    <n v="117"/>
    <s v="BRAUN ACOSTA"/>
    <s v="OSCAR EDUARDO"/>
    <s v="BRAUN ACOSTA OSCAR EDUARDO"/>
    <x v="0"/>
    <s v="DNI-EA"/>
    <n v="4430306"/>
    <n v="1944"/>
    <s v="MARCOS SASTRE 2881, CP: 1417"/>
    <x v="0"/>
    <n v="79"/>
    <x v="2"/>
  </r>
  <r>
    <s v="COMUNA 11"/>
    <n v="117"/>
    <s v="BRIASCO"/>
    <s v="ROBERTO JUAN"/>
    <s v="BRIASCO ROBERTO JUAN"/>
    <x v="0"/>
    <s v="DNI-EA"/>
    <n v="4448375"/>
    <n v="1945"/>
    <s v="CONDARCO 2443, CP: 1417"/>
    <x v="0"/>
    <n v="78"/>
    <x v="2"/>
  </r>
  <r>
    <s v="COMUNA 11"/>
    <n v="117"/>
    <s v="BRIFF"/>
    <s v="DANIEL MARCELO"/>
    <s v="BRIFF DANIEL MARCELO"/>
    <x v="0"/>
    <s v="DNI-EA"/>
    <n v="16198783"/>
    <n v="1962"/>
    <s v="MARCOS SASTRE 2786, CP: 1417"/>
    <x v="1"/>
    <n v="61"/>
    <x v="2"/>
  </r>
  <r>
    <s v="COMUNA 11"/>
    <n v="117"/>
    <s v="BRINGAS"/>
    <s v="MARIA DE LOS ANGELES"/>
    <s v="BRINGAS MARIA DE LOS ANGELES"/>
    <x v="1"/>
    <s v="DNI-EA"/>
    <n v="18545214"/>
    <n v="1964"/>
    <s v="GAVILAN 2392, CP: 1416"/>
    <x v="1"/>
    <n v="59"/>
    <x v="2"/>
  </r>
  <r>
    <s v="COMUNA 11"/>
    <n v="117"/>
    <s v="BRITO"/>
    <s v="GABRIELA VERONICA"/>
    <s v="BRITO GABRIELA VERONICA"/>
    <x v="1"/>
    <s v="DNI-EA"/>
    <n v="25142885"/>
    <n v="1976"/>
    <s v="NAZCA 2365, DEPTO: 2 B, CP: 1416"/>
    <x v="1"/>
    <n v="47"/>
    <x v="2"/>
  </r>
  <r>
    <s v="COMUNA 11"/>
    <n v="117"/>
    <s v="BROGLIO"/>
    <s v="ALEJANDRO MARTIN"/>
    <s v="BROGLIO ALEJANDRO MARTIN"/>
    <x v="0"/>
    <s v="DNI-EA"/>
    <n v="12668920"/>
    <n v="1958"/>
    <s v="R GUTIERREZ 2772, DEPTO: 3 F"/>
    <x v="1"/>
    <n v="65"/>
    <x v="2"/>
  </r>
  <r>
    <s v="COMUNA 11"/>
    <n v="117"/>
    <s v="BRUNO"/>
    <s v="HAYDEE GRACIELA"/>
    <s v="BRUNO HAYDEE GRACIELA"/>
    <x v="1"/>
    <s v="DNI-EC"/>
    <n v="13213570"/>
    <n v="1959"/>
    <s v="BIARRITZ 2375, DEPTO: PA"/>
    <x v="1"/>
    <n v="64"/>
    <x v="2"/>
  </r>
  <r>
    <s v="COMUNA 11"/>
    <n v="117"/>
    <s v="BRUNO"/>
    <s v="MARIA ROXANA"/>
    <s v="BRUNO MARIA ROXANA"/>
    <x v="1"/>
    <s v="DNI-EA"/>
    <n v="25989672"/>
    <n v="1977"/>
    <s v="ARGERICH 2651, DEPTO: PB B, CP: 1417"/>
    <x v="1"/>
    <n v="46"/>
    <x v="2"/>
  </r>
  <r>
    <s v="COMUNA 11"/>
    <n v="117"/>
    <s v="BRUNO"/>
    <s v="NORMA GLADYS"/>
    <s v="BRUNO NORMA GLADYS"/>
    <x v="1"/>
    <s v="DNI-EA"/>
    <n v="14310279"/>
    <n v="1961"/>
    <s v="BIARRITZ 2377, DEPTO: 1, CP: 1416"/>
    <x v="1"/>
    <n v="62"/>
    <x v="2"/>
  </r>
  <r>
    <s v="COMUNA 11"/>
    <n v="117"/>
    <s v="BRUNO"/>
    <s v="SILVIA NOEMI"/>
    <s v="BRUNO SILVIA NOEMI"/>
    <x v="1"/>
    <s v="DNI-EB"/>
    <n v="13394942"/>
    <n v="1957"/>
    <s v="BIARRITZ  2377, CP: 1416"/>
    <x v="0"/>
    <n v="66"/>
    <x v="2"/>
  </r>
  <r>
    <s v="COMUNA 11"/>
    <n v="117"/>
    <s v="BRUNSTEIN"/>
    <s v="LILIANA PERLA"/>
    <s v="BRUNSTEIN LILIANA PERLA"/>
    <x v="1"/>
    <s v="DNI-EA"/>
    <n v="10202825"/>
    <n v="1952"/>
    <s v="ARGERICH 2765, DEPTO: 1 4"/>
    <x v="0"/>
    <n v="71"/>
    <x v="2"/>
  </r>
  <r>
    <s v="COMUNA 11"/>
    <n v="117"/>
    <s v="BRUSATORI"/>
    <s v="JORGE OSCAR"/>
    <s v="BRUSATORI JORGE OSCAR"/>
    <x v="0"/>
    <s v="DNI-EA"/>
    <n v="12012436"/>
    <n v="1958"/>
    <s v="CARACAS 2392, CP: 1416"/>
    <x v="1"/>
    <n v="65"/>
    <x v="2"/>
  </r>
  <r>
    <s v="COMUNA 11"/>
    <n v="117"/>
    <s v="BUDEISKY"/>
    <s v="ANGEL"/>
    <s v="BUDEISKY ANGEL"/>
    <x v="0"/>
    <s v="DNI-VERDE-2"/>
    <n v="1679714"/>
    <n v="1923"/>
    <s v="AV ALVAREZ JONTE 2723"/>
    <x v="0"/>
    <n v="100"/>
    <x v="2"/>
  </r>
  <r>
    <s v="COMUNA 11"/>
    <n v="117"/>
    <s v="BUFALO"/>
    <s v="HECTOR OMAR"/>
    <s v="BUFALO HECTOR OMAR"/>
    <x v="0"/>
    <s v="DNI-EA"/>
    <n v="12514916"/>
    <n v="1956"/>
    <s v="NAZCA 2796, DEPTO: 1 2, CP: 1417"/>
    <x v="0"/>
    <n v="67"/>
    <x v="2"/>
  </r>
  <r>
    <s v="COMUNA 11"/>
    <n v="117"/>
    <s v="BUJAN"/>
    <s v="OLGA"/>
    <s v="BUJAN OLGA"/>
    <x v="1"/>
    <s v="DNI-EA"/>
    <n v="4455287"/>
    <n v="1942"/>
    <s v="BAIGORRIA 3067, DEPTO: 2 A, CP: 1417"/>
    <x v="0"/>
    <n v="81"/>
    <x v="2"/>
  </r>
  <r>
    <s v="COMUNA 11"/>
    <n v="117"/>
    <s v="BURSTEIN"/>
    <s v="SANDRA VIVIANA"/>
    <s v="BURSTEIN SANDRA VIVIANA"/>
    <x v="1"/>
    <s v="DNI-EA"/>
    <n v="20198503"/>
    <n v="1968"/>
    <s v="ALFREDO R BUFANO 2730, CP: 1417"/>
    <x v="1"/>
    <n v="55"/>
    <x v="2"/>
  </r>
  <r>
    <s v="COMUNA 11"/>
    <n v="117"/>
    <s v="BUSKER"/>
    <s v="OSVALDO PABLO"/>
    <s v="BUSKER OSVALDO PABLO"/>
    <x v="0"/>
    <s v="DNI-EA"/>
    <n v="14407777"/>
    <n v="1962"/>
    <s v="HELGUERA 2572, DEPTO: 3, CP: 1417"/>
    <x v="1"/>
    <n v="61"/>
    <x v="2"/>
  </r>
  <r>
    <s v="COMUNA 11"/>
    <n v="117"/>
    <s v="BUSTO"/>
    <s v="VANINA GABRIELA"/>
    <s v="BUSTO VANINA GABRIELA"/>
    <x v="1"/>
    <s v="DNI-EB"/>
    <n v="24821882"/>
    <n v="1975"/>
    <s v="LASCANO 2702, CP: 1417"/>
    <x v="1"/>
    <n v="48"/>
    <x v="2"/>
  </r>
  <r>
    <s v="COMUNA 11"/>
    <n v="117"/>
    <s v="CAAMAÑO ANTELO"/>
    <s v="JESUS EDUARDO"/>
    <s v="CAAMAÑO ANTELO JESUS EDUARDO"/>
    <x v="0"/>
    <s v="DNI-EA"/>
    <n v="18287342"/>
    <n v="1966"/>
    <s v="MARCOS SASTRE 3032, CP: 1417"/>
    <x v="1"/>
    <n v="57"/>
    <x v="2"/>
  </r>
  <r>
    <s v="COMUNA 11"/>
    <n v="117"/>
    <s v="CABADO"/>
    <s v="ANDREA LORENA"/>
    <s v="CABADO ANDREA LORENA"/>
    <x v="1"/>
    <s v="DNI-EC"/>
    <n v="23705404"/>
    <n v="1976"/>
    <s v="BIARRITZ  2361"/>
    <x v="1"/>
    <n v="47"/>
    <x v="2"/>
  </r>
  <r>
    <s v="COMUNA 11"/>
    <n v="117"/>
    <s v="CACCETTA"/>
    <s v="JUAN PABLO ROLANDO"/>
    <s v="CACCETTA JUAN PABLO ROLANDO"/>
    <x v="0"/>
    <s v="DNI-EA"/>
    <n v="27048825"/>
    <n v="1979"/>
    <s v="CUENCA 2445, DEPTO: E, CP: 1417"/>
    <x v="1"/>
    <n v="44"/>
    <x v="2"/>
  </r>
  <r>
    <s v="COMUNA 11"/>
    <n v="117"/>
    <s v="CACCIAMANI"/>
    <s v="GRACIELA LILIANA"/>
    <s v="CACCIAMANI GRACIELA LILIANA"/>
    <x v="1"/>
    <s v="DNI-EA"/>
    <n v="6708207"/>
    <n v="1951"/>
    <s v="ADOLFO P CARRANZA 3182, DEPTO: 1, CP: 1417"/>
    <x v="0"/>
    <n v="72"/>
    <x v="2"/>
  </r>
  <r>
    <s v="COMUNA 11"/>
    <n v="117"/>
    <s v="CACERES"/>
    <s v="CATALINA"/>
    <s v="CACERES CATALINA"/>
    <x v="1"/>
    <s v="DNI-EC"/>
    <n v="13052252"/>
    <n v="1959"/>
    <s v="BAIGORRIA U22 2963, DEPTO: 3 D, CP: 1417"/>
    <x v="1"/>
    <n v="64"/>
    <x v="2"/>
  </r>
  <r>
    <s v="COMUNA 11"/>
    <n v="117"/>
    <s v="CALIGIURI"/>
    <s v="CECILIA CRISTINA"/>
    <s v="CALIGIURI CECILIA CRISTINA"/>
    <x v="1"/>
    <s v="DNI-EA"/>
    <n v="20572647"/>
    <n v="1969"/>
    <s v="SANTO TOME 3068, DEPTO: 2, CP: 1417"/>
    <x v="1"/>
    <n v="54"/>
    <x v="2"/>
  </r>
  <r>
    <s v="COMUNA 11"/>
    <n v="117"/>
    <s v="CAMMAROTA"/>
    <s v="OSCAR GABRIEL"/>
    <s v="CAMMAROTA OSCAR GABRIEL"/>
    <x v="0"/>
    <s v="DNI-EA"/>
    <n v="13368461"/>
    <n v="1957"/>
    <s v="ALFREDO R BUFANO 2812, DEPTO: PB 2"/>
    <x v="0"/>
    <n v="66"/>
    <x v="2"/>
  </r>
  <r>
    <s v="COMUNA 11"/>
    <n v="117"/>
    <s v="CAMPOAMOR"/>
    <s v="MARCELO EDUARDO"/>
    <s v="CAMPOAMOR MARCELO EDUARDO"/>
    <x v="0"/>
    <s v="DNI-EA"/>
    <n v="14406636"/>
    <n v="1961"/>
    <s v="HELGUERA 2882, DEPTO: 2 5, CP: 1417"/>
    <x v="1"/>
    <n v="62"/>
    <x v="2"/>
  </r>
  <r>
    <s v="COMUNA 11"/>
    <n v="117"/>
    <s v="CANO"/>
    <s v="LUIS JOSE"/>
    <s v="CANO LUIS JOSE"/>
    <x v="0"/>
    <s v="DNI-EB"/>
    <n v="4276737"/>
    <n v="1938"/>
    <s v="NOGOYA 3070, DEPTO: 4 A, CP: 1417"/>
    <x v="0"/>
    <n v="85"/>
    <x v="2"/>
  </r>
  <r>
    <s v="COMUNA 11"/>
    <n v="117"/>
    <s v="CAÑETE"/>
    <s v="FELIX FERNANDO"/>
    <s v="CAÑETE FELIX FERNANDO"/>
    <x v="0"/>
    <s v="DNI-EC"/>
    <n v="4889246"/>
    <n v="1940"/>
    <s v="ALVAREZ JONTE AV 3043, PISO: 5, DEPTO: C"/>
    <x v="0"/>
    <n v="83"/>
    <x v="2"/>
  </r>
  <r>
    <s v="COMUNA 11"/>
    <n v="117"/>
    <s v="CAÑETE"/>
    <s v="FERNANDO SEBASTIAN"/>
    <s v="CAÑETE FERNANDO SEBASTIAN"/>
    <x v="0"/>
    <s v="DNI-EB"/>
    <n v="24624776"/>
    <n v="1975"/>
    <s v="ALVAREZ JONTE AV 3043, PISO: 5, DEPTO: C"/>
    <x v="1"/>
    <n v="48"/>
    <x v="2"/>
  </r>
  <r>
    <s v="COMUNA 11"/>
    <n v="117"/>
    <s v="CAPARRA"/>
    <s v="GRACIELA VIVIANA"/>
    <s v="CAPARRA GRACIELA VIVIANA"/>
    <x v="1"/>
    <s v="DNI-EA"/>
    <n v="13432118"/>
    <n v="1957"/>
    <s v="HELGUERA 2769, DEPTO: 2 B, CP: 1417"/>
    <x v="0"/>
    <n v="66"/>
    <x v="2"/>
  </r>
  <r>
    <s v="COMUNA 11"/>
    <n v="117"/>
    <s v="CAPEL"/>
    <s v="HERMINIA YOLANDA"/>
    <s v="CAPEL HERMINIA YOLANDA"/>
    <x v="1"/>
    <s v="DNI-VERDE-3"/>
    <n v="533917"/>
    <n v="1932"/>
    <s v="ARGERICH 2556"/>
    <x v="0"/>
    <n v="91"/>
    <x v="2"/>
  </r>
  <r>
    <s v="COMUNA 11"/>
    <n v="117"/>
    <s v="CAPORALE"/>
    <s v="CARLOS SEBASTIAN"/>
    <s v="CAPORALE CARLOS SEBASTIAN"/>
    <x v="0"/>
    <s v="DNI-EA"/>
    <n v="14744315"/>
    <n v="1961"/>
    <s v="LASCANO 2522, CP: 1417"/>
    <x v="1"/>
    <n v="62"/>
    <x v="2"/>
  </r>
  <r>
    <s v="COMUNA 11"/>
    <n v="117"/>
    <s v="CAPPIELLO"/>
    <s v="CRISTIAN DAMIAN"/>
    <s v="CAPPIELLO CRISTIAN DAMIAN"/>
    <x v="0"/>
    <s v="DNI-EC"/>
    <n v="35761815"/>
    <n v="1991"/>
    <s v="E PLN DE BOLIVIA 2348"/>
    <x v="1"/>
    <n v="32"/>
    <x v="2"/>
  </r>
  <r>
    <s v="COMUNA 11"/>
    <n v="117"/>
    <s v="CAPUSOTTO"/>
    <s v="MARIA SILVINA"/>
    <s v="CAPUSOTTO MARIA SILVINA"/>
    <x v="1"/>
    <s v="DNI-EA"/>
    <n v="22080319"/>
    <n v="1971"/>
    <s v="BIARRITZ 2584, DEPTO: PB 2, CP: 1416"/>
    <x v="1"/>
    <n v="52"/>
    <x v="2"/>
  </r>
  <r>
    <s v="COMUNA 11"/>
    <n v="117"/>
    <s v="CARABAJAL"/>
    <s v="PURA ISABEL"/>
    <s v="CARABAJAL PURA ISABEL"/>
    <x v="1"/>
    <s v="DNI-EA"/>
    <n v="5017742"/>
    <n v="1944"/>
    <s v="FERNANDEZ ESPIRO 2354, CP: 1416"/>
    <x v="0"/>
    <n v="79"/>
    <x v="2"/>
  </r>
  <r>
    <s v="COMUNA 11"/>
    <n v="117"/>
    <s v="CARAMBIA"/>
    <s v="BIANCA JULIETA"/>
    <s v="CARAMBIA BIANCA JULIETA"/>
    <x v="1"/>
    <s v="DNI-EB"/>
    <n v="43405231"/>
    <n v="2001"/>
    <s v="AV ALVAREZ JONTE 2723, DEPTO: PB A"/>
    <x v="2"/>
    <n v="22"/>
    <x v="2"/>
  </r>
  <r>
    <s v="COMUNA 11"/>
    <n v="117"/>
    <s v="CARBALLO"/>
    <s v="DIEGO SEBASTIAN"/>
    <s v="CARBALLO DIEGO SEBASTIAN"/>
    <x v="0"/>
    <s v="DNI-EA"/>
    <n v="27787785"/>
    <n v="1980"/>
    <s v="AV ALVAREZ JONTE 2833, CP: 1416"/>
    <x v="1"/>
    <n v="43"/>
    <x v="2"/>
  </r>
  <r>
    <s v="COMUNA 11"/>
    <n v="117"/>
    <s v="CARBONE"/>
    <s v="EDGARDO GABRIEL"/>
    <s v="CARBONE EDGARDO GABRIEL"/>
    <x v="0"/>
    <s v="DNI-ED"/>
    <n v="24228485"/>
    <n v="1974"/>
    <s v="ADOLFO P CARRANZA 2725, CP: 1417"/>
    <x v="1"/>
    <n v="49"/>
    <x v="2"/>
  </r>
  <r>
    <s v="COMUNA 11"/>
    <n v="117"/>
    <s v="CARBONE"/>
    <s v="JOSE MARIA"/>
    <s v="CARBONE JOSE MARIA"/>
    <x v="0"/>
    <s v="DNI-EA"/>
    <n v="7668755"/>
    <n v="1949"/>
    <s v="BAIGORRIA 2796, DEPTO: 1 10, CP: 1417"/>
    <x v="0"/>
    <n v="74"/>
    <x v="2"/>
  </r>
  <r>
    <s v="COMUNA 11"/>
    <n v="117"/>
    <s v="CARDARELLI"/>
    <s v="MARIO AGUSTIN"/>
    <s v="CARDARELLI MARIO AGUSTIN"/>
    <x v="0"/>
    <s v="DNI-EA"/>
    <n v="31963891"/>
    <n v="1985"/>
    <s v="ADOLFO P CARRANZA 2892, DEPTO: 6 D"/>
    <x v="1"/>
    <n v="38"/>
    <x v="2"/>
  </r>
  <r>
    <s v="COMUNA 11"/>
    <n v="117"/>
    <s v="CARDEIA"/>
    <s v="SILVIO ADRIAN"/>
    <s v="CARDEIA SILVIO ADRIAN"/>
    <x v="0"/>
    <s v="DNI-EB"/>
    <n v="24662473"/>
    <n v="1975"/>
    <s v="ALFREDO R BUFANO 2322, DEPTO: 3"/>
    <x v="1"/>
    <n v="48"/>
    <x v="2"/>
  </r>
  <r>
    <s v="COMUNA 11"/>
    <n v="117"/>
    <s v="CARDO GOROVATSKY"/>
    <s v="MAXIMILIANO EZEQUIEL"/>
    <s v="CARDO GOROVATSKY MAXIMILIANO EZEQUIEL"/>
    <x v="0"/>
    <s v="DNI-EA"/>
    <n v="42645794"/>
    <n v="2000"/>
    <s v="E PLN DE BOLIVIA 2450, PISO: 4, DEPTO: A"/>
    <x v="2"/>
    <n v="23"/>
    <x v="2"/>
  </r>
  <r>
    <s v="COMUNA 11"/>
    <n v="117"/>
    <s v="CARDOSO"/>
    <s v="PATRICIA ISIDORA"/>
    <s v="CARDOSO PATRICIA ISIDORA"/>
    <x v="1"/>
    <s v="DNI-EB"/>
    <n v="17106894"/>
    <n v="1964"/>
    <s v="BOLIVIA 2745, CP: 1417"/>
    <x v="1"/>
    <n v="59"/>
    <x v="2"/>
  </r>
  <r>
    <s v="COMUNA 11"/>
    <n v="117"/>
    <s v="CARELLE"/>
    <s v="MARCELO FABIAN"/>
    <s v="CARELLE MARCELO FABIAN"/>
    <x v="0"/>
    <s v="DNI-EA"/>
    <n v="17331072"/>
    <n v="1964"/>
    <s v="ARREGUI 2670, CP: 1417"/>
    <x v="1"/>
    <n v="59"/>
    <x v="2"/>
  </r>
  <r>
    <s v="COMUNA 11"/>
    <n v="117"/>
    <s v="CARIOLO"/>
    <s v="CARMEN ANTONIA"/>
    <s v="CARIOLO CARMEN ANTONIA"/>
    <x v="1"/>
    <s v="DNI-EA"/>
    <n v="88458"/>
    <n v="1929"/>
    <s v="HELGUERA 2769, DEPTO: 2 C, CP: 1417"/>
    <x v="0"/>
    <n v="94"/>
    <x v="2"/>
  </r>
  <r>
    <s v="COMUNA 11"/>
    <n v="117"/>
    <s v="CARIOLO"/>
    <s v="LILIANA GRACIELA"/>
    <s v="CARIOLO LILIANA GRACIELA"/>
    <x v="1"/>
    <s v="DNI-EA"/>
    <n v="17107450"/>
    <n v="1964"/>
    <s v="HELGUERA 2890, DEPTO: 5 C, CP: 1417"/>
    <x v="1"/>
    <n v="59"/>
    <x v="2"/>
  </r>
  <r>
    <s v="COMUNA 11"/>
    <n v="117"/>
    <s v="CARO"/>
    <s v="VICTOR ALBERTO"/>
    <s v="CARO VICTOR ALBERTO"/>
    <x v="0"/>
    <s v="DNI-EB"/>
    <n v="7800280"/>
    <n v="1949"/>
    <s v="TERRERO 3263, PISO: 14, DEPTO: A, CP: 1417"/>
    <x v="0"/>
    <n v="74"/>
    <x v="2"/>
  </r>
  <r>
    <s v="COMUNA 11"/>
    <n v="117"/>
    <s v="CARRARESI"/>
    <s v="FRANCO RINALDO"/>
    <s v="CARRARESI FRANCO RINALDO"/>
    <x v="0"/>
    <s v="DNI-EB"/>
    <n v="16496940"/>
    <n v="1963"/>
    <s v="CONDARCO 2402, CP: 1417"/>
    <x v="1"/>
    <n v="60"/>
    <x v="2"/>
  </r>
  <r>
    <s v="COMUNA 11"/>
    <n v="117"/>
    <s v="CARRERA"/>
    <s v="ANA MARIA"/>
    <s v="CARRERA ANA MARIA"/>
    <x v="1"/>
    <s v="DNI-EA"/>
    <n v="13094783"/>
    <n v="1957"/>
    <s v="TERRADA 2525, CP: 1417"/>
    <x v="0"/>
    <n v="66"/>
    <x v="2"/>
  </r>
  <r>
    <s v="COMUNA 11"/>
    <n v="117"/>
    <s v="CARRERA"/>
    <s v="MONICA CRISTINA"/>
    <s v="CARRERA MONICA CRISTINA"/>
    <x v="1"/>
    <s v="DNI-EA"/>
    <n v="6717359"/>
    <n v="1951"/>
    <s v="ARGERICH 2630, CP: 1417"/>
    <x v="0"/>
    <n v="72"/>
    <x v="2"/>
  </r>
  <r>
    <s v="COMUNA 11"/>
    <n v="117"/>
    <s v="CARRERAS"/>
    <s v="NORMA LUISA"/>
    <s v="CARRERAS NORMA LUISA"/>
    <x v="1"/>
    <s v="DNI-EA"/>
    <n v="14096120"/>
    <n v="1959"/>
    <s v="GRAL J G DE ARTIGAS 2695, CP: 1417"/>
    <x v="1"/>
    <n v="64"/>
    <x v="2"/>
  </r>
  <r>
    <s v="COMUNA 11"/>
    <n v="117"/>
    <s v="CARRO"/>
    <s v="CLAUDIA SILVINA"/>
    <s v="CARRO CLAUDIA SILVINA"/>
    <x v="1"/>
    <s v="DNI-EA"/>
    <n v="18384924"/>
    <n v="1967"/>
    <s v="ARGERICH 2589, CP: 1417"/>
    <x v="1"/>
    <n v="56"/>
    <x v="2"/>
  </r>
  <r>
    <s v="COMUNA 11"/>
    <n v="117"/>
    <s v="CARRO"/>
    <s v="MARCELO GUSTAVO"/>
    <s v="CARRO MARCELO GUSTAVO"/>
    <x v="0"/>
    <s v="DNI-EA"/>
    <n v="20574941"/>
    <n v="1968"/>
    <s v="ARGERICH 2589, CP: 1417"/>
    <x v="1"/>
    <n v="55"/>
    <x v="2"/>
  </r>
  <r>
    <s v="COMUNA 11"/>
    <n v="117"/>
    <s v="CARRY"/>
    <s v="PABLO LIONEL"/>
    <s v="CARRY PABLO LIONEL"/>
    <x v="0"/>
    <s v="DNI-EA"/>
    <n v="24083619"/>
    <n v="1974"/>
    <s v="BAIGORRIA 2963, DEPTO: PB D, CP: 1416"/>
    <x v="1"/>
    <n v="49"/>
    <x v="2"/>
  </r>
  <r>
    <s v="COMUNA 11"/>
    <n v="117"/>
    <s v="CARULLO"/>
    <s v="TERESA"/>
    <s v="CARULLO TERESA"/>
    <x v="1"/>
    <s v="DNI-EA"/>
    <n v="5893422"/>
    <n v="1948"/>
    <s v="RUMANIA 2713, CP: 1417"/>
    <x v="0"/>
    <n v="75"/>
    <x v="2"/>
  </r>
  <r>
    <s v="COMUNA 11"/>
    <n v="117"/>
    <s v="CASARES"/>
    <s v="GASTON ARIEL"/>
    <s v="CASARES GASTON ARIEL"/>
    <x v="0"/>
    <s v="DNI-EB"/>
    <n v="39068044"/>
    <n v="1995"/>
    <s v="LASCANO 3050, PISO: 4, DEPTO: B, VILLA DEL PARQUE, "/>
    <x v="2"/>
    <n v="28"/>
    <x v="2"/>
  </r>
  <r>
    <s v="COMUNA 11"/>
    <n v="117"/>
    <s v="CASAS"/>
    <s v="HECTOR ANGEL"/>
    <s v="CASAS HECTOR ANGEL"/>
    <x v="0"/>
    <s v="DNI-EA"/>
    <n v="4684308"/>
    <n v="1940"/>
    <s v="ALFREDO R BUFANO 2782"/>
    <x v="0"/>
    <n v="83"/>
    <x v="2"/>
  </r>
  <r>
    <s v="COMUNA 11"/>
    <n v="117"/>
    <s v="CASAS"/>
    <s v="PABLO ANDRES"/>
    <s v="CASAS PABLO ANDRES"/>
    <x v="0"/>
    <s v="DNI-EB"/>
    <n v="23766738"/>
    <n v="1974"/>
    <s v="ALFREDO R BUFANO 2782"/>
    <x v="1"/>
    <n v="49"/>
    <x v="2"/>
  </r>
  <r>
    <s v="COMUNA 11"/>
    <n v="117"/>
    <s v="CASIME"/>
    <s v="CARLOS ALBERTO"/>
    <s v="CASIME CARLOS ALBERTO"/>
    <x v="0"/>
    <s v="DNI-EA"/>
    <n v="17446676"/>
    <n v="1965"/>
    <s v="ADOLFO P CARRANZA 2875, DEPTO: 2 A, CP: 1417"/>
    <x v="1"/>
    <n v="58"/>
    <x v="2"/>
  </r>
  <r>
    <s v="COMUNA 11"/>
    <n v="117"/>
    <s v="CASINI"/>
    <s v="IRENE SANDRA"/>
    <s v="CASINI IRENE SANDRA"/>
    <x v="1"/>
    <s v="DNI-EA"/>
    <n v="16766517"/>
    <n v="1963"/>
    <s v="NAZCA 2976, DEPTO: 1 D, CP: 1417"/>
    <x v="1"/>
    <n v="60"/>
    <x v="2"/>
  </r>
  <r>
    <s v="COMUNA 11"/>
    <n v="117"/>
    <s v="CASSANO DENEGRI"/>
    <s v="PABLO JAVIER"/>
    <s v="CASSANO DENEGRI PABLO JAVIER"/>
    <x v="0"/>
    <s v="DNI-EB"/>
    <n v="21482846"/>
    <n v="1970"/>
    <s v="AV ALVAREZ JONTE 2621, DEPTO: 8"/>
    <x v="1"/>
    <n v="53"/>
    <x v="2"/>
  </r>
  <r>
    <s v="COMUNA 11"/>
    <n v="117"/>
    <s v="CASTELLI"/>
    <s v="LEONARDO CESAR"/>
    <s v="CASTELLI LEONARDO CESAR"/>
    <x v="0"/>
    <s v="DNI-EE"/>
    <n v="27203172"/>
    <n v="1979"/>
    <s v="NAZCA AV 2760, DEPTO: 3"/>
    <x v="1"/>
    <n v="44"/>
    <x v="2"/>
  </r>
  <r>
    <s v="COMUNA 11"/>
    <n v="117"/>
    <s v="CASTILLO"/>
    <s v="MIGUEL ANGEL"/>
    <s v="CASTILLO MIGUEL ANGEL"/>
    <x v="0"/>
    <s v="DNI-EB"/>
    <n v="38560726"/>
    <n v="1994"/>
    <s v="RUSIA 2737, CP: 1417"/>
    <x v="2"/>
    <n v="29"/>
    <x v="2"/>
  </r>
  <r>
    <s v="COMUNA 11"/>
    <n v="117"/>
    <s v="CASTIÑEIRAS"/>
    <s v="MIRTA GRACIELA"/>
    <s v="CASTIÑEIRAS MIRTA GRACIELA"/>
    <x v="1"/>
    <s v="DNI-EA"/>
    <n v="6207554"/>
    <n v="1949"/>
    <s v="HELGUERA 2691, DEPTO: 5 D, CP: 1417"/>
    <x v="0"/>
    <n v="74"/>
    <x v="2"/>
  </r>
  <r>
    <s v="COMUNA 11"/>
    <n v="117"/>
    <s v="CASTRESANA"/>
    <s v="VERONICA FLAVIA"/>
    <s v="CASTRESANA VERONICA FLAVIA"/>
    <x v="1"/>
    <s v="DNI-EA"/>
    <n v="31165194"/>
    <n v="1984"/>
    <s v="TERRADA 2483, DEPTO: DT 1, CP: 1417"/>
    <x v="1"/>
    <n v="39"/>
    <x v="2"/>
  </r>
  <r>
    <s v="COMUNA 11"/>
    <n v="117"/>
    <s v="CASTRO"/>
    <s v="HERNAN ARIEL"/>
    <s v="CASTRO HERNAN ARIEL"/>
    <x v="0"/>
    <s v="DNI-EA"/>
    <n v="18598637"/>
    <n v="1967"/>
    <s v="ARGERICH 2655, DEPTO: 1, CP: 1417"/>
    <x v="1"/>
    <n v="56"/>
    <x v="2"/>
  </r>
  <r>
    <s v="COMUNA 11"/>
    <n v="117"/>
    <s v="CASTRO"/>
    <s v="MARIA PAOLA"/>
    <s v="CASTRO MARIA PAOLA"/>
    <x v="1"/>
    <s v="DNI-EC"/>
    <n v="29458873"/>
    <n v="1982"/>
    <s v="CONDARCO 2321, CP: 1416"/>
    <x v="1"/>
    <n v="41"/>
    <x v="2"/>
  </r>
  <r>
    <s v="COMUNA 11"/>
    <n v="117"/>
    <s v="CATALANO"/>
    <s v="ANGEL FERNANDO"/>
    <s v="CATALANO ANGEL FERNANDO"/>
    <x v="0"/>
    <s v="DNI-EA"/>
    <n v="4382093"/>
    <n v="1941"/>
    <s v="TERRADA 2839"/>
    <x v="0"/>
    <n v="82"/>
    <x v="2"/>
  </r>
  <r>
    <s v="COMUNA 11"/>
    <n v="117"/>
    <s v="CATALANO"/>
    <s v="LIDIA ROSA"/>
    <s v="CATALANO LIDIA ROSA"/>
    <x v="1"/>
    <s v="DNI-EA"/>
    <n v="2428670"/>
    <n v="1935"/>
    <s v="TERRADA 2839"/>
    <x v="0"/>
    <n v="88"/>
    <x v="2"/>
  </r>
  <r>
    <s v="COMUNA 11"/>
    <n v="117"/>
    <s v="CATOIRA"/>
    <s v="LIA OFELIA"/>
    <s v="CATOIRA LIA OFELIA"/>
    <x v="1"/>
    <s v="DNI-EA"/>
    <n v="2636832"/>
    <n v="1932"/>
    <s v="SANTO TOME 2782, CP: 1417"/>
    <x v="0"/>
    <n v="91"/>
    <x v="2"/>
  </r>
  <r>
    <s v="COMUNA 11"/>
    <n v="117"/>
    <s v="CECOS"/>
    <s v="MARIA FLORENCIA"/>
    <s v="CECOS MARIA FLORENCIA"/>
    <x v="1"/>
    <s v="DNI-EA"/>
    <n v="24754776"/>
    <n v="1975"/>
    <s v="MELINCUE 3108, DEPTO: 8 23, CP: 1417"/>
    <x v="1"/>
    <n v="48"/>
    <x v="2"/>
  </r>
  <r>
    <s v="COMUNA 11"/>
    <n v="117"/>
    <s v="CENTOLA"/>
    <s v="CLAUDIA ALEJANDRA"/>
    <s v="CENTOLA CLAUDIA ALEJANDRA"/>
    <x v="1"/>
    <s v="DNI-EB"/>
    <n v="17453847"/>
    <n v="1965"/>
    <s v="FERNANDEZ ESPIRO2453, PISO: 1, DEPTO: 4"/>
    <x v="1"/>
    <n v="58"/>
    <x v="2"/>
  </r>
  <r>
    <s v="COMUNA 11"/>
    <n v="117"/>
    <s v="CEPAS"/>
    <s v="ANA MARIA"/>
    <s v="CEPAS ANA MARIA"/>
    <x v="1"/>
    <s v="DNI-EA"/>
    <n v="5017775"/>
    <n v="1945"/>
    <s v="MARCOS SASTRE 3009, CP: 1417"/>
    <x v="0"/>
    <n v="78"/>
    <x v="2"/>
  </r>
  <r>
    <s v="COMUNA 11"/>
    <n v="117"/>
    <s v="CERINI"/>
    <s v="MARIA DE LOS ANGELES"/>
    <s v="CERINI MARIA DE LOS ANGELES"/>
    <x v="1"/>
    <s v="DNI-EA"/>
    <n v="26516213"/>
    <n v="1978"/>
    <s v="ALFREDO R BUFANO 2368, DEPTO: PB 2, CP: A"/>
    <x v="1"/>
    <n v="45"/>
    <x v="2"/>
  </r>
  <r>
    <s v="COMUNA 11"/>
    <n v="117"/>
    <s v="CHAVES"/>
    <s v="MARIA INES"/>
    <s v="CHAVES MARIA INES"/>
    <x v="1"/>
    <s v="DNI-EB"/>
    <n v="4948066"/>
    <n v="1944"/>
    <s v="BAIGORRIA 3048, CP: 1417"/>
    <x v="0"/>
    <n v="79"/>
    <x v="2"/>
  </r>
  <r>
    <s v="COMUNA 11"/>
    <n v="117"/>
    <s v="CHIARADIA"/>
    <s v="ELSA ANTONIA"/>
    <s v="CHIARADIA ELSA ANTONIA"/>
    <x v="1"/>
    <s v="DNI-EA"/>
    <n v="3796080"/>
    <n v="1939"/>
    <s v="ADOLFO P CARRANZA 2673, DEPTO: B, CP: 1417"/>
    <x v="0"/>
    <n v="84"/>
    <x v="2"/>
  </r>
  <r>
    <s v="COMUNA 11"/>
    <n v="117"/>
    <s v="CHIARADIA"/>
    <s v="MONICA GRACIELA"/>
    <s v="CHIARADIA MONICA GRACIELA"/>
    <x v="1"/>
    <s v="DNI-EA"/>
    <n v="20251344"/>
    <n v="1968"/>
    <s v="CONDARCO 2422, CP: 1417"/>
    <x v="1"/>
    <n v="55"/>
    <x v="2"/>
  </r>
  <r>
    <s v="COMUNA 11"/>
    <n v="117"/>
    <s v="CHIESA"/>
    <s v="MONICA BEATRIZ"/>
    <s v="CHIESA MONICA BEATRIZ"/>
    <x v="1"/>
    <s v="DNI-EA"/>
    <n v="12668001"/>
    <n v="1956"/>
    <s v="BIARRITZ 2472, DEPTO: PB 1, CP: 1416"/>
    <x v="0"/>
    <n v="67"/>
    <x v="2"/>
  </r>
  <r>
    <s v="COMUNA 11"/>
    <n v="117"/>
    <s v="CHIRALT"/>
    <s v="LILIANA BEATRIZ"/>
    <s v="CHIRALT LILIANA BEATRIZ"/>
    <x v="1"/>
    <s v="DNI-EA"/>
    <n v="11292209"/>
    <n v="1954"/>
    <s v="SANTO TOME 2876, CP: 1417"/>
    <x v="0"/>
    <n v="69"/>
    <x v="2"/>
  </r>
  <r>
    <s v="COMUNA 11"/>
    <n v="117"/>
    <s v="CHRISTIN"/>
    <s v="NOEMI MERCEDES"/>
    <s v="CHRISTIN NOEMI MERCEDES"/>
    <x v="1"/>
    <s v="DNI-EB"/>
    <n v="10124694"/>
    <n v="1951"/>
    <s v="GAVILAN 2326, CP: 1416"/>
    <x v="0"/>
    <n v="72"/>
    <x v="2"/>
  </r>
  <r>
    <s v="COMUNA 11"/>
    <n v="117"/>
    <s v="CHURRUPIT"/>
    <s v="MARIA FERNANDA"/>
    <s v="CHURRUPIT MARIA FERNANDA"/>
    <x v="1"/>
    <s v="DNI-EB"/>
    <n v="27170172"/>
    <n v="1979"/>
    <s v="ARREGUI 2720, DEPTO: 3, CP: 1417"/>
    <x v="1"/>
    <n v="44"/>
    <x v="2"/>
  </r>
  <r>
    <s v="COMUNA 11"/>
    <n v="117"/>
    <s v="CIANCIARUSO"/>
    <s v="DOMINGO RUBEN"/>
    <s v="CIANCIARUSO DOMINGO RUBEN"/>
    <x v="0"/>
    <s v="L"/>
    <n v="4528433"/>
    <n v="1945"/>
    <s v="NAZCA 2565"/>
    <x v="0"/>
    <n v="78"/>
    <x v="2"/>
  </r>
  <r>
    <s v="COMUNA 11"/>
    <n v="117"/>
    <s v="CIANO"/>
    <s v="GASTON RAFAEL"/>
    <s v="CIANO GASTON RAFAEL"/>
    <x v="0"/>
    <s v="DNI-EB"/>
    <n v="27930181"/>
    <n v="1980"/>
    <s v="ARGERICH 2424, DEPTO: 6 B, CP: 1417"/>
    <x v="1"/>
    <n v="43"/>
    <x v="2"/>
  </r>
  <r>
    <s v="COMUNA 11"/>
    <n v="117"/>
    <s v="CICHELLO"/>
    <s v="ALEJANDRO MARIO"/>
    <s v="CICHELLO ALEJANDRO MARIO"/>
    <x v="0"/>
    <s v="DNI-EB"/>
    <n v="14902879"/>
    <n v="1962"/>
    <s v="ARGERICH 2813, CP: 1417"/>
    <x v="1"/>
    <n v="61"/>
    <x v="2"/>
  </r>
  <r>
    <s v="COMUNA 11"/>
    <n v="117"/>
    <s v="CIRCHIARO"/>
    <s v="MARIA ANGELA"/>
    <s v="CIRCHIARO MARIA ANGELA"/>
    <x v="1"/>
    <s v="DNI-EA"/>
    <n v="2638637"/>
    <n v="1932"/>
    <s v="FERNANDEZ ESPIRO 2421, CP: 1416"/>
    <x v="0"/>
    <n v="91"/>
    <x v="2"/>
  </r>
  <r>
    <s v="COMUNA 11"/>
    <n v="117"/>
    <s v="CIRONE"/>
    <s v="ANA MARIA"/>
    <s v="CIRONE ANA MARIA"/>
    <x v="1"/>
    <s v="DNI-EB"/>
    <n v="16496439"/>
    <n v="1962"/>
    <s v="NOGOYA3168, PISO: 6, DEPTO: A, CP: 1417"/>
    <x v="1"/>
    <n v="61"/>
    <x v="2"/>
  </r>
  <r>
    <s v="COMUNA 11"/>
    <n v="117"/>
    <s v="CITTADINI"/>
    <s v="GUILLERMO MARIO"/>
    <s v="CITTADINI GUILLERMO MARIO"/>
    <x v="0"/>
    <s v="DNI-EB"/>
    <n v="10833752"/>
    <n v="1954"/>
    <s v="SANTO TOME 2878, CP: 1417"/>
    <x v="0"/>
    <n v="69"/>
    <x v="2"/>
  </r>
  <r>
    <s v="COMUNA 11"/>
    <n v="117"/>
    <s v="CITTADINO"/>
    <s v="GABRIELA SILVANA"/>
    <s v="CITTADINO GABRIELA SILVANA"/>
    <x v="1"/>
    <s v="DNI-EA"/>
    <n v="21670551"/>
    <n v="1970"/>
    <s v="MELINCUE 3175, DEPTO: 5 A, CP: 1417"/>
    <x v="1"/>
    <n v="53"/>
    <x v="2"/>
  </r>
  <r>
    <s v="COMUNA 11"/>
    <n v="117"/>
    <s v="COHEN"/>
    <s v="SARA BETTINA"/>
    <s v="COHEN SARA BETTINA"/>
    <x v="1"/>
    <s v="DNI-EB"/>
    <n v="20203508"/>
    <n v="1968"/>
    <s v="ARREGUI 2940, CP: 1417"/>
    <x v="1"/>
    <n v="55"/>
    <x v="2"/>
  </r>
  <r>
    <s v="COMUNA 11"/>
    <n v="117"/>
    <s v="COLOMBO"/>
    <s v="ALDO DANIEL"/>
    <s v="COLOMBO ALDO DANIEL"/>
    <x v="0"/>
    <s v="DNI-EA"/>
    <n v="30410584"/>
    <n v="1983"/>
    <s v="BIARRITZ 2624, DEPTO: PB B, CP: 1416"/>
    <x v="1"/>
    <n v="40"/>
    <x v="2"/>
  </r>
  <r>
    <s v="COMUNA 11"/>
    <n v="117"/>
    <s v="COMELLI"/>
    <s v="MARIANO GABRIEL"/>
    <s v="COMELLI MARIANO GABRIEL"/>
    <x v="0"/>
    <s v="DNI-EA"/>
    <n v="17801201"/>
    <n v="1965"/>
    <s v="ADOLFO P CARRANZA 3099, DEPTO: 1, CP: 1417"/>
    <x v="1"/>
    <n v="58"/>
    <x v="2"/>
  </r>
  <r>
    <s v="COMUNA 11"/>
    <n v="117"/>
    <s v="COOPERBERG"/>
    <s v="SANDRA SUSANA"/>
    <s v="COOPERBERG SANDRA SUSANA"/>
    <x v="1"/>
    <s v="DNI-EA"/>
    <n v="18325035"/>
    <n v="1967"/>
    <s v="TERRADA 2352, DEPTO: PB 1, CP: 1416"/>
    <x v="1"/>
    <n v="56"/>
    <x v="2"/>
  </r>
  <r>
    <s v="COMUNA 11"/>
    <n v="117"/>
    <s v="CORFIATO"/>
    <s v="CARLOS ALBERTO"/>
    <s v="CORFIATO CARLOS ALBERTO"/>
    <x v="0"/>
    <s v="DNI-EB"/>
    <n v="7629867"/>
    <n v="1948"/>
    <s v="AV ALVAREZ JONTE 2965, CP: 1416"/>
    <x v="0"/>
    <n v="75"/>
    <x v="2"/>
  </r>
  <r>
    <s v="COMUNA 11"/>
    <n v="117"/>
    <s v="CORINGRATO"/>
    <s v="JORGE LUIS"/>
    <s v="CORINGRATO JORGE LUIS"/>
    <x v="0"/>
    <s v="DNI-EA"/>
    <n v="14995830"/>
    <n v="1962"/>
    <s v="VILLA JUNCAL 2430, DEPTO: 2 A, CP: 1417"/>
    <x v="1"/>
    <n v="61"/>
    <x v="2"/>
  </r>
  <r>
    <s v="COMUNA 11"/>
    <n v="117"/>
    <s v="CORONEL"/>
    <s v="BLANCA CELIA"/>
    <s v="CORONEL BLANCA CELIA"/>
    <x v="1"/>
    <s v="DNI-VERDE"/>
    <n v="496221"/>
    <n v="1930"/>
    <s v="ADOLFO P CARRANZA 2228"/>
    <x v="0"/>
    <n v="93"/>
    <x v="2"/>
  </r>
  <r>
    <s v="COMUNA 11"/>
    <n v="117"/>
    <s v="CORONEL"/>
    <s v="GUIDO SOFANOR"/>
    <s v="CORONEL GUIDO SOFANOR"/>
    <x v="0"/>
    <s v="DNI-EC"/>
    <n v="25992425"/>
    <n v="1977"/>
    <s v="ARGERICH 2751, CP: 1417"/>
    <x v="1"/>
    <n v="46"/>
    <x v="2"/>
  </r>
  <r>
    <s v="COMUNA 11"/>
    <n v="117"/>
    <s v="CORREA"/>
    <s v="CRISTIAN HERNAN"/>
    <s v="CORREA CRISTIAN HERNAN"/>
    <x v="0"/>
    <s v="DNI-EA"/>
    <n v="30289513"/>
    <n v="1983"/>
    <s v="HELGUERA 2769, DEPTO: 2 B, CP: 1417"/>
    <x v="1"/>
    <n v="40"/>
    <x v="2"/>
  </r>
  <r>
    <s v="COMUNA 11"/>
    <n v="117"/>
    <s v="CORREA"/>
    <s v="YANINA VANESA"/>
    <s v="CORREA YANINA VANESA"/>
    <x v="1"/>
    <s v="DNI-EA"/>
    <n v="31050364"/>
    <n v="1984"/>
    <s v="HELGUERA 2769, DEPTO: 2 B, CP: 1417"/>
    <x v="1"/>
    <n v="39"/>
    <x v="2"/>
  </r>
  <r>
    <s v="COMUNA 11"/>
    <n v="117"/>
    <s v="COSENTINO"/>
    <s v="NORMA LYDIA"/>
    <s v="COSENTINO NORMA LYDIA"/>
    <x v="1"/>
    <s v="DNI-EA"/>
    <n v="2620305"/>
    <n v="1936"/>
    <s v="AV ALVAREZ JONTE 2317, DEPTO: 3 9"/>
    <x v="0"/>
    <n v="87"/>
    <x v="2"/>
  </r>
  <r>
    <s v="COMUNA 11"/>
    <n v="117"/>
    <s v="COSTANTINI"/>
    <s v="CARLOS ALBERTO"/>
    <s v="COSTANTINI CARLOS ALBERTO"/>
    <x v="0"/>
    <s v="DNI-EC"/>
    <n v="12885089"/>
    <n v="1957"/>
    <s v="ALFREDO R BUFANO 2530, PISO: PB, DEPTO: 7"/>
    <x v="0"/>
    <n v="66"/>
    <x v="2"/>
  </r>
  <r>
    <s v="COMUNA 11"/>
    <n v="117"/>
    <s v="COTUMACCI"/>
    <s v="JORGE DAMIAN"/>
    <s v="COTUMACCI JORGE DAMIAN"/>
    <x v="0"/>
    <s v="DNI-EA"/>
    <n v="22426889"/>
    <n v="1971"/>
    <s v="CONDARCO 2670, DEPTO: PB 3, CP: 1416"/>
    <x v="1"/>
    <n v="52"/>
    <x v="2"/>
  </r>
  <r>
    <s v="COMUNA 11"/>
    <n v="117"/>
    <s v="COVA"/>
    <s v="RAMIRO DANIEL"/>
    <s v="COVA RAMIRO DANIEL"/>
    <x v="0"/>
    <s v="DNI-ED"/>
    <n v="16071368"/>
    <n v="1962"/>
    <s v="MARCOS SASTRE2938, CP: 1417"/>
    <x v="1"/>
    <n v="61"/>
    <x v="2"/>
  </r>
  <r>
    <s v="COMUNA 11"/>
    <n v="117"/>
    <s v="CRAPANZANO"/>
    <s v="LUISA AMANDA"/>
    <s v="CRAPANZANO LUISA AMANDA"/>
    <x v="1"/>
    <s v="DNI-EB"/>
    <n v="6536662"/>
    <n v="1951"/>
    <s v="EL PAMPERO 2635, DEPTO: DT A, CP: 1417"/>
    <x v="0"/>
    <n v="72"/>
    <x v="2"/>
  </r>
  <r>
    <s v="COMUNA 11"/>
    <n v="117"/>
    <s v="CRAWFORD"/>
    <s v="OSVALDO ARISTOBULO"/>
    <s v="CRAWFORD OSVALDO ARISTOBULO"/>
    <x v="0"/>
    <s v="DNI-EB"/>
    <n v="4558683"/>
    <n v="1946"/>
    <s v="LOS TERRITORIOS 2757, CP: 1417"/>
    <x v="0"/>
    <n v="77"/>
    <x v="2"/>
  </r>
  <r>
    <s v="COMUNA 11"/>
    <n v="117"/>
    <s v="CRESCENTE"/>
    <s v="OMAR"/>
    <s v="CRESCENTE OMAR"/>
    <x v="0"/>
    <s v="DNI-EA"/>
    <n v="8627854"/>
    <n v="1951"/>
    <s v="GRAL J G DE ARTIGAS 2496, CP: 1406"/>
    <x v="0"/>
    <n v="72"/>
    <x v="2"/>
  </r>
  <r>
    <s v="COMUNA 11"/>
    <n v="117"/>
    <s v="CRESPI"/>
    <s v="CARLOS ALBERTO"/>
    <s v="CRESPI CARLOS ALBERTO"/>
    <x v="0"/>
    <s v="DNI-EA"/>
    <n v="16895613"/>
    <n v="1964"/>
    <s v="NAZCA 2740, DEPTO: 5 A"/>
    <x v="1"/>
    <n v="59"/>
    <x v="2"/>
  </r>
  <r>
    <s v="COMUNA 11"/>
    <n v="117"/>
    <s v="CRISTIANI"/>
    <s v="TERESA HAYDEE"/>
    <s v="CRISTIANI TERESA HAYDEE"/>
    <x v="1"/>
    <s v="DNI-EA"/>
    <n v="2638421"/>
    <n v="1932"/>
    <s v="NAZCA 2347, DEPTO: PB, CP: 1416"/>
    <x v="0"/>
    <n v="91"/>
    <x v="2"/>
  </r>
  <r>
    <s v="COMUNA 11"/>
    <n v="117"/>
    <s v="CRUDO"/>
    <s v="WALTER FABIAN"/>
    <s v="CRUDO WALTER FABIAN"/>
    <x v="0"/>
    <s v="DNI-EB"/>
    <n v="18268364"/>
    <n v="1966"/>
    <s v="ADOLFO P CARRANZA  3179"/>
    <x v="1"/>
    <n v="57"/>
    <x v="2"/>
  </r>
  <r>
    <s v="COMUNA 11"/>
    <n v="117"/>
    <s v="CSERNICSKA"/>
    <s v="VIRGINIA JENNIFER"/>
    <s v="CSERNICSKA VIRGINIA JENNIFER"/>
    <x v="1"/>
    <s v="DNI-EA"/>
    <n v="26949024"/>
    <n v="1979"/>
    <s v="SANTO TOME 3131"/>
    <x v="1"/>
    <n v="44"/>
    <x v="2"/>
  </r>
  <r>
    <s v="COMUNA 11"/>
    <n v="117"/>
    <s v="CUDOS"/>
    <s v="NORMA INES"/>
    <s v="CUDOS NORMA INES"/>
    <x v="1"/>
    <s v="DNI-EB"/>
    <n v="6369851"/>
    <n v="1950"/>
    <s v="CONDARCO 2411, CP: 1417"/>
    <x v="0"/>
    <n v="73"/>
    <x v="2"/>
  </r>
  <r>
    <s v="COMUNA 11"/>
    <n v="117"/>
    <s v="CUESTA"/>
    <s v="LUIS EDUARDO"/>
    <s v="CUESTA LUIS EDUARDO"/>
    <x v="0"/>
    <s v="DNI-EB"/>
    <n v="13653809"/>
    <n v="1959"/>
    <s v="LASCANO 2640, CP: 1417"/>
    <x v="1"/>
    <n v="64"/>
    <x v="2"/>
  </r>
  <r>
    <s v="COMUNA 11"/>
    <n v="117"/>
    <s v="D AMICO"/>
    <s v="MARTA NELIDA"/>
    <s v="D AMICO MARTA NELIDA"/>
    <x v="1"/>
    <s v="DNI-EB"/>
    <n v="5741740"/>
    <n v="1947"/>
    <s v="ARGERICH 2396, DEPTO: 3 A, CP: 1416"/>
    <x v="0"/>
    <n v="76"/>
    <x v="2"/>
  </r>
  <r>
    <s v="COMUNA 11"/>
    <n v="117"/>
    <s v="D ANGELO CHAHNAZAROFF"/>
    <s v="FLORENCIA"/>
    <s v="D ANGELO CHAHNAZAROFF FLORENCIA"/>
    <x v="1"/>
    <s v="DNI-EA"/>
    <n v="31704108"/>
    <n v="1985"/>
    <s v="BERNARDO DE LEON 2575, CP: 1416"/>
    <x v="1"/>
    <n v="38"/>
    <x v="2"/>
  </r>
  <r>
    <s v="COMUNA 11"/>
    <n v="117"/>
    <s v="DALIZ"/>
    <s v="ROBERTO ISMAEL"/>
    <s v="DALIZ ROBERTO ISMAEL"/>
    <x v="0"/>
    <s v="DNI-EB"/>
    <n v="11182561"/>
    <n v="1954"/>
    <s v="MELINCUE 3130, DEPTO: PB 3, CP: 1417"/>
    <x v="0"/>
    <n v="69"/>
    <x v="2"/>
  </r>
  <r>
    <s v="COMUNA 11"/>
    <n v="117"/>
    <s v="DALLASERA"/>
    <s v="ANA BEATRIZ"/>
    <s v="DALLASERA ANA BEATRIZ"/>
    <x v="1"/>
    <s v="DNI-EA"/>
    <n v="4273253"/>
    <n v="1942"/>
    <s v="BOLIVIA 2317, DEPTO: PA, CP: 1416"/>
    <x v="0"/>
    <n v="81"/>
    <x v="2"/>
  </r>
  <r>
    <s v="COMUNA 11"/>
    <n v="117"/>
    <s v="DE BRASI"/>
    <s v="FACUNDO FABIAN"/>
    <s v="DE BRASI FACUNDO FABIAN"/>
    <x v="0"/>
    <s v="DNI-EC"/>
    <n v="31984047"/>
    <n v="1985"/>
    <s v="PERNAMBUCO2435, PISO: 1, DEPTO: 6"/>
    <x v="1"/>
    <n v="38"/>
    <x v="2"/>
  </r>
  <r>
    <s v="COMUNA 11"/>
    <n v="117"/>
    <s v="DE FORTIS"/>
    <s v="BERNARDINA AMALIA"/>
    <s v="DE FORTIS BERNARDINA AMALIA"/>
    <x v="1"/>
    <s v="DNI-ED"/>
    <n v="6496198"/>
    <n v="1950"/>
    <s v="ALVAREZ JONTE AV 2745, PISO: 1, DEPTO: B"/>
    <x v="0"/>
    <n v="73"/>
    <x v="2"/>
  </r>
  <r>
    <s v="COMUNA 11"/>
    <n v="117"/>
    <s v="DE LA FUENTE"/>
    <s v="SANDRA NOELIA"/>
    <s v="DE LA FUENTE SANDRA NOELIA"/>
    <x v="1"/>
    <s v="DNI-EA"/>
    <n v="24079315"/>
    <n v="1974"/>
    <s v="ADOLFO P CARRANZA  3034, PISO: 2, DEPTO: B, CP: 1417"/>
    <x v="1"/>
    <n v="49"/>
    <x v="2"/>
  </r>
  <r>
    <s v="COMUNA 11"/>
    <n v="117"/>
    <s v="DE LEO"/>
    <s v="LUCIA"/>
    <s v="DE LEO LUCIA"/>
    <x v="1"/>
    <s v="DNI-EA"/>
    <n v="4951097"/>
    <n v="1944"/>
    <s v="LASCANO 2728, CP: 1417"/>
    <x v="0"/>
    <n v="79"/>
    <x v="2"/>
  </r>
  <r>
    <s v="COMUNA 11"/>
    <n v="117"/>
    <s v="DE LUCA"/>
    <s v="RITA TERESA"/>
    <s v="DE LUCA RITA TERESA"/>
    <x v="1"/>
    <s v="DNI-EB"/>
    <n v="13565711"/>
    <n v="1959"/>
    <s v="MARCOS SASTRE 2906, CP: 1417"/>
    <x v="1"/>
    <n v="64"/>
    <x v="2"/>
  </r>
  <r>
    <s v="COMUNA 11"/>
    <n v="117"/>
    <s v="DEIBE"/>
    <s v="CLAUDIO DANIEL"/>
    <s v="DEIBE CLAUDIO DANIEL"/>
    <x v="0"/>
    <s v="DNI-EB"/>
    <n v="14867617"/>
    <n v="1962"/>
    <s v="ALVAREZ JONTE AV 2771, PISO: 8, DEPTO: A"/>
    <x v="1"/>
    <n v="61"/>
    <x v="2"/>
  </r>
  <r>
    <s v="COMUNA 11"/>
    <n v="117"/>
    <s v="DEIBE"/>
    <s v="MELANIE BRENDA"/>
    <s v="DEIBE MELANIE BRENDA"/>
    <x v="1"/>
    <s v="DNI-EA"/>
    <n v="34551571"/>
    <n v="1989"/>
    <s v="ADOLFO P CARRANZA 2553, DEPTO: 7 A, CP: 1416"/>
    <x v="1"/>
    <n v="34"/>
    <x v="2"/>
  </r>
  <r>
    <s v="COMUNA 11"/>
    <n v="117"/>
    <s v="DEIBE"/>
    <s v="PABLO DIEGO"/>
    <s v="DEIBE PABLO DIEGO"/>
    <x v="0"/>
    <s v="DNI-EA"/>
    <n v="20537711"/>
    <n v="1968"/>
    <s v="ADOLFO P CARRANZA 2511, CP: 1417"/>
    <x v="1"/>
    <n v="55"/>
    <x v="2"/>
  </r>
  <r>
    <s v="COMUNA 11"/>
    <n v="117"/>
    <s v="DEL CERRO"/>
    <s v="SANDRA BEATRIZ"/>
    <s v="DEL CERRO SANDRA BEATRIZ"/>
    <x v="1"/>
    <s v="DNI-EB"/>
    <n v="16300177"/>
    <n v="1963"/>
    <s v="BAIGORRIA 2963, PISO: 3, DEPTO: C"/>
    <x v="1"/>
    <n v="60"/>
    <x v="2"/>
  </r>
  <r>
    <s v="COMUNA 11"/>
    <n v="117"/>
    <s v="DEL COL"/>
    <s v="LILIANA ELENA"/>
    <s v="DEL COL LILIANA ELENA"/>
    <x v="1"/>
    <s v="DNI-EB"/>
    <n v="12447151"/>
    <n v="1956"/>
    <s v="EMPEDRADO 2446, DEPTO: PA, CP: 1417"/>
    <x v="0"/>
    <n v="67"/>
    <x v="2"/>
  </r>
  <r>
    <s v="COMUNA 11"/>
    <n v="117"/>
    <s v="DEL RIO"/>
    <s v="JULIA MARTHA"/>
    <s v="DEL RIO JULIA MARTHA"/>
    <x v="1"/>
    <s v="DNI-EA"/>
    <n v="3296873"/>
    <n v="1937"/>
    <s v="MARCOS SASTRE2938"/>
    <x v="0"/>
    <n v="86"/>
    <x v="2"/>
  </r>
  <r>
    <s v="COMUNA 11"/>
    <n v="117"/>
    <s v="DEL RIO"/>
    <s v="MATIAS"/>
    <s v="DEL RIO MATIAS"/>
    <x v="0"/>
    <s v="DNI-EA"/>
    <n v="26622284"/>
    <n v="1978"/>
    <s v="HELGUERA 2560, DEPTO: 1 E, CP: 1417"/>
    <x v="1"/>
    <n v="45"/>
    <x v="2"/>
  </r>
  <r>
    <s v="COMUNA 11"/>
    <n v="117"/>
    <s v="DEL VAL"/>
    <s v="RODOLFO ANIBAL"/>
    <s v="DEL VAL RODOLFO ANIBAL"/>
    <x v="0"/>
    <s v="DNI-EA"/>
    <n v="10138856"/>
    <n v="1953"/>
    <s v="HELGUERA 2478, CP: 1417"/>
    <x v="0"/>
    <n v="70"/>
    <x v="2"/>
  </r>
  <r>
    <s v="COMUNA 11"/>
    <n v="117"/>
    <s v="DEL VALLE"/>
    <s v="MARIA ESPERANZA"/>
    <s v="DEL VALLE MARIA ESPERANZA"/>
    <x v="1"/>
    <s v="DNI-EA"/>
    <n v="26959375"/>
    <n v="1977"/>
    <s v="LASCANO2754, DEPTO: 5 C"/>
    <x v="1"/>
    <n v="46"/>
    <x v="2"/>
  </r>
  <r>
    <s v="COMUNA 11"/>
    <n v="117"/>
    <s v="DELGADO"/>
    <s v="OSVALDO ALBERTO"/>
    <s v="DELGADO OSVALDO ALBERTO"/>
    <x v="0"/>
    <s v="DNI-EC"/>
    <n v="20862707"/>
    <n v="1969"/>
    <s v="MARCOS SASTRE3132"/>
    <x v="1"/>
    <n v="54"/>
    <x v="2"/>
  </r>
  <r>
    <s v="COMUNA 11"/>
    <n v="117"/>
    <s v="DELNERI"/>
    <s v="GUSTAVO ADOLFO"/>
    <s v="DELNERI GUSTAVO ADOLFO"/>
    <x v="0"/>
    <s v="DNI-EA"/>
    <n v="14466897"/>
    <n v="1961"/>
    <s v="NAZCA 2584, DEPTO: PB 2, CP: 1417"/>
    <x v="1"/>
    <n v="62"/>
    <x v="2"/>
  </r>
  <r>
    <s v="COMUNA 11"/>
    <n v="117"/>
    <s v="DEMERGASSI"/>
    <s v="RAUL ANIBAL"/>
    <s v="DEMERGASSI RAUL ANIBAL"/>
    <x v="0"/>
    <s v="DNI-EA"/>
    <n v="13071651"/>
    <n v="1957"/>
    <s v="GAVILAN 2614"/>
    <x v="0"/>
    <n v="66"/>
    <x v="2"/>
  </r>
  <r>
    <s v="COMUNA 11"/>
    <n v="117"/>
    <s v="DERLLY"/>
    <s v="DANIELA BEATRIZ"/>
    <s v="DERLLY DANIELA BEATRIZ"/>
    <x v="1"/>
    <s v="DNI-EA"/>
    <n v="28418449"/>
    <n v="1980"/>
    <s v="FERNANDEZ ESPIRO 2385, CP: 1416"/>
    <x v="1"/>
    <n v="43"/>
    <x v="2"/>
  </r>
  <r>
    <s v="COMUNA 11"/>
    <n v="117"/>
    <s v="DESTEFANO"/>
    <s v="DIEGO SEBASTIAN"/>
    <s v="DESTEFANO DIEGO SEBASTIAN"/>
    <x v="0"/>
    <s v="DNI-EA"/>
    <n v="30410592"/>
    <n v="1983"/>
    <s v="ARREGUI 2392"/>
    <x v="1"/>
    <n v="40"/>
    <x v="2"/>
  </r>
  <r>
    <s v="COMUNA 11"/>
    <n v="117"/>
    <s v="DEVITA"/>
    <s v="MARTA NOEMI"/>
    <s v="DEVITA MARTA NOEMI"/>
    <x v="1"/>
    <s v="DNI-EA"/>
    <n v="11383119"/>
    <n v="1954"/>
    <s v="BAIGORRIA 3071, DEPTO: 1 3"/>
    <x v="0"/>
    <n v="69"/>
    <x v="2"/>
  </r>
  <r>
    <s v="COMUNA 11"/>
    <n v="117"/>
    <s v="DI GIACOMO"/>
    <s v="JORGE LUIS"/>
    <s v="DI GIACOMO JORGE LUIS"/>
    <x v="0"/>
    <s v="DNI-EB"/>
    <n v="14231529"/>
    <n v="1960"/>
    <s v="BIARRITZ 2597, CP: 1425"/>
    <x v="1"/>
    <n v="63"/>
    <x v="2"/>
  </r>
  <r>
    <s v="COMUNA 11"/>
    <n v="117"/>
    <s v="DI GREGORIO"/>
    <s v="GERMAN JORGE"/>
    <s v="DI GREGORIO GERMAN JORGE"/>
    <x v="0"/>
    <s v="DNI-EB"/>
    <n v="17896586"/>
    <n v="1966"/>
    <s v="MELINCUE 3145, PISO: 1, DEPTO: A"/>
    <x v="1"/>
    <n v="57"/>
    <x v="2"/>
  </r>
  <r>
    <s v="COMUNA 11"/>
    <n v="117"/>
    <s v="DI GREGORIO"/>
    <s v="MONICA RITA"/>
    <s v="DI GREGORIO MONICA RITA"/>
    <x v="1"/>
    <s v="DNI-EA"/>
    <n v="13072615"/>
    <n v="1957"/>
    <s v="CARACAS 2613, DEPTO: PB A"/>
    <x v="0"/>
    <n v="66"/>
    <x v="2"/>
  </r>
  <r>
    <s v="COMUNA 11"/>
    <n v="117"/>
    <s v="DI LONARDO"/>
    <s v="VIRGINIA TERESA"/>
    <s v="DI LONARDO VIRGINIA TERESA"/>
    <x v="1"/>
    <s v="DNI-EA"/>
    <n v="13924116"/>
    <n v="1957"/>
    <s v="BAIGORRIA 2788, DEPTO: 3 A"/>
    <x v="0"/>
    <n v="66"/>
    <x v="2"/>
  </r>
  <r>
    <s v="COMUNA 11"/>
    <n v="117"/>
    <s v="DI MARCO"/>
    <s v="MARIA CRISTINA"/>
    <s v="DI MARCO MARIA CRISTINA"/>
    <x v="1"/>
    <s v="DNI-EB"/>
    <n v="10961419"/>
    <n v="1953"/>
    <s v="EMPEDRADO 2636"/>
    <x v="0"/>
    <n v="70"/>
    <x v="2"/>
  </r>
  <r>
    <s v="COMUNA 11"/>
    <n v="117"/>
    <s v="DIAZ"/>
    <s v="ALEJANDRO RAUL"/>
    <s v="DIAZ ALEJANDRO RAUL"/>
    <x v="0"/>
    <s v="DNI-EB"/>
    <n v="30039310"/>
    <n v="1983"/>
    <s v="ALFREDO R BUFANO 2622, DEPTO: PB 2, CP: 1417"/>
    <x v="1"/>
    <n v="40"/>
    <x v="2"/>
  </r>
  <r>
    <s v="COMUNA 11"/>
    <n v="117"/>
    <s v="DIAZ"/>
    <s v="CORA SORAYA"/>
    <s v="DIAZ CORA SORAYA"/>
    <x v="1"/>
    <s v="DNI-EA"/>
    <n v="24316265"/>
    <n v="1975"/>
    <s v="GRAL J G DE ARTIGAS 2526, DEPTO: 2"/>
    <x v="1"/>
    <n v="48"/>
    <x v="2"/>
  </r>
  <r>
    <s v="COMUNA 11"/>
    <n v="117"/>
    <s v="DIAZ"/>
    <s v="FILOMENA ANGELA"/>
    <s v="DIAZ FILOMENA ANGELA"/>
    <x v="1"/>
    <s v="DNI-EA"/>
    <n v="4638288"/>
    <n v="1943"/>
    <s v="ADOLFO P CARRANZA 3070, DEPTO: 3, CP: 1417"/>
    <x v="0"/>
    <n v="80"/>
    <x v="2"/>
  </r>
  <r>
    <s v="COMUNA 11"/>
    <n v="117"/>
    <s v="DIAZ"/>
    <s v="GABRIEL EDGARDO"/>
    <s v="DIAZ GABRIEL EDGARDO"/>
    <x v="0"/>
    <s v="DNI-EA"/>
    <n v="16336505"/>
    <n v="1963"/>
    <s v="ARREGUI 2614, DEPTO: B, CP: 1417"/>
    <x v="1"/>
    <n v="60"/>
    <x v="2"/>
  </r>
  <r>
    <s v="COMUNA 11"/>
    <n v="117"/>
    <s v="DIAZ"/>
    <s v="MARIA GABRIELA"/>
    <s v="DIAZ MARIA GABRIELA"/>
    <x v="1"/>
    <s v="DNI-EB"/>
    <n v="20586371"/>
    <n v="1969"/>
    <s v="LASCANO2831"/>
    <x v="1"/>
    <n v="54"/>
    <x v="2"/>
  </r>
  <r>
    <s v="COMUNA 11"/>
    <n v="117"/>
    <s v="DIAZ DE CERIO"/>
    <s v="ROBERTO"/>
    <s v="DIAZ DE CERIO ROBERTO"/>
    <x v="0"/>
    <s v="DNI-VERDE-2"/>
    <n v="14867434"/>
    <n v="1962"/>
    <s v="CUENCA 2295"/>
    <x v="1"/>
    <n v="61"/>
    <x v="2"/>
  </r>
  <r>
    <s v="COMUNA 11"/>
    <n v="117"/>
    <s v="DIDIA"/>
    <s v="RAFAEL"/>
    <s v="DIDIA RAFAEL"/>
    <x v="0"/>
    <s v="DNI-EA"/>
    <n v="4494559"/>
    <n v="1930"/>
    <s v="ARGERICH 2787, DEPTO: 6 B, CP: 1417"/>
    <x v="0"/>
    <n v="93"/>
    <x v="2"/>
  </r>
  <r>
    <s v="COMUNA 11"/>
    <n v="117"/>
    <s v="DIEZ"/>
    <s v="DORA JOSEFA"/>
    <s v="DIEZ DORA JOSEFA"/>
    <x v="1"/>
    <s v="DNI-EA"/>
    <n v="366311"/>
    <n v="1924"/>
    <s v="LASCANO 3040, DEPTO: 5 B, CP: 1417"/>
    <x v="0"/>
    <n v="99"/>
    <x v="2"/>
  </r>
  <r>
    <s v="COMUNA 11"/>
    <n v="117"/>
    <s v="DIEZ"/>
    <s v="NILDA HEBE"/>
    <s v="DIEZ NILDA HEBE"/>
    <x v="1"/>
    <s v="DNI-EA"/>
    <n v="5094132"/>
    <n v="1945"/>
    <s v="ALFREDO R BUFANO 2670, DEPTO: PB 3, CP: 1417"/>
    <x v="0"/>
    <n v="78"/>
    <x v="2"/>
  </r>
  <r>
    <s v="COMUNA 11"/>
    <n v="117"/>
    <s v="DIMAN"/>
    <s v="ANIBAL EDUARDO"/>
    <s v="DIMAN ANIBAL EDUARDO"/>
    <x v="0"/>
    <s v="DNI-EA"/>
    <n v="4537727"/>
    <n v="1945"/>
    <s v="TERRADA 2625, CP: 1417"/>
    <x v="0"/>
    <n v="78"/>
    <x v="2"/>
  </r>
  <r>
    <s v="COMUNA 11"/>
    <n v="117"/>
    <s v="DINER"/>
    <s v="FELIX DANIEL"/>
    <s v="DINER FELIX DANIEL"/>
    <x v="0"/>
    <s v="DNI-EA"/>
    <n v="10124957"/>
    <n v="1951"/>
    <s v="HELGUERA 2560, DEPTO: 6 B, CP: 1417"/>
    <x v="0"/>
    <n v="72"/>
    <x v="2"/>
  </r>
  <r>
    <s v="COMUNA 11"/>
    <n v="117"/>
    <s v="DOUGAN"/>
    <s v="VALERIA VERONICA"/>
    <s v="DOUGAN VALERIA VERONICA"/>
    <x v="1"/>
    <s v="DNI-EA"/>
    <n v="20695540"/>
    <n v="1969"/>
    <s v="CONDARCO 2275, DEPTO: PB B, CP: 1416"/>
    <x v="1"/>
    <n v="54"/>
    <x v="2"/>
  </r>
  <r>
    <s v="COMUNA 11"/>
    <n v="117"/>
    <s v="DUARTE"/>
    <s v="LILIANA"/>
    <s v="DUARTE LILIANA"/>
    <x v="1"/>
    <s v="DNI-EB"/>
    <n v="13851847"/>
    <n v="1960"/>
    <s v="HELGUERA 2537, DEPTO: 3"/>
    <x v="1"/>
    <n v="63"/>
    <x v="2"/>
  </r>
  <r>
    <s v="COMUNA 11"/>
    <n v="117"/>
    <s v="DUARTE"/>
    <s v="TERESA"/>
    <s v="DUARTE TERESA"/>
    <x v="1"/>
    <s v="DNI-VERDE"/>
    <n v="2436645"/>
    <n v="1939"/>
    <s v="ARREGUI 2841"/>
    <x v="0"/>
    <n v="84"/>
    <x v="2"/>
  </r>
  <r>
    <s v="COMUNA 11"/>
    <n v="117"/>
    <s v="DUBINSKY"/>
    <s v="SILVINA ALEJANDRA"/>
    <s v="DUBINSKY SILVINA ALEJANDRA"/>
    <x v="1"/>
    <s v="DNI-EA"/>
    <n v="23377899"/>
    <n v="1973"/>
    <s v="MARCOS SASTRE 3062, DEPTO: 8, CP: 1417"/>
    <x v="1"/>
    <n v="50"/>
    <x v="2"/>
  </r>
  <r>
    <s v="COMUNA 11"/>
    <n v="117"/>
    <s v="DULCET"/>
    <s v="ANDRES JAIME"/>
    <s v="DULCET ANDRES JAIME"/>
    <x v="0"/>
    <s v="DNI-EA"/>
    <n v="20966210"/>
    <n v="1969"/>
    <s v="BIARRITZ 2584, DEPTO: 2, CP: 1416"/>
    <x v="1"/>
    <n v="54"/>
    <x v="2"/>
  </r>
  <r>
    <s v="COMUNA 11"/>
    <n v="117"/>
    <s v="DUNPHY"/>
    <s v="VIOLETA ESTHER"/>
    <s v="DUNPHY VIOLETA ESTHER"/>
    <x v="1"/>
    <s v="DNI-EA"/>
    <n v="14431949"/>
    <n v="1960"/>
    <s v="AV ALVAREZ JONTE 2731, DEPTO: PH G, CP: 1416"/>
    <x v="1"/>
    <n v="63"/>
    <x v="2"/>
  </r>
  <r>
    <s v="COMUNA 11"/>
    <n v="117"/>
    <s v="DUTSCHMANN"/>
    <s v="PATRICIA MARIA EMILIA"/>
    <s v="DUTSCHMANN PATRICIA MARIA EMILIA"/>
    <x v="1"/>
    <s v="DNI-EA"/>
    <n v="14519724"/>
    <n v="1961"/>
    <s v="TERRERO 3252, CP: 1419"/>
    <x v="1"/>
    <n v="62"/>
    <x v="2"/>
  </r>
  <r>
    <s v="COMUNA 11"/>
    <n v="117"/>
    <s v="ECHAIRE"/>
    <s v="JOSE"/>
    <s v="ECHAIRE JOSE"/>
    <x v="0"/>
    <s v="DNI-EB"/>
    <n v="4444800"/>
    <n v="1944"/>
    <s v="LASCANO 2908, DEPTO: 8 E"/>
    <x v="0"/>
    <n v="79"/>
    <x v="2"/>
  </r>
  <r>
    <s v="COMUNA 11"/>
    <n v="117"/>
    <s v="ECHAVE"/>
    <s v="SUSANA"/>
    <s v="ECHAVE SUSANA"/>
    <x v="1"/>
    <s v="DNI-EA"/>
    <n v="5655167"/>
    <n v="1947"/>
    <s v="BIARRITZ 2571, CP: 1416"/>
    <x v="0"/>
    <n v="76"/>
    <x v="2"/>
  </r>
  <r>
    <s v="COMUNA 11"/>
    <n v="117"/>
    <s v="EFROS"/>
    <s v="MARTA BEATRIZ"/>
    <s v="EFROS MARTA BEATRIZ"/>
    <x v="1"/>
    <s v="DNI-EA"/>
    <n v="5652245"/>
    <n v="1947"/>
    <s v="NOGOYA 3144, DEPTO: PB, CP: 1417"/>
    <x v="0"/>
    <n v="76"/>
    <x v="2"/>
  </r>
  <r>
    <s v="COMUNA 11"/>
    <n v="117"/>
    <s v="ELISSAMBURU"/>
    <s v="CARMEN INES"/>
    <s v="ELISSAMBURU CARMEN INES"/>
    <x v="1"/>
    <s v="DNI-EA"/>
    <n v="5120498"/>
    <n v="1945"/>
    <s v="ADOLFO P CARRANZA 3173, DEPTO: 3 A, CP: 1417"/>
    <x v="0"/>
    <n v="78"/>
    <x v="2"/>
  </r>
  <r>
    <s v="COMUNA 11"/>
    <n v="117"/>
    <s v="EMANUELE"/>
    <s v="ANALIA ALEJANDRA"/>
    <s v="EMANUELE ANALIA ALEJANDRA"/>
    <x v="1"/>
    <s v="DNI-EA"/>
    <n v="17635011"/>
    <n v="1965"/>
    <s v="LASCANO 2864, DEPTO: 3 6"/>
    <x v="1"/>
    <n v="58"/>
    <x v="2"/>
  </r>
  <r>
    <s v="COMUNA 11"/>
    <n v="117"/>
    <s v="EMERY"/>
    <s v="TOMAS EZEQUIEL"/>
    <s v="EMERY TOMAS EZEQUIEL"/>
    <x v="0"/>
    <s v="DNI-EC"/>
    <n v="39389530"/>
    <n v="1996"/>
    <s v="NAZCA AV 2769, PISO: 1, DEPTO: B, CP: 1417"/>
    <x v="2"/>
    <n v="27"/>
    <x v="2"/>
  </r>
  <r>
    <s v="COMUNA 11"/>
    <n v="117"/>
    <s v="ENJAMIO"/>
    <s v="GUILLERMO CARLOS"/>
    <s v="ENJAMIO GUILLERMO CARLOS"/>
    <x v="0"/>
    <s v="DNI-EB"/>
    <n v="10200433"/>
    <n v="1952"/>
    <s v="SANTO TOME 2577, DEPTO: PB B, CP: 1417"/>
    <x v="0"/>
    <n v="71"/>
    <x v="2"/>
  </r>
  <r>
    <s v="COMUNA 11"/>
    <n v="117"/>
    <s v="ERTOLA"/>
    <s v="PABLO MARTIN"/>
    <s v="ERTOLA PABLO MARTIN"/>
    <x v="0"/>
    <s v="DNI-EB"/>
    <n v="27311709"/>
    <n v="1979"/>
    <s v="ARREGUI2720, PISO: PB, DEPTO: 3"/>
    <x v="1"/>
    <n v="44"/>
    <x v="2"/>
  </r>
  <r>
    <s v="COMUNA 11"/>
    <n v="117"/>
    <s v="ESCOBAR"/>
    <s v="ENZO LEONEL"/>
    <s v="ESCOBAR ENZO LEONEL"/>
    <x v="0"/>
    <s v="DNI-EG"/>
    <n v="39352906"/>
    <n v="1995"/>
    <s v="ALVAREZ JONTE AV 2969, DEPTO: B"/>
    <x v="2"/>
    <n v="28"/>
    <x v="2"/>
  </r>
  <r>
    <s v="COMUNA 11"/>
    <n v="117"/>
    <s v="ESCOBAR"/>
    <s v="LAURA SOLEDAD"/>
    <s v="ESCOBAR LAURA SOLEDAD"/>
    <x v="1"/>
    <s v="DNI-EA"/>
    <n v="25790959"/>
    <n v="1977"/>
    <s v="CUENCA 2687, DEPTO: PB 2, CP: 1417"/>
    <x v="1"/>
    <n v="46"/>
    <x v="2"/>
  </r>
  <r>
    <s v="COMUNA 11"/>
    <n v="117"/>
    <s v="ESPINDOLA"/>
    <s v="LUIS ABEL"/>
    <s v="ESPINDOLA LUIS ABEL"/>
    <x v="0"/>
    <s v="DNI-EB"/>
    <n v="13315938"/>
    <n v="1959"/>
    <s v="EL QUIJOTE 2541, CP: 1417"/>
    <x v="1"/>
    <n v="64"/>
    <x v="2"/>
  </r>
  <r>
    <s v="COMUNA 11"/>
    <n v="117"/>
    <s v="ESPIÑO"/>
    <s v="ANGEL"/>
    <s v="ESPIÑO ANGEL"/>
    <x v="0"/>
    <s v="DNI-VERDE-2"/>
    <n v="1675766"/>
    <n v="1922"/>
    <s v="LASCANO 2948, DEPTO: PB C"/>
    <x v="0"/>
    <n v="101"/>
    <x v="2"/>
  </r>
  <r>
    <s v="COMUNA 11"/>
    <n v="117"/>
    <s v="ESTRELLA"/>
    <s v="MATIAS IGNACIO"/>
    <s v="ESTRELLA MATIAS IGNACIO"/>
    <x v="0"/>
    <s v="DNI-EA"/>
    <n v="31925372"/>
    <n v="1985"/>
    <s v="ARREGUI 2455, DEPTO: 1  4, CP: 1417"/>
    <x v="1"/>
    <n v="38"/>
    <x v="2"/>
  </r>
  <r>
    <s v="COMUNA 11"/>
    <n v="117"/>
    <s v="FAIT"/>
    <s v="PATRICIA SANDRA"/>
    <s v="FAIT PATRICIA SANDRA"/>
    <x v="1"/>
    <s v="DNI-EA"/>
    <n v="18125661"/>
    <n v="1966"/>
    <s v="CONDARCO 2402, CP: 1417"/>
    <x v="1"/>
    <n v="57"/>
    <x v="2"/>
  </r>
  <r>
    <s v="COMUNA 11"/>
    <n v="117"/>
    <s v="FALZONE"/>
    <s v="SUSANA ANGELA"/>
    <s v="FALZONE SUSANA ANGELA"/>
    <x v="1"/>
    <s v="DNI-EA"/>
    <n v="5315722"/>
    <n v="1945"/>
    <s v="NAZARRE 3190, DEPTO: 12 A, CP: 1417"/>
    <x v="0"/>
    <n v="78"/>
    <x v="2"/>
  </r>
  <r>
    <s v="COMUNA 11"/>
    <n v="117"/>
    <s v="FATTORINI"/>
    <s v="JULIA MARTHA"/>
    <s v="FATTORINI JULIA MARTHA"/>
    <x v="1"/>
    <s v="DNI-EA"/>
    <n v="4445640"/>
    <n v="1942"/>
    <s v="CONDARCO 2779, CP: 1417"/>
    <x v="0"/>
    <n v="81"/>
    <x v="2"/>
  </r>
  <r>
    <s v="COMUNA 11"/>
    <n v="117"/>
    <s v="FAZIO"/>
    <s v="SILVANA LEA"/>
    <s v="FAZIO SILVANA LEA"/>
    <x v="1"/>
    <s v="DNI-EA"/>
    <n v="10263560"/>
    <n v="1952"/>
    <s v="HELGUERA 2421, DEPTO: B, CP: 1417"/>
    <x v="0"/>
    <n v="71"/>
    <x v="2"/>
  </r>
  <r>
    <s v="COMUNA 11"/>
    <n v="117"/>
    <s v="FEA"/>
    <s v="EDUARDO MIGUEL"/>
    <s v="FEA EDUARDO MIGUEL"/>
    <x v="0"/>
    <s v="DNI-EA"/>
    <n v="14977826"/>
    <n v="1961"/>
    <s v="BAIGORRIA 2776, CP: 1417"/>
    <x v="1"/>
    <n v="62"/>
    <x v="2"/>
  </r>
  <r>
    <s v="COMUNA 11"/>
    <n v="117"/>
    <s v="FERESIN"/>
    <s v="ANDRES HORACIO"/>
    <s v="FERESIN ANDRES HORACIO"/>
    <x v="0"/>
    <s v="DNI-EB"/>
    <n v="14407837"/>
    <n v="1961"/>
    <s v="GRAL RIVAS 2672, DEPTO: PB 3, CP: 1417"/>
    <x v="1"/>
    <n v="62"/>
    <x v="2"/>
  </r>
  <r>
    <s v="COMUNA 11"/>
    <n v="117"/>
    <s v="FERNANDEZ"/>
    <s v="CARLOS MANUEL"/>
    <s v="FERNANDEZ CARLOS MANUEL"/>
    <x v="0"/>
    <s v="DNI-EA"/>
    <n v="10124699"/>
    <n v="1951"/>
    <s v="LA ESPIGA 2771, CP: 1416"/>
    <x v="0"/>
    <n v="72"/>
    <x v="2"/>
  </r>
  <r>
    <s v="COMUNA 11"/>
    <n v="117"/>
    <s v="FERNANDEZ"/>
    <s v="EDUARDO EUGENIO"/>
    <s v="FERNANDEZ EDUARDO EUGENIO"/>
    <x v="0"/>
    <s v="DNI-EA"/>
    <n v="11824058"/>
    <n v="1955"/>
    <s v="TERRADA 2335, DEPTO: 1 6, CP: 1416"/>
    <x v="0"/>
    <n v="68"/>
    <x v="2"/>
  </r>
  <r>
    <s v="COMUNA 11"/>
    <n v="117"/>
    <s v="FERNANDEZ"/>
    <s v="FRANCISCO"/>
    <s v="FERNANDEZ FRANCISCO"/>
    <x v="0"/>
    <s v="L"/>
    <n v="4121137"/>
    <n v="1934"/>
    <s v="CARACAS 2384"/>
    <x v="0"/>
    <n v="89"/>
    <x v="2"/>
  </r>
  <r>
    <s v="COMUNA 11"/>
    <n v="117"/>
    <s v="FERNANDEZ"/>
    <s v="GRACIELA FLORENCIA"/>
    <s v="FERNANDEZ GRACIELA FLORENCIA"/>
    <x v="1"/>
    <s v="DNI-EA"/>
    <n v="13496361"/>
    <n v="1959"/>
    <s v="LASCANO 3170, DEPTO: 1 3, CP: 1417"/>
    <x v="1"/>
    <n v="64"/>
    <x v="2"/>
  </r>
  <r>
    <s v="COMUNA 11"/>
    <n v="117"/>
    <s v="FERNANDEZ"/>
    <s v="HELMA ELSA"/>
    <s v="FERNANDEZ HELMA ELSA"/>
    <x v="1"/>
    <s v="DNI-VERDE"/>
    <n v="1773237"/>
    <n v="1935"/>
    <s v="ADOLFO P CARRANZA 2892"/>
    <x v="0"/>
    <n v="88"/>
    <x v="2"/>
  </r>
  <r>
    <s v="COMUNA 11"/>
    <n v="117"/>
    <s v="FERNANDEZ"/>
    <s v="JUANA BEATRIZ"/>
    <s v="FERNANDEZ JUANA BEATRIZ"/>
    <x v="1"/>
    <s v="DNI-EB"/>
    <n v="4743306"/>
    <n v="1943"/>
    <s v="ADOLFO P CARRANZA 2648, CP: 1417"/>
    <x v="0"/>
    <n v="80"/>
    <x v="2"/>
  </r>
  <r>
    <s v="COMUNA 11"/>
    <n v="117"/>
    <s v="FERNANDEZ"/>
    <s v="LIDIA ENCINA"/>
    <s v="FERNANDEZ LIDIA ENCINA"/>
    <x v="1"/>
    <s v="DNI-EA"/>
    <n v="4775299"/>
    <n v="1943"/>
    <s v="BERNARDO DE LEON 2642, CP: 1416"/>
    <x v="0"/>
    <n v="80"/>
    <x v="2"/>
  </r>
  <r>
    <s v="COMUNA 11"/>
    <n v="117"/>
    <s v="FERNANDEZ"/>
    <s v="MIRIAM ELISABET"/>
    <s v="FERNANDEZ MIRIAM ELISABET"/>
    <x v="1"/>
    <s v="DNI-EA"/>
    <n v="17538873"/>
    <n v="1965"/>
    <s v="ARGERICH 2576, CP: 1417"/>
    <x v="1"/>
    <n v="58"/>
    <x v="2"/>
  </r>
  <r>
    <s v="COMUNA 11"/>
    <n v="117"/>
    <s v="FERNANDEZ"/>
    <s v="NICOLAS JOAQUIN"/>
    <s v="FERNANDEZ NICOLAS JOAQUIN"/>
    <x v="0"/>
    <s v="DNI-EA"/>
    <n v="39416677"/>
    <n v="1995"/>
    <s v="NAZCA 2865, DEPTO: PB C"/>
    <x v="2"/>
    <n v="28"/>
    <x v="2"/>
  </r>
  <r>
    <s v="COMUNA 11"/>
    <n v="117"/>
    <s v="FERNANDEZ"/>
    <s v="PATRICIA"/>
    <s v="FERNANDEZ PATRICIA"/>
    <x v="1"/>
    <s v="DNI-EA"/>
    <n v="16209168"/>
    <n v="1962"/>
    <s v="GRAL J G DE ARTIGAS 2394, CP: 1416"/>
    <x v="1"/>
    <n v="61"/>
    <x v="2"/>
  </r>
  <r>
    <s v="COMUNA 11"/>
    <n v="117"/>
    <s v="FERNANDEZ"/>
    <s v="RODRIGO DIEGO"/>
    <s v="FERNANDEZ RODRIGO DIEGO"/>
    <x v="0"/>
    <s v="DNI-EA"/>
    <n v="28078454"/>
    <n v="1980"/>
    <s v="NAZCA 2881, DEPTO: DT 2, CP: 1417"/>
    <x v="1"/>
    <n v="43"/>
    <x v="2"/>
  </r>
  <r>
    <s v="COMUNA 11"/>
    <n v="117"/>
    <s v="FERNANDEZ ALMADA"/>
    <s v="MARIA BELEN"/>
    <s v="FERNANDEZ ALMADA MARIA BELEN"/>
    <x v="1"/>
    <s v="DNI-EA"/>
    <n v="34318698"/>
    <n v="1989"/>
    <s v="ADOLFO P CARRANZA 2444, CP: 1417"/>
    <x v="1"/>
    <n v="34"/>
    <x v="2"/>
  </r>
  <r>
    <s v="COMUNA 11"/>
    <n v="117"/>
    <s v="FERRARA"/>
    <s v="MIRTA SUSANA"/>
    <s v="FERRARA MIRTA SUSANA"/>
    <x v="1"/>
    <s v="DNI-EA"/>
    <n v="11824520"/>
    <n v="1955"/>
    <s v="FERNANDEZ ESPIRO 2416, CP: 1416"/>
    <x v="0"/>
    <n v="68"/>
    <x v="2"/>
  </r>
  <r>
    <s v="COMUNA 11"/>
    <n v="117"/>
    <s v="FERRARO"/>
    <s v="CHRISTIAN ADRIAN"/>
    <s v="FERRARO CHRISTIAN ADRIAN"/>
    <x v="0"/>
    <s v="DNI-EA"/>
    <n v="22706586"/>
    <n v="1972"/>
    <s v="GRAL J G DE ARTIGAS 2257, CP: 1416"/>
    <x v="1"/>
    <n v="51"/>
    <x v="2"/>
  </r>
  <r>
    <s v="COMUNA 11"/>
    <n v="117"/>
    <s v="FERRIGNO"/>
    <s v="RAFAEL AGUSTIN"/>
    <s v="FERRIGNO RAFAEL AGUSTIN"/>
    <x v="0"/>
    <s v="DNI-EB"/>
    <n v="12013776"/>
    <n v="1958"/>
    <s v="MELINCUE 3112, PISO: 7, DEPTO: 23, CP: 1417"/>
    <x v="1"/>
    <n v="65"/>
    <x v="2"/>
  </r>
  <r>
    <s v="COMUNA 11"/>
    <n v="117"/>
    <s v="FERRUA"/>
    <s v="ALDO MIGUEL"/>
    <s v="FERRUA ALDO MIGUEL"/>
    <x v="0"/>
    <s v="DNI-EA"/>
    <n v="4594991"/>
    <n v="1943"/>
    <s v="R GUTIERREZ 2770, DEPTO: PB A, CP: 1417"/>
    <x v="0"/>
    <n v="80"/>
    <x v="2"/>
  </r>
  <r>
    <s v="COMUNA 11"/>
    <n v="117"/>
    <s v="FERRUA"/>
    <s v="TOMAS ALFREDO"/>
    <s v="FERRUA TOMAS ALFREDO"/>
    <x v="0"/>
    <s v="DNI-EA"/>
    <n v="4408737"/>
    <n v="1942"/>
    <s v="LASCANO 2548, CP: 1417"/>
    <x v="0"/>
    <n v="81"/>
    <x v="2"/>
  </r>
  <r>
    <s v="COMUNA 11"/>
    <n v="117"/>
    <s v="FIGARI"/>
    <s v="ANA MARIA"/>
    <s v="FIGARI ANA MARIA"/>
    <x v="1"/>
    <s v="DNI-EA"/>
    <n v="3957651"/>
    <n v="1941"/>
    <s v="TERRADA 2398, DEPTO: 2 B, CP: 1416"/>
    <x v="0"/>
    <n v="82"/>
    <x v="2"/>
  </r>
  <r>
    <s v="COMUNA 11"/>
    <n v="117"/>
    <s v="FIGUERAS"/>
    <s v="JAVIER JULIAN"/>
    <s v="FIGUERAS JAVIER JULIAN"/>
    <x v="0"/>
    <s v="DNI-VERDE"/>
    <n v="18558314"/>
    <n v="1967"/>
    <s v="MELINCUE 3145"/>
    <x v="1"/>
    <n v="56"/>
    <x v="2"/>
  </r>
  <r>
    <s v="COMUNA 11"/>
    <n v="117"/>
    <s v="FILIPINI"/>
    <s v="LILIANA MARIA"/>
    <s v="FILIPINI LILIANA MARIA"/>
    <x v="1"/>
    <s v="DNI-EC"/>
    <n v="11384982"/>
    <n v="1955"/>
    <s v="NAZCA 2765, DEPTO: 8 A, CP: 1417"/>
    <x v="0"/>
    <n v="68"/>
    <x v="2"/>
  </r>
  <r>
    <s v="COMUNA 11"/>
    <n v="117"/>
    <s v="FILIPPELLI SALAZAR"/>
    <s v="GUSTAVO RODOLFO"/>
    <s v="FILIPPELLI SALAZAR GUSTAVO RODOLFO"/>
    <x v="0"/>
    <s v="DNI-EA"/>
    <n v="16071300"/>
    <n v="1962"/>
    <s v="AV ALVAREZ JONTE 2769, CP: 1416"/>
    <x v="1"/>
    <n v="61"/>
    <x v="2"/>
  </r>
  <r>
    <s v="COMUNA 11"/>
    <n v="117"/>
    <s v="FOLCO"/>
    <s v="SANDRA EDYHT"/>
    <s v="FOLCO SANDRA EDYHT"/>
    <x v="1"/>
    <s v="DNI-EA"/>
    <n v="14867586"/>
    <n v="1962"/>
    <s v="EMPEDRADO 2607, CP: 1417"/>
    <x v="1"/>
    <n v="61"/>
    <x v="2"/>
  </r>
  <r>
    <s v="COMUNA 11"/>
    <n v="117"/>
    <s v="FONTAN"/>
    <s v="DELIA ESTHER"/>
    <s v="FONTAN DELIA ESTHER"/>
    <x v="1"/>
    <s v="DNI-EA"/>
    <n v="506098"/>
    <n v="1930"/>
    <s v="GAVILAN 2542, DEPTO: PB 4, CP: 1416"/>
    <x v="0"/>
    <n v="93"/>
    <x v="2"/>
  </r>
  <r>
    <s v="COMUNA 11"/>
    <n v="117"/>
    <s v="FORASTIERO"/>
    <s v="ADRIAN HECTOR"/>
    <s v="FORASTIERO ADRIAN HECTOR"/>
    <x v="0"/>
    <s v="DNI-EB"/>
    <n v="31186929"/>
    <n v="1984"/>
    <s v="AV ALVAREZ JONTE 2705, DEPTO: 5 C, CP: 1416"/>
    <x v="1"/>
    <n v="39"/>
    <x v="2"/>
  </r>
  <r>
    <s v="COMUNA 11"/>
    <n v="117"/>
    <s v="FORASTIERO"/>
    <s v="CLAUDIO JOSE"/>
    <s v="FORASTIERO CLAUDIO JOSE"/>
    <x v="0"/>
    <s v="DNI-EA"/>
    <n v="18028356"/>
    <n v="1966"/>
    <s v="AV ALVAREZ JONTE 2973, DEPTO: PB 4"/>
    <x v="1"/>
    <n v="57"/>
    <x v="2"/>
  </r>
  <r>
    <s v="COMUNA 11"/>
    <n v="117"/>
    <s v="FORTE"/>
    <s v="ANA MARIA"/>
    <s v="FORTE ANA MARIA"/>
    <x v="1"/>
    <s v="DNI-EC"/>
    <n v="10504408"/>
    <n v="1952"/>
    <s v="ALVAREZ JONTE AV 2943, PISO: PB, DEPTO: B"/>
    <x v="0"/>
    <n v="71"/>
    <x v="2"/>
  </r>
  <r>
    <s v="COMUNA 11"/>
    <n v="117"/>
    <s v="FORTE"/>
    <s v="MARIA CECILIA"/>
    <s v="FORTE MARIA CECILIA"/>
    <x v="1"/>
    <s v="DNI-EB"/>
    <n v="11848197"/>
    <n v="1955"/>
    <s v="ALVAREZ JONTE AV 2943, PISO: PB, DEPTO: B"/>
    <x v="0"/>
    <n v="68"/>
    <x v="2"/>
  </r>
  <r>
    <s v="COMUNA 11"/>
    <n v="117"/>
    <s v="FORTINI"/>
    <s v="EDUARDO OSCAR"/>
    <s v="FORTINI EDUARDO OSCAR"/>
    <x v="0"/>
    <s v="DNI-EA"/>
    <n v="8474501"/>
    <n v="1950"/>
    <s v="CUENCA 2541, DEPTO: C, CP: 1417"/>
    <x v="0"/>
    <n v="73"/>
    <x v="2"/>
  </r>
  <r>
    <s v="COMUNA 11"/>
    <n v="117"/>
    <s v="FORTUNA"/>
    <s v="VICENTE GABRIEL"/>
    <s v="FORTUNA VICENTE GABRIEL"/>
    <x v="0"/>
    <s v="DNI-EB"/>
    <n v="12949802"/>
    <n v="1958"/>
    <s v="NAZCA 3002, DEPTO: 3 E, CP: 1417"/>
    <x v="1"/>
    <n v="65"/>
    <x v="2"/>
  </r>
  <r>
    <s v="COMUNA 11"/>
    <n v="117"/>
    <s v="FRAGA"/>
    <s v="ROBERTO ARIEL"/>
    <s v="FRAGA ROBERTO ARIEL"/>
    <x v="0"/>
    <s v="DNI-EA"/>
    <n v="24068847"/>
    <n v="1974"/>
    <s v="ADOLFO P CARRANZA 2941, DEPTO: 7 A"/>
    <x v="1"/>
    <n v="49"/>
    <x v="2"/>
  </r>
  <r>
    <s v="COMUNA 11"/>
    <n v="117"/>
    <s v="FRANCESCHI"/>
    <s v="FLORA ALICIA"/>
    <s v="FRANCESCHI FLORA ALICIA"/>
    <x v="1"/>
    <s v="DNI-EB"/>
    <n v="11776442"/>
    <n v="1953"/>
    <s v="ARREGUI 2688, CP: 1417"/>
    <x v="0"/>
    <n v="70"/>
    <x v="2"/>
  </r>
  <r>
    <s v="COMUNA 11"/>
    <n v="117"/>
    <s v="FRANCHI"/>
    <s v="MIRTA ELVIRA"/>
    <s v="FRANCHI MIRTA ELVIRA"/>
    <x v="1"/>
    <s v="DNI-EA"/>
    <n v="5248761"/>
    <n v="1945"/>
    <s v="BIARRITZ 2514, DEPTO: PA, CP: 1416"/>
    <x v="0"/>
    <n v="78"/>
    <x v="2"/>
  </r>
  <r>
    <s v="COMUNA 11"/>
    <n v="117"/>
    <s v="FRANCISCO"/>
    <s v="ELENA BEATRIZ"/>
    <s v="FRANCISCO ELENA BEATRIZ"/>
    <x v="1"/>
    <s v="DNI-EA"/>
    <n v="1962385"/>
    <n v="1938"/>
    <s v="LASCANO 2282, CP: 1416"/>
    <x v="0"/>
    <n v="85"/>
    <x v="2"/>
  </r>
  <r>
    <s v="COMUNA 11"/>
    <n v="117"/>
    <s v="FRANCO"/>
    <s v="ALEJANDRO RUBEN"/>
    <s v="FRANCO ALEJANDRO RUBEN"/>
    <x v="0"/>
    <s v="DNI-EA"/>
    <n v="13315119"/>
    <n v="1957"/>
    <s v="GRAL J G DE ARTIGAS 2485"/>
    <x v="0"/>
    <n v="66"/>
    <x v="2"/>
  </r>
  <r>
    <s v="COMUNA 11"/>
    <n v="117"/>
    <s v="FRANCO"/>
    <s v="NESTOR HUGO"/>
    <s v="FRANCO NESTOR HUGO"/>
    <x v="0"/>
    <s v="DNI-EA"/>
    <n v="5407138"/>
    <n v="1948"/>
    <s v="CONDARCO 2677, DEPTO: PB 3"/>
    <x v="0"/>
    <n v="75"/>
    <x v="2"/>
  </r>
  <r>
    <s v="COMUNA 11"/>
    <n v="117"/>
    <s v="FRANCO"/>
    <s v="OLGA"/>
    <s v="FRANCO OLGA"/>
    <x v="1"/>
    <s v="DNI-ED"/>
    <n v="10816896"/>
    <n v="1953"/>
    <s v="ALVAREZ JONTE AV 3043, PISO: 5, DEPTO: C"/>
    <x v="0"/>
    <n v="70"/>
    <x v="2"/>
  </r>
  <r>
    <s v="COMUNA 11"/>
    <n v="117"/>
    <s v="FRANCOLINO"/>
    <s v="YANINA EMILCE"/>
    <s v="FRANCOLINO YANINA EMILCE"/>
    <x v="1"/>
    <s v="DNI-EA"/>
    <n v="29039281"/>
    <n v="1981"/>
    <s v="CONDARCO 2543, DEPTO: 8, CP: 1417"/>
    <x v="1"/>
    <n v="42"/>
    <x v="2"/>
  </r>
  <r>
    <s v="COMUNA 11"/>
    <n v="117"/>
    <s v="FRANICHEVICH"/>
    <s v="JUAN CARLOS TRECE"/>
    <s v="FRANICHEVICH JUAN CARLOS TRECE"/>
    <x v="0"/>
    <s v="DNI-EA"/>
    <n v="4203635"/>
    <n v="1937"/>
    <s v="TERRADA 2398, DEPTO: 2 B, CP: 1416"/>
    <x v="0"/>
    <n v="86"/>
    <x v="2"/>
  </r>
  <r>
    <s v="COMUNA 11"/>
    <n v="117"/>
    <s v="FRATESI"/>
    <s v="AGUSTIN IGNACIO"/>
    <s v="FRATESI AGUSTIN IGNACIO"/>
    <x v="0"/>
    <s v="DNI-EB"/>
    <n v="39916822"/>
    <n v="1996"/>
    <s v="MARCOS SASTRE2925, PISO: 4, DEPTO: B"/>
    <x v="2"/>
    <n v="27"/>
    <x v="2"/>
  </r>
  <r>
    <s v="COMUNA 11"/>
    <n v="117"/>
    <s v="FREIJEIRO"/>
    <s v="NESTOR OMAR"/>
    <s v="FREIJEIRO NESTOR OMAR"/>
    <x v="0"/>
    <s v="DNI-EA"/>
    <n v="18195234"/>
    <n v="1966"/>
    <s v="AV ALVAREZ JONTE 2565"/>
    <x v="1"/>
    <n v="57"/>
    <x v="2"/>
  </r>
  <r>
    <s v="COMUNA 11"/>
    <n v="117"/>
    <s v="FREUE"/>
    <s v="DAVID EDUARDO"/>
    <s v="FREUE DAVID EDUARDO"/>
    <x v="0"/>
    <s v="DNI-EB"/>
    <n v="12511561"/>
    <n v="1958"/>
    <s v="MARCOS SASTRE 2884, CP: 1417"/>
    <x v="1"/>
    <n v="65"/>
    <x v="2"/>
  </r>
  <r>
    <s v="COMUNA 11"/>
    <n v="117"/>
    <s v="FREYRE"/>
    <s v="TERESA ESTELA"/>
    <s v="FREYRE TERESA ESTELA"/>
    <x v="1"/>
    <s v="DNI-EA"/>
    <n v="11320856"/>
    <n v="1952"/>
    <s v="TERRADA 2351, CP: 1416"/>
    <x v="0"/>
    <n v="71"/>
    <x v="2"/>
  </r>
  <r>
    <s v="COMUNA 11"/>
    <n v="117"/>
    <s v="FRYMERMAN"/>
    <s v="JOSE"/>
    <s v="FRYMERMAN JOSE"/>
    <x v="0"/>
    <s v="DNI-EA"/>
    <n v="4361406"/>
    <n v="1940"/>
    <s v="MELINCUE 3175, DEPTO: 2 B, CP: 1417"/>
    <x v="0"/>
    <n v="83"/>
    <x v="2"/>
  </r>
  <r>
    <s v="COMUNA 11"/>
    <n v="117"/>
    <s v="GAETANO"/>
    <s v="DIEGO HERNAN"/>
    <s v="GAETANO DIEGO HERNAN"/>
    <x v="0"/>
    <s v="DNI-EA"/>
    <n v="25914208"/>
    <n v="1977"/>
    <s v="LA ESPIGA 2759, CP: 1416"/>
    <x v="1"/>
    <n v="46"/>
    <x v="2"/>
  </r>
  <r>
    <s v="COMUNA 11"/>
    <n v="117"/>
    <s v="GALINDO"/>
    <s v="MARCELO HECTOR"/>
    <s v="GALINDO MARCELO HECTOR"/>
    <x v="0"/>
    <s v="DNI-EA"/>
    <n v="23292421"/>
    <n v="1973"/>
    <s v="NAZCA 2638, DEPTO: 3 15, CP: 1417"/>
    <x v="1"/>
    <n v="50"/>
    <x v="2"/>
  </r>
  <r>
    <s v="COMUNA 11"/>
    <n v="117"/>
    <s v="GALIPO"/>
    <s v="FERNANDO ANGEL"/>
    <s v="GALIPO FERNANDO ANGEL"/>
    <x v="0"/>
    <s v="DNI-EB"/>
    <n v="4153800"/>
    <n v="1935"/>
    <s v="TERRERO 3165, DEPTO: PB 2, CP: 1417"/>
    <x v="0"/>
    <n v="88"/>
    <x v="2"/>
  </r>
  <r>
    <s v="COMUNA 11"/>
    <n v="117"/>
    <s v="GALLEGO"/>
    <s v="MIRTA SUSANA"/>
    <s v="GALLEGO MIRTA SUSANA"/>
    <x v="1"/>
    <s v="DNI-EB"/>
    <n v="11121340"/>
    <n v="1953"/>
    <s v="BAIGORRIA 2963, DEPTO: 1 F, CP: 1417"/>
    <x v="0"/>
    <n v="70"/>
    <x v="2"/>
  </r>
  <r>
    <s v="COMUNA 11"/>
    <n v="117"/>
    <s v="GALLI"/>
    <s v="ANA CAROLINA"/>
    <s v="GALLI ANA CAROLINA"/>
    <x v="1"/>
    <s v="DNI-EA"/>
    <n v="24458627"/>
    <n v="1975"/>
    <s v="BOLIVIA 2450, DEPTO: 4 A, CP: 1417"/>
    <x v="1"/>
    <n v="48"/>
    <x v="2"/>
  </r>
  <r>
    <s v="COMUNA 11"/>
    <n v="117"/>
    <s v="GALLO"/>
    <s v="EDIT JUANA"/>
    <s v="GALLO EDIT JUANA"/>
    <x v="1"/>
    <s v="DNI-EA"/>
    <n v="5004560"/>
    <n v="1945"/>
    <s v="MELINCUE 3075, DEPTO: 7 B"/>
    <x v="0"/>
    <n v="78"/>
    <x v="2"/>
  </r>
  <r>
    <s v="COMUNA 11"/>
    <n v="117"/>
    <s v="GALLO"/>
    <s v="NILDA LEONOR"/>
    <s v="GALLO NILDA LEONOR"/>
    <x v="1"/>
    <s v="DNI-EA"/>
    <n v="1999755"/>
    <n v="1930"/>
    <s v="CONDARCO 2850, DEPTO: PB B, CP: 1417"/>
    <x v="0"/>
    <n v="93"/>
    <x v="2"/>
  </r>
  <r>
    <s v="COMUNA 11"/>
    <n v="117"/>
    <s v="GALLO"/>
    <s v="SILVIA SUSANA"/>
    <s v="GALLO SILVIA SUSANA"/>
    <x v="1"/>
    <s v="DNI-EA"/>
    <n v="13827774"/>
    <n v="1957"/>
    <s v="LOS TERRITORIOS 2720"/>
    <x v="0"/>
    <n v="66"/>
    <x v="2"/>
  </r>
  <r>
    <s v="COMUNA 11"/>
    <n v="117"/>
    <s v="GAMBARDELLA"/>
    <s v="JUAN OSVALDO TOMAS"/>
    <s v="GAMBARDELLA JUAN OSVALDO TOMAS"/>
    <x v="0"/>
    <s v="DNI-EB"/>
    <n v="13145812"/>
    <n v="1957"/>
    <s v="ADOLFO P CARRANZA 3167, DEPTO: PB 2, CP: 1417"/>
    <x v="0"/>
    <n v="66"/>
    <x v="2"/>
  </r>
  <r>
    <s v="COMUNA 11"/>
    <n v="117"/>
    <s v="GARCIA"/>
    <s v="ADRIANA PAULA"/>
    <s v="GARCIA ADRIANA PAULA"/>
    <x v="1"/>
    <s v="DNI-EA"/>
    <n v="11383057"/>
    <n v="1954"/>
    <s v="HELGUERA 2828, DEPTO: 7 B, CP: 1417"/>
    <x v="0"/>
    <n v="69"/>
    <x v="2"/>
  </r>
  <r>
    <s v="COMUNA 11"/>
    <n v="117"/>
    <s v="GARCIA"/>
    <s v="GUILLERMO"/>
    <s v="GARCIA GUILLERMO"/>
    <x v="0"/>
    <s v="DNI-EA"/>
    <n v="14466664"/>
    <n v="1960"/>
    <s v="CARACAS 2447, CP: 1416"/>
    <x v="1"/>
    <n v="63"/>
    <x v="2"/>
  </r>
  <r>
    <s v="COMUNA 11"/>
    <n v="117"/>
    <s v="GARCIA"/>
    <s v="LUIS EMILIO"/>
    <s v="GARCIA LUIS EMILIO"/>
    <x v="0"/>
    <s v="DNI-EB"/>
    <n v="18206969"/>
    <n v="1966"/>
    <s v="ARGERICH 2396, DEPTO: 2 A, CP: 1416"/>
    <x v="1"/>
    <n v="57"/>
    <x v="2"/>
  </r>
  <r>
    <s v="COMUNA 11"/>
    <n v="117"/>
    <s v="GARCIA"/>
    <s v="MARIA CRISTINA"/>
    <s v="GARCIA MARIA CRISTINA"/>
    <x v="1"/>
    <s v="DNI-EB"/>
    <n v="5143136"/>
    <n v="1945"/>
    <s v="EL QUIJOTE 2526"/>
    <x v="0"/>
    <n v="78"/>
    <x v="2"/>
  </r>
  <r>
    <s v="COMUNA 11"/>
    <n v="117"/>
    <s v="GARCIA"/>
    <s v="PABLO HERNAN"/>
    <s v="GARCIA PABLO HERNAN"/>
    <x v="0"/>
    <s v="DNI-EA"/>
    <n v="25594130"/>
    <n v="1977"/>
    <s v="NOGOYA 3042, DEPTO: 8 B, CP: 1417"/>
    <x v="1"/>
    <n v="46"/>
    <x v="2"/>
  </r>
  <r>
    <s v="COMUNA 11"/>
    <n v="117"/>
    <s v="GARCIA"/>
    <s v="ROSA"/>
    <s v="GARCIA ROSA"/>
    <x v="1"/>
    <s v="DNI-EA"/>
    <n v="12668187"/>
    <n v="1958"/>
    <s v="TERRERO 3007, CP: 1416"/>
    <x v="1"/>
    <n v="65"/>
    <x v="2"/>
  </r>
  <r>
    <s v="COMUNA 11"/>
    <n v="117"/>
    <s v="GARCIA BEN"/>
    <s v="HUGO OSVALDO"/>
    <s v="GARCIA BEN HUGO OSVALDO"/>
    <x v="0"/>
    <s v="DNI-EB"/>
    <n v="8447261"/>
    <n v="1950"/>
    <s v="ARREGUI 3000, DEPTO: 3 5"/>
    <x v="0"/>
    <n v="73"/>
    <x v="2"/>
  </r>
  <r>
    <s v="COMUNA 11"/>
    <n v="117"/>
    <s v="GATTEI"/>
    <s v="MARCELO CLAUDIO"/>
    <s v="GATTEI MARCELO CLAUDIO"/>
    <x v="0"/>
    <s v="DNI-EA"/>
    <n v="14430979"/>
    <n v="1961"/>
    <s v="ARGERICH 2812, CP: 1416"/>
    <x v="1"/>
    <n v="62"/>
    <x v="2"/>
  </r>
  <r>
    <s v="COMUNA 11"/>
    <n v="117"/>
    <s v="GATTI"/>
    <s v="ADRIANA SILVIA"/>
    <s v="GATTI ADRIANA SILVIA"/>
    <x v="1"/>
    <s v="DNI-EB"/>
    <n v="12479369"/>
    <n v="1958"/>
    <s v="CONDARCO 2670, DEPTO: 1 4"/>
    <x v="1"/>
    <n v="65"/>
    <x v="2"/>
  </r>
  <r>
    <s v="COMUNA 11"/>
    <n v="117"/>
    <s v="GATTI"/>
    <s v="ROBERTO NESTOR"/>
    <s v="GATTI ROBERTO NESTOR"/>
    <x v="0"/>
    <s v="DNI-EA"/>
    <n v="17406221"/>
    <n v="1965"/>
    <s v="LASCANO 2851, CP: 1417"/>
    <x v="1"/>
    <n v="58"/>
    <x v="2"/>
  </r>
  <r>
    <s v="COMUNA 11"/>
    <n v="117"/>
    <s v="GAUNA"/>
    <s v="MERCEDES MABEL"/>
    <s v="GAUNA MERCEDES MABEL"/>
    <x v="1"/>
    <s v="DNI-EA"/>
    <n v="9889167"/>
    <n v="1939"/>
    <s v="ALFREDO R BUFANO 2421, CP: 1416"/>
    <x v="0"/>
    <n v="84"/>
    <x v="2"/>
  </r>
  <r>
    <s v="COMUNA 11"/>
    <n v="117"/>
    <s v="GAYESKY"/>
    <s v="PATRICIA NORA"/>
    <s v="GAYESKY PATRICIA NORA"/>
    <x v="1"/>
    <s v="DNI-EA"/>
    <n v="11824560"/>
    <n v="1955"/>
    <s v="CONDARCO 2328, CP: 1416"/>
    <x v="0"/>
    <n v="68"/>
    <x v="2"/>
  </r>
  <r>
    <s v="COMUNA 11"/>
    <n v="117"/>
    <s v="GELABERT"/>
    <s v="CARMEN MONICA"/>
    <s v="GELABERT CARMEN MONICA"/>
    <x v="1"/>
    <s v="DNI-EA"/>
    <n v="11703546"/>
    <n v="1956"/>
    <s v="NAZCA 2620, CP: 1417"/>
    <x v="0"/>
    <n v="67"/>
    <x v="2"/>
  </r>
  <r>
    <s v="COMUNA 11"/>
    <n v="117"/>
    <s v="GENTILE"/>
    <s v="MIGUEL ANGEL"/>
    <s v="GENTILE MIGUEL ANGEL"/>
    <x v="0"/>
    <s v="DNI-EA"/>
    <n v="12012163"/>
    <n v="1956"/>
    <s v="ARREGUI 3042, DEPTO: DT 1, CP: 1417"/>
    <x v="0"/>
    <n v="67"/>
    <x v="2"/>
  </r>
  <r>
    <s v="COMUNA 11"/>
    <n v="117"/>
    <s v="GERVASONI"/>
    <s v="CECILIA ISABEL"/>
    <s v="GERVASONI CECILIA ISABEL"/>
    <x v="1"/>
    <s v="DNI-EA"/>
    <n v="27729930"/>
    <n v="1979"/>
    <s v="BIARRITZ 2328, DEPTO: PB, CP: 1416"/>
    <x v="1"/>
    <n v="44"/>
    <x v="2"/>
  </r>
  <r>
    <s v="COMUNA 11"/>
    <n v="117"/>
    <s v="GHIOTTI"/>
    <s v="OSVALDO DANIEL"/>
    <s v="GHIOTTI OSVALDO DANIEL"/>
    <x v="0"/>
    <s v="DNI-EA"/>
    <n v="11704049"/>
    <n v="1955"/>
    <s v="HELGUERA 2253, DEPTO: 5 B"/>
    <x v="0"/>
    <n v="68"/>
    <x v="2"/>
  </r>
  <r>
    <s v="COMUNA 11"/>
    <n v="117"/>
    <s v="GHIROTTI"/>
    <s v="LEONARDO GERMAN"/>
    <s v="GHIROTTI LEONARDO GERMAN"/>
    <x v="0"/>
    <s v="DNI-EA"/>
    <n v="21787913"/>
    <n v="1970"/>
    <s v="MELINCUE 3125, DEPTO: 1 A, CP: 1417"/>
    <x v="1"/>
    <n v="53"/>
    <x v="2"/>
  </r>
  <r>
    <s v="COMUNA 11"/>
    <n v="117"/>
    <s v="GIACCHE"/>
    <s v="HECTOR ENRIQUE"/>
    <s v="GIACCHE HECTOR ENRIQUE"/>
    <x v="0"/>
    <s v="DNI-EC"/>
    <n v="21730836"/>
    <n v="1970"/>
    <s v="ALFREDO R BUFANO 2372, PISO: PB, DEPTO: 2, CP: 1426"/>
    <x v="1"/>
    <n v="53"/>
    <x v="2"/>
  </r>
  <r>
    <s v="COMUNA 11"/>
    <n v="117"/>
    <s v="GIACCHE"/>
    <s v="MARIANELA"/>
    <s v="GIACCHE MARIANELA"/>
    <x v="1"/>
    <s v="DNI-EC"/>
    <n v="41584797"/>
    <n v="1998"/>
    <s v="ALFREDO R BUFANO 2372, DEPTO: 2"/>
    <x v="2"/>
    <n v="25"/>
    <x v="2"/>
  </r>
  <r>
    <s v="COMUNA 11"/>
    <n v="117"/>
    <s v="GIANA"/>
    <s v="HECTOR HUGO"/>
    <s v="GIANA HECTOR HUGO"/>
    <x v="0"/>
    <s v="DNI-EA"/>
    <n v="8511356"/>
    <n v="1950"/>
    <s v="EMPEDRADO 2584, DEPTO: PB B, CP: 1417"/>
    <x v="0"/>
    <n v="73"/>
    <x v="2"/>
  </r>
  <r>
    <s v="COMUNA 11"/>
    <n v="117"/>
    <s v="GIMENEZ"/>
    <s v="ADOLFO"/>
    <s v="GIMENEZ ADOLFO"/>
    <x v="0"/>
    <s v="DNI-EA"/>
    <n v="6492463"/>
    <n v="1935"/>
    <s v="VILLA JUNCAL 2434, DEPTO: 2 C, CP: 1417"/>
    <x v="0"/>
    <n v="88"/>
    <x v="2"/>
  </r>
  <r>
    <s v="COMUNA 11"/>
    <n v="117"/>
    <s v="GIMENEZ"/>
    <s v="CESAR DARIO"/>
    <s v="GIMENEZ CESAR DARIO"/>
    <x v="0"/>
    <s v="DNI-EA"/>
    <n v="26411402"/>
    <n v="1978"/>
    <s v="VILLA JUNCAL 2486, CP: 1417"/>
    <x v="1"/>
    <n v="45"/>
    <x v="2"/>
  </r>
  <r>
    <s v="COMUNA 11"/>
    <n v="117"/>
    <s v="GIMENEZ"/>
    <s v="MARIA VICTORIA"/>
    <s v="GIMENEZ MARIA VICTORIA"/>
    <x v="1"/>
    <s v="DNI-EC"/>
    <n v="12889211"/>
    <n v="1958"/>
    <s v="TERRERO 3165, PISO: PB, DEPTO: 3D, CP: 1417"/>
    <x v="1"/>
    <n v="65"/>
    <x v="2"/>
  </r>
  <r>
    <s v="COMUNA 11"/>
    <n v="117"/>
    <s v="GIMENEZ"/>
    <s v="PAULINA"/>
    <s v="GIMENEZ PAULINA"/>
    <x v="1"/>
    <s v="DNI-EA"/>
    <n v="4176518"/>
    <n v="1941"/>
    <s v="ARREGUI 2908, CP: 1416"/>
    <x v="0"/>
    <n v="82"/>
    <x v="2"/>
  </r>
  <r>
    <s v="COMUNA 11"/>
    <n v="117"/>
    <s v="GIOLITO"/>
    <s v="GUIDO NESTOR"/>
    <s v="GIOLITO GUIDO NESTOR"/>
    <x v="0"/>
    <s v="DNI-EA"/>
    <n v="14809151"/>
    <n v="1962"/>
    <s v="HELGUERA 2316, CP: 1417"/>
    <x v="1"/>
    <n v="61"/>
    <x v="2"/>
  </r>
  <r>
    <s v="COMUNA 11"/>
    <n v="117"/>
    <s v="GIRALDEZ"/>
    <s v="CLAUDIA MARCELA"/>
    <s v="GIRALDEZ CLAUDIA MARCELA"/>
    <x v="1"/>
    <s v="DNI-EA"/>
    <n v="13801190"/>
    <n v="1959"/>
    <s v="MARCOS SASTRE 2849"/>
    <x v="1"/>
    <n v="64"/>
    <x v="2"/>
  </r>
  <r>
    <s v="COMUNA 11"/>
    <n v="117"/>
    <s v="GIRON"/>
    <s v="MIGUEL ANGEL"/>
    <s v="GIRON MIGUEL ANGEL"/>
    <x v="0"/>
    <s v="DNI-EA"/>
    <n v="7850079"/>
    <n v="1949"/>
    <s v="TERRADA 2430, CP: 1417"/>
    <x v="0"/>
    <n v="74"/>
    <x v="2"/>
  </r>
  <r>
    <s v="COMUNA 11"/>
    <n v="117"/>
    <s v="GIUSSANI"/>
    <s v="ZULEMA"/>
    <s v="GIUSSANI ZULEMA"/>
    <x v="1"/>
    <s v="DNI-EA"/>
    <n v="5668764"/>
    <n v="1947"/>
    <s v="SANTO TOME 2396, CP: 1417"/>
    <x v="0"/>
    <n v="76"/>
    <x v="2"/>
  </r>
  <r>
    <s v="COMUNA 11"/>
    <n v="117"/>
    <s v="GLAIT"/>
    <s v="ANA RAQUEL"/>
    <s v="GLAIT ANA RAQUEL"/>
    <x v="1"/>
    <s v="DNI-EA"/>
    <n v="9990309"/>
    <n v="1941"/>
    <s v="NAZCA 2976, DEPTO: 4 D, CP: 1417"/>
    <x v="0"/>
    <n v="82"/>
    <x v="2"/>
  </r>
  <r>
    <s v="COMUNA 11"/>
    <n v="117"/>
    <s v="GLASBERG"/>
    <s v="JORGE ANGEL"/>
    <s v="GLASBERG JORGE ANGEL"/>
    <x v="0"/>
    <s v="DNI-EB"/>
    <n v="4530644"/>
    <n v="1945"/>
    <s v="HELGUERA 2835, PISO: 2, DEPTO: 12"/>
    <x v="0"/>
    <n v="78"/>
    <x v="2"/>
  </r>
  <r>
    <s v="COMUNA 11"/>
    <n v="117"/>
    <s v="GLATSTEN"/>
    <s v="DIANA"/>
    <s v="GLATSTEN DIANA"/>
    <x v="1"/>
    <s v="DNI-EA"/>
    <n v="4677058"/>
    <n v="1943"/>
    <s v="CUENCA 2385, CP: 1417"/>
    <x v="0"/>
    <n v="80"/>
    <x v="2"/>
  </r>
  <r>
    <s v="COMUNA 11"/>
    <n v="117"/>
    <s v="GODOY"/>
    <s v="JORGE ALBERTO"/>
    <s v="GODOY JORGE ALBERTO"/>
    <x v="0"/>
    <s v="DNI-EA"/>
    <n v="13465646"/>
    <n v="1959"/>
    <s v="ARREGUI 3151, DEPTO: PB A"/>
    <x v="1"/>
    <n v="64"/>
    <x v="2"/>
  </r>
  <r>
    <s v="COMUNA 11"/>
    <n v="117"/>
    <s v="GOLD"/>
    <s v="RITA JORGELINA"/>
    <s v="GOLD RITA JORGELINA"/>
    <x v="1"/>
    <s v="DNI-VERDE"/>
    <n v="5867760"/>
    <n v="1948"/>
    <s v="ALFREDO R BUFANO 2622"/>
    <x v="0"/>
    <n v="75"/>
    <x v="2"/>
  </r>
  <r>
    <s v="COMUNA 11"/>
    <n v="117"/>
    <s v="GOLDBERG"/>
    <s v="ROMINA GABRIELA"/>
    <s v="GOLDBERG ROMINA GABRIELA"/>
    <x v="1"/>
    <s v="DNI-EA"/>
    <n v="27942272"/>
    <n v="1980"/>
    <s v="GAVILAN 2646, CP: 1416"/>
    <x v="1"/>
    <n v="43"/>
    <x v="2"/>
  </r>
  <r>
    <s v="COMUNA 11"/>
    <n v="117"/>
    <s v="GOMES TEIXEIRA"/>
    <s v="ELISABETH MIRIAM"/>
    <s v="GOMES TEIXEIRA ELISABETH MIRIAM"/>
    <x v="1"/>
    <s v="DNI-EA"/>
    <n v="17029775"/>
    <n v="1964"/>
    <s v="BOLIVIA 2248, CP: 1416"/>
    <x v="1"/>
    <n v="59"/>
    <x v="2"/>
  </r>
  <r>
    <s v="COMUNA 11"/>
    <n v="117"/>
    <s v="GOMEZ"/>
    <s v="ANALIA GABRIELA"/>
    <s v="GOMEZ ANALIA GABRIELA"/>
    <x v="1"/>
    <s v="DNI-EB"/>
    <n v="23477647"/>
    <n v="1974"/>
    <s v="LASCANO 2541, DEPTO: PB 3, CP: 1417"/>
    <x v="1"/>
    <n v="49"/>
    <x v="2"/>
  </r>
  <r>
    <s v="COMUNA 11"/>
    <n v="117"/>
    <s v="GOMEZ"/>
    <s v="FABIANA ALEJANDRA"/>
    <s v="GOMEZ FABIANA ALEJANDRA"/>
    <x v="1"/>
    <s v="DNI-EA"/>
    <n v="18143000"/>
    <n v="1967"/>
    <s v="GRAL RIVAS 2645"/>
    <x v="1"/>
    <n v="56"/>
    <x v="2"/>
  </r>
  <r>
    <s v="COMUNA 11"/>
    <n v="117"/>
    <s v="GOMEZ"/>
    <s v="PATRICIA EUGENIA"/>
    <s v="GOMEZ PATRICIA EUGENIA"/>
    <x v="1"/>
    <s v="DNI-EA"/>
    <n v="22337538"/>
    <n v="1971"/>
    <s v="GRAL RIVAS 2645, CP: 1417"/>
    <x v="1"/>
    <n v="52"/>
    <x v="2"/>
  </r>
  <r>
    <s v="COMUNA 11"/>
    <n v="117"/>
    <s v="GOMEZ"/>
    <s v="ROBERTO DIEGO"/>
    <s v="GOMEZ ROBERTO DIEGO"/>
    <x v="0"/>
    <s v="DNI-EB"/>
    <n v="22548678"/>
    <n v="1972"/>
    <s v="AV ALVAREZ JONTE 2635, DEPTO: 1, CP: 1416"/>
    <x v="1"/>
    <n v="51"/>
    <x v="2"/>
  </r>
  <r>
    <s v="COMUNA 11"/>
    <n v="117"/>
    <s v="GONZALEZ"/>
    <s v="CARLOS GABRIEL"/>
    <s v="GONZALEZ CARLOS GABRIEL"/>
    <x v="0"/>
    <s v="DNI-EA"/>
    <n v="17110848"/>
    <n v="1964"/>
    <s v="ARGERICH 2341, DEPTO: PB D, CP: 1416"/>
    <x v="1"/>
    <n v="59"/>
    <x v="2"/>
  </r>
  <r>
    <s v="COMUNA 11"/>
    <n v="117"/>
    <s v="GONZALEZ"/>
    <s v="CARMEN CARLOS ALBERTO"/>
    <s v="GONZALEZ CARMEN CARLOS ALBERTO"/>
    <x v="0"/>
    <s v="DNI-VERDE"/>
    <n v="1805312"/>
    <n v="1921"/>
    <s v="ALFREDO R BUFANO 2800"/>
    <x v="0"/>
    <n v="102"/>
    <x v="2"/>
  </r>
  <r>
    <s v="COMUNA 11"/>
    <n v="117"/>
    <s v="GONZALEZ"/>
    <s v="CAROLA SILVANA"/>
    <s v="GONZALEZ CAROLA SILVANA"/>
    <x v="1"/>
    <s v="DNI-EC"/>
    <n v="25681782"/>
    <n v="1977"/>
    <s v="LASCANO2944, PISO: PB, DEPTO: 3, CP: 1417"/>
    <x v="1"/>
    <n v="46"/>
    <x v="2"/>
  </r>
  <r>
    <s v="COMUNA 11"/>
    <n v="117"/>
    <s v="GONZALEZ"/>
    <s v="CLARA DEL VALLE"/>
    <s v="GONZALEZ CLARA DEL VALLE"/>
    <x v="1"/>
    <s v="DNI-EB"/>
    <n v="13989041"/>
    <n v="1959"/>
    <s v="GAVILAN 2720, CP: 1416"/>
    <x v="1"/>
    <n v="64"/>
    <x v="2"/>
  </r>
  <r>
    <s v="COMUNA 11"/>
    <n v="117"/>
    <s v="GONZALEZ"/>
    <s v="HERMINIA ELENA"/>
    <s v="GONZALEZ HERMINIA ELENA"/>
    <x v="1"/>
    <s v="DNI-EA"/>
    <n v="5899432"/>
    <n v="1948"/>
    <s v="ARGERICH 2738, DEPTO: PB D, CP: 1417"/>
    <x v="0"/>
    <n v="75"/>
    <x v="2"/>
  </r>
  <r>
    <s v="COMUNA 11"/>
    <n v="117"/>
    <s v="GONZALEZ"/>
    <s v="JORGE ALBERTO"/>
    <s v="GONZALEZ JORGE ALBERTO"/>
    <x v="0"/>
    <s v="DNI-EA"/>
    <n v="8104317"/>
    <n v="1949"/>
    <s v="CONDARCO 2861, CP: 1017"/>
    <x v="0"/>
    <n v="74"/>
    <x v="2"/>
  </r>
  <r>
    <s v="COMUNA 11"/>
    <n v="117"/>
    <s v="GONZALEZ"/>
    <s v="LUIS CARLOS"/>
    <s v="GONZALEZ LUIS CARLOS"/>
    <x v="0"/>
    <s v="DNI-EC"/>
    <n v="14744559"/>
    <n v="1961"/>
    <s v="ARGERICH 2771, PISO: 3, DEPTO: B"/>
    <x v="1"/>
    <n v="62"/>
    <x v="2"/>
  </r>
  <r>
    <s v="COMUNA 11"/>
    <n v="117"/>
    <s v="GONZALEZ"/>
    <s v="MONICA CARINA"/>
    <s v="GONZALEZ MONICA CARINA"/>
    <x v="1"/>
    <s v="DNI-EB"/>
    <n v="22156781"/>
    <n v="1971"/>
    <s v="ARREGUI2479, PISO: PB, DEPTO: B, CP: 1417"/>
    <x v="1"/>
    <n v="52"/>
    <x v="2"/>
  </r>
  <r>
    <s v="COMUNA 11"/>
    <n v="117"/>
    <s v="GONZALEZ"/>
    <s v="SILVIA BEATRIZ"/>
    <s v="GONZALEZ SILVIA BEATRIZ"/>
    <x v="1"/>
    <s v="DNI-EC"/>
    <n v="12946507"/>
    <n v="1958"/>
    <s v="CONDARCO 2369, PISO: PB, DEPTO: B, CP: 1416"/>
    <x v="1"/>
    <n v="65"/>
    <x v="2"/>
  </r>
  <r>
    <s v="COMUNA 11"/>
    <n v="117"/>
    <s v="GONZALEZ"/>
    <s v="VICENTA"/>
    <s v="GONZALEZ VICENTA"/>
    <x v="1"/>
    <s v="DNI-EA"/>
    <n v="196647"/>
    <n v="1927"/>
    <s v="HELGUERA 2684, DEPTO: PB 2, CP: 4017"/>
    <x v="0"/>
    <n v="96"/>
    <x v="2"/>
  </r>
  <r>
    <s v="COMUNA 11"/>
    <n v="117"/>
    <s v="GONZALEZ"/>
    <s v="VILMA GRACIELA"/>
    <s v="GONZALEZ VILMA GRACIELA"/>
    <x v="1"/>
    <s v="DNI-EB"/>
    <n v="10130005"/>
    <n v="1952"/>
    <s v="NAZCA 2527, DEPTO: PB 3, CP: 1417"/>
    <x v="0"/>
    <n v="71"/>
    <x v="2"/>
  </r>
  <r>
    <s v="COMUNA 11"/>
    <n v="117"/>
    <s v="GONZALEZ POO"/>
    <s v="REINALDO LUIS"/>
    <s v="GONZALEZ POO REINALDO LUIS"/>
    <x v="0"/>
    <s v="DNI-EB"/>
    <n v="8288011"/>
    <n v="1950"/>
    <s v="ADOLFO P CARRANZA 3039, DEPTO: 2, CP: 1417"/>
    <x v="0"/>
    <n v="73"/>
    <x v="2"/>
  </r>
  <r>
    <s v="COMUNA 11"/>
    <n v="117"/>
    <s v="GONZALEZ RUIZ"/>
    <s v="ROCIO GRISEL"/>
    <s v="GONZALEZ RUIZ ROCIO GRISEL"/>
    <x v="1"/>
    <s v="DNI-EB"/>
    <n v="37608794"/>
    <n v="1993"/>
    <s v="BOLIVIA 2240, CP: 1416"/>
    <x v="2"/>
    <n v="30"/>
    <x v="2"/>
  </r>
  <r>
    <s v="COMUNA 11"/>
    <n v="117"/>
    <s v="GRANATO"/>
    <s v="MARTA SUSANA"/>
    <s v="GRANATO MARTA SUSANA"/>
    <x v="1"/>
    <s v="DNI-EA"/>
    <n v="4748517"/>
    <n v="1943"/>
    <s v="ADOLFO P CARRANZA 2928"/>
    <x v="0"/>
    <n v="80"/>
    <x v="2"/>
  </r>
  <r>
    <s v="COMUNA 11"/>
    <n v="117"/>
    <s v="GRASSO"/>
    <s v="NELIDA MARTHA"/>
    <s v="GRASSO NELIDA MARTHA"/>
    <x v="1"/>
    <s v="DNI-EA"/>
    <n v="3200849"/>
    <n v="1933"/>
    <s v="HELGUERA 2757, PISO: 1, DEPTO: 3, CP: 1417"/>
    <x v="0"/>
    <n v="90"/>
    <x v="2"/>
  </r>
  <r>
    <s v="COMUNA 11"/>
    <n v="117"/>
    <s v="GRILLO"/>
    <s v="SERGIO GABRIEL"/>
    <s v="GRILLO SERGIO GABRIEL"/>
    <x v="0"/>
    <s v="DNI-EA"/>
    <n v="23969157"/>
    <n v="1974"/>
    <s v="CARACAS 2321"/>
    <x v="1"/>
    <n v="49"/>
    <x v="2"/>
  </r>
  <r>
    <s v="COMUNA 11"/>
    <n v="117"/>
    <s v="GRINBERG"/>
    <s v="JULIAN FLAVIO"/>
    <s v="GRINBERG JULIAN FLAVIO"/>
    <x v="0"/>
    <s v="DNI-EB"/>
    <n v="22471269"/>
    <n v="1971"/>
    <s v="MARCOS SASTRE 2657, CP: 1417"/>
    <x v="1"/>
    <n v="52"/>
    <x v="2"/>
  </r>
  <r>
    <s v="COMUNA 11"/>
    <n v="117"/>
    <s v="GRYCZMAN"/>
    <s v="NORBERTO EDUARDO"/>
    <s v="GRYCZMAN NORBERTO EDUARDO"/>
    <x v="0"/>
    <s v="DNI-EB"/>
    <n v="10265988"/>
    <n v="1952"/>
    <s v="LASCANO 2273, CP: 1426"/>
    <x v="0"/>
    <n v="71"/>
    <x v="2"/>
  </r>
  <r>
    <s v="COMUNA 11"/>
    <n v="117"/>
    <s v="GUARNACCIO"/>
    <s v="CARLOS ANIBAL"/>
    <s v="GUARNACCIO CARLOS ANIBAL"/>
    <x v="0"/>
    <s v="DNI-EB"/>
    <n v="13385039"/>
    <n v="1959"/>
    <s v="PERNAMBUCO 2326, CP: 1416"/>
    <x v="1"/>
    <n v="64"/>
    <x v="2"/>
  </r>
  <r>
    <s v="COMUNA 11"/>
    <n v="117"/>
    <s v="GUEDES"/>
    <s v="GERMAN MATIAS"/>
    <s v="GUEDES GERMAN MATIAS"/>
    <x v="0"/>
    <s v="DNI-EC"/>
    <n v="36159274"/>
    <n v="1991"/>
    <s v="ARGERICH 2563, PISO: PH, DEPTO: 5"/>
    <x v="1"/>
    <n v="32"/>
    <x v="2"/>
  </r>
  <r>
    <s v="COMUNA 11"/>
    <n v="117"/>
    <s v="GUERRERO"/>
    <s v="CARLOS ANTONIO"/>
    <s v="GUERRERO CARLOS ANTONIO"/>
    <x v="0"/>
    <s v="DNI-EA"/>
    <n v="8432961"/>
    <n v="1950"/>
    <s v="CUENCA 2271, DEPTO: 5 A"/>
    <x v="0"/>
    <n v="73"/>
    <x v="2"/>
  </r>
  <r>
    <s v="COMUNA 11"/>
    <n v="117"/>
    <s v="GUERRERO"/>
    <s v="IRMA ELSA"/>
    <s v="GUERRERO IRMA ELSA"/>
    <x v="1"/>
    <s v="DNI-EA"/>
    <n v="4461659"/>
    <n v="1942"/>
    <s v="HELGUERA 2599, DEPTO: 4 16, CP: 1417"/>
    <x v="0"/>
    <n v="81"/>
    <x v="2"/>
  </r>
  <r>
    <s v="COMUNA 11"/>
    <n v="117"/>
    <s v="GULIZIA"/>
    <s v="SILVIA TERESITA"/>
    <s v="GULIZIA SILVIA TERESITA"/>
    <x v="1"/>
    <s v="DNI-EA"/>
    <n v="14619201"/>
    <n v="1962"/>
    <s v="CARACAS 2528, CP: 1417"/>
    <x v="1"/>
    <n v="61"/>
    <x v="2"/>
  </r>
  <r>
    <s v="COMUNA 11"/>
    <n v="117"/>
    <s v="GUTIERREZ"/>
    <s v="ANA ESTER"/>
    <s v="GUTIERREZ ANA ESTER"/>
    <x v="1"/>
    <s v="DNI-EB"/>
    <n v="10478528"/>
    <n v="1952"/>
    <s v="LASCANO 3050, DEPTO: 4 B, CP: 1417"/>
    <x v="0"/>
    <n v="71"/>
    <x v="2"/>
  </r>
  <r>
    <s v="COMUNA 11"/>
    <n v="117"/>
    <s v="GUTIERREZ"/>
    <s v="VERONICA DANIELA"/>
    <s v="GUTIERREZ VERONICA DANIELA"/>
    <x v="1"/>
    <s v="DNI-EA"/>
    <n v="30401332"/>
    <n v="1983"/>
    <s v="ALFREDO R BUFANO 2314, DEPTO: 1 C, CP: 1416"/>
    <x v="1"/>
    <n v="40"/>
    <x v="2"/>
  </r>
  <r>
    <s v="COMUNA 11"/>
    <n v="117"/>
    <s v="GUZMAN"/>
    <s v="CECILIA DEL CARMEN"/>
    <s v="GUZMAN CECILIA DEL CARMEN"/>
    <x v="1"/>
    <s v="DNI-EA"/>
    <n v="3974997"/>
    <n v="1940"/>
    <s v="ARREGUI 2878, DEPTO: 3, CP: 1417"/>
    <x v="0"/>
    <n v="83"/>
    <x v="2"/>
  </r>
  <r>
    <s v="COMUNA 11"/>
    <n v="117"/>
    <s v="HAAS"/>
    <s v="MIRTA SUSANA"/>
    <s v="HAAS MIRTA SUSANA"/>
    <x v="1"/>
    <s v="DNI-EA"/>
    <n v="12012644"/>
    <n v="1958"/>
    <s v="GAVILAN 2614, CP: 1416"/>
    <x v="1"/>
    <n v="65"/>
    <x v="2"/>
  </r>
  <r>
    <s v="COMUNA 11"/>
    <n v="117"/>
    <s v="HASENEY"/>
    <s v="ALFREDO BENJAMIN"/>
    <s v="HASENEY ALFREDO BENJAMIN"/>
    <x v="0"/>
    <s v="DNI-ED"/>
    <n v="22872926"/>
    <n v="1972"/>
    <s v="ARGERICH 2556, DEPTO: 2, CP: 1417"/>
    <x v="1"/>
    <n v="51"/>
    <x v="2"/>
  </r>
  <r>
    <s v="COMUNA 11"/>
    <n v="117"/>
    <s v="HEDAD"/>
    <s v="GABRIEL"/>
    <s v="HEDAD GABRIEL"/>
    <x v="0"/>
    <s v="DNI-EA"/>
    <n v="4390025"/>
    <n v="1942"/>
    <s v="TERRERO 3027, DEPTO: PB 1, CP: 1416"/>
    <x v="0"/>
    <n v="81"/>
    <x v="2"/>
  </r>
  <r>
    <s v="COMUNA 11"/>
    <n v="117"/>
    <s v="HERIZ"/>
    <s v="MARIA NIEVES"/>
    <s v="HERIZ MARIA NIEVES"/>
    <x v="1"/>
    <s v="DNI-EB"/>
    <n v="13430817"/>
    <n v="1959"/>
    <s v="MELINCUE 3046, DEPTO: 1 D, CP: 1417"/>
    <x v="1"/>
    <n v="64"/>
    <x v="2"/>
  </r>
  <r>
    <s v="COMUNA 11"/>
    <n v="117"/>
    <s v="HERMIDA"/>
    <s v="GRACIELA ALICIA"/>
    <s v="HERMIDA GRACIELA ALICIA"/>
    <x v="1"/>
    <s v="DNI-EB"/>
    <n v="11251172"/>
    <n v="1954"/>
    <s v="LOS TERRITORIOS 2757, CP: 1417"/>
    <x v="0"/>
    <n v="69"/>
    <x v="2"/>
  </r>
  <r>
    <s v="COMUNA 11"/>
    <n v="117"/>
    <s v="HERNANDEZ"/>
    <s v="GABRIEL ROBERTO"/>
    <s v="HERNANDEZ GABRIEL ROBERTO"/>
    <x v="0"/>
    <s v="DNI-VERDE-2"/>
    <n v="6183866"/>
    <n v="1945"/>
    <s v="NOGOYA 3177, DEPTO: 2ø7"/>
    <x v="0"/>
    <n v="78"/>
    <x v="2"/>
  </r>
  <r>
    <s v="COMUNA 11"/>
    <n v="117"/>
    <s v="HERNANDEZ PERALTA"/>
    <s v="CONSTANZA CLARA"/>
    <s v="HERNANDEZ PERALTA CONSTANZA CLARA"/>
    <x v="1"/>
    <s v="DNI-EB"/>
    <n v="24151811"/>
    <n v="1974"/>
    <s v="HELGUERA 2757, DEPTO: 2 5, CP: 1417"/>
    <x v="1"/>
    <n v="49"/>
    <x v="2"/>
  </r>
  <r>
    <s v="COMUNA 11"/>
    <n v="117"/>
    <s v="HERRERA"/>
    <s v="ANA MARIA"/>
    <s v="HERRERA ANA MARIA"/>
    <x v="1"/>
    <s v="DNI-EA"/>
    <n v="3384528"/>
    <n v="1930"/>
    <s v="HELGUERA 2890, DEPTO: 6, CP: 1417"/>
    <x v="0"/>
    <n v="93"/>
    <x v="2"/>
  </r>
  <r>
    <s v="COMUNA 11"/>
    <n v="117"/>
    <s v="HIDALGO"/>
    <s v="ALEJANDRA ELISA"/>
    <s v="HIDALGO ALEJANDRA ELISA"/>
    <x v="1"/>
    <s v="DNI-EA"/>
    <n v="14751730"/>
    <n v="1961"/>
    <s v="NOGOYA 3168, DEPTO: 7 C, CP: 1417"/>
    <x v="1"/>
    <n v="62"/>
    <x v="2"/>
  </r>
  <r>
    <s v="COMUNA 11"/>
    <n v="117"/>
    <s v="HOJMAN"/>
    <s v="MARCELO RICARDO"/>
    <s v="HOJMAN MARCELO RICARDO"/>
    <x v="0"/>
    <s v="DNI-EA"/>
    <n v="16208723"/>
    <n v="1962"/>
    <s v="NOGOYA 3129, DEPTO: 8 16, CP: 1417"/>
    <x v="1"/>
    <n v="61"/>
    <x v="2"/>
  </r>
  <r>
    <s v="COMUNA 11"/>
    <n v="117"/>
    <s v="HURTADO"/>
    <s v="MONICA NOEMI"/>
    <s v="HURTADO MONICA NOEMI"/>
    <x v="1"/>
    <s v="DNI-EA"/>
    <n v="11443105"/>
    <n v="1953"/>
    <s v="BIARRITZ  2428, DEPTO: PB B"/>
    <x v="0"/>
    <n v="70"/>
    <x v="2"/>
  </r>
  <r>
    <s v="COMUNA 11"/>
    <n v="117"/>
    <s v="IBANOFF"/>
    <s v="LUIS ALEJANDRO"/>
    <s v="IBANOFF LUIS ALEJANDRO"/>
    <x v="0"/>
    <s v="DNI-EA"/>
    <n v="18166600"/>
    <n v="1966"/>
    <s v="AV ALVAREZ JONTE 2629"/>
    <x v="1"/>
    <n v="57"/>
    <x v="2"/>
  </r>
  <r>
    <s v="COMUNA 11"/>
    <n v="117"/>
    <s v="IENNACO"/>
    <s v="CARLOS OSCAR"/>
    <s v="IENNACO CARLOS OSCAR"/>
    <x v="0"/>
    <s v="DNI-EA"/>
    <n v="8557425"/>
    <n v="1951"/>
    <s v="ARREGUI 2923, CP: 1417"/>
    <x v="0"/>
    <n v="72"/>
    <x v="2"/>
  </r>
  <r>
    <s v="COMUNA 11"/>
    <n v="117"/>
    <s v="IGLESIAS"/>
    <s v="PATRICIA SILVIA"/>
    <s v="IGLESIAS PATRICIA SILVIA"/>
    <x v="1"/>
    <s v="DNI-EA"/>
    <n v="17801723"/>
    <n v="1966"/>
    <s v="TERRERO 3263, DEPTO: 12 D"/>
    <x v="1"/>
    <n v="57"/>
    <x v="2"/>
  </r>
  <r>
    <s v="COMUNA 11"/>
    <n v="117"/>
    <s v="ILARRAS"/>
    <s v="MARTIN EZEQUIEL"/>
    <s v="ILARRAS MARTIN EZEQUIEL"/>
    <x v="0"/>
    <s v="DNI-EA"/>
    <n v="39462433"/>
    <n v="1996"/>
    <s v="NAZCA 2719, DEPTO: 1"/>
    <x v="2"/>
    <n v="27"/>
    <x v="2"/>
  </r>
  <r>
    <s v="COMUNA 11"/>
    <n v="117"/>
    <s v="ILUNDAIN"/>
    <s v="MARGARITA ESTER"/>
    <s v="ILUNDAIN MARGARITA ESTER"/>
    <x v="1"/>
    <s v="DNI-EA"/>
    <n v="5480299"/>
    <n v="1946"/>
    <s v="BAIGORRIA 2963, DEPTO: PBD, CP: 1417"/>
    <x v="0"/>
    <n v="77"/>
    <x v="2"/>
  </r>
  <r>
    <s v="COMUNA 11"/>
    <n v="117"/>
    <s v="IMAZ"/>
    <s v="EMANUEL NAZARENO"/>
    <s v="IMAZ EMANUEL NAZARENO"/>
    <x v="0"/>
    <s v="DNI-EB"/>
    <n v="37362376"/>
    <n v="1992"/>
    <s v="R GUTIERREZ 2396, DEPTO: 2, CP: 1417"/>
    <x v="2"/>
    <n v="31"/>
    <x v="2"/>
  </r>
  <r>
    <s v="COMUNA 11"/>
    <n v="117"/>
    <s v="INGRASCIOTTA"/>
    <s v="JORGE ALBERTO"/>
    <s v="INGRASCIOTTA JORGE ALBERTO"/>
    <x v="0"/>
    <s v="DNI-EA"/>
    <n v="7657496"/>
    <n v="1949"/>
    <s v="AV ALVAREZ JONTE 3007, CP: 1417"/>
    <x v="0"/>
    <n v="74"/>
    <x v="2"/>
  </r>
  <r>
    <s v="COMUNA 11"/>
    <n v="117"/>
    <s v="INVERNIZZI"/>
    <s v="JUAN CARLOS"/>
    <s v="INVERNIZZI JUAN CARLOS"/>
    <x v="0"/>
    <s v="DNI-EA"/>
    <n v="4178463"/>
    <n v="1936"/>
    <s v="GRAL J G DE ARTIGAS 2365, CP: 1416"/>
    <x v="0"/>
    <n v="87"/>
    <x v="2"/>
  </r>
  <r>
    <s v="COMUNA 11"/>
    <n v="117"/>
    <s v="ISABELLA"/>
    <s v="NICOLAS DIEGO"/>
    <s v="ISABELLA NICOLAS DIEGO"/>
    <x v="0"/>
    <s v="DNI-EA"/>
    <n v="36154229"/>
    <n v="1991"/>
    <s v="AV ALVAREZ JONTE 2909, DEPTO: 2 B"/>
    <x v="1"/>
    <n v="32"/>
    <x v="2"/>
  </r>
  <r>
    <s v="COMUNA 11"/>
    <n v="117"/>
    <s v="IVANI"/>
    <s v="AMADEO OSVALDO"/>
    <s v="IVANI AMADEO OSVALDO"/>
    <x v="0"/>
    <s v="DNI-EB"/>
    <n v="28031722"/>
    <n v="1980"/>
    <s v="HELGUERA 2450, DEPTO: E"/>
    <x v="1"/>
    <n v="43"/>
    <x v="2"/>
  </r>
  <r>
    <s v="COMUNA 11"/>
    <n v="117"/>
    <s v="JANEZIC"/>
    <s v="LUIS ENRIQUE"/>
    <s v="JANEZIC LUIS ENRIQUE"/>
    <x v="0"/>
    <s v="DNI-EB"/>
    <n v="4638557"/>
    <n v="1944"/>
    <s v="AV ALVAREZ JONTE 2845, DEPTO: 8 B, CP: 1416"/>
    <x v="0"/>
    <n v="79"/>
    <x v="2"/>
  </r>
  <r>
    <s v="COMUNA 11"/>
    <n v="117"/>
    <s v="JARITOÑUK"/>
    <s v="HUGO CESAR"/>
    <s v="JARITOÑUK HUGO CESAR"/>
    <x v="0"/>
    <s v="DNI-EC"/>
    <n v="12966372"/>
    <n v="1958"/>
    <s v="LASCANO3032, PISO: PB, DEPTO: 2"/>
    <x v="1"/>
    <n v="65"/>
    <x v="2"/>
  </r>
  <r>
    <s v="COMUNA 11"/>
    <n v="117"/>
    <s v="JOJDAR"/>
    <s v="JOSE"/>
    <s v="JOJDAR JOSE"/>
    <x v="0"/>
    <s v="DNI-VERDE-2"/>
    <n v="4064257"/>
    <n v="1930"/>
    <s v="VILLA JUNCAL 2431"/>
    <x v="0"/>
    <n v="93"/>
    <x v="2"/>
  </r>
  <r>
    <s v="COMUNA 11"/>
    <n v="117"/>
    <s v="JOKANOVICH"/>
    <s v="RODOLFO GUILLERMO"/>
    <s v="JOKANOVICH RODOLFO GUILLERMO"/>
    <x v="0"/>
    <s v="DNI-EA"/>
    <n v="14618804"/>
    <n v="1962"/>
    <s v="BOLIVIA 2666, CP: 1417"/>
    <x v="1"/>
    <n v="61"/>
    <x v="2"/>
  </r>
  <r>
    <s v="COMUNA 11"/>
    <n v="117"/>
    <s v="JORVATT"/>
    <s v="NANCY MABEL"/>
    <s v="JORVATT NANCY MABEL"/>
    <x v="1"/>
    <s v="DNI-EA"/>
    <n v="4606168"/>
    <n v="1951"/>
    <s v="ARREGUI 2844, DEPTO: PB 2, CP: 1417"/>
    <x v="0"/>
    <n v="72"/>
    <x v="2"/>
  </r>
  <r>
    <s v="COMUNA 11"/>
    <n v="117"/>
    <s v="JUSID"/>
    <s v="JACOBO"/>
    <s v="JUSID JACOBO"/>
    <x v="0"/>
    <s v="DNI-EA"/>
    <n v="4424743"/>
    <n v="1943"/>
    <s v="NOGOYA 3144, DEPTO: PB, CP: 1417"/>
    <x v="0"/>
    <n v="80"/>
    <x v="2"/>
  </r>
  <r>
    <s v="COMUNA 11"/>
    <n v="117"/>
    <s v="KATZ"/>
    <s v="SANTIAGO"/>
    <s v="KATZ SANTIAGO"/>
    <x v="0"/>
    <s v="DNI-EA"/>
    <n v="4083557"/>
    <n v="1932"/>
    <s v="TERRERO 3022"/>
    <x v="0"/>
    <n v="91"/>
    <x v="2"/>
  </r>
  <r>
    <s v="COMUNA 11"/>
    <n v="117"/>
    <s v="KILICH"/>
    <s v="NOELIA"/>
    <s v="KILICH NOELIA"/>
    <x v="1"/>
    <s v="DNI-EB"/>
    <n v="26201568"/>
    <n v="1977"/>
    <s v="HELGUERA 2233, DEPTO: 1, CP: 1417"/>
    <x v="1"/>
    <n v="46"/>
    <x v="2"/>
  </r>
  <r>
    <s v="COMUNA 11"/>
    <n v="117"/>
    <s v="KILZI"/>
    <s v="SANDRA DEBORA"/>
    <s v="KILZI SANDRA DEBORA"/>
    <x v="1"/>
    <s v="DNI-EA"/>
    <n v="16171545"/>
    <n v="1962"/>
    <s v="PERNAMBUCO 2464, CP: 1417"/>
    <x v="1"/>
    <n v="61"/>
    <x v="2"/>
  </r>
  <r>
    <s v="COMUNA 11"/>
    <n v="117"/>
    <s v="KOBRINSKY"/>
    <s v="LIDIA"/>
    <s v="KOBRINSKY LIDIA"/>
    <x v="1"/>
    <s v="DNI-EA"/>
    <n v="3916527"/>
    <n v="1939"/>
    <s v="ARGERICH 3043, CP: 1417"/>
    <x v="0"/>
    <n v="84"/>
    <x v="2"/>
  </r>
  <r>
    <s v="COMUNA 11"/>
    <n v="117"/>
    <s v="KOLODESKY"/>
    <s v="ANDREA"/>
    <s v="KOLODESKY ANDREA"/>
    <x v="1"/>
    <s v="DNI-VERDE-5"/>
    <n v="17106835"/>
    <n v="1964"/>
    <s v="NOGOYA 3181"/>
    <x v="1"/>
    <n v="59"/>
    <x v="2"/>
  </r>
  <r>
    <s v="COMUNA 11"/>
    <n v="117"/>
    <s v="KRASNOBRODA"/>
    <s v="MARIA LAURA"/>
    <s v="KRASNOBRODA MARIA LAURA"/>
    <x v="1"/>
    <s v="DNI-EA"/>
    <n v="29141405"/>
    <n v="1981"/>
    <s v="ADOLFO P CARRANZA 2459, DEPTO: 4 A, CP: 1417"/>
    <x v="1"/>
    <n v="42"/>
    <x v="2"/>
  </r>
  <r>
    <s v="COMUNA 11"/>
    <n v="117"/>
    <s v="L AVENA"/>
    <s v="CARLOS ALBERTO"/>
    <s v="L AVENA CARLOS ALBERTO"/>
    <x v="0"/>
    <s v="L"/>
    <n v="4260898"/>
    <n v="1937"/>
    <s v="LASCANO 2683"/>
    <x v="0"/>
    <n v="86"/>
    <x v="2"/>
  </r>
  <r>
    <s v="COMUNA 11"/>
    <n v="117"/>
    <s v="LA VIA"/>
    <s v="LUIS"/>
    <s v="LA VIA LUIS"/>
    <x v="0"/>
    <s v="DNI-EB"/>
    <n v="8326309"/>
    <n v="1950"/>
    <s v="E PLN DE BOLIVIA 2297"/>
    <x v="0"/>
    <n v="73"/>
    <x v="2"/>
  </r>
  <r>
    <s v="COMUNA 11"/>
    <n v="117"/>
    <s v="LABARDA"/>
    <s v="GABRIELA DEL VALLE"/>
    <s v="LABARDA GABRIELA DEL VALLE"/>
    <x v="1"/>
    <s v="DNI-EB"/>
    <n v="17331758"/>
    <n v="1964"/>
    <s v="LASCANO 3092, CP: 1417"/>
    <x v="1"/>
    <n v="59"/>
    <x v="2"/>
  </r>
  <r>
    <s v="COMUNA 11"/>
    <n v="117"/>
    <s v="LACCO"/>
    <s v="RICARDO"/>
    <s v="LACCO RICARDO"/>
    <x v="0"/>
    <s v="DNI-ED"/>
    <n v="16894733"/>
    <n v="1964"/>
    <s v="TERRADA 2616, CP: 1417"/>
    <x v="1"/>
    <n v="59"/>
    <x v="2"/>
  </r>
  <r>
    <s v="COMUNA 11"/>
    <n v="117"/>
    <s v="LAGÜELA"/>
    <s v="FLAVIO JUAN"/>
    <s v="LAGÜELA FLAVIO JUAN"/>
    <x v="0"/>
    <s v="DNI-EB"/>
    <n v="16823963"/>
    <n v="1964"/>
    <s v="BAIGORRIA 2963, PISO: 5, DEPTO: E"/>
    <x v="1"/>
    <n v="59"/>
    <x v="2"/>
  </r>
  <r>
    <s v="COMUNA 11"/>
    <n v="117"/>
    <s v="LAINO"/>
    <s v="PATRICIA CRISTINA"/>
    <s v="LAINO PATRICIA CRISTINA"/>
    <x v="1"/>
    <s v="DNI-EA"/>
    <n v="16584406"/>
    <n v="1963"/>
    <s v="ADOLFO P CARRANZA 3017, DEPTO: PB A, CP: 1417"/>
    <x v="1"/>
    <n v="60"/>
    <x v="2"/>
  </r>
  <r>
    <s v="COMUNA 11"/>
    <n v="117"/>
    <s v="LALIA"/>
    <s v="ALICIA ELIDA"/>
    <s v="LALIA ALICIA ELIDA"/>
    <x v="1"/>
    <s v="DNI-VERDE"/>
    <n v="17726117"/>
    <n v="1965"/>
    <s v="LASCANO 2265"/>
    <x v="1"/>
    <n v="58"/>
    <x v="2"/>
  </r>
  <r>
    <s v="COMUNA 11"/>
    <n v="117"/>
    <s v="LAMENDOLA"/>
    <s v="AMALIA LIGIA"/>
    <s v="LAMENDOLA AMALIA LIGIA"/>
    <x v="1"/>
    <s v="DNI-VERDE"/>
    <n v="1661106"/>
    <n v="1925"/>
    <s v="AV ALVAREZ JONTE 2883"/>
    <x v="0"/>
    <n v="98"/>
    <x v="2"/>
  </r>
  <r>
    <s v="COMUNA 11"/>
    <n v="117"/>
    <s v="LANGER"/>
    <s v="ESTHER ROSANA"/>
    <s v="LANGER ESTHER ROSANA"/>
    <x v="1"/>
    <s v="DNI-EA"/>
    <n v="17332598"/>
    <n v="1964"/>
    <s v="BIARRITZ 2234, CP: 1416"/>
    <x v="1"/>
    <n v="59"/>
    <x v="2"/>
  </r>
  <r>
    <s v="COMUNA 11"/>
    <n v="117"/>
    <s v="LAPOLLA"/>
    <s v="ALICIA JULIA"/>
    <s v="LAPOLLA ALICIA JULIA"/>
    <x v="1"/>
    <s v="DNI-EB"/>
    <n v="5465192"/>
    <n v="1946"/>
    <s v="SANTO TOME2449, PISO: PB, DEPTO: 2, CP: 1417"/>
    <x v="0"/>
    <n v="77"/>
    <x v="2"/>
  </r>
  <r>
    <s v="COMUNA 11"/>
    <n v="117"/>
    <s v="LARRAYA"/>
    <s v="ADRIANA MARIA"/>
    <s v="LARRAYA ADRIANA MARIA"/>
    <x v="1"/>
    <s v="DNI-EB"/>
    <n v="14009875"/>
    <n v="1960"/>
    <s v="HELGUERA 2362, DEPTO: 2 A, CP: 1416"/>
    <x v="1"/>
    <n v="63"/>
    <x v="2"/>
  </r>
  <r>
    <s v="COMUNA 11"/>
    <n v="117"/>
    <s v="LASTRA"/>
    <s v="MIRTA ZULEMA"/>
    <s v="LASTRA MIRTA ZULEMA"/>
    <x v="1"/>
    <s v="DNI-EA"/>
    <n v="11688096"/>
    <n v="1955"/>
    <s v="ARGERICH 2528, DEPTO: PB C, CP: 1417"/>
    <x v="0"/>
    <n v="68"/>
    <x v="2"/>
  </r>
  <r>
    <s v="COMUNA 11"/>
    <n v="117"/>
    <s v="LATEANO"/>
    <s v="OSVALDO JOSE"/>
    <s v="LATEANO OSVALDO JOSE"/>
    <x v="0"/>
    <s v="DNI-EB"/>
    <n v="4276957"/>
    <n v="1938"/>
    <s v="LASCANO 3162, CP: 1417"/>
    <x v="0"/>
    <n v="85"/>
    <x v="2"/>
  </r>
  <r>
    <s v="COMUNA 11"/>
    <n v="117"/>
    <s v="LATORRE"/>
    <s v="IRMA ISABEL"/>
    <s v="LATORRE IRMA ISABEL"/>
    <x v="1"/>
    <s v="DNI-EA"/>
    <n v="4663558"/>
    <n v="1942"/>
    <s v="CARACAS 2460, DEPTO: 3, CP: 1424"/>
    <x v="0"/>
    <n v="81"/>
    <x v="2"/>
  </r>
  <r>
    <s v="COMUNA 11"/>
    <n v="117"/>
    <s v="LAZARUK"/>
    <s v="ESTELA SUSANA"/>
    <s v="LAZARUK ESTELA SUSANA"/>
    <x v="1"/>
    <s v="DNI-EA"/>
    <n v="6401304"/>
    <n v="1950"/>
    <s v="SANTO TOME 2470, CP: 1417"/>
    <x v="0"/>
    <n v="73"/>
    <x v="2"/>
  </r>
  <r>
    <s v="COMUNA 11"/>
    <n v="117"/>
    <s v="LEGNANI"/>
    <s v="LEONARDO DAMIAN"/>
    <s v="LEGNANI LEONARDO DAMIAN"/>
    <x v="0"/>
    <s v="DNI-EA"/>
    <n v="18064790"/>
    <n v="1966"/>
    <s v="ADOLFO P CARRANZA 2508"/>
    <x v="1"/>
    <n v="57"/>
    <x v="2"/>
  </r>
  <r>
    <s v="COMUNA 11"/>
    <n v="117"/>
    <s v="LEGUER"/>
    <s v="SANDRA NOEMI"/>
    <s v="LEGUER SANDRA NOEMI"/>
    <x v="1"/>
    <s v="DNI-EA"/>
    <n v="16335307"/>
    <n v="1963"/>
    <s v="R GUTIERREZ 2690, DEPTO: PB 2, CP: 1417"/>
    <x v="1"/>
    <n v="60"/>
    <x v="2"/>
  </r>
  <r>
    <s v="COMUNA 11"/>
    <n v="117"/>
    <s v="LEMA"/>
    <s v="GONZALO JAVIER"/>
    <s v="LEMA GONZALO JAVIER"/>
    <x v="0"/>
    <s v="DNI-EC"/>
    <n v="20112097"/>
    <n v="1968"/>
    <s v="TERRADA 2660, CP: 1417"/>
    <x v="1"/>
    <n v="55"/>
    <x v="2"/>
  </r>
  <r>
    <s v="COMUNA 11"/>
    <n v="117"/>
    <s v="LEMA"/>
    <s v="JUAN MANUEL"/>
    <s v="LEMA JUAN MANUEL"/>
    <x v="0"/>
    <s v="DNI-EB"/>
    <n v="4091894"/>
    <n v="1933"/>
    <s v="HELGUERA 2769, DEPTO: 3 D, CP: 1417"/>
    <x v="0"/>
    <n v="90"/>
    <x v="2"/>
  </r>
  <r>
    <s v="COMUNA 11"/>
    <n v="117"/>
    <s v="LENA"/>
    <s v="MARIANA ALEJANDRA"/>
    <s v="LENA MARIANA ALEJANDRA"/>
    <x v="1"/>
    <s v="DNI-EA"/>
    <n v="43037069"/>
    <n v="2001"/>
    <s v="MELINCUE 3175, DEPTO: 5 A, CP: 1417"/>
    <x v="2"/>
    <n v="22"/>
    <x v="2"/>
  </r>
  <r>
    <s v="COMUNA 11"/>
    <n v="117"/>
    <s v="LENTINI"/>
    <s v="GRACIELA NOEMI"/>
    <s v="LENTINI GRACIELA NOEMI"/>
    <x v="1"/>
    <s v="DNI-EA"/>
    <n v="13394973"/>
    <n v="1959"/>
    <s v="ALFREDO R BUFANO 2769, DEPTO: PB 1, CP: 1417"/>
    <x v="1"/>
    <n v="64"/>
    <x v="2"/>
  </r>
  <r>
    <s v="COMUNA 11"/>
    <n v="117"/>
    <s v="LEOPARDI"/>
    <s v="ALBERTO DOMINGO"/>
    <s v="LEOPARDI ALBERTO DOMINGO"/>
    <x v="0"/>
    <s v="DNI-EC"/>
    <n v="7591902"/>
    <n v="1947"/>
    <s v="ARREGUI2985, PISO: 1, DEPTO: 5, CP: 1417"/>
    <x v="0"/>
    <n v="76"/>
    <x v="2"/>
  </r>
  <r>
    <s v="COMUNA 11"/>
    <n v="117"/>
    <s v="LEREA"/>
    <s v="VIOLETA MIRIAM"/>
    <s v="LEREA VIOLETA MIRIAM"/>
    <x v="1"/>
    <s v="DNI-EA"/>
    <n v="14231067"/>
    <n v="1960"/>
    <s v="HELGUERA 2502, DEPTO: 3 A, CP: 1417"/>
    <x v="1"/>
    <n v="63"/>
    <x v="2"/>
  </r>
  <r>
    <s v="COMUNA 11"/>
    <n v="117"/>
    <s v="LETTIERI"/>
    <s v="MARIA CRISTINA"/>
    <s v="LETTIERI MARIA CRISTINA"/>
    <x v="1"/>
    <s v="DNI-EA"/>
    <n v="4604737"/>
    <n v="1942"/>
    <s v="MARCOS SASTRE 2925, DEPTO: 5 D, CP: 1417"/>
    <x v="0"/>
    <n v="81"/>
    <x v="2"/>
  </r>
  <r>
    <s v="COMUNA 11"/>
    <n v="117"/>
    <s v="LEVI"/>
    <s v="ALICIA"/>
    <s v="LEVI ALICIA"/>
    <x v="1"/>
    <s v="DNI-EA"/>
    <n v="3444020"/>
    <n v="1930"/>
    <s v="ARGERICH 2787, DEPTO: 6 B, CP: 1417"/>
    <x v="0"/>
    <n v="93"/>
    <x v="2"/>
  </r>
  <r>
    <s v="COMUNA 11"/>
    <n v="117"/>
    <s v="LIDESTRI"/>
    <s v="ALEJANDRO"/>
    <s v="LIDESTRI ALEJANDRO"/>
    <x v="0"/>
    <s v="DNI-EA"/>
    <n v="20540437"/>
    <n v="1968"/>
    <s v="TERRERO 3263, DEPTO: 12 A, CP: 1417"/>
    <x v="1"/>
    <n v="55"/>
    <x v="2"/>
  </r>
  <r>
    <s v="COMUNA 11"/>
    <n v="117"/>
    <s v="LIDESTRI"/>
    <s v="MARTIN"/>
    <s v="LIDESTRI MARTIN"/>
    <x v="0"/>
    <s v="DNI-EA"/>
    <n v="43814093"/>
    <n v="2002"/>
    <s v="TERRERO 3263, PISO: 12, DEPTO: A"/>
    <x v="2"/>
    <n v="21"/>
    <x v="2"/>
  </r>
  <r>
    <s v="COMUNA 11"/>
    <n v="117"/>
    <s v="LIFSCHITZ"/>
    <s v="JUANA"/>
    <s v="LIFSCHITZ JUANA"/>
    <x v="1"/>
    <s v="L"/>
    <n v="351316"/>
    <n v="1923"/>
    <s v="EL QUIJOTE 2636"/>
    <x v="0"/>
    <n v="100"/>
    <x v="2"/>
  </r>
  <r>
    <s v="COMUNA 11"/>
    <n v="117"/>
    <s v="LIZARRAGA"/>
    <s v="CARLOS HECTOR"/>
    <s v="LIZARRAGA CARLOS HECTOR"/>
    <x v="0"/>
    <s v="DNI-EB"/>
    <n v="8392271"/>
    <n v="1950"/>
    <s v="GAVILAN 2318, DEPTO: 1 B, CP: 1416"/>
    <x v="0"/>
    <n v="73"/>
    <x v="2"/>
  </r>
  <r>
    <s v="COMUNA 11"/>
    <n v="117"/>
    <s v="LLERA"/>
    <s v="XIMENA SOLEDAD"/>
    <s v="LLERA XIMENA SOLEDAD"/>
    <x v="1"/>
    <s v="DNI-EA"/>
    <n v="26865062"/>
    <n v="1978"/>
    <s v="LASCANO 3151, DEPTO: 3, CP: 1417"/>
    <x v="1"/>
    <n v="45"/>
    <x v="2"/>
  </r>
  <r>
    <s v="COMUNA 11"/>
    <n v="117"/>
    <s v="LO BIANCO"/>
    <s v="ANA MARIA"/>
    <s v="LO BIANCO ANA MARIA"/>
    <x v="1"/>
    <s v="DNI-EA"/>
    <n v="16054995"/>
    <n v="1962"/>
    <s v="ARGERICH 2556, DEPTO: 4, CP: 1417"/>
    <x v="1"/>
    <n v="61"/>
    <x v="2"/>
  </r>
  <r>
    <s v="COMUNA 11"/>
    <n v="117"/>
    <s v="LO COCO"/>
    <s v="JUAN CARLOS"/>
    <s v="LO COCO JUAN CARLOS"/>
    <x v="0"/>
    <s v="DNI-EA"/>
    <n v="4703686"/>
    <n v="1947"/>
    <s v="TERRADA 2784, CP: 1417"/>
    <x v="0"/>
    <n v="76"/>
    <x v="2"/>
  </r>
  <r>
    <s v="COMUNA 11"/>
    <n v="117"/>
    <s v="LO MASTRO"/>
    <s v="PATRICIA FABIANA"/>
    <s v="LO MASTRO PATRICIA FABIANA"/>
    <x v="1"/>
    <s v="DNI-EA"/>
    <n v="18311448"/>
    <n v="1967"/>
    <s v="MELINCUE 3065, DEPTO: 4 C, CP: 1417"/>
    <x v="1"/>
    <n v="56"/>
    <x v="2"/>
  </r>
  <r>
    <s v="COMUNA 11"/>
    <n v="117"/>
    <s v="LO PRETE"/>
    <s v="ALEJANDRO JOSE"/>
    <s v="LO PRETE ALEJANDRO JOSE"/>
    <x v="0"/>
    <s v="DNI-EA"/>
    <n v="14027115"/>
    <n v="1960"/>
    <s v="ARREGUI 2684, DEPTO: PB, CP: 1417"/>
    <x v="1"/>
    <n v="63"/>
    <x v="2"/>
  </r>
  <r>
    <s v="COMUNA 11"/>
    <n v="117"/>
    <s v="LODEIRO CRESPO"/>
    <s v="GUSTAVO"/>
    <s v="LODEIRO CRESPO GUSTAVO"/>
    <x v="0"/>
    <s v="DNI-EA"/>
    <n v="17106496"/>
    <n v="1964"/>
    <s v="LASCANO 2754, DEPTO: 2 A, CP: 1417"/>
    <x v="1"/>
    <n v="59"/>
    <x v="2"/>
  </r>
  <r>
    <s v="COMUNA 11"/>
    <n v="117"/>
    <s v="LODEIRO CRESPO"/>
    <s v="JAVIER"/>
    <s v="LODEIRO CRESPO JAVIER"/>
    <x v="0"/>
    <s v="DNI-EA"/>
    <n v="17106510"/>
    <n v="1964"/>
    <s v="SANTO TOME 2634, CP: 1417"/>
    <x v="1"/>
    <n v="59"/>
    <x v="2"/>
  </r>
  <r>
    <s v="COMUNA 11"/>
    <n v="117"/>
    <s v="LOFLLER"/>
    <s v="GERARDO DANIEL"/>
    <s v="LOFLLER GERARDO DANIEL"/>
    <x v="0"/>
    <s v="DNI-EA"/>
    <n v="8533381"/>
    <n v="1951"/>
    <s v="EL PAMPERO 2643, CP: 1417"/>
    <x v="0"/>
    <n v="72"/>
    <x v="2"/>
  </r>
  <r>
    <s v="COMUNA 11"/>
    <n v="117"/>
    <s v="LOJ"/>
    <s v="DIEGO FERNANDO"/>
    <s v="LOJ DIEGO FERNANDO"/>
    <x v="0"/>
    <s v="DNI-EA"/>
    <n v="25317668"/>
    <n v="1976"/>
    <s v="MARCOS SASTRE 2802, CP: 1417"/>
    <x v="1"/>
    <n v="47"/>
    <x v="2"/>
  </r>
  <r>
    <s v="COMUNA 11"/>
    <n v="117"/>
    <s v="LOMANTO"/>
    <s v="ROBERTO JORGE"/>
    <s v="LOMANTO ROBERTO JORGE"/>
    <x v="0"/>
    <s v="DNI-EB"/>
    <n v="10534446"/>
    <n v="1952"/>
    <s v="NAZCA 2718, DEPTO: 1 B, CP: 1417"/>
    <x v="0"/>
    <n v="71"/>
    <x v="2"/>
  </r>
  <r>
    <s v="COMUNA 11"/>
    <n v="117"/>
    <s v="LOMBARDINI"/>
    <s v="GEORGINA CONSTANZA"/>
    <s v="LOMBARDINI GEORGINA CONSTANZA"/>
    <x v="1"/>
    <s v="DNI-EB"/>
    <n v="25359318"/>
    <n v="1976"/>
    <s v="ARGERICH 2543, DEPTO: PB C, CP: 1417"/>
    <x v="1"/>
    <n v="47"/>
    <x v="2"/>
  </r>
  <r>
    <s v="COMUNA 11"/>
    <n v="117"/>
    <s v="LOPEZ"/>
    <s v="CARLOS NESTOR"/>
    <s v="LOPEZ CARLOS NESTOR"/>
    <x v="0"/>
    <s v="L"/>
    <n v="4031220"/>
    <n v="1927"/>
    <s v="ARREGUI 2384"/>
    <x v="0"/>
    <n v="96"/>
    <x v="2"/>
  </r>
  <r>
    <s v="COMUNA 11"/>
    <n v="117"/>
    <s v="LOPEZ"/>
    <s v="EDUARDO JOSE"/>
    <s v="LOPEZ EDUARDO JOSE"/>
    <x v="0"/>
    <s v="DNI-EB"/>
    <n v="8208613"/>
    <n v="1949"/>
    <s v="ADOLFO P CARRANZA 2959, DEPTO: 3 A, CP: 1417"/>
    <x v="0"/>
    <n v="74"/>
    <x v="2"/>
  </r>
  <r>
    <s v="COMUNA 11"/>
    <n v="117"/>
    <s v="LOPEZ"/>
    <s v="JOSE ANTONIO"/>
    <s v="LOPEZ JOSE ANTONIO"/>
    <x v="0"/>
    <s v="DNI-ED"/>
    <n v="29245981"/>
    <n v="1982"/>
    <s v="ARREGUI2688"/>
    <x v="1"/>
    <n v="41"/>
    <x v="2"/>
  </r>
  <r>
    <s v="COMUNA 11"/>
    <n v="117"/>
    <s v="LOPEZ"/>
    <s v="MARIA LAURA"/>
    <s v="LOPEZ MARIA LAURA"/>
    <x v="1"/>
    <s v="DNI-EA"/>
    <n v="28593314"/>
    <n v="1980"/>
    <s v="MELINCUE 3075, DEPTO: 2 D"/>
    <x v="1"/>
    <n v="43"/>
    <x v="2"/>
  </r>
  <r>
    <s v="COMUNA 11"/>
    <n v="117"/>
    <s v="LOPEZ"/>
    <s v="NICOLÁS MANUEL"/>
    <s v="LOPEZ NICOLÁS MANUEL"/>
    <x v="0"/>
    <s v="DNI-ED"/>
    <n v="31674842"/>
    <n v="1985"/>
    <s v="EL QUIJOTE2695, CP: 1417"/>
    <x v="1"/>
    <n v="38"/>
    <x v="2"/>
  </r>
  <r>
    <s v="COMUNA 11"/>
    <n v="117"/>
    <s v="LOPEZ"/>
    <s v="ODELINDA"/>
    <s v="LOPEZ ODELINDA"/>
    <x v="1"/>
    <s v="DNI-EC"/>
    <n v="63554"/>
    <n v="1928"/>
    <s v="AV ALVAREZ JONTE 3043, DEPTO: PB A, CP: 1416"/>
    <x v="0"/>
    <n v="95"/>
    <x v="2"/>
  </r>
  <r>
    <s v="COMUNA 11"/>
    <n v="117"/>
    <s v="LORENZO"/>
    <s v="ALICIA MABEL"/>
    <s v="LORENZO ALICIA MABEL"/>
    <x v="1"/>
    <s v="DNI-VERDE-2"/>
    <n v="10520295"/>
    <n v="1952"/>
    <s v="LASCANO 2683"/>
    <x v="0"/>
    <n v="71"/>
    <x v="2"/>
  </r>
  <r>
    <s v="COMUNA 11"/>
    <n v="117"/>
    <s v="LORENZO"/>
    <s v="SOLANGE ANDREA"/>
    <s v="LORENZO SOLANGE ANDREA"/>
    <x v="1"/>
    <s v="DNI-EA"/>
    <n v="21114801"/>
    <n v="1969"/>
    <s v="ARGERICH 3003, DEPTO: 1"/>
    <x v="1"/>
    <n v="54"/>
    <x v="2"/>
  </r>
  <r>
    <s v="COMUNA 11"/>
    <n v="117"/>
    <s v="LORENZON"/>
    <s v="EBER DARIO"/>
    <s v="LORENZON EBER DARIO"/>
    <x v="0"/>
    <s v="DNI-EB"/>
    <n v="25422184"/>
    <n v="1976"/>
    <s v="HELGUERA 2840, PISO: 1, DEPTO: A"/>
    <x v="1"/>
    <n v="47"/>
    <x v="2"/>
  </r>
  <r>
    <s v="COMUNA 11"/>
    <n v="117"/>
    <s v="LORES"/>
    <s v="FLAVIO RUBEN"/>
    <s v="LORES FLAVIO RUBEN"/>
    <x v="0"/>
    <s v="DNI-EB"/>
    <n v="25436602"/>
    <n v="1976"/>
    <s v="CUENCA2563"/>
    <x v="1"/>
    <n v="47"/>
    <x v="2"/>
  </r>
  <r>
    <s v="COMUNA 11"/>
    <n v="117"/>
    <s v="LUCENTE"/>
    <s v="SILVIA NORA"/>
    <s v="LUCENTE SILVIA NORA"/>
    <x v="1"/>
    <s v="DNI-EA"/>
    <n v="13565428"/>
    <n v="1958"/>
    <s v="EL QUIJOTE 2617, CP: 1417"/>
    <x v="1"/>
    <n v="65"/>
    <x v="2"/>
  </r>
  <r>
    <s v="COMUNA 11"/>
    <n v="117"/>
    <s v="LUCERO"/>
    <s v="ROMINA VANESA"/>
    <s v="LUCERO ROMINA VANESA"/>
    <x v="1"/>
    <s v="DNI-EA"/>
    <n v="28789711"/>
    <n v="1981"/>
    <s v="EL QUIJOTE 2695"/>
    <x v="1"/>
    <n v="42"/>
    <x v="2"/>
  </r>
  <r>
    <s v="COMUNA 11"/>
    <n v="117"/>
    <s v="LUCHETTI"/>
    <s v="FERNANDO CARLOS"/>
    <s v="LUCHETTI FERNANDO CARLOS"/>
    <x v="0"/>
    <s v="DNI-EB"/>
    <n v="10539276"/>
    <n v="1952"/>
    <s v="ALFREDO R BUFANO 2442, CP: 1416"/>
    <x v="0"/>
    <n v="71"/>
    <x v="2"/>
  </r>
  <r>
    <s v="COMUNA 11"/>
    <n v="117"/>
    <s v="LUCHETTI"/>
    <s v="MELINA BELEN"/>
    <s v="LUCHETTI MELINA BELEN"/>
    <x v="1"/>
    <s v="DNI-EB"/>
    <n v="32579681"/>
    <n v="1986"/>
    <s v="ALFREDO R BUFANO 2442"/>
    <x v="1"/>
    <n v="37"/>
    <x v="2"/>
  </r>
  <r>
    <s v="COMUNA 11"/>
    <n v="117"/>
    <s v="LUNA"/>
    <s v="MARIO ALBERTO"/>
    <s v="LUNA MARIO ALBERTO"/>
    <x v="0"/>
    <s v="DNI-EC"/>
    <n v="17635577"/>
    <n v="1965"/>
    <s v="ADOLFO P CARRANZA 2755, DEPTO: 2, CP: 1417"/>
    <x v="1"/>
    <n v="58"/>
    <x v="2"/>
  </r>
  <r>
    <s v="COMUNA 11"/>
    <n v="117"/>
    <s v="MACCARINI"/>
    <s v="ANGEL ANDRES"/>
    <s v="MACCARINI ANGEL ANDRES"/>
    <x v="0"/>
    <s v="DNI-EA"/>
    <n v="7794016"/>
    <n v="1948"/>
    <s v="BOLIVIA 2270, DEPTO: 4, CP: 1416"/>
    <x v="0"/>
    <n v="75"/>
    <x v="2"/>
  </r>
  <r>
    <s v="COMUNA 11"/>
    <n v="117"/>
    <s v="MACCARRONE"/>
    <s v="PEDRO"/>
    <s v="MACCARRONE PEDRO"/>
    <x v="0"/>
    <s v="DNI-EB"/>
    <n v="18041450"/>
    <n v="1941"/>
    <s v="MELINCUE 3125"/>
    <x v="0"/>
    <n v="82"/>
    <x v="2"/>
  </r>
  <r>
    <s v="COMUNA 11"/>
    <n v="117"/>
    <s v="MACHIAVELLO"/>
    <s v="DIEGO ALBERTO"/>
    <s v="MACHIAVELLO DIEGO ALBERTO"/>
    <x v="0"/>
    <s v="DNI-EA"/>
    <n v="11312583"/>
    <n v="1954"/>
    <s v="LASCANO 2754"/>
    <x v="0"/>
    <n v="69"/>
    <x v="2"/>
  </r>
  <r>
    <s v="COMUNA 11"/>
    <n v="117"/>
    <s v="MADIA"/>
    <s v="RAUL ALEJANDRO"/>
    <s v="MADIA RAUL ALEJANDRO"/>
    <x v="0"/>
    <s v="DNI-EA"/>
    <n v="16493003"/>
    <n v="1963"/>
    <s v="MARCOS SASTRE 2997, CP: 1417"/>
    <x v="1"/>
    <n v="60"/>
    <x v="2"/>
  </r>
  <r>
    <s v="COMUNA 11"/>
    <n v="117"/>
    <s v="MAGGIO"/>
    <s v="MONICA IRENE"/>
    <s v="MAGGIO MONICA IRENE"/>
    <x v="1"/>
    <s v="DNI-EA"/>
    <n v="12446074"/>
    <n v="1955"/>
    <s v="BAIGORRIA 3032, DEPTO: PB 4, CP: 1417"/>
    <x v="0"/>
    <n v="68"/>
    <x v="2"/>
  </r>
  <r>
    <s v="COMUNA 11"/>
    <n v="117"/>
    <s v="MAGLIARELLA"/>
    <s v="MARIA ANGELICA"/>
    <s v="MAGLIARELLA MARIA ANGELICA"/>
    <x v="1"/>
    <s v="DNI-EB"/>
    <n v="14033800"/>
    <n v="1960"/>
    <s v="RUMANIA 2735, CP: 1417"/>
    <x v="1"/>
    <n v="63"/>
    <x v="2"/>
  </r>
  <r>
    <s v="COMUNA 11"/>
    <n v="117"/>
    <s v="MAGNALDI"/>
    <s v="ADRIANA"/>
    <s v="MAGNALDI ADRIANA"/>
    <x v="1"/>
    <s v="DNI-EA"/>
    <n v="10831648"/>
    <n v="1953"/>
    <s v="HELGUERA 2669, CP: 1417"/>
    <x v="0"/>
    <n v="70"/>
    <x v="2"/>
  </r>
  <r>
    <s v="COMUNA 11"/>
    <n v="117"/>
    <s v="MAIOCCHI"/>
    <s v="CARLOS ALBERTO"/>
    <s v="MAIOCCHI CARLOS ALBERTO"/>
    <x v="0"/>
    <s v="DNI-EA"/>
    <n v="10479632"/>
    <n v="1952"/>
    <s v="BAIGORRIA 3067, DEPTO: 6 A, CP: 1417"/>
    <x v="0"/>
    <n v="71"/>
    <x v="2"/>
  </r>
  <r>
    <s v="COMUNA 11"/>
    <n v="117"/>
    <s v="MANSUR"/>
    <s v="ALBA MARIA CRISTINA"/>
    <s v="MANSUR ALBA MARIA CRISTINA"/>
    <x v="1"/>
    <s v="DNI-EA"/>
    <n v="2520624"/>
    <n v="1936"/>
    <s v="BOLIVIA 2680, CP: 1417"/>
    <x v="0"/>
    <n v="87"/>
    <x v="2"/>
  </r>
  <r>
    <s v="COMUNA 11"/>
    <n v="117"/>
    <s v="MARCACCIO"/>
    <s v="SANDRA MARIA ANTONIA"/>
    <s v="MARCACCIO SANDRA MARIA ANTONIA"/>
    <x v="1"/>
    <s v="DNI-EA"/>
    <n v="16894481"/>
    <n v="1963"/>
    <s v="GRAL RIVAS 2668, DEPTO: PB 2, CP: 1417"/>
    <x v="1"/>
    <n v="60"/>
    <x v="2"/>
  </r>
  <r>
    <s v="COMUNA 11"/>
    <n v="117"/>
    <s v="MARCANTONIO"/>
    <s v="MARCELA ALEJANDRA"/>
    <s v="MARCANTONIO MARCELA ALEJANDRA"/>
    <x v="1"/>
    <s v="DNI-EA"/>
    <n v="28755950"/>
    <n v="1981"/>
    <s v="ALFREDO R BUFANO 2666, CP: 1417"/>
    <x v="1"/>
    <n v="42"/>
    <x v="2"/>
  </r>
  <r>
    <s v="COMUNA 11"/>
    <n v="117"/>
    <s v="MARCHESI"/>
    <s v="RUBEN DARIO"/>
    <s v="MARCHESI RUBEN DARIO"/>
    <x v="0"/>
    <s v="DNI-EB"/>
    <n v="8511834"/>
    <n v="1950"/>
    <s v="BAIGORRIA 2734, DEPTO: B"/>
    <x v="0"/>
    <n v="73"/>
    <x v="2"/>
  </r>
  <r>
    <s v="COMUNA 11"/>
    <n v="117"/>
    <s v="MARENGO"/>
    <s v="GRACIELA LIDIA"/>
    <s v="MARENGO GRACIELA LIDIA"/>
    <x v="1"/>
    <s v="DNI-EB"/>
    <n v="10831000"/>
    <n v="1953"/>
    <s v="ARGERICH 3023, PISO: 1, DEPTO: C"/>
    <x v="0"/>
    <n v="70"/>
    <x v="2"/>
  </r>
  <r>
    <s v="COMUNA 11"/>
    <n v="117"/>
    <s v="MAREY"/>
    <s v="MARCELA ALEJANDRA"/>
    <s v="MAREY MARCELA ALEJANDRA"/>
    <x v="1"/>
    <s v="DNI-EA"/>
    <n v="17726721"/>
    <n v="1966"/>
    <s v="HELGUERA 2534"/>
    <x v="1"/>
    <n v="57"/>
    <x v="2"/>
  </r>
  <r>
    <s v="COMUNA 11"/>
    <n v="117"/>
    <s v="MARINELLI"/>
    <s v="CARLOS ALBERTO"/>
    <s v="MARINELLI CARLOS ALBERTO"/>
    <x v="0"/>
    <s v="DNI-EA"/>
    <n v="4434896"/>
    <n v="1944"/>
    <s v="ARREGUI 2749, DEPTO: 1 B, CP: 1417"/>
    <x v="0"/>
    <n v="79"/>
    <x v="2"/>
  </r>
  <r>
    <s v="COMUNA 11"/>
    <n v="117"/>
    <s v="MARSICO"/>
    <s v="MARCELO DARIO"/>
    <s v="MARSICO MARCELO DARIO"/>
    <x v="0"/>
    <s v="DNI-EA"/>
    <n v="16580719"/>
    <n v="1963"/>
    <s v="BAIGORRIA 2916, DEPTO: 8 32, CP: 1417"/>
    <x v="1"/>
    <n v="60"/>
    <x v="2"/>
  </r>
  <r>
    <s v="COMUNA 11"/>
    <n v="117"/>
    <s v="MARTIN"/>
    <s v="ELSA ANTONIA"/>
    <s v="MARTIN ELSA ANTONIA"/>
    <x v="1"/>
    <s v="DNI-EA"/>
    <n v="2665542"/>
    <n v="1936"/>
    <s v="CARACAS 2458, DEPTO: PB"/>
    <x v="0"/>
    <n v="87"/>
    <x v="2"/>
  </r>
  <r>
    <s v="COMUNA 11"/>
    <n v="117"/>
    <s v="MARTIN"/>
    <s v="LILIANA BEATRIZ"/>
    <s v="MARTIN LILIANA BEATRIZ"/>
    <x v="1"/>
    <s v="DNI-EA"/>
    <n v="14011199"/>
    <n v="1957"/>
    <s v="ADOLFO P CARRANZA 2800, CP: 1417"/>
    <x v="0"/>
    <n v="66"/>
    <x v="2"/>
  </r>
  <r>
    <s v="COMUNA 11"/>
    <n v="117"/>
    <s v="MARTIN"/>
    <s v="SANDRA INES"/>
    <s v="MARTIN SANDRA INES"/>
    <x v="1"/>
    <s v="DNI-EB"/>
    <n v="18000312"/>
    <n v="1966"/>
    <s v="LASCANO 3022, DEPTO: 3, CP: 1417"/>
    <x v="1"/>
    <n v="57"/>
    <x v="2"/>
  </r>
  <r>
    <s v="COMUNA 11"/>
    <n v="117"/>
    <s v="MARTINEZ"/>
    <s v="CLEMENTE HECTOR"/>
    <s v="MARTINEZ CLEMENTE HECTOR"/>
    <x v="0"/>
    <s v="DNI-EA"/>
    <n v="4375943"/>
    <n v="1941"/>
    <s v="ARGERICH 2748, CP: 1417"/>
    <x v="0"/>
    <n v="82"/>
    <x v="2"/>
  </r>
  <r>
    <s v="COMUNA 11"/>
    <n v="117"/>
    <s v="MARTINEZ"/>
    <s v="FABIAN ELISEO"/>
    <s v="MARTINEZ FABIAN ELISEO"/>
    <x v="0"/>
    <s v="DNI-EB"/>
    <n v="16893306"/>
    <n v="1963"/>
    <s v="BOLIVIA 2754, CP: 1417"/>
    <x v="1"/>
    <n v="60"/>
    <x v="2"/>
  </r>
  <r>
    <s v="COMUNA 11"/>
    <n v="117"/>
    <s v="MARTINEZ"/>
    <s v="JOSE EDUARDO"/>
    <s v="MARTINEZ JOSE EDUARDO"/>
    <x v="0"/>
    <s v="DNI-EA"/>
    <n v="12668972"/>
    <n v="1956"/>
    <s v="HELGUERA 2786, DEPTO: 5 C, CP: 1417"/>
    <x v="0"/>
    <n v="67"/>
    <x v="2"/>
  </r>
  <r>
    <s v="COMUNA 11"/>
    <n v="117"/>
    <s v="MARTINEZ"/>
    <s v="MARIA CRISTINA"/>
    <s v="MARTINEZ MARIA CRISTINA"/>
    <x v="1"/>
    <s v="DNI-EA"/>
    <n v="6146997"/>
    <n v="1949"/>
    <s v="SANTO TOME 2577, DEPTO: PB B, CP: 1417"/>
    <x v="0"/>
    <n v="74"/>
    <x v="2"/>
  </r>
  <r>
    <s v="COMUNA 11"/>
    <n v="117"/>
    <s v="MARTINEZ"/>
    <s v="MARIELA GIMENA"/>
    <s v="MARTINEZ MARIELA GIMENA"/>
    <x v="1"/>
    <s v="DNI-EB"/>
    <n v="26192608"/>
    <n v="1977"/>
    <s v="ADOLFO P CARRANZA 2725, CP: 1417"/>
    <x v="1"/>
    <n v="46"/>
    <x v="2"/>
  </r>
  <r>
    <s v="COMUNA 11"/>
    <n v="117"/>
    <s v="MARTINEZ"/>
    <s v="NOEMI CRISTINA"/>
    <s v="MARTINEZ NOEMI CRISTINA"/>
    <x v="1"/>
    <s v="DNI-EA"/>
    <n v="6201728"/>
    <n v="1949"/>
    <s v="ARGERICH 2746, DEPTO: PB B, CP: 1417"/>
    <x v="0"/>
    <n v="74"/>
    <x v="2"/>
  </r>
  <r>
    <s v="COMUNA 11"/>
    <n v="117"/>
    <s v="MARTINEZ"/>
    <s v="OSCAR DANIEL"/>
    <s v="MARTINEZ OSCAR DANIEL"/>
    <x v="0"/>
    <s v="DNI-EB"/>
    <n v="14027910"/>
    <n v="1960"/>
    <s v="CUENCA2371, PISO: PB, DEPTO: D, CP: 1417"/>
    <x v="1"/>
    <n v="63"/>
    <x v="2"/>
  </r>
  <r>
    <s v="COMUNA 11"/>
    <n v="117"/>
    <s v="MARTINEZ"/>
    <s v="VERONICA ESTHER"/>
    <s v="MARTINEZ VERONICA ESTHER"/>
    <x v="1"/>
    <s v="DNI-VERDE-3"/>
    <n v="6686579"/>
    <n v="1951"/>
    <s v="ALFREDO R BUFANO 2630"/>
    <x v="0"/>
    <n v="72"/>
    <x v="2"/>
  </r>
  <r>
    <s v="COMUNA 11"/>
    <n v="117"/>
    <s v="MARTINEZ"/>
    <s v="VIRGINIA INES"/>
    <s v="MARTINEZ VIRGINIA INES"/>
    <x v="1"/>
    <s v="DNI-EA"/>
    <n v="20567986"/>
    <n v="1968"/>
    <s v="ARREGUI 2496, CP: 1417"/>
    <x v="1"/>
    <n v="55"/>
    <x v="2"/>
  </r>
  <r>
    <s v="COMUNA 11"/>
    <n v="117"/>
    <s v="MARTINEZ DI PACE"/>
    <s v="FRANCO"/>
    <s v="MARTINEZ DI PACE FRANCO"/>
    <x v="0"/>
    <s v="DNI-EC"/>
    <n v="41972593"/>
    <n v="1999"/>
    <s v="ADOLFO P CARRANZA  2725"/>
    <x v="2"/>
    <n v="24"/>
    <x v="2"/>
  </r>
  <r>
    <s v="COMUNA 11"/>
    <n v="117"/>
    <s v="MARTORANA"/>
    <s v="ROSA CLELIA"/>
    <s v="MARTORANA ROSA CLELIA"/>
    <x v="1"/>
    <s v="DNI-EA"/>
    <n v="5854016"/>
    <n v="1938"/>
    <s v="TERRADA 2841, CP: 1417"/>
    <x v="0"/>
    <n v="85"/>
    <x v="2"/>
  </r>
  <r>
    <s v="COMUNA 11"/>
    <n v="117"/>
    <s v="MASSA"/>
    <s v="GUILLERMO EDUARDO"/>
    <s v="MASSA GUILLERMO EDUARDO"/>
    <x v="0"/>
    <s v="DNI-EA"/>
    <n v="14309442"/>
    <n v="1960"/>
    <s v="ARGERICH 2770, CP: 1417"/>
    <x v="1"/>
    <n v="63"/>
    <x v="2"/>
  </r>
  <r>
    <s v="COMUNA 11"/>
    <n v="117"/>
    <s v="MASSIERI"/>
    <s v="RICARDO OSCAR"/>
    <s v="MASSIERI RICARDO OSCAR"/>
    <x v="0"/>
    <s v="DNI-EB"/>
    <n v="26563085"/>
    <n v="1978"/>
    <s v="CONDARCO 2753, DEPTO: 1, CP: 1417"/>
    <x v="1"/>
    <n v="45"/>
    <x v="2"/>
  </r>
  <r>
    <s v="COMUNA 11"/>
    <n v="117"/>
    <s v="MAVRAKIS"/>
    <s v="JORGE LUIS"/>
    <s v="MAVRAKIS JORGE LUIS"/>
    <x v="0"/>
    <s v="DNI-EA"/>
    <n v="4283395"/>
    <n v="1938"/>
    <s v="CARACAS 2662, CP: 1417"/>
    <x v="0"/>
    <n v="85"/>
    <x v="2"/>
  </r>
  <r>
    <s v="COMUNA 11"/>
    <n v="117"/>
    <s v="MAZZA"/>
    <s v="ALEJANDRO JOSÉ"/>
    <s v="MAZZA ALEJANDRO JOSÉ"/>
    <x v="0"/>
    <s v="DNI-EC"/>
    <n v="16493250"/>
    <n v="1963"/>
    <s v="E PLN DE BOLIVIA 2229, PISO: PB, DEPTO: 3"/>
    <x v="1"/>
    <n v="60"/>
    <x v="2"/>
  </r>
  <r>
    <s v="COMUNA 11"/>
    <n v="117"/>
    <s v="MAZZEO"/>
    <s v="MARIA CATALINA"/>
    <s v="MAZZEO MARIA CATALINA"/>
    <x v="1"/>
    <s v="DNI-EC"/>
    <n v="6534226"/>
    <n v="1950"/>
    <s v="NAZCA 2751, DEPTO: 7 C, CP: 1417"/>
    <x v="0"/>
    <n v="73"/>
    <x v="2"/>
  </r>
  <r>
    <s v="COMUNA 11"/>
    <n v="117"/>
    <s v="MEGNA"/>
    <s v="MARCELO DIEGO"/>
    <s v="MEGNA MARCELO DIEGO"/>
    <x v="0"/>
    <s v="DNI-EA"/>
    <n v="23508327"/>
    <n v="1973"/>
    <s v="ALFREDO R BUFANO 2446, DEPTO: 1, CP: 1416"/>
    <x v="1"/>
    <n v="50"/>
    <x v="2"/>
  </r>
  <r>
    <s v="COMUNA 11"/>
    <n v="117"/>
    <s v="MEILERMAN"/>
    <s v="ENRIQUE"/>
    <s v="MEILERMAN ENRIQUE"/>
    <x v="0"/>
    <s v="DNI-EA"/>
    <n v="4437644"/>
    <n v="1944"/>
    <s v="LASCANO 2630, DEPTO: 1 A, CP: 1417"/>
    <x v="0"/>
    <n v="79"/>
    <x v="2"/>
  </r>
  <r>
    <s v="COMUNA 11"/>
    <n v="117"/>
    <s v="MELILLI"/>
    <s v="MARIA LUJAN"/>
    <s v="MELILLI MARIA LUJAN"/>
    <x v="1"/>
    <s v="DNI-EA"/>
    <n v="693806"/>
    <n v="1932"/>
    <s v="BOLIVIA 2361, DEPTO: PB A, CP: 1417"/>
    <x v="0"/>
    <n v="91"/>
    <x v="2"/>
  </r>
  <r>
    <s v="COMUNA 11"/>
    <n v="117"/>
    <s v="MENDIONDO"/>
    <s v="LORENA RAQUEL"/>
    <s v="MENDIONDO LORENA RAQUEL"/>
    <x v="1"/>
    <s v="DNI-EA"/>
    <n v="28753001"/>
    <n v="1981"/>
    <s v="LASCANO 2815, DEPTO: 5 C, CP: 1417"/>
    <x v="1"/>
    <n v="42"/>
    <x v="2"/>
  </r>
  <r>
    <s v="COMUNA 11"/>
    <n v="117"/>
    <s v="MESSINA"/>
    <s v="PATRICIA ALEJANDRA"/>
    <s v="MESSINA PATRICIA ALEJANDRA"/>
    <x v="1"/>
    <s v="DNI-EA"/>
    <n v="17109975"/>
    <n v="1965"/>
    <s v="SANTO TOME 3081, CP: 1417"/>
    <x v="1"/>
    <n v="58"/>
    <x v="2"/>
  </r>
  <r>
    <s v="COMUNA 11"/>
    <n v="117"/>
    <s v="MEZA"/>
    <s v="LUCIANO MARTIN"/>
    <s v="MEZA LUCIANO MARTIN"/>
    <x v="0"/>
    <s v="DNI-EB"/>
    <n v="31983796"/>
    <n v="1986"/>
    <s v="BAIGORRIA 2788, PISO: 1, DEPTO: B, CP: 1417"/>
    <x v="1"/>
    <n v="37"/>
    <x v="2"/>
  </r>
  <r>
    <s v="COMUNA 11"/>
    <n v="117"/>
    <s v="MIANO"/>
    <s v="JORGE FERNANDO"/>
    <s v="MIANO JORGE FERNANDO"/>
    <x v="0"/>
    <s v="DNI-EA"/>
    <n v="24446941"/>
    <n v="1975"/>
    <s v="ARGERICH 2657"/>
    <x v="1"/>
    <n v="48"/>
    <x v="2"/>
  </r>
  <r>
    <s v="COMUNA 11"/>
    <n v="117"/>
    <s v="MIANO"/>
    <s v="STELLA MARIS REGINA"/>
    <s v="MIANO STELLA MARIS REGINA"/>
    <x v="1"/>
    <s v="DNI-EA"/>
    <n v="25248922"/>
    <n v="1976"/>
    <s v="ARGERICH 2657, CP: 1417"/>
    <x v="1"/>
    <n v="47"/>
    <x v="2"/>
  </r>
  <r>
    <s v="COMUNA 11"/>
    <n v="117"/>
    <s v="MICELI"/>
    <s v="MIGUEL ANGEL"/>
    <s v="MICELI MIGUEL ANGEL"/>
    <x v="0"/>
    <s v="DNI-EB"/>
    <n v="5071435"/>
    <n v="1948"/>
    <s v="AV ALVAREZ JONTE 2731, DEPTO: 1 E, CP: 1416"/>
    <x v="0"/>
    <n v="75"/>
    <x v="2"/>
  </r>
  <r>
    <s v="COMUNA 11"/>
    <n v="117"/>
    <s v="MICHELI"/>
    <s v="HECTOR CARMELO"/>
    <s v="MICHELI HECTOR CARMELO"/>
    <x v="0"/>
    <s v="DNI-EA"/>
    <n v="8113752"/>
    <n v="1949"/>
    <s v="SANTO TOME 2656"/>
    <x v="0"/>
    <n v="74"/>
    <x v="2"/>
  </r>
  <r>
    <s v="COMUNA 11"/>
    <n v="117"/>
    <s v="MIGUEL"/>
    <s v="JOSE ALEJANDRO"/>
    <s v="MIGUEL JOSE ALEJANDRO"/>
    <x v="0"/>
    <s v="DNI-EA"/>
    <n v="20314344"/>
    <n v="1968"/>
    <s v="BIARRITZ 2328, DEPTO: 4 B, CP: 1416"/>
    <x v="1"/>
    <n v="55"/>
    <x v="2"/>
  </r>
  <r>
    <s v="COMUNA 11"/>
    <n v="117"/>
    <s v="MIGUEZ"/>
    <s v="GABRIEL NESTOR"/>
    <s v="MIGUEZ GABRIEL NESTOR"/>
    <x v="0"/>
    <s v="DNI-EB"/>
    <n v="12012565"/>
    <n v="1958"/>
    <s v="CONDARCO 2563, DEPTO: PB 2, CP: 1417"/>
    <x v="1"/>
    <n v="65"/>
    <x v="2"/>
  </r>
  <r>
    <s v="COMUNA 11"/>
    <n v="117"/>
    <s v="MIGUEZ"/>
    <s v="OSVALDO HECTOR"/>
    <s v="MIGUEZ OSVALDO HECTOR"/>
    <x v="0"/>
    <s v="DNI-EA"/>
    <n v="12446476"/>
    <n v="1956"/>
    <s v="CONDARCO 2336, DEPTO: PB  2, CP: 1416"/>
    <x v="0"/>
    <n v="67"/>
    <x v="2"/>
  </r>
  <r>
    <s v="COMUNA 11"/>
    <n v="117"/>
    <s v="MILIO"/>
    <s v="SILVIA CECILIA"/>
    <s v="MILIO SILVIA CECILIA"/>
    <x v="1"/>
    <s v="DNI-EB"/>
    <n v="20420466"/>
    <n v="1969"/>
    <s v="NAZCA AV 2725, PISO: 8, DEPTO: B"/>
    <x v="1"/>
    <n v="54"/>
    <x v="2"/>
  </r>
  <r>
    <s v="COMUNA 11"/>
    <n v="117"/>
    <s v="MILLAURO"/>
    <s v="CAMILA"/>
    <s v="MILLAURO CAMILA"/>
    <x v="1"/>
    <s v="DNI-EC"/>
    <n v="41588877"/>
    <n v="1998"/>
    <s v="GRAL J G DE ARTIGAS2466"/>
    <x v="2"/>
    <n v="25"/>
    <x v="2"/>
  </r>
  <r>
    <s v="COMUNA 11"/>
    <n v="117"/>
    <s v="MIMRA"/>
    <s v="MONICA CRISTINA"/>
    <s v="MIMRA MONICA CRISTINA"/>
    <x v="1"/>
    <s v="DNI-EA"/>
    <n v="14467335"/>
    <n v="1961"/>
    <s v="EL PAMPERO 2662, DEPTO: 1 B, CP: 1417"/>
    <x v="1"/>
    <n v="62"/>
    <x v="2"/>
  </r>
  <r>
    <s v="COMUNA 11"/>
    <n v="117"/>
    <s v="MIRAGLIA"/>
    <s v="HECTOR GUILLERMO"/>
    <s v="MIRAGLIA HECTOR GUILLERMO"/>
    <x v="0"/>
    <s v="DNI-EB"/>
    <n v="12013390"/>
    <n v="1958"/>
    <s v="TERRERO 3118"/>
    <x v="1"/>
    <n v="65"/>
    <x v="2"/>
  </r>
  <r>
    <s v="COMUNA 11"/>
    <n v="117"/>
    <s v="MIRANDA"/>
    <s v="BEATRIZ LUISA"/>
    <s v="MIRANDA BEATRIZ LUISA"/>
    <x v="1"/>
    <s v="DNI-EA"/>
    <n v="5696532"/>
    <n v="1947"/>
    <s v="NAZCA 2765, DEPTO: 2 B, CP: 1417"/>
    <x v="0"/>
    <n v="76"/>
    <x v="2"/>
  </r>
  <r>
    <s v="COMUNA 11"/>
    <n v="117"/>
    <s v="MIRARCHI"/>
    <s v="NICOLAS MARCELO"/>
    <s v="MIRARCHI NICOLAS MARCELO"/>
    <x v="0"/>
    <s v="DNI-EC"/>
    <n v="38468545"/>
    <n v="1994"/>
    <s v="BIARRITZ  2759, PISO: 1"/>
    <x v="2"/>
    <n v="29"/>
    <x v="2"/>
  </r>
  <r>
    <s v="COMUNA 11"/>
    <n v="117"/>
    <s v="MOLA"/>
    <s v="JUAN CARLOS"/>
    <s v="MOLA JUAN CARLOS"/>
    <x v="0"/>
    <s v="DNI-EA"/>
    <n v="16477979"/>
    <n v="1962"/>
    <s v="HELGUERA 2634"/>
    <x v="1"/>
    <n v="61"/>
    <x v="2"/>
  </r>
  <r>
    <s v="COMUNA 11"/>
    <n v="117"/>
    <s v="MOLDAVSKY"/>
    <s v="LAURA RUTH"/>
    <s v="MOLDAVSKY LAURA RUTH"/>
    <x v="1"/>
    <s v="DNI-EB"/>
    <n v="13914380"/>
    <n v="1960"/>
    <s v="EL PAMPERO 2678, CP: 1417"/>
    <x v="1"/>
    <n v="63"/>
    <x v="2"/>
  </r>
  <r>
    <s v="COMUNA 11"/>
    <n v="117"/>
    <s v="MOLFINO"/>
    <s v="HERNAN FEDERICO"/>
    <s v="MOLFINO HERNAN FEDERICO"/>
    <x v="0"/>
    <s v="DNI-EA"/>
    <n v="24334980"/>
    <n v="1974"/>
    <s v="GRAL J G DE ARTIGAS 2567, CP: 1417"/>
    <x v="1"/>
    <n v="49"/>
    <x v="2"/>
  </r>
  <r>
    <s v="COMUNA 11"/>
    <n v="117"/>
    <s v="MONTERROSO"/>
    <s v="SUSANA MABEL"/>
    <s v="MONTERROSO SUSANA MABEL"/>
    <x v="1"/>
    <s v="DNI-VERDE-2"/>
    <n v="18263677"/>
    <n v="1966"/>
    <s v="ARREGUI 2574"/>
    <x v="1"/>
    <n v="57"/>
    <x v="2"/>
  </r>
  <r>
    <s v="COMUNA 11"/>
    <n v="117"/>
    <s v="MONTESI"/>
    <s v="MARIA LUISA"/>
    <s v="MONTESI MARIA LUISA"/>
    <x v="1"/>
    <s v="DNI-EA"/>
    <n v="2665593"/>
    <n v="1936"/>
    <s v="NAZCA 2349, DEPTO: PB 3, CP: 1416"/>
    <x v="0"/>
    <n v="87"/>
    <x v="2"/>
  </r>
  <r>
    <s v="COMUNA 11"/>
    <n v="117"/>
    <s v="MONTICELLI"/>
    <s v="LILIANA MARIA"/>
    <s v="MONTICELLI LILIANA MARIA"/>
    <x v="1"/>
    <s v="DNI-EC"/>
    <n v="13808928"/>
    <n v="1959"/>
    <s v="ARREGUI2217, CP: 1416"/>
    <x v="1"/>
    <n v="64"/>
    <x v="2"/>
  </r>
  <r>
    <s v="COMUNA 11"/>
    <n v="117"/>
    <s v="MORA"/>
    <s v="AMELIA CATALINA"/>
    <s v="MORA AMELIA CATALINA"/>
    <x v="1"/>
    <s v="DNI-EA"/>
    <n v="2969786"/>
    <n v="1933"/>
    <s v="BAIGORRIA 3084, CP: 1417"/>
    <x v="0"/>
    <n v="90"/>
    <x v="2"/>
  </r>
  <r>
    <s v="COMUNA 11"/>
    <n v="117"/>
    <s v="MORAD"/>
    <s v="RODOLFO"/>
    <s v="MORAD RODOLFO"/>
    <x v="0"/>
    <s v="DNI-VERDE"/>
    <n v="4470075"/>
    <n v="1926"/>
    <s v="NOGOYA 3041"/>
    <x v="0"/>
    <n v="97"/>
    <x v="2"/>
  </r>
  <r>
    <s v="COMUNA 11"/>
    <n v="117"/>
    <s v="MORELLI"/>
    <s v="ANA MARIA SILVANA"/>
    <s v="MORELLI ANA MARIA SILVANA"/>
    <x v="1"/>
    <s v="DNI-ED"/>
    <n v="11554522"/>
    <n v="1954"/>
    <s v="ADOLFO P CARRANZA  2951, PISO: 6, DEPTO: A"/>
    <x v="0"/>
    <n v="69"/>
    <x v="2"/>
  </r>
  <r>
    <s v="COMUNA 11"/>
    <n v="117"/>
    <s v="MORINIGO"/>
    <s v="JUAN JORGE"/>
    <s v="MORINIGO JUAN JORGE"/>
    <x v="0"/>
    <s v="DNI-EA"/>
    <n v="13277489"/>
    <n v="1957"/>
    <s v="HELGUERA 2899, DEPTO: 4 D, CP: 1417"/>
    <x v="0"/>
    <n v="66"/>
    <x v="2"/>
  </r>
  <r>
    <s v="COMUNA 11"/>
    <n v="117"/>
    <s v="MOROSINI"/>
    <s v="MAGDALENA ESTHER"/>
    <s v="MOROSINI MAGDALENA ESTHER"/>
    <x v="1"/>
    <s v="DNI-EB"/>
    <n v="3774794"/>
    <n v="1938"/>
    <s v="AV ALVAREZ JONTE 2731, DEPTO: 2 6, CP: 1416"/>
    <x v="0"/>
    <n v="85"/>
    <x v="2"/>
  </r>
  <r>
    <s v="COMUNA 11"/>
    <n v="117"/>
    <s v="MOYANO"/>
    <s v="MARISA BEATRIZ"/>
    <s v="MOYANO MARISA BEATRIZ"/>
    <x v="1"/>
    <s v="DNI-EB"/>
    <n v="20728450"/>
    <n v="1969"/>
    <s v="R GUTIERREZ  2396, DEPTO: 2"/>
    <x v="1"/>
    <n v="54"/>
    <x v="2"/>
  </r>
  <r>
    <s v="COMUNA 11"/>
    <n v="117"/>
    <s v="MOYANO"/>
    <s v="SARA RAYMUNDA"/>
    <s v="MOYANO SARA RAYMUNDA"/>
    <x v="1"/>
    <s v="DNI-VERDE"/>
    <n v="1709836"/>
    <n v="1929"/>
    <s v="CONDARCO 2430"/>
    <x v="0"/>
    <n v="94"/>
    <x v="2"/>
  </r>
  <r>
    <s v="COMUNA 11"/>
    <n v="117"/>
    <s v="MOYE"/>
    <s v="LUIS MARIA"/>
    <s v="MOYE LUIS MARIA"/>
    <x v="0"/>
    <s v="DNI-EA"/>
    <n v="13308248"/>
    <n v="1959"/>
    <s v="GRAL J G DE ARTIGAS 2548, CP: 1417"/>
    <x v="1"/>
    <n v="64"/>
    <x v="2"/>
  </r>
  <r>
    <s v="COMUNA 11"/>
    <n v="117"/>
    <s v="MTANIOS"/>
    <s v="LILIANA MONICA"/>
    <s v="MTANIOS LILIANA MONICA"/>
    <x v="1"/>
    <s v="DNI-EA"/>
    <n v="12012330"/>
    <n v="1956"/>
    <s v="AV ALVAREZ JONTE 2447, DEPTO: 1 C"/>
    <x v="0"/>
    <n v="67"/>
    <x v="2"/>
  </r>
  <r>
    <s v="COMUNA 11"/>
    <n v="117"/>
    <s v="MUNERMAN"/>
    <s v="VICTOR GABRIEL"/>
    <s v="MUNERMAN VICTOR GABRIEL"/>
    <x v="0"/>
    <s v="DNI-EA"/>
    <n v="11179910"/>
    <n v="1954"/>
    <s v="ADOLFO P CARRANZA 2948, CP: 1417"/>
    <x v="0"/>
    <n v="69"/>
    <x v="2"/>
  </r>
  <r>
    <s v="COMUNA 11"/>
    <n v="117"/>
    <s v="MUNINI"/>
    <s v="DANIEL OMAR"/>
    <s v="MUNINI DANIEL OMAR"/>
    <x v="0"/>
    <s v="DNI-EB"/>
    <n v="23146391"/>
    <n v="1973"/>
    <s v="RUSIA 2737, CP: 1417"/>
    <x v="1"/>
    <n v="50"/>
    <x v="2"/>
  </r>
  <r>
    <s v="COMUNA 11"/>
    <n v="117"/>
    <s v="MUNINI"/>
    <s v="MARTHA LILIANA"/>
    <s v="MUNINI MARTHA LILIANA"/>
    <x v="1"/>
    <s v="DNI-EA"/>
    <n v="16142012"/>
    <n v="1960"/>
    <s v="RUSIA 2737, CP: 1417"/>
    <x v="1"/>
    <n v="63"/>
    <x v="2"/>
  </r>
  <r>
    <s v="COMUNA 11"/>
    <n v="117"/>
    <s v="MURUA"/>
    <s v="MARIA MAGDALENA"/>
    <s v="MURUA MARIA MAGDALENA"/>
    <x v="1"/>
    <s v="DNI-EA"/>
    <n v="10884658"/>
    <n v="1948"/>
    <s v="LASCANO 2469, CP: 1417"/>
    <x v="0"/>
    <n v="75"/>
    <x v="2"/>
  </r>
  <r>
    <s v="COMUNA 11"/>
    <n v="117"/>
    <s v="MUSCIO"/>
    <s v="CLARA ADELA"/>
    <s v="MUSCIO CLARA ADELA"/>
    <x v="1"/>
    <s v="DNI-EA"/>
    <n v="5570736"/>
    <n v="1947"/>
    <s v="FERNANDEZ ESPIRO 2338, CP: 1416"/>
    <x v="0"/>
    <n v="76"/>
    <x v="2"/>
  </r>
  <r>
    <s v="COMUNA 11"/>
    <n v="117"/>
    <s v="MUSCOLO"/>
    <s v="BEATRIZ LIDIA"/>
    <s v="MUSCOLO BEATRIZ LIDIA"/>
    <x v="1"/>
    <s v="DNI-EB"/>
    <n v="6248413"/>
    <n v="1949"/>
    <s v="ARREGUI 3158, DEPTO: PB, CP: 1417"/>
    <x v="0"/>
    <n v="74"/>
    <x v="2"/>
  </r>
  <r>
    <s v="COMUNA 11"/>
    <n v="117"/>
    <s v="MUSUMECI"/>
    <s v="ESTEBAN RICARDO"/>
    <s v="MUSUMECI ESTEBAN RICARDO"/>
    <x v="0"/>
    <s v="DNI-EE"/>
    <n v="30796244"/>
    <n v="1984"/>
    <s v="PERNAMBUCO2435, PISO: 2, DEPTO: 8"/>
    <x v="1"/>
    <n v="39"/>
    <x v="2"/>
  </r>
  <r>
    <s v="COMUNA 11"/>
    <n v="117"/>
    <s v="MUSUMECI"/>
    <s v="GRACIELA ANTONIA"/>
    <s v="MUSUMECI GRACIELA ANTONIA"/>
    <x v="1"/>
    <s v="DNI-EB"/>
    <n v="12668491"/>
    <n v="1956"/>
    <s v="PERNAMBUCO 2435, DEPTO: 2 8, CP: 1417"/>
    <x v="0"/>
    <n v="67"/>
    <x v="2"/>
  </r>
  <r>
    <s v="COMUNA 11"/>
    <n v="117"/>
    <s v="NAPOLI"/>
    <s v="ISABEL ANA"/>
    <s v="NAPOLI ISABEL ANA"/>
    <x v="1"/>
    <s v="DNI-EB"/>
    <n v="13031325"/>
    <n v="1956"/>
    <s v="VILLA JUNCAL 2473"/>
    <x v="0"/>
    <n v="67"/>
    <x v="2"/>
  </r>
  <r>
    <s v="COMUNA 11"/>
    <n v="117"/>
    <s v="NARDI"/>
    <s v="MIGUEL OSCAR DI"/>
    <s v="NARDI MIGUEL OSCAR DI"/>
    <x v="0"/>
    <s v="DNI-EA"/>
    <n v="4554324"/>
    <n v="1946"/>
    <s v="TERRADA 2778, DEPTO: C, CP: 1417"/>
    <x v="0"/>
    <n v="77"/>
    <x v="2"/>
  </r>
  <r>
    <s v="COMUNA 11"/>
    <n v="117"/>
    <s v="NATARELLO"/>
    <s v="CARLOS ALBERTO"/>
    <s v="NATARELLO CARLOS ALBERTO"/>
    <x v="0"/>
    <s v="DNI-EB"/>
    <n v="7597556"/>
    <n v="1947"/>
    <s v="CARACAS 2355, DEPTO: 1, CP: 1416"/>
    <x v="0"/>
    <n v="76"/>
    <x v="2"/>
  </r>
  <r>
    <s v="COMUNA 11"/>
    <n v="117"/>
    <s v="NATARELLO"/>
    <s v="RICARDO ADRIAN"/>
    <s v="NATARELLO RICARDO ADRIAN"/>
    <x v="0"/>
    <s v="DNI-EB"/>
    <n v="25669434"/>
    <n v="1976"/>
    <s v="BERNARDO DE LEON2350"/>
    <x v="1"/>
    <n v="47"/>
    <x v="2"/>
  </r>
  <r>
    <s v="COMUNA 11"/>
    <n v="117"/>
    <s v="NAVARRO"/>
    <s v="EDGARDO ADRIAN"/>
    <s v="NAVARRO EDGARDO ADRIAN"/>
    <x v="0"/>
    <s v="DNI-EA"/>
    <n v="18415625"/>
    <n v="1967"/>
    <s v="SANTO TOME 3051, DEPTO: 1 4, CP: 1417"/>
    <x v="1"/>
    <n v="56"/>
    <x v="2"/>
  </r>
  <r>
    <s v="COMUNA 11"/>
    <n v="117"/>
    <s v="NAVES"/>
    <s v="GRACIELA"/>
    <s v="NAVES GRACIELA"/>
    <x v="1"/>
    <s v="DNI-EC"/>
    <n v="10233747"/>
    <n v="1952"/>
    <s v="NOGOYA2978, PISO: 7, DEPTO: C"/>
    <x v="0"/>
    <n v="71"/>
    <x v="2"/>
  </r>
  <r>
    <s v="COMUNA 11"/>
    <n v="117"/>
    <s v="NEGRONE"/>
    <s v="EDGARDO SERGIO"/>
    <s v="NEGRONE EDGARDO SERGIO"/>
    <x v="0"/>
    <s v="DNI-EA"/>
    <n v="13565608"/>
    <n v="1959"/>
    <s v="BAIGORRIA 2869, CP: 1417"/>
    <x v="1"/>
    <n v="64"/>
    <x v="2"/>
  </r>
  <r>
    <s v="COMUNA 11"/>
    <n v="117"/>
    <s v="NEIRA"/>
    <s v="CELIA TERESA"/>
    <s v="NEIRA CELIA TERESA"/>
    <x v="1"/>
    <s v="DNI-VERDE"/>
    <n v="1286520"/>
    <n v="1927"/>
    <s v="SANTO TOME 3097"/>
    <x v="0"/>
    <n v="96"/>
    <x v="2"/>
  </r>
  <r>
    <s v="COMUNA 11"/>
    <n v="117"/>
    <s v="NICASTRO"/>
    <s v="SUSANA ALICIA"/>
    <s v="NICASTRO SUSANA ALICIA"/>
    <x v="1"/>
    <s v="DNI-EA"/>
    <n v="5138415"/>
    <n v="1945"/>
    <s v="ARGERICH 3034, DEPTO: PB 2, CP: 1417"/>
    <x v="0"/>
    <n v="78"/>
    <x v="2"/>
  </r>
  <r>
    <s v="COMUNA 11"/>
    <n v="117"/>
    <s v="NIEVAS"/>
    <s v="CARLOS ALBERTO"/>
    <s v="NIEVAS CARLOS ALBERTO"/>
    <x v="0"/>
    <s v="DNI-EC"/>
    <n v="16764440"/>
    <n v="1963"/>
    <s v="GAVILAN 2466, CP: 1416"/>
    <x v="1"/>
    <n v="60"/>
    <x v="2"/>
  </r>
  <r>
    <s v="COMUNA 11"/>
    <n v="117"/>
    <s v="NIGRO"/>
    <s v="ELSA CONCEPCION"/>
    <s v="NIGRO ELSA CONCEPCION"/>
    <x v="1"/>
    <s v="DNI-EB"/>
    <n v="3993666"/>
    <n v="1940"/>
    <s v="HELGUERA 2882, DEPTO: 3 7, CP: 1417"/>
    <x v="0"/>
    <n v="83"/>
    <x v="2"/>
  </r>
  <r>
    <s v="COMUNA 11"/>
    <n v="117"/>
    <s v="NIVEYRO"/>
    <s v="RENATA LUCIANA"/>
    <s v="NIVEYRO RENATA LUCIANA"/>
    <x v="1"/>
    <s v="DNI-ED"/>
    <n v="35465208"/>
    <n v="1991"/>
    <s v="ARREGUI2668, CP: 1417"/>
    <x v="1"/>
    <n v="32"/>
    <x v="2"/>
  </r>
  <r>
    <s v="COMUNA 11"/>
    <n v="117"/>
    <s v="NOLA ESSAYAN"/>
    <s v="MATIAS EZEQUIEL"/>
    <s v="NOLA ESSAYAN MATIAS EZEQUIEL"/>
    <x v="0"/>
    <s v="DNI-EA"/>
    <n v="41557203"/>
    <n v="1998"/>
    <s v="AV ALVAREZ JONTE 3067, DEPTO: PB C, CP: 1416"/>
    <x v="2"/>
    <n v="25"/>
    <x v="2"/>
  </r>
  <r>
    <s v="COMUNA 11"/>
    <n v="117"/>
    <s v="NORBIS"/>
    <s v="CINTIA BEATRIZ"/>
    <s v="NORBIS CINTIA BEATRIZ"/>
    <x v="1"/>
    <s v="DNI-EC"/>
    <n v="26625301"/>
    <n v="1978"/>
    <s v="ARGERICH 2463, PISO: 8, DEPTO: A, CP: 1417"/>
    <x v="1"/>
    <n v="45"/>
    <x v="2"/>
  </r>
  <r>
    <s v="COMUNA 11"/>
    <n v="117"/>
    <s v="NORRES"/>
    <s v="JULIO ANDRES"/>
    <s v="NORRES JULIO ANDRES"/>
    <x v="0"/>
    <s v="DNI-EC"/>
    <n v="30083930"/>
    <n v="1983"/>
    <s v="ADOLFO P CARRANZA  2280, CP: 1416"/>
    <x v="1"/>
    <n v="40"/>
    <x v="2"/>
  </r>
  <r>
    <s v="COMUNA 11"/>
    <n v="117"/>
    <s v="NOYJOVICH"/>
    <s v="NATALIO"/>
    <s v="NOYJOVICH NATALIO"/>
    <x v="0"/>
    <s v="DNI-VERDE-3"/>
    <n v="10124261"/>
    <n v="1951"/>
    <s v="ALVAREZ JONTE 2687, DEPTO: PB 3"/>
    <x v="0"/>
    <n v="72"/>
    <x v="2"/>
  </r>
  <r>
    <s v="COMUNA 11"/>
    <n v="117"/>
    <s v="NUÑEZ"/>
    <s v="CARLOS DAVID"/>
    <s v="NUÑEZ CARLOS DAVID"/>
    <x v="0"/>
    <s v="DNI-EB"/>
    <n v="33386189"/>
    <n v="1987"/>
    <s v="BAIGORRIA 3145"/>
    <x v="1"/>
    <n v="36"/>
    <x v="2"/>
  </r>
  <r>
    <s v="COMUNA 11"/>
    <n v="117"/>
    <s v="OLAECHEA"/>
    <s v="MARTIN"/>
    <s v="OLAECHEA MARTIN"/>
    <x v="0"/>
    <s v="DNI-EA"/>
    <n v="17287882"/>
    <n v="1964"/>
    <s v="R GUTIERREZ 2928, CP: 1417"/>
    <x v="1"/>
    <n v="59"/>
    <x v="2"/>
  </r>
  <r>
    <s v="COMUNA 11"/>
    <n v="117"/>
    <s v="OLAZAGUIRRE"/>
    <s v="MATILDE MARTA"/>
    <s v="OLAZAGUIRRE MATILDE MARTA"/>
    <x v="1"/>
    <s v="DNI-EA"/>
    <n v="12093108"/>
    <n v="1956"/>
    <s v="ADOLFO P CARRANZA 2553, DEPTO: 2 A, CP: 1417"/>
    <x v="0"/>
    <n v="67"/>
    <x v="2"/>
  </r>
  <r>
    <s v="COMUNA 11"/>
    <n v="117"/>
    <s v="OLIVA"/>
    <s v="CYNTHIA GISELLE"/>
    <s v="OLIVA CYNTHIA GISELLE"/>
    <x v="1"/>
    <s v="DNI-EA"/>
    <n v="24940360"/>
    <n v="1975"/>
    <s v="ARGERICH 2814, CP: 1417"/>
    <x v="1"/>
    <n v="48"/>
    <x v="2"/>
  </r>
  <r>
    <s v="COMUNA 11"/>
    <n v="117"/>
    <s v="OLIVIERI"/>
    <s v="ANGELA ERMELINDA"/>
    <s v="OLIVIERI ANGELA ERMELINDA"/>
    <x v="1"/>
    <s v="DNI-EB"/>
    <n v="3222746"/>
    <n v="1933"/>
    <s v="CONDARCO 2898, DEPTO: 7 19, CP: 1417"/>
    <x v="0"/>
    <n v="90"/>
    <x v="2"/>
  </r>
  <r>
    <s v="COMUNA 11"/>
    <n v="117"/>
    <s v="ONESTI"/>
    <s v="JUAN FRANCISCO"/>
    <s v="ONESTI JUAN FRANCISCO"/>
    <x v="0"/>
    <s v="DNI-EB"/>
    <n v="45075242"/>
    <n v="2003"/>
    <s v="ADOLFO P CARRANZA  2866, PISO: PB, DEPTO: G"/>
    <x v="2"/>
    <n v="20"/>
    <x v="2"/>
  </r>
  <r>
    <s v="COMUNA 11"/>
    <n v="117"/>
    <s v="ONESTI"/>
    <s v="JUAN MIGUEL"/>
    <s v="ONESTI JUAN MIGUEL"/>
    <x v="0"/>
    <s v="DNI-EB"/>
    <n v="25675109"/>
    <n v="1976"/>
    <s v="ADOLFO P CARRANZA  2866, PISO: PB, DEPTO: G"/>
    <x v="1"/>
    <n v="47"/>
    <x v="2"/>
  </r>
  <r>
    <s v="COMUNA 11"/>
    <n v="117"/>
    <s v="ORELLANA"/>
    <s v="DANAIDE ROSA DEL VALLE"/>
    <s v="ORELLANA DANAIDE ROSA DEL VALLE"/>
    <x v="1"/>
    <s v="DNI-EB"/>
    <n v="5242698"/>
    <n v="1945"/>
    <s v="TERRADA 2731"/>
    <x v="0"/>
    <n v="78"/>
    <x v="2"/>
  </r>
  <r>
    <s v="COMUNA 11"/>
    <n v="117"/>
    <s v="ORIETA"/>
    <s v="ROSA MERCEDES"/>
    <s v="ORIETA ROSA MERCEDES"/>
    <x v="1"/>
    <s v="DNI-EC"/>
    <n v="12273665"/>
    <n v="1956"/>
    <s v="ARREGUI 2405, CP: 1417"/>
    <x v="0"/>
    <n v="67"/>
    <x v="2"/>
  </r>
  <r>
    <s v="COMUNA 11"/>
    <n v="117"/>
    <s v="ORLANDO"/>
    <s v="JOSE ALPIDIO"/>
    <s v="ORLANDO JOSE ALPIDIO"/>
    <x v="0"/>
    <s v="DNI-EB"/>
    <n v="4442940"/>
    <n v="1944"/>
    <s v="ADOLFO P CARRANZA  2487, CP: 1417"/>
    <x v="0"/>
    <n v="79"/>
    <x v="2"/>
  </r>
  <r>
    <s v="COMUNA 11"/>
    <n v="117"/>
    <s v="ORTALE"/>
    <s v="GILDA ROSA"/>
    <s v="ORTALE GILDA ROSA"/>
    <x v="1"/>
    <s v="DNI-EC"/>
    <n v="17606228"/>
    <n v="1965"/>
    <s v="ARGERICH 2341, PISO: PB, DEPTO: D, CP: 1416"/>
    <x v="1"/>
    <n v="58"/>
    <x v="2"/>
  </r>
  <r>
    <s v="COMUNA 11"/>
    <n v="117"/>
    <s v="ORTALE"/>
    <s v="HORACIO LUIS"/>
    <s v="ORTALE HORACIO LUIS"/>
    <x v="0"/>
    <s v="DNI-EA"/>
    <n v="12012882"/>
    <n v="1958"/>
    <s v="BIARRITZ 2412, DEPTO: 2, CP: 1416"/>
    <x v="1"/>
    <n v="65"/>
    <x v="2"/>
  </r>
  <r>
    <s v="COMUNA 11"/>
    <n v="117"/>
    <s v="ORTEGA"/>
    <s v="JIMENA VERONICA"/>
    <s v="ORTEGA JIMENA VERONICA"/>
    <x v="1"/>
    <s v="DNI-EA"/>
    <n v="29319852"/>
    <n v="1982"/>
    <s v="TERRERO 3256, DEPTO: 1, CP: 1417"/>
    <x v="1"/>
    <n v="41"/>
    <x v="2"/>
  </r>
  <r>
    <s v="COMUNA 11"/>
    <n v="117"/>
    <s v="ORUE"/>
    <s v="MARCELO JAVIER"/>
    <s v="ORUE MARCELO JAVIER"/>
    <x v="0"/>
    <s v="DNI-EA"/>
    <n v="23768038"/>
    <n v="1974"/>
    <s v="BAIGORRIA 3035, DEPTO: 1 C, CP: 1417"/>
    <x v="1"/>
    <n v="49"/>
    <x v="2"/>
  </r>
  <r>
    <s v="COMUNA 11"/>
    <n v="117"/>
    <s v="OSTUNI ROCCA"/>
    <s v="HERNAN FEDERICO"/>
    <s v="OSTUNI ROCCA HERNAN FEDERICO"/>
    <x v="0"/>
    <s v="DNI-VERDE-3"/>
    <n v="17686313"/>
    <n v="1965"/>
    <s v="AV ALVAREZ JONTE 2723, DEPTO: 6 C"/>
    <x v="1"/>
    <n v="58"/>
    <x v="2"/>
  </r>
  <r>
    <s v="COMUNA 11"/>
    <n v="117"/>
    <s v="OTERO"/>
    <s v="MIRTA GLORIA"/>
    <s v="OTERO MIRTA GLORIA"/>
    <x v="1"/>
    <s v="DNI-EA"/>
    <n v="16580853"/>
    <n v="1963"/>
    <s v="ARREGUI 3151, DEPTO: PB A, CP: 1417"/>
    <x v="1"/>
    <n v="60"/>
    <x v="2"/>
  </r>
  <r>
    <s v="COMUNA 11"/>
    <n v="117"/>
    <s v="PACINO"/>
    <s v="CARMEN"/>
    <s v="PACINO CARMEN"/>
    <x v="1"/>
    <s v="DNI-EA"/>
    <n v="14976388"/>
    <n v="1962"/>
    <s v="ADOLFO P CARRANZA 3167, DEPTO: 2, CP: 1417"/>
    <x v="1"/>
    <n v="61"/>
    <x v="2"/>
  </r>
  <r>
    <s v="COMUNA 11"/>
    <n v="117"/>
    <s v="PAGANO"/>
    <s v="LEANDRO MARTIN"/>
    <s v="PAGANO LEANDRO MARTIN"/>
    <x v="0"/>
    <s v="DNI-EB"/>
    <n v="26966793"/>
    <n v="1978"/>
    <s v="BIARRITZ 2328, DEPTO: PB C, CP: 1416"/>
    <x v="1"/>
    <n v="45"/>
    <x v="2"/>
  </r>
  <r>
    <s v="COMUNA 11"/>
    <n v="117"/>
    <s v="PAGANO"/>
    <s v="NAHUEL MARTIN"/>
    <s v="PAGANO NAHUEL MARTIN"/>
    <x v="0"/>
    <s v="DNI-EA"/>
    <n v="42426972"/>
    <n v="2000"/>
    <s v="BIARRITZ 2328, DEPTO: PB C"/>
    <x v="2"/>
    <n v="23"/>
    <x v="2"/>
  </r>
  <r>
    <s v="COMUNA 11"/>
    <n v="117"/>
    <s v="PALOMEQUE"/>
    <s v="JUAN CARLOS ALFREDO"/>
    <s v="PALOMEQUE JUAN CARLOS ALFREDO"/>
    <x v="0"/>
    <s v="DNI-EA"/>
    <n v="14650652"/>
    <n v="1962"/>
    <s v="EMPEDRADO 2455"/>
    <x v="1"/>
    <n v="61"/>
    <x v="2"/>
  </r>
  <r>
    <s v="COMUNA 11"/>
    <n v="117"/>
    <s v="PALOTTI"/>
    <s v="BEATRIZ ALICIA"/>
    <s v="PALOTTI BEATRIZ ALICIA"/>
    <x v="1"/>
    <s v="DNI-EA"/>
    <n v="5263782"/>
    <n v="1945"/>
    <s v="HELGUERA 2599, DEPTO: 2 8, CP: 1417"/>
    <x v="0"/>
    <n v="78"/>
    <x v="2"/>
  </r>
  <r>
    <s v="COMUNA 11"/>
    <n v="117"/>
    <s v="PALUMBO"/>
    <s v="ANDREA MONICA"/>
    <s v="PALUMBO ANDREA MONICA"/>
    <x v="1"/>
    <s v="DNI-ED"/>
    <n v="25630868"/>
    <n v="1977"/>
    <s v="AV ALVAREZ JONTE 2741, DEPTO: 4 A, CP: 1417"/>
    <x v="1"/>
    <n v="46"/>
    <x v="2"/>
  </r>
  <r>
    <s v="COMUNA 11"/>
    <n v="117"/>
    <s v="PAPADA"/>
    <s v="IRENE VICTORIA"/>
    <s v="PAPADA IRENE VICTORIA"/>
    <x v="1"/>
    <s v="DNI-EA"/>
    <n v="10121815"/>
    <n v="1952"/>
    <s v="TERRERO 3263, DEPTO: 1 A, CP: 1417"/>
    <x v="0"/>
    <n v="71"/>
    <x v="2"/>
  </r>
  <r>
    <s v="COMUNA 11"/>
    <n v="117"/>
    <s v="PAPALEO"/>
    <s v="NORMA ANTONIA"/>
    <s v="PAPALEO NORMA ANTONIA"/>
    <x v="1"/>
    <s v="DNI-EA"/>
    <n v="5077865"/>
    <n v="1945"/>
    <s v="TERRERO 3195, CP: 1417"/>
    <x v="0"/>
    <n v="78"/>
    <x v="2"/>
  </r>
  <r>
    <s v="COMUNA 11"/>
    <n v="117"/>
    <s v="PARGA"/>
    <s v="JUAN MANUEL"/>
    <s v="PARGA JUAN MANUEL"/>
    <x v="0"/>
    <s v="DNI-EA"/>
    <n v="31469348"/>
    <n v="1985"/>
    <s v="NAZARRE 3174, CP: 1417"/>
    <x v="1"/>
    <n v="38"/>
    <x v="2"/>
  </r>
  <r>
    <s v="COMUNA 11"/>
    <n v="117"/>
    <s v="PATIÑO"/>
    <s v="JUAN CARLOS"/>
    <s v="PATIÑO JUAN CARLOS"/>
    <x v="0"/>
    <s v="DNI-EB"/>
    <n v="18286958"/>
    <n v="1967"/>
    <s v="EL QUIJOTE 2555, DEPTO: PB, CP: 1417"/>
    <x v="1"/>
    <n v="56"/>
    <x v="2"/>
  </r>
  <r>
    <s v="COMUNA 11"/>
    <n v="117"/>
    <s v="PAZ"/>
    <s v="HECTOR RUBEN"/>
    <s v="PAZ HECTOR RUBEN"/>
    <x v="0"/>
    <s v="DNI-EA"/>
    <n v="14488677"/>
    <n v="1961"/>
    <s v="SANTO TOME 2883, CP: 1417"/>
    <x v="1"/>
    <n v="62"/>
    <x v="2"/>
  </r>
  <r>
    <s v="COMUNA 11"/>
    <n v="117"/>
    <s v="PEDACE"/>
    <s v="CESAR EMILIO"/>
    <s v="PEDACE CESAR EMILIO"/>
    <x v="0"/>
    <s v="DNI-EB"/>
    <n v="12639551"/>
    <n v="1956"/>
    <s v="FERNANDEZ ESPIRO 2486, CP: 1416"/>
    <x v="0"/>
    <n v="67"/>
    <x v="2"/>
  </r>
  <r>
    <s v="COMUNA 11"/>
    <n v="117"/>
    <s v="PEDERSEN"/>
    <s v="ARIEL GUSTAVO"/>
    <s v="PEDERSEN ARIEL GUSTAVO"/>
    <x v="0"/>
    <s v="DNI-EB"/>
    <n v="25400985"/>
    <n v="1976"/>
    <s v="LASCANO 3032, DEPTO: 6 20, CP: 1417"/>
    <x v="1"/>
    <n v="47"/>
    <x v="2"/>
  </r>
  <r>
    <s v="COMUNA 11"/>
    <n v="117"/>
    <s v="PEDERZOLI"/>
    <s v="JAVIER CÉSAR"/>
    <s v="PEDERZOLI JAVIER CÉSAR"/>
    <x v="0"/>
    <s v="DNI-EB"/>
    <n v="23446192"/>
    <n v="1973"/>
    <s v="HELGUERA 2475, DEPTO: 2"/>
    <x v="1"/>
    <n v="50"/>
    <x v="2"/>
  </r>
  <r>
    <s v="COMUNA 11"/>
    <n v="117"/>
    <s v="PEDRAZA"/>
    <s v="CARLOS ALBERTO"/>
    <s v="PEDRAZA CARLOS ALBERTO"/>
    <x v="0"/>
    <s v="DNI-EA"/>
    <n v="4438814"/>
    <n v="1944"/>
    <s v="BAIGORRIA 3067, DEPTO: 2 A, CP: 1417"/>
    <x v="0"/>
    <n v="79"/>
    <x v="2"/>
  </r>
  <r>
    <s v="COMUNA 11"/>
    <n v="117"/>
    <s v="PELLEGRINO"/>
    <s v="MARCELO ALEJANDRO"/>
    <s v="PELLEGRINO MARCELO ALEJANDRO"/>
    <x v="0"/>
    <s v="DNI-EA"/>
    <n v="16192255"/>
    <n v="1962"/>
    <s v="NAZCA 3002, DEPTO: 3 C, CP: 1417"/>
    <x v="1"/>
    <n v="61"/>
    <x v="2"/>
  </r>
  <r>
    <s v="COMUNA 11"/>
    <n v="117"/>
    <s v="PELLERITI"/>
    <s v="SUSANA GRACIELA"/>
    <s v="PELLERITI SUSANA GRACIELA"/>
    <x v="1"/>
    <s v="DNI-EB"/>
    <n v="6249318"/>
    <n v="1950"/>
    <s v="NAZCA AV 2573, PISO: PB, DEPTO: C"/>
    <x v="0"/>
    <n v="73"/>
    <x v="2"/>
  </r>
  <r>
    <s v="COMUNA 11"/>
    <n v="117"/>
    <s v="PELLICCIARI"/>
    <s v="ROSA MARIA"/>
    <s v="PELLICCIARI ROSA MARIA"/>
    <x v="1"/>
    <s v="DNI-EA"/>
    <n v="16071446"/>
    <n v="1962"/>
    <s v="NAZCA 2891, DEPTO: PB 1"/>
    <x v="1"/>
    <n v="61"/>
    <x v="2"/>
  </r>
  <r>
    <s v="COMUNA 11"/>
    <n v="117"/>
    <s v="PELUSO"/>
    <s v="SILVIA CLAUDIA"/>
    <s v="PELUSO SILVIA CLAUDIA"/>
    <x v="1"/>
    <s v="DNI-EB"/>
    <n v="13801072"/>
    <n v="1959"/>
    <s v="NAZARRE3190, PISO: 9, DEPTO: A"/>
    <x v="1"/>
    <n v="64"/>
    <x v="2"/>
  </r>
  <r>
    <s v="COMUNA 11"/>
    <n v="117"/>
    <s v="PENNA"/>
    <s v="ADRIANA NORA"/>
    <s v="PENNA ADRIANA NORA"/>
    <x v="1"/>
    <s v="DNI-EA"/>
    <n v="16454020"/>
    <n v="1963"/>
    <s v="HELGUERA 2838, DEPTO: 4 A, CP: 1417"/>
    <x v="1"/>
    <n v="60"/>
    <x v="2"/>
  </r>
  <r>
    <s v="COMUNA 11"/>
    <n v="117"/>
    <s v="PENNISI"/>
    <s v="ANTONELLA"/>
    <s v="PENNISI ANTONELLA"/>
    <x v="1"/>
    <s v="DNI-EA"/>
    <n v="44656780"/>
    <n v="2003"/>
    <s v="ADOLFO P CARRANZA 2875, DEPTO: 6 B, CP: 1417"/>
    <x v="2"/>
    <n v="20"/>
    <x v="2"/>
  </r>
  <r>
    <s v="COMUNA 11"/>
    <n v="117"/>
    <s v="PEÑA"/>
    <s v="RICARDO"/>
    <s v="PEÑA RICARDO"/>
    <x v="0"/>
    <s v="DNI-EA"/>
    <n v="10129216"/>
    <n v="1951"/>
    <s v="BOLIVIA 2654, DEPTO: PB A, CP: 1417"/>
    <x v="0"/>
    <n v="72"/>
    <x v="2"/>
  </r>
  <r>
    <s v="COMUNA 11"/>
    <n v="117"/>
    <s v="PEÑA"/>
    <s v="ROBERTO"/>
    <s v="PEÑA ROBERTO"/>
    <x v="0"/>
    <s v="L"/>
    <n v="4388337"/>
    <n v="1942"/>
    <s v="BOLIVIA 2652"/>
    <x v="0"/>
    <n v="81"/>
    <x v="2"/>
  </r>
  <r>
    <s v="COMUNA 11"/>
    <n v="117"/>
    <s v="PEONA"/>
    <s v="MARIANA HAYDEE"/>
    <s v="PEONA MARIANA HAYDEE"/>
    <x v="1"/>
    <s v="DNI-EB"/>
    <n v="20270582"/>
    <n v="1968"/>
    <s v="AV ALVAREZ JONTE 2973, DEPTO: PB 4, CP: 1416"/>
    <x v="1"/>
    <n v="55"/>
    <x v="2"/>
  </r>
  <r>
    <s v="COMUNA 11"/>
    <n v="117"/>
    <s v="PERALTA"/>
    <s v="BEATRIZ RAMONA"/>
    <s v="PERALTA BEATRIZ RAMONA"/>
    <x v="1"/>
    <s v="DNI-EB"/>
    <n v="10873884"/>
    <n v="1953"/>
    <s v="FERNANDEZ ESPIRO 2385, CP: 1416"/>
    <x v="0"/>
    <n v="70"/>
    <x v="2"/>
  </r>
  <r>
    <s v="COMUNA 11"/>
    <n v="117"/>
    <s v="PEREITA"/>
    <s v="SANDRA KARINA"/>
    <s v="PEREITA SANDRA KARINA"/>
    <x v="1"/>
    <s v="DNI-EA"/>
    <n v="21493109"/>
    <n v="1970"/>
    <s v="ARREGUI 2953, DEPTO: 4 14, CP: 1417"/>
    <x v="1"/>
    <n v="53"/>
    <x v="2"/>
  </r>
  <r>
    <s v="COMUNA 11"/>
    <n v="117"/>
    <s v="PEREYRA"/>
    <s v="DEBORA ROMINA"/>
    <s v="PEREYRA DEBORA ROMINA"/>
    <x v="1"/>
    <s v="DNI-EA"/>
    <n v="32476803"/>
    <n v="1986"/>
    <s v="BIARRITZ 2305, CP: 1416"/>
    <x v="1"/>
    <n v="37"/>
    <x v="2"/>
  </r>
  <r>
    <s v="COMUNA 11"/>
    <n v="117"/>
    <s v="PEREYRA"/>
    <s v="MERCEDES NILDA"/>
    <s v="PEREYRA MERCEDES NILDA"/>
    <x v="1"/>
    <s v="DNI-EB"/>
    <n v="10373762"/>
    <n v="1951"/>
    <s v="ADOLFO P CARRANZA 2730, DEPTO: 7 C, CP: 1417"/>
    <x v="0"/>
    <n v="72"/>
    <x v="2"/>
  </r>
  <r>
    <s v="COMUNA 11"/>
    <n v="117"/>
    <s v="PEREZ"/>
    <s v="ARMANDO JOSE"/>
    <s v="PEREZ ARMANDO JOSE"/>
    <x v="0"/>
    <s v="DNI-EA"/>
    <n v="10996845"/>
    <n v="1953"/>
    <s v="CONDARCO 2328"/>
    <x v="0"/>
    <n v="70"/>
    <x v="2"/>
  </r>
  <r>
    <s v="COMUNA 11"/>
    <n v="117"/>
    <s v="PEREZ"/>
    <s v="ESTELA ALICIA"/>
    <s v="PEREZ ESTELA ALICIA"/>
    <x v="1"/>
    <s v="DNI-EA"/>
    <n v="13914214"/>
    <n v="1959"/>
    <s v="CONDARCO 2369, PISO: 1, DEPTO: E"/>
    <x v="1"/>
    <n v="64"/>
    <x v="2"/>
  </r>
  <r>
    <s v="COMUNA 11"/>
    <n v="117"/>
    <s v="PEREZ"/>
    <s v="GRACIELA LILIANA"/>
    <s v="PEREZ GRACIELA LILIANA"/>
    <x v="1"/>
    <s v="DNI-EA"/>
    <n v="5595016"/>
    <n v="1946"/>
    <s v="ARREGUI 3043, DEPTO: PH, CP: 1407"/>
    <x v="0"/>
    <n v="77"/>
    <x v="2"/>
  </r>
  <r>
    <s v="COMUNA 11"/>
    <n v="117"/>
    <s v="PEREZ"/>
    <s v="JAVIER FERNANDO"/>
    <s v="PEREZ JAVIER FERNANDO"/>
    <x v="0"/>
    <s v="DNI-EA"/>
    <n v="24435374"/>
    <n v="1975"/>
    <s v="CUENCA 2555, DEPTO: 2, CP: 1417"/>
    <x v="1"/>
    <n v="48"/>
    <x v="2"/>
  </r>
  <r>
    <s v="COMUNA 11"/>
    <n v="117"/>
    <s v="PEREZ"/>
    <s v="JOSE IGNACIO"/>
    <s v="PEREZ JOSE IGNACIO"/>
    <x v="0"/>
    <s v="DNI-EB"/>
    <n v="16996454"/>
    <n v="1964"/>
    <s v="NAZCA 2766, DEPTO: 2 H, CP: 1417"/>
    <x v="1"/>
    <n v="59"/>
    <x v="2"/>
  </r>
  <r>
    <s v="COMUNA 11"/>
    <n v="117"/>
    <s v="PEREZ"/>
    <s v="JOSE LUIS"/>
    <s v="PEREZ JOSE LUIS"/>
    <x v="0"/>
    <s v="DNI-EA"/>
    <n v="8318144"/>
    <n v="1950"/>
    <s v="NAZCA 2445, DEPTO: 8, CP: 1417"/>
    <x v="0"/>
    <n v="73"/>
    <x v="2"/>
  </r>
  <r>
    <s v="COMUNA 11"/>
    <n v="117"/>
    <s v="PEREZ"/>
    <s v="KARINA ARACELI"/>
    <s v="PEREZ KARINA ARACELI"/>
    <x v="1"/>
    <s v="DNI-EA"/>
    <n v="23515010"/>
    <n v="1973"/>
    <s v="LASCANO 2410, DEPTO: 1, CP: 1417"/>
    <x v="1"/>
    <n v="50"/>
    <x v="2"/>
  </r>
  <r>
    <s v="COMUNA 11"/>
    <n v="117"/>
    <s v="PERRONE"/>
    <s v="ELSA DOLORES"/>
    <s v="PERRONE ELSA DOLORES"/>
    <x v="1"/>
    <s v="DNI-EA"/>
    <n v="13566783"/>
    <n v="1959"/>
    <s v="PERNAMBUCO 2345, CP: 1416"/>
    <x v="1"/>
    <n v="64"/>
    <x v="2"/>
  </r>
  <r>
    <s v="COMUNA 11"/>
    <n v="117"/>
    <s v="PERRONE"/>
    <s v="JOSE ANTONIO"/>
    <s v="PERRONE JOSE ANTONIO"/>
    <x v="0"/>
    <s v="DNI-ED"/>
    <n v="11068491"/>
    <n v="1954"/>
    <s v="GRAL J G DE ARTIGAS 2588, CP: 1417"/>
    <x v="0"/>
    <n v="69"/>
    <x v="2"/>
  </r>
  <r>
    <s v="COMUNA 11"/>
    <n v="117"/>
    <s v="PETERSEN"/>
    <s v="MARIA SOLEDAD"/>
    <s v="PETERSEN MARIA SOLEDAD"/>
    <x v="1"/>
    <s v="DNI-EB"/>
    <n v="26473955"/>
    <n v="1978"/>
    <s v="ADOLFO P CARRANZA  2866, PISO: PB, DEPTO: G"/>
    <x v="1"/>
    <n v="45"/>
    <x v="2"/>
  </r>
  <r>
    <s v="COMUNA 11"/>
    <n v="117"/>
    <s v="PETRUZZELLA"/>
    <s v="MARIA CRISTINA"/>
    <s v="PETRUZZELLA MARIA CRISTINA"/>
    <x v="1"/>
    <s v="DNI-EB"/>
    <n v="5129923"/>
    <n v="1945"/>
    <s v="ADOLFO P CARRANZA  2941, PISO: 5, DEPTO: A"/>
    <x v="0"/>
    <n v="78"/>
    <x v="2"/>
  </r>
  <r>
    <s v="COMUNA 11"/>
    <n v="117"/>
    <s v="PEZZA"/>
    <s v="MARCELA FERNANDA"/>
    <s v="PEZZA MARCELA FERNANDA"/>
    <x v="1"/>
    <s v="DNI-EC"/>
    <n v="16147027"/>
    <n v="1962"/>
    <s v="NAZCA AV 2725, PISO: 10, DEPTO: A"/>
    <x v="1"/>
    <n v="61"/>
    <x v="2"/>
  </r>
  <r>
    <s v="COMUNA 11"/>
    <n v="117"/>
    <s v="PICCO"/>
    <s v="DANILO ALBERTO"/>
    <s v="PICCO DANILO ALBERTO"/>
    <x v="0"/>
    <s v="DNI-EA"/>
    <n v="7597590"/>
    <n v="1947"/>
    <s v="AV ALVAREZ JONTE 2317, DEPTO: 1 4, CP: 1416"/>
    <x v="0"/>
    <n v="76"/>
    <x v="2"/>
  </r>
  <r>
    <s v="COMUNA 11"/>
    <n v="117"/>
    <s v="PIEDRABUENA"/>
    <s v="ELSA EULALIA"/>
    <s v="PIEDRABUENA ELSA EULALIA"/>
    <x v="1"/>
    <s v="DNI-VERDE-2"/>
    <n v="1214204"/>
    <n v="1930"/>
    <s v="HELGUERA 2334"/>
    <x v="0"/>
    <n v="93"/>
    <x v="2"/>
  </r>
  <r>
    <s v="COMUNA 11"/>
    <n v="117"/>
    <s v="PIQUIN"/>
    <s v="ENRIQUE"/>
    <s v="PIQUIN ENRIQUE"/>
    <x v="0"/>
    <s v="DNI-EA"/>
    <n v="17108750"/>
    <n v="1964"/>
    <s v="GRAL J G DE ARTIGAS 2615"/>
    <x v="1"/>
    <n v="59"/>
    <x v="2"/>
  </r>
  <r>
    <s v="COMUNA 11"/>
    <n v="117"/>
    <s v="PLANTIE"/>
    <s v="JULIETA"/>
    <s v="PLANTIE JULIETA"/>
    <x v="1"/>
    <s v="DNI-EA"/>
    <n v="31507784"/>
    <n v="1985"/>
    <s v="NAZCA 2769, DEPTO: 9 B, CP: 1417"/>
    <x v="1"/>
    <n v="38"/>
    <x v="2"/>
  </r>
  <r>
    <s v="COMUNA 11"/>
    <n v="117"/>
    <s v="POLI"/>
    <s v="CABIRIA ANDREA"/>
    <s v="POLI CABIRIA ANDREA"/>
    <x v="1"/>
    <s v="DNI-EB"/>
    <n v="16286003"/>
    <n v="1962"/>
    <s v="EL QUIJOTE2681, CP: 1417"/>
    <x v="1"/>
    <n v="61"/>
    <x v="2"/>
  </r>
  <r>
    <s v="COMUNA 11"/>
    <n v="117"/>
    <s v="POMARADA"/>
    <s v="MARIA ROSA"/>
    <s v="POMARADA MARIA ROSA"/>
    <x v="1"/>
    <s v="DNI-EA"/>
    <n v="16424529"/>
    <n v="1961"/>
    <s v="HELGUERA 2634, CP: 1417"/>
    <x v="1"/>
    <n v="62"/>
    <x v="2"/>
  </r>
  <r>
    <s v="COMUNA 11"/>
    <n v="117"/>
    <s v="PONCE"/>
    <s v="ANAMARIA"/>
    <s v="PONCE ANAMARIA"/>
    <x v="1"/>
    <s v="DNI-EB"/>
    <n v="16644297"/>
    <n v="1964"/>
    <s v="GAVILAN 2440, PISO: 7, DEPTO: A"/>
    <x v="1"/>
    <n v="59"/>
    <x v="2"/>
  </r>
  <r>
    <s v="COMUNA 11"/>
    <n v="117"/>
    <s v="PONTILLI"/>
    <s v="SUSANA BEATRIZ"/>
    <s v="PONTILLI SUSANA BEATRIZ"/>
    <x v="1"/>
    <s v="DNI-EA"/>
    <n v="10478312"/>
    <n v="1952"/>
    <s v="ALFREDO R BUFANO 2634"/>
    <x v="0"/>
    <n v="71"/>
    <x v="2"/>
  </r>
  <r>
    <s v="COMUNA 11"/>
    <n v="117"/>
    <s v="PONZANO"/>
    <s v="NADIA LUCILA"/>
    <s v="PONZANO NADIA LUCILA"/>
    <x v="1"/>
    <s v="DNI-EB"/>
    <n v="38784070"/>
    <n v="1994"/>
    <s v="BAIGORRIA 2948, DEPTO: 1 8, CP: 1417"/>
    <x v="2"/>
    <n v="29"/>
    <x v="2"/>
  </r>
  <r>
    <s v="COMUNA 11"/>
    <n v="117"/>
    <s v="POSTIGO"/>
    <s v="MONICA BEATRIZ"/>
    <s v="POSTIGO MONICA BEATRIZ"/>
    <x v="1"/>
    <s v="DNI-EA"/>
    <n v="14867864"/>
    <n v="1961"/>
    <s v="SANTO TOME 2659, DEPTO: 1, CP: 1417"/>
    <x v="1"/>
    <n v="62"/>
    <x v="2"/>
  </r>
  <r>
    <s v="COMUNA 11"/>
    <n v="117"/>
    <s v="POTENZONI"/>
    <s v="NELIDA ROSA"/>
    <s v="POTENZONI NELIDA ROSA"/>
    <x v="1"/>
    <s v="DNI-EA"/>
    <n v="5696411"/>
    <n v="1947"/>
    <s v="HELGUERA 2924, CP: 1417"/>
    <x v="0"/>
    <n v="76"/>
    <x v="2"/>
  </r>
  <r>
    <s v="COMUNA 11"/>
    <n v="117"/>
    <s v="POTENZONI"/>
    <s v="RAFAELA"/>
    <s v="POTENZONI RAFAELA"/>
    <x v="1"/>
    <s v="DNI-EA"/>
    <n v="2665417"/>
    <n v="1936"/>
    <s v="HELGUERA 2924, CP: 1417"/>
    <x v="0"/>
    <n v="87"/>
    <x v="2"/>
  </r>
  <r>
    <s v="COMUNA 11"/>
    <n v="117"/>
    <s v="PREDA"/>
    <s v="ALDO JUAN"/>
    <s v="PREDA ALDO JUAN"/>
    <x v="0"/>
    <s v="DNI-EA"/>
    <n v="4023228"/>
    <n v="1926"/>
    <s v="HELGUERA 2890"/>
    <x v="0"/>
    <n v="97"/>
    <x v="2"/>
  </r>
  <r>
    <s v="COMUNA 11"/>
    <n v="117"/>
    <s v="PRETTIS"/>
    <s v="MARIA BELEN"/>
    <s v="PRETTIS MARIA BELEN"/>
    <x v="1"/>
    <s v="DNI-EA"/>
    <n v="27536971"/>
    <n v="1979"/>
    <s v="GRAL J G DE ARTIGAS 2465, DEPTO: 1, CP: 1416"/>
    <x v="1"/>
    <n v="44"/>
    <x v="2"/>
  </r>
  <r>
    <s v="COMUNA 11"/>
    <n v="117"/>
    <s v="PROPATO"/>
    <s v="GABRIEL ALEJANDRO"/>
    <s v="PROPATO GABRIEL ALEJANDRO"/>
    <x v="0"/>
    <s v="DNI-EB"/>
    <n v="16894826"/>
    <n v="1964"/>
    <s v="SANTO TOME3025, PISO: 7, DEPTO: B, CP: 1417"/>
    <x v="1"/>
    <n v="59"/>
    <x v="2"/>
  </r>
  <r>
    <s v="COMUNA 11"/>
    <n v="117"/>
    <s v="PROVENZANO"/>
    <s v="SANDRA GABRIELA"/>
    <s v="PROVENZANO SANDRA GABRIELA"/>
    <x v="1"/>
    <s v="DNI-EA"/>
    <n v="16677197"/>
    <n v="1963"/>
    <s v="BAIGORRIA 3027, CP: 1417"/>
    <x v="1"/>
    <n v="60"/>
    <x v="2"/>
  </r>
  <r>
    <s v="COMUNA 11"/>
    <n v="117"/>
    <s v="PRUNELLA"/>
    <s v="JORGE EMILIO"/>
    <s v="PRUNELLA JORGE EMILIO"/>
    <x v="0"/>
    <s v="DNI-EA"/>
    <n v="12447571"/>
    <n v="1955"/>
    <s v="BERNARDO DE LEON 2643"/>
    <x v="0"/>
    <n v="68"/>
    <x v="2"/>
  </r>
  <r>
    <s v="COMUNA 11"/>
    <n v="117"/>
    <s v="PSZEMIAROWER"/>
    <s v="CLAUDIO MARCELO"/>
    <s v="PSZEMIAROWER CLAUDIO MARCELO"/>
    <x v="0"/>
    <s v="DNI-EB"/>
    <n v="13482017"/>
    <n v="1959"/>
    <s v="TERRADA 2779, CP: 1417"/>
    <x v="1"/>
    <n v="64"/>
    <x v="2"/>
  </r>
  <r>
    <s v="COMUNA 11"/>
    <n v="117"/>
    <s v="PUEYRREDON ANGELICI"/>
    <s v="PABLO NICOLAS"/>
    <s v="PUEYRREDON ANGELICI PABLO NICOLAS"/>
    <x v="0"/>
    <s v="DNI-ED"/>
    <n v="35967007"/>
    <n v="1991"/>
    <s v="HELGUERA 2560, DEPTO: 1 D, CP: 1419"/>
    <x v="1"/>
    <n v="32"/>
    <x v="2"/>
  </r>
  <r>
    <s v="COMUNA 11"/>
    <n v="117"/>
    <s v="PUEYRREDON BASSI"/>
    <s v="CAROLINA"/>
    <s v="PUEYRREDON BASSI CAROLINA"/>
    <x v="1"/>
    <s v="DNI-EA"/>
    <n v="23684428"/>
    <n v="1973"/>
    <s v="HELGUERA 2560, DEPTO: 1 D, CP: 1419"/>
    <x v="1"/>
    <n v="50"/>
    <x v="2"/>
  </r>
  <r>
    <s v="COMUNA 11"/>
    <n v="117"/>
    <s v="PUJOL"/>
    <s v="BEATRIZ MARGARITA"/>
    <s v="PUJOL BEATRIZ MARGARITA"/>
    <x v="1"/>
    <s v="DNI-EA"/>
    <n v="12012613"/>
    <n v="1958"/>
    <s v="BERNARDO DE LEON 2470, CP: 1416"/>
    <x v="1"/>
    <n v="65"/>
    <x v="2"/>
  </r>
  <r>
    <s v="COMUNA 11"/>
    <n v="117"/>
    <s v="PURETTI"/>
    <s v="TELMA DORA"/>
    <s v="PURETTI TELMA DORA"/>
    <x v="1"/>
    <s v="DNI-EA"/>
    <n v="3863750"/>
    <n v="1939"/>
    <s v="LASCANO 2717, DEPTO: 1 4, CP: 1417"/>
    <x v="0"/>
    <n v="84"/>
    <x v="2"/>
  </r>
  <r>
    <s v="COMUNA 11"/>
    <n v="117"/>
    <s v="PUTRINO"/>
    <s v="NATALIA INES"/>
    <s v="PUTRINO NATALIA INES"/>
    <x v="1"/>
    <s v="DNI-ED"/>
    <n v="35056987"/>
    <n v="1990"/>
    <s v="NOGOYA 3168, DEPTO: 5 C, CP: 1417"/>
    <x v="1"/>
    <n v="33"/>
    <x v="2"/>
  </r>
  <r>
    <s v="COMUNA 11"/>
    <n v="117"/>
    <s v="QUINTANA"/>
    <s v="JULIO DIEGO"/>
    <s v="QUINTANA JULIO DIEGO"/>
    <x v="0"/>
    <s v="DNI-VERDE"/>
    <n v="4381612"/>
    <n v="1942"/>
    <s v="GAVILAN 2460"/>
    <x v="0"/>
    <n v="81"/>
    <x v="2"/>
  </r>
  <r>
    <s v="COMUNA 11"/>
    <n v="117"/>
    <s v="QUINTELA"/>
    <s v="JOSE LUIS"/>
    <s v="QUINTELA JOSE LUIS"/>
    <x v="0"/>
    <s v="DNI-EA"/>
    <n v="26952014"/>
    <n v="1978"/>
    <s v="AV ALVAREZ JONTE 3043, DEPTO: 2 A"/>
    <x v="1"/>
    <n v="45"/>
    <x v="2"/>
  </r>
  <r>
    <s v="COMUNA 11"/>
    <n v="117"/>
    <s v="RABADE"/>
    <s v="GLADYS BEATRIZ"/>
    <s v="RABADE GLADYS BEATRIZ"/>
    <x v="1"/>
    <s v="DNI-EA"/>
    <n v="13132954"/>
    <n v="1957"/>
    <s v="SANTO TOME 2761, CP: 1417"/>
    <x v="0"/>
    <n v="66"/>
    <x v="2"/>
  </r>
  <r>
    <s v="COMUNA 11"/>
    <n v="117"/>
    <s v="RAFFA"/>
    <s v="ANA MARIA"/>
    <s v="RAFFA ANA MARIA"/>
    <x v="1"/>
    <s v="DNI-EA"/>
    <n v="4716259"/>
    <n v="1943"/>
    <s v="NAZCA 2566, DEPTO: 3 A, CP: 1417"/>
    <x v="0"/>
    <n v="80"/>
    <x v="2"/>
  </r>
  <r>
    <s v="COMUNA 11"/>
    <n v="117"/>
    <s v="RAFFA"/>
    <s v="IRENE MARIA"/>
    <s v="RAFFA IRENE MARIA"/>
    <x v="1"/>
    <s v="DNI-EA"/>
    <n v="3552494"/>
    <n v="1936"/>
    <s v="NAZCA 2566, DEPTO: 3 A, CP: 1417"/>
    <x v="0"/>
    <n v="87"/>
    <x v="2"/>
  </r>
  <r>
    <s v="COMUNA 11"/>
    <n v="117"/>
    <s v="RAMASCO"/>
    <s v="MARIA TERESA"/>
    <s v="RAMASCO MARIA TERESA"/>
    <x v="1"/>
    <s v="DNI-EB"/>
    <n v="5472743"/>
    <n v="1946"/>
    <s v="HELGUERA 2890, DEPTO: 3 C, CP: 1417"/>
    <x v="0"/>
    <n v="77"/>
    <x v="2"/>
  </r>
  <r>
    <s v="COMUNA 11"/>
    <n v="117"/>
    <s v="RAMBALDI"/>
    <s v="GRISELDA MARIA"/>
    <s v="RAMBALDI GRISELDA MARIA"/>
    <x v="1"/>
    <s v="DNI-EA"/>
    <n v="6668245"/>
    <n v="1951"/>
    <s v="ADOLFO P CARRANZA 2314, CP: 1417"/>
    <x v="0"/>
    <n v="72"/>
    <x v="2"/>
  </r>
  <r>
    <s v="COMUNA 11"/>
    <n v="117"/>
    <s v="RAMIREZ"/>
    <s v="ALICIA ELVIRA"/>
    <s v="RAMIREZ ALICIA ELVIRA"/>
    <x v="1"/>
    <s v="DNI-EA"/>
    <n v="13897932"/>
    <n v="1955"/>
    <s v="TERRERO 3263, DEPTO: 14 C, CP: 1417"/>
    <x v="0"/>
    <n v="68"/>
    <x v="2"/>
  </r>
  <r>
    <s v="COMUNA 11"/>
    <n v="117"/>
    <s v="RAMIREZ"/>
    <s v="IVAN RAMON"/>
    <s v="RAMIREZ IVAN RAMON"/>
    <x v="0"/>
    <s v="DNI-EC"/>
    <n v="26578122"/>
    <n v="1978"/>
    <s v="TERRERO 3263, PISO: 14, DEPTO: C, CP: 1417"/>
    <x v="1"/>
    <n v="45"/>
    <x v="2"/>
  </r>
  <r>
    <s v="COMUNA 11"/>
    <n v="117"/>
    <s v="RAMIREZ"/>
    <s v="NORBERTO NESTOR"/>
    <s v="RAMIREZ NORBERTO NESTOR"/>
    <x v="0"/>
    <s v="DNI-EA"/>
    <n v="13909682"/>
    <n v="1960"/>
    <s v="SANTO TOME 2659, DEPTO: 1, CP: 1417"/>
    <x v="1"/>
    <n v="63"/>
    <x v="2"/>
  </r>
  <r>
    <s v="COMUNA 11"/>
    <n v="117"/>
    <s v="REBELLA"/>
    <s v="CESAR MANUEL"/>
    <s v="REBELLA CESAR MANUEL"/>
    <x v="0"/>
    <s v="DNI-VERDE"/>
    <n v="4443812"/>
    <n v="1944"/>
    <s v="ARGERICH 3040"/>
    <x v="0"/>
    <n v="79"/>
    <x v="2"/>
  </r>
  <r>
    <s v="COMUNA 11"/>
    <n v="117"/>
    <s v="RECK"/>
    <s v="BORIS JORGE"/>
    <s v="RECK BORIS JORGE"/>
    <x v="0"/>
    <s v="DNI-EB"/>
    <n v="7671741"/>
    <n v="1948"/>
    <s v="BOLIVIA 2440, CP: 1417"/>
    <x v="0"/>
    <n v="75"/>
    <x v="2"/>
  </r>
  <r>
    <s v="COMUNA 11"/>
    <n v="117"/>
    <s v="RECUPERO"/>
    <s v="JUAN CARLOS"/>
    <s v="RECUPERO JUAN CARLOS"/>
    <x v="0"/>
    <s v="DNI-EA"/>
    <n v="25612239"/>
    <n v="1976"/>
    <s v="AV ALVAREZ JONTE 2923, DEPTO: PB A, CP: 1416"/>
    <x v="1"/>
    <n v="47"/>
    <x v="2"/>
  </r>
  <r>
    <s v="COMUNA 11"/>
    <n v="117"/>
    <s v="REGALADO"/>
    <s v="LILIANA LUJAN DEL VALLE"/>
    <s v="REGALADO LILIANA LUJAN DEL VALLE"/>
    <x v="1"/>
    <s v="DNI-EA"/>
    <n v="12015748"/>
    <n v="1956"/>
    <s v="AV ALVAREZ JONTE 2631, CP: 1416"/>
    <x v="0"/>
    <n v="67"/>
    <x v="2"/>
  </r>
  <r>
    <s v="COMUNA 11"/>
    <n v="117"/>
    <s v="REGUEYRA"/>
    <s v="NOEMI CRISTINA"/>
    <s v="REGUEYRA NOEMI CRISTINA"/>
    <x v="1"/>
    <s v="DNI-EA"/>
    <n v="5964924"/>
    <n v="1949"/>
    <s v="BOLIVIA 2353, DEPTO: 1 7, CP: 1416"/>
    <x v="0"/>
    <n v="74"/>
    <x v="2"/>
  </r>
  <r>
    <s v="COMUNA 11"/>
    <n v="117"/>
    <s v="REINA"/>
    <s v="CARLOS DANIEL"/>
    <s v="REINA CARLOS DANIEL"/>
    <x v="0"/>
    <s v="DNI-EA"/>
    <n v="16895463"/>
    <n v="1964"/>
    <s v="SANTO TOME 3081, DEPTO: 2, CP: 1417"/>
    <x v="1"/>
    <n v="59"/>
    <x v="2"/>
  </r>
  <r>
    <s v="COMUNA 11"/>
    <n v="117"/>
    <s v="RENDINE"/>
    <s v="AIDA MAFALDA"/>
    <s v="RENDINE AIDA MAFALDA"/>
    <x v="1"/>
    <s v="DNI-EA"/>
    <n v="3010161"/>
    <n v="1928"/>
    <s v="R GUTIERREZ 3132"/>
    <x v="0"/>
    <n v="95"/>
    <x v="2"/>
  </r>
  <r>
    <s v="COMUNA 11"/>
    <n v="117"/>
    <s v="REY"/>
    <s v="ALICIA"/>
    <s v="REY ALICIA"/>
    <x v="1"/>
    <s v="DNI-EA"/>
    <n v="5655680"/>
    <n v="1947"/>
    <s v="LASCANO 2908, DEPTO: 8 B"/>
    <x v="0"/>
    <n v="76"/>
    <x v="2"/>
  </r>
  <r>
    <s v="COMUNA 11"/>
    <n v="117"/>
    <s v="REY"/>
    <s v="MARCIAL"/>
    <s v="REY MARCIAL"/>
    <x v="0"/>
    <s v="DNI-EB"/>
    <n v="4252348"/>
    <n v="1937"/>
    <s v="HELGUERA 2362, DEPTO: 1 B, CP: 1417"/>
    <x v="0"/>
    <n v="86"/>
    <x v="2"/>
  </r>
  <r>
    <s v="COMUNA 11"/>
    <n v="117"/>
    <s v="REY"/>
    <s v="MARIA CRISTINA"/>
    <s v="REY MARIA CRISTINA"/>
    <x v="1"/>
    <s v="DNI-EB"/>
    <n v="6193107"/>
    <n v="1949"/>
    <s v="MARCOS SASTRE2915, CP: 1417"/>
    <x v="0"/>
    <n v="74"/>
    <x v="2"/>
  </r>
  <r>
    <s v="COMUNA 11"/>
    <n v="117"/>
    <s v="REY"/>
    <s v="SONIA"/>
    <s v="REY SONIA"/>
    <x v="1"/>
    <s v="DNI-EB"/>
    <n v="4877396"/>
    <n v="1944"/>
    <s v="MELINCUE 3175, CP: 1417"/>
    <x v="0"/>
    <n v="79"/>
    <x v="2"/>
  </r>
  <r>
    <s v="COMUNA 11"/>
    <n v="117"/>
    <s v="REZZONICO"/>
    <s v="VANESA CARINA"/>
    <s v="REZZONICO VANESA CARINA"/>
    <x v="1"/>
    <s v="DNI-EA"/>
    <n v="27175347"/>
    <n v="1979"/>
    <s v="BOLIVIA 2542"/>
    <x v="1"/>
    <n v="44"/>
    <x v="2"/>
  </r>
  <r>
    <s v="COMUNA 11"/>
    <n v="117"/>
    <s v="RICCHETTI"/>
    <s v="OSCAR ANTONIO"/>
    <s v="RICCHETTI OSCAR ANTONIO"/>
    <x v="0"/>
    <s v="DNI-EA"/>
    <n v="8474872"/>
    <n v="1950"/>
    <s v="MARCOS SASTRE 2649, CP: 1419"/>
    <x v="0"/>
    <n v="73"/>
    <x v="2"/>
  </r>
  <r>
    <s v="COMUNA 11"/>
    <n v="117"/>
    <s v="RICCI"/>
    <s v="JULIO CESAR"/>
    <s v="RICCI JULIO CESAR"/>
    <x v="0"/>
    <s v="DNI-EB"/>
    <n v="4368171"/>
    <n v="1941"/>
    <s v="ADOLFO P CARRANZA  2667"/>
    <x v="0"/>
    <n v="82"/>
    <x v="2"/>
  </r>
  <r>
    <s v="COMUNA 11"/>
    <n v="117"/>
    <s v="RICCIO"/>
    <s v="CARLOS ALBERTO"/>
    <s v="RICCIO CARLOS ALBERTO"/>
    <x v="0"/>
    <s v="DNI-EA"/>
    <n v="17910694"/>
    <n v="1966"/>
    <s v="HELGUERA 2260, DEPTO: 3, CP: 1417"/>
    <x v="1"/>
    <n v="57"/>
    <x v="2"/>
  </r>
  <r>
    <s v="COMUNA 11"/>
    <n v="117"/>
    <s v="RICCOMBENI"/>
    <s v="SERAFIN VICTOR"/>
    <s v="RICCOMBENI SERAFIN VICTOR"/>
    <x v="0"/>
    <s v="DNI-EA"/>
    <n v="13430536"/>
    <n v="1959"/>
    <s v="GRAL J G DE ARTIGAS 2545, CP: 1417"/>
    <x v="1"/>
    <n v="64"/>
    <x v="2"/>
  </r>
  <r>
    <s v="COMUNA 11"/>
    <n v="117"/>
    <s v="RIGHI"/>
    <s v="HUMBERTO ALFREDO"/>
    <s v="RIGHI HUMBERTO ALFREDO"/>
    <x v="0"/>
    <s v="DNI-EB"/>
    <n v="4054194"/>
    <n v="1929"/>
    <s v="CARACAS 2354, CP: 1417"/>
    <x v="0"/>
    <n v="94"/>
    <x v="2"/>
  </r>
  <r>
    <s v="COMUNA 11"/>
    <n v="117"/>
    <s v="RINCON"/>
    <s v="NESTOR RAUL"/>
    <s v="RINCON NESTOR RAUL"/>
    <x v="0"/>
    <s v="DNI-EA"/>
    <n v="16558487"/>
    <n v="1963"/>
    <s v="EL PAMPERO 2610, CP: 1417"/>
    <x v="1"/>
    <n v="60"/>
    <x v="2"/>
  </r>
  <r>
    <s v="COMUNA 11"/>
    <n v="117"/>
    <s v="RIOS"/>
    <s v="ALBERTO HORACIO"/>
    <s v="RIOS ALBERTO HORACIO"/>
    <x v="0"/>
    <s v="DNI-EA"/>
    <n v="12975610"/>
    <n v="1957"/>
    <s v="HELGUERA 2835, DEPTO: 5 A, CP: 1417"/>
    <x v="0"/>
    <n v="66"/>
    <x v="2"/>
  </r>
  <r>
    <s v="COMUNA 11"/>
    <n v="117"/>
    <s v="RIQUELME"/>
    <s v="SUSANA BEATRIZ"/>
    <s v="RIQUELME SUSANA BEATRIZ"/>
    <x v="1"/>
    <s v="DNI-EA"/>
    <n v="10831551"/>
    <n v="1954"/>
    <s v="BAIGORRIA 3067, DEPTO: 1 A, CP: 1417"/>
    <x v="0"/>
    <n v="69"/>
    <x v="2"/>
  </r>
  <r>
    <s v="COMUNA 11"/>
    <n v="117"/>
    <s v="RIVAS"/>
    <s v="MARCELO EDUARDO"/>
    <s v="RIVAS MARCELO EDUARDO"/>
    <x v="0"/>
    <s v="DNI-EC"/>
    <n v="16893919"/>
    <n v="1963"/>
    <s v="ADOLFO P CARRANZA 2755, DEPTO: 2"/>
    <x v="1"/>
    <n v="60"/>
    <x v="2"/>
  </r>
  <r>
    <s v="COMUNA 11"/>
    <n v="117"/>
    <s v="RIVERO"/>
    <s v="GABRIEL EDUARDO"/>
    <s v="RIVERO GABRIEL EDUARDO"/>
    <x v="0"/>
    <s v="DNI-EA"/>
    <n v="14744595"/>
    <n v="1962"/>
    <s v="NOGOYA 3048, DEPTO: 2 F, CP: 1417"/>
    <x v="1"/>
    <n v="61"/>
    <x v="2"/>
  </r>
  <r>
    <s v="COMUNA 11"/>
    <n v="117"/>
    <s v="RIVERO"/>
    <s v="MARCELO RAUL"/>
    <s v="RIVERO MARCELO RAUL"/>
    <x v="0"/>
    <s v="DNI-EA"/>
    <n v="16765843"/>
    <n v="1963"/>
    <s v="HELGUERA 2757, DEPTO: 6 24, CP: 1417"/>
    <x v="1"/>
    <n v="60"/>
    <x v="2"/>
  </r>
  <r>
    <s v="COMUNA 11"/>
    <n v="117"/>
    <s v="RIVERO FAGUNDEZ"/>
    <s v="SILVIA GABRIELA"/>
    <s v="RIVERO FAGUNDEZ SILVIA GABRIELA"/>
    <x v="1"/>
    <s v="DNI-EA"/>
    <n v="25804252"/>
    <n v="1977"/>
    <s v="FERNANDEZ ESPIRO 2328, DEPTO: C, CP: 1416"/>
    <x v="1"/>
    <n v="46"/>
    <x v="2"/>
  </r>
  <r>
    <s v="COMUNA 11"/>
    <n v="117"/>
    <s v="ROBINO"/>
    <s v="ALEJANDRO OMAR"/>
    <s v="ROBINO ALEJANDRO OMAR"/>
    <x v="0"/>
    <s v="DNI-ED"/>
    <n v="33897281"/>
    <n v="1988"/>
    <s v="BIARRITZ  2759, CP: 1416"/>
    <x v="1"/>
    <n v="35"/>
    <x v="2"/>
  </r>
  <r>
    <s v="COMUNA 11"/>
    <n v="117"/>
    <s v="ROBINO"/>
    <s v="CAROLINA FERNANDA"/>
    <s v="ROBINO CAROLINA FERNANDA"/>
    <x v="1"/>
    <s v="DNI-EB"/>
    <n v="36905394"/>
    <n v="1992"/>
    <s v="BIARRITZ 2759, CP: 1416"/>
    <x v="2"/>
    <n v="31"/>
    <x v="2"/>
  </r>
  <r>
    <s v="COMUNA 11"/>
    <n v="117"/>
    <s v="ROBINO"/>
    <s v="OMAR ENRIQUE"/>
    <s v="ROBINO OMAR ENRIQUE"/>
    <x v="0"/>
    <s v="DNI-EA"/>
    <n v="18138682"/>
    <n v="1966"/>
    <s v="BIARRITZ 2759, CP: 1416"/>
    <x v="1"/>
    <n v="57"/>
    <x v="2"/>
  </r>
  <r>
    <s v="COMUNA 11"/>
    <n v="117"/>
    <s v="ROBINO"/>
    <s v="SAMANTA SOLEDAD"/>
    <s v="ROBINO SAMANTA SOLEDAD"/>
    <x v="1"/>
    <s v="DNI-EA"/>
    <n v="31934651"/>
    <n v="1985"/>
    <s v="BIARRITZ 2757, CP: 1416"/>
    <x v="1"/>
    <n v="38"/>
    <x v="2"/>
  </r>
  <r>
    <s v="COMUNA 11"/>
    <n v="117"/>
    <s v="ROCA"/>
    <s v="ALFREDO HECTOR"/>
    <s v="ROCA ALFREDO HECTOR"/>
    <x v="0"/>
    <s v="L"/>
    <n v="7604609"/>
    <n v="1947"/>
    <s v="FERNANDEZ ESPIRO 2384"/>
    <x v="0"/>
    <n v="76"/>
    <x v="2"/>
  </r>
  <r>
    <s v="COMUNA 11"/>
    <n v="117"/>
    <s v="RODRIGUEZ"/>
    <s v="ADRIANA MARTA"/>
    <s v="RODRIGUEZ ADRIANA MARTA"/>
    <x v="1"/>
    <s v="DNI-EA"/>
    <n v="14563681"/>
    <n v="1961"/>
    <s v="GRAL J G DE ARTIGAS 2288, CP: 1416"/>
    <x v="1"/>
    <n v="62"/>
    <x v="2"/>
  </r>
  <r>
    <s v="COMUNA 11"/>
    <n v="117"/>
    <s v="RODRIGUEZ"/>
    <s v="GLORIA MIRIAM"/>
    <s v="RODRIGUEZ GLORIA MIRIAM"/>
    <x v="1"/>
    <s v="DNI-EA"/>
    <n v="13308823"/>
    <n v="1959"/>
    <s v="ARREGUI 2442, DEPTO: PB C, CP: 1417"/>
    <x v="1"/>
    <n v="64"/>
    <x v="2"/>
  </r>
  <r>
    <s v="COMUNA 11"/>
    <n v="117"/>
    <s v="RODRIGUEZ"/>
    <s v="MARIA CRISTINA"/>
    <s v="RODRIGUEZ MARIA CRISTINA"/>
    <x v="1"/>
    <s v="DNI-EA"/>
    <n v="4961745"/>
    <n v="1945"/>
    <s v="NAZCA 2608, DEPTO: 1 A, CP: 1417"/>
    <x v="0"/>
    <n v="78"/>
    <x v="2"/>
  </r>
  <r>
    <s v="COMUNA 11"/>
    <n v="117"/>
    <s v="RODRIGUEZ"/>
    <s v="PATRICIA SILVIA"/>
    <s v="RODRIGUEZ PATRICIA SILVIA"/>
    <x v="1"/>
    <s v="DNI-EA"/>
    <n v="11423475"/>
    <n v="1955"/>
    <s v="RUSIA 2724, DEPTO: A, CP: 1417"/>
    <x v="0"/>
    <n v="68"/>
    <x v="2"/>
  </r>
  <r>
    <s v="COMUNA 11"/>
    <n v="117"/>
    <s v="RODRIGUEZ HONDAGNEU"/>
    <s v="RAMIRO"/>
    <s v="RODRIGUEZ HONDAGNEU RAMIRO"/>
    <x v="0"/>
    <s v="DNI-EC"/>
    <n v="37995794"/>
    <n v="1993"/>
    <s v="ARREGUI3146, PISO: PB, DEPTO: 4, CP: 1417"/>
    <x v="2"/>
    <n v="30"/>
    <x v="2"/>
  </r>
  <r>
    <s v="COMUNA 11"/>
    <n v="117"/>
    <s v="RODRIGUEZ LOPEZ"/>
    <s v="MARIELA SILVINA"/>
    <s v="RODRIGUEZ LOPEZ MARIELA SILVINA"/>
    <x v="1"/>
    <s v="DNI-EA"/>
    <n v="24159413"/>
    <n v="1974"/>
    <s v="HELGUERA 2899, DEPTO: 6 B, CP: 1417"/>
    <x v="1"/>
    <n v="49"/>
    <x v="2"/>
  </r>
  <r>
    <s v="COMUNA 11"/>
    <n v="117"/>
    <s v="RODRIGUEZ MENDOZA"/>
    <s v="BEATRIZ ALICIA"/>
    <s v="RODRIGUEZ MENDOZA BEATRIZ ALICIA"/>
    <x v="1"/>
    <s v="DNI-EA"/>
    <n v="4820437"/>
    <n v="1944"/>
    <s v="ALFREDO R BUFANO 2495, CP: 1416"/>
    <x v="0"/>
    <n v="79"/>
    <x v="2"/>
  </r>
  <r>
    <s v="COMUNA 11"/>
    <n v="117"/>
    <s v="ROFFE"/>
    <s v="JOSE ALBERTO"/>
    <s v="ROFFE JOSE ALBERTO"/>
    <x v="0"/>
    <s v="DNI-EA"/>
    <n v="4623469"/>
    <n v="1947"/>
    <s v="BAIGORRIA 3147, DEPTO: 1 6"/>
    <x v="0"/>
    <n v="76"/>
    <x v="2"/>
  </r>
  <r>
    <s v="COMUNA 11"/>
    <n v="117"/>
    <s v="ROJAS"/>
    <s v="ROLANDO JAVIER"/>
    <s v="ROJAS ROLANDO JAVIER"/>
    <x v="0"/>
    <s v="DNI-EA"/>
    <n v="11816310"/>
    <n v="1955"/>
    <s v="EMPEDRADO 2452, CP: 1417"/>
    <x v="0"/>
    <n v="68"/>
    <x v="2"/>
  </r>
  <r>
    <s v="COMUNA 11"/>
    <n v="117"/>
    <s v="ROJO"/>
    <s v="ADRIANA LUCIA"/>
    <s v="ROJO ADRIANA LUCIA"/>
    <x v="1"/>
    <s v="DNI-EA"/>
    <n v="5964936"/>
    <n v="1948"/>
    <s v="ARREGUI 2798, DEPTO: PB 1, CP: 1417"/>
    <x v="0"/>
    <n v="75"/>
    <x v="2"/>
  </r>
  <r>
    <s v="COMUNA 11"/>
    <n v="117"/>
    <s v="ROLON"/>
    <s v="MARCIAL"/>
    <s v="ROLON MARCIAL"/>
    <x v="0"/>
    <s v="DNI-EA"/>
    <n v="13801551"/>
    <n v="1959"/>
    <s v="NAZCA 2719, DEPTO: PB 1, CP: 1416"/>
    <x v="1"/>
    <n v="64"/>
    <x v="2"/>
  </r>
  <r>
    <s v="COMUNA 11"/>
    <n v="117"/>
    <s v="ROMAN"/>
    <s v="VIRGILIO SALVADOR"/>
    <s v="ROMAN VIRGILIO SALVADOR"/>
    <x v="0"/>
    <s v="DNI-EB"/>
    <n v="8511283"/>
    <n v="1950"/>
    <s v="BIARRITZ 2387"/>
    <x v="0"/>
    <n v="73"/>
    <x v="2"/>
  </r>
  <r>
    <s v="COMUNA 11"/>
    <n v="117"/>
    <s v="ROMBOLA"/>
    <s v="LUCAS ALBERTO"/>
    <s v="ROMBOLA LUCAS ALBERTO"/>
    <x v="0"/>
    <s v="DNI-EC"/>
    <n v="34906308"/>
    <n v="1989"/>
    <s v="ARREGUI2668"/>
    <x v="1"/>
    <n v="34"/>
    <x v="2"/>
  </r>
  <r>
    <s v="COMUNA 11"/>
    <n v="117"/>
    <s v="ROMEO"/>
    <s v="FRANCISCO ANDRES"/>
    <s v="ROMEO FRANCISCO ANDRES"/>
    <x v="0"/>
    <s v="DNI-EA"/>
    <n v="29479926"/>
    <n v="1982"/>
    <s v="MARCOS SASTRE 2620, CP: 1417"/>
    <x v="1"/>
    <n v="41"/>
    <x v="2"/>
  </r>
  <r>
    <s v="COMUNA 11"/>
    <n v="117"/>
    <s v="ROMERO"/>
    <s v="CARLOS ALBERTO"/>
    <s v="ROMERO CARLOS ALBERTO"/>
    <x v="0"/>
    <s v="DNI-ED"/>
    <n v="8403629"/>
    <n v="1950"/>
    <s v="MELINCUE 3055, PISO: 8, DEPTO: D, CP: 1417"/>
    <x v="0"/>
    <n v="73"/>
    <x v="2"/>
  </r>
  <r>
    <s v="COMUNA 11"/>
    <n v="117"/>
    <s v="ROMERO"/>
    <s v="IRMA ADELAIDA"/>
    <s v="ROMERO IRMA ADELAIDA"/>
    <x v="1"/>
    <s v="DNI-EB"/>
    <n v="6360489"/>
    <n v="1950"/>
    <s v="NAZCA 2774, DEPTO: 4 A, CP: 1417"/>
    <x v="0"/>
    <n v="73"/>
    <x v="2"/>
  </r>
  <r>
    <s v="COMUNA 11"/>
    <n v="117"/>
    <s v="ROMERO"/>
    <s v="JORGE ALBERTO"/>
    <s v="ROMERO JORGE ALBERTO"/>
    <x v="0"/>
    <s v="DNI-EA"/>
    <n v="12079987"/>
    <n v="1958"/>
    <s v="ADOLFO P CARRANZA 3127, CP: 1417"/>
    <x v="1"/>
    <n v="65"/>
    <x v="2"/>
  </r>
  <r>
    <s v="COMUNA 11"/>
    <n v="117"/>
    <s v="ROMERO"/>
    <s v="JOSE DANIEL"/>
    <s v="ROMERO JOSE DANIEL"/>
    <x v="0"/>
    <s v="DNI-EA"/>
    <n v="7374599"/>
    <n v="1948"/>
    <s v="BAIGORRIA 2963, DEPTO: 1 F, CP: 1417"/>
    <x v="0"/>
    <n v="75"/>
    <x v="2"/>
  </r>
  <r>
    <s v="COMUNA 11"/>
    <n v="117"/>
    <s v="ROMERO"/>
    <s v="MARIA LUISA TERESA"/>
    <s v="ROMERO MARIA LUISA TERESA"/>
    <x v="1"/>
    <s v="DNI-EA"/>
    <n v="11624415"/>
    <n v="1955"/>
    <s v="NOGOYA 3070, DEPTO: PB C, CP: 1417"/>
    <x v="0"/>
    <n v="68"/>
    <x v="2"/>
  </r>
  <r>
    <s v="COMUNA 11"/>
    <n v="117"/>
    <s v="ROSENBLUM"/>
    <s v="SUSANA LEONOR"/>
    <s v="ROSENBLUM SUSANA LEONOR"/>
    <x v="1"/>
    <s v="DNI-EA"/>
    <n v="5610427"/>
    <n v="1947"/>
    <s v="TERRADA 2983, CP: 1417"/>
    <x v="0"/>
    <n v="76"/>
    <x v="2"/>
  </r>
  <r>
    <s v="COMUNA 11"/>
    <n v="117"/>
    <s v="ROSSI"/>
    <s v="GRACIELA BEATRIZ"/>
    <s v="ROSSI GRACIELA BEATRIZ"/>
    <x v="1"/>
    <s v="DNI-EA"/>
    <n v="17363400"/>
    <n v="1965"/>
    <s v="BAIGORRIA 3058, CP: 1417"/>
    <x v="1"/>
    <n v="58"/>
    <x v="2"/>
  </r>
  <r>
    <s v="COMUNA 11"/>
    <n v="117"/>
    <s v="ROSSI"/>
    <s v="MARIANA VERA"/>
    <s v="ROSSI MARIANA VERA"/>
    <x v="1"/>
    <s v="DNI-EB"/>
    <n v="14264481"/>
    <n v="1960"/>
    <s v="FERNANDEZ ESPIRO 2345, CP: 1416"/>
    <x v="1"/>
    <n v="63"/>
    <x v="2"/>
  </r>
  <r>
    <s v="COMUNA 11"/>
    <n v="117"/>
    <s v="ROSSINI"/>
    <s v="MARCELA VIVIANA"/>
    <s v="ROSSINI MARCELA VIVIANA"/>
    <x v="1"/>
    <s v="DNI-EB"/>
    <n v="16937683"/>
    <n v="1964"/>
    <s v="NAZCA 2625, DEPTO: 5 A"/>
    <x v="1"/>
    <n v="59"/>
    <x v="2"/>
  </r>
  <r>
    <s v="COMUNA 11"/>
    <n v="117"/>
    <s v="ROSSITO"/>
    <s v="LETICIA ESMERALDA"/>
    <s v="ROSSITO LETICIA ESMERALDA"/>
    <x v="1"/>
    <s v="DNI-EB"/>
    <n v="14406804"/>
    <n v="1961"/>
    <s v="ARREGUI 3042, DEPTO: PB 1, CP: 1417"/>
    <x v="1"/>
    <n v="62"/>
    <x v="2"/>
  </r>
  <r>
    <s v="COMUNA 11"/>
    <n v="117"/>
    <s v="ROVIRA"/>
    <s v="GUSTAVO ERNESTO"/>
    <s v="ROVIRA GUSTAVO ERNESTO"/>
    <x v="0"/>
    <s v="DNI-EA"/>
    <n v="14744305"/>
    <n v="1961"/>
    <s v="PERNAMBUCO 2435, DEPTO: 1 6, CP: 1417"/>
    <x v="1"/>
    <n v="62"/>
    <x v="2"/>
  </r>
  <r>
    <s v="COMUNA 11"/>
    <n v="117"/>
    <s v="RUIZ"/>
    <s v="RICARDO NESTOR"/>
    <s v="RUIZ RICARDO NESTOR"/>
    <x v="0"/>
    <s v="DNI-EA"/>
    <n v="8586861"/>
    <n v="1951"/>
    <s v="MELINCUE 3034, DEPTO: 3 B, CP: 1417"/>
    <x v="0"/>
    <n v="72"/>
    <x v="2"/>
  </r>
  <r>
    <s v="COMUNA 11"/>
    <n v="117"/>
    <s v="RUIZ"/>
    <s v="TERESA BENITA"/>
    <s v="RUIZ TERESA BENITA"/>
    <x v="1"/>
    <s v="DNI-EA"/>
    <n v="5928372"/>
    <n v="1948"/>
    <s v="BAIGORRIA 2883, DEPTO: 1, CP: 1417"/>
    <x v="0"/>
    <n v="75"/>
    <x v="2"/>
  </r>
  <r>
    <s v="COMUNA 11"/>
    <n v="117"/>
    <s v="SAA"/>
    <s v="DIEGO MARTIN"/>
    <s v="SAA DIEGO MARTIN"/>
    <x v="0"/>
    <s v="DNI-EA"/>
    <n v="29800489"/>
    <n v="1982"/>
    <s v="EL QUIJOTE 2633, CP: 1417"/>
    <x v="1"/>
    <n v="41"/>
    <x v="2"/>
  </r>
  <r>
    <s v="COMUNA 11"/>
    <n v="117"/>
    <s v="SAA"/>
    <s v="PAULA ANDREA"/>
    <s v="SAA PAULA ANDREA"/>
    <x v="1"/>
    <s v="DNI-EA"/>
    <n v="21052544"/>
    <n v="1969"/>
    <s v="EL QUIJOTE 2633, CP: 1417"/>
    <x v="1"/>
    <n v="54"/>
    <x v="2"/>
  </r>
  <r>
    <s v="COMUNA 11"/>
    <n v="117"/>
    <s v="SAGGESE SAYAGO"/>
    <s v="MARIA FABIANA"/>
    <s v="SAGGESE SAYAGO MARIA FABIANA"/>
    <x v="1"/>
    <s v="DNI-EA"/>
    <n v="20506657"/>
    <n v="1968"/>
    <s v="MELINCUE 3065, DEPTO: 6 B, CP: 1417"/>
    <x v="1"/>
    <n v="55"/>
    <x v="2"/>
  </r>
  <r>
    <s v="COMUNA 11"/>
    <n v="117"/>
    <s v="SAIZ"/>
    <s v="LUISA"/>
    <s v="SAIZ LUISA"/>
    <x v="1"/>
    <s v="DNI-EA"/>
    <n v="1339838"/>
    <n v="1930"/>
    <s v="ARREGUI 3095, DEPTO: 1 B, CP: 1417"/>
    <x v="0"/>
    <n v="93"/>
    <x v="2"/>
  </r>
  <r>
    <s v="COMUNA 11"/>
    <n v="117"/>
    <s v="SALEH"/>
    <s v="SILVIA ZORAIDA"/>
    <s v="SALEH SILVIA ZORAIDA"/>
    <x v="1"/>
    <s v="DNI-EB"/>
    <n v="12514982"/>
    <n v="1958"/>
    <s v="NAZCA 3002, DEPTO: 2 F, CP: 1417"/>
    <x v="1"/>
    <n v="65"/>
    <x v="2"/>
  </r>
  <r>
    <s v="COMUNA 11"/>
    <n v="117"/>
    <s v="SALGADO"/>
    <s v="MARCELA LIDIA"/>
    <s v="SALGADO MARCELA LIDIA"/>
    <x v="1"/>
    <s v="DNI-EB"/>
    <n v="13499714"/>
    <n v="1957"/>
    <s v="NAZARRE3190, PISO: 1, DEPTO: B, CP: 1417"/>
    <x v="0"/>
    <n v="66"/>
    <x v="2"/>
  </r>
  <r>
    <s v="COMUNA 11"/>
    <n v="117"/>
    <s v="SALGUEIRO"/>
    <s v="ROSA CARMEN"/>
    <s v="SALGUEIRO ROSA CARMEN"/>
    <x v="1"/>
    <s v="DNI-EA"/>
    <n v="5432049"/>
    <n v="1946"/>
    <s v="ADOLFO P CARRANZA 2976, DEPTO: 1 A, CP: 1417"/>
    <x v="0"/>
    <n v="77"/>
    <x v="2"/>
  </r>
  <r>
    <s v="COMUNA 11"/>
    <n v="117"/>
    <s v="SANCHEZ"/>
    <s v="FABRICIO WALTER NICOLAS"/>
    <s v="SANCHEZ FABRICIO WALTER NICOLAS"/>
    <x v="0"/>
    <s v="DNI-EA"/>
    <n v="34151598"/>
    <n v="1989"/>
    <s v="ARREGUI 3145, DEPTO: PB A, CP: 1417"/>
    <x v="1"/>
    <n v="34"/>
    <x v="2"/>
  </r>
  <r>
    <s v="COMUNA 11"/>
    <n v="117"/>
    <s v="SANCHEZ"/>
    <s v="HUGO HUMBERTO"/>
    <s v="SANCHEZ HUGO HUMBERTO"/>
    <x v="0"/>
    <s v="DNI-EB"/>
    <n v="7613478"/>
    <n v="1948"/>
    <s v="CONDARCO 2411"/>
    <x v="0"/>
    <n v="75"/>
    <x v="2"/>
  </r>
  <r>
    <s v="COMUNA 11"/>
    <n v="117"/>
    <s v="SANCHEZ"/>
    <s v="ISABEL"/>
    <s v="SANCHEZ ISABEL"/>
    <x v="1"/>
    <s v="DNI-EA"/>
    <n v="6219030"/>
    <n v="1949"/>
    <s v="SANTO TOME 3092, DEPTO: 4 11, CP: 1417"/>
    <x v="0"/>
    <n v="74"/>
    <x v="2"/>
  </r>
  <r>
    <s v="COMUNA 11"/>
    <n v="117"/>
    <s v="SANCHEZ"/>
    <s v="JOSE MARIA"/>
    <s v="SANCHEZ JOSE MARIA"/>
    <x v="0"/>
    <s v="DNI-EA"/>
    <n v="5274039"/>
    <n v="1948"/>
    <s v="ARGERICH 2787, DEPTO: PB A, CP: 1417"/>
    <x v="0"/>
    <n v="75"/>
    <x v="2"/>
  </r>
  <r>
    <s v="COMUNA 11"/>
    <n v="117"/>
    <s v="SANCHEZ"/>
    <s v="JUAN MANUEL"/>
    <s v="SANCHEZ JUAN MANUEL"/>
    <x v="0"/>
    <s v="DNI-EA"/>
    <n v="11320209"/>
    <n v="1954"/>
    <s v="TERRERO 3202, CP: 1417"/>
    <x v="0"/>
    <n v="69"/>
    <x v="2"/>
  </r>
  <r>
    <s v="COMUNA 11"/>
    <n v="117"/>
    <s v="SANCHEZ"/>
    <s v="LAURA GABRIELA"/>
    <s v="SANCHEZ LAURA GABRIELA"/>
    <x v="1"/>
    <s v="DNI-EA"/>
    <n v="20746731"/>
    <n v="1969"/>
    <s v="ARGERICH 2318, CP: 1416"/>
    <x v="1"/>
    <n v="54"/>
    <x v="2"/>
  </r>
  <r>
    <s v="COMUNA 11"/>
    <n v="117"/>
    <s v="SANGALLI"/>
    <s v="VILMA NORA"/>
    <s v="SANGALLI VILMA NORA"/>
    <x v="1"/>
    <s v="DNI-EA"/>
    <n v="4467044"/>
    <n v="1942"/>
    <s v="HELGUERA 2786, DEPTO: 6 A, CP: 1417"/>
    <x v="0"/>
    <n v="81"/>
    <x v="2"/>
  </r>
  <r>
    <s v="COMUNA 11"/>
    <n v="117"/>
    <s v="SANTAMARINA"/>
    <s v="PATRICIA ALEJANDRA"/>
    <s v="SANTAMARINA PATRICIA ALEJANDRA"/>
    <x v="1"/>
    <s v="DNI-EA"/>
    <n v="18195437"/>
    <n v="1967"/>
    <s v="TERRERO 3273, CP: 1417"/>
    <x v="1"/>
    <n v="56"/>
    <x v="2"/>
  </r>
  <r>
    <s v="COMUNA 11"/>
    <n v="117"/>
    <s v="SANTAMARINA"/>
    <s v="RICARDO ALBERTO"/>
    <s v="SANTAMARINA RICARDO ALBERTO"/>
    <x v="0"/>
    <s v="DNI-EA"/>
    <n v="7367131"/>
    <n v="1947"/>
    <s v="TERRERO 3273, DEPTO: PB, CP: 1417"/>
    <x v="0"/>
    <n v="76"/>
    <x v="2"/>
  </r>
  <r>
    <s v="COMUNA 11"/>
    <n v="117"/>
    <s v="SANTAPAOLA"/>
    <s v="SILVIA LETICIA"/>
    <s v="SANTAPAOLA SILVIA LETICIA"/>
    <x v="1"/>
    <s v="DNI-EB"/>
    <n v="12380802"/>
    <n v="1958"/>
    <s v="NAZCA AV 3002, PISO: 5, DEPTO: F"/>
    <x v="1"/>
    <n v="65"/>
    <x v="2"/>
  </r>
  <r>
    <s v="COMUNA 11"/>
    <n v="117"/>
    <s v="SANTELLI"/>
    <s v="FERNANDO ARIEL"/>
    <s v="SANTELLI FERNANDO ARIEL"/>
    <x v="0"/>
    <s v="DNI-EB"/>
    <n v="21522519"/>
    <n v="1970"/>
    <s v="BIARRITZ  2341, DEPTO: B, CP: 1416"/>
    <x v="1"/>
    <n v="53"/>
    <x v="2"/>
  </r>
  <r>
    <s v="COMUNA 11"/>
    <n v="117"/>
    <s v="SANTOS"/>
    <s v="ESTHELA MARIS"/>
    <s v="SANTOS ESTHELA MARIS"/>
    <x v="1"/>
    <s v="DNI-EA"/>
    <n v="11627560"/>
    <n v="1955"/>
    <s v="CONDARCO 2443, CP: 1417"/>
    <x v="0"/>
    <n v="68"/>
    <x v="2"/>
  </r>
  <r>
    <s v="COMUNA 11"/>
    <n v="117"/>
    <s v="SANTOS"/>
    <s v="LUIS PABLO DE LOS"/>
    <s v="SANTOS LUIS PABLO DE LOS"/>
    <x v="0"/>
    <s v="DNI-EA"/>
    <n v="10527698"/>
    <n v="1952"/>
    <s v="HELGUERA 2576, DEPTO: PB C, CP: 1417"/>
    <x v="0"/>
    <n v="71"/>
    <x v="2"/>
  </r>
  <r>
    <s v="COMUNA 11"/>
    <n v="117"/>
    <s v="SANTOS"/>
    <s v="RUBEN"/>
    <s v="SANTOS RUBEN"/>
    <x v="0"/>
    <s v="DNI-EA"/>
    <n v="10124318"/>
    <n v="1951"/>
    <s v="ARREGUI 3158, CP: 1417"/>
    <x v="0"/>
    <n v="72"/>
    <x v="2"/>
  </r>
  <r>
    <s v="COMUNA 11"/>
    <n v="117"/>
    <s v="SANZ"/>
    <s v="JUAN IGNACIO"/>
    <s v="SANZ JUAN IGNACIO"/>
    <x v="0"/>
    <s v="DNI-EB"/>
    <n v="38797276"/>
    <n v="1995"/>
    <s v="E PLN DE BOLIVIA 2248"/>
    <x v="2"/>
    <n v="28"/>
    <x v="2"/>
  </r>
  <r>
    <s v="COMUNA 11"/>
    <n v="117"/>
    <s v="SANZ"/>
    <s v="OSCAR ALBERTO"/>
    <s v="SANZ OSCAR ALBERTO"/>
    <x v="0"/>
    <s v="DNI-EB"/>
    <n v="16895558"/>
    <n v="1964"/>
    <s v="E PLN DE BOLIVIA 2248"/>
    <x v="1"/>
    <n v="59"/>
    <x v="2"/>
  </r>
  <r>
    <s v="COMUNA 11"/>
    <n v="117"/>
    <s v="SANZ"/>
    <s v="STEFANIA"/>
    <s v="SANZ STEFANIA"/>
    <x v="1"/>
    <s v="DNI-EA"/>
    <n v="35361477"/>
    <n v="1990"/>
    <s v="BOLIVIA 2248"/>
    <x v="1"/>
    <n v="33"/>
    <x v="2"/>
  </r>
  <r>
    <s v="COMUNA 11"/>
    <n v="117"/>
    <s v="SARACINI"/>
    <s v="NOEMI HAYDEE"/>
    <s v="SARACINI NOEMI HAYDEE"/>
    <x v="1"/>
    <s v="DNI-EA"/>
    <n v="18619861"/>
    <n v="1967"/>
    <s v="LASCANO 2575, DEPTO: PB C, CP: 1417"/>
    <x v="1"/>
    <n v="56"/>
    <x v="2"/>
  </r>
  <r>
    <s v="COMUNA 11"/>
    <n v="117"/>
    <s v="SARMIENTO"/>
    <s v="NORMA DEL VALLE"/>
    <s v="SARMIENTO NORMA DEL VALLE"/>
    <x v="1"/>
    <s v="DNI-EB"/>
    <n v="10772311"/>
    <n v="1953"/>
    <s v="HELGUERA 2899, DEPTO: 5 D, CP: 1417"/>
    <x v="0"/>
    <n v="70"/>
    <x v="2"/>
  </r>
  <r>
    <s v="COMUNA 11"/>
    <n v="117"/>
    <s v="SAROFF RODRIGUEZ"/>
    <s v="JEAN DANIEL ADOLFO"/>
    <s v="SAROFF RODRIGUEZ JEAN DANIEL ADOLFO"/>
    <x v="0"/>
    <s v="DNI-ED"/>
    <n v="37686214"/>
    <n v="1993"/>
    <s v="NAZCA AV 2871, PISO: 1, DEPTO: A"/>
    <x v="2"/>
    <n v="30"/>
    <x v="2"/>
  </r>
  <r>
    <s v="COMUNA 11"/>
    <n v="117"/>
    <s v="SARROCA"/>
    <s v="NORMA BEATRIZ"/>
    <s v="SARROCA NORMA BEATRIZ"/>
    <x v="1"/>
    <s v="DNI-EA"/>
    <n v="17483195"/>
    <n v="1965"/>
    <s v="ARGERICH 2850, CP: 1417"/>
    <x v="1"/>
    <n v="58"/>
    <x v="2"/>
  </r>
  <r>
    <s v="COMUNA 11"/>
    <n v="117"/>
    <s v="SARSO"/>
    <s v="JUAN CARLOS"/>
    <s v="SARSO JUAN CARLOS"/>
    <x v="0"/>
    <s v="DNI-EA"/>
    <n v="10130581"/>
    <n v="1952"/>
    <s v="FERNANDEZ ESPIRO 2416, CP: 1416"/>
    <x v="0"/>
    <n v="71"/>
    <x v="2"/>
  </r>
  <r>
    <s v="COMUNA 11"/>
    <n v="117"/>
    <s v="SARSO"/>
    <s v="LETICIA"/>
    <s v="SARSO LETICIA"/>
    <x v="1"/>
    <s v="DNI-EA"/>
    <n v="28178851"/>
    <n v="1980"/>
    <s v="FERNANDEZ ESPIRO 2416, CP: 1416"/>
    <x v="1"/>
    <n v="43"/>
    <x v="2"/>
  </r>
  <r>
    <s v="COMUNA 11"/>
    <n v="117"/>
    <s v="SATORRE"/>
    <s v="BLANCA HILDA"/>
    <s v="SATORRE BLANCA HILDA"/>
    <x v="1"/>
    <s v="DNI-EB"/>
    <n v="2627759"/>
    <n v="1932"/>
    <s v="ALFREDO R BUFANO 2622, DEPTO: 3, CP: 1719"/>
    <x v="0"/>
    <n v="91"/>
    <x v="2"/>
  </r>
  <r>
    <s v="COMUNA 11"/>
    <n v="117"/>
    <s v="SAYAG"/>
    <s v="DAVID"/>
    <s v="SAYAG DAVID"/>
    <x v="0"/>
    <s v="DNI-EA"/>
    <n v="4287965"/>
    <n v="1939"/>
    <s v="ARGERICH 3043, CP: 1417"/>
    <x v="0"/>
    <n v="84"/>
    <x v="2"/>
  </r>
  <r>
    <s v="COMUNA 11"/>
    <n v="117"/>
    <s v="SCALENGHE"/>
    <s v="GILDA PATRICIA"/>
    <s v="SCALENGHE GILDA PATRICIA"/>
    <x v="1"/>
    <s v="DNI-EC"/>
    <n v="26098341"/>
    <n v="1977"/>
    <s v="BERNARDO DE LEON2506, CP: 1416"/>
    <x v="1"/>
    <n v="46"/>
    <x v="2"/>
  </r>
  <r>
    <s v="COMUNA 11"/>
    <n v="117"/>
    <s v="SCALESE"/>
    <s v="LILIANA INES"/>
    <s v="SCALESE LILIANA INES"/>
    <x v="1"/>
    <s v="DNI-EA"/>
    <n v="6401740"/>
    <n v="1950"/>
    <s v="SANTO TOME 2451, DEPTO: PB 2, CP: 1000"/>
    <x v="0"/>
    <n v="73"/>
    <x v="2"/>
  </r>
  <r>
    <s v="COMUNA 11"/>
    <n v="117"/>
    <s v="SCALTRITTI"/>
    <s v="MARTA ESTER"/>
    <s v="SCALTRITTI MARTA ESTER"/>
    <x v="1"/>
    <s v="DNI-EB"/>
    <n v="5945817"/>
    <n v="1948"/>
    <s v="NAZCA AV 2360, PISO: PB, DEPTO: C, CP: 1416"/>
    <x v="0"/>
    <n v="75"/>
    <x v="2"/>
  </r>
  <r>
    <s v="COMUNA 11"/>
    <n v="117"/>
    <s v="SCARPA"/>
    <s v="OSCAR ERNESTO"/>
    <s v="SCARPA OSCAR ERNESTO"/>
    <x v="0"/>
    <s v="DNI-EA"/>
    <n v="14744460"/>
    <n v="1961"/>
    <s v="LASCANO 2677, DEPTO: PB 3, CP: 1417"/>
    <x v="1"/>
    <n v="62"/>
    <x v="2"/>
  </r>
  <r>
    <s v="COMUNA 11"/>
    <n v="117"/>
    <s v="SCARSO"/>
    <s v="IRENE ALICIA"/>
    <s v="SCARSO IRENE ALICIA"/>
    <x v="1"/>
    <s v="DNI-EB"/>
    <n v="20425209"/>
    <n v="1968"/>
    <s v="BAIGORRIA 3065, DEPTO: 6 F, CP: 1417"/>
    <x v="1"/>
    <n v="55"/>
    <x v="2"/>
  </r>
  <r>
    <s v="COMUNA 11"/>
    <n v="117"/>
    <s v="SCHWARZ"/>
    <s v="MARIA ALEJANDRA"/>
    <s v="SCHWARZ MARIA ALEJANDRA"/>
    <x v="1"/>
    <s v="DNI-EA"/>
    <n v="22581286"/>
    <n v="1972"/>
    <s v="MARCOS SASTRE 3062, DEPTO: PB 7"/>
    <x v="1"/>
    <n v="51"/>
    <x v="2"/>
  </r>
  <r>
    <s v="COMUNA 11"/>
    <n v="117"/>
    <s v="SCOLARI"/>
    <s v="ADRIANO HUGO"/>
    <s v="SCOLARI ADRIANO HUGO"/>
    <x v="0"/>
    <s v="DNI-EC"/>
    <n v="31604962"/>
    <n v="1985"/>
    <s v="BAIGORRIA 3085, DEPTO: 2, CP: 1417"/>
    <x v="1"/>
    <n v="38"/>
    <x v="2"/>
  </r>
  <r>
    <s v="COMUNA 11"/>
    <n v="117"/>
    <s v="SCOTTI"/>
    <s v="JUAN CARLOS"/>
    <s v="SCOTTI JUAN CARLOS"/>
    <x v="0"/>
    <s v="DNI-EC"/>
    <n v="7377896"/>
    <n v="1948"/>
    <s v="NAZCA AV 2874, PISO: 1, DEPTO: A"/>
    <x v="0"/>
    <n v="75"/>
    <x v="2"/>
  </r>
  <r>
    <s v="COMUNA 11"/>
    <n v="117"/>
    <s v="SEGISMONDI"/>
    <s v="LILIANA RENE"/>
    <s v="SEGISMONDI LILIANA RENE"/>
    <x v="1"/>
    <s v="DNI-EB"/>
    <n v="11634201"/>
    <n v="1954"/>
    <s v="ARGERICH 2639, DEPTO: PB 3, CP: 1417"/>
    <x v="0"/>
    <n v="69"/>
    <x v="2"/>
  </r>
  <r>
    <s v="COMUNA 11"/>
    <n v="117"/>
    <s v="SENDIN"/>
    <s v="MARIA CRISTINA"/>
    <s v="SENDIN MARIA CRISTINA"/>
    <x v="1"/>
    <s v="DNI-EA"/>
    <n v="14679203"/>
    <n v="1961"/>
    <s v="EL QUIJOTE 2520, CP: 1417"/>
    <x v="1"/>
    <n v="62"/>
    <x v="2"/>
  </r>
  <r>
    <s v="COMUNA 11"/>
    <n v="117"/>
    <s v="SENTINEO"/>
    <s v="SEBASTIAN CARLOS"/>
    <s v="SENTINEO SEBASTIAN CARLOS"/>
    <x v="0"/>
    <s v="DNI-EB"/>
    <n v="24110447"/>
    <n v="1974"/>
    <s v="EMPEDRADO 2654, DEPTO: 2"/>
    <x v="1"/>
    <n v="49"/>
    <x v="2"/>
  </r>
  <r>
    <s v="COMUNA 11"/>
    <n v="117"/>
    <s v="SEQUEIRA"/>
    <s v="MARTA OLGA"/>
    <s v="SEQUEIRA MARTA OLGA"/>
    <x v="1"/>
    <s v="DNI-EC"/>
    <n v="12114466"/>
    <n v="1955"/>
    <s v="ALFREDO R BUFANO 2442, DEPTO: 1 2, CP: 1416"/>
    <x v="0"/>
    <n v="68"/>
    <x v="2"/>
  </r>
  <r>
    <s v="COMUNA 11"/>
    <n v="117"/>
    <s v="SERAFINI"/>
    <s v="JAVIER OMAR"/>
    <s v="SERAFINI JAVIER OMAR"/>
    <x v="0"/>
    <s v="DNI-EC"/>
    <n v="18384844"/>
    <n v="1967"/>
    <s v="LASCANO2820, PISO: 1, DEPTO: A"/>
    <x v="1"/>
    <n v="56"/>
    <x v="2"/>
  </r>
  <r>
    <s v="COMUNA 11"/>
    <n v="117"/>
    <s v="SHMUKLERMAN"/>
    <s v="BENJAMIN JORGE"/>
    <s v="SHMUKLERMAN BENJAMIN JORGE"/>
    <x v="0"/>
    <s v="DNI-EA"/>
    <n v="14466747"/>
    <n v="1960"/>
    <s v="HELGUERA 2502, DEPTO: 3 A, CP: 1417"/>
    <x v="1"/>
    <n v="63"/>
    <x v="2"/>
  </r>
  <r>
    <s v="COMUNA 11"/>
    <n v="117"/>
    <s v="SHUTTE"/>
    <s v="NORMA VILMA"/>
    <s v="SHUTTE NORMA VILMA"/>
    <x v="1"/>
    <s v="DNI-EA"/>
    <n v="3951692"/>
    <n v="1940"/>
    <s v="ADOLFO P CARRANZA 2495, CP: 1417"/>
    <x v="0"/>
    <n v="83"/>
    <x v="2"/>
  </r>
  <r>
    <s v="COMUNA 11"/>
    <n v="117"/>
    <s v="SILVA"/>
    <s v="GARDENIA NOEMI"/>
    <s v="SILVA GARDENIA NOEMI"/>
    <x v="1"/>
    <s v="DNI-EA"/>
    <n v="18414623"/>
    <n v="1967"/>
    <s v="BOLIVIA 2465, CP: 1417"/>
    <x v="1"/>
    <n v="56"/>
    <x v="2"/>
  </r>
  <r>
    <s v="COMUNA 11"/>
    <n v="117"/>
    <s v="SILVA"/>
    <s v="JORGELINA"/>
    <s v="SILVA JORGELINA"/>
    <x v="1"/>
    <s v="DNI-EA"/>
    <n v="5132124"/>
    <n v="1946"/>
    <s v="NAZCA 2718"/>
    <x v="0"/>
    <n v="77"/>
    <x v="2"/>
  </r>
  <r>
    <s v="COMUNA 11"/>
    <n v="117"/>
    <s v="SINIAK"/>
    <s v="MARIO MANUEL"/>
    <s v="SINIAK MARIO MANUEL"/>
    <x v="0"/>
    <s v="DNI-EA"/>
    <n v="12497037"/>
    <n v="1958"/>
    <s v="ARGERICH 2756, DEPTO: PB 5, CP: 1417"/>
    <x v="1"/>
    <n v="65"/>
    <x v="2"/>
  </r>
  <r>
    <s v="COMUNA 11"/>
    <n v="117"/>
    <s v="SLEVIN"/>
    <s v="DAFNE ANALIA SOLANGE"/>
    <s v="SLEVIN DAFNE ANALIA SOLANGE"/>
    <x v="1"/>
    <s v="DNI-EA"/>
    <n v="21841288"/>
    <n v="1970"/>
    <s v="BOLIVIA 2768, CP: 1417"/>
    <x v="1"/>
    <n v="53"/>
    <x v="2"/>
  </r>
  <r>
    <s v="COMUNA 11"/>
    <n v="117"/>
    <s v="SOSA"/>
    <s v="ADRIAN EZEQUIEL"/>
    <s v="SOSA ADRIAN EZEQUIEL"/>
    <x v="0"/>
    <s v="DNI-EA"/>
    <n v="16208797"/>
    <n v="1962"/>
    <s v="SANTO TOME 3092, DEPTO: 2 7"/>
    <x v="1"/>
    <n v="61"/>
    <x v="2"/>
  </r>
  <r>
    <s v="COMUNA 11"/>
    <n v="117"/>
    <s v="SOSA"/>
    <s v="MARGARITA"/>
    <s v="SOSA MARGARITA"/>
    <x v="1"/>
    <s v="DNI-EA"/>
    <n v="4885148"/>
    <n v="1943"/>
    <s v="GRAL J G DE ARTIGAS 2235, DEPTO: 1"/>
    <x v="0"/>
    <n v="80"/>
    <x v="2"/>
  </r>
  <r>
    <s v="COMUNA 11"/>
    <n v="117"/>
    <s v="SOSA"/>
    <s v="MARTHA OFELIA"/>
    <s v="SOSA MARTHA OFELIA"/>
    <x v="1"/>
    <s v="DNI-EA"/>
    <n v="6627838"/>
    <n v="1939"/>
    <s v="ARGERICH 2872, CP: 1417"/>
    <x v="0"/>
    <n v="84"/>
    <x v="2"/>
  </r>
  <r>
    <s v="COMUNA 11"/>
    <n v="117"/>
    <s v="SOSA"/>
    <s v="ROSA ARGENTINA"/>
    <s v="SOSA ROSA ARGENTINA"/>
    <x v="1"/>
    <s v="DNI-EB"/>
    <n v="6395726"/>
    <n v="1949"/>
    <s v="BAIGORRIA 3032, DEPTO: PB 2, CP: 1417"/>
    <x v="0"/>
    <n v="74"/>
    <x v="2"/>
  </r>
  <r>
    <s v="COMUNA 11"/>
    <n v="117"/>
    <s v="SOTOMAYOR"/>
    <s v="NATALI ESTEFANIA"/>
    <s v="SOTOMAYOR NATALI ESTEFANIA"/>
    <x v="1"/>
    <s v="DNI-EC"/>
    <n v="32673038"/>
    <n v="1986"/>
    <s v="BIARRITZ  2426, PISO: PB, CP: 1416"/>
    <x v="1"/>
    <n v="37"/>
    <x v="2"/>
  </r>
  <r>
    <s v="COMUNA 11"/>
    <n v="117"/>
    <s v="SOUTO"/>
    <s v="SERGIO DANIEL"/>
    <s v="SOUTO SERGIO DANIEL"/>
    <x v="0"/>
    <s v="DNI-EA"/>
    <n v="17362985"/>
    <n v="1965"/>
    <s v="SANTO TOME 2645, CP: 1417"/>
    <x v="1"/>
    <n v="58"/>
    <x v="2"/>
  </r>
  <r>
    <s v="COMUNA 11"/>
    <n v="117"/>
    <s v="SPERONI"/>
    <s v="MARIA DEL MAR"/>
    <s v="SPERONI MARIA DEL MAR"/>
    <x v="1"/>
    <s v="DNI-EA"/>
    <n v="26562565"/>
    <n v="1978"/>
    <s v="CONDARCO 2457, DEPTO: 1"/>
    <x v="1"/>
    <n v="45"/>
    <x v="2"/>
  </r>
  <r>
    <s v="COMUNA 11"/>
    <n v="117"/>
    <s v="SPERONI"/>
    <s v="TERESA GLADYS"/>
    <s v="SPERONI TERESA GLADYS"/>
    <x v="1"/>
    <s v="DNI-EA"/>
    <n v="9990434"/>
    <n v="1941"/>
    <s v="LASCANO 3100, DEPTO: PB 1, CP: 1417"/>
    <x v="0"/>
    <n v="82"/>
    <x v="2"/>
  </r>
  <r>
    <s v="COMUNA 11"/>
    <n v="117"/>
    <s v="SPINELLI"/>
    <s v="ANA MARIA"/>
    <s v="SPINELLI ANA MARIA"/>
    <x v="1"/>
    <s v="DNI-EA"/>
    <n v="13432467"/>
    <n v="1957"/>
    <s v="BAIGORRIA 3043, DEPTO: 2 9, CP: 1417"/>
    <x v="0"/>
    <n v="66"/>
    <x v="2"/>
  </r>
  <r>
    <s v="COMUNA 11"/>
    <n v="117"/>
    <s v="SPOSATO"/>
    <s v="MARIA CRISTINA"/>
    <s v="SPOSATO MARIA CRISTINA"/>
    <x v="1"/>
    <s v="DNI-EB"/>
    <n v="6721960"/>
    <n v="1951"/>
    <s v="ALFREDO R BUFANO 2622, DEPTO: 2, CP: 1417"/>
    <x v="0"/>
    <n v="72"/>
    <x v="2"/>
  </r>
  <r>
    <s v="COMUNA 11"/>
    <n v="117"/>
    <s v="STERNHEIM"/>
    <s v="MIGUEL"/>
    <s v="STERNHEIM MIGUEL"/>
    <x v="0"/>
    <s v="L"/>
    <n v="8647539"/>
    <n v="1933"/>
    <s v="CONDARCO 2705"/>
    <x v="0"/>
    <n v="90"/>
    <x v="2"/>
  </r>
  <r>
    <s v="COMUNA 11"/>
    <n v="117"/>
    <s v="STIFANI"/>
    <s v="AUGUSTO CESAR"/>
    <s v="STIFANI AUGUSTO CESAR"/>
    <x v="0"/>
    <s v="DNI-EB"/>
    <n v="12889435"/>
    <n v="1957"/>
    <s v="MELINCUE 3108, DEPTO: 5 17, CP: 1417"/>
    <x v="0"/>
    <n v="66"/>
    <x v="2"/>
  </r>
  <r>
    <s v="COMUNA 11"/>
    <n v="117"/>
    <s v="SUAREZ"/>
    <s v="JORGE OMAR"/>
    <s v="SUAREZ JORGE OMAR"/>
    <x v="0"/>
    <s v="DNI-EB"/>
    <n v="7748512"/>
    <n v="1944"/>
    <s v="NAZARRE 3150, DEPTO: PB 4, CP: 1417"/>
    <x v="0"/>
    <n v="79"/>
    <x v="2"/>
  </r>
  <r>
    <s v="COMUNA 11"/>
    <n v="117"/>
    <s v="SZRUT"/>
    <s v="ARIEL JOSE"/>
    <s v="SZRUT ARIEL JOSE"/>
    <x v="0"/>
    <s v="DNI-EB"/>
    <n v="31660132"/>
    <n v="1985"/>
    <s v="VILLA JUNCAL 2480"/>
    <x v="1"/>
    <n v="38"/>
    <x v="2"/>
  </r>
  <r>
    <s v="COMUNA 11"/>
    <n v="117"/>
    <s v="SZUCHMACHER"/>
    <s v="NORMA ESTHER"/>
    <s v="SZUCHMACHER NORMA ESTHER"/>
    <x v="1"/>
    <s v="DNI-EA"/>
    <n v="13238955"/>
    <n v="1959"/>
    <s v="NOGOYA 3166, DEPTO: 2 A, CP: 1417"/>
    <x v="1"/>
    <n v="64"/>
    <x v="2"/>
  </r>
  <r>
    <s v="COMUNA 11"/>
    <n v="117"/>
    <s v="TABACMAN"/>
    <s v="JUANA"/>
    <s v="TABACMAN JUANA"/>
    <x v="1"/>
    <s v="L"/>
    <n v="380796"/>
    <n v="1919"/>
    <s v="FERNANDEZ ESPIRO 2449"/>
    <x v="0"/>
    <n v="104"/>
    <x v="2"/>
  </r>
  <r>
    <s v="COMUNA 11"/>
    <n v="117"/>
    <s v="TABOADA"/>
    <s v="DANIEL OMAR"/>
    <s v="TABOADA DANIEL OMAR"/>
    <x v="0"/>
    <s v="DNI-EA"/>
    <n v="17762263"/>
    <n v="1965"/>
    <s v="BIARRITZ 2380"/>
    <x v="1"/>
    <n v="58"/>
    <x v="2"/>
  </r>
  <r>
    <s v="COMUNA 11"/>
    <n v="117"/>
    <s v="TABOADA"/>
    <s v="OSVALDO HECTOR"/>
    <s v="TABOADA OSVALDO HECTOR"/>
    <x v="0"/>
    <s v="DNI-ED"/>
    <n v="16895608"/>
    <n v="1963"/>
    <s v="BIARRITZ  2380, CP: 1416"/>
    <x v="1"/>
    <n v="60"/>
    <x v="2"/>
  </r>
  <r>
    <s v="COMUNA 11"/>
    <n v="117"/>
    <s v="TALAMONA"/>
    <s v="OSCAR ALBERTO"/>
    <s v="TALAMONA OSCAR ALBERTO"/>
    <x v="0"/>
    <s v="DNI-EA"/>
    <n v="12009144"/>
    <n v="1955"/>
    <s v="LASCANO 3032, DEPTO: 6 19, CP: 1417"/>
    <x v="0"/>
    <n v="68"/>
    <x v="2"/>
  </r>
  <r>
    <s v="COMUNA 11"/>
    <n v="117"/>
    <s v="TALLONE"/>
    <s v="BRUNO CARLOS"/>
    <s v="TALLONE BRUNO CARLOS"/>
    <x v="0"/>
    <s v="DNI-EB"/>
    <n v="37217604"/>
    <n v="1992"/>
    <s v="ADOLFO P CARRANZA  3074, CP: 1417"/>
    <x v="2"/>
    <n v="31"/>
    <x v="2"/>
  </r>
  <r>
    <s v="COMUNA 11"/>
    <n v="117"/>
    <s v="TAMBORINI"/>
    <s v="MARIA ISABEL"/>
    <s v="TAMBORINI MARIA ISABEL"/>
    <x v="1"/>
    <s v="DNI-EA"/>
    <n v="11026079"/>
    <n v="1953"/>
    <s v="NAZCA 2445, DEPTO: 8, CP: 1417"/>
    <x v="0"/>
    <n v="70"/>
    <x v="2"/>
  </r>
  <r>
    <s v="COMUNA 11"/>
    <n v="117"/>
    <s v="TARCIA"/>
    <s v="SILVIA MABEL"/>
    <s v="TARCIA SILVIA MABEL"/>
    <x v="1"/>
    <s v="DNI-EC"/>
    <n v="12780944"/>
    <n v="1958"/>
    <s v="MARCOS SASTRE 2735, CP: 1417"/>
    <x v="1"/>
    <n v="65"/>
    <x v="2"/>
  </r>
  <r>
    <s v="COMUNA 11"/>
    <n v="117"/>
    <s v="TAURO"/>
    <s v="SANDRA ANALIA"/>
    <s v="TAURO SANDRA ANALIA"/>
    <x v="1"/>
    <s v="DNI-EB"/>
    <n v="16894586"/>
    <n v="1963"/>
    <s v="TERRADA 2842, DEPTO: PB E, CP: 1417"/>
    <x v="1"/>
    <n v="60"/>
    <x v="2"/>
  </r>
  <r>
    <s v="COMUNA 11"/>
    <n v="117"/>
    <s v="TEBELE"/>
    <s v="GONZALO DAMIAN"/>
    <s v="TEBELE GONZALO DAMIAN"/>
    <x v="0"/>
    <s v="DNI-EA"/>
    <n v="31207682"/>
    <n v="1984"/>
    <s v="PERNAMBUCO 2435, DEPTO: 2 8, CP: 1417"/>
    <x v="1"/>
    <n v="39"/>
    <x v="2"/>
  </r>
  <r>
    <s v="COMUNA 11"/>
    <n v="117"/>
    <s v="TEBELE"/>
    <s v="JONATHAN DANIEL"/>
    <s v="TEBELE JONATHAN DANIEL"/>
    <x v="0"/>
    <s v="DNI-EB"/>
    <n v="36154611"/>
    <n v="1991"/>
    <s v="PERNAMBUCO 2435, DEPTO: 8, CP: 1417"/>
    <x v="1"/>
    <n v="32"/>
    <x v="2"/>
  </r>
  <r>
    <s v="COMUNA 11"/>
    <n v="117"/>
    <s v="TEBELE"/>
    <s v="RODRIGO CARLOS JESUS"/>
    <s v="TEBELE RODRIGO CARLOS JESUS"/>
    <x v="0"/>
    <s v="DNI-EB"/>
    <n v="30367507"/>
    <n v="1983"/>
    <s v="PERNAMBUCO2435, PISO: 2, DEPTO: 8"/>
    <x v="1"/>
    <n v="40"/>
    <x v="2"/>
  </r>
  <r>
    <s v="COMUNA 11"/>
    <n v="117"/>
    <s v="TEIJIDO"/>
    <s v="MARTHA"/>
    <s v="TEIJIDO MARTHA"/>
    <x v="1"/>
    <s v="DNI-EA"/>
    <n v="850729"/>
    <n v="1934"/>
    <s v="HELGUERA 2769, DEPTO: 2 B, CP: 1417"/>
    <x v="0"/>
    <n v="89"/>
    <x v="2"/>
  </r>
  <r>
    <s v="COMUNA 11"/>
    <n v="117"/>
    <s v="TEMPRA"/>
    <s v="JORGE ALBERTO"/>
    <s v="TEMPRA JORGE ALBERTO"/>
    <x v="0"/>
    <s v="DNI-EA"/>
    <n v="4517906"/>
    <n v="1945"/>
    <s v="HELGUERA 2691, DEPTO: 5 D, CP: 1417"/>
    <x v="0"/>
    <n v="78"/>
    <x v="2"/>
  </r>
  <r>
    <s v="COMUNA 11"/>
    <n v="117"/>
    <s v="TERRANOVA"/>
    <s v="VICENTA DORA"/>
    <s v="TERRANOVA VICENTA DORA"/>
    <x v="1"/>
    <s v="DNI-EA"/>
    <n v="3945318"/>
    <n v="1940"/>
    <s v="NAZCA 2906, DEPTO: 1, CP: 1417"/>
    <x v="0"/>
    <n v="83"/>
    <x v="2"/>
  </r>
  <r>
    <s v="COMUNA 11"/>
    <n v="117"/>
    <s v="TERZIBACHIAN"/>
    <s v="GUILLERMO JORGE"/>
    <s v="TERZIBACHIAN GUILLERMO JORGE"/>
    <x v="0"/>
    <s v="DNI-EB"/>
    <n v="12600999"/>
    <n v="1957"/>
    <s v="BIARRITZ  2551, CP: 1416"/>
    <x v="0"/>
    <n v="66"/>
    <x v="2"/>
  </r>
  <r>
    <s v="COMUNA 11"/>
    <n v="117"/>
    <s v="TESORIERE"/>
    <s v="MIGUEL ANGEL"/>
    <s v="TESORIERE MIGUEL ANGEL"/>
    <x v="0"/>
    <s v="DNI-EB"/>
    <n v="7613401"/>
    <n v="1947"/>
    <s v="ADOLFO P CARRANZA 2967, DEPTO: 8, CP: 1417"/>
    <x v="0"/>
    <n v="76"/>
    <x v="2"/>
  </r>
  <r>
    <s v="COMUNA 11"/>
    <n v="117"/>
    <s v="TESTA"/>
    <s v="AGUSTIN"/>
    <s v="TESTA AGUSTIN"/>
    <x v="0"/>
    <s v="DNI-EA"/>
    <n v="42932766"/>
    <n v="2000"/>
    <s v="BOLIVIA 2680, CP: 1417"/>
    <x v="2"/>
    <n v="23"/>
    <x v="2"/>
  </r>
  <r>
    <s v="COMUNA 11"/>
    <n v="117"/>
    <s v="TILBES"/>
    <s v="NAHUEL NICOLAS"/>
    <s v="TILBES NAHUEL NICOLAS"/>
    <x v="0"/>
    <s v="DNI-EB"/>
    <n v="40131043"/>
    <n v="1997"/>
    <s v="LASCANO 3040, DEPTO: 4 A, CP: 1417"/>
    <x v="2"/>
    <n v="26"/>
    <x v="2"/>
  </r>
  <r>
    <s v="COMUNA 11"/>
    <n v="117"/>
    <s v="TOMASELLO"/>
    <s v="MARCELO RICARDO"/>
    <s v="TOMASELLO MARCELO RICARDO"/>
    <x v="0"/>
    <s v="DNI-EA"/>
    <n v="17232423"/>
    <n v="1965"/>
    <s v="AV ALVAREZ JONTE 2731, DEPTO: 1 F, CP: 1416"/>
    <x v="1"/>
    <n v="58"/>
    <x v="2"/>
  </r>
  <r>
    <s v="COMUNA 11"/>
    <n v="117"/>
    <s v="TOME"/>
    <s v="OMAR LUIS"/>
    <s v="TOME OMAR LUIS"/>
    <x v="0"/>
    <s v="DNI-EA"/>
    <n v="13659179"/>
    <n v="1959"/>
    <s v="LASCANO 2680, CP: 1417"/>
    <x v="1"/>
    <n v="64"/>
    <x v="2"/>
  </r>
  <r>
    <s v="COMUNA 11"/>
    <n v="117"/>
    <s v="TOME"/>
    <s v="PAOLA SOLEDAD"/>
    <s v="TOME PAOLA SOLEDAD"/>
    <x v="1"/>
    <s v="DNI-EA"/>
    <n v="27474157"/>
    <n v="1979"/>
    <s v="LASCANO 2680, CP: 1417"/>
    <x v="1"/>
    <n v="44"/>
    <x v="2"/>
  </r>
  <r>
    <s v="COMUNA 11"/>
    <n v="117"/>
    <s v="TONINI"/>
    <s v="JOSE NOEL"/>
    <s v="TONINI JOSE NOEL"/>
    <x v="0"/>
    <s v="DNI-EB"/>
    <n v="7698647"/>
    <n v="1949"/>
    <s v="GAVILAN 2446, CP: 1416"/>
    <x v="0"/>
    <n v="74"/>
    <x v="2"/>
  </r>
  <r>
    <s v="COMUNA 11"/>
    <n v="117"/>
    <s v="TORRES"/>
    <s v="INES ADRIANA"/>
    <s v="TORRES INES ADRIANA"/>
    <x v="1"/>
    <s v="DNI-EA"/>
    <n v="13924196"/>
    <n v="1957"/>
    <s v="ADOLFO P CARRANZA 2667, CP: 1417"/>
    <x v="0"/>
    <n v="66"/>
    <x v="2"/>
  </r>
  <r>
    <s v="COMUNA 11"/>
    <n v="117"/>
    <s v="TORRES"/>
    <s v="JUAN JOSÉ"/>
    <s v="TORRES JUAN JOSÉ"/>
    <x v="0"/>
    <s v="DNI-EC"/>
    <n v="13394044"/>
    <n v="1959"/>
    <s v="PERNAMBUCO2381, PISO: PB, DEPTO: 2, CP: 1416"/>
    <x v="1"/>
    <n v="64"/>
    <x v="2"/>
  </r>
  <r>
    <s v="COMUNA 11"/>
    <n v="117"/>
    <s v="TORRES"/>
    <s v="JUANA BEATRIZ"/>
    <s v="TORRES JUANA BEATRIZ"/>
    <x v="1"/>
    <s v="DNI-EA"/>
    <n v="6516520"/>
    <n v="1950"/>
    <s v="ADOLFO P CARRANZA 2667, CP: 1417"/>
    <x v="0"/>
    <n v="73"/>
    <x v="2"/>
  </r>
  <r>
    <s v="COMUNA 11"/>
    <n v="117"/>
    <s v="TORRES"/>
    <s v="LEONOR ESTER"/>
    <s v="TORRES LEONOR ESTER"/>
    <x v="1"/>
    <s v="DNI-EA"/>
    <n v="3626108"/>
    <n v="1937"/>
    <s v="HELGUERA 2769, DEPTO: 3 D, CP: 1417"/>
    <x v="0"/>
    <n v="86"/>
    <x v="2"/>
  </r>
  <r>
    <s v="COMUNA 11"/>
    <n v="117"/>
    <s v="TORRUELLA"/>
    <s v="GUSTAVO DANIEL"/>
    <s v="TORRUELLA GUSTAVO DANIEL"/>
    <x v="0"/>
    <s v="DNI-EB"/>
    <n v="17658285"/>
    <n v="1966"/>
    <s v="SANTO TOME 2667, CP: 1417"/>
    <x v="1"/>
    <n v="57"/>
    <x v="2"/>
  </r>
  <r>
    <s v="COMUNA 11"/>
    <n v="117"/>
    <s v="TORTI"/>
    <s v="MARCELO CLAUDIO"/>
    <s v="TORTI MARCELO CLAUDIO"/>
    <x v="0"/>
    <s v="DNI-EA"/>
    <n v="17366427"/>
    <n v="1965"/>
    <s v="BIARRITZ 2282, CP: 1416"/>
    <x v="1"/>
    <n v="58"/>
    <x v="2"/>
  </r>
  <r>
    <s v="COMUNA 11"/>
    <n v="117"/>
    <s v="TORTORELLA"/>
    <s v="ANIBAL ROBERTO"/>
    <s v="TORTORELLA ANIBAL ROBERTO"/>
    <x v="0"/>
    <s v="DNI-EB"/>
    <n v="14394954"/>
    <n v="1960"/>
    <s v="ALFREDO R BUFANO 2622, DEPTO: 1, CP: 1417"/>
    <x v="1"/>
    <n v="63"/>
    <x v="2"/>
  </r>
  <r>
    <s v="COMUNA 11"/>
    <n v="117"/>
    <s v="TOSO"/>
    <s v="JORGE ALBERTO"/>
    <s v="TOSO JORGE ALBERTO"/>
    <x v="0"/>
    <s v="DNI-EB"/>
    <n v="4371051"/>
    <n v="1941"/>
    <s v="LASCANO 2555, DEPTO: 3 B, CP: 1417"/>
    <x v="0"/>
    <n v="82"/>
    <x v="2"/>
  </r>
  <r>
    <s v="COMUNA 11"/>
    <n v="117"/>
    <s v="TOUCEDA"/>
    <s v="MARIA GRACIELA"/>
    <s v="TOUCEDA MARIA GRACIELA"/>
    <x v="1"/>
    <s v="DNI-EA"/>
    <n v="5899675"/>
    <n v="1948"/>
    <s v="ARGERICH 2718, CP: 1417"/>
    <x v="0"/>
    <n v="75"/>
    <x v="2"/>
  </r>
  <r>
    <s v="COMUNA 11"/>
    <n v="117"/>
    <s v="TOULLIER"/>
    <s v="MARIELA SOLEDAD"/>
    <s v="TOULLIER MARIELA SOLEDAD"/>
    <x v="1"/>
    <s v="DNI-EA"/>
    <n v="26328077"/>
    <n v="1977"/>
    <s v="BAIGORRIA 3043, DEPTO: 2 9, CP: 1417"/>
    <x v="1"/>
    <n v="46"/>
    <x v="2"/>
  </r>
  <r>
    <s v="COMUNA 11"/>
    <n v="117"/>
    <s v="TRAPANI"/>
    <s v="LEONARDO GABRIEL"/>
    <s v="TRAPANI LEONARDO GABRIEL"/>
    <x v="0"/>
    <s v="DNI-EA"/>
    <n v="31234491"/>
    <n v="1984"/>
    <s v="BERNARDO DE LEON 2427, CP: 1416"/>
    <x v="1"/>
    <n v="39"/>
    <x v="2"/>
  </r>
  <r>
    <s v="COMUNA 11"/>
    <n v="117"/>
    <s v="TREVISAN"/>
    <s v="MARIA MARCELA"/>
    <s v="TREVISAN MARIA MARCELA"/>
    <x v="1"/>
    <s v="DNI-EA"/>
    <n v="14223665"/>
    <n v="1961"/>
    <s v="ADOLFO P CARRANZA 2866, DEPTO: PB G"/>
    <x v="1"/>
    <n v="62"/>
    <x v="2"/>
  </r>
  <r>
    <s v="COMUNA 11"/>
    <n v="117"/>
    <s v="TRIMANI"/>
    <s v="PABLO DANIEL"/>
    <s v="TRIMANI PABLO DANIEL"/>
    <x v="0"/>
    <s v="DNI-EA"/>
    <n v="29985733"/>
    <n v="1982"/>
    <s v="LASCANO 2347, CP: 1417"/>
    <x v="1"/>
    <n v="41"/>
    <x v="2"/>
  </r>
  <r>
    <s v="COMUNA 11"/>
    <n v="117"/>
    <s v="TRIULCI"/>
    <s v="CARLOS ALBERTO"/>
    <s v="TRIULCI CARLOS ALBERTO"/>
    <x v="0"/>
    <s v="DNI-EA"/>
    <n v="8479828"/>
    <n v="1950"/>
    <s v="GRAL J G DE ARTIGAS2685"/>
    <x v="0"/>
    <n v="73"/>
    <x v="2"/>
  </r>
  <r>
    <s v="COMUNA 11"/>
    <n v="117"/>
    <s v="TROMBETTA"/>
    <s v="MIGUEL DOMINGO"/>
    <s v="TROMBETTA MIGUEL DOMINGO"/>
    <x v="0"/>
    <s v="DNI-EA"/>
    <n v="13071204"/>
    <n v="1956"/>
    <s v="GRAL RIVAS 2717, DEPTO: PB A"/>
    <x v="0"/>
    <n v="67"/>
    <x v="2"/>
  </r>
  <r>
    <s v="COMUNA 11"/>
    <n v="117"/>
    <s v="TUNESSI"/>
    <s v="OLGA LILIANA"/>
    <s v="TUNESSI OLGA LILIANA"/>
    <x v="1"/>
    <s v="DNI-EA"/>
    <n v="11280096"/>
    <n v="1954"/>
    <s v="CUENCA 2541, DEPTO: PB C, CP: 1417"/>
    <x v="0"/>
    <n v="69"/>
    <x v="2"/>
  </r>
  <r>
    <s v="COMUNA 11"/>
    <n v="117"/>
    <s v="TURIENZO"/>
    <s v="JUAN IGNACIO"/>
    <s v="TURIENZO JUAN IGNACIO"/>
    <x v="0"/>
    <s v="DNI-EC"/>
    <n v="33203291"/>
    <n v="1987"/>
    <s v="ADOLFO P CARRANZA 2966, DEPTO: 2 B, CP: 1417"/>
    <x v="1"/>
    <n v="36"/>
    <x v="2"/>
  </r>
  <r>
    <s v="COMUNA 11"/>
    <n v="117"/>
    <s v="TURRINI"/>
    <s v="GUILLERMO CARLOS"/>
    <s v="TURRINI GUILLERMO CARLOS"/>
    <x v="0"/>
    <s v="DNI-EA"/>
    <n v="17817202"/>
    <n v="1966"/>
    <s v="NAZCA 2719, DEPTO: 1 5, CP: 1417"/>
    <x v="1"/>
    <n v="57"/>
    <x v="2"/>
  </r>
  <r>
    <s v="COMUNA 11"/>
    <n v="117"/>
    <s v="UGLIETTI"/>
    <s v="MATIAS"/>
    <s v="UGLIETTI MATIAS"/>
    <x v="0"/>
    <s v="DNI-EA"/>
    <n v="33443241"/>
    <n v="1987"/>
    <s v="CARACAS 2620"/>
    <x v="1"/>
    <n v="36"/>
    <x v="2"/>
  </r>
  <r>
    <s v="COMUNA 11"/>
    <n v="117"/>
    <s v="UMERES"/>
    <s v="OLGA ESTHER"/>
    <s v="UMERES OLGA ESTHER"/>
    <x v="1"/>
    <s v="DNI-EB"/>
    <n v="11026925"/>
    <n v="1954"/>
    <s v="LASCANO 2821, DEPTO: PB 2, CP: 1416"/>
    <x v="0"/>
    <n v="69"/>
    <x v="2"/>
  </r>
  <r>
    <s v="COMUNA 11"/>
    <n v="117"/>
    <s v="USARAY"/>
    <s v="VIVIANA MARTA"/>
    <s v="USARAY VIVIANA MARTA"/>
    <x v="1"/>
    <s v="DNI-EA"/>
    <n v="14743643"/>
    <n v="1961"/>
    <s v="ARREGUI 3060, CP: 1417"/>
    <x v="1"/>
    <n v="62"/>
    <x v="2"/>
  </r>
  <r>
    <s v="COMUNA 11"/>
    <n v="117"/>
    <s v="VALDEZ"/>
    <s v="JOSE FABIAN"/>
    <s v="VALDEZ JOSE FABIAN"/>
    <x v="0"/>
    <s v="DNI-EB"/>
    <n v="21473302"/>
    <n v="1970"/>
    <s v="EL PAMPERO2621, PISO: PB, DEPTO: 2"/>
    <x v="1"/>
    <n v="53"/>
    <x v="2"/>
  </r>
  <r>
    <s v="COMUNA 11"/>
    <n v="117"/>
    <s v="VALLE"/>
    <s v="GUSTAVO OMAR"/>
    <s v="VALLE GUSTAVO OMAR"/>
    <x v="0"/>
    <s v="DNI-EA"/>
    <n v="16054373"/>
    <n v="1963"/>
    <s v="HELGUERA 2881, CP: 1429"/>
    <x v="1"/>
    <n v="60"/>
    <x v="2"/>
  </r>
  <r>
    <s v="COMUNA 11"/>
    <n v="117"/>
    <s v="VALLE"/>
    <s v="TRINIDAD"/>
    <s v="VALLE TRINIDAD"/>
    <x v="1"/>
    <s v="DNI-EA"/>
    <n v="5788402"/>
    <n v="1948"/>
    <s v="NOGOYA 3168, DEPTO: 5 A, CP: 1417"/>
    <x v="0"/>
    <n v="75"/>
    <x v="2"/>
  </r>
  <r>
    <s v="COMUNA 11"/>
    <n v="117"/>
    <s v="VALLEJOS"/>
    <s v="JOSEFINA"/>
    <s v="VALLEJOS JOSEFINA"/>
    <x v="1"/>
    <s v="DNI-EA"/>
    <n v="34049685"/>
    <n v="1988"/>
    <s v="BAIGORRIA 3187, DEPTO: 4 14, CP: 1417"/>
    <x v="1"/>
    <n v="35"/>
    <x v="2"/>
  </r>
  <r>
    <s v="COMUNA 11"/>
    <n v="117"/>
    <s v="VALLES"/>
    <s v="VERONICA ELIZABETH"/>
    <s v="VALLES VERONICA ELIZABETH"/>
    <x v="1"/>
    <s v="DNI-EA"/>
    <n v="24800151"/>
    <n v="1975"/>
    <s v="ARGERICH 2655, DEPTO: PB 1, CP: 1417"/>
    <x v="1"/>
    <n v="48"/>
    <x v="2"/>
  </r>
  <r>
    <s v="COMUNA 11"/>
    <n v="117"/>
    <s v="VANNUCCI"/>
    <s v="CESAR AGUSTIN"/>
    <s v="VANNUCCI CESAR AGUSTIN"/>
    <x v="0"/>
    <s v="DNI-EA"/>
    <n v="14026533"/>
    <n v="1960"/>
    <s v="BOLIVIA 2738, CP: 1417"/>
    <x v="1"/>
    <n v="63"/>
    <x v="2"/>
  </r>
  <r>
    <s v="COMUNA 11"/>
    <n v="117"/>
    <s v="VAQUINZAY"/>
    <s v="OSFALDO ALEJANDRO"/>
    <s v="VAQUINZAY OSFALDO ALEJANDRO"/>
    <x v="0"/>
    <s v="DNI-EA"/>
    <n v="13881041"/>
    <n v="1960"/>
    <s v="NAZCA 2976, DEPTO: 2 B, CP: 1417"/>
    <x v="1"/>
    <n v="63"/>
    <x v="2"/>
  </r>
  <r>
    <s v="COMUNA 11"/>
    <n v="117"/>
    <s v="VARCARO"/>
    <s v="JOSE DOMINGO"/>
    <s v="VARCARO JOSE DOMINGO"/>
    <x v="0"/>
    <s v="DNI-VERDE-5"/>
    <n v="11985780"/>
    <n v="1956"/>
    <s v="TERRADA 2335"/>
    <x v="0"/>
    <n v="67"/>
    <x v="2"/>
  </r>
  <r>
    <s v="COMUNA 11"/>
    <n v="117"/>
    <s v="VARELA"/>
    <s v="MARTA SILVIA"/>
    <s v="VARELA MARTA SILVIA"/>
    <x v="1"/>
    <s v="DNI-EA"/>
    <n v="4892712"/>
    <n v="1944"/>
    <s v="ARREGUI 2261, DEPTO: 1 3, CP: 1416"/>
    <x v="0"/>
    <n v="79"/>
    <x v="2"/>
  </r>
  <r>
    <s v="COMUNA 11"/>
    <n v="117"/>
    <s v="VARELA"/>
    <s v="NELLY SOFIA"/>
    <s v="VARELA NELLY SOFIA"/>
    <x v="1"/>
    <s v="DNI-EA"/>
    <n v="22984378"/>
    <n v="1973"/>
    <s v="PERNAMBUCO 2296, CP: 1416"/>
    <x v="1"/>
    <n v="50"/>
    <x v="2"/>
  </r>
  <r>
    <s v="COMUNA 11"/>
    <n v="117"/>
    <s v="VARICCI"/>
    <s v="FABIAN ALEJANDRO"/>
    <s v="VARICCI FABIAN ALEJANDRO"/>
    <x v="0"/>
    <s v="DNI-EA"/>
    <n v="17110289"/>
    <n v="1965"/>
    <s v="LASCANO 2489"/>
    <x v="1"/>
    <n v="58"/>
    <x v="2"/>
  </r>
  <r>
    <s v="COMUNA 11"/>
    <n v="117"/>
    <s v="VARTABEDIAN"/>
    <s v="ALBERTO"/>
    <s v="VARTABEDIAN ALBERTO"/>
    <x v="0"/>
    <s v="L"/>
    <n v="4126106"/>
    <n v="1933"/>
    <s v="EL QUIJOTE 2590"/>
    <x v="0"/>
    <n v="90"/>
    <x v="2"/>
  </r>
  <r>
    <s v="COMUNA 11"/>
    <n v="117"/>
    <s v="VASQUEZ RONCAROLO"/>
    <s v="XOCHITL MORENA"/>
    <s v="VASQUEZ RONCAROLO XOCHITL MORENA"/>
    <x v="1"/>
    <s v="DNI-EC"/>
    <n v="32845804"/>
    <n v="1987"/>
    <s v="PERNAMBUCO2255, DEPTO: 3"/>
    <x v="1"/>
    <n v="36"/>
    <x v="2"/>
  </r>
  <r>
    <s v="COMUNA 11"/>
    <n v="117"/>
    <s v="VAZQUEZ"/>
    <s v="ZELMIRA"/>
    <s v="VAZQUEZ ZELMIRA"/>
    <x v="1"/>
    <s v="L"/>
    <n v="3394784"/>
    <n v="1921"/>
    <s v="SANTO TOME 2585"/>
    <x v="0"/>
    <n v="102"/>
    <x v="2"/>
  </r>
  <r>
    <s v="COMUNA 11"/>
    <n v="117"/>
    <s v="VEGA"/>
    <s v="MARIA EMILIA"/>
    <s v="VEGA MARIA EMILIA"/>
    <x v="1"/>
    <s v="DNI-EA"/>
    <n v="33204700"/>
    <n v="1987"/>
    <s v="FERNANDEZ ESPIRO 2385, CP: 1416"/>
    <x v="1"/>
    <n v="36"/>
    <x v="2"/>
  </r>
  <r>
    <s v="COMUNA 11"/>
    <n v="117"/>
    <s v="VEGA"/>
    <s v="MARIANO FRANCISCO"/>
    <s v="VEGA MARIANO FRANCISCO"/>
    <x v="0"/>
    <s v="DNI-EC"/>
    <n v="31877652"/>
    <n v="1985"/>
    <s v="FERNANDEZ ESPIRO2385"/>
    <x v="1"/>
    <n v="38"/>
    <x v="2"/>
  </r>
  <r>
    <s v="COMUNA 11"/>
    <n v="117"/>
    <s v="VEGA LAITA"/>
    <s v="BRIAN NICOLAS"/>
    <s v="VEGA LAITA BRIAN NICOLAS"/>
    <x v="0"/>
    <s v="DNI-EB"/>
    <n v="38285571"/>
    <n v="1994"/>
    <s v="MELINCUE 3072, DEPTO: PB C, CP: 1417"/>
    <x v="2"/>
    <n v="29"/>
    <x v="2"/>
  </r>
  <r>
    <s v="COMUNA 11"/>
    <n v="117"/>
    <s v="VELAZQUEZ"/>
    <s v="GRACIELA ELIZABETH"/>
    <s v="VELAZQUEZ GRACIELA ELIZABETH"/>
    <x v="1"/>
    <s v="DNI-EC"/>
    <n v="5284727"/>
    <n v="1946"/>
    <s v="NAZCA AV 2662, PISO: 1, DEPTO: A"/>
    <x v="0"/>
    <n v="77"/>
    <x v="2"/>
  </r>
  <r>
    <s v="COMUNA 11"/>
    <n v="117"/>
    <s v="VELAZQUEZ"/>
    <s v="PABLO DIEGO GUILBERT"/>
    <s v="VELAZQUEZ PABLO DIEGO GUILBERT"/>
    <x v="0"/>
    <s v="DNI-EA"/>
    <n v="30556698"/>
    <n v="1969"/>
    <s v="SANTO TOME 2845, CP: 1417"/>
    <x v="1"/>
    <n v="54"/>
    <x v="2"/>
  </r>
  <r>
    <s v="COMUNA 11"/>
    <n v="117"/>
    <s v="VENEGONI"/>
    <s v="OSVALDO RUBEN"/>
    <s v="VENEGONI OSVALDO RUBEN"/>
    <x v="0"/>
    <s v="DNI-EA"/>
    <n v="4410266"/>
    <n v="1943"/>
    <s v="LASCANO 3050, DEPTO: 7 A, CP: 1417"/>
    <x v="0"/>
    <n v="80"/>
    <x v="2"/>
  </r>
  <r>
    <s v="COMUNA 11"/>
    <n v="117"/>
    <s v="VENEZIA"/>
    <s v="HOMERO OMAR"/>
    <s v="VENEZIA HOMERO OMAR"/>
    <x v="0"/>
    <s v="DNI-EA"/>
    <n v="4466125"/>
    <n v="1925"/>
    <s v="EMPEDRADO 2654, DEPTO: 1, CP: 1417"/>
    <x v="0"/>
    <n v="98"/>
    <x v="2"/>
  </r>
  <r>
    <s v="COMUNA 11"/>
    <n v="117"/>
    <s v="VENNERI"/>
    <s v="ELENA"/>
    <s v="VENNERI ELENA"/>
    <x v="1"/>
    <s v="DNI-EA"/>
    <n v="5498200"/>
    <n v="1946"/>
    <s v="ADOLFO P CARRANZA 2487, CP: 1417"/>
    <x v="0"/>
    <n v="77"/>
    <x v="2"/>
  </r>
  <r>
    <s v="COMUNA 11"/>
    <n v="117"/>
    <s v="VENTRESCA"/>
    <s v="LUCAS ROLANDO"/>
    <s v="VENTRESCA LUCAS ROLANDO"/>
    <x v="0"/>
    <s v="DNI-EB"/>
    <n v="29249098"/>
    <n v="1981"/>
    <s v="ALFREDO R BUFANO 2456, DEPTO: 3"/>
    <x v="1"/>
    <n v="42"/>
    <x v="2"/>
  </r>
  <r>
    <s v="COMUNA 11"/>
    <n v="117"/>
    <s v="VERGA"/>
    <s v="PERLA HAYDEE"/>
    <s v="VERGA PERLA HAYDEE"/>
    <x v="1"/>
    <s v="DNI-EA"/>
    <n v="3589024"/>
    <n v="1937"/>
    <s v="NAZCA 2638, DEPTO: PB 5, CP: 1417"/>
    <x v="0"/>
    <n v="86"/>
    <x v="2"/>
  </r>
  <r>
    <s v="COMUNA 11"/>
    <n v="117"/>
    <s v="VERNIK"/>
    <s v="MARTA SUSANA"/>
    <s v="VERNIK MARTA SUSANA"/>
    <x v="1"/>
    <s v="DNI-EA"/>
    <n v="12447065"/>
    <n v="1956"/>
    <s v="BAIGORRIA 3067, DEPTO: 4 E"/>
    <x v="0"/>
    <n v="67"/>
    <x v="2"/>
  </r>
  <r>
    <s v="COMUNA 11"/>
    <n v="117"/>
    <s v="VERON"/>
    <s v="JUAN CARLOS"/>
    <s v="VERON JUAN CARLOS"/>
    <x v="0"/>
    <s v="DNI-VERDE"/>
    <n v="8422435"/>
    <n v="1947"/>
    <s v="SANTO TOME 2804"/>
    <x v="0"/>
    <n v="76"/>
    <x v="2"/>
  </r>
  <r>
    <s v="COMUNA 11"/>
    <n v="117"/>
    <s v="VERONELLI"/>
    <s v="GUILLERMO"/>
    <s v="VERONELLI GUILLERMO"/>
    <x v="0"/>
    <s v="DNI-EC"/>
    <n v="20420692"/>
    <n v="1969"/>
    <s v="NAZCA AV 2462, DEPTO: B"/>
    <x v="1"/>
    <n v="54"/>
    <x v="2"/>
  </r>
  <r>
    <s v="COMUNA 11"/>
    <n v="117"/>
    <s v="VIDELA"/>
    <s v="EDUARDO MARTIN"/>
    <s v="VIDELA EDUARDO MARTIN"/>
    <x v="0"/>
    <s v="DNI-EA"/>
    <n v="8152844"/>
    <n v="1946"/>
    <s v="ARGERICH 2651, DEPTO: PB A, CP: 1417"/>
    <x v="0"/>
    <n v="77"/>
    <x v="2"/>
  </r>
  <r>
    <s v="COMUNA 11"/>
    <n v="117"/>
    <s v="VIDELA"/>
    <s v="VICTORIA ARGENTINA"/>
    <s v="VIDELA VICTORIA ARGENTINA"/>
    <x v="1"/>
    <s v="DNI-EB"/>
    <n v="4925512"/>
    <n v="1944"/>
    <s v="ARGERICH 2651, DEPTO: PB A, CP: 1417"/>
    <x v="0"/>
    <n v="79"/>
    <x v="2"/>
  </r>
  <r>
    <s v="COMUNA 11"/>
    <n v="117"/>
    <s v="VIERA"/>
    <s v="JULIO ALEJANDRO"/>
    <s v="VIERA JULIO ALEJANDRO"/>
    <x v="0"/>
    <s v="DNI-EB"/>
    <n v="17788616"/>
    <n v="1966"/>
    <s v="NAZCA 2467, CP: 1417"/>
    <x v="1"/>
    <n v="57"/>
    <x v="2"/>
  </r>
  <r>
    <s v="COMUNA 11"/>
    <n v="117"/>
    <s v="VILLA"/>
    <s v="NORMA"/>
    <s v="VILLA NORMA"/>
    <x v="1"/>
    <s v="DNI-EB"/>
    <n v="3972538"/>
    <n v="1941"/>
    <s v="HELGUERA 2828, DEPTO: 2 C, CP: 1417"/>
    <x v="0"/>
    <n v="82"/>
    <x v="2"/>
  </r>
  <r>
    <s v="COMUNA 11"/>
    <n v="117"/>
    <s v="VILLALBA"/>
    <s v="ALICIA NORA"/>
    <s v="VILLALBA ALICIA NORA"/>
    <x v="1"/>
    <s v="DNI-EA"/>
    <n v="22509118"/>
    <n v="1972"/>
    <s v="ALFREDO R BUFANO 2734, CP: 1417"/>
    <x v="1"/>
    <n v="51"/>
    <x v="2"/>
  </r>
  <r>
    <s v="COMUNA 11"/>
    <n v="117"/>
    <s v="VILLALBA"/>
    <s v="GRISELDA MABEL"/>
    <s v="VILLALBA GRISELDA MABEL"/>
    <x v="1"/>
    <s v="DNI-EB"/>
    <n v="28285734"/>
    <n v="1980"/>
    <s v="AV ALVAREZ JONTE 2955, DEPTO: PB B"/>
    <x v="1"/>
    <n v="43"/>
    <x v="2"/>
  </r>
  <r>
    <s v="COMUNA 11"/>
    <n v="117"/>
    <s v="VILLALBA"/>
    <s v="JUAN ESTANISLAO"/>
    <s v="VILLALBA JUAN ESTANISLAO"/>
    <x v="0"/>
    <s v="DNI-EA"/>
    <n v="12364251"/>
    <n v="1955"/>
    <s v="GRAL J G DE ARTIGAS 2627, DEPTO: A, CP: 1417"/>
    <x v="0"/>
    <n v="68"/>
    <x v="2"/>
  </r>
  <r>
    <s v="COMUNA 11"/>
    <n v="117"/>
    <s v="VILLANUEVA"/>
    <s v="MARCELO LUIS"/>
    <s v="VILLANUEVA MARCELO LUIS"/>
    <x v="0"/>
    <s v="DNI-EA"/>
    <n v="12447465"/>
    <n v="1958"/>
    <s v="CARACAS 2332"/>
    <x v="1"/>
    <n v="65"/>
    <x v="2"/>
  </r>
  <r>
    <s v="COMUNA 11"/>
    <n v="117"/>
    <s v="VILLAR"/>
    <s v="MATIAS"/>
    <s v="VILLAR MATIAS"/>
    <x v="0"/>
    <s v="DNI-EB"/>
    <n v="25866162"/>
    <n v="1977"/>
    <s v="BERNARDO DE LEON 2414, CP: 1416"/>
    <x v="1"/>
    <n v="46"/>
    <x v="2"/>
  </r>
  <r>
    <s v="COMUNA 11"/>
    <n v="117"/>
    <s v="VINCI"/>
    <s v="ALFIA"/>
    <s v="VINCI ALFIA"/>
    <x v="1"/>
    <s v="L"/>
    <n v="88575"/>
    <n v="1920"/>
    <s v="FERNANDEZ ESPIRO 2371"/>
    <x v="0"/>
    <n v="103"/>
    <x v="2"/>
  </r>
  <r>
    <s v="COMUNA 11"/>
    <n v="117"/>
    <s v="VINCIGUERRA"/>
    <s v="MONICA MARCELA"/>
    <s v="VINCIGUERRA MONICA MARCELA"/>
    <x v="1"/>
    <s v="DNI-EA"/>
    <n v="16557248"/>
    <n v="1963"/>
    <s v="ARREGUI 2725, DEPTO: PB 1, CP: 1417"/>
    <x v="1"/>
    <n v="60"/>
    <x v="2"/>
  </r>
  <r>
    <s v="COMUNA 11"/>
    <n v="117"/>
    <s v="VIOLINI"/>
    <s v="ARIEL ERNESTO"/>
    <s v="VIOLINI ARIEL ERNESTO"/>
    <x v="0"/>
    <s v="DNI-EB"/>
    <n v="39756620"/>
    <n v="1996"/>
    <s v="NAZCA AV 2607"/>
    <x v="2"/>
    <n v="27"/>
    <x v="2"/>
  </r>
  <r>
    <s v="COMUNA 11"/>
    <n v="117"/>
    <s v="VISCIGLIO"/>
    <s v="CESAR MARTIN"/>
    <s v="VISCIGLIO CESAR MARTIN"/>
    <x v="0"/>
    <s v="DNI-VERDE-7"/>
    <n v="4308094"/>
    <n v="1940"/>
    <s v="ALFREDO R BUFANO 2587"/>
    <x v="0"/>
    <n v="83"/>
    <x v="2"/>
  </r>
  <r>
    <s v="COMUNA 11"/>
    <n v="117"/>
    <s v="WAIS"/>
    <s v="ALEJO IAN"/>
    <s v="WAIS ALEJO IAN"/>
    <x v="0"/>
    <s v="DNI-EA"/>
    <n v="42645592"/>
    <n v="2000"/>
    <s v="CARACAS 2531"/>
    <x v="2"/>
    <n v="23"/>
    <x v="2"/>
  </r>
  <r>
    <s v="COMUNA 11"/>
    <n v="117"/>
    <s v="WEKSLER"/>
    <s v="AIDA"/>
    <s v="WEKSLER AIDA"/>
    <x v="1"/>
    <s v="L"/>
    <n v="317791"/>
    <n v="1926"/>
    <s v="HELGUERA 2786, DEPTO: 5 E"/>
    <x v="0"/>
    <n v="97"/>
    <x v="2"/>
  </r>
  <r>
    <s v="COMUNA 11"/>
    <n v="117"/>
    <s v="WIERZBINSKA"/>
    <s v="CELIA"/>
    <s v="WIERZBINSKA CELIA"/>
    <x v="1"/>
    <s v="DNI-EB"/>
    <n v="4228682"/>
    <n v="1941"/>
    <s v="LASCANO 2864, DEPTO: 4 8, CP: 1417"/>
    <x v="0"/>
    <n v="82"/>
    <x v="2"/>
  </r>
  <r>
    <s v="COMUNA 11"/>
    <n v="117"/>
    <s v="WOLGESCHAFFEN"/>
    <s v="HECTOR"/>
    <s v="WOLGESCHAFFEN HECTOR"/>
    <x v="0"/>
    <s v="DNI-EB"/>
    <n v="7612084"/>
    <n v="1947"/>
    <s v="NAZCA 2740, DEPTO: 2 A, CP: 1417"/>
    <x v="0"/>
    <n v="76"/>
    <x v="2"/>
  </r>
  <r>
    <s v="COMUNA 11"/>
    <n v="117"/>
    <s v="WOLORNIK"/>
    <s v="ANALIA ESTHER"/>
    <s v="WOLORNIK ANALIA ESTHER"/>
    <x v="1"/>
    <s v="DNI-EA"/>
    <n v="14010157"/>
    <n v="1958"/>
    <s v="NAZCA 2744, DEPTO: PB A"/>
    <x v="1"/>
    <n v="65"/>
    <x v="2"/>
  </r>
  <r>
    <s v="COMUNA 11"/>
    <n v="117"/>
    <s v="YANGUAS"/>
    <s v="JORGE ALBERTO"/>
    <s v="YANGUAS JORGE ALBERTO"/>
    <x v="0"/>
    <s v="DNI-EB"/>
    <n v="4405421"/>
    <n v="1942"/>
    <s v="BIARRITZ  2647, DEPTO: 2"/>
    <x v="0"/>
    <n v="81"/>
    <x v="2"/>
  </r>
  <r>
    <s v="COMUNA 11"/>
    <n v="117"/>
    <s v="YARROUGE"/>
    <s v="MARIO"/>
    <s v="YARROUGE MARIO"/>
    <x v="0"/>
    <s v="DNI-EA"/>
    <n v="4497355"/>
    <n v="1930"/>
    <s v="BOLIVIA 2680, CP: 1417"/>
    <x v="0"/>
    <n v="93"/>
    <x v="2"/>
  </r>
  <r>
    <s v="COMUNA 11"/>
    <n v="117"/>
    <s v="ZAIA"/>
    <s v="MARIA ADELINA"/>
    <s v="ZAIA MARIA ADELINA"/>
    <x v="1"/>
    <s v="DNI-EA"/>
    <n v="2733505"/>
    <n v="1936"/>
    <s v="CARACAS 2366, DEPTO: 2, CP: 1416"/>
    <x v="0"/>
    <n v="87"/>
    <x v="2"/>
  </r>
  <r>
    <s v="COMUNA 11"/>
    <n v="117"/>
    <s v="ZANGRANDO"/>
    <s v="SILVIA DELIA"/>
    <s v="ZANGRANDO SILVIA DELIA"/>
    <x v="1"/>
    <s v="DNI-EA"/>
    <n v="20405430"/>
    <n v="1968"/>
    <s v="CONDARCO 2608, DEPTO: 3 A, CP: 1417"/>
    <x v="1"/>
    <n v="55"/>
    <x v="2"/>
  </r>
  <r>
    <s v="COMUNA 11"/>
    <n v="117"/>
    <s v="ZARATE"/>
    <s v="ESTELA AURORA"/>
    <s v="ZARATE ESTELA AURORA"/>
    <x v="1"/>
    <s v="DNI-EA"/>
    <n v="11561439"/>
    <n v="1955"/>
    <s v="CONDARCO 2563, DEPTO: 1, CP: 1417"/>
    <x v="0"/>
    <n v="68"/>
    <x v="2"/>
  </r>
  <r>
    <s v="COMUNA 11"/>
    <n v="117"/>
    <s v="ZULUAGA"/>
    <s v="CARLOS ALBERTO"/>
    <s v="ZULUAGA CARLOS ALBERTO"/>
    <x v="0"/>
    <s v="DNI-ED"/>
    <n v="18428995"/>
    <n v="1967"/>
    <s v="ADOLFO P CARRANZA  2959, PISO: 7, DEPTO: A, CP: 1417"/>
    <x v="1"/>
    <n v="56"/>
    <x v="2"/>
  </r>
  <r>
    <s v="COMUNA 11"/>
    <n v="117"/>
    <s v="ZWANCK"/>
    <s v="MARIA CAROLINA"/>
    <s v="ZWANCK MARIA CAROLINA"/>
    <x v="1"/>
    <s v="DNI-EA"/>
    <n v="27690525"/>
    <n v="1979"/>
    <s v="SANTO TOME 3013, DEPTO: 2 A"/>
    <x v="1"/>
    <n v="44"/>
    <x v="2"/>
  </r>
  <r>
    <s v="COMUNA 11"/>
    <n v="117"/>
    <s v="ZYLBERMAN"/>
    <s v="JAVIER RAFAEL"/>
    <s v="ZYLBERMAN JAVIER RAFAEL"/>
    <x v="0"/>
    <s v="DNI-EB"/>
    <n v="22303240"/>
    <n v="1971"/>
    <s v="SANTO TOME 2892, DEPTO: 1 6, CP: 1417"/>
    <x v="1"/>
    <n v="52"/>
    <x v="2"/>
  </r>
  <r>
    <s v="COMUNA 11"/>
    <n v="118"/>
    <s v="ABATE"/>
    <s v="MARIA DEL CARMEN"/>
    <s v="ABATE MARIA DEL CARMEN"/>
    <x v="1"/>
    <s v="DNI-EA"/>
    <n v="12497196"/>
    <n v="1958"/>
    <s v="NAZCA 3103, DEPTO: 4 C, CP: 1417"/>
    <x v="1"/>
    <n v="65"/>
    <x v="2"/>
  </r>
  <r>
    <s v="COMUNA 11"/>
    <n v="118"/>
    <s v="ABATTI"/>
    <s v="CAMILA"/>
    <s v="ABATTI CAMILA"/>
    <x v="1"/>
    <s v="DNI-EB"/>
    <n v="42723080"/>
    <n v="2000"/>
    <s v="MELINCUE 2537, PISO: 3, DEPTO: B"/>
    <x v="2"/>
    <n v="23"/>
    <x v="2"/>
  </r>
  <r>
    <s v="COMUNA 11"/>
    <n v="118"/>
    <s v="ABELANS"/>
    <s v="ZULEMA BEATRIZ"/>
    <s v="ABELANS ZULEMA BEATRIZ"/>
    <x v="1"/>
    <s v="DNI-EB"/>
    <n v="6225165"/>
    <n v="1950"/>
    <s v="NAZCA 3140, DEPTO: 3 B, CP: 1417"/>
    <x v="0"/>
    <n v="73"/>
    <x v="2"/>
  </r>
  <r>
    <s v="COMUNA 11"/>
    <n v="118"/>
    <s v="ABUIDE"/>
    <s v="HORACIO OSCAR"/>
    <s v="ABUIDE HORACIO OSCAR"/>
    <x v="0"/>
    <s v="DNI-EB"/>
    <n v="11179638"/>
    <n v="1953"/>
    <s v="NAZARRE 3025, DEPTO: 2 5, CP: 1417"/>
    <x v="0"/>
    <n v="70"/>
    <x v="2"/>
  </r>
  <r>
    <s v="COMUNA 11"/>
    <n v="118"/>
    <s v="ACOSTA"/>
    <s v="FERNANDO MARTIN"/>
    <s v="ACOSTA FERNANDO MARTIN"/>
    <x v="0"/>
    <s v="DNI-EA"/>
    <n v="16071357"/>
    <n v="1962"/>
    <s v="TERRADA 3149, CP: 1417"/>
    <x v="1"/>
    <n v="61"/>
    <x v="2"/>
  </r>
  <r>
    <s v="COMUNA 11"/>
    <n v="118"/>
    <s v="ADED"/>
    <s v="LUIS ALBERTO"/>
    <s v="ADED LUIS ALBERTO"/>
    <x v="0"/>
    <s v="DNI-EB"/>
    <n v="14664235"/>
    <n v="1961"/>
    <s v="CUENCA 3440, DEPTO: 8 D, CP: 1417"/>
    <x v="1"/>
    <n v="62"/>
    <x v="2"/>
  </r>
  <r>
    <s v="COMUNA 11"/>
    <n v="118"/>
    <s v="AGOSTINO"/>
    <s v="JOSÉ LUIS"/>
    <s v="AGOSTINO JOSÉ LUIS"/>
    <x v="0"/>
    <s v="DNI-EB"/>
    <n v="12537139"/>
    <n v="1956"/>
    <s v="HELGUERA 3205, PISO: 3, DEPTO: A, CP: 1417"/>
    <x v="0"/>
    <n v="67"/>
    <x v="2"/>
  </r>
  <r>
    <s v="COMUNA 11"/>
    <n v="118"/>
    <s v="AGULLA"/>
    <s v="JUAN CRUZ"/>
    <s v="AGULLA JUAN CRUZ"/>
    <x v="0"/>
    <s v="DNI-EC"/>
    <n v="37008252"/>
    <n v="1992"/>
    <s v="GRAL RIVAS2461, PISO: 6, DEPTO: C"/>
    <x v="2"/>
    <n v="31"/>
    <x v="2"/>
  </r>
  <r>
    <s v="COMUNA 11"/>
    <n v="118"/>
    <s v="ALAZRAKI"/>
    <s v="MARIA ROSA"/>
    <s v="ALAZRAKI MARIA ROSA"/>
    <x v="1"/>
    <s v="DNI-EB"/>
    <n v="5427068"/>
    <n v="1946"/>
    <s v="NAZARRE 2775, DEPTO: 2 C, CP: 1417"/>
    <x v="0"/>
    <n v="77"/>
    <x v="2"/>
  </r>
  <r>
    <s v="COMUNA 11"/>
    <n v="118"/>
    <s v="ALBERRO"/>
    <s v="AXEL EMIR"/>
    <s v="ALBERRO AXEL EMIR"/>
    <x v="0"/>
    <s v="DNI-EB"/>
    <n v="35361751"/>
    <n v="1991"/>
    <s v="AV SAN MARTIN 4404, DEPTO: 4 5"/>
    <x v="1"/>
    <n v="32"/>
    <x v="2"/>
  </r>
  <r>
    <s v="COMUNA 11"/>
    <n v="118"/>
    <s v="ALLER"/>
    <s v="HERNAN ROLANDO"/>
    <s v="ALLER HERNAN ROLANDO"/>
    <x v="0"/>
    <s v="DNI-EC"/>
    <n v="21587110"/>
    <n v="1970"/>
    <s v="NAZCA 3340, DEPTO: 7 A"/>
    <x v="1"/>
    <n v="53"/>
    <x v="2"/>
  </r>
  <r>
    <s v="COMUNA 11"/>
    <n v="118"/>
    <s v="ALMADA MASSEY"/>
    <s v="TULIO JUAN"/>
    <s v="ALMADA MASSEY TULIO JUAN"/>
    <x v="0"/>
    <s v="DNI-EB"/>
    <n v="23472314"/>
    <n v="1973"/>
    <s v="R GUTIERREZ 3383, DEPTO: PB 1, CP: 1417"/>
    <x v="1"/>
    <n v="50"/>
    <x v="2"/>
  </r>
  <r>
    <s v="COMUNA 11"/>
    <n v="118"/>
    <s v="ALMAGRO"/>
    <s v="JUAN MANUEL"/>
    <s v="ALMAGRO JUAN MANUEL"/>
    <x v="0"/>
    <s v="DNI-EB"/>
    <n v="33174849"/>
    <n v="1987"/>
    <s v="NAZARRE2554, PISO: 5, CP: 1417"/>
    <x v="1"/>
    <n v="36"/>
    <x v="2"/>
  </r>
  <r>
    <s v="COMUNA 11"/>
    <n v="118"/>
    <s v="ALONSO"/>
    <s v="ANA MARIA"/>
    <s v="ALONSO ANA MARIA"/>
    <x v="1"/>
    <s v="DNI-EA"/>
    <n v="5420714"/>
    <n v="1947"/>
    <s v="PEDRO LOZANO 3129, DEPTO: 7 A, CP: 1417"/>
    <x v="0"/>
    <n v="76"/>
    <x v="2"/>
  </r>
  <r>
    <s v="COMUNA 11"/>
    <n v="118"/>
    <s v="ALONSO"/>
    <s v="JUAN MIGUEL"/>
    <s v="ALONSO JUAN MIGUEL"/>
    <x v="0"/>
    <s v="DNI-EA"/>
    <n v="40539712"/>
    <n v="1997"/>
    <s v="R GUTIERREZ 3021, DEPTO: 14 B"/>
    <x v="2"/>
    <n v="26"/>
    <x v="2"/>
  </r>
  <r>
    <s v="COMUNA 11"/>
    <n v="118"/>
    <s v="ALONSO"/>
    <s v="MARCELO BERNARDO"/>
    <s v="ALONSO MARCELO BERNARDO"/>
    <x v="0"/>
    <s v="DNI-EB"/>
    <n v="13808909"/>
    <n v="1960"/>
    <s v="TERRADA3175, DEPTO: 6, CP: 1417"/>
    <x v="1"/>
    <n v="63"/>
    <x v="2"/>
  </r>
  <r>
    <s v="COMUNA 11"/>
    <n v="118"/>
    <s v="ALVAREZ"/>
    <s v="ADRIAN DANIEL"/>
    <s v="ALVAREZ ADRIAN DANIEL"/>
    <x v="0"/>
    <s v="DNI-EA"/>
    <n v="20203570"/>
    <n v="1968"/>
    <s v="R GUTIERREZ 3553, CP: 1417"/>
    <x v="1"/>
    <n v="55"/>
    <x v="2"/>
  </r>
  <r>
    <s v="COMUNA 11"/>
    <n v="118"/>
    <s v="ALVAREZ"/>
    <s v="ALICIA EUGENIA"/>
    <s v="ALVAREZ ALICIA EUGENIA"/>
    <x v="1"/>
    <s v="DNI-EA"/>
    <n v="4550730"/>
    <n v="1945"/>
    <s v="NOGOYA 2464, DEPTO: C, CP: 1417"/>
    <x v="0"/>
    <n v="78"/>
    <x v="2"/>
  </r>
  <r>
    <s v="COMUNA 11"/>
    <n v="118"/>
    <s v="ALVAREZ"/>
    <s v="ELSA MARGARITA"/>
    <s v="ALVAREZ ELSA MARGARITA"/>
    <x v="1"/>
    <s v="DNI-EB"/>
    <n v="6238267"/>
    <n v="1949"/>
    <s v="NAZCA 3228, CP: 1417"/>
    <x v="0"/>
    <n v="74"/>
    <x v="2"/>
  </r>
  <r>
    <s v="COMUNA 11"/>
    <n v="118"/>
    <s v="ALVAREZ"/>
    <s v="FERNANDO GUSTAVO"/>
    <s v="ALVAREZ FERNANDO GUSTAVO"/>
    <x v="0"/>
    <s v="DNI-EA"/>
    <n v="17149173"/>
    <n v="1964"/>
    <s v="NAZARRE 3077, DEPTO: 3 15, CP: 1417"/>
    <x v="1"/>
    <n v="59"/>
    <x v="2"/>
  </r>
  <r>
    <s v="COMUNA 11"/>
    <n v="118"/>
    <s v="ALVAREZ"/>
    <s v="JOSE MARIA"/>
    <s v="ALVAREZ JOSE MARIA"/>
    <x v="0"/>
    <s v="DNI-EA"/>
    <n v="12667712"/>
    <n v="1958"/>
    <s v="BOLIVIA 3049, DEPTO: 3"/>
    <x v="1"/>
    <n v="65"/>
    <x v="2"/>
  </r>
  <r>
    <s v="COMUNA 11"/>
    <n v="118"/>
    <s v="ALVAREZ BAYON"/>
    <s v="RAUL"/>
    <s v="ALVAREZ BAYON RAUL"/>
    <x v="0"/>
    <s v="DNI-EB"/>
    <n v="12498277"/>
    <n v="1958"/>
    <s v="CAMPANA 3439, DEPTO: 2 B, CP: 1417"/>
    <x v="1"/>
    <n v="65"/>
    <x v="2"/>
  </r>
  <r>
    <s v="COMUNA 11"/>
    <n v="118"/>
    <s v="ALVAREZ DIEGUEZ"/>
    <s v="MARIA ISABEL"/>
    <s v="ALVAREZ DIEGUEZ MARIA ISABEL"/>
    <x v="1"/>
    <s v="DNI-EA"/>
    <n v="10462933"/>
    <n v="1952"/>
    <s v="HELGUERA 3081, DEPTO: 1 D, CP: 1417"/>
    <x v="0"/>
    <n v="71"/>
    <x v="2"/>
  </r>
  <r>
    <s v="COMUNA 11"/>
    <n v="118"/>
    <s v="AMIGO"/>
    <s v="MORA"/>
    <s v="AMIGO MORA"/>
    <x v="1"/>
    <s v="DNI-EB"/>
    <n v="25024790"/>
    <n v="1975"/>
    <s v="AV SAN MARTIN 4190, DEPTO: 1 A, CP: 1417"/>
    <x v="1"/>
    <n v="48"/>
    <x v="2"/>
  </r>
  <r>
    <s v="COMUNA 11"/>
    <n v="118"/>
    <s v="ANDALORO"/>
    <s v="MARIA CRISTINA"/>
    <s v="ANDALORO MARIA CRISTINA"/>
    <x v="1"/>
    <s v="DNI-EC"/>
    <n v="6516771"/>
    <n v="1950"/>
    <s v="PEDRO LOZANO 2838, DEPTO: PB D, CP: 1417"/>
    <x v="0"/>
    <n v="73"/>
    <x v="2"/>
  </r>
  <r>
    <s v="COMUNA 11"/>
    <n v="118"/>
    <s v="ANDRADE"/>
    <s v="ALBERTO"/>
    <s v="ANDRADE ALBERTO"/>
    <x v="0"/>
    <s v="DNI-EB"/>
    <n v="4635499"/>
    <n v="1945"/>
    <s v="GRAL RIVAS2427"/>
    <x v="0"/>
    <n v="78"/>
    <x v="2"/>
  </r>
  <r>
    <s v="COMUNA 11"/>
    <n v="118"/>
    <s v="ANDRADE"/>
    <s v="BEATRIZ NOEMI"/>
    <s v="ANDRADE BEATRIZ NOEMI"/>
    <x v="1"/>
    <s v="DNI-EB"/>
    <n v="3993342"/>
    <n v="1941"/>
    <s v="E PLN DE BOLIVIA 3120, PISO: 6, DEPTO: A"/>
    <x v="0"/>
    <n v="82"/>
    <x v="2"/>
  </r>
  <r>
    <s v="COMUNA 11"/>
    <n v="118"/>
    <s v="ANDRIEU"/>
    <s v="MARIA CRISTINA"/>
    <s v="ANDRIEU MARIA CRISTINA"/>
    <x v="1"/>
    <s v="DNI-EA"/>
    <n v="14013300"/>
    <n v="1960"/>
    <s v="GRAL J G DE ARTIGAS 2840, DEPTO: 5 B, CP: 1417"/>
    <x v="1"/>
    <n v="63"/>
    <x v="2"/>
  </r>
  <r>
    <s v="COMUNA 11"/>
    <n v="118"/>
    <s v="ANGUITA"/>
    <s v="SUSANA BEATRIZ"/>
    <s v="ANGUITA SUSANA BEATRIZ"/>
    <x v="1"/>
    <s v="DNI-EA"/>
    <n v="5429728"/>
    <n v="1946"/>
    <s v="AV SAN MARTIN 4970, DEPTO: 8 E"/>
    <x v="0"/>
    <n v="77"/>
    <x v="2"/>
  </r>
  <r>
    <s v="COMUNA 11"/>
    <n v="118"/>
    <s v="ANSELMO"/>
    <s v="ALBERTO MARCELO"/>
    <s v="ANSELMO ALBERTO MARCELO"/>
    <x v="0"/>
    <s v="DNI-EB"/>
    <n v="12713366"/>
    <n v="1956"/>
    <s v="TERRADA 3220, DEPTO: 7 B, CP: 1417"/>
    <x v="0"/>
    <n v="67"/>
    <x v="2"/>
  </r>
  <r>
    <s v="COMUNA 11"/>
    <n v="118"/>
    <s v="ANTAKLI"/>
    <s v="CARLOS ALBERTO"/>
    <s v="ANTAKLI CARLOS ALBERTO"/>
    <x v="0"/>
    <s v="DNI-EA"/>
    <n v="13308225"/>
    <n v="1958"/>
    <s v="ZAMUDIO 3092, DEPTO: 1, CP: 1417"/>
    <x v="1"/>
    <n v="65"/>
    <x v="2"/>
  </r>
  <r>
    <s v="COMUNA 11"/>
    <n v="118"/>
    <s v="ANTELO"/>
    <s v="CARINA XIMENA"/>
    <s v="ANTELO CARINA XIMENA"/>
    <x v="1"/>
    <s v="DNI-EC"/>
    <n v="28640531"/>
    <n v="1980"/>
    <s v="SAN MARTIN AV 4630, PISO: 7, DEPTO: A, CP: 1417"/>
    <x v="1"/>
    <n v="43"/>
    <x v="2"/>
  </r>
  <r>
    <s v="COMUNA 11"/>
    <n v="118"/>
    <s v="ARANDA"/>
    <s v="BEATRIZ MABEL"/>
    <s v="ARANDA BEATRIZ MABEL"/>
    <x v="1"/>
    <s v="DNI-EB"/>
    <n v="3769712"/>
    <n v="1938"/>
    <s v="FCO BEIRO 3330, DEPTO: 7 22, CP: 1411"/>
    <x v="0"/>
    <n v="85"/>
    <x v="2"/>
  </r>
  <r>
    <s v="COMUNA 11"/>
    <n v="118"/>
    <s v="ARANO"/>
    <s v="LIDIA MABEL"/>
    <s v="ARANO LIDIA MABEL"/>
    <x v="1"/>
    <s v="DNI-EA"/>
    <n v="855961"/>
    <n v="1932"/>
    <s v="ARGERICH 3130, DEPTO: 5 53, CP: 1417"/>
    <x v="0"/>
    <n v="91"/>
    <x v="2"/>
  </r>
  <r>
    <s v="COMUNA 11"/>
    <n v="118"/>
    <s v="ARCE"/>
    <s v="CARLOS ALBERTO"/>
    <s v="ARCE CARLOS ALBERTO"/>
    <x v="0"/>
    <s v="DNI-EA"/>
    <n v="8076468"/>
    <n v="1950"/>
    <s v="NAZARRE 2902, DEPTO: 4 B, CP: 1417"/>
    <x v="0"/>
    <n v="73"/>
    <x v="2"/>
  </r>
  <r>
    <s v="COMUNA 11"/>
    <n v="118"/>
    <s v="AREBALOS"/>
    <s v="PAULA MERCEDES RITA"/>
    <s v="AREBALOS PAULA MERCEDES RITA"/>
    <x v="1"/>
    <s v="DNI-EA"/>
    <n v="23276891"/>
    <n v="1973"/>
    <s v="R GUTIERREZ 2663, CP: 1417"/>
    <x v="1"/>
    <n v="50"/>
    <x v="2"/>
  </r>
  <r>
    <s v="COMUNA 11"/>
    <n v="118"/>
    <s v="ARGENTE"/>
    <s v="ESTHER"/>
    <s v="ARGENTE ESTHER"/>
    <x v="1"/>
    <s v="DNI-EA"/>
    <n v="24448"/>
    <n v="1925"/>
    <s v="J P VARELA 3264, CP: 1417"/>
    <x v="0"/>
    <n v="98"/>
    <x v="2"/>
  </r>
  <r>
    <s v="COMUNA 11"/>
    <n v="118"/>
    <s v="ARGENTI"/>
    <s v="CRISTINA ALICIA"/>
    <s v="ARGENTI CRISTINA ALICIA"/>
    <x v="1"/>
    <s v="DNI-EA"/>
    <n v="13851624"/>
    <n v="1959"/>
    <s v="ZAMUDIO 3087, DEPTO: PB, CP: 1417"/>
    <x v="1"/>
    <n v="64"/>
    <x v="2"/>
  </r>
  <r>
    <s v="COMUNA 11"/>
    <n v="118"/>
    <s v="ARIAS"/>
    <s v="ALDO MODESTO"/>
    <s v="ARIAS ALDO MODESTO"/>
    <x v="0"/>
    <s v="DNI-EB"/>
    <n v="7669224"/>
    <n v="1950"/>
    <s v="NAZARRE 2731, DEPTO: 8 A, CP: 1417"/>
    <x v="0"/>
    <n v="73"/>
    <x v="2"/>
  </r>
  <r>
    <s v="COMUNA 11"/>
    <n v="118"/>
    <s v="ARTALE"/>
    <s v="MONICA PATRICIA"/>
    <s v="ARTALE MONICA PATRICIA"/>
    <x v="1"/>
    <s v="DNI-EA"/>
    <n v="14033436"/>
    <n v="1960"/>
    <s v="MELINCUE 2621, DEPTO: PB C, CP: 1417"/>
    <x v="1"/>
    <n v="63"/>
    <x v="2"/>
  </r>
  <r>
    <s v="COMUNA 11"/>
    <n v="118"/>
    <s v="ARZAC"/>
    <s v="EDUARDO CESAR"/>
    <s v="ARZAC EDUARDO CESAR"/>
    <x v="0"/>
    <s v="DNI-EC"/>
    <n v="4876082"/>
    <n v="1939"/>
    <s v="TINOGASTA 3168, PISO: 1, DEPTO: C"/>
    <x v="0"/>
    <n v="84"/>
    <x v="2"/>
  </r>
  <r>
    <s v="COMUNA 11"/>
    <n v="118"/>
    <s v="ASENJO"/>
    <s v="ALEJANDRO DANIEL BENITO"/>
    <s v="ASENJO ALEJANDRO DANIEL BENITO"/>
    <x v="0"/>
    <s v="DNI-EB"/>
    <n v="22297497"/>
    <n v="1971"/>
    <s v="MELINCUE 2680, DEPTO: 7 A, CP: 1407"/>
    <x v="1"/>
    <n v="52"/>
    <x v="2"/>
  </r>
  <r>
    <s v="COMUNA 11"/>
    <n v="118"/>
    <s v="AVOGADRO"/>
    <s v="GUSTAVO JAVIER"/>
    <s v="AVOGADRO GUSTAVO JAVIER"/>
    <x v="0"/>
    <s v="DNI-EA"/>
    <n v="14619058"/>
    <n v="1962"/>
    <s v="SIMBRON 3359, CP: 1417"/>
    <x v="1"/>
    <n v="61"/>
    <x v="2"/>
  </r>
  <r>
    <s v="COMUNA 11"/>
    <n v="118"/>
    <s v="AYBAR"/>
    <s v="BASILIA ELVA"/>
    <s v="AYBAR BASILIA ELVA"/>
    <x v="1"/>
    <s v="DNI-EA"/>
    <n v="6078561"/>
    <n v="1950"/>
    <s v="FCO BEIRO 3360, DEPTO: 12 D, CP: 1419"/>
    <x v="0"/>
    <n v="73"/>
    <x v="2"/>
  </r>
  <r>
    <s v="COMUNA 11"/>
    <n v="118"/>
    <s v="AYMARD"/>
    <s v="MARTIN ALEJANDRO"/>
    <s v="AYMARD MARTIN ALEJANDRO"/>
    <x v="0"/>
    <s v="DNI-EA"/>
    <n v="24977101"/>
    <n v="1975"/>
    <s v="NOGOYA 2718, DEPTO: 4 14, CP: 1417"/>
    <x v="1"/>
    <n v="48"/>
    <x v="2"/>
  </r>
  <r>
    <s v="COMUNA 11"/>
    <n v="118"/>
    <s v="BAJAROFF"/>
    <s v="MATILDE"/>
    <s v="BAJAROFF MATILDE"/>
    <x v="1"/>
    <s v="DNI-VERDE-3"/>
    <n v="617815"/>
    <n v="1923"/>
    <s v="TINOGASTA 3162"/>
    <x v="0"/>
    <n v="100"/>
    <x v="2"/>
  </r>
  <r>
    <s v="COMUNA 11"/>
    <n v="118"/>
    <s v="BALAN"/>
    <s v="MIGUEL ANGEL JUAN"/>
    <s v="BALAN MIGUEL ANGEL JUAN"/>
    <x v="0"/>
    <s v="DNI-EB"/>
    <n v="16973471"/>
    <n v="1963"/>
    <s v="NAZCA 3377, CP: 1417"/>
    <x v="1"/>
    <n v="60"/>
    <x v="2"/>
  </r>
  <r>
    <s v="COMUNA 11"/>
    <n v="118"/>
    <s v="BALARDINI"/>
    <s v="MARIA ROSA"/>
    <s v="BALARDINI MARIA ROSA"/>
    <x v="1"/>
    <s v="DNI-EA"/>
    <n v="5797290"/>
    <n v="1948"/>
    <s v="R GUTIERREZ 3383, DEPTO: PB 1, CP: 1417"/>
    <x v="0"/>
    <n v="75"/>
    <x v="2"/>
  </r>
  <r>
    <s v="COMUNA 11"/>
    <n v="118"/>
    <s v="BALLARATI"/>
    <s v="MABEL NORMA"/>
    <s v="BALLARATI MABEL NORMA"/>
    <x v="1"/>
    <s v="DNI-EE"/>
    <n v="11179431"/>
    <n v="1954"/>
    <s v="CONDARCO 3167, PISO: 6, DEPTO: A, CP: 1417"/>
    <x v="0"/>
    <n v="69"/>
    <x v="2"/>
  </r>
  <r>
    <s v="COMUNA 11"/>
    <n v="118"/>
    <s v="BARBERIS"/>
    <s v="SILVIA MARGARITA"/>
    <s v="BARBERIS SILVIA MARGARITA"/>
    <x v="1"/>
    <s v="DNI-ED"/>
    <n v="11383307"/>
    <n v="1953"/>
    <s v="SAN MARTIN AV 4736"/>
    <x v="0"/>
    <n v="70"/>
    <x v="2"/>
  </r>
  <r>
    <s v="COMUNA 11"/>
    <n v="118"/>
    <s v="BARBERO"/>
    <s v="OSCAR ERNESTO"/>
    <s v="BARBERO OSCAR ERNESTO"/>
    <x v="0"/>
    <s v="DNI-EA"/>
    <n v="10176457"/>
    <n v="1951"/>
    <s v="NAZCA 3177, DEPTO: 6 70, CP: 1417"/>
    <x v="0"/>
    <n v="72"/>
    <x v="2"/>
  </r>
  <r>
    <s v="COMUNA 11"/>
    <n v="118"/>
    <s v="BAREA"/>
    <s v="JUAN CARLOS MARCELO"/>
    <s v="BAREA JUAN CARLOS MARCELO"/>
    <x v="0"/>
    <s v="DNI-EB"/>
    <n v="16809145"/>
    <n v="1963"/>
    <s v="NOGOYA 2436, DEPTO: 1, CP: 1417"/>
    <x v="1"/>
    <n v="60"/>
    <x v="2"/>
  </r>
  <r>
    <s v="COMUNA 11"/>
    <n v="118"/>
    <s v="BARLETTA"/>
    <s v="GUSTAVO ALBERTO"/>
    <s v="BARLETTA GUSTAVO ALBERTO"/>
    <x v="0"/>
    <s v="DNI-EB"/>
    <n v="16288224"/>
    <n v="1962"/>
    <s v="SIMBRON3228, PISO: 3, DEPTO: 10, CP: 1417"/>
    <x v="1"/>
    <n v="61"/>
    <x v="2"/>
  </r>
  <r>
    <s v="COMUNA 11"/>
    <n v="118"/>
    <s v="BARREIRO"/>
    <s v="FERNANDO JAVIER"/>
    <s v="BARREIRO FERNANDO JAVIER"/>
    <x v="0"/>
    <s v="DNI-EA"/>
    <n v="14157186"/>
    <n v="1960"/>
    <s v="CUENCA 3451, DEPTO: 2 B, CP: 1417"/>
    <x v="1"/>
    <n v="63"/>
    <x v="2"/>
  </r>
  <r>
    <s v="COMUNA 11"/>
    <n v="118"/>
    <s v="BARTOLOME"/>
    <s v="LAURA CRISTINA"/>
    <s v="BARTOLOME LAURA CRISTINA"/>
    <x v="1"/>
    <s v="DNI-EA"/>
    <n v="13430617"/>
    <n v="1959"/>
    <s v="AV SAN MARTIN 4202, DEPTO: 3 B, CP: 1417"/>
    <x v="1"/>
    <n v="64"/>
    <x v="2"/>
  </r>
  <r>
    <s v="COMUNA 11"/>
    <n v="118"/>
    <s v="BARTOLOMEO"/>
    <s v="MARCELO CESAR"/>
    <s v="BARTOLOMEO MARCELO CESAR"/>
    <x v="0"/>
    <s v="DNI-EA"/>
    <n v="17247103"/>
    <n v="1965"/>
    <s v="SIMBRON 30154, CP: 1417"/>
    <x v="1"/>
    <n v="58"/>
    <x v="2"/>
  </r>
  <r>
    <s v="COMUNA 11"/>
    <n v="118"/>
    <s v="BASSO"/>
    <s v="LUCAS EZEQUIEL"/>
    <s v="BASSO LUCAS EZEQUIEL"/>
    <x v="0"/>
    <s v="DNI-EB"/>
    <n v="37277142"/>
    <n v="1993"/>
    <s v="GRAL J G DE ARTIGAS 3050, DEPTO: 16 G, CP: 1417"/>
    <x v="2"/>
    <n v="30"/>
    <x v="2"/>
  </r>
  <r>
    <s v="COMUNA 11"/>
    <n v="118"/>
    <s v="BASTIANELLI"/>
    <s v="OMAR DANIEL"/>
    <s v="BASTIANELLI OMAR DANIEL"/>
    <x v="0"/>
    <s v="DNI-EA"/>
    <n v="12965679"/>
    <n v="1958"/>
    <s v="HELGUERA 3452, CP: 1417"/>
    <x v="1"/>
    <n v="65"/>
    <x v="2"/>
  </r>
  <r>
    <s v="COMUNA 11"/>
    <n v="118"/>
    <s v="BASUALDO"/>
    <s v="MIRTA SUSANA"/>
    <s v="BASUALDO MIRTA SUSANA"/>
    <x v="1"/>
    <s v="DNI-EA"/>
    <n v="10388234"/>
    <n v="1952"/>
    <s v="PEDRO LOZANO 3031, DEPTO: PB 2, CP: 1417"/>
    <x v="0"/>
    <n v="71"/>
    <x v="2"/>
  </r>
  <r>
    <s v="COMUNA 11"/>
    <n v="118"/>
    <s v="BATALLAN"/>
    <s v="SILVIA VIVIANA"/>
    <s v="BATALLAN SILVIA VIVIANA"/>
    <x v="1"/>
    <s v="DNI-EB"/>
    <n v="18261966"/>
    <n v="1966"/>
    <s v="MELINCUE 2738, DEPTO: 12 F"/>
    <x v="1"/>
    <n v="57"/>
    <x v="2"/>
  </r>
  <r>
    <s v="COMUNA 11"/>
    <n v="118"/>
    <s v="BATTIATO"/>
    <s v="DANIELA NAZARENA"/>
    <s v="BATTIATO DANIELA NAZARENA"/>
    <x v="1"/>
    <s v="DNI-EB"/>
    <n v="32852319"/>
    <n v="1987"/>
    <s v="J P VARELA 3511, DEPTO: PB 2, CP: 1419"/>
    <x v="1"/>
    <n v="36"/>
    <x v="2"/>
  </r>
  <r>
    <s v="COMUNA 11"/>
    <n v="118"/>
    <s v="BATTIATO"/>
    <s v="MARIANO"/>
    <s v="BATTIATO MARIANO"/>
    <x v="0"/>
    <s v="DNI-EA"/>
    <n v="28909437"/>
    <n v="1981"/>
    <s v="NAZARRE 2524, DEPTO: 7 B, CP: 1417"/>
    <x v="1"/>
    <n v="42"/>
    <x v="2"/>
  </r>
  <r>
    <s v="COMUNA 11"/>
    <n v="118"/>
    <s v="BATTIATO"/>
    <s v="PERLA VALERIA"/>
    <s v="BATTIATO PERLA VALERIA"/>
    <x v="1"/>
    <s v="DNI-EA"/>
    <n v="28644635"/>
    <n v="1981"/>
    <s v="J P VARELA 3511, DEPTO: PB 2, CP: 1419"/>
    <x v="1"/>
    <n v="42"/>
    <x v="2"/>
  </r>
  <r>
    <s v="COMUNA 11"/>
    <n v="118"/>
    <s v="BAZAN"/>
    <s v="MIRTA BEATRIZ"/>
    <s v="BAZAN MIRTA BEATRIZ"/>
    <x v="1"/>
    <s v="DNI-EA"/>
    <n v="6152750"/>
    <n v="1949"/>
    <s v="TERRADA 3272, DEPTO: 3 10"/>
    <x v="0"/>
    <n v="74"/>
    <x v="2"/>
  </r>
  <r>
    <s v="COMUNA 11"/>
    <n v="118"/>
    <s v="BEATTI"/>
    <s v="HERNAN"/>
    <s v="BEATTI HERNAN"/>
    <x v="0"/>
    <s v="DNI-EB"/>
    <n v="22544944"/>
    <n v="1971"/>
    <s v="ZAMUDIO3085"/>
    <x v="1"/>
    <n v="52"/>
    <x v="2"/>
  </r>
  <r>
    <s v="COMUNA 11"/>
    <n v="118"/>
    <s v="BECERRA"/>
    <s v="MARIA LUISA"/>
    <s v="BECERRA MARIA LUISA"/>
    <x v="1"/>
    <s v="DNI-VERDE-3"/>
    <n v="307786"/>
    <n v="1924"/>
    <s v="GRAL J G DE ARTIGAS 2980"/>
    <x v="0"/>
    <n v="99"/>
    <x v="2"/>
  </r>
  <r>
    <s v="COMUNA 11"/>
    <n v="118"/>
    <s v="BECKER"/>
    <s v="NORMA GRACIELA"/>
    <s v="BECKER NORMA GRACIELA"/>
    <x v="1"/>
    <s v="DNI-EA"/>
    <n v="6141256"/>
    <n v="1949"/>
    <s v="TINOGASTA 2752, DEPTO: 2 B, CP: 1417"/>
    <x v="0"/>
    <n v="74"/>
    <x v="2"/>
  </r>
  <r>
    <s v="COMUNA 11"/>
    <n v="118"/>
    <s v="BELTRAME"/>
    <s v="LEOPOLDO JOSE"/>
    <s v="BELTRAME LEOPOLDO JOSE"/>
    <x v="0"/>
    <s v="DNI-EA"/>
    <n v="4515021"/>
    <n v="1945"/>
    <s v="ARGERICH 3124, DEPTO: 8 65, CP: 1417"/>
    <x v="0"/>
    <n v="78"/>
    <x v="2"/>
  </r>
  <r>
    <s v="COMUNA 11"/>
    <n v="118"/>
    <s v="BENDER"/>
    <s v="DIANA PATRICIA"/>
    <s v="BENDER DIANA PATRICIA"/>
    <x v="1"/>
    <s v="DNI-EA"/>
    <n v="13432303"/>
    <n v="1957"/>
    <s v="BOLIVIA 2939, DEPTO: 3 A, CP: 1417"/>
    <x v="0"/>
    <n v="66"/>
    <x v="2"/>
  </r>
  <r>
    <s v="COMUNA 11"/>
    <n v="118"/>
    <s v="BENITEZ"/>
    <s v="FELISA RAMONA"/>
    <s v="BENITEZ FELISA RAMONA"/>
    <x v="1"/>
    <s v="DNI-EA"/>
    <n v="1694653"/>
    <n v="1931"/>
    <s v="TINOGASTA 3245, DEPTO: PB 4, CP: 1417"/>
    <x v="0"/>
    <n v="92"/>
    <x v="2"/>
  </r>
  <r>
    <s v="COMUNA 11"/>
    <n v="118"/>
    <s v="BERNAL"/>
    <s v="MARINA IRENE"/>
    <s v="BERNAL MARINA IRENE"/>
    <x v="1"/>
    <s v="DNI-EA"/>
    <n v="25248214"/>
    <n v="1976"/>
    <s v="MELINCUE 2738, DEPTO: 11 F, CP: 1417"/>
    <x v="1"/>
    <n v="47"/>
    <x v="2"/>
  </r>
  <r>
    <s v="COMUNA 11"/>
    <n v="118"/>
    <s v="BIACH"/>
    <s v="RODOLFO CARLOS"/>
    <s v="BIACH RODOLFO CARLOS"/>
    <x v="0"/>
    <s v="DNI-EB"/>
    <n v="14316405"/>
    <n v="1961"/>
    <s v="NAZCA 3177, DEPTO: 4 56, CP: 1417"/>
    <x v="1"/>
    <n v="62"/>
    <x v="2"/>
  </r>
  <r>
    <s v="COMUNA 11"/>
    <n v="118"/>
    <s v="BILARDO"/>
    <s v="JORGE ORLANDO"/>
    <s v="BILARDO JORGE ORLANDO"/>
    <x v="0"/>
    <s v="DNI-EA"/>
    <n v="4411040"/>
    <n v="1943"/>
    <s v="NAZCA 3180, DEPTO: 3 A, CP: 1417"/>
    <x v="0"/>
    <n v="80"/>
    <x v="2"/>
  </r>
  <r>
    <s v="COMUNA 11"/>
    <n v="118"/>
    <s v="BLANCO"/>
    <s v="CARLOS JORGE"/>
    <s v="BLANCO CARLOS JORGE"/>
    <x v="0"/>
    <s v="DNI-EA"/>
    <n v="16270979"/>
    <n v="1962"/>
    <s v="SIMBRON 3039, DEPTO: PB 9, CP: 1417"/>
    <x v="1"/>
    <n v="61"/>
    <x v="2"/>
  </r>
  <r>
    <s v="COMUNA 11"/>
    <n v="118"/>
    <s v="BLANCO"/>
    <s v="GRACIELA ESTER"/>
    <s v="BLANCO GRACIELA ESTER"/>
    <x v="1"/>
    <s v="DNI-EB"/>
    <n v="5006547"/>
    <n v="1944"/>
    <s v="NAZARRE2865, PISO: 4, DEPTO: A, CP: 1417"/>
    <x v="0"/>
    <n v="79"/>
    <x v="2"/>
  </r>
  <r>
    <s v="COMUNA 11"/>
    <n v="118"/>
    <s v="BLANCO"/>
    <s v="MARCELO ALEJANDRO"/>
    <s v="BLANCO MARCELO ALEJANDRO"/>
    <x v="0"/>
    <s v="DNI-EB"/>
    <n v="20817083"/>
    <n v="1969"/>
    <s v="TINOGASTA 3245, PISO: 2, DEPTO: 12, CP: 1417"/>
    <x v="1"/>
    <n v="54"/>
    <x v="2"/>
  </r>
  <r>
    <s v="COMUNA 11"/>
    <n v="118"/>
    <s v="BLANCO TOLEDO"/>
    <s v="MARINA ESTELA"/>
    <s v="BLANCO TOLEDO MARINA ESTELA"/>
    <x v="1"/>
    <s v="DNI-EA"/>
    <n v="20636270"/>
    <n v="1969"/>
    <s v="SIMBRON 3317, CP: 1417"/>
    <x v="1"/>
    <n v="54"/>
    <x v="2"/>
  </r>
  <r>
    <s v="COMUNA 11"/>
    <n v="118"/>
    <s v="BODSON"/>
    <s v="CARLOS ALBERTO"/>
    <s v="BODSON CARLOS ALBERTO"/>
    <x v="0"/>
    <s v="DNI-EC"/>
    <n v="14467036"/>
    <n v="1961"/>
    <s v="NOGOYA2459, PISO: 2°, DEPTO: B"/>
    <x v="1"/>
    <n v="62"/>
    <x v="2"/>
  </r>
  <r>
    <s v="COMUNA 11"/>
    <n v="118"/>
    <s v="BOGADO"/>
    <s v="DELIA"/>
    <s v="BOGADO DELIA"/>
    <x v="1"/>
    <s v="DNI-EA"/>
    <n v="6143082"/>
    <n v="1949"/>
    <s v="GRAL RIVAS 2461, DEPTO: 4 A, CP: 1417"/>
    <x v="0"/>
    <n v="74"/>
    <x v="2"/>
  </r>
  <r>
    <s v="COMUNA 11"/>
    <n v="118"/>
    <s v="BOGADO AIMA"/>
    <s v="SASHA LUCIANA"/>
    <s v="BOGADO AIMA SASHA LUCIANA"/>
    <x v="1"/>
    <s v="DNI-EB"/>
    <n v="40514489"/>
    <n v="1997"/>
    <s v="HELGUERA 3145, PISO: 6, DEPTO: 19"/>
    <x v="2"/>
    <n v="26"/>
    <x v="2"/>
  </r>
  <r>
    <s v="COMUNA 11"/>
    <n v="118"/>
    <s v="BONAVENA"/>
    <s v="NELIDA BEATRIZ"/>
    <s v="BONAVENA NELIDA BEATRIZ"/>
    <x v="1"/>
    <s v="DNI-EB"/>
    <n v="5102954"/>
    <n v="1944"/>
    <s v="NAZARRE2600, PISO: 10, DEPTO: A, CP: 1417"/>
    <x v="0"/>
    <n v="79"/>
    <x v="2"/>
  </r>
  <r>
    <s v="COMUNA 11"/>
    <n v="118"/>
    <s v="BORSALINO"/>
    <s v="PEDRO ALEJANDRO"/>
    <s v="BORSALINO PEDRO ALEJANDRO"/>
    <x v="0"/>
    <s v="DNI-EB"/>
    <n v="14011175"/>
    <n v="1960"/>
    <s v="EMILIO LAMARCA 3386, DEPTO: 3 C, CP: 1417"/>
    <x v="1"/>
    <n v="63"/>
    <x v="2"/>
  </r>
  <r>
    <s v="COMUNA 11"/>
    <n v="118"/>
    <s v="BOTTAGISI"/>
    <s v="NORMA BEATRIZ"/>
    <s v="BOTTAGISI NORMA BEATRIZ"/>
    <x v="1"/>
    <s v="DNI-EA"/>
    <n v="4093026"/>
    <n v="1941"/>
    <s v="GRAL J G DE ARTIGAS 3050, DEPTO: 2 I, CP: 1417"/>
    <x v="0"/>
    <n v="82"/>
    <x v="2"/>
  </r>
  <r>
    <s v="COMUNA 11"/>
    <n v="118"/>
    <s v="BRACONI"/>
    <s v="MARIELA LILIANA"/>
    <s v="BRACONI MARIELA LILIANA"/>
    <x v="1"/>
    <s v="DNI-EA"/>
    <n v="21587342"/>
    <n v="1970"/>
    <s v="MELINCUE 2664, DEPTO: 2, CP: 1417"/>
    <x v="1"/>
    <n v="53"/>
    <x v="2"/>
  </r>
  <r>
    <s v="COMUNA 11"/>
    <n v="118"/>
    <s v="BRANDI"/>
    <s v="ELVIRA"/>
    <s v="BRANDI ELVIRA"/>
    <x v="1"/>
    <s v="DNI-EC"/>
    <n v="3347086"/>
    <n v="1927"/>
    <s v="SIMBRON3083, PISO: 3, DEPTO: A, CP: 1417"/>
    <x v="0"/>
    <n v="96"/>
    <x v="2"/>
  </r>
  <r>
    <s v="COMUNA 11"/>
    <n v="118"/>
    <s v="BRIZUELA"/>
    <s v="MAXIMILIANO DANIEL"/>
    <s v="BRIZUELA MAXIMILIANO DANIEL"/>
    <x v="0"/>
    <s v="DNI-EA"/>
    <n v="23470785"/>
    <n v="1973"/>
    <s v="SIMBRON 3290, DEPTO: PB 1, CP: 1417"/>
    <x v="1"/>
    <n v="50"/>
    <x v="2"/>
  </r>
  <r>
    <s v="COMUNA 11"/>
    <n v="118"/>
    <s v="BROITMAN"/>
    <s v="BERNARDINO ALBERTO"/>
    <s v="BROITMAN BERNARDINO ALBERTO"/>
    <x v="0"/>
    <s v="DNI-VERDE"/>
    <n v="4082650"/>
    <n v="1932"/>
    <s v="AV SAN MARTIN 5288"/>
    <x v="0"/>
    <n v="91"/>
    <x v="2"/>
  </r>
  <r>
    <s v="COMUNA 11"/>
    <n v="118"/>
    <s v="BRUDE"/>
    <s v="RODRIGO AGUSTIN"/>
    <s v="BRUDE RODRIGO AGUSTIN"/>
    <x v="0"/>
    <s v="DNI-EA"/>
    <n v="41824311"/>
    <n v="1999"/>
    <s v="NAZARRE 2852, CP: 1417"/>
    <x v="2"/>
    <n v="24"/>
    <x v="2"/>
  </r>
  <r>
    <s v="COMUNA 11"/>
    <n v="118"/>
    <s v="BRUZZO"/>
    <s v="CARLOS EGIDIO"/>
    <s v="BRUZZO CARLOS EGIDIO"/>
    <x v="0"/>
    <s v="DNI-EB"/>
    <n v="4298277"/>
    <n v="1939"/>
    <s v="ARGERICH 3130, DEPTO: 2 21, CP: 1417"/>
    <x v="0"/>
    <n v="84"/>
    <x v="2"/>
  </r>
  <r>
    <s v="COMUNA 11"/>
    <n v="118"/>
    <s v="BUCCINO"/>
    <s v="ALFREDO MIGUEL"/>
    <s v="BUCCINO ALFREDO MIGUEL"/>
    <x v="0"/>
    <s v="DNI-EA"/>
    <n v="4313720"/>
    <n v="1940"/>
    <s v="MELINCUE 2775, DEPTO: 3 B, CP: 1417"/>
    <x v="0"/>
    <n v="83"/>
    <x v="2"/>
  </r>
  <r>
    <s v="COMUNA 11"/>
    <n v="118"/>
    <s v="BUGLIONE"/>
    <s v="SUSANA BEATRIZ"/>
    <s v="BUGLIONE SUSANA BEATRIZ"/>
    <x v="1"/>
    <s v="DNI-EB"/>
    <n v="13132750"/>
    <n v="1959"/>
    <s v="LLAVALLOL 3411, DEPTO: PB 4, CP: 1417"/>
    <x v="1"/>
    <n v="64"/>
    <x v="2"/>
  </r>
  <r>
    <s v="COMUNA 11"/>
    <n v="118"/>
    <s v="BULLURINI"/>
    <s v="ARMANDO AGUSTIN CONSTANTE"/>
    <s v="BULLURINI ARMANDO AGUSTIN CONSTANTE"/>
    <x v="0"/>
    <s v="DNI-EB"/>
    <n v="4309386"/>
    <n v="1940"/>
    <s v="ARGERICH 3124, DEPTO: 5 44, CP: 1417"/>
    <x v="0"/>
    <n v="83"/>
    <x v="2"/>
  </r>
  <r>
    <s v="COMUNA 11"/>
    <n v="118"/>
    <s v="BUPO"/>
    <s v="MARIA ELENA"/>
    <s v="BUPO MARIA ELENA"/>
    <x v="1"/>
    <s v="DNI-EA"/>
    <n v="5321669"/>
    <n v="1946"/>
    <s v="GRAL J G DE ARTIGAS 2840, DEPTO: 2 A, CP: 1417"/>
    <x v="0"/>
    <n v="77"/>
    <x v="2"/>
  </r>
  <r>
    <s v="COMUNA 11"/>
    <n v="118"/>
    <s v="BUSTAMANTE"/>
    <s v="MARIA LAURA"/>
    <s v="BUSTAMANTE MARIA LAURA"/>
    <x v="1"/>
    <s v="DNI-EA"/>
    <n v="20775019"/>
    <n v="1969"/>
    <s v="CONDARCO 3193, DEPTO: 3 C"/>
    <x v="1"/>
    <n v="54"/>
    <x v="2"/>
  </r>
  <r>
    <s v="COMUNA 11"/>
    <n v="118"/>
    <s v="BUSTO"/>
    <s v="VIVIANA"/>
    <s v="BUSTO VIVIANA"/>
    <x v="1"/>
    <s v="DNI-EA"/>
    <n v="20410551"/>
    <n v="1968"/>
    <s v="PEDRO LOZANO 2802, CP: 1417"/>
    <x v="1"/>
    <n v="55"/>
    <x v="2"/>
  </r>
  <r>
    <s v="COMUNA 11"/>
    <n v="118"/>
    <s v="CABRAL"/>
    <s v="MARIA ESTHER"/>
    <s v="CABRAL MARIA ESTHER"/>
    <x v="1"/>
    <s v="DNI-EB"/>
    <n v="4643789"/>
    <n v="1943"/>
    <s v="GRAL RIVAS 2540, DEPTO: 1, CP: 1417"/>
    <x v="0"/>
    <n v="80"/>
    <x v="2"/>
  </r>
  <r>
    <s v="COMUNA 11"/>
    <n v="118"/>
    <s v="CAGIAO"/>
    <s v="GLADYS CRISTINA"/>
    <s v="CAGIAO GLADYS CRISTINA"/>
    <x v="1"/>
    <s v="DNI-EA"/>
    <n v="17432349"/>
    <n v="1965"/>
    <s v="NAZCA 3183, DEPTO: 2 8, CP: 1417"/>
    <x v="1"/>
    <n v="58"/>
    <x v="2"/>
  </r>
  <r>
    <s v="COMUNA 11"/>
    <n v="118"/>
    <s v="CALLA"/>
    <s v="ANALIA LAURA"/>
    <s v="CALLA ANALIA LAURA"/>
    <x v="1"/>
    <s v="DNI-EA"/>
    <n v="17452438"/>
    <n v="1963"/>
    <s v="HELGUERA 3205, DEPTO: 7 C, CP: 1417"/>
    <x v="1"/>
    <n v="60"/>
    <x v="2"/>
  </r>
  <r>
    <s v="COMUNA 11"/>
    <n v="118"/>
    <s v="CALLAQUEO"/>
    <s v="MARIO CESAR"/>
    <s v="CALLAQUEO MARIO CESAR"/>
    <x v="0"/>
    <s v="DNI-VERDE-2"/>
    <n v="10358385"/>
    <n v="1952"/>
    <s v="NAZARRE 2961, DEPTO: 5 B"/>
    <x v="0"/>
    <n v="71"/>
    <x v="2"/>
  </r>
  <r>
    <s v="COMUNA 11"/>
    <n v="118"/>
    <s v="CALVETE"/>
    <s v="MARCELO HORACIO"/>
    <s v="CALVETE MARCELO HORACIO"/>
    <x v="0"/>
    <s v="DNI-EA"/>
    <n v="13741434"/>
    <n v="1960"/>
    <s v="FCO BEIRO 3360, DEPTO: 13 C, CP: 1419"/>
    <x v="1"/>
    <n v="63"/>
    <x v="2"/>
  </r>
  <r>
    <s v="COMUNA 11"/>
    <n v="118"/>
    <s v="CALVIÑO"/>
    <s v="FERNANDO ADRIAN"/>
    <s v="CALVIÑO FERNANDO ADRIAN"/>
    <x v="0"/>
    <s v="DNI-EB"/>
    <n v="20425327"/>
    <n v="1968"/>
    <s v="CONDARCO 3167, PISO: 4, DEPTO: A"/>
    <x v="1"/>
    <n v="55"/>
    <x v="2"/>
  </r>
  <r>
    <s v="COMUNA 11"/>
    <n v="118"/>
    <s v="CALVO"/>
    <s v="JULIO CESAR"/>
    <s v="CALVO JULIO CESAR"/>
    <x v="0"/>
    <s v="DNI-EA"/>
    <n v="20185053"/>
    <n v="1968"/>
    <s v="ARGERICH 3356, DEPTO: PB 4, CP: 1416"/>
    <x v="1"/>
    <n v="55"/>
    <x v="2"/>
  </r>
  <r>
    <s v="COMUNA 11"/>
    <n v="118"/>
    <s v="CANDALES"/>
    <s v="MYRIAM ALICIA"/>
    <s v="CANDALES MYRIAM ALICIA"/>
    <x v="1"/>
    <s v="DNI-EA"/>
    <n v="16939591"/>
    <n v="1964"/>
    <s v="BOLIVIA 3042, DEPTO: 2, CP: 1419"/>
    <x v="1"/>
    <n v="59"/>
    <x v="2"/>
  </r>
  <r>
    <s v="COMUNA 11"/>
    <n v="118"/>
    <s v="CANDELMI"/>
    <s v="ALICIA ELDA"/>
    <s v="CANDELMI ALICIA ELDA"/>
    <x v="1"/>
    <s v="DNI-EA"/>
    <n v="5268734"/>
    <n v="1946"/>
    <s v="MELINCUE 2665, DEPTO: 5 A, CP: 1417"/>
    <x v="0"/>
    <n v="77"/>
    <x v="2"/>
  </r>
  <r>
    <s v="COMUNA 11"/>
    <n v="118"/>
    <s v="CANEPA"/>
    <s v="SERGIO GABRIEL"/>
    <s v="CANEPA SERGIO GABRIEL"/>
    <x v="0"/>
    <s v="DNI-EA"/>
    <n v="14231195"/>
    <n v="1960"/>
    <s v="TINOGASTA 2867, DEPTO: 3 C, CP: 1417"/>
    <x v="1"/>
    <n v="63"/>
    <x v="2"/>
  </r>
  <r>
    <s v="COMUNA 11"/>
    <n v="118"/>
    <s v="CANNAROZZO"/>
    <s v="MARIA CRISTINA"/>
    <s v="CANNAROZZO MARIA CRISTINA"/>
    <x v="1"/>
    <s v="DNI-EA"/>
    <n v="6686141"/>
    <n v="1951"/>
    <s v="TINOGASTA 3101, DEPTO: 12 A, CP: 1417"/>
    <x v="0"/>
    <n v="72"/>
    <x v="2"/>
  </r>
  <r>
    <s v="COMUNA 11"/>
    <n v="118"/>
    <s v="CAÑONERO"/>
    <s v="GUSTAVO ENRIQUE"/>
    <s v="CAÑONERO GUSTAVO ENRIQUE"/>
    <x v="0"/>
    <s v="DNI-EA"/>
    <n v="16765450"/>
    <n v="1963"/>
    <s v="HELGUERA 3180, DEPTO: 1 A"/>
    <x v="1"/>
    <n v="60"/>
    <x v="2"/>
  </r>
  <r>
    <s v="COMUNA 11"/>
    <n v="118"/>
    <s v="CARABELLI"/>
    <s v="JUANA ESTHER"/>
    <s v="CARABELLI JUANA ESTHER"/>
    <x v="1"/>
    <s v="DNI-EA"/>
    <n v="2988360"/>
    <n v="1933"/>
    <s v="FCO BEIRO 3360, DEPTO: 3 G, CP: 1417"/>
    <x v="0"/>
    <n v="90"/>
    <x v="2"/>
  </r>
  <r>
    <s v="COMUNA 11"/>
    <n v="118"/>
    <s v="CARBONELL"/>
    <s v="MARI ISABEL"/>
    <s v="CARBONELL MARI ISABEL"/>
    <x v="1"/>
    <s v="DNI-EA"/>
    <n v="2562501"/>
    <n v="1931"/>
    <s v="LLAVALLOL 3411, PISO: 3, DEPTO: 14"/>
    <x v="0"/>
    <n v="92"/>
    <x v="2"/>
  </r>
  <r>
    <s v="COMUNA 11"/>
    <n v="118"/>
    <s v="CARELLA"/>
    <s v="ROMINA VALERIA"/>
    <s v="CARELLA ROMINA VALERIA"/>
    <x v="1"/>
    <s v="DNI-EB"/>
    <n v="27259296"/>
    <n v="1979"/>
    <s v="E PLN DE BOLIVIA 2927, PISO: 8, DEPTO: B"/>
    <x v="1"/>
    <n v="44"/>
    <x v="2"/>
  </r>
  <r>
    <s v="COMUNA 11"/>
    <n v="118"/>
    <s v="CARRALBAL"/>
    <s v="GABRIEL ALEJANDRO"/>
    <s v="CARRALBAL GABRIEL ALEJANDRO"/>
    <x v="0"/>
    <s v="DNI-EA"/>
    <n v="31206081"/>
    <n v="1984"/>
    <s v="GRAL J G DE ARTIGAS 3050, DEPTO: 2 G, CP: 1417"/>
    <x v="1"/>
    <n v="39"/>
    <x v="2"/>
  </r>
  <r>
    <s v="COMUNA 11"/>
    <n v="118"/>
    <s v="CARRASCO"/>
    <s v="FELICIDAD"/>
    <s v="CARRASCO FELICIDAD"/>
    <x v="1"/>
    <s v="DNI-EA"/>
    <n v="2389142"/>
    <n v="1935"/>
    <s v="GRAL J G DE ARTIGAS 3050, DEPTO: 2 F"/>
    <x v="0"/>
    <n v="88"/>
    <x v="2"/>
  </r>
  <r>
    <s v="COMUNA 11"/>
    <n v="118"/>
    <s v="CARRUBBA"/>
    <s v="FRANCISCO CARLOS"/>
    <s v="CARRUBBA FRANCISCO CARLOS"/>
    <x v="0"/>
    <s v="DNI-EA"/>
    <n v="11122628"/>
    <n v="1954"/>
    <s v="PEDRO LOZANO 2838, DEPTO: PB D, CP: 1417"/>
    <x v="0"/>
    <n v="69"/>
    <x v="2"/>
  </r>
  <r>
    <s v="COMUNA 11"/>
    <n v="118"/>
    <s v="CASAGRANDE"/>
    <s v="ALICIA SILVIA"/>
    <s v="CASAGRANDE ALICIA SILVIA"/>
    <x v="1"/>
    <s v="DNI-EA"/>
    <n v="4299543"/>
    <n v="1942"/>
    <s v="CUENCA 3158, DEPTO: 2 F, CP: 1417"/>
    <x v="0"/>
    <n v="81"/>
    <x v="2"/>
  </r>
  <r>
    <s v="COMUNA 11"/>
    <n v="118"/>
    <s v="CASALI STRUBE"/>
    <s v="ALEJANDRO MARCELO"/>
    <s v="CASALI STRUBE ALEJANDRO MARCELO"/>
    <x v="0"/>
    <s v="DNI-EB"/>
    <n v="16673237"/>
    <n v="1963"/>
    <s v="NOGOYA2712, CP: 1417"/>
    <x v="1"/>
    <n v="60"/>
    <x v="2"/>
  </r>
  <r>
    <s v="COMUNA 11"/>
    <n v="118"/>
    <s v="CASALI STRUBE"/>
    <s v="PEDRO CARLOS"/>
    <s v="CASALI STRUBE PEDRO CARLOS"/>
    <x v="0"/>
    <s v="DNI-EA"/>
    <n v="16821051"/>
    <n v="1964"/>
    <s v="NOGOYA 2712, CP: 1417"/>
    <x v="1"/>
    <n v="59"/>
    <x v="2"/>
  </r>
  <r>
    <s v="COMUNA 11"/>
    <n v="118"/>
    <s v="CASELLA VETERE"/>
    <s v="JORGE MARIO"/>
    <s v="CASELLA VETERE JORGE MARIO"/>
    <x v="0"/>
    <s v="DNI-EC"/>
    <n v="37339854"/>
    <n v="1992"/>
    <s v="NAZARRE 2731, DEPTO: 5 B, CP: 1417"/>
    <x v="2"/>
    <n v="31"/>
    <x v="2"/>
  </r>
  <r>
    <s v="COMUNA 11"/>
    <n v="118"/>
    <s v="CASTANA"/>
    <s v="ANUNCIACION MARIA"/>
    <s v="CASTANA ANUNCIACION MARIA"/>
    <x v="1"/>
    <s v="DNI-EB"/>
    <n v="3412477"/>
    <n v="1931"/>
    <s v="HELGUERA 3205, DEPTO: 1 C, CP: 1417"/>
    <x v="0"/>
    <n v="92"/>
    <x v="2"/>
  </r>
  <r>
    <s v="COMUNA 11"/>
    <n v="118"/>
    <s v="CASTRO"/>
    <s v="ADRIAN OMAR"/>
    <s v="CASTRO ADRIAN OMAR"/>
    <x v="0"/>
    <s v="DNI-EC"/>
    <n v="21475994"/>
    <n v="1970"/>
    <s v="ARGERICH 3259, CP: 1417"/>
    <x v="1"/>
    <n v="53"/>
    <x v="2"/>
  </r>
  <r>
    <s v="COMUNA 11"/>
    <n v="118"/>
    <s v="CASTRO"/>
    <s v="NORA DEL TRANSITO"/>
    <s v="CASTRO NORA DEL TRANSITO"/>
    <x v="1"/>
    <s v="DNI-EA"/>
    <n v="13868098"/>
    <n v="1959"/>
    <s v="NOGOYA 2459, DEPTO: 9 A"/>
    <x v="1"/>
    <n v="64"/>
    <x v="2"/>
  </r>
  <r>
    <s v="COMUNA 11"/>
    <n v="118"/>
    <s v="CASTRO"/>
    <s v="NORA ELISABET"/>
    <s v="CASTRO NORA ELISABET"/>
    <x v="1"/>
    <s v="DNI-EA"/>
    <n v="10933676"/>
    <n v="1953"/>
    <s v="NAZCA 3152, DEPTO: 8 B, CP: 1417"/>
    <x v="0"/>
    <n v="70"/>
    <x v="2"/>
  </r>
  <r>
    <s v="COMUNA 11"/>
    <n v="118"/>
    <s v="CASTRO"/>
    <s v="RAUL HORACIO"/>
    <s v="CASTRO RAUL HORACIO"/>
    <x v="0"/>
    <s v="DNI-EA"/>
    <n v="4189782"/>
    <n v="1936"/>
    <s v="PEDRO LOZANO 2752, CP: 1419"/>
    <x v="0"/>
    <n v="87"/>
    <x v="2"/>
  </r>
  <r>
    <s v="COMUNA 11"/>
    <n v="118"/>
    <s v="CASTRO RIVAS"/>
    <s v="ANTONIO DAVID"/>
    <s v="CASTRO RIVAS ANTONIO DAVID"/>
    <x v="0"/>
    <s v="DNI-EA"/>
    <n v="8104130"/>
    <n v="1949"/>
    <s v="TINOGASTA 3227, DEPTO: 10 E, CP: 1417"/>
    <x v="0"/>
    <n v="74"/>
    <x v="2"/>
  </r>
  <r>
    <s v="COMUNA 11"/>
    <n v="118"/>
    <s v="CAVALLARO"/>
    <s v="PAOLA ANDREA"/>
    <s v="CAVALLARO PAOLA ANDREA"/>
    <x v="1"/>
    <s v="DNI-EA"/>
    <n v="22200131"/>
    <n v="1971"/>
    <s v="TINOGASTA 3245, DEPTO: 1 9, CP: 1417"/>
    <x v="1"/>
    <n v="52"/>
    <x v="2"/>
  </r>
  <r>
    <s v="COMUNA 11"/>
    <n v="118"/>
    <s v="CAVANNA"/>
    <s v="CARLOS ALBERTO"/>
    <s v="CAVANNA CARLOS ALBERTO"/>
    <x v="0"/>
    <s v="DNI-EA"/>
    <n v="4553136"/>
    <n v="1946"/>
    <s v="GRAL J G DE ARTIGAS 3066, DEPTO: PB B, CP: 1417"/>
    <x v="0"/>
    <n v="77"/>
    <x v="2"/>
  </r>
  <r>
    <s v="COMUNA 11"/>
    <n v="118"/>
    <s v="CEA"/>
    <s v="FLORENCIA NATALIA"/>
    <s v="CEA FLORENCIA NATALIA"/>
    <x v="1"/>
    <s v="DNI-EB"/>
    <n v="28165560"/>
    <n v="1980"/>
    <s v="NAZCA 3140, DEPTO: 6 B, CP: 1417"/>
    <x v="1"/>
    <n v="43"/>
    <x v="2"/>
  </r>
  <r>
    <s v="COMUNA 11"/>
    <n v="118"/>
    <s v="CECCHI"/>
    <s v="ADRIANA GRACIELA"/>
    <s v="CECCHI ADRIANA GRACIELA"/>
    <x v="1"/>
    <s v="DNI-EB"/>
    <n v="13741089"/>
    <n v="1958"/>
    <s v="AV SAN MARTIN 5220, DEPTO: 2 D, CP: 1417"/>
    <x v="1"/>
    <n v="65"/>
    <x v="2"/>
  </r>
  <r>
    <s v="COMUNA 11"/>
    <n v="118"/>
    <s v="CERA"/>
    <s v="MARTIN JULIO"/>
    <s v="CERA MARTIN JULIO"/>
    <x v="0"/>
    <s v="DNI-EA"/>
    <n v="23256136"/>
    <n v="1973"/>
    <s v="TINOGASTA 3241, DEPTO: 3 D"/>
    <x v="1"/>
    <n v="50"/>
    <x v="2"/>
  </r>
  <r>
    <s v="COMUNA 11"/>
    <n v="118"/>
    <s v="CERISOLI"/>
    <s v="ANA LAURA"/>
    <s v="CERISOLI ANA LAURA"/>
    <x v="1"/>
    <s v="DNI-EC"/>
    <n v="16288105"/>
    <n v="1963"/>
    <s v="SIMBRON3008, PISO: 5, DEPTO: B, CP: 1417"/>
    <x v="1"/>
    <n v="60"/>
    <x v="2"/>
  </r>
  <r>
    <s v="COMUNA 11"/>
    <n v="118"/>
    <s v="CERRATO"/>
    <s v="HECTOR EDUARDO"/>
    <s v="CERRATO HECTOR EDUARDO"/>
    <x v="0"/>
    <s v="DNI-EA"/>
    <n v="7595642"/>
    <n v="1947"/>
    <s v="CONCORDIA 3328, CP: 1417"/>
    <x v="0"/>
    <n v="76"/>
    <x v="2"/>
  </r>
  <r>
    <s v="COMUNA 11"/>
    <n v="118"/>
    <s v="CHANA"/>
    <s v="ROBERTO"/>
    <s v="CHANA ROBERTO"/>
    <x v="0"/>
    <s v="DNI-EA"/>
    <n v="13431043"/>
    <n v="1957"/>
    <s v="SIMBRON 3485, DEPTO: 6 B"/>
    <x v="0"/>
    <n v="66"/>
    <x v="2"/>
  </r>
  <r>
    <s v="COMUNA 11"/>
    <n v="118"/>
    <s v="CHIARELLO"/>
    <s v="GERARDO ANDRES"/>
    <s v="CHIARELLO GERARDO ANDRES"/>
    <x v="0"/>
    <s v="DNI-EC"/>
    <n v="27938831"/>
    <n v="1980"/>
    <s v="CAMPANA 3390, PISO: 3, DEPTO: A"/>
    <x v="1"/>
    <n v="43"/>
    <x v="2"/>
  </r>
  <r>
    <s v="COMUNA 11"/>
    <n v="118"/>
    <s v="CHIARENZA"/>
    <s v="LILIANA NOEMI"/>
    <s v="CHIARENZA LILIANA NOEMI"/>
    <x v="1"/>
    <s v="DNI-EA"/>
    <n v="11026809"/>
    <n v="1954"/>
    <s v="CONDARCO 3133, DEPTO: 7 B, CP: 1417"/>
    <x v="0"/>
    <n v="69"/>
    <x v="2"/>
  </r>
  <r>
    <s v="COMUNA 11"/>
    <n v="118"/>
    <s v="CHIERA"/>
    <s v="HUGO LUIS"/>
    <s v="CHIERA HUGO LUIS"/>
    <x v="0"/>
    <s v="DNI-EA"/>
    <n v="10577036"/>
    <n v="1952"/>
    <s v="CONDARCO 3102, DEPTO: 7 29, CP: 1429"/>
    <x v="0"/>
    <n v="71"/>
    <x v="2"/>
  </r>
  <r>
    <s v="COMUNA 11"/>
    <n v="118"/>
    <s v="CHIESA"/>
    <s v="MARIA ALICIA"/>
    <s v="CHIESA MARIA ALICIA"/>
    <x v="1"/>
    <s v="DNI-EB"/>
    <n v="6186803"/>
    <n v="1949"/>
    <s v="NAZARRE 2702, DEPTO: 4 B, CP: 1417"/>
    <x v="0"/>
    <n v="74"/>
    <x v="2"/>
  </r>
  <r>
    <s v="COMUNA 11"/>
    <n v="118"/>
    <s v="CHRESTIA"/>
    <s v="MELINA GRISELDA"/>
    <s v="CHRESTIA MELINA GRISELDA"/>
    <x v="1"/>
    <s v="DNI-EB"/>
    <n v="28679628"/>
    <n v="1976"/>
    <s v="J P VARELA 3433, DEPTO: 3"/>
    <x v="1"/>
    <n v="47"/>
    <x v="2"/>
  </r>
  <r>
    <s v="COMUNA 11"/>
    <n v="118"/>
    <s v="CIARRAPICO"/>
    <s v="DORA ZULEMA"/>
    <s v="CIARRAPICO DORA ZULEMA"/>
    <x v="1"/>
    <s v="DNI-EA"/>
    <n v="2638669"/>
    <n v="1932"/>
    <s v="NAZARRE 2902, DEPTO: 2 B, CP: 1416"/>
    <x v="0"/>
    <n v="91"/>
    <x v="2"/>
  </r>
  <r>
    <s v="COMUNA 11"/>
    <n v="118"/>
    <s v="CINOTTI"/>
    <s v="NORMA"/>
    <s v="CINOTTI NORMA"/>
    <x v="1"/>
    <s v="DNI-EA"/>
    <n v="8350373"/>
    <n v="1939"/>
    <s v="BOLIVIA 3035, DEPTO: 1 5, CP: 1417"/>
    <x v="0"/>
    <n v="84"/>
    <x v="2"/>
  </r>
  <r>
    <s v="COMUNA 11"/>
    <n v="118"/>
    <s v="CITRINO"/>
    <s v="MARIA ITALIA"/>
    <s v="CITRINO MARIA ITALIA"/>
    <x v="1"/>
    <s v="DNI-EA"/>
    <n v="4130721"/>
    <n v="1944"/>
    <s v="CONCORDIA 3481, CP: 1417"/>
    <x v="0"/>
    <n v="79"/>
    <x v="2"/>
  </r>
  <r>
    <s v="COMUNA 11"/>
    <n v="118"/>
    <s v="CLEMENTE"/>
    <s v="MARINA ADRIANA"/>
    <s v="CLEMENTE MARINA ADRIANA"/>
    <x v="1"/>
    <s v="DNI-EB"/>
    <n v="16496177"/>
    <n v="1961"/>
    <s v="MELINCUE 2841, CP: 1417"/>
    <x v="1"/>
    <n v="62"/>
    <x v="2"/>
  </r>
  <r>
    <s v="COMUNA 11"/>
    <n v="118"/>
    <s v="CODA"/>
    <s v="GUILLERMO JORGE"/>
    <s v="CODA GUILLERMO JORGE"/>
    <x v="0"/>
    <s v="DNI-EB"/>
    <n v="11410461"/>
    <n v="1954"/>
    <s v="J P VARELA 3048"/>
    <x v="0"/>
    <n v="69"/>
    <x v="2"/>
  </r>
  <r>
    <s v="COMUNA 11"/>
    <n v="118"/>
    <s v="CODINA"/>
    <s v="ALCIRA BEATRIZ"/>
    <s v="CODINA ALCIRA BEATRIZ"/>
    <x v="1"/>
    <s v="DNI-EA"/>
    <n v="10770189"/>
    <n v="1952"/>
    <s v="PEDRO LOZANO 2985, DEPTO: PA"/>
    <x v="0"/>
    <n v="71"/>
    <x v="2"/>
  </r>
  <r>
    <s v="COMUNA 11"/>
    <n v="118"/>
    <s v="COLLADO"/>
    <s v="PEDRO"/>
    <s v="COLLADO PEDRO"/>
    <x v="0"/>
    <s v="DNI-EA"/>
    <n v="4207548"/>
    <n v="1937"/>
    <s v="HELGUERA 3205, DEPTO: 7 C, CP: 1417"/>
    <x v="0"/>
    <n v="86"/>
    <x v="2"/>
  </r>
  <r>
    <s v="COMUNA 11"/>
    <n v="118"/>
    <s v="COLOMBANO"/>
    <s v="MARCELA BIBIANA"/>
    <s v="COLOMBANO MARCELA BIBIANA"/>
    <x v="1"/>
    <s v="DNI-EC"/>
    <n v="16976934"/>
    <n v="1964"/>
    <s v="NAZARRE 2540, DEPTO: 2 B, CP: 1417"/>
    <x v="1"/>
    <n v="59"/>
    <x v="2"/>
  </r>
  <r>
    <s v="COMUNA 11"/>
    <n v="118"/>
    <s v="COLOMBO"/>
    <s v="OSCAR LUIS"/>
    <s v="COLOMBO OSCAR LUIS"/>
    <x v="0"/>
    <s v="DNI-EA"/>
    <n v="8315658"/>
    <n v="1950"/>
    <s v="TINOGASTA 3053, DEPTO: 1 F, CP: 1417"/>
    <x v="0"/>
    <n v="73"/>
    <x v="2"/>
  </r>
  <r>
    <s v="COMUNA 11"/>
    <n v="118"/>
    <s v="COLONNA"/>
    <s v="VICENTE"/>
    <s v="COLONNA VICENTE"/>
    <x v="0"/>
    <s v="DNI-EA"/>
    <n v="10305566"/>
    <n v="1951"/>
    <s v="TERRADA 3202, DEPTO: PB 2"/>
    <x v="0"/>
    <n v="72"/>
    <x v="2"/>
  </r>
  <r>
    <s v="COMUNA 11"/>
    <n v="118"/>
    <s v="COMELLI"/>
    <s v="BEATRIZ ROSA DEL CARMEN"/>
    <s v="COMELLI BEATRIZ ROSA DEL CARMEN"/>
    <x v="1"/>
    <s v="DNI-EA"/>
    <n v="2339382"/>
    <n v="1936"/>
    <s v="NAZCA 3370, DEPTO: 8 A, CP: 1417"/>
    <x v="0"/>
    <n v="87"/>
    <x v="2"/>
  </r>
  <r>
    <s v="COMUNA 11"/>
    <n v="118"/>
    <s v="CONTI"/>
    <s v="SANDRA ISABEL"/>
    <s v="CONTI SANDRA ISABEL"/>
    <x v="1"/>
    <s v="DNI-EA"/>
    <n v="21587967"/>
    <n v="1970"/>
    <s v="NOGOYA 2464, DEPTO: D, CP: 1417"/>
    <x v="1"/>
    <n v="53"/>
    <x v="2"/>
  </r>
  <r>
    <s v="COMUNA 11"/>
    <n v="118"/>
    <s v="COPPOLA"/>
    <s v="AURORA MERCEDES DEL PILAR"/>
    <s v="COPPOLA AURORA MERCEDES DEL PILAR"/>
    <x v="1"/>
    <s v="DNI-EB"/>
    <n v="6523178"/>
    <n v="1950"/>
    <s v="LLAVALLOL 3430, DEPTO: 2 B, CP: 1417"/>
    <x v="0"/>
    <n v="73"/>
    <x v="2"/>
  </r>
  <r>
    <s v="COMUNA 11"/>
    <n v="118"/>
    <s v="CORDOVIN"/>
    <s v="JUAN CARLOS"/>
    <s v="CORDOVIN JUAN CARLOS"/>
    <x v="0"/>
    <s v="DNI-EA"/>
    <n v="17771060"/>
    <n v="1966"/>
    <s v="BOLIVIA 3050, DEPTO: 1 5, CP: 1417"/>
    <x v="1"/>
    <n v="57"/>
    <x v="2"/>
  </r>
  <r>
    <s v="COMUNA 11"/>
    <n v="118"/>
    <s v="CORREA"/>
    <s v="ANA OFELIA"/>
    <s v="CORREA ANA OFELIA"/>
    <x v="1"/>
    <s v="DNI-EA"/>
    <n v="6139483"/>
    <n v="1949"/>
    <s v="TINOGASTA 3123, DEPTO: 1 C, CP: 1417"/>
    <x v="0"/>
    <n v="74"/>
    <x v="2"/>
  </r>
  <r>
    <s v="COMUNA 11"/>
    <n v="118"/>
    <s v="CORVARO"/>
    <s v="NELIDA HAYDEE"/>
    <s v="CORVARO NELIDA HAYDEE"/>
    <x v="1"/>
    <s v="DNI-EA"/>
    <n v="3598984"/>
    <n v="1937"/>
    <s v="AV SAN MARTIN 4970, DEPTO: 6ø F, CP: 1417"/>
    <x v="0"/>
    <n v="86"/>
    <x v="2"/>
  </r>
  <r>
    <s v="COMUNA 11"/>
    <n v="118"/>
    <s v="COSTA"/>
    <s v="MARGARITA HAYDEE"/>
    <s v="COSTA MARGARITA HAYDEE"/>
    <x v="1"/>
    <s v="DNI-EB"/>
    <n v="6066539"/>
    <n v="1949"/>
    <s v="FCO BEIRO 3330, DEPTO: 2 7, CP: 1419"/>
    <x v="0"/>
    <n v="74"/>
    <x v="2"/>
  </r>
  <r>
    <s v="COMUNA 11"/>
    <n v="118"/>
    <s v="COVELLO"/>
    <s v="FABIANA EDITH"/>
    <s v="COVELLO FABIANA EDITH"/>
    <x v="1"/>
    <s v="DNI-EB"/>
    <n v="18384841"/>
    <n v="1967"/>
    <s v="CAMPANA 3439, PISO: 1, DEPTO: B"/>
    <x v="1"/>
    <n v="56"/>
    <x v="2"/>
  </r>
  <r>
    <s v="COMUNA 11"/>
    <n v="118"/>
    <s v="CREIXELL"/>
    <s v="MARTIN GABRIEL"/>
    <s v="CREIXELL MARTIN GABRIEL"/>
    <x v="0"/>
    <s v="DNI-EA"/>
    <n v="26359368"/>
    <n v="1977"/>
    <s v="LLAVALLOL 3373, DEPTO: 1 10, CP: 1417"/>
    <x v="1"/>
    <n v="46"/>
    <x v="2"/>
  </r>
  <r>
    <s v="COMUNA 11"/>
    <n v="118"/>
    <s v="CRUDO"/>
    <s v="ALICIA TERESA"/>
    <s v="CRUDO ALICIA TERESA"/>
    <x v="1"/>
    <s v="DNI-EA"/>
    <n v="4755649"/>
    <n v="1943"/>
    <s v="LLAVALLOL 3457, DEPTO: C, CP: 1417"/>
    <x v="0"/>
    <n v="80"/>
    <x v="2"/>
  </r>
  <r>
    <s v="COMUNA 11"/>
    <n v="118"/>
    <s v="CUELLAR"/>
    <s v="LUIS ALBERTO"/>
    <s v="CUELLAR LUIS ALBERTO"/>
    <x v="0"/>
    <s v="DNI-EB"/>
    <n v="11349012"/>
    <n v="1955"/>
    <s v="J P VARELA 3336, DEPTO: PB, CP: 1417"/>
    <x v="0"/>
    <n v="68"/>
    <x v="2"/>
  </r>
  <r>
    <s v="COMUNA 11"/>
    <n v="118"/>
    <s v="CURTI"/>
    <s v="CARLOS EDUARDO"/>
    <s v="CURTI CARLOS EDUARDO"/>
    <x v="0"/>
    <s v="DNI-EA"/>
    <n v="14740608"/>
    <n v="1961"/>
    <s v="J P VARELA 3352, DEPTO: PB 2, CP: 1417"/>
    <x v="1"/>
    <n v="62"/>
    <x v="2"/>
  </r>
  <r>
    <s v="COMUNA 11"/>
    <n v="118"/>
    <s v="CZERNIAK"/>
    <s v="DANIEL EDUARDO"/>
    <s v="CZERNIAK DANIEL EDUARDO"/>
    <x v="0"/>
    <s v="DNI-EB"/>
    <n v="16027996"/>
    <n v="1962"/>
    <s v="TINOGASTA 3101, DEPTO: 11 A, CP: 1417"/>
    <x v="1"/>
    <n v="61"/>
    <x v="2"/>
  </r>
  <r>
    <s v="COMUNA 11"/>
    <n v="118"/>
    <s v="CZMELYK"/>
    <s v="NATALIA SUSANA"/>
    <s v="CZMELYK NATALIA SUSANA"/>
    <x v="1"/>
    <s v="DNI-EA"/>
    <n v="4731092"/>
    <n v="1942"/>
    <s v="ARGERICH 3124, DEPTO: 8 65, CP: 1417"/>
    <x v="0"/>
    <n v="81"/>
    <x v="2"/>
  </r>
  <r>
    <s v="COMUNA 11"/>
    <n v="118"/>
    <s v="D ADAMO"/>
    <s v="CARLOS ESTEBAN"/>
    <s v="D ADAMO CARLOS ESTEBAN"/>
    <x v="0"/>
    <s v="DNI-EB"/>
    <n v="7596741"/>
    <n v="1947"/>
    <s v="E PLN DE BOLIVIA 3170, PISO: 3, DEPTO: A"/>
    <x v="0"/>
    <n v="76"/>
    <x v="2"/>
  </r>
  <r>
    <s v="COMUNA 11"/>
    <n v="118"/>
    <s v="D ALESSANDRO"/>
    <s v="GUILLERMO MARTIN"/>
    <s v="D ALESSANDRO GUILLERMO MARTIN"/>
    <x v="0"/>
    <s v="DNI-EA"/>
    <n v="25784352"/>
    <n v="1977"/>
    <s v="NAZARRE 2835, DEPTO: 1 A, CP: 1417"/>
    <x v="1"/>
    <n v="46"/>
    <x v="2"/>
  </r>
  <r>
    <s v="COMUNA 11"/>
    <n v="118"/>
    <s v="D ESPOSITO"/>
    <s v="JUAN LUCIO"/>
    <s v="D ESPOSITO JUAN LUCIO"/>
    <x v="0"/>
    <s v="DNI-EB"/>
    <n v="13773475"/>
    <n v="1957"/>
    <s v="GRAL J G DE ARTIGAS2810, PISO: 3°, DEPTO: D"/>
    <x v="0"/>
    <n v="66"/>
    <x v="2"/>
  </r>
  <r>
    <s v="COMUNA 11"/>
    <n v="118"/>
    <s v="D ONOFRIO"/>
    <s v="NESTOR ALBERTO"/>
    <s v="D ONOFRIO NESTOR ALBERTO"/>
    <x v="0"/>
    <s v="DNI-EA"/>
    <n v="16071293"/>
    <n v="1962"/>
    <s v="SIMBRON 3039, DEPTO: DT 11, CP: 1417"/>
    <x v="1"/>
    <n v="61"/>
    <x v="2"/>
  </r>
  <r>
    <s v="COMUNA 11"/>
    <n v="118"/>
    <s v="DAFUNCHIO"/>
    <s v="ALFREDO HECTOR"/>
    <s v="DAFUNCHIO ALFREDO HECTOR"/>
    <x v="0"/>
    <s v="DNI-EA"/>
    <n v="10691675"/>
    <n v="1953"/>
    <s v="CUENCA 3446, DEPTO: 5 B, CP: 1417"/>
    <x v="0"/>
    <n v="70"/>
    <x v="2"/>
  </r>
  <r>
    <s v="COMUNA 11"/>
    <n v="118"/>
    <s v="DALLA POZZA"/>
    <s v="JORGE HORACIO"/>
    <s v="DALLA POZZA JORGE HORACIO"/>
    <x v="0"/>
    <s v="DNI-EA"/>
    <n v="8326025"/>
    <n v="1950"/>
    <s v="HELGUERA 3205, DEPTO: 3 B"/>
    <x v="0"/>
    <n v="73"/>
    <x v="2"/>
  </r>
  <r>
    <s v="COMUNA 11"/>
    <n v="118"/>
    <s v="DANERI"/>
    <s v="CLARISA FABIANA"/>
    <s v="DANERI CLARISA FABIANA"/>
    <x v="1"/>
    <s v="DNI-EA"/>
    <n v="16071707"/>
    <n v="1962"/>
    <s v="ARGERICH 3124, DEPTO: 3 27, CP: 1417"/>
    <x v="1"/>
    <n v="61"/>
    <x v="2"/>
  </r>
  <r>
    <s v="COMUNA 11"/>
    <n v="118"/>
    <s v="DANIEL"/>
    <s v="LINDA MONICA"/>
    <s v="DANIEL LINDA MONICA"/>
    <x v="1"/>
    <s v="DNI-EB"/>
    <n v="12587793"/>
    <n v="1956"/>
    <s v="R GUTIERREZ  3209, PISO: 3, DEPTO: C"/>
    <x v="0"/>
    <n v="67"/>
    <x v="2"/>
  </r>
  <r>
    <s v="COMUNA 11"/>
    <n v="118"/>
    <s v="DANIELE"/>
    <s v="IRENE"/>
    <s v="DANIELE IRENE"/>
    <x v="1"/>
    <s v="DNI-EA"/>
    <n v="3754408"/>
    <n v="1938"/>
    <s v="CAMPANA 3376, DEPTO: 1 A, CP: 1417"/>
    <x v="0"/>
    <n v="85"/>
    <x v="2"/>
  </r>
  <r>
    <s v="COMUNA 11"/>
    <n v="118"/>
    <s v="DE ACHA"/>
    <s v="CAROLINA ELIZABETH"/>
    <s v="DE ACHA CAROLINA ELIZABETH"/>
    <x v="1"/>
    <s v="DNI-EB"/>
    <n v="22878263"/>
    <n v="1972"/>
    <s v="GRAL J G DE ARTIGAS3079, CP: 1417"/>
    <x v="1"/>
    <n v="51"/>
    <x v="2"/>
  </r>
  <r>
    <s v="COMUNA 11"/>
    <n v="118"/>
    <s v="DE ACHA"/>
    <s v="ROBERTO LUCAS RAMON"/>
    <s v="DE ACHA ROBERTO LUCAS RAMON"/>
    <x v="0"/>
    <s v="DNI-EC"/>
    <n v="26800108"/>
    <n v="1978"/>
    <s v="GRAL J G DE ARTIGAS3079, CP: 1417"/>
    <x v="1"/>
    <n v="45"/>
    <x v="2"/>
  </r>
  <r>
    <s v="COMUNA 11"/>
    <n v="118"/>
    <s v="DE BATTISTA MORGANTI"/>
    <s v="NORMA HAYDEE"/>
    <s v="DE BATTISTA MORGANTI NORMA HAYDEE"/>
    <x v="1"/>
    <s v="DNI-EB"/>
    <n v="3276728"/>
    <n v="1934"/>
    <s v="MELINCUE 2738, PISO: 10, DEPTO: D, CP: 1417"/>
    <x v="0"/>
    <n v="89"/>
    <x v="2"/>
  </r>
  <r>
    <s v="COMUNA 11"/>
    <n v="118"/>
    <s v="DE BRITO"/>
    <s v="BEATRIZ INES"/>
    <s v="DE BRITO BEATRIZ INES"/>
    <x v="1"/>
    <s v="DNI-EA"/>
    <n v="6519829"/>
    <n v="1951"/>
    <s v="E PLN DE BOLIVIA 2927, PISO: 7, DEPTO: B"/>
    <x v="0"/>
    <n v="72"/>
    <x v="2"/>
  </r>
  <r>
    <s v="COMUNA 11"/>
    <n v="118"/>
    <s v="DE LUCA"/>
    <s v="MARIA VIRGINIA"/>
    <s v="DE LUCA MARIA VIRGINIA"/>
    <x v="1"/>
    <s v="DNI-EB"/>
    <n v="21671102"/>
    <n v="1970"/>
    <s v="CONDARCO 3061, PISO: 2, DEPTO: B, CP: 1417"/>
    <x v="1"/>
    <n v="53"/>
    <x v="2"/>
  </r>
  <r>
    <s v="COMUNA 11"/>
    <n v="118"/>
    <s v="DE SIMONE"/>
    <s v="DANIEL HUMBERTO"/>
    <s v="DE SIMONE DANIEL HUMBERTO"/>
    <x v="0"/>
    <s v="DNI-ED"/>
    <n v="10479256"/>
    <n v="1952"/>
    <s v="SAN MARTIN AV 4736"/>
    <x v="0"/>
    <n v="71"/>
    <x v="2"/>
  </r>
  <r>
    <s v="COMUNA 11"/>
    <n v="118"/>
    <s v="DE SOTO"/>
    <s v="SUSANA ETHEL"/>
    <s v="DE SOTO SUSANA ETHEL"/>
    <x v="1"/>
    <s v="DNI-EA"/>
    <n v="1286068"/>
    <n v="1929"/>
    <s v="CONDARCO 3187, DEPTO: PA, CP: 1417"/>
    <x v="0"/>
    <n v="94"/>
    <x v="2"/>
  </r>
  <r>
    <s v="COMUNA 11"/>
    <n v="118"/>
    <s v="DE VEGA"/>
    <s v="MIRTA EDIT"/>
    <s v="DE VEGA MIRTA EDIT"/>
    <x v="1"/>
    <s v="DNI-EB"/>
    <n v="5461054"/>
    <n v="1946"/>
    <s v="CAMPANA 3251, PISO: 1, DEPTO: 13, CP: -"/>
    <x v="0"/>
    <n v="77"/>
    <x v="2"/>
  </r>
  <r>
    <s v="COMUNA 11"/>
    <n v="118"/>
    <s v="DEBUS"/>
    <s v="NATALIA"/>
    <s v="DEBUS NATALIA"/>
    <x v="1"/>
    <s v="DNI-EB"/>
    <n v="4834820"/>
    <n v="1944"/>
    <s v="CUENCA3440, PISO: 4°, DEPTO: D"/>
    <x v="0"/>
    <n v="79"/>
    <x v="2"/>
  </r>
  <r>
    <s v="COMUNA 11"/>
    <n v="118"/>
    <s v="DEGANIS"/>
    <s v="NORMA SANTA"/>
    <s v="DEGANIS NORMA SANTA"/>
    <x v="1"/>
    <s v="DNI-EA"/>
    <n v="4754131"/>
    <n v="1943"/>
    <s v="ARGERICH 3272, DEPTO: 4 F, CP: 1417"/>
    <x v="0"/>
    <n v="80"/>
    <x v="2"/>
  </r>
  <r>
    <s v="COMUNA 11"/>
    <n v="118"/>
    <s v="DEL FIORE"/>
    <s v="LINDA HERMINIA TERESA"/>
    <s v="DEL FIORE LINDA HERMINIA TERESA"/>
    <x v="1"/>
    <s v="DNI-EB"/>
    <n v="5923743"/>
    <n v="1948"/>
    <s v="PEDRO LOZANO 2690, DEPTO: 5 A, CP: 1417"/>
    <x v="0"/>
    <n v="75"/>
    <x v="2"/>
  </r>
  <r>
    <s v="COMUNA 11"/>
    <n v="118"/>
    <s v="DEL MARMOL"/>
    <s v="HEBE JULIA"/>
    <s v="DEL MARMOL HEBE JULIA"/>
    <x v="1"/>
    <s v="DNI-EA"/>
    <n v="5617154"/>
    <n v="1947"/>
    <s v="NAZARRE2984, PISO: 1, DEPTO: 3"/>
    <x v="0"/>
    <n v="76"/>
    <x v="2"/>
  </r>
  <r>
    <s v="COMUNA 11"/>
    <n v="118"/>
    <s v="DEL RIO"/>
    <s v="ALICIA GRACIELA"/>
    <s v="DEL RIO ALICIA GRACIELA"/>
    <x v="1"/>
    <s v="DNI-EA"/>
    <n v="6721852"/>
    <n v="1951"/>
    <s v="NAZCA AV 3164, DEPTO: 2"/>
    <x v="0"/>
    <n v="72"/>
    <x v="2"/>
  </r>
  <r>
    <s v="COMUNA 11"/>
    <n v="118"/>
    <s v="DEL VALLE"/>
    <s v="JUAN CRUZ"/>
    <s v="DEL VALLE JUAN CRUZ"/>
    <x v="0"/>
    <s v="DNI-EA"/>
    <n v="40994179"/>
    <n v="1998"/>
    <s v="CAMPANA 3387, CP: 1417"/>
    <x v="2"/>
    <n v="25"/>
    <x v="2"/>
  </r>
  <r>
    <s v="COMUNA 11"/>
    <n v="118"/>
    <s v="DEL VALLE"/>
    <s v="JUAN FACUNDO"/>
    <s v="DEL VALLE JUAN FACUNDO"/>
    <x v="0"/>
    <s v="DNI-EB"/>
    <n v="21058743"/>
    <n v="1969"/>
    <s v="CAMPANA 3387, CP: 1417"/>
    <x v="1"/>
    <n v="54"/>
    <x v="2"/>
  </r>
  <r>
    <s v="COMUNA 11"/>
    <n v="118"/>
    <s v="DELACOUR"/>
    <s v="MARCELO FABIAN"/>
    <s v="DELACOUR MARCELO FABIAN"/>
    <x v="0"/>
    <s v="DNI-EB"/>
    <n v="17546831"/>
    <n v="1965"/>
    <s v="AV SAN MARTIN 4202, DEPTO: 10 C, CP: 1419"/>
    <x v="1"/>
    <n v="58"/>
    <x v="2"/>
  </r>
  <r>
    <s v="COMUNA 11"/>
    <n v="118"/>
    <s v="DEPAOLA"/>
    <s v="GUSTAVO DANIEL"/>
    <s v="DEPAOLA GUSTAVO DANIEL"/>
    <x v="0"/>
    <s v="DNI-VERDE-2"/>
    <n v="17628242"/>
    <n v="1966"/>
    <s v="CUENCA 3446, DEPTO: 6 31"/>
    <x v="1"/>
    <n v="57"/>
    <x v="2"/>
  </r>
  <r>
    <s v="COMUNA 11"/>
    <n v="118"/>
    <s v="DESCALZO"/>
    <s v="JOSE NORBERTO"/>
    <s v="DESCALZO JOSE NORBERTO"/>
    <x v="0"/>
    <s v="DNI-EC"/>
    <n v="4292334"/>
    <n v="1939"/>
    <s v="E PLN DE BOLIVIA 3088, PISO: 5"/>
    <x v="0"/>
    <n v="84"/>
    <x v="2"/>
  </r>
  <r>
    <s v="COMUNA 11"/>
    <n v="118"/>
    <s v="DIAZ"/>
    <s v="GRACIELA BEATRIZ"/>
    <s v="DIAZ GRACIELA BEATRIZ"/>
    <x v="1"/>
    <s v="DNI-EA"/>
    <n v="11399764"/>
    <n v="1954"/>
    <s v="CUENCA 3246, DEPTO: 11 C, CP: 1417"/>
    <x v="0"/>
    <n v="69"/>
    <x v="2"/>
  </r>
  <r>
    <s v="COMUNA 11"/>
    <n v="118"/>
    <s v="DIB"/>
    <s v="NORBERTO"/>
    <s v="DIB NORBERTO"/>
    <x v="0"/>
    <s v="DNI-EB"/>
    <n v="4523448"/>
    <n v="1945"/>
    <s v="SIMBRON3093, CP: 1417"/>
    <x v="0"/>
    <n v="78"/>
    <x v="2"/>
  </r>
  <r>
    <s v="COMUNA 11"/>
    <n v="118"/>
    <s v="DIEZ"/>
    <s v="ENRIQUE NORBERTO"/>
    <s v="DIEZ ENRIQUE NORBERTO"/>
    <x v="0"/>
    <s v="DNI-EB"/>
    <n v="4079017"/>
    <n v="1932"/>
    <s v="CAMPANA 3439, DEPTO: 2 C, CP: 1417"/>
    <x v="0"/>
    <n v="91"/>
    <x v="2"/>
  </r>
  <r>
    <s v="COMUNA 11"/>
    <n v="118"/>
    <s v="DIEZ DE OÑATE"/>
    <s v="JOSE MARIA"/>
    <s v="DIEZ DE OÑATE JOSE MARIA"/>
    <x v="0"/>
    <s v="DNI-EA"/>
    <n v="4388565"/>
    <n v="1942"/>
    <s v="TINOGASTA 2790, CP: 1417"/>
    <x v="0"/>
    <n v="81"/>
    <x v="2"/>
  </r>
  <r>
    <s v="COMUNA 11"/>
    <n v="118"/>
    <s v="D'IPOLITO"/>
    <s v="ADRIAN JOSÉ"/>
    <s v="D'IPOLITO ADRIAN JOSÉ"/>
    <x v="0"/>
    <s v="DNI-EB"/>
    <n v="30820878"/>
    <n v="1984"/>
    <s v="CAMPANA 3370, PISO: 5, DEPTO: 10, CP: 1417"/>
    <x v="1"/>
    <n v="39"/>
    <x v="2"/>
  </r>
  <r>
    <s v="COMUNA 11"/>
    <n v="118"/>
    <s v="DOLCE"/>
    <s v="MATIAS ALFREDO"/>
    <s v="DOLCE MATIAS ALFREDO"/>
    <x v="0"/>
    <s v="DNI-EA"/>
    <n v="24623685"/>
    <n v="1975"/>
    <s v="SIMBRON 3105, DEPTO: B, CP: 1417"/>
    <x v="1"/>
    <n v="48"/>
    <x v="2"/>
  </r>
  <r>
    <s v="COMUNA 11"/>
    <n v="118"/>
    <s v="DOMINGUEZ"/>
    <s v="SONIA CRISTINA"/>
    <s v="DOMINGUEZ SONIA CRISTINA"/>
    <x v="1"/>
    <s v="DNI-EA"/>
    <n v="23125824"/>
    <n v="1972"/>
    <s v="R GUTIERREZ 3081"/>
    <x v="1"/>
    <n v="51"/>
    <x v="2"/>
  </r>
  <r>
    <s v="COMUNA 11"/>
    <n v="118"/>
    <s v="DUCID"/>
    <s v="JULIA NATALIA"/>
    <s v="DUCID JULIA NATALIA"/>
    <x v="1"/>
    <s v="DNI-EA"/>
    <n v="4232740"/>
    <n v="1942"/>
    <s v="TINOGASTA 2828, DEPTO: PA"/>
    <x v="0"/>
    <n v="81"/>
    <x v="2"/>
  </r>
  <r>
    <s v="COMUNA 11"/>
    <n v="118"/>
    <s v="EDUARDO"/>
    <s v="MARIA ELENA"/>
    <s v="EDUARDO MARIA ELENA"/>
    <x v="1"/>
    <s v="DNI-EB"/>
    <n v="17839490"/>
    <n v="1966"/>
    <s v="GRAL J G DE ARTIGAS 3050, DEPTO: 16 E, CP: 1417"/>
    <x v="1"/>
    <n v="57"/>
    <x v="2"/>
  </r>
  <r>
    <s v="COMUNA 11"/>
    <n v="118"/>
    <s v="EICHENBLATT"/>
    <s v="SILVIA"/>
    <s v="EICHENBLATT SILVIA"/>
    <x v="1"/>
    <s v="DNI-EB"/>
    <n v="5751750"/>
    <n v="1947"/>
    <s v="GRAL J G DE ARTIGAS2848, PISO: 4, DEPTO: B"/>
    <x v="0"/>
    <n v="76"/>
    <x v="2"/>
  </r>
  <r>
    <s v="COMUNA 11"/>
    <n v="118"/>
    <s v="ELESZKIEWICZ"/>
    <s v="MARTA MARIA"/>
    <s v="ELESZKIEWICZ MARTA MARIA"/>
    <x v="1"/>
    <s v="DNI-EA"/>
    <n v="5103124"/>
    <n v="1945"/>
    <s v="GRAL J G DE ARTIGAS 3050, DEPTO: 3 H, CP: 1417"/>
    <x v="0"/>
    <n v="78"/>
    <x v="2"/>
  </r>
  <r>
    <s v="COMUNA 11"/>
    <n v="118"/>
    <s v="ERRECART"/>
    <s v="MARIA EUGENIA"/>
    <s v="ERRECART MARIA EUGENIA"/>
    <x v="1"/>
    <s v="DNI-EA"/>
    <n v="16894498"/>
    <n v="1963"/>
    <s v="MELINCUE 2490, DEPTO: 6 A, CP: 1417"/>
    <x v="1"/>
    <n v="60"/>
    <x v="2"/>
  </r>
  <r>
    <s v="COMUNA 11"/>
    <n v="118"/>
    <s v="ESMORIS"/>
    <s v="GUILLERMO LUIS"/>
    <s v="ESMORIS GUILLERMO LUIS"/>
    <x v="0"/>
    <s v="DNI-EB"/>
    <n v="4517946"/>
    <n v="1944"/>
    <s v="GRAL J G DE ARTIGAS 2830, DEPTO: 7 A, CP: 1417"/>
    <x v="0"/>
    <n v="79"/>
    <x v="2"/>
  </r>
  <r>
    <s v="COMUNA 11"/>
    <n v="118"/>
    <s v="ESMORIS"/>
    <s v="LEANDRO JAVIER"/>
    <s v="ESMORIS LEANDRO JAVIER"/>
    <x v="0"/>
    <s v="DNI-EB"/>
    <n v="35034063"/>
    <n v="1989"/>
    <s v="SIMBRON 3008, DEPTO: 5 D, CP: 1417"/>
    <x v="1"/>
    <n v="34"/>
    <x v="2"/>
  </r>
  <r>
    <s v="COMUNA 11"/>
    <n v="118"/>
    <s v="FABREGAS"/>
    <s v="ALICIA ZULEMA"/>
    <s v="FABREGAS ALICIA ZULEMA"/>
    <x v="1"/>
    <s v="DNI-EB"/>
    <n v="5570614"/>
    <n v="1946"/>
    <s v="ARGERICH 3165, CP: 1417"/>
    <x v="0"/>
    <n v="77"/>
    <x v="2"/>
  </r>
  <r>
    <s v="COMUNA 11"/>
    <n v="118"/>
    <s v="FABREGAS"/>
    <s v="MARCELA"/>
    <s v="FABREGAS MARCELA"/>
    <x v="1"/>
    <s v="DNI-EA"/>
    <n v="14744225"/>
    <n v="1961"/>
    <s v="NAZCA 3177, DEPTO: PB 10, CP: 1417"/>
    <x v="1"/>
    <n v="62"/>
    <x v="2"/>
  </r>
  <r>
    <s v="COMUNA 11"/>
    <n v="118"/>
    <s v="FARRUGGIO"/>
    <s v="LUIS PABLO"/>
    <s v="FARRUGGIO LUIS PABLO"/>
    <x v="0"/>
    <s v="DNI-EB"/>
    <n v="30592840"/>
    <n v="1983"/>
    <s v="ARGERICH 3076, CP: 1417"/>
    <x v="1"/>
    <n v="40"/>
    <x v="2"/>
  </r>
  <r>
    <s v="COMUNA 11"/>
    <n v="118"/>
    <s v="FAZZINI"/>
    <s v="ESTELA OLGA"/>
    <s v="FAZZINI ESTELA OLGA"/>
    <x v="1"/>
    <s v="DNI-EA"/>
    <n v="5863296"/>
    <n v="1948"/>
    <s v="J P VARELA 3410, DEPTO: 4 B, CP: 1417"/>
    <x v="0"/>
    <n v="75"/>
    <x v="2"/>
  </r>
  <r>
    <s v="COMUNA 11"/>
    <n v="118"/>
    <s v="FERNANDEZ"/>
    <s v="DARIO CESAR"/>
    <s v="FERNANDEZ DARIO CESAR"/>
    <x v="0"/>
    <s v="DNI-EB"/>
    <n v="26997644"/>
    <n v="1979"/>
    <s v="TINOGASTA 3227, DEPTO: 10 B, CP: 1417"/>
    <x v="1"/>
    <n v="44"/>
    <x v="2"/>
  </r>
  <r>
    <s v="COMUNA 11"/>
    <n v="118"/>
    <s v="FERNANDEZ"/>
    <s v="LILIANA MABEL"/>
    <s v="FERNANDEZ LILIANA MABEL"/>
    <x v="1"/>
    <s v="DNI-EB"/>
    <n v="10605722"/>
    <n v="1952"/>
    <s v="HELGUERA 3205, PISO: 7, DEPTO: D"/>
    <x v="0"/>
    <n v="71"/>
    <x v="2"/>
  </r>
  <r>
    <s v="COMUNA 11"/>
    <n v="118"/>
    <s v="FERNANDEZ"/>
    <s v="NORBERTO DIONEL"/>
    <s v="FERNANDEZ NORBERTO DIONEL"/>
    <x v="0"/>
    <s v="DNI-EB"/>
    <n v="4441383"/>
    <n v="1944"/>
    <s v="GRAL J G DE ARTIGAS 2867, DEPTO: 6 A, CP: 1417"/>
    <x v="0"/>
    <n v="79"/>
    <x v="2"/>
  </r>
  <r>
    <s v="COMUNA 11"/>
    <n v="118"/>
    <s v="FERNANDEZ"/>
    <s v="RICARDO MANUEL FRANCISCO"/>
    <s v="FERNANDEZ RICARDO MANUEL FRANCISCO"/>
    <x v="0"/>
    <s v="DNI-EA"/>
    <n v="4448234"/>
    <n v="1944"/>
    <s v="LLAVALLOL 3315, PISO: PB, DEPTO: A"/>
    <x v="0"/>
    <n v="79"/>
    <x v="2"/>
  </r>
  <r>
    <s v="COMUNA 11"/>
    <n v="118"/>
    <s v="FERRADAS"/>
    <s v="BLANCA INES"/>
    <s v="FERRADAS BLANCA INES"/>
    <x v="1"/>
    <s v="DNI-EB"/>
    <n v="12817313"/>
    <n v="1958"/>
    <s v="HELGUERA 3452, CP: 1417"/>
    <x v="1"/>
    <n v="65"/>
    <x v="2"/>
  </r>
  <r>
    <s v="COMUNA 11"/>
    <n v="118"/>
    <s v="FERRARI"/>
    <s v="CECILIA ROSA"/>
    <s v="FERRARI CECILIA ROSA"/>
    <x v="1"/>
    <s v="DNI-EB"/>
    <n v="13808215"/>
    <n v="1960"/>
    <s v="SIMBRON 3001, CP: 1417"/>
    <x v="1"/>
    <n v="63"/>
    <x v="2"/>
  </r>
  <r>
    <s v="COMUNA 11"/>
    <n v="118"/>
    <s v="FERREIRO"/>
    <s v="PABLO MARTIN"/>
    <s v="FERREIRO PABLO MARTIN"/>
    <x v="0"/>
    <s v="DNI-EA"/>
    <n v="22847280"/>
    <n v="1972"/>
    <s v="CONDARCO 3070, DEPTO: 2, CP: 1417"/>
    <x v="1"/>
    <n v="51"/>
    <x v="2"/>
  </r>
  <r>
    <s v="COMUNA 11"/>
    <n v="118"/>
    <s v="FERRETTI"/>
    <s v="ADRIANA BEATRIZ"/>
    <s v="FERRETTI ADRIANA BEATRIZ"/>
    <x v="1"/>
    <s v="DNI-EA"/>
    <n v="21606197"/>
    <n v="1970"/>
    <s v="NAZARRE 2524, DEPTO: 6 B"/>
    <x v="1"/>
    <n v="53"/>
    <x v="2"/>
  </r>
  <r>
    <s v="COMUNA 11"/>
    <n v="118"/>
    <s v="FERRETTO"/>
    <s v="MARTA CARMEN"/>
    <s v="FERRETTO MARTA CARMEN"/>
    <x v="1"/>
    <s v="DNI-EA"/>
    <n v="5202975"/>
    <n v="1945"/>
    <s v="NAZCA 3103, DEPTO: 3 A, CP: 1417"/>
    <x v="0"/>
    <n v="78"/>
    <x v="2"/>
  </r>
  <r>
    <s v="COMUNA 11"/>
    <n v="118"/>
    <s v="FERREYRA DE LA CRUZ"/>
    <s v="CLAUDIO RODOLFO"/>
    <s v="FERREYRA DE LA CRUZ CLAUDIO RODOLFO"/>
    <x v="0"/>
    <s v="DNI-EA"/>
    <n v="4407995"/>
    <n v="1943"/>
    <s v="NAZCA 3177, DEPTO: 8 95, CP: 1417"/>
    <x v="0"/>
    <n v="80"/>
    <x v="2"/>
  </r>
  <r>
    <s v="COMUNA 11"/>
    <n v="118"/>
    <s v="FERRIN"/>
    <s v="TOMAS ATILIO"/>
    <s v="FERRIN TOMAS ATILIO"/>
    <x v="0"/>
    <s v="DNI-EB"/>
    <n v="4386237"/>
    <n v="1941"/>
    <s v="NOGOYA2532"/>
    <x v="0"/>
    <n v="82"/>
    <x v="2"/>
  </r>
  <r>
    <s v="COMUNA 11"/>
    <n v="118"/>
    <s v="FIERRO"/>
    <s v="MARIA FABIANA"/>
    <s v="FIERRO MARIA FABIANA"/>
    <x v="1"/>
    <s v="DNI-EA"/>
    <n v="14680942"/>
    <n v="1961"/>
    <s v="CUENCA 3488, DEPTO: 7 16, CP: 1417"/>
    <x v="1"/>
    <n v="62"/>
    <x v="2"/>
  </r>
  <r>
    <s v="COMUNA 11"/>
    <n v="118"/>
    <s v="FIGUEREDO"/>
    <s v="PAULA ELIZABETH"/>
    <s v="FIGUEREDO PAULA ELIZABETH"/>
    <x v="1"/>
    <s v="DNI-EA"/>
    <n v="21050660"/>
    <n v="1969"/>
    <s v="ARGERICH 3272, DEPTO: 4 F, CP: 1417"/>
    <x v="1"/>
    <n v="54"/>
    <x v="2"/>
  </r>
  <r>
    <s v="COMUNA 11"/>
    <n v="118"/>
    <s v="FIMIANI"/>
    <s v="FERNANDA DANIELA"/>
    <s v="FIMIANI FERNANDA DANIELA"/>
    <x v="1"/>
    <s v="DNI-EB"/>
    <n v="29317162"/>
    <n v="1981"/>
    <s v="BEIRO FRANCISCO AV 3622, PISO: 4, DEPTO: C"/>
    <x v="1"/>
    <n v="42"/>
    <x v="2"/>
  </r>
  <r>
    <s v="COMUNA 11"/>
    <n v="118"/>
    <s v="FIORUCCI"/>
    <s v="ALICIA"/>
    <s v="FIORUCCI ALICIA"/>
    <x v="1"/>
    <s v="DNI-EA"/>
    <n v="2562127"/>
    <n v="1927"/>
    <s v="FCO BEIRO 3330, DEPTO: 1 6, CP: 1419"/>
    <x v="0"/>
    <n v="96"/>
    <x v="2"/>
  </r>
  <r>
    <s v="COMUNA 11"/>
    <n v="118"/>
    <s v="FISZER"/>
    <s v="JONATHAN MATIAS"/>
    <s v="FISZER JONATHAN MATIAS"/>
    <x v="0"/>
    <s v="DNI-EA"/>
    <n v="38889152"/>
    <n v="1995"/>
    <s v="NAZCA 3273, CP: 1417"/>
    <x v="2"/>
    <n v="28"/>
    <x v="2"/>
  </r>
  <r>
    <s v="COMUNA 11"/>
    <n v="118"/>
    <s v="FOATO"/>
    <s v="ELBA DEL VALLE"/>
    <s v="FOATO ELBA DEL VALLE"/>
    <x v="1"/>
    <s v="DNI-EA"/>
    <n v="8960526"/>
    <n v="1931"/>
    <s v="AV SAN MARTIN 4962, DEPTO: 7 85, CP: 1000"/>
    <x v="0"/>
    <n v="92"/>
    <x v="2"/>
  </r>
  <r>
    <s v="COMUNA 11"/>
    <n v="118"/>
    <s v="FOSSA"/>
    <s v="ANA FLORENTINA"/>
    <s v="FOSSA ANA FLORENTINA"/>
    <x v="1"/>
    <s v="DNI-EA"/>
    <n v="11702327"/>
    <n v="1954"/>
    <s v="MELINCUE 2706, DEPTO: 1 4, CP: 1417"/>
    <x v="0"/>
    <n v="69"/>
    <x v="2"/>
  </r>
  <r>
    <s v="COMUNA 11"/>
    <n v="118"/>
    <s v="FRAGA"/>
    <s v="NORMA BEATRIZ"/>
    <s v="FRAGA NORMA BEATRIZ"/>
    <x v="1"/>
    <s v="DNI-EA"/>
    <n v="10082452"/>
    <n v="1951"/>
    <s v="GRAL RIVAS 2357, DEPTO: 5, CP: 1417"/>
    <x v="0"/>
    <n v="72"/>
    <x v="2"/>
  </r>
  <r>
    <s v="COMUNA 11"/>
    <n v="118"/>
    <s v="FRANCO"/>
    <s v="CENAIRA"/>
    <s v="FRANCO CENAIRA"/>
    <x v="1"/>
    <s v="DNI-EB"/>
    <n v="3921774"/>
    <n v="1940"/>
    <s v="PEDRO LOZANO 2747"/>
    <x v="0"/>
    <n v="83"/>
    <x v="2"/>
  </r>
  <r>
    <s v="COMUNA 11"/>
    <n v="118"/>
    <s v="FRANZESE"/>
    <s v="ALFREDO JUAN"/>
    <s v="FRANZESE ALFREDO JUAN"/>
    <x v="0"/>
    <s v="DNI-EB"/>
    <n v="12076847"/>
    <n v="1956"/>
    <s v="NOGOYA2718, PISO: 4, DEPTO: 16"/>
    <x v="0"/>
    <n v="67"/>
    <x v="2"/>
  </r>
  <r>
    <s v="COMUNA 11"/>
    <n v="118"/>
    <s v="FUERTES"/>
    <s v="MARIA JOSE"/>
    <s v="FUERTES MARIA JOSE"/>
    <x v="1"/>
    <s v="DNI-EA"/>
    <n v="24445577"/>
    <n v="1975"/>
    <s v="AV SAN MARTIN 4682, CP: 1417"/>
    <x v="1"/>
    <n v="48"/>
    <x v="2"/>
  </r>
  <r>
    <s v="COMUNA 11"/>
    <n v="118"/>
    <s v="GALATI"/>
    <s v="PAULA ANDREA"/>
    <s v="GALATI PAULA ANDREA"/>
    <x v="1"/>
    <s v="DNI-EB"/>
    <n v="20007352"/>
    <n v="1968"/>
    <s v="GRAL J G DE ARTIGAS 3082, DEPTO: PB C, CP: 1419"/>
    <x v="1"/>
    <n v="55"/>
    <x v="2"/>
  </r>
  <r>
    <s v="COMUNA 11"/>
    <n v="118"/>
    <s v="GALEANO"/>
    <s v="ELSA VICTORIA"/>
    <s v="GALEANO ELSA VICTORIA"/>
    <x v="1"/>
    <s v="DNI-EB"/>
    <n v="19041989"/>
    <n v="1964"/>
    <s v="GRAL J G DE ARTIGAS3050, PISO: 13, DEPTO: B"/>
    <x v="1"/>
    <n v="59"/>
    <x v="2"/>
  </r>
  <r>
    <s v="COMUNA 11"/>
    <n v="118"/>
    <s v="GALLARDO SPINELLI"/>
    <s v="RICARDO HUGO"/>
    <s v="GALLARDO SPINELLI RICARDO HUGO"/>
    <x v="0"/>
    <s v="DNI-EB"/>
    <n v="38710010"/>
    <n v="1995"/>
    <s v="EMILIO LAMARCA 3368, CP: 1417"/>
    <x v="2"/>
    <n v="28"/>
    <x v="2"/>
  </r>
  <r>
    <s v="COMUNA 11"/>
    <n v="118"/>
    <s v="GALLEGO"/>
    <s v="NORMA LIDIA"/>
    <s v="GALLEGO NORMA LIDIA"/>
    <x v="1"/>
    <s v="DNI-EB"/>
    <n v="5006564"/>
    <n v="1944"/>
    <s v="NOGOYA 2486, CP: 1417"/>
    <x v="0"/>
    <n v="79"/>
    <x v="2"/>
  </r>
  <r>
    <s v="COMUNA 11"/>
    <n v="118"/>
    <s v="GANDOLFO"/>
    <s v="GUSTAVO HERNAN"/>
    <s v="GANDOLFO GUSTAVO HERNAN"/>
    <x v="0"/>
    <s v="DNI-EA"/>
    <n v="20964721"/>
    <n v="1969"/>
    <s v="SIMBRON 3008, DEPTO: 7 D, CP: 1417"/>
    <x v="1"/>
    <n v="54"/>
    <x v="2"/>
  </r>
  <r>
    <s v="COMUNA 11"/>
    <n v="118"/>
    <s v="GARAY"/>
    <s v="HORACIO LUIS"/>
    <s v="GARAY HORACIO LUIS"/>
    <x v="0"/>
    <s v="DNI-EB"/>
    <n v="17333312"/>
    <n v="1965"/>
    <s v="J P VARELA3295"/>
    <x v="1"/>
    <n v="58"/>
    <x v="2"/>
  </r>
  <r>
    <s v="COMUNA 11"/>
    <n v="118"/>
    <s v="GARCIA"/>
    <s v="DANIEL ROBERTO"/>
    <s v="GARCIA DANIEL ROBERTO"/>
    <x v="0"/>
    <s v="DNI-EB"/>
    <n v="12153451"/>
    <n v="1956"/>
    <s v="LLAVALLOL 3430, DEPTO: 3 A, CP: 1417"/>
    <x v="0"/>
    <n v="67"/>
    <x v="2"/>
  </r>
  <r>
    <s v="COMUNA 11"/>
    <n v="118"/>
    <s v="GARCIA"/>
    <s v="HUGO NORBERTO"/>
    <s v="GARCIA HUGO NORBERTO"/>
    <x v="0"/>
    <s v="DNI-EB"/>
    <n v="12587339"/>
    <n v="1956"/>
    <s v="BAIGORRIA 2451, DEPTO: 1 A, CP: 0000"/>
    <x v="0"/>
    <n v="67"/>
    <x v="2"/>
  </r>
  <r>
    <s v="COMUNA 11"/>
    <n v="118"/>
    <s v="GARCIA"/>
    <s v="LIDIA RAQUEL"/>
    <s v="GARCIA LIDIA RAQUEL"/>
    <x v="1"/>
    <s v="DNI-EA"/>
    <n v="10827917"/>
    <n v="1953"/>
    <s v="NAZCA 3177, DEPTO: 5 63, CP: 1417"/>
    <x v="0"/>
    <n v="70"/>
    <x v="2"/>
  </r>
  <r>
    <s v="COMUNA 11"/>
    <n v="118"/>
    <s v="GARCIA DEL CORRO"/>
    <s v="LETICIA LUCIA"/>
    <s v="GARCIA DEL CORRO LETICIA LUCIA"/>
    <x v="1"/>
    <s v="DNI-EA"/>
    <n v="14000683"/>
    <n v="1960"/>
    <s v="NAZARRE 2524, DEPTO: 4 A, CP: 1417"/>
    <x v="1"/>
    <n v="63"/>
    <x v="2"/>
  </r>
  <r>
    <s v="COMUNA 11"/>
    <n v="118"/>
    <s v="GARCIA MARMORATO"/>
    <s v="MARIA LAURA"/>
    <s v="GARCIA MARMORATO MARIA LAURA"/>
    <x v="1"/>
    <s v="DNI-EA"/>
    <n v="23123543"/>
    <n v="1972"/>
    <s v="BOLIVIA 3050, DEPTO: 1 5, CP: 1417"/>
    <x v="1"/>
    <n v="51"/>
    <x v="2"/>
  </r>
  <r>
    <s v="COMUNA 11"/>
    <n v="118"/>
    <s v="GARCIA PINTOS"/>
    <s v="JORGE ALBERTO"/>
    <s v="GARCIA PINTOS JORGE ALBERTO"/>
    <x v="0"/>
    <s v="DNI-EB"/>
    <n v="4400596"/>
    <n v="1942"/>
    <s v="ZAMUDIO 3021"/>
    <x v="0"/>
    <n v="81"/>
    <x v="2"/>
  </r>
  <r>
    <s v="COMUNA 11"/>
    <n v="118"/>
    <s v="GARFINKIEL"/>
    <s v="ROSANA GRISELDA"/>
    <s v="GARFINKIEL ROSANA GRISELDA"/>
    <x v="1"/>
    <s v="DNI-EB"/>
    <n v="11643542"/>
    <n v="1955"/>
    <s v="PEDRO LOZANO 2956, DEPTO: 10B, CP: 1419"/>
    <x v="0"/>
    <n v="68"/>
    <x v="2"/>
  </r>
  <r>
    <s v="COMUNA 11"/>
    <n v="118"/>
    <s v="GARRAMUÑO"/>
    <s v="SONIA MIRIAM"/>
    <s v="GARRAMUÑO SONIA MIRIAM"/>
    <x v="1"/>
    <s v="DNI-EA"/>
    <n v="16071907"/>
    <n v="1963"/>
    <s v="PEDRO LOZANO 2878, CP: 1417"/>
    <x v="1"/>
    <n v="60"/>
    <x v="2"/>
  </r>
  <r>
    <s v="COMUNA 11"/>
    <n v="118"/>
    <s v="GARRO"/>
    <s v="HECTOR EDUARDO"/>
    <s v="GARRO HECTOR EDUARDO"/>
    <x v="0"/>
    <s v="DNI-EB"/>
    <n v="11959032"/>
    <n v="1958"/>
    <s v="GRAL RIVAS 2487, DEPTO: 3 A, CP: 1417"/>
    <x v="1"/>
    <n v="65"/>
    <x v="2"/>
  </r>
  <r>
    <s v="COMUNA 11"/>
    <n v="118"/>
    <s v="GARRO"/>
    <s v="WALTER ADRIAN"/>
    <s v="GARRO WALTER ADRIAN"/>
    <x v="0"/>
    <s v="DNI-EC"/>
    <n v="13391760"/>
    <n v="1957"/>
    <s v="EMILIO LAMARCA 3386, PISO: 3, DEPTO: E"/>
    <x v="0"/>
    <n v="66"/>
    <x v="2"/>
  </r>
  <r>
    <s v="COMUNA 11"/>
    <n v="118"/>
    <s v="GEI"/>
    <s v="LENI TERESA"/>
    <s v="GEI LENI TERESA"/>
    <x v="1"/>
    <s v="DNI-VERDE"/>
    <n v="3368830"/>
    <n v="1929"/>
    <s v="P LOZANO 3127, DEPTO: 3øA"/>
    <x v="0"/>
    <n v="94"/>
    <x v="2"/>
  </r>
  <r>
    <s v="COMUNA 11"/>
    <n v="118"/>
    <s v="GENOVESE"/>
    <s v="ARIEL ENRIQUE"/>
    <s v="GENOVESE ARIEL ENRIQUE"/>
    <x v="0"/>
    <s v="DNI-EA"/>
    <n v="13245752"/>
    <n v="1959"/>
    <s v="GRAL RIVAS 2445"/>
    <x v="1"/>
    <n v="64"/>
    <x v="2"/>
  </r>
  <r>
    <s v="COMUNA 11"/>
    <n v="118"/>
    <s v="GESTEYRA"/>
    <s v="SARA LETICIA"/>
    <s v="GESTEYRA SARA LETICIA"/>
    <x v="1"/>
    <s v="DNI-EA"/>
    <n v="4079234"/>
    <n v="1940"/>
    <s v="PEDRO LOZANO 3082, DEPTO: 5 27, CP: 1417"/>
    <x v="0"/>
    <n v="83"/>
    <x v="2"/>
  </r>
  <r>
    <s v="COMUNA 11"/>
    <n v="118"/>
    <s v="GIGENA"/>
    <s v="SUSANA ESTHER"/>
    <s v="GIGENA SUSANA ESTHER"/>
    <x v="1"/>
    <s v="DNI-EA"/>
    <n v="2749653"/>
    <n v="1935"/>
    <s v="R GUTIERREZ 2969, DEPTO: PB B, CP: 1417"/>
    <x v="0"/>
    <n v="88"/>
    <x v="2"/>
  </r>
  <r>
    <s v="COMUNA 11"/>
    <n v="118"/>
    <s v="GIMENEZ"/>
    <s v="MARIA INES"/>
    <s v="GIMENEZ MARIA INES"/>
    <x v="1"/>
    <s v="DNI-EB"/>
    <n v="22493053"/>
    <n v="1971"/>
    <s v="SIMBRON3341, CP: 1417"/>
    <x v="1"/>
    <n v="52"/>
    <x v="2"/>
  </r>
  <r>
    <s v="COMUNA 11"/>
    <n v="118"/>
    <s v="GIRO"/>
    <s v="IVANNA"/>
    <s v="GIRO IVANNA"/>
    <x v="1"/>
    <s v="DNI-EA"/>
    <n v="26516427"/>
    <n v="1978"/>
    <s v="BOLIVIA 3085, CP: 1417"/>
    <x v="1"/>
    <n v="45"/>
    <x v="2"/>
  </r>
  <r>
    <s v="COMUNA 11"/>
    <n v="118"/>
    <s v="GIUGGIOLONI"/>
    <s v="ALICIA ROSA"/>
    <s v="GIUGGIOLONI ALICIA ROSA"/>
    <x v="1"/>
    <s v="DNI-EA"/>
    <n v="5306224"/>
    <n v="1946"/>
    <s v="LLAVALLOL 3325, DEPTO: 2 K, CP: 1417"/>
    <x v="0"/>
    <n v="77"/>
    <x v="2"/>
  </r>
  <r>
    <s v="COMUNA 11"/>
    <n v="118"/>
    <s v="GIULIANO"/>
    <s v="SILVANA VERONICA"/>
    <s v="GIULIANO SILVANA VERONICA"/>
    <x v="1"/>
    <s v="DNI-EA"/>
    <n v="22505545"/>
    <n v="1972"/>
    <s v="CONDARCO 3183, DEPTO: 7 A, CP: 1417"/>
    <x v="1"/>
    <n v="51"/>
    <x v="2"/>
  </r>
  <r>
    <s v="COMUNA 11"/>
    <n v="118"/>
    <s v="GIUSSANI"/>
    <s v="VANESA"/>
    <s v="GIUSSANI VANESA"/>
    <x v="1"/>
    <s v="DNI-EB"/>
    <n v="25683399"/>
    <n v="1978"/>
    <s v="NAZARRE2843, PISO: 6, DEPTO: 29"/>
    <x v="1"/>
    <n v="45"/>
    <x v="2"/>
  </r>
  <r>
    <s v="COMUNA 11"/>
    <n v="118"/>
    <s v="GOLLINO"/>
    <s v="GIOVANNA VELIA"/>
    <s v="GOLLINO GIOVANNA VELIA"/>
    <x v="1"/>
    <s v="DNI-EA"/>
    <n v="20351632"/>
    <n v="1968"/>
    <s v="CUENCA 3464, DEPTO: FONDO"/>
    <x v="1"/>
    <n v="55"/>
    <x v="2"/>
  </r>
  <r>
    <s v="COMUNA 11"/>
    <n v="118"/>
    <s v="GOMEZ"/>
    <s v="ALEJANDRO ARIEL"/>
    <s v="GOMEZ ALEJANDRO ARIEL"/>
    <x v="0"/>
    <s v="DNI-EA"/>
    <n v="26577460"/>
    <n v="1978"/>
    <s v="CAMPANA 3366, DEPTO: PB B, CP: 1417"/>
    <x v="1"/>
    <n v="45"/>
    <x v="2"/>
  </r>
  <r>
    <s v="COMUNA 11"/>
    <n v="118"/>
    <s v="GOMEZ"/>
    <s v="BEATRIZ RAQUEL"/>
    <s v="GOMEZ BEATRIZ RAQUEL"/>
    <x v="1"/>
    <s v="DNI-EA"/>
    <n v="5263683"/>
    <n v="1945"/>
    <s v="GRAL J G DE ARTIGAS 3050, DEPTO: PB B, CP: 1417"/>
    <x v="0"/>
    <n v="78"/>
    <x v="2"/>
  </r>
  <r>
    <s v="COMUNA 11"/>
    <n v="118"/>
    <s v="GOMEZ"/>
    <s v="DANIEL GONZALO"/>
    <s v="GOMEZ DANIEL GONZALO"/>
    <x v="0"/>
    <s v="DNI-EB"/>
    <n v="22563246"/>
    <n v="1972"/>
    <s v="CAMPANA 3366, DEPTO: PB A, CP: 1417"/>
    <x v="1"/>
    <n v="51"/>
    <x v="2"/>
  </r>
  <r>
    <s v="COMUNA 11"/>
    <n v="118"/>
    <s v="GOMEZ"/>
    <s v="MIGUEL ANGEL"/>
    <s v="GOMEZ MIGUEL ANGEL"/>
    <x v="0"/>
    <s v="DNI-EB"/>
    <n v="33081162"/>
    <n v="1987"/>
    <s v="LLAVALLOL 3325, PISO: PB, DEPTO: A"/>
    <x v="1"/>
    <n v="36"/>
    <x v="2"/>
  </r>
  <r>
    <s v="COMUNA 11"/>
    <n v="118"/>
    <s v="GONZALEZ"/>
    <s v="CARLOS MARIANO"/>
    <s v="GONZALEZ CARLOS MARIANO"/>
    <x v="0"/>
    <s v="DNI-EA"/>
    <n v="23413601"/>
    <n v="1973"/>
    <s v="ZAMUDIO 3059, DEPTO: 2, CP: 1417"/>
    <x v="1"/>
    <n v="50"/>
    <x v="2"/>
  </r>
  <r>
    <s v="COMUNA 11"/>
    <n v="118"/>
    <s v="GONZALEZ"/>
    <s v="JOHANNA BELEN"/>
    <s v="GONZALEZ JOHANNA BELEN"/>
    <x v="1"/>
    <s v="DNI-EB"/>
    <n v="30708110"/>
    <n v="1984"/>
    <s v="NAZCA 3104, DEPTO: 6 25, CP: 1417"/>
    <x v="1"/>
    <n v="39"/>
    <x v="2"/>
  </r>
  <r>
    <s v="COMUNA 11"/>
    <n v="118"/>
    <s v="GONZALEZ"/>
    <s v="LORENA MARIA DE LOS ANGELES"/>
    <s v="GONZALEZ LORENA MARIA DE LOS ANGELES"/>
    <x v="1"/>
    <s v="DNI-EA"/>
    <n v="22831631"/>
    <n v="1972"/>
    <s v="CONDARCO 3102, DEPTO: 5 23, CP: 1417"/>
    <x v="1"/>
    <n v="51"/>
    <x v="2"/>
  </r>
  <r>
    <s v="COMUNA 11"/>
    <n v="118"/>
    <s v="GONZALEZ"/>
    <s v="MARIA SUSANA"/>
    <s v="GONZALEZ MARIA SUSANA"/>
    <x v="1"/>
    <s v="DNI-EA"/>
    <n v="16776494"/>
    <n v="1963"/>
    <s v="CONDARCO 3193, DEPTO: 1 A, CP: 1417"/>
    <x v="1"/>
    <n v="60"/>
    <x v="2"/>
  </r>
  <r>
    <s v="COMUNA 11"/>
    <n v="118"/>
    <s v="GONZALEZ"/>
    <s v="NATALIA INES"/>
    <s v="GONZALEZ NATALIA INES"/>
    <x v="1"/>
    <s v="DNI-EB"/>
    <n v="27593062"/>
    <n v="1979"/>
    <s v="CONCORDIA 3344, CP: 1417"/>
    <x v="1"/>
    <n v="44"/>
    <x v="2"/>
  </r>
  <r>
    <s v="COMUNA 11"/>
    <n v="118"/>
    <s v="GONZALEZ GALLEGUILLO"/>
    <s v="ABRIL ALEJANDRA"/>
    <s v="GONZALEZ GALLEGUILLO ABRIL ALEJANDRA"/>
    <x v="1"/>
    <s v="DNI-EA"/>
    <n v="39464887"/>
    <n v="1996"/>
    <s v="TINOGASTA 3168, DEPTO: 4 A, CP: 1417"/>
    <x v="2"/>
    <n v="27"/>
    <x v="2"/>
  </r>
  <r>
    <s v="COMUNA 11"/>
    <n v="118"/>
    <s v="GORNATTI"/>
    <s v="MIRIAM MARIA DOLORES"/>
    <s v="GORNATTI MIRIAM MARIA DOLORES"/>
    <x v="1"/>
    <s v="DNI-EB"/>
    <n v="12966682"/>
    <n v="1959"/>
    <s v="TINOGASTA 3034, DEPTO: 2 A, CP: 1417"/>
    <x v="1"/>
    <n v="64"/>
    <x v="2"/>
  </r>
  <r>
    <s v="COMUNA 11"/>
    <n v="118"/>
    <s v="GRILLO"/>
    <s v="ALEJANDRO OMAR"/>
    <s v="GRILLO ALEJANDRO OMAR"/>
    <x v="0"/>
    <s v="DNI-EA"/>
    <n v="23124434"/>
    <n v="1973"/>
    <s v="GRAL RIVAS 2492, DEPTO: PB C, CP: 1417"/>
    <x v="1"/>
    <n v="50"/>
    <x v="2"/>
  </r>
  <r>
    <s v="COMUNA 11"/>
    <n v="118"/>
    <s v="GUARNA"/>
    <s v="ROQUE PEDRO"/>
    <s v="GUARNA ROQUE PEDRO"/>
    <x v="0"/>
    <s v="DNI-EA"/>
    <n v="4529562"/>
    <n v="1945"/>
    <s v="NAZARRE 2540, DEPTO: 8 B"/>
    <x v="0"/>
    <n v="78"/>
    <x v="2"/>
  </r>
  <r>
    <s v="COMUNA 11"/>
    <n v="118"/>
    <s v="GULMAN"/>
    <s v="CARLOS HUGO"/>
    <s v="GULMAN CARLOS HUGO"/>
    <x v="0"/>
    <s v="DNI-EC"/>
    <n v="11027145"/>
    <n v="1954"/>
    <s v="TERRADA 3220, DEPTO: 3 B"/>
    <x v="0"/>
    <n v="69"/>
    <x v="2"/>
  </r>
  <r>
    <s v="COMUNA 11"/>
    <n v="118"/>
    <s v="GUTIERREZ"/>
    <s v="BLANCA SUSANA"/>
    <s v="GUTIERREZ BLANCA SUSANA"/>
    <x v="1"/>
    <s v="DNI-EA"/>
    <n v="4428119"/>
    <n v="1942"/>
    <s v="TINOGASTA 3099, CP: 1417"/>
    <x v="0"/>
    <n v="81"/>
    <x v="2"/>
  </r>
  <r>
    <s v="COMUNA 11"/>
    <n v="118"/>
    <s v="GUTIERREZ"/>
    <s v="GLADYS DEL VALLE"/>
    <s v="GUTIERREZ GLADYS DEL VALLE"/>
    <x v="1"/>
    <s v="DNI-EA"/>
    <n v="6040558"/>
    <n v="1949"/>
    <s v="ARGERICH 3216"/>
    <x v="0"/>
    <n v="74"/>
    <x v="2"/>
  </r>
  <r>
    <s v="COMUNA 11"/>
    <n v="118"/>
    <s v="GUTIERREZ"/>
    <s v="TERESA DEL VALLE"/>
    <s v="GUTIERREZ TERESA DEL VALLE"/>
    <x v="1"/>
    <s v="DNI-EC"/>
    <n v="12922944"/>
    <n v="1957"/>
    <s v="BEIRO FRANCISCO AV 3198, PISO: 8"/>
    <x v="0"/>
    <n v="66"/>
    <x v="2"/>
  </r>
  <r>
    <s v="COMUNA 11"/>
    <n v="118"/>
    <s v="GUTIERREZ GUZMAN"/>
    <s v="PAULINA LORENZA"/>
    <s v="GUTIERREZ GUZMAN PAULINA LORENZA"/>
    <x v="1"/>
    <s v="DNI-EC"/>
    <n v="19042949"/>
    <n v="1967"/>
    <s v="NOGOYA2690, PISO: 5, DEPTO: B"/>
    <x v="1"/>
    <n v="56"/>
    <x v="2"/>
  </r>
  <r>
    <s v="COMUNA 11"/>
    <n v="118"/>
    <s v="HEINRICH"/>
    <s v="HERTA MARIA MARGARITA"/>
    <s v="HEINRICH HERTA MARIA MARGARITA"/>
    <x v="1"/>
    <s v="DNI-VERDE"/>
    <n v="18707040"/>
    <n v="1927"/>
    <s v="TERRADA 3171"/>
    <x v="0"/>
    <n v="96"/>
    <x v="2"/>
  </r>
  <r>
    <s v="COMUNA 11"/>
    <n v="118"/>
    <s v="HEITZ"/>
    <s v="ELENA ISABEL"/>
    <s v="HEITZ ELENA ISABEL"/>
    <x v="1"/>
    <s v="DNI-EA"/>
    <n v="5616677"/>
    <n v="1947"/>
    <s v="BAIGORRIA 2422, DEPTO: PB D, CP: 1417"/>
    <x v="0"/>
    <n v="76"/>
    <x v="2"/>
  </r>
  <r>
    <s v="COMUNA 11"/>
    <n v="118"/>
    <s v="HERBEL"/>
    <s v="LEONARDO DIEGO"/>
    <s v="HERBEL LEONARDO DIEGO"/>
    <x v="0"/>
    <s v="DNI-EA"/>
    <n v="17287139"/>
    <n v="1965"/>
    <s v="NOGOYA 2664, CP: 1417"/>
    <x v="1"/>
    <n v="58"/>
    <x v="2"/>
  </r>
  <r>
    <s v="COMUNA 11"/>
    <n v="118"/>
    <s v="HERNANDEZ"/>
    <s v="FRANCISCO OSVALDO"/>
    <s v="HERNANDEZ FRANCISCO OSVALDO"/>
    <x v="0"/>
    <s v="DNI-EB"/>
    <n v="30277767"/>
    <n v="1983"/>
    <s v="MELINCUE 2601, CP: 1417"/>
    <x v="1"/>
    <n v="40"/>
    <x v="2"/>
  </r>
  <r>
    <s v="COMUNA 11"/>
    <n v="118"/>
    <s v="IANNOTTI"/>
    <s v="AIDA"/>
    <s v="IANNOTTI AIDA"/>
    <x v="1"/>
    <s v="DNI-EA"/>
    <n v="6249380"/>
    <n v="1950"/>
    <s v="EMPEDRADO 2371, DEPTO: PB 2, CP: 1417"/>
    <x v="0"/>
    <n v="73"/>
    <x v="2"/>
  </r>
  <r>
    <s v="COMUNA 11"/>
    <n v="118"/>
    <s v="IARACITANO"/>
    <s v="GABRIELA SANDRA"/>
    <s v="IARACITANO GABRIELA SANDRA"/>
    <x v="1"/>
    <s v="DNI-EA"/>
    <n v="16763532"/>
    <n v="1963"/>
    <s v="R GUTIERREZ 3401, CP: 1417"/>
    <x v="1"/>
    <n v="60"/>
    <x v="2"/>
  </r>
  <r>
    <s v="COMUNA 11"/>
    <n v="118"/>
    <s v="IGARZABAL"/>
    <s v="ANA MARIA"/>
    <s v="IGARZABAL ANA MARIA"/>
    <x v="1"/>
    <s v="L"/>
    <n v="3368905"/>
    <n v="1922"/>
    <s v="ARGERICH 3208"/>
    <x v="0"/>
    <n v="101"/>
    <x v="2"/>
  </r>
  <r>
    <s v="COMUNA 11"/>
    <n v="118"/>
    <s v="IGLESIAS OLIVER"/>
    <s v="NICOLAS"/>
    <s v="IGLESIAS OLIVER NICOLAS"/>
    <x v="0"/>
    <s v="DNI-EB"/>
    <n v="32199720"/>
    <n v="1986"/>
    <s v="AV SAN MARTIN 4962, DEPTO: PORT, CP: 1417"/>
    <x v="1"/>
    <n v="37"/>
    <x v="2"/>
  </r>
  <r>
    <s v="COMUNA 11"/>
    <n v="118"/>
    <s v="INFANTINO"/>
    <s v="MARIA ISABEL"/>
    <s v="INFANTINO MARIA ISABEL"/>
    <x v="1"/>
    <s v="DNI-EA"/>
    <n v="13430325"/>
    <n v="1954"/>
    <s v="NAZARRE 3077, DEPTO: 6 28, CP: 1417"/>
    <x v="0"/>
    <n v="69"/>
    <x v="2"/>
  </r>
  <r>
    <s v="COMUNA 11"/>
    <n v="118"/>
    <s v="INSAURRALDE"/>
    <s v="MARIA DEL CARMEN"/>
    <s v="INSAURRALDE MARIA DEL CARMEN"/>
    <x v="1"/>
    <s v="DNI-EA"/>
    <n v="215171"/>
    <n v="1930"/>
    <s v="GRAL RIVAS 2397, DEPTO: 6 E"/>
    <x v="0"/>
    <n v="93"/>
    <x v="2"/>
  </r>
  <r>
    <s v="COMUNA 11"/>
    <n v="118"/>
    <s v="IPARRAGUIRRE"/>
    <s v="GUILLERMO AGUSTIN MARIA"/>
    <s v="IPARRAGUIRRE GUILLERMO AGUSTIN MARIA"/>
    <x v="0"/>
    <s v="DNI-EA"/>
    <n v="10881219"/>
    <n v="1953"/>
    <s v="NAZCA 3103, DEPTO: 3 C"/>
    <x v="0"/>
    <n v="70"/>
    <x v="2"/>
  </r>
  <r>
    <s v="COMUNA 11"/>
    <n v="118"/>
    <s v="IZQUIERDO"/>
    <s v="EVA"/>
    <s v="IZQUIERDO EVA"/>
    <x v="1"/>
    <s v="DNI-EA"/>
    <n v="3484724"/>
    <n v="1931"/>
    <s v="ARGERICH 3130, DEPTO: 3 30, CP: 1417"/>
    <x v="0"/>
    <n v="92"/>
    <x v="2"/>
  </r>
  <r>
    <s v="COMUNA 11"/>
    <n v="118"/>
    <s v="IZQUIERDO"/>
    <s v="LORENA CECILIA"/>
    <s v="IZQUIERDO LORENA CECILIA"/>
    <x v="1"/>
    <s v="DNI-EC"/>
    <n v="22962439"/>
    <n v="1972"/>
    <s v="BEIRO FRANCISCO AV 3476, DEPTO: 2"/>
    <x v="1"/>
    <n v="51"/>
    <x v="2"/>
  </r>
  <r>
    <s v="COMUNA 11"/>
    <n v="118"/>
    <s v="IZQUIERDO"/>
    <s v="MARTA BEATRIZ"/>
    <s v="IZQUIERDO MARTA BEATRIZ"/>
    <x v="1"/>
    <s v="DNI-EB"/>
    <n v="6248067"/>
    <n v="1950"/>
    <s v="E PLN DE BOLIVIA 3170, PISO: 3, DEPTO: A"/>
    <x v="0"/>
    <n v="73"/>
    <x v="2"/>
  </r>
  <r>
    <s v="COMUNA 11"/>
    <n v="118"/>
    <s v="JASEK"/>
    <s v="JOSE LUIS"/>
    <s v="JASEK JOSE LUIS"/>
    <x v="0"/>
    <s v="DNI-EB"/>
    <n v="11386494"/>
    <n v="1955"/>
    <s v="HELGUERA 3385"/>
    <x v="0"/>
    <n v="68"/>
    <x v="2"/>
  </r>
  <r>
    <s v="COMUNA 11"/>
    <n v="118"/>
    <s v="JASEK"/>
    <s v="YAMILA"/>
    <s v="JASEK YAMILA"/>
    <x v="1"/>
    <s v="DNI-EB"/>
    <n v="28023668"/>
    <n v="1981"/>
    <s v="HELGUERA 3385, CP: 1417"/>
    <x v="1"/>
    <n v="42"/>
    <x v="2"/>
  </r>
  <r>
    <s v="COMUNA 11"/>
    <n v="118"/>
    <s v="JUAN"/>
    <s v="SEBASTIAN ANDRES"/>
    <s v="JUAN SEBASTIAN ANDRES"/>
    <x v="0"/>
    <s v="DNI-EA"/>
    <n v="24458472"/>
    <n v="1975"/>
    <s v="BAIGORRIA 2369, CP: 1417"/>
    <x v="1"/>
    <n v="48"/>
    <x v="2"/>
  </r>
  <r>
    <s v="COMUNA 11"/>
    <n v="118"/>
    <s v="JUSID"/>
    <s v="ABRAHAM JOSE"/>
    <s v="JUSID ABRAHAM JOSE"/>
    <x v="0"/>
    <s v="DNI-EB"/>
    <n v="10095079"/>
    <n v="1951"/>
    <s v="BEIRO FRANCISCO AV 3368, PISO: 11, DEPTO: A"/>
    <x v="0"/>
    <n v="72"/>
    <x v="2"/>
  </r>
  <r>
    <s v="COMUNA 11"/>
    <n v="118"/>
    <s v="KAPLUN"/>
    <s v="DANIEL EDUARDO"/>
    <s v="KAPLUN DANIEL EDUARDO"/>
    <x v="0"/>
    <s v="DNI-EA"/>
    <n v="12153837"/>
    <n v="1956"/>
    <s v="GRAL RIVAS 2483, DEPTO: 7 A, CP: 0000"/>
    <x v="0"/>
    <n v="67"/>
    <x v="2"/>
  </r>
  <r>
    <s v="COMUNA 11"/>
    <n v="118"/>
    <s v="KELLY"/>
    <s v="BEATRIZ MARGARITA"/>
    <s v="KELLY BEATRIZ MARGARITA"/>
    <x v="1"/>
    <s v="DNI-EA"/>
    <n v="10478611"/>
    <n v="1952"/>
    <s v="NAZARRE 2835, DEPTO: 5 A, CP: 1417"/>
    <x v="0"/>
    <n v="71"/>
    <x v="2"/>
  </r>
  <r>
    <s v="COMUNA 11"/>
    <n v="118"/>
    <s v="KOHAN"/>
    <s v="ALBERTO RUBEN"/>
    <s v="KOHAN ALBERTO RUBEN"/>
    <x v="0"/>
    <s v="DNI-EA"/>
    <n v="12965602"/>
    <n v="1956"/>
    <s v="CONDARCO 3102, DEPTO: 6 27, CP: 1417"/>
    <x v="0"/>
    <n v="67"/>
    <x v="2"/>
  </r>
  <r>
    <s v="COMUNA 11"/>
    <n v="118"/>
    <s v="KOHAN"/>
    <s v="LUCAS MATIAS"/>
    <s v="KOHAN LUCAS MATIAS"/>
    <x v="0"/>
    <s v="DNI-EB"/>
    <n v="32760785"/>
    <n v="1986"/>
    <s v="CONDARCO 3102, PISO: 6, DEPTO: 27"/>
    <x v="1"/>
    <n v="37"/>
    <x v="2"/>
  </r>
  <r>
    <s v="COMUNA 11"/>
    <n v="118"/>
    <s v="KUHN"/>
    <s v="SERGIO DANIEL"/>
    <s v="KUHN SERGIO DANIEL"/>
    <x v="0"/>
    <s v="DNI-EB"/>
    <n v="16841276"/>
    <n v="1964"/>
    <s v="NAZCA 3386, CP: 1417"/>
    <x v="1"/>
    <n v="59"/>
    <x v="2"/>
  </r>
  <r>
    <s v="COMUNA 11"/>
    <n v="118"/>
    <s v="LACARRUBBA"/>
    <s v="JUAN CARLOS"/>
    <s v="LACARRUBBA JUAN CARLOS"/>
    <x v="0"/>
    <s v="DNI-EA"/>
    <n v="14406640"/>
    <n v="1961"/>
    <s v="NAZCA 3177, DEPTO: 7 85, CP: 1416"/>
    <x v="1"/>
    <n v="62"/>
    <x v="2"/>
  </r>
  <r>
    <s v="COMUNA 11"/>
    <n v="118"/>
    <s v="LACERRA"/>
    <s v="HECTOR CARLOS"/>
    <s v="LACERRA HECTOR CARLOS"/>
    <x v="0"/>
    <s v="DNI-EA"/>
    <n v="11385802"/>
    <n v="1954"/>
    <s v="TINOGASTA 3273, DEPTO: 2"/>
    <x v="0"/>
    <n v="69"/>
    <x v="2"/>
  </r>
  <r>
    <s v="COMUNA 11"/>
    <n v="118"/>
    <s v="LACERRA"/>
    <s v="MARIA ADELINA INES"/>
    <s v="LACERRA MARIA ADELINA INES"/>
    <x v="1"/>
    <s v="DNI-EA"/>
    <n v="13740733"/>
    <n v="1957"/>
    <s v="TINOGASTA 3273, DEPTO: PB 2, CP: 1417"/>
    <x v="0"/>
    <n v="66"/>
    <x v="2"/>
  </r>
  <r>
    <s v="COMUNA 11"/>
    <n v="118"/>
    <s v="LACIAR"/>
    <s v="NOEMI DEL CARMEN"/>
    <s v="LACIAR NOEMI DEL CARMEN"/>
    <x v="1"/>
    <s v="DNI-EC"/>
    <n v="4718915"/>
    <n v="1943"/>
    <s v="E PLN DE BOLIVIA 3034, PISO: PB, DEPTO: 1"/>
    <x v="0"/>
    <n v="80"/>
    <x v="2"/>
  </r>
  <r>
    <s v="COMUNA 11"/>
    <n v="118"/>
    <s v="LACOLLA"/>
    <s v="CARLOS OSVALDO"/>
    <s v="LACOLLA CARLOS OSVALDO"/>
    <x v="0"/>
    <s v="DNI-EB"/>
    <n v="8565860"/>
    <n v="1951"/>
    <s v="NAZARRE2702, PISO: 8, DEPTO: A, CP: 1417"/>
    <x v="0"/>
    <n v="72"/>
    <x v="2"/>
  </r>
  <r>
    <s v="COMUNA 11"/>
    <n v="118"/>
    <s v="LADO"/>
    <s v="MATIAS ARIEL"/>
    <s v="LADO MATIAS ARIEL"/>
    <x v="0"/>
    <s v="DNI-VERDE-3"/>
    <n v="27537330"/>
    <n v="1979"/>
    <s v="NOGOYA 2629"/>
    <x v="1"/>
    <n v="44"/>
    <x v="2"/>
  </r>
  <r>
    <s v="COMUNA 11"/>
    <n v="118"/>
    <s v="LAFAGE"/>
    <s v="MARIANO EDUARDO"/>
    <s v="LAFAGE MARIANO EDUARDO"/>
    <x v="0"/>
    <s v="DNI-EH"/>
    <n v="29636687"/>
    <n v="1982"/>
    <s v="EMILIO LAMARCA 3386, PISO: 6, DEPTO: D"/>
    <x v="1"/>
    <n v="41"/>
    <x v="2"/>
  </r>
  <r>
    <s v="COMUNA 11"/>
    <n v="118"/>
    <s v="LANDA"/>
    <s v="DANIEL ALFREDO"/>
    <s v="LANDA DANIEL ALFREDO"/>
    <x v="0"/>
    <s v="DNI-EB"/>
    <n v="16670079"/>
    <n v="1963"/>
    <s v="NAZCA AV 3155"/>
    <x v="1"/>
    <n v="60"/>
    <x v="2"/>
  </r>
  <r>
    <s v="COMUNA 11"/>
    <n v="118"/>
    <s v="LANDOLFI"/>
    <s v="MARIA ROSA ISABEL"/>
    <s v="LANDOLFI MARIA ROSA ISABEL"/>
    <x v="1"/>
    <s v="DNI-EC"/>
    <n v="4222739"/>
    <n v="1941"/>
    <s v="NAZARRE2702, PISO: 6, DEPTO: B, CP: 1417"/>
    <x v="0"/>
    <n v="82"/>
    <x v="2"/>
  </r>
  <r>
    <s v="COMUNA 11"/>
    <n v="118"/>
    <s v="LANGONE"/>
    <s v="HECTOR"/>
    <s v="LANGONE HECTOR"/>
    <x v="0"/>
    <s v="DNI-EB"/>
    <n v="4363288"/>
    <n v="1940"/>
    <s v="J P VARELA 3145, DEPTO: C, CP: 1417"/>
    <x v="0"/>
    <n v="83"/>
    <x v="2"/>
  </r>
  <r>
    <s v="COMUNA 11"/>
    <n v="118"/>
    <s v="LARAIA"/>
    <s v="ANGEL ATILIO"/>
    <s v="LARAIA ANGEL ATILIO"/>
    <x v="0"/>
    <s v="DNI-EB"/>
    <n v="4542018"/>
    <n v="1946"/>
    <s v="CONDARCO 3186, CP: 1417"/>
    <x v="0"/>
    <n v="77"/>
    <x v="2"/>
  </r>
  <r>
    <s v="COMUNA 11"/>
    <n v="118"/>
    <s v="LARRALDE"/>
    <s v="SUSANA LIDIA"/>
    <s v="LARRALDE SUSANA LIDIA"/>
    <x v="1"/>
    <s v="DNI-EB"/>
    <n v="12497397"/>
    <n v="1956"/>
    <s v="CUENCA 3244, DEPTO: 12 B, CP: 1417"/>
    <x v="0"/>
    <n v="67"/>
    <x v="2"/>
  </r>
  <r>
    <s v="COMUNA 11"/>
    <n v="118"/>
    <s v="LATAPY"/>
    <s v="ALEJANDRO CESAR"/>
    <s v="LATAPY ALEJANDRO CESAR"/>
    <x v="0"/>
    <s v="DNI-EA"/>
    <n v="18140885"/>
    <n v="1966"/>
    <s v="J P VARELA 3192, DEPTO: 4, CP: 1417"/>
    <x v="1"/>
    <n v="57"/>
    <x v="2"/>
  </r>
  <r>
    <s v="COMUNA 11"/>
    <n v="118"/>
    <s v="LAUGA"/>
    <s v="GABRIELA BEATRIZ"/>
    <s v="LAUGA GABRIELA BEATRIZ"/>
    <x v="1"/>
    <s v="DNI-EB"/>
    <n v="17686120"/>
    <n v="1966"/>
    <s v="SIMBRON3228, PISO: 5, DEPTO: 18, CP: 1417"/>
    <x v="1"/>
    <n v="57"/>
    <x v="2"/>
  </r>
  <r>
    <s v="COMUNA 11"/>
    <n v="118"/>
    <s v="LAUGA"/>
    <s v="MARIO OSCAR"/>
    <s v="LAUGA MARIO OSCAR"/>
    <x v="0"/>
    <s v="DNI-EA"/>
    <n v="4140482"/>
    <n v="1934"/>
    <s v="SIMBRON 3228, DEPTO: 5 18, CP: 1417"/>
    <x v="0"/>
    <n v="89"/>
    <x v="2"/>
  </r>
  <r>
    <s v="COMUNA 11"/>
    <n v="118"/>
    <s v="LECCE"/>
    <s v="MARIA VICTORIA"/>
    <s v="LECCE MARIA VICTORIA"/>
    <x v="1"/>
    <s v="DNI-ED"/>
    <n v="20009684"/>
    <n v="1968"/>
    <s v="PEDRO LOZANO 2952, CP: 1417"/>
    <x v="1"/>
    <n v="55"/>
    <x v="2"/>
  </r>
  <r>
    <s v="COMUNA 11"/>
    <n v="118"/>
    <s v="LEDESMA"/>
    <s v="HEBER HERNAN"/>
    <s v="LEDESMA HEBER HERNAN"/>
    <x v="0"/>
    <s v="DNI-EA"/>
    <n v="27027611"/>
    <n v="1978"/>
    <s v="TERRADA 3257, DEPTO: 1, CP: 1417"/>
    <x v="1"/>
    <n v="45"/>
    <x v="2"/>
  </r>
  <r>
    <s v="COMUNA 11"/>
    <n v="118"/>
    <s v="LEIVA TORRES"/>
    <s v="MATIAS EDUARDO"/>
    <s v="LEIVA TORRES MATIAS EDUARDO"/>
    <x v="0"/>
    <s v="DNI-EB"/>
    <n v="29756269"/>
    <n v="1982"/>
    <s v="LLAVALLOL 3373, DEPTO: 4 25, CP: 1417"/>
    <x v="1"/>
    <n v="41"/>
    <x v="2"/>
  </r>
  <r>
    <s v="COMUNA 11"/>
    <n v="118"/>
    <s v="LEONE"/>
    <s v="JUAN MARTIN"/>
    <s v="LEONE JUAN MARTIN"/>
    <x v="0"/>
    <s v="DNI-EA"/>
    <n v="36785378"/>
    <n v="1992"/>
    <s v="GRAL J G DE ARTIGAS 3050, DEPTO: 16 E, CP: 1417"/>
    <x v="2"/>
    <n v="31"/>
    <x v="2"/>
  </r>
  <r>
    <s v="COMUNA 11"/>
    <n v="118"/>
    <s v="LEZCANO"/>
    <s v="RAFAEL EMILIANO"/>
    <s v="LEZCANO RAFAEL EMILIANO"/>
    <x v="0"/>
    <s v="DNI-EA"/>
    <n v="4576631"/>
    <n v="1940"/>
    <s v="NAZARRE 2960, DEPTO: 6 B, CP: 1417"/>
    <x v="0"/>
    <n v="83"/>
    <x v="2"/>
  </r>
  <r>
    <s v="COMUNA 11"/>
    <n v="118"/>
    <s v="LIMA"/>
    <s v="LEONARDO"/>
    <s v="LIMA LEONARDO"/>
    <x v="0"/>
    <s v="LD"/>
    <n v="3149509"/>
    <n v="1919"/>
    <s v="AV SAN MARTIN 4191"/>
    <x v="0"/>
    <n v="104"/>
    <x v="2"/>
  </r>
  <r>
    <s v="COMUNA 11"/>
    <n v="118"/>
    <s v="LISI"/>
    <s v="SANDRA MARIANA"/>
    <s v="LISI SANDRA MARIANA"/>
    <x v="1"/>
    <s v="DNI-EC"/>
    <n v="23689192"/>
    <n v="1974"/>
    <s v="SIMBRON 3039, DEPTO: 1 13, CP: 1417"/>
    <x v="1"/>
    <n v="49"/>
    <x v="2"/>
  </r>
  <r>
    <s v="COMUNA 11"/>
    <n v="118"/>
    <s v="LISTA"/>
    <s v="GUSTAVO ALEJANDRO"/>
    <s v="LISTA GUSTAVO ALEJANDRO"/>
    <x v="0"/>
    <s v="DNI-EA"/>
    <n v="22849342"/>
    <n v="1972"/>
    <s v="BOLIVIA 2927, DEPTO: 7 B, CP: 1000"/>
    <x v="1"/>
    <n v="51"/>
    <x v="2"/>
  </r>
  <r>
    <s v="COMUNA 11"/>
    <n v="118"/>
    <s v="LISTA"/>
    <s v="MARIANO SEBASTIAN"/>
    <s v="LISTA MARIANO SEBASTIAN"/>
    <x v="0"/>
    <s v="DNI-EB"/>
    <n v="26258050"/>
    <n v="1977"/>
    <s v="E PLN DE BOLIVIA 2927, PISO: 8, DEPTO: B"/>
    <x v="1"/>
    <n v="46"/>
    <x v="2"/>
  </r>
  <r>
    <s v="COMUNA 11"/>
    <n v="118"/>
    <s v="LISTA"/>
    <s v="ROSA JULIA"/>
    <s v="LISTA ROSA JULIA"/>
    <x v="1"/>
    <s v="DNI-EA"/>
    <n v="11643236"/>
    <n v="1955"/>
    <s v="GRAL J G DE ARTIGAS 3082, DEPTO: PB E, CP: 1417"/>
    <x v="0"/>
    <n v="68"/>
    <x v="2"/>
  </r>
  <r>
    <s v="COMUNA 11"/>
    <n v="118"/>
    <s v="LIZOS"/>
    <s v="LOURDES MARIA"/>
    <s v="LIZOS LOURDES MARIA"/>
    <x v="1"/>
    <s v="DNI-EB"/>
    <n v="41823608"/>
    <n v="1999"/>
    <s v="CAMPANA 3346"/>
    <x v="2"/>
    <n v="24"/>
    <x v="2"/>
  </r>
  <r>
    <s v="COMUNA 11"/>
    <n v="118"/>
    <s v="LO COCO"/>
    <s v="EDGARDO HECTOR"/>
    <s v="LO COCO EDGARDO HECTOR"/>
    <x v="0"/>
    <s v="DNI-EA"/>
    <n v="10623241"/>
    <n v="1952"/>
    <s v="NAZARRE 2963, DEPTO: PB 5, CP: 1417"/>
    <x v="0"/>
    <n v="71"/>
    <x v="2"/>
  </r>
  <r>
    <s v="COMUNA 11"/>
    <n v="118"/>
    <s v="LOPEZ"/>
    <s v="ELSA RITA"/>
    <s v="LOPEZ ELSA RITA"/>
    <x v="1"/>
    <s v="DNI-EB"/>
    <n v="11299499"/>
    <n v="1953"/>
    <s v="R GUTIERREZ 2985, DEPTO: 6 A, CP: 1417"/>
    <x v="0"/>
    <n v="70"/>
    <x v="2"/>
  </r>
  <r>
    <s v="COMUNA 11"/>
    <n v="118"/>
    <s v="LOPEZ"/>
    <s v="JORGE RUBEN"/>
    <s v="LOPEZ JORGE RUBEN"/>
    <x v="0"/>
    <s v="DNI-EB"/>
    <n v="21479546"/>
    <n v="1970"/>
    <s v="NOGOYA 2438, CP: 1417"/>
    <x v="1"/>
    <n v="53"/>
    <x v="2"/>
  </r>
  <r>
    <s v="COMUNA 11"/>
    <n v="118"/>
    <s v="LOPEZ"/>
    <s v="MARISA GABRIELA"/>
    <s v="LOPEZ MARISA GABRIELA"/>
    <x v="1"/>
    <s v="DNI-EA"/>
    <n v="22591802"/>
    <n v="1972"/>
    <s v="FCO BEIRO 3174, DEPTO: PB 2, CP: 1419"/>
    <x v="1"/>
    <n v="51"/>
    <x v="2"/>
  </r>
  <r>
    <s v="COMUNA 11"/>
    <n v="118"/>
    <s v="LOPEZ"/>
    <s v="OLGA BEATRIZ"/>
    <s v="LOPEZ OLGA BEATRIZ"/>
    <x v="1"/>
    <s v="DNI-EA"/>
    <n v="3990794"/>
    <n v="1940"/>
    <s v="BOLIVIA 3057, DEPTO: 9 E"/>
    <x v="0"/>
    <n v="83"/>
    <x v="2"/>
  </r>
  <r>
    <s v="COMUNA 11"/>
    <n v="118"/>
    <s v="LOPEZ"/>
    <s v="PATRICIA LAURA"/>
    <s v="LOPEZ PATRICIA LAURA"/>
    <x v="1"/>
    <s v="DNI-EB"/>
    <n v="12012135"/>
    <n v="1958"/>
    <s v="NAZARRE 2775, DEPTO: 2 D, CP: 1417"/>
    <x v="1"/>
    <n v="65"/>
    <x v="2"/>
  </r>
  <r>
    <s v="COMUNA 11"/>
    <n v="118"/>
    <s v="LOPEZ"/>
    <s v="SILVINA"/>
    <s v="LOPEZ SILVINA"/>
    <x v="1"/>
    <s v="DNI-EA"/>
    <n v="21731347"/>
    <n v="1970"/>
    <s v="TERRADA 3257, DEPTO: 2, CP: 1417"/>
    <x v="1"/>
    <n v="53"/>
    <x v="2"/>
  </r>
  <r>
    <s v="COMUNA 11"/>
    <n v="118"/>
    <s v="LOPEZ CAMELO"/>
    <s v="MARIA DEL CARMEN"/>
    <s v="LOPEZ CAMELO MARIA DEL CARMEN"/>
    <x v="1"/>
    <s v="DNI-EA"/>
    <n v="4206503"/>
    <n v="1941"/>
    <s v="CAMPANA 3360"/>
    <x v="0"/>
    <n v="82"/>
    <x v="2"/>
  </r>
  <r>
    <s v="COMUNA 11"/>
    <n v="118"/>
    <s v="LORDA"/>
    <s v="GABRIEL EDGARDO"/>
    <s v="LORDA GABRIEL EDGARDO"/>
    <x v="0"/>
    <s v="DNI-EB"/>
    <n v="16168777"/>
    <n v="1963"/>
    <s v="EMPEDRADO 2329, PISO: 1"/>
    <x v="1"/>
    <n v="60"/>
    <x v="2"/>
  </r>
  <r>
    <s v="COMUNA 11"/>
    <n v="118"/>
    <s v="LORENZI"/>
    <s v="CARLOS ERNESTO"/>
    <s v="LORENZI CARLOS ERNESTO"/>
    <x v="0"/>
    <s v="DNI-EA"/>
    <n v="4533259"/>
    <n v="1945"/>
    <s v="FCO BEIRO 3330, DEPTO: 2 7, CP: 1419"/>
    <x v="0"/>
    <n v="78"/>
    <x v="2"/>
  </r>
  <r>
    <s v="COMUNA 11"/>
    <n v="118"/>
    <s v="LORENZO"/>
    <s v="AMALIA"/>
    <s v="LORENZO AMALIA"/>
    <x v="1"/>
    <s v="DNI-EB"/>
    <n v="14680961"/>
    <n v="1961"/>
    <s v="NAZCA 3104, DEPTO: 9 38, CP: 1417"/>
    <x v="1"/>
    <n v="62"/>
    <x v="2"/>
  </r>
  <r>
    <s v="COMUNA 11"/>
    <n v="118"/>
    <s v="LORENZO"/>
    <s v="MARIO"/>
    <s v="LORENZO MARIO"/>
    <x v="0"/>
    <s v="DNI-EA"/>
    <n v="12228099"/>
    <n v="1958"/>
    <s v="J P VARELA 3410, DEPTO: 1 E, CP: 1417"/>
    <x v="1"/>
    <n v="65"/>
    <x v="2"/>
  </r>
  <r>
    <s v="COMUNA 11"/>
    <n v="118"/>
    <s v="LOVARI"/>
    <s v="GERARDO"/>
    <s v="LOVARI GERARDO"/>
    <x v="0"/>
    <s v="DNI-EA"/>
    <n v="8550153"/>
    <n v="1951"/>
    <s v="R GUTIERREZ 2471, CP: 1471"/>
    <x v="0"/>
    <n v="72"/>
    <x v="2"/>
  </r>
  <r>
    <s v="COMUNA 11"/>
    <n v="118"/>
    <s v="LUCHELLI"/>
    <s v="CRISTIAN ARNOLDO"/>
    <s v="LUCHELLI CRISTIAN ARNOLDO"/>
    <x v="0"/>
    <s v="DNI-EB"/>
    <n v="20728544"/>
    <n v="1969"/>
    <s v="ARGERICH 3142, DEPTO: 2 B, CP: 1431"/>
    <x v="1"/>
    <n v="54"/>
    <x v="2"/>
  </r>
  <r>
    <s v="COMUNA 11"/>
    <n v="118"/>
    <s v="LUFT"/>
    <s v="FABIAN SERGIO"/>
    <s v="LUFT FABIAN SERGIO"/>
    <x v="0"/>
    <s v="DNI-EA"/>
    <n v="16559793"/>
    <n v="1963"/>
    <s v="TINOGASTA 3101, DEPTO: 12 B, CP: 1417"/>
    <x v="1"/>
    <n v="60"/>
    <x v="2"/>
  </r>
  <r>
    <s v="COMUNA 11"/>
    <n v="118"/>
    <s v="LUNAZZI"/>
    <s v="MARIA MARCELA"/>
    <s v="LUNAZZI MARIA MARCELA"/>
    <x v="1"/>
    <s v="DNI-EA"/>
    <n v="20470116"/>
    <n v="1968"/>
    <s v="EMILIO LAMARCA 3369"/>
    <x v="1"/>
    <n v="55"/>
    <x v="2"/>
  </r>
  <r>
    <s v="COMUNA 11"/>
    <n v="118"/>
    <s v="LUQUE"/>
    <s v="MONICA SALOME"/>
    <s v="LUQUE MONICA SALOME"/>
    <x v="1"/>
    <s v="DNI-EA"/>
    <n v="27860601"/>
    <n v="1979"/>
    <s v="NAZCA 3153, DEPTO: 5 D, CP: 1417"/>
    <x v="1"/>
    <n v="44"/>
    <x v="2"/>
  </r>
  <r>
    <s v="COMUNA 11"/>
    <n v="118"/>
    <s v="MACCHIAVELLO"/>
    <s v="NESTOR ESTEBAN"/>
    <s v="MACCHIAVELLO NESTOR ESTEBAN"/>
    <x v="0"/>
    <s v="DNI-EA"/>
    <n v="4167815"/>
    <n v="1935"/>
    <s v="R GUTIERREZ 3571, DEPTO: 1 B, CP: 1417"/>
    <x v="0"/>
    <n v="88"/>
    <x v="2"/>
  </r>
  <r>
    <s v="COMUNA 11"/>
    <n v="118"/>
    <s v="MAGI"/>
    <s v="CLAUDIA BIBIANA ELENA"/>
    <s v="MAGI CLAUDIA BIBIANA ELENA"/>
    <x v="1"/>
    <s v="DNI-EB"/>
    <n v="17571533"/>
    <n v="1965"/>
    <s v="TINOGASTA 3101, DEPTO: 4, CP: 1417"/>
    <x v="1"/>
    <n v="58"/>
    <x v="2"/>
  </r>
  <r>
    <s v="COMUNA 11"/>
    <n v="118"/>
    <s v="MAHAFUD"/>
    <s v="SANTIAGO NATAN"/>
    <s v="MAHAFUD SANTIAGO NATAN"/>
    <x v="0"/>
    <s v="DNI-EB"/>
    <n v="39066094"/>
    <n v="1995"/>
    <s v="CAMPANA 3390, DEPTO: 1 A, CP: 1417"/>
    <x v="2"/>
    <n v="28"/>
    <x v="2"/>
  </r>
  <r>
    <s v="COMUNA 11"/>
    <n v="118"/>
    <s v="MAIDANA"/>
    <s v="DIEGO HERNAN"/>
    <s v="MAIDANA DIEGO HERNAN"/>
    <x v="0"/>
    <s v="DNI-EA"/>
    <n v="28309463"/>
    <n v="1980"/>
    <s v="GRAL J G DE ARTIGAS 3098, DEPTO: 6 14, CP: 1417"/>
    <x v="1"/>
    <n v="43"/>
    <x v="2"/>
  </r>
  <r>
    <s v="COMUNA 11"/>
    <n v="118"/>
    <s v="MAIDANA"/>
    <s v="PABLO DANIEL"/>
    <s v="MAIDANA PABLO DANIEL"/>
    <x v="0"/>
    <s v="DNI-EA"/>
    <n v="29594786"/>
    <n v="1982"/>
    <s v="GRAL J G DE ARTIGAS 3030, DEPTO: 5, CP: 1417"/>
    <x v="1"/>
    <n v="41"/>
    <x v="2"/>
  </r>
  <r>
    <s v="COMUNA 11"/>
    <n v="118"/>
    <s v="MANCINI"/>
    <s v="JOSE HOSMILDE"/>
    <s v="MANCINI JOSE HOSMILDE"/>
    <x v="0"/>
    <s v="L"/>
    <n v="5606390"/>
    <n v="1936"/>
    <s v="R GUTIERREZ 3479"/>
    <x v="0"/>
    <n v="87"/>
    <x v="2"/>
  </r>
  <r>
    <s v="COMUNA 11"/>
    <n v="118"/>
    <s v="MANDIA"/>
    <s v="DANIEL LUIS"/>
    <s v="MANDIA DANIEL LUIS"/>
    <x v="0"/>
    <s v="DNI-EA"/>
    <n v="10833559"/>
    <n v="1954"/>
    <s v="CONCORDIA 3423, DEPTO: PB 1, CP: 1417"/>
    <x v="0"/>
    <n v="69"/>
    <x v="2"/>
  </r>
  <r>
    <s v="COMUNA 11"/>
    <n v="118"/>
    <s v="MANGANARO"/>
    <s v="DANIEL ERNESTO"/>
    <s v="MANGANARO DANIEL ERNESTO"/>
    <x v="0"/>
    <s v="DNI-EB"/>
    <n v="14563011"/>
    <n v="1961"/>
    <s v="GRAL J G DE ARTIGAS3050, PISO: 18, DEPTO: C"/>
    <x v="1"/>
    <n v="62"/>
    <x v="2"/>
  </r>
  <r>
    <s v="COMUNA 11"/>
    <n v="118"/>
    <s v="MANJON"/>
    <s v="SERGIO OSVALDO"/>
    <s v="MANJON SERGIO OSVALDO"/>
    <x v="0"/>
    <s v="DNI-EB"/>
    <n v="13276001"/>
    <n v="1958"/>
    <s v="HELGUERA 3145, DEPTO: 7 22, CP: 1417"/>
    <x v="1"/>
    <n v="65"/>
    <x v="2"/>
  </r>
  <r>
    <s v="COMUNA 11"/>
    <n v="118"/>
    <s v="MANSILLA"/>
    <s v="HUGO OSCAR"/>
    <s v="MANSILLA HUGO OSCAR"/>
    <x v="0"/>
    <s v="DNI-EA"/>
    <n v="8533023"/>
    <n v="1950"/>
    <s v="PEDRO LOZANO 3129, DEPTO: 7 A, CP: 1417"/>
    <x v="0"/>
    <n v="73"/>
    <x v="2"/>
  </r>
  <r>
    <s v="COMUNA 11"/>
    <n v="118"/>
    <s v="MANSILLA"/>
    <s v="JORGE OMAR"/>
    <s v="MANSILLA JORGE OMAR"/>
    <x v="0"/>
    <s v="DNI-EB"/>
    <n v="12446047"/>
    <n v="1956"/>
    <s v="J P VARELA 3080, DEPTO: B, CP: 1417"/>
    <x v="0"/>
    <n v="67"/>
    <x v="2"/>
  </r>
  <r>
    <s v="COMUNA 11"/>
    <n v="118"/>
    <s v="MAPIS"/>
    <s v="MARCELO EFRAIN"/>
    <s v="MAPIS MARCELO EFRAIN"/>
    <x v="0"/>
    <s v="DNI-EA"/>
    <n v="14232324"/>
    <n v="1960"/>
    <s v="PEDRO LOZANO 3047, DEPTO: 3 42"/>
    <x v="1"/>
    <n v="63"/>
    <x v="2"/>
  </r>
  <r>
    <s v="COMUNA 11"/>
    <n v="118"/>
    <s v="MARCHI"/>
    <s v="CRISTINA MARGARITA"/>
    <s v="MARCHI CRISTINA MARGARITA"/>
    <x v="1"/>
    <s v="DNI-EA"/>
    <n v="5630809"/>
    <n v="1947"/>
    <s v="ARGERICH 3124, DEPTO: 7 60, CP: 1416"/>
    <x v="0"/>
    <n v="76"/>
    <x v="2"/>
  </r>
  <r>
    <s v="COMUNA 11"/>
    <n v="118"/>
    <s v="MARCHIANDO"/>
    <s v="FEDERICO PABLO"/>
    <s v="MARCHIANDO FEDERICO PABLO"/>
    <x v="0"/>
    <s v="DNI-EA"/>
    <n v="28801942"/>
    <n v="1981"/>
    <s v="CUENCA 3158, DEPTO: 2 F, CP: 1417"/>
    <x v="1"/>
    <n v="42"/>
    <x v="2"/>
  </r>
  <r>
    <s v="COMUNA 11"/>
    <n v="118"/>
    <s v="MARI"/>
    <s v="JOSE LUIS"/>
    <s v="MARI JOSE LUIS"/>
    <x v="0"/>
    <s v="DNI-EA"/>
    <n v="4405417"/>
    <n v="1942"/>
    <s v="NAZARRE 2965, CP: 1417"/>
    <x v="0"/>
    <n v="81"/>
    <x v="2"/>
  </r>
  <r>
    <s v="COMUNA 11"/>
    <n v="118"/>
    <s v="MARI"/>
    <s v="MARTIN BERNARDO"/>
    <s v="MARI MARTIN BERNARDO"/>
    <x v="0"/>
    <s v="DNI-EA"/>
    <n v="21475608"/>
    <n v="1970"/>
    <s v="NAZARRE 2965, CP: 1417"/>
    <x v="1"/>
    <n v="53"/>
    <x v="2"/>
  </r>
  <r>
    <s v="COMUNA 11"/>
    <n v="118"/>
    <s v="MARINO"/>
    <s v="FELIX CARLOS"/>
    <s v="MARINO FELIX CARLOS"/>
    <x v="0"/>
    <s v="DNI-EB"/>
    <n v="16335218"/>
    <n v="1963"/>
    <s v="CUENCA3345, PISO: 3, DEPTO: 20"/>
    <x v="1"/>
    <n v="60"/>
    <x v="2"/>
  </r>
  <r>
    <s v="COMUNA 11"/>
    <n v="118"/>
    <s v="MARIÑO"/>
    <s v="DANIEL JOSE"/>
    <s v="MARIÑO DANIEL JOSE"/>
    <x v="0"/>
    <s v="DNI-EA"/>
    <n v="13407370"/>
    <n v="1959"/>
    <s v="ARGERICH 3272, DEPTO: 6 E"/>
    <x v="1"/>
    <n v="64"/>
    <x v="2"/>
  </r>
  <r>
    <s v="COMUNA 11"/>
    <n v="118"/>
    <s v="MARIÑO"/>
    <s v="MARTHA ALICIA"/>
    <s v="MARIÑO MARTHA ALICIA"/>
    <x v="1"/>
    <s v="DNI-VERDE"/>
    <n v="3449336"/>
    <n v="1931"/>
    <s v="MELINCUE 2804, DEPTO: 6 C"/>
    <x v="0"/>
    <n v="92"/>
    <x v="2"/>
  </r>
  <r>
    <s v="COMUNA 11"/>
    <n v="118"/>
    <s v="MARMORATO"/>
    <s v="ANDRES FABIAN"/>
    <s v="MARMORATO ANDRES FABIAN"/>
    <x v="0"/>
    <s v="DNI-EB"/>
    <n v="14867282"/>
    <n v="1961"/>
    <s v="CONDARCO 3193, DEPTO: 4 C, CP: 1417"/>
    <x v="1"/>
    <n v="62"/>
    <x v="2"/>
  </r>
  <r>
    <s v="COMUNA 11"/>
    <n v="118"/>
    <s v="MARSANO"/>
    <s v="MONICA SUSANA"/>
    <s v="MARSANO MONICA SUSANA"/>
    <x v="1"/>
    <s v="DNI-EB"/>
    <n v="12453529"/>
    <n v="1958"/>
    <s v="ARGERICH 3166, CP: 1417"/>
    <x v="1"/>
    <n v="65"/>
    <x v="2"/>
  </r>
  <r>
    <s v="COMUNA 11"/>
    <n v="118"/>
    <s v="MARSANO"/>
    <s v="OSCAR JUAN"/>
    <s v="MARSANO OSCAR JUAN"/>
    <x v="0"/>
    <s v="DNI-EB"/>
    <n v="1147558"/>
    <n v="1921"/>
    <s v="ARGERICH 3166"/>
    <x v="0"/>
    <n v="102"/>
    <x v="2"/>
  </r>
  <r>
    <s v="COMUNA 11"/>
    <n v="118"/>
    <s v="MARTARELLI"/>
    <s v="AMELIA MARIA ISABEL"/>
    <s v="MARTARELLI AMELIA MARIA ISABEL"/>
    <x v="1"/>
    <s v="DNI-EB"/>
    <n v="6498634"/>
    <n v="1950"/>
    <s v="ARGERICH 3142, DEPTO: 3 C, CP: 1417"/>
    <x v="0"/>
    <n v="73"/>
    <x v="2"/>
  </r>
  <r>
    <s v="COMUNA 11"/>
    <n v="118"/>
    <s v="MARTINESE"/>
    <s v="HERNAN FABIAN"/>
    <s v="MARTINESE HERNAN FABIAN"/>
    <x v="0"/>
    <s v="DNI-EA"/>
    <n v="13132531"/>
    <n v="1959"/>
    <s v="CONCORDIA 3423, DEPTO: 4, CP: 1417"/>
    <x v="1"/>
    <n v="64"/>
    <x v="2"/>
  </r>
  <r>
    <s v="COMUNA 11"/>
    <n v="118"/>
    <s v="MARTINEZ"/>
    <s v="ADELFA PILAR"/>
    <s v="MARTINEZ ADELFA PILAR"/>
    <x v="1"/>
    <s v="DNI-EA"/>
    <n v="4935763"/>
    <n v="1945"/>
    <s v="BOLIVIA 3035, DEPTO: PB 2, CP: 1417"/>
    <x v="0"/>
    <n v="78"/>
    <x v="2"/>
  </r>
  <r>
    <s v="COMUNA 11"/>
    <n v="118"/>
    <s v="MARTINEZ"/>
    <s v="ANA MARIA"/>
    <s v="MARTINEZ ANA MARIA"/>
    <x v="1"/>
    <s v="DNI-EB"/>
    <n v="5619004"/>
    <n v="1947"/>
    <s v="CONCORDIA 3328, CP: 1417"/>
    <x v="0"/>
    <n v="76"/>
    <x v="2"/>
  </r>
  <r>
    <s v="COMUNA 11"/>
    <n v="118"/>
    <s v="MARTINEZ"/>
    <s v="BEATRIZ CLAUDINA"/>
    <s v="MARTINEZ BEATRIZ CLAUDINA"/>
    <x v="1"/>
    <s v="DNI-EB"/>
    <n v="3549116"/>
    <n v="1938"/>
    <s v="TINOGASTA 2867, PISO: 8, DEPTO: B, CP: 1417"/>
    <x v="0"/>
    <n v="85"/>
    <x v="2"/>
  </r>
  <r>
    <s v="COMUNA 11"/>
    <n v="118"/>
    <s v="MARTINEZ"/>
    <s v="MARCELINA ROSA"/>
    <s v="MARTINEZ MARCELINA ROSA"/>
    <x v="1"/>
    <s v="DNI-EB"/>
    <n v="5142192"/>
    <n v="1947"/>
    <s v="PEDRO LOZANO 3047, PISO: 4, DEPTO: 44, CP: 1417"/>
    <x v="0"/>
    <n v="76"/>
    <x v="2"/>
  </r>
  <r>
    <s v="COMUNA 11"/>
    <n v="118"/>
    <s v="MARTINEZ"/>
    <s v="PABLO DANIEL"/>
    <s v="MARTINEZ PABLO DANIEL"/>
    <x v="0"/>
    <s v="DNI-VERDE"/>
    <n v="13924333"/>
    <n v="1957"/>
    <s v="BOLIVIA 2983"/>
    <x v="0"/>
    <n v="66"/>
    <x v="2"/>
  </r>
  <r>
    <s v="COMUNA 11"/>
    <n v="118"/>
    <s v="MARTINEZ"/>
    <s v="PATRICIO ARIEL"/>
    <s v="MARTINEZ PATRICIO ARIEL"/>
    <x v="0"/>
    <s v="DNI-EA"/>
    <n v="23463726"/>
    <n v="1973"/>
    <s v="LLAVALLOL 3458, DEPTO: 4, CP: 1417"/>
    <x v="1"/>
    <n v="50"/>
    <x v="2"/>
  </r>
  <r>
    <s v="COMUNA 11"/>
    <n v="118"/>
    <s v="MARTINI"/>
    <s v="ANDREA PAULA"/>
    <s v="MARTINI ANDREA PAULA"/>
    <x v="1"/>
    <s v="DNI-EA"/>
    <n v="29458738"/>
    <n v="1982"/>
    <s v="AV SAN MARTIN 4202, DEPTO: 9 C, CP: 1417"/>
    <x v="1"/>
    <n v="41"/>
    <x v="2"/>
  </r>
  <r>
    <s v="COMUNA 11"/>
    <n v="118"/>
    <s v="MARTINICA"/>
    <s v="ALFREDO AGUSTIN"/>
    <s v="MARTINICA ALFREDO AGUSTIN"/>
    <x v="0"/>
    <s v="DNI-EB"/>
    <n v="4180082"/>
    <n v="1936"/>
    <s v="SIMBRON2962, PISO: 3, DEPTO: F"/>
    <x v="0"/>
    <n v="87"/>
    <x v="2"/>
  </r>
  <r>
    <s v="COMUNA 11"/>
    <n v="118"/>
    <s v="MARTORANO"/>
    <s v="NAHUEL NAZARENO"/>
    <s v="MARTORANO NAHUEL NAZARENO"/>
    <x v="0"/>
    <s v="DNI-EC"/>
    <n v="42161155"/>
    <n v="1999"/>
    <s v="EMILIO LAMARCA 3356, PISO: PB, DEPTO: 3"/>
    <x v="2"/>
    <n v="24"/>
    <x v="2"/>
  </r>
  <r>
    <s v="COMUNA 11"/>
    <n v="118"/>
    <s v="MARTYN"/>
    <s v="LUCIANO"/>
    <s v="MARTYN LUCIANO"/>
    <x v="0"/>
    <s v="DNI-EB"/>
    <n v="12533052"/>
    <n v="1956"/>
    <s v="AV SAN MARTIN 5404, DEPTO: 7 A"/>
    <x v="0"/>
    <n v="67"/>
    <x v="2"/>
  </r>
  <r>
    <s v="COMUNA 11"/>
    <n v="118"/>
    <s v="MATASSA"/>
    <s v="SEBASTIAN PABLO"/>
    <s v="MATASSA SEBASTIAN PABLO"/>
    <x v="0"/>
    <s v="DNI-EA"/>
    <n v="25495135"/>
    <n v="1976"/>
    <s v="GRAL J G DE ARTIGAS 3050, DEPTO: 2 B"/>
    <x v="1"/>
    <n v="47"/>
    <x v="2"/>
  </r>
  <r>
    <s v="COMUNA 11"/>
    <n v="118"/>
    <s v="MAZZEO"/>
    <s v="MARIA ELENA"/>
    <s v="MAZZEO MARIA ELENA"/>
    <x v="1"/>
    <s v="DNI-EB"/>
    <n v="6627950"/>
    <n v="1939"/>
    <s v="AV SAN MARTIN 5230, DEPTO: PB 1, CP: 1417"/>
    <x v="0"/>
    <n v="84"/>
    <x v="2"/>
  </r>
  <r>
    <s v="COMUNA 11"/>
    <n v="118"/>
    <s v="MELIGENE"/>
    <s v="MIRTA TERESA"/>
    <s v="MELIGENE MIRTA TERESA"/>
    <x v="1"/>
    <s v="DNI-EC"/>
    <n v="5570400"/>
    <n v="1947"/>
    <s v="CONDARCO 3186, CP: 1417"/>
    <x v="0"/>
    <n v="76"/>
    <x v="2"/>
  </r>
  <r>
    <s v="COMUNA 11"/>
    <n v="118"/>
    <s v="MELIGENE"/>
    <s v="SILVIA ROSA"/>
    <s v="MELIGENE SILVIA ROSA"/>
    <x v="1"/>
    <s v="DNI-EB"/>
    <n v="6131420"/>
    <n v="1949"/>
    <s v="GRAL J G DE ARTIGAS 2914, CP: 1417"/>
    <x v="0"/>
    <n v="74"/>
    <x v="2"/>
  </r>
  <r>
    <s v="COMUNA 11"/>
    <n v="118"/>
    <s v="MELLEBOVSKY"/>
    <s v="ISAAC GREGORIO"/>
    <s v="MELLEBOVSKY ISAAC GREGORIO"/>
    <x v="0"/>
    <s v="DNI-EB"/>
    <n v="4426579"/>
    <n v="1944"/>
    <s v="NAZARRE 2775, DEPTO: 2 C, CP: 1417"/>
    <x v="0"/>
    <n v="79"/>
    <x v="2"/>
  </r>
  <r>
    <s v="COMUNA 11"/>
    <n v="118"/>
    <s v="MEMBRANA"/>
    <s v="ANA"/>
    <s v="MEMBRANA ANA"/>
    <x v="1"/>
    <s v="DNI-EB"/>
    <n v="7899"/>
    <n v="1930"/>
    <s v="TINOGASTA 3012, PISO: 3, DEPTO: B"/>
    <x v="0"/>
    <n v="93"/>
    <x v="2"/>
  </r>
  <r>
    <s v="COMUNA 11"/>
    <n v="118"/>
    <s v="MENCHISE"/>
    <s v="ALBERTO MIGUEL"/>
    <s v="MENCHISE ALBERTO MIGUEL"/>
    <x v="0"/>
    <s v="DNI-VERDE-2"/>
    <n v="4153738"/>
    <n v="1935"/>
    <s v="GRAL J G DE ARTIGAS 2986"/>
    <x v="0"/>
    <n v="88"/>
    <x v="2"/>
  </r>
  <r>
    <s v="COMUNA 11"/>
    <n v="118"/>
    <s v="MENENDEZ"/>
    <s v="GERARDO ALBERTO"/>
    <s v="MENENDEZ GERARDO ALBERTO"/>
    <x v="0"/>
    <s v="DNI-EB"/>
    <n v="11956440"/>
    <n v="1956"/>
    <s v="J P VARELA 3410, DEPTO: 1 D, CP: 1417"/>
    <x v="0"/>
    <n v="67"/>
    <x v="2"/>
  </r>
  <r>
    <s v="COMUNA 11"/>
    <n v="118"/>
    <s v="MENENDEZ"/>
    <s v="MARIANO SERVANDO"/>
    <s v="MENENDEZ MARIANO SERVANDO"/>
    <x v="0"/>
    <s v="DNI-EA"/>
    <n v="16895228"/>
    <n v="1963"/>
    <s v="CUENCA 3443, DEPTO: 7 35"/>
    <x v="1"/>
    <n v="60"/>
    <x v="2"/>
  </r>
  <r>
    <s v="COMUNA 11"/>
    <n v="118"/>
    <s v="MENNITTO"/>
    <s v="DANTE ANTONIO"/>
    <s v="MENNITTO DANTE ANTONIO"/>
    <x v="0"/>
    <s v="DNI-EC"/>
    <n v="31652358"/>
    <n v="1985"/>
    <s v="NAZARRE2602, PISO: 12, DEPTO: C"/>
    <x v="1"/>
    <n v="38"/>
    <x v="2"/>
  </r>
  <r>
    <s v="COMUNA 11"/>
    <n v="118"/>
    <s v="MENNITTO"/>
    <s v="FABRICIO ARIEL"/>
    <s v="MENNITTO FABRICIO ARIEL"/>
    <x v="0"/>
    <s v="DNI-EA"/>
    <n v="32386944"/>
    <n v="1986"/>
    <s v="NAZARRE 2602, DEPTO: 12 C, CP: 1417"/>
    <x v="1"/>
    <n v="37"/>
    <x v="2"/>
  </r>
  <r>
    <s v="COMUNA 11"/>
    <n v="118"/>
    <s v="MERET"/>
    <s v="CAROLINA PAULA"/>
    <s v="MERET CAROLINA PAULA"/>
    <x v="1"/>
    <s v="DNI-EB"/>
    <n v="24764468"/>
    <n v="1975"/>
    <s v="MELINCUE 2738, PISO: 1, DEPTO: E, CP: 1417"/>
    <x v="1"/>
    <n v="48"/>
    <x v="2"/>
  </r>
  <r>
    <s v="COMUNA 11"/>
    <n v="118"/>
    <s v="MERLO"/>
    <s v="EDNA GIMENA"/>
    <s v="MERLO EDNA GIMENA"/>
    <x v="1"/>
    <s v="DNI-EA"/>
    <n v="25784410"/>
    <n v="1977"/>
    <s v="TINOGASTA 3029, DEPTO: 2, CP: 1417"/>
    <x v="1"/>
    <n v="46"/>
    <x v="2"/>
  </r>
  <r>
    <s v="COMUNA 11"/>
    <n v="118"/>
    <s v="MESQUIDA"/>
    <s v="MARCELO JORGE"/>
    <s v="MESQUIDA MARCELO JORGE"/>
    <x v="0"/>
    <s v="DNI-EB"/>
    <n v="14611552"/>
    <n v="1961"/>
    <s v="NOGOYA2459, PISO: 4°, DEPTO: B"/>
    <x v="1"/>
    <n v="62"/>
    <x v="2"/>
  </r>
  <r>
    <s v="COMUNA 11"/>
    <n v="118"/>
    <s v="MEZA"/>
    <s v="GREGORIA NICACIA"/>
    <s v="MEZA GREGORIA NICACIA"/>
    <x v="1"/>
    <s v="DNI-EA"/>
    <n v="6371758"/>
    <n v="1950"/>
    <s v="AV SAN MARTIN 5354, CP: 1417"/>
    <x v="0"/>
    <n v="73"/>
    <x v="2"/>
  </r>
  <r>
    <s v="COMUNA 11"/>
    <n v="118"/>
    <s v="MEZZANZANI"/>
    <s v="OSCAR RAUL"/>
    <s v="MEZZANZANI OSCAR RAUL"/>
    <x v="0"/>
    <s v="DNI-EA"/>
    <n v="8626431"/>
    <n v="1951"/>
    <s v="PEDRO LOZANO 3141, DEPTO: PB B, CP: 1417"/>
    <x v="0"/>
    <n v="72"/>
    <x v="2"/>
  </r>
  <r>
    <s v="COMUNA 11"/>
    <n v="118"/>
    <s v="MOCCIA"/>
    <s v="ADRIANA"/>
    <s v="MOCCIA ADRIANA"/>
    <x v="1"/>
    <s v="DNI-EA"/>
    <n v="14157370"/>
    <n v="1960"/>
    <s v="ARGERICH 3272, DEPTO: 8 H"/>
    <x v="1"/>
    <n v="63"/>
    <x v="2"/>
  </r>
  <r>
    <s v="COMUNA 11"/>
    <n v="118"/>
    <s v="MONTALBETTI"/>
    <s v="DANIEL RUBEN"/>
    <s v="MONTALBETTI DANIEL RUBEN"/>
    <x v="0"/>
    <s v="DNI-EA"/>
    <n v="12137647"/>
    <n v="1958"/>
    <s v="MELINCUE 2665, DEPTO: 8 C, CP: 1416"/>
    <x v="1"/>
    <n v="65"/>
    <x v="2"/>
  </r>
  <r>
    <s v="COMUNA 11"/>
    <n v="118"/>
    <s v="MONTELATICI"/>
    <s v="HEBE ANGELICA"/>
    <s v="MONTELATICI HEBE ANGELICA"/>
    <x v="1"/>
    <s v="DNI-EA"/>
    <n v="2744650"/>
    <n v="1935"/>
    <s v="EMILIO LAMARCA 3386, DEPTO: 7 B, CP: 1417"/>
    <x v="0"/>
    <n v="88"/>
    <x v="2"/>
  </r>
  <r>
    <s v="COMUNA 11"/>
    <n v="118"/>
    <s v="MONTES"/>
    <s v="ALICIA"/>
    <s v="MONTES ALICIA"/>
    <x v="1"/>
    <s v="DNI-EC"/>
    <n v="4861517"/>
    <n v="1944"/>
    <s v="PEDRO LOZANO 2846, PISO: PB, DEPTO: B, CP: 1417"/>
    <x v="0"/>
    <n v="79"/>
    <x v="2"/>
  </r>
  <r>
    <s v="COMUNA 11"/>
    <n v="118"/>
    <s v="MONZA"/>
    <s v="OMAR UBALDO"/>
    <s v="MONZA OMAR UBALDO"/>
    <x v="0"/>
    <s v="DNI-VERDE-2"/>
    <n v="4049478"/>
    <n v="1929"/>
    <s v="CUENCA 3330, DEPTO: 7 A"/>
    <x v="0"/>
    <n v="94"/>
    <x v="2"/>
  </r>
  <r>
    <s v="COMUNA 11"/>
    <n v="118"/>
    <s v="MOREIRA"/>
    <s v="HUGO R"/>
    <s v="MOREIRA HUGO R"/>
    <x v="0"/>
    <s v="L"/>
    <n v="7869543"/>
    <n v="1949"/>
    <s v="R GUTIERREZ 3191"/>
    <x v="0"/>
    <n v="74"/>
    <x v="2"/>
  </r>
  <r>
    <s v="COMUNA 11"/>
    <n v="118"/>
    <s v="MORENO"/>
    <s v="MARIA JOSE"/>
    <s v="MORENO MARIA JOSE"/>
    <x v="1"/>
    <s v="DNI-EA"/>
    <n v="22809572"/>
    <n v="1972"/>
    <s v="LLAVALLOL 3458, DEPTO: PB 6, CP: 1417"/>
    <x v="1"/>
    <n v="51"/>
    <x v="2"/>
  </r>
  <r>
    <s v="COMUNA 11"/>
    <n v="118"/>
    <s v="MORGANTI"/>
    <s v="ALICIA NELLY"/>
    <s v="MORGANTI ALICIA NELLY"/>
    <x v="1"/>
    <s v="DNI-EB"/>
    <n v="12902534"/>
    <n v="1959"/>
    <s v="R GUTIERREZ 3069, CP: 1417"/>
    <x v="1"/>
    <n v="64"/>
    <x v="2"/>
  </r>
  <r>
    <s v="COMUNA 11"/>
    <n v="118"/>
    <s v="MORGAVI"/>
    <s v="OSVALDO"/>
    <s v="MORGAVI OSVALDO"/>
    <x v="0"/>
    <s v="DNI-EA"/>
    <n v="4357700"/>
    <n v="1940"/>
    <s v="MELINCUE 2734, DEPTO: 4 E, CP: 1417"/>
    <x v="0"/>
    <n v="83"/>
    <x v="2"/>
  </r>
  <r>
    <s v="COMUNA 11"/>
    <n v="118"/>
    <s v="MORICONI"/>
    <s v="ALICIA ISABEL"/>
    <s v="MORICONI ALICIA ISABEL"/>
    <x v="1"/>
    <s v="DNI-EA"/>
    <n v="10991181"/>
    <n v="1953"/>
    <s v="PEDRO LOZANO 3082, DEPTO: 4 18, CP: 1417"/>
    <x v="0"/>
    <n v="70"/>
    <x v="2"/>
  </r>
  <r>
    <s v="COMUNA 11"/>
    <n v="118"/>
    <s v="MORIS"/>
    <s v="HORACIO JOSE"/>
    <s v="MORIS HORACIO JOSE"/>
    <x v="0"/>
    <s v="DNI-EB"/>
    <n v="17500103"/>
    <n v="1965"/>
    <s v="AV SAN MARTIN 4404, DEPTO: 6 3"/>
    <x v="1"/>
    <n v="58"/>
    <x v="2"/>
  </r>
  <r>
    <s v="COMUNA 11"/>
    <n v="118"/>
    <s v="MOSER"/>
    <s v="LUIS ALBERTO"/>
    <s v="MOSER LUIS ALBERTO"/>
    <x v="0"/>
    <s v="DNI-EA"/>
    <n v="12567422"/>
    <n v="1958"/>
    <s v="R GUTIERREZ 3389, CP: 1417"/>
    <x v="1"/>
    <n v="65"/>
    <x v="2"/>
  </r>
  <r>
    <s v="COMUNA 11"/>
    <n v="118"/>
    <s v="MU"/>
    <s v="ANDRES"/>
    <s v="MU ANDRES"/>
    <x v="0"/>
    <s v="DNI-EB"/>
    <n v="36740651"/>
    <n v="1992"/>
    <s v="NOGOYA 2517"/>
    <x v="2"/>
    <n v="31"/>
    <x v="2"/>
  </r>
  <r>
    <s v="COMUNA 11"/>
    <n v="118"/>
    <s v="MUJICA"/>
    <s v="MIGUEL ANGEL"/>
    <s v="MUJICA MIGUEL ANGEL"/>
    <x v="0"/>
    <s v="DNI-EA"/>
    <n v="4585579"/>
    <n v="1942"/>
    <s v="CUENCA 3353, DEPTO: PB F, CP: 1417"/>
    <x v="0"/>
    <n v="81"/>
    <x v="2"/>
  </r>
  <r>
    <s v="COMUNA 11"/>
    <n v="118"/>
    <s v="MURACCIOLE"/>
    <s v="GUSTAVO SERGIO"/>
    <s v="MURACCIOLE GUSTAVO SERGIO"/>
    <x v="0"/>
    <s v="DNI-EB"/>
    <n v="13132685"/>
    <n v="1959"/>
    <s v="ARGERICH 3272, DEPTO: 1 G, CP: 1417"/>
    <x v="1"/>
    <n v="64"/>
    <x v="2"/>
  </r>
  <r>
    <s v="COMUNA 11"/>
    <n v="118"/>
    <s v="MURAD"/>
    <s v="MARCELO HECTOR"/>
    <s v="MURAD MARCELO HECTOR"/>
    <x v="0"/>
    <s v="DNI-EA"/>
    <n v="16977293"/>
    <n v="1964"/>
    <s v="CAMPANA 3376, DEPTO: 1 A, CP: 1417"/>
    <x v="1"/>
    <n v="59"/>
    <x v="2"/>
  </r>
  <r>
    <s v="COMUNA 11"/>
    <n v="118"/>
    <s v="MUSSUTO"/>
    <s v="CARLOS ABEL"/>
    <s v="MUSSUTO CARLOS ABEL"/>
    <x v="0"/>
    <s v="DNI-EB"/>
    <n v="20729948"/>
    <n v="1969"/>
    <s v="MELINCUE 2666, CP: 1417"/>
    <x v="1"/>
    <n v="54"/>
    <x v="2"/>
  </r>
  <r>
    <s v="COMUNA 11"/>
    <n v="118"/>
    <s v="NAME"/>
    <s v="NORBERTO JOSE"/>
    <s v="NAME NORBERTO JOSE"/>
    <x v="0"/>
    <s v="DNI-EA"/>
    <n v="11385099"/>
    <n v="1955"/>
    <s v="R GUTIERREZ 2887, CP: 1417"/>
    <x v="0"/>
    <n v="68"/>
    <x v="2"/>
  </r>
  <r>
    <s v="COMUNA 11"/>
    <n v="118"/>
    <s v="NAN"/>
    <s v="MARIA ANGELICA"/>
    <s v="NAN MARIA ANGELICA"/>
    <x v="1"/>
    <s v="DNI-EA"/>
    <n v="5202808"/>
    <n v="1945"/>
    <s v="NAZARRE 2965, CP: 1417"/>
    <x v="0"/>
    <n v="78"/>
    <x v="2"/>
  </r>
  <r>
    <s v="COMUNA 11"/>
    <n v="118"/>
    <s v="NAPOLI"/>
    <s v="TERESA NOEMI"/>
    <s v="NAPOLI TERESA NOEMI"/>
    <x v="1"/>
    <s v="DNI-EA"/>
    <n v="6056635"/>
    <n v="1948"/>
    <s v="MELINCUE 2784, DEPTO: PB 2, CP: 1417"/>
    <x v="0"/>
    <n v="75"/>
    <x v="2"/>
  </r>
  <r>
    <s v="COMUNA 11"/>
    <n v="118"/>
    <s v="NEIRA"/>
    <s v="FERNANDO CARLOS"/>
    <s v="NEIRA FERNANDO CARLOS"/>
    <x v="0"/>
    <s v="DNI-EA"/>
    <n v="14515913"/>
    <n v="1961"/>
    <s v="CONDARCO 3187, DEPTO: PB, CP: 1417"/>
    <x v="1"/>
    <n v="62"/>
    <x v="2"/>
  </r>
  <r>
    <s v="COMUNA 11"/>
    <n v="118"/>
    <s v="NEIRA"/>
    <s v="OSCAR PABLO"/>
    <s v="NEIRA OSCAR PABLO"/>
    <x v="0"/>
    <s v="DNI-EA"/>
    <n v="17730199"/>
    <n v="1965"/>
    <s v="CONDARCO 3187, DEPTO: PB, CP: 1417"/>
    <x v="1"/>
    <n v="58"/>
    <x v="2"/>
  </r>
  <r>
    <s v="COMUNA 11"/>
    <n v="118"/>
    <s v="NICITA"/>
    <s v="ANGELA CONCEPCION"/>
    <s v="NICITA ANGELA CONCEPCION"/>
    <x v="1"/>
    <s v="DNI-EB"/>
    <n v="12667464"/>
    <n v="1956"/>
    <s v="NAZARRE 2867, CP: 1417"/>
    <x v="0"/>
    <n v="67"/>
    <x v="2"/>
  </r>
  <r>
    <s v="COMUNA 11"/>
    <n v="118"/>
    <s v="NICOLARI"/>
    <s v="PABLO ALBERTO"/>
    <s v="NICOLARI PABLO ALBERTO"/>
    <x v="0"/>
    <s v="DNI-EB"/>
    <n v="10460537"/>
    <n v="1952"/>
    <s v="CAMPANA 3330, CP: 1417"/>
    <x v="0"/>
    <n v="71"/>
    <x v="2"/>
  </r>
  <r>
    <s v="COMUNA 11"/>
    <n v="118"/>
    <s v="NOCE"/>
    <s v="DIANA HEBE CRISTINA"/>
    <s v="NOCE DIANA HEBE CRISTINA"/>
    <x v="1"/>
    <s v="DNI-EA"/>
    <n v="16055221"/>
    <n v="1963"/>
    <s v="R GUTIERREZ 3395, CP: 1417"/>
    <x v="1"/>
    <n v="60"/>
    <x v="2"/>
  </r>
  <r>
    <s v="COMUNA 11"/>
    <n v="118"/>
    <s v="NOCE"/>
    <s v="NILDA SUSANA"/>
    <s v="NOCE NILDA SUSANA"/>
    <x v="1"/>
    <s v="DNI-EC"/>
    <n v="10649814"/>
    <n v="1953"/>
    <s v="NAZARRE2835, PISO: 2, DEPTO: C"/>
    <x v="0"/>
    <n v="70"/>
    <x v="2"/>
  </r>
  <r>
    <s v="COMUNA 11"/>
    <n v="118"/>
    <s v="NOCELLA"/>
    <s v="MARCELO SAUL"/>
    <s v="NOCELLA MARCELO SAUL"/>
    <x v="0"/>
    <s v="DNI-EA"/>
    <n v="13091297"/>
    <n v="1957"/>
    <s v="NAZARRE 2602, DEPTO: 2 B"/>
    <x v="0"/>
    <n v="66"/>
    <x v="2"/>
  </r>
  <r>
    <s v="COMUNA 11"/>
    <n v="118"/>
    <s v="NOCETI"/>
    <s v="RICARDO EDUARDO"/>
    <s v="NOCETI RICARDO EDUARDO"/>
    <x v="0"/>
    <s v="DNI-EB"/>
    <n v="4306012"/>
    <n v="1940"/>
    <s v="BOLIVIA 2939, DEPTO: 4 A, CP: 1407"/>
    <x v="0"/>
    <n v="83"/>
    <x v="2"/>
  </r>
  <r>
    <s v="COMUNA 11"/>
    <n v="118"/>
    <s v="NOTARFRANCESCO"/>
    <s v="CLAUDIA MARCELA"/>
    <s v="NOTARFRANCESCO CLAUDIA MARCELA"/>
    <x v="1"/>
    <s v="DNI-EB"/>
    <n v="16496777"/>
    <n v="1962"/>
    <s v="NOGOYA2459, PISO: 2, DEPTO: B"/>
    <x v="1"/>
    <n v="61"/>
    <x v="2"/>
  </r>
  <r>
    <s v="COMUNA 11"/>
    <n v="118"/>
    <s v="NOVARO"/>
    <s v="FERNANDO ROMAN"/>
    <s v="NOVARO FERNANDO ROMAN"/>
    <x v="0"/>
    <s v="DNI-EB"/>
    <n v="23075180"/>
    <n v="1972"/>
    <s v="EMPEDRADO 2363, DEPTO: PB 1, CP: 1417"/>
    <x v="1"/>
    <n v="51"/>
    <x v="2"/>
  </r>
  <r>
    <s v="COMUNA 11"/>
    <n v="118"/>
    <s v="OCAMPO"/>
    <s v="ANDREA FABIANA"/>
    <s v="OCAMPO ANDREA FABIANA"/>
    <x v="1"/>
    <s v="DNI-EA"/>
    <n v="17454213"/>
    <n v="1965"/>
    <s v="TINOGASTA 3162, DEPTO: 1 C, CP: 1417"/>
    <x v="1"/>
    <n v="58"/>
    <x v="2"/>
  </r>
  <r>
    <s v="COMUNA 11"/>
    <n v="118"/>
    <s v="OLIVERA"/>
    <s v="DELIA FLORINDA"/>
    <s v="OLIVERA DELIA FLORINDA"/>
    <x v="1"/>
    <s v="DNI-VERDE-2"/>
    <n v="3629579"/>
    <n v="1937"/>
    <s v="NAZARRE 2990"/>
    <x v="0"/>
    <n v="86"/>
    <x v="2"/>
  </r>
  <r>
    <s v="COMUNA 11"/>
    <n v="118"/>
    <s v="ORTIZ DE ZARATE"/>
    <s v="ANA MARIA"/>
    <s v="ORTIZ DE ZARATE ANA MARIA"/>
    <x v="1"/>
    <s v="DNI-EB"/>
    <n v="10623874"/>
    <n v="1952"/>
    <s v="ARGERICH 3180, CP: 1417"/>
    <x v="0"/>
    <n v="71"/>
    <x v="2"/>
  </r>
  <r>
    <s v="COMUNA 11"/>
    <n v="118"/>
    <s v="PAGES"/>
    <s v="DIEGO HERNAN"/>
    <s v="PAGES DIEGO HERNAN"/>
    <x v="0"/>
    <s v="DNI-EA"/>
    <n v="12401044"/>
    <n v="1956"/>
    <s v="NAZARRE 3077, DEPTO: PB 1, CP: 1417"/>
    <x v="0"/>
    <n v="67"/>
    <x v="2"/>
  </r>
  <r>
    <s v="COMUNA 11"/>
    <n v="118"/>
    <s v="PALACIOS"/>
    <s v="DARIO RUBEN"/>
    <s v="PALACIOS DARIO RUBEN"/>
    <x v="0"/>
    <s v="DNI-ED"/>
    <n v="11320886"/>
    <n v="1954"/>
    <s v="PEDRO LOZANO 2751, PISO: 3, DEPTO: A, CP: 1417"/>
    <x v="0"/>
    <n v="69"/>
    <x v="2"/>
  </r>
  <r>
    <s v="COMUNA 11"/>
    <n v="118"/>
    <s v="PALACIOS"/>
    <s v="LAURA ESTER"/>
    <s v="PALACIOS LAURA ESTER"/>
    <x v="1"/>
    <s v="DNI-EA"/>
    <n v="5136239"/>
    <n v="1945"/>
    <s v="J P VARELA 3079, DEPTO: 1 C, CP: 1417"/>
    <x v="0"/>
    <n v="78"/>
    <x v="2"/>
  </r>
  <r>
    <s v="COMUNA 11"/>
    <n v="118"/>
    <s v="PALERMO"/>
    <s v="ELSA YOLANDA"/>
    <s v="PALERMO ELSA YOLANDA"/>
    <x v="1"/>
    <s v="DNI-EA"/>
    <n v="2800316"/>
    <n v="1932"/>
    <s v="CUENCA 3443, DEPTO: 5 26, CP: 1417"/>
    <x v="0"/>
    <n v="91"/>
    <x v="2"/>
  </r>
  <r>
    <s v="COMUNA 11"/>
    <n v="118"/>
    <s v="PALLISER"/>
    <s v="JAVIER"/>
    <s v="PALLISER JAVIER"/>
    <x v="0"/>
    <s v="DNI-EA"/>
    <n v="26312781"/>
    <n v="1977"/>
    <s v="NAZCA 3140, DEPTO: 6 B, CP: 1417"/>
    <x v="1"/>
    <n v="46"/>
    <x v="2"/>
  </r>
  <r>
    <s v="COMUNA 11"/>
    <n v="118"/>
    <s v="PANCIOLI"/>
    <s v="SILVIA BEATRIZ"/>
    <s v="PANCIOLI SILVIA BEATRIZ"/>
    <x v="1"/>
    <s v="DNI-EA"/>
    <n v="12154347"/>
    <n v="1955"/>
    <s v="CAMPANA 3255"/>
    <x v="0"/>
    <n v="68"/>
    <x v="2"/>
  </r>
  <r>
    <s v="COMUNA 11"/>
    <n v="118"/>
    <s v="PARDO"/>
    <s v="ANDREA LETICIA"/>
    <s v="PARDO ANDREA LETICIA"/>
    <x v="1"/>
    <s v="DNI-VERDE-2"/>
    <n v="21083069"/>
    <n v="1969"/>
    <s v="J P VARELA 3507, DEPTO: DTO 1"/>
    <x v="1"/>
    <n v="54"/>
    <x v="2"/>
  </r>
  <r>
    <s v="COMUNA 11"/>
    <n v="118"/>
    <s v="PARGA"/>
    <s v="FERNANDO ARIEL"/>
    <s v="PARGA FERNANDO ARIEL"/>
    <x v="0"/>
    <s v="DNI-EB"/>
    <n v="25769656"/>
    <n v="1977"/>
    <s v="NAZARRE2717"/>
    <x v="1"/>
    <n v="46"/>
    <x v="2"/>
  </r>
  <r>
    <s v="COMUNA 11"/>
    <n v="118"/>
    <s v="PARIS"/>
    <s v="RAUL FELIPE"/>
    <s v="PARIS RAUL FELIPE"/>
    <x v="0"/>
    <s v="DNI-EB"/>
    <n v="12714601"/>
    <n v="1957"/>
    <s v="NAZARRE2902, PISO: 7, DEPTO: A, CP: 1417"/>
    <x v="0"/>
    <n v="66"/>
    <x v="2"/>
  </r>
  <r>
    <s v="COMUNA 11"/>
    <n v="118"/>
    <s v="PARRA"/>
    <s v="DANIEL JULIO"/>
    <s v="PARRA DANIEL JULIO"/>
    <x v="0"/>
    <s v="DNI-EA"/>
    <n v="25784833"/>
    <n v="1977"/>
    <s v="GRAL J G DE ARTIGAS 3050, DEPTO: 7 H, CP: 1417"/>
    <x v="1"/>
    <n v="46"/>
    <x v="2"/>
  </r>
  <r>
    <s v="COMUNA 11"/>
    <n v="118"/>
    <s v="PASCALE MEDINA"/>
    <s v="MARTA BEATRIZ"/>
    <s v="PASCALE MEDINA MARTA BEATRIZ"/>
    <x v="1"/>
    <s v="DNI-EA"/>
    <n v="17969309"/>
    <n v="1966"/>
    <s v="BOLIVIA 3098, CP: 1417"/>
    <x v="1"/>
    <n v="57"/>
    <x v="2"/>
  </r>
  <r>
    <s v="COMUNA 11"/>
    <n v="118"/>
    <s v="PASSALIA"/>
    <s v="ERNESTO HECTOR"/>
    <s v="PASSALIA ERNESTO HECTOR"/>
    <x v="0"/>
    <s v="DNI-EA"/>
    <n v="12946849"/>
    <n v="1959"/>
    <s v="GRAL J G DE ARTIGAS 2863, CP: 1417"/>
    <x v="1"/>
    <n v="64"/>
    <x v="2"/>
  </r>
  <r>
    <s v="COMUNA 11"/>
    <n v="118"/>
    <s v="PASTRANA"/>
    <s v="LAURA"/>
    <s v="PASTRANA LAURA"/>
    <x v="1"/>
    <s v="DNI-EA"/>
    <n v="39417020"/>
    <n v="1995"/>
    <s v="BOLIVIA 2942, CP: 1417"/>
    <x v="2"/>
    <n v="28"/>
    <x v="2"/>
  </r>
  <r>
    <s v="COMUNA 11"/>
    <n v="118"/>
    <s v="PERA"/>
    <s v="ANDREA"/>
    <s v="PERA ANDREA"/>
    <x v="1"/>
    <s v="DNI-EA"/>
    <n v="4497559"/>
    <n v="1942"/>
    <s v="J P VARELA 3070, DEPTO: 1 A"/>
    <x v="0"/>
    <n v="81"/>
    <x v="2"/>
  </r>
  <r>
    <s v="COMUNA 11"/>
    <n v="118"/>
    <s v="PERALTA"/>
    <s v="CLARA BEATRIZ"/>
    <s v="PERALTA CLARA BEATRIZ"/>
    <x v="1"/>
    <s v="DNI-EB"/>
    <n v="4147800"/>
    <n v="1941"/>
    <s v="CONDARCO 3193, PISO: 5, DEPTO: B, CP: 1417"/>
    <x v="0"/>
    <n v="82"/>
    <x v="2"/>
  </r>
  <r>
    <s v="COMUNA 11"/>
    <n v="118"/>
    <s v="PEREYRA"/>
    <s v="YOLANDA ALICIA"/>
    <s v="PEREYRA YOLANDA ALICIA"/>
    <x v="1"/>
    <s v="DNI-EA"/>
    <n v="5594829"/>
    <n v="1947"/>
    <s v="SIMBRON 3035, DEPTO: B"/>
    <x v="0"/>
    <n v="76"/>
    <x v="2"/>
  </r>
  <r>
    <s v="COMUNA 11"/>
    <n v="118"/>
    <s v="PEREZ"/>
    <s v="ANTONIO MANUEL"/>
    <s v="PEREZ ANTONIO MANUEL"/>
    <x v="0"/>
    <s v="DNI-EA"/>
    <n v="4440439"/>
    <n v="1944"/>
    <s v="TINOGASTA 3101, DEPTO: 12 A"/>
    <x v="0"/>
    <n v="79"/>
    <x v="2"/>
  </r>
  <r>
    <s v="COMUNA 11"/>
    <n v="118"/>
    <s v="PEREZ"/>
    <s v="BLANCA SUSANA"/>
    <s v="PEREZ BLANCA SUSANA"/>
    <x v="1"/>
    <s v="DNI-EA"/>
    <n v="5218044"/>
    <n v="1945"/>
    <s v="GRAL J G DE ARTIGAS 3079, CP: 1417"/>
    <x v="0"/>
    <n v="78"/>
    <x v="2"/>
  </r>
  <r>
    <s v="COMUNA 11"/>
    <n v="118"/>
    <s v="PEREZ"/>
    <s v="CARLOS ALBERTO JOSE"/>
    <s v="PEREZ CARLOS ALBERTO JOSE"/>
    <x v="0"/>
    <s v="DNI-EA"/>
    <n v="4295973"/>
    <n v="1939"/>
    <s v="R GUTIERREZ 3379, CP: 1417"/>
    <x v="0"/>
    <n v="84"/>
    <x v="2"/>
  </r>
  <r>
    <s v="COMUNA 11"/>
    <n v="118"/>
    <s v="PEREZ"/>
    <s v="JORGE LEANDRO"/>
    <s v="PEREZ JORGE LEANDRO"/>
    <x v="0"/>
    <s v="DNI-EA"/>
    <n v="26471270"/>
    <n v="1978"/>
    <s v="GRAL RIVAS 2402, CP: 1417"/>
    <x v="1"/>
    <n v="45"/>
    <x v="2"/>
  </r>
  <r>
    <s v="COMUNA 11"/>
    <n v="118"/>
    <s v="PEREZ"/>
    <s v="MARIA HAYDEE"/>
    <s v="PEREZ MARIA HAYDEE"/>
    <x v="1"/>
    <s v="DNI-EA"/>
    <n v="10201643"/>
    <n v="1951"/>
    <s v="TINOGASTA 2843, CP: 1417"/>
    <x v="0"/>
    <n v="72"/>
    <x v="2"/>
  </r>
  <r>
    <s v="COMUNA 11"/>
    <n v="118"/>
    <s v="PEREZ"/>
    <s v="MENDOZA JOSE MARIA"/>
    <s v="PEREZ MENDOZA JOSE MARIA"/>
    <x v="0"/>
    <s v="DNI-EA"/>
    <n v="4418946"/>
    <n v="1943"/>
    <s v="SIMBRON 3076, CP: 1417"/>
    <x v="0"/>
    <n v="80"/>
    <x v="2"/>
  </r>
  <r>
    <s v="COMUNA 11"/>
    <n v="118"/>
    <s v="PEREZ"/>
    <s v="NELIDA BEATRIZ"/>
    <s v="PEREZ NELIDA BEATRIZ"/>
    <x v="1"/>
    <s v="DNI-EA"/>
    <n v="10961346"/>
    <n v="1953"/>
    <s v="AV SAN MARTIN 4566, DEPTO: 7 B, CP: 1417"/>
    <x v="0"/>
    <n v="70"/>
    <x v="2"/>
  </r>
  <r>
    <s v="COMUNA 11"/>
    <n v="118"/>
    <s v="PEREZ"/>
    <s v="ROSA BEATRIZ"/>
    <s v="PEREZ ROSA BEATRIZ"/>
    <x v="1"/>
    <s v="DNI-EA"/>
    <n v="10462346"/>
    <n v="1952"/>
    <s v="NAZARRE 2731, DEPTO: 8 A, CP: 1416"/>
    <x v="0"/>
    <n v="71"/>
    <x v="2"/>
  </r>
  <r>
    <s v="COMUNA 11"/>
    <n v="118"/>
    <s v="PEREZ"/>
    <s v="SILVIA MONICA FATIMA"/>
    <s v="PEREZ SILVIA MONICA FATIMA"/>
    <x v="1"/>
    <s v="DNI-EA"/>
    <n v="10961596"/>
    <n v="1953"/>
    <s v="NAZCA 3198, DEPTO: 3 A, CP: 1417"/>
    <x v="0"/>
    <n v="70"/>
    <x v="2"/>
  </r>
  <r>
    <s v="COMUNA 11"/>
    <n v="118"/>
    <s v="PEREZ"/>
    <s v="SILVIA TERESA"/>
    <s v="PEREZ SILVIA TERESA"/>
    <x v="1"/>
    <s v="DNI-EA"/>
    <n v="5672373"/>
    <n v="1947"/>
    <s v="NAZCA 3370, DEPTO: 7 C"/>
    <x v="0"/>
    <n v="76"/>
    <x v="2"/>
  </r>
  <r>
    <s v="COMUNA 11"/>
    <n v="118"/>
    <s v="PERRONE"/>
    <s v="JORGE VICENTE"/>
    <s v="PERRONE JORGE VICENTE"/>
    <x v="0"/>
    <s v="DNI-EB"/>
    <n v="10832878"/>
    <n v="1953"/>
    <s v="SIMBRON 3290, CP: 1417"/>
    <x v="0"/>
    <n v="70"/>
    <x v="2"/>
  </r>
  <r>
    <s v="COMUNA 11"/>
    <n v="118"/>
    <s v="PETRONI"/>
    <s v="CARMEN LUISA"/>
    <s v="PETRONI CARMEN LUISA"/>
    <x v="1"/>
    <s v="DNI-EA"/>
    <n v="2638379"/>
    <n v="1932"/>
    <s v="TINOGASTA 3065, DEPTO: 5 B, CP: 1417"/>
    <x v="0"/>
    <n v="91"/>
    <x v="2"/>
  </r>
  <r>
    <s v="COMUNA 11"/>
    <n v="118"/>
    <s v="PINEDO"/>
    <s v="MARIA ALEJANDRA"/>
    <s v="PINEDO MARIA ALEJANDRA"/>
    <x v="1"/>
    <s v="DNI-EB"/>
    <n v="12900781"/>
    <n v="1957"/>
    <s v="NAZCA AV 3183, PISO: 3, DEPTO: 12"/>
    <x v="0"/>
    <n v="66"/>
    <x v="2"/>
  </r>
  <r>
    <s v="COMUNA 11"/>
    <n v="118"/>
    <s v="PINSKY"/>
    <s v="ESTER"/>
    <s v="PINSKY ESTER"/>
    <x v="1"/>
    <s v="DNI-EA"/>
    <n v="2340531"/>
    <n v="1931"/>
    <s v="ARGERICH 3130, DEPTO: 5 56"/>
    <x v="0"/>
    <n v="92"/>
    <x v="2"/>
  </r>
  <r>
    <s v="COMUNA 11"/>
    <n v="118"/>
    <s v="PIÑEIRO"/>
    <s v="DOLORES"/>
    <s v="PIÑEIRO DOLORES"/>
    <x v="1"/>
    <s v="DNI-EB"/>
    <n v="5265795"/>
    <n v="1945"/>
    <s v="HELGUERA 3205, DEPTO: 10 B, CP: 1417"/>
    <x v="0"/>
    <n v="78"/>
    <x v="2"/>
  </r>
  <r>
    <s v="COMUNA 11"/>
    <n v="118"/>
    <s v="PIPPO"/>
    <s v="DIONISIO EDUARDO"/>
    <s v="PIPPO DIONISIO EDUARDO"/>
    <x v="0"/>
    <s v="DNI-EA"/>
    <n v="4541722"/>
    <n v="1945"/>
    <s v="ARGERICH 3364, CP: 1417"/>
    <x v="0"/>
    <n v="78"/>
    <x v="2"/>
  </r>
  <r>
    <s v="COMUNA 11"/>
    <n v="118"/>
    <s v="PIRIS SASSIN"/>
    <s v="NICOLAS"/>
    <s v="PIRIS SASSIN NICOLAS"/>
    <x v="0"/>
    <s v="DNI-EA"/>
    <n v="21981270"/>
    <n v="1970"/>
    <s v="CUENCA 3451, DEPTO: 2 C, CP: 1417"/>
    <x v="1"/>
    <n v="53"/>
    <x v="2"/>
  </r>
  <r>
    <s v="COMUNA 11"/>
    <n v="118"/>
    <s v="PIZZICHILLO"/>
    <s v="NELIDA ELVIRA"/>
    <s v="PIZZICHILLO NELIDA ELVIRA"/>
    <x v="1"/>
    <s v="DNI-EA"/>
    <n v="12953064"/>
    <n v="1958"/>
    <s v="CONCORDIA 3450, DEPTO: PB 2, CP: 1417"/>
    <x v="1"/>
    <n v="65"/>
    <x v="2"/>
  </r>
  <r>
    <s v="COMUNA 11"/>
    <n v="118"/>
    <s v="POLETTI"/>
    <s v="CARLOS ERNESTO"/>
    <s v="POLETTI CARLOS ERNESTO"/>
    <x v="0"/>
    <s v="DNI-EB"/>
    <n v="4528611"/>
    <n v="1945"/>
    <s v="SAN MARTIN AV 4268, PISO: 1, DEPTO: A"/>
    <x v="0"/>
    <n v="78"/>
    <x v="2"/>
  </r>
  <r>
    <s v="COMUNA 11"/>
    <n v="118"/>
    <s v="POLLICE"/>
    <s v="MARIA CRISTINA"/>
    <s v="POLLICE MARIA CRISTINA"/>
    <x v="1"/>
    <s v="DNI-EA"/>
    <n v="5125299"/>
    <n v="1945"/>
    <s v="GRAL J G DE ARTIGAS 3050, DEPTO: 6 D, CP: 1417"/>
    <x v="0"/>
    <n v="78"/>
    <x v="2"/>
  </r>
  <r>
    <s v="COMUNA 11"/>
    <n v="118"/>
    <s v="PONTE"/>
    <s v="HUGO DANIEL"/>
    <s v="PONTE HUGO DANIEL"/>
    <x v="0"/>
    <s v="DNI-EA"/>
    <n v="10138380"/>
    <n v="1953"/>
    <s v="EMILIO LAMARCA 3378, DEPTO: 3 A, CP: 1417"/>
    <x v="0"/>
    <n v="70"/>
    <x v="2"/>
  </r>
  <r>
    <s v="COMUNA 11"/>
    <n v="118"/>
    <s v="PONTI"/>
    <s v="JORGE HUGO"/>
    <s v="PONTI JORGE HUGO"/>
    <x v="0"/>
    <s v="DNI-EB"/>
    <n v="4447082"/>
    <n v="1944"/>
    <s v="NAZCA 3228, CP: 1417"/>
    <x v="0"/>
    <n v="79"/>
    <x v="2"/>
  </r>
  <r>
    <s v="COMUNA 11"/>
    <n v="118"/>
    <s v="PORTEIRO"/>
    <s v="RAQUEL PEREGRINA"/>
    <s v="PORTEIRO RAQUEL PEREGRINA"/>
    <x v="1"/>
    <s v="DNI-EA"/>
    <n v="5923909"/>
    <n v="1948"/>
    <s v="PEDRO LOZANO 2845, DEPTO: 1 8, CP: 1417"/>
    <x v="0"/>
    <n v="75"/>
    <x v="2"/>
  </r>
  <r>
    <s v="COMUNA 11"/>
    <n v="118"/>
    <s v="POSPISIL"/>
    <s v="JOEL"/>
    <s v="POSPISIL JOEL"/>
    <x v="0"/>
    <s v="DNI-ED"/>
    <n v="27946387"/>
    <n v="1980"/>
    <s v="NAZARRE 2602, DEPTO: 4 C, CP: 1417"/>
    <x v="1"/>
    <n v="43"/>
    <x v="2"/>
  </r>
  <r>
    <s v="COMUNA 11"/>
    <n v="118"/>
    <s v="POZZI"/>
    <s v="RENZO DANIEL"/>
    <s v="POZZI RENZO DANIEL"/>
    <x v="0"/>
    <s v="DNI-EC"/>
    <n v="44570173"/>
    <n v="2003"/>
    <s v="GRAL J G DE ARTIGAS3150, PISO: 6, DEPTO: A"/>
    <x v="2"/>
    <n v="20"/>
    <x v="2"/>
  </r>
  <r>
    <s v="COMUNA 11"/>
    <n v="118"/>
    <s v="PRIETO"/>
    <s v="ALFONSO HORACIO"/>
    <s v="PRIETO ALFONSO HORACIO"/>
    <x v="0"/>
    <s v="DNI-EA"/>
    <n v="4293333"/>
    <n v="1939"/>
    <s v="HELGUERA 3180, DEPTO: 5 A, CP: 1417"/>
    <x v="0"/>
    <n v="84"/>
    <x v="2"/>
  </r>
  <r>
    <s v="COMUNA 11"/>
    <n v="118"/>
    <s v="PRIVIDERA"/>
    <s v="VICTOR DANIEL"/>
    <s v="PRIVIDERA VICTOR DANIEL"/>
    <x v="0"/>
    <s v="DNI-EA"/>
    <n v="16558788"/>
    <n v="1963"/>
    <s v="SIMBRON 3485, DEPTO: 11  A, CP: 1417"/>
    <x v="1"/>
    <n v="60"/>
    <x v="2"/>
  </r>
  <r>
    <s v="COMUNA 11"/>
    <n v="118"/>
    <s v="PUGLIESE"/>
    <s v="FILOMENA"/>
    <s v="PUGLIESE FILOMENA"/>
    <x v="1"/>
    <s v="DNI-EA"/>
    <n v="11280009"/>
    <n v="1953"/>
    <s v="HELGUERA 3081, DEPTO: 4 B, CP: 1417"/>
    <x v="0"/>
    <n v="70"/>
    <x v="2"/>
  </r>
  <r>
    <s v="COMUNA 11"/>
    <n v="118"/>
    <s v="QUINTEROS"/>
    <s v="MARIA ALEJANDRA"/>
    <s v="QUINTEROS MARIA ALEJANDRA"/>
    <x v="1"/>
    <s v="DNI-EC"/>
    <n v="17781673"/>
    <n v="1966"/>
    <s v="HELGUERA 3205, PISO: 6, DEPTO: E, CP: 1417"/>
    <x v="1"/>
    <n v="57"/>
    <x v="2"/>
  </r>
  <r>
    <s v="COMUNA 11"/>
    <n v="118"/>
    <s v="QUIROGA"/>
    <s v="NORMA BEATRIZ"/>
    <s v="QUIROGA NORMA BEATRIZ"/>
    <x v="1"/>
    <s v="DNI-EA"/>
    <n v="4555937"/>
    <n v="1943"/>
    <s v="NAZARRE 2524, DEPTO: 6 B, CP: 1417"/>
    <x v="0"/>
    <n v="80"/>
    <x v="2"/>
  </r>
  <r>
    <s v="COMUNA 11"/>
    <n v="118"/>
    <s v="RAMACIOTTI"/>
    <s v="ESTHER AIDA"/>
    <s v="RAMACIOTTI ESTHER AIDA"/>
    <x v="1"/>
    <s v="DNI-EB"/>
    <n v="2602136"/>
    <n v="1928"/>
    <s v="NAZARRE 2602, DEPTO: 12 B"/>
    <x v="0"/>
    <n v="95"/>
    <x v="2"/>
  </r>
  <r>
    <s v="COMUNA 11"/>
    <n v="118"/>
    <s v="RAMAGNANO"/>
    <s v="MARIA JOSEFA CRISTINA"/>
    <s v="RAMAGNANO MARIA JOSEFA CRISTINA"/>
    <x v="1"/>
    <s v="DNI-EC"/>
    <n v="6028756"/>
    <n v="1948"/>
    <s v="GRAL J G DE ARTIGAS2830, PISO: 1, DEPTO: B"/>
    <x v="0"/>
    <n v="75"/>
    <x v="2"/>
  </r>
  <r>
    <s v="COMUNA 11"/>
    <n v="118"/>
    <s v="RAMIS"/>
    <s v="HERNAN"/>
    <s v="RAMIS HERNAN"/>
    <x v="0"/>
    <s v="DNI-EA"/>
    <n v="30037320"/>
    <n v="1983"/>
    <s v="SIMBRON 3008, DEPTO: 10 B"/>
    <x v="1"/>
    <n v="40"/>
    <x v="2"/>
  </r>
  <r>
    <s v="COMUNA 11"/>
    <n v="118"/>
    <s v="RAMOS"/>
    <s v="DARIO FERNAN"/>
    <s v="RAMOS DARIO FERNAN"/>
    <x v="0"/>
    <s v="DNI-EA"/>
    <n v="20411168"/>
    <n v="1968"/>
    <s v="BAIGORRIA 2577, CP: 1417"/>
    <x v="1"/>
    <n v="55"/>
    <x v="2"/>
  </r>
  <r>
    <s v="COMUNA 11"/>
    <n v="118"/>
    <s v="RAZMUK"/>
    <s v="ROSA"/>
    <s v="RAZMUK ROSA"/>
    <x v="1"/>
    <s v="DNI-EB"/>
    <n v="3267196"/>
    <n v="1936"/>
    <s v="NAZARRE3077, PISO: 4, DEPTO: 18"/>
    <x v="0"/>
    <n v="87"/>
    <x v="2"/>
  </r>
  <r>
    <s v="COMUNA 11"/>
    <n v="118"/>
    <s v="REALE"/>
    <s v="AMELIA"/>
    <s v="REALE AMELIA"/>
    <x v="1"/>
    <s v="DNI-EA"/>
    <n v="3710472"/>
    <n v="1938"/>
    <s v="AV SAN MARTIN 4962, DEPTO: 7 83, CP: 1417"/>
    <x v="0"/>
    <n v="85"/>
    <x v="2"/>
  </r>
  <r>
    <s v="COMUNA 11"/>
    <n v="118"/>
    <s v="REISING"/>
    <s v="AMALIA ISABEL"/>
    <s v="REISING AMALIA ISABEL"/>
    <x v="1"/>
    <s v="DNI-EA"/>
    <n v="4205461"/>
    <n v="1941"/>
    <s v="SIMBRON 3096, DEPTO: 3 10, CP: 1417"/>
    <x v="0"/>
    <n v="82"/>
    <x v="2"/>
  </r>
  <r>
    <s v="COMUNA 11"/>
    <n v="118"/>
    <s v="REY"/>
    <s v="MANUEL JUAN"/>
    <s v="REY MANUEL JUAN"/>
    <x v="0"/>
    <s v="DNI-EB"/>
    <n v="12446472"/>
    <n v="1956"/>
    <s v="BAIGORRIA 2328, DEPTO: PB C, CP: 1417"/>
    <x v="0"/>
    <n v="67"/>
    <x v="2"/>
  </r>
  <r>
    <s v="COMUNA 11"/>
    <n v="118"/>
    <s v="REY"/>
    <s v="NORA ARGENTINA"/>
    <s v="REY NORA ARGENTINA"/>
    <x v="1"/>
    <s v="DNI-EA"/>
    <n v="4932228"/>
    <n v="1944"/>
    <s v="LLAVALLOL 3383, DEPTO: 3 14, CP: 1417"/>
    <x v="0"/>
    <n v="79"/>
    <x v="2"/>
  </r>
  <r>
    <s v="COMUNA 11"/>
    <n v="118"/>
    <s v="RICCI"/>
    <s v="LILIANA ALIDE"/>
    <s v="RICCI LILIANA ALIDE"/>
    <x v="1"/>
    <s v="DNI-EA"/>
    <n v="4643128"/>
    <n v="1943"/>
    <s v="TINOGASTA 3129, DEPTO: PB 3, CP: 1417"/>
    <x v="0"/>
    <n v="80"/>
    <x v="2"/>
  </r>
  <r>
    <s v="COMUNA 11"/>
    <n v="118"/>
    <s v="RINAUDO"/>
    <s v="VITELMINA DOMINGA LUCIA"/>
    <s v="RINAUDO VITELMINA DOMINGA LUCIA"/>
    <x v="1"/>
    <s v="DNI-EA"/>
    <n v="2983928"/>
    <n v="1938"/>
    <s v="PEDRO LOZANO 2878"/>
    <x v="0"/>
    <n v="85"/>
    <x v="2"/>
  </r>
  <r>
    <s v="COMUNA 11"/>
    <n v="118"/>
    <s v="RIOS"/>
    <s v="MARTA BEATRIZ"/>
    <s v="RIOS MARTA BEATRIZ"/>
    <x v="1"/>
    <s v="DNI-EA"/>
    <n v="11320869"/>
    <n v="1954"/>
    <s v="J P VARELA 3052, DEPTO: PB 3, CP: 1417"/>
    <x v="0"/>
    <n v="69"/>
    <x v="2"/>
  </r>
  <r>
    <s v="COMUNA 11"/>
    <n v="118"/>
    <s v="RIVERA"/>
    <s v="GUSTAVO ROBERTO"/>
    <s v="RIVERA GUSTAVO ROBERTO"/>
    <x v="0"/>
    <s v="DNI-EA"/>
    <n v="14433619"/>
    <n v="1961"/>
    <s v="NAZARRE 2953, DEPTO: 2 4, CP: 1417"/>
    <x v="1"/>
    <n v="62"/>
    <x v="2"/>
  </r>
  <r>
    <s v="COMUNA 11"/>
    <n v="118"/>
    <s v="RIVEROS"/>
    <s v="CESAR MAXIMILIANO"/>
    <s v="RIVEROS CESAR MAXIMILIANO"/>
    <x v="0"/>
    <s v="DNI-EC"/>
    <n v="37368674"/>
    <n v="1993"/>
    <s v="MELINCUE 2637, PISO: PB, DEPTO: 2"/>
    <x v="2"/>
    <n v="30"/>
    <x v="2"/>
  </r>
  <r>
    <s v="COMUNA 11"/>
    <n v="118"/>
    <s v="RIVERSO"/>
    <s v="MARIA MONICA"/>
    <s v="RIVERSO MARIA MONICA"/>
    <x v="1"/>
    <s v="DNI-EB"/>
    <n v="20405583"/>
    <n v="1968"/>
    <s v="SIMBRON 3300, DEPTO: 6, CP: 1417"/>
    <x v="1"/>
    <n v="55"/>
    <x v="2"/>
  </r>
  <r>
    <s v="COMUNA 11"/>
    <n v="118"/>
    <s v="RIZZO"/>
    <s v="TELMA CELIA"/>
    <s v="RIZZO TELMA CELIA"/>
    <x v="1"/>
    <s v="DNI-EB"/>
    <n v="4989734"/>
    <n v="1944"/>
    <s v="FCO BEIRO 3306, DEPTO: 6 B, CP: 1419"/>
    <x v="0"/>
    <n v="79"/>
    <x v="2"/>
  </r>
  <r>
    <s v="COMUNA 11"/>
    <n v="118"/>
    <s v="ROA"/>
    <s v="GUILLERMO LUIS"/>
    <s v="ROA GUILLERMO LUIS"/>
    <x v="0"/>
    <s v="DNI-EA"/>
    <n v="12439485"/>
    <n v="1956"/>
    <s v="SIMBRON 3155, DEPTO: 3 5, CP: 1417"/>
    <x v="0"/>
    <n v="67"/>
    <x v="2"/>
  </r>
  <r>
    <s v="COMUNA 11"/>
    <n v="118"/>
    <s v="RODRIGUEZ"/>
    <s v="FRANCISCO ROBERTO"/>
    <s v="RODRIGUEZ FRANCISCO ROBERTO"/>
    <x v="0"/>
    <s v="L"/>
    <n v="6731701"/>
    <n v="1927"/>
    <s v="BOLIVIA 2940"/>
    <x v="0"/>
    <n v="96"/>
    <x v="2"/>
  </r>
  <r>
    <s v="COMUNA 11"/>
    <n v="118"/>
    <s v="RODRIGUEZ"/>
    <s v="GONZALO JAVIER"/>
    <s v="RODRIGUEZ GONZALO JAVIER"/>
    <x v="0"/>
    <s v="DNI-EA"/>
    <n v="28034030"/>
    <n v="1980"/>
    <s v="MELINCUE 2784, DEPTO: PB 1, CP: 1417"/>
    <x v="1"/>
    <n v="43"/>
    <x v="2"/>
  </r>
  <r>
    <s v="COMUNA 11"/>
    <n v="118"/>
    <s v="RODRIGUEZ"/>
    <s v="PABLO EUGENIO"/>
    <s v="RODRIGUEZ PABLO EUGENIO"/>
    <x v="0"/>
    <s v="DNI-EB"/>
    <n v="13827377"/>
    <n v="1960"/>
    <s v="CUENCA 3488, DEPTO: 7 16, CP: 1417"/>
    <x v="1"/>
    <n v="63"/>
    <x v="2"/>
  </r>
  <r>
    <s v="COMUNA 11"/>
    <n v="118"/>
    <s v="RODRIGUEZ TARCA"/>
    <s v="ALEJO"/>
    <s v="RODRIGUEZ TARCA ALEJO"/>
    <x v="0"/>
    <s v="DNI-ED"/>
    <n v="27283733"/>
    <n v="1979"/>
    <s v="TINOGASTA 3145, DEPTO: 2 E, CP: 1417"/>
    <x v="1"/>
    <n v="44"/>
    <x v="2"/>
  </r>
  <r>
    <s v="COMUNA 11"/>
    <n v="118"/>
    <s v="ROJAS"/>
    <s v="LUIS DANIEL"/>
    <s v="ROJAS LUIS DANIEL"/>
    <x v="0"/>
    <s v="DNI-EE"/>
    <n v="11293762"/>
    <n v="1954"/>
    <s v="NAZARRE2602, PISO: 8, DEPTO: C, CP: 1417"/>
    <x v="0"/>
    <n v="69"/>
    <x v="2"/>
  </r>
  <r>
    <s v="COMUNA 11"/>
    <n v="118"/>
    <s v="ROLON"/>
    <s v="ZULEMA"/>
    <s v="ROLON ZULEMA"/>
    <x v="1"/>
    <s v="DNI-EA"/>
    <n v="5136841"/>
    <n v="1945"/>
    <s v="NAZARRE 3047, CP: 1417"/>
    <x v="0"/>
    <n v="78"/>
    <x v="2"/>
  </r>
  <r>
    <s v="COMUNA 11"/>
    <n v="118"/>
    <s v="ROMANELLI"/>
    <s v="MARIA VICTORIA"/>
    <s v="ROMANELLI MARIA VICTORIA"/>
    <x v="1"/>
    <s v="DNI-EA"/>
    <n v="14223693"/>
    <n v="1960"/>
    <s v="TINOGASTA 3010, DEPTO: 2 4, CP: 1417"/>
    <x v="1"/>
    <n v="63"/>
    <x v="2"/>
  </r>
  <r>
    <s v="COMUNA 11"/>
    <n v="118"/>
    <s v="ROMBOLI"/>
    <s v="IRMA GRACIELA"/>
    <s v="ROMBOLI IRMA GRACIELA"/>
    <x v="1"/>
    <s v="DNI-EB"/>
    <n v="6201726"/>
    <n v="1949"/>
    <s v="NAZCA 3340, DEPTO: 8 B, CP: 1417"/>
    <x v="0"/>
    <n v="74"/>
    <x v="2"/>
  </r>
  <r>
    <s v="COMUNA 11"/>
    <n v="118"/>
    <s v="ROMERO"/>
    <s v="MARIA LUISA"/>
    <s v="ROMERO MARIA LUISA"/>
    <x v="1"/>
    <s v="DNI-EA"/>
    <n v="10548157"/>
    <n v="1952"/>
    <s v="BOLIVIA 3170, DEPTO: PB, CP: 1417"/>
    <x v="0"/>
    <n v="71"/>
    <x v="2"/>
  </r>
  <r>
    <s v="COMUNA 11"/>
    <n v="118"/>
    <s v="ROMERO"/>
    <s v="TERESA CARMEN ANTONIA"/>
    <s v="ROMERO TERESA CARMEN ANTONIA"/>
    <x v="1"/>
    <s v="DNI-EB"/>
    <n v="3866215"/>
    <n v="1940"/>
    <s v="MELINCUE 2804, DEPTO: 5 B, CP: 1417"/>
    <x v="0"/>
    <n v="83"/>
    <x v="2"/>
  </r>
  <r>
    <s v="COMUNA 11"/>
    <n v="118"/>
    <s v="ROSATI"/>
    <s v="EDUARDO ENRIQUE"/>
    <s v="ROSATI EDUARDO ENRIQUE"/>
    <x v="0"/>
    <s v="DNI-EA"/>
    <n v="10113565"/>
    <n v="1951"/>
    <s v="BAIGORRIA 2422, CP: 1417"/>
    <x v="0"/>
    <n v="72"/>
    <x v="2"/>
  </r>
  <r>
    <s v="COMUNA 11"/>
    <n v="118"/>
    <s v="ROSENBERG"/>
    <s v="BEATRIZ VIVIANA"/>
    <s v="ROSENBERG BEATRIZ VIVIANA"/>
    <x v="1"/>
    <s v="DNI-EB"/>
    <n v="14619932"/>
    <n v="1962"/>
    <s v="NAZARRE 2872, DEPTO: 2 A, CP: 1417"/>
    <x v="1"/>
    <n v="61"/>
    <x v="2"/>
  </r>
  <r>
    <s v="COMUNA 11"/>
    <n v="118"/>
    <s v="ROSENVASSER"/>
    <s v="JOAQUIN SANTIAGO"/>
    <s v="ROSENVASSER JOAQUIN SANTIAGO"/>
    <x v="0"/>
    <s v="DNI-EC"/>
    <n v="30745078"/>
    <n v="1984"/>
    <s v="SIMBRON3250, PISO: 1, DEPTO: A, CP: 1417"/>
    <x v="1"/>
    <n v="39"/>
    <x v="2"/>
  </r>
  <r>
    <s v="COMUNA 11"/>
    <n v="118"/>
    <s v="ROSSELLO"/>
    <s v="ALEJANDRO JORGE"/>
    <s v="ROSSELLO ALEJANDRO JORGE"/>
    <x v="0"/>
    <s v="DNI-EB"/>
    <n v="11044935"/>
    <n v="1953"/>
    <s v="SAN MARTIN AV 5096, PISO: 3, DEPTO: C"/>
    <x v="0"/>
    <n v="70"/>
    <x v="2"/>
  </r>
  <r>
    <s v="COMUNA 11"/>
    <n v="118"/>
    <s v="ROSSETTO PITTALUGA"/>
    <s v="NICOLAS MARTIN"/>
    <s v="ROSSETTO PITTALUGA NICOLAS MARTIN"/>
    <x v="0"/>
    <s v="DNI-EA"/>
    <n v="39389413"/>
    <n v="1996"/>
    <s v="CUENCA 3354, DEPTO: 3 B, CP: 1417"/>
    <x v="2"/>
    <n v="27"/>
    <x v="2"/>
  </r>
  <r>
    <s v="COMUNA 11"/>
    <n v="118"/>
    <s v="ROSSI"/>
    <s v="GRACIELA MONICA"/>
    <s v="ROSSI GRACIELA MONICA"/>
    <x v="1"/>
    <s v="DNI-EA"/>
    <n v="5923257"/>
    <n v="1948"/>
    <s v="SIMBRON 3185, DEPTO: 2 B, CP: 1417"/>
    <x v="0"/>
    <n v="75"/>
    <x v="2"/>
  </r>
  <r>
    <s v="COMUNA 11"/>
    <n v="118"/>
    <s v="RUGGIERO"/>
    <s v="NELIDA AMERICA"/>
    <s v="RUGGIERO NELIDA AMERICA"/>
    <x v="1"/>
    <s v="DNI-EA"/>
    <n v="290024"/>
    <n v="1928"/>
    <s v="AV SAN MARTIN 4796, DEPTO: PB B, CP: 1417"/>
    <x v="0"/>
    <n v="95"/>
    <x v="2"/>
  </r>
  <r>
    <s v="COMUNA 11"/>
    <n v="118"/>
    <s v="RUIZ"/>
    <s v="CLARA OLGA"/>
    <s v="RUIZ CLARA OLGA"/>
    <x v="1"/>
    <s v="DNI-EB"/>
    <n v="3992787"/>
    <n v="1940"/>
    <s v="SIMBRON3039, PISO: PB, DEPTO: 11"/>
    <x v="0"/>
    <n v="83"/>
    <x v="2"/>
  </r>
  <r>
    <s v="COMUNA 11"/>
    <n v="118"/>
    <s v="RUIZ"/>
    <s v="LILIANA GUADALUPE"/>
    <s v="RUIZ LILIANA GUADALUPE"/>
    <x v="1"/>
    <s v="DNI-EB"/>
    <n v="6730351"/>
    <n v="1951"/>
    <s v="ARGERICH 3140, DEPTO: 3 40, CP: 1417"/>
    <x v="0"/>
    <n v="72"/>
    <x v="2"/>
  </r>
  <r>
    <s v="COMUNA 11"/>
    <n v="118"/>
    <s v="SAAB"/>
    <s v="JORGE ELIAS"/>
    <s v="SAAB JORGE ELIAS"/>
    <x v="0"/>
    <s v="DNI-EA"/>
    <n v="4530013"/>
    <n v="1945"/>
    <s v="CAMPANA 3406, CP: 1417"/>
    <x v="0"/>
    <n v="78"/>
    <x v="2"/>
  </r>
  <r>
    <s v="COMUNA 11"/>
    <n v="118"/>
    <s v="SAAB"/>
    <s v="MARIA FERNANDA"/>
    <s v="SAAB MARIA FERNANDA"/>
    <x v="1"/>
    <s v="DNI-EA"/>
    <n v="23553645"/>
    <n v="1974"/>
    <s v="CAMPANA 3492, CP: 1417"/>
    <x v="1"/>
    <n v="49"/>
    <x v="2"/>
  </r>
  <r>
    <s v="COMUNA 11"/>
    <n v="118"/>
    <s v="SAGARI"/>
    <s v="MIRTA GRACIELA"/>
    <s v="SAGARI MIRTA GRACIELA"/>
    <x v="1"/>
    <s v="DNI-EA"/>
    <n v="5984512"/>
    <n v="1949"/>
    <s v="R GUTIERREZ 3479, DEPTO: 2 7, CP: 1417"/>
    <x v="0"/>
    <n v="74"/>
    <x v="2"/>
  </r>
  <r>
    <s v="COMUNA 11"/>
    <n v="118"/>
    <s v="SALGUEIRO"/>
    <s v="MARIA CONCEPCION"/>
    <s v="SALGUEIRO MARIA CONCEPCION"/>
    <x v="1"/>
    <s v="DNI-EA"/>
    <n v="3607690"/>
    <n v="1936"/>
    <s v="PEDRO LOZANO 2752, CP: 1419"/>
    <x v="0"/>
    <n v="87"/>
    <x v="2"/>
  </r>
  <r>
    <s v="COMUNA 11"/>
    <n v="118"/>
    <s v="SALI"/>
    <s v="MIGUEL ANGEL"/>
    <s v="SALI MIGUEL ANGEL"/>
    <x v="0"/>
    <s v="DNI-EA"/>
    <n v="12447763"/>
    <n v="1956"/>
    <s v="AV SAN MARTIN 4962, DEPTO: 76"/>
    <x v="0"/>
    <n v="67"/>
    <x v="2"/>
  </r>
  <r>
    <s v="COMUNA 11"/>
    <n v="118"/>
    <s v="SALVATIERRA"/>
    <s v="ALEJANDRA GABRIELA"/>
    <s v="SALVATIERRA ALEJANDRA GABRIELA"/>
    <x v="1"/>
    <s v="DNI-EC"/>
    <n v="21018211"/>
    <n v="1969"/>
    <s v="J P VARELA 3396, DEPTO: 1 B"/>
    <x v="1"/>
    <n v="54"/>
    <x v="2"/>
  </r>
  <r>
    <s v="COMUNA 11"/>
    <n v="118"/>
    <s v="SANCHEZ"/>
    <s v="JORGE VICENTE"/>
    <s v="SANCHEZ JORGE VICENTE"/>
    <x v="0"/>
    <s v="DNI-EA"/>
    <n v="10897667"/>
    <n v="1953"/>
    <s v="AV SAN MARTIN 5094, DEPTO: 7 A, CP: 1417"/>
    <x v="0"/>
    <n v="70"/>
    <x v="2"/>
  </r>
  <r>
    <s v="COMUNA 11"/>
    <n v="118"/>
    <s v="SANTIAGO"/>
    <s v="DIANA SUSANA"/>
    <s v="SANTIAGO DIANA SUSANA"/>
    <x v="1"/>
    <s v="DNI-EA"/>
    <n v="5006535"/>
    <n v="1944"/>
    <s v="TERRADA 3202, DEPTO: 1 4, CP: 1417"/>
    <x v="0"/>
    <n v="79"/>
    <x v="2"/>
  </r>
  <r>
    <s v="COMUNA 11"/>
    <n v="118"/>
    <s v="SASSIN"/>
    <s v="MONICA SUSANA"/>
    <s v="SASSIN MONICA SUSANA"/>
    <x v="1"/>
    <s v="DNI-EB"/>
    <n v="12713836"/>
    <n v="1958"/>
    <s v="HELGUERA 3385, CP: 1417"/>
    <x v="1"/>
    <n v="65"/>
    <x v="2"/>
  </r>
  <r>
    <s v="COMUNA 11"/>
    <n v="118"/>
    <s v="SASSIN"/>
    <s v="NELLY SUSANA"/>
    <s v="SASSIN NELLY SUSANA"/>
    <x v="1"/>
    <s v="DNI-EA"/>
    <n v="2761935"/>
    <n v="1937"/>
    <s v="CUENCA 3489, DEPTO: 8 A, CP: 1417"/>
    <x v="0"/>
    <n v="86"/>
    <x v="2"/>
  </r>
  <r>
    <s v="COMUNA 11"/>
    <n v="118"/>
    <s v="SCANNAPIECO"/>
    <s v="CARMEN RITA"/>
    <s v="SCANNAPIECO CARMEN RITA"/>
    <x v="1"/>
    <s v="DNI-EB"/>
    <n v="1789926"/>
    <n v="1935"/>
    <s v="CONDARCO 3177, DEPTO: 7 A"/>
    <x v="0"/>
    <n v="88"/>
    <x v="2"/>
  </r>
  <r>
    <s v="COMUNA 11"/>
    <n v="118"/>
    <s v="SCARPIGLIONE"/>
    <s v="NORA BEATRIZ"/>
    <s v="SCARPIGLIONE NORA BEATRIZ"/>
    <x v="1"/>
    <s v="DNI-EA"/>
    <n v="12714342"/>
    <n v="1958"/>
    <s v="NAZARRE 2602, DEPTO: 12 C, CP: 1417"/>
    <x v="1"/>
    <n v="65"/>
    <x v="2"/>
  </r>
  <r>
    <s v="COMUNA 11"/>
    <n v="118"/>
    <s v="SCOTTI"/>
    <s v="ALICIA BEATRIZ"/>
    <s v="SCOTTI ALICIA BEATRIZ"/>
    <x v="1"/>
    <s v="DNI-EA"/>
    <n v="4996371"/>
    <n v="1945"/>
    <s v="J P VARELA 3260"/>
    <x v="0"/>
    <n v="78"/>
    <x v="2"/>
  </r>
  <r>
    <s v="COMUNA 11"/>
    <n v="118"/>
    <s v="SEBEDIO"/>
    <s v="HAYDEE ADELA"/>
    <s v="SEBEDIO HAYDEE ADELA"/>
    <x v="1"/>
    <s v="DNI-EC"/>
    <n v="3875847"/>
    <n v="1939"/>
    <s v="BEIRO FRANCISCO AV 3168, PISO: PB, DEPTO: 4"/>
    <x v="0"/>
    <n v="84"/>
    <x v="2"/>
  </r>
  <r>
    <s v="COMUNA 11"/>
    <n v="118"/>
    <s v="SEGOVIA"/>
    <s v="PAULINA"/>
    <s v="SEGOVIA PAULINA"/>
    <x v="1"/>
    <s v="DNI-EA"/>
    <n v="12106612"/>
    <n v="1956"/>
    <s v="CUENCA 3122, DEPTO: 7 A, CP: 1417"/>
    <x v="0"/>
    <n v="67"/>
    <x v="2"/>
  </r>
  <r>
    <s v="COMUNA 11"/>
    <n v="118"/>
    <s v="SENA"/>
    <s v="ANALIA BELEN"/>
    <s v="SENA ANALIA BELEN"/>
    <x v="1"/>
    <s v="DNI-EB"/>
    <n v="38604515"/>
    <n v="1994"/>
    <s v="CONDARCO 3220, DEPTO: 2 D, CP: 1417"/>
    <x v="2"/>
    <n v="29"/>
    <x v="2"/>
  </r>
  <r>
    <s v="COMUNA 11"/>
    <n v="118"/>
    <s v="SENDON"/>
    <s v="LUCIA CRISTINA"/>
    <s v="SENDON LUCIA CRISTINA"/>
    <x v="1"/>
    <s v="DNI-EB"/>
    <n v="6647680"/>
    <n v="1950"/>
    <s v="MELINCUE 2869, CP: 1417"/>
    <x v="0"/>
    <n v="73"/>
    <x v="2"/>
  </r>
  <r>
    <s v="COMUNA 11"/>
    <n v="118"/>
    <s v="SENESTRARO"/>
    <s v="LUIS EMILIO"/>
    <s v="SENESTRARO LUIS EMILIO"/>
    <x v="0"/>
    <s v="DNI-EB"/>
    <n v="12199673"/>
    <n v="1956"/>
    <s v="J P VARELA 3535, DEPTO: PB B, CP: 1416"/>
    <x v="0"/>
    <n v="67"/>
    <x v="2"/>
  </r>
  <r>
    <s v="COMUNA 11"/>
    <n v="118"/>
    <s v="SENESTRARO"/>
    <s v="MATIAS ANDRES"/>
    <s v="SENESTRARO MATIAS ANDRES"/>
    <x v="0"/>
    <s v="DNI-EC"/>
    <n v="37869490"/>
    <n v="1993"/>
    <s v="J P VARELA3535, PISO: PB, DEPTO: B, CP: 1417"/>
    <x v="2"/>
    <n v="30"/>
    <x v="2"/>
  </r>
  <r>
    <s v="COMUNA 11"/>
    <n v="118"/>
    <s v="SERRA"/>
    <s v="ALICIA"/>
    <s v="SERRA ALICIA"/>
    <x v="1"/>
    <s v="DNI-EA"/>
    <n v="5129831"/>
    <n v="1945"/>
    <s v="MELINCUE 2482, CP: 1416"/>
    <x v="0"/>
    <n v="78"/>
    <x v="2"/>
  </r>
  <r>
    <s v="COMUNA 11"/>
    <n v="118"/>
    <s v="SERRA"/>
    <s v="ANA MARIA"/>
    <s v="SERRA ANA MARIA"/>
    <x v="1"/>
    <s v="DNI-EA"/>
    <n v="6360399"/>
    <n v="1950"/>
    <s v="CAMPANA 3406, CP: 1417"/>
    <x v="0"/>
    <n v="73"/>
    <x v="2"/>
  </r>
  <r>
    <s v="COMUNA 11"/>
    <n v="118"/>
    <s v="SERRANO"/>
    <s v="MARIA TERESA"/>
    <s v="SERRANO MARIA TERESA"/>
    <x v="1"/>
    <s v="DNI-EA"/>
    <n v="5178902"/>
    <n v="1945"/>
    <s v="CUENCA 3451, DEPTO: 7 C, CP: 1417"/>
    <x v="0"/>
    <n v="78"/>
    <x v="2"/>
  </r>
  <r>
    <s v="COMUNA 11"/>
    <n v="118"/>
    <s v="SILVA"/>
    <s v="JORGE ALBERTO"/>
    <s v="SILVA JORGE ALBERTO"/>
    <x v="0"/>
    <s v="DNI-EA"/>
    <n v="30076580"/>
    <n v="1979"/>
    <s v="GRAL J G DE ARTIGAS 3050, DEPTO: 6 F, CP: 1417"/>
    <x v="1"/>
    <n v="44"/>
    <x v="2"/>
  </r>
  <r>
    <s v="COMUNA 11"/>
    <n v="118"/>
    <s v="SIM"/>
    <s v="ARNAMI LIDIA"/>
    <s v="SIM ARNAMI LIDIA"/>
    <x v="1"/>
    <s v="DNI-EA"/>
    <n v="1744192"/>
    <n v="1930"/>
    <s v="AV SAN MARTIN 4986"/>
    <x v="0"/>
    <n v="93"/>
    <x v="2"/>
  </r>
  <r>
    <s v="COMUNA 11"/>
    <n v="118"/>
    <s v="SIMNISKIS"/>
    <s v="ENRIQUE JOSE"/>
    <s v="SIMNISKIS ENRIQUE JOSE"/>
    <x v="0"/>
    <s v="DNI-EA"/>
    <n v="4885036"/>
    <n v="1940"/>
    <s v="ARGERICH 3170"/>
    <x v="0"/>
    <n v="83"/>
    <x v="2"/>
  </r>
  <r>
    <s v="COMUNA 11"/>
    <n v="118"/>
    <s v="SINOPOLI"/>
    <s v="ALICIA OFELIA"/>
    <s v="SINOPOLI ALICIA OFELIA"/>
    <x v="1"/>
    <s v="DNI-EA"/>
    <n v="5434835"/>
    <n v="1946"/>
    <s v="FCO BEIRO 3272, DEPTO: PB B, CP: 1419"/>
    <x v="0"/>
    <n v="77"/>
    <x v="2"/>
  </r>
  <r>
    <s v="COMUNA 11"/>
    <n v="118"/>
    <s v="SIRI"/>
    <s v="FACUNDO"/>
    <s v="SIRI FACUNDO"/>
    <x v="0"/>
    <s v="DNI-EB"/>
    <n v="24308981"/>
    <n v="1975"/>
    <s v="NOGOYA2663, PISO: 1, DEPTO: A"/>
    <x v="1"/>
    <n v="48"/>
    <x v="2"/>
  </r>
  <r>
    <s v="COMUNA 11"/>
    <n v="118"/>
    <s v="SLEVIN"/>
    <s v="CRISTINA ANDREA ELENA"/>
    <s v="SLEVIN CRISTINA ANDREA ELENA"/>
    <x v="1"/>
    <s v="DNI-EC"/>
    <n v="17365728"/>
    <n v="1965"/>
    <s v="NAZCA 3340, DEPTO: 7 B, CP: 1417"/>
    <x v="1"/>
    <n v="58"/>
    <x v="2"/>
  </r>
  <r>
    <s v="COMUNA 11"/>
    <n v="118"/>
    <s v="SLUGER"/>
    <s v="MARIA FERNANDA"/>
    <s v="SLUGER MARIA FERNANDA"/>
    <x v="1"/>
    <s v="DNI-EC"/>
    <n v="20946269"/>
    <n v="1969"/>
    <s v="NAZARRE2967, PISO: PB, DEPTO: C, CP: 1417"/>
    <x v="1"/>
    <n v="54"/>
    <x v="2"/>
  </r>
  <r>
    <s v="COMUNA 11"/>
    <n v="118"/>
    <s v="SOSA"/>
    <s v="VIRGINIA ARMANDA"/>
    <s v="SOSA VIRGINIA ARMANDA"/>
    <x v="1"/>
    <s v="DNI-EA"/>
    <n v="3400432"/>
    <n v="1929"/>
    <s v="GRAL J G DE ARTIGAS 3050, DEPTO: 7 B, CP: 1417"/>
    <x v="0"/>
    <n v="94"/>
    <x v="2"/>
  </r>
  <r>
    <s v="COMUNA 11"/>
    <n v="118"/>
    <s v="SOTO"/>
    <s v="ANA MARIA"/>
    <s v="SOTO ANA MARIA"/>
    <x v="1"/>
    <s v="DNI-EB"/>
    <n v="5900015"/>
    <n v="1948"/>
    <s v="E PLN DE BOLIVIA 2927, PISO: 5, DEPTO: B"/>
    <x v="0"/>
    <n v="75"/>
    <x v="2"/>
  </r>
  <r>
    <s v="COMUNA 11"/>
    <n v="118"/>
    <s v="SOTO"/>
    <s v="MARTIN DIEGO"/>
    <s v="SOTO MARTIN DIEGO"/>
    <x v="0"/>
    <s v="DNI-VERDE-3"/>
    <n v="24235561"/>
    <n v="1974"/>
    <s v="GRAL J G DE ARTIGAS 2986"/>
    <x v="1"/>
    <n v="49"/>
    <x v="2"/>
  </r>
  <r>
    <s v="COMUNA 11"/>
    <n v="118"/>
    <s v="SOUTO"/>
    <s v="MONICA CRISTINA"/>
    <s v="SOUTO MONICA CRISTINA"/>
    <x v="1"/>
    <s v="DNI-EC"/>
    <n v="18272687"/>
    <n v="1966"/>
    <s v="LLAVALLOL 3365, DEPTO: PB 3, CP: 1417"/>
    <x v="1"/>
    <n v="57"/>
    <x v="2"/>
  </r>
  <r>
    <s v="COMUNA 11"/>
    <n v="118"/>
    <s v="SPINELLI"/>
    <s v="GRACIELA MONICA"/>
    <s v="SPINELLI GRACIELA MONICA"/>
    <x v="1"/>
    <s v="DNI-EA"/>
    <n v="13139855"/>
    <n v="1958"/>
    <s v="EMILIO LAMARCA 3368"/>
    <x v="1"/>
    <n v="65"/>
    <x v="2"/>
  </r>
  <r>
    <s v="COMUNA 11"/>
    <n v="118"/>
    <s v="SPINETTO"/>
    <s v="HORACIO JULIO"/>
    <s v="SPINETTO HORACIO JULIO"/>
    <x v="0"/>
    <s v="DNI-EC"/>
    <n v="8511909"/>
    <n v="1950"/>
    <s v="ARGERICH 3180, CP: 1417"/>
    <x v="0"/>
    <n v="73"/>
    <x v="2"/>
  </r>
  <r>
    <s v="COMUNA 11"/>
    <n v="118"/>
    <s v="SPINETTO"/>
    <s v="JUAN BAUTISTA"/>
    <s v="SPINETTO JUAN BAUTISTA"/>
    <x v="0"/>
    <s v="DNI-EA"/>
    <n v="26425192"/>
    <n v="1978"/>
    <s v="ARGERICH 3180, CP: 1417"/>
    <x v="1"/>
    <n v="45"/>
    <x v="2"/>
  </r>
  <r>
    <s v="COMUNA 11"/>
    <n v="118"/>
    <s v="STEIMBERG"/>
    <s v="GUSTAVO ALEJANDRO CESAR"/>
    <s v="STEIMBERG GUSTAVO ALEJANDRO CESAR"/>
    <x v="0"/>
    <s v="DNI-EA"/>
    <n v="12154593"/>
    <n v="1956"/>
    <s v="ARGERICH 3142, DEPTO: 1 A"/>
    <x v="0"/>
    <n v="67"/>
    <x v="2"/>
  </r>
  <r>
    <s v="COMUNA 11"/>
    <n v="118"/>
    <s v="STEINBERG"/>
    <s v="GRACIELA MABEL PASCUALA"/>
    <s v="STEINBERG GRACIELA MABEL PASCUALA"/>
    <x v="1"/>
    <s v="DNI-EA"/>
    <n v="13131756"/>
    <n v="1959"/>
    <s v="SIMBRON 3026, CP: 1417"/>
    <x v="1"/>
    <n v="64"/>
    <x v="2"/>
  </r>
  <r>
    <s v="COMUNA 11"/>
    <n v="118"/>
    <s v="STRANGES"/>
    <s v="ESTEBAN NESTOR"/>
    <s v="STRANGES ESTEBAN NESTOR"/>
    <x v="0"/>
    <s v="DNI-EA"/>
    <n v="12497139"/>
    <n v="1956"/>
    <s v="CONCORDIA 3428, CP: 1417"/>
    <x v="0"/>
    <n v="67"/>
    <x v="2"/>
  </r>
  <r>
    <s v="COMUNA 11"/>
    <n v="118"/>
    <s v="SUAREZ"/>
    <s v="ADELINA BEATRIZ"/>
    <s v="SUAREZ ADELINA BEATRIZ"/>
    <x v="1"/>
    <s v="DNI-EA"/>
    <n v="11554423"/>
    <n v="1954"/>
    <s v="R GUTIERREZ 2985, CP: 1416"/>
    <x v="0"/>
    <n v="69"/>
    <x v="2"/>
  </r>
  <r>
    <s v="COMUNA 11"/>
    <n v="118"/>
    <s v="SUAREZ"/>
    <s v="JUAN CARLOS"/>
    <s v="SUAREZ JUAN CARLOS"/>
    <x v="0"/>
    <s v="DNI-EA"/>
    <n v="10125888"/>
    <n v="1951"/>
    <s v="PEDRO LOZANO 2745, CP: 1417"/>
    <x v="0"/>
    <n v="72"/>
    <x v="2"/>
  </r>
  <r>
    <s v="COMUNA 11"/>
    <n v="118"/>
    <s v="SUAREZ"/>
    <s v="MARIA CRISTINA"/>
    <s v="SUAREZ MARIA CRISTINA"/>
    <x v="1"/>
    <s v="DNI-EB"/>
    <n v="5767235"/>
    <n v="1948"/>
    <s v="J P VARELA 3192, DEPTO: 5 B, CP: 1417"/>
    <x v="0"/>
    <n v="75"/>
    <x v="2"/>
  </r>
  <r>
    <s v="COMUNA 11"/>
    <n v="118"/>
    <s v="SZMAISER"/>
    <s v="SARA"/>
    <s v="SZMAISER SARA"/>
    <x v="1"/>
    <s v="L"/>
    <n v="6248107"/>
    <n v="1918"/>
    <s v="ARGERICH 3130"/>
    <x v="0"/>
    <n v="105"/>
    <x v="2"/>
  </r>
  <r>
    <s v="COMUNA 11"/>
    <n v="118"/>
    <s v="TABOADA"/>
    <s v="CRISTIAN DIEGO"/>
    <s v="TABOADA CRISTIAN DIEGO"/>
    <x v="0"/>
    <s v="DNI-EB"/>
    <n v="28418196"/>
    <n v="1980"/>
    <s v="R GUTIERREZ  3097, PISO: 6, DEPTO: B"/>
    <x v="1"/>
    <n v="43"/>
    <x v="2"/>
  </r>
  <r>
    <s v="COMUNA 11"/>
    <n v="118"/>
    <s v="TALEVI"/>
    <s v="MARCELO"/>
    <s v="TALEVI MARCELO"/>
    <x v="0"/>
    <s v="DNI-EA"/>
    <n v="16496074"/>
    <n v="1963"/>
    <s v="NAZCA 3177, DEPTO: 8 90"/>
    <x v="1"/>
    <n v="60"/>
    <x v="2"/>
  </r>
  <r>
    <s v="COMUNA 11"/>
    <n v="118"/>
    <s v="TAVOLARO"/>
    <s v="ALEJANDRO MARIO"/>
    <s v="TAVOLARO ALEJANDRO MARIO"/>
    <x v="0"/>
    <s v="DNI-EB"/>
    <n v="17511106"/>
    <n v="1965"/>
    <s v="PEDRO LOZANO 2878, CP: 1417"/>
    <x v="1"/>
    <n v="58"/>
    <x v="2"/>
  </r>
  <r>
    <s v="COMUNA 11"/>
    <n v="118"/>
    <s v="TELIAS"/>
    <s v="NORMA CATALINA"/>
    <s v="TELIAS NORMA CATALINA"/>
    <x v="1"/>
    <s v="DNI-EB"/>
    <n v="3561391"/>
    <n v="1937"/>
    <s v="R GUTIERREZ  2663"/>
    <x v="0"/>
    <n v="86"/>
    <x v="2"/>
  </r>
  <r>
    <s v="COMUNA 11"/>
    <n v="118"/>
    <s v="TEMPRANO"/>
    <s v="JUAN IGNACIO"/>
    <s v="TEMPRANO JUAN IGNACIO"/>
    <x v="0"/>
    <s v="DNI-ED"/>
    <n v="34842300"/>
    <n v="1989"/>
    <s v="PEDRO LOZANO 2974, CP: 1417"/>
    <x v="1"/>
    <n v="34"/>
    <x v="2"/>
  </r>
  <r>
    <s v="COMUNA 11"/>
    <n v="118"/>
    <s v="THOMPSON"/>
    <s v="MARCELA VIVIANA"/>
    <s v="THOMPSON MARCELA VIVIANA"/>
    <x v="1"/>
    <s v="DNI-EB"/>
    <n v="17286143"/>
    <n v="1965"/>
    <s v="MELINCUE 2628, CP: 1417"/>
    <x v="1"/>
    <n v="58"/>
    <x v="2"/>
  </r>
  <r>
    <s v="COMUNA 11"/>
    <n v="118"/>
    <s v="THOMPSON"/>
    <s v="RICARDO"/>
    <s v="THOMPSON RICARDO"/>
    <x v="0"/>
    <s v="DNI-EB"/>
    <n v="16496605"/>
    <n v="1963"/>
    <s v="PEDRO LOZANO 3073, DEPTO: 5 A, CP: 1417"/>
    <x v="1"/>
    <n v="60"/>
    <x v="2"/>
  </r>
  <r>
    <s v="COMUNA 11"/>
    <n v="118"/>
    <s v="TOMAS"/>
    <s v="JORGE LUIS"/>
    <s v="TOMAS JORGE LUIS"/>
    <x v="0"/>
    <s v="DNI-EA"/>
    <n v="10128042"/>
    <n v="1951"/>
    <s v="ARGERICH 3142, DEPTO: 3 C, CP: 1417"/>
    <x v="0"/>
    <n v="72"/>
    <x v="2"/>
  </r>
  <r>
    <s v="COMUNA 11"/>
    <n v="118"/>
    <s v="TORCASO"/>
    <s v="HECTOR DOMINGO"/>
    <s v="TORCASO HECTOR DOMINGO"/>
    <x v="0"/>
    <s v="DNI-EA"/>
    <n v="4557716"/>
    <n v="1946"/>
    <s v="PEDRO LOZANO 2690, DEPTO: 5 A"/>
    <x v="0"/>
    <n v="77"/>
    <x v="2"/>
  </r>
  <r>
    <s v="COMUNA 11"/>
    <n v="118"/>
    <s v="TORDINI"/>
    <s v="HILDA HEBE"/>
    <s v="TORDINI HILDA HEBE"/>
    <x v="1"/>
    <s v="DNI-EA"/>
    <n v="3990624"/>
    <n v="1940"/>
    <s v="SIMBRON 3228, DEPTO: 4 15, CP: 1417"/>
    <x v="0"/>
    <n v="83"/>
    <x v="2"/>
  </r>
  <r>
    <s v="COMUNA 11"/>
    <n v="118"/>
    <s v="TORRES"/>
    <s v="AMALIA BEATRIZ"/>
    <s v="TORRES AMALIA BEATRIZ"/>
    <x v="1"/>
    <s v="DNI-EB"/>
    <n v="27696708"/>
    <n v="1979"/>
    <s v="TINOGASTA 2980, DEPTO: C, CP: 1417"/>
    <x v="1"/>
    <n v="44"/>
    <x v="2"/>
  </r>
  <r>
    <s v="COMUNA 11"/>
    <n v="118"/>
    <s v="TORRES"/>
    <s v="CARLOS ALFREDO"/>
    <s v="TORRES CARLOS ALFREDO"/>
    <x v="0"/>
    <s v="DNI-EA"/>
    <n v="18122478"/>
    <n v="1966"/>
    <s v="J P VARELA 3074, DEPTO: B, CP: 1419"/>
    <x v="1"/>
    <n v="57"/>
    <x v="2"/>
  </r>
  <r>
    <s v="COMUNA 11"/>
    <n v="118"/>
    <s v="TORRONE"/>
    <s v="JUAN CARLOS"/>
    <s v="TORRONE JUAN CARLOS"/>
    <x v="0"/>
    <s v="DNI-EB"/>
    <n v="10468188"/>
    <n v="1952"/>
    <s v="J P VARELA3192, PISO: 4, DEPTO: D"/>
    <x v="0"/>
    <n v="71"/>
    <x v="2"/>
  </r>
  <r>
    <s v="COMUNA 11"/>
    <n v="118"/>
    <s v="TOSTI"/>
    <s v="ANA NOEMI"/>
    <s v="TOSTI ANA NOEMI"/>
    <x v="1"/>
    <s v="DNI-EA"/>
    <n v="4598616"/>
    <n v="1942"/>
    <s v="NAZCA 3319, CP: 1417"/>
    <x v="0"/>
    <n v="81"/>
    <x v="2"/>
  </r>
  <r>
    <s v="COMUNA 11"/>
    <n v="118"/>
    <s v="TOSTI"/>
    <s v="MARIA FABIANA"/>
    <s v="TOSTI MARIA FABIANA"/>
    <x v="1"/>
    <s v="DNI-EA"/>
    <n v="18029003"/>
    <n v="1966"/>
    <s v="NAZCA 3319, CP: 1417"/>
    <x v="1"/>
    <n v="57"/>
    <x v="2"/>
  </r>
  <r>
    <s v="COMUNA 11"/>
    <n v="118"/>
    <s v="TOSTI"/>
    <s v="MARIA JOSE"/>
    <s v="TOSTI MARIA JOSE"/>
    <x v="1"/>
    <s v="DNI-EA"/>
    <n v="18800679"/>
    <n v="1969"/>
    <s v="NAZCA 3319, CP: 1417"/>
    <x v="1"/>
    <n v="54"/>
    <x v="2"/>
  </r>
  <r>
    <s v="COMUNA 11"/>
    <n v="118"/>
    <s v="TOULLIER"/>
    <s v="LORENA FERNANDA"/>
    <s v="TOULLIER LORENA FERNANDA"/>
    <x v="1"/>
    <s v="DNI-EB"/>
    <n v="28985196"/>
    <n v="1981"/>
    <s v="BOLIVIA 3060, DEPTO: 2 B, CP: 1417"/>
    <x v="1"/>
    <n v="42"/>
    <x v="2"/>
  </r>
  <r>
    <s v="COMUNA 11"/>
    <n v="118"/>
    <s v="TOULLIER"/>
    <s v="VANINA TERESA"/>
    <s v="TOULLIER VANINA TERESA"/>
    <x v="1"/>
    <s v="DNI-EA"/>
    <n v="23120829"/>
    <n v="1972"/>
    <s v="BOLIVIA 3056, CP: 1417"/>
    <x v="1"/>
    <n v="51"/>
    <x v="2"/>
  </r>
  <r>
    <s v="COMUNA 11"/>
    <n v="118"/>
    <s v="TUBIO"/>
    <s v="MARIA LUJAN"/>
    <s v="TUBIO MARIA LUJAN"/>
    <x v="1"/>
    <s v="DNI-EA"/>
    <n v="28423241"/>
    <n v="1980"/>
    <s v="TERRADA 3189, CP: 1417"/>
    <x v="1"/>
    <n v="43"/>
    <x v="2"/>
  </r>
  <r>
    <s v="COMUNA 11"/>
    <n v="118"/>
    <s v="TUÑON"/>
    <s v="AMELIA GENEROSA"/>
    <s v="TUÑON AMELIA GENEROSA"/>
    <x v="1"/>
    <s v="DNI-EA"/>
    <n v="416411"/>
    <n v="1930"/>
    <s v="GRAL J G DE ARTIGAS 3050, DEPTO: 1 H, CP: 1417"/>
    <x v="0"/>
    <n v="93"/>
    <x v="2"/>
  </r>
  <r>
    <s v="COMUNA 11"/>
    <n v="118"/>
    <s v="VALENTI"/>
    <s v="SILVIA INES"/>
    <s v="VALENTI SILVIA INES"/>
    <x v="1"/>
    <s v="DNI-EA"/>
    <n v="4721233"/>
    <n v="1943"/>
    <s v="SIMBRON 3080, DEPTO: PB C, CP: 1417"/>
    <x v="0"/>
    <n v="80"/>
    <x v="2"/>
  </r>
  <r>
    <s v="COMUNA 11"/>
    <n v="118"/>
    <s v="VALENTIN"/>
    <s v="SIXTO CARLOS"/>
    <s v="VALENTIN SIXTO CARLOS"/>
    <x v="0"/>
    <s v="DNI-EA"/>
    <n v="4177530"/>
    <n v="1936"/>
    <s v="SIMBRON 3209, DEPTO: 2 C, CP: 1417"/>
    <x v="0"/>
    <n v="87"/>
    <x v="2"/>
  </r>
  <r>
    <s v="COMUNA 11"/>
    <n v="118"/>
    <s v="VALERY"/>
    <s v="CARLOS ALBERTO"/>
    <s v="VALERY CARLOS ALBERTO"/>
    <x v="0"/>
    <s v="DNI-EA"/>
    <n v="5098211"/>
    <n v="1948"/>
    <s v="MELINCUE 2869, CP: 1417"/>
    <x v="0"/>
    <n v="75"/>
    <x v="2"/>
  </r>
  <r>
    <s v="COMUNA 11"/>
    <n v="118"/>
    <s v="VASSALLO"/>
    <s v="GRACIELA INES"/>
    <s v="VASSALLO GRACIELA INES"/>
    <x v="1"/>
    <s v="DNI-EA"/>
    <n v="5571403"/>
    <n v="1946"/>
    <s v="AV SAN MARTIN 5404, DEPTO: 5 E, CP: 1419"/>
    <x v="0"/>
    <n v="77"/>
    <x v="2"/>
  </r>
  <r>
    <s v="COMUNA 11"/>
    <n v="118"/>
    <s v="VAZQUEZ"/>
    <s v="LORENA CANDIDA"/>
    <s v="VAZQUEZ LORENA CANDIDA"/>
    <x v="1"/>
    <s v="DNI-EA"/>
    <n v="22581184"/>
    <n v="1972"/>
    <s v="GRAL J G DE ARTIGAS 2980, DEPTO: PB B, CP: 1417"/>
    <x v="1"/>
    <n v="51"/>
    <x v="2"/>
  </r>
  <r>
    <s v="COMUNA 11"/>
    <n v="118"/>
    <s v="VEDOVATTO"/>
    <s v="MARIANA VERONICA"/>
    <s v="VEDOVATTO MARIANA VERONICA"/>
    <x v="1"/>
    <s v="DNI-EA"/>
    <n v="20468894"/>
    <n v="1968"/>
    <s v="AV SAN MARTIN 4962, DEPTO: 3 37"/>
    <x v="1"/>
    <n v="55"/>
    <x v="2"/>
  </r>
  <r>
    <s v="COMUNA 11"/>
    <n v="118"/>
    <s v="VEGA"/>
    <s v="MARIA TERESA"/>
    <s v="VEGA MARIA TERESA"/>
    <x v="1"/>
    <s v="DNI-EB"/>
    <n v="10478486"/>
    <n v="1952"/>
    <s v="NAZCA AV 3177, PISO: 1, DEPTO: 13"/>
    <x v="0"/>
    <n v="71"/>
    <x v="2"/>
  </r>
  <r>
    <s v="COMUNA 11"/>
    <n v="118"/>
    <s v="VERON"/>
    <s v="AURISTELA"/>
    <s v="VERON AURISTELA"/>
    <x v="1"/>
    <s v="DNI-EB"/>
    <n v="5806322"/>
    <n v="1948"/>
    <s v="NAZARRE 2999"/>
    <x v="0"/>
    <n v="75"/>
    <x v="2"/>
  </r>
  <r>
    <s v="COMUNA 11"/>
    <n v="118"/>
    <s v="VESSA"/>
    <s v="CRISTIAN ANTONIO"/>
    <s v="VESSA CRISTIAN ANTONIO"/>
    <x v="0"/>
    <s v="DNI-EA"/>
    <n v="32851878"/>
    <n v="1987"/>
    <s v="LLAVALLOL 3325, DEPTO: PB, CP: 1417"/>
    <x v="1"/>
    <n v="36"/>
    <x v="2"/>
  </r>
  <r>
    <s v="COMUNA 11"/>
    <n v="118"/>
    <s v="VIALE"/>
    <s v="CELIA MERCEDES"/>
    <s v="VIALE CELIA MERCEDES"/>
    <x v="1"/>
    <s v="DNI-EB"/>
    <n v="6384381"/>
    <n v="1949"/>
    <s v="MELINCUE 2738, PISO: 9, DEPTO: B, CP: 1417"/>
    <x v="0"/>
    <n v="74"/>
    <x v="2"/>
  </r>
  <r>
    <s v="COMUNA 11"/>
    <n v="118"/>
    <s v="VIERA"/>
    <s v="GRACIELA ANTONIA"/>
    <s v="VIERA GRACIELA ANTONIA"/>
    <x v="1"/>
    <s v="DNI-EA"/>
    <n v="5444596"/>
    <n v="1946"/>
    <s v="PEDRO LOZANO 3129, DEPTO: 8 B, CP: 1417"/>
    <x v="0"/>
    <n v="77"/>
    <x v="2"/>
  </r>
  <r>
    <s v="COMUNA 11"/>
    <n v="118"/>
    <s v="VIGNA"/>
    <s v="MARTIN DIEGO"/>
    <s v="VIGNA MARTIN DIEGO"/>
    <x v="0"/>
    <s v="DNI-EA"/>
    <n v="26352506"/>
    <n v="1977"/>
    <s v="NOGOYA 2587, DEPTO: 3 B, CP: 1417"/>
    <x v="1"/>
    <n v="46"/>
    <x v="2"/>
  </r>
  <r>
    <s v="COMUNA 11"/>
    <n v="118"/>
    <s v="VILA"/>
    <s v="MARIA ANTONIA"/>
    <s v="VILA MARIA ANTONIA"/>
    <x v="1"/>
    <s v="L"/>
    <n v="152034"/>
    <n v="1921"/>
    <s v="TERRADA 3202, DEPTO: 1øE"/>
    <x v="0"/>
    <n v="102"/>
    <x v="2"/>
  </r>
  <r>
    <s v="COMUNA 11"/>
    <n v="118"/>
    <s v="VILLANUEVA"/>
    <s v="EDUARDO ROBERTO"/>
    <s v="VILLANUEVA EDUARDO ROBERTO"/>
    <x v="0"/>
    <s v="DNI-EC"/>
    <n v="13566017"/>
    <n v="1959"/>
    <s v="BAIGORRIA 2461"/>
    <x v="1"/>
    <n v="64"/>
    <x v="2"/>
  </r>
  <r>
    <s v="COMUNA 11"/>
    <n v="118"/>
    <s v="VILLAPLANA BLOISE"/>
    <s v="GALA VIRGINIA"/>
    <s v="VILLAPLANA BLOISE GALA VIRGINIA"/>
    <x v="1"/>
    <s v="DNI-EA"/>
    <n v="35799831"/>
    <n v="1991"/>
    <s v="GRAL J G DE ARTIGAS 3045, DEPTO: 5 C, CP: 1416"/>
    <x v="1"/>
    <n v="32"/>
    <x v="2"/>
  </r>
  <r>
    <s v="COMUNA 11"/>
    <n v="118"/>
    <s v="VILLEGAS"/>
    <s v="ZULEMA"/>
    <s v="VILLEGAS ZULEMA"/>
    <x v="1"/>
    <s v="DNI-EA"/>
    <n v="2424894"/>
    <n v="1939"/>
    <s v="ARGERICH 3170"/>
    <x v="0"/>
    <n v="84"/>
    <x v="2"/>
  </r>
  <r>
    <s v="COMUNA 11"/>
    <n v="118"/>
    <s v="VIROULAUD"/>
    <s v="DANTE ORLANDO"/>
    <s v="VIROULAUD DANTE ORLANDO"/>
    <x v="0"/>
    <s v="DNI-EA"/>
    <n v="4545886"/>
    <n v="1946"/>
    <s v="TERRADA 3277, DEPTO: 9, CP: 1417"/>
    <x v="0"/>
    <n v="77"/>
    <x v="2"/>
  </r>
  <r>
    <s v="COMUNA 11"/>
    <n v="118"/>
    <s v="VISCIGLIA"/>
    <s v="MONICA ELBA"/>
    <s v="VISCIGLIA MONICA ELBA"/>
    <x v="1"/>
    <s v="DNI-EA"/>
    <n v="11816846"/>
    <n v="1955"/>
    <s v="CUENCA 3451, DEPTO: 7 B, CP: 1417"/>
    <x v="0"/>
    <n v="68"/>
    <x v="2"/>
  </r>
  <r>
    <s v="COMUNA 11"/>
    <n v="118"/>
    <s v="VISGARRA"/>
    <s v="CLEMENTINA"/>
    <s v="VISGARRA CLEMENTINA"/>
    <x v="1"/>
    <s v="DNI-EA"/>
    <n v="11122208"/>
    <n v="1953"/>
    <s v="J P VARELA 3423, DEPTO: 4, CP: 1417"/>
    <x v="0"/>
    <n v="70"/>
    <x v="2"/>
  </r>
  <r>
    <s v="COMUNA 11"/>
    <n v="118"/>
    <s v="VITA"/>
    <s v="BEATRIZ MARTA DI"/>
    <s v="VITA BEATRIZ MARTA DI"/>
    <x v="1"/>
    <s v="DNI-EA"/>
    <n v="4153636"/>
    <n v="1940"/>
    <s v="HELGUERA 3180, DEPTO: 5 A, CP: 1417"/>
    <x v="0"/>
    <n v="83"/>
    <x v="2"/>
  </r>
  <r>
    <s v="COMUNA 11"/>
    <n v="118"/>
    <s v="WAISMAN"/>
    <s v="LILA GRACIELA"/>
    <s v="WAISMAN LILA GRACIELA"/>
    <x v="1"/>
    <s v="DNI-EE"/>
    <n v="14637380"/>
    <n v="1961"/>
    <s v="SIMBRON3245"/>
    <x v="1"/>
    <n v="62"/>
    <x v="2"/>
  </r>
  <r>
    <s v="COMUNA 11"/>
    <n v="118"/>
    <s v="YUSSIN"/>
    <s v="SALVADOR MARCOS"/>
    <s v="YUSSIN SALVADOR MARCOS"/>
    <x v="0"/>
    <s v="DNI-EA"/>
    <n v="4089275"/>
    <n v="1932"/>
    <s v="SAN MARTIN AV 4404, DEPTO: 5 1, CP: 1417"/>
    <x v="0"/>
    <n v="91"/>
    <x v="2"/>
  </r>
  <r>
    <s v="COMUNA 11"/>
    <n v="118"/>
    <s v="ZAK"/>
    <s v="ALICIA BEATRIZ"/>
    <s v="ZAK ALICIA BEATRIZ"/>
    <x v="1"/>
    <s v="DNI-EB"/>
    <n v="12154235"/>
    <n v="1956"/>
    <s v="J P VARELA 3048, CP: 1417"/>
    <x v="0"/>
    <n v="67"/>
    <x v="2"/>
  </r>
  <r>
    <s v="COMUNA 11"/>
    <n v="118"/>
    <s v="ZALAZAR"/>
    <s v="MARTA GREGORIA"/>
    <s v="ZALAZAR MARTA GREGORIA"/>
    <x v="1"/>
    <s v="DNI-EA"/>
    <n v="4609065"/>
    <n v="1948"/>
    <s v="TINOGASTA 2980, DEPTO: PB E, CP: 1417"/>
    <x v="0"/>
    <n v="75"/>
    <x v="2"/>
  </r>
  <r>
    <s v="COMUNA 11"/>
    <n v="118"/>
    <s v="ZANOTTI"/>
    <s v="DAMIAN"/>
    <s v="ZANOTTI DAMIAN"/>
    <x v="0"/>
    <s v="DNI-EC"/>
    <n v="27014602"/>
    <n v="1978"/>
    <s v="CUENCA 3451, DEPTO: 7 A, CP: 1417"/>
    <x v="1"/>
    <n v="45"/>
    <x v="2"/>
  </r>
  <r>
    <s v="COMUNA 11"/>
    <n v="118"/>
    <s v="ZAPPULLA"/>
    <s v="MARIA SOLEDAD"/>
    <s v="ZAPPULLA MARIA SOLEDAD"/>
    <x v="1"/>
    <s v="DNI-EB"/>
    <n v="22470275"/>
    <n v="1971"/>
    <s v="MELINCUE 2690, DEPTO: 1, CP: 1417"/>
    <x v="1"/>
    <n v="52"/>
    <x v="2"/>
  </r>
  <r>
    <s v="COMUNA 11"/>
    <n v="118"/>
    <s v="ZARLENGA"/>
    <s v="DIEGO GABRIEL"/>
    <s v="ZARLENGA DIEGO GABRIEL"/>
    <x v="0"/>
    <s v="DNI-EA"/>
    <n v="20251801"/>
    <n v="1968"/>
    <s v="NAZARRE 2554, DEPTO: 1, CP: 1417"/>
    <x v="1"/>
    <n v="55"/>
    <x v="2"/>
  </r>
  <r>
    <s v="COMUNA 11"/>
    <n v="118"/>
    <s v="ZATTARA"/>
    <s v="ROSA ANA MARIA"/>
    <s v="ZATTARA ROSA ANA MARIA"/>
    <x v="1"/>
    <s v="DNI-EB"/>
    <n v="11643967"/>
    <n v="1955"/>
    <s v="NAZARRE 3025, DEPTO: 2 5, CP: 1417"/>
    <x v="0"/>
    <n v="68"/>
    <x v="2"/>
  </r>
  <r>
    <s v="COMUNA 11"/>
    <n v="118"/>
    <s v="ZELMANOVICH"/>
    <s v="SANDRA VIVIANA"/>
    <s v="ZELMANOVICH SANDRA VIVIANA"/>
    <x v="1"/>
    <s v="DNI-EA"/>
    <n v="16071587"/>
    <n v="1962"/>
    <s v="SIMBRON 3485, DEPTO: 6° B"/>
    <x v="1"/>
    <n v="61"/>
    <x v="2"/>
  </r>
  <r>
    <s v="COMUNA 11"/>
    <n v="118"/>
    <s v="ZUCCALA"/>
    <s v="MARIA ANGELA"/>
    <s v="ZUCCALA MARIA ANGELA"/>
    <x v="1"/>
    <s v="DNI-EA"/>
    <n v="2445755"/>
    <n v="1932"/>
    <s v="CAMPANA 3439, DEPTO: 2 C, CP: 1417"/>
    <x v="0"/>
    <n v="91"/>
    <x v="2"/>
  </r>
  <r>
    <s v="COMUNA 11"/>
    <n v="119"/>
    <s v="ACEVEDO"/>
    <s v="JUANA"/>
    <s v="ACEVEDO JUANA"/>
    <x v="1"/>
    <s v="DNI-EA"/>
    <n v="6289630"/>
    <n v="1950"/>
    <s v="BAIGORRIA 3289, DEPTO: 5 C"/>
    <x v="0"/>
    <n v="73"/>
    <x v="2"/>
  </r>
  <r>
    <s v="COMUNA 11"/>
    <n v="119"/>
    <s v="ACEVEY"/>
    <s v="DORA CLAUDIA"/>
    <s v="ACEVEY DORA CLAUDIA"/>
    <x v="1"/>
    <s v="DNI-EA"/>
    <n v="6207291"/>
    <n v="1949"/>
    <s v="CONCORDIA 2121, DEPTO: 3 A, CP: 1417"/>
    <x v="0"/>
    <n v="74"/>
    <x v="2"/>
  </r>
  <r>
    <s v="COMUNA 11"/>
    <n v="119"/>
    <s v="ACUÑA"/>
    <s v="JULIA DEL CARMEN"/>
    <s v="ACUÑA JULIA DEL CARMEN"/>
    <x v="1"/>
    <s v="DNI-EB"/>
    <n v="6489111"/>
    <n v="1942"/>
    <s v="BAIGORRIA 3445, DEPTO: 1 4, CP: 1417"/>
    <x v="0"/>
    <n v="81"/>
    <x v="2"/>
  </r>
  <r>
    <s v="COMUNA 11"/>
    <n v="119"/>
    <s v="ADAMINI"/>
    <s v="BEATRIZ RAQUEL"/>
    <s v="ADAMINI BEATRIZ RAQUEL"/>
    <x v="1"/>
    <s v="DNI-EB"/>
    <n v="10830515"/>
    <n v="1953"/>
    <s v="SIMBRON3700"/>
    <x v="0"/>
    <n v="70"/>
    <x v="2"/>
  </r>
  <r>
    <s v="COMUNA 11"/>
    <n v="119"/>
    <s v="AGOSTELLI"/>
    <s v="EMMA LAURA DORA"/>
    <s v="AGOSTELLI EMMA LAURA DORA"/>
    <x v="1"/>
    <s v="DNI-EB"/>
    <n v="8788642"/>
    <n v="1939"/>
    <s v="LLAVALLOL 2225, PISO: PB, DEPTO: A, CP: 1417"/>
    <x v="0"/>
    <n v="84"/>
    <x v="2"/>
  </r>
  <r>
    <s v="COMUNA 11"/>
    <n v="119"/>
    <s v="AGUERO"/>
    <s v="LUCIA BEATRIZ"/>
    <s v="AGUERO LUCIA BEATRIZ"/>
    <x v="1"/>
    <s v="DNI-EA"/>
    <n v="5757124"/>
    <n v="1948"/>
    <s v="CUENCA 2334, DEPTO: PB 1, CP: 1417"/>
    <x v="0"/>
    <n v="75"/>
    <x v="2"/>
  </r>
  <r>
    <s v="COMUNA 11"/>
    <n v="119"/>
    <s v="AGUERO"/>
    <s v="MARTA MARIA"/>
    <s v="AGUERO MARTA MARIA"/>
    <x v="1"/>
    <s v="DNI-EA"/>
    <n v="4565519"/>
    <n v="1943"/>
    <s v="CUENCA 2334"/>
    <x v="0"/>
    <n v="80"/>
    <x v="2"/>
  </r>
  <r>
    <s v="COMUNA 11"/>
    <n v="119"/>
    <s v="AGUILERA"/>
    <s v="ANDREA FABIANA"/>
    <s v="AGUILERA ANDREA FABIANA"/>
    <x v="1"/>
    <s v="DNI-EA"/>
    <n v="21113444"/>
    <n v="1969"/>
    <s v="MARCOS SASTRE 3722, DEPTO: PH, CP: 1417"/>
    <x v="1"/>
    <n v="54"/>
    <x v="2"/>
  </r>
  <r>
    <s v="COMUNA 11"/>
    <n v="119"/>
    <s v="AGULLA JANIN"/>
    <s v="JOAQUIN SANTIAGO"/>
    <s v="AGULLA JANIN JOAQUIN SANTIAGO"/>
    <x v="0"/>
    <s v="DNI-EC"/>
    <n v="38989815"/>
    <n v="1995"/>
    <s v="NOGOYA 3265, CP: 1417"/>
    <x v="2"/>
    <n v="28"/>
    <x v="2"/>
  </r>
  <r>
    <s v="COMUNA 11"/>
    <n v="119"/>
    <s v="AIMASSO"/>
    <s v="AURELIA URSULA"/>
    <s v="AIMASSO AURELIA URSULA"/>
    <x v="1"/>
    <s v="L"/>
    <n v="3041204"/>
    <n v="1936"/>
    <s v="AV ALVAREZ JONTE 3727"/>
    <x v="0"/>
    <n v="87"/>
    <x v="2"/>
  </r>
  <r>
    <s v="COMUNA 11"/>
    <n v="119"/>
    <s v="ALBA"/>
    <s v="OSCAR"/>
    <s v="ALBA OSCAR"/>
    <x v="0"/>
    <s v="DNI-EA"/>
    <n v="7698494"/>
    <n v="1949"/>
    <s v="BAIGORRIA 3523, DEPTO: 1 3"/>
    <x v="0"/>
    <n v="74"/>
    <x v="2"/>
  </r>
  <r>
    <s v="COMUNA 11"/>
    <n v="119"/>
    <s v="ALBANESE"/>
    <s v="MARCELA VIVIANA"/>
    <s v="ALBANESE MARCELA VIVIANA"/>
    <x v="1"/>
    <s v="DNI-EA"/>
    <n v="18100561"/>
    <n v="1966"/>
    <s v="CAMPANA 3045, DEPTO: 2 A, CP: 1417"/>
    <x v="1"/>
    <n v="57"/>
    <x v="2"/>
  </r>
  <r>
    <s v="COMUNA 11"/>
    <n v="119"/>
    <s v="ALBERIO"/>
    <s v="SARA LUISA"/>
    <s v="ALBERIO SARA LUISA"/>
    <x v="1"/>
    <s v="DNI-EA"/>
    <n v="24515"/>
    <n v="1930"/>
    <s v="CONCORDIA 2786, CP: 1417"/>
    <x v="0"/>
    <n v="93"/>
    <x v="2"/>
  </r>
  <r>
    <s v="COMUNA 11"/>
    <n v="119"/>
    <s v="ALBERTO"/>
    <s v="STELLA MARIS"/>
    <s v="ALBERTO STELLA MARIS"/>
    <x v="1"/>
    <s v="DNI-EB"/>
    <n v="10265102"/>
    <n v="1952"/>
    <s v="CONCORDIA 3197, CP: 1417"/>
    <x v="0"/>
    <n v="71"/>
    <x v="2"/>
  </r>
  <r>
    <s v="COMUNA 11"/>
    <n v="119"/>
    <s v="ALCADEFF"/>
    <s v="ALICIA SARA"/>
    <s v="ALCADEFF ALICIA SARA"/>
    <x v="1"/>
    <s v="DNI-EA"/>
    <n v="4840971"/>
    <n v="1944"/>
    <s v="TINOGASTA 3736, DEPTO: 3 A, CP: 1417"/>
    <x v="0"/>
    <n v="79"/>
    <x v="2"/>
  </r>
  <r>
    <s v="COMUNA 11"/>
    <n v="119"/>
    <s v="ALESSANDRIA"/>
    <s v="MARIA LISDE"/>
    <s v="ALESSANDRIA MARIA LISDE"/>
    <x v="1"/>
    <s v="DNI-EA"/>
    <n v="20510996"/>
    <n v="1969"/>
    <s v="TINOGASTA 3806, DEPTO: 2 10, CP: 1417"/>
    <x v="1"/>
    <n v="54"/>
    <x v="2"/>
  </r>
  <r>
    <s v="COMUNA 11"/>
    <n v="119"/>
    <s v="ALESSANDRO"/>
    <s v="MARTIN HERNAN"/>
    <s v="ALESSANDRO MARTIN HERNAN"/>
    <x v="0"/>
    <s v="DNI-EA"/>
    <n v="26239584"/>
    <n v="1977"/>
    <s v="CONCORDIA 2720, CP: 1417"/>
    <x v="1"/>
    <n v="46"/>
    <x v="2"/>
  </r>
  <r>
    <s v="COMUNA 11"/>
    <n v="119"/>
    <s v="ALFARO"/>
    <s v="GUSTAVO DANIEL"/>
    <s v="ALFARO GUSTAVO DANIEL"/>
    <x v="0"/>
    <s v="DNI-EB"/>
    <n v="27011768"/>
    <n v="1978"/>
    <s v="LLAVALLOL 2746, CP: 1417"/>
    <x v="1"/>
    <n v="45"/>
    <x v="2"/>
  </r>
  <r>
    <s v="COMUNA 11"/>
    <n v="119"/>
    <s v="ALONSO"/>
    <s v="GASTON FABIAN"/>
    <s v="ALONSO GASTON FABIAN"/>
    <x v="0"/>
    <s v="DNI-EA"/>
    <n v="16225026"/>
    <n v="1963"/>
    <s v="AV ALVAREZ JONTE 3207, CP: 1416"/>
    <x v="1"/>
    <n v="60"/>
    <x v="2"/>
  </r>
  <r>
    <s v="COMUNA 11"/>
    <n v="119"/>
    <s v="ALONSO"/>
    <s v="GUSTAVO ADOLFO"/>
    <s v="ALONSO GUSTAVO ADOLFO"/>
    <x v="0"/>
    <s v="DNI-EA"/>
    <n v="14121847"/>
    <n v="1960"/>
    <s v="CONCORDIA 2479, DEPTO: 1"/>
    <x v="1"/>
    <n v="63"/>
    <x v="2"/>
  </r>
  <r>
    <s v="COMUNA 11"/>
    <n v="119"/>
    <s v="ALONSO"/>
    <s v="NANCY JESSICA LUJAN"/>
    <s v="ALONSO NANCY JESSICA LUJAN"/>
    <x v="1"/>
    <s v="DNI-EA"/>
    <n v="22667490"/>
    <n v="1972"/>
    <s v="LLAVALLOL 2467, DEPTO: 8 23, CP: 1417"/>
    <x v="1"/>
    <n v="51"/>
    <x v="2"/>
  </r>
  <r>
    <s v="COMUNA 11"/>
    <n v="119"/>
    <s v="ALVAREZ"/>
    <s v="MARIA ALICIA"/>
    <s v="ALVAREZ MARIA ALICIA"/>
    <x v="1"/>
    <s v="DNI-EA"/>
    <n v="4206511"/>
    <n v="1941"/>
    <s v="NAZARRE 3299, DEPTO: 3, CP: 1417"/>
    <x v="0"/>
    <n v="82"/>
    <x v="2"/>
  </r>
  <r>
    <s v="COMUNA 11"/>
    <n v="119"/>
    <s v="ALVAREZ"/>
    <s v="MARINA MARTHA"/>
    <s v="ALVAREZ MARINA MARTHA"/>
    <x v="1"/>
    <s v="DNI-EB"/>
    <n v="12965207"/>
    <n v="1959"/>
    <s v="MARCOS SASTRE 3690, CP: 1417"/>
    <x v="1"/>
    <n v="64"/>
    <x v="2"/>
  </r>
  <r>
    <s v="COMUNA 11"/>
    <n v="119"/>
    <s v="ALVAREZ"/>
    <s v="VERONICA INES"/>
    <s v="ALVAREZ VERONICA INES"/>
    <x v="1"/>
    <s v="DNI-EB"/>
    <n v="32576983"/>
    <n v="1986"/>
    <s v="LLAVALLOL 3027"/>
    <x v="1"/>
    <n v="37"/>
    <x v="2"/>
  </r>
  <r>
    <s v="COMUNA 11"/>
    <n v="119"/>
    <s v="ALVAREZ INSUA"/>
    <s v="ALEJANDRO XAVIER"/>
    <s v="ALVAREZ INSUA ALEJANDRO XAVIER"/>
    <x v="0"/>
    <s v="DNI-EA"/>
    <n v="18129808"/>
    <n v="1966"/>
    <s v="SAN NICOLAS 2309, CP: 1417"/>
    <x v="1"/>
    <n v="57"/>
    <x v="2"/>
  </r>
  <r>
    <s v="COMUNA 11"/>
    <n v="119"/>
    <s v="AMATO"/>
    <s v="FORTUNA"/>
    <s v="AMATO FORTUNA"/>
    <x v="1"/>
    <s v="DNI-EA"/>
    <n v="9992132"/>
    <n v="1941"/>
    <s v="CUENCA 2972, DEPTO: PB 1, CP: 1417"/>
    <x v="0"/>
    <n v="82"/>
    <x v="2"/>
  </r>
  <r>
    <s v="COMUNA 11"/>
    <n v="119"/>
    <s v="AMIGO"/>
    <s v="EDUARDO MAXIMINO"/>
    <s v="AMIGO EDUARDO MAXIMINO"/>
    <x v="0"/>
    <s v="DNI-EB"/>
    <n v="7590392"/>
    <n v="1947"/>
    <s v="CAMPANA 2750, PISO: 7, DEPTO: B, CP: 1417"/>
    <x v="0"/>
    <n v="76"/>
    <x v="2"/>
  </r>
  <r>
    <s v="COMUNA 11"/>
    <n v="119"/>
    <s v="AMOROSO"/>
    <s v="ALICIA JOSEFINA"/>
    <s v="AMOROSO ALICIA JOSEFINA"/>
    <x v="1"/>
    <s v="DNI-EA"/>
    <n v="2955957"/>
    <n v="1932"/>
    <s v="AV ALVAREZ JONTE 3727, DEPTO: 3 E, CP: 1407"/>
    <x v="0"/>
    <n v="91"/>
    <x v="2"/>
  </r>
  <r>
    <s v="COMUNA 11"/>
    <n v="119"/>
    <s v="ANDRES"/>
    <s v="FEDERICO MATIAS"/>
    <s v="ANDRES FEDERICO MATIAS"/>
    <x v="0"/>
    <s v="DNI-EA"/>
    <n v="36987911"/>
    <n v="1992"/>
    <s v="PEDRO LOZANO 3860, CP: 1417"/>
    <x v="2"/>
    <n v="31"/>
    <x v="2"/>
  </r>
  <r>
    <s v="COMUNA 11"/>
    <n v="119"/>
    <s v="ANGELOTTI"/>
    <s v="SARA GLADYS"/>
    <s v="ANGELOTTI SARA GLADYS"/>
    <x v="1"/>
    <s v="DNI-EA"/>
    <n v="855744"/>
    <n v="1935"/>
    <s v="LLAVALLOL 2851, CP: 1417"/>
    <x v="0"/>
    <n v="88"/>
    <x v="2"/>
  </r>
  <r>
    <s v="COMUNA 11"/>
    <n v="119"/>
    <s v="ANGELUCCI"/>
    <s v="JULIAN"/>
    <s v="ANGELUCCI JULIAN"/>
    <x v="0"/>
    <s v="DNI-EA"/>
    <n v="26556664"/>
    <n v="1978"/>
    <s v="CONCORDIA 3127, CP: 1417"/>
    <x v="1"/>
    <n v="45"/>
    <x v="2"/>
  </r>
  <r>
    <s v="COMUNA 11"/>
    <n v="119"/>
    <s v="ANSELMO"/>
    <s v="ALICIA ESTER"/>
    <s v="ANSELMO ALICIA ESTER"/>
    <x v="1"/>
    <s v="DNI-EA"/>
    <n v="6360522"/>
    <n v="1950"/>
    <s v="ARREGUI 3632, CP: 1417"/>
    <x v="0"/>
    <n v="73"/>
    <x v="2"/>
  </r>
  <r>
    <s v="COMUNA 11"/>
    <n v="119"/>
    <s v="ARCUCCI"/>
    <s v="ADOLFO ARMANDO"/>
    <s v="ARCUCCI ADOLFO ARMANDO"/>
    <x v="0"/>
    <s v="DNI-VERDE"/>
    <n v="23701233"/>
    <n v="1974"/>
    <s v="TINOGASTA 3721, DEPTO: DT 2"/>
    <x v="1"/>
    <n v="49"/>
    <x v="2"/>
  </r>
  <r>
    <s v="COMUNA 11"/>
    <n v="119"/>
    <s v="ARCUCCI"/>
    <s v="JOSE LUIS"/>
    <s v="ARCUCCI JOSE LUIS"/>
    <x v="0"/>
    <s v="DNI-EA"/>
    <n v="23087731"/>
    <n v="1973"/>
    <s v="TINOGASTA 3721, DEPTO: DT2, CP: 1417"/>
    <x v="1"/>
    <n v="50"/>
    <x v="2"/>
  </r>
  <r>
    <s v="COMUNA 11"/>
    <n v="119"/>
    <s v="ARCUCCI"/>
    <s v="KARINA VIVIANA"/>
    <s v="ARCUCCI KARINA VIVIANA"/>
    <x v="1"/>
    <s v="DNI-EA"/>
    <n v="22591423"/>
    <n v="1972"/>
    <s v="TINOGASTA 3721, DEPTO: 1, CP: 1417"/>
    <x v="1"/>
    <n v="51"/>
    <x v="2"/>
  </r>
  <r>
    <s v="COMUNA 11"/>
    <n v="119"/>
    <s v="ARECES"/>
    <s v="RUBEN CARLOS"/>
    <s v="ARECES RUBEN CARLOS"/>
    <x v="0"/>
    <s v="DNI-EB"/>
    <n v="11798673"/>
    <n v="1955"/>
    <s v="SAN NICOLAS 2382, CP: 1417"/>
    <x v="0"/>
    <n v="68"/>
    <x v="2"/>
  </r>
  <r>
    <s v="COMUNA 11"/>
    <n v="119"/>
    <s v="AREVALO"/>
    <s v="MARIANA NOEMI"/>
    <s v="AREVALO MARIANA NOEMI"/>
    <x v="1"/>
    <s v="DNI-EC"/>
    <n v="32403381"/>
    <n v="1986"/>
    <s v="AV ALVAREZ JONTE 3705, DEPTO: 1 C, CP: 1407"/>
    <x v="1"/>
    <n v="37"/>
    <x v="2"/>
  </r>
  <r>
    <s v="COMUNA 11"/>
    <n v="119"/>
    <s v="ARGAÑARAZ"/>
    <s v="SEBASTIAN DANIEL"/>
    <s v="ARGAÑARAZ SEBASTIAN DANIEL"/>
    <x v="0"/>
    <s v="DNI-EB"/>
    <n v="27280564"/>
    <n v="1979"/>
    <s v="CAMPANA 2841, PISO: 1, DEPTO: F"/>
    <x v="1"/>
    <n v="44"/>
    <x v="2"/>
  </r>
  <r>
    <s v="COMUNA 11"/>
    <n v="119"/>
    <s v="ARIAS"/>
    <s v="GLADYS MAFALDA"/>
    <s v="ARIAS GLADYS MAFALDA"/>
    <x v="1"/>
    <s v="DNI-VERDE-3"/>
    <n v="3229701"/>
    <n v="1933"/>
    <s v="JOAQUIN V GONZALEZ 2687"/>
    <x v="0"/>
    <n v="90"/>
    <x v="2"/>
  </r>
  <r>
    <s v="COMUNA 11"/>
    <n v="119"/>
    <s v="AVENA"/>
    <s v="OSCAR"/>
    <s v="AVENA OSCAR"/>
    <x v="0"/>
    <s v="DNI-EA"/>
    <n v="4189712"/>
    <n v="1936"/>
    <s v="AV ALVAREZ JONTE 3785, DEPTO: 11 B, CP: 1407"/>
    <x v="0"/>
    <n v="87"/>
    <x v="2"/>
  </r>
  <r>
    <s v="COMUNA 11"/>
    <n v="119"/>
    <s v="AVENALI"/>
    <s v="JOSE RICARDO"/>
    <s v="AVENALI JOSE RICARDO"/>
    <x v="0"/>
    <s v="DNI-EA"/>
    <n v="10998086"/>
    <n v="1954"/>
    <s v="SAN NICOLAS 2433, CP: 1417"/>
    <x v="0"/>
    <n v="69"/>
    <x v="2"/>
  </r>
  <r>
    <s v="COMUNA 11"/>
    <n v="119"/>
    <s v="AVERBUCH"/>
    <s v="LEON MARIO"/>
    <s v="AVERBUCH LEON MARIO"/>
    <x v="0"/>
    <s v="DNI-EA"/>
    <n v="4545782"/>
    <n v="1946"/>
    <s v="NOGOYA 3880"/>
    <x v="0"/>
    <n v="77"/>
    <x v="2"/>
  </r>
  <r>
    <s v="COMUNA 11"/>
    <n v="119"/>
    <s v="AYUB"/>
    <s v="MARINA TERESA"/>
    <s v="AYUB MARINA TERESA"/>
    <x v="1"/>
    <s v="DNI-EB"/>
    <n v="18445315"/>
    <n v="1967"/>
    <s v="SAN NICOLAS 2978, PISO: 1, DEPTO: D, CP: 1417"/>
    <x v="1"/>
    <n v="56"/>
    <x v="2"/>
  </r>
  <r>
    <s v="COMUNA 11"/>
    <n v="119"/>
    <s v="BAGNUOLO"/>
    <s v="MONICA NOEMI"/>
    <s v="BAGNUOLO MONICA NOEMI"/>
    <x v="1"/>
    <s v="DNI-EA"/>
    <n v="11400740"/>
    <n v="1955"/>
    <s v="SANTO TOME 3658, DEPTO: 2, CP: 1417"/>
    <x v="0"/>
    <n v="68"/>
    <x v="2"/>
  </r>
  <r>
    <s v="COMUNA 11"/>
    <n v="119"/>
    <s v="BALDYGA"/>
    <s v="JORGE JOSE"/>
    <s v="BALDYGA JORGE JOSE"/>
    <x v="0"/>
    <s v="DNI-EA"/>
    <n v="4528050"/>
    <n v="1945"/>
    <s v="ARREGUI 3771, DEPTO: PB B, CP: 1417"/>
    <x v="0"/>
    <n v="78"/>
    <x v="2"/>
  </r>
  <r>
    <s v="COMUNA 11"/>
    <n v="119"/>
    <s v="BALMAYOR"/>
    <s v="OSCAR LUIS"/>
    <s v="BALMAYOR OSCAR LUIS"/>
    <x v="0"/>
    <s v="DNI-EB"/>
    <n v="22134214"/>
    <n v="1971"/>
    <s v="MARTIN PESCADOR 2138, PISO: 1, DEPTO: 1, CP: 1417"/>
    <x v="1"/>
    <n v="52"/>
    <x v="2"/>
  </r>
  <r>
    <s v="COMUNA 11"/>
    <n v="119"/>
    <s v="BANCHERO"/>
    <s v="PABLO MATIAS"/>
    <s v="BANCHERO PABLO MATIAS"/>
    <x v="0"/>
    <s v="DNI-EA"/>
    <n v="24754828"/>
    <n v="1975"/>
    <s v="MARTIN PESCADOR 2268, DEPTO: 1 B"/>
    <x v="1"/>
    <n v="48"/>
    <x v="2"/>
  </r>
  <r>
    <s v="COMUNA 11"/>
    <n v="119"/>
    <s v="BANCO"/>
    <s v="FERNANDO LUIS"/>
    <s v="BANCO FERNANDO LUIS"/>
    <x v="0"/>
    <s v="DNI-EA"/>
    <n v="11320937"/>
    <n v="1954"/>
    <s v="NAZARRE 3753, CP: 1417"/>
    <x v="0"/>
    <n v="69"/>
    <x v="2"/>
  </r>
  <r>
    <s v="COMUNA 11"/>
    <n v="119"/>
    <s v="BARACAT"/>
    <s v="EZEQUIEL"/>
    <s v="BARACAT EZEQUIEL"/>
    <x v="0"/>
    <s v="DNI-EA"/>
    <n v="21113620"/>
    <n v="1969"/>
    <s v="CAMPANA 2279, CP: 1417"/>
    <x v="1"/>
    <n v="54"/>
    <x v="2"/>
  </r>
  <r>
    <s v="COMUNA 11"/>
    <n v="119"/>
    <s v="BARACAT"/>
    <s v="MARIA EUGENIA"/>
    <s v="BARACAT MARIA EUGENIA"/>
    <x v="1"/>
    <s v="DNI-EA"/>
    <n v="18029832"/>
    <n v="1966"/>
    <s v="CAMPANA 2279"/>
    <x v="1"/>
    <n v="57"/>
    <x v="2"/>
  </r>
  <r>
    <s v="COMUNA 11"/>
    <n v="119"/>
    <s v="BARATTA"/>
    <s v="LIDIA BEATRIZ"/>
    <s v="BARATTA LIDIA BEATRIZ"/>
    <x v="1"/>
    <s v="DNI-EA"/>
    <n v="3267748"/>
    <n v="1936"/>
    <s v="EMILIO LAMARCA 2235, DEPTO: T 2, CP: 1417"/>
    <x v="0"/>
    <n v="87"/>
    <x v="2"/>
  </r>
  <r>
    <s v="COMUNA 11"/>
    <n v="119"/>
    <s v="BARATTUCCI"/>
    <s v="DIEGO HERNAN"/>
    <s v="BARATTUCCI DIEGO HERNAN"/>
    <x v="0"/>
    <s v="DNI-EA"/>
    <n v="26239945"/>
    <n v="1978"/>
    <s v="LLAVALLOL 2983, CP: 1417"/>
    <x v="1"/>
    <n v="45"/>
    <x v="2"/>
  </r>
  <r>
    <s v="COMUNA 11"/>
    <n v="119"/>
    <s v="BARBERA"/>
    <s v="MARIELA MARTA"/>
    <s v="BARBERA MARIELA MARTA"/>
    <x v="1"/>
    <s v="DNI-EA"/>
    <n v="22878511"/>
    <n v="1972"/>
    <s v="CAMPANA 2773, DEPTO: P 2, CP: 1417"/>
    <x v="1"/>
    <n v="51"/>
    <x v="2"/>
  </r>
  <r>
    <s v="COMUNA 11"/>
    <n v="119"/>
    <s v="BARBERIS"/>
    <s v="BEATRIZ ALBA"/>
    <s v="BARBERIS BEATRIZ ALBA"/>
    <x v="1"/>
    <s v="DNI-EB"/>
    <n v="5290391"/>
    <n v="1946"/>
    <s v="EMILIO LAMARCA TRA1 2170, DEPTO: 3 8, CP: 1417"/>
    <x v="0"/>
    <n v="77"/>
    <x v="2"/>
  </r>
  <r>
    <s v="COMUNA 11"/>
    <n v="119"/>
    <s v="BARRAGAN"/>
    <s v="ALBERTO GERMAN"/>
    <s v="BARRAGAN ALBERTO GERMAN"/>
    <x v="0"/>
    <s v="DNI-EA"/>
    <n v="11266358"/>
    <n v="1954"/>
    <s v="MARTIN PESCADOR 2118, CP: 1417"/>
    <x v="0"/>
    <n v="69"/>
    <x v="2"/>
  </r>
  <r>
    <s v="COMUNA 11"/>
    <n v="119"/>
    <s v="BARRANCOS"/>
    <s v="PAULA ANDREA"/>
    <s v="BARRANCOS PAULA ANDREA"/>
    <x v="1"/>
    <s v="DNI-EA"/>
    <n v="25443924"/>
    <n v="1976"/>
    <s v="CONCORDIA 3180, CP: 1417"/>
    <x v="1"/>
    <n v="47"/>
    <x v="2"/>
  </r>
  <r>
    <s v="COMUNA 11"/>
    <n v="119"/>
    <s v="BARREIRO"/>
    <s v="ANA MARIA"/>
    <s v="BARREIRO ANA MARIA"/>
    <x v="1"/>
    <s v="DNI-EA"/>
    <n v="3980586"/>
    <n v="1941"/>
    <s v="CAMPANA 2279, CP: 1417"/>
    <x v="0"/>
    <n v="82"/>
    <x v="2"/>
  </r>
  <r>
    <s v="COMUNA 11"/>
    <n v="119"/>
    <s v="BARRESE"/>
    <s v="HAYDEE ANGELA"/>
    <s v="BARRESE HAYDEE ANGELA"/>
    <x v="1"/>
    <s v="DNI-EA"/>
    <n v="4549591"/>
    <n v="1942"/>
    <s v="EMILIO LAMARCA 2497, CP: 1416"/>
    <x v="0"/>
    <n v="81"/>
    <x v="2"/>
  </r>
  <r>
    <s v="COMUNA 11"/>
    <n v="119"/>
    <s v="BARREYRO"/>
    <s v="AURORA"/>
    <s v="BARREYRO AURORA"/>
    <x v="1"/>
    <s v="L"/>
    <n v="148946"/>
    <n v="1919"/>
    <s v="SANTO TOME 3426"/>
    <x v="0"/>
    <n v="104"/>
    <x v="2"/>
  </r>
  <r>
    <s v="COMUNA 11"/>
    <n v="119"/>
    <s v="BARRIONUEVO"/>
    <s v="HUGO OSVALDO"/>
    <s v="BARRIONUEVO HUGO OSVALDO"/>
    <x v="0"/>
    <s v="DNI-EA"/>
    <n v="12010581"/>
    <n v="1956"/>
    <s v="JOAQUIN V GONZALEZ 2211, CP: 1417"/>
    <x v="0"/>
    <n v="67"/>
    <x v="2"/>
  </r>
  <r>
    <s v="COMUNA 11"/>
    <n v="119"/>
    <s v="BARRIUSO"/>
    <s v="MARIANO ARIEL"/>
    <s v="BARRIUSO MARIANO ARIEL"/>
    <x v="0"/>
    <s v="DNI-EA"/>
    <n v="25863418"/>
    <n v="1977"/>
    <s v="LLAVALLOL 2762, CP: 1417"/>
    <x v="1"/>
    <n v="46"/>
    <x v="2"/>
  </r>
  <r>
    <s v="COMUNA 11"/>
    <n v="119"/>
    <s v="BARROS"/>
    <s v="ALEJANDRA FLORENCIA"/>
    <s v="BARROS ALEJANDRA FLORENCIA"/>
    <x v="1"/>
    <s v="DNI-EB"/>
    <n v="25996351"/>
    <n v="1977"/>
    <s v="LLAVALLOL 2810"/>
    <x v="1"/>
    <n v="46"/>
    <x v="2"/>
  </r>
  <r>
    <s v="COMUNA 11"/>
    <n v="119"/>
    <s v="BARTALOTTA"/>
    <s v="RODOLFO DANIEL"/>
    <s v="BARTALOTTA RODOLFO DANIEL"/>
    <x v="0"/>
    <s v="DNI-EE"/>
    <n v="21115404"/>
    <n v="1969"/>
    <s v="EMILIO LAMARCA 2963, DEPTO: PH 1, CP: 1417"/>
    <x v="1"/>
    <n v="54"/>
    <x v="2"/>
  </r>
  <r>
    <s v="COMUNA 11"/>
    <n v="119"/>
    <s v="BASTA"/>
    <s v="MONICA INES"/>
    <s v="BASTA MONICA INES"/>
    <x v="1"/>
    <s v="DNI-EA"/>
    <n v="16453598"/>
    <n v="1963"/>
    <s v="LLAVALLOL 2137, CP: 1417"/>
    <x v="1"/>
    <n v="60"/>
    <x v="2"/>
  </r>
  <r>
    <s v="COMUNA 11"/>
    <n v="119"/>
    <s v="BATLLER"/>
    <s v="ENRIQUE RODOLFO"/>
    <s v="BATLLER ENRIQUE RODOLFO"/>
    <x v="0"/>
    <s v="DNI-EB"/>
    <n v="4151611"/>
    <n v="1934"/>
    <s v="TOBAS 3450, CP: 1417"/>
    <x v="0"/>
    <n v="89"/>
    <x v="2"/>
  </r>
  <r>
    <s v="COMUNA 11"/>
    <n v="119"/>
    <s v="BEDETTI"/>
    <s v="LUCAS"/>
    <s v="BEDETTI LUCAS"/>
    <x v="0"/>
    <s v="DNI-EB"/>
    <n v="38788030"/>
    <n v="1995"/>
    <s v="LLAVALLOL 2744, CP: 1417"/>
    <x v="2"/>
    <n v="28"/>
    <x v="2"/>
  </r>
  <r>
    <s v="COMUNA 11"/>
    <n v="119"/>
    <s v="BEDRIÑANA"/>
    <s v="GERALDINE PAOLA"/>
    <s v="BEDRIÑANA GERALDINE PAOLA"/>
    <x v="1"/>
    <s v="DNI-EA"/>
    <n v="29059341"/>
    <n v="1981"/>
    <s v="EMILIO LAMARCA 2151, DEPTO: 7 A, CP: 1417"/>
    <x v="1"/>
    <n v="42"/>
    <x v="2"/>
  </r>
  <r>
    <s v="COMUNA 11"/>
    <n v="119"/>
    <s v="BELFORTE PEDRAZZI"/>
    <s v="AMELIA MARGARITA"/>
    <s v="BELFORTE PEDRAZZI AMELIA MARGARITA"/>
    <x v="1"/>
    <s v="DNI-EA"/>
    <n v="10510437"/>
    <n v="1953"/>
    <s v="NAZARRE 3315, DEPTO: 1 A"/>
    <x v="0"/>
    <n v="70"/>
    <x v="2"/>
  </r>
  <r>
    <s v="COMUNA 11"/>
    <n v="119"/>
    <s v="BENITEZ"/>
    <s v="JUAN CARLOS"/>
    <s v="BENITEZ JUAN CARLOS"/>
    <x v="0"/>
    <s v="DNI-EA"/>
    <n v="14407618"/>
    <n v="1961"/>
    <s v="EMILIO LAMARCA BK 1 2170, DEPTO: 3 4, CP: 1417"/>
    <x v="1"/>
    <n v="62"/>
    <x v="2"/>
  </r>
  <r>
    <s v="COMUNA 11"/>
    <n v="119"/>
    <s v="BERARDI"/>
    <s v="WALTER ALBERTO"/>
    <s v="BERARDI WALTER ALBERTO"/>
    <x v="0"/>
    <s v="DNI-EB"/>
    <n v="14394660"/>
    <n v="1961"/>
    <s v="BAIGORRIA 3505, DEPTO: 6 D, CP: 1417"/>
    <x v="1"/>
    <n v="62"/>
    <x v="2"/>
  </r>
  <r>
    <s v="COMUNA 11"/>
    <n v="119"/>
    <s v="BERARDINO"/>
    <s v="GRACIELA NOEMI"/>
    <s v="BERARDINO GRACIELA NOEMI"/>
    <x v="1"/>
    <s v="DNI-EB"/>
    <n v="11842311"/>
    <n v="1955"/>
    <s v="MELINCUE 3387, DEPTO: 4 B, CP: 1417"/>
    <x v="0"/>
    <n v="68"/>
    <x v="2"/>
  </r>
  <r>
    <s v="COMUNA 11"/>
    <n v="119"/>
    <s v="BERTOLDO"/>
    <s v="YRMA DOMENEQUINI"/>
    <s v="BERTOLDO YRMA DOMENEQUINI"/>
    <x v="1"/>
    <s v="DNI-EA"/>
    <n v="3543938"/>
    <n v="1937"/>
    <s v="E DE VEDIA 2121, DEPTO: 1 8, CP: 1417"/>
    <x v="0"/>
    <n v="86"/>
    <x v="2"/>
  </r>
  <r>
    <s v="COMUNA 11"/>
    <n v="119"/>
    <s v="BILLORDO"/>
    <s v="JUANA DEL CARMEN"/>
    <s v="BILLORDO JUANA DEL CARMEN"/>
    <x v="1"/>
    <s v="DNI-EA"/>
    <n v="1395731"/>
    <n v="1933"/>
    <s v="SAN NICOLAS 2238"/>
    <x v="0"/>
    <n v="90"/>
    <x v="2"/>
  </r>
  <r>
    <s v="COMUNA 11"/>
    <n v="119"/>
    <s v="BINDI"/>
    <s v="PABLO EZEQUIEL"/>
    <s v="BINDI PABLO EZEQUIEL"/>
    <x v="0"/>
    <s v="DNI-EA"/>
    <n v="17958065"/>
    <n v="1967"/>
    <s v="T P VILARDEBO 2960, DEPTO: PB 2, CP: 1417"/>
    <x v="1"/>
    <n v="56"/>
    <x v="2"/>
  </r>
  <r>
    <s v="COMUNA 11"/>
    <n v="119"/>
    <s v="BIRBA"/>
    <s v="MARIA ISABEL"/>
    <s v="BIRBA MARIA ISABEL"/>
    <x v="1"/>
    <s v="DNI-EA"/>
    <n v="5673737"/>
    <n v="1947"/>
    <s v="T P VILARDEBO 2436, DEPTO: PB 2, CP: 1417"/>
    <x v="0"/>
    <n v="76"/>
    <x v="2"/>
  </r>
  <r>
    <s v="COMUNA 11"/>
    <n v="119"/>
    <s v="BISSO"/>
    <s v="GUSTAVO FERNANDO"/>
    <s v="BISSO GUSTAVO FERNANDO"/>
    <x v="0"/>
    <s v="DNI-EB"/>
    <n v="17794154"/>
    <n v="1966"/>
    <s v="NORUEGA 3775, DEPTO: PB, CP: 1417"/>
    <x v="1"/>
    <n v="57"/>
    <x v="2"/>
  </r>
  <r>
    <s v="COMUNA 11"/>
    <n v="119"/>
    <s v="BISSO"/>
    <s v="ROXANA ELIZABETH"/>
    <s v="BISSO ROXANA ELIZABETH"/>
    <x v="1"/>
    <s v="DNI-EB"/>
    <n v="16582144"/>
    <n v="1964"/>
    <s v="NOGOYA 3666, DEPTO: 7 A, CP: 1417"/>
    <x v="1"/>
    <n v="59"/>
    <x v="2"/>
  </r>
  <r>
    <s v="COMUNA 11"/>
    <n v="119"/>
    <s v="BLANC"/>
    <s v="ABRIL"/>
    <s v="BLANC ABRIL"/>
    <x v="1"/>
    <s v="DNI-EC"/>
    <n v="39503561"/>
    <n v="1996"/>
    <s v="CAMPANA 2684, DEPTO: 1 A, CP: 1416"/>
    <x v="2"/>
    <n v="27"/>
    <x v="2"/>
  </r>
  <r>
    <s v="COMUNA 11"/>
    <n v="119"/>
    <s v="BLANCO"/>
    <s v="JOSE MARIA"/>
    <s v="BLANCO JOSE MARIA"/>
    <x v="0"/>
    <s v="DNI-EB"/>
    <n v="32323544"/>
    <n v="1986"/>
    <s v="CAMPANA 2779, CP: 1417"/>
    <x v="1"/>
    <n v="37"/>
    <x v="2"/>
  </r>
  <r>
    <s v="COMUNA 11"/>
    <n v="119"/>
    <s v="BLANCO"/>
    <s v="MERCEDES"/>
    <s v="BLANCO MERCEDES"/>
    <x v="1"/>
    <s v="DNI-EB"/>
    <n v="4575343"/>
    <n v="1942"/>
    <s v="BAIGORRIA 3265, DEPTO: 6 A, CP: 1417"/>
    <x v="0"/>
    <n v="81"/>
    <x v="2"/>
  </r>
  <r>
    <s v="COMUNA 11"/>
    <n v="119"/>
    <s v="BLANZACO"/>
    <s v="ALBERTO HORACIO"/>
    <s v="BLANZACO ALBERTO HORACIO"/>
    <x v="0"/>
    <s v="DNI-EB"/>
    <n v="13430635"/>
    <n v="1957"/>
    <s v="MELINCUE 3745, DEPTO: 2, CP: 1417"/>
    <x v="0"/>
    <n v="66"/>
    <x v="2"/>
  </r>
  <r>
    <s v="COMUNA 11"/>
    <n v="119"/>
    <s v="BOARI"/>
    <s v="CARLOS ALBERTO"/>
    <s v="BOARI CARLOS ALBERTO"/>
    <x v="0"/>
    <s v="DNI-EA"/>
    <n v="8348535"/>
    <n v="1946"/>
    <s v="JACHAL 3547, CP: 1417"/>
    <x v="0"/>
    <n v="77"/>
    <x v="2"/>
  </r>
  <r>
    <s v="COMUNA 11"/>
    <n v="119"/>
    <s v="BOIANO"/>
    <s v="MATIAS"/>
    <s v="BOIANO MATIAS"/>
    <x v="0"/>
    <s v="DNI-EA"/>
    <n v="31694513"/>
    <n v="1985"/>
    <s v="EMILIO LAMARCA 2151, DEPTO: 3 D, CP: 1417"/>
    <x v="1"/>
    <n v="38"/>
    <x v="2"/>
  </r>
  <r>
    <s v="COMUNA 11"/>
    <n v="119"/>
    <s v="BOLDRINI"/>
    <s v="MYRIAM GLADYS"/>
    <s v="BOLDRINI MYRIAM GLADYS"/>
    <x v="1"/>
    <s v="DNI-EB"/>
    <n v="21584235"/>
    <n v="1970"/>
    <s v="LASCANO 3437, CP: 1417"/>
    <x v="1"/>
    <n v="53"/>
    <x v="2"/>
  </r>
  <r>
    <s v="COMUNA 11"/>
    <n v="119"/>
    <s v="BONGIOVANNI"/>
    <s v="JUAN PABLO"/>
    <s v="BONGIOVANNI JUAN PABLO"/>
    <x v="0"/>
    <s v="DNI-EA"/>
    <n v="26756462"/>
    <n v="1978"/>
    <s v="T P VILARDEBO 2145, DEPTO: 4 B, CP: 1407"/>
    <x v="1"/>
    <n v="45"/>
    <x v="2"/>
  </r>
  <r>
    <s v="COMUNA 11"/>
    <n v="119"/>
    <s v="BONILLA"/>
    <s v="GUSTAVO EDUARDO"/>
    <s v="BONILLA GUSTAVO EDUARDO"/>
    <x v="0"/>
    <s v="DNI-EA"/>
    <n v="16288151"/>
    <n v="1962"/>
    <s v="NAZARRE 3629, CP: 1417"/>
    <x v="1"/>
    <n v="61"/>
    <x v="2"/>
  </r>
  <r>
    <s v="COMUNA 11"/>
    <n v="119"/>
    <s v="BORDA"/>
    <s v="NIDIA BEATRIZ"/>
    <s v="BORDA NIDIA BEATRIZ"/>
    <x v="1"/>
    <s v="DNI-EA"/>
    <n v="20092970"/>
    <n v="1968"/>
    <s v="CAMPANA CPO 2 2974, DEPTO: 2 C, CP: 1417"/>
    <x v="1"/>
    <n v="55"/>
    <x v="2"/>
  </r>
  <r>
    <s v="COMUNA 11"/>
    <n v="119"/>
    <s v="BORELLI"/>
    <s v="MIRTA LIDIA"/>
    <s v="BORELLI MIRTA LIDIA"/>
    <x v="1"/>
    <s v="DNI-EA"/>
    <n v="5923197"/>
    <n v="1948"/>
    <s v="EMILIO LAMARCA 2041, DEPTO: 3 A"/>
    <x v="0"/>
    <n v="75"/>
    <x v="2"/>
  </r>
  <r>
    <s v="COMUNA 11"/>
    <n v="119"/>
    <s v="BORLENGHI"/>
    <s v="RUBEN HERNAN"/>
    <s v="BORLENGHI RUBEN HERNAN"/>
    <x v="0"/>
    <s v="DNI-EC"/>
    <n v="7612028"/>
    <n v="1947"/>
    <s v="CAMPANA 2879, PISO: PB, DEPTO: A, CP: 1417"/>
    <x v="0"/>
    <n v="76"/>
    <x v="2"/>
  </r>
  <r>
    <s v="COMUNA 11"/>
    <n v="119"/>
    <s v="BORNER"/>
    <s v="JACQUELINE VALERIA"/>
    <s v="BORNER JACQUELINE VALERIA"/>
    <x v="1"/>
    <s v="DNI-EA"/>
    <n v="38709441"/>
    <n v="1995"/>
    <s v="LASCANO 3743, DEPTO: 2 18, CP: 1417"/>
    <x v="2"/>
    <n v="28"/>
    <x v="2"/>
  </r>
  <r>
    <s v="COMUNA 11"/>
    <n v="119"/>
    <s v="BORRAS"/>
    <s v="MARISOL"/>
    <s v="BORRAS MARISOL"/>
    <x v="1"/>
    <s v="DNI-EA"/>
    <n v="27011372"/>
    <n v="1978"/>
    <s v="SAN NICOLAS 3108, DEPTO: 1 1, CP: 1417"/>
    <x v="1"/>
    <n v="45"/>
    <x v="2"/>
  </r>
  <r>
    <s v="COMUNA 11"/>
    <n v="119"/>
    <s v="BORZONE"/>
    <s v="JUAN MANUEL"/>
    <s v="BORZONE JUAN MANUEL"/>
    <x v="0"/>
    <s v="DNI-EC"/>
    <n v="26258038"/>
    <n v="1977"/>
    <s v="EMILIO LAMARCA 2237, PISO: PB, DEPTO: 6, CP: 1417"/>
    <x v="1"/>
    <n v="46"/>
    <x v="2"/>
  </r>
  <r>
    <s v="COMUNA 11"/>
    <n v="119"/>
    <s v="BOTTERO"/>
    <s v="DANIEL ADOLFO"/>
    <s v="BOTTERO DANIEL ADOLFO"/>
    <x v="0"/>
    <s v="DNI-EB"/>
    <n v="7621732"/>
    <n v="1948"/>
    <s v="NOGOYA3749, PISO: 6, DEPTO: D"/>
    <x v="0"/>
    <n v="75"/>
    <x v="2"/>
  </r>
  <r>
    <s v="COMUNA 11"/>
    <n v="119"/>
    <s v="BOUSO"/>
    <s v="ANDREA FABIANA"/>
    <s v="BOUSO ANDREA FABIANA"/>
    <x v="1"/>
    <s v="DNI-EA"/>
    <n v="21055990"/>
    <n v="1969"/>
    <s v="NAZARRE 3778, DEPTO: B, CP: 1417"/>
    <x v="1"/>
    <n v="54"/>
    <x v="2"/>
  </r>
  <r>
    <s v="COMUNA 11"/>
    <n v="119"/>
    <s v="BRUNO"/>
    <s v="MARCELA FERNANDA"/>
    <s v="BRUNO MARCELA FERNANDA"/>
    <x v="1"/>
    <s v="DNI-EA"/>
    <n v="23768562"/>
    <n v="1974"/>
    <s v="NAZARRE 3709, CP: 1417"/>
    <x v="1"/>
    <n v="49"/>
    <x v="2"/>
  </r>
  <r>
    <s v="COMUNA 11"/>
    <n v="119"/>
    <s v="BRYTWA"/>
    <s v="LORENA PATRICIA"/>
    <s v="BRYTWA LORENA PATRICIA"/>
    <x v="1"/>
    <s v="DNI-EA"/>
    <n v="24112500"/>
    <n v="1974"/>
    <s v="BAIGORRIA 3265, DEPTO: 4 C, CP: 1417"/>
    <x v="1"/>
    <n v="49"/>
    <x v="2"/>
  </r>
  <r>
    <s v="COMUNA 11"/>
    <n v="119"/>
    <s v="BULNES MESSINA"/>
    <s v="ARACELI LORENA"/>
    <s v="BULNES MESSINA ARACELI LORENA"/>
    <x v="1"/>
    <s v="DNI-EA"/>
    <n v="30334237"/>
    <n v="1983"/>
    <s v="PEDRO LOZANO 3280, DEPTO: 1 C"/>
    <x v="1"/>
    <n v="40"/>
    <x v="2"/>
  </r>
  <r>
    <s v="COMUNA 11"/>
    <n v="119"/>
    <s v="BUSTELO"/>
    <s v="JONATHAN EZEQUIEL"/>
    <s v="BUSTELO JONATHAN EZEQUIEL"/>
    <x v="0"/>
    <s v="DNI-EB"/>
    <n v="27150414"/>
    <n v="1979"/>
    <s v="LASCANO 3509, CP: 1417"/>
    <x v="1"/>
    <n v="44"/>
    <x v="2"/>
  </r>
  <r>
    <s v="COMUNA 11"/>
    <n v="119"/>
    <s v="CABABIE"/>
    <s v="IGNACIO NISIM EDUARDO"/>
    <s v="CABABIE IGNACIO NISIM EDUARDO"/>
    <x v="0"/>
    <s v="DNI-EA"/>
    <n v="14809456"/>
    <n v="1962"/>
    <s v="NAZARRE 3467, DEPTO: 7 33"/>
    <x v="1"/>
    <n v="61"/>
    <x v="2"/>
  </r>
  <r>
    <s v="COMUNA 11"/>
    <n v="119"/>
    <s v="CABRERA"/>
    <s v="ANGELA BILMA NELLY"/>
    <s v="CABRERA ANGELA BILMA NELLY"/>
    <x v="1"/>
    <s v="DNI-EA"/>
    <n v="3392583"/>
    <n v="1938"/>
    <s v="LAPLACE 3378, CP: 1417"/>
    <x v="0"/>
    <n v="85"/>
    <x v="2"/>
  </r>
  <r>
    <s v="COMUNA 11"/>
    <n v="119"/>
    <s v="CAFARELLI"/>
    <s v="ANGELA CRISTINA"/>
    <s v="CAFARELLI ANGELA CRISTINA"/>
    <x v="1"/>
    <s v="DNI-EA"/>
    <n v="421205"/>
    <n v="1925"/>
    <s v="T P VILARDEBO 2597, DEPTO: 5 20, CP: 1417"/>
    <x v="0"/>
    <n v="98"/>
    <x v="2"/>
  </r>
  <r>
    <s v="COMUNA 11"/>
    <n v="119"/>
    <s v="CAFFIERI"/>
    <s v="ALICIA PAULINA"/>
    <s v="CAFFIERI ALICIA PAULINA"/>
    <x v="1"/>
    <s v="DNI-EA"/>
    <n v="10129705"/>
    <n v="1951"/>
    <s v="MARCOS SASTRE 3754, CP: 1417"/>
    <x v="0"/>
    <n v="72"/>
    <x v="2"/>
  </r>
  <r>
    <s v="COMUNA 11"/>
    <n v="119"/>
    <s v="CALELLO"/>
    <s v="ANTONIO MIGUEL"/>
    <s v="CALELLO ANTONIO MIGUEL"/>
    <x v="0"/>
    <s v="DNI-EA"/>
    <n v="4422222"/>
    <n v="1943"/>
    <s v="PEDRO LOZANO 3781, DEPTO: DT 3, CP: 1417"/>
    <x v="0"/>
    <n v="80"/>
    <x v="2"/>
  </r>
  <r>
    <s v="COMUNA 11"/>
    <n v="119"/>
    <s v="CALIFANO"/>
    <s v="MIRTA NOEMI"/>
    <s v="CALIFANO MIRTA NOEMI"/>
    <x v="1"/>
    <s v="DNI-EA"/>
    <n v="11644117"/>
    <n v="1955"/>
    <s v="AMSTERDAM 3742, DEPTO: 2, CP: 1417"/>
    <x v="0"/>
    <n v="68"/>
    <x v="2"/>
  </r>
  <r>
    <s v="COMUNA 11"/>
    <n v="119"/>
    <s v="CALLERO"/>
    <s v="INES MABEL"/>
    <s v="CALLERO INES MABEL"/>
    <x v="1"/>
    <s v="DNI-EB"/>
    <n v="4473444"/>
    <n v="1942"/>
    <s v="BAIGORRIA 3827, CP: 1417"/>
    <x v="0"/>
    <n v="81"/>
    <x v="2"/>
  </r>
  <r>
    <s v="COMUNA 11"/>
    <n v="119"/>
    <s v="CALONI"/>
    <s v="ALBERTO RAUL"/>
    <s v="CALONI ALBERTO RAUL"/>
    <x v="0"/>
    <s v="L"/>
    <n v="4031326"/>
    <n v="1927"/>
    <s v="SIMBRON 3604"/>
    <x v="0"/>
    <n v="96"/>
    <x v="2"/>
  </r>
  <r>
    <s v="COMUNA 11"/>
    <n v="119"/>
    <s v="CALONI"/>
    <s v="WALTER MARCELO"/>
    <s v="CALONI WALTER MARCELO"/>
    <x v="0"/>
    <s v="DNI-EA"/>
    <n v="14619303"/>
    <n v="1962"/>
    <s v="NAZARRE 3858, DEPTO: 3, CP: 1417"/>
    <x v="1"/>
    <n v="61"/>
    <x v="2"/>
  </r>
  <r>
    <s v="COMUNA 11"/>
    <n v="119"/>
    <s v="CAMELLITI"/>
    <s v="ANDREA MARCELA"/>
    <s v="CAMELLITI ANDREA MARCELA"/>
    <x v="1"/>
    <s v="DNI-EA"/>
    <n v="16815664"/>
    <n v="1967"/>
    <s v="JOAQUIN V GONZALEZ 2239, CP: 1417"/>
    <x v="1"/>
    <n v="56"/>
    <x v="2"/>
  </r>
  <r>
    <s v="COMUNA 11"/>
    <n v="119"/>
    <s v="CAMPOAMOR"/>
    <s v="JULIO CESAR"/>
    <s v="CAMPOAMOR JULIO CESAR"/>
    <x v="0"/>
    <s v="DNI-EA"/>
    <n v="4274190"/>
    <n v="1938"/>
    <s v="JOAQUIN V GONZALEZ 2141, DEPTO: PB B, CP: 1417"/>
    <x v="0"/>
    <n v="85"/>
    <x v="2"/>
  </r>
  <r>
    <s v="COMUNA 11"/>
    <n v="119"/>
    <s v="CAMPOREALE"/>
    <s v="ESTEBAN ARIEL"/>
    <s v="CAMPOREALE ESTEBAN ARIEL"/>
    <x v="0"/>
    <s v="DNI-EA"/>
    <n v="24341556"/>
    <n v="1975"/>
    <s v="TOBAS 3583, CP: 1417"/>
    <x v="1"/>
    <n v="48"/>
    <x v="2"/>
  </r>
  <r>
    <s v="COMUNA 11"/>
    <n v="119"/>
    <s v="CAMPUZANO"/>
    <s v="SARA ESTHER"/>
    <s v="CAMPUZANO SARA ESTHER"/>
    <x v="1"/>
    <s v="DNI-VERDE"/>
    <n v="3471322"/>
    <n v="1919"/>
    <s v="CUENCA 2830"/>
    <x v="0"/>
    <n v="104"/>
    <x v="2"/>
  </r>
  <r>
    <s v="COMUNA 11"/>
    <n v="119"/>
    <s v="CANDIOTI"/>
    <s v="RAUL HORACIO"/>
    <s v="CANDIOTI RAUL HORACIO"/>
    <x v="0"/>
    <s v="DNI-EA"/>
    <n v="4360200"/>
    <n v="1941"/>
    <s v="SAN NICOLAS 2962"/>
    <x v="0"/>
    <n v="82"/>
    <x v="2"/>
  </r>
  <r>
    <s v="COMUNA 11"/>
    <n v="119"/>
    <s v="CANOSA"/>
    <s v="ENEIDA NELLY"/>
    <s v="CANOSA ENEIDA NELLY"/>
    <x v="1"/>
    <s v="L"/>
    <n v="420313"/>
    <n v="1920"/>
    <s v="MELINCUE 3350"/>
    <x v="0"/>
    <n v="103"/>
    <x v="2"/>
  </r>
  <r>
    <s v="COMUNA 11"/>
    <n v="119"/>
    <s v="CAPELO"/>
    <s v="GABRIEL"/>
    <s v="CAPELO GABRIEL"/>
    <x v="0"/>
    <s v="DNI-EA"/>
    <n v="18226492"/>
    <n v="1966"/>
    <s v="JOAQUIN V GONZALEZ 2239, CP: 1417"/>
    <x v="1"/>
    <n v="57"/>
    <x v="2"/>
  </r>
  <r>
    <s v="COMUNA 11"/>
    <n v="119"/>
    <s v="CAPELUTO"/>
    <s v="ISIDORO JORGE"/>
    <s v="CAPELUTO ISIDORO JORGE"/>
    <x v="0"/>
    <s v="DNI-EA"/>
    <n v="11528226"/>
    <n v="1954"/>
    <s v="CAMPANA CPO 2 2974, DEPTO: 3 A"/>
    <x v="0"/>
    <n v="69"/>
    <x v="2"/>
  </r>
  <r>
    <s v="COMUNA 11"/>
    <n v="119"/>
    <s v="CAPORALE"/>
    <s v="ZULMA AMANDA"/>
    <s v="CAPORALE ZULMA AMANDA"/>
    <x v="1"/>
    <s v="DNI-EB"/>
    <n v="10478379"/>
    <n v="1952"/>
    <s v="J CUERVO RUFINO 2677, DEPTO: PB 1, CP: 1417"/>
    <x v="0"/>
    <n v="71"/>
    <x v="2"/>
  </r>
  <r>
    <s v="COMUNA 11"/>
    <n v="119"/>
    <s v="CARBALLO"/>
    <s v="LORENA VIVIANA"/>
    <s v="CARBALLO LORENA VIVIANA"/>
    <x v="1"/>
    <s v="DNI-EB"/>
    <n v="23865976"/>
    <n v="1974"/>
    <s v="EMILIO LAMARCA 2041, DEPTO: 3 A"/>
    <x v="1"/>
    <n v="49"/>
    <x v="2"/>
  </r>
  <r>
    <s v="COMUNA 11"/>
    <n v="119"/>
    <s v="CARELLA"/>
    <s v="VANESA ANDREA"/>
    <s v="CARELLA VANESA ANDREA"/>
    <x v="1"/>
    <s v="DNI-EA"/>
    <n v="25057159"/>
    <n v="1975"/>
    <s v="EMILIO LAMARCA 2170, DEPTO: 1 3, CP: 1417"/>
    <x v="1"/>
    <n v="48"/>
    <x v="2"/>
  </r>
  <r>
    <s v="COMUNA 11"/>
    <n v="119"/>
    <s v="CARIOLO"/>
    <s v="CARLOS EDUARDO"/>
    <s v="CARIOLO CARLOS EDUARDO"/>
    <x v="0"/>
    <s v="DNI-EA"/>
    <n v="13800188"/>
    <n v="1960"/>
    <s v="TINOGASTA 3593, CP: 1417"/>
    <x v="1"/>
    <n v="63"/>
    <x v="2"/>
  </r>
  <r>
    <s v="COMUNA 11"/>
    <n v="119"/>
    <s v="CARNERO"/>
    <s v="CARLOS GUSTAVO ENRIQUE"/>
    <s v="CARNERO CARLOS GUSTAVO ENRIQUE"/>
    <x v="0"/>
    <s v="DNI-EB"/>
    <n v="16558711"/>
    <n v="1963"/>
    <s v="LASCANO 3770, DEPTO: 2 3, CP: 1417"/>
    <x v="1"/>
    <n v="60"/>
    <x v="2"/>
  </r>
  <r>
    <s v="COMUNA 11"/>
    <n v="119"/>
    <s v="CARRERAS"/>
    <s v="GONZALO JAVIER"/>
    <s v="CARRERAS GONZALO JAVIER"/>
    <x v="0"/>
    <s v="DNI-EA"/>
    <n v="28030958"/>
    <n v="1980"/>
    <s v="CAMPANA 2982, CP: 1417"/>
    <x v="1"/>
    <n v="43"/>
    <x v="2"/>
  </r>
  <r>
    <s v="COMUNA 11"/>
    <n v="119"/>
    <s v="CARUSO"/>
    <s v="ALBERTO LUIS"/>
    <s v="CARUSO ALBERTO LUIS"/>
    <x v="0"/>
    <s v="DNI-EC"/>
    <n v="4384233"/>
    <n v="1941"/>
    <s v="NAZARRE 3273, DEPTO: 8 B"/>
    <x v="0"/>
    <n v="82"/>
    <x v="2"/>
  </r>
  <r>
    <s v="COMUNA 11"/>
    <n v="119"/>
    <s v="CARUSO"/>
    <s v="CARLOS ROBERTO"/>
    <s v="CARUSO CARLOS ROBERTO"/>
    <x v="0"/>
    <s v="DNI-EA"/>
    <n v="12956875"/>
    <n v="1958"/>
    <s v="EMILIO LAMARCA 2957, CP: 1417"/>
    <x v="1"/>
    <n v="65"/>
    <x v="2"/>
  </r>
  <r>
    <s v="COMUNA 11"/>
    <n v="119"/>
    <s v="CARVAJAL"/>
    <s v="ANIBAL"/>
    <s v="CARVAJAL ANIBAL"/>
    <x v="0"/>
    <s v="DNI-EA"/>
    <n v="8248501"/>
    <n v="1945"/>
    <s v="BAIGORRIA 3574"/>
    <x v="0"/>
    <n v="78"/>
    <x v="2"/>
  </r>
  <r>
    <s v="COMUNA 11"/>
    <n v="119"/>
    <s v="CASELLI"/>
    <s v="MARIA CRISTINA"/>
    <s v="CASELLI MARIA CRISTINA"/>
    <x v="1"/>
    <s v="DNI-EA"/>
    <n v="11383871"/>
    <n v="1955"/>
    <s v="GENOVA 3239, CP: 1417"/>
    <x v="0"/>
    <n v="68"/>
    <x v="2"/>
  </r>
  <r>
    <s v="COMUNA 11"/>
    <n v="119"/>
    <s v="CASILLO"/>
    <s v="EMILIO JORGE"/>
    <s v="CASILLO EMILIO JORGE"/>
    <x v="0"/>
    <s v="DNI-EA"/>
    <n v="8533107"/>
    <n v="1951"/>
    <s v="BAIGORRIA 3289, DEPTO: 3 A, CP: 1417"/>
    <x v="0"/>
    <n v="72"/>
    <x v="2"/>
  </r>
  <r>
    <s v="COMUNA 11"/>
    <n v="119"/>
    <s v="CASPI"/>
    <s v="EDUARDO NICOLAS"/>
    <s v="CASPI EDUARDO NICOLAS"/>
    <x v="0"/>
    <s v="DNI-EA"/>
    <n v="4303018"/>
    <n v="1940"/>
    <s v="LAPLACE 3378, CP: 1417"/>
    <x v="0"/>
    <n v="83"/>
    <x v="2"/>
  </r>
  <r>
    <s v="COMUNA 11"/>
    <n v="119"/>
    <s v="CASTIGLIONE"/>
    <s v="GABRIEL ALEJANDRO"/>
    <s v="CASTIGLIONE GABRIEL ALEJANDRO"/>
    <x v="0"/>
    <s v="DNI-EA"/>
    <n v="20249658"/>
    <n v="1968"/>
    <s v="SIMBRON 3580, DEPTO: 3 B, CP: 1417"/>
    <x v="1"/>
    <n v="55"/>
    <x v="2"/>
  </r>
  <r>
    <s v="COMUNA 11"/>
    <n v="119"/>
    <s v="CASTILLA"/>
    <s v="RAUL ALBERTO"/>
    <s v="CASTILLA RAUL ALBERTO"/>
    <x v="0"/>
    <s v="DNI-EB"/>
    <n v="12982254"/>
    <n v="1958"/>
    <s v="T P VILARDEBO2526, DEPTO: A"/>
    <x v="1"/>
    <n v="65"/>
    <x v="2"/>
  </r>
  <r>
    <s v="COMUNA 11"/>
    <n v="119"/>
    <s v="CASTRO"/>
    <s v="EMILIANO RODRIGO"/>
    <s v="CASTRO EMILIANO RODRIGO"/>
    <x v="0"/>
    <s v="DNI-EB"/>
    <n v="22591793"/>
    <n v="1972"/>
    <s v="AV ALVAREZ JONTE 3861, DEPTO: 15 A, CP: 1437"/>
    <x v="1"/>
    <n v="51"/>
    <x v="2"/>
  </r>
  <r>
    <s v="COMUNA 11"/>
    <n v="119"/>
    <s v="CASTRO FARALDO"/>
    <s v="FERNANDO"/>
    <s v="CASTRO FARALDO FERNANDO"/>
    <x v="0"/>
    <s v="DNI-EB"/>
    <n v="17362314"/>
    <n v="1965"/>
    <s v="CONCORDIA 2153, CP: 1416"/>
    <x v="1"/>
    <n v="58"/>
    <x v="2"/>
  </r>
  <r>
    <s v="COMUNA 11"/>
    <n v="119"/>
    <s v="CAVALIERE"/>
    <s v="JORGE DANIEL"/>
    <s v="CAVALIERE JORGE DANIEL"/>
    <x v="0"/>
    <s v="DNI-EA"/>
    <n v="10832718"/>
    <n v="1953"/>
    <s v="CONCORDIA 2759, DEPTO: 3, CP: 1417"/>
    <x v="0"/>
    <n v="70"/>
    <x v="2"/>
  </r>
  <r>
    <s v="COMUNA 11"/>
    <n v="119"/>
    <s v="CAZAUBON"/>
    <s v="ALFREDO WALTER"/>
    <s v="CAZAUBON ALFREDO WALTER"/>
    <x v="0"/>
    <s v="DNI-EA"/>
    <n v="22042485"/>
    <n v="1971"/>
    <s v="LAPLACE 3280"/>
    <x v="1"/>
    <n v="52"/>
    <x v="2"/>
  </r>
  <r>
    <s v="COMUNA 11"/>
    <n v="119"/>
    <s v="CECI"/>
    <s v="MARISA HAYDEE"/>
    <s v="CECI MARISA HAYDEE"/>
    <x v="1"/>
    <s v="DNI-EB"/>
    <n v="13740615"/>
    <n v="1957"/>
    <s v="ARREGUI 3396, CP: 1417"/>
    <x v="0"/>
    <n v="66"/>
    <x v="2"/>
  </r>
  <r>
    <s v="COMUNA 11"/>
    <n v="119"/>
    <s v="CECI"/>
    <s v="PATRICIA ELSA"/>
    <s v="CECI PATRICIA ELSA"/>
    <x v="1"/>
    <s v="DNI-EA"/>
    <n v="14619952"/>
    <n v="1961"/>
    <s v="ARREGUI 3396, CP: 1417"/>
    <x v="1"/>
    <n v="62"/>
    <x v="2"/>
  </r>
  <r>
    <s v="COMUNA 11"/>
    <n v="119"/>
    <s v="CEDRUN GUTIERREZ"/>
    <s v="MARIA ANGELICA"/>
    <s v="CEDRUN GUTIERREZ MARIA ANGELICA"/>
    <x v="1"/>
    <s v="DNI-EA"/>
    <n v="10830572"/>
    <n v="1949"/>
    <s v="SAN NICOLAS 3108, DEPTO: 1 1"/>
    <x v="0"/>
    <n v="74"/>
    <x v="2"/>
  </r>
  <r>
    <s v="COMUNA 11"/>
    <n v="119"/>
    <s v="CENERINI"/>
    <s v="IRMA CRISTINA"/>
    <s v="CENERINI IRMA CRISTINA"/>
    <x v="1"/>
    <s v="DNI-EA"/>
    <n v="4235828"/>
    <n v="1941"/>
    <s v="CONCORDIA 2467, CP: 1417"/>
    <x v="0"/>
    <n v="82"/>
    <x v="2"/>
  </r>
  <r>
    <s v="COMUNA 11"/>
    <n v="119"/>
    <s v="CERVARI"/>
    <s v="NORMA"/>
    <s v="CERVARI NORMA"/>
    <x v="1"/>
    <s v="DNI-EA"/>
    <n v="3604167"/>
    <n v="1937"/>
    <s v="AV ALVAREZ JONTE 3785, DEPTO: 2 F, CP: 1407"/>
    <x v="0"/>
    <n v="86"/>
    <x v="2"/>
  </r>
  <r>
    <s v="COMUNA 11"/>
    <n v="119"/>
    <s v="CERVINO"/>
    <s v="ARIEL MARCELO"/>
    <s v="CERVINO ARIEL MARCELO"/>
    <x v="0"/>
    <s v="DNI-VERDE"/>
    <n v="21131177"/>
    <n v="1969"/>
    <s v="BAIGORRIA 3424"/>
    <x v="1"/>
    <n v="54"/>
    <x v="2"/>
  </r>
  <r>
    <s v="COMUNA 11"/>
    <n v="119"/>
    <s v="CHAMINADE"/>
    <s v="GERARDO LUIS"/>
    <s v="CHAMINADE GERARDO LUIS"/>
    <x v="0"/>
    <s v="DNI-EA"/>
    <n v="23511679"/>
    <n v="1973"/>
    <s v="T P VILARDEBO 2526, DEPTO: DTO D, CP: 1417"/>
    <x v="1"/>
    <n v="50"/>
    <x v="2"/>
  </r>
  <r>
    <s v="COMUNA 11"/>
    <n v="119"/>
    <s v="CHAPACHNIK"/>
    <s v="CLAUDIO RUBEN"/>
    <s v="CHAPACHNIK CLAUDIO RUBEN"/>
    <x v="0"/>
    <s v="DNI-EA"/>
    <n v="17031903"/>
    <n v="1964"/>
    <s v="T P VILARDEBO 2221, CP: 1416"/>
    <x v="1"/>
    <n v="59"/>
    <x v="2"/>
  </r>
  <r>
    <s v="COMUNA 11"/>
    <n v="119"/>
    <s v="CHAPACHNIK"/>
    <s v="DESIREE CYNTHIA SAMANTA"/>
    <s v="CHAPACHNIK DESIREE CYNTHIA SAMANTA"/>
    <x v="1"/>
    <s v="DNI-EC"/>
    <n v="26118758"/>
    <n v="1977"/>
    <s v="T P VILARDEBO 2221, CP: 1417"/>
    <x v="1"/>
    <n v="46"/>
    <x v="2"/>
  </r>
  <r>
    <s v="COMUNA 11"/>
    <n v="119"/>
    <s v="CHARLON ITURBE"/>
    <s v="JUAN JOSE"/>
    <s v="CHARLON ITURBE JUAN JOSE"/>
    <x v="0"/>
    <s v="DNI-EA"/>
    <n v="20891137"/>
    <n v="1969"/>
    <s v="LLAVALLOL 2668, DEPTO: A, CP: 1417"/>
    <x v="1"/>
    <n v="54"/>
    <x v="2"/>
  </r>
  <r>
    <s v="COMUNA 11"/>
    <n v="119"/>
    <s v="CHEMELLO"/>
    <s v="FEDERICO AGUSTIN"/>
    <s v="CHEMELLO FEDERICO AGUSTIN"/>
    <x v="0"/>
    <s v="DNI-EB"/>
    <n v="22411948"/>
    <n v="1972"/>
    <s v="R GUTIERREZ  3314, PISO: 1, DEPTO: 3"/>
    <x v="1"/>
    <n v="51"/>
    <x v="2"/>
  </r>
  <r>
    <s v="COMUNA 11"/>
    <n v="119"/>
    <s v="CHIAPPARA"/>
    <s v="FABIO ADELQUI"/>
    <s v="CHIAPPARA FABIO ADELQUI"/>
    <x v="0"/>
    <s v="DNI-EA"/>
    <n v="14406329"/>
    <n v="1960"/>
    <s v="NAZARRE 3227, CP: 1417"/>
    <x v="1"/>
    <n v="63"/>
    <x v="2"/>
  </r>
  <r>
    <s v="COMUNA 11"/>
    <n v="119"/>
    <s v="CHIARELLI"/>
    <s v="JUAN CARLOS"/>
    <s v="CHIARELLI JUAN CARLOS"/>
    <x v="0"/>
    <s v="DNI-EA"/>
    <n v="17907073"/>
    <n v="1966"/>
    <s v="BAIGORRIA 3881, CP: 1417"/>
    <x v="1"/>
    <n v="57"/>
    <x v="2"/>
  </r>
  <r>
    <s v="COMUNA 11"/>
    <n v="119"/>
    <s v="CHIARRELLI"/>
    <s v="NORMA HAYDEE"/>
    <s v="CHIARRELLI NORMA HAYDEE"/>
    <x v="1"/>
    <s v="DNI-EA"/>
    <n v="5094258"/>
    <n v="1945"/>
    <s v="CAMPANA 2773, DEPTO: 1, CP: 1417"/>
    <x v="0"/>
    <n v="78"/>
    <x v="2"/>
  </r>
  <r>
    <s v="COMUNA 11"/>
    <n v="119"/>
    <s v="CHIESA"/>
    <s v="GUSTAVO ALEJANDRO"/>
    <s v="CHIESA GUSTAVO ALEJANDRO"/>
    <x v="0"/>
    <s v="DNI-EA"/>
    <n v="13480445"/>
    <n v="1957"/>
    <s v="EMILIO LAMARCA 2221, DEPTO: 3"/>
    <x v="0"/>
    <n v="66"/>
    <x v="2"/>
  </r>
  <r>
    <s v="COMUNA 11"/>
    <n v="119"/>
    <s v="CIAPPINI"/>
    <s v="ALICIA MABEL"/>
    <s v="CIAPPINI ALICIA MABEL"/>
    <x v="1"/>
    <s v="DNI-EA"/>
    <n v="11179861"/>
    <n v="1954"/>
    <s v="CONCORDIA 2362, CP: 1417"/>
    <x v="0"/>
    <n v="69"/>
    <x v="2"/>
  </r>
  <r>
    <s v="COMUNA 11"/>
    <n v="119"/>
    <s v="CIARI"/>
    <s v="MARIA ELENA"/>
    <s v="CIARI MARIA ELENA"/>
    <x v="1"/>
    <s v="DNI-EA"/>
    <n v="10084201"/>
    <n v="1951"/>
    <s v="JOAQUIN V GONZALEZ 2031, DEPTO: PB E, CP: 1407"/>
    <x v="0"/>
    <n v="72"/>
    <x v="2"/>
  </r>
  <r>
    <s v="COMUNA 11"/>
    <n v="119"/>
    <s v="CIARLITTO"/>
    <s v="NORMA FRANCISCA"/>
    <s v="CIARLITTO NORMA FRANCISCA"/>
    <x v="1"/>
    <s v="DNI-EA"/>
    <n v="5945870"/>
    <n v="1948"/>
    <s v="CAMPANA 2987, DEPTO: PB B"/>
    <x v="0"/>
    <n v="75"/>
    <x v="2"/>
  </r>
  <r>
    <s v="COMUNA 11"/>
    <n v="119"/>
    <s v="CILFONE"/>
    <s v="JUANA MARIA"/>
    <s v="CILFONE JUANA MARIA"/>
    <x v="1"/>
    <s v="DNI-EA"/>
    <n v="3188784"/>
    <n v="1933"/>
    <s v="R GUTIERREZ 3732, CP: 1417"/>
    <x v="0"/>
    <n v="90"/>
    <x v="2"/>
  </r>
  <r>
    <s v="COMUNA 11"/>
    <n v="119"/>
    <s v="CIRIGLIANO"/>
    <s v="JOSE LUIS"/>
    <s v="CIRIGLIANO JOSE LUIS"/>
    <x v="0"/>
    <s v="DNI-EA"/>
    <n v="16454978"/>
    <n v="1963"/>
    <s v="MELINCUE 3881, DEPTO: 4, CP: 1417"/>
    <x v="1"/>
    <n v="60"/>
    <x v="2"/>
  </r>
  <r>
    <s v="COMUNA 11"/>
    <n v="119"/>
    <s v="CIRIGLIANO"/>
    <s v="JOSEFINA CONCEPCION"/>
    <s v="CIRIGLIANO JOSEFINA CONCEPCION"/>
    <x v="1"/>
    <s v="DNI-VERDE"/>
    <n v="2387919"/>
    <n v="1935"/>
    <s v="CONCORDIA 2479, DEPTO: 1 1"/>
    <x v="0"/>
    <n v="88"/>
    <x v="2"/>
  </r>
  <r>
    <s v="COMUNA 11"/>
    <n v="119"/>
    <s v="CISNEROS"/>
    <s v="ARIEL MANUEL"/>
    <s v="CISNEROS ARIEL MANUEL"/>
    <x v="0"/>
    <s v="DNI-ED"/>
    <n v="24583634"/>
    <n v="1975"/>
    <s v="CAMPANA 3053, PISO: 1, DEPTO: 6, CP: 1417"/>
    <x v="1"/>
    <n v="48"/>
    <x v="2"/>
  </r>
  <r>
    <s v="COMUNA 11"/>
    <n v="119"/>
    <s v="CLEIMAN"/>
    <s v="HECTOR RICARDO"/>
    <s v="CLEIMAN HECTOR RICARDO"/>
    <x v="0"/>
    <s v="DNI-EB"/>
    <n v="5081683"/>
    <n v="1948"/>
    <s v="CAMPANA 2650, DEPTO: 7 A, CP: 1417"/>
    <x v="0"/>
    <n v="75"/>
    <x v="2"/>
  </r>
  <r>
    <s v="COMUNA 11"/>
    <n v="119"/>
    <s v="CLEMENTE"/>
    <s v="DANA SOLEDAD"/>
    <s v="CLEMENTE DANA SOLEDAD"/>
    <x v="1"/>
    <s v="DNI-EC"/>
    <n v="26000826"/>
    <n v="1977"/>
    <s v="SAN NICOLAS 2245, CP: 1417"/>
    <x v="1"/>
    <n v="46"/>
    <x v="2"/>
  </r>
  <r>
    <s v="COMUNA 11"/>
    <n v="119"/>
    <s v="CLIENTI"/>
    <s v="DANIELA KARINA"/>
    <s v="CLIENTI DANIELA KARINA"/>
    <x v="1"/>
    <s v="DNI-EA"/>
    <n v="24406046"/>
    <n v="1975"/>
    <s v="PEDRO LOZANO 3500, DEPTO: PB 1, CP: 1417"/>
    <x v="1"/>
    <n v="48"/>
    <x v="2"/>
  </r>
  <r>
    <s v="COMUNA 11"/>
    <n v="119"/>
    <s v="COALLA"/>
    <s v="OLIVA"/>
    <s v="COALLA OLIVA"/>
    <x v="1"/>
    <s v="DNI-EA"/>
    <n v="5451944"/>
    <n v="1945"/>
    <s v="MARTIN PESCADOR 2136, DEPTO: PH A, CP: 1417"/>
    <x v="0"/>
    <n v="78"/>
    <x v="2"/>
  </r>
  <r>
    <s v="COMUNA 11"/>
    <n v="119"/>
    <s v="COBUCCI"/>
    <s v="LILIANA BEATRIZ"/>
    <s v="COBUCCI LILIANA BEATRIZ"/>
    <x v="1"/>
    <s v="DNI-EA"/>
    <n v="12088311"/>
    <n v="1958"/>
    <s v="PEDRO LOZANO 3879, CP: 1417"/>
    <x v="1"/>
    <n v="65"/>
    <x v="2"/>
  </r>
  <r>
    <s v="COMUNA 11"/>
    <n v="119"/>
    <s v="CODECIDO"/>
    <s v="HECTOR ALBERTO"/>
    <s v="CODECIDO HECTOR ALBERTO"/>
    <x v="0"/>
    <s v="DNI-EB"/>
    <n v="8643326"/>
    <n v="1951"/>
    <s v="NOGOYA3543, PISO: 7, DEPTO: A, CP: 1417"/>
    <x v="0"/>
    <n v="72"/>
    <x v="2"/>
  </r>
  <r>
    <s v="COMUNA 11"/>
    <n v="119"/>
    <s v="COHAN"/>
    <s v="MAGALI FABIANA"/>
    <s v="COHAN MAGALI FABIANA"/>
    <x v="1"/>
    <s v="DNI-EA"/>
    <n v="18395398"/>
    <n v="1967"/>
    <s v="LLAVALLOL 2654, DEPTO: PB 2, CP: 1417"/>
    <x v="1"/>
    <n v="56"/>
    <x v="2"/>
  </r>
  <r>
    <s v="COMUNA 11"/>
    <n v="119"/>
    <s v="COLOMBO"/>
    <s v="MYRIAM ROSANA"/>
    <s v="COLOMBO MYRIAM ROSANA"/>
    <x v="1"/>
    <s v="DNI-EA"/>
    <n v="30815217"/>
    <n v="1984"/>
    <s v="NOGOYA 3363, DEPTO: PB 2, CP: 1417"/>
    <x v="1"/>
    <n v="39"/>
    <x v="2"/>
  </r>
  <r>
    <s v="COMUNA 11"/>
    <n v="119"/>
    <s v="COLOMBO"/>
    <s v="NELIDA SOFIA"/>
    <s v="COLOMBO NELIDA SOFIA"/>
    <x v="1"/>
    <s v="DNI-EA"/>
    <n v="5290424"/>
    <n v="1946"/>
    <s v="JOAQUIN V GONZALEZ 2031, DEPTO: PH D, CP: 1407"/>
    <x v="0"/>
    <n v="77"/>
    <x v="2"/>
  </r>
  <r>
    <s v="COMUNA 11"/>
    <n v="119"/>
    <s v="COMINELLI"/>
    <s v="RICARDO ALBERTO"/>
    <s v="COMINELLI RICARDO ALBERTO"/>
    <x v="0"/>
    <s v="DNI-VERDE"/>
    <n v="10266088"/>
    <n v="1952"/>
    <s v="T P VILARDEBO 2279"/>
    <x v="0"/>
    <n v="71"/>
    <x v="2"/>
  </r>
  <r>
    <s v="COMUNA 11"/>
    <n v="119"/>
    <s v="CONDE"/>
    <s v="ELSA"/>
    <s v="CONDE ELSA"/>
    <x v="1"/>
    <s v="DNI-EA"/>
    <n v="6624522"/>
    <n v="1939"/>
    <s v="AV ALVAREZ JONTE 3730, DEPTO: 1 B, CP: 1407"/>
    <x v="0"/>
    <n v="84"/>
    <x v="2"/>
  </r>
  <r>
    <s v="COMUNA 11"/>
    <n v="119"/>
    <s v="CORDAL"/>
    <s v="RUBEN JOSE"/>
    <s v="CORDAL RUBEN JOSE"/>
    <x v="0"/>
    <s v="DNI-EA"/>
    <n v="11027164"/>
    <n v="1954"/>
    <s v="ARREGUI 3224, CP: 1417"/>
    <x v="0"/>
    <n v="69"/>
    <x v="2"/>
  </r>
  <r>
    <s v="COMUNA 11"/>
    <n v="119"/>
    <s v="CORDERO"/>
    <s v="JORGE GUSTAVO"/>
    <s v="CORDERO JORGE GUSTAVO"/>
    <x v="0"/>
    <s v="DNI-EA"/>
    <n v="22226291"/>
    <n v="1971"/>
    <s v="NOGOYA 3598, CP: 1417"/>
    <x v="1"/>
    <n v="52"/>
    <x v="2"/>
  </r>
  <r>
    <s v="COMUNA 11"/>
    <n v="119"/>
    <s v="CORREA"/>
    <s v="OLGA BEATRIZ"/>
    <s v="CORREA OLGA BEATRIZ"/>
    <x v="1"/>
    <s v="DNI-EA"/>
    <n v="5939981"/>
    <n v="1948"/>
    <s v="LLAVALLOL 2983, CP: 1417"/>
    <x v="0"/>
    <n v="75"/>
    <x v="2"/>
  </r>
  <r>
    <s v="COMUNA 11"/>
    <n v="119"/>
    <s v="CORTESE"/>
    <s v="ELVIRA"/>
    <s v="CORTESE ELVIRA"/>
    <x v="1"/>
    <s v="DNI-EC"/>
    <n v="4947751"/>
    <n v="1944"/>
    <s v="LLAVALLOL 2497, PISO: 7, DEPTO: B"/>
    <x v="0"/>
    <n v="79"/>
    <x v="2"/>
  </r>
  <r>
    <s v="COMUNA 11"/>
    <n v="119"/>
    <s v="CORTESE"/>
    <s v="ROSA SUSANA"/>
    <s v="CORTESE ROSA SUSANA"/>
    <x v="1"/>
    <s v="DNI-EA"/>
    <n v="5957561"/>
    <n v="1948"/>
    <s v="NAZARRE 3270, DEPTO: 7 F, CP: 1417"/>
    <x v="0"/>
    <n v="75"/>
    <x v="2"/>
  </r>
  <r>
    <s v="COMUNA 11"/>
    <n v="119"/>
    <s v="COSCIA"/>
    <s v="MARIA CRISTINA"/>
    <s v="COSCIA MARIA CRISTINA"/>
    <x v="1"/>
    <s v="DNI-EA"/>
    <n v="10478148"/>
    <n v="1952"/>
    <s v="CAMPANA 2974, DEPTO: 3 A"/>
    <x v="0"/>
    <n v="71"/>
    <x v="2"/>
  </r>
  <r>
    <s v="COMUNA 11"/>
    <n v="119"/>
    <s v="COSTANTINO"/>
    <s v="ANA MARIA"/>
    <s v="COSTANTINO ANA MARIA"/>
    <x v="1"/>
    <s v="DNI-EA"/>
    <n v="4951260"/>
    <n v="1945"/>
    <s v="CONCORDIA 2458, CP: 1417"/>
    <x v="0"/>
    <n v="78"/>
    <x v="2"/>
  </r>
  <r>
    <s v="COMUNA 11"/>
    <n v="119"/>
    <s v="COTRONEO"/>
    <s v="AIDA SUSANA"/>
    <s v="COTRONEO AIDA SUSANA"/>
    <x v="1"/>
    <s v="DNI-EA"/>
    <n v="5434817"/>
    <n v="1946"/>
    <s v="MELINCUE 3577, DEPTO: PB D, CP: 1417"/>
    <x v="0"/>
    <n v="77"/>
    <x v="2"/>
  </r>
  <r>
    <s v="COMUNA 11"/>
    <n v="119"/>
    <s v="CRECHE"/>
    <s v="FLORENCIA AMINA"/>
    <s v="CRECHE FLORENCIA AMINA"/>
    <x v="1"/>
    <s v="DNI-EA"/>
    <n v="3493235"/>
    <n v="1936"/>
    <s v="ALVAREZ JONTE AV 3785, PISO: 1, DEPTO: B"/>
    <x v="0"/>
    <n v="87"/>
    <x v="2"/>
  </r>
  <r>
    <s v="COMUNA 11"/>
    <n v="119"/>
    <s v="CRESPO"/>
    <s v="LAURA ALBA"/>
    <s v="CRESPO LAURA ALBA"/>
    <x v="1"/>
    <s v="DNI-EA"/>
    <n v="4957924"/>
    <n v="1944"/>
    <s v="T P VILARDEBO 2587, CP: 1417"/>
    <x v="0"/>
    <n v="79"/>
    <x v="2"/>
  </r>
  <r>
    <s v="COMUNA 11"/>
    <n v="119"/>
    <s v="CRISOPULLI"/>
    <s v="MARCELA ALEJANDRA"/>
    <s v="CRISOPULLI MARCELA ALEJANDRA"/>
    <x v="1"/>
    <s v="DNI-EB"/>
    <n v="16975143"/>
    <n v="1964"/>
    <s v="LASCANO3770, PISO: 2, DEPTO: 3"/>
    <x v="1"/>
    <n v="59"/>
    <x v="2"/>
  </r>
  <r>
    <s v="COMUNA 11"/>
    <n v="119"/>
    <s v="CROSIGNANI"/>
    <s v="CLAUDIA PATRICIA"/>
    <s v="CROSIGNANI CLAUDIA PATRICIA"/>
    <x v="1"/>
    <s v="DNI-EC"/>
    <n v="14686482"/>
    <n v="1961"/>
    <s v="NOGOYA3735, DEPTO: E"/>
    <x v="1"/>
    <n v="62"/>
    <x v="2"/>
  </r>
  <r>
    <s v="COMUNA 11"/>
    <n v="119"/>
    <s v="CUADRA"/>
    <s v="LUIS ALBERTO"/>
    <s v="CUADRA LUIS ALBERTO"/>
    <x v="0"/>
    <s v="DNI-EA"/>
    <n v="4387850"/>
    <n v="1942"/>
    <s v="LASCANO 3512, DEPTO: 1 3, CP: 1417"/>
    <x v="0"/>
    <n v="81"/>
    <x v="2"/>
  </r>
  <r>
    <s v="COMUNA 11"/>
    <n v="119"/>
    <s v="CUCIEN"/>
    <s v="CLAUDIA BEATRIZ"/>
    <s v="CUCIEN CLAUDIA BEATRIZ"/>
    <x v="1"/>
    <s v="DNI-EC"/>
    <n v="13410462"/>
    <n v="1958"/>
    <s v="PEDRO LOZANO 3768, PISO: PB, DEPTO: B"/>
    <x v="1"/>
    <n v="65"/>
    <x v="2"/>
  </r>
  <r>
    <s v="COMUNA 11"/>
    <n v="119"/>
    <s v="CUPITO"/>
    <s v="MARCELA ANA"/>
    <s v="CUPITO MARCELA ANA"/>
    <x v="1"/>
    <s v="DNI-EB"/>
    <n v="18321212"/>
    <n v="1967"/>
    <s v="PEDRO LOZANO 3444, CP: 1417"/>
    <x v="1"/>
    <n v="56"/>
    <x v="2"/>
  </r>
  <r>
    <s v="COMUNA 11"/>
    <n v="119"/>
    <s v="CURA"/>
    <s v="RITA ISABEL"/>
    <s v="CURA RITA ISABEL"/>
    <x v="1"/>
    <s v="DNI-EA"/>
    <n v="11399066"/>
    <n v="1954"/>
    <s v="PEDRO LOZANO 3717, DEPTO: 4 8, CP: 1417"/>
    <x v="0"/>
    <n v="69"/>
    <x v="2"/>
  </r>
  <r>
    <s v="COMUNA 11"/>
    <n v="119"/>
    <s v="CURCIO"/>
    <s v="VIVIAN RITA ROSA"/>
    <s v="CURCIO VIVIAN RITA ROSA"/>
    <x v="1"/>
    <s v="DNI-EA"/>
    <n v="17197698"/>
    <n v="1965"/>
    <s v="CONCORDIA 2615, CP: 1417"/>
    <x v="1"/>
    <n v="58"/>
    <x v="2"/>
  </r>
  <r>
    <s v="COMUNA 11"/>
    <n v="119"/>
    <s v="CURIEL"/>
    <s v="VIOLETA MARTA"/>
    <s v="CURIEL VIOLETA MARTA"/>
    <x v="1"/>
    <s v="DNI-EB"/>
    <n v="3974626"/>
    <n v="1940"/>
    <s v="ARREGUI 3642, DEPTO: 2, CP: 1417"/>
    <x v="0"/>
    <n v="83"/>
    <x v="2"/>
  </r>
  <r>
    <s v="COMUNA 11"/>
    <n v="119"/>
    <s v="CURUTCHET"/>
    <s v="MARIEL KARINA"/>
    <s v="CURUTCHET MARIEL KARINA"/>
    <x v="1"/>
    <s v="DNI-EB"/>
    <n v="22157421"/>
    <n v="1971"/>
    <s v="T P VILARDEBO 2741, CP: 1417"/>
    <x v="1"/>
    <n v="52"/>
    <x v="2"/>
  </r>
  <r>
    <s v="COMUNA 11"/>
    <n v="119"/>
    <s v="CUTA"/>
    <s v="EZEQUIEL MARIANO"/>
    <s v="CUTA EZEQUIEL MARIANO"/>
    <x v="0"/>
    <s v="DNI-EC"/>
    <n v="32990817"/>
    <n v="1987"/>
    <s v="SAN NICOLAS 2220, PISO: 1, DEPTO: 4"/>
    <x v="1"/>
    <n v="36"/>
    <x v="2"/>
  </r>
  <r>
    <s v="COMUNA 11"/>
    <n v="119"/>
    <s v="CUZZILLA"/>
    <s v="JUAN JOSE"/>
    <s v="CUZZILLA JUAN JOSE"/>
    <x v="0"/>
    <s v="DNI-EA"/>
    <n v="11848959"/>
    <n v="1958"/>
    <s v="MARCOS SASTRE 3240, DEPTO: 7 D, CP: 1417"/>
    <x v="1"/>
    <n v="65"/>
    <x v="2"/>
  </r>
  <r>
    <s v="COMUNA 11"/>
    <n v="119"/>
    <s v="D AMATO"/>
    <s v="ILDA ALICIA"/>
    <s v="D AMATO ILDA ALICIA"/>
    <x v="1"/>
    <s v="DNI-EA"/>
    <n v="2242608"/>
    <n v="1935"/>
    <s v="BAIGORRIA 3593, CP: 1417"/>
    <x v="0"/>
    <n v="88"/>
    <x v="2"/>
  </r>
  <r>
    <s v="COMUNA 11"/>
    <n v="119"/>
    <s v="D ELIA"/>
    <s v="AGUSTIN RUBEN"/>
    <s v="D ELIA AGUSTIN RUBEN"/>
    <x v="0"/>
    <s v="DNI-EA"/>
    <n v="35380514"/>
    <n v="1990"/>
    <s v="NAZARRE 3833, CP: 1417"/>
    <x v="1"/>
    <n v="33"/>
    <x v="2"/>
  </r>
  <r>
    <s v="COMUNA 11"/>
    <n v="119"/>
    <s v="DAMONTE"/>
    <s v="JUANA MARIA"/>
    <s v="DAMONTE JUANA MARIA"/>
    <x v="1"/>
    <s v="DNI-EB"/>
    <n v="10650808"/>
    <n v="1952"/>
    <s v="CAMPANA 2841, DEPTO: 4 D, CP: 1417"/>
    <x v="0"/>
    <n v="71"/>
    <x v="2"/>
  </r>
  <r>
    <s v="COMUNA 11"/>
    <n v="119"/>
    <s v="DANDUONO"/>
    <s v="CLAUDIO ALEJANDRO"/>
    <s v="DANDUONO CLAUDIO ALEJANDRO"/>
    <x v="0"/>
    <s v="DNI-EB"/>
    <n v="16995302"/>
    <n v="1964"/>
    <s v="LLAVALLOL 2785"/>
    <x v="1"/>
    <n v="59"/>
    <x v="2"/>
  </r>
  <r>
    <s v="COMUNA 11"/>
    <n v="119"/>
    <s v="DANIELUK"/>
    <s v="FABIANA ANDREA"/>
    <s v="DANIELUK FABIANA ANDREA"/>
    <x v="1"/>
    <s v="DNI-EA"/>
    <n v="20213102"/>
    <n v="1968"/>
    <s v="NAZARRE 3231, DEPTO: PB A, CP: 1417"/>
    <x v="1"/>
    <n v="55"/>
    <x v="2"/>
  </r>
  <r>
    <s v="COMUNA 11"/>
    <n v="119"/>
    <s v="DANZI"/>
    <s v="OSVALDO VICTOR"/>
    <s v="DANZI OSVALDO VICTOR"/>
    <x v="0"/>
    <s v="DNI-EB"/>
    <n v="4703518"/>
    <n v="1947"/>
    <s v="ALVAREZ JONTE AV 3727, PISO: 4, DEPTO: F"/>
    <x v="0"/>
    <n v="76"/>
    <x v="2"/>
  </r>
  <r>
    <s v="COMUNA 11"/>
    <n v="119"/>
    <s v="DE AGOSTINO"/>
    <s v="MARIA ESTHER"/>
    <s v="DE AGOSTINO MARIA ESTHER"/>
    <x v="1"/>
    <s v="DNI-EA"/>
    <n v="2390252"/>
    <n v="1935"/>
    <s v="JOAQUIN V GONZALEZ 2237, CP: 1417"/>
    <x v="0"/>
    <n v="88"/>
    <x v="2"/>
  </r>
  <r>
    <s v="COMUNA 11"/>
    <n v="119"/>
    <s v="DE AGOSTINO"/>
    <s v="NELIDA INMACULADA"/>
    <s v="DE AGOSTINO NELIDA INMACULADA"/>
    <x v="1"/>
    <s v="DNI-EA"/>
    <n v="4422426"/>
    <n v="1939"/>
    <s v="JOAQUIN V GONZALEZ 2239, CP: 1417"/>
    <x v="0"/>
    <n v="84"/>
    <x v="2"/>
  </r>
  <r>
    <s v="COMUNA 11"/>
    <n v="119"/>
    <s v="DE ANDREIS"/>
    <s v="ELEONOR NORMA"/>
    <s v="DE ANDREIS ELEONOR NORMA"/>
    <x v="1"/>
    <s v="DNI-EA"/>
    <n v="3847628"/>
    <n v="1938"/>
    <s v="BAIGORRIA 3855, DEPTO: 3  L, CP: 1417"/>
    <x v="0"/>
    <n v="85"/>
    <x v="2"/>
  </r>
  <r>
    <s v="COMUNA 11"/>
    <n v="119"/>
    <s v="DE BARTOLIS"/>
    <s v="LAURA"/>
    <s v="DE BARTOLIS LAURA"/>
    <x v="1"/>
    <s v="DNI-EA"/>
    <n v="3944374"/>
    <n v="1940"/>
    <s v="NAZARRE 3240, DEPTO: 1 C, CP: 1417"/>
    <x v="0"/>
    <n v="83"/>
    <x v="2"/>
  </r>
  <r>
    <s v="COMUNA 11"/>
    <n v="119"/>
    <s v="DE CESARE"/>
    <s v="ALICIA YOLANDA"/>
    <s v="DE CESARE ALICIA YOLANDA"/>
    <x v="1"/>
    <s v="DNI-EA"/>
    <n v="283295"/>
    <n v="1929"/>
    <s v="NOGOYA 3399, DEPTO: 3 A, CP: 1417"/>
    <x v="0"/>
    <n v="94"/>
    <x v="2"/>
  </r>
  <r>
    <s v="COMUNA 11"/>
    <n v="119"/>
    <s v="DE FALCO"/>
    <s v="MARIA FERNANDA"/>
    <s v="DE FALCO MARIA FERNANDA"/>
    <x v="1"/>
    <s v="DNI-EA"/>
    <n v="14618907"/>
    <n v="1961"/>
    <s v="LASCANO 3480, CP: 1417"/>
    <x v="1"/>
    <n v="62"/>
    <x v="2"/>
  </r>
  <r>
    <s v="COMUNA 11"/>
    <n v="119"/>
    <s v="DE LA FUENTE"/>
    <s v="RAUL"/>
    <s v="DE LA FUENTE RAUL"/>
    <x v="0"/>
    <s v="DNI-EA"/>
    <n v="12975211"/>
    <n v="1957"/>
    <s v="MARTIN PESCADOR 2230"/>
    <x v="0"/>
    <n v="66"/>
    <x v="2"/>
  </r>
  <r>
    <s v="COMUNA 11"/>
    <n v="119"/>
    <s v="DE LA FUENTE"/>
    <s v="ROMINA GABRIELA"/>
    <s v="DE LA FUENTE ROMINA GABRIELA"/>
    <x v="1"/>
    <s v="DNI-EB"/>
    <n v="34585083"/>
    <n v="1989"/>
    <s v="MARTIN PESCADOR 2230"/>
    <x v="1"/>
    <n v="34"/>
    <x v="2"/>
  </r>
  <r>
    <s v="COMUNA 11"/>
    <n v="119"/>
    <s v="DE LA IGLESIA"/>
    <s v="ESTELA MARIA"/>
    <s v="DE LA IGLESIA ESTELA MARIA"/>
    <x v="1"/>
    <s v="DNI-EA"/>
    <n v="14680619"/>
    <n v="1961"/>
    <s v="MIRANDA3809"/>
    <x v="1"/>
    <n v="62"/>
    <x v="2"/>
  </r>
  <r>
    <s v="COMUNA 11"/>
    <n v="119"/>
    <s v="DE LA VALLINA"/>
    <s v="MARIA AMANDA"/>
    <s v="DE LA VALLINA MARIA AMANDA"/>
    <x v="1"/>
    <s v="DNI-EA"/>
    <n v="18415303"/>
    <n v="1967"/>
    <s v="EMILIO LAMARCA 2963, DEPTO: PB 1, CP: 1417"/>
    <x v="1"/>
    <n v="56"/>
    <x v="2"/>
  </r>
  <r>
    <s v="COMUNA 11"/>
    <n v="119"/>
    <s v="DE LISIO"/>
    <s v="ALEJANDRA"/>
    <s v="DE LISIO ALEJANDRA"/>
    <x v="1"/>
    <s v="DNI-EA"/>
    <n v="17219720"/>
    <n v="1965"/>
    <s v="JOAQUIN V GONZALEZ 3141, CP: 1417"/>
    <x v="1"/>
    <n v="58"/>
    <x v="2"/>
  </r>
  <r>
    <s v="COMUNA 11"/>
    <n v="119"/>
    <s v="DE LUCA"/>
    <s v="DAMIAN"/>
    <s v="DE LUCA DAMIAN"/>
    <x v="0"/>
    <s v="DNI-EA"/>
    <n v="25940705"/>
    <n v="1977"/>
    <s v="AV ALVAREZ JONTE 3822, DEPTO: 4"/>
    <x v="1"/>
    <n v="46"/>
    <x v="2"/>
  </r>
  <r>
    <s v="COMUNA 11"/>
    <n v="119"/>
    <s v="DE MARTINO"/>
    <s v="RITA VIVIANA"/>
    <s v="DE MARTINO RITA VIVIANA"/>
    <x v="1"/>
    <s v="DNI-EA"/>
    <n v="13654621"/>
    <n v="1960"/>
    <s v="J P VARELA3762, DEPTO: PB 3"/>
    <x v="1"/>
    <n v="63"/>
    <x v="2"/>
  </r>
  <r>
    <s v="COMUNA 11"/>
    <n v="119"/>
    <s v="DE ROSE"/>
    <s v="LUIS MIGUEL"/>
    <s v="DE ROSE LUIS MIGUEL"/>
    <x v="0"/>
    <s v="DNI-EC"/>
    <n v="20966183"/>
    <n v="1969"/>
    <s v="CAMPANA 2329, DEPTO: 1, CP: 1417"/>
    <x v="1"/>
    <n v="54"/>
    <x v="2"/>
  </r>
  <r>
    <s v="COMUNA 11"/>
    <n v="119"/>
    <s v="DEBOLE"/>
    <s v="AGUSTIN MARCO"/>
    <s v="DEBOLE AGUSTIN MARCO"/>
    <x v="0"/>
    <s v="DNI-EA"/>
    <n v="40136542"/>
    <n v="1997"/>
    <s v="NAZARRE 3846, CP: 1417"/>
    <x v="2"/>
    <n v="26"/>
    <x v="2"/>
  </r>
  <r>
    <s v="COMUNA 11"/>
    <n v="119"/>
    <s v="DEBOLE"/>
    <s v="NICOLAS GASTON"/>
    <s v="DEBOLE NICOLAS GASTON"/>
    <x v="0"/>
    <s v="DNI-EB"/>
    <n v="38996963"/>
    <n v="1995"/>
    <s v="NAZARRE 3846, CP: 1417"/>
    <x v="2"/>
    <n v="28"/>
    <x v="2"/>
  </r>
  <r>
    <s v="COMUNA 11"/>
    <n v="119"/>
    <s v="DEBUS"/>
    <s v="MARTA ELISA"/>
    <s v="DEBUS MARTA ELISA"/>
    <x v="1"/>
    <s v="DNI-EA"/>
    <n v="1386549"/>
    <n v="1935"/>
    <s v="SANTO TOME 3258, DEPTO: 4 B, CP: 1417"/>
    <x v="0"/>
    <n v="88"/>
    <x v="2"/>
  </r>
  <r>
    <s v="COMUNA 11"/>
    <n v="119"/>
    <s v="DEL NEGRO"/>
    <s v="RENEE CONCEPCION"/>
    <s v="DEL NEGRO RENEE CONCEPCION"/>
    <x v="1"/>
    <s v="DNI-EA"/>
    <n v="3014987"/>
    <n v="1931"/>
    <s v="EMILIO LAMARCA 2496, CP: 1417"/>
    <x v="0"/>
    <n v="92"/>
    <x v="2"/>
  </r>
  <r>
    <s v="COMUNA 11"/>
    <n v="119"/>
    <s v="DELFINO"/>
    <s v="MARCELO EDUARDO"/>
    <s v="DELFINO MARCELO EDUARDO"/>
    <x v="0"/>
    <s v="DNI-EA"/>
    <n v="14231330"/>
    <n v="1960"/>
    <s v="LASCANO 3379, CP: 1417"/>
    <x v="1"/>
    <n v="63"/>
    <x v="2"/>
  </r>
  <r>
    <s v="COMUNA 11"/>
    <n v="119"/>
    <s v="DELGADO"/>
    <s v="CARLOS GUILLERMO"/>
    <s v="DELGADO CARLOS GUILLERMO"/>
    <x v="0"/>
    <s v="DNI-EA"/>
    <n v="7597109"/>
    <n v="1946"/>
    <s v="LASCANO 3771, DEPTO: PB 26, CP: 1417"/>
    <x v="0"/>
    <n v="77"/>
    <x v="2"/>
  </r>
  <r>
    <s v="COMUNA 11"/>
    <n v="119"/>
    <s v="DELGADO ZARATE"/>
    <s v="DIEGO ELIO"/>
    <s v="DELGADO ZARATE DIEGO ELIO"/>
    <x v="0"/>
    <s v="DNI-EA"/>
    <n v="28350990"/>
    <n v="1981"/>
    <s v="MELINCUE 3430, DEPTO: 2, CP: 1417"/>
    <x v="1"/>
    <n v="42"/>
    <x v="2"/>
  </r>
  <r>
    <s v="COMUNA 11"/>
    <n v="119"/>
    <s v="DEMARCO"/>
    <s v="JUANA ANGELICA"/>
    <s v="DEMARCO JUANA ANGELICA"/>
    <x v="1"/>
    <s v="L"/>
    <n v="131339"/>
    <n v="1927"/>
    <s v="EMILIO LAMARCA 2237"/>
    <x v="0"/>
    <n v="96"/>
    <x v="2"/>
  </r>
  <r>
    <s v="COMUNA 11"/>
    <n v="119"/>
    <s v="DEMETRIO"/>
    <s v="YAMILA ESTHER"/>
    <s v="DEMETRIO YAMILA ESTHER"/>
    <x v="1"/>
    <s v="DNI-EC"/>
    <n v="40666235"/>
    <n v="1991"/>
    <s v="NOGOYA 3666, DEPTO: 1, CP: 1407"/>
    <x v="1"/>
    <n v="32"/>
    <x v="2"/>
  </r>
  <r>
    <s v="COMUNA 11"/>
    <n v="119"/>
    <s v="DI GIUNTA"/>
    <s v="JORGE ALFONSO"/>
    <s v="DI GIUNTA JORGE ALFONSO"/>
    <x v="0"/>
    <s v="DNI-EA"/>
    <n v="4991304"/>
    <n v="1948"/>
    <s v="CUENCA 2296, DEPTO: 1, CP: 1417"/>
    <x v="0"/>
    <n v="75"/>
    <x v="2"/>
  </r>
  <r>
    <s v="COMUNA 11"/>
    <n v="119"/>
    <s v="DI GREGORIO"/>
    <s v="NORA GLORIA"/>
    <s v="DI GREGORIO NORA GLORIA"/>
    <x v="1"/>
    <s v="DNI-EA"/>
    <n v="3335842"/>
    <n v="1937"/>
    <s v="SAN NICOLAS 3182, DEPTO: PB 2, CP: 1417"/>
    <x v="0"/>
    <n v="86"/>
    <x v="2"/>
  </r>
  <r>
    <s v="COMUNA 11"/>
    <n v="119"/>
    <s v="DI MARIO"/>
    <s v="JOSE AURELIO"/>
    <s v="DI MARIO JOSE AURELIO"/>
    <x v="0"/>
    <s v="DNI-EC"/>
    <n v="8659610"/>
    <n v="1950"/>
    <s v="LASCANO3851"/>
    <x v="0"/>
    <n v="73"/>
    <x v="2"/>
  </r>
  <r>
    <s v="COMUNA 11"/>
    <n v="119"/>
    <s v="DI PAULI"/>
    <s v="IRMA BEATRIZ"/>
    <s v="DI PAULI IRMA BEATRIZ"/>
    <x v="1"/>
    <s v="DNI-EC"/>
    <n v="11851609"/>
    <n v="1955"/>
    <s v="EMILIO LAMARCA 2530, DEPTO: 5"/>
    <x v="0"/>
    <n v="68"/>
    <x v="2"/>
  </r>
  <r>
    <s v="COMUNA 11"/>
    <n v="119"/>
    <s v="DIAMANTI"/>
    <s v="MARCELA CECILIA"/>
    <s v="DIAMANTI MARCELA CECILIA"/>
    <x v="1"/>
    <s v="DNI-EA"/>
    <n v="20425579"/>
    <n v="1968"/>
    <s v="EMILIO LAMARCA 2221, DEPTO: PB 3, CP: 1417"/>
    <x v="1"/>
    <n v="55"/>
    <x v="2"/>
  </r>
  <r>
    <s v="COMUNA 11"/>
    <n v="119"/>
    <s v="DIAZ"/>
    <s v="ADRIANA MONICA"/>
    <s v="DIAZ ADRIANA MONICA"/>
    <x v="1"/>
    <s v="DNI-EA"/>
    <n v="16973171"/>
    <n v="1963"/>
    <s v="JOAQUIN V GONZALEZ 3223, CP: 1417"/>
    <x v="1"/>
    <n v="60"/>
    <x v="2"/>
  </r>
  <r>
    <s v="COMUNA 11"/>
    <n v="119"/>
    <s v="DIAZ"/>
    <s v="ALEJANDRO HERNAN"/>
    <s v="DIAZ ALEJANDRO HERNAN"/>
    <x v="0"/>
    <s v="DNI-EA"/>
    <n v="21480616"/>
    <n v="1970"/>
    <s v="SAN NICOLAS 2210, DEPTO: PB 1, CP: 1407"/>
    <x v="1"/>
    <n v="53"/>
    <x v="2"/>
  </r>
  <r>
    <s v="COMUNA 11"/>
    <n v="119"/>
    <s v="DIAZ"/>
    <s v="DANIEL ERNESTO"/>
    <s v="DIAZ DANIEL ERNESTO"/>
    <x v="0"/>
    <s v="DNI-EA"/>
    <n v="20356561"/>
    <n v="1968"/>
    <s v="SAN NICOLAS 2272, DEPTO: PB 3, CP: 1417"/>
    <x v="1"/>
    <n v="55"/>
    <x v="2"/>
  </r>
  <r>
    <s v="COMUNA 11"/>
    <n v="119"/>
    <s v="DIAZ"/>
    <s v="VERONICA MARCELA"/>
    <s v="DIAZ VERONICA MARCELA"/>
    <x v="1"/>
    <s v="DNI-EA"/>
    <n v="16672661"/>
    <n v="1964"/>
    <s v="EMILIO LAMARCA 2747, DEPTO: PB 5, CP: 1417"/>
    <x v="1"/>
    <n v="59"/>
    <x v="2"/>
  </r>
  <r>
    <s v="COMUNA 11"/>
    <n v="119"/>
    <s v="DIAZ DE CERIO"/>
    <s v="NATIVIDAD GABRIELA"/>
    <s v="DIAZ DE CERIO NATIVIDAD GABRIELA"/>
    <x v="1"/>
    <s v="DNI-EB"/>
    <n v="5596054"/>
    <n v="1944"/>
    <s v="PEDRO LOZANO 3583, DEPTO: 6 13, CP: 1417"/>
    <x v="0"/>
    <n v="79"/>
    <x v="2"/>
  </r>
  <r>
    <s v="COMUNA 11"/>
    <n v="119"/>
    <s v="DIEGUEZ"/>
    <s v="ADOLFO"/>
    <s v="DIEGUEZ ADOLFO"/>
    <x v="0"/>
    <s v="DNI-EB"/>
    <n v="7605586"/>
    <n v="1947"/>
    <s v="LLAVALLOL 2585, CP: 1417"/>
    <x v="0"/>
    <n v="76"/>
    <x v="2"/>
  </r>
  <r>
    <s v="COMUNA 11"/>
    <n v="119"/>
    <s v="DIEGUEZ"/>
    <s v="EMILIO"/>
    <s v="DIEGUEZ EMILIO"/>
    <x v="0"/>
    <s v="DNI-EA"/>
    <n v="7670841"/>
    <n v="1949"/>
    <s v="CONCORDIA 2194"/>
    <x v="0"/>
    <n v="74"/>
    <x v="2"/>
  </r>
  <r>
    <s v="COMUNA 11"/>
    <n v="119"/>
    <s v="DIEZ"/>
    <s v="KARINA ALEJANDRA"/>
    <s v="DIEZ KARINA ALEJANDRA"/>
    <x v="1"/>
    <s v="DNI-EA"/>
    <n v="21924614"/>
    <n v="1970"/>
    <s v="T P VILARDEBO 2297, CP: 1417"/>
    <x v="1"/>
    <n v="53"/>
    <x v="2"/>
  </r>
  <r>
    <s v="COMUNA 11"/>
    <n v="119"/>
    <s v="DIEZ"/>
    <s v="MATIAS FERNANDO"/>
    <s v="DIEZ MATIAS FERNANDO"/>
    <x v="0"/>
    <s v="DNI-EA"/>
    <n v="37216871"/>
    <n v="1993"/>
    <s v="AV ALVAREZ JONTE 3861, DEPTO: 15 A"/>
    <x v="2"/>
    <n v="30"/>
    <x v="2"/>
  </r>
  <r>
    <s v="COMUNA 11"/>
    <n v="119"/>
    <s v="DIORIO"/>
    <s v="MONICA GRACIELA"/>
    <s v="DIORIO MONICA GRACIELA"/>
    <x v="1"/>
    <s v="DNI-EA"/>
    <n v="6401754"/>
    <n v="1950"/>
    <s v="MARTIN PESCADOR 2128, CP: 1417"/>
    <x v="0"/>
    <n v="73"/>
    <x v="2"/>
  </r>
  <r>
    <s v="COMUNA 11"/>
    <n v="119"/>
    <s v="DOCE"/>
    <s v="JUAN ANDRES"/>
    <s v="DOCE JUAN ANDRES"/>
    <x v="0"/>
    <s v="DNI-EB"/>
    <n v="22048908"/>
    <n v="1971"/>
    <s v="NAZARRE3270, PISO: 4, DEPTO: F"/>
    <x v="1"/>
    <n v="52"/>
    <x v="2"/>
  </r>
  <r>
    <s v="COMUNA 11"/>
    <n v="119"/>
    <s v="DOLCE"/>
    <s v="ROBERTO FRANCISCO"/>
    <s v="DOLCE ROBERTO FRANCISCO"/>
    <x v="0"/>
    <s v="DNI-EA"/>
    <n v="4547278"/>
    <n v="1946"/>
    <s v="PEDRO LOZANO 3632, DEPTO: 1 A, CP: 1417"/>
    <x v="0"/>
    <n v="77"/>
    <x v="2"/>
  </r>
  <r>
    <s v="COMUNA 11"/>
    <n v="119"/>
    <s v="DOMINGUEZ"/>
    <s v="BEATRIZ ADRIANA"/>
    <s v="DOMINGUEZ BEATRIZ ADRIANA"/>
    <x v="1"/>
    <s v="DNI-EB"/>
    <n v="6721991"/>
    <n v="1951"/>
    <s v="CONCORDIA 2494, CP: 1417"/>
    <x v="0"/>
    <n v="72"/>
    <x v="2"/>
  </r>
  <r>
    <s v="COMUNA 11"/>
    <n v="119"/>
    <s v="DOMINGUEZ"/>
    <s v="MARIA ELENA"/>
    <s v="DOMINGUEZ MARIA ELENA"/>
    <x v="1"/>
    <s v="DNI-EA"/>
    <n v="2387871"/>
    <n v="1935"/>
    <s v="EMILIO LAMARCA 2880, CP: 1417"/>
    <x v="0"/>
    <n v="88"/>
    <x v="2"/>
  </r>
  <r>
    <s v="COMUNA 11"/>
    <n v="119"/>
    <s v="DONATI"/>
    <s v="JUAN RAMON"/>
    <s v="DONATI JUAN RAMON"/>
    <x v="0"/>
    <s v="DNI-EA"/>
    <n v="14741368"/>
    <n v="1962"/>
    <s v="AV ALVAREZ JONTE 3785, DEPTO: 6 C, CP: 1407"/>
    <x v="1"/>
    <n v="61"/>
    <x v="2"/>
  </r>
  <r>
    <s v="COMUNA 11"/>
    <n v="119"/>
    <s v="DORRONSORO"/>
    <s v="WALTER JAVIER"/>
    <s v="DORRONSORO WALTER JAVIER"/>
    <x v="0"/>
    <s v="DNI-EB"/>
    <n v="17312265"/>
    <n v="1965"/>
    <s v="J P VARELA 3735, CP: 1417"/>
    <x v="1"/>
    <n v="58"/>
    <x v="2"/>
  </r>
  <r>
    <s v="COMUNA 11"/>
    <n v="119"/>
    <s v="DOTI"/>
    <s v="AYDEE"/>
    <s v="DOTI AYDEE"/>
    <x v="1"/>
    <s v="DNI-EA"/>
    <n v="4932241"/>
    <n v="1943"/>
    <s v="SAN NICOLAS 3128, CP: 1417"/>
    <x v="0"/>
    <n v="80"/>
    <x v="2"/>
  </r>
  <r>
    <s v="COMUNA 11"/>
    <n v="119"/>
    <s v="DOTRO"/>
    <s v="JORGE ALBERTO"/>
    <s v="DOTRO JORGE ALBERTO"/>
    <x v="0"/>
    <s v="DNI-EB"/>
    <n v="4372663"/>
    <n v="1941"/>
    <s v="PEDRO LOZANO 3264, PISO: 4, DEPTO: A, CP: 1417"/>
    <x v="0"/>
    <n v="82"/>
    <x v="2"/>
  </r>
  <r>
    <s v="COMUNA 11"/>
    <n v="119"/>
    <s v="DUARTE"/>
    <s v="MARIA SUSANA"/>
    <s v="DUARTE MARIA SUSANA"/>
    <x v="1"/>
    <s v="DNI-EB"/>
    <n v="4856056"/>
    <n v="1944"/>
    <s v="CONCORDIA 2164, DEPTO: 1 4, CP: 1417"/>
    <x v="0"/>
    <n v="79"/>
    <x v="2"/>
  </r>
  <r>
    <s v="COMUNA 11"/>
    <n v="119"/>
    <s v="DUARTE"/>
    <s v="ROBERTO RAMON"/>
    <s v="DUARTE ROBERTO RAMON"/>
    <x v="0"/>
    <s v="DNI-EA"/>
    <n v="8515535"/>
    <n v="1951"/>
    <s v="CAMPANA 3045, DEPTO: 1 D, CP: 1417"/>
    <x v="0"/>
    <n v="72"/>
    <x v="2"/>
  </r>
  <r>
    <s v="COMUNA 11"/>
    <n v="119"/>
    <s v="DUDA"/>
    <s v="MIRTA TERESA"/>
    <s v="DUDA MIRTA TERESA"/>
    <x v="1"/>
    <s v="DNI-EA"/>
    <n v="12277999"/>
    <n v="1956"/>
    <s v="JOAQUIN V GONZALEZ 2211, CP: 1416"/>
    <x v="0"/>
    <n v="67"/>
    <x v="2"/>
  </r>
  <r>
    <s v="COMUNA 11"/>
    <n v="119"/>
    <s v="DUO"/>
    <s v="CARLOS ALBERTO"/>
    <s v="DUO CARLOS ALBERTO"/>
    <x v="0"/>
    <s v="DNI-EB"/>
    <n v="16766249"/>
    <n v="1963"/>
    <s v="T P VILARDEBO 2445, CP: 1417"/>
    <x v="1"/>
    <n v="60"/>
    <x v="2"/>
  </r>
  <r>
    <s v="COMUNA 11"/>
    <n v="119"/>
    <s v="ECHALECU"/>
    <s v="GABRIEL ALEJANDRO"/>
    <s v="ECHALECU GABRIEL ALEJANDRO"/>
    <x v="0"/>
    <s v="DNI-EC"/>
    <n v="34270185"/>
    <n v="1988"/>
    <s v="MELINCUE 3639, DEPTO: A, CP: 1417"/>
    <x v="1"/>
    <n v="35"/>
    <x v="2"/>
  </r>
  <r>
    <s v="COMUNA 11"/>
    <n v="119"/>
    <s v="ECHALECU"/>
    <s v="MARCELO GUSTAVO"/>
    <s v="ECHALECU MARCELO GUSTAVO"/>
    <x v="0"/>
    <s v="DNI-EB"/>
    <n v="12888901"/>
    <n v="1958"/>
    <s v="MELINCUE 3639, DEPTO: A, CP: 1417"/>
    <x v="1"/>
    <n v="65"/>
    <x v="2"/>
  </r>
  <r>
    <s v="COMUNA 11"/>
    <n v="119"/>
    <s v="ECHEGARAY"/>
    <s v="LUIS ORLANDO"/>
    <s v="ECHEGARAY LUIS ORLANDO"/>
    <x v="0"/>
    <s v="DNI-EA"/>
    <n v="11724024"/>
    <n v="1955"/>
    <s v="SANTO TOME 3574, DEPTO: PB B"/>
    <x v="0"/>
    <n v="68"/>
    <x v="2"/>
  </r>
  <r>
    <s v="COMUNA 11"/>
    <n v="119"/>
    <s v="EL ID"/>
    <s v="FABIAN OMAR"/>
    <s v="EL ID FABIAN OMAR"/>
    <x v="0"/>
    <s v="DNI-EA"/>
    <n v="14618071"/>
    <n v="1961"/>
    <s v="SIMBRON 3549, DEPTO: 1 2, CP: 1417"/>
    <x v="1"/>
    <n v="62"/>
    <x v="2"/>
  </r>
  <r>
    <s v="COMUNA 11"/>
    <n v="119"/>
    <s v="ELETA"/>
    <s v="ANDREA LAURA"/>
    <s v="ELETA ANDREA LAURA"/>
    <x v="1"/>
    <s v="DNI-EB"/>
    <n v="27535823"/>
    <n v="1979"/>
    <s v="EMILIO LAMARCA 2609, DEPTO: 1 B"/>
    <x v="1"/>
    <n v="44"/>
    <x v="2"/>
  </r>
  <r>
    <s v="COMUNA 11"/>
    <n v="119"/>
    <s v="ELLIFF"/>
    <s v="ALEJANDRO TOMAS"/>
    <s v="ELLIFF ALEJANDRO TOMAS"/>
    <x v="0"/>
    <s v="DNI-EB"/>
    <n v="12277901"/>
    <n v="1955"/>
    <s v="TINOGASTA 3750, DEPTO: 4 18, CP: 1417"/>
    <x v="0"/>
    <n v="68"/>
    <x v="2"/>
  </r>
  <r>
    <s v="COMUNA 11"/>
    <n v="119"/>
    <s v="ENGLER"/>
    <s v="GABRIELA MARLENE"/>
    <s v="ENGLER GABRIELA MARLENE"/>
    <x v="1"/>
    <s v="DNI-EA"/>
    <n v="20725314"/>
    <n v="1969"/>
    <s v="CAMPANA 2684, DEPTO: 1 A, CP: 1417"/>
    <x v="1"/>
    <n v="54"/>
    <x v="2"/>
  </r>
  <r>
    <s v="COMUNA 11"/>
    <n v="119"/>
    <s v="ESCOBEDO"/>
    <s v="CLAUDIA SILVINA"/>
    <s v="ESCOBEDO CLAUDIA SILVINA"/>
    <x v="1"/>
    <s v="DNI-EA"/>
    <n v="17255809"/>
    <n v="1965"/>
    <s v="SAN NICOLAS 2614, CP: 1417"/>
    <x v="1"/>
    <n v="58"/>
    <x v="2"/>
  </r>
  <r>
    <s v="COMUNA 11"/>
    <n v="119"/>
    <s v="ESCOLA"/>
    <s v="CARLOS ALBERTO"/>
    <s v="ESCOLA CARLOS ALBERTO"/>
    <x v="0"/>
    <s v="DNI-EA"/>
    <n v="7671145"/>
    <n v="1949"/>
    <s v="EMILIO LAMARCA 2969, CP: 1417"/>
    <x v="0"/>
    <n v="74"/>
    <x v="2"/>
  </r>
  <r>
    <s v="COMUNA 11"/>
    <n v="119"/>
    <s v="ESPINOZA"/>
    <s v="ALICIA HORTENSIA"/>
    <s v="ESPINOZA ALICIA HORTENSIA"/>
    <x v="1"/>
    <s v="DNI-EB"/>
    <n v="4786634"/>
    <n v="1943"/>
    <s v="LASCANO 3825, DEPTO: 1 5, CP: 1417"/>
    <x v="0"/>
    <n v="80"/>
    <x v="2"/>
  </r>
  <r>
    <s v="COMUNA 11"/>
    <n v="119"/>
    <s v="ESTEVEZ"/>
    <s v="CLAUDIO ALEJANDRO"/>
    <s v="ESTEVEZ CLAUDIO ALEJANDRO"/>
    <x v="0"/>
    <s v="DNI-EA"/>
    <n v="16930068"/>
    <n v="1964"/>
    <s v="LASCANO 3487, DEPTO: PB 2, CP: 1417"/>
    <x v="1"/>
    <n v="59"/>
    <x v="2"/>
  </r>
  <r>
    <s v="COMUNA 11"/>
    <n v="119"/>
    <s v="FANGANO"/>
    <s v="FILADELFO CLAUDIO"/>
    <s v="FANGANO FILADELFO CLAUDIO"/>
    <x v="0"/>
    <s v="DNI-EC"/>
    <n v="16497486"/>
    <n v="1942"/>
    <s v="CUENCA 2764, DEPTO: 6 A, CP: 1417"/>
    <x v="0"/>
    <n v="81"/>
    <x v="2"/>
  </r>
  <r>
    <s v="COMUNA 11"/>
    <n v="119"/>
    <s v="FARIAS"/>
    <s v="ELCIRA DEL VALLE"/>
    <s v="FARIAS ELCIRA DEL VALLE"/>
    <x v="1"/>
    <s v="DNI-EA"/>
    <n v="10460166"/>
    <n v="1952"/>
    <s v="LASCANO 3818, DEPTO: 2 6, CP: 1417"/>
    <x v="0"/>
    <n v="71"/>
    <x v="2"/>
  </r>
  <r>
    <s v="COMUNA 11"/>
    <n v="119"/>
    <s v="FASANI"/>
    <s v="ANA MARIA"/>
    <s v="FASANI ANA MARIA"/>
    <x v="1"/>
    <s v="DNI-EA"/>
    <n v="5302442"/>
    <n v="1947"/>
    <s v="LASCANO 3512, DEPTO: 1 3, CP: 1417"/>
    <x v="0"/>
    <n v="76"/>
    <x v="2"/>
  </r>
  <r>
    <s v="COMUNA 11"/>
    <n v="119"/>
    <s v="FAZZINO"/>
    <s v="MARIA GRACIELA"/>
    <s v="FAZZINO MARIA GRACIELA"/>
    <x v="1"/>
    <s v="DNI-EA"/>
    <n v="3055626"/>
    <n v="1936"/>
    <s v="CAMPANA 2722, DEPTO: 8 A, CP: 1417"/>
    <x v="0"/>
    <n v="87"/>
    <x v="2"/>
  </r>
  <r>
    <s v="COMUNA 11"/>
    <n v="119"/>
    <s v="FEMIA"/>
    <s v="ANGELICA NOEMI"/>
    <s v="FEMIA ANGELICA NOEMI"/>
    <x v="1"/>
    <s v="DNI-EA"/>
    <n v="10823504"/>
    <n v="1952"/>
    <s v="T P VILARDEBO 2550, CP: 1417"/>
    <x v="0"/>
    <n v="71"/>
    <x v="2"/>
  </r>
  <r>
    <s v="COMUNA 11"/>
    <n v="119"/>
    <s v="FERES"/>
    <s v="OLGA"/>
    <s v="FERES OLGA"/>
    <x v="1"/>
    <s v="DNI-EA"/>
    <n v="3575064"/>
    <n v="1936"/>
    <s v="AV ALVAREZ JONTE 3861, DEPTO: 4 B, CP: 1407"/>
    <x v="0"/>
    <n v="87"/>
    <x v="2"/>
  </r>
  <r>
    <s v="COMUNA 11"/>
    <n v="119"/>
    <s v="FERNANDES NUNES"/>
    <s v="MARIA LUISA"/>
    <s v="FERNANDES NUNES MARIA LUISA"/>
    <x v="1"/>
    <s v="DNI-EA"/>
    <n v="2761735"/>
    <n v="1936"/>
    <s v="MARCOS SASTRE 3760, DEPTO: 1, CP: 1417"/>
    <x v="0"/>
    <n v="87"/>
    <x v="2"/>
  </r>
  <r>
    <s v="COMUNA 11"/>
    <n v="119"/>
    <s v="FERNANDEZ"/>
    <s v="ALICIA GUILLERMINA"/>
    <s v="FERNANDEZ ALICIA GUILLERMINA"/>
    <x v="1"/>
    <s v="DNI-EA"/>
    <n v="961193"/>
    <n v="1939"/>
    <s v="EMILIO LAMARCA 3235, DEPTO: 1 C, CP: 1417"/>
    <x v="0"/>
    <n v="84"/>
    <x v="2"/>
  </r>
  <r>
    <s v="COMUNA 11"/>
    <n v="119"/>
    <s v="FERNANDEZ"/>
    <s v="CHRISTIAN GONZALO"/>
    <s v="FERNANDEZ CHRISTIAN GONZALO"/>
    <x v="0"/>
    <s v="DNI-EB"/>
    <n v="25867201"/>
    <n v="1977"/>
    <s v="MARCOS SASTRE 3655, CP: 1417"/>
    <x v="1"/>
    <n v="46"/>
    <x v="2"/>
  </r>
  <r>
    <s v="COMUNA 11"/>
    <n v="119"/>
    <s v="FERNANDEZ"/>
    <s v="ELSA MÓNICA"/>
    <s v="FERNANDEZ ELSA MÓNICA"/>
    <x v="1"/>
    <s v="DNI-EB"/>
    <n v="10385611"/>
    <n v="1951"/>
    <s v="CAMPANA 3045, PISO: 7, DEPTO: C, CP: 1417"/>
    <x v="0"/>
    <n v="72"/>
    <x v="2"/>
  </r>
  <r>
    <s v="COMUNA 11"/>
    <n v="119"/>
    <s v="FERNANDEZ"/>
    <s v="JORGE OSCAR"/>
    <s v="FERNANDEZ JORGE OSCAR"/>
    <x v="0"/>
    <s v="DNI-EB"/>
    <n v="10479715"/>
    <n v="1952"/>
    <s v="LLAVALLOL 2461"/>
    <x v="0"/>
    <n v="71"/>
    <x v="2"/>
  </r>
  <r>
    <s v="COMUNA 11"/>
    <n v="119"/>
    <s v="FERNANDEZ"/>
    <s v="JOSE MANUEL"/>
    <s v="FERNANDEZ JOSE MANUEL"/>
    <x v="0"/>
    <s v="DNI-EB"/>
    <n v="4388371"/>
    <n v="1942"/>
    <s v="LAPLACE 3261, CP: 1417"/>
    <x v="0"/>
    <n v="81"/>
    <x v="2"/>
  </r>
  <r>
    <s v="COMUNA 11"/>
    <n v="119"/>
    <s v="FERNANDEZ"/>
    <s v="JUAN CESAR"/>
    <s v="FERNANDEZ JUAN CESAR"/>
    <x v="0"/>
    <s v="DNI-EA"/>
    <n v="7698679"/>
    <n v="1949"/>
    <s v="SANTO TOME 3295"/>
    <x v="0"/>
    <n v="74"/>
    <x v="2"/>
  </r>
  <r>
    <s v="COMUNA 11"/>
    <n v="119"/>
    <s v="FERNANDEZ"/>
    <s v="PABLO MANUEL"/>
    <s v="FERNANDEZ PABLO MANUEL"/>
    <x v="0"/>
    <s v="DNI-EB"/>
    <n v="21991964"/>
    <n v="1971"/>
    <s v="EMILIO LAMARCA 2041, DEPTO: 3 D, CP: 1407"/>
    <x v="1"/>
    <n v="52"/>
    <x v="2"/>
  </r>
  <r>
    <s v="COMUNA 11"/>
    <n v="119"/>
    <s v="FERNANDEZ"/>
    <s v="VANESA LORENA"/>
    <s v="FERNANDEZ VANESA LORENA"/>
    <x v="1"/>
    <s v="DNI-EB"/>
    <n v="24862748"/>
    <n v="1975"/>
    <s v="MARCOS SASTRE 3568, DEPTO: 3, CP: 1419"/>
    <x v="1"/>
    <n v="48"/>
    <x v="2"/>
  </r>
  <r>
    <s v="COMUNA 11"/>
    <n v="119"/>
    <s v="FERNANDEZ"/>
    <s v="VERONICA LEONOR"/>
    <s v="FERNANDEZ VERONICA LEONOR"/>
    <x v="1"/>
    <s v="DNI-EA"/>
    <n v="22885065"/>
    <n v="1972"/>
    <s v="CONCORDIA 2730, CP: 1417"/>
    <x v="1"/>
    <n v="51"/>
    <x v="2"/>
  </r>
  <r>
    <s v="COMUNA 11"/>
    <n v="119"/>
    <s v="FERRANTE"/>
    <s v="MARIA DE LAS MERCEDES"/>
    <s v="FERRANTE MARIA DE LAS MERCEDES"/>
    <x v="1"/>
    <s v="DNI-EB"/>
    <n v="6656541"/>
    <n v="1951"/>
    <s v="R GUTIERREZ  3314, PISO: 5, DEPTO: 15"/>
    <x v="0"/>
    <n v="72"/>
    <x v="2"/>
  </r>
  <r>
    <s v="COMUNA 11"/>
    <n v="119"/>
    <s v="FERRARI"/>
    <s v="LUCIA ALICIA"/>
    <s v="FERRARI LUCIA ALICIA"/>
    <x v="1"/>
    <s v="DNI-EA"/>
    <n v="5570649"/>
    <n v="1947"/>
    <s v="SAN NICOLAS 3167, CP: 1417"/>
    <x v="0"/>
    <n v="76"/>
    <x v="2"/>
  </r>
  <r>
    <s v="COMUNA 11"/>
    <n v="119"/>
    <s v="FERREIRO"/>
    <s v="MARIA DEL CARMEN"/>
    <s v="FERREIRO MARIA DEL CARMEN"/>
    <x v="1"/>
    <s v="DNI-VERDE-2"/>
    <n v="17363713"/>
    <n v="1964"/>
    <s v="PEDRO LOZANO 3280, DEPTO: 4øC"/>
    <x v="1"/>
    <n v="59"/>
    <x v="2"/>
  </r>
  <r>
    <s v="COMUNA 11"/>
    <n v="119"/>
    <s v="FERRER"/>
    <s v="MARIA DE LOS ANGELES"/>
    <s v="FERRER MARIA DE LOS ANGELES"/>
    <x v="1"/>
    <s v="DNI-EC"/>
    <n v="5432341"/>
    <n v="1946"/>
    <s v="NAZARRE 3634, CP: 1417"/>
    <x v="0"/>
    <n v="77"/>
    <x v="2"/>
  </r>
  <r>
    <s v="COMUNA 11"/>
    <n v="119"/>
    <s v="FERREYRA"/>
    <s v="CESAR FRANCISCO"/>
    <s v="FERREYRA CESAR FRANCISCO"/>
    <x v="0"/>
    <s v="DNI-EB"/>
    <n v="14484645"/>
    <n v="1961"/>
    <s v="EMILIO LAMARCA 2387, CP: -"/>
    <x v="1"/>
    <n v="62"/>
    <x v="2"/>
  </r>
  <r>
    <s v="COMUNA 11"/>
    <n v="119"/>
    <s v="FIGALLO"/>
    <s v="JORGE LUIS"/>
    <s v="FIGALLO JORGE LUIS"/>
    <x v="0"/>
    <s v="DNI-EB"/>
    <n v="11667957"/>
    <n v="1955"/>
    <s v="PEDRO LOZANO 3583, DEPTO: 8 17, CP: 1417"/>
    <x v="0"/>
    <n v="68"/>
    <x v="2"/>
  </r>
  <r>
    <s v="COMUNA 11"/>
    <n v="119"/>
    <s v="FIGUEIRA"/>
    <s v="ROSARIO GRACIELA"/>
    <s v="FIGUEIRA ROSARIO GRACIELA"/>
    <x v="1"/>
    <s v="DNI-EA"/>
    <n v="12965927"/>
    <n v="1958"/>
    <s v="ARREGUI 3224, CP: 1417"/>
    <x v="1"/>
    <n v="65"/>
    <x v="2"/>
  </r>
  <r>
    <s v="COMUNA 11"/>
    <n v="119"/>
    <s v="FIGUEROA"/>
    <s v="CLOTILDE CELIA"/>
    <s v="FIGUEROA CLOTILDE CELIA"/>
    <x v="1"/>
    <s v="DNI-EA"/>
    <n v="3055583"/>
    <n v="1937"/>
    <s v="TINOGASTA 3579, CP: 1417"/>
    <x v="0"/>
    <n v="86"/>
    <x v="2"/>
  </r>
  <r>
    <s v="COMUNA 11"/>
    <n v="119"/>
    <s v="FILIPINI"/>
    <s v="STELLA MARIS"/>
    <s v="FILIPINI STELLA MARIS"/>
    <x v="1"/>
    <s v="DNI-EC"/>
    <n v="5899581"/>
    <n v="1948"/>
    <s v="MELINCUE 3315, DEPTO: 3 A, CP: 1417"/>
    <x v="0"/>
    <n v="75"/>
    <x v="2"/>
  </r>
  <r>
    <s v="COMUNA 11"/>
    <n v="119"/>
    <s v="FILLIPPINI"/>
    <s v="LILIANA MARIA CRISTINA"/>
    <s v="FILLIPPINI LILIANA MARIA CRISTINA"/>
    <x v="1"/>
    <s v="DNI-EB"/>
    <n v="5761836"/>
    <n v="1947"/>
    <s v="AV ALVAREZ JONTE 3727, DEPTO: 13 B, CP: 1407"/>
    <x v="0"/>
    <n v="76"/>
    <x v="2"/>
  </r>
  <r>
    <s v="COMUNA 11"/>
    <n v="119"/>
    <s v="FINDANNO"/>
    <s v="VICTORIA ORNELLA"/>
    <s v="FINDANNO VICTORIA ORNELLA"/>
    <x v="1"/>
    <s v="DNI-EB"/>
    <n v="37431644"/>
    <n v="1993"/>
    <s v="NAZARRE 3868, CP: 1417"/>
    <x v="2"/>
    <n v="30"/>
    <x v="2"/>
  </r>
  <r>
    <s v="COMUNA 11"/>
    <n v="119"/>
    <s v="FISCH"/>
    <s v="ALEXIS GUILLERMO"/>
    <s v="FISCH ALEXIS GUILLERMO"/>
    <x v="0"/>
    <s v="DNI-EB"/>
    <n v="21762232"/>
    <n v="1970"/>
    <s v="ALVAREZ JONTE AV 3727, PISO: 14, DEPTO: E, CP: 1407"/>
    <x v="1"/>
    <n v="53"/>
    <x v="2"/>
  </r>
  <r>
    <s v="COMUNA 11"/>
    <n v="119"/>
    <s v="FISCHER"/>
    <s v="OSCAR"/>
    <s v="FISCHER OSCAR"/>
    <x v="0"/>
    <s v="DNI-EA"/>
    <n v="4314486"/>
    <n v="1940"/>
    <s v="NOGOYA 3232, CP: 1417"/>
    <x v="0"/>
    <n v="83"/>
    <x v="2"/>
  </r>
  <r>
    <s v="COMUNA 11"/>
    <n v="119"/>
    <s v="FLAMMINI"/>
    <s v="GRACIELA BEATRIZ"/>
    <s v="FLAMMINI GRACIELA BEATRIZ"/>
    <x v="1"/>
    <s v="DNI-EA"/>
    <n v="12753890"/>
    <n v="1957"/>
    <s v="SAN NICOLAS 2693, DEPTO: PB 1, CP: 1407"/>
    <x v="0"/>
    <n v="66"/>
    <x v="2"/>
  </r>
  <r>
    <s v="COMUNA 11"/>
    <n v="119"/>
    <s v="FLAVIA"/>
    <s v="CLAUDIO MARCELO"/>
    <s v="FLAVIA CLAUDIO MARCELO"/>
    <x v="0"/>
    <s v="DNI-EA"/>
    <n v="23326436"/>
    <n v="1973"/>
    <s v="NOGOYA 3749, DEPTO: 5 C, CP: 1417"/>
    <x v="1"/>
    <n v="50"/>
    <x v="2"/>
  </r>
  <r>
    <s v="COMUNA 11"/>
    <n v="119"/>
    <s v="FLORENTIN"/>
    <s v="FEDERICO FERNANDO"/>
    <s v="FLORENTIN FEDERICO FERNANDO"/>
    <x v="0"/>
    <s v="DNI-EB"/>
    <n v="35124032"/>
    <n v="1989"/>
    <s v="NOGOYA3663, DEPTO: 5"/>
    <x v="1"/>
    <n v="34"/>
    <x v="2"/>
  </r>
  <r>
    <s v="COMUNA 11"/>
    <n v="119"/>
    <s v="FOLASCO"/>
    <s v="MARTA BEATRIZ"/>
    <s v="FOLASCO MARTA BEATRIZ"/>
    <x v="1"/>
    <s v="DNI-EB"/>
    <n v="6248685"/>
    <n v="1950"/>
    <s v="SANTO TOME3759, CP: 1417"/>
    <x v="0"/>
    <n v="73"/>
    <x v="2"/>
  </r>
  <r>
    <s v="COMUNA 11"/>
    <n v="119"/>
    <s v="FONTES"/>
    <s v="HECTOR"/>
    <s v="FONTES HECTOR"/>
    <x v="0"/>
    <s v="DNI-EA"/>
    <n v="4270201"/>
    <n v="1938"/>
    <s v="AV ALVAREZ JONTE 3785, DEPTO: 2 F, CP: 1407"/>
    <x v="0"/>
    <n v="85"/>
    <x v="2"/>
  </r>
  <r>
    <s v="COMUNA 11"/>
    <n v="119"/>
    <s v="FORCHETTI"/>
    <s v="LAURA NORMA"/>
    <s v="FORCHETTI LAURA NORMA"/>
    <x v="1"/>
    <s v="DNI-EA"/>
    <n v="6554128"/>
    <n v="1951"/>
    <s v="CUENCA 2546, DEPTO: 1 F, CP: 1417"/>
    <x v="0"/>
    <n v="72"/>
    <x v="2"/>
  </r>
  <r>
    <s v="COMUNA 11"/>
    <n v="119"/>
    <s v="FORTE"/>
    <s v="GUSTAVO ALEJANDRO"/>
    <s v="FORTE GUSTAVO ALEJANDRO"/>
    <x v="0"/>
    <s v="DNI-EA"/>
    <n v="21059795"/>
    <n v="1969"/>
    <s v="NOGOYA 3333, CP: 1417"/>
    <x v="1"/>
    <n v="54"/>
    <x v="2"/>
  </r>
  <r>
    <s v="COMUNA 11"/>
    <n v="119"/>
    <s v="FORTEZA"/>
    <s v="GABRIEL"/>
    <s v="FORTEZA GABRIEL"/>
    <x v="0"/>
    <s v="DNI-EB"/>
    <n v="4516427"/>
    <n v="1945"/>
    <s v="MARTIN PESCADOR 2167, CP: 1417"/>
    <x v="0"/>
    <n v="78"/>
    <x v="2"/>
  </r>
  <r>
    <s v="COMUNA 11"/>
    <n v="119"/>
    <s v="FOSSA"/>
    <s v="GUILLERMO LUIS"/>
    <s v="FOSSA GUILLERMO LUIS"/>
    <x v="0"/>
    <s v="DNI-VERDE-2"/>
    <n v="12966225"/>
    <n v="1959"/>
    <s v="MELINCUE 3686, DEPTO: PB 2, CP: 1419"/>
    <x v="1"/>
    <n v="64"/>
    <x v="2"/>
  </r>
  <r>
    <s v="COMUNA 11"/>
    <n v="119"/>
    <s v="FRANCESE"/>
    <s v="ADRIANA GRACIELA"/>
    <s v="FRANCESE ADRIANA GRACIELA"/>
    <x v="1"/>
    <s v="DNI-EA"/>
    <n v="14996438"/>
    <n v="1961"/>
    <s v="LLAVALLOL 2925, DEPTO: PB C, CP: 1417"/>
    <x v="1"/>
    <n v="62"/>
    <x v="2"/>
  </r>
  <r>
    <s v="COMUNA 11"/>
    <n v="119"/>
    <s v="FRANCESE"/>
    <s v="CLAUDIA BEATRIZ"/>
    <s v="FRANCESE CLAUDIA BEATRIZ"/>
    <x v="1"/>
    <s v="DNI-EA"/>
    <n v="14996439"/>
    <n v="1961"/>
    <s v="LLAVALLOL 2925, DEPTO: PB C, CP: 1417"/>
    <x v="1"/>
    <n v="62"/>
    <x v="2"/>
  </r>
  <r>
    <s v="COMUNA 11"/>
    <n v="119"/>
    <s v="FRANCO"/>
    <s v="DORA MABEL"/>
    <s v="FRANCO DORA MABEL"/>
    <x v="1"/>
    <s v="DNI-EB"/>
    <n v="14152472"/>
    <n v="1961"/>
    <s v="NOGOYA3387, PISO: 2, DEPTO: D"/>
    <x v="1"/>
    <n v="62"/>
    <x v="2"/>
  </r>
  <r>
    <s v="COMUNA 11"/>
    <n v="119"/>
    <s v="FRARE"/>
    <s v="GIOVANNA KARINA"/>
    <s v="FRARE GIOVANNA KARINA"/>
    <x v="1"/>
    <s v="DNI-EB"/>
    <n v="44452257"/>
    <n v="2002"/>
    <s v="PEDRO LOZANO 3500, CP: 1417"/>
    <x v="2"/>
    <n v="21"/>
    <x v="2"/>
  </r>
  <r>
    <s v="COMUNA 11"/>
    <n v="119"/>
    <s v="FRESCO"/>
    <s v="RUBEN OMAR"/>
    <s v="FRESCO RUBEN OMAR"/>
    <x v="0"/>
    <s v="DNI-EA"/>
    <n v="14432603"/>
    <n v="1961"/>
    <s v="TINOGASTA 3649, DEPTO: PB 4, CP: 1417"/>
    <x v="1"/>
    <n v="62"/>
    <x v="2"/>
  </r>
  <r>
    <s v="COMUNA 11"/>
    <n v="119"/>
    <s v="FRUNCILLO"/>
    <s v="LIDIA JOSEFINA"/>
    <s v="FRUNCILLO LIDIA JOSEFINA"/>
    <x v="1"/>
    <s v="DNI-EA"/>
    <n v="476650"/>
    <n v="1929"/>
    <s v="MARCOS SASTRE 3308, DEPTO: 1, CP: 1417"/>
    <x v="0"/>
    <n v="94"/>
    <x v="2"/>
  </r>
  <r>
    <s v="COMUNA 11"/>
    <n v="119"/>
    <s v="FRYMERMAN REY"/>
    <s v="VANINA DENISE"/>
    <s v="FRYMERMAN REY VANINA DENISE"/>
    <x v="1"/>
    <s v="DNI-EA"/>
    <n v="26539767"/>
    <n v="1978"/>
    <s v="NAZARRE 3315, DEPTO: 2 B, CP: 1417"/>
    <x v="1"/>
    <n v="45"/>
    <x v="2"/>
  </r>
  <r>
    <s v="COMUNA 11"/>
    <n v="119"/>
    <s v="FURLANI"/>
    <s v="MARINA GABRIELA"/>
    <s v="FURLANI MARINA GABRIELA"/>
    <x v="1"/>
    <s v="DNI-EB"/>
    <n v="12966323"/>
    <n v="1958"/>
    <s v="CONCORDIA 2614, CP: 1417"/>
    <x v="1"/>
    <n v="65"/>
    <x v="2"/>
  </r>
  <r>
    <s v="COMUNA 11"/>
    <n v="119"/>
    <s v="GABBANELLI"/>
    <s v="EDUARDO ALBERTO"/>
    <s v="GABBANELLI EDUARDO ALBERTO"/>
    <x v="0"/>
    <s v="DNI-EA"/>
    <n v="27940010"/>
    <n v="1979"/>
    <s v="MELINCUE 3282, DEPTO: 1 B"/>
    <x v="1"/>
    <n v="44"/>
    <x v="2"/>
  </r>
  <r>
    <s v="COMUNA 11"/>
    <n v="119"/>
    <s v="GABBANELLI"/>
    <s v="GRACIELA SOLEDAD"/>
    <s v="GABBANELLI GRACIELA SOLEDAD"/>
    <x v="1"/>
    <s v="DNI-EA"/>
    <n v="30492918"/>
    <n v="1983"/>
    <s v="MELINCUE 3282, DEPTO: 1 B, CP: 1417"/>
    <x v="1"/>
    <n v="40"/>
    <x v="2"/>
  </r>
  <r>
    <s v="COMUNA 11"/>
    <n v="119"/>
    <s v="GABBANELLI"/>
    <s v="MAXIMILIANO IDO"/>
    <s v="GABBANELLI MAXIMILIANO IDO"/>
    <x v="0"/>
    <s v="DNI-EA"/>
    <n v="29195658"/>
    <n v="1982"/>
    <s v="MELINCUE 3282, DEPTO: 1 B, CP: 1417"/>
    <x v="1"/>
    <n v="41"/>
    <x v="2"/>
  </r>
  <r>
    <s v="COMUNA 11"/>
    <n v="119"/>
    <s v="GAGLIANO"/>
    <s v="ANDRES FLAVIO"/>
    <s v="GAGLIANO ANDRES FLAVIO"/>
    <x v="0"/>
    <s v="DNI-EF"/>
    <n v="32111790"/>
    <n v="1986"/>
    <s v="NOGOYA3741, PISO: 1, DEPTO: B, CP: 1417"/>
    <x v="1"/>
    <n v="37"/>
    <x v="2"/>
  </r>
  <r>
    <s v="COMUNA 11"/>
    <n v="119"/>
    <s v="GAGLIANO"/>
    <s v="DANILO CLAUDIO"/>
    <s v="GAGLIANO DANILO CLAUDIO"/>
    <x v="0"/>
    <s v="DNI-EC"/>
    <n v="30037373"/>
    <n v="1983"/>
    <s v="NOGOYA3741, PISO: 4, DEPTO: A"/>
    <x v="1"/>
    <n v="40"/>
    <x v="2"/>
  </r>
  <r>
    <s v="COMUNA 11"/>
    <n v="119"/>
    <s v="GAGLIANO"/>
    <s v="EXEQUIEL DAMIAN"/>
    <s v="GAGLIANO EXEQUIEL DAMIAN"/>
    <x v="0"/>
    <s v="DNI-EB"/>
    <n v="34230906"/>
    <n v="1988"/>
    <s v="NOGOYA 3749, DEPTO: 3 E, CP: 1417"/>
    <x v="1"/>
    <n v="35"/>
    <x v="2"/>
  </r>
  <r>
    <s v="COMUNA 11"/>
    <n v="119"/>
    <s v="GALIANO"/>
    <s v="MIRTA MABEL PATRICIA"/>
    <s v="GALIANO MIRTA MABEL PATRICIA"/>
    <x v="1"/>
    <s v="DNI-EB"/>
    <n v="11872737"/>
    <n v="1955"/>
    <s v="SAN NICOLAS 2682, CP: 1417"/>
    <x v="0"/>
    <n v="68"/>
    <x v="2"/>
  </r>
  <r>
    <s v="COMUNA 11"/>
    <n v="119"/>
    <s v="GALLEGO"/>
    <s v="FERNANDO ALCIDES"/>
    <s v="GALLEGO FERNANDO ALCIDES"/>
    <x v="0"/>
    <s v="DNI-EB"/>
    <n v="21848264"/>
    <n v="1971"/>
    <s v="E DE VEDIA2121, PISO: 2, DEPTO: 9"/>
    <x v="1"/>
    <n v="52"/>
    <x v="2"/>
  </r>
  <r>
    <s v="COMUNA 11"/>
    <n v="119"/>
    <s v="GALLO"/>
    <s v="EMILIANO RODOLFO"/>
    <s v="GALLO EMILIANO RODOLFO"/>
    <x v="0"/>
    <s v="DNI-EA"/>
    <n v="29503345"/>
    <n v="1982"/>
    <s v="SAN NICOLAS 2288, DEPTO: 2"/>
    <x v="1"/>
    <n v="41"/>
    <x v="2"/>
  </r>
  <r>
    <s v="COMUNA 11"/>
    <n v="119"/>
    <s v="GAMBINO"/>
    <s v="DIEGO MARTIN"/>
    <s v="GAMBINO DIEGO MARTIN"/>
    <x v="0"/>
    <s v="DNI-EA"/>
    <n v="22654552"/>
    <n v="1972"/>
    <s v="LLAVALLOL 2619, CP: 1417"/>
    <x v="1"/>
    <n v="51"/>
    <x v="2"/>
  </r>
  <r>
    <s v="COMUNA 11"/>
    <n v="119"/>
    <s v="GANCEDO"/>
    <s v="GUILLERMO GERARDO"/>
    <s v="GANCEDO GUILLERMO GERARDO"/>
    <x v="0"/>
    <s v="DNI-EA"/>
    <n v="4410253"/>
    <n v="1943"/>
    <s v="AV ALVAREZ JONTE 3397, CP: 1407"/>
    <x v="0"/>
    <n v="80"/>
    <x v="2"/>
  </r>
  <r>
    <s v="COMUNA 11"/>
    <n v="119"/>
    <s v="GARAY"/>
    <s v="CARLOS"/>
    <s v="GARAY CARLOS"/>
    <x v="0"/>
    <s v="DNI-EA"/>
    <n v="12714788"/>
    <n v="1958"/>
    <s v="PEDRO LOZANO 3542, DEPTO: PB 2, CP: 1417"/>
    <x v="1"/>
    <n v="65"/>
    <x v="2"/>
  </r>
  <r>
    <s v="COMUNA 11"/>
    <n v="119"/>
    <s v="GARBOSO"/>
    <s v="ESTELA YOLANDA"/>
    <s v="GARBOSO ESTELA YOLANDA"/>
    <x v="1"/>
    <s v="DNI-EB"/>
    <n v="4785588"/>
    <n v="1944"/>
    <s v="TINOGASTA 3557, PISO: PB, DEPTO: 2"/>
    <x v="0"/>
    <n v="79"/>
    <x v="2"/>
  </r>
  <r>
    <s v="COMUNA 11"/>
    <n v="119"/>
    <s v="GARCIA"/>
    <s v="EMILIA"/>
    <s v="GARCIA EMILIA"/>
    <x v="1"/>
    <s v="DNI-EC"/>
    <n v="3753681"/>
    <n v="1938"/>
    <s v="MELINCUE 3841, DEPTO: 1"/>
    <x v="0"/>
    <n v="85"/>
    <x v="2"/>
  </r>
  <r>
    <s v="COMUNA 11"/>
    <n v="119"/>
    <s v="GARCIA"/>
    <s v="GLORIA ELIDA"/>
    <s v="GARCIA GLORIA ELIDA"/>
    <x v="1"/>
    <s v="DNI-EC"/>
    <n v="12498504"/>
    <n v="1956"/>
    <s v="T P VILARDEBO2271, DEPTO: A, CP: 1417"/>
    <x v="0"/>
    <n v="67"/>
    <x v="2"/>
  </r>
  <r>
    <s v="COMUNA 11"/>
    <n v="119"/>
    <s v="GARCIA"/>
    <s v="MARIA JOSEFA"/>
    <s v="GARCIA MARIA JOSEFA"/>
    <x v="1"/>
    <s v="L"/>
    <n v="22681"/>
    <n v="1926"/>
    <s v="ARREGUI 3839"/>
    <x v="0"/>
    <n v="97"/>
    <x v="2"/>
  </r>
  <r>
    <s v="COMUNA 11"/>
    <n v="119"/>
    <s v="GARCIA"/>
    <s v="NILDA"/>
    <s v="GARCIA NILDA"/>
    <x v="1"/>
    <s v="DNI-EC"/>
    <n v="3975994"/>
    <n v="1941"/>
    <s v="T P VILARDEBO 2988, CP: 1417"/>
    <x v="0"/>
    <n v="82"/>
    <x v="2"/>
  </r>
  <r>
    <s v="COMUNA 11"/>
    <n v="119"/>
    <s v="GARCIA"/>
    <s v="NORBERTO LAUREANO"/>
    <s v="GARCIA NORBERTO LAUREANO"/>
    <x v="0"/>
    <s v="DNI-EB"/>
    <n v="5407219"/>
    <n v="1948"/>
    <s v="LASCANO 3506, CP: 1417"/>
    <x v="0"/>
    <n v="75"/>
    <x v="2"/>
  </r>
  <r>
    <s v="COMUNA 11"/>
    <n v="119"/>
    <s v="GARGIULO"/>
    <s v="MARIA RAQUEL"/>
    <s v="GARGIULO MARIA RAQUEL"/>
    <x v="1"/>
    <s v="DNI-EA"/>
    <n v="9985127"/>
    <n v="1941"/>
    <s v="LASCANO 3750, DEPTO: 1 3, CP: 1417"/>
    <x v="0"/>
    <n v="82"/>
    <x v="2"/>
  </r>
  <r>
    <s v="COMUNA 11"/>
    <n v="119"/>
    <s v="GARRIDO"/>
    <s v="MARCELO PABLO"/>
    <s v="GARRIDO MARCELO PABLO"/>
    <x v="0"/>
    <s v="DNI-EC"/>
    <n v="18272109"/>
    <n v="1966"/>
    <s v="E DE VEDIA 2151, CP: 1417"/>
    <x v="1"/>
    <n v="57"/>
    <x v="2"/>
  </r>
  <r>
    <s v="COMUNA 11"/>
    <n v="119"/>
    <s v="GATTO"/>
    <s v="ROSA"/>
    <s v="GATTO ROSA"/>
    <x v="1"/>
    <s v="DNI-EA"/>
    <n v="6347383"/>
    <n v="1941"/>
    <s v="LLAVALLOL 2987, DEPTO: 5 C, CP: 1417"/>
    <x v="0"/>
    <n v="82"/>
    <x v="2"/>
  </r>
  <r>
    <s v="COMUNA 11"/>
    <n v="119"/>
    <s v="GENNAI"/>
    <s v="FRANCIS DOLLY NOEMI"/>
    <s v="GENNAI FRANCIS DOLLY NOEMI"/>
    <x v="1"/>
    <s v="DNI-EA"/>
    <n v="2332935"/>
    <n v="1938"/>
    <s v="NAZARRE 3244, DEPTO: PB 2, CP: 1417"/>
    <x v="0"/>
    <n v="85"/>
    <x v="2"/>
  </r>
  <r>
    <s v="COMUNA 11"/>
    <n v="119"/>
    <s v="GENNAI"/>
    <s v="NORMA FINE"/>
    <s v="GENNAI NORMA FINE"/>
    <x v="1"/>
    <s v="DNI-EB"/>
    <n v="9995467"/>
    <n v="1942"/>
    <s v="NAZARRE 3244, DEPTO: 1, CP: 1417"/>
    <x v="0"/>
    <n v="81"/>
    <x v="2"/>
  </r>
  <r>
    <s v="COMUNA 11"/>
    <n v="119"/>
    <s v="GHEGGI"/>
    <s v="MARIA CRISTINA"/>
    <s v="GHEGGI MARIA CRISTINA"/>
    <x v="1"/>
    <s v="DNI-EA"/>
    <n v="6730742"/>
    <n v="1951"/>
    <s v="SANTO TOME 3449, CP: 1417"/>
    <x v="0"/>
    <n v="72"/>
    <x v="2"/>
  </r>
  <r>
    <s v="COMUNA 11"/>
    <n v="119"/>
    <s v="GIACOMINI"/>
    <s v="ALEJANDRA ETHEL"/>
    <s v="GIACOMINI ALEJANDRA ETHEL"/>
    <x v="1"/>
    <s v="DNI-EC"/>
    <n v="13799771"/>
    <n v="1959"/>
    <s v="NAZARRE3878, CP: 1417"/>
    <x v="1"/>
    <n v="64"/>
    <x v="2"/>
  </r>
  <r>
    <s v="COMUNA 11"/>
    <n v="119"/>
    <s v="GIACOVINO"/>
    <s v="CLAUDIA MARINA"/>
    <s v="GIACOVINO CLAUDIA MARINA"/>
    <x v="1"/>
    <s v="DNI-EA"/>
    <n v="13432690"/>
    <n v="1959"/>
    <s v="MELINCUE 3541, CP: 1417"/>
    <x v="1"/>
    <n v="64"/>
    <x v="2"/>
  </r>
  <r>
    <s v="COMUNA 11"/>
    <n v="119"/>
    <s v="GIAMETTA"/>
    <s v="VICTORIA HAYDEE CESIRA"/>
    <s v="GIAMETTA VICTORIA HAYDEE CESIRA"/>
    <x v="1"/>
    <s v="DNI-EA"/>
    <n v="84378"/>
    <n v="1926"/>
    <s v="SAN NICOLAS 2361, CP: 1417"/>
    <x v="0"/>
    <n v="97"/>
    <x v="2"/>
  </r>
  <r>
    <s v="COMUNA 11"/>
    <n v="119"/>
    <s v="GIAMPERETTI"/>
    <s v="LILIANA CARMEN"/>
    <s v="GIAMPERETTI LILIANA CARMEN"/>
    <x v="1"/>
    <s v="DNI-EA"/>
    <n v="11824922"/>
    <n v="1955"/>
    <s v="PEDRO LOZANO 3666"/>
    <x v="0"/>
    <n v="68"/>
    <x v="2"/>
  </r>
  <r>
    <s v="COMUNA 11"/>
    <n v="119"/>
    <s v="GIARDULLA"/>
    <s v="FELISA NELIDA DI"/>
    <s v="GIARDULLA FELISA NELIDA DI"/>
    <x v="1"/>
    <s v="DNI-EA"/>
    <n v="2336659"/>
    <n v="1938"/>
    <s v="SAN NICOLAS 3157, DEPTO: PB 3, CP: 1417"/>
    <x v="0"/>
    <n v="85"/>
    <x v="2"/>
  </r>
  <r>
    <s v="COMUNA 11"/>
    <n v="119"/>
    <s v="GIMENEZ"/>
    <s v="VICTOR LEONCIO"/>
    <s v="GIMENEZ VICTOR LEONCIO"/>
    <x v="0"/>
    <s v="DNI-EA"/>
    <n v="10275818"/>
    <n v="1952"/>
    <s v="BAIGORRIA 3344, DEPTO: 9, CP: 1417"/>
    <x v="0"/>
    <n v="71"/>
    <x v="2"/>
  </r>
  <r>
    <s v="COMUNA 11"/>
    <n v="119"/>
    <s v="GINGINS"/>
    <s v="ERNESTINA EMMA"/>
    <s v="GINGINS ERNESTINA EMMA"/>
    <x v="1"/>
    <s v="L"/>
    <n v="9736431"/>
    <n v="1927"/>
    <s v="LLAVALLOL 2627"/>
    <x v="0"/>
    <n v="96"/>
    <x v="2"/>
  </r>
  <r>
    <s v="COMUNA 11"/>
    <n v="119"/>
    <s v="GIORDANO"/>
    <s v="HECTOR JORGE"/>
    <s v="GIORDANO HECTOR JORGE"/>
    <x v="0"/>
    <s v="DNI-EA"/>
    <n v="11076060"/>
    <n v="1954"/>
    <s v="CAMPANA 2286, CP: 1417"/>
    <x v="0"/>
    <n v="69"/>
    <x v="2"/>
  </r>
  <r>
    <s v="COMUNA 11"/>
    <n v="119"/>
    <s v="GIORDANO"/>
    <s v="ROSA BEATRIZ"/>
    <s v="GIORDANO ROSA BEATRIZ"/>
    <x v="1"/>
    <s v="DNI-EB"/>
    <n v="6708031"/>
    <n v="1951"/>
    <s v="CAMPANA 2286, CP: 1417"/>
    <x v="0"/>
    <n v="72"/>
    <x v="2"/>
  </r>
  <r>
    <s v="COMUNA 11"/>
    <n v="119"/>
    <s v="GIZZI"/>
    <s v="ALEJANDRA GABRIELA"/>
    <s v="GIZZI ALEJANDRA GABRIELA"/>
    <x v="1"/>
    <s v="DNI-EC"/>
    <n v="23974778"/>
    <n v="1974"/>
    <s v="ALVAREZ JONTE AV 3861, PISO: 9, DEPTO: F"/>
    <x v="1"/>
    <n v="49"/>
    <x v="2"/>
  </r>
  <r>
    <s v="COMUNA 11"/>
    <n v="119"/>
    <s v="GLUK"/>
    <s v="LEONEL"/>
    <s v="GLUK LEONEL"/>
    <x v="0"/>
    <s v="DNI-EA"/>
    <n v="39462342"/>
    <n v="1996"/>
    <s v="MARCOS SASTRE 3416, DEPTO: PB 1, CP: 1417"/>
    <x v="2"/>
    <n v="27"/>
    <x v="2"/>
  </r>
  <r>
    <s v="COMUNA 11"/>
    <n v="119"/>
    <s v="GLUK"/>
    <s v="MICAELA"/>
    <s v="GLUK MICAELA"/>
    <x v="1"/>
    <s v="DNI-EA"/>
    <n v="44360503"/>
    <n v="2002"/>
    <s v="MARCOS SASTRE3416, DEPTO: 1"/>
    <x v="2"/>
    <n v="21"/>
    <x v="2"/>
  </r>
  <r>
    <s v="COMUNA 11"/>
    <n v="119"/>
    <s v="GOLDFELER"/>
    <s v="AIDA GRACIELA"/>
    <s v="GOLDFELER AIDA GRACIELA"/>
    <x v="1"/>
    <s v="DNI-EA"/>
    <n v="10623054"/>
    <n v="1952"/>
    <s v="PEDRO LOZANO 3452, CP: 1417"/>
    <x v="0"/>
    <n v="71"/>
    <x v="2"/>
  </r>
  <r>
    <s v="COMUNA 11"/>
    <n v="119"/>
    <s v="GOMEZ"/>
    <s v="ALEJANDRO GREGORIO"/>
    <s v="GOMEZ ALEJANDRO GREGORIO"/>
    <x v="0"/>
    <s v="DNI-EA"/>
    <n v="20965822"/>
    <n v="1969"/>
    <s v="NAZARRE 3270, DEPTO: 4 A, CP: 1417"/>
    <x v="1"/>
    <n v="54"/>
    <x v="2"/>
  </r>
  <r>
    <s v="COMUNA 11"/>
    <n v="119"/>
    <s v="GOMEZ"/>
    <s v="ANA MARIA"/>
    <s v="GOMEZ ANA MARIA"/>
    <x v="1"/>
    <s v="DNI-EA"/>
    <n v="11112194"/>
    <n v="1953"/>
    <s v="MARCOS SASTRE 3780, DEPTO: 1 4, CP: 1417"/>
    <x v="0"/>
    <n v="70"/>
    <x v="2"/>
  </r>
  <r>
    <s v="COMUNA 11"/>
    <n v="119"/>
    <s v="GOMEZ"/>
    <s v="EDITH MIRTA"/>
    <s v="GOMEZ EDITH MIRTA"/>
    <x v="1"/>
    <s v="DNI-EA"/>
    <n v="3993881"/>
    <n v="1940"/>
    <s v="AV ALVAREZ JONTE 3785, DEPTO: 6 D"/>
    <x v="0"/>
    <n v="83"/>
    <x v="2"/>
  </r>
  <r>
    <s v="COMUNA 11"/>
    <n v="119"/>
    <s v="GOMEZ"/>
    <s v="JUANA ARGENTINA"/>
    <s v="GOMEZ JUANA ARGENTINA"/>
    <x v="1"/>
    <s v="DNI-EA"/>
    <n v="17321781"/>
    <n v="1963"/>
    <s v="TINOGASTA 3524, CP: 1417"/>
    <x v="1"/>
    <n v="60"/>
    <x v="2"/>
  </r>
  <r>
    <s v="COMUNA 11"/>
    <n v="119"/>
    <s v="GOMEZ"/>
    <s v="MARIA ANTONIA"/>
    <s v="GOMEZ MARIA ANTONIA"/>
    <x v="1"/>
    <s v="L"/>
    <n v="3086590"/>
    <n v="1921"/>
    <s v="NAZARRE 3741, DEPTO: PB B"/>
    <x v="0"/>
    <n v="102"/>
    <x v="2"/>
  </r>
  <r>
    <s v="COMUNA 11"/>
    <n v="119"/>
    <s v="GOMEZ"/>
    <s v="MARIO JACINTO"/>
    <s v="GOMEZ MARIO JACINTO"/>
    <x v="0"/>
    <s v="DNI-EA"/>
    <n v="12307049"/>
    <n v="1958"/>
    <s v="CUENCA 2538, DEPTO: PH 1, CP: 1417"/>
    <x v="1"/>
    <n v="65"/>
    <x v="2"/>
  </r>
  <r>
    <s v="COMUNA 11"/>
    <n v="119"/>
    <s v="GOMEZ"/>
    <s v="MAXIMO OTILIO"/>
    <s v="GOMEZ MAXIMO OTILIO"/>
    <x v="0"/>
    <s v="DNI-EB"/>
    <n v="5384164"/>
    <n v="1943"/>
    <s v="LASCANO 3232, CP: 1417"/>
    <x v="0"/>
    <n v="80"/>
    <x v="2"/>
  </r>
  <r>
    <s v="COMUNA 11"/>
    <n v="119"/>
    <s v="GOMEZ"/>
    <s v="NELLY ZULMA"/>
    <s v="GOMEZ NELLY ZULMA"/>
    <x v="1"/>
    <s v="DNI-EA"/>
    <n v="12727103"/>
    <n v="1958"/>
    <s v="JOAQUIN V GONZALEZ 2333, DEPTO: 2 F, CP: 1417"/>
    <x v="1"/>
    <n v="65"/>
    <x v="2"/>
  </r>
  <r>
    <s v="COMUNA 11"/>
    <n v="119"/>
    <s v="GOMEZ"/>
    <s v="RAMON"/>
    <s v="GOMEZ RAMON"/>
    <x v="0"/>
    <s v="DNI-EB"/>
    <n v="7882825"/>
    <n v="1947"/>
    <s v="CAMPANA 2650, PISO: 4, DEPTO: B, CP: 1417"/>
    <x v="0"/>
    <n v="76"/>
    <x v="2"/>
  </r>
  <r>
    <s v="COMUNA 11"/>
    <n v="119"/>
    <s v="GONDOLA"/>
    <s v="TERESA HERMINIA"/>
    <s v="GONDOLA TERESA HERMINIA"/>
    <x v="1"/>
    <s v="DNI-EB"/>
    <n v="5494838"/>
    <n v="1947"/>
    <s v="TINOGASTA 3826, PISO: PB, DEPTO: 5, CP: 1417"/>
    <x v="0"/>
    <n v="76"/>
    <x v="2"/>
  </r>
  <r>
    <s v="COMUNA 11"/>
    <n v="119"/>
    <s v="GONZALEZ"/>
    <s v="HUGO RICARDO"/>
    <s v="GONZALEZ HUGO RICARDO"/>
    <x v="0"/>
    <s v="DNI-VERDE"/>
    <n v="10713761"/>
    <n v="1953"/>
    <s v="AV ALVAREZ JONTE 3861"/>
    <x v="0"/>
    <n v="70"/>
    <x v="2"/>
  </r>
  <r>
    <s v="COMUNA 11"/>
    <n v="119"/>
    <s v="GONZALEZ"/>
    <s v="LEANDRO JOAQUIN"/>
    <s v="GONZALEZ LEANDRO JOAQUIN"/>
    <x v="0"/>
    <s v="DNI-EC"/>
    <n v="37376272"/>
    <n v="1993"/>
    <s v="PEDRO LOZANO 3280, DEPTO: 1 C, CP: 1417"/>
    <x v="2"/>
    <n v="30"/>
    <x v="2"/>
  </r>
  <r>
    <s v="COMUNA 11"/>
    <n v="119"/>
    <s v="GONZALEZ"/>
    <s v="NESTOR ADRIAN"/>
    <s v="GONZALEZ NESTOR ADRIAN"/>
    <x v="0"/>
    <s v="DNI-EB"/>
    <n v="16892135"/>
    <n v="1963"/>
    <s v="PEDRO LOZANO 3500, CP: 1417"/>
    <x v="1"/>
    <n v="60"/>
    <x v="2"/>
  </r>
  <r>
    <s v="COMUNA 11"/>
    <n v="119"/>
    <s v="GONZALEZ"/>
    <s v="NESTOR HUMBERTO"/>
    <s v="GONZALEZ NESTOR HUMBERTO"/>
    <x v="0"/>
    <s v="DNI-EA"/>
    <n v="12276536"/>
    <n v="1958"/>
    <s v="CONCORDIA 2429, CP: 1417"/>
    <x v="1"/>
    <n v="65"/>
    <x v="2"/>
  </r>
  <r>
    <s v="COMUNA 11"/>
    <n v="119"/>
    <s v="GONZALEZ"/>
    <s v="SUSANA INES"/>
    <s v="GONZALEZ SUSANA INES"/>
    <x v="1"/>
    <s v="DNI-EA"/>
    <n v="14231238"/>
    <n v="1960"/>
    <s v="LLAVALLOL 3080, DEPTO: 5, CP: 1417"/>
    <x v="1"/>
    <n v="63"/>
    <x v="2"/>
  </r>
  <r>
    <s v="COMUNA 11"/>
    <n v="119"/>
    <s v="GONZALEZ"/>
    <s v="SUSANA MABEL"/>
    <s v="GONZALEZ SUSANA MABEL"/>
    <x v="1"/>
    <s v="DNI-EB"/>
    <n v="10810136"/>
    <n v="1953"/>
    <s v="LLAVALLOL 2133, CP: 1417"/>
    <x v="0"/>
    <n v="70"/>
    <x v="2"/>
  </r>
  <r>
    <s v="COMUNA 11"/>
    <n v="119"/>
    <s v="GOYENECHE"/>
    <s v="EMILIANO"/>
    <s v="GOYENECHE EMILIANO"/>
    <x v="0"/>
    <s v="DNI-EC"/>
    <n v="36918877"/>
    <n v="1992"/>
    <s v="MELINCUE 3430, PISO: PB, DEPTO: 2"/>
    <x v="2"/>
    <n v="31"/>
    <x v="2"/>
  </r>
  <r>
    <s v="COMUNA 11"/>
    <n v="119"/>
    <s v="GOYENECHE"/>
    <s v="GONZALO"/>
    <s v="GOYENECHE GONZALO"/>
    <x v="0"/>
    <s v="DNI-EB"/>
    <n v="31422262"/>
    <n v="1984"/>
    <s v="MELINCUE 3430, CP: 1417"/>
    <x v="1"/>
    <n v="39"/>
    <x v="2"/>
  </r>
  <r>
    <s v="COMUNA 11"/>
    <n v="119"/>
    <s v="GOYENECHE"/>
    <s v="ROCIO"/>
    <s v="GOYENECHE ROCIO"/>
    <x v="1"/>
    <s v="DNI-EA"/>
    <n v="41587610"/>
    <n v="1998"/>
    <s v="MELINCUE 3430, DEPTO: 2"/>
    <x v="2"/>
    <n v="25"/>
    <x v="2"/>
  </r>
  <r>
    <s v="COMUNA 11"/>
    <n v="119"/>
    <s v="GRACIA"/>
    <s v="ALICIA MABEL"/>
    <s v="GRACIA ALICIA MABEL"/>
    <x v="1"/>
    <s v="DNI-EB"/>
    <n v="13368604"/>
    <n v="1959"/>
    <s v="LASCANO 3624, CP: 1417"/>
    <x v="1"/>
    <n v="64"/>
    <x v="2"/>
  </r>
  <r>
    <s v="COMUNA 11"/>
    <n v="119"/>
    <s v="GRANEROS"/>
    <s v="SILVIA NOEMI"/>
    <s v="GRANEROS SILVIA NOEMI"/>
    <x v="1"/>
    <s v="DNI-EE"/>
    <n v="23093884"/>
    <n v="1973"/>
    <s v="MELINCUE 3488, CP: 1417"/>
    <x v="1"/>
    <n v="50"/>
    <x v="2"/>
  </r>
  <r>
    <s v="COMUNA 11"/>
    <n v="119"/>
    <s v="GRANILLO POSSE"/>
    <s v="MARIANA BEATRIZ"/>
    <s v="GRANILLO POSSE MARIANA BEATRIZ"/>
    <x v="1"/>
    <s v="DNI-EA"/>
    <n v="28312522"/>
    <n v="1980"/>
    <s v="SAN NICOLAS 2554, DEPTO: PB 1, CP: 1417"/>
    <x v="1"/>
    <n v="43"/>
    <x v="2"/>
  </r>
  <r>
    <s v="COMUNA 11"/>
    <n v="119"/>
    <s v="GRIGERA"/>
    <s v="CESAR HUGO"/>
    <s v="GRIGERA CESAR HUGO"/>
    <x v="0"/>
    <s v="DNI-EA"/>
    <n v="4438613"/>
    <n v="1944"/>
    <s v="MELINCUE 3725, CP: 1417"/>
    <x v="0"/>
    <n v="79"/>
    <x v="2"/>
  </r>
  <r>
    <s v="COMUNA 11"/>
    <n v="119"/>
    <s v="GRILLO"/>
    <s v="ALAN CAYETANO"/>
    <s v="GRILLO ALAN CAYETANO"/>
    <x v="0"/>
    <s v="DNI-EB"/>
    <n v="36398460"/>
    <n v="1991"/>
    <s v="NOGOYA3775, PISO: 6, DEPTO: A, CP: 1417"/>
    <x v="1"/>
    <n v="32"/>
    <x v="2"/>
  </r>
  <r>
    <s v="COMUNA 11"/>
    <n v="119"/>
    <s v="GRILLO"/>
    <s v="VERONICA ELIZABETH"/>
    <s v="GRILLO VERONICA ELIZABETH"/>
    <x v="1"/>
    <s v="DNI-EA"/>
    <n v="29171022"/>
    <n v="1981"/>
    <s v="EMILIO LAMARCA 2171, DEPTO: 3 A, CP: 1417"/>
    <x v="1"/>
    <n v="42"/>
    <x v="2"/>
  </r>
  <r>
    <s v="COMUNA 11"/>
    <n v="119"/>
    <s v="GRISOLIA"/>
    <s v="SEBASTIAN HECTOR"/>
    <s v="GRISOLIA SEBASTIAN HECTOR"/>
    <x v="0"/>
    <s v="DNI-ED"/>
    <n v="30654709"/>
    <n v="1983"/>
    <s v="PEDRO LOZANO 3280, PISO: 1, DEPTO: C"/>
    <x v="1"/>
    <n v="40"/>
    <x v="2"/>
  </r>
  <r>
    <s v="COMUNA 11"/>
    <n v="119"/>
    <s v="GRUDEN"/>
    <s v="MONICA PATRICIA"/>
    <s v="GRUDEN MONICA PATRICIA"/>
    <x v="1"/>
    <s v="DNI-EB"/>
    <n v="14866343"/>
    <n v="1961"/>
    <s v="CNEL ROHDE 3550, CP: 1417"/>
    <x v="1"/>
    <n v="62"/>
    <x v="2"/>
  </r>
  <r>
    <s v="COMUNA 11"/>
    <n v="119"/>
    <s v="GUARNA"/>
    <s v="VICENTE"/>
    <s v="GUARNA VICENTE"/>
    <x v="0"/>
    <s v="DNI-EA"/>
    <n v="4357006"/>
    <n v="1940"/>
    <s v="T P VILARDEBO 2927"/>
    <x v="0"/>
    <n v="83"/>
    <x v="2"/>
  </r>
  <r>
    <s v="COMUNA 11"/>
    <n v="119"/>
    <s v="GUERRA"/>
    <s v="MIRTA NOEMI"/>
    <s v="GUERRA MIRTA NOEMI"/>
    <x v="1"/>
    <s v="DNI-EA"/>
    <n v="11292629"/>
    <n v="1954"/>
    <s v="NAZARRE 3475, CP: 1417"/>
    <x v="0"/>
    <n v="69"/>
    <x v="2"/>
  </r>
  <r>
    <s v="COMUNA 11"/>
    <n v="119"/>
    <s v="GUERRERA"/>
    <s v="ELENA"/>
    <s v="GUERRERA ELENA"/>
    <x v="1"/>
    <s v="DNI-EA"/>
    <n v="3772278"/>
    <n v="1938"/>
    <s v="MARCOS SASTRE 3568, DEPTO: 2 2, CP: 1417"/>
    <x v="0"/>
    <n v="85"/>
    <x v="2"/>
  </r>
  <r>
    <s v="COMUNA 11"/>
    <n v="119"/>
    <s v="GUERRERA"/>
    <s v="MARIA ESTHER"/>
    <s v="GUERRERA MARIA ESTHER"/>
    <x v="1"/>
    <s v="DNI-EA"/>
    <n v="290132"/>
    <n v="1928"/>
    <s v="MARCOS SASTRE 3570, CP: 1417"/>
    <x v="0"/>
    <n v="95"/>
    <x v="2"/>
  </r>
  <r>
    <s v="COMUNA 11"/>
    <n v="119"/>
    <s v="GUEVARA"/>
    <s v="CRISTINA ROSALIA"/>
    <s v="GUEVARA CRISTINA ROSALIA"/>
    <x v="1"/>
    <s v="DNI-EB"/>
    <n v="10475305"/>
    <n v="1952"/>
    <s v="PEDRO LOZANO 3876"/>
    <x v="0"/>
    <n v="71"/>
    <x v="2"/>
  </r>
  <r>
    <s v="COMUNA 11"/>
    <n v="119"/>
    <s v="GUGGISBERG"/>
    <s v="MARIANELA ROCIO"/>
    <s v="GUGGISBERG MARIANELA ROCIO"/>
    <x v="1"/>
    <s v="DNI-EC"/>
    <n v="34800873"/>
    <n v="1989"/>
    <s v="NAZARRE 3643, DEPTO: 5, CP: 1417"/>
    <x v="1"/>
    <n v="34"/>
    <x v="2"/>
  </r>
  <r>
    <s v="COMUNA 11"/>
    <n v="119"/>
    <s v="GUGGISBERG"/>
    <s v="SOLEDAD BELEN"/>
    <s v="GUGGISBERG SOLEDAD BELEN"/>
    <x v="1"/>
    <s v="DNI-EA"/>
    <n v="32760778"/>
    <n v="1986"/>
    <s v="TINOGASTA 3524"/>
    <x v="1"/>
    <n v="37"/>
    <x v="2"/>
  </r>
  <r>
    <s v="COMUNA 11"/>
    <n v="119"/>
    <s v="GUGLIOTTA"/>
    <s v="FABIO ADRIAN"/>
    <s v="GUGLIOTTA FABIO ADRIAN"/>
    <x v="0"/>
    <s v="DNI-EA"/>
    <n v="17607622"/>
    <n v="1965"/>
    <s v="AV ALVAREZ JONTE 3607, CP: 1407"/>
    <x v="1"/>
    <n v="58"/>
    <x v="2"/>
  </r>
  <r>
    <s v="COMUNA 11"/>
    <n v="119"/>
    <s v="GUIÑAZU"/>
    <s v="ALDO RUBI"/>
    <s v="GUIÑAZU ALDO RUBI"/>
    <x v="0"/>
    <s v="DNI-EA"/>
    <n v="4738225"/>
    <n v="1941"/>
    <s v="T P VILARDEBO 2755, DEPTO: 1A, CP: 1417"/>
    <x v="0"/>
    <n v="82"/>
    <x v="2"/>
  </r>
  <r>
    <s v="COMUNA 11"/>
    <n v="119"/>
    <s v="GURAYA"/>
    <s v="JOSE ANTONIO"/>
    <s v="GURAYA JOSE ANTONIO"/>
    <x v="0"/>
    <s v="DNI-VERDE-4"/>
    <n v="11270487"/>
    <n v="1954"/>
    <s v="NOGOYA 3241"/>
    <x v="0"/>
    <n v="69"/>
    <x v="2"/>
  </r>
  <r>
    <s v="COMUNA 11"/>
    <n v="119"/>
    <s v="GUTIERREZ"/>
    <s v="FLORENCIA IVANA"/>
    <s v="GUTIERREZ FLORENCIA IVANA"/>
    <x v="1"/>
    <s v="DNI-EA"/>
    <n v="38788096"/>
    <n v="1995"/>
    <s v="BAIGORRIA 3754, DEPTO: 1 6, CP: 1417"/>
    <x v="2"/>
    <n v="28"/>
    <x v="2"/>
  </r>
  <r>
    <s v="COMUNA 11"/>
    <n v="119"/>
    <s v="GUTIERREZ"/>
    <s v="JUAN MANUEL"/>
    <s v="GUTIERREZ JUAN MANUEL"/>
    <x v="0"/>
    <s v="DNI-EA"/>
    <n v="22825771"/>
    <n v="1972"/>
    <s v="LLAVALLOL 3080, DEPTO: 3, CP: 1417"/>
    <x v="1"/>
    <n v="51"/>
    <x v="2"/>
  </r>
  <r>
    <s v="COMUNA 11"/>
    <n v="119"/>
    <s v="GUZZETTI"/>
    <s v="MARIA TERESA"/>
    <s v="GUZZETTI MARIA TERESA"/>
    <x v="1"/>
    <s v="DNI-EA"/>
    <n v="11179424"/>
    <n v="1954"/>
    <s v="SAN NICOLAS 2847, CP: 1417"/>
    <x v="0"/>
    <n v="69"/>
    <x v="2"/>
  </r>
  <r>
    <s v="COMUNA 11"/>
    <n v="119"/>
    <s v="HERMIDA"/>
    <s v="JORGE AMERICO"/>
    <s v="HERMIDA JORGE AMERICO"/>
    <x v="0"/>
    <s v="DNI-EA"/>
    <n v="8389100"/>
    <n v="1950"/>
    <s v="T P VILARDEBO 2951, CP: 1417"/>
    <x v="0"/>
    <n v="73"/>
    <x v="2"/>
  </r>
  <r>
    <s v="COMUNA 11"/>
    <n v="119"/>
    <s v="HERNANDEZ"/>
    <s v="PATRICIA DORA"/>
    <s v="HERNANDEZ PATRICIA DORA"/>
    <x v="1"/>
    <s v="DNI-EA"/>
    <n v="11383112"/>
    <n v="1955"/>
    <s v="CAMPANA 2552, DEPTO: 3 A, CP: 1417"/>
    <x v="0"/>
    <n v="68"/>
    <x v="2"/>
  </r>
  <r>
    <s v="COMUNA 11"/>
    <n v="119"/>
    <s v="HERRERO OLIWER"/>
    <s v="TOMAS"/>
    <s v="HERRERO OLIWER TOMAS"/>
    <x v="0"/>
    <s v="DNI-EA"/>
    <n v="32991857"/>
    <n v="1987"/>
    <s v="EMILIO LAMARCA 2804, CP: 1417"/>
    <x v="1"/>
    <n v="36"/>
    <x v="2"/>
  </r>
  <r>
    <s v="COMUNA 11"/>
    <n v="119"/>
    <s v="HIERRO"/>
    <s v="ELSA MARIEL"/>
    <s v="HIERRO ELSA MARIEL"/>
    <x v="1"/>
    <s v="DNI-EA"/>
    <n v="20204736"/>
    <n v="1968"/>
    <s v="LLAVALLOL 2627, DEPTO: 1, CP: 1417"/>
    <x v="1"/>
    <n v="55"/>
    <x v="2"/>
  </r>
  <r>
    <s v="COMUNA 11"/>
    <n v="119"/>
    <s v="HOURANI"/>
    <s v="RICARDO JOSE"/>
    <s v="HOURANI RICARDO JOSE"/>
    <x v="0"/>
    <s v="DNI-EA"/>
    <n v="4420256"/>
    <n v="1943"/>
    <s v="LASCANO 3589, DEPTO: PB A, CP: 1417"/>
    <x v="0"/>
    <n v="80"/>
    <x v="2"/>
  </r>
  <r>
    <s v="COMUNA 11"/>
    <n v="119"/>
    <s v="HOYET"/>
    <s v="PAULA GIMENA"/>
    <s v="HOYET PAULA GIMENA"/>
    <x v="1"/>
    <s v="DNI-EB"/>
    <n v="22960813"/>
    <n v="1972"/>
    <s v="CONCORDIA 3031, CP: 1417"/>
    <x v="1"/>
    <n v="51"/>
    <x v="2"/>
  </r>
  <r>
    <s v="COMUNA 11"/>
    <n v="119"/>
    <s v="HUTER"/>
    <s v="GRACIELA NOEMI"/>
    <s v="HUTER GRACIELA NOEMI"/>
    <x v="1"/>
    <s v="DNI-VERDE-2"/>
    <n v="6357335"/>
    <n v="1950"/>
    <s v="MARCOS SASTRE 3753"/>
    <x v="0"/>
    <n v="73"/>
    <x v="2"/>
  </r>
  <r>
    <s v="COMUNA 11"/>
    <n v="119"/>
    <s v="IBARRA"/>
    <s v="JUAN DANIEL"/>
    <s v="IBARRA JUAN DANIEL"/>
    <x v="0"/>
    <s v="DNI-EA"/>
    <n v="26587806"/>
    <n v="1978"/>
    <s v="TINOGASTA 3689"/>
    <x v="1"/>
    <n v="45"/>
    <x v="2"/>
  </r>
  <r>
    <s v="COMUNA 11"/>
    <n v="119"/>
    <s v="IBARRA"/>
    <s v="LUISA"/>
    <s v="IBARRA LUISA"/>
    <x v="1"/>
    <s v="DNI-EA"/>
    <n v="4445768"/>
    <n v="1942"/>
    <s v="LASCANO BLOCK 5 3818, DEPTO: 1 1, CP: 1417"/>
    <x v="0"/>
    <n v="81"/>
    <x v="2"/>
  </r>
  <r>
    <s v="COMUNA 11"/>
    <n v="119"/>
    <s v="IBARRA"/>
    <s v="RODOLFO GUILLERMO"/>
    <s v="IBARRA RODOLFO GUILLERMO"/>
    <x v="0"/>
    <s v="DNI-EA"/>
    <n v="12367166"/>
    <n v="1956"/>
    <s v="PEDRO LOZANO 3457"/>
    <x v="0"/>
    <n v="67"/>
    <x v="2"/>
  </r>
  <r>
    <s v="COMUNA 11"/>
    <n v="119"/>
    <s v="IGLESIAS"/>
    <s v="GUSTAVO DANIEL"/>
    <s v="IGLESIAS GUSTAVO DANIEL"/>
    <x v="0"/>
    <s v="DNI-EA"/>
    <n v="8400008"/>
    <n v="1950"/>
    <s v="J P VARELA 3743, DEPTO: 1/2, CP: 1417"/>
    <x v="0"/>
    <n v="73"/>
    <x v="2"/>
  </r>
  <r>
    <s v="COMUNA 11"/>
    <n v="119"/>
    <s v="ILLESCA"/>
    <s v="GLORIA CELIA"/>
    <s v="ILLESCA GLORIA CELIA"/>
    <x v="1"/>
    <s v="DNI-EC"/>
    <n v="2414978"/>
    <n v="1932"/>
    <s v="NAZARRE3270, PISO: 3, DEPTO: D, CP: 1417"/>
    <x v="0"/>
    <n v="91"/>
    <x v="2"/>
  </r>
  <r>
    <s v="COMUNA 11"/>
    <n v="119"/>
    <s v="IMMORMINO"/>
    <s v="JULIO CESAR"/>
    <s v="IMMORMINO JULIO CESAR"/>
    <x v="0"/>
    <s v="DNI-EA"/>
    <n v="23205013"/>
    <n v="1972"/>
    <s v="EMILIO LAMARCA 2170, DEPTO: 1 3, CP: 1417"/>
    <x v="1"/>
    <n v="51"/>
    <x v="2"/>
  </r>
  <r>
    <s v="COMUNA 11"/>
    <n v="119"/>
    <s v="IMPAGLIONE"/>
    <s v="CARLOS FELIPE"/>
    <s v="IMPAGLIONE CARLOS FELIPE"/>
    <x v="0"/>
    <s v="DNI-EA"/>
    <n v="17856828"/>
    <n v="1966"/>
    <s v="SAN NICOLAS 3233, CP: 1419"/>
    <x v="1"/>
    <n v="57"/>
    <x v="2"/>
  </r>
  <r>
    <s v="COMUNA 11"/>
    <n v="119"/>
    <s v="IOVANE"/>
    <s v="LEOPOLDO"/>
    <s v="IOVANE LEOPOLDO"/>
    <x v="0"/>
    <s v="DNI-EB"/>
    <n v="11386485"/>
    <n v="1953"/>
    <s v="JOAQUIN V GONZALEZ 3309, CP: 1417"/>
    <x v="0"/>
    <n v="70"/>
    <x v="2"/>
  </r>
  <r>
    <s v="COMUNA 11"/>
    <n v="119"/>
    <s v="JACKSON"/>
    <s v="HEBE GLADYS"/>
    <s v="JACKSON HEBE GLADYS"/>
    <x v="1"/>
    <s v="DNI-VERDE-5"/>
    <n v="3211358"/>
    <n v="1933"/>
    <s v="BAIGORRIA 3855"/>
    <x v="0"/>
    <n v="90"/>
    <x v="2"/>
  </r>
  <r>
    <s v="COMUNA 11"/>
    <n v="119"/>
    <s v="JACOBI"/>
    <s v="ANDREA VERONICA"/>
    <s v="JACOBI ANDREA VERONICA"/>
    <x v="1"/>
    <s v="DNI-EA"/>
    <n v="22885477"/>
    <n v="1972"/>
    <s v="AV ALVAREZ JONTE 3861, DEPTO: 15 A, CP: 1416"/>
    <x v="1"/>
    <n v="51"/>
    <x v="2"/>
  </r>
  <r>
    <s v="COMUNA 11"/>
    <n v="119"/>
    <s v="JANZA"/>
    <s v="NELIDA ROSA"/>
    <s v="JANZA NELIDA ROSA"/>
    <x v="1"/>
    <s v="DNI-EA"/>
    <n v="3589266"/>
    <n v="1937"/>
    <s v="SIMBRON 3549, DEPTO: 2 4, CP: 1417"/>
    <x v="0"/>
    <n v="86"/>
    <x v="2"/>
  </r>
  <r>
    <s v="COMUNA 11"/>
    <n v="119"/>
    <s v="JOGA"/>
    <s v="KARINA MARIANA"/>
    <s v="JOGA KARINA MARIANA"/>
    <x v="1"/>
    <s v="DNI-EA"/>
    <n v="22431029"/>
    <n v="1971"/>
    <s v="LAPLACE 3350, CP: 1407"/>
    <x v="1"/>
    <n v="52"/>
    <x v="2"/>
  </r>
  <r>
    <s v="COMUNA 11"/>
    <n v="119"/>
    <s v="JORIETTI"/>
    <s v="NELIDA AZUCENA"/>
    <s v="JORIETTI NELIDA AZUCENA"/>
    <x v="1"/>
    <s v="DNI-EA"/>
    <n v="3211119"/>
    <n v="1933"/>
    <s v="LASCANO 3635, CP: 1417"/>
    <x v="0"/>
    <n v="90"/>
    <x v="2"/>
  </r>
  <r>
    <s v="COMUNA 11"/>
    <n v="119"/>
    <s v="JOVE"/>
    <s v="OSVALDO ALBERTO"/>
    <s v="JOVE OSVALDO ALBERTO"/>
    <x v="0"/>
    <s v="DNI-EA"/>
    <n v="10746598"/>
    <n v="1953"/>
    <s v="MARTIN PESCADOR 2126, DEPTO: PA, CP: 1417"/>
    <x v="0"/>
    <n v="70"/>
    <x v="2"/>
  </r>
  <r>
    <s v="COMUNA 11"/>
    <n v="119"/>
    <s v="JULIA"/>
    <s v="PABLO JAVIER"/>
    <s v="JULIA PABLO JAVIER"/>
    <x v="0"/>
    <s v="DNI-VERDE"/>
    <n v="20622029"/>
    <n v="1969"/>
    <s v="NOGOYA 3866"/>
    <x v="1"/>
    <n v="54"/>
    <x v="2"/>
  </r>
  <r>
    <s v="COMUNA 11"/>
    <n v="119"/>
    <s v="JULIA"/>
    <s v="RODRIGO NICOLAS"/>
    <s v="JULIA RODRIGO NICOLAS"/>
    <x v="0"/>
    <s v="DNI-EA"/>
    <n v="28506065"/>
    <n v="1980"/>
    <s v="NOGOYA 3866, CP: 1419"/>
    <x v="1"/>
    <n v="43"/>
    <x v="2"/>
  </r>
  <r>
    <s v="COMUNA 11"/>
    <n v="119"/>
    <s v="KARLES"/>
    <s v="CESAR JOSE"/>
    <s v="KARLES CESAR JOSE"/>
    <x v="0"/>
    <s v="DNI-EA"/>
    <n v="12714970"/>
    <n v="1959"/>
    <s v="BAIGORRIA 3754, DEPTO: PB 5, CP: 1417"/>
    <x v="1"/>
    <n v="64"/>
    <x v="2"/>
  </r>
  <r>
    <s v="COMUNA 11"/>
    <n v="119"/>
    <s v="KAZELIAN"/>
    <s v="ABRAHAM CARLOS"/>
    <s v="KAZELIAN ABRAHAM CARLOS"/>
    <x v="0"/>
    <s v="DNI-EB"/>
    <n v="8591227"/>
    <n v="1951"/>
    <s v="CUENCA2976"/>
    <x v="0"/>
    <n v="72"/>
    <x v="2"/>
  </r>
  <r>
    <s v="COMUNA 11"/>
    <n v="119"/>
    <s v="KOLACZYK"/>
    <s v="BETTINA JUDITH"/>
    <s v="KOLACZYK BETTINA JUDITH"/>
    <x v="1"/>
    <s v="DNI-EB"/>
    <n v="14138112"/>
    <n v="1967"/>
    <s v="MARCOS SASTRE 3416, DEPTO: 1, CP: 1417"/>
    <x v="1"/>
    <n v="56"/>
    <x v="2"/>
  </r>
  <r>
    <s v="COMUNA 11"/>
    <n v="119"/>
    <s v="KRAUS"/>
    <s v="EMILIA JULIANA"/>
    <s v="KRAUS EMILIA JULIANA"/>
    <x v="1"/>
    <s v="DNI-EA"/>
    <n v="6393704"/>
    <n v="1950"/>
    <s v="TINOGASTA 3659, CP: 1417"/>
    <x v="0"/>
    <n v="73"/>
    <x v="2"/>
  </r>
  <r>
    <s v="COMUNA 11"/>
    <n v="119"/>
    <s v="KULLOCK"/>
    <s v="PABLO"/>
    <s v="KULLOCK PABLO"/>
    <x v="0"/>
    <s v="DNI-EB"/>
    <n v="4433283"/>
    <n v="1944"/>
    <s v="MELINCUE 3785, CP: 1417"/>
    <x v="0"/>
    <n v="79"/>
    <x v="2"/>
  </r>
  <r>
    <s v="COMUNA 11"/>
    <n v="119"/>
    <s v="LABA"/>
    <s v="MARIA EUGENIA"/>
    <s v="LABA MARIA EUGENIA"/>
    <x v="1"/>
    <s v="DNI-EA"/>
    <n v="5637594"/>
    <n v="1947"/>
    <s v="NAZARRE 3858, DEPTO: PB 1, CP: 1417"/>
    <x v="0"/>
    <n v="76"/>
    <x v="2"/>
  </r>
  <r>
    <s v="COMUNA 11"/>
    <n v="119"/>
    <s v="LABANCA SANCHEZ"/>
    <s v="ADRIANA BEATRIZ"/>
    <s v="LABANCA SANCHEZ ADRIANA BEATRIZ"/>
    <x v="1"/>
    <s v="DNI-EB"/>
    <n v="22389826"/>
    <n v="1971"/>
    <s v="BAIGORRIA 3843, PISO: 2, DEPTO: I"/>
    <x v="1"/>
    <n v="52"/>
    <x v="2"/>
  </r>
  <r>
    <s v="COMUNA 11"/>
    <n v="119"/>
    <s v="LAH"/>
    <s v="CARLOS ROBERTO"/>
    <s v="LAH CARLOS ROBERTO"/>
    <x v="0"/>
    <s v="DNI-EA"/>
    <n v="10833710"/>
    <n v="1954"/>
    <s v="CAMPANA 2450, DEPTO: 6 A, CP: 1417"/>
    <x v="0"/>
    <n v="69"/>
    <x v="2"/>
  </r>
  <r>
    <s v="COMUNA 11"/>
    <n v="119"/>
    <s v="LAMELA"/>
    <s v="RICARDO VICTOR"/>
    <s v="LAMELA RICARDO VICTOR"/>
    <x v="0"/>
    <s v="DNI-EA"/>
    <n v="4391355"/>
    <n v="1942"/>
    <s v="NOGOYA 3483, DEPTO: DT A, CP: 1417"/>
    <x v="0"/>
    <n v="81"/>
    <x v="2"/>
  </r>
  <r>
    <s v="COMUNA 11"/>
    <n v="119"/>
    <s v="LANVERS"/>
    <s v="CLAUDIO DANIEL"/>
    <s v="LANVERS CLAUDIO DANIEL"/>
    <x v="0"/>
    <s v="DNI-EA"/>
    <n v="12532833"/>
    <n v="1958"/>
    <s v="MARCOS SASTRE 3598, CP: 1417"/>
    <x v="1"/>
    <n v="65"/>
    <x v="2"/>
  </r>
  <r>
    <s v="COMUNA 11"/>
    <n v="119"/>
    <s v="LANZETTI"/>
    <s v="ALEJANDRO"/>
    <s v="LANZETTI ALEJANDRO"/>
    <x v="0"/>
    <s v="DNI-EA"/>
    <n v="13072485"/>
    <n v="1959"/>
    <s v="NOGOYA 3739, CP: 1417"/>
    <x v="1"/>
    <n v="64"/>
    <x v="2"/>
  </r>
  <r>
    <s v="COMUNA 11"/>
    <n v="119"/>
    <s v="LANZETTI"/>
    <s v="LUCAS NICOLAS"/>
    <s v="LANZETTI LUCAS NICOLAS"/>
    <x v="0"/>
    <s v="DNI-EA"/>
    <n v="35253580"/>
    <n v="1990"/>
    <s v="NOGOYA 3739"/>
    <x v="1"/>
    <n v="33"/>
    <x v="2"/>
  </r>
  <r>
    <s v="COMUNA 11"/>
    <n v="119"/>
    <s v="LAPENTA"/>
    <s v="JULIAN MARIANO"/>
    <s v="LAPENTA JULIAN MARIANO"/>
    <x v="0"/>
    <s v="DNI-EB"/>
    <n v="38031140"/>
    <n v="1994"/>
    <s v="LASCANO3782, PISO: 8, DEPTO: 6"/>
    <x v="2"/>
    <n v="29"/>
    <x v="2"/>
  </r>
  <r>
    <s v="COMUNA 11"/>
    <n v="119"/>
    <s v="LARIN"/>
    <s v="HUMBERTO DEMETRIO AUGUSTO"/>
    <s v="LARIN HUMBERTO DEMETRIO AUGUSTO"/>
    <x v="0"/>
    <s v="DNI-VERDE"/>
    <n v="4111902"/>
    <n v="1933"/>
    <s v="CONCORDIA 2417"/>
    <x v="0"/>
    <n v="90"/>
    <x v="2"/>
  </r>
  <r>
    <s v="COMUNA 11"/>
    <n v="119"/>
    <s v="LARIN"/>
    <s v="OSCAR ALBERTO"/>
    <s v="LARIN OSCAR ALBERTO"/>
    <x v="0"/>
    <s v="DNI-EA"/>
    <n v="12966382"/>
    <n v="1959"/>
    <s v="CONCORDIA 2417, CP: 1417"/>
    <x v="1"/>
    <n v="64"/>
    <x v="2"/>
  </r>
  <r>
    <s v="COMUNA 11"/>
    <n v="119"/>
    <s v="LARIN"/>
    <s v="SUSANA NOEMI"/>
    <s v="LARIN SUSANA NOEMI"/>
    <x v="1"/>
    <s v="DNI-EB"/>
    <n v="16941060"/>
    <n v="1964"/>
    <s v="CONCORDIA 2252"/>
    <x v="1"/>
    <n v="59"/>
    <x v="2"/>
  </r>
  <r>
    <s v="COMUNA 11"/>
    <n v="119"/>
    <s v="LARRALDE"/>
    <s v="SILVIA"/>
    <s v="LARRALDE SILVIA"/>
    <x v="1"/>
    <s v="DNI-EB"/>
    <n v="14618724"/>
    <n v="1961"/>
    <s v="MELINCUE 3745, PISO: PB, DEPTO: 2"/>
    <x v="1"/>
    <n v="62"/>
    <x v="2"/>
  </r>
  <r>
    <s v="COMUNA 11"/>
    <n v="119"/>
    <s v="LATORRE"/>
    <s v="ANA ELISA"/>
    <s v="LATORRE ANA ELISA"/>
    <x v="1"/>
    <s v="DNI-EA"/>
    <n v="3585288"/>
    <n v="1937"/>
    <s v="SAN NICOLAS 2220, DEPTO: 3 12, CP: 1417"/>
    <x v="0"/>
    <n v="86"/>
    <x v="2"/>
  </r>
  <r>
    <s v="COMUNA 11"/>
    <n v="119"/>
    <s v="LAURITO"/>
    <s v="MARTIN HERNAN"/>
    <s v="LAURITO MARTIN HERNAN"/>
    <x v="0"/>
    <s v="DNI-EB"/>
    <n v="24905242"/>
    <n v="1975"/>
    <s v="CONCORDIA 2121, DEPTO: 2 A, CP: 1417"/>
    <x v="1"/>
    <n v="48"/>
    <x v="2"/>
  </r>
  <r>
    <s v="COMUNA 11"/>
    <n v="119"/>
    <s v="LEDESMA"/>
    <s v="MARIA DEL CARMEN"/>
    <s v="LEDESMA MARIA DEL CARMEN"/>
    <x v="1"/>
    <s v="DNI-EA"/>
    <n v="11666387"/>
    <n v="1955"/>
    <s v="EMILIO LAMARCA 2220, DEPTO: 3, CP: 1111"/>
    <x v="0"/>
    <n v="68"/>
    <x v="2"/>
  </r>
  <r>
    <s v="COMUNA 11"/>
    <n v="119"/>
    <s v="LEIVA"/>
    <s v="EDA CLORINDA"/>
    <s v="LEIVA EDA CLORINDA"/>
    <x v="1"/>
    <s v="DNI-EA"/>
    <n v="2836821"/>
    <n v="1931"/>
    <s v="LASCANO EDA1 3712, DEPTO: 3 5, CP: 1417"/>
    <x v="0"/>
    <n v="92"/>
    <x v="2"/>
  </r>
  <r>
    <s v="COMUNA 11"/>
    <n v="119"/>
    <s v="LEON"/>
    <s v="REINA"/>
    <s v="LEON REINA"/>
    <x v="1"/>
    <s v="DNI-VERDE-2"/>
    <n v="1374065"/>
    <n v="1921"/>
    <s v="CONCORDIA 2124"/>
    <x v="0"/>
    <n v="102"/>
    <x v="2"/>
  </r>
  <r>
    <s v="COMUNA 11"/>
    <n v="119"/>
    <s v="LEONARDT"/>
    <s v="MARIA MATILDE"/>
    <s v="LEONARDT MARIA MATILDE"/>
    <x v="1"/>
    <s v="DNI-EA"/>
    <n v="14310164"/>
    <n v="1961"/>
    <s v="TINOGASTA 3800, DEPTO: 7 A, CP: 1417"/>
    <x v="1"/>
    <n v="62"/>
    <x v="2"/>
  </r>
  <r>
    <s v="COMUNA 11"/>
    <n v="119"/>
    <s v="LESCANO"/>
    <s v="ALEJANDRO ROBERTO ANTONIO"/>
    <s v="LESCANO ALEJANDRO ROBERTO ANTONIO"/>
    <x v="0"/>
    <s v="DNI-EC"/>
    <n v="32471492"/>
    <n v="1986"/>
    <s v="BAIGORRIA 3311"/>
    <x v="1"/>
    <n v="37"/>
    <x v="2"/>
  </r>
  <r>
    <s v="COMUNA 11"/>
    <n v="119"/>
    <s v="LESCANO"/>
    <s v="MARIANELA ANDREA MARTA"/>
    <s v="LESCANO MARIANELA ANDREA MARTA"/>
    <x v="1"/>
    <s v="DNI-EA"/>
    <n v="30531222"/>
    <n v="1983"/>
    <s v="BAIGORRIA 3311, DEPTO: PB, CP: 1417"/>
    <x v="1"/>
    <n v="40"/>
    <x v="2"/>
  </r>
  <r>
    <s v="COMUNA 11"/>
    <n v="119"/>
    <s v="LESCANO"/>
    <s v="ROBERTO OSVALDO"/>
    <s v="LESCANO ROBERTO OSVALDO"/>
    <x v="0"/>
    <s v="DNI-EA"/>
    <n v="7624672"/>
    <n v="1949"/>
    <s v="BAIGORRIA 3311, CP: 1417"/>
    <x v="0"/>
    <n v="74"/>
    <x v="2"/>
  </r>
  <r>
    <s v="COMUNA 11"/>
    <n v="119"/>
    <s v="LEVI"/>
    <s v="ESTEBAN EUGENIO"/>
    <s v="LEVI ESTEBAN EUGENIO"/>
    <x v="0"/>
    <s v="DNI-EA"/>
    <n v="7377877"/>
    <n v="1948"/>
    <s v="SANTO TOME 3699, CP: 1417"/>
    <x v="0"/>
    <n v="75"/>
    <x v="2"/>
  </r>
  <r>
    <s v="COMUNA 11"/>
    <n v="119"/>
    <s v="LEZCANO"/>
    <s v="ROMINA SOLEDAD"/>
    <s v="LEZCANO ROMINA SOLEDAD"/>
    <x v="1"/>
    <s v="DNI-EB"/>
    <n v="30742870"/>
    <n v="1984"/>
    <s v="MELINCUE 3639, DEPTO: A, CP: 1417"/>
    <x v="1"/>
    <n v="39"/>
    <x v="2"/>
  </r>
  <r>
    <s v="COMUNA 11"/>
    <n v="119"/>
    <s v="LIMA"/>
    <s v="MARCELA LIDIA"/>
    <s v="LIMA MARCELA LIDIA"/>
    <x v="1"/>
    <s v="DNI-EA"/>
    <n v="23553833"/>
    <n v="1974"/>
    <s v="CAMPANA 2598, CP: 1417"/>
    <x v="1"/>
    <n v="49"/>
    <x v="2"/>
  </r>
  <r>
    <s v="COMUNA 11"/>
    <n v="119"/>
    <s v="LIMIA"/>
    <s v="MONICA FABIANA"/>
    <s v="LIMIA MONICA FABIANA"/>
    <x v="1"/>
    <s v="DNI-EA"/>
    <n v="16569211"/>
    <n v="1965"/>
    <s v="LASCANO BLOQUE2 3770, DEPTO: 2 5, CP: 1417"/>
    <x v="1"/>
    <n v="58"/>
    <x v="2"/>
  </r>
  <r>
    <s v="COMUNA 11"/>
    <n v="119"/>
    <s v="LIPORACE"/>
    <s v="JUAN CARLOS"/>
    <s v="LIPORACE JUAN CARLOS"/>
    <x v="0"/>
    <s v="DNI-EA"/>
    <n v="4086992"/>
    <n v="1932"/>
    <s v="AV ALVAREZ JONTE 3727, DEPTO: 11 F"/>
    <x v="0"/>
    <n v="91"/>
    <x v="2"/>
  </r>
  <r>
    <s v="COMUNA 11"/>
    <n v="119"/>
    <s v="LIPPI"/>
    <s v="ALICIA CRISTINA"/>
    <s v="LIPPI ALICIA CRISTINA"/>
    <x v="1"/>
    <s v="DNI-EB"/>
    <n v="6647915"/>
    <n v="1951"/>
    <s v="SANTO TOME 3258, DEPTO: 3 C, CP: 1417"/>
    <x v="0"/>
    <n v="72"/>
    <x v="2"/>
  </r>
  <r>
    <s v="COMUNA 11"/>
    <n v="119"/>
    <s v="LOCASCIO"/>
    <s v="CARLOS MATIAS"/>
    <s v="LOCASCIO CARLOS MATIAS"/>
    <x v="0"/>
    <s v="DNI-EA"/>
    <n v="28382363"/>
    <n v="1980"/>
    <s v="SAN NICOLAS 2002"/>
    <x v="1"/>
    <n v="43"/>
    <x v="2"/>
  </r>
  <r>
    <s v="COMUNA 11"/>
    <n v="119"/>
    <s v="LONGORDO"/>
    <s v="EDUARDO JOSE PIO"/>
    <s v="LONGORDO EDUARDO JOSE PIO"/>
    <x v="0"/>
    <s v="DNI-EA"/>
    <n v="4315607"/>
    <n v="1940"/>
    <s v="NAZARRE 3207, DEPTO: 5 A, CP: 1417"/>
    <x v="0"/>
    <n v="83"/>
    <x v="2"/>
  </r>
  <r>
    <s v="COMUNA 11"/>
    <n v="119"/>
    <s v="LONGORDO"/>
    <s v="FLAVIA"/>
    <s v="LONGORDO FLAVIA"/>
    <x v="1"/>
    <s v="DNI-EA"/>
    <n v="17745982"/>
    <n v="1966"/>
    <s v="EMILIO LAMARCA 2978, DEPTO: PB A"/>
    <x v="1"/>
    <n v="57"/>
    <x v="2"/>
  </r>
  <r>
    <s v="COMUNA 11"/>
    <n v="119"/>
    <s v="LOPEZ"/>
    <s v="CARLOS ALBERTO"/>
    <s v="LOPEZ CARLOS ALBERTO"/>
    <x v="0"/>
    <s v="DNI-EA"/>
    <n v="11294540"/>
    <n v="1954"/>
    <s v="NAZARRE 3601, CP: 1417"/>
    <x v="0"/>
    <n v="69"/>
    <x v="2"/>
  </r>
  <r>
    <s v="COMUNA 11"/>
    <n v="119"/>
    <s v="LOPEZ"/>
    <s v="DANIEL ALFREDO"/>
    <s v="LOPEZ DANIEL ALFREDO"/>
    <x v="0"/>
    <s v="DNI-EC"/>
    <n v="12315694"/>
    <n v="1958"/>
    <s v="NOGOYA3440, PISO: 1, DEPTO: A, CP: 1417"/>
    <x v="1"/>
    <n v="65"/>
    <x v="2"/>
  </r>
  <r>
    <s v="COMUNA 11"/>
    <n v="119"/>
    <s v="LOPEZ"/>
    <s v="GABRIELA SILVIA"/>
    <s v="LOPEZ GABRIELA SILVIA"/>
    <x v="1"/>
    <s v="DNI-EA"/>
    <n v="14026664"/>
    <n v="1959"/>
    <s v="LLAVALLOL 2238, DEPTO: PB 2, CP: 1417"/>
    <x v="1"/>
    <n v="64"/>
    <x v="2"/>
  </r>
  <r>
    <s v="COMUNA 11"/>
    <n v="119"/>
    <s v="LOPEZ"/>
    <s v="JUAN"/>
    <s v="LOPEZ JUAN"/>
    <x v="0"/>
    <s v="DNI-EA"/>
    <n v="28032393"/>
    <n v="1980"/>
    <s v="MELINCUE 3629, DEPTO: PB 2"/>
    <x v="1"/>
    <n v="43"/>
    <x v="2"/>
  </r>
  <r>
    <s v="COMUNA 11"/>
    <n v="119"/>
    <s v="LOPEZ"/>
    <s v="MARCELA NOEMI"/>
    <s v="LOPEZ MARCELA NOEMI"/>
    <x v="1"/>
    <s v="DNI-EA"/>
    <n v="12082963"/>
    <n v="1956"/>
    <s v="ARREGUI 3624, CP: 1417"/>
    <x v="0"/>
    <n v="67"/>
    <x v="2"/>
  </r>
  <r>
    <s v="COMUNA 11"/>
    <n v="119"/>
    <s v="LOPEZ"/>
    <s v="RODOLFO PEDRO"/>
    <s v="LOPEZ RODOLFO PEDRO"/>
    <x v="0"/>
    <s v="DNI-EA"/>
    <n v="4115457"/>
    <n v="1933"/>
    <s v="MARCOS SASTRE 3615, CP: 1417"/>
    <x v="0"/>
    <n v="90"/>
    <x v="2"/>
  </r>
  <r>
    <s v="COMUNA 11"/>
    <n v="119"/>
    <s v="LOPEZ DELGADO"/>
    <s v="MARINA EDITH"/>
    <s v="LOPEZ DELGADO MARINA EDITH"/>
    <x v="1"/>
    <s v="DNI-EB"/>
    <n v="20861494"/>
    <n v="1969"/>
    <s v="LLAVALLOL 2212, CP: 1417"/>
    <x v="1"/>
    <n v="54"/>
    <x v="2"/>
  </r>
  <r>
    <s v="COMUNA 11"/>
    <n v="119"/>
    <s v="LORENZO"/>
    <s v="ALICIA ELVIRA"/>
    <s v="LORENZO ALICIA ELVIRA"/>
    <x v="1"/>
    <s v="DNI-EA"/>
    <n v="4618669"/>
    <n v="1943"/>
    <s v="CNEL ROHDE 3536, CP: 1417"/>
    <x v="0"/>
    <n v="80"/>
    <x v="2"/>
  </r>
  <r>
    <s v="COMUNA 11"/>
    <n v="119"/>
    <s v="LOSADA"/>
    <s v="ESTER ALICIA"/>
    <s v="LOSADA ESTER ALICIA"/>
    <x v="1"/>
    <s v="DNI-EA"/>
    <n v="10138143"/>
    <n v="1953"/>
    <s v="LASCANO 3506, CP: 1417"/>
    <x v="0"/>
    <n v="70"/>
    <x v="2"/>
  </r>
  <r>
    <s v="COMUNA 11"/>
    <n v="119"/>
    <s v="LOTUFO"/>
    <s v="MARIA DE LAS MERCEDES"/>
    <s v="LOTUFO MARIA DE LAS MERCEDES"/>
    <x v="1"/>
    <s v="DNI-EA"/>
    <n v="21644057"/>
    <n v="1970"/>
    <s v="SAN NICOLAS 3124, CP: 1417"/>
    <x v="1"/>
    <n v="53"/>
    <x v="2"/>
  </r>
  <r>
    <s v="COMUNA 11"/>
    <n v="119"/>
    <s v="LUBOVSKY"/>
    <s v="LUISA"/>
    <s v="LUBOVSKY LUISA"/>
    <x v="1"/>
    <s v="DNI-VERDE"/>
    <n v="3412522"/>
    <n v="1931"/>
    <s v="MARCOS SASTRE 3288, DEPTO: 3 A"/>
    <x v="0"/>
    <n v="92"/>
    <x v="2"/>
  </r>
  <r>
    <s v="COMUNA 11"/>
    <n v="119"/>
    <s v="LUGANO"/>
    <s v="ESTHER AMALIA"/>
    <s v="LUGANO ESTHER AMALIA"/>
    <x v="1"/>
    <s v="DNI-EA"/>
    <n v="1969239"/>
    <n v="1935"/>
    <s v="PEDRO LOZANO 3401, DEPTO: 6 B, CP: 1417"/>
    <x v="0"/>
    <n v="88"/>
    <x v="2"/>
  </r>
  <r>
    <s v="COMUNA 11"/>
    <n v="119"/>
    <s v="LUNA"/>
    <s v="BIBIANA CRISTINA"/>
    <s v="LUNA BIBIANA CRISTINA"/>
    <x v="1"/>
    <s v="DNI-EA"/>
    <n v="13092891"/>
    <n v="1956"/>
    <s v="ARREGUI 3707"/>
    <x v="0"/>
    <n v="67"/>
    <x v="2"/>
  </r>
  <r>
    <s v="COMUNA 11"/>
    <n v="119"/>
    <s v="LUNA"/>
    <s v="HORACIO DANIEL"/>
    <s v="LUNA HORACIO DANIEL"/>
    <x v="0"/>
    <s v="DNI-VERDE-3"/>
    <n v="13924224"/>
    <n v="1959"/>
    <s v="BAIGORRIA 3419"/>
    <x v="1"/>
    <n v="64"/>
    <x v="2"/>
  </r>
  <r>
    <s v="COMUNA 11"/>
    <n v="119"/>
    <s v="LUNA"/>
    <s v="MARIA SUSANA"/>
    <s v="LUNA MARIA SUSANA"/>
    <x v="1"/>
    <s v="DNI-EB"/>
    <n v="11643643"/>
    <n v="1955"/>
    <s v="SAN NICOLAS 2484, PISO: 1, DEPTO: B, CP: 1417"/>
    <x v="0"/>
    <n v="68"/>
    <x v="2"/>
  </r>
  <r>
    <s v="COMUNA 11"/>
    <n v="119"/>
    <s v="LURASCHI"/>
    <s v="ALICIA"/>
    <s v="LURASCHI ALICIA"/>
    <x v="1"/>
    <s v="DNI-EA"/>
    <n v="10831594"/>
    <n v="1953"/>
    <s v="PEDRO LOZANO 3280, DEPTO: 3 A, CP: 1417"/>
    <x v="0"/>
    <n v="70"/>
    <x v="2"/>
  </r>
  <r>
    <s v="COMUNA 11"/>
    <n v="119"/>
    <s v="LUSI"/>
    <s v="PAOLA GRACIELA"/>
    <s v="LUSI PAOLA GRACIELA"/>
    <x v="1"/>
    <s v="DNI-EB"/>
    <n v="24121013"/>
    <n v="1974"/>
    <s v="LASCANO CK B3 3770, DEPTO: 3"/>
    <x v="1"/>
    <n v="49"/>
    <x v="2"/>
  </r>
  <r>
    <s v="COMUNA 11"/>
    <n v="119"/>
    <s v="MACCHI"/>
    <s v="EMILIA CRISTINA"/>
    <s v="MACCHI EMILIA CRISTINA"/>
    <x v="1"/>
    <s v="DNI-EB"/>
    <n v="6717318"/>
    <n v="1951"/>
    <s v="T P VILARDEBO 2230, CP: 1417"/>
    <x v="0"/>
    <n v="72"/>
    <x v="2"/>
  </r>
  <r>
    <s v="COMUNA 11"/>
    <n v="119"/>
    <s v="MACCHIAVELLO"/>
    <s v="ROBERTO ANGEL CLAUDIO"/>
    <s v="MACCHIAVELLO ROBERTO ANGEL CLAUDIO"/>
    <x v="0"/>
    <s v="DNI-EA"/>
    <n v="14394540"/>
    <n v="1961"/>
    <s v="MARTIN PESCADOR 2128"/>
    <x v="1"/>
    <n v="62"/>
    <x v="2"/>
  </r>
  <r>
    <s v="COMUNA 11"/>
    <n v="119"/>
    <s v="MACEIRAS"/>
    <s v="HECTOR EMILIO"/>
    <s v="MACEIRAS HECTOR EMILIO"/>
    <x v="0"/>
    <s v="DNI-EA"/>
    <n v="4181906"/>
    <n v="1936"/>
    <s v="CONCORDIA 2352, PISO: PB, DEPTO: 3"/>
    <x v="0"/>
    <n v="87"/>
    <x v="2"/>
  </r>
  <r>
    <s v="COMUNA 11"/>
    <n v="119"/>
    <s v="MACHIAVELLO"/>
    <s v="DANIEL ANGEL"/>
    <s v="MACHIAVELLO DANIEL ANGEL"/>
    <x v="0"/>
    <s v="DNI-EA"/>
    <n v="17732272"/>
    <n v="1966"/>
    <s v="BAIGORRIA 3505, DEPTO: 2 B"/>
    <x v="1"/>
    <n v="57"/>
    <x v="2"/>
  </r>
  <r>
    <s v="COMUNA 11"/>
    <n v="119"/>
    <s v="MACHUCA"/>
    <s v="LAURENTINA"/>
    <s v="MACHUCA LAURENTINA"/>
    <x v="1"/>
    <s v="DNI-EA"/>
    <n v="4551089"/>
    <n v="1948"/>
    <s v="LLAVALLOL 2926, DEPTO: DTO 1, CP: 1417"/>
    <x v="0"/>
    <n v="75"/>
    <x v="2"/>
  </r>
  <r>
    <s v="COMUNA 11"/>
    <n v="119"/>
    <s v="MAGLIARELLI"/>
    <s v="RICARDO MIGUEL"/>
    <s v="MAGLIARELLI RICARDO MIGUEL"/>
    <x v="0"/>
    <s v="DNI-EA"/>
    <n v="8209085"/>
    <n v="1950"/>
    <s v="EMILIO LAMARCA 2741, DEPTO: PB 4, CP: 1417"/>
    <x v="0"/>
    <n v="73"/>
    <x v="2"/>
  </r>
  <r>
    <s v="COMUNA 11"/>
    <n v="119"/>
    <s v="MAHR"/>
    <s v="LILIANA MONICA"/>
    <s v="MAHR LILIANA MONICA"/>
    <x v="1"/>
    <s v="DNI-EA"/>
    <n v="12966288"/>
    <n v="1957"/>
    <s v="CAMPANA 2450, DEPTO: 6 A, CP: 1417"/>
    <x v="0"/>
    <n v="66"/>
    <x v="2"/>
  </r>
  <r>
    <s v="COMUNA 11"/>
    <n v="119"/>
    <s v="MAIOLA"/>
    <s v="LILIANA MARIA"/>
    <s v="MAIOLA LILIANA MARIA"/>
    <x v="1"/>
    <s v="DNI-EA"/>
    <n v="11703555"/>
    <n v="1955"/>
    <s v="R GUTIERREZ 3784, CP: 1417"/>
    <x v="0"/>
    <n v="68"/>
    <x v="2"/>
  </r>
  <r>
    <s v="COMUNA 11"/>
    <n v="119"/>
    <s v="MAIUZZO"/>
    <s v="CLAUDIA SUSANA"/>
    <s v="MAIUZZO CLAUDIA SUSANA"/>
    <x v="1"/>
    <s v="DNI-VERDE-2"/>
    <n v="13430300"/>
    <n v="1959"/>
    <s v="SIMBRON 3514"/>
    <x v="1"/>
    <n v="64"/>
    <x v="2"/>
  </r>
  <r>
    <s v="COMUNA 11"/>
    <n v="119"/>
    <s v="MALCHANSKY"/>
    <s v="ESTEBAN MARIANO"/>
    <s v="MALCHANSKY ESTEBAN MARIANO"/>
    <x v="0"/>
    <s v="DNI-EC"/>
    <n v="25677450"/>
    <n v="1977"/>
    <s v="BAIGORRIA 3843, DEPTO: PB C, CP: 1417"/>
    <x v="1"/>
    <n v="46"/>
    <x v="2"/>
  </r>
  <r>
    <s v="COMUNA 11"/>
    <n v="119"/>
    <s v="MALFITANO CAYUELA"/>
    <s v="MAXIMILIANO GASTON"/>
    <s v="MALFITANO CAYUELA MAXIMILIANO GASTON"/>
    <x v="0"/>
    <s v="DNI-EA"/>
    <n v="26280005"/>
    <n v="1977"/>
    <s v="LLAVALLOL 2535, CP: 1417"/>
    <x v="1"/>
    <n v="46"/>
    <x v="2"/>
  </r>
  <r>
    <s v="COMUNA 11"/>
    <n v="119"/>
    <s v="MALFITANO CAYUELA"/>
    <s v="OSCAR RICARDO"/>
    <s v="MALFITANO CAYUELA OSCAR RICARDO"/>
    <x v="0"/>
    <s v="DNI-EC"/>
    <n v="8479453"/>
    <n v="1950"/>
    <s v="LLAVALLOL 2535, CP: 1417"/>
    <x v="0"/>
    <n v="73"/>
    <x v="2"/>
  </r>
  <r>
    <s v="COMUNA 11"/>
    <n v="119"/>
    <s v="MAMMANA"/>
    <s v="INES ROSA"/>
    <s v="MAMMANA INES ROSA"/>
    <x v="1"/>
    <s v="DNI-EA"/>
    <n v="4785856"/>
    <n v="1944"/>
    <s v="CAMPANA 2810, CP: 1417"/>
    <x v="0"/>
    <n v="79"/>
    <x v="2"/>
  </r>
  <r>
    <s v="COMUNA 11"/>
    <n v="119"/>
    <s v="MANJARIN"/>
    <s v="ROBERTO BERNARDO"/>
    <s v="MANJARIN ROBERTO BERNARDO"/>
    <x v="0"/>
    <s v="DNI-EB"/>
    <n v="4281355"/>
    <n v="1938"/>
    <s v="PEDRO LOZANO 3753, DEPTO: 1, CP: 1417"/>
    <x v="0"/>
    <n v="85"/>
    <x v="2"/>
  </r>
  <r>
    <s v="COMUNA 11"/>
    <n v="119"/>
    <s v="MARCELLO"/>
    <s v="OSVALDO FABIAN"/>
    <s v="MARCELLO OSVALDO FABIAN"/>
    <x v="0"/>
    <s v="DNI-EA"/>
    <n v="20891701"/>
    <n v="1969"/>
    <s v="LLAVALLOL 2574, DEPTO: 1 C, CP: 1417"/>
    <x v="1"/>
    <n v="54"/>
    <x v="2"/>
  </r>
  <r>
    <s v="COMUNA 11"/>
    <n v="119"/>
    <s v="MARCOLINI"/>
    <s v="RUBÉN HÉCTOR"/>
    <s v="MARCOLINI RUBÉN HÉCTOR"/>
    <x v="0"/>
    <s v="DNI-EB"/>
    <n v="11386062"/>
    <n v="1955"/>
    <s v="PEDRO LOZANO 3380"/>
    <x v="0"/>
    <n v="68"/>
    <x v="2"/>
  </r>
  <r>
    <s v="COMUNA 11"/>
    <n v="119"/>
    <s v="MARCOTRIGIANO"/>
    <s v="ANA MARIA"/>
    <s v="MARCOTRIGIANO ANA MARIA"/>
    <x v="1"/>
    <s v="DNI-EA"/>
    <n v="3758816"/>
    <n v="1939"/>
    <s v="LASCANO 3787, DEPTO: PB 2, CP: 1417"/>
    <x v="0"/>
    <n v="84"/>
    <x v="2"/>
  </r>
  <r>
    <s v="COMUNA 11"/>
    <n v="119"/>
    <s v="MAREGATTI"/>
    <s v="FLAVIA NATALIA"/>
    <s v="MAREGATTI FLAVIA NATALIA"/>
    <x v="1"/>
    <s v="DNI-EA"/>
    <n v="23703735"/>
    <n v="1975"/>
    <s v="TOBAS 3583"/>
    <x v="1"/>
    <n v="48"/>
    <x v="2"/>
  </r>
  <r>
    <s v="COMUNA 11"/>
    <n v="119"/>
    <s v="MARGANI"/>
    <s v="MARIA LUISA"/>
    <s v="MARGANI MARIA LUISA"/>
    <x v="1"/>
    <s v="DNI-EA"/>
    <n v="14152249"/>
    <n v="1961"/>
    <s v="NOGOYA 3435"/>
    <x v="1"/>
    <n v="62"/>
    <x v="2"/>
  </r>
  <r>
    <s v="COMUNA 11"/>
    <n v="119"/>
    <s v="MARGRETT"/>
    <s v="SUSANA LORENA"/>
    <s v="MARGRETT SUSANA LORENA"/>
    <x v="1"/>
    <s v="DNI-EC"/>
    <n v="13417696"/>
    <n v="1957"/>
    <s v="ARREGUI3241"/>
    <x v="0"/>
    <n v="66"/>
    <x v="2"/>
  </r>
  <r>
    <s v="COMUNA 11"/>
    <n v="119"/>
    <s v="MARINO"/>
    <s v="MARIA DE LOS ANGELES"/>
    <s v="MARINO MARIA DE LOS ANGELES"/>
    <x v="1"/>
    <s v="DNI-EB"/>
    <n v="26734456"/>
    <n v="1978"/>
    <s v="T P VILARDEBO2946, CP: 1417"/>
    <x v="1"/>
    <n v="45"/>
    <x v="2"/>
  </r>
  <r>
    <s v="COMUNA 11"/>
    <n v="119"/>
    <s v="MARINO"/>
    <s v="MARIA EUGENIA"/>
    <s v="MARINO MARIA EUGENIA"/>
    <x v="1"/>
    <s v="DNI-EB"/>
    <n v="29543738"/>
    <n v="1982"/>
    <s v="T P VILARDEBO2946"/>
    <x v="1"/>
    <n v="41"/>
    <x v="2"/>
  </r>
  <r>
    <s v="COMUNA 11"/>
    <n v="119"/>
    <s v="MARINO"/>
    <s v="PATRICIA HEBE"/>
    <s v="MARINO PATRICIA HEBE"/>
    <x v="1"/>
    <s v="DNI-EA"/>
    <n v="12299664"/>
    <n v="1956"/>
    <s v="CAMPANA 2961, DEPTO: PB 2, CP: 1417"/>
    <x v="0"/>
    <n v="67"/>
    <x v="2"/>
  </r>
  <r>
    <s v="COMUNA 11"/>
    <n v="119"/>
    <s v="MARINUCCI"/>
    <s v="CARMEN PLINIO"/>
    <s v="MARINUCCI CARMEN PLINIO"/>
    <x v="0"/>
    <s v="DNI-EA"/>
    <n v="4431232"/>
    <n v="1943"/>
    <s v="SAN NICOLAS 2001, CP: 1407"/>
    <x v="0"/>
    <n v="80"/>
    <x v="2"/>
  </r>
  <r>
    <s v="COMUNA 11"/>
    <n v="119"/>
    <s v="MARQUEZ"/>
    <s v="ANDREA ISABEL"/>
    <s v="MARQUEZ ANDREA ISABEL"/>
    <x v="1"/>
    <s v="DNI-EB"/>
    <n v="12982550"/>
    <n v="1958"/>
    <s v="CAMPANA 2682, DEPTO: PB 5, CP: 1417"/>
    <x v="1"/>
    <n v="65"/>
    <x v="2"/>
  </r>
  <r>
    <s v="COMUNA 11"/>
    <n v="119"/>
    <s v="MARQUEZ"/>
    <s v="PABLO NAHUEL"/>
    <s v="MARQUEZ PABLO NAHUEL"/>
    <x v="0"/>
    <s v="DNI-EC"/>
    <n v="40126606"/>
    <n v="1996"/>
    <s v="T P VILARDEBO2282, DEPTO: A"/>
    <x v="2"/>
    <n v="27"/>
    <x v="2"/>
  </r>
  <r>
    <s v="COMUNA 11"/>
    <n v="119"/>
    <s v="MARQUEZ"/>
    <s v="SILVIA HILARIA"/>
    <s v="MARQUEZ SILVIA HILARIA"/>
    <x v="1"/>
    <s v="DNI-EA"/>
    <n v="11373847"/>
    <n v="1955"/>
    <s v="NOGOYA 3730, DEPTO: 1, CP: 1417"/>
    <x v="0"/>
    <n v="68"/>
    <x v="2"/>
  </r>
  <r>
    <s v="COMUNA 11"/>
    <n v="119"/>
    <s v="MARRANTI"/>
    <s v="MARTHA"/>
    <s v="MARRANTI MARTHA"/>
    <x v="1"/>
    <s v="DNI-EB"/>
    <n v="3710581"/>
    <n v="1938"/>
    <s v="CAMPANA 2572, DEPTO: 3 C, CP: 1417"/>
    <x v="0"/>
    <n v="85"/>
    <x v="2"/>
  </r>
  <r>
    <s v="COMUNA 11"/>
    <n v="119"/>
    <s v="MARTINEZ"/>
    <s v="HEBE MIRTHA"/>
    <s v="MARTINEZ HEBE MIRTHA"/>
    <x v="1"/>
    <s v="DNI-EB"/>
    <n v="3946198"/>
    <n v="1941"/>
    <s v="TINOGASTA 3815, CP: 1417"/>
    <x v="0"/>
    <n v="82"/>
    <x v="2"/>
  </r>
  <r>
    <s v="COMUNA 11"/>
    <n v="119"/>
    <s v="MARTINEZ"/>
    <s v="JUAN CARLOS RAMON"/>
    <s v="MARTINEZ JUAN CARLOS RAMON"/>
    <x v="0"/>
    <s v="DNI-EB"/>
    <n v="8533907"/>
    <n v="1951"/>
    <s v="LLAVALLOL 2475"/>
    <x v="0"/>
    <n v="72"/>
    <x v="2"/>
  </r>
  <r>
    <s v="COMUNA 11"/>
    <n v="119"/>
    <s v="MARTINEZ"/>
    <s v="MARTA MARIA"/>
    <s v="MARTINEZ MARTA MARIA"/>
    <x v="1"/>
    <s v="DNI-EA"/>
    <n v="5267480"/>
    <n v="1945"/>
    <s v="SANTO TOME 3694, CP: 1417"/>
    <x v="0"/>
    <n v="78"/>
    <x v="2"/>
  </r>
  <r>
    <s v="COMUNA 11"/>
    <n v="119"/>
    <s v="MARTINEZ"/>
    <s v="NORBERTO ANTONIO"/>
    <s v="MARTINEZ NORBERTO ANTONIO"/>
    <x v="0"/>
    <s v="DNI-EA"/>
    <n v="7593838"/>
    <n v="1947"/>
    <s v="PEDRO LOZANO 3637, DEPTO: 1 5, CP: 1417"/>
    <x v="0"/>
    <n v="76"/>
    <x v="2"/>
  </r>
  <r>
    <s v="COMUNA 11"/>
    <n v="119"/>
    <s v="MARTINEZ"/>
    <s v="RODOLFO OSCAR"/>
    <s v="MARTINEZ RODOLFO OSCAR"/>
    <x v="0"/>
    <s v="DNI-EA"/>
    <n v="4134821"/>
    <n v="1934"/>
    <s v="SAN NICOLAS 3270, CP: 1417"/>
    <x v="0"/>
    <n v="89"/>
    <x v="2"/>
  </r>
  <r>
    <s v="COMUNA 11"/>
    <n v="119"/>
    <s v="MARTINEZ"/>
    <s v="SILVIA IRENE"/>
    <s v="MARTINEZ SILVIA IRENE"/>
    <x v="1"/>
    <s v="DNI-EA"/>
    <n v="10118928"/>
    <n v="1951"/>
    <s v="NAZARRE 3240, DEPTO: 8 B, CP: 1417"/>
    <x v="0"/>
    <n v="72"/>
    <x v="2"/>
  </r>
  <r>
    <s v="COMUNA 11"/>
    <n v="119"/>
    <s v="MARTINEZ BASUALDO"/>
    <s v="ALBERTO JOSE"/>
    <s v="MARTINEZ BASUALDO ALBERTO JOSE"/>
    <x v="0"/>
    <s v="DNI-EA"/>
    <n v="5274709"/>
    <n v="1947"/>
    <s v="R GUTIERREZ 3314, DEPTO: 5 17, CP: 1417"/>
    <x v="0"/>
    <n v="76"/>
    <x v="2"/>
  </r>
  <r>
    <s v="COMUNA 11"/>
    <n v="119"/>
    <s v="MARTINEZ ORLANDO"/>
    <s v="BRIAN EZEQUIEL"/>
    <s v="MARTINEZ ORLANDO BRIAN EZEQUIEL"/>
    <x v="0"/>
    <s v="DNI-EB"/>
    <n v="37667585"/>
    <n v="1993"/>
    <s v="AV ALVAREZ JONTE 3862, CP: 1417"/>
    <x v="2"/>
    <n v="30"/>
    <x v="2"/>
  </r>
  <r>
    <s v="COMUNA 11"/>
    <n v="119"/>
    <s v="MARTINI"/>
    <s v="DANIEL OMAR"/>
    <s v="MARTINI DANIEL OMAR"/>
    <x v="0"/>
    <s v="DNI-EA"/>
    <n v="18630959"/>
    <n v="1967"/>
    <s v="ARREGUI 3254, DEPTO: 1 5, CP: 1417"/>
    <x v="1"/>
    <n v="56"/>
    <x v="2"/>
  </r>
  <r>
    <s v="COMUNA 11"/>
    <n v="119"/>
    <s v="MARTINOLI"/>
    <s v="ESTELA CARMEN"/>
    <s v="MARTINOLI ESTELA CARMEN"/>
    <x v="1"/>
    <s v="DNI-EB"/>
    <n v="6058241"/>
    <n v="1949"/>
    <s v="CAMPANA 2774, DEPTO: 6 C, CP: 1417"/>
    <x v="0"/>
    <n v="74"/>
    <x v="2"/>
  </r>
  <r>
    <s v="COMUNA 11"/>
    <n v="119"/>
    <s v="MARUVELLO"/>
    <s v="DELIA ISABEL"/>
    <s v="MARUVELLO DELIA ISABEL"/>
    <x v="1"/>
    <s v="DNI-EB"/>
    <n v="3709745"/>
    <n v="1939"/>
    <s v="TINOGASTA 3816, PISO: PB, DEPTO: 4"/>
    <x v="0"/>
    <n v="84"/>
    <x v="2"/>
  </r>
  <r>
    <s v="COMUNA 11"/>
    <n v="119"/>
    <s v="MASSACANE"/>
    <s v="HECTOR OSCAR"/>
    <s v="MASSACANE HECTOR OSCAR"/>
    <x v="0"/>
    <s v="DNI-EB"/>
    <n v="4126807"/>
    <n v="1934"/>
    <s v="TINOGASTA 3669, DEPTO: PB, CP: 1417"/>
    <x v="0"/>
    <n v="89"/>
    <x v="2"/>
  </r>
  <r>
    <s v="COMUNA 11"/>
    <n v="119"/>
    <s v="MASSACANE"/>
    <s v="PABLO GABRIEL"/>
    <s v="MASSACANE PABLO GABRIEL"/>
    <x v="0"/>
    <s v="DNI-VERDE-4"/>
    <n v="18311062"/>
    <n v="1967"/>
    <s v="TINOGASTA 3669"/>
    <x v="1"/>
    <n v="56"/>
    <x v="2"/>
  </r>
  <r>
    <s v="COMUNA 11"/>
    <n v="119"/>
    <s v="MASSOLINI"/>
    <s v="ANA KAREN NINA"/>
    <s v="MASSOLINI ANA KAREN NINA"/>
    <x v="1"/>
    <s v="DNI-EA"/>
    <n v="25567284"/>
    <n v="1976"/>
    <s v="LASCANO 3743, DEPTO: PB 10, CP: 1417"/>
    <x v="1"/>
    <n v="47"/>
    <x v="2"/>
  </r>
  <r>
    <s v="COMUNA 11"/>
    <n v="119"/>
    <s v="MATURANA"/>
    <s v="FERNANDO JAVIER"/>
    <s v="MATURANA FERNANDO JAVIER"/>
    <x v="0"/>
    <s v="DNI-EB"/>
    <n v="23586751"/>
    <n v="1973"/>
    <s v="CAMPANA 2773, DEPTO: 2, CP: 1417"/>
    <x v="1"/>
    <n v="50"/>
    <x v="2"/>
  </r>
  <r>
    <s v="COMUNA 11"/>
    <n v="119"/>
    <s v="MAZZA"/>
    <s v="ANA MARIA"/>
    <s v="MAZZA ANA MARIA"/>
    <x v="1"/>
    <s v="DNI-EA"/>
    <n v="6248022"/>
    <n v="1949"/>
    <s v="SANTO TOME 3692, CP: 1417"/>
    <x v="0"/>
    <n v="74"/>
    <x v="2"/>
  </r>
  <r>
    <s v="COMUNA 11"/>
    <n v="119"/>
    <s v="MAZZA"/>
    <s v="CARLOS ALBERTO"/>
    <s v="MAZZA CARLOS ALBERTO"/>
    <x v="0"/>
    <s v="DNI-EA"/>
    <n v="7597272"/>
    <n v="1947"/>
    <s v="SANTO TOME 3692, CP: 1417"/>
    <x v="0"/>
    <n v="76"/>
    <x v="2"/>
  </r>
  <r>
    <s v="COMUNA 11"/>
    <n v="119"/>
    <s v="MAZZITELLI"/>
    <s v="LORENA LUCRECIA"/>
    <s v="MAZZITELLI LORENA LUCRECIA"/>
    <x v="1"/>
    <s v="DNI-EB"/>
    <n v="23838288"/>
    <n v="1974"/>
    <s v="CUENCA 2972, DEPTO: PB 1, CP: 1417"/>
    <x v="1"/>
    <n v="49"/>
    <x v="2"/>
  </r>
  <r>
    <s v="COMUNA 11"/>
    <n v="119"/>
    <s v="MEDINA"/>
    <s v="CRISTELA BEATRIZ"/>
    <s v="MEDINA CRISTELA BEATRIZ"/>
    <x v="1"/>
    <s v="DNI-EA"/>
    <n v="16796262"/>
    <n v="1964"/>
    <s v="MELINCUE 3284, DEPTO: 3 C"/>
    <x v="1"/>
    <n v="59"/>
    <x v="2"/>
  </r>
  <r>
    <s v="COMUNA 11"/>
    <n v="119"/>
    <s v="MENDEZ"/>
    <s v="ERICA LAURA"/>
    <s v="MENDEZ ERICA LAURA"/>
    <x v="1"/>
    <s v="DNI-EC"/>
    <n v="23540926"/>
    <n v="1973"/>
    <s v="ARREGUI 3624"/>
    <x v="1"/>
    <n v="50"/>
    <x v="2"/>
  </r>
  <r>
    <s v="COMUNA 11"/>
    <n v="119"/>
    <s v="MENDEZ"/>
    <s v="JUAN ANDRES"/>
    <s v="MENDEZ JUAN ANDRES"/>
    <x v="0"/>
    <s v="DNI-EA"/>
    <n v="4344217"/>
    <n v="1930"/>
    <s v="CAMPANA 3081, DEPTO: 8"/>
    <x v="0"/>
    <n v="93"/>
    <x v="2"/>
  </r>
  <r>
    <s v="COMUNA 11"/>
    <n v="119"/>
    <s v="MENUTTI"/>
    <s v="ANA ROSA"/>
    <s v="MENUTTI ANA ROSA"/>
    <x v="1"/>
    <s v="DNI-EB"/>
    <n v="4985329"/>
    <n v="1945"/>
    <s v="MARTIN PESCADOR 2167, CP: 1417"/>
    <x v="0"/>
    <n v="78"/>
    <x v="2"/>
  </r>
  <r>
    <s v="COMUNA 11"/>
    <n v="119"/>
    <s v="MERCURI"/>
    <s v="PABLO JAVIER"/>
    <s v="MERCURI PABLO JAVIER"/>
    <x v="0"/>
    <s v="DNI-EB"/>
    <n v="35255120"/>
    <n v="1990"/>
    <s v="SANTO TOME 3658, DEPTO: PB 2, CP: 1417"/>
    <x v="1"/>
    <n v="33"/>
    <x v="2"/>
  </r>
  <r>
    <s v="COMUNA 11"/>
    <n v="119"/>
    <s v="MERESMAN"/>
    <s v="GUILLERMO EDUARDO"/>
    <s v="MERESMAN GUILLERMO EDUARDO"/>
    <x v="0"/>
    <s v="DNI-EA"/>
    <n v="12472512"/>
    <n v="1958"/>
    <s v="AV ALVAREZ JONTE 3541, DEPTO: 7 F, CP: 1407"/>
    <x v="1"/>
    <n v="65"/>
    <x v="2"/>
  </r>
  <r>
    <s v="COMUNA 11"/>
    <n v="119"/>
    <s v="MESSINA"/>
    <s v="EMILIA"/>
    <s v="MESSINA EMILIA"/>
    <x v="1"/>
    <s v="DNI-EA"/>
    <n v="5139402"/>
    <n v="1945"/>
    <s v="PEDRO LOZANO 3280, DEPTO: 1 C, CP: 1417"/>
    <x v="0"/>
    <n v="78"/>
    <x v="2"/>
  </r>
  <r>
    <s v="COMUNA 11"/>
    <n v="119"/>
    <s v="MESSINA"/>
    <s v="MERCEDES"/>
    <s v="MESSINA MERCEDES"/>
    <x v="1"/>
    <s v="DNI-EB"/>
    <n v="6183636"/>
    <n v="1949"/>
    <s v="PEDRO LOZANO 3280, PISO: 1, DEPTO: C, CP: 1417"/>
    <x v="0"/>
    <n v="74"/>
    <x v="2"/>
  </r>
  <r>
    <s v="COMUNA 11"/>
    <n v="119"/>
    <s v="MIKATI"/>
    <s v="FATIMA ZULEMA"/>
    <s v="MIKATI FATIMA ZULEMA"/>
    <x v="1"/>
    <s v="DNI-EC"/>
    <n v="10810646"/>
    <n v="1953"/>
    <s v="MELINCUE 3583, DEPTO: 2 C, CP: 1417"/>
    <x v="0"/>
    <n v="70"/>
    <x v="2"/>
  </r>
  <r>
    <s v="COMUNA 11"/>
    <n v="119"/>
    <s v="MIRAGLIA"/>
    <s v="OSCAR DANIEL"/>
    <s v="MIRAGLIA OSCAR DANIEL"/>
    <x v="0"/>
    <s v="DNI-EB"/>
    <n v="11027732"/>
    <n v="1954"/>
    <s v="NAZARRE 3231, DEPTO: PB D, CP: 1417"/>
    <x v="0"/>
    <n v="69"/>
    <x v="2"/>
  </r>
  <r>
    <s v="COMUNA 11"/>
    <n v="119"/>
    <s v="MIRAMON"/>
    <s v="GASTON ERNESTO"/>
    <s v="MIRAMON GASTON ERNESTO"/>
    <x v="0"/>
    <s v="DNI-EC"/>
    <n v="20037389"/>
    <n v="1968"/>
    <s v="PEDRO LOZANO 3473, DEPTO: PB 3, CP: 1417"/>
    <x v="1"/>
    <n v="55"/>
    <x v="2"/>
  </r>
  <r>
    <s v="COMUNA 11"/>
    <n v="119"/>
    <s v="MIRANDA"/>
    <s v="CARLOS DANIEL"/>
    <s v="MIRANDA CARLOS DANIEL"/>
    <x v="0"/>
    <s v="DNI-EA"/>
    <n v="14011482"/>
    <n v="1960"/>
    <s v="J P VARELA 3725, CP: 1417"/>
    <x v="1"/>
    <n v="63"/>
    <x v="2"/>
  </r>
  <r>
    <s v="COMUNA 11"/>
    <n v="119"/>
    <s v="MITRE"/>
    <s v="EDUARDO ANTONIO"/>
    <s v="MITRE EDUARDO ANTONIO"/>
    <x v="0"/>
    <s v="DNI-EB"/>
    <n v="8400815"/>
    <n v="1950"/>
    <s v="CAMPANA 3171, DEPTO: 1 2, CP: 1417"/>
    <x v="0"/>
    <n v="73"/>
    <x v="2"/>
  </r>
  <r>
    <s v="COMUNA 11"/>
    <n v="119"/>
    <s v="MITTICA"/>
    <s v="MARIA CRISTINA"/>
    <s v="MITTICA MARIA CRISTINA"/>
    <x v="1"/>
    <s v="DNI-EA"/>
    <n v="10830126"/>
    <n v="1953"/>
    <s v="CAMPANA 2664, DEPTO: 8 C, CP: 1417"/>
    <x v="0"/>
    <n v="70"/>
    <x v="2"/>
  </r>
  <r>
    <s v="COMUNA 11"/>
    <n v="119"/>
    <s v="MOGUILEVSKY"/>
    <s v="BERNARDINO DAVID"/>
    <s v="MOGUILEVSKY BERNARDINO DAVID"/>
    <x v="0"/>
    <s v="DNI-EB"/>
    <n v="4547224"/>
    <n v="1946"/>
    <s v="LASCANO3810, PISO: 2, DEPTO: 1"/>
    <x v="0"/>
    <n v="77"/>
    <x v="2"/>
  </r>
  <r>
    <s v="COMUNA 11"/>
    <n v="119"/>
    <s v="MOLINA"/>
    <s v="NELIDA"/>
    <s v="MOLINA NELIDA"/>
    <x v="1"/>
    <s v="DNI-VERDE-2"/>
    <n v="1936734"/>
    <n v="1934"/>
    <s v="BAIGORRIA 3211"/>
    <x v="0"/>
    <n v="89"/>
    <x v="2"/>
  </r>
  <r>
    <s v="COMUNA 11"/>
    <n v="119"/>
    <s v="MOLOGNI"/>
    <s v="BRIAN ABEL"/>
    <s v="MOLOGNI BRIAN ABEL"/>
    <x v="0"/>
    <s v="DNI-EB"/>
    <n v="36400777"/>
    <n v="1991"/>
    <s v="LASCANO3770, PISO: 3, DEPTO: 4, CP: 1407"/>
    <x v="1"/>
    <n v="32"/>
    <x v="2"/>
  </r>
  <r>
    <s v="COMUNA 11"/>
    <n v="119"/>
    <s v="MONETTO"/>
    <s v="ALICIA AIDA"/>
    <s v="MONETTO ALICIA AIDA"/>
    <x v="1"/>
    <s v="DNI-EB"/>
    <n v="10373575"/>
    <n v="1952"/>
    <s v="NOGOYA3749, PISO: 6, DEPTO: D"/>
    <x v="0"/>
    <n v="71"/>
    <x v="2"/>
  </r>
  <r>
    <s v="COMUNA 11"/>
    <n v="119"/>
    <s v="MORALES"/>
    <s v="BEATRIZ AZUCENA"/>
    <s v="MORALES BEATRIZ AZUCENA"/>
    <x v="1"/>
    <s v="DNI-EB"/>
    <n v="3268867"/>
    <n v="1934"/>
    <s v="SANTO TOME3215, PISO: 2, DEPTO: 8, CP: 1417"/>
    <x v="0"/>
    <n v="89"/>
    <x v="2"/>
  </r>
  <r>
    <s v="COMUNA 11"/>
    <n v="119"/>
    <s v="MORELLINI"/>
    <s v="NORMA HAYDEE"/>
    <s v="MORELLINI NORMA HAYDEE"/>
    <x v="1"/>
    <s v="DNI-EB"/>
    <n v="11224629"/>
    <n v="1945"/>
    <s v="NOGOYA 3440, DEPTO: 1 E, CP: 1417"/>
    <x v="0"/>
    <n v="78"/>
    <x v="2"/>
  </r>
  <r>
    <s v="COMUNA 11"/>
    <n v="119"/>
    <s v="MOSQUERA"/>
    <s v="MARIA ISABEL"/>
    <s v="MOSQUERA MARIA ISABEL"/>
    <x v="1"/>
    <s v="DNI-EA"/>
    <n v="16893798"/>
    <n v="1964"/>
    <s v="JOAQUIN V GONZALEZ 2227, DEPTO: 1ø8, CP: 1417"/>
    <x v="1"/>
    <n v="59"/>
    <x v="2"/>
  </r>
  <r>
    <s v="COMUNA 11"/>
    <n v="119"/>
    <s v="MUNGUIA ALONSO"/>
    <s v="MARIA FERNANDA"/>
    <s v="MUNGUIA ALONSO MARIA FERNANDA"/>
    <x v="1"/>
    <s v="DNI-EA"/>
    <n v="16973500"/>
    <n v="1963"/>
    <s v="PEDRO LOZANO 3614"/>
    <x v="1"/>
    <n v="60"/>
    <x v="2"/>
  </r>
  <r>
    <s v="COMUNA 11"/>
    <n v="119"/>
    <s v="MUÑIZ"/>
    <s v="EMILIO VICENTE"/>
    <s v="MUÑIZ EMILIO VICENTE"/>
    <x v="0"/>
    <s v="DNI-EA"/>
    <n v="25070145"/>
    <n v="1976"/>
    <s v="MARCOS SASTRE 3461, CP: 1417"/>
    <x v="1"/>
    <n v="47"/>
    <x v="2"/>
  </r>
  <r>
    <s v="COMUNA 11"/>
    <n v="119"/>
    <s v="MUÑOZ"/>
    <s v="MARTA CONCEPCION"/>
    <s v="MUÑOZ MARTA CONCEPCION"/>
    <x v="1"/>
    <s v="DNI-VERDE"/>
    <n v="2939089"/>
    <n v="1932"/>
    <s v="TINOGASTA 3820"/>
    <x v="0"/>
    <n v="91"/>
    <x v="2"/>
  </r>
  <r>
    <s v="COMUNA 11"/>
    <n v="119"/>
    <s v="MUSSON"/>
    <s v="GABRIELA JIMENA"/>
    <s v="MUSSON GABRIELA JIMENA"/>
    <x v="1"/>
    <s v="DNI-EA"/>
    <n v="29322122"/>
    <n v="1982"/>
    <s v="NOGOYA 3735, CP: 1417"/>
    <x v="1"/>
    <n v="41"/>
    <x v="2"/>
  </r>
  <r>
    <s v="COMUNA 11"/>
    <n v="119"/>
    <s v="MUZZOPAPPA"/>
    <s v="VIRGINIA ANGELA"/>
    <s v="MUZZOPAPPA VIRGINIA ANGELA"/>
    <x v="1"/>
    <s v="DNI-EA"/>
    <n v="94480"/>
    <n v="1929"/>
    <s v="AV ALVAREZ JONTE 3705, DEPTO: 10 C, CP: 1407"/>
    <x v="0"/>
    <n v="94"/>
    <x v="2"/>
  </r>
  <r>
    <s v="COMUNA 11"/>
    <n v="119"/>
    <s v="NANZER"/>
    <s v="VERONICA FLORENCIA"/>
    <s v="NANZER VERONICA FLORENCIA"/>
    <x v="1"/>
    <s v="DNI-EA"/>
    <n v="28642964"/>
    <n v="1981"/>
    <s v="CAMPANA 2329, DEPTO: PB 2, CP: 1417"/>
    <x v="1"/>
    <n v="42"/>
    <x v="2"/>
  </r>
  <r>
    <s v="COMUNA 11"/>
    <n v="119"/>
    <s v="NASELLI"/>
    <s v="NORMA"/>
    <s v="NASELLI NORMA"/>
    <x v="1"/>
    <s v="DNI-EA"/>
    <n v="8787372"/>
    <n v="1939"/>
    <s v="NOGOYA 3847, CP: 1417"/>
    <x v="0"/>
    <n v="84"/>
    <x v="2"/>
  </r>
  <r>
    <s v="COMUNA 11"/>
    <n v="119"/>
    <s v="NICORA"/>
    <s v="CARLOS AMADEO"/>
    <s v="NICORA CARLOS AMADEO"/>
    <x v="0"/>
    <s v="DNI-EA"/>
    <n v="27283988"/>
    <n v="1979"/>
    <s v="SAN NICOLAS 3128, CP: 1417"/>
    <x v="1"/>
    <n v="44"/>
    <x v="2"/>
  </r>
  <r>
    <s v="COMUNA 11"/>
    <n v="119"/>
    <s v="NICORA"/>
    <s v="FELIX AMADEO"/>
    <s v="NICORA FELIX AMADEO"/>
    <x v="0"/>
    <s v="DNI-EA"/>
    <n v="4311312"/>
    <n v="1939"/>
    <s v="SAN NICOLAS 3128"/>
    <x v="0"/>
    <n v="84"/>
    <x v="2"/>
  </r>
  <r>
    <s v="COMUNA 11"/>
    <n v="119"/>
    <s v="NICORA"/>
    <s v="HECTOR RICARDO"/>
    <s v="NICORA HECTOR RICARDO"/>
    <x v="0"/>
    <s v="DNI-EA"/>
    <n v="20204716"/>
    <n v="1968"/>
    <s v="SAN NICOLAS 3128, CP: 1417"/>
    <x v="1"/>
    <n v="55"/>
    <x v="2"/>
  </r>
  <r>
    <s v="COMUNA 11"/>
    <n v="119"/>
    <s v="NICOSIA"/>
    <s v="DOMINGO JUAN"/>
    <s v="NICOSIA DOMINGO JUAN"/>
    <x v="0"/>
    <s v="DNI-EA"/>
    <n v="7365903"/>
    <n v="1946"/>
    <s v="CUENCA 2334"/>
    <x v="0"/>
    <n v="77"/>
    <x v="2"/>
  </r>
  <r>
    <s v="COMUNA 11"/>
    <n v="119"/>
    <s v="NIGRA"/>
    <s v="FLORENCIA PAULA"/>
    <s v="NIGRA FLORENCIA PAULA"/>
    <x v="1"/>
    <s v="DNI-EB"/>
    <n v="24341059"/>
    <n v="1974"/>
    <s v="PEDRO LOZANO 3264, DEPTO: 3 A, CP: 1417"/>
    <x v="1"/>
    <n v="49"/>
    <x v="2"/>
  </r>
  <r>
    <s v="COMUNA 11"/>
    <n v="119"/>
    <s v="NIÑO"/>
    <s v="ALICIA"/>
    <s v="NIÑO ALICIA"/>
    <x v="1"/>
    <s v="DNI-EA"/>
    <n v="3279337"/>
    <n v="1936"/>
    <s v="PEDRO LOZANO 3679, CP: 1417"/>
    <x v="0"/>
    <n v="87"/>
    <x v="2"/>
  </r>
  <r>
    <s v="COMUNA 11"/>
    <n v="119"/>
    <s v="NISSIO"/>
    <s v="ROBERTO MARCELO"/>
    <s v="NISSIO ROBERTO MARCELO"/>
    <x v="0"/>
    <s v="DNI-EA"/>
    <n v="21929937"/>
    <n v="1971"/>
    <s v="EMILIO LAMARCA 2422, CP: 1417"/>
    <x v="1"/>
    <n v="52"/>
    <x v="2"/>
  </r>
  <r>
    <s v="COMUNA 11"/>
    <n v="119"/>
    <s v="NOGUE"/>
    <s v="RAUL ROBERTO"/>
    <s v="NOGUE RAUL ROBERTO"/>
    <x v="0"/>
    <s v="DNI-EA"/>
    <n v="5268551"/>
    <n v="1948"/>
    <s v="JOAQUIN V GONZALEZ 2655, CP: 1417"/>
    <x v="0"/>
    <n v="75"/>
    <x v="2"/>
  </r>
  <r>
    <s v="COMUNA 11"/>
    <n v="119"/>
    <s v="NOTO"/>
    <s v="FEDERICO ANGEL GASTON"/>
    <s v="NOTO FEDERICO ANGEL GASTON"/>
    <x v="0"/>
    <s v="DNI-EC"/>
    <n v="35122562"/>
    <n v="1990"/>
    <s v="LLAVALLOL 2137, CP: 1417"/>
    <x v="1"/>
    <n v="33"/>
    <x v="2"/>
  </r>
  <r>
    <s v="COMUNA 11"/>
    <n v="119"/>
    <s v="NOTO"/>
    <s v="GUSTAVO LUIS ALFREDO"/>
    <s v="NOTO GUSTAVO LUIS ALFREDO"/>
    <x v="0"/>
    <s v="DNI-EB"/>
    <n v="10125095"/>
    <n v="1951"/>
    <s v="LLAVALLOL 2137, CP: 1417"/>
    <x v="0"/>
    <n v="72"/>
    <x v="2"/>
  </r>
  <r>
    <s v="COMUNA 11"/>
    <n v="119"/>
    <s v="NUEVO"/>
    <s v="PATRICIA GRACIELA"/>
    <s v="NUEVO PATRICIA GRACIELA"/>
    <x v="1"/>
    <s v="DNI-EA"/>
    <n v="13308869"/>
    <n v="1958"/>
    <s v="T P VILARDEBO 2614, DEPTO: 2"/>
    <x v="1"/>
    <n v="65"/>
    <x v="2"/>
  </r>
  <r>
    <s v="COMUNA 11"/>
    <n v="119"/>
    <s v="NUÑEZ YEREMIEFF"/>
    <s v="JULIETA"/>
    <s v="NUÑEZ YEREMIEFF JULIETA"/>
    <x v="1"/>
    <s v="DNI-EF"/>
    <n v="37905540"/>
    <n v="1993"/>
    <s v="NOGOYA3536, PISO: 8, DEPTO: A"/>
    <x v="2"/>
    <n v="30"/>
    <x v="2"/>
  </r>
  <r>
    <s v="COMUNA 11"/>
    <n v="119"/>
    <s v="OJEDA"/>
    <s v="CARLOS ALBERTO"/>
    <s v="OJEDA CARLOS ALBERTO"/>
    <x v="0"/>
    <s v="DNI-EA"/>
    <n v="12731670"/>
    <n v="1956"/>
    <s v="ARREGUI 3624"/>
    <x v="0"/>
    <n v="67"/>
    <x v="2"/>
  </r>
  <r>
    <s v="COMUNA 11"/>
    <n v="119"/>
    <s v="OJEDA"/>
    <s v="PABLO SEBASTIAN"/>
    <s v="OJEDA PABLO SEBASTIAN"/>
    <x v="0"/>
    <s v="DNI-EC"/>
    <n v="26398322"/>
    <n v="1978"/>
    <s v="ALVAREZ JONTE AV 3551, PISO: 4, DEPTO: A"/>
    <x v="1"/>
    <n v="45"/>
    <x v="2"/>
  </r>
  <r>
    <s v="COMUNA 11"/>
    <n v="119"/>
    <s v="OLIVEIRA"/>
    <s v="ANTONIO ABEL"/>
    <s v="OLIVEIRA ANTONIO ABEL"/>
    <x v="0"/>
    <s v="DNI-EA"/>
    <n v="8209654"/>
    <n v="1949"/>
    <s v="LASCANO 3460, CP: 1417"/>
    <x v="0"/>
    <n v="74"/>
    <x v="2"/>
  </r>
  <r>
    <s v="COMUNA 11"/>
    <n v="119"/>
    <s v="OLIVIERI"/>
    <s v="CLAUDIO EMILIO"/>
    <s v="OLIVIERI CLAUDIO EMILIO"/>
    <x v="0"/>
    <s v="DNI-EA"/>
    <n v="22841819"/>
    <n v="1972"/>
    <s v="LASCANO 3771, DEPTO: 1 3, CP: 1417"/>
    <x v="1"/>
    <n v="51"/>
    <x v="2"/>
  </r>
  <r>
    <s v="COMUNA 11"/>
    <n v="119"/>
    <s v="OLLER"/>
    <s v="VIOLETA AMANDA"/>
    <s v="OLLER VIOLETA AMANDA"/>
    <x v="1"/>
    <s v="DNI-EA"/>
    <n v="17198886"/>
    <n v="1964"/>
    <s v="NAZARRE 3663, CP: 1417"/>
    <x v="1"/>
    <n v="59"/>
    <x v="2"/>
  </r>
  <r>
    <s v="COMUNA 11"/>
    <n v="119"/>
    <s v="ORDOÑEZ"/>
    <s v="ESTHER JOSEFA"/>
    <s v="ORDOÑEZ ESTHER JOSEFA"/>
    <x v="1"/>
    <s v="DNI-EB"/>
    <n v="4112738"/>
    <n v="1942"/>
    <s v="ARREGUI 3754, DEPTO: 4, CP: 1417"/>
    <x v="0"/>
    <n v="81"/>
    <x v="2"/>
  </r>
  <r>
    <s v="COMUNA 11"/>
    <n v="119"/>
    <s v="ORIOLO"/>
    <s v="ALICIA HAYDEE"/>
    <s v="ORIOLO ALICIA HAYDEE"/>
    <x v="1"/>
    <s v="DNI-VERDE"/>
    <n v="3211386"/>
    <n v="1934"/>
    <s v="EMILIO LAMARCA 2151, DEPTO: 1 A"/>
    <x v="0"/>
    <n v="89"/>
    <x v="2"/>
  </r>
  <r>
    <s v="COMUNA 11"/>
    <n v="119"/>
    <s v="ORLANDI"/>
    <s v="MARTA CRISTINA"/>
    <s v="ORLANDI MARTA CRISTINA"/>
    <x v="1"/>
    <s v="DNI-EA"/>
    <n v="3974173"/>
    <n v="1941"/>
    <s v="PEDRO LOZANO 3542, DEPTO: 4, CP: 1417"/>
    <x v="0"/>
    <n v="82"/>
    <x v="2"/>
  </r>
  <r>
    <s v="COMUNA 11"/>
    <n v="119"/>
    <s v="ORLANDO"/>
    <s v="JOSE LUIS"/>
    <s v="ORLANDO JOSE LUIS"/>
    <x v="0"/>
    <s v="DNI-ED"/>
    <n v="4313035"/>
    <n v="1940"/>
    <s v="CONCORDIA 2178, PISO: 6, DEPTO: B, CP: 1417"/>
    <x v="0"/>
    <n v="83"/>
    <x v="2"/>
  </r>
  <r>
    <s v="COMUNA 11"/>
    <n v="119"/>
    <s v="ORLANDO"/>
    <s v="STEFANIA BEATRIZ"/>
    <s v="ORLANDO STEFANIA BEATRIZ"/>
    <x v="1"/>
    <s v="DNI-ED"/>
    <n v="34482944"/>
    <n v="1989"/>
    <s v="NOGOYA3741, PISO: 4, DEPTO: A, CP: 1417"/>
    <x v="1"/>
    <n v="34"/>
    <x v="2"/>
  </r>
  <r>
    <s v="COMUNA 11"/>
    <n v="119"/>
    <s v="OSTERA"/>
    <s v="JUAN CARLOS RODOLFO"/>
    <s v="OSTERA JUAN CARLOS RODOLFO"/>
    <x v="0"/>
    <s v="DNI-VERDE-2"/>
    <n v="4018514"/>
    <n v="1925"/>
    <s v="BAIGORRIA 3506"/>
    <x v="0"/>
    <n v="98"/>
    <x v="2"/>
  </r>
  <r>
    <s v="COMUNA 11"/>
    <n v="119"/>
    <s v="OTASO"/>
    <s v="JUAN PABLO"/>
    <s v="OTASO JUAN PABLO"/>
    <x v="0"/>
    <s v="DNI-EC"/>
    <n v="35359158"/>
    <n v="1990"/>
    <s v="CAMPANA 2846, PISO: 1, DEPTO: A, CP: 1417"/>
    <x v="1"/>
    <n v="33"/>
    <x v="2"/>
  </r>
  <r>
    <s v="COMUNA 11"/>
    <n v="119"/>
    <s v="OTTONE"/>
    <s v="ANTONIO FLORENTINO"/>
    <s v="OTTONE ANTONIO FLORENTINO"/>
    <x v="0"/>
    <s v="DNI-EA"/>
    <n v="4430666"/>
    <n v="1944"/>
    <s v="CONCORDIA 2866, CP: 1417"/>
    <x v="0"/>
    <n v="79"/>
    <x v="2"/>
  </r>
  <r>
    <s v="COMUNA 11"/>
    <n v="119"/>
    <s v="OVIDE"/>
    <s v="MAURO EMILIANO"/>
    <s v="OVIDE MAURO EMILIANO"/>
    <x v="0"/>
    <s v="DNI-EA"/>
    <n v="42497836"/>
    <n v="2000"/>
    <s v="SAN NICOLAS 2657, CP: 1417"/>
    <x v="2"/>
    <n v="23"/>
    <x v="2"/>
  </r>
  <r>
    <s v="COMUNA 11"/>
    <n v="119"/>
    <s v="OZARIN"/>
    <s v="JUAN ISIDRO"/>
    <s v="OZARIN JUAN ISIDRO"/>
    <x v="0"/>
    <s v="DNI-VERDE"/>
    <n v="4279431"/>
    <n v="1938"/>
    <s v="JOAQUIN V GONZALEZ 2451"/>
    <x v="0"/>
    <n v="85"/>
    <x v="2"/>
  </r>
  <r>
    <s v="COMUNA 11"/>
    <n v="119"/>
    <s v="PADULA"/>
    <s v="JORGE GABRIEL"/>
    <s v="PADULA JORGE GABRIEL"/>
    <x v="0"/>
    <s v="DNI-EC"/>
    <n v="16766944"/>
    <n v="1964"/>
    <s v="NOGOYA 3440, DEPTO: 1 B, CP: 1417"/>
    <x v="1"/>
    <n v="59"/>
    <x v="2"/>
  </r>
  <r>
    <s v="COMUNA 11"/>
    <n v="119"/>
    <s v="PAEZ"/>
    <s v="RUBEN ANTONIO"/>
    <s v="PAEZ RUBEN ANTONIO"/>
    <x v="0"/>
    <s v="DNI-EB"/>
    <n v="4359255"/>
    <n v="1941"/>
    <s v="CONCORDIA 3050, PISO: 2, DEPTO: 3"/>
    <x v="0"/>
    <n v="82"/>
    <x v="2"/>
  </r>
  <r>
    <s v="COMUNA 11"/>
    <n v="119"/>
    <s v="PAGANELLI"/>
    <s v="LIDYA NELIDA"/>
    <s v="PAGANELLI LIDYA NELIDA"/>
    <x v="1"/>
    <s v="DNI-EA"/>
    <n v="1133487"/>
    <n v="1935"/>
    <s v="NAZARRE 3563"/>
    <x v="0"/>
    <n v="88"/>
    <x v="2"/>
  </r>
  <r>
    <s v="COMUNA 11"/>
    <n v="119"/>
    <s v="PAILOS"/>
    <s v="EZEQUIEL DARÍO"/>
    <s v="PAILOS EZEQUIEL DARÍO"/>
    <x v="0"/>
    <s v="DNI-EB"/>
    <n v="29249318"/>
    <n v="1982"/>
    <s v="LLAVALLOL 2497, PISO: 8, DEPTO: A, CP: 1417"/>
    <x v="1"/>
    <n v="41"/>
    <x v="2"/>
  </r>
  <r>
    <s v="COMUNA 11"/>
    <n v="119"/>
    <s v="PAILOS"/>
    <s v="RAMON ALBERTO"/>
    <s v="PAILOS RAMON ALBERTO"/>
    <x v="0"/>
    <s v="DNI-EB"/>
    <n v="13270006"/>
    <n v="1957"/>
    <s v="LLAVALLOL 2497, PISO: 8, DEPTO: A"/>
    <x v="0"/>
    <n v="66"/>
    <x v="2"/>
  </r>
  <r>
    <s v="COMUNA 11"/>
    <n v="119"/>
    <s v="PALAVECINO"/>
    <s v="AMANDA NELIDA"/>
    <s v="PALAVECINO AMANDA NELIDA"/>
    <x v="1"/>
    <s v="DNI-EB"/>
    <n v="12801447"/>
    <n v="1957"/>
    <s v="MARTIN PESCADOR 2230, CP: 1417"/>
    <x v="0"/>
    <n v="66"/>
    <x v="2"/>
  </r>
  <r>
    <s v="COMUNA 11"/>
    <n v="119"/>
    <s v="PALERMO"/>
    <s v="ANTONIO OSCAR"/>
    <s v="PALERMO ANTONIO OSCAR"/>
    <x v="0"/>
    <s v="DNI-EA"/>
    <n v="13275076"/>
    <n v="1957"/>
    <s v="SAN NICOLAS 2724, DEPTO: PB 1, CP: 1417"/>
    <x v="0"/>
    <n v="66"/>
    <x v="2"/>
  </r>
  <r>
    <s v="COMUNA 11"/>
    <n v="119"/>
    <s v="PALERMO"/>
    <s v="MARIA FLORENCIA"/>
    <s v="PALERMO MARIA FLORENCIA"/>
    <x v="1"/>
    <s v="DNI-EB"/>
    <n v="30101423"/>
    <n v="1983"/>
    <s v="T P VILARDEBO2153, PISO: PB, DEPTO: 1"/>
    <x v="1"/>
    <n v="40"/>
    <x v="2"/>
  </r>
  <r>
    <s v="COMUNA 11"/>
    <n v="119"/>
    <s v="PALOMBA"/>
    <s v="GRACIELA CRISTINA"/>
    <s v="PALOMBA GRACIELA CRISTINA"/>
    <x v="1"/>
    <s v="DNI-EA"/>
    <n v="17635036"/>
    <n v="1965"/>
    <s v="NOGOYA 3663, DEPTO: 1 4, CP: 1417"/>
    <x v="1"/>
    <n v="58"/>
    <x v="2"/>
  </r>
  <r>
    <s v="COMUNA 11"/>
    <n v="119"/>
    <s v="PALOPOLI"/>
    <s v="FILOMENA SANTA"/>
    <s v="PALOPOLI FILOMENA SANTA"/>
    <x v="1"/>
    <s v="DNI-EA"/>
    <n v="113962"/>
    <n v="1927"/>
    <s v="CAMPANA 2863, DEPTO: 5, CP: 1417"/>
    <x v="0"/>
    <n v="96"/>
    <x v="2"/>
  </r>
  <r>
    <s v="COMUNA 11"/>
    <n v="119"/>
    <s v="PALUDI"/>
    <s v="FLORA"/>
    <s v="PALUDI FLORA"/>
    <x v="1"/>
    <s v="DNI-EA"/>
    <n v="3079054"/>
    <n v="1931"/>
    <s v="LLAVALLOL 3053, DEPTO: 8 26, CP: 1417"/>
    <x v="0"/>
    <n v="92"/>
    <x v="2"/>
  </r>
  <r>
    <s v="COMUNA 11"/>
    <n v="119"/>
    <s v="PANDOLFI"/>
    <s v="SILVIA GRACIELA"/>
    <s v="PANDOLFI SILVIA GRACIELA"/>
    <x v="1"/>
    <s v="DNI-EA"/>
    <n v="6369914"/>
    <n v="1950"/>
    <s v="LASCANO 3460"/>
    <x v="0"/>
    <n v="73"/>
    <x v="2"/>
  </r>
  <r>
    <s v="COMUNA 11"/>
    <n v="119"/>
    <s v="PANDULLO"/>
    <s v="CLAUDIA ALEJANDRA"/>
    <s v="PANDULLO CLAUDIA ALEJANDRA"/>
    <x v="1"/>
    <s v="DNI-EC"/>
    <n v="17454007"/>
    <n v="1964"/>
    <s v="MARTIN PESCADOR 2362, DEPTO: 1 A, CP: 1417"/>
    <x v="1"/>
    <n v="59"/>
    <x v="2"/>
  </r>
  <r>
    <s v="COMUNA 11"/>
    <n v="119"/>
    <s v="PAOLILLO"/>
    <s v="ELBA"/>
    <s v="PAOLILLO ELBA"/>
    <x v="1"/>
    <s v="DNI-EC"/>
    <n v="6553595"/>
    <n v="1951"/>
    <s v="CAMPANA 2841, PISO: 4, DEPTO: B"/>
    <x v="0"/>
    <n v="72"/>
    <x v="2"/>
  </r>
  <r>
    <s v="COMUNA 11"/>
    <n v="119"/>
    <s v="PAONNA"/>
    <s v="CLAUDIA"/>
    <s v="PAONNA CLAUDIA"/>
    <x v="1"/>
    <s v="DNI-EA"/>
    <n v="11024951"/>
    <n v="1953"/>
    <s v="NAZARRE 3268, DEPTO: 6 D, CP: 1417"/>
    <x v="0"/>
    <n v="70"/>
    <x v="2"/>
  </r>
  <r>
    <s v="COMUNA 11"/>
    <n v="119"/>
    <s v="PARDAL"/>
    <s v="SUSANA JULIA"/>
    <s v="PARDAL SUSANA JULIA"/>
    <x v="1"/>
    <s v="DNI-EA"/>
    <n v="3951871"/>
    <n v="1939"/>
    <s v="TINOGASTA 3750, DEPTO: 3 13, CP: 1417"/>
    <x v="0"/>
    <n v="84"/>
    <x v="2"/>
  </r>
  <r>
    <s v="COMUNA 11"/>
    <n v="119"/>
    <s v="PARDOA"/>
    <s v="PABLO ANDRES"/>
    <s v="PARDOA PABLO ANDRES"/>
    <x v="0"/>
    <s v="DNI-EA"/>
    <n v="10623847"/>
    <n v="1952"/>
    <s v="TINOGASTA 3635, DEPTO: 2 E, CP: 1417"/>
    <x v="0"/>
    <n v="71"/>
    <x v="2"/>
  </r>
  <r>
    <s v="COMUNA 11"/>
    <n v="119"/>
    <s v="PARIZZIA"/>
    <s v="RITA BEATRIZ"/>
    <s v="PARIZZIA RITA BEATRIZ"/>
    <x v="1"/>
    <s v="DNI-EA"/>
    <n v="4861270"/>
    <n v="1944"/>
    <s v="NOGOYA 3257, DEPTO: 4 B, CP: 1417"/>
    <x v="0"/>
    <n v="79"/>
    <x v="2"/>
  </r>
  <r>
    <s v="COMUNA 11"/>
    <n v="119"/>
    <s v="PASCUAL"/>
    <s v="ELSA CARMEN"/>
    <s v="PASCUAL ELSA CARMEN"/>
    <x v="1"/>
    <s v="DNI-EA"/>
    <n v="4597568"/>
    <n v="1943"/>
    <s v="LASCANO 3818, DEPTO: 1 2, CP: 1417"/>
    <x v="0"/>
    <n v="80"/>
    <x v="2"/>
  </r>
  <r>
    <s v="COMUNA 11"/>
    <n v="119"/>
    <s v="PASSADORE"/>
    <s v="HORACIO ANDRES"/>
    <s v="PASSADORE HORACIO ANDRES"/>
    <x v="0"/>
    <s v="DNI-EA"/>
    <n v="4279196"/>
    <n v="1938"/>
    <s v="CAMPANA 2670, DEPTO: 3 C, CP: 1417"/>
    <x v="0"/>
    <n v="85"/>
    <x v="2"/>
  </r>
  <r>
    <s v="COMUNA 11"/>
    <n v="119"/>
    <s v="PASSARELLO"/>
    <s v="SILVINA ANDREA ANGELICA"/>
    <s v="PASSARELLO SILVINA ANDREA ANGELICA"/>
    <x v="1"/>
    <s v="DNI-EB"/>
    <n v="17968862"/>
    <n v="1966"/>
    <s v="LLAVALLOL 2744, CP: 1417"/>
    <x v="1"/>
    <n v="57"/>
    <x v="2"/>
  </r>
  <r>
    <s v="COMUNA 11"/>
    <n v="119"/>
    <s v="PAULETTO"/>
    <s v="VIVIANA MABEL"/>
    <s v="PAULETTO VIVIANA MABEL"/>
    <x v="1"/>
    <s v="DNI-EA"/>
    <n v="16763757"/>
    <n v="1963"/>
    <s v="SAN NICOLAS 2287"/>
    <x v="1"/>
    <n v="60"/>
    <x v="2"/>
  </r>
  <r>
    <s v="COMUNA 11"/>
    <n v="119"/>
    <s v="PECHERVSKY"/>
    <s v="MARA YANINA"/>
    <s v="PECHERVSKY MARA YANINA"/>
    <x v="1"/>
    <s v="DNI-EB"/>
    <n v="23376479"/>
    <n v="1973"/>
    <s v="E DE VEDIA2151"/>
    <x v="1"/>
    <n v="50"/>
    <x v="2"/>
  </r>
  <r>
    <s v="COMUNA 11"/>
    <n v="119"/>
    <s v="PEDEVILLA"/>
    <s v="LAURA GABRIELA"/>
    <s v="PEDEVILLA LAURA GABRIELA"/>
    <x v="1"/>
    <s v="DNI-EB"/>
    <n v="21588904"/>
    <n v="1970"/>
    <s v="PEDRO LOZANO 3473, DEPTO: PB 3, CP: 1417"/>
    <x v="1"/>
    <n v="53"/>
    <x v="2"/>
  </r>
  <r>
    <s v="COMUNA 11"/>
    <n v="119"/>
    <s v="PEGORARI"/>
    <s v="ZULEMA MATILDE"/>
    <s v="PEGORARI ZULEMA MATILDE"/>
    <x v="1"/>
    <s v="DNI-EA"/>
    <n v="6661452"/>
    <n v="1950"/>
    <s v="LLAVALLOL 3045, DEPTO: PB  B, CP: 1417"/>
    <x v="0"/>
    <n v="73"/>
    <x v="2"/>
  </r>
  <r>
    <s v="COMUNA 11"/>
    <n v="119"/>
    <s v="PELOZO"/>
    <s v="BELQUIS DOLORES"/>
    <s v="PELOZO BELQUIS DOLORES"/>
    <x v="1"/>
    <s v="DNI-EA"/>
    <n v="5017750"/>
    <n v="1944"/>
    <s v="TINOGASTA 3806, DEPTO: 3 14"/>
    <x v="0"/>
    <n v="79"/>
    <x v="2"/>
  </r>
  <r>
    <s v="COMUNA 11"/>
    <n v="119"/>
    <s v="PENAS"/>
    <s v="LIDIA SUSANA"/>
    <s v="PENAS LIDIA SUSANA"/>
    <x v="1"/>
    <s v="DNI-EA"/>
    <n v="5696044"/>
    <n v="1947"/>
    <s v="PEDRO LOZANO 3781, CP: 1417"/>
    <x v="0"/>
    <n v="76"/>
    <x v="2"/>
  </r>
  <r>
    <s v="COMUNA 11"/>
    <n v="119"/>
    <s v="PEPA"/>
    <s v="LILIANA ELSA"/>
    <s v="PEPA LILIANA ELSA"/>
    <x v="1"/>
    <s v="DNI-EA"/>
    <n v="16054474"/>
    <n v="1962"/>
    <s v="T P VILARDEBO 2635"/>
    <x v="1"/>
    <n v="61"/>
    <x v="2"/>
  </r>
  <r>
    <s v="COMUNA 11"/>
    <n v="119"/>
    <s v="PEREGO"/>
    <s v="ALBERTO ALEJANDRO"/>
    <s v="PEREGO ALBERTO ALEJANDRO"/>
    <x v="0"/>
    <s v="DNI-EB"/>
    <n v="12667193"/>
    <n v="1958"/>
    <s v="CONCORDIA 2872"/>
    <x v="1"/>
    <n v="65"/>
    <x v="2"/>
  </r>
  <r>
    <s v="COMUNA 11"/>
    <n v="119"/>
    <s v="PEREZ"/>
    <s v="CRISTIAN EUGENIO"/>
    <s v="PEREZ CRISTIAN EUGENIO"/>
    <x v="0"/>
    <s v="DNI-EB"/>
    <n v="31422742"/>
    <n v="1984"/>
    <s v="JOAQUIN V GONZALEZ 3247, DEPTO: DT B, CP: 1417"/>
    <x v="1"/>
    <n v="39"/>
    <x v="2"/>
  </r>
  <r>
    <s v="COMUNA 11"/>
    <n v="119"/>
    <s v="PEREZ"/>
    <s v="ELBA"/>
    <s v="PEREZ ELBA"/>
    <x v="1"/>
    <s v="DNI-EA"/>
    <n v="4250562"/>
    <n v="1942"/>
    <s v="BAIGORRIA 3289, DEPTO: 2 A, CP: 1417"/>
    <x v="0"/>
    <n v="81"/>
    <x v="2"/>
  </r>
  <r>
    <s v="COMUNA 11"/>
    <n v="119"/>
    <s v="PEREZ"/>
    <s v="LILIANA ROSA"/>
    <s v="PEREZ LILIANA ROSA"/>
    <x v="1"/>
    <s v="DNI-EA"/>
    <n v="11593691"/>
    <n v="1955"/>
    <s v="MELINCUE 3324, DEPTO: 1 B, CP: 1417"/>
    <x v="0"/>
    <n v="68"/>
    <x v="2"/>
  </r>
  <r>
    <s v="COMUNA 11"/>
    <n v="119"/>
    <s v="PEREZ"/>
    <s v="MARISA LIDA"/>
    <s v="PEREZ MARISA LIDA"/>
    <x v="1"/>
    <s v="DNI-EA"/>
    <n v="13072306"/>
    <n v="1958"/>
    <s v="CONCORDIA 2191"/>
    <x v="1"/>
    <n v="65"/>
    <x v="2"/>
  </r>
  <r>
    <s v="COMUNA 11"/>
    <n v="119"/>
    <s v="PEREZ"/>
    <s v="SANDRA EDITH"/>
    <s v="PEREZ SANDRA EDITH"/>
    <x v="1"/>
    <s v="DNI-EA"/>
    <n v="18127444"/>
    <n v="1966"/>
    <s v="NAZARRE 3846, CP: 1417"/>
    <x v="1"/>
    <n v="57"/>
    <x v="2"/>
  </r>
  <r>
    <s v="COMUNA 11"/>
    <n v="119"/>
    <s v="PEREZ"/>
    <s v="VANINA GABRIELA"/>
    <s v="PEREZ VANINA GABRIELA"/>
    <x v="1"/>
    <s v="DNI-EB"/>
    <n v="22419661"/>
    <n v="1971"/>
    <s v="CAMPANA 2569, DEPTO: 4 A, CP: 1417"/>
    <x v="1"/>
    <n v="52"/>
    <x v="2"/>
  </r>
  <r>
    <s v="COMUNA 11"/>
    <n v="119"/>
    <s v="PEREZ COBUCCI"/>
    <s v="MARCELO EDUARDO"/>
    <s v="PEREZ COBUCCI MARCELO EDUARDO"/>
    <x v="0"/>
    <s v="DNI-EA"/>
    <n v="31060931"/>
    <n v="1984"/>
    <s v="PEDRO LOZANO 3879, CP: 1417"/>
    <x v="1"/>
    <n v="39"/>
    <x v="2"/>
  </r>
  <r>
    <s v="COMUNA 11"/>
    <n v="119"/>
    <s v="PEREZ PREITI"/>
    <s v="JULIO CESAR"/>
    <s v="PEREZ PREITI JULIO CESAR"/>
    <x v="0"/>
    <s v="DNI-EA"/>
    <n v="10479762"/>
    <n v="1952"/>
    <s v="NAZARRE 3207, DEPTO: 4 A, CP: 1417"/>
    <x v="0"/>
    <n v="71"/>
    <x v="2"/>
  </r>
  <r>
    <s v="COMUNA 11"/>
    <n v="119"/>
    <s v="PEREZ RICAUD"/>
    <s v="FERNANDO EZEQUIEL"/>
    <s v="PEREZ RICAUD FERNANDO EZEQUIEL"/>
    <x v="0"/>
    <s v="DNI-EA"/>
    <n v="23044314"/>
    <n v="1973"/>
    <s v="SANTO TOME 3447, CP: 1417"/>
    <x v="1"/>
    <n v="50"/>
    <x v="2"/>
  </r>
  <r>
    <s v="COMUNA 11"/>
    <n v="119"/>
    <s v="PERONA"/>
    <s v="RODOLFO CARLOS"/>
    <s v="PERONA RODOLFO CARLOS"/>
    <x v="0"/>
    <s v="DNI-ED"/>
    <n v="12717578"/>
    <n v="1958"/>
    <s v="CAMPANA 2902, DEPTO: 1 1"/>
    <x v="1"/>
    <n v="65"/>
    <x v="2"/>
  </r>
  <r>
    <s v="COMUNA 11"/>
    <n v="119"/>
    <s v="PERRONE"/>
    <s v="GABRIEL ALEJANDRO"/>
    <s v="PERRONE GABRIEL ALEJANDRO"/>
    <x v="0"/>
    <s v="DNI-VERDE"/>
    <n v="23073162"/>
    <n v="1972"/>
    <s v="BAIGORRIA 3265"/>
    <x v="1"/>
    <n v="51"/>
    <x v="2"/>
  </r>
  <r>
    <s v="COMUNA 11"/>
    <n v="119"/>
    <s v="PERUZZOTTI"/>
    <s v="ROMULO EMANUEL"/>
    <s v="PERUZZOTTI ROMULO EMANUEL"/>
    <x v="0"/>
    <s v="DNI-EB"/>
    <n v="25866400"/>
    <n v="1977"/>
    <s v="CAMPANA 2854, DEPTO: PB 3, CP: 1417"/>
    <x v="1"/>
    <n v="46"/>
    <x v="2"/>
  </r>
  <r>
    <s v="COMUNA 11"/>
    <n v="119"/>
    <s v="PERUZZOTTI"/>
    <s v="ROMULO RAMON"/>
    <s v="PERUZZOTTI ROMULO RAMON"/>
    <x v="0"/>
    <s v="DNI-EA"/>
    <n v="10125773"/>
    <n v="1951"/>
    <s v="CAMPANA 2854, DEPTO: PB 3, CP: 1417"/>
    <x v="0"/>
    <n v="72"/>
    <x v="2"/>
  </r>
  <r>
    <s v="COMUNA 11"/>
    <n v="119"/>
    <s v="PETRELLA"/>
    <s v="DIEGO LEANDRO"/>
    <s v="PETRELLA DIEGO LEANDRO"/>
    <x v="0"/>
    <s v="DNI-EA"/>
    <n v="24110228"/>
    <n v="1974"/>
    <s v="MARCOS SASTRE 3665, CP: 1417"/>
    <x v="1"/>
    <n v="49"/>
    <x v="2"/>
  </r>
  <r>
    <s v="COMUNA 11"/>
    <n v="119"/>
    <s v="PETRONI"/>
    <s v="EBERTO ALEJANDRO"/>
    <s v="PETRONI EBERTO ALEJANDRO"/>
    <x v="0"/>
    <s v="DNI-EA"/>
    <n v="14363534"/>
    <n v="1961"/>
    <s v="LASCANO 3360, DEPTO: PB 2, CP: 1407"/>
    <x v="1"/>
    <n v="62"/>
    <x v="2"/>
  </r>
  <r>
    <s v="COMUNA 11"/>
    <n v="119"/>
    <s v="PETRUCCI"/>
    <s v="FACUNDO ALEJANDRO"/>
    <s v="PETRUCCI FACUNDO ALEJANDRO"/>
    <x v="0"/>
    <s v="DNI-EA"/>
    <n v="25867160"/>
    <n v="1977"/>
    <s v="NAZARRE 3240, DEPTO: 6 C, CP: 1417"/>
    <x v="1"/>
    <n v="46"/>
    <x v="2"/>
  </r>
  <r>
    <s v="COMUNA 11"/>
    <n v="119"/>
    <s v="PETRUCCI"/>
    <s v="PABLO GABRIEL"/>
    <s v="PETRUCCI PABLO GABRIEL"/>
    <x v="0"/>
    <s v="DNI-EC"/>
    <n v="23601730"/>
    <n v="1973"/>
    <s v="NAZARRE3240, PISO: 6, DEPTO: C"/>
    <x v="1"/>
    <n v="50"/>
    <x v="2"/>
  </r>
  <r>
    <s v="COMUNA 11"/>
    <n v="119"/>
    <s v="PICASSO CAZON"/>
    <s v="GRACIELA MARIA"/>
    <s v="PICASSO CAZON GRACIELA MARIA"/>
    <x v="1"/>
    <s v="DNI-EC"/>
    <n v="4754455"/>
    <n v="1943"/>
    <s v="JOAQUIN V GONZALEZ 2725, PISO: PB, DEPTO: 2"/>
    <x v="0"/>
    <n v="80"/>
    <x v="2"/>
  </r>
  <r>
    <s v="COMUNA 11"/>
    <n v="119"/>
    <s v="PICOLS"/>
    <s v="FERNANDO SILVIO"/>
    <s v="PICOLS FERNANDO SILVIO"/>
    <x v="0"/>
    <s v="DNI-EA"/>
    <n v="21478708"/>
    <n v="1970"/>
    <s v="PEDRO LOZANO 3632, DEPTO: 4 B, CP: 1416"/>
    <x v="1"/>
    <n v="53"/>
    <x v="2"/>
  </r>
  <r>
    <s v="COMUNA 11"/>
    <n v="119"/>
    <s v="PIERRE"/>
    <s v="ENRIQUE IGNACIO"/>
    <s v="PIERRE ENRIQUE IGNACIO"/>
    <x v="0"/>
    <s v="DNI-EB"/>
    <n v="33036642"/>
    <n v="1987"/>
    <s v="PEDRO LOZANO 3876, CP: 1417"/>
    <x v="1"/>
    <n v="36"/>
    <x v="2"/>
  </r>
  <r>
    <s v="COMUNA 11"/>
    <n v="119"/>
    <s v="PIERRE"/>
    <s v="MARIA VICTORIA"/>
    <s v="PIERRE MARIA VICTORIA"/>
    <x v="1"/>
    <s v="DNI-EA"/>
    <n v="30565881"/>
    <n v="1983"/>
    <s v="PEDRO LOZANO 3876, CP: 1417"/>
    <x v="1"/>
    <n v="40"/>
    <x v="2"/>
  </r>
  <r>
    <s v="COMUNA 11"/>
    <n v="119"/>
    <s v="PIERRE"/>
    <s v="STEPHANIE"/>
    <s v="PIERRE STEPHANIE"/>
    <x v="1"/>
    <s v="DNI-EC"/>
    <n v="34653005"/>
    <n v="1989"/>
    <s v="PEDRO LOZANO 3876, CP: 1416"/>
    <x v="1"/>
    <n v="34"/>
    <x v="2"/>
  </r>
  <r>
    <s v="COMUNA 11"/>
    <n v="119"/>
    <s v="PIETRAFACCIA"/>
    <s v="MONICA SUSANA ELISA"/>
    <s v="PIETRAFACCIA MONICA SUSANA ELISA"/>
    <x v="1"/>
    <s v="DNI-EB"/>
    <n v="5672154"/>
    <n v="1947"/>
    <s v="CONCORDIA 2554, CP: 1417"/>
    <x v="0"/>
    <n v="76"/>
    <x v="2"/>
  </r>
  <r>
    <s v="COMUNA 11"/>
    <n v="119"/>
    <s v="PIETRAFESA"/>
    <s v="LEONOR NOEMI"/>
    <s v="PIETRAFESA LEONOR NOEMI"/>
    <x v="1"/>
    <s v="DNI-EB"/>
    <n v="4702191"/>
    <n v="1943"/>
    <s v="SANTO TOME3242, DEPTO: 1"/>
    <x v="0"/>
    <n v="80"/>
    <x v="2"/>
  </r>
  <r>
    <s v="COMUNA 11"/>
    <n v="119"/>
    <s v="PIQUERO"/>
    <s v="LILIANA MIRTA"/>
    <s v="PIQUERO LILIANA MIRTA"/>
    <x v="1"/>
    <s v="DNI-EB"/>
    <n v="11433859"/>
    <n v="1954"/>
    <s v="TINOGASTA 3750, DEPTO: 2 11, CP: 1417"/>
    <x v="0"/>
    <n v="69"/>
    <x v="2"/>
  </r>
  <r>
    <s v="COMUNA 11"/>
    <n v="119"/>
    <s v="PISMAN"/>
    <s v="LILIANA ROSA"/>
    <s v="PISMAN LILIANA ROSA"/>
    <x v="1"/>
    <s v="DNI-EB"/>
    <n v="6516425"/>
    <n v="1950"/>
    <s v="BAIGORRIA 3781, CP: 1417"/>
    <x v="0"/>
    <n v="73"/>
    <x v="2"/>
  </r>
  <r>
    <s v="COMUNA 11"/>
    <n v="119"/>
    <s v="PISSANI"/>
    <s v="DANIEL HECTOR"/>
    <s v="PISSANI DANIEL HECTOR"/>
    <x v="0"/>
    <s v="DNI-EA"/>
    <n v="14309127"/>
    <n v="1961"/>
    <s v="MELINCUE 3794, CP: 1417"/>
    <x v="1"/>
    <n v="62"/>
    <x v="2"/>
  </r>
  <r>
    <s v="COMUNA 11"/>
    <n v="119"/>
    <s v="PITARCH"/>
    <s v="ZULEMA INES DOMINGA"/>
    <s v="PITARCH ZULEMA INES DOMINGA"/>
    <x v="1"/>
    <s v="DNI-EA"/>
    <n v="11423922"/>
    <n v="1954"/>
    <s v="MELINCUE 3427, CP: 1417"/>
    <x v="0"/>
    <n v="69"/>
    <x v="2"/>
  </r>
  <r>
    <s v="COMUNA 11"/>
    <n v="119"/>
    <s v="PLEITEL"/>
    <s v="JORGE"/>
    <s v="PLEITEL JORGE"/>
    <x v="0"/>
    <s v="DNI-EB"/>
    <n v="4392361"/>
    <n v="1942"/>
    <s v="LLAVALLOL 2851, CP: 1417"/>
    <x v="0"/>
    <n v="81"/>
    <x v="2"/>
  </r>
  <r>
    <s v="COMUNA 11"/>
    <n v="119"/>
    <s v="POLANCO"/>
    <s v="CLAUDIA MERCEDES"/>
    <s v="POLANCO CLAUDIA MERCEDES"/>
    <x v="1"/>
    <s v="DNI-EE"/>
    <n v="16938887"/>
    <n v="1963"/>
    <s v="TINOGASTA 3816, PISO: 3, DEPTO: 16"/>
    <x v="1"/>
    <n v="60"/>
    <x v="2"/>
  </r>
  <r>
    <s v="COMUNA 11"/>
    <n v="119"/>
    <s v="POLESELLO GIORDANO"/>
    <s v="CARLOS JOSE"/>
    <s v="POLESELLO GIORDANO CARLOS JOSE"/>
    <x v="0"/>
    <s v="DNI-EB"/>
    <n v="16130303"/>
    <n v="1963"/>
    <s v="CAMPANA 2329, PISO: PB, DEPTO: 3, CP: 1417"/>
    <x v="1"/>
    <n v="60"/>
    <x v="2"/>
  </r>
  <r>
    <s v="COMUNA 11"/>
    <n v="119"/>
    <s v="POLICASTRO"/>
    <s v="DANIEL GUSTAVO"/>
    <s v="POLICASTRO DANIEL GUSTAVO"/>
    <x v="0"/>
    <s v="DNI-EA"/>
    <n v="22654700"/>
    <n v="1972"/>
    <s v="SAN NICOLAS 3055"/>
    <x v="1"/>
    <n v="51"/>
    <x v="2"/>
  </r>
  <r>
    <s v="COMUNA 11"/>
    <n v="119"/>
    <s v="POLICICCHIO"/>
    <s v="LUIS PABLO"/>
    <s v="POLICICCHIO LUIS PABLO"/>
    <x v="0"/>
    <s v="DNI-EB"/>
    <n v="23553993"/>
    <n v="1974"/>
    <s v="CAMPANA 2684, DEPTO: 7 C, CP: 1417"/>
    <x v="1"/>
    <n v="49"/>
    <x v="2"/>
  </r>
  <r>
    <s v="COMUNA 11"/>
    <n v="119"/>
    <s v="POLINO"/>
    <s v="MARIA ROSA"/>
    <s v="POLINO MARIA ROSA"/>
    <x v="1"/>
    <s v="DNI-EB"/>
    <n v="13386353"/>
    <n v="1957"/>
    <s v="AV ALVAREZ JONTE 3785, DEPTO: 7 C, CP: 1407"/>
    <x v="0"/>
    <n v="66"/>
    <x v="2"/>
  </r>
  <r>
    <s v="COMUNA 11"/>
    <n v="119"/>
    <s v="POMBO"/>
    <s v="GUSTAVO ADOLFO"/>
    <s v="POMBO GUSTAVO ADOLFO"/>
    <x v="0"/>
    <s v="L"/>
    <n v="7887375"/>
    <n v="1949"/>
    <s v="SIMBRON 3741"/>
    <x v="0"/>
    <n v="74"/>
    <x v="2"/>
  </r>
  <r>
    <s v="COMUNA 11"/>
    <n v="119"/>
    <s v="PONTAROLLO"/>
    <s v="PATRICIA ESTELA"/>
    <s v="PONTAROLLO PATRICIA ESTELA"/>
    <x v="1"/>
    <s v="DNI-EA"/>
    <n v="16821755"/>
    <n v="1963"/>
    <s v="T P VILARDEBO 2374"/>
    <x v="1"/>
    <n v="60"/>
    <x v="2"/>
  </r>
  <r>
    <s v="COMUNA 11"/>
    <n v="119"/>
    <s v="PORCU"/>
    <s v="NESTOR JORGE"/>
    <s v="PORCU NESTOR JORGE"/>
    <x v="0"/>
    <s v="DNI-EA"/>
    <n v="4108938"/>
    <n v="1933"/>
    <s v="T P VILARDEBO 2176, CP: 1417"/>
    <x v="0"/>
    <n v="90"/>
    <x v="2"/>
  </r>
  <r>
    <s v="COMUNA 11"/>
    <n v="119"/>
    <s v="PORFILIO"/>
    <s v="CARLOS ENRIQUE"/>
    <s v="PORFILIO CARLOS ENRIQUE"/>
    <x v="0"/>
    <s v="DNI-EB"/>
    <n v="10691357"/>
    <n v="1952"/>
    <s v="SANTO TOME3476"/>
    <x v="0"/>
    <n v="71"/>
    <x v="2"/>
  </r>
  <r>
    <s v="COMUNA 11"/>
    <n v="119"/>
    <s v="PORRO"/>
    <s v="JUAN CARLOS"/>
    <s v="PORRO JUAN CARLOS"/>
    <x v="0"/>
    <s v="DNI-EA"/>
    <n v="11027532"/>
    <n v="1954"/>
    <s v="CONCORDIA 2593"/>
    <x v="0"/>
    <n v="69"/>
    <x v="2"/>
  </r>
  <r>
    <s v="COMUNA 11"/>
    <n v="119"/>
    <s v="PORTA"/>
    <s v="MARIA TERESA"/>
    <s v="PORTA MARIA TERESA"/>
    <x v="1"/>
    <s v="DNI-EA"/>
    <n v="4703366"/>
    <n v="1943"/>
    <s v="CONCORDIA 3050, DEPTO: 2 3, CP: 1417"/>
    <x v="0"/>
    <n v="80"/>
    <x v="2"/>
  </r>
  <r>
    <s v="COMUNA 11"/>
    <n v="119"/>
    <s v="PORTILLA"/>
    <s v="DANIEL ROBERTO"/>
    <s v="PORTILLA DANIEL ROBERTO"/>
    <x v="0"/>
    <s v="DNI-EA"/>
    <n v="14008463"/>
    <n v="1959"/>
    <s v="AV ALVAREZ JONTE 3727, DEPTO: 11 B, CP: 1407"/>
    <x v="1"/>
    <n v="64"/>
    <x v="2"/>
  </r>
  <r>
    <s v="COMUNA 11"/>
    <n v="119"/>
    <s v="POSADAS"/>
    <s v="ARIEL DARIO"/>
    <s v="POSADAS ARIEL DARIO"/>
    <x v="0"/>
    <s v="DNI-EB"/>
    <n v="24366680"/>
    <n v="1975"/>
    <s v="CAMPANA 2841, PISO: 4, DEPTO: D"/>
    <x v="1"/>
    <n v="48"/>
    <x v="2"/>
  </r>
  <r>
    <s v="COMUNA 11"/>
    <n v="119"/>
    <s v="POSCIA"/>
    <s v="HILDA ANA"/>
    <s v="POSCIA HILDA ANA"/>
    <x v="1"/>
    <s v="DNI-EB"/>
    <n v="10130444"/>
    <n v="1951"/>
    <s v="CAMPANA 2348, DEPTO: 3 11, CP: 1416"/>
    <x v="0"/>
    <n v="72"/>
    <x v="2"/>
  </r>
  <r>
    <s v="COMUNA 11"/>
    <n v="119"/>
    <s v="POSE"/>
    <s v="BEATRIZ FERNANDA"/>
    <s v="POSE BEATRIZ FERNANDA"/>
    <x v="1"/>
    <s v="DNI-EB"/>
    <n v="12514938"/>
    <n v="1958"/>
    <s v="EMILIO LAMARCA 2151, DEPTO: 7 A, CP: 1417"/>
    <x v="1"/>
    <n v="65"/>
    <x v="2"/>
  </r>
  <r>
    <s v="COMUNA 11"/>
    <n v="119"/>
    <s v="POTES"/>
    <s v="JOSE LUIS"/>
    <s v="POTES JOSE LUIS"/>
    <x v="0"/>
    <s v="DNI-EA"/>
    <n v="12474607"/>
    <n v="1958"/>
    <s v="R GUTIERREZ 3210, DEPTO: 2 E, CP: 1417"/>
    <x v="1"/>
    <n v="65"/>
    <x v="2"/>
  </r>
  <r>
    <s v="COMUNA 11"/>
    <n v="119"/>
    <s v="PREGADIO DEPINO"/>
    <s v="TOMAS MANUEL"/>
    <s v="PREGADIO DEPINO TOMAS MANUEL"/>
    <x v="0"/>
    <s v="DNI-EC"/>
    <n v="39389617"/>
    <n v="1995"/>
    <s v="PEDRO LOZANO 3280, DEPTO: 1 C, CP: 1416"/>
    <x v="2"/>
    <n v="28"/>
    <x v="2"/>
  </r>
  <r>
    <s v="COMUNA 11"/>
    <n v="119"/>
    <s v="PROKOP"/>
    <s v="ALEJANDRO"/>
    <s v="PROKOP ALEJANDRO"/>
    <x v="0"/>
    <s v="DNI-EA"/>
    <n v="8334546"/>
    <n v="1950"/>
    <s v="NAZARRE 3640, CP: 1417"/>
    <x v="0"/>
    <n v="73"/>
    <x v="2"/>
  </r>
  <r>
    <s v="COMUNA 11"/>
    <n v="119"/>
    <s v="PRONZALINO"/>
    <s v="VIRGILIO CARLOS"/>
    <s v="PRONZALINO VIRGILIO CARLOS"/>
    <x v="0"/>
    <s v="DNI-EA"/>
    <n v="4245255"/>
    <n v="1931"/>
    <s v="MARCOS SASTRE 3745, CP: 1417"/>
    <x v="0"/>
    <n v="92"/>
    <x v="2"/>
  </r>
  <r>
    <s v="COMUNA 11"/>
    <n v="119"/>
    <s v="PRUDENTE"/>
    <s v="AIDA ESTHER"/>
    <s v="PRUDENTE AIDA ESTHER"/>
    <x v="1"/>
    <s v="DNI-EA"/>
    <n v="1081864"/>
    <n v="1929"/>
    <s v="SAN NICOLAS 2693, DEPTO: PB 1, CP: 1417"/>
    <x v="0"/>
    <n v="94"/>
    <x v="2"/>
  </r>
  <r>
    <s v="COMUNA 11"/>
    <n v="119"/>
    <s v="PUGLIESE"/>
    <s v="DOMINGO JOSE"/>
    <s v="PUGLIESE DOMINGO JOSE"/>
    <x v="0"/>
    <s v="DNI-EA"/>
    <n v="4547453"/>
    <n v="1946"/>
    <s v="EMILIO LAMARCA 2319, DEPTO: 1 2, CP: 1417"/>
    <x v="0"/>
    <n v="77"/>
    <x v="2"/>
  </r>
  <r>
    <s v="COMUNA 11"/>
    <n v="119"/>
    <s v="PUGLIESE"/>
    <s v="MARIELA VERONICA"/>
    <s v="PUGLIESE MARIELA VERONICA"/>
    <x v="1"/>
    <s v="DNI-EA"/>
    <n v="23464623"/>
    <n v="1973"/>
    <s v="EMILIO LAMARCA 2319, DEPTO: 1 2, CP: 1417"/>
    <x v="1"/>
    <n v="50"/>
    <x v="2"/>
  </r>
  <r>
    <s v="COMUNA 11"/>
    <n v="119"/>
    <s v="PUGNI"/>
    <s v="DELICIA LILIANA"/>
    <s v="PUGNI DELICIA LILIANA"/>
    <x v="1"/>
    <s v="DNI-EA"/>
    <n v="3406519"/>
    <n v="1930"/>
    <s v="EMILIO LAMARCA 2041, DEPTO: 3 D, CP: 1407"/>
    <x v="0"/>
    <n v="93"/>
    <x v="2"/>
  </r>
  <r>
    <s v="COMUNA 11"/>
    <n v="119"/>
    <s v="PULEIO"/>
    <s v="ROQUE ANTONIO"/>
    <s v="PULEIO ROQUE ANTONIO"/>
    <x v="0"/>
    <s v="DNI-EB"/>
    <n v="4394499"/>
    <n v="1942"/>
    <s v="LASCANO3290, CP: 1417"/>
    <x v="0"/>
    <n v="81"/>
    <x v="2"/>
  </r>
  <r>
    <s v="COMUNA 11"/>
    <n v="119"/>
    <s v="PUMAR"/>
    <s v="GUSTAVO GABRIEL"/>
    <s v="PUMAR GUSTAVO GABRIEL"/>
    <x v="0"/>
    <s v="DNI-EA"/>
    <n v="24112717"/>
    <n v="1974"/>
    <s v="EMILIO LAMARCA 2490"/>
    <x v="1"/>
    <n v="49"/>
    <x v="2"/>
  </r>
  <r>
    <s v="COMUNA 11"/>
    <n v="119"/>
    <s v="PUNTIS"/>
    <s v="CLAUDIA VERONICA"/>
    <s v="PUNTIS CLAUDIA VERONICA"/>
    <x v="1"/>
    <s v="DNI-EA"/>
    <n v="21851413"/>
    <n v="1970"/>
    <s v="LLAVALLOL 2497, DEPTO: 5 D, CP: 1417"/>
    <x v="1"/>
    <n v="53"/>
    <x v="2"/>
  </r>
  <r>
    <s v="COMUNA 11"/>
    <n v="119"/>
    <s v="PUZZO"/>
    <s v="MARIA ANGELA"/>
    <s v="PUZZO MARIA ANGELA"/>
    <x v="1"/>
    <s v="DNI-EB"/>
    <n v="11384718"/>
    <n v="1955"/>
    <s v="PEDRO LOZANO 3671, PISO: 2, DEPTO: C, CP: 1417"/>
    <x v="0"/>
    <n v="68"/>
    <x v="2"/>
  </r>
  <r>
    <s v="COMUNA 11"/>
    <n v="119"/>
    <s v="QUERCIA"/>
    <s v="MARIA INES"/>
    <s v="QUERCIA MARIA INES"/>
    <x v="1"/>
    <s v="DNI-EB"/>
    <n v="11383436"/>
    <n v="1955"/>
    <s v="CAMPANA 2854, PISO: PB, DEPTO: 3, CP: 1417"/>
    <x v="0"/>
    <n v="68"/>
    <x v="2"/>
  </r>
  <r>
    <s v="COMUNA 11"/>
    <n v="119"/>
    <s v="QUINTANA"/>
    <s v="NORBERTO"/>
    <s v="QUINTANA NORBERTO"/>
    <x v="0"/>
    <s v="DNI-EB"/>
    <n v="14901190"/>
    <n v="1962"/>
    <s v="SANTO TOME 3622, CP: 1417"/>
    <x v="1"/>
    <n v="61"/>
    <x v="2"/>
  </r>
  <r>
    <s v="COMUNA 11"/>
    <n v="119"/>
    <s v="QUIROGA"/>
    <s v="CAROLINA SUSANA"/>
    <s v="QUIROGA CAROLINA SUSANA"/>
    <x v="1"/>
    <s v="DNI-EB"/>
    <n v="4111157"/>
    <n v="1940"/>
    <s v="LASCANO 3311, DEPTO: 2, CP: 1437"/>
    <x v="0"/>
    <n v="83"/>
    <x v="2"/>
  </r>
  <r>
    <s v="COMUNA 11"/>
    <n v="119"/>
    <s v="RACIOPPI"/>
    <s v="JULIO ALBERTO"/>
    <s v="RACIOPPI JULIO ALBERTO"/>
    <x v="0"/>
    <s v="DNI-EB"/>
    <n v="4551276"/>
    <n v="1946"/>
    <s v="ARREGUI 3573, CP: 1417"/>
    <x v="0"/>
    <n v="77"/>
    <x v="2"/>
  </r>
  <r>
    <s v="COMUNA 11"/>
    <n v="119"/>
    <s v="RAFAEL"/>
    <s v="ROSA HORTENCIA"/>
    <s v="RAFAEL ROSA HORTENCIA"/>
    <x v="1"/>
    <s v="DNI-EA"/>
    <n v="6401620"/>
    <n v="1950"/>
    <s v="LAPLACE 3327, CP: 1417"/>
    <x v="0"/>
    <n v="73"/>
    <x v="2"/>
  </r>
  <r>
    <s v="COMUNA 11"/>
    <n v="119"/>
    <s v="RAFECCA"/>
    <s v="ELBIA HOLGA"/>
    <s v="RAFECCA ELBIA HOLGA"/>
    <x v="1"/>
    <s v="DNI-EA"/>
    <n v="287251"/>
    <n v="1923"/>
    <s v="EMILIO LAMARCA TR1 2170, DEPTO: 3 2, CP: 1417"/>
    <x v="0"/>
    <n v="100"/>
    <x v="2"/>
  </r>
  <r>
    <s v="COMUNA 11"/>
    <n v="119"/>
    <s v="RAFTERY"/>
    <s v="ELSA BEATRIZ"/>
    <s v="RAFTERY ELSA BEATRIZ"/>
    <x v="1"/>
    <s v="DNI-EA"/>
    <n v="10150480"/>
    <n v="1952"/>
    <s v="MELINCUE 3324, DEPTO: 1 D, CP: 1417"/>
    <x v="0"/>
    <n v="71"/>
    <x v="2"/>
  </r>
  <r>
    <s v="COMUNA 11"/>
    <n v="119"/>
    <s v="RAIJ"/>
    <s v="MIRTA DIANA"/>
    <s v="RAIJ MIRTA DIANA"/>
    <x v="1"/>
    <s v="DNI-EA"/>
    <n v="6536629"/>
    <n v="1950"/>
    <s v="BAIGORRIA 3843, DEPTO: PB C, CP: 1417"/>
    <x v="0"/>
    <n v="73"/>
    <x v="2"/>
  </r>
  <r>
    <s v="COMUNA 11"/>
    <n v="119"/>
    <s v="RAIMUNDI"/>
    <s v="JORGE HORACIO"/>
    <s v="RAIMUNDI JORGE HORACIO"/>
    <x v="0"/>
    <s v="DNI-EA"/>
    <n v="16171149"/>
    <n v="1962"/>
    <s v="BAIGORRIA 3809, CP: 1417"/>
    <x v="1"/>
    <n v="61"/>
    <x v="2"/>
  </r>
  <r>
    <s v="COMUNA 11"/>
    <n v="119"/>
    <s v="RAJO"/>
    <s v="MARTA CRISTINA"/>
    <s v="RAJO MARTA CRISTINA"/>
    <x v="1"/>
    <s v="DNI-EB"/>
    <n v="12276614"/>
    <n v="1958"/>
    <s v="CONCORDIA 2759, PISO: PB, DEPTO: 3, CP: 1417"/>
    <x v="1"/>
    <n v="65"/>
    <x v="2"/>
  </r>
  <r>
    <s v="COMUNA 11"/>
    <n v="119"/>
    <s v="RAMIREZ"/>
    <s v="LIDIA MARIA"/>
    <s v="RAMIREZ LIDIA MARIA"/>
    <x v="1"/>
    <s v="DNI-EA"/>
    <n v="3944951"/>
    <n v="1940"/>
    <s v="CONCORDIA 2680, CP: 1417"/>
    <x v="0"/>
    <n v="83"/>
    <x v="2"/>
  </r>
  <r>
    <s v="COMUNA 11"/>
    <n v="119"/>
    <s v="RAMIREZ CONS"/>
    <s v="MARIA DEL CARMEN"/>
    <s v="RAMIREZ CONS MARIA DEL CARMEN"/>
    <x v="1"/>
    <s v="DNI-EB"/>
    <n v="11383915"/>
    <n v="1944"/>
    <s v="T P VILARDEBO 2946, CP: 1417"/>
    <x v="0"/>
    <n v="79"/>
    <x v="2"/>
  </r>
  <r>
    <s v="COMUNA 11"/>
    <n v="119"/>
    <s v="RAMIREZ CONS"/>
    <s v="MARIA JOSEFA"/>
    <s v="RAMIREZ CONS MARIA JOSEFA"/>
    <x v="1"/>
    <s v="DNI-EA"/>
    <n v="10830252"/>
    <n v="1947"/>
    <s v="TINOGASTA 3854, CP: 1417"/>
    <x v="0"/>
    <n v="76"/>
    <x v="2"/>
  </r>
  <r>
    <s v="COMUNA 11"/>
    <n v="119"/>
    <s v="RAMOS"/>
    <s v="HECTOR RUBEN"/>
    <s v="RAMOS HECTOR RUBEN"/>
    <x v="0"/>
    <s v="DNI-ED"/>
    <n v="31119876"/>
    <n v="1984"/>
    <s v="SIMBRON3651, PISO: 1"/>
    <x v="1"/>
    <n v="39"/>
    <x v="2"/>
  </r>
  <r>
    <s v="COMUNA 11"/>
    <n v="119"/>
    <s v="RAPOSO"/>
    <s v="MIRTA"/>
    <s v="RAPOSO MIRTA"/>
    <x v="1"/>
    <s v="DNI-EA"/>
    <n v="6182156"/>
    <n v="1949"/>
    <s v="LASCANO 3589, DEPTO: PB A, CP: 1417"/>
    <x v="0"/>
    <n v="74"/>
    <x v="2"/>
  </r>
  <r>
    <s v="COMUNA 11"/>
    <n v="119"/>
    <s v="RASULO"/>
    <s v="MARCELA BEATRIZ"/>
    <s v="RASULO MARCELA BEATRIZ"/>
    <x v="1"/>
    <s v="DNI-EA"/>
    <n v="24308450"/>
    <n v="1974"/>
    <s v="NOGOYA 3257, DEPTO: 4 D, CP: 1417"/>
    <x v="1"/>
    <n v="49"/>
    <x v="2"/>
  </r>
  <r>
    <s v="COMUNA 11"/>
    <n v="119"/>
    <s v="REGATEIRO"/>
    <s v="NELLY AURORA"/>
    <s v="REGATEIRO NELLY AURORA"/>
    <x v="1"/>
    <s v="DNI-EA"/>
    <n v="3756106"/>
    <n v="1938"/>
    <s v="CONCORDIA 2614, CP: 1407"/>
    <x v="0"/>
    <n v="85"/>
    <x v="2"/>
  </r>
  <r>
    <s v="COMUNA 11"/>
    <n v="119"/>
    <s v="REGO"/>
    <s v="MONICA LILIANA"/>
    <s v="REGO MONICA LILIANA"/>
    <x v="1"/>
    <s v="DNI-ED"/>
    <n v="12965193"/>
    <n v="1957"/>
    <s v="LASCANO3213"/>
    <x v="0"/>
    <n v="66"/>
    <x v="2"/>
  </r>
  <r>
    <s v="COMUNA 11"/>
    <n v="119"/>
    <s v="REINO"/>
    <s v="LIDIA VILMA"/>
    <s v="REINO LIDIA VILMA"/>
    <x v="1"/>
    <s v="DNI-EA"/>
    <n v="3169445"/>
    <n v="1931"/>
    <s v="CAMPANA 2854, DEPTO: PB 1, CP: 1417"/>
    <x v="0"/>
    <n v="92"/>
    <x v="2"/>
  </r>
  <r>
    <s v="COMUNA 11"/>
    <n v="119"/>
    <s v="REINOSO"/>
    <s v="GLADYS MARIA"/>
    <s v="REINOSO GLADYS MARIA"/>
    <x v="1"/>
    <s v="DNI-EA"/>
    <n v="14618514"/>
    <n v="1961"/>
    <s v="SANTO TOME 3574, DEPTO: PB 2, CP: 1417"/>
    <x v="1"/>
    <n v="62"/>
    <x v="2"/>
  </r>
  <r>
    <s v="COMUNA 11"/>
    <n v="119"/>
    <s v="RETAMERO"/>
    <s v="NOEMI SUSANA"/>
    <s v="RETAMERO NOEMI SUSANA"/>
    <x v="1"/>
    <s v="DNI-EB"/>
    <n v="12228440"/>
    <n v="1958"/>
    <s v="JOAQUIN V GONZALEZ 2203, CP: 1417"/>
    <x v="1"/>
    <n v="65"/>
    <x v="2"/>
  </r>
  <r>
    <s v="COMUNA 11"/>
    <n v="119"/>
    <s v="REXACH"/>
    <s v="MIGUEL ANGEL"/>
    <s v="REXACH MIGUEL ANGEL"/>
    <x v="0"/>
    <s v="DNI-EA"/>
    <n v="8104212"/>
    <n v="1950"/>
    <s v="PEDRO LOZANO 3701, CP: 1417"/>
    <x v="0"/>
    <n v="73"/>
    <x v="2"/>
  </r>
  <r>
    <s v="COMUNA 11"/>
    <n v="119"/>
    <s v="REY"/>
    <s v="CARLOS GUSTAVO"/>
    <s v="REY CARLOS GUSTAVO"/>
    <x v="0"/>
    <s v="DNI-EA"/>
    <n v="26542333"/>
    <n v="1978"/>
    <s v="SIMBRON 3720, CP: 1417"/>
    <x v="1"/>
    <n v="45"/>
    <x v="2"/>
  </r>
  <r>
    <s v="COMUNA 11"/>
    <n v="119"/>
    <s v="REY"/>
    <s v="JUAN CARLOS"/>
    <s v="REY JUAN CARLOS"/>
    <x v="0"/>
    <s v="DNI-EA"/>
    <n v="4162666"/>
    <n v="1935"/>
    <s v="SIMBRON 3720, CP: 1417"/>
    <x v="0"/>
    <n v="88"/>
    <x v="2"/>
  </r>
  <r>
    <s v="COMUNA 11"/>
    <n v="119"/>
    <s v="RICHIUSA"/>
    <s v="MARIA JULIA"/>
    <s v="RICHIUSA MARIA JULIA"/>
    <x v="1"/>
    <s v="DNI-EA"/>
    <n v="13566546"/>
    <n v="1957"/>
    <s v="T P VILARDEBO 2139, DEPTO: C, CP: 1417"/>
    <x v="0"/>
    <n v="66"/>
    <x v="2"/>
  </r>
  <r>
    <s v="COMUNA 11"/>
    <n v="119"/>
    <s v="RIENZI"/>
    <s v="ADOLFO NORBERTO"/>
    <s v="RIENZI ADOLFO NORBERTO"/>
    <x v="0"/>
    <s v="DNI-EA"/>
    <n v="8632602"/>
    <n v="1951"/>
    <s v="NAZARRE 3258, DEPTO: 7 B"/>
    <x v="0"/>
    <n v="72"/>
    <x v="2"/>
  </r>
  <r>
    <s v="COMUNA 11"/>
    <n v="119"/>
    <s v="RIGOLA"/>
    <s v="SUSANA ESTELA"/>
    <s v="RIGOLA SUSANA ESTELA"/>
    <x v="1"/>
    <s v="DNI-EB"/>
    <n v="5957338"/>
    <n v="1948"/>
    <s v="MARCOS SASTRE 3577, DEPTO: 1, CP: 1417"/>
    <x v="0"/>
    <n v="75"/>
    <x v="2"/>
  </r>
  <r>
    <s v="COMUNA 11"/>
    <n v="119"/>
    <s v="RIU"/>
    <s v="MARIA DEL CARMEN"/>
    <s v="RIU MARIA DEL CARMEN"/>
    <x v="1"/>
    <s v="DNI-EA"/>
    <n v="12093916"/>
    <n v="1956"/>
    <s v="CONCORDIA 2147, DEPTO: 3 9, CP: 1417"/>
    <x v="0"/>
    <n v="67"/>
    <x v="2"/>
  </r>
  <r>
    <s v="COMUNA 11"/>
    <n v="119"/>
    <s v="RIVADA"/>
    <s v="JOSEFA MARIA GLORIA"/>
    <s v="RIVADA JOSEFA MARIA GLORIA"/>
    <x v="1"/>
    <s v="DNI-EA"/>
    <n v="5410898"/>
    <n v="1946"/>
    <s v="LAPLACE 3350, CP: 1417"/>
    <x v="0"/>
    <n v="77"/>
    <x v="2"/>
  </r>
  <r>
    <s v="COMUNA 11"/>
    <n v="119"/>
    <s v="RIZZO"/>
    <s v="DIANA"/>
    <s v="RIZZO DIANA"/>
    <x v="1"/>
    <s v="DNI-EB"/>
    <n v="10265475"/>
    <n v="1952"/>
    <s v="AV ALVAREZ JONTE 3785, DEPTO: 10 A, CP: 1407"/>
    <x v="0"/>
    <n v="71"/>
    <x v="2"/>
  </r>
  <r>
    <s v="COMUNA 11"/>
    <n v="119"/>
    <s v="ROA"/>
    <s v="EMILIANO GASTON"/>
    <s v="ROA EMILIANO GASTON"/>
    <x v="0"/>
    <s v="DNI-EA"/>
    <n v="24366655"/>
    <n v="1975"/>
    <s v="LLAVALLOL 2987, DEPTO: 6 A, CP: 1417"/>
    <x v="1"/>
    <n v="48"/>
    <x v="2"/>
  </r>
  <r>
    <s v="COMUNA 11"/>
    <n v="119"/>
    <s v="ROBORTELLA"/>
    <s v="ZULMA NOEMI"/>
    <s v="ROBORTELLA ZULMA NOEMI"/>
    <x v="1"/>
    <s v="DNI-EA"/>
    <n v="29555741"/>
    <n v="1982"/>
    <s v="JOAQUIN V GONZALEZ 2333, DEPTO: 2 F, CP: 1407"/>
    <x v="1"/>
    <n v="41"/>
    <x v="2"/>
  </r>
  <r>
    <s v="COMUNA 11"/>
    <n v="119"/>
    <s v="ROBREDO"/>
    <s v="ALEJANDRO FABIAN"/>
    <s v="ROBREDO ALEJANDRO FABIAN"/>
    <x v="0"/>
    <s v="DNI-EA"/>
    <n v="17106059"/>
    <n v="1964"/>
    <s v="EMILIO LAMARCA 2235"/>
    <x v="1"/>
    <n v="59"/>
    <x v="2"/>
  </r>
  <r>
    <s v="COMUNA 11"/>
    <n v="119"/>
    <s v="RODRIGUES DO CAMPO"/>
    <s v="MARIA ROSA"/>
    <s v="RODRIGUES DO CAMPO MARIA ROSA"/>
    <x v="1"/>
    <s v="DNI-EB"/>
    <n v="4738097"/>
    <n v="1944"/>
    <s v="SAN NICOLAS 2480, PISO: 1, DEPTO: A, CP: 0000"/>
    <x v="0"/>
    <n v="79"/>
    <x v="2"/>
  </r>
  <r>
    <s v="COMUNA 11"/>
    <n v="119"/>
    <s v="RODRIGUEZ"/>
    <s v="BEATRIZ LILIANA"/>
    <s v="RODRIGUEZ BEATRIZ LILIANA"/>
    <x v="1"/>
    <s v="DNI-EB"/>
    <n v="11554489"/>
    <n v="1954"/>
    <s v="NAZARRE 3308, DEPTO: 3 A, CP: 1417"/>
    <x v="0"/>
    <n v="69"/>
    <x v="2"/>
  </r>
  <r>
    <s v="COMUNA 11"/>
    <n v="119"/>
    <s v="RODRIGUEZ"/>
    <s v="CARLOS ROBERTO"/>
    <s v="RODRIGUEZ CARLOS ROBERTO"/>
    <x v="0"/>
    <s v="DNI-EA"/>
    <n v="10266702"/>
    <n v="1952"/>
    <s v="E DE VEDIA 2219, CP: 1417"/>
    <x v="0"/>
    <n v="71"/>
    <x v="2"/>
  </r>
  <r>
    <s v="COMUNA 11"/>
    <n v="119"/>
    <s v="RODRIGUEZ"/>
    <s v="DORA"/>
    <s v="RODRIGUEZ DORA"/>
    <x v="1"/>
    <s v="DNI-EA"/>
    <n v="4877353"/>
    <n v="1944"/>
    <s v="LASCANO 3818, DEPTO: PB 5, CP: 1717"/>
    <x v="0"/>
    <n v="79"/>
    <x v="2"/>
  </r>
  <r>
    <s v="COMUNA 11"/>
    <n v="119"/>
    <s v="RODRIGUEZ"/>
    <s v="JOSEFA ANA"/>
    <s v="RODRIGUEZ JOSEFA ANA"/>
    <x v="1"/>
    <s v="DNI-EB"/>
    <n v="4932063"/>
    <n v="1944"/>
    <s v="SANTO TOME 3255, DEPTO: 3 A, CP: 1417"/>
    <x v="0"/>
    <n v="79"/>
    <x v="2"/>
  </r>
  <r>
    <s v="COMUNA 11"/>
    <n v="119"/>
    <s v="RODRIGUEZ"/>
    <s v="LUCAS JULIAN"/>
    <s v="RODRIGUEZ LUCAS JULIAN"/>
    <x v="0"/>
    <s v="DNI-EC"/>
    <n v="41589405"/>
    <n v="1998"/>
    <s v="SAN NICOLAS 3158, CP: 1417"/>
    <x v="2"/>
    <n v="25"/>
    <x v="2"/>
  </r>
  <r>
    <s v="COMUNA 11"/>
    <n v="119"/>
    <s v="RODRIGUEZ"/>
    <s v="LUIS ANGEL"/>
    <s v="RODRIGUEZ LUIS ANGEL"/>
    <x v="0"/>
    <s v="DNI-EA"/>
    <n v="7722721"/>
    <n v="1942"/>
    <s v="NAZARRE 3220, DEPTO: 3 A"/>
    <x v="0"/>
    <n v="81"/>
    <x v="2"/>
  </r>
  <r>
    <s v="COMUNA 11"/>
    <n v="119"/>
    <s v="RODRIGUEZ"/>
    <s v="LUIS FERNANDO"/>
    <s v="RODRIGUEZ LUIS FERNANDO"/>
    <x v="0"/>
    <s v="DNI-EA"/>
    <n v="18670828"/>
    <n v="1966"/>
    <s v="LASCANO 3818, DEPTO: 1 4, CP: 1417"/>
    <x v="1"/>
    <n v="57"/>
    <x v="2"/>
  </r>
  <r>
    <s v="COMUNA 11"/>
    <n v="119"/>
    <s v="RODRIGUEZ"/>
    <s v="MARIA ROSA"/>
    <s v="RODRIGUEZ MARIA ROSA"/>
    <x v="1"/>
    <s v="DNI-EA"/>
    <n v="5867606"/>
    <n v="1948"/>
    <s v="CONCORDIA 2160, CP: 1417"/>
    <x v="0"/>
    <n v="75"/>
    <x v="2"/>
  </r>
  <r>
    <s v="COMUNA 11"/>
    <n v="119"/>
    <s v="RODRIGUEZ"/>
    <s v="NELIDA DEL VALLE"/>
    <s v="RODRIGUEZ NELIDA DEL VALLE"/>
    <x v="1"/>
    <s v="DNI-EB"/>
    <n v="3002066"/>
    <n v="1933"/>
    <s v="CAMPANA 3081, PISO: 8, CP: 1417"/>
    <x v="0"/>
    <n v="90"/>
    <x v="2"/>
  </r>
  <r>
    <s v="COMUNA 11"/>
    <n v="119"/>
    <s v="RODRIGUEZ LONGORDO"/>
    <s v="LUCAS ALEJANDRO"/>
    <s v="RODRIGUEZ LONGORDO LUCAS ALEJANDRO"/>
    <x v="0"/>
    <s v="DNI-EA"/>
    <n v="41640430"/>
    <n v="1998"/>
    <s v="EMILIO LAMARCA 2978, DEPTO: PB A, CP: 1417"/>
    <x v="2"/>
    <n v="25"/>
    <x v="2"/>
  </r>
  <r>
    <s v="COMUNA 11"/>
    <n v="119"/>
    <s v="RODRIGUEZ OTERO"/>
    <s v="JULIETA"/>
    <s v="RODRIGUEZ OTERO JULIETA"/>
    <x v="1"/>
    <s v="DNI-EA"/>
    <n v="22517731"/>
    <n v="1971"/>
    <s v="EMILIO LAMARCA 2170, DEPTO: 3 8, CP: 1417"/>
    <x v="1"/>
    <n v="52"/>
    <x v="2"/>
  </r>
  <r>
    <s v="COMUNA 11"/>
    <n v="119"/>
    <s v="ROGGIANO"/>
    <s v="HILDA ZULMA"/>
    <s v="ROGGIANO HILDA ZULMA"/>
    <x v="1"/>
    <s v="DNI-EA"/>
    <n v="5958309"/>
    <n v="1948"/>
    <s v="MARCOS SASTRE 3770, DEPTO: PH 3"/>
    <x v="0"/>
    <n v="75"/>
    <x v="2"/>
  </r>
  <r>
    <s v="COMUNA 11"/>
    <n v="119"/>
    <s v="ROJAS"/>
    <s v="MARTA SUSANA"/>
    <s v="ROJAS MARTA SUSANA"/>
    <x v="1"/>
    <s v="DNI-EA"/>
    <n v="4234812"/>
    <n v="1942"/>
    <s v="ARREGUI 3524, CP: 1417"/>
    <x v="0"/>
    <n v="81"/>
    <x v="2"/>
  </r>
  <r>
    <s v="COMUNA 11"/>
    <n v="119"/>
    <s v="ROMANO"/>
    <s v="HECTOR VICENTE"/>
    <s v="ROMANO HECTOR VICENTE"/>
    <x v="0"/>
    <s v="DNI-EB"/>
    <n v="4520016"/>
    <n v="1945"/>
    <s v="SANTO TOME 3379, CP: 1417"/>
    <x v="0"/>
    <n v="78"/>
    <x v="2"/>
  </r>
  <r>
    <s v="COMUNA 11"/>
    <n v="119"/>
    <s v="ROMANO"/>
    <s v="NANCI ELIZABET"/>
    <s v="ROMANO NANCI ELIZABET"/>
    <x v="1"/>
    <s v="DNI-EA"/>
    <n v="27392593"/>
    <n v="1969"/>
    <s v="ARREGUI 3658, CP: 1417"/>
    <x v="1"/>
    <n v="54"/>
    <x v="2"/>
  </r>
  <r>
    <s v="COMUNA 11"/>
    <n v="119"/>
    <s v="ROMERO"/>
    <s v="ANTONIO ENRIQUE"/>
    <s v="ROMERO ANTONIO ENRIQUE"/>
    <x v="0"/>
    <s v="DNI-EA"/>
    <n v="7735653"/>
    <n v="1943"/>
    <s v="AV ALVAREZ JONTE 3257, DEPTO: 2 D, CP: 1416"/>
    <x v="0"/>
    <n v="80"/>
    <x v="2"/>
  </r>
  <r>
    <s v="COMUNA 11"/>
    <n v="119"/>
    <s v="ROSALES"/>
    <s v="MARIA LAURA"/>
    <s v="ROSALES MARIA LAURA"/>
    <x v="1"/>
    <s v="DNI-VERDE"/>
    <n v="30182295"/>
    <n v="1983"/>
    <s v="SAN NICOLAS 2210"/>
    <x v="1"/>
    <n v="40"/>
    <x v="2"/>
  </r>
  <r>
    <s v="COMUNA 11"/>
    <n v="119"/>
    <s v="ROSELLO"/>
    <s v="CRISTINA INES"/>
    <s v="ROSELLO CRISTINA INES"/>
    <x v="1"/>
    <s v="DNI-EA"/>
    <n v="5637397"/>
    <n v="1947"/>
    <s v="TINOGASTA 3512, CP: 1417"/>
    <x v="0"/>
    <n v="76"/>
    <x v="2"/>
  </r>
  <r>
    <s v="COMUNA 11"/>
    <n v="119"/>
    <s v="ROSSETTO"/>
    <s v="ALBA LILIANA"/>
    <s v="ROSSETTO ALBA LILIANA"/>
    <x v="1"/>
    <s v="DNI-EA"/>
    <n v="10023113"/>
    <n v="1956"/>
    <s v="CONCORDIA 2687, DEPTO: A, CP: 1417"/>
    <x v="0"/>
    <n v="67"/>
    <x v="2"/>
  </r>
  <r>
    <s v="COMUNA 11"/>
    <n v="119"/>
    <s v="ROSSI"/>
    <s v="GUILLERMO HORACIO"/>
    <s v="ROSSI GUILLERMO HORACIO"/>
    <x v="0"/>
    <s v="DNI-EA"/>
    <n v="11848744"/>
    <n v="1955"/>
    <s v="CONCORDIA 2149, DEPTO: 1"/>
    <x v="0"/>
    <n v="68"/>
    <x v="2"/>
  </r>
  <r>
    <s v="COMUNA 11"/>
    <n v="119"/>
    <s v="ROSSI"/>
    <s v="MARCELO ALEJANDRO"/>
    <s v="ROSSI MARCELO ALEJANDRO"/>
    <x v="0"/>
    <s v="DNI-EA"/>
    <n v="22128215"/>
    <n v="1971"/>
    <s v="EMILIO LAMARCA 2801, CP: 1417"/>
    <x v="1"/>
    <n v="52"/>
    <x v="2"/>
  </r>
  <r>
    <s v="COMUNA 11"/>
    <n v="119"/>
    <s v="ROVIRA"/>
    <s v="RODRIGO MAXIMILIANO"/>
    <s v="ROVIRA RODRIGO MAXIMILIANO"/>
    <x v="0"/>
    <s v="DNI-EA"/>
    <n v="23864905"/>
    <n v="1974"/>
    <s v="J CUERVO RUFINO 2677, DEPTO: 1, CP: 1417"/>
    <x v="1"/>
    <n v="49"/>
    <x v="2"/>
  </r>
  <r>
    <s v="COMUNA 11"/>
    <n v="119"/>
    <s v="ROVIRA"/>
    <s v="SEBASTIAN LUIS"/>
    <s v="ROVIRA SEBASTIAN LUIS"/>
    <x v="0"/>
    <s v="DNI-EA"/>
    <n v="33573796"/>
    <n v="1988"/>
    <s v="J CUERVO RUFINO 2677, CP: 1417"/>
    <x v="1"/>
    <n v="35"/>
    <x v="2"/>
  </r>
  <r>
    <s v="COMUNA 11"/>
    <n v="119"/>
    <s v="ROZAS"/>
    <s v="NORBERTO OSCAR"/>
    <s v="ROZAS NORBERTO OSCAR"/>
    <x v="0"/>
    <s v="DNI-EA"/>
    <n v="28131396"/>
    <n v="1980"/>
    <s v="SANTO TOME 3694, CP: 1417"/>
    <x v="1"/>
    <n v="43"/>
    <x v="2"/>
  </r>
  <r>
    <s v="COMUNA 11"/>
    <n v="119"/>
    <s v="RUCKSCHLOSS"/>
    <s v="GRACIELA CRISTINA"/>
    <s v="RUCKSCHLOSS GRACIELA CRISTINA"/>
    <x v="1"/>
    <s v="DNI-EB"/>
    <n v="21963807"/>
    <n v="1971"/>
    <s v="AV ALVAREZ JONTE 3727, DEPTO: 13 A, CP: 1407"/>
    <x v="1"/>
    <n v="52"/>
    <x v="2"/>
  </r>
  <r>
    <s v="COMUNA 11"/>
    <n v="119"/>
    <s v="RUCKSCHLOSS"/>
    <s v="GUILLERMO"/>
    <s v="RUCKSCHLOSS GUILLERMO"/>
    <x v="0"/>
    <s v="DNI-EA"/>
    <n v="4368281"/>
    <n v="1941"/>
    <s v="AV ALVAREZ JONTE 3727, DEPTO: 13 A, CP: 1407"/>
    <x v="0"/>
    <n v="82"/>
    <x v="2"/>
  </r>
  <r>
    <s v="COMUNA 11"/>
    <n v="119"/>
    <s v="RUSSO"/>
    <s v="ANA MARIA"/>
    <s v="RUSSO ANA MARIA"/>
    <x v="1"/>
    <s v="DNI-EA"/>
    <n v="6527038"/>
    <n v="1950"/>
    <s v="SANTO TOME 3542, CP: 1417"/>
    <x v="0"/>
    <n v="73"/>
    <x v="2"/>
  </r>
  <r>
    <s v="COMUNA 11"/>
    <n v="119"/>
    <s v="RUSSO"/>
    <s v="LIDIA GRACIELA"/>
    <s v="RUSSO LIDIA GRACIELA"/>
    <x v="1"/>
    <s v="DNI-EA"/>
    <n v="12277868"/>
    <n v="1958"/>
    <s v="MELINCUE 3282, DEPTO: 1 B"/>
    <x v="1"/>
    <n v="65"/>
    <x v="2"/>
  </r>
  <r>
    <s v="COMUNA 11"/>
    <n v="119"/>
    <s v="RUSSO"/>
    <s v="LILIA ESTHER"/>
    <s v="RUSSO LILIA ESTHER"/>
    <x v="1"/>
    <s v="DNI-EA"/>
    <n v="3951714"/>
    <n v="1940"/>
    <s v="CAMPANA 2670, DEPTO: 3 C, CP: 1417"/>
    <x v="0"/>
    <n v="83"/>
    <x v="2"/>
  </r>
  <r>
    <s v="COMUNA 11"/>
    <n v="119"/>
    <s v="RUSSO"/>
    <s v="MARIA ESTER"/>
    <s v="RUSSO MARIA ESTER"/>
    <x v="1"/>
    <s v="DNI-EB"/>
    <n v="6418842"/>
    <n v="1950"/>
    <s v="NAZARRE 3220, DEPTO: 3 A"/>
    <x v="0"/>
    <n v="73"/>
    <x v="2"/>
  </r>
  <r>
    <s v="COMUNA 11"/>
    <n v="119"/>
    <s v="RUSSO"/>
    <s v="MIRTA BEATRIZ"/>
    <s v="RUSSO MIRTA BEATRIZ"/>
    <x v="1"/>
    <s v="DNI-EB"/>
    <n v="11383561"/>
    <n v="1955"/>
    <s v="PEDRO LOZANO 3476, CP: 1417"/>
    <x v="0"/>
    <n v="68"/>
    <x v="2"/>
  </r>
  <r>
    <s v="COMUNA 11"/>
    <n v="119"/>
    <s v="RUSSO"/>
    <s v="PATRICIA MONICA"/>
    <s v="RUSSO PATRICIA MONICA"/>
    <x v="1"/>
    <s v="DNI-EA"/>
    <n v="13625252"/>
    <n v="1957"/>
    <s v="CAMPANA 2553, DEPTO: 2 4"/>
    <x v="0"/>
    <n v="66"/>
    <x v="2"/>
  </r>
  <r>
    <s v="COMUNA 11"/>
    <n v="119"/>
    <s v="SABIO"/>
    <s v="ANGEL LUIS"/>
    <s v="SABIO ANGEL LUIS"/>
    <x v="0"/>
    <s v="DNI-EB"/>
    <n v="20225631"/>
    <n v="1968"/>
    <s v="T P VILARDEBO 2648, DEPTO: PB 2, CP: 1417"/>
    <x v="1"/>
    <n v="55"/>
    <x v="2"/>
  </r>
  <r>
    <s v="COMUNA 11"/>
    <n v="119"/>
    <s v="SAEZ"/>
    <s v="LUISA MARTA"/>
    <s v="SAEZ LUISA MARTA"/>
    <x v="1"/>
    <s v="DNI-EA"/>
    <n v="5867483"/>
    <n v="1948"/>
    <s v="MELINCUE 3725, CP: 1417"/>
    <x v="0"/>
    <n v="75"/>
    <x v="2"/>
  </r>
  <r>
    <s v="COMUNA 11"/>
    <n v="119"/>
    <s v="SAGATELIAN"/>
    <s v="ALEJANDRO GASPAR"/>
    <s v="SAGATELIAN ALEJANDRO GASPAR"/>
    <x v="0"/>
    <s v="DNI-EB"/>
    <n v="17656996"/>
    <n v="1965"/>
    <s v="CONCORDIA 2945"/>
    <x v="1"/>
    <n v="58"/>
    <x v="2"/>
  </r>
  <r>
    <s v="COMUNA 11"/>
    <n v="119"/>
    <s v="SAINZ"/>
    <s v="LAURA ARGENTINA"/>
    <s v="SAINZ LAURA ARGENTINA"/>
    <x v="1"/>
    <s v="DNI-EA"/>
    <n v="5271685"/>
    <n v="1946"/>
    <s v="JOAQUIN V GONZALEZ 2285, DEPTO: 1 5, CP: 1417"/>
    <x v="0"/>
    <n v="77"/>
    <x v="2"/>
  </r>
  <r>
    <s v="COMUNA 11"/>
    <n v="119"/>
    <s v="SALAZAR"/>
    <s v="RUFINA"/>
    <s v="SALAZAR RUFINA"/>
    <x v="1"/>
    <s v="DNI-EA"/>
    <n v="5705892"/>
    <n v="1948"/>
    <s v="SAN NICOLAS 3157, DEPTO: PB 4, CP: 1417"/>
    <x v="0"/>
    <n v="75"/>
    <x v="2"/>
  </r>
  <r>
    <s v="COMUNA 11"/>
    <n v="119"/>
    <s v="SALEH"/>
    <s v="OMAR"/>
    <s v="SALEH OMAR"/>
    <x v="0"/>
    <s v="DNI-EB"/>
    <n v="4119921"/>
    <n v="1934"/>
    <s v="TINOGASTA 3825, CP: 1417"/>
    <x v="0"/>
    <n v="89"/>
    <x v="2"/>
  </r>
  <r>
    <s v="COMUNA 11"/>
    <n v="119"/>
    <s v="SALERNO"/>
    <s v="SUSANA"/>
    <s v="SALERNO SUSANA"/>
    <x v="1"/>
    <s v="DNI-EA"/>
    <n v="4983978"/>
    <n v="1944"/>
    <s v="R GUTIERREZ 3210, DEPTO: 7 A, CP: 1417"/>
    <x v="0"/>
    <n v="79"/>
    <x v="2"/>
  </r>
  <r>
    <s v="COMUNA 11"/>
    <n v="119"/>
    <s v="SALOMON"/>
    <s v="LEONOR ELVIRA"/>
    <s v="SALOMON LEONOR ELVIRA"/>
    <x v="1"/>
    <s v="DNI-EA"/>
    <n v="1738789"/>
    <n v="1934"/>
    <s v="NAZARRE 3270, DEPTO: 8 D, CP: 1417"/>
    <x v="0"/>
    <n v="89"/>
    <x v="2"/>
  </r>
  <r>
    <s v="COMUNA 11"/>
    <n v="119"/>
    <s v="SALOMONE"/>
    <s v="MIRIAM ADRIANA"/>
    <s v="SALOMONE MIRIAM ADRIANA"/>
    <x v="1"/>
    <s v="DNI-EC"/>
    <n v="13296580"/>
    <n v="1959"/>
    <s v="EMILIO LAMARCA 2824, CP: 1417"/>
    <x v="1"/>
    <n v="64"/>
    <x v="2"/>
  </r>
  <r>
    <s v="COMUNA 11"/>
    <n v="119"/>
    <s v="SAMOKEC"/>
    <s v="ADRIANA INES"/>
    <s v="SAMOKEC ADRIANA INES"/>
    <x v="1"/>
    <s v="DNI-EA"/>
    <n v="18334966"/>
    <n v="1966"/>
    <s v="JOAQUIN V GONZALEZ 2543, CP: 1417"/>
    <x v="1"/>
    <n v="57"/>
    <x v="2"/>
  </r>
  <r>
    <s v="COMUNA 11"/>
    <n v="119"/>
    <s v="SAMSONOWICZ"/>
    <s v="TAMARA ELIZABETH"/>
    <s v="SAMSONOWICZ TAMARA ELIZABETH"/>
    <x v="1"/>
    <s v="DNI-ED"/>
    <n v="23288396"/>
    <n v="1973"/>
    <s v="NOGOYA3333, PISO: 10, CP: 1417"/>
    <x v="1"/>
    <n v="50"/>
    <x v="2"/>
  </r>
  <r>
    <s v="COMUNA 11"/>
    <n v="119"/>
    <s v="SAMUEL"/>
    <s v="OLGA MERCEDES"/>
    <s v="SAMUEL OLGA MERCEDES"/>
    <x v="1"/>
    <s v="DNI-VERDE"/>
    <n v="3604106"/>
    <n v="1937"/>
    <s v="NAZARRE 3273, DEPTO: 3°B"/>
    <x v="0"/>
    <n v="86"/>
    <x v="2"/>
  </r>
  <r>
    <s v="COMUNA 11"/>
    <n v="119"/>
    <s v="SAN JOSE"/>
    <s v="ANA MARIA"/>
    <s v="SAN JOSE ANA MARIA"/>
    <x v="1"/>
    <s v="DNI-EA"/>
    <n v="6056983"/>
    <n v="1949"/>
    <s v="MELINCUE 3730, CP: 1417"/>
    <x v="0"/>
    <n v="74"/>
    <x v="2"/>
  </r>
  <r>
    <s v="COMUNA 11"/>
    <n v="119"/>
    <s v="SANCHEZ"/>
    <s v="JUAN JOSE"/>
    <s v="SANCHEZ JUAN JOSE"/>
    <x v="0"/>
    <s v="DNI-EA"/>
    <n v="4554749"/>
    <n v="1946"/>
    <s v="EMILIO LAMARCA 2237, DEPTO: 2, CP: 1417"/>
    <x v="0"/>
    <n v="77"/>
    <x v="2"/>
  </r>
  <r>
    <s v="COMUNA 11"/>
    <n v="119"/>
    <s v="SANCHEZ"/>
    <s v="VERONICA CARLA"/>
    <s v="SANCHEZ VERONICA CARLA"/>
    <x v="1"/>
    <s v="DNI-EA"/>
    <n v="22297994"/>
    <n v="1971"/>
    <s v="MARCOS SASTRE 3838, CP: 1416"/>
    <x v="1"/>
    <n v="52"/>
    <x v="2"/>
  </r>
  <r>
    <s v="COMUNA 11"/>
    <n v="119"/>
    <s v="SANCRICCA"/>
    <s v="PABLO ESTEBAN"/>
    <s v="SANCRICCA PABLO ESTEBAN"/>
    <x v="0"/>
    <s v="DNI-EF"/>
    <n v="22317441"/>
    <n v="1973"/>
    <s v="CAMPANA 2348, PISO: 3, DEPTO: 11, CP: 1417"/>
    <x v="1"/>
    <n v="50"/>
    <x v="2"/>
  </r>
  <r>
    <s v="COMUNA 11"/>
    <n v="119"/>
    <s v="SARANDRIA"/>
    <s v="FACUNDO LUCAS"/>
    <s v="SARANDRIA FACUNDO LUCAS"/>
    <x v="0"/>
    <s v="DNI-EA"/>
    <n v="41640452"/>
    <n v="1998"/>
    <s v="J P VARELA 3709, CP: 1417"/>
    <x v="2"/>
    <n v="25"/>
    <x v="2"/>
  </r>
  <r>
    <s v="COMUNA 11"/>
    <n v="119"/>
    <s v="SARANDRIA"/>
    <s v="RODRIGO MATIAS"/>
    <s v="SARANDRIA RODRIGO MATIAS"/>
    <x v="0"/>
    <s v="DNI-EA"/>
    <n v="40008546"/>
    <n v="1996"/>
    <s v="J P VARELA 3709, CP: 1417"/>
    <x v="2"/>
    <n v="27"/>
    <x v="2"/>
  </r>
  <r>
    <s v="COMUNA 11"/>
    <n v="119"/>
    <s v="SARDI"/>
    <s v="ENRIQUE JAVIER"/>
    <s v="SARDI ENRIQUE JAVIER"/>
    <x v="0"/>
    <s v="DNI-EC"/>
    <n v="12518121"/>
    <n v="1956"/>
    <s v="BAIGORRIA 3450, CP: 1417"/>
    <x v="0"/>
    <n v="67"/>
    <x v="2"/>
  </r>
  <r>
    <s v="COMUNA 11"/>
    <n v="119"/>
    <s v="SARTIRANA"/>
    <s v="JULIO ANGEL"/>
    <s v="SARTIRANA JULIO ANGEL"/>
    <x v="0"/>
    <s v="DNI-EB"/>
    <n v="14027972"/>
    <n v="1961"/>
    <s v="LLAVALLOL 2268, CP: 1417"/>
    <x v="1"/>
    <n v="62"/>
    <x v="2"/>
  </r>
  <r>
    <s v="COMUNA 11"/>
    <n v="119"/>
    <s v="SCAGLIA"/>
    <s v="ALICIA MARIA TERESA"/>
    <s v="SCAGLIA ALICIA MARIA TERESA"/>
    <x v="1"/>
    <s v="DNI-EB"/>
    <n v="5637565"/>
    <n v="1947"/>
    <s v="NAZARRE3467, PISO: 1, DEPTO: 5, CP: 1417"/>
    <x v="0"/>
    <n v="76"/>
    <x v="2"/>
  </r>
  <r>
    <s v="COMUNA 11"/>
    <n v="119"/>
    <s v="SCAGLIONE"/>
    <s v="ALICIA NORA"/>
    <s v="SCAGLIONE ALICIA NORA"/>
    <x v="1"/>
    <s v="DNI-EC"/>
    <n v="5866278"/>
    <n v="1948"/>
    <s v="LASCANO 3743, DEPTO: PB 11, CP: 1417"/>
    <x v="0"/>
    <n v="75"/>
    <x v="2"/>
  </r>
  <r>
    <s v="COMUNA 11"/>
    <n v="119"/>
    <s v="SCAIOLA"/>
    <s v="HECTOR EDUARDO"/>
    <s v="SCAIOLA HECTOR EDUARDO"/>
    <x v="0"/>
    <s v="DNI-EA"/>
    <n v="11704697"/>
    <n v="1956"/>
    <s v="SIMBRON 3514, CP: 1417"/>
    <x v="0"/>
    <n v="67"/>
    <x v="2"/>
  </r>
  <r>
    <s v="COMUNA 11"/>
    <n v="119"/>
    <s v="SCAIOLA ROJAS"/>
    <s v="YOEL AGUSTIN"/>
    <s v="SCAIOLA ROJAS YOEL AGUSTIN"/>
    <x v="0"/>
    <s v="DNI-EB"/>
    <n v="34258980"/>
    <n v="1988"/>
    <s v="NORUEGA 3735, CP: 1417"/>
    <x v="1"/>
    <n v="35"/>
    <x v="2"/>
  </r>
  <r>
    <s v="COMUNA 11"/>
    <n v="119"/>
    <s v="SCE"/>
    <s v="MARIA CRISTINA"/>
    <s v="SCE MARIA CRISTINA"/>
    <x v="1"/>
    <s v="DNI-EA"/>
    <n v="5618155"/>
    <n v="1948"/>
    <s v="LLAVALLOL 2467, DEPTO: 8 23, CP: 1417"/>
    <x v="0"/>
    <n v="75"/>
    <x v="2"/>
  </r>
  <r>
    <s v="COMUNA 11"/>
    <n v="119"/>
    <s v="SCHALMAN"/>
    <s v="MARINA RUTH"/>
    <s v="SCHALMAN MARINA RUTH"/>
    <x v="1"/>
    <s v="DNI-EA"/>
    <n v="12713126"/>
    <n v="1958"/>
    <s v="MELINCUE 3284, DEPTO: 2 A, CP: 1417"/>
    <x v="1"/>
    <n v="65"/>
    <x v="2"/>
  </r>
  <r>
    <s v="COMUNA 11"/>
    <n v="119"/>
    <s v="SCHENONE"/>
    <s v="OLGA MARIA DEL CARMEN"/>
    <s v="SCHENONE OLGA MARIA DEL CARMEN"/>
    <x v="1"/>
    <s v="DNI-EC"/>
    <n v="10124142"/>
    <n v="1951"/>
    <s v="LAPLACE3264"/>
    <x v="0"/>
    <n v="72"/>
    <x v="2"/>
  </r>
  <r>
    <s v="COMUNA 11"/>
    <n v="119"/>
    <s v="SCHIAVO"/>
    <s v="ANA MARIA ANTONIA"/>
    <s v="SCHIAVO ANA MARIA ANTONIA"/>
    <x v="1"/>
    <s v="DNI-VERDE-3"/>
    <n v="3972320"/>
    <n v="1941"/>
    <s v="T P VILARDEBO 2374"/>
    <x v="0"/>
    <n v="82"/>
    <x v="2"/>
  </r>
  <r>
    <s v="COMUNA 11"/>
    <n v="119"/>
    <s v="SCHINOCCA"/>
    <s v="ANTONIO LUIS"/>
    <s v="SCHINOCCA ANTONIO LUIS"/>
    <x v="0"/>
    <s v="DNI-EA"/>
    <n v="10124552"/>
    <n v="1951"/>
    <s v="LLAVALLOL 2241, CP: 1417"/>
    <x v="0"/>
    <n v="72"/>
    <x v="2"/>
  </r>
  <r>
    <s v="COMUNA 11"/>
    <n v="119"/>
    <s v="SCHMIED"/>
    <s v="VIVIAN CLAUDIA"/>
    <s v="SCHMIED VIVIAN CLAUDIA"/>
    <x v="1"/>
    <s v="DNI-EB"/>
    <n v="13515095"/>
    <n v="1959"/>
    <s v="NAZARRE 3470"/>
    <x v="1"/>
    <n v="64"/>
    <x v="2"/>
  </r>
  <r>
    <s v="COMUNA 11"/>
    <n v="119"/>
    <s v="SCHRAIBMAN"/>
    <s v="CELIA"/>
    <s v="SCHRAIBMAN CELIA"/>
    <x v="1"/>
    <s v="DNI-VERDE-3"/>
    <n v="2946726"/>
    <n v="1932"/>
    <s v="GENOVA 3340"/>
    <x v="0"/>
    <n v="91"/>
    <x v="2"/>
  </r>
  <r>
    <s v="COMUNA 11"/>
    <n v="119"/>
    <s v="SCHWARTZMAN"/>
    <s v="IGNACIO JORGE"/>
    <s v="SCHWARTZMAN IGNACIO JORGE"/>
    <x v="0"/>
    <s v="DNI-EA"/>
    <n v="8389612"/>
    <n v="1950"/>
    <s v="NOGOYA 3790, DEPTO: 2 D, CP: 1417"/>
    <x v="0"/>
    <n v="73"/>
    <x v="2"/>
  </r>
  <r>
    <s v="COMUNA 11"/>
    <n v="119"/>
    <s v="SCHWOYER"/>
    <s v="GERMAN"/>
    <s v="SCHWOYER GERMAN"/>
    <x v="0"/>
    <s v="DNI-EA"/>
    <n v="20372894"/>
    <n v="1968"/>
    <s v="AV ALVAREZ JONTE 3705, DEPTO: 3 B, CP: 1407"/>
    <x v="1"/>
    <n v="55"/>
    <x v="2"/>
  </r>
  <r>
    <s v="COMUNA 11"/>
    <n v="119"/>
    <s v="SCINICA"/>
    <s v="ELSA BEATRIZ"/>
    <s v="SCINICA ELSA BEATRIZ"/>
    <x v="1"/>
    <s v="DNI-EB"/>
    <n v="10625463"/>
    <n v="1952"/>
    <s v="LLAVALLOL 2535"/>
    <x v="0"/>
    <n v="71"/>
    <x v="2"/>
  </r>
  <r>
    <s v="COMUNA 11"/>
    <n v="119"/>
    <s v="SCONFIENZA"/>
    <s v="CECILIA CARMEN"/>
    <s v="SCONFIENZA CECILIA CARMEN"/>
    <x v="1"/>
    <s v="DNI-EB"/>
    <n v="24043200"/>
    <n v="1974"/>
    <s v="AV ALVAREZ JONTE 3705, DEPTO: 1 I, CP: 1407"/>
    <x v="1"/>
    <n v="49"/>
    <x v="2"/>
  </r>
  <r>
    <s v="COMUNA 11"/>
    <n v="119"/>
    <s v="SEGOVIA"/>
    <s v="ALICIA MABEL"/>
    <s v="SEGOVIA ALICIA MABEL"/>
    <x v="1"/>
    <s v="DNI-EA"/>
    <n v="13481766"/>
    <n v="1957"/>
    <s v="AV ALVAREZ JONTE 3861, DEPTO: 14 F, CP: 1407"/>
    <x v="0"/>
    <n v="66"/>
    <x v="2"/>
  </r>
  <r>
    <s v="COMUNA 11"/>
    <n v="119"/>
    <s v="SEGURA"/>
    <s v="EMILIO NESTOR"/>
    <s v="SEGURA EMILIO NESTOR"/>
    <x v="0"/>
    <s v="DNI-VERDE"/>
    <n v="4000921"/>
    <n v="1923"/>
    <s v="LLAVALLOL 2383, DEPTO: 2øB"/>
    <x v="0"/>
    <n v="100"/>
    <x v="2"/>
  </r>
  <r>
    <s v="COMUNA 11"/>
    <n v="119"/>
    <s v="SEGURA"/>
    <s v="MARIA ADELINA"/>
    <s v="SEGURA MARIA ADELINA"/>
    <x v="1"/>
    <s v="DNI-EA"/>
    <n v="29151690"/>
    <n v="1981"/>
    <s v="AV ALVAREZ JONTE 3861, DEPTO: 10 D, CP: 1407"/>
    <x v="1"/>
    <n v="42"/>
    <x v="2"/>
  </r>
  <r>
    <s v="COMUNA 11"/>
    <n v="119"/>
    <s v="SEGURA"/>
    <s v="PATRICIA AZUCENA"/>
    <s v="SEGURA PATRICIA AZUCENA"/>
    <x v="1"/>
    <s v="DNI-EA"/>
    <n v="13432898"/>
    <n v="1959"/>
    <s v="CAMPANA 2854, DEPTO: 1 5, CP: 1417"/>
    <x v="1"/>
    <n v="64"/>
    <x v="2"/>
  </r>
  <r>
    <s v="COMUNA 11"/>
    <n v="119"/>
    <s v="SENATORE"/>
    <s v="DIEGO HERNAN"/>
    <s v="SENATORE DIEGO HERNAN"/>
    <x v="0"/>
    <s v="DNI-EB"/>
    <n v="25556989"/>
    <n v="1976"/>
    <s v="J P VARELA 3775, CP: 1417"/>
    <x v="1"/>
    <n v="47"/>
    <x v="2"/>
  </r>
  <r>
    <s v="COMUNA 11"/>
    <n v="119"/>
    <s v="SERAFINI"/>
    <s v="CONSTANZA ANABEL"/>
    <s v="SERAFINI CONSTANZA ANABEL"/>
    <x v="1"/>
    <s v="DNI-EC"/>
    <n v="37226878"/>
    <n v="1993"/>
    <s v="SAN NICOLAS 2416, DEPTO: 1 A"/>
    <x v="2"/>
    <n v="30"/>
    <x v="2"/>
  </r>
  <r>
    <s v="COMUNA 11"/>
    <n v="119"/>
    <s v="SERNANI"/>
    <s v="MIRTA NOEMI"/>
    <s v="SERNANI MIRTA NOEMI"/>
    <x v="1"/>
    <s v="DNI-EA"/>
    <n v="4471473"/>
    <n v="1942"/>
    <s v="AV ALVAREZ JONTE 3727, DEPTO: 13 A, CP: 1407"/>
    <x v="0"/>
    <n v="81"/>
    <x v="2"/>
  </r>
  <r>
    <s v="COMUNA 11"/>
    <n v="119"/>
    <s v="SESSA"/>
    <s v="GABRIELA ALEJANDRA"/>
    <s v="SESSA GABRIELA ALEJANDRA"/>
    <x v="1"/>
    <s v="DNI-EB"/>
    <n v="17802139"/>
    <n v="1966"/>
    <s v="CAMPANA 2684, DEPTO: 6 A, CP: 1417"/>
    <x v="1"/>
    <n v="57"/>
    <x v="2"/>
  </r>
  <r>
    <s v="COMUNA 11"/>
    <n v="119"/>
    <s v="SETARO"/>
    <s v="DANIEL HECTOR"/>
    <s v="SETARO DANIEL HECTOR"/>
    <x v="0"/>
    <s v="DNI-EB"/>
    <n v="12093404"/>
    <n v="1956"/>
    <s v="TINOGASTA 3643, DEPTO: 2 6, CP: 1417"/>
    <x v="0"/>
    <n v="67"/>
    <x v="2"/>
  </r>
  <r>
    <s v="COMUNA 11"/>
    <n v="119"/>
    <s v="SHERMAN"/>
    <s v="GREGORIO NESTOR GABRIEL"/>
    <s v="SHERMAN GREGORIO NESTOR GABRIEL"/>
    <x v="0"/>
    <s v="DNI-ED"/>
    <n v="12902388"/>
    <n v="1958"/>
    <s v="NAZARRE3878, CP: 1417"/>
    <x v="1"/>
    <n v="65"/>
    <x v="2"/>
  </r>
  <r>
    <s v="COMUNA 11"/>
    <n v="119"/>
    <s v="SICA"/>
    <s v="GRACIELA MABEL"/>
    <s v="SICA GRACIELA MABEL"/>
    <x v="1"/>
    <s v="DNI-EA"/>
    <n v="14680925"/>
    <n v="1961"/>
    <s v="MELINCUE 3481, CP: 1417"/>
    <x v="1"/>
    <n v="62"/>
    <x v="2"/>
  </r>
  <r>
    <s v="COMUNA 11"/>
    <n v="119"/>
    <s v="SILBERMAN"/>
    <s v="LUIS GUSTAVO TOBIAS"/>
    <s v="SILBERMAN LUIS GUSTAVO TOBIAS"/>
    <x v="0"/>
    <s v="DNI-EA"/>
    <n v="11360544"/>
    <n v="1954"/>
    <s v="ARREGUI 3423, DEPTO: ALTA, CP: 1417"/>
    <x v="0"/>
    <n v="69"/>
    <x v="2"/>
  </r>
  <r>
    <s v="COMUNA 11"/>
    <n v="119"/>
    <s v="SILVA ARANDA"/>
    <s v="DANIELA"/>
    <s v="SILVA ARANDA DANIELA"/>
    <x v="1"/>
    <s v="DNI-EA"/>
    <n v="18742832"/>
    <n v="1959"/>
    <s v="NAZARRE 3601, CP: 1417"/>
    <x v="1"/>
    <n v="64"/>
    <x v="2"/>
  </r>
  <r>
    <s v="COMUNA 11"/>
    <n v="119"/>
    <s v="SIMAL"/>
    <s v="ISABEL MILAGROS"/>
    <s v="SIMAL ISABEL MILAGROS"/>
    <x v="1"/>
    <s v="DNI-EA"/>
    <n v="17923856"/>
    <n v="1966"/>
    <s v="LLAVALLOL 2925, DEPTO: 1 A, CP: 1417"/>
    <x v="1"/>
    <n v="57"/>
    <x v="2"/>
  </r>
  <r>
    <s v="COMUNA 11"/>
    <n v="119"/>
    <s v="SIRERA"/>
    <s v="ALICIA HERMINIA"/>
    <s v="SIRERA ALICIA HERMINIA"/>
    <x v="1"/>
    <s v="DNI-EA"/>
    <n v="3754910"/>
    <n v="1938"/>
    <s v="TINOGASTA 3721, DEPTO: 2, CP: 1417"/>
    <x v="0"/>
    <n v="85"/>
    <x v="2"/>
  </r>
  <r>
    <s v="COMUNA 11"/>
    <n v="119"/>
    <s v="SMULOVITZ"/>
    <s v="BEATRIZ NOEMI"/>
    <s v="SMULOVITZ BEATRIZ NOEMI"/>
    <x v="1"/>
    <s v="DNI-EA"/>
    <n v="3880819"/>
    <n v="1939"/>
    <s v="TINOGASTA 3806, DEPTO: PB 1, CP: 1417"/>
    <x v="0"/>
    <n v="84"/>
    <x v="2"/>
  </r>
  <r>
    <s v="COMUNA 11"/>
    <n v="119"/>
    <s v="SOLARI"/>
    <s v="VIRGINIA"/>
    <s v="SOLARI VIRGINIA"/>
    <x v="1"/>
    <s v="DNI-EB"/>
    <n v="28460025"/>
    <n v="1980"/>
    <s v="J P VARELA3727"/>
    <x v="1"/>
    <n v="43"/>
    <x v="2"/>
  </r>
  <r>
    <s v="COMUNA 11"/>
    <n v="119"/>
    <s v="SOLER"/>
    <s v="DIEGO ARIEL"/>
    <s v="SOLER DIEGO ARIEL"/>
    <x v="0"/>
    <s v="DNI-EB"/>
    <n v="26621887"/>
    <n v="1978"/>
    <s v="JOAQUIN V GONZALEZ 3237, DEPTO: 4, CP: 1417"/>
    <x v="1"/>
    <n v="45"/>
    <x v="2"/>
  </r>
  <r>
    <s v="COMUNA 11"/>
    <n v="119"/>
    <s v="SOLFERINO"/>
    <s v="MARIA LAURA"/>
    <s v="SOLFERINO MARIA LAURA"/>
    <x v="1"/>
    <s v="DNI-EA"/>
    <n v="35375343"/>
    <n v="1990"/>
    <s v="CAMPANA 2402, CP: 1417"/>
    <x v="1"/>
    <n v="33"/>
    <x v="2"/>
  </r>
  <r>
    <s v="COMUNA 11"/>
    <n v="119"/>
    <s v="SOLIMANO"/>
    <s v="NILDA MATILDE"/>
    <s v="SOLIMANO NILDA MATILDE"/>
    <x v="1"/>
    <s v="DNI-EB"/>
    <n v="3566022"/>
    <n v="1937"/>
    <s v="MARCOS SASTRE 3348, CP: 1417"/>
    <x v="0"/>
    <n v="86"/>
    <x v="2"/>
  </r>
  <r>
    <s v="COMUNA 11"/>
    <n v="119"/>
    <s v="SOMOZA"/>
    <s v="AGUSTIN MATIAS"/>
    <s v="SOMOZA AGUSTIN MATIAS"/>
    <x v="0"/>
    <s v="DNI-EB"/>
    <n v="36532121"/>
    <n v="1992"/>
    <s v="ARREGUI 3560, CP: 1417"/>
    <x v="2"/>
    <n v="31"/>
    <x v="2"/>
  </r>
  <r>
    <s v="COMUNA 11"/>
    <n v="119"/>
    <s v="SORIA"/>
    <s v="GRACIELA ANGELA"/>
    <s v="SORIA GRACIELA ANGELA"/>
    <x v="1"/>
    <s v="DNI-EA"/>
    <n v="13740087"/>
    <n v="1959"/>
    <s v="LLAVALLOL 3027, CP: 1417"/>
    <x v="1"/>
    <n v="64"/>
    <x v="2"/>
  </r>
  <r>
    <s v="COMUNA 11"/>
    <n v="119"/>
    <s v="SORIA"/>
    <s v="MARTA ADRIANA"/>
    <s v="SORIA MARTA ADRIANA"/>
    <x v="1"/>
    <s v="DNI-EA"/>
    <n v="12713444"/>
    <n v="1958"/>
    <s v="PEDRO LOZANO 3542, DEPTO: PB 2, CP: 1417"/>
    <x v="1"/>
    <n v="65"/>
    <x v="2"/>
  </r>
  <r>
    <s v="COMUNA 11"/>
    <n v="119"/>
    <s v="SOTO"/>
    <s v="JOAQUIN ANGEL"/>
    <s v="SOTO JOAQUIN ANGEL"/>
    <x v="0"/>
    <s v="DNI-VERDE"/>
    <n v="4547794"/>
    <n v="1946"/>
    <s v="BAIGORRIA 3289"/>
    <x v="0"/>
    <n v="77"/>
    <x v="2"/>
  </r>
  <r>
    <s v="COMUNA 11"/>
    <n v="119"/>
    <s v="SOTTOPIETRA"/>
    <s v="ELSA"/>
    <s v="SOTTOPIETRA ELSA"/>
    <x v="1"/>
    <s v="DNI-VERDE"/>
    <n v="3083380"/>
    <n v="1931"/>
    <s v="GENOVA 3261"/>
    <x v="0"/>
    <n v="92"/>
    <x v="2"/>
  </r>
  <r>
    <s v="COMUNA 11"/>
    <n v="119"/>
    <s v="SPAGNUOLO"/>
    <s v="GONZALO GASTÓN"/>
    <s v="SPAGNUOLO GONZALO GASTÓN"/>
    <x v="0"/>
    <s v="DNI-EC"/>
    <n v="37231029"/>
    <n v="1993"/>
    <s v="EMILIO LAMARCA 2914, DEPTO: 1, CP: 1417"/>
    <x v="2"/>
    <n v="30"/>
    <x v="2"/>
  </r>
  <r>
    <s v="COMUNA 11"/>
    <n v="119"/>
    <s v="SPINELLI"/>
    <s v="FEDERICO"/>
    <s v="SPINELLI FEDERICO"/>
    <x v="0"/>
    <s v="DNI-EB"/>
    <n v="31270391"/>
    <n v="1984"/>
    <s v="TINOGASTA 3820, DEPTO: 13, CP: 1417"/>
    <x v="1"/>
    <n v="39"/>
    <x v="2"/>
  </r>
  <r>
    <s v="COMUNA 11"/>
    <n v="119"/>
    <s v="STABILE"/>
    <s v="LAURA VICTORIA"/>
    <s v="STABILE LAURA VICTORIA"/>
    <x v="1"/>
    <s v="DNI-EA"/>
    <n v="30652997"/>
    <n v="1983"/>
    <s v="CONCORDIA 2191, DEPTO: PH, CP: 1407"/>
    <x v="1"/>
    <n v="40"/>
    <x v="2"/>
  </r>
  <r>
    <s v="COMUNA 11"/>
    <n v="119"/>
    <s v="STEKOLSCHIK"/>
    <s v="SUSANA MARTHA"/>
    <s v="STEKOLSCHIK SUSANA MARTHA"/>
    <x v="1"/>
    <s v="DNI-EA"/>
    <n v="5103061"/>
    <n v="1945"/>
    <s v="CAMPANA 2841, DEPTO: 4 C"/>
    <x v="0"/>
    <n v="78"/>
    <x v="2"/>
  </r>
  <r>
    <s v="COMUNA 11"/>
    <n v="119"/>
    <s v="STELLA"/>
    <s v="MARIA DE LOS ANGELES"/>
    <s v="STELLA MARIA DE LOS ANGELES"/>
    <x v="1"/>
    <s v="DNI-EA"/>
    <n v="29075811"/>
    <n v="1981"/>
    <s v="CONCORDIA 2211, CP: 1417"/>
    <x v="1"/>
    <n v="42"/>
    <x v="2"/>
  </r>
  <r>
    <s v="COMUNA 11"/>
    <n v="119"/>
    <s v="STORNELLO"/>
    <s v="GRACIELA ELENA"/>
    <s v="STORNELLO GRACIELA ELENA"/>
    <x v="1"/>
    <s v="DNI-EA"/>
    <n v="16131501"/>
    <n v="1962"/>
    <s v="EMILIO LAMARCA 2387, CP: 1417"/>
    <x v="1"/>
    <n v="61"/>
    <x v="2"/>
  </r>
  <r>
    <s v="COMUNA 11"/>
    <n v="119"/>
    <s v="STRACQUADAINI"/>
    <s v="MARCELO ROBERTO"/>
    <s v="STRACQUADAINI MARCELO ROBERTO"/>
    <x v="0"/>
    <s v="DNI-EA"/>
    <n v="14009744"/>
    <n v="1960"/>
    <s v="EMILIO LAMARCA 2151, DEPTO: 1 A"/>
    <x v="1"/>
    <n v="63"/>
    <x v="2"/>
  </r>
  <r>
    <s v="COMUNA 11"/>
    <n v="119"/>
    <s v="SUAREZ"/>
    <s v="ELSA JOSEFINA"/>
    <s v="SUAREZ ELSA JOSEFINA"/>
    <x v="1"/>
    <s v="DNI-EA"/>
    <n v="4539160"/>
    <n v="1941"/>
    <s v="EMILIO LAMARCA MB1 2170, DEPTO: 1 2, CP: 1417"/>
    <x v="0"/>
    <n v="82"/>
    <x v="2"/>
  </r>
  <r>
    <s v="COMUNA 11"/>
    <n v="119"/>
    <s v="SZULANSKI"/>
    <s v="SANTIAGO TOMAS"/>
    <s v="SZULANSKI SANTIAGO TOMAS"/>
    <x v="0"/>
    <s v="DNI-EB"/>
    <n v="37247592"/>
    <n v="1993"/>
    <s v="PEDRO LOZANO 3280, DEPTO: 1 C, CP: 1417"/>
    <x v="2"/>
    <n v="30"/>
    <x v="2"/>
  </r>
  <r>
    <s v="COMUNA 11"/>
    <n v="119"/>
    <s v="TABARES"/>
    <s v="MARIA DEL ROSARIO"/>
    <s v="TABARES MARIA DEL ROSARIO"/>
    <x v="1"/>
    <s v="DNI-EA"/>
    <n v="6206271"/>
    <n v="1949"/>
    <s v="SANTO TOME 3812, CP: 1417"/>
    <x v="0"/>
    <n v="74"/>
    <x v="2"/>
  </r>
  <r>
    <s v="COMUNA 11"/>
    <n v="119"/>
    <s v="TABOADA"/>
    <s v="MIGUEL ANGEL"/>
    <s v="TABOADA MIGUEL ANGEL"/>
    <x v="0"/>
    <s v="DNI-EA"/>
    <n v="11385918"/>
    <n v="1955"/>
    <s v="CUENCA 2386, DEPTO: 1, CP: 1417"/>
    <x v="0"/>
    <n v="68"/>
    <x v="2"/>
  </r>
  <r>
    <s v="COMUNA 11"/>
    <n v="119"/>
    <s v="TABOADA"/>
    <s v="PATRICIA MABEL"/>
    <s v="TABOADA PATRICIA MABEL"/>
    <x v="1"/>
    <s v="DNI-EB"/>
    <n v="17203890"/>
    <n v="1962"/>
    <s v="ALVAREZ JONTE AV 3551, PISO: 8, DEPTO: A"/>
    <x v="1"/>
    <n v="61"/>
    <x v="2"/>
  </r>
  <r>
    <s v="COMUNA 11"/>
    <n v="119"/>
    <s v="TAMBURRINO"/>
    <s v="SILVIA SUSANA"/>
    <s v="TAMBURRINO SILVIA SUSANA"/>
    <x v="1"/>
    <s v="DNI-EA"/>
    <n v="12713602"/>
    <n v="1957"/>
    <s v="BAIGORRIA 3311, CP: 1417"/>
    <x v="0"/>
    <n v="66"/>
    <x v="2"/>
  </r>
  <r>
    <s v="COMUNA 11"/>
    <n v="119"/>
    <s v="TEIJIDO"/>
    <s v="SANDRA MARCELA"/>
    <s v="TEIJIDO SANDRA MARCELA"/>
    <x v="1"/>
    <s v="DNI-EA"/>
    <n v="17577123"/>
    <n v="1965"/>
    <s v="NOGOYA 3847, CP: 1417"/>
    <x v="1"/>
    <n v="58"/>
    <x v="2"/>
  </r>
  <r>
    <s v="COMUNA 11"/>
    <n v="119"/>
    <s v="TELLERIA"/>
    <s v="MARIA CRISTINA"/>
    <s v="TELLERIA MARIA CRISTINA"/>
    <x v="1"/>
    <s v="DNI-EB"/>
    <n v="16583691"/>
    <n v="1963"/>
    <s v="MARCOS SASTRE 3459, DEPTO: PB 2"/>
    <x v="1"/>
    <n v="60"/>
    <x v="2"/>
  </r>
  <r>
    <s v="COMUNA 11"/>
    <n v="119"/>
    <s v="TERZO"/>
    <s v="CLAUDIA PATRICIA"/>
    <s v="TERZO CLAUDIA PATRICIA"/>
    <x v="1"/>
    <s v="DNI-EA"/>
    <n v="17824823"/>
    <n v="1965"/>
    <s v="BAIGORRIA 3855, DEPTO: 2 J, CP: 1417"/>
    <x v="1"/>
    <n v="58"/>
    <x v="2"/>
  </r>
  <r>
    <s v="COMUNA 11"/>
    <n v="119"/>
    <s v="TEUTONICO"/>
    <s v="GUSTAVO ADRIAN"/>
    <s v="TEUTONICO GUSTAVO ADRIAN"/>
    <x v="0"/>
    <s v="DNI-EC"/>
    <n v="23509833"/>
    <n v="1973"/>
    <s v="EMILIO LAMARCA 2530, DEPTO: 3, CP: 1417"/>
    <x v="1"/>
    <n v="50"/>
    <x v="2"/>
  </r>
  <r>
    <s v="COMUNA 11"/>
    <n v="119"/>
    <s v="TOLEDO"/>
    <s v="GABRIELA GISELA"/>
    <s v="TOLEDO GABRIELA GISELA"/>
    <x v="1"/>
    <s v="DNI-EB"/>
    <n v="29400238"/>
    <n v="1982"/>
    <s v="T P VILARDEBO 2249, DEPTO: PB 3"/>
    <x v="1"/>
    <n v="41"/>
    <x v="2"/>
  </r>
  <r>
    <s v="COMUNA 11"/>
    <n v="119"/>
    <s v="TOLOSA"/>
    <s v="HECTOR RAUL"/>
    <s v="TOLOSA HECTOR RAUL"/>
    <x v="0"/>
    <s v="DNI-EB"/>
    <n v="7119702"/>
    <n v="1943"/>
    <s v="ARREGUI 3839, CP: 1417"/>
    <x v="0"/>
    <n v="80"/>
    <x v="2"/>
  </r>
  <r>
    <s v="COMUNA 11"/>
    <n v="119"/>
    <s v="TOLOSA"/>
    <s v="LUCAS ANDRES"/>
    <s v="TOLOSA LUCAS ANDRES"/>
    <x v="0"/>
    <s v="DNI-EA"/>
    <n v="40538591"/>
    <n v="1997"/>
    <s v="TINOGASTA 3760, DEPTO: 2 9, CP: 1417"/>
    <x v="2"/>
    <n v="26"/>
    <x v="2"/>
  </r>
  <r>
    <s v="COMUNA 11"/>
    <n v="119"/>
    <s v="TOMBARI"/>
    <s v="RICARDO HUMBERTO"/>
    <s v="TOMBARI RICARDO HUMBERTO"/>
    <x v="0"/>
    <s v="DNI-EA"/>
    <n v="7602111"/>
    <n v="1947"/>
    <s v="EMILIO LAMARCA 3168"/>
    <x v="0"/>
    <n v="76"/>
    <x v="2"/>
  </r>
  <r>
    <s v="COMUNA 11"/>
    <n v="119"/>
    <s v="TOMIC"/>
    <s v="ANA CATALINA"/>
    <s v="TOMIC ANA CATALINA"/>
    <x v="1"/>
    <s v="DNI-VERDE"/>
    <n v="1683385"/>
    <n v="1932"/>
    <s v="P LOZANO 3835"/>
    <x v="0"/>
    <n v="91"/>
    <x v="2"/>
  </r>
  <r>
    <s v="COMUNA 11"/>
    <n v="119"/>
    <s v="TORRES"/>
    <s v="PEDRO LUCIO"/>
    <s v="TORRES PEDRO LUCIO"/>
    <x v="0"/>
    <s v="DNI-EB"/>
    <n v="10777395"/>
    <n v="1952"/>
    <s v="R GUTIERREZ  3210, PISO: 2, DEPTO: E"/>
    <x v="0"/>
    <n v="71"/>
    <x v="2"/>
  </r>
  <r>
    <s v="COMUNA 11"/>
    <n v="119"/>
    <s v="TORRES LOPARDO"/>
    <s v="CAMILA BRISA"/>
    <s v="TORRES LOPARDO CAMILA BRISA"/>
    <x v="1"/>
    <s v="DNI-EB"/>
    <n v="45235192"/>
    <n v="1997"/>
    <s v="MELINCUE 3265, PISO: PB, DEPTO: G, CP: 1417"/>
    <x v="2"/>
    <n v="26"/>
    <x v="2"/>
  </r>
  <r>
    <s v="COMUNA 11"/>
    <n v="119"/>
    <s v="TORREZ"/>
    <s v="OSCAR SANTIAGO"/>
    <s v="TORREZ OSCAR SANTIAGO"/>
    <x v="0"/>
    <s v="DNI-VERDE"/>
    <n v="6802310"/>
    <n v="1938"/>
    <s v="BAIGORRIA 3211, DEPTO: 1 B"/>
    <x v="0"/>
    <n v="85"/>
    <x v="2"/>
  </r>
  <r>
    <s v="COMUNA 11"/>
    <n v="119"/>
    <s v="TORTI"/>
    <s v="CLAUDIO OSCAR"/>
    <s v="TORTI CLAUDIO OSCAR"/>
    <x v="0"/>
    <s v="DNI-VERDE-3"/>
    <n v="14157993"/>
    <n v="1960"/>
    <s v="MELINCUE 3688"/>
    <x v="1"/>
    <n v="63"/>
    <x v="2"/>
  </r>
  <r>
    <s v="COMUNA 11"/>
    <n v="119"/>
    <s v="TORTOLA MARZANO"/>
    <s v="GABRIEL HERNAN"/>
    <s v="TORTOLA MARZANO GABRIEL HERNAN"/>
    <x v="0"/>
    <s v="DNI-EA"/>
    <n v="30984852"/>
    <n v="1984"/>
    <s v="SAN NICOLAS 2370, CP: 1417"/>
    <x v="1"/>
    <n v="39"/>
    <x v="2"/>
  </r>
  <r>
    <s v="COMUNA 11"/>
    <n v="119"/>
    <s v="TOZZI ROMERO"/>
    <s v="MARIA FERNANDA"/>
    <s v="TOZZI ROMERO MARIA FERNANDA"/>
    <x v="1"/>
    <s v="DNI-EA"/>
    <n v="13132915"/>
    <n v="1957"/>
    <s v="ARREGUI 3639, CP: 1417"/>
    <x v="0"/>
    <n v="66"/>
    <x v="2"/>
  </r>
  <r>
    <s v="COMUNA 11"/>
    <n v="119"/>
    <s v="TRABA"/>
    <s v="ROBERTO NAHUEL"/>
    <s v="TRABA ROBERTO NAHUEL"/>
    <x v="0"/>
    <s v="DNI-EB"/>
    <n v="38030347"/>
    <n v="1994"/>
    <s v="JOAQUIN V GONZALEZ 3247, PISO: PB, DEPTO: A"/>
    <x v="2"/>
    <n v="29"/>
    <x v="2"/>
  </r>
  <r>
    <s v="COMUNA 11"/>
    <n v="119"/>
    <s v="TRAVERSI"/>
    <s v="REINALDO MARIO"/>
    <s v="TRAVERSI REINALDO MARIO"/>
    <x v="0"/>
    <s v="DNI-VERDE"/>
    <n v="1669717"/>
    <n v="1922"/>
    <s v="BAIGORRIA 3344"/>
    <x v="0"/>
    <n v="101"/>
    <x v="2"/>
  </r>
  <r>
    <s v="COMUNA 11"/>
    <n v="119"/>
    <s v="TRIMARCHI"/>
    <s v="ROBERTO"/>
    <s v="TRIMARCHI ROBERTO"/>
    <x v="0"/>
    <s v="DNI-EA"/>
    <n v="4279399"/>
    <n v="1938"/>
    <s v="TINOGASTA 3629, CP: 1417"/>
    <x v="0"/>
    <n v="85"/>
    <x v="2"/>
  </r>
  <r>
    <s v="COMUNA 11"/>
    <n v="119"/>
    <s v="TRIPODI"/>
    <s v="PAULINA ANTONIA"/>
    <s v="TRIPODI PAULINA ANTONIA"/>
    <x v="1"/>
    <s v="DNI-EA"/>
    <n v="4509665"/>
    <n v="1942"/>
    <s v="CUENCA 3092, CP: 1417"/>
    <x v="0"/>
    <n v="81"/>
    <x v="2"/>
  </r>
  <r>
    <s v="COMUNA 11"/>
    <n v="119"/>
    <s v="TROMBETTA"/>
    <s v="SANDRA VANESA"/>
    <s v="TROMBETTA SANDRA VANESA"/>
    <x v="1"/>
    <s v="DNI-EB"/>
    <n v="22470669"/>
    <n v="1971"/>
    <s v="LLAVALLOL 2267, CP: 1417"/>
    <x v="1"/>
    <n v="52"/>
    <x v="2"/>
  </r>
  <r>
    <s v="COMUNA 11"/>
    <n v="119"/>
    <s v="TRONCOSO"/>
    <s v="CELIA INES"/>
    <s v="TRONCOSO CELIA INES"/>
    <x v="1"/>
    <s v="DNI-EB"/>
    <n v="3292661"/>
    <n v="1937"/>
    <s v="EMILIO LAMARCA 2246"/>
    <x v="0"/>
    <n v="86"/>
    <x v="2"/>
  </r>
  <r>
    <s v="COMUNA 11"/>
    <n v="119"/>
    <s v="TROYA"/>
    <s v="ALEJANDRO JOSE"/>
    <s v="TROYA ALEJANDRO JOSE"/>
    <x v="0"/>
    <s v="DNI-EB"/>
    <n v="14010595"/>
    <n v="1960"/>
    <s v="LASCANO 3795, DEPTO: 1 4, CP: 1417"/>
    <x v="1"/>
    <n v="63"/>
    <x v="2"/>
  </r>
  <r>
    <s v="COMUNA 11"/>
    <n v="119"/>
    <s v="TROYA"/>
    <s v="ANA MARIA ROSA"/>
    <s v="TROYA ANA MARIA ROSA"/>
    <x v="1"/>
    <s v="DNI-EB"/>
    <n v="5637627"/>
    <n v="1947"/>
    <s v="SAN NICOLAS 2962"/>
    <x v="0"/>
    <n v="76"/>
    <x v="2"/>
  </r>
  <r>
    <s v="COMUNA 11"/>
    <n v="119"/>
    <s v="TSIACULIAS"/>
    <s v="ALEJANDRO PITIAS"/>
    <s v="TSIACULIAS ALEJANDRO PITIAS"/>
    <x v="0"/>
    <s v="DNI-EC"/>
    <n v="39773558"/>
    <n v="1996"/>
    <s v="TINOGASTA 3877"/>
    <x v="2"/>
    <n v="27"/>
    <x v="2"/>
  </r>
  <r>
    <s v="COMUNA 11"/>
    <n v="119"/>
    <s v="TSIACULIAS"/>
    <s v="JUAN"/>
    <s v="TSIACULIAS JUAN"/>
    <x v="0"/>
    <s v="DNI-EB"/>
    <n v="22133056"/>
    <n v="1971"/>
    <s v="TINOGASTA 3806, DEPTO: 3 14, CP: 1417"/>
    <x v="1"/>
    <n v="52"/>
    <x v="2"/>
  </r>
  <r>
    <s v="COMUNA 11"/>
    <n v="119"/>
    <s v="TSIACULIAS"/>
    <s v="MARIANA JIMENA"/>
    <s v="TSIACULIAS MARIANA JIMENA"/>
    <x v="1"/>
    <s v="DNI-EB"/>
    <n v="25572823"/>
    <n v="1976"/>
    <s v="JOAQUIN V GONZALEZ 3343, CP: 1417"/>
    <x v="1"/>
    <n v="47"/>
    <x v="2"/>
  </r>
  <r>
    <s v="COMUNA 11"/>
    <n v="119"/>
    <s v="TSIACULIAS"/>
    <s v="NICOLAS MARCELO"/>
    <s v="TSIACULIAS NICOLAS MARCELO"/>
    <x v="0"/>
    <s v="DNI-EB"/>
    <n v="17686039"/>
    <n v="1965"/>
    <s v="TINOGASTA 3842, DEPTO: 2 11, CP: 1417"/>
    <x v="1"/>
    <n v="58"/>
    <x v="2"/>
  </r>
  <r>
    <s v="COMUNA 11"/>
    <n v="119"/>
    <s v="TSIACULIAS"/>
    <s v="PENELOPE IRINA"/>
    <s v="TSIACULIAS PENELOPE IRINA"/>
    <x v="1"/>
    <s v="DNI-EB"/>
    <n v="38521617"/>
    <n v="1994"/>
    <s v="TINOGASTA 3877, CP: 1417"/>
    <x v="2"/>
    <n v="29"/>
    <x v="2"/>
  </r>
  <r>
    <s v="COMUNA 11"/>
    <n v="119"/>
    <s v="TULIAN"/>
    <s v="ELFRIDA NYDIA"/>
    <s v="TULIAN ELFRIDA NYDIA"/>
    <x v="1"/>
    <s v="DNI-EB"/>
    <n v="3583275"/>
    <n v="1937"/>
    <s v="NAZARRE 3258, DEPTO: 7 A, CP: 1417"/>
    <x v="0"/>
    <n v="86"/>
    <x v="2"/>
  </r>
  <r>
    <s v="COMUNA 11"/>
    <n v="119"/>
    <s v="TURANO"/>
    <s v="CLAUDIA ADRIANA"/>
    <s v="TURANO CLAUDIA ADRIANA"/>
    <x v="1"/>
    <s v="DNI-EA"/>
    <n v="14011260"/>
    <n v="1960"/>
    <s v="MARCOS SASTRE 3573, DEPTO: 4, CP: 1417"/>
    <x v="1"/>
    <n v="63"/>
    <x v="2"/>
  </r>
  <r>
    <s v="COMUNA 11"/>
    <n v="119"/>
    <s v="TURANO"/>
    <s v="LILIANA GRACIELA"/>
    <s v="TURANO LILIANA GRACIELA"/>
    <x v="1"/>
    <s v="DNI-EA"/>
    <n v="11292687"/>
    <n v="1954"/>
    <s v="MARCOS SASTRE 3573, DEPTO: 4, CP: 1417"/>
    <x v="0"/>
    <n v="69"/>
    <x v="2"/>
  </r>
  <r>
    <s v="COMUNA 11"/>
    <n v="119"/>
    <s v="TUTAN"/>
    <s v="DORA MARIA"/>
    <s v="TUTAN DORA MARIA"/>
    <x v="1"/>
    <s v="DNI-EA"/>
    <n v="3844078"/>
    <n v="1938"/>
    <s v="SANTO TOME 3297, CP: 1417"/>
    <x v="0"/>
    <n v="85"/>
    <x v="2"/>
  </r>
  <r>
    <s v="COMUNA 11"/>
    <n v="119"/>
    <s v="URIA"/>
    <s v="MARIA PATRICIA"/>
    <s v="URIA MARIA PATRICIA"/>
    <x v="1"/>
    <s v="DNI-EA"/>
    <n v="13677781"/>
    <n v="1959"/>
    <s v="MARCOS SASTRE 3240, DEPTO: 7 D, CP: 1417"/>
    <x v="1"/>
    <n v="64"/>
    <x v="2"/>
  </r>
  <r>
    <s v="COMUNA 11"/>
    <n v="119"/>
    <s v="URTI"/>
    <s v="MARIA TERESA"/>
    <s v="URTI MARIA TERESA"/>
    <x v="1"/>
    <s v="DNI-EB"/>
    <n v="5217650"/>
    <n v="1945"/>
    <s v="CAMPANA 2750, PISO: 7, DEPTO: B, CP: 1417"/>
    <x v="0"/>
    <n v="78"/>
    <x v="2"/>
  </r>
  <r>
    <s v="COMUNA 11"/>
    <n v="119"/>
    <s v="VACCAREZZA"/>
    <s v="OSCAR JULIO"/>
    <s v="VACCAREZZA OSCAR JULIO"/>
    <x v="0"/>
    <s v="DNI-EA"/>
    <n v="4409040"/>
    <n v="1943"/>
    <s v="PEDRO LOZANO 3401, DEPTO: 3 C, CP: 1417"/>
    <x v="0"/>
    <n v="80"/>
    <x v="2"/>
  </r>
  <r>
    <s v="COMUNA 11"/>
    <n v="119"/>
    <s v="VACCARO"/>
    <s v="ALDANA NORA"/>
    <s v="VACCARO ALDANA NORA"/>
    <x v="1"/>
    <s v="DNI-EA"/>
    <n v="25682465"/>
    <n v="1977"/>
    <s v="AV ALVAREZ JONTE 3785, DEPTO: 6 D, CP: 1407"/>
    <x v="1"/>
    <n v="46"/>
    <x v="2"/>
  </r>
  <r>
    <s v="COMUNA 11"/>
    <n v="119"/>
    <s v="VACCARO"/>
    <s v="CAROLINA ISABEL"/>
    <s v="VACCARO CAROLINA ISABEL"/>
    <x v="1"/>
    <s v="DNI-EB"/>
    <n v="22502546"/>
    <n v="1972"/>
    <s v="LASCANO ED B5 3810, DEPTO: 3 2, CP: 1417"/>
    <x v="1"/>
    <n v="51"/>
    <x v="2"/>
  </r>
  <r>
    <s v="COMUNA 11"/>
    <n v="119"/>
    <s v="VACCARO"/>
    <s v="CLAUDIA ELSA"/>
    <s v="VACCARO CLAUDIA ELSA"/>
    <x v="1"/>
    <s v="DNI-EB"/>
    <n v="14610192"/>
    <n v="1961"/>
    <s v="ALVAREZ JONTE AV 3785, PISO: 6, DEPTO: D"/>
    <x v="1"/>
    <n v="62"/>
    <x v="2"/>
  </r>
  <r>
    <s v="COMUNA 11"/>
    <n v="119"/>
    <s v="VALLE"/>
    <s v="JOAQUIN BERNABE"/>
    <s v="VALLE JOAQUIN BERNABE"/>
    <x v="0"/>
    <s v="DNI-EB"/>
    <n v="26263014"/>
    <n v="1977"/>
    <s v="LLAVALLOL 2670, CP: 1000"/>
    <x v="1"/>
    <n v="46"/>
    <x v="2"/>
  </r>
  <r>
    <s v="COMUNA 11"/>
    <n v="119"/>
    <s v="VALLS"/>
    <s v="JUAN RICARDO"/>
    <s v="VALLS JUAN RICARDO"/>
    <x v="0"/>
    <s v="DNI-EB"/>
    <n v="10893170"/>
    <n v="1953"/>
    <s v="SANTO TOME3542, CP: 1417"/>
    <x v="0"/>
    <n v="70"/>
    <x v="2"/>
  </r>
  <r>
    <s v="COMUNA 11"/>
    <n v="119"/>
    <s v="VARAS"/>
    <s v="HORACIO GUSTAVO"/>
    <s v="VARAS HORACIO GUSTAVO"/>
    <x v="0"/>
    <s v="DNI-EB"/>
    <n v="21982864"/>
    <n v="1971"/>
    <s v="SIMBRON 3725, CP: 1417"/>
    <x v="1"/>
    <n v="52"/>
    <x v="2"/>
  </r>
  <r>
    <s v="COMUNA 11"/>
    <n v="119"/>
    <s v="VARELA"/>
    <s v="NORBERTO MANUEL"/>
    <s v="VARELA NORBERTO MANUEL"/>
    <x v="0"/>
    <s v="DNI-EA"/>
    <n v="4508195"/>
    <n v="1932"/>
    <s v="EMILIO LAMARCA 2433, DEPTO: 2 9, CP: 1417"/>
    <x v="0"/>
    <n v="91"/>
    <x v="2"/>
  </r>
  <r>
    <s v="COMUNA 11"/>
    <n v="119"/>
    <s v="VARGAS"/>
    <s v="MARIA"/>
    <s v="VARGAS MARIA"/>
    <x v="1"/>
    <s v="DNI-EB"/>
    <n v="12925267"/>
    <n v="1958"/>
    <s v="LLAVALLOL 2925, PISO: 2, DEPTO: B"/>
    <x v="1"/>
    <n v="65"/>
    <x v="2"/>
  </r>
  <r>
    <s v="COMUNA 11"/>
    <n v="119"/>
    <s v="VARTABEDIAN"/>
    <s v="CRISTIAN"/>
    <s v="VARTABEDIAN CRISTIAN"/>
    <x v="0"/>
    <s v="DNI-EA"/>
    <n v="33104417"/>
    <n v="1987"/>
    <s v="BAIGORRIA 3211, DEPTO: 1 A, CP: 1417"/>
    <x v="1"/>
    <n v="36"/>
    <x v="2"/>
  </r>
  <r>
    <s v="COMUNA 11"/>
    <n v="119"/>
    <s v="VAZQUEZ"/>
    <s v="ALDO GUSTAVO"/>
    <s v="VAZQUEZ ALDO GUSTAVO"/>
    <x v="0"/>
    <s v="DNI-EC"/>
    <n v="21090978"/>
    <n v="1969"/>
    <s v="MELINCUE 3324, PISO: 2°, DEPTO: A"/>
    <x v="1"/>
    <n v="54"/>
    <x v="2"/>
  </r>
  <r>
    <s v="COMUNA 11"/>
    <n v="119"/>
    <s v="VAZQUEZ"/>
    <s v="ELBA CARMEN"/>
    <s v="VAZQUEZ ELBA CARMEN"/>
    <x v="1"/>
    <s v="DNI-EA"/>
    <n v="4150998"/>
    <n v="1941"/>
    <s v="TOBAS 3512, CP: 1417"/>
    <x v="0"/>
    <n v="82"/>
    <x v="2"/>
  </r>
  <r>
    <s v="COMUNA 11"/>
    <n v="119"/>
    <s v="VAZQUEZ"/>
    <s v="JULIA SUSANA"/>
    <s v="VAZQUEZ JULIA SUSANA"/>
    <x v="1"/>
    <s v="DNI-EA"/>
    <n v="3737197"/>
    <n v="1939"/>
    <s v="NOGOYA 3469, DEPTO: PB B, CP: 1417"/>
    <x v="0"/>
    <n v="84"/>
    <x v="2"/>
  </r>
  <r>
    <s v="COMUNA 11"/>
    <n v="119"/>
    <s v="VAZQUEZ"/>
    <s v="NORMA MARTA"/>
    <s v="VAZQUEZ NORMA MARTA"/>
    <x v="1"/>
    <s v="DNI-EA"/>
    <n v="3622159"/>
    <n v="1937"/>
    <s v="NOGOYA 3469, DEPTO: PB B, CP: 1417"/>
    <x v="0"/>
    <n v="86"/>
    <x v="2"/>
  </r>
  <r>
    <s v="COMUNA 11"/>
    <n v="119"/>
    <s v="VECCHIARELLI"/>
    <s v="NORA ISABEL"/>
    <s v="VECCHIARELLI NORA ISABEL"/>
    <x v="1"/>
    <s v="DNI-EB"/>
    <n v="14229567"/>
    <n v="1960"/>
    <s v="NOGOYA 3602, DEPTO: PB A, CP: 1417"/>
    <x v="1"/>
    <n v="63"/>
    <x v="2"/>
  </r>
  <r>
    <s v="COMUNA 11"/>
    <n v="119"/>
    <s v="VECINO"/>
    <s v="JULIO CESAR CAYETANO"/>
    <s v="VECINO JULIO CESAR CAYETANO"/>
    <x v="0"/>
    <s v="DNI-EA"/>
    <n v="14010667"/>
    <n v="1960"/>
    <s v="MARCOS SASTRE 3308, CP: 1417"/>
    <x v="1"/>
    <n v="63"/>
    <x v="2"/>
  </r>
  <r>
    <s v="COMUNA 11"/>
    <n v="119"/>
    <s v="VERON"/>
    <s v="LIDIA NELIDA"/>
    <s v="VERON LIDIA NELIDA"/>
    <x v="1"/>
    <s v="DNI-EA"/>
    <n v="4604435"/>
    <n v="1943"/>
    <s v="CUENCA 2972, DEPTO: 2, CP: 1417"/>
    <x v="0"/>
    <n v="80"/>
    <x v="2"/>
  </r>
  <r>
    <s v="COMUNA 11"/>
    <n v="119"/>
    <s v="VERZILLI"/>
    <s v="JOSE ALBERTO ANTONIO"/>
    <s v="VERZILLI JOSE ALBERTO ANTONIO"/>
    <x v="0"/>
    <s v="DNI-EA"/>
    <n v="8604034"/>
    <n v="1951"/>
    <s v="NAZARRE 3207, DEPTO: 2 A"/>
    <x v="0"/>
    <n v="72"/>
    <x v="2"/>
  </r>
  <r>
    <s v="COMUNA 11"/>
    <n v="119"/>
    <s v="VIDAL"/>
    <s v="ALEJANDRA VIRGINIA"/>
    <s v="VIDAL ALEJANDRA VIRGINIA"/>
    <x v="1"/>
    <s v="DNI-EA"/>
    <n v="31283668"/>
    <n v="1984"/>
    <s v="EMILIO LAMARCA 2170, DEPTO: 4 3"/>
    <x v="1"/>
    <n v="39"/>
    <x v="2"/>
  </r>
  <r>
    <s v="COMUNA 11"/>
    <n v="119"/>
    <s v="VIDAL"/>
    <s v="ANALIA"/>
    <s v="VIDAL ANALIA"/>
    <x v="1"/>
    <s v="DNI-EA"/>
    <n v="17197568"/>
    <n v="1964"/>
    <s v="MELINCUE 3760, DEPTO: 1 A, CP: 1417"/>
    <x v="1"/>
    <n v="59"/>
    <x v="2"/>
  </r>
  <r>
    <s v="COMUNA 11"/>
    <n v="119"/>
    <s v="VIDAL"/>
    <s v="ELSA BEATRIZ"/>
    <s v="VIDAL ELSA BEATRIZ"/>
    <x v="1"/>
    <s v="DNI-EA"/>
    <n v="4632965"/>
    <n v="1943"/>
    <s v="CONCORDIA 2127, DEPTO: 7 A, CP: 1417"/>
    <x v="0"/>
    <n v="80"/>
    <x v="2"/>
  </r>
  <r>
    <s v="COMUNA 11"/>
    <n v="119"/>
    <s v="VIERA"/>
    <s v="DINA MARGARITA"/>
    <s v="VIERA DINA MARGARITA"/>
    <x v="1"/>
    <s v="DNI-ED"/>
    <n v="35976300"/>
    <n v="1991"/>
    <s v="ARREGUI3830"/>
    <x v="1"/>
    <n v="32"/>
    <x v="2"/>
  </r>
  <r>
    <s v="COMUNA 11"/>
    <n v="119"/>
    <s v="VIGANOTTI"/>
    <s v="LIDIA GRACIELA"/>
    <s v="VIGANOTTI LIDIA GRACIELA"/>
    <x v="1"/>
    <s v="DNI-EC"/>
    <n v="12009760"/>
    <n v="1955"/>
    <s v="LLAVALLOL 2450, DEPTO: 1 6, CP: 1417"/>
    <x v="0"/>
    <n v="68"/>
    <x v="2"/>
  </r>
  <r>
    <s v="COMUNA 11"/>
    <n v="119"/>
    <s v="VILARIÑO"/>
    <s v="ADRIAN ANDRES"/>
    <s v="VILARIÑO ADRIAN ANDRES"/>
    <x v="0"/>
    <s v="DNI-EA"/>
    <n v="31206344"/>
    <n v="1984"/>
    <s v="JOAQUIN V GONZALEZ 2031, DEPTO: PB D, CP: 1407"/>
    <x v="1"/>
    <n v="39"/>
    <x v="2"/>
  </r>
  <r>
    <s v="COMUNA 11"/>
    <n v="119"/>
    <s v="VILLAMONTE"/>
    <s v="CARLOS ALBERTO"/>
    <s v="VILLAMONTE CARLOS ALBERTO"/>
    <x v="0"/>
    <s v="DNI-EA"/>
    <n v="8479185"/>
    <n v="1950"/>
    <s v="CONCORDIA 2594, DEPTO: 2 6, CP: 1417"/>
    <x v="0"/>
    <n v="73"/>
    <x v="2"/>
  </r>
  <r>
    <s v="COMUNA 11"/>
    <n v="119"/>
    <s v="VILLANUEVA"/>
    <s v="NESTOR GUSTAVO"/>
    <s v="VILLANUEVA NESTOR GUSTAVO"/>
    <x v="0"/>
    <s v="DNI-VERDE-3"/>
    <n v="16335808"/>
    <n v="1962"/>
    <s v="ARREGUI 3746, DEPTO: PB"/>
    <x v="1"/>
    <n v="61"/>
    <x v="2"/>
  </r>
  <r>
    <s v="COMUNA 11"/>
    <n v="119"/>
    <s v="VILLAVICENCIO"/>
    <s v="JORGE HERIBERTO"/>
    <s v="VILLAVICENCIO JORGE HERIBERTO"/>
    <x v="0"/>
    <s v="DNI-EA"/>
    <n v="11320562"/>
    <n v="1954"/>
    <s v="EMILIO LAMARCA 3116, DEPTO: 3"/>
    <x v="0"/>
    <n v="69"/>
    <x v="2"/>
  </r>
  <r>
    <s v="COMUNA 11"/>
    <n v="119"/>
    <s v="VILLENA"/>
    <s v="MANUEL RUBEN"/>
    <s v="VILLENA MANUEL RUBEN"/>
    <x v="0"/>
    <s v="DNI-EB"/>
    <n v="4447277"/>
    <n v="1944"/>
    <s v="T P VILARDEBO 2139, DEPTO: A, CP: 1417"/>
    <x v="0"/>
    <n v="79"/>
    <x v="2"/>
  </r>
  <r>
    <s v="COMUNA 11"/>
    <n v="119"/>
    <s v="VIMO"/>
    <s v="DIEGO MARTIN"/>
    <s v="VIMO DIEGO MARTIN"/>
    <x v="0"/>
    <s v="DNI-EB"/>
    <n v="24822652"/>
    <n v="1975"/>
    <s v="CAMPANA 2974, PISO: 3, DEPTO: A"/>
    <x v="1"/>
    <n v="48"/>
    <x v="2"/>
  </r>
  <r>
    <s v="COMUNA 11"/>
    <n v="119"/>
    <s v="VINELLA"/>
    <s v="FERNANDO LUIS"/>
    <s v="VINELLA FERNANDO LUIS"/>
    <x v="0"/>
    <s v="DNI-EA"/>
    <n v="17801861"/>
    <n v="1966"/>
    <s v="TOBAS 3512, CP: 1417"/>
    <x v="1"/>
    <n v="57"/>
    <x v="2"/>
  </r>
  <r>
    <s v="COMUNA 11"/>
    <n v="119"/>
    <s v="VIÑAS"/>
    <s v="JOSE LUIS"/>
    <s v="VIÑAS JOSE LUIS"/>
    <x v="0"/>
    <s v="DNI-EC"/>
    <n v="20404088"/>
    <n v="1968"/>
    <s v="T P VILARDEBO2516"/>
    <x v="1"/>
    <n v="55"/>
    <x v="2"/>
  </r>
  <r>
    <s v="COMUNA 11"/>
    <n v="119"/>
    <s v="VIÑOLO"/>
    <s v="JUAN CARLOS"/>
    <s v="VIÑOLO JUAN CARLOS"/>
    <x v="0"/>
    <s v="DNI-EA"/>
    <n v="6885017"/>
    <n v="1939"/>
    <s v="ARREGUI 3754, DEPTO: 4"/>
    <x v="0"/>
    <n v="84"/>
    <x v="2"/>
  </r>
  <r>
    <s v="COMUNA 11"/>
    <n v="119"/>
    <s v="VIRUES"/>
    <s v="CESAR FERNANDO"/>
    <s v="VIRUES CESAR FERNANDO"/>
    <x v="0"/>
    <s v="DNI-EB"/>
    <n v="24873518"/>
    <n v="1975"/>
    <s v="T P VILARDEBO2530"/>
    <x v="1"/>
    <n v="48"/>
    <x v="2"/>
  </r>
  <r>
    <s v="COMUNA 11"/>
    <n v="119"/>
    <s v="VIRZYKEVICH"/>
    <s v="EVA"/>
    <s v="VIRZYKEVICH EVA"/>
    <x v="1"/>
    <s v="DNI-EA"/>
    <n v="53296"/>
    <n v="1928"/>
    <s v="CAMPANA 2569, DEPTO: 4 C, CP: 1416"/>
    <x v="0"/>
    <n v="95"/>
    <x v="2"/>
  </r>
  <r>
    <s v="COMUNA 11"/>
    <n v="119"/>
    <s v="VISENTIN"/>
    <s v="CLAUDIA INES"/>
    <s v="VISENTIN CLAUDIA INES"/>
    <x v="1"/>
    <s v="DNI-EB"/>
    <n v="14394560"/>
    <n v="1960"/>
    <s v="SANTO TOME 3254, CP: 1417"/>
    <x v="1"/>
    <n v="63"/>
    <x v="2"/>
  </r>
  <r>
    <s v="COMUNA 11"/>
    <n v="119"/>
    <s v="VITALE"/>
    <s v="ALICIA ADELA"/>
    <s v="VITALE ALICIA ADELA"/>
    <x v="1"/>
    <s v="DNI-EA"/>
    <n v="3040376"/>
    <n v="1936"/>
    <s v="LLAVALLOL 3053, DEPTO: 4 13, CP: 1417"/>
    <x v="0"/>
    <n v="87"/>
    <x v="2"/>
  </r>
  <r>
    <s v="COMUNA 11"/>
    <n v="119"/>
    <s v="VIVAS"/>
    <s v="MACARENA DENISE"/>
    <s v="VIVAS MACARENA DENISE"/>
    <x v="1"/>
    <s v="DNI-EC"/>
    <n v="37804565"/>
    <n v="1993"/>
    <s v="PEDRO LOZANO 3280, DEPTO: 1 C, CP: 1417"/>
    <x v="2"/>
    <n v="30"/>
    <x v="2"/>
  </r>
  <r>
    <s v="COMUNA 11"/>
    <n v="119"/>
    <s v="WAINTEIN"/>
    <s v="ELIZABETH"/>
    <s v="WAINTEIN ELIZABETH"/>
    <x v="1"/>
    <s v="DNI-EA"/>
    <n v="24126805"/>
    <n v="1974"/>
    <s v="CAMPANA 3053, DEPTO: 2 16"/>
    <x v="1"/>
    <n v="49"/>
    <x v="2"/>
  </r>
  <r>
    <s v="COMUNA 11"/>
    <n v="119"/>
    <s v="WAUCHER"/>
    <s v="ESTER"/>
    <s v="WAUCHER ESTER"/>
    <x v="1"/>
    <s v="DNI-EB"/>
    <n v="5394674"/>
    <n v="1946"/>
    <s v="SAN NICOLAS 2001, CP: 1417"/>
    <x v="0"/>
    <n v="77"/>
    <x v="2"/>
  </r>
  <r>
    <s v="COMUNA 11"/>
    <n v="119"/>
    <s v="WECKL"/>
    <s v="SERGIO EDGARDO"/>
    <s v="WECKL SERGIO EDGARDO"/>
    <x v="0"/>
    <s v="DNI-EB"/>
    <n v="22822671"/>
    <n v="1972"/>
    <s v="LASCANO3787, PISO: PB, DEPTO: 1"/>
    <x v="1"/>
    <n v="51"/>
    <x v="2"/>
  </r>
  <r>
    <s v="COMUNA 11"/>
    <n v="119"/>
    <s v="WELZ"/>
    <s v="VIVIANA CARMEN CRISTINA"/>
    <s v="WELZ VIVIANA CARMEN CRISTINA"/>
    <x v="1"/>
    <s v="DNI-EA"/>
    <n v="21482887"/>
    <n v="1970"/>
    <s v="MARCOS SASTRE 3790, CP: 1417"/>
    <x v="1"/>
    <n v="53"/>
    <x v="2"/>
  </r>
  <r>
    <s v="COMUNA 11"/>
    <n v="119"/>
    <s v="WILINGHER"/>
    <s v="DALIA"/>
    <s v="WILINGHER DALIA"/>
    <x v="1"/>
    <s v="DNI-EA"/>
    <n v="18759398"/>
    <n v="1952"/>
    <s v="ARREGUI 3716, CP: 1417"/>
    <x v="0"/>
    <n v="71"/>
    <x v="2"/>
  </r>
  <r>
    <s v="COMUNA 11"/>
    <n v="119"/>
    <s v="WILINSKI"/>
    <s v="CHANA FEJGA"/>
    <s v="WILINSKI CHANA FEJGA"/>
    <x v="1"/>
    <s v="DNI-VERDE"/>
    <n v="18709985"/>
    <n v="1936"/>
    <s v="LLAVALLOL 2385"/>
    <x v="0"/>
    <n v="87"/>
    <x v="2"/>
  </r>
  <r>
    <s v="COMUNA 11"/>
    <n v="119"/>
    <s v="WINER"/>
    <s v="ISAAC GABRIEL"/>
    <s v="WINER ISAAC GABRIEL"/>
    <x v="0"/>
    <s v="DNI-VERDE"/>
    <n v="13740663"/>
    <n v="1960"/>
    <s v="CAMPANA 2684, DEPTO: 2 A"/>
    <x v="1"/>
    <n v="63"/>
    <x v="2"/>
  </r>
  <r>
    <s v="COMUNA 11"/>
    <n v="119"/>
    <s v="WINER"/>
    <s v="VIVIANA RUTH"/>
    <s v="WINER VIVIANA RUTH"/>
    <x v="1"/>
    <s v="DNI-VERDE"/>
    <n v="16580844"/>
    <n v="1963"/>
    <s v="CAMPANA 2684"/>
    <x v="1"/>
    <n v="60"/>
    <x v="2"/>
  </r>
  <r>
    <s v="COMUNA 11"/>
    <n v="119"/>
    <s v="WIRTH"/>
    <s v="ESTELA MARIA"/>
    <s v="WIRTH ESTELA MARIA"/>
    <x v="1"/>
    <s v="DNI-EA"/>
    <n v="5195909"/>
    <n v="1945"/>
    <s v="LLAVALLOL 2898, CP: 1417"/>
    <x v="0"/>
    <n v="78"/>
    <x v="2"/>
  </r>
  <r>
    <s v="COMUNA 11"/>
    <n v="119"/>
    <s v="WOJTAL"/>
    <s v="MARIA ALICIA"/>
    <s v="WOJTAL MARIA ALICIA"/>
    <x v="1"/>
    <s v="DNI-EA"/>
    <n v="4927883"/>
    <n v="1944"/>
    <s v="LASCANO 3771, DEPTO: 1 27, CP: 1417"/>
    <x v="0"/>
    <n v="79"/>
    <x v="2"/>
  </r>
  <r>
    <s v="COMUNA 11"/>
    <n v="119"/>
    <s v="YONADI"/>
    <s v="ANA MARIA"/>
    <s v="YONADI ANA MARIA"/>
    <x v="1"/>
    <s v="DNI-EA"/>
    <n v="5672285"/>
    <n v="1947"/>
    <s v="NOGOYA 3657, DEPTO: PB B, CP: 1417"/>
    <x v="0"/>
    <n v="76"/>
    <x v="2"/>
  </r>
  <r>
    <s v="COMUNA 11"/>
    <n v="119"/>
    <s v="ZAETUN"/>
    <s v="ALICIA LILIANA"/>
    <s v="ZAETUN ALICIA LILIANA"/>
    <x v="1"/>
    <s v="DNI-EA"/>
    <n v="14563065"/>
    <n v="1961"/>
    <s v="CONCORDIA 2133, CP: 1417"/>
    <x v="1"/>
    <n v="62"/>
    <x v="2"/>
  </r>
  <r>
    <s v="COMUNA 11"/>
    <n v="119"/>
    <s v="ZALAZAR"/>
    <s v="PABLO MARTIN"/>
    <s v="ZALAZAR PABLO MARTIN"/>
    <x v="0"/>
    <s v="DNI-EB"/>
    <n v="20005886"/>
    <n v="1968"/>
    <s v="NAZARRE 3778, CP: 1067"/>
    <x v="1"/>
    <n v="55"/>
    <x v="2"/>
  </r>
  <r>
    <s v="COMUNA 11"/>
    <n v="119"/>
    <s v="ZAMORANO"/>
    <s v="ANDRES IGNACIO"/>
    <s v="ZAMORANO ANDRES IGNACIO"/>
    <x v="0"/>
    <s v="DNI-ED"/>
    <n v="28079924"/>
    <n v="1980"/>
    <s v="SAN NICOLAS 2050, PISO: 7, DEPTO: C, CP: 1406"/>
    <x v="1"/>
    <n v="43"/>
    <x v="2"/>
  </r>
  <r>
    <s v="COMUNA 11"/>
    <n v="119"/>
    <s v="ZAPPALA"/>
    <s v="VALERIA VIVIANA"/>
    <s v="ZAPPALA VALERIA VIVIANA"/>
    <x v="1"/>
    <s v="DNI-EB"/>
    <n v="29002897"/>
    <n v="1981"/>
    <s v="SAN NICOLAS 2667"/>
    <x v="1"/>
    <n v="42"/>
    <x v="2"/>
  </r>
  <r>
    <s v="COMUNA 11"/>
    <n v="119"/>
    <s v="ZARAUZA"/>
    <s v="ALICIA MARGARITA"/>
    <s v="ZARAUZA ALICIA MARGARITA"/>
    <x v="1"/>
    <s v="DNI-EA"/>
    <n v="10831575"/>
    <n v="1953"/>
    <s v="BAIGORRIA 3487, CP: 1417"/>
    <x v="0"/>
    <n v="70"/>
    <x v="2"/>
  </r>
  <r>
    <s v="COMUNA 11"/>
    <n v="119"/>
    <s v="ZELWIANSKI"/>
    <s v="JAIME"/>
    <s v="ZELWIANSKI JAIME"/>
    <x v="0"/>
    <s v="LD"/>
    <n v="4528179"/>
    <n v="1945"/>
    <s v="T P VILARDEBO 2730"/>
    <x v="0"/>
    <n v="78"/>
    <x v="2"/>
  </r>
  <r>
    <s v="COMUNA 11"/>
    <n v="119"/>
    <s v="ZOTTA"/>
    <s v="GUSTAVO ARIEL"/>
    <s v="ZOTTA GUSTAVO ARIEL"/>
    <x v="0"/>
    <s v="DNI-EA"/>
    <n v="20226945"/>
    <n v="1968"/>
    <s v="R GUTIERREZ 3222, CP: 1417"/>
    <x v="1"/>
    <n v="55"/>
    <x v="2"/>
  </r>
  <r>
    <s v="COMUNA 11"/>
    <n v="120"/>
    <s v="ABARCA"/>
    <s v="MARIA GRACIELA"/>
    <s v="ABARCA MARIA GRACIELA"/>
    <x v="1"/>
    <s v="DNI-EA"/>
    <n v="18286918"/>
    <n v="1966"/>
    <s v="FCO BEIRO 3934, DEPTO: 7 D, CP: 1419"/>
    <x v="1"/>
    <n v="57"/>
    <x v="3"/>
  </r>
  <r>
    <s v="COMUNA 11"/>
    <n v="120"/>
    <s v="ABASCAL"/>
    <s v="MARIA ROSA"/>
    <s v="ABASCAL MARIA ROSA"/>
    <x v="1"/>
    <s v="DNI-EA"/>
    <n v="4523414"/>
    <n v="1942"/>
    <s v="MARCOS PAZ 2862, DEPTO: 1 1, CP: 1417"/>
    <x v="0"/>
    <n v="81"/>
    <x v="3"/>
  </r>
  <r>
    <s v="COMUNA 11"/>
    <n v="120"/>
    <s v="ABELLEIRA MAIO"/>
    <s v="MARIANA BEATRIZ"/>
    <s v="ABELLEIRA MAIO MARIANA BEATRIZ"/>
    <x v="1"/>
    <s v="DNI-EA"/>
    <n v="17953748"/>
    <n v="1966"/>
    <s v="BENITO JUAREZ 2831, CP: 1417"/>
    <x v="1"/>
    <n v="57"/>
    <x v="3"/>
  </r>
  <r>
    <s v="COMUNA 11"/>
    <n v="120"/>
    <s v="ABOSSIDA"/>
    <s v="MARIA DEL CARMEN"/>
    <s v="ABOSSIDA MARIA DEL CARMEN"/>
    <x v="1"/>
    <s v="DNI-EA"/>
    <n v="13924010"/>
    <n v="1959"/>
    <s v="MARCOS PAZ 3628"/>
    <x v="1"/>
    <n v="64"/>
    <x v="3"/>
  </r>
  <r>
    <s v="COMUNA 11"/>
    <n v="120"/>
    <s v="ABRAHAM"/>
    <s v="ALICIA"/>
    <s v="ABRAHAM ALICIA"/>
    <x v="1"/>
    <s v="DNI-EB"/>
    <n v="5017573"/>
    <n v="1945"/>
    <s v="GONZALEZ CATAN 4622, CP: 1417"/>
    <x v="0"/>
    <n v="78"/>
    <x v="3"/>
  </r>
  <r>
    <s v="COMUNA 11"/>
    <n v="120"/>
    <s v="ABRAHAM"/>
    <s v="HECTOR ALBERTO"/>
    <s v="ABRAHAM HECTOR ALBERTO"/>
    <x v="0"/>
    <s v="DNI-EA"/>
    <n v="10691885"/>
    <n v="1953"/>
    <s v="J P VARELA 4349, CP: 1417"/>
    <x v="0"/>
    <n v="70"/>
    <x v="3"/>
  </r>
  <r>
    <s v="COMUNA 11"/>
    <n v="120"/>
    <s v="ABRAHAM"/>
    <s v="ISAAC"/>
    <s v="ABRAHAM ISAAC"/>
    <x v="0"/>
    <s v="L"/>
    <n v="658808"/>
    <n v="1921"/>
    <s v="GONZALEZ CATAN 4622"/>
    <x v="0"/>
    <n v="102"/>
    <x v="3"/>
  </r>
  <r>
    <s v="COMUNA 11"/>
    <n v="120"/>
    <s v="ACCORINTI"/>
    <s v="CARINA ANDREA"/>
    <s v="ACCORINTI CARINA ANDREA"/>
    <x v="1"/>
    <s v="DNI-EA"/>
    <n v="23553270"/>
    <n v="1974"/>
    <s v="CHIVILCOY 2861, CP: 1417"/>
    <x v="1"/>
    <n v="49"/>
    <x v="3"/>
  </r>
  <r>
    <s v="COMUNA 11"/>
    <n v="120"/>
    <s v="ACCORINTI"/>
    <s v="DOMINGO"/>
    <s v="ACCORINTI DOMINGO"/>
    <x v="0"/>
    <s v="DNI-EB"/>
    <n v="25987540"/>
    <n v="1977"/>
    <s v="CHIVILCOY 2861, CP: 1417"/>
    <x v="1"/>
    <n v="46"/>
    <x v="3"/>
  </r>
  <r>
    <s v="COMUNA 11"/>
    <n v="120"/>
    <s v="ACCORINTI"/>
    <s v="MARIA DE LAS NIEVES"/>
    <s v="ACCORINTI MARIA DE LAS NIEVES"/>
    <x v="1"/>
    <s v="DNI-EA"/>
    <n v="25142183"/>
    <n v="1976"/>
    <s v="CHIVILCOY 2861, CP: 1417"/>
    <x v="1"/>
    <n v="47"/>
    <x v="3"/>
  </r>
  <r>
    <s v="COMUNA 11"/>
    <n v="120"/>
    <s v="ACEVEDO"/>
    <s v="FERNANDO"/>
    <s v="ACEVEDO FERNANDO"/>
    <x v="0"/>
    <s v="DNI-EA"/>
    <n v="16491887"/>
    <n v="1962"/>
    <s v="JOAQUIN V GONZALEZ 2880, CP: 1417"/>
    <x v="1"/>
    <n v="61"/>
    <x v="3"/>
  </r>
  <r>
    <s v="COMUNA 11"/>
    <n v="120"/>
    <s v="ACUÑA"/>
    <s v="FABIO MARIANO"/>
    <s v="ACUÑA FABIO MARIANO"/>
    <x v="0"/>
    <s v="DNI-EA"/>
    <n v="40229218"/>
    <n v="1997"/>
    <s v="NAZARRE 4690, CP: 1417"/>
    <x v="2"/>
    <n v="26"/>
    <x v="3"/>
  </r>
  <r>
    <s v="COMUNA 11"/>
    <n v="120"/>
    <s v="ACUÑA"/>
    <s v="HORACIO MARCELO"/>
    <s v="ACUÑA HORACIO MARCELO"/>
    <x v="0"/>
    <s v="DNI-EB"/>
    <n v="16976991"/>
    <n v="1964"/>
    <s v="NAZARRE 4690, CP: 1417"/>
    <x v="1"/>
    <n v="59"/>
    <x v="3"/>
  </r>
  <r>
    <s v="COMUNA 11"/>
    <n v="120"/>
    <s v="ACUÑA"/>
    <s v="RODRIGO MATIAS"/>
    <s v="ACUÑA RODRIGO MATIAS"/>
    <x v="0"/>
    <s v="DNI-EB"/>
    <n v="38028599"/>
    <n v="1993"/>
    <s v="NAZARRE 4690, CP: 1417"/>
    <x v="2"/>
    <n v="30"/>
    <x v="3"/>
  </r>
  <r>
    <s v="COMUNA 11"/>
    <n v="120"/>
    <s v="ADAMINI"/>
    <s v="EMILIA NORA"/>
    <s v="ADAMINI EMILIA NORA"/>
    <x v="1"/>
    <s v="DNI-EA"/>
    <n v="10478978"/>
    <n v="1952"/>
    <s v="P MORAN 4520, DEPTO: 5 24"/>
    <x v="0"/>
    <n v="71"/>
    <x v="3"/>
  </r>
  <r>
    <s v="COMUNA 11"/>
    <n v="120"/>
    <s v="ADAN"/>
    <s v="MIRTA BEATRIZ"/>
    <s v="ADAN MIRTA BEATRIZ"/>
    <x v="1"/>
    <s v="DNI-EA"/>
    <n v="12498882"/>
    <n v="1958"/>
    <s v="JUAN M COGHLAN 4750, CP: 1417"/>
    <x v="1"/>
    <n v="65"/>
    <x v="3"/>
  </r>
  <r>
    <s v="COMUNA 11"/>
    <n v="120"/>
    <s v="ADROVER"/>
    <s v="DIEGO MARTIN"/>
    <s v="ADROVER DIEGO MARTIN"/>
    <x v="0"/>
    <s v="DNI-EA"/>
    <n v="22430576"/>
    <n v="1971"/>
    <s v="MELINCUE 4451, CP: 1417"/>
    <x v="1"/>
    <n v="52"/>
    <x v="3"/>
  </r>
  <r>
    <s v="COMUNA 11"/>
    <n v="120"/>
    <s v="AGUERO"/>
    <s v="VALERIA MARIANA"/>
    <s v="AGUERO VALERIA MARIANA"/>
    <x v="1"/>
    <s v="DNI-EA"/>
    <n v="29410723"/>
    <n v="1982"/>
    <s v="MANUEL SOLA 4469, CP: 1417"/>
    <x v="1"/>
    <n v="41"/>
    <x v="3"/>
  </r>
  <r>
    <s v="COMUNA 11"/>
    <n v="120"/>
    <s v="AIELLO"/>
    <s v="STELLA MARIS"/>
    <s v="AIELLO STELLA MARIS"/>
    <x v="1"/>
    <s v="DNI-EA"/>
    <n v="12154259"/>
    <n v="1958"/>
    <s v="BAIGORRIA 4609, CP: 1417"/>
    <x v="1"/>
    <n v="65"/>
    <x v="3"/>
  </r>
  <r>
    <s v="COMUNA 11"/>
    <n v="120"/>
    <s v="AIMARE"/>
    <s v="JUAN CARLOS"/>
    <s v="AIMARE JUAN CARLOS"/>
    <x v="0"/>
    <s v="DNI-EC"/>
    <n v="7605729"/>
    <n v="1947"/>
    <s v="MANUEL SOLA  4525, CP: 1417"/>
    <x v="0"/>
    <n v="76"/>
    <x v="3"/>
  </r>
  <r>
    <s v="COMUNA 11"/>
    <n v="120"/>
    <s v="AIMARETTI"/>
    <s v="SILVIA ELINA"/>
    <s v="AIMARETTI SILVIA ELINA"/>
    <x v="1"/>
    <s v="DNI-EB"/>
    <n v="6509205"/>
    <n v="1950"/>
    <s v="CNEL L J FONTANA 4484, CP: 1417"/>
    <x v="0"/>
    <n v="73"/>
    <x v="3"/>
  </r>
  <r>
    <s v="COMUNA 11"/>
    <n v="120"/>
    <s v="ALALUF"/>
    <s v="DAVID HUGO"/>
    <s v="ALALUF DAVID HUGO"/>
    <x v="0"/>
    <s v="DNI-EB"/>
    <n v="11643107"/>
    <n v="1955"/>
    <s v="NOGOYA 3953, DEPTO: 4 B, CP: 1417"/>
    <x v="0"/>
    <n v="68"/>
    <x v="3"/>
  </r>
  <r>
    <s v="COMUNA 11"/>
    <n v="120"/>
    <s v="ALBARELLOS"/>
    <s v="SERGIO ANTONIO"/>
    <s v="ALBARELLOS SERGIO ANTONIO"/>
    <x v="0"/>
    <s v="DNI-EA"/>
    <n v="17286841"/>
    <n v="1965"/>
    <s v="PEDRO LOZANO 4598, CP: 1417"/>
    <x v="1"/>
    <n v="58"/>
    <x v="3"/>
  </r>
  <r>
    <s v="COMUNA 11"/>
    <n v="120"/>
    <s v="ALBERTI"/>
    <s v="CARLOS DANIEL"/>
    <s v="ALBERTI CARLOS DANIEL"/>
    <x v="0"/>
    <s v="DNI-EA"/>
    <n v="8275895"/>
    <n v="1945"/>
    <s v="MERCEDES 2728, DEPTO: 1, CP: 1417"/>
    <x v="0"/>
    <n v="78"/>
    <x v="3"/>
  </r>
  <r>
    <s v="COMUNA 11"/>
    <n v="120"/>
    <s v="ALBINI ASTOVIZA"/>
    <s v="NANCY BEATRIZ"/>
    <s v="ALBINI ASTOVIZA NANCY BEATRIZ"/>
    <x v="1"/>
    <s v="DNI-ED"/>
    <n v="21670308"/>
    <n v="1970"/>
    <s v="MERCEDES 2635, CP: 1417"/>
    <x v="1"/>
    <n v="53"/>
    <x v="3"/>
  </r>
  <r>
    <s v="COMUNA 11"/>
    <n v="120"/>
    <s v="ALDERETE"/>
    <s v="LAURA NOELIA"/>
    <s v="ALDERETE LAURA NOELIA"/>
    <x v="1"/>
    <s v="DNI-EA"/>
    <n v="24583556"/>
    <n v="1975"/>
    <s v="BAHIA BLANCA 3093, CP: 1416"/>
    <x v="1"/>
    <n v="48"/>
    <x v="3"/>
  </r>
  <r>
    <s v="COMUNA 11"/>
    <n v="120"/>
    <s v="ALEGRE"/>
    <s v="GABRIEL ALEJANDRO"/>
    <s v="ALEGRE GABRIEL ALEJANDRO"/>
    <x v="0"/>
    <s v="DNI-EB"/>
    <n v="18225333"/>
    <n v="1967"/>
    <s v="BELFAST2754, CP: 1417"/>
    <x v="1"/>
    <n v="56"/>
    <x v="3"/>
  </r>
  <r>
    <s v="COMUNA 11"/>
    <n v="120"/>
    <s v="ALEMANY"/>
    <s v="DANIEL OSCAR"/>
    <s v="ALEMANY DANIEL OSCAR"/>
    <x v="0"/>
    <s v="DNI-ED"/>
    <n v="4541876"/>
    <n v="1946"/>
    <s v="NAZARRE4271"/>
    <x v="0"/>
    <n v="77"/>
    <x v="3"/>
  </r>
  <r>
    <s v="COMUNA 11"/>
    <n v="120"/>
    <s v="ALEMANY"/>
    <s v="EMILIANO RAMON"/>
    <s v="ALEMANY EMILIANO RAMON"/>
    <x v="0"/>
    <s v="DNI-EA"/>
    <n v="29482364"/>
    <n v="1982"/>
    <s v="NAZARRE 4271, CP: 1417"/>
    <x v="1"/>
    <n v="41"/>
    <x v="3"/>
  </r>
  <r>
    <s v="COMUNA 11"/>
    <n v="120"/>
    <s v="ALESSANDRI"/>
    <s v="CLARA ROSAURA"/>
    <s v="ALESSANDRI CLARA ROSAURA"/>
    <x v="1"/>
    <s v="DNI-EA"/>
    <n v="6541613"/>
    <n v="1950"/>
    <s v="S M DEL CARRIL 4669, CP: 1419"/>
    <x v="0"/>
    <n v="73"/>
    <x v="3"/>
  </r>
  <r>
    <s v="COMUNA 11"/>
    <n v="120"/>
    <s v="ALFONSO"/>
    <s v="CARLA VALERIA"/>
    <s v="ALFONSO CARLA VALERIA"/>
    <x v="1"/>
    <s v="DNI-EB"/>
    <n v="31917100"/>
    <n v="1985"/>
    <s v="DIAMANTE 2744"/>
    <x v="1"/>
    <n v="38"/>
    <x v="3"/>
  </r>
  <r>
    <s v="COMUNA 11"/>
    <n v="120"/>
    <s v="ALFONZO"/>
    <s v="DANIEL JORGE"/>
    <s v="ALFONZO DANIEL JORGE"/>
    <x v="0"/>
    <s v="DNI-EA"/>
    <n v="4383038"/>
    <n v="1941"/>
    <s v="P MORAN 4269, DEPTO: PB A, CP: 1419"/>
    <x v="0"/>
    <n v="82"/>
    <x v="3"/>
  </r>
  <r>
    <s v="COMUNA 11"/>
    <n v="120"/>
    <s v="ALFONZO"/>
    <s v="GABRIELA FLAVIA"/>
    <s v="ALFONZO GABRIELA FLAVIA"/>
    <x v="1"/>
    <s v="DNI-EB"/>
    <n v="13746012"/>
    <n v="1967"/>
    <s v="P MORAN 4269, DEPTO: PB A"/>
    <x v="1"/>
    <n v="56"/>
    <x v="3"/>
  </r>
  <r>
    <s v="COMUNA 11"/>
    <n v="120"/>
    <s v="ALI"/>
    <s v="ANDRES"/>
    <s v="ALI ANDRES"/>
    <x v="0"/>
    <s v="DNI-EB"/>
    <n v="18615458"/>
    <n v="1967"/>
    <s v="MARCOS PAZ 2790, DEPTO: 6 B, CP: 1417"/>
    <x v="1"/>
    <n v="56"/>
    <x v="3"/>
  </r>
  <r>
    <s v="COMUNA 11"/>
    <n v="120"/>
    <s v="ALI"/>
    <s v="MATIAS"/>
    <s v="ALI MATIAS"/>
    <x v="0"/>
    <s v="DNI-EA"/>
    <n v="27860924"/>
    <n v="1979"/>
    <s v="MARCOS PAZ 2790, CP: 1417"/>
    <x v="1"/>
    <n v="44"/>
    <x v="3"/>
  </r>
  <r>
    <s v="COMUNA 11"/>
    <n v="120"/>
    <s v="ALI"/>
    <s v="MAURO"/>
    <s v="ALI MAURO"/>
    <x v="0"/>
    <s v="DNI-EA"/>
    <n v="22128361"/>
    <n v="1971"/>
    <s v="MARCOS PAZ 2790, DEPTO: 6 B, CP: 1417"/>
    <x v="1"/>
    <n v="52"/>
    <x v="3"/>
  </r>
  <r>
    <s v="COMUNA 11"/>
    <n v="120"/>
    <s v="ALIVA"/>
    <s v="GLORIA CRISTINA"/>
    <s v="ALIVA GLORIA CRISTINA"/>
    <x v="1"/>
    <s v="DNI-EB"/>
    <n v="14467373"/>
    <n v="1959"/>
    <s v="PEDRO LOZANO 4149, PISO: 2, DEPTO: 15"/>
    <x v="1"/>
    <n v="64"/>
    <x v="3"/>
  </r>
  <r>
    <s v="COMUNA 11"/>
    <n v="120"/>
    <s v="ALLER"/>
    <s v="GRACIELA ESTER"/>
    <s v="ALLER GRACIELA ESTER"/>
    <x v="1"/>
    <s v="DNI-EA"/>
    <n v="11384056"/>
    <n v="1954"/>
    <s v="NOGOYA 3938, DEPTO: 2, CP: 1417"/>
    <x v="0"/>
    <n v="69"/>
    <x v="3"/>
  </r>
  <r>
    <s v="COMUNA 11"/>
    <n v="120"/>
    <s v="ALONSO"/>
    <s v="CESAR GUSTAVO"/>
    <s v="ALONSO CESAR GUSTAVO"/>
    <x v="0"/>
    <s v="DNI-EA"/>
    <n v="13368529"/>
    <n v="1957"/>
    <s v="TINOGASTA 4353, CP: 1417"/>
    <x v="0"/>
    <n v="66"/>
    <x v="3"/>
  </r>
  <r>
    <s v="COMUNA 11"/>
    <n v="120"/>
    <s v="ALONSO"/>
    <s v="GUSTAVO DANIEL"/>
    <s v="ALONSO GUSTAVO DANIEL"/>
    <x v="0"/>
    <s v="DNI-EA"/>
    <n v="17684083"/>
    <n v="1965"/>
    <s v="BAIGORRIA 4267"/>
    <x v="1"/>
    <n v="58"/>
    <x v="3"/>
  </r>
  <r>
    <s v="COMUNA 11"/>
    <n v="120"/>
    <s v="ALONSO"/>
    <s v="LILIANA BEATRIZ"/>
    <s v="ALONSO LILIANA BEATRIZ"/>
    <x v="1"/>
    <s v="DNI-EB"/>
    <n v="16055237"/>
    <n v="1962"/>
    <s v="CNEL L J FONTANA 4439, DEPTO: 2, CP: 1417"/>
    <x v="1"/>
    <n v="61"/>
    <x v="3"/>
  </r>
  <r>
    <s v="COMUNA 11"/>
    <n v="120"/>
    <s v="ALONSO"/>
    <s v="MATEO MANUEL"/>
    <s v="ALONSO MATEO MANUEL"/>
    <x v="0"/>
    <s v="DNI-EB"/>
    <n v="38426441"/>
    <n v="1994"/>
    <s v="BAIGORRIA 4267, CP: 1417"/>
    <x v="2"/>
    <n v="29"/>
    <x v="3"/>
  </r>
  <r>
    <s v="COMUNA 11"/>
    <n v="120"/>
    <s v="ALONSO"/>
    <s v="MIRANDA MARIA"/>
    <s v="ALONSO MIRANDA MARIA"/>
    <x v="1"/>
    <s v="DNI-EA"/>
    <n v="43570456"/>
    <n v="2001"/>
    <s v="BAIGORRIA 4267"/>
    <x v="2"/>
    <n v="22"/>
    <x v="3"/>
  </r>
  <r>
    <s v="COMUNA 11"/>
    <n v="120"/>
    <s v="ALTAMIRANO"/>
    <s v="ALICIA NELIDA"/>
    <s v="ALTAMIRANO ALICIA NELIDA"/>
    <x v="1"/>
    <s v="DNI-EA"/>
    <n v="4951424"/>
    <n v="1944"/>
    <s v="CARLOS CHAGAS 2782, CP: 1417"/>
    <x v="0"/>
    <n v="79"/>
    <x v="3"/>
  </r>
  <r>
    <s v="COMUNA 11"/>
    <n v="120"/>
    <s v="ALTAMIRANO"/>
    <s v="RODRIGO DANIEL"/>
    <s v="ALTAMIRANO RODRIGO DANIEL"/>
    <x v="0"/>
    <s v="DNI-ED"/>
    <n v="26800734"/>
    <n v="1978"/>
    <s v="NOGOYA3945, PISO: 1, DEPTO: B"/>
    <x v="1"/>
    <n v="45"/>
    <x v="3"/>
  </r>
  <r>
    <s v="COMUNA 11"/>
    <n v="120"/>
    <s v="ALVARENGA"/>
    <s v="NORMA SOLEDAD"/>
    <s v="ALVARENGA NORMA SOLEDAD"/>
    <x v="1"/>
    <s v="DNI-VERDE"/>
    <n v="18620190"/>
    <n v="1957"/>
    <s v="SEGUROLA 2825"/>
    <x v="0"/>
    <n v="66"/>
    <x v="3"/>
  </r>
  <r>
    <s v="COMUNA 11"/>
    <n v="120"/>
    <s v="ALVAREZ"/>
    <s v="LUIS EUGENIO"/>
    <s v="ALVAREZ LUIS EUGENIO"/>
    <x v="0"/>
    <s v="DNI-EA"/>
    <n v="4175160"/>
    <n v="1936"/>
    <s v="BENITO JUAREZ 2838"/>
    <x v="0"/>
    <n v="87"/>
    <x v="3"/>
  </r>
  <r>
    <s v="COMUNA 11"/>
    <n v="120"/>
    <s v="ALVAREZ"/>
    <s v="MARIA GUADALUPE"/>
    <s v="ALVAREZ MARIA GUADALUPE"/>
    <x v="1"/>
    <s v="DNI-EB"/>
    <n v="31930685"/>
    <n v="1985"/>
    <s v="MARCOS PAZ 3975, CP: 1419"/>
    <x v="1"/>
    <n v="38"/>
    <x v="3"/>
  </r>
  <r>
    <s v="COMUNA 11"/>
    <n v="120"/>
    <s v="ALVAREZ"/>
    <s v="MARIO LUIS"/>
    <s v="ALVAREZ MARIO LUIS"/>
    <x v="0"/>
    <s v="DNI-EB"/>
    <n v="18349787"/>
    <n v="1967"/>
    <s v="BENITO JUAREZ2834"/>
    <x v="1"/>
    <n v="56"/>
    <x v="3"/>
  </r>
  <r>
    <s v="COMUNA 11"/>
    <n v="120"/>
    <s v="ALVAREZ"/>
    <s v="RODRIGO MARTIN"/>
    <s v="ALVAREZ RODRIGO MARTIN"/>
    <x v="0"/>
    <s v="DNI-EB"/>
    <n v="38525412"/>
    <n v="1994"/>
    <s v="GONZALEZ CATAN  4650"/>
    <x v="2"/>
    <n v="29"/>
    <x v="3"/>
  </r>
  <r>
    <s v="COMUNA 11"/>
    <n v="120"/>
    <s v="AMAD"/>
    <s v="JOSE"/>
    <s v="AMAD JOSE"/>
    <x v="0"/>
    <s v="DNI-EA"/>
    <n v="4156940"/>
    <n v="1935"/>
    <s v="J P VARELA 4245, DEPTO: 16 C, CP: 1417"/>
    <x v="0"/>
    <n v="88"/>
    <x v="3"/>
  </r>
  <r>
    <s v="COMUNA 11"/>
    <n v="120"/>
    <s v="AMATO"/>
    <s v="ANA MARIA"/>
    <s v="AMATO ANA MARIA"/>
    <x v="1"/>
    <s v="DNI-EA"/>
    <n v="11384117"/>
    <n v="1954"/>
    <s v="FCO BEIRO 4477, DEPTO: 3 C"/>
    <x v="0"/>
    <n v="69"/>
    <x v="3"/>
  </r>
  <r>
    <s v="COMUNA 11"/>
    <n v="120"/>
    <s v="AMEGLIO"/>
    <s v="CLELIA CLEMENCIA"/>
    <s v="AMEGLIO CLELIA CLEMENCIA"/>
    <x v="1"/>
    <s v="DNI-EA"/>
    <n v="16138501"/>
    <n v="1962"/>
    <s v="BOSTON 2740, CP: 1417"/>
    <x v="1"/>
    <n v="61"/>
    <x v="3"/>
  </r>
  <r>
    <s v="COMUNA 11"/>
    <n v="120"/>
    <s v="AMENGUAL"/>
    <s v="ANDRES ALBERTO"/>
    <s v="AMENGUAL ANDRES ALBERTO"/>
    <x v="0"/>
    <s v="DNI-EA"/>
    <n v="8534000"/>
    <n v="1951"/>
    <s v="NAZARRE 4741"/>
    <x v="0"/>
    <n v="72"/>
    <x v="3"/>
  </r>
  <r>
    <s v="COMUNA 11"/>
    <n v="120"/>
    <s v="ANDRINO"/>
    <s v="MIGUEL ANGEL"/>
    <s v="ANDRINO MIGUEL ANGEL"/>
    <x v="0"/>
    <s v="DNI-EE"/>
    <n v="10424247"/>
    <n v="1952"/>
    <s v="SANABRIA  3405, CP: 1419"/>
    <x v="0"/>
    <n v="71"/>
    <x v="3"/>
  </r>
  <r>
    <s v="COMUNA 11"/>
    <n v="120"/>
    <s v="ANGELILLO"/>
    <s v="LEONARDO JAVIER"/>
    <s v="ANGELILLO LEONARDO JAVIER"/>
    <x v="0"/>
    <s v="DNI-EA"/>
    <n v="27288207"/>
    <n v="1979"/>
    <s v="MANUEL SOLA 4422, DEPTO: 1 A, CP: 1417"/>
    <x v="1"/>
    <n v="44"/>
    <x v="3"/>
  </r>
  <r>
    <s v="COMUNA 11"/>
    <n v="120"/>
    <s v="ANILE"/>
    <s v="ESPERANZA MARIA"/>
    <s v="ANILE ESPERANZA MARIA"/>
    <x v="1"/>
    <s v="DNI-EA"/>
    <n v="3014958"/>
    <n v="1931"/>
    <s v="NOGOYA 4310, DEPTO: DTO 3, CP: 1417"/>
    <x v="0"/>
    <n v="92"/>
    <x v="3"/>
  </r>
  <r>
    <s v="COMUNA 11"/>
    <n v="120"/>
    <s v="ANTONELLI PAU"/>
    <s v="ALFREDO ANIBAL"/>
    <s v="ANTONELLI PAU ALFREDO ANIBAL"/>
    <x v="0"/>
    <s v="DNI-EA"/>
    <n v="10395111"/>
    <n v="1952"/>
    <s v="SEGUROLA 3011"/>
    <x v="0"/>
    <n v="71"/>
    <x v="3"/>
  </r>
  <r>
    <s v="COMUNA 11"/>
    <n v="120"/>
    <s v="ANTONUCCI"/>
    <s v="MARIA DEL CARMEN"/>
    <s v="ANTONUCCI MARIA DEL CARMEN"/>
    <x v="1"/>
    <s v="DNI-EA"/>
    <n v="6232322"/>
    <n v="1950"/>
    <s v="MANUEL SOLA 4632, CP: 1417"/>
    <x v="0"/>
    <n v="73"/>
    <x v="3"/>
  </r>
  <r>
    <s v="COMUNA 11"/>
    <n v="120"/>
    <s v="AÑEL"/>
    <s v="SOLEDAD"/>
    <s v="AÑEL SOLEDAD"/>
    <x v="1"/>
    <s v="DNI-EA"/>
    <n v="343927"/>
    <n v="1919"/>
    <s v="FCO BEIRO 4692, DEPTO: 3 B, CP: 1419"/>
    <x v="0"/>
    <n v="104"/>
    <x v="3"/>
  </r>
  <r>
    <s v="COMUNA 11"/>
    <n v="120"/>
    <s v="AQUINO"/>
    <s v="JOSEFA"/>
    <s v="AQUINO JOSEFA"/>
    <x v="1"/>
    <s v="DNI-EA"/>
    <n v="11421392"/>
    <n v="1953"/>
    <s v="J P VARELA 4363, CP: 1417"/>
    <x v="0"/>
    <n v="70"/>
    <x v="3"/>
  </r>
  <r>
    <s v="COMUNA 11"/>
    <n v="120"/>
    <s v="ARAGONA"/>
    <s v="VIVANA PATRICIA"/>
    <s v="ARAGONA VIVANA PATRICIA"/>
    <x v="1"/>
    <s v="DNI-EB"/>
    <n v="16453866"/>
    <n v="1963"/>
    <s v="PEDRO LOZANO 4108, CP: 1417"/>
    <x v="1"/>
    <n v="60"/>
    <x v="3"/>
  </r>
  <r>
    <s v="COMUNA 11"/>
    <n v="120"/>
    <s v="ARANCIO"/>
    <s v="FRANCISCO NESTOR"/>
    <s v="ARANCIO FRANCISCO NESTOR"/>
    <x v="0"/>
    <s v="DNI-EA"/>
    <n v="14009007"/>
    <n v="1960"/>
    <s v="SEGUROLA 2574, DEPTO: 1, CP: 1417"/>
    <x v="1"/>
    <n v="63"/>
    <x v="3"/>
  </r>
  <r>
    <s v="COMUNA 11"/>
    <n v="120"/>
    <s v="ARANDA"/>
    <s v="JUAN CLAUDIO"/>
    <s v="ARANDA JUAN CLAUDIO"/>
    <x v="0"/>
    <s v="DNI-EB"/>
    <n v="18192928"/>
    <n v="1967"/>
    <s v="GUALEGUAYCHU 2699, CP: 1417"/>
    <x v="1"/>
    <n v="56"/>
    <x v="3"/>
  </r>
  <r>
    <s v="COMUNA 11"/>
    <n v="120"/>
    <s v="ARCA"/>
    <s v="MIGUEL OMAR"/>
    <s v="ARCA MIGUEL OMAR"/>
    <x v="0"/>
    <s v="DNI-EA"/>
    <n v="16320119"/>
    <n v="1962"/>
    <s v="MARCOS PAZ 3377, DEPTO: PB 1, CP: 1417"/>
    <x v="1"/>
    <n v="61"/>
    <x v="3"/>
  </r>
  <r>
    <s v="COMUNA 11"/>
    <n v="120"/>
    <s v="ARCE"/>
    <s v="HERNAN FEDERICO"/>
    <s v="ARCE HERNAN FEDERICO"/>
    <x v="0"/>
    <s v="DNI-EA"/>
    <n v="33795126"/>
    <n v="1988"/>
    <s v="MARCOS PAZ 3190, CP: 1417"/>
    <x v="1"/>
    <n v="35"/>
    <x v="3"/>
  </r>
  <r>
    <s v="COMUNA 11"/>
    <n v="120"/>
    <s v="ARCIDIACONO"/>
    <s v="BEATRIZ INES"/>
    <s v="ARCIDIACONO BEATRIZ INES"/>
    <x v="1"/>
    <s v="DNI-EA"/>
    <n v="6360604"/>
    <n v="1950"/>
    <s v="MARCOS PAZ 2832, DEPTO: PB 2, CP: 1417"/>
    <x v="0"/>
    <n v="73"/>
    <x v="3"/>
  </r>
  <r>
    <s v="COMUNA 11"/>
    <n v="120"/>
    <s v="ARIAS"/>
    <s v="GLADYS JUANA NOEMI"/>
    <s v="ARIAS GLADYS JUANA NOEMI"/>
    <x v="1"/>
    <s v="DNI-EA"/>
    <n v="4622116"/>
    <n v="1944"/>
    <s v="NAZARRE 4445, DEPTO: DT 3, CP: 1417"/>
    <x v="0"/>
    <n v="79"/>
    <x v="3"/>
  </r>
  <r>
    <s v="COMUNA 11"/>
    <n v="120"/>
    <s v="ARISMENDI"/>
    <s v="JORGE DANIEL"/>
    <s v="ARISMENDI JORGE DANIEL"/>
    <x v="0"/>
    <s v="DNI-EA"/>
    <n v="12514003"/>
    <n v="1956"/>
    <s v="NOGOYA 4102, CP: 1417"/>
    <x v="0"/>
    <n v="67"/>
    <x v="3"/>
  </r>
  <r>
    <s v="COMUNA 11"/>
    <n v="120"/>
    <s v="ARISTIZABAL"/>
    <s v="LUISA HILDA"/>
    <s v="ARISTIZABAL LUISA HILDA"/>
    <x v="1"/>
    <s v="DNI-EA"/>
    <n v="4483998"/>
    <n v="1942"/>
    <s v="BAHIA BLANCA 2629, CP: 1417"/>
    <x v="0"/>
    <n v="81"/>
    <x v="3"/>
  </r>
  <r>
    <s v="COMUNA 11"/>
    <n v="120"/>
    <s v="ARIZA"/>
    <s v="RICARDO JORGE"/>
    <s v="ARIZA RICARDO JORGE"/>
    <x v="0"/>
    <s v="DNI-EB"/>
    <n v="4423699"/>
    <n v="1944"/>
    <s v="SANABRIA 2681, DEPTO: 4 B, CP: 1417"/>
    <x v="0"/>
    <n v="79"/>
    <x v="3"/>
  </r>
  <r>
    <s v="COMUNA 11"/>
    <n v="120"/>
    <s v="ARMESTO"/>
    <s v="ALICIA BEATRIZ"/>
    <s v="ARMESTO ALICIA BEATRIZ"/>
    <x v="1"/>
    <s v="DNI-EB"/>
    <n v="3575016"/>
    <n v="1937"/>
    <s v="PEDRO LOZANO 4503, CP: 1417"/>
    <x v="0"/>
    <n v="86"/>
    <x v="3"/>
  </r>
  <r>
    <s v="COMUNA 11"/>
    <n v="120"/>
    <s v="ARREBOLA"/>
    <s v="MARTA ELISA"/>
    <s v="ARREBOLA MARTA ELISA"/>
    <x v="1"/>
    <s v="DNI-EA"/>
    <n v="4643607"/>
    <n v="1943"/>
    <s v="JUAN M COGHLAN 4579, CP: 1417"/>
    <x v="0"/>
    <n v="80"/>
    <x v="3"/>
  </r>
  <r>
    <s v="COMUNA 11"/>
    <n v="120"/>
    <s v="ARROYO"/>
    <s v="ESTHER DIVINA"/>
    <s v="ARROYO ESTHER DIVINA"/>
    <x v="1"/>
    <s v="DNI-EB"/>
    <n v="986816"/>
    <n v="1939"/>
    <s v="SIMBRON 4579, DEPTO: 1 A, CP: 1417"/>
    <x v="0"/>
    <n v="84"/>
    <x v="3"/>
  </r>
  <r>
    <s v="COMUNA 11"/>
    <n v="120"/>
    <s v="ASCHENMIL"/>
    <s v="JACOBO"/>
    <s v="ASCHENMIL JACOBO"/>
    <x v="0"/>
    <s v="DNI-EA"/>
    <n v="4501655"/>
    <n v="1931"/>
    <s v="TINOGASTA 4478, DEPTO: PB 1, CP: 1416"/>
    <x v="0"/>
    <n v="92"/>
    <x v="3"/>
  </r>
  <r>
    <s v="COMUNA 11"/>
    <n v="120"/>
    <s v="ASCOLESE"/>
    <s v="KARINA MYRIAM"/>
    <s v="ASCOLESE KARINA MYRIAM"/>
    <x v="1"/>
    <s v="DNI-EB"/>
    <n v="18550307"/>
    <n v="1967"/>
    <s v="SANABRIA 2947, DEPTO: 3 B"/>
    <x v="1"/>
    <n v="56"/>
    <x v="3"/>
  </r>
  <r>
    <s v="COMUNA 11"/>
    <n v="120"/>
    <s v="ASENJO"/>
    <s v="ALICIA ADRIANA"/>
    <s v="ASENJO ALICIA ADRIANA"/>
    <x v="1"/>
    <s v="DNI-EC"/>
    <n v="10126625"/>
    <n v="1951"/>
    <s v="PEDRO LOZANO 4585, CP: 1417"/>
    <x v="0"/>
    <n v="72"/>
    <x v="3"/>
  </r>
  <r>
    <s v="COMUNA 11"/>
    <n v="120"/>
    <s v="ASS"/>
    <s v="HECTOR ABRAHAM"/>
    <s v="ASS HECTOR ABRAHAM"/>
    <x v="0"/>
    <s v="DNI-EB"/>
    <n v="12128017"/>
    <n v="1955"/>
    <s v="MARCOS PAZ 3455, DEPTO: 4, CP: 1417"/>
    <x v="0"/>
    <n v="68"/>
    <x v="3"/>
  </r>
  <r>
    <s v="COMUNA 11"/>
    <n v="120"/>
    <s v="BACIA"/>
    <s v="GRACIELA SALOME"/>
    <s v="BACIA GRACIELA SALOME"/>
    <x v="1"/>
    <s v="DNI-EA"/>
    <n v="11644111"/>
    <n v="1954"/>
    <s v="NAVARRO 4557, DEPTO: 4 20, CP: 1419"/>
    <x v="0"/>
    <n v="69"/>
    <x v="3"/>
  </r>
  <r>
    <s v="COMUNA 11"/>
    <n v="120"/>
    <s v="BADIA"/>
    <s v="LUIS"/>
    <s v="BADIA LUIS"/>
    <x v="0"/>
    <s v="DNI-EA"/>
    <n v="4077057"/>
    <n v="1931"/>
    <s v="SEGUROLA 3260, DEPTO: 4 A, CP: 1419"/>
    <x v="0"/>
    <n v="92"/>
    <x v="3"/>
  </r>
  <r>
    <s v="COMUNA 11"/>
    <n v="120"/>
    <s v="BAFARO"/>
    <s v="GRACIANA NORMA"/>
    <s v="BAFARO GRACIANA NORMA"/>
    <x v="1"/>
    <s v="DNI-EA"/>
    <n v="5427238"/>
    <n v="1946"/>
    <s v="MARCOS PAZ 3496, DEPTO: 2 C, CP: 1417"/>
    <x v="0"/>
    <n v="77"/>
    <x v="3"/>
  </r>
  <r>
    <s v="COMUNA 11"/>
    <n v="120"/>
    <s v="BAGHDASARIAN"/>
    <s v="MARIA ESTHER"/>
    <s v="BAGHDASARIAN MARIA ESTHER"/>
    <x v="1"/>
    <s v="DNI-EA"/>
    <n v="438824"/>
    <n v="1930"/>
    <s v="GABINO EZEIZA 2766, DEPTO: 1, CP: 1417"/>
    <x v="0"/>
    <n v="93"/>
    <x v="3"/>
  </r>
  <r>
    <s v="COMUNA 11"/>
    <n v="120"/>
    <s v="BAJKO"/>
    <s v="FRANCISCO ROBERTO"/>
    <s v="BAJKO FRANCISCO ROBERTO"/>
    <x v="0"/>
    <s v="DNI-EA"/>
    <n v="11027065"/>
    <n v="1945"/>
    <s v="ALLENDE 3285, CP: 1417"/>
    <x v="0"/>
    <n v="78"/>
    <x v="3"/>
  </r>
  <r>
    <s v="COMUNA 11"/>
    <n v="120"/>
    <s v="BAJKO"/>
    <s v="KARINA ROBERTA"/>
    <s v="BAJKO KARINA ROBERTA"/>
    <x v="1"/>
    <s v="DNI-EA"/>
    <n v="21470699"/>
    <n v="1970"/>
    <s v="ALLENDE 3285, CP: 1417"/>
    <x v="1"/>
    <n v="53"/>
    <x v="3"/>
  </r>
  <r>
    <s v="COMUNA 11"/>
    <n v="120"/>
    <s v="BAJKO"/>
    <s v="LEONARDO JAVIER"/>
    <s v="BAJKO LEONARDO JAVIER"/>
    <x v="0"/>
    <s v="DNI-EA"/>
    <n v="22419348"/>
    <n v="1971"/>
    <s v="ALLENDE 3285, DEPTO: 2 7, CP: 1417"/>
    <x v="1"/>
    <n v="52"/>
    <x v="3"/>
  </r>
  <r>
    <s v="COMUNA 11"/>
    <n v="120"/>
    <s v="BALDASSARRE"/>
    <s v="EMILIO"/>
    <s v="BALDASSARRE EMILIO"/>
    <x v="0"/>
    <s v="DNI-EC"/>
    <n v="8341892"/>
    <n v="1950"/>
    <s v="SANABRIA  2653, CP: 1417"/>
    <x v="0"/>
    <n v="73"/>
    <x v="3"/>
  </r>
  <r>
    <s v="COMUNA 11"/>
    <n v="120"/>
    <s v="BALLESTY"/>
    <s v="GERARDO KEVIN"/>
    <s v="BALLESTY GERARDO KEVIN"/>
    <x v="0"/>
    <s v="DNI-EC"/>
    <n v="11704820"/>
    <n v="1955"/>
    <s v="JOSE L CANTILO 4332, CP: 1419"/>
    <x v="0"/>
    <n v="68"/>
    <x v="3"/>
  </r>
  <r>
    <s v="COMUNA 11"/>
    <n v="120"/>
    <s v="BALMACEDA"/>
    <s v="OLGA FELIZ"/>
    <s v="BALMACEDA OLGA FELIZ"/>
    <x v="1"/>
    <s v="DNI-EA"/>
    <n v="11175930"/>
    <n v="1953"/>
    <s v="BENITO JUAREZ 2760, CP: 1419"/>
    <x v="0"/>
    <n v="70"/>
    <x v="3"/>
  </r>
  <r>
    <s v="COMUNA 11"/>
    <n v="120"/>
    <s v="BANDIERA"/>
    <s v="MIRTA ELSA"/>
    <s v="BANDIERA MIRTA ELSA"/>
    <x v="1"/>
    <s v="DNI-EB"/>
    <n v="6692136"/>
    <n v="1951"/>
    <s v="GUALEGUAYCHU 2814, CP: 1417"/>
    <x v="0"/>
    <n v="72"/>
    <x v="3"/>
  </r>
  <r>
    <s v="COMUNA 11"/>
    <n v="120"/>
    <s v="BARACAT"/>
    <s v="FELIPE ELIAS"/>
    <s v="BARACAT FELIPE ELIAS"/>
    <x v="0"/>
    <s v="DNI-EB"/>
    <n v="4706118"/>
    <n v="1948"/>
    <s v="SEGUROLA 3870, CP: 1419"/>
    <x v="0"/>
    <n v="75"/>
    <x v="3"/>
  </r>
  <r>
    <s v="COMUNA 11"/>
    <n v="120"/>
    <s v="BARBAGALLO"/>
    <s v="STELLA MARIS"/>
    <s v="BARBAGALLO STELLA MARIS"/>
    <x v="1"/>
    <s v="DNI-EA"/>
    <n v="10625476"/>
    <n v="1952"/>
    <s v="NAVARRO 4542, DEPTO: PB 1, CP: 1419"/>
    <x v="0"/>
    <n v="71"/>
    <x v="3"/>
  </r>
  <r>
    <s v="COMUNA 11"/>
    <n v="120"/>
    <s v="BARBERA"/>
    <s v="ROSA LILIANA"/>
    <s v="BARBERA ROSA LILIANA"/>
    <x v="1"/>
    <s v="DNI-EB"/>
    <n v="12497887"/>
    <n v="1956"/>
    <s v="SEGUROLA 3292, DEPTO: 3 B, CP: 1417"/>
    <x v="0"/>
    <n v="67"/>
    <x v="3"/>
  </r>
  <r>
    <s v="COMUNA 11"/>
    <n v="120"/>
    <s v="BARKAN"/>
    <s v="MARIO LUIS"/>
    <s v="BARKAN MARIO LUIS"/>
    <x v="0"/>
    <s v="DNI-EA"/>
    <n v="4378833"/>
    <n v="1941"/>
    <s v="BENITO JUAREZ 3694"/>
    <x v="0"/>
    <n v="82"/>
    <x v="3"/>
  </r>
  <r>
    <s v="COMUNA 11"/>
    <n v="120"/>
    <s v="BARONTINI"/>
    <s v="GRISELDA SUSANA"/>
    <s v="BARONTINI GRISELDA SUSANA"/>
    <x v="1"/>
    <s v="DNI-EA"/>
    <n v="6524305"/>
    <n v="1950"/>
    <s v="J P VARELA 4349, CP: 1417"/>
    <x v="0"/>
    <n v="73"/>
    <x v="3"/>
  </r>
  <r>
    <s v="COMUNA 11"/>
    <n v="120"/>
    <s v="BARRA"/>
    <s v="MONICA SUSANA"/>
    <s v="BARRA MONICA SUSANA"/>
    <x v="1"/>
    <s v="DNI-EA"/>
    <n v="23952162"/>
    <n v="1974"/>
    <s v="NAVARRO 4008, DEPTO: 1 2, CP: 1419"/>
    <x v="1"/>
    <n v="49"/>
    <x v="3"/>
  </r>
  <r>
    <s v="COMUNA 11"/>
    <n v="120"/>
    <s v="BARRETTO"/>
    <s v="PATRICIA ALEJANDRA"/>
    <s v="BARRETTO PATRICIA ALEJANDRA"/>
    <x v="1"/>
    <s v="DNI-EA"/>
    <n v="30333050"/>
    <n v="1983"/>
    <s v="BENITO JUAREZ 2760, CP: 1417"/>
    <x v="1"/>
    <n v="40"/>
    <x v="3"/>
  </r>
  <r>
    <s v="COMUNA 11"/>
    <n v="120"/>
    <s v="BARRIONUEVO"/>
    <s v="VANINA RUTH"/>
    <s v="BARRIONUEVO VANINA RUTH"/>
    <x v="1"/>
    <s v="DNI-EB"/>
    <n v="28497946"/>
    <n v="1981"/>
    <s v="JOAQUIN V GONZALEZ 2662, PISO: PB, DEPTO: B, CP: 1417"/>
    <x v="1"/>
    <n v="42"/>
    <x v="3"/>
  </r>
  <r>
    <s v="COMUNA 11"/>
    <n v="120"/>
    <s v="BARRIOS"/>
    <s v="JAZMIN MARA LIA"/>
    <s v="BARRIOS JAZMIN MARA LIA"/>
    <x v="1"/>
    <s v="DNI-EB"/>
    <n v="33573926"/>
    <n v="1988"/>
    <s v="NOGOYA4675, DEPTO: 2"/>
    <x v="1"/>
    <n v="35"/>
    <x v="3"/>
  </r>
  <r>
    <s v="COMUNA 11"/>
    <n v="120"/>
    <s v="BASILE"/>
    <s v="MARIANA LORENA"/>
    <s v="BASILE MARIANA LORENA"/>
    <x v="1"/>
    <s v="DNI-EA"/>
    <n v="23549429"/>
    <n v="1973"/>
    <s v="BAIGORRIA 4721, CP: 1417"/>
    <x v="1"/>
    <n v="50"/>
    <x v="3"/>
  </r>
  <r>
    <s v="COMUNA 11"/>
    <n v="120"/>
    <s v="BASILE"/>
    <s v="RICARDO NORBERTO"/>
    <s v="BASILE RICARDO NORBERTO"/>
    <x v="0"/>
    <s v="DNI-EA"/>
    <n v="4274874"/>
    <n v="1938"/>
    <s v="BAIGORRIA 4721, CP: 1417"/>
    <x v="0"/>
    <n v="85"/>
    <x v="3"/>
  </r>
  <r>
    <s v="COMUNA 11"/>
    <n v="120"/>
    <s v="BASILICO"/>
    <s v="CLAUDIA MARIA"/>
    <s v="BASILICO CLAUDIA MARIA"/>
    <x v="1"/>
    <s v="DNI-EB"/>
    <n v="13566739"/>
    <n v="1959"/>
    <s v="PEDRO LOZANO 4071, CP: 1417"/>
    <x v="1"/>
    <n v="64"/>
    <x v="3"/>
  </r>
  <r>
    <s v="COMUNA 11"/>
    <n v="120"/>
    <s v="BATTIATO"/>
    <s v="JOSE LUIS"/>
    <s v="BATTIATO JOSE LUIS"/>
    <x v="0"/>
    <s v="DNI-EB"/>
    <n v="14151990"/>
    <n v="1961"/>
    <s v="RESURRECCION 3123"/>
    <x v="1"/>
    <n v="62"/>
    <x v="3"/>
  </r>
  <r>
    <s v="COMUNA 11"/>
    <n v="120"/>
    <s v="BATTIATO"/>
    <s v="NOELIA DANIELA"/>
    <s v="BATTIATO NOELIA DANIELA"/>
    <x v="1"/>
    <s v="DNI-EB"/>
    <n v="31723034"/>
    <n v="1984"/>
    <s v="RESURRECCION 3123"/>
    <x v="1"/>
    <n v="39"/>
    <x v="3"/>
  </r>
  <r>
    <s v="COMUNA 11"/>
    <n v="120"/>
    <s v="BATTIPEDE"/>
    <s v="CARLOS MARIANO"/>
    <s v="BATTIPEDE CARLOS MARIANO"/>
    <x v="0"/>
    <s v="DNI-EB"/>
    <n v="20281702"/>
    <n v="1968"/>
    <s v="NOGOYA 4588, CP: 1417"/>
    <x v="1"/>
    <n v="55"/>
    <x v="3"/>
  </r>
  <r>
    <s v="COMUNA 11"/>
    <n v="120"/>
    <s v="BAZ"/>
    <s v="ROCIO CELESTE"/>
    <s v="BAZ ROCIO CELESTE"/>
    <x v="1"/>
    <s v="DNI-EB"/>
    <n v="33785252"/>
    <n v="1988"/>
    <s v="FCO BEIRO 4376, DEPTO: 2 C, CP: 1419"/>
    <x v="1"/>
    <n v="35"/>
    <x v="3"/>
  </r>
  <r>
    <s v="COMUNA 11"/>
    <n v="120"/>
    <s v="BEATRIZ"/>
    <s v="GLADYS LILIAN"/>
    <s v="BEATRIZ GLADYS LILIAN"/>
    <x v="1"/>
    <s v="DNI-EA"/>
    <n v="13238753"/>
    <n v="1957"/>
    <s v="CNEL L J FONTANA 4441, DEPTO: 2, CP: 1419"/>
    <x v="0"/>
    <n v="66"/>
    <x v="3"/>
  </r>
  <r>
    <s v="COMUNA 11"/>
    <n v="120"/>
    <s v="BEGIR"/>
    <s v="MAXIMILIANO NICOLAS"/>
    <s v="BEGIR MAXIMILIANO NICOLAS"/>
    <x v="0"/>
    <s v="DNI-EB"/>
    <n v="35971173"/>
    <n v="1991"/>
    <s v="SEGUROLA 3881, DEPTO: 2 10, CP: 1414"/>
    <x v="1"/>
    <n v="32"/>
    <x v="3"/>
  </r>
  <r>
    <s v="COMUNA 11"/>
    <n v="120"/>
    <s v="BELLERA"/>
    <s v="ROMINA SOLEDAD"/>
    <s v="BELLERA ROMINA SOLEDAD"/>
    <x v="1"/>
    <s v="DNI-ED"/>
    <n v="35379872"/>
    <n v="1990"/>
    <s v="MARCOS PAZ2985"/>
    <x v="1"/>
    <n v="33"/>
    <x v="3"/>
  </r>
  <r>
    <s v="COMUNA 11"/>
    <n v="120"/>
    <s v="BELLIARD"/>
    <s v="LEDA AURORA"/>
    <s v="BELLIARD LEDA AURORA"/>
    <x v="1"/>
    <s v="DNI-EA"/>
    <n v="6219384"/>
    <n v="1950"/>
    <s v="NAZARRE 4402, DEPTO: 7 B, CP: 1417"/>
    <x v="0"/>
    <n v="73"/>
    <x v="3"/>
  </r>
  <r>
    <s v="COMUNA 11"/>
    <n v="120"/>
    <s v="BELLO"/>
    <s v="MIGUEL ANGEL"/>
    <s v="BELLO MIGUEL ANGEL"/>
    <x v="0"/>
    <s v="DNI-EC"/>
    <n v="12668251"/>
    <n v="1958"/>
    <s v="ALLENDE3465"/>
    <x v="1"/>
    <n v="65"/>
    <x v="3"/>
  </r>
  <r>
    <s v="COMUNA 11"/>
    <n v="120"/>
    <s v="BELLOCQ"/>
    <s v="HECTOR MARIO"/>
    <s v="BELLOCQ HECTOR MARIO"/>
    <x v="0"/>
    <s v="DNI-EA"/>
    <n v="5314431"/>
    <n v="1938"/>
    <s v="SIMBRON 4304, DEPTO: 6 A, CP: 1419"/>
    <x v="0"/>
    <n v="85"/>
    <x v="3"/>
  </r>
  <r>
    <s v="COMUNA 11"/>
    <n v="120"/>
    <s v="BENEDETTO"/>
    <s v="LIVIO SANDRO"/>
    <s v="BENEDETTO LIVIO SANDRO"/>
    <x v="0"/>
    <s v="DNI-EC"/>
    <n v="14741058"/>
    <n v="1962"/>
    <s v="BENITO JUAREZ4068"/>
    <x v="1"/>
    <n v="61"/>
    <x v="3"/>
  </r>
  <r>
    <s v="COMUNA 11"/>
    <n v="120"/>
    <s v="BENES"/>
    <s v="AGUSTINA ROCIO"/>
    <s v="BENES AGUSTINA ROCIO"/>
    <x v="1"/>
    <s v="DNI-EA"/>
    <n v="39557710"/>
    <n v="1996"/>
    <s v="MELINCUE 4649, CP: 1417"/>
    <x v="2"/>
    <n v="27"/>
    <x v="3"/>
  </r>
  <r>
    <s v="COMUNA 11"/>
    <n v="120"/>
    <s v="BENES"/>
    <s v="CAMILA ALDANA"/>
    <s v="BENES CAMILA ALDANA"/>
    <x v="1"/>
    <s v="DNI-EB"/>
    <n v="39557711"/>
    <n v="1996"/>
    <s v="MELINCUE 4649, CP: 1417"/>
    <x v="2"/>
    <n v="27"/>
    <x v="3"/>
  </r>
  <r>
    <s v="COMUNA 11"/>
    <n v="120"/>
    <s v="BENITEZ"/>
    <s v="DIONISIA ITATI"/>
    <s v="BENITEZ DIONISIA ITATI"/>
    <x v="1"/>
    <s v="L"/>
    <n v="4684876"/>
    <n v="1929"/>
    <s v="SANABRIA 3287, DEPTO: 1 C"/>
    <x v="0"/>
    <n v="94"/>
    <x v="3"/>
  </r>
  <r>
    <s v="COMUNA 11"/>
    <n v="120"/>
    <s v="BENITEZ"/>
    <s v="MARÍA MERCEDES"/>
    <s v="BENITEZ MARÍA MERCEDES"/>
    <x v="1"/>
    <s v="DNI-EA"/>
    <n v="3562563"/>
    <n v="1937"/>
    <s v="ASUNCION  4665, CP: 1419"/>
    <x v="0"/>
    <n v="86"/>
    <x v="3"/>
  </r>
  <r>
    <s v="COMUNA 11"/>
    <n v="120"/>
    <s v="BENITEZ"/>
    <s v="NELIDA ALICIA"/>
    <s v="BENITEZ NELIDA ALICIA"/>
    <x v="1"/>
    <s v="DNI-EB"/>
    <n v="1825145"/>
    <n v="1947"/>
    <s v="PEDRO LOZANO 4464, CP: 1417"/>
    <x v="0"/>
    <n v="76"/>
    <x v="3"/>
  </r>
  <r>
    <s v="COMUNA 11"/>
    <n v="120"/>
    <s v="BENVOLUTO"/>
    <s v="FELIPE"/>
    <s v="BENVOLUTO FELIPE"/>
    <x v="0"/>
    <s v="DNI-EB"/>
    <n v="4432616"/>
    <n v="1944"/>
    <s v="SANABRIA 2938, DEPTO: 3 C, CP: 1417"/>
    <x v="0"/>
    <n v="79"/>
    <x v="3"/>
  </r>
  <r>
    <s v="COMUNA 11"/>
    <n v="120"/>
    <s v="BERBARI"/>
    <s v="STELLA MARIS"/>
    <s v="BERBARI STELLA MARIS"/>
    <x v="1"/>
    <s v="DNI-EA"/>
    <n v="11066367"/>
    <n v="1954"/>
    <s v="TINOGASTA 4369, DEPTO: PB A, CP: 1417"/>
    <x v="0"/>
    <n v="69"/>
    <x v="3"/>
  </r>
  <r>
    <s v="COMUNA 11"/>
    <n v="120"/>
    <s v="BERESIARTE"/>
    <s v="MARIA ANDREA CECILIA"/>
    <s v="BERESIARTE MARIA ANDREA CECILIA"/>
    <x v="1"/>
    <s v="DNI-EC"/>
    <n v="18519146"/>
    <n v="1967"/>
    <s v="BENITO JUAREZ3621, CP: 1419"/>
    <x v="1"/>
    <n v="56"/>
    <x v="3"/>
  </r>
  <r>
    <s v="COMUNA 11"/>
    <n v="120"/>
    <s v="BERMAN"/>
    <s v="SONIA ANAHI"/>
    <s v="BERMAN SONIA ANAHI"/>
    <x v="1"/>
    <s v="DNI-EC"/>
    <n v="23553396"/>
    <n v="1973"/>
    <s v="NAVARRO 4434, CP: 1419"/>
    <x v="1"/>
    <n v="50"/>
    <x v="3"/>
  </r>
  <r>
    <s v="COMUNA 11"/>
    <n v="120"/>
    <s v="BERMUDEZ"/>
    <s v="JULIA MARIA"/>
    <s v="BERMUDEZ JULIA MARIA"/>
    <x v="1"/>
    <s v="DNI-EA"/>
    <n v="20004932"/>
    <n v="1968"/>
    <s v="NAZARRE 4690, CP: 1417"/>
    <x v="1"/>
    <n v="55"/>
    <x v="3"/>
  </r>
  <r>
    <s v="COMUNA 11"/>
    <n v="120"/>
    <s v="BERNATET"/>
    <s v="CLAUDIA BEATRIZ"/>
    <s v="BERNATET CLAUDIA BEATRIZ"/>
    <x v="1"/>
    <s v="DNI-EA"/>
    <n v="16302335"/>
    <n v="1963"/>
    <s v="JOSE L CANTILO 4588, CP: 1419"/>
    <x v="1"/>
    <n v="60"/>
    <x v="3"/>
  </r>
  <r>
    <s v="COMUNA 11"/>
    <n v="120"/>
    <s v="BERNINI"/>
    <s v="NELIDA IRENE"/>
    <s v="BERNINI NELIDA IRENE"/>
    <x v="1"/>
    <s v="DNI-EA"/>
    <n v="885052"/>
    <n v="1934"/>
    <s v="SANABRIA 3582, CP: 1417"/>
    <x v="0"/>
    <n v="89"/>
    <x v="3"/>
  </r>
  <r>
    <s v="COMUNA 11"/>
    <n v="120"/>
    <s v="BERRU HONORES"/>
    <s v="BASILICA"/>
    <s v="BERRU HONORES BASILICA"/>
    <x v="1"/>
    <s v="DNI-EA"/>
    <n v="19022740"/>
    <n v="1960"/>
    <s v="GUALEGUAYCHU 2989, DEPTO: 1"/>
    <x v="1"/>
    <n v="63"/>
    <x v="3"/>
  </r>
  <r>
    <s v="COMUNA 11"/>
    <n v="120"/>
    <s v="BERTELLI"/>
    <s v="ADELA"/>
    <s v="BERTELLI ADELA"/>
    <x v="1"/>
    <s v="DNI-EA"/>
    <n v="12154872"/>
    <n v="1956"/>
    <s v="MARCOS PAZ 2985, CP: 1417"/>
    <x v="0"/>
    <n v="67"/>
    <x v="3"/>
  </r>
  <r>
    <s v="COMUNA 11"/>
    <n v="120"/>
    <s v="BERTELLI"/>
    <s v="LUCIANO FRANCISCO"/>
    <s v="BERTELLI LUCIANO FRANCISCO"/>
    <x v="0"/>
    <s v="DNI-EB"/>
    <n v="35316974"/>
    <n v="1990"/>
    <s v="SEGUROLA 3292, DEPTO: 3 B, CP: 1417"/>
    <x v="1"/>
    <n v="33"/>
    <x v="3"/>
  </r>
  <r>
    <s v="COMUNA 11"/>
    <n v="120"/>
    <s v="BERTELLI"/>
    <s v="ROSANA MARISA"/>
    <s v="BERTELLI ROSANA MARISA"/>
    <x v="1"/>
    <s v="DNI-EA"/>
    <n v="17635018"/>
    <n v="1964"/>
    <s v="GUALEGUAYCHU 2739, CP: 1419"/>
    <x v="1"/>
    <n v="59"/>
    <x v="3"/>
  </r>
  <r>
    <s v="COMUNA 11"/>
    <n v="120"/>
    <s v="BERTON"/>
    <s v="SILVIA"/>
    <s v="BERTON SILVIA"/>
    <x v="1"/>
    <s v="DNI-EA"/>
    <n v="3697704"/>
    <n v="1937"/>
    <s v="NEVADA 2569, DEPTO: FDO, CP: 1417"/>
    <x v="0"/>
    <n v="86"/>
    <x v="3"/>
  </r>
  <r>
    <s v="COMUNA 11"/>
    <n v="120"/>
    <s v="BETTARELLI"/>
    <s v="MARIA FERNANDA"/>
    <s v="BETTARELLI MARIA FERNANDA"/>
    <x v="1"/>
    <s v="DNI-EA"/>
    <n v="28693449"/>
    <n v="1980"/>
    <s v="MERCEDES 2642, DEPTO: 1 B, CP: 1417"/>
    <x v="1"/>
    <n v="43"/>
    <x v="3"/>
  </r>
  <r>
    <s v="COMUNA 11"/>
    <n v="120"/>
    <s v="BEVACQUA"/>
    <s v="MARIA FELIPA"/>
    <s v="BEVACQUA MARIA FELIPA"/>
    <x v="1"/>
    <s v="DNI-EB"/>
    <n v="12153039"/>
    <n v="1955"/>
    <s v="NOGOYA4579, CP: 1417"/>
    <x v="0"/>
    <n v="68"/>
    <x v="3"/>
  </r>
  <r>
    <s v="COMUNA 11"/>
    <n v="120"/>
    <s v="BIAZZO"/>
    <s v="STELLA MARIS"/>
    <s v="BIAZZO STELLA MARIS"/>
    <x v="1"/>
    <s v="DNI-VERDE-3"/>
    <n v="11593098"/>
    <n v="1954"/>
    <s v="NUEVA YORK 4414, DEPTO: 5"/>
    <x v="0"/>
    <n v="69"/>
    <x v="3"/>
  </r>
  <r>
    <s v="COMUNA 11"/>
    <n v="120"/>
    <s v="BIEN WILLNER"/>
    <s v="ALICIA RUTH"/>
    <s v="BIEN WILLNER ALICIA RUTH"/>
    <x v="1"/>
    <s v="DNI-EA"/>
    <n v="25430098"/>
    <n v="1976"/>
    <s v="J P VARELA 4570, DEPTO: 1, CP: 1417"/>
    <x v="1"/>
    <n v="47"/>
    <x v="3"/>
  </r>
  <r>
    <s v="COMUNA 11"/>
    <n v="120"/>
    <s v="BIEN WILLNER"/>
    <s v="ROBERTO"/>
    <s v="BIEN WILLNER ROBERTO"/>
    <x v="0"/>
    <s v="DNI-EA"/>
    <n v="4381702"/>
    <n v="1941"/>
    <s v="J P VARELA 4572, CP: 1417"/>
    <x v="0"/>
    <n v="82"/>
    <x v="3"/>
  </r>
  <r>
    <s v="COMUNA 11"/>
    <n v="120"/>
    <s v="BIGATTI"/>
    <s v="LUIS OSCAR PASCUAL"/>
    <s v="BIGATTI LUIS OSCAR PASCUAL"/>
    <x v="0"/>
    <s v="DNI-EB"/>
    <n v="10362305"/>
    <n v="1952"/>
    <s v="CHIVILCOY 2958"/>
    <x v="0"/>
    <n v="71"/>
    <x v="3"/>
  </r>
  <r>
    <s v="COMUNA 11"/>
    <n v="120"/>
    <s v="BIGGI"/>
    <s v="SANTIAGO"/>
    <s v="BIGGI SANTIAGO"/>
    <x v="0"/>
    <s v="DNI-EA"/>
    <n v="29008047"/>
    <n v="1981"/>
    <s v="MARCOS PAZ 3092, CP: 1417"/>
    <x v="1"/>
    <n v="42"/>
    <x v="3"/>
  </r>
  <r>
    <s v="COMUNA 11"/>
    <n v="120"/>
    <s v="BLANCO"/>
    <s v="BENIGNA RAMONA"/>
    <s v="BLANCO BENIGNA RAMONA"/>
    <x v="1"/>
    <s v="DNI-EA"/>
    <n v="2637225"/>
    <n v="1932"/>
    <s v="ALLENDE 3241, CP: 1417"/>
    <x v="0"/>
    <n v="91"/>
    <x v="3"/>
  </r>
  <r>
    <s v="COMUNA 11"/>
    <n v="120"/>
    <s v="BLANCO"/>
    <s v="JOSE MARIA"/>
    <s v="BLANCO JOSE MARIA"/>
    <x v="0"/>
    <s v="DNI-EA"/>
    <n v="13133807"/>
    <n v="1957"/>
    <s v="FCO BEIRO 4334, DEPTO: 5, CP: 1419"/>
    <x v="0"/>
    <n v="66"/>
    <x v="3"/>
  </r>
  <r>
    <s v="COMUNA 11"/>
    <n v="120"/>
    <s v="BLANCO"/>
    <s v="MARISA HAYDEE"/>
    <s v="BLANCO MARISA HAYDEE"/>
    <x v="1"/>
    <s v="DNI-EB"/>
    <n v="16581895"/>
    <n v="1963"/>
    <s v="CHIVILCOY 2629, DEPTO: A, CP: 1417"/>
    <x v="1"/>
    <n v="60"/>
    <x v="3"/>
  </r>
  <r>
    <s v="COMUNA 11"/>
    <n v="120"/>
    <s v="BONAVENA"/>
    <s v="SUSANA ALICIA"/>
    <s v="BONAVENA SUSANA ALICIA"/>
    <x v="1"/>
    <s v="DNI-EA"/>
    <n v="10125277"/>
    <n v="1951"/>
    <s v="SANABRIA 3222, DEPTO: PB C, CP: 1417"/>
    <x v="0"/>
    <n v="72"/>
    <x v="3"/>
  </r>
  <r>
    <s v="COMUNA 11"/>
    <n v="120"/>
    <s v="BONIFACIO"/>
    <s v="ROBERTO LUIS"/>
    <s v="BONIFACIO ROBERTO LUIS"/>
    <x v="0"/>
    <s v="DNI-EA"/>
    <n v="7594628"/>
    <n v="1946"/>
    <s v="SEGUROLA 2631, CP: 1417"/>
    <x v="0"/>
    <n v="77"/>
    <x v="3"/>
  </r>
  <r>
    <s v="COMUNA 11"/>
    <n v="120"/>
    <s v="BORACCHIA"/>
    <s v="HERNAN EDUARDO"/>
    <s v="BORACCHIA HERNAN EDUARDO"/>
    <x v="0"/>
    <s v="DNI-EB"/>
    <n v="21795336"/>
    <n v="1970"/>
    <s v="P MORAN 4520, DEPTO: 1 7, CP: 1419"/>
    <x v="1"/>
    <n v="53"/>
    <x v="3"/>
  </r>
  <r>
    <s v="COMUNA 11"/>
    <n v="120"/>
    <s v="BORDOY"/>
    <s v="ADRIANA"/>
    <s v="BORDOY ADRIANA"/>
    <x v="1"/>
    <s v="DNI-EA"/>
    <n v="12894726"/>
    <n v="1958"/>
    <s v="FCO BEIRO 3937, DEPTO: 7, CP: 1419"/>
    <x v="1"/>
    <n v="65"/>
    <x v="3"/>
  </r>
  <r>
    <s v="COMUNA 11"/>
    <n v="120"/>
    <s v="BORDOY"/>
    <s v="ALICIA TERESA"/>
    <s v="BORDOY ALICIA TERESA"/>
    <x v="1"/>
    <s v="DNI-EB"/>
    <n v="4895049"/>
    <n v="1944"/>
    <s v="NOGOYA4786"/>
    <x v="0"/>
    <n v="79"/>
    <x v="3"/>
  </r>
  <r>
    <s v="COMUNA 11"/>
    <n v="120"/>
    <s v="BORDOY"/>
    <s v="JUAN CARLOS"/>
    <s v="BORDOY JUAN CARLOS"/>
    <x v="0"/>
    <s v="DNI-EB"/>
    <n v="10125946"/>
    <n v="1952"/>
    <s v="NOGOYA 4786, CP: 1417"/>
    <x v="0"/>
    <n v="71"/>
    <x v="3"/>
  </r>
  <r>
    <s v="COMUNA 11"/>
    <n v="120"/>
    <s v="BORINELLI"/>
    <s v="BENITO MARCELO"/>
    <s v="BORINELLI BENITO MARCELO"/>
    <x v="0"/>
    <s v="DNI-EC"/>
    <n v="18181753"/>
    <n v="1966"/>
    <s v="BEIRO FRANCISCO AV 3926, PISO: 6, DEPTO: C"/>
    <x v="1"/>
    <n v="57"/>
    <x v="3"/>
  </r>
  <r>
    <s v="COMUNA 11"/>
    <n v="120"/>
    <s v="BOSANO"/>
    <s v="RAUL OSVALDO"/>
    <s v="BOSANO RAUL OSVALDO"/>
    <x v="0"/>
    <s v="DNI-EB"/>
    <n v="7611990"/>
    <n v="1947"/>
    <s v="MELINCUE 4594, CP: 1417"/>
    <x v="0"/>
    <n v="76"/>
    <x v="3"/>
  </r>
  <r>
    <s v="COMUNA 11"/>
    <n v="120"/>
    <s v="BRAVI"/>
    <s v="MARIA ALEJANDRA"/>
    <s v="BRAVI MARIA ALEJANDRA"/>
    <x v="1"/>
    <s v="DNI-EA"/>
    <n v="17106310"/>
    <n v="1964"/>
    <s v="SANABRIA 2610"/>
    <x v="1"/>
    <n v="59"/>
    <x v="3"/>
  </r>
  <r>
    <s v="COMUNA 11"/>
    <n v="120"/>
    <s v="BREDA"/>
    <s v="EMILIA"/>
    <s v="BREDA EMILIA"/>
    <x v="1"/>
    <s v="DNI-EA"/>
    <n v="1785972"/>
    <n v="1938"/>
    <s v="SIMBRON 4644, CP: 1417"/>
    <x v="0"/>
    <n v="85"/>
    <x v="3"/>
  </r>
  <r>
    <s v="COMUNA 11"/>
    <n v="120"/>
    <s v="BRIGLIA"/>
    <s v="LUCIO JOSE"/>
    <s v="BRIGLIA LUCIO JOSE"/>
    <x v="0"/>
    <s v="DNI-EA"/>
    <n v="8533915"/>
    <n v="1950"/>
    <s v="CARLOS CHAGAS 2773, CP: 1417"/>
    <x v="0"/>
    <n v="73"/>
    <x v="3"/>
  </r>
  <r>
    <s v="COMUNA 11"/>
    <n v="120"/>
    <s v="BUCCHERI"/>
    <s v="EMA ALEJANDRA VICTORIA"/>
    <s v="BUCCHERI EMA ALEJANDRA VICTORIA"/>
    <x v="1"/>
    <s v="DNI-EA"/>
    <n v="10135090"/>
    <n v="1952"/>
    <s v="MARCOS PAZ 2878, CP: 1417"/>
    <x v="0"/>
    <n v="71"/>
    <x v="3"/>
  </r>
  <r>
    <s v="COMUNA 11"/>
    <n v="120"/>
    <s v="BUDANO"/>
    <s v="HEBE ZULMA"/>
    <s v="BUDANO HEBE ZULMA"/>
    <x v="1"/>
    <s v="DNI-VERDE"/>
    <n v="3754845"/>
    <n v="1937"/>
    <s v="P MORAN 4426"/>
    <x v="0"/>
    <n v="86"/>
    <x v="3"/>
  </r>
  <r>
    <s v="COMUNA 11"/>
    <n v="120"/>
    <s v="BUDINI"/>
    <s v="MATIAS GASTON"/>
    <s v="BUDINI MATIAS GASTON"/>
    <x v="0"/>
    <s v="DNI-EC"/>
    <n v="32480971"/>
    <n v="1986"/>
    <s v="BAIGORRIA 4157, DEPTO: B, CP: 1417"/>
    <x v="1"/>
    <n v="37"/>
    <x v="3"/>
  </r>
  <r>
    <s v="COMUNA 11"/>
    <n v="120"/>
    <s v="BUFFET"/>
    <s v="NOEL"/>
    <s v="BUFFET NOEL"/>
    <x v="0"/>
    <s v="DNI-EA"/>
    <n v="7866081"/>
    <n v="1949"/>
    <s v="PEDRO LOZANO 4660, DEPTO: PB, CP: 1419"/>
    <x v="0"/>
    <n v="74"/>
    <x v="3"/>
  </r>
  <r>
    <s v="COMUNA 11"/>
    <n v="120"/>
    <s v="BUÑIRIGO"/>
    <s v="RUBEN"/>
    <s v="BUÑIRIGO RUBEN"/>
    <x v="0"/>
    <s v="DNI-EA"/>
    <n v="4278833"/>
    <n v="1939"/>
    <s v="NOGOYA 4493, CP: 1417"/>
    <x v="0"/>
    <n v="84"/>
    <x v="3"/>
  </r>
  <r>
    <s v="COMUNA 11"/>
    <n v="120"/>
    <s v="BURASI"/>
    <s v="SILVANA ANDREA"/>
    <s v="BURASI SILVANA ANDREA"/>
    <x v="1"/>
    <s v="DNI-EA"/>
    <n v="26025031"/>
    <n v="1977"/>
    <s v="NAZARRE 4638, CP: 1417"/>
    <x v="1"/>
    <n v="46"/>
    <x v="3"/>
  </r>
  <r>
    <s v="COMUNA 11"/>
    <n v="120"/>
    <s v="BURKE"/>
    <s v="ANA SILVIA"/>
    <s v="BURKE ANA SILVIA"/>
    <x v="1"/>
    <s v="DNI-EB"/>
    <n v="3867808"/>
    <n v="1940"/>
    <s v="BENITO JUAREZ 3918, CP: 1419"/>
    <x v="0"/>
    <n v="83"/>
    <x v="3"/>
  </r>
  <r>
    <s v="COMUNA 11"/>
    <n v="120"/>
    <s v="BURSA"/>
    <s v="ADRIANA BEATRIZ"/>
    <s v="BURSA ADRIANA BEATRIZ"/>
    <x v="1"/>
    <s v="DNI-EA"/>
    <n v="21475684"/>
    <n v="1970"/>
    <s v="CHIVILCOY 3244, CP: 1417"/>
    <x v="1"/>
    <n v="53"/>
    <x v="3"/>
  </r>
  <r>
    <s v="COMUNA 11"/>
    <n v="120"/>
    <s v="BUSTOS"/>
    <s v="ELENA MARTHA"/>
    <s v="BUSTOS ELENA MARTHA"/>
    <x v="1"/>
    <s v="DNI-EB"/>
    <n v="17566853"/>
    <n v="1966"/>
    <s v="BAHIA BLANCA 2855, DEPTO: PB 1, CP: 1417"/>
    <x v="1"/>
    <n v="57"/>
    <x v="3"/>
  </r>
  <r>
    <s v="COMUNA 11"/>
    <n v="120"/>
    <s v="BUSTOS"/>
    <s v="MIRTA BEATRIZ"/>
    <s v="BUSTOS MIRTA BEATRIZ"/>
    <x v="1"/>
    <s v="DNI-EB"/>
    <n v="11593815"/>
    <n v="1955"/>
    <s v="CHUMBICHA 3239, DEPTO: PB A, CP: 1417"/>
    <x v="0"/>
    <n v="68"/>
    <x v="3"/>
  </r>
  <r>
    <s v="COMUNA 11"/>
    <n v="120"/>
    <s v="BUZETA"/>
    <s v="BEATRIZ INES"/>
    <s v="BUZETA BEATRIZ INES"/>
    <x v="1"/>
    <s v="DNI-EA"/>
    <n v="6691701"/>
    <n v="1951"/>
    <s v="ALLENDE 4155, CP: 1419"/>
    <x v="0"/>
    <n v="72"/>
    <x v="3"/>
  </r>
  <r>
    <s v="COMUNA 11"/>
    <n v="120"/>
    <s v="BUZZONE"/>
    <s v="FEDERICO NICOLAS"/>
    <s v="BUZZONE FEDERICO NICOLAS"/>
    <x v="0"/>
    <s v="DNI-EC"/>
    <n v="33741039"/>
    <n v="1988"/>
    <s v="BAIGORRIA 4639"/>
    <x v="1"/>
    <n v="35"/>
    <x v="3"/>
  </r>
  <r>
    <s v="COMUNA 11"/>
    <n v="120"/>
    <s v="BUZZONE"/>
    <s v="LUCAS JAVIER"/>
    <s v="BUZZONE LUCAS JAVIER"/>
    <x v="0"/>
    <s v="DNI-EA"/>
    <n v="30073581"/>
    <n v="1983"/>
    <s v="BAIGORRIA 4639"/>
    <x v="1"/>
    <n v="40"/>
    <x v="3"/>
  </r>
  <r>
    <s v="COMUNA 11"/>
    <n v="120"/>
    <s v="CABALLERO"/>
    <s v="ESTELA NOEMI"/>
    <s v="CABALLERO ESTELA NOEMI"/>
    <x v="1"/>
    <s v="DNI-EA"/>
    <n v="14161393"/>
    <n v="1960"/>
    <s v="BAIGORRIA 4489, DEPTO: 1 C, CP: 1417"/>
    <x v="1"/>
    <n v="63"/>
    <x v="3"/>
  </r>
  <r>
    <s v="COMUNA 11"/>
    <n v="120"/>
    <s v="CABBI"/>
    <s v="EDUARDO CARLOS"/>
    <s v="CABBI EDUARDO CARLOS"/>
    <x v="0"/>
    <s v="DNI-EA"/>
    <n v="13430360"/>
    <n v="1957"/>
    <s v="NOGOYA 4279, CP: 1417"/>
    <x v="0"/>
    <n v="66"/>
    <x v="3"/>
  </r>
  <r>
    <s v="COMUNA 11"/>
    <n v="120"/>
    <s v="CACERES"/>
    <s v="ANA MARIA"/>
    <s v="CACERES ANA MARIA"/>
    <x v="1"/>
    <s v="DNI-EB"/>
    <n v="28879206"/>
    <n v="1981"/>
    <s v="PEDRO LOZANO 4420, CP: 1417"/>
    <x v="1"/>
    <n v="42"/>
    <x v="3"/>
  </r>
  <r>
    <s v="COMUNA 11"/>
    <n v="120"/>
    <s v="CACERES"/>
    <s v="BENITA"/>
    <s v="CACERES BENITA"/>
    <x v="1"/>
    <s v="DNI-EA"/>
    <n v="986719"/>
    <n v="1935"/>
    <s v="MELINCUE 4613"/>
    <x v="0"/>
    <n v="88"/>
    <x v="3"/>
  </r>
  <r>
    <s v="COMUNA 11"/>
    <n v="120"/>
    <s v="CAFARELLI"/>
    <s v="AGUSTIN FRANCISCO"/>
    <s v="CAFARELLI AGUSTIN FRANCISCO"/>
    <x v="0"/>
    <s v="DNI-EB"/>
    <n v="28803539"/>
    <n v="1981"/>
    <s v="BAHIA BLANCA 2721, PISO: 1, DEPTO: 4"/>
    <x v="1"/>
    <n v="42"/>
    <x v="3"/>
  </r>
  <r>
    <s v="COMUNA 11"/>
    <n v="120"/>
    <s v="CAGGIANO"/>
    <s v="MIGUEL ANGEL"/>
    <s v="CAGGIANO MIGUEL ANGEL"/>
    <x v="0"/>
    <s v="DNI-EA"/>
    <n v="13801111"/>
    <n v="1959"/>
    <s v="BENITO JUAREZ 3248, CP: 1417"/>
    <x v="1"/>
    <n v="64"/>
    <x v="3"/>
  </r>
  <r>
    <s v="COMUNA 11"/>
    <n v="120"/>
    <s v="CAIMI"/>
    <s v="NORMA"/>
    <s v="CAIMI NORMA"/>
    <x v="1"/>
    <s v="DNI-EA"/>
    <n v="8781720"/>
    <n v="1940"/>
    <s v="ALLENDE 3231, CP: 1417"/>
    <x v="0"/>
    <n v="83"/>
    <x v="3"/>
  </r>
  <r>
    <s v="COMUNA 11"/>
    <n v="120"/>
    <s v="CALABRESE"/>
    <s v="GLADYS CRISTINA"/>
    <s v="CALABRESE GLADYS CRISTINA"/>
    <x v="1"/>
    <s v="DNI-EA"/>
    <n v="12062550"/>
    <n v="1958"/>
    <s v="JOAQUIN V GONZALEZ 2796, DEPTO: 1, CP: 1417"/>
    <x v="1"/>
    <n v="65"/>
    <x v="3"/>
  </r>
  <r>
    <s v="COMUNA 11"/>
    <n v="120"/>
    <s v="CALDERON"/>
    <s v="VICTOR DAVID"/>
    <s v="CALDERON VICTOR DAVID"/>
    <x v="0"/>
    <s v="DNI-ED"/>
    <n v="27588908"/>
    <n v="1979"/>
    <s v="JUAN M COGHLAN 4775, DEPTO: PH 2, CP: 1417"/>
    <x v="1"/>
    <n v="44"/>
    <x v="3"/>
  </r>
  <r>
    <s v="COMUNA 11"/>
    <n v="120"/>
    <s v="CAMBA"/>
    <s v="SILVIA"/>
    <s v="CAMBA SILVIA"/>
    <x v="1"/>
    <s v="DNI-EA"/>
    <n v="17031643"/>
    <n v="1963"/>
    <s v="BENITO JUAREZ 3740, CP: 1419"/>
    <x v="1"/>
    <n v="60"/>
    <x v="3"/>
  </r>
  <r>
    <s v="COMUNA 11"/>
    <n v="120"/>
    <s v="CANALE"/>
    <s v="SILVIO"/>
    <s v="CANALE SILVIO"/>
    <x v="0"/>
    <s v="DNI-EA"/>
    <n v="21480846"/>
    <n v="1970"/>
    <s v="MARCOS PAZ 3509, DEPTO: 6 D, CP: 1419"/>
    <x v="1"/>
    <n v="53"/>
    <x v="3"/>
  </r>
  <r>
    <s v="COMUNA 11"/>
    <n v="120"/>
    <s v="CANDIA"/>
    <s v="ARNALDO OSCAR"/>
    <s v="CANDIA ARNALDO OSCAR"/>
    <x v="0"/>
    <s v="DNI-EA"/>
    <n v="5605780"/>
    <n v="1936"/>
    <s v="MERCEDES 3051, CP: 1417"/>
    <x v="0"/>
    <n v="87"/>
    <x v="3"/>
  </r>
  <r>
    <s v="COMUNA 11"/>
    <n v="120"/>
    <s v="CANEVARO"/>
    <s v="SANTIAGO MARTIN"/>
    <s v="CANEVARO SANTIAGO MARTIN"/>
    <x v="0"/>
    <s v="DNI-EA"/>
    <n v="39558978"/>
    <n v="1996"/>
    <s v="J P VARELA 3939, CP: 1417"/>
    <x v="2"/>
    <n v="27"/>
    <x v="3"/>
  </r>
  <r>
    <s v="COMUNA 11"/>
    <n v="120"/>
    <s v="CANO"/>
    <s v="LUIS ANGEL"/>
    <s v="CANO LUIS ANGEL"/>
    <x v="0"/>
    <s v="DNI-EA"/>
    <n v="10691964"/>
    <n v="1953"/>
    <s v="GUALEGUAYCHU 3220, DEPTO: 1 D, CP: 1417"/>
    <x v="0"/>
    <n v="70"/>
    <x v="3"/>
  </r>
  <r>
    <s v="COMUNA 11"/>
    <n v="120"/>
    <s v="CANTERO"/>
    <s v="DELIA ESTHER"/>
    <s v="CANTERO DELIA ESTHER"/>
    <x v="1"/>
    <s v="DNI-EB"/>
    <n v="18332704"/>
    <n v="1967"/>
    <s v="CHIVILCOY 2688"/>
    <x v="1"/>
    <n v="56"/>
    <x v="3"/>
  </r>
  <r>
    <s v="COMUNA 11"/>
    <n v="120"/>
    <s v="CANTONES"/>
    <s v="MIRTA CECILIA"/>
    <s v="CANTONES MIRTA CECILIA"/>
    <x v="1"/>
    <s v="DNI-EA"/>
    <n v="12088327"/>
    <n v="1955"/>
    <s v="MELINCUE 4442"/>
    <x v="0"/>
    <n v="68"/>
    <x v="3"/>
  </r>
  <r>
    <s v="COMUNA 11"/>
    <n v="120"/>
    <s v="CAPARRA"/>
    <s v="ERNESTO PASCUAL"/>
    <s v="CAPARRA ERNESTO PASCUAL"/>
    <x v="0"/>
    <s v="DNI-EB"/>
    <n v="4403893"/>
    <n v="1943"/>
    <s v="NOGOYA 4781, CP: 1417"/>
    <x v="0"/>
    <n v="80"/>
    <x v="3"/>
  </r>
  <r>
    <s v="COMUNA 11"/>
    <n v="120"/>
    <s v="CAPO"/>
    <s v="MARIA JOSEFA"/>
    <s v="CAPO MARIA JOSEFA"/>
    <x v="1"/>
    <s v="DNI-EB"/>
    <n v="3752190"/>
    <n v="1938"/>
    <s v="MANUEL SOLA 4683"/>
    <x v="0"/>
    <n v="85"/>
    <x v="3"/>
  </r>
  <r>
    <s v="COMUNA 11"/>
    <n v="120"/>
    <s v="CAPPIO"/>
    <s v="ESTER ALICIA"/>
    <s v="CAPPIO ESTER ALICIA"/>
    <x v="1"/>
    <s v="DNI-EA"/>
    <n v="5103108"/>
    <n v="1945"/>
    <s v="SEGUROLA 2531, CP: 1417"/>
    <x v="0"/>
    <n v="78"/>
    <x v="3"/>
  </r>
  <r>
    <s v="COMUNA 11"/>
    <n v="120"/>
    <s v="CARAMBIA"/>
    <s v="JUAN CARLOS"/>
    <s v="CARAMBIA JUAN CARLOS"/>
    <x v="0"/>
    <s v="DNI-EA"/>
    <n v="11293314"/>
    <n v="1954"/>
    <s v="CNEL L J FONTANA 4441, DEPTO: PB 2, CP: 1419"/>
    <x v="0"/>
    <n v="69"/>
    <x v="3"/>
  </r>
  <r>
    <s v="COMUNA 11"/>
    <n v="120"/>
    <s v="CARBALLO MARTINEZ"/>
    <s v="JONATHAN EZEQUIEL"/>
    <s v="CARBALLO MARTINEZ JONATHAN EZEQUIEL"/>
    <x v="0"/>
    <s v="DNI-EC"/>
    <n v="36875311"/>
    <n v="1992"/>
    <s v="PEDRO LOZANO 4742, CP: 1417"/>
    <x v="2"/>
    <n v="31"/>
    <x v="3"/>
  </r>
  <r>
    <s v="COMUNA 11"/>
    <n v="120"/>
    <s v="CARDIELLO"/>
    <s v="ELBA LUNA"/>
    <s v="CARDIELLO ELBA LUNA"/>
    <x v="1"/>
    <s v="DNI-VERDE-2"/>
    <n v="3264724"/>
    <n v="1936"/>
    <s v="ASUNCION 4654"/>
    <x v="0"/>
    <n v="87"/>
    <x v="3"/>
  </r>
  <r>
    <s v="COMUNA 11"/>
    <n v="120"/>
    <s v="CARIOLO"/>
    <s v="ANA MARIA"/>
    <s v="CARIOLO ANA MARIA"/>
    <x v="1"/>
    <s v="DNI-EA"/>
    <n v="4483950"/>
    <n v="1942"/>
    <s v="MIGUEL COUTO 2741, CP: 1417"/>
    <x v="0"/>
    <n v="81"/>
    <x v="3"/>
  </r>
  <r>
    <s v="COMUNA 11"/>
    <n v="120"/>
    <s v="CARLES"/>
    <s v="GUSTAVO LUIS"/>
    <s v="CARLES GUSTAVO LUIS"/>
    <x v="0"/>
    <s v="DNI-EA"/>
    <n v="14011769"/>
    <n v="1960"/>
    <s v="CHIVILCOY 2516, DEPTO: PH A, CP: 1417"/>
    <x v="1"/>
    <n v="63"/>
    <x v="3"/>
  </r>
  <r>
    <s v="COMUNA 11"/>
    <n v="120"/>
    <s v="CARUANA"/>
    <s v="MARCELO OSVALDO"/>
    <s v="CARUANA MARCELO OSVALDO"/>
    <x v="0"/>
    <s v="DNI-EB"/>
    <n v="16055466"/>
    <n v="1963"/>
    <s v="ZURICH 3069, CP: 1417"/>
    <x v="1"/>
    <n v="60"/>
    <x v="3"/>
  </r>
  <r>
    <s v="COMUNA 11"/>
    <n v="120"/>
    <s v="CARUSO"/>
    <s v="GUILLERMO EMILIO"/>
    <s v="CARUSO GUILLERMO EMILIO"/>
    <x v="0"/>
    <s v="DNI-EA"/>
    <n v="16054255"/>
    <n v="1963"/>
    <s v="FCO BEIRO 3934, DEPTO: 8 E, CP: 1419"/>
    <x v="1"/>
    <n v="60"/>
    <x v="3"/>
  </r>
  <r>
    <s v="COMUNA 11"/>
    <n v="120"/>
    <s v="CASAIS"/>
    <s v="ALICIA ESTER"/>
    <s v="CASAIS ALICIA ESTER"/>
    <x v="1"/>
    <s v="DNI-EC"/>
    <n v="6256479"/>
    <n v="1950"/>
    <s v="J P VARELA 4554"/>
    <x v="0"/>
    <n v="73"/>
    <x v="3"/>
  </r>
  <r>
    <s v="COMUNA 11"/>
    <n v="120"/>
    <s v="CASAS"/>
    <s v="FERNANDO JAVIER"/>
    <s v="CASAS FERNANDO JAVIER"/>
    <x v="0"/>
    <s v="DNI-EB"/>
    <n v="24128825"/>
    <n v="1974"/>
    <s v="J P VARELA4434"/>
    <x v="1"/>
    <n v="49"/>
    <x v="3"/>
  </r>
  <r>
    <s v="COMUNA 11"/>
    <n v="120"/>
    <s v="CASIN"/>
    <s v="JUSTO SIMON"/>
    <s v="CASIN JUSTO SIMON"/>
    <x v="0"/>
    <s v="DNI-EA"/>
    <n v="4315651"/>
    <n v="1940"/>
    <s v="P MORAN 4510, CP: 1419"/>
    <x v="0"/>
    <n v="83"/>
    <x v="3"/>
  </r>
  <r>
    <s v="COMUNA 11"/>
    <n v="120"/>
    <s v="CASIN"/>
    <s v="PABLO SANTIAGO"/>
    <s v="CASIN PABLO SANTIAGO"/>
    <x v="0"/>
    <s v="DNI-EA"/>
    <n v="21965812"/>
    <n v="1971"/>
    <s v="P MORAN 4510, CP: 1419"/>
    <x v="1"/>
    <n v="52"/>
    <x v="3"/>
  </r>
  <r>
    <s v="COMUNA 11"/>
    <n v="120"/>
    <s v="CASTELLONESE"/>
    <s v="LUCIANO ELIAN"/>
    <s v="CASTELLONESE LUCIANO ELIAN"/>
    <x v="0"/>
    <s v="DNI-EA"/>
    <n v="43722536"/>
    <m/>
    <s v="SANABRIA  3222, DEPTO: H"/>
    <x v="0"/>
    <n v="2023"/>
    <x v="3"/>
  </r>
  <r>
    <s v="COMUNA 11"/>
    <n v="120"/>
    <s v="CASTRO RIVAS"/>
    <s v="LILIA MARIA"/>
    <s v="CASTRO RIVAS LILIA MARIA"/>
    <x v="1"/>
    <s v="DNI-EA"/>
    <n v="8782920"/>
    <n v="1939"/>
    <s v="BAIGORRIA 4787, CP: 1417"/>
    <x v="0"/>
    <n v="84"/>
    <x v="3"/>
  </r>
  <r>
    <s v="COMUNA 11"/>
    <n v="120"/>
    <s v="CATALANO"/>
    <s v="CLAUDIO OSCAR"/>
    <s v="CATALANO CLAUDIO OSCAR"/>
    <x v="0"/>
    <s v="DNI-EB"/>
    <n v="13740899"/>
    <n v="1960"/>
    <s v="BAIGORRIA 4609"/>
    <x v="1"/>
    <n v="63"/>
    <x v="3"/>
  </r>
  <r>
    <s v="COMUNA 11"/>
    <n v="120"/>
    <s v="CATALOGNE"/>
    <s v="LILIANA PATRICIA"/>
    <s v="CATALOGNE LILIANA PATRICIA"/>
    <x v="1"/>
    <s v="DNI-EA"/>
    <n v="11565665"/>
    <n v="1955"/>
    <s v="NAZARRE 3992, CP: 1417"/>
    <x v="0"/>
    <n v="68"/>
    <x v="3"/>
  </r>
  <r>
    <s v="COMUNA 11"/>
    <n v="120"/>
    <s v="CATANIA"/>
    <s v="MARIA CRISTINA"/>
    <s v="CATANIA MARIA CRISTINA"/>
    <x v="1"/>
    <s v="DNI-EA"/>
    <n v="17829467"/>
    <n v="1965"/>
    <s v="SEGUROLA 3564, CP: 1419"/>
    <x v="1"/>
    <n v="58"/>
    <x v="3"/>
  </r>
  <r>
    <s v="COMUNA 11"/>
    <n v="120"/>
    <s v="CATELLAN"/>
    <s v="LIDIA PETRONA"/>
    <s v="CATELLAN LIDIA PETRONA"/>
    <x v="1"/>
    <s v="DNI-EA"/>
    <n v="6058622"/>
    <n v="1949"/>
    <s v="ALLENDE 3285, CP: 1417"/>
    <x v="0"/>
    <n v="74"/>
    <x v="3"/>
  </r>
  <r>
    <s v="COMUNA 11"/>
    <n v="120"/>
    <s v="CATTANEO"/>
    <s v="MABEL MIRTA"/>
    <s v="CATTANEO MABEL MIRTA"/>
    <x v="1"/>
    <s v="DNI-EB"/>
    <n v="4422430"/>
    <n v="1942"/>
    <s v="MELINCUE 4115, PISO: PB"/>
    <x v="0"/>
    <n v="81"/>
    <x v="3"/>
  </r>
  <r>
    <s v="COMUNA 11"/>
    <n v="120"/>
    <s v="CATTANEO"/>
    <s v="ZULEMA"/>
    <s v="CATTANEO ZULEMA"/>
    <x v="1"/>
    <s v="DNI-EA"/>
    <n v="6472647"/>
    <n v="1939"/>
    <s v="CHIVILCOY 3114, PISO: 2, DEPTO: 5, CP: 1417"/>
    <x v="0"/>
    <n v="84"/>
    <x v="3"/>
  </r>
  <r>
    <s v="COMUNA 11"/>
    <n v="120"/>
    <s v="CAVALIERI"/>
    <s v="HAYDEÉ JOSEFINA"/>
    <s v="CAVALIERI HAYDEÉ JOSEFINA"/>
    <x v="1"/>
    <s v="DNI-EB"/>
    <n v="6405834"/>
    <n v="1950"/>
    <s v="BAHIA BLANCA 3018"/>
    <x v="0"/>
    <n v="73"/>
    <x v="3"/>
  </r>
  <r>
    <s v="COMUNA 11"/>
    <n v="120"/>
    <s v="CAVALLARO"/>
    <s v="CAYETANO SALVADOR"/>
    <s v="CAVALLARO CAYETANO SALVADOR"/>
    <x v="0"/>
    <s v="L"/>
    <n v="4487270"/>
    <n v="1929"/>
    <s v="BAIGORRIA 4089"/>
    <x v="0"/>
    <n v="94"/>
    <x v="3"/>
  </r>
  <r>
    <s v="COMUNA 11"/>
    <n v="120"/>
    <s v="CAVALLARO"/>
    <s v="CLAUDIA VIOLETA MARCELA"/>
    <s v="CAVALLARO CLAUDIA VIOLETA MARCELA"/>
    <x v="1"/>
    <s v="DNI-EA"/>
    <n v="17030196"/>
    <n v="1963"/>
    <s v="BAIGORRIA 4089, CP: 1417"/>
    <x v="1"/>
    <n v="60"/>
    <x v="3"/>
  </r>
  <r>
    <s v="COMUNA 11"/>
    <n v="120"/>
    <s v="CAVALLERO"/>
    <s v="NORA BEATRIZ"/>
    <s v="CAVALLERO NORA BEATRIZ"/>
    <x v="1"/>
    <s v="DNI-EB"/>
    <n v="11391282"/>
    <n v="1954"/>
    <s v="NAZARRE 4182, CP: 1417"/>
    <x v="0"/>
    <n v="69"/>
    <x v="3"/>
  </r>
  <r>
    <s v="COMUNA 11"/>
    <n v="120"/>
    <s v="CAVICCHINI"/>
    <s v="JAVIER"/>
    <s v="CAVICCHINI JAVIER"/>
    <x v="0"/>
    <s v="DNI-VERDE-2"/>
    <n v="24697915"/>
    <n v="1975"/>
    <s v="NAZARRE 4638"/>
    <x v="1"/>
    <n v="48"/>
    <x v="3"/>
  </r>
  <r>
    <s v="COMUNA 11"/>
    <n v="120"/>
    <s v="CEBRIAN SCIOLI"/>
    <s v="MARIA LAURA"/>
    <s v="CEBRIAN SCIOLI MARIA LAURA"/>
    <x v="1"/>
    <s v="DNI-EB"/>
    <n v="30137174"/>
    <n v="1983"/>
    <s v="TINOGASTA 4080, CP: 1417"/>
    <x v="1"/>
    <n v="40"/>
    <x v="3"/>
  </r>
  <r>
    <s v="COMUNA 11"/>
    <n v="120"/>
    <s v="CECH"/>
    <s v="PATRICIA IRENE"/>
    <s v="CECH PATRICIA IRENE"/>
    <x v="1"/>
    <s v="DNI-EB"/>
    <n v="24655487"/>
    <n v="1975"/>
    <s v="J P VARELA 4666, DEPTO: PB 2, CP: 1417"/>
    <x v="1"/>
    <n v="48"/>
    <x v="3"/>
  </r>
  <r>
    <s v="COMUNA 11"/>
    <n v="120"/>
    <s v="CEDRUN"/>
    <s v="SERGIO CHRISTIAN"/>
    <s v="CEDRUN SERGIO CHRISTIAN"/>
    <x v="0"/>
    <s v="DNI-EA"/>
    <n v="23376352"/>
    <n v="1973"/>
    <s v="BENITO JUAREZ 2881, CP: 1417"/>
    <x v="1"/>
    <n v="50"/>
    <x v="3"/>
  </r>
  <r>
    <s v="COMUNA 11"/>
    <n v="120"/>
    <s v="CENTENO"/>
    <s v="MARIA SUSANA"/>
    <s v="CENTENO MARIA SUSANA"/>
    <x v="1"/>
    <s v="DNI-EB"/>
    <n v="10692119"/>
    <n v="1952"/>
    <s v="JOAQUIN V GONZALEZ 2858, PISO: PB, DEPTO: 1"/>
    <x v="0"/>
    <n v="71"/>
    <x v="3"/>
  </r>
  <r>
    <s v="COMUNA 11"/>
    <n v="120"/>
    <s v="CHALIAN KULLAHIAN"/>
    <s v="MARIA VERONICA"/>
    <s v="CHALIAN KULLAHIAN MARIA VERONICA"/>
    <x v="1"/>
    <s v="DNI-EA"/>
    <n v="32151194"/>
    <n v="1986"/>
    <s v="MARCOS PAZ 3802, CP: 1419"/>
    <x v="1"/>
    <n v="37"/>
    <x v="3"/>
  </r>
  <r>
    <s v="COMUNA 11"/>
    <n v="120"/>
    <s v="CHAMBOULEYRON"/>
    <s v="DANIEL ROLANDO"/>
    <s v="CHAMBOULEYRON DANIEL ROLANDO"/>
    <x v="0"/>
    <s v="DNI-EA"/>
    <n v="10833364"/>
    <n v="1953"/>
    <s v="NOGOYA 4579, DEPTO: PB, CP: 1417"/>
    <x v="0"/>
    <n v="70"/>
    <x v="3"/>
  </r>
  <r>
    <s v="COMUNA 11"/>
    <n v="120"/>
    <s v="CHAMBOULEYRON"/>
    <s v="DANIELA BELEN"/>
    <s v="CHAMBOULEYRON DANIELA BELEN"/>
    <x v="1"/>
    <s v="DNI-EB"/>
    <n v="26952002"/>
    <n v="1978"/>
    <s v="SEGUROLA AV 2564"/>
    <x v="1"/>
    <n v="45"/>
    <x v="3"/>
  </r>
  <r>
    <s v="COMUNA 11"/>
    <n v="120"/>
    <s v="CHAMBOULEYRON"/>
    <s v="FLORENCIA LUJAN"/>
    <s v="CHAMBOULEYRON FLORENCIA LUJAN"/>
    <x v="1"/>
    <s v="DNI-EB"/>
    <n v="32437355"/>
    <n v="1986"/>
    <s v="MIGUEL COUTO 2790, PISO: 5, DEPTO: E"/>
    <x v="1"/>
    <n v="37"/>
    <x v="3"/>
  </r>
  <r>
    <s v="COMUNA 11"/>
    <n v="120"/>
    <s v="CHAMMAS"/>
    <s v="LUIS ALBERTO"/>
    <s v="CHAMMAS LUIS ALBERTO"/>
    <x v="0"/>
    <s v="DNI-VERDE-2"/>
    <n v="18308765"/>
    <n v="1967"/>
    <s v="MARCOS PAZ 3004"/>
    <x v="1"/>
    <n v="56"/>
    <x v="3"/>
  </r>
  <r>
    <s v="COMUNA 11"/>
    <n v="120"/>
    <s v="CHAMORRO"/>
    <s v="ALBERTO FEDERICO"/>
    <s v="CHAMORRO ALBERTO FEDERICO"/>
    <x v="0"/>
    <s v="DNI-EA"/>
    <n v="14408067"/>
    <n v="1960"/>
    <s v="MARCOS PAZ 2806, CP: 1417"/>
    <x v="1"/>
    <n v="63"/>
    <x v="3"/>
  </r>
  <r>
    <s v="COMUNA 11"/>
    <n v="120"/>
    <s v="CHAMORRO"/>
    <s v="JUAN FEDERICO"/>
    <s v="CHAMORRO JUAN FEDERICO"/>
    <x v="0"/>
    <s v="DNI-EB"/>
    <n v="39066271"/>
    <n v="1995"/>
    <s v="NOGOYA 4611, CP: 1417"/>
    <x v="2"/>
    <n v="28"/>
    <x v="3"/>
  </r>
  <r>
    <s v="COMUNA 11"/>
    <n v="120"/>
    <s v="CHAVEZ"/>
    <s v="GISELLE CELIA PAOLA"/>
    <s v="CHAVEZ GISELLE CELIA PAOLA"/>
    <x v="1"/>
    <s v="DNI-EB"/>
    <n v="25594691"/>
    <n v="1978"/>
    <s v="GUALEGUAYCHU 2553, CP: 1417"/>
    <x v="1"/>
    <n v="45"/>
    <x v="3"/>
  </r>
  <r>
    <s v="COMUNA 11"/>
    <n v="120"/>
    <s v="CHAVEZ"/>
    <s v="MIRTA ALEJANDRA"/>
    <s v="CHAVEZ MIRTA ALEJANDRA"/>
    <x v="1"/>
    <s v="DNI-ED"/>
    <n v="14809449"/>
    <n v="1962"/>
    <s v="GUALEGUAYCHU 2666, PISO: PB"/>
    <x v="1"/>
    <n v="61"/>
    <x v="3"/>
  </r>
  <r>
    <s v="COMUNA 11"/>
    <n v="120"/>
    <s v="CHEREY"/>
    <s v="LUCIA YOLANDA"/>
    <s v="CHEREY LUCIA YOLANDA"/>
    <x v="1"/>
    <s v="DNI-EB"/>
    <n v="6248191"/>
    <n v="1950"/>
    <s v="MARCOS PAZ3139, DEPTO: 1"/>
    <x v="0"/>
    <n v="73"/>
    <x v="3"/>
  </r>
  <r>
    <s v="COMUNA 11"/>
    <n v="120"/>
    <s v="CHISSOTTI"/>
    <s v="EDGARDO ESTEBAN"/>
    <s v="CHISSOTTI EDGARDO ESTEBAN"/>
    <x v="0"/>
    <s v="DNI-EA"/>
    <n v="14618682"/>
    <n v="1962"/>
    <s v="DIAMANTE 2758, CP: 1417"/>
    <x v="1"/>
    <n v="61"/>
    <x v="3"/>
  </r>
  <r>
    <s v="COMUNA 11"/>
    <n v="120"/>
    <s v="CHONWAHI"/>
    <s v="DIEGO ALEJANDRO"/>
    <s v="CHONWAHI DIEGO ALEJANDRO"/>
    <x v="0"/>
    <s v="DNI-EA"/>
    <n v="21442991"/>
    <n v="1970"/>
    <s v="SANABRIA 2655, DEPTO: PB 2, CP: 1417"/>
    <x v="1"/>
    <n v="53"/>
    <x v="3"/>
  </r>
  <r>
    <s v="COMUNA 11"/>
    <n v="120"/>
    <s v="CHUIT"/>
    <s v="EDUARDO DANIEL"/>
    <s v="CHUIT EDUARDO DANIEL"/>
    <x v="0"/>
    <s v="DNI-EA"/>
    <n v="11644178"/>
    <n v="1955"/>
    <s v="BAHIA BLANCA 2713, DEPTO: PB 1, CP: 1417"/>
    <x v="0"/>
    <n v="68"/>
    <x v="3"/>
  </r>
  <r>
    <s v="COMUNA 11"/>
    <n v="120"/>
    <s v="CHUSTER"/>
    <s v="NELLY NANCY ESTHER"/>
    <s v="CHUSTER NELLY NANCY ESTHER"/>
    <x v="1"/>
    <s v="DNI-EA"/>
    <n v="18028212"/>
    <n v="1965"/>
    <s v="SIMBRON 4323, CP: 1417"/>
    <x v="1"/>
    <n v="58"/>
    <x v="3"/>
  </r>
  <r>
    <s v="COMUNA 11"/>
    <n v="120"/>
    <s v="CIADAMIDARO"/>
    <s v="NOEMI LILIANA"/>
    <s v="CIADAMIDARO NOEMI LILIANA"/>
    <x v="1"/>
    <s v="DNI-EA"/>
    <n v="10996114"/>
    <n v="1953"/>
    <s v="BENITO JUAREZ 3361, DEPTO: 3 1, CP: 1417"/>
    <x v="0"/>
    <n v="70"/>
    <x v="3"/>
  </r>
  <r>
    <s v="COMUNA 11"/>
    <n v="120"/>
    <s v="CICCHETTI"/>
    <s v="ANA MARIA"/>
    <s v="CICCHETTI ANA MARIA"/>
    <x v="1"/>
    <s v="DNI-EA"/>
    <n v="5655738"/>
    <n v="1947"/>
    <s v="BAHIA BLANCA 3012, CP: 1427"/>
    <x v="0"/>
    <n v="76"/>
    <x v="3"/>
  </r>
  <r>
    <s v="COMUNA 11"/>
    <n v="120"/>
    <s v="CIPOLLA"/>
    <s v="ADRIANA IRMA"/>
    <s v="CIPOLLA ADRIANA IRMA"/>
    <x v="1"/>
    <s v="DNI-EA"/>
    <n v="16580036"/>
    <n v="1963"/>
    <s v="CHIVILCOY 3026, DEPTO: PB B, CP: 1417"/>
    <x v="1"/>
    <n v="60"/>
    <x v="3"/>
  </r>
  <r>
    <s v="COMUNA 11"/>
    <n v="120"/>
    <s v="COCCA"/>
    <s v="IGNACIO ANTONIO"/>
    <s v="COCCA IGNACIO ANTONIO"/>
    <x v="0"/>
    <s v="DNI-EC"/>
    <n v="14820063"/>
    <n v="1962"/>
    <s v="BENITO JUAREZ3621"/>
    <x v="1"/>
    <n v="61"/>
    <x v="3"/>
  </r>
  <r>
    <s v="COMUNA 11"/>
    <n v="120"/>
    <s v="COCCA GIOCO"/>
    <s v="JUAN IGNACIO"/>
    <s v="COCCA GIOCO JUAN IGNACIO"/>
    <x v="0"/>
    <s v="DNI-EC"/>
    <n v="39063903"/>
    <n v="1995"/>
    <s v="BENITO JUAREZ 3621, CP: 1419"/>
    <x v="2"/>
    <n v="28"/>
    <x v="3"/>
  </r>
  <r>
    <s v="COMUNA 11"/>
    <n v="120"/>
    <s v="COCCA GIOCO"/>
    <s v="MARIANELA AGUSTINA"/>
    <s v="COCCA GIOCO MARIANELA AGUSTINA"/>
    <x v="1"/>
    <s v="DNI-EE"/>
    <n v="36529726"/>
    <n v="1991"/>
    <s v="BENITO JUAREZ3621, CP: 1419"/>
    <x v="1"/>
    <n v="32"/>
    <x v="3"/>
  </r>
  <r>
    <s v="COMUNA 11"/>
    <n v="120"/>
    <s v="COLACILLI"/>
    <s v="RICARDO ATILIO"/>
    <s v="COLACILLI RICARDO ATILIO"/>
    <x v="0"/>
    <s v="DNI-EB"/>
    <n v="8403157"/>
    <n v="1950"/>
    <s v="NAVARRO4291, CP: 1419"/>
    <x v="0"/>
    <n v="73"/>
    <x v="3"/>
  </r>
  <r>
    <s v="COMUNA 11"/>
    <n v="120"/>
    <s v="COLOMBO"/>
    <s v="JUAN CARLOS"/>
    <s v="COLOMBO JUAN CARLOS"/>
    <x v="0"/>
    <s v="DNI-EB"/>
    <n v="8490254"/>
    <n v="1950"/>
    <s v="CHIVILCOY 2531, CP: 1416"/>
    <x v="0"/>
    <n v="73"/>
    <x v="3"/>
  </r>
  <r>
    <s v="COMUNA 11"/>
    <n v="120"/>
    <s v="COMITE"/>
    <s v="CLAUDIA NELIDA"/>
    <s v="COMITE CLAUDIA NELIDA"/>
    <x v="1"/>
    <s v="DNI-EB"/>
    <n v="17704347"/>
    <n v="1965"/>
    <s v="ALLENDE 3385, DEPTO: PB 3, CP: 1417"/>
    <x v="1"/>
    <n v="58"/>
    <x v="3"/>
  </r>
  <r>
    <s v="COMUNA 11"/>
    <n v="120"/>
    <s v="CONEJO"/>
    <s v="JORGE ALBERTO"/>
    <s v="CONEJO JORGE ALBERTO"/>
    <x v="0"/>
    <s v="DNI-EA"/>
    <n v="8270421"/>
    <n v="1947"/>
    <s v="MELINCUE 4486, CP: 1417"/>
    <x v="0"/>
    <n v="76"/>
    <x v="3"/>
  </r>
  <r>
    <s v="COMUNA 11"/>
    <n v="120"/>
    <s v="CORRADI"/>
    <s v="EDUARDO CARLOS"/>
    <s v="CORRADI EDUARDO CARLOS"/>
    <x v="0"/>
    <s v="DNI-EA"/>
    <n v="13430063"/>
    <n v="1957"/>
    <s v="MARCOS PAZ 3245, CP: 1417"/>
    <x v="0"/>
    <n v="66"/>
    <x v="3"/>
  </r>
  <r>
    <s v="COMUNA 11"/>
    <n v="120"/>
    <s v="CORTINA"/>
    <s v="ANA MARIA"/>
    <s v="CORTINA ANA MARIA"/>
    <x v="1"/>
    <s v="DNI-EB"/>
    <n v="5930318"/>
    <n v="1945"/>
    <s v="SANABRIA 2938, DEPTO: 3 C, CP: 1417"/>
    <x v="0"/>
    <n v="78"/>
    <x v="3"/>
  </r>
  <r>
    <s v="COMUNA 11"/>
    <n v="120"/>
    <s v="CORVALAN"/>
    <s v="ALICIA JOSEFA"/>
    <s v="CORVALAN ALICIA JOSEFA"/>
    <x v="1"/>
    <s v="DNI-EA"/>
    <n v="5005833"/>
    <n v="1944"/>
    <s v="NOGOYA 4343, DEPTO: 2, CP: 1417"/>
    <x v="0"/>
    <n v="79"/>
    <x v="3"/>
  </r>
  <r>
    <s v="COMUNA 11"/>
    <n v="120"/>
    <s v="COSCERI"/>
    <s v="GRACIELA MÓNICA"/>
    <s v="COSCERI GRACIELA MÓNICA"/>
    <x v="1"/>
    <s v="DNI-EB"/>
    <n v="14195900"/>
    <n v="1960"/>
    <s v="NOGOYA4721, PISO: 8, DEPTO: B"/>
    <x v="1"/>
    <n v="63"/>
    <x v="3"/>
  </r>
  <r>
    <s v="COMUNA 11"/>
    <n v="120"/>
    <s v="COSENZA"/>
    <s v="CATRIEL FACUNDO"/>
    <s v="COSENZA CATRIEL FACUNDO"/>
    <x v="0"/>
    <s v="DNI-EC"/>
    <n v="34123089"/>
    <n v="1988"/>
    <s v="JOSE L CANTILO  4589"/>
    <x v="1"/>
    <n v="35"/>
    <x v="3"/>
  </r>
  <r>
    <s v="COMUNA 11"/>
    <n v="120"/>
    <s v="COSENZA"/>
    <s v="FEDERICO"/>
    <s v="COSENZA FEDERICO"/>
    <x v="0"/>
    <s v="DNI-EB"/>
    <n v="37843070"/>
    <n v="1993"/>
    <s v="JOSE L CANTILO 4589, CP: 1419"/>
    <x v="2"/>
    <n v="30"/>
    <x v="3"/>
  </r>
  <r>
    <s v="COMUNA 11"/>
    <n v="120"/>
    <s v="COSENZA"/>
    <s v="ROBERTO DANIEL"/>
    <s v="COSENZA ROBERTO DANIEL"/>
    <x v="0"/>
    <s v="DNI-EB"/>
    <n v="13237464"/>
    <n v="1959"/>
    <s v="JOSE L CANTILO 4589, CP: 1419"/>
    <x v="1"/>
    <n v="64"/>
    <x v="3"/>
  </r>
  <r>
    <s v="COMUNA 11"/>
    <n v="120"/>
    <s v="COSTA"/>
    <s v="ELBA ASUNCION"/>
    <s v="COSTA ELBA ASUNCION"/>
    <x v="1"/>
    <s v="DNI-EA"/>
    <n v="3674872"/>
    <n v="1937"/>
    <s v="GONZALEZ CATAN 4570, CP: 1417"/>
    <x v="0"/>
    <n v="86"/>
    <x v="3"/>
  </r>
  <r>
    <s v="COMUNA 11"/>
    <n v="120"/>
    <s v="COSTANZO"/>
    <s v="WALTER RAUL"/>
    <s v="COSTANZO WALTER RAUL"/>
    <x v="0"/>
    <s v="DNI-EB"/>
    <n v="14600299"/>
    <n v="1961"/>
    <s v="NAZARRE4690, PISO: PB, CP: 1417"/>
    <x v="1"/>
    <n v="62"/>
    <x v="3"/>
  </r>
  <r>
    <s v="COMUNA 11"/>
    <n v="120"/>
    <s v="COZAR"/>
    <s v="ENRIQUE HECTOR"/>
    <s v="COZAR ENRIQUE HECTOR"/>
    <x v="0"/>
    <s v="DNI-EC"/>
    <n v="11251012"/>
    <n v="1954"/>
    <s v="SIMBRON4086, CP: 1417"/>
    <x v="0"/>
    <n v="69"/>
    <x v="3"/>
  </r>
  <r>
    <s v="COMUNA 11"/>
    <n v="120"/>
    <s v="CRISTINA"/>
    <s v="MONICA PATRICIA"/>
    <s v="CRISTINA MONICA PATRICIA"/>
    <x v="1"/>
    <s v="DNI-EA"/>
    <n v="17885719"/>
    <n v="1964"/>
    <s v="CHIVILCOY 3268, DEPTO: 3 5, CP: 1417"/>
    <x v="1"/>
    <n v="59"/>
    <x v="3"/>
  </r>
  <r>
    <s v="COMUNA 11"/>
    <n v="120"/>
    <s v="CRUZ"/>
    <s v="RUBEN DARIO"/>
    <s v="CRUZ RUBEN DARIO"/>
    <x v="0"/>
    <s v="DNI-EC"/>
    <n v="18085404"/>
    <n v="1966"/>
    <s v="ZURICH3077"/>
    <x v="1"/>
    <n v="57"/>
    <x v="3"/>
  </r>
  <r>
    <s v="COMUNA 11"/>
    <n v="120"/>
    <s v="CUETO"/>
    <s v="ANIBAL"/>
    <s v="CUETO ANIBAL"/>
    <x v="0"/>
    <s v="DNI-EB"/>
    <n v="11703890"/>
    <n v="1955"/>
    <s v="MERCEDES 3131, DEPTO: 1"/>
    <x v="0"/>
    <n v="68"/>
    <x v="3"/>
  </r>
  <r>
    <s v="COMUNA 11"/>
    <n v="120"/>
    <s v="CUGLIARI"/>
    <s v="JOSE LUIS"/>
    <s v="CUGLIARI JOSE LUIS"/>
    <x v="0"/>
    <s v="DNI-EA"/>
    <n v="11385814"/>
    <n v="1955"/>
    <s v="MIGUEL COUTO 2783, CP: 1419"/>
    <x v="0"/>
    <n v="68"/>
    <x v="3"/>
  </r>
  <r>
    <s v="COMUNA 11"/>
    <n v="120"/>
    <s v="CURTOSI"/>
    <s v="SANDRA"/>
    <s v="CURTOSI SANDRA"/>
    <x v="1"/>
    <s v="DNI-EA"/>
    <n v="20405876"/>
    <n v="1968"/>
    <s v="MARCOS PAZ 3128, DEPTO: PB, CP: 1417"/>
    <x v="1"/>
    <n v="55"/>
    <x v="3"/>
  </r>
  <r>
    <s v="COMUNA 11"/>
    <n v="120"/>
    <s v="CUTULI"/>
    <s v="JUAN BARTOLOME"/>
    <s v="CUTULI JUAN BARTOLOME"/>
    <x v="0"/>
    <s v="DNI-EB"/>
    <n v="39373051"/>
    <n v="1995"/>
    <s v="JOSE L CANTILO 4255, CP: 1419"/>
    <x v="2"/>
    <n v="28"/>
    <x v="3"/>
  </r>
  <r>
    <s v="COMUNA 11"/>
    <n v="120"/>
    <s v="D AGOSTINO"/>
    <s v="JOSE ENRIQUE"/>
    <s v="D AGOSTINO JOSE ENRIQUE"/>
    <x v="0"/>
    <s v="DNI-EE"/>
    <n v="4303868"/>
    <n v="1940"/>
    <s v="BAIGORRIA 3949, PISO: 1, DEPTO: 1"/>
    <x v="0"/>
    <n v="83"/>
    <x v="3"/>
  </r>
  <r>
    <s v="COMUNA 11"/>
    <n v="120"/>
    <s v="D ALTO"/>
    <s v="OSCAR RUBEN"/>
    <s v="D ALTO OSCAR RUBEN"/>
    <x v="0"/>
    <s v="DNI-EA"/>
    <n v="4514541"/>
    <n v="1945"/>
    <s v="BAHIA BLANCA 2855, DEPTO: PB 5, CP: 1417"/>
    <x v="0"/>
    <n v="78"/>
    <x v="3"/>
  </r>
  <r>
    <s v="COMUNA 11"/>
    <n v="120"/>
    <s v="D AMBROSIO"/>
    <s v="MARTHA"/>
    <s v="D AMBROSIO MARTHA"/>
    <x v="1"/>
    <s v="DNI-EB"/>
    <n v="4206471"/>
    <n v="1941"/>
    <s v="BELFAST 2726, DEPTO: 1 1, CP: 1417"/>
    <x v="0"/>
    <n v="82"/>
    <x v="3"/>
  </r>
  <r>
    <s v="COMUNA 11"/>
    <n v="120"/>
    <s v="D AMICO"/>
    <s v="HUMBERTO"/>
    <s v="D AMICO HUMBERTO"/>
    <x v="0"/>
    <s v="DNI-EA"/>
    <n v="16823872"/>
    <n v="1963"/>
    <s v="JOAQUIN V GONZALEZ 2858, DEPTO: PB 3, CP: 1417"/>
    <x v="1"/>
    <n v="60"/>
    <x v="3"/>
  </r>
  <r>
    <s v="COMUNA 11"/>
    <n v="120"/>
    <s v="D ANDREA"/>
    <s v="SILVIA LYDIA"/>
    <s v="D ANDREA SILVIA LYDIA"/>
    <x v="1"/>
    <s v="DNI-EA"/>
    <n v="18122688"/>
    <n v="1966"/>
    <s v="NOGOYA 4679, CP: 1417"/>
    <x v="1"/>
    <n v="57"/>
    <x v="3"/>
  </r>
  <r>
    <s v="COMUNA 11"/>
    <n v="120"/>
    <s v="D ANGELO"/>
    <s v="BEATRIZ ALICIA"/>
    <s v="D ANGELO BEATRIZ ALICIA"/>
    <x v="1"/>
    <s v="DNI-EA"/>
    <n v="3709916"/>
    <n v="1939"/>
    <s v="TINOGASTA 4649, DEPTO: PB 2, CP: 1417"/>
    <x v="0"/>
    <n v="84"/>
    <x v="3"/>
  </r>
  <r>
    <s v="COMUNA 11"/>
    <n v="120"/>
    <s v="D ANGELO"/>
    <s v="HECTOR VICTOR"/>
    <s v="D ANGELO HECTOR VICTOR"/>
    <x v="0"/>
    <s v="DNI-EC"/>
    <n v="7668778"/>
    <n v="1949"/>
    <s v="MONACO 4451, DEPTO: 1 3, CP: 1417"/>
    <x v="0"/>
    <n v="74"/>
    <x v="3"/>
  </r>
  <r>
    <s v="COMUNA 11"/>
    <n v="120"/>
    <s v="D ANGELO"/>
    <s v="MAXIMILIANO GERMAN"/>
    <s v="D ANGELO MAXIMILIANO GERMAN"/>
    <x v="0"/>
    <s v="DNI-EC"/>
    <n v="25027542"/>
    <n v="1976"/>
    <s v="MONACO 4451, DEPTO: 1 3, CP: 1417"/>
    <x v="1"/>
    <n v="47"/>
    <x v="3"/>
  </r>
  <r>
    <s v="COMUNA 11"/>
    <n v="120"/>
    <s v="D EVA"/>
    <s v="RITA LUCIA"/>
    <s v="D EVA RITA LUCIA"/>
    <x v="1"/>
    <s v="DNI-EA"/>
    <n v="991511"/>
    <n v="1929"/>
    <s v="CHUMBICHA 3279, CP: 1417"/>
    <x v="0"/>
    <n v="94"/>
    <x v="3"/>
  </r>
  <r>
    <s v="COMUNA 11"/>
    <n v="120"/>
    <s v="D'AGOSTINO"/>
    <s v="MARCELO ADRIAN"/>
    <s v="D'AGOSTINO MARCELO ADRIAN"/>
    <x v="0"/>
    <s v="DNI-EG"/>
    <n v="22709417"/>
    <n v="1972"/>
    <s v="BAIGORRIA 3949, DEPTO: 1, CP: 1417"/>
    <x v="1"/>
    <n v="51"/>
    <x v="3"/>
  </r>
  <r>
    <s v="COMUNA 11"/>
    <n v="120"/>
    <s v="DAMELIO"/>
    <s v="KARINA MIRTA"/>
    <s v="DAMELIO KARINA MIRTA"/>
    <x v="1"/>
    <s v="DNI-EB"/>
    <n v="21478538"/>
    <n v="1970"/>
    <s v="P MORAN 4311, CP: 1419"/>
    <x v="1"/>
    <n v="53"/>
    <x v="3"/>
  </r>
  <r>
    <s v="COMUNA 11"/>
    <n v="120"/>
    <s v="DAMES"/>
    <s v="ANA CARLA"/>
    <s v="DAMES ANA CARLA"/>
    <x v="1"/>
    <s v="DNI-EB"/>
    <n v="23134358"/>
    <n v="1973"/>
    <s v="SIMBRON 4349"/>
    <x v="1"/>
    <n v="50"/>
    <x v="3"/>
  </r>
  <r>
    <s v="COMUNA 11"/>
    <n v="120"/>
    <s v="DAMIANI"/>
    <s v="PAULA EVA"/>
    <s v="DAMIANI PAULA EVA"/>
    <x v="1"/>
    <s v="DNI-EA"/>
    <n v="22757540"/>
    <n v="1972"/>
    <s v="FCO BEIRO 4505, DEPTO: PB, CP: 1419"/>
    <x v="1"/>
    <n v="51"/>
    <x v="3"/>
  </r>
  <r>
    <s v="COMUNA 11"/>
    <n v="120"/>
    <s v="DAMON"/>
    <s v="MARIA DEL ROSARIO"/>
    <s v="DAMON MARIA DEL ROSARIO"/>
    <x v="1"/>
    <s v="DNI-EA"/>
    <n v="3982752"/>
    <n v="1940"/>
    <s v="SIMBRON 4131, DEPTO: PB 2, CP: 1417"/>
    <x v="0"/>
    <n v="83"/>
    <x v="3"/>
  </r>
  <r>
    <s v="COMUNA 11"/>
    <n v="120"/>
    <s v="DAVILA"/>
    <s v="MARIA LUISA"/>
    <s v="DAVILA MARIA LUISA"/>
    <x v="1"/>
    <s v="DNI-EA"/>
    <n v="10008489"/>
    <n v="1951"/>
    <s v="MELINCUE 4403, CP: 1417"/>
    <x v="0"/>
    <n v="72"/>
    <x v="3"/>
  </r>
  <r>
    <s v="COMUNA 11"/>
    <n v="120"/>
    <s v="DAYAN"/>
    <s v="EDUARDO HORACIO ISAAC"/>
    <s v="DAYAN EDUARDO HORACIO ISAAC"/>
    <x v="0"/>
    <s v="DNI-EA"/>
    <n v="20619049"/>
    <n v="1969"/>
    <s v="MARCOS PAZ 3791"/>
    <x v="1"/>
    <n v="54"/>
    <x v="3"/>
  </r>
  <r>
    <s v="COMUNA 11"/>
    <n v="120"/>
    <s v="DE BARTOLIS"/>
    <s v="MARIANO MARTIN"/>
    <s v="DE BARTOLIS MARIANO MARTIN"/>
    <x v="0"/>
    <s v="DNI-EA"/>
    <n v="24997896"/>
    <n v="1975"/>
    <s v="NOGOYA 4567, CP: 1417"/>
    <x v="1"/>
    <n v="48"/>
    <x v="3"/>
  </r>
  <r>
    <s v="COMUNA 11"/>
    <n v="120"/>
    <s v="DE FORNASARI"/>
    <s v="STELLA MARIS"/>
    <s v="DE FORNASARI STELLA MARIS"/>
    <x v="1"/>
    <s v="DNI-EB"/>
    <n v="11630690"/>
    <n v="1955"/>
    <s v="SANABRIA  3282, DEPTO: 4 B"/>
    <x v="0"/>
    <n v="68"/>
    <x v="3"/>
  </r>
  <r>
    <s v="COMUNA 11"/>
    <n v="120"/>
    <s v="DE GRAZIA"/>
    <s v="MARIELA FERNANDA"/>
    <s v="DE GRAZIA MARIELA FERNANDA"/>
    <x v="1"/>
    <s v="DNI-EA"/>
    <n v="20729750"/>
    <n v="1969"/>
    <s v="SANABRIA 3567, CP: 1419"/>
    <x v="1"/>
    <n v="54"/>
    <x v="3"/>
  </r>
  <r>
    <s v="COMUNA 11"/>
    <n v="120"/>
    <s v="DE LA ROSA"/>
    <s v="NORMA CRISTINA"/>
    <s v="DE LA ROSA NORMA CRISTINA"/>
    <x v="1"/>
    <s v="DNI-EA"/>
    <n v="18154533"/>
    <n v="1966"/>
    <s v="MELINCUE 4767, DEPTO: PB 1, CP: 1416"/>
    <x v="1"/>
    <n v="57"/>
    <x v="3"/>
  </r>
  <r>
    <s v="COMUNA 11"/>
    <n v="120"/>
    <s v="DE LUCA"/>
    <s v="PABLO JAVIER"/>
    <s v="DE LUCA PABLO JAVIER"/>
    <x v="0"/>
    <s v="DNI-EB"/>
    <n v="21730552"/>
    <n v="1970"/>
    <s v="BAHIA BLANCA 3159, PISO: A, DEPTO: 1"/>
    <x v="1"/>
    <n v="53"/>
    <x v="3"/>
  </r>
  <r>
    <s v="COMUNA 11"/>
    <n v="120"/>
    <s v="DE PALMA"/>
    <s v="MARIA ROSA"/>
    <s v="DE PALMA MARIA ROSA"/>
    <x v="1"/>
    <s v="DNI-EA"/>
    <n v="3920228"/>
    <n v="1941"/>
    <s v="JUAN M COGHLAN 4549, CP: 1417"/>
    <x v="0"/>
    <n v="82"/>
    <x v="3"/>
  </r>
  <r>
    <s v="COMUNA 11"/>
    <n v="120"/>
    <s v="DE ROSA"/>
    <s v="GUSTAVO ALBERTO"/>
    <s v="DE ROSA GUSTAVO ALBERTO"/>
    <x v="0"/>
    <s v="DNI-EA"/>
    <n v="18125573"/>
    <n v="1967"/>
    <s v="GABINO EZEIZA 2766, DEPTO: 2, CP: 1417"/>
    <x v="1"/>
    <n v="56"/>
    <x v="3"/>
  </r>
  <r>
    <s v="COMUNA 11"/>
    <n v="120"/>
    <s v="DE ROSA"/>
    <s v="LAURA HAYDEE"/>
    <s v="DE ROSA LAURA HAYDEE"/>
    <x v="1"/>
    <s v="DNI-EA"/>
    <n v="18254891"/>
    <n v="1966"/>
    <s v="MANUEL SOLA 4785"/>
    <x v="1"/>
    <n v="57"/>
    <x v="3"/>
  </r>
  <r>
    <s v="COMUNA 11"/>
    <n v="120"/>
    <s v="DE ROSA"/>
    <s v="NOEMI NORA"/>
    <s v="DE ROSA NOEMI NORA"/>
    <x v="1"/>
    <s v="DNI-EA"/>
    <n v="5248790"/>
    <n v="1945"/>
    <s v="MARCOS PAZ 2710, CP: 1417"/>
    <x v="0"/>
    <n v="78"/>
    <x v="3"/>
  </r>
  <r>
    <s v="COMUNA 11"/>
    <n v="120"/>
    <s v="DE ROSA"/>
    <s v="NORMA TERESA"/>
    <s v="DE ROSA NORMA TERESA"/>
    <x v="1"/>
    <s v="DNI-EB"/>
    <n v="4703280"/>
    <n v="1942"/>
    <s v="MARCOS PAZ 2710, CP: 1417"/>
    <x v="0"/>
    <n v="81"/>
    <x v="3"/>
  </r>
  <r>
    <s v="COMUNA 11"/>
    <n v="120"/>
    <s v="DEFERRARI"/>
    <s v="SUSANA ALICIA"/>
    <s v="DEFERRARI SUSANA ALICIA"/>
    <x v="1"/>
    <s v="DNI-EA"/>
    <n v="14855304"/>
    <n v="1961"/>
    <s v="FCO BEIRO 4596, DEPTO: 6 19, CP: 1419"/>
    <x v="1"/>
    <n v="62"/>
    <x v="3"/>
  </r>
  <r>
    <s v="COMUNA 11"/>
    <n v="120"/>
    <s v="DEFONSO"/>
    <s v="NATALIA ANDREA"/>
    <s v="DEFONSO NATALIA ANDREA"/>
    <x v="1"/>
    <s v="DNI-EA"/>
    <n v="25838740"/>
    <n v="1977"/>
    <s v="FCO BEIRO 3934, DEPTO: 4 E, CP: 1419"/>
    <x v="1"/>
    <n v="46"/>
    <x v="3"/>
  </r>
  <r>
    <s v="COMUNA 11"/>
    <n v="120"/>
    <s v="DEL TORTO"/>
    <s v="ANDREA FABIANA"/>
    <s v="DEL TORTO ANDREA FABIANA"/>
    <x v="1"/>
    <s v="DNI-EA"/>
    <n v="20405195"/>
    <n v="1968"/>
    <s v="GONZALEZ CATAN 4714, DEPTO: PH 1, CP: 1417"/>
    <x v="1"/>
    <n v="55"/>
    <x v="3"/>
  </r>
  <r>
    <s v="COMUNA 11"/>
    <n v="120"/>
    <s v="DELELLIS"/>
    <s v="ANGEL RAFAEL"/>
    <s v="DELELLIS ANGEL RAFAEL"/>
    <x v="0"/>
    <s v="DNI-EA"/>
    <n v="10266239"/>
    <n v="1952"/>
    <s v="JOAQUIN V GONZALEZ 2614, CP: 1417"/>
    <x v="0"/>
    <n v="71"/>
    <x v="3"/>
  </r>
  <r>
    <s v="COMUNA 11"/>
    <n v="120"/>
    <s v="DEMAGGIO AMATA"/>
    <s v="NAHIR DANIELA"/>
    <s v="DEMAGGIO AMATA NAHIR DANIELA"/>
    <x v="1"/>
    <s v="DNI-EB"/>
    <n v="35359962"/>
    <n v="1990"/>
    <s v="BENITO JUAREZ 2840, DEPTO: 1 4, CP: 1417"/>
    <x v="1"/>
    <n v="33"/>
    <x v="3"/>
  </r>
  <r>
    <s v="COMUNA 11"/>
    <n v="120"/>
    <s v="DEMAIO"/>
    <s v="CARINA VALERIA"/>
    <s v="DEMAIO CARINA VALERIA"/>
    <x v="1"/>
    <s v="DNI-EA"/>
    <n v="26886850"/>
    <n v="1978"/>
    <s v="GABINO EZEIZA 2732, CP: 1417"/>
    <x v="1"/>
    <n v="45"/>
    <x v="3"/>
  </r>
  <r>
    <s v="COMUNA 11"/>
    <n v="120"/>
    <s v="DEVESA"/>
    <s v="CARINA SUSANA"/>
    <s v="DEVESA CARINA SUSANA"/>
    <x v="1"/>
    <s v="DNI-EA"/>
    <n v="20617122"/>
    <n v="1969"/>
    <s v="ALLENDE 3543, CP: 1419"/>
    <x v="1"/>
    <n v="54"/>
    <x v="3"/>
  </r>
  <r>
    <s v="COMUNA 11"/>
    <n v="120"/>
    <s v="DEVESA"/>
    <s v="VIVIANA MARIA"/>
    <s v="DEVESA VIVIANA MARIA"/>
    <x v="1"/>
    <s v="DNI-EA"/>
    <n v="17109813"/>
    <n v="1964"/>
    <s v="ALLENDE 3543, CP: 1419"/>
    <x v="1"/>
    <n v="59"/>
    <x v="3"/>
  </r>
  <r>
    <s v="COMUNA 11"/>
    <n v="120"/>
    <s v="DI BACCO"/>
    <s v="JUAN CARLOS"/>
    <s v="DI BACCO JUAN CARLOS"/>
    <x v="0"/>
    <s v="DNI-EA"/>
    <n v="4373242"/>
    <n v="1941"/>
    <s v="FCO BEIRO 4698, DEPTO: 2 C, CP: 1419"/>
    <x v="0"/>
    <n v="82"/>
    <x v="3"/>
  </r>
  <r>
    <s v="COMUNA 11"/>
    <n v="120"/>
    <s v="DI BACCO"/>
    <s v="JUAN MARTIN"/>
    <s v="DI BACCO JUAN MARTIN"/>
    <x v="0"/>
    <s v="DNI-EB"/>
    <n v="22589639"/>
    <n v="1972"/>
    <s v="FCO BEIRO 4698, DEPTO: 1 C, CP: 1419"/>
    <x v="1"/>
    <n v="51"/>
    <x v="3"/>
  </r>
  <r>
    <s v="COMUNA 11"/>
    <n v="120"/>
    <s v="DI BENEDETTO"/>
    <s v="GABRIELA"/>
    <s v="DI BENEDETTO GABRIELA"/>
    <x v="1"/>
    <s v="DNI-EA"/>
    <n v="22666923"/>
    <n v="1972"/>
    <s v="PEDRO LOZANO 4510, CP: 1417"/>
    <x v="1"/>
    <n v="51"/>
    <x v="3"/>
  </r>
  <r>
    <s v="COMUNA 11"/>
    <n v="120"/>
    <s v="DI BENEDETTO"/>
    <s v="JORGE MANUEL"/>
    <s v="DI BENEDETTO JORGE MANUEL"/>
    <x v="0"/>
    <s v="DNI-EA"/>
    <n v="4164717"/>
    <n v="1935"/>
    <s v="PEDRO LOZANO 4510, CP: 1417"/>
    <x v="0"/>
    <n v="88"/>
    <x v="3"/>
  </r>
  <r>
    <s v="COMUNA 11"/>
    <n v="120"/>
    <s v="DI BIANCO"/>
    <s v="NATALIA PAOLA"/>
    <s v="DI BIANCO NATALIA PAOLA"/>
    <x v="1"/>
    <s v="DNI-EA"/>
    <n v="30181284"/>
    <n v="1983"/>
    <s v="SIMBRON 4304, DEPTO: 6 B"/>
    <x v="1"/>
    <n v="40"/>
    <x v="3"/>
  </r>
  <r>
    <s v="COMUNA 11"/>
    <n v="120"/>
    <s v="DI GIACOMO"/>
    <s v="LEONARDO JORGE"/>
    <s v="DI GIACOMO LEONARDO JORGE"/>
    <x v="0"/>
    <s v="DNI-EB"/>
    <n v="21851018"/>
    <n v="1970"/>
    <s v="JOAQUIN V GONZALEZ 3024, PISO: 1, DEPTO: 6"/>
    <x v="1"/>
    <n v="53"/>
    <x v="3"/>
  </r>
  <r>
    <s v="COMUNA 11"/>
    <n v="120"/>
    <s v="DI GIUNTA"/>
    <s v="CARLOS ALBERTO"/>
    <s v="DI GIUNTA CARLOS ALBERTO"/>
    <x v="0"/>
    <s v="DNI-EA"/>
    <n v="7660320"/>
    <n v="1949"/>
    <s v="BAIGORRIA 4747, CP: 1417"/>
    <x v="0"/>
    <n v="74"/>
    <x v="3"/>
  </r>
  <r>
    <s v="COMUNA 11"/>
    <n v="120"/>
    <s v="DI GREGORIO"/>
    <s v="BEATRIZ ALICIA"/>
    <s v="DI GREGORIO BEATRIZ ALICIA"/>
    <x v="1"/>
    <s v="DNI-EB"/>
    <n v="6360435"/>
    <n v="1950"/>
    <s v="GUALEGUAYCHU 2811, CP: 1417"/>
    <x v="0"/>
    <n v="73"/>
    <x v="3"/>
  </r>
  <r>
    <s v="COMUNA 11"/>
    <n v="120"/>
    <s v="DI SALVO"/>
    <s v="CARLOS ALBERTO"/>
    <s v="DI SALVO CARLOS ALBERTO"/>
    <x v="0"/>
    <s v="DNI-EA"/>
    <n v="4553441"/>
    <n v="1946"/>
    <s v="SIMBRON 3982, CP: 1417"/>
    <x v="0"/>
    <n v="77"/>
    <x v="3"/>
  </r>
  <r>
    <s v="COMUNA 11"/>
    <n v="120"/>
    <s v="DI VITTO"/>
    <s v="PABLO"/>
    <s v="DI VITTO PABLO"/>
    <x v="0"/>
    <s v="DNI-ED"/>
    <n v="29128725"/>
    <n v="1981"/>
    <s v="JUAN M COGHLAN  4775, DEPTO: 3"/>
    <x v="1"/>
    <n v="42"/>
    <x v="3"/>
  </r>
  <r>
    <s v="COMUNA 11"/>
    <n v="120"/>
    <s v="DIAZ"/>
    <s v="ALBERTO HORACIO"/>
    <s v="DIAZ ALBERTO HORACIO"/>
    <x v="0"/>
    <s v="DNI-EC"/>
    <n v="26401514"/>
    <n v="1977"/>
    <s v="SANABRIA  3206, PISO: 3, DEPTO: A, CP: 1417"/>
    <x v="1"/>
    <n v="46"/>
    <x v="3"/>
  </r>
  <r>
    <s v="COMUNA 11"/>
    <n v="120"/>
    <s v="DIAZ"/>
    <s v="DANIEL HUMBERTO"/>
    <s v="DIAZ DANIEL HUMBERTO"/>
    <x v="0"/>
    <s v="DNI-EA"/>
    <n v="16904530"/>
    <n v="1964"/>
    <s v="SANABRIA 2977, DEPTO: 4 17, CP: 1417"/>
    <x v="1"/>
    <n v="59"/>
    <x v="3"/>
  </r>
  <r>
    <s v="COMUNA 11"/>
    <n v="120"/>
    <s v="DIAZ"/>
    <s v="DOLORES CELINA"/>
    <s v="DIAZ DOLORES CELINA"/>
    <x v="1"/>
    <s v="DNI-VERDE-2"/>
    <n v="3060165"/>
    <n v="1931"/>
    <s v="F BEIRO 4217"/>
    <x v="0"/>
    <n v="92"/>
    <x v="3"/>
  </r>
  <r>
    <s v="COMUNA 11"/>
    <n v="120"/>
    <s v="DIAZ"/>
    <s v="GRACIELA ELIDA"/>
    <s v="DIAZ GRACIELA ELIDA"/>
    <x v="1"/>
    <s v="DNI-EA"/>
    <n v="10703473"/>
    <n v="1953"/>
    <s v="GONZALEZ CATAN 4610, CP: 1417"/>
    <x v="0"/>
    <n v="70"/>
    <x v="3"/>
  </r>
  <r>
    <s v="COMUNA 11"/>
    <n v="120"/>
    <s v="DIAZ"/>
    <s v="JORGE PABLO"/>
    <s v="DIAZ JORGE PABLO"/>
    <x v="0"/>
    <s v="DNI-EA"/>
    <n v="22090616"/>
    <n v="1971"/>
    <s v="MARCOS PAZ 3369, DEPTO: PH 2, CP: 1417"/>
    <x v="1"/>
    <n v="52"/>
    <x v="3"/>
  </r>
  <r>
    <s v="COMUNA 11"/>
    <n v="120"/>
    <s v="DIAZ"/>
    <s v="PLACIDA DINA"/>
    <s v="DIAZ PLACIDA DINA"/>
    <x v="1"/>
    <s v="DNI-EA"/>
    <n v="4973133"/>
    <n v="1944"/>
    <s v="MONACO 4475"/>
    <x v="0"/>
    <n v="79"/>
    <x v="3"/>
  </r>
  <r>
    <s v="COMUNA 11"/>
    <n v="120"/>
    <s v="DIAZ VELEZ"/>
    <s v="NORBERTO OSCAR"/>
    <s v="DIAZ VELEZ NORBERTO OSCAR"/>
    <x v="0"/>
    <s v="DNI-EA"/>
    <n v="4151530"/>
    <n v="1935"/>
    <s v="PAREJA 4675, CP: 1419"/>
    <x v="0"/>
    <n v="88"/>
    <x v="3"/>
  </r>
  <r>
    <s v="COMUNA 11"/>
    <n v="120"/>
    <s v="DICOSIMO"/>
    <s v="CLAUDIA VIVIANA"/>
    <s v="DICOSIMO CLAUDIA VIVIANA"/>
    <x v="1"/>
    <s v="DNI-EB"/>
    <n v="18287369"/>
    <n v="1965"/>
    <s v="ASUNCION  4514, PISO: 3, CP: 1417"/>
    <x v="1"/>
    <n v="58"/>
    <x v="3"/>
  </r>
  <r>
    <s v="COMUNA 11"/>
    <n v="120"/>
    <s v="DIDIA"/>
    <s v="JUDITH CAMILA"/>
    <s v="DIDIA JUDITH CAMILA"/>
    <x v="1"/>
    <s v="DNI-EA"/>
    <n v="14744631"/>
    <n v="1961"/>
    <s v="BAHIA BLANCA 2657, CP: 1417"/>
    <x v="1"/>
    <n v="62"/>
    <x v="3"/>
  </r>
  <r>
    <s v="COMUNA 11"/>
    <n v="120"/>
    <s v="DIDIEGO"/>
    <s v="LILIANA ALICIA"/>
    <s v="DIDIEGO LILIANA ALICIA"/>
    <x v="1"/>
    <s v="DNI-EB"/>
    <n v="11824308"/>
    <n v="1955"/>
    <s v="MONACO 4451, DEPTO: 1 3, CP: 1417"/>
    <x v="0"/>
    <n v="68"/>
    <x v="3"/>
  </r>
  <r>
    <s v="COMUNA 11"/>
    <n v="120"/>
    <s v="DIEGUEZ"/>
    <s v="PATRICIA ALEJANDRA"/>
    <s v="DIEGUEZ PATRICIA ALEJANDRA"/>
    <x v="1"/>
    <s v="DNI-EB"/>
    <n v="26756619"/>
    <n v="1978"/>
    <s v="NOGOYA 4776, CP: 1417"/>
    <x v="1"/>
    <n v="45"/>
    <x v="3"/>
  </r>
  <r>
    <s v="COMUNA 11"/>
    <n v="120"/>
    <s v="DIEGUEZ"/>
    <s v="RICARDO DANIEL"/>
    <s v="DIEGUEZ RICARDO DANIEL"/>
    <x v="0"/>
    <s v="DNI-EB"/>
    <n v="18271176"/>
    <n v="1967"/>
    <s v="MANUEL SOLA 4428, CP: 1417"/>
    <x v="1"/>
    <n v="56"/>
    <x v="3"/>
  </r>
  <r>
    <s v="COMUNA 11"/>
    <n v="120"/>
    <s v="DILLON"/>
    <s v="MARIA FERNANDA"/>
    <s v="DILLON MARIA FERNANDA"/>
    <x v="1"/>
    <s v="DNI-EA"/>
    <n v="17969150"/>
    <n v="1965"/>
    <s v="ASUNCION 4379, DEPTO: PB 4, CP: 1419"/>
    <x v="1"/>
    <n v="58"/>
    <x v="3"/>
  </r>
  <r>
    <s v="COMUNA 11"/>
    <n v="120"/>
    <s v="DINAPOLI"/>
    <s v="JUAN SALVADOR"/>
    <s v="DINAPOLI JUAN SALVADOR"/>
    <x v="0"/>
    <s v="DNI-EA"/>
    <n v="4543136"/>
    <n v="1946"/>
    <s v="SANABRIA 2947, DEPTO: 3 D, CP: 1417"/>
    <x v="0"/>
    <n v="77"/>
    <x v="3"/>
  </r>
  <r>
    <s v="COMUNA 11"/>
    <n v="120"/>
    <s v="DIOSQUEZ"/>
    <s v="ALEJANDRO TRANSITO"/>
    <s v="DIOSQUEZ ALEJANDRO TRANSITO"/>
    <x v="0"/>
    <s v="DNI-EA"/>
    <n v="24495782"/>
    <n v="1975"/>
    <s v="CNEL L J FONTANA 4431"/>
    <x v="1"/>
    <n v="48"/>
    <x v="3"/>
  </r>
  <r>
    <s v="COMUNA 11"/>
    <n v="120"/>
    <s v="DIRISIO"/>
    <s v="ENRIQUE"/>
    <s v="DIRISIO ENRIQUE"/>
    <x v="0"/>
    <s v="DNI-EA"/>
    <n v="12010069"/>
    <n v="1958"/>
    <s v="BENITO JUAREZ 3054, CP: 1417"/>
    <x v="1"/>
    <n v="65"/>
    <x v="3"/>
  </r>
  <r>
    <s v="COMUNA 11"/>
    <n v="120"/>
    <s v="DIRISIO"/>
    <s v="GERMAN AGUSTIN"/>
    <s v="DIRISIO GERMAN AGUSTIN"/>
    <x v="0"/>
    <s v="DNI-EA"/>
    <n v="37607432"/>
    <n v="1993"/>
    <s v="BENITO JUAREZ 3054, CP: 1417"/>
    <x v="2"/>
    <n v="30"/>
    <x v="3"/>
  </r>
  <r>
    <s v="COMUNA 11"/>
    <n v="120"/>
    <s v="DISTEFANO"/>
    <s v="PAOLA MARIEL"/>
    <s v="DISTEFANO PAOLA MARIEL"/>
    <x v="1"/>
    <s v="DNI-EA"/>
    <n v="27503371"/>
    <n v="1979"/>
    <s v="MELINCUE 4116, CP: 1417"/>
    <x v="1"/>
    <n v="44"/>
    <x v="3"/>
  </r>
  <r>
    <s v="COMUNA 11"/>
    <n v="120"/>
    <s v="DOLCI"/>
    <s v="ALEJANDRO MARTIN"/>
    <s v="DOLCI ALEJANDRO MARTIN"/>
    <x v="0"/>
    <s v="DNI-EB"/>
    <n v="24664911"/>
    <n v="1975"/>
    <s v="MELINCUE 3948, DEPTO: A, CP: 1417"/>
    <x v="1"/>
    <n v="48"/>
    <x v="3"/>
  </r>
  <r>
    <s v="COMUNA 11"/>
    <n v="120"/>
    <s v="DOLCI"/>
    <s v="RUBEN ADRIAN"/>
    <s v="DOLCI RUBEN ADRIAN"/>
    <x v="0"/>
    <s v="DNI-EB"/>
    <n v="23221328"/>
    <n v="1972"/>
    <s v="MELINCUE 3948, CP: 1417"/>
    <x v="1"/>
    <n v="51"/>
    <x v="3"/>
  </r>
  <r>
    <s v="COMUNA 11"/>
    <n v="120"/>
    <s v="DOMINGUEZ"/>
    <s v="CLAUDIA"/>
    <s v="DOMINGUEZ CLAUDIA"/>
    <x v="1"/>
    <s v="DNI-EB"/>
    <n v="20225682"/>
    <n v="1968"/>
    <s v="SANABRIA 2649, DEPTO: PB 2, CP: 1417"/>
    <x v="1"/>
    <n v="55"/>
    <x v="3"/>
  </r>
  <r>
    <s v="COMUNA 11"/>
    <n v="120"/>
    <s v="DOMINGUEZ"/>
    <s v="MONICA BEATRIZ"/>
    <s v="DOMINGUEZ MONICA BEATRIZ"/>
    <x v="1"/>
    <s v="DNI-EA"/>
    <n v="16497929"/>
    <n v="1963"/>
    <s v="BENITO JUAREZ 3834, CP: 1419"/>
    <x v="1"/>
    <n v="60"/>
    <x v="3"/>
  </r>
  <r>
    <s v="COMUNA 11"/>
    <n v="120"/>
    <s v="DOMINGUEZ"/>
    <s v="PABLO EZEQUIEL"/>
    <s v="DOMINGUEZ PABLO EZEQUIEL"/>
    <x v="0"/>
    <s v="DNI-EC"/>
    <n v="35646986"/>
    <n v="1991"/>
    <s v="BENITO JUAREZ3237, PISO: PB, DEPTO: 1"/>
    <x v="1"/>
    <n v="32"/>
    <x v="3"/>
  </r>
  <r>
    <s v="COMUNA 11"/>
    <n v="120"/>
    <s v="DOMINGUEZ"/>
    <s v="TERESA LEONOR"/>
    <s v="DOMINGUEZ TERESA LEONOR"/>
    <x v="1"/>
    <s v="DNI-EA"/>
    <n v="5899409"/>
    <n v="1947"/>
    <s v="P MORAN 4413, CP: 1419"/>
    <x v="0"/>
    <n v="76"/>
    <x v="3"/>
  </r>
  <r>
    <s v="COMUNA 11"/>
    <n v="120"/>
    <s v="DOTTA"/>
    <s v="ONELIA FLORENTINA MARIANA"/>
    <s v="DOTTA ONELIA FLORENTINA MARIANA"/>
    <x v="1"/>
    <s v="DNI-EB"/>
    <n v="3406687"/>
    <n v="1921"/>
    <s v="FCO BEIRO 3934, DEPTO: 1 C"/>
    <x v="0"/>
    <n v="102"/>
    <x v="3"/>
  </r>
  <r>
    <s v="COMUNA 11"/>
    <n v="120"/>
    <s v="DRAGOTTA"/>
    <s v="ROSA JOSEFA AURORA"/>
    <s v="DRAGOTTA ROSA JOSEFA AURORA"/>
    <x v="1"/>
    <s v="DNI-EB"/>
    <n v="4259288"/>
    <n v="1942"/>
    <s v="J P VARELA 4060, DEPTO: 1 F"/>
    <x v="0"/>
    <n v="81"/>
    <x v="3"/>
  </r>
  <r>
    <s v="COMUNA 11"/>
    <n v="120"/>
    <s v="DRESSEL"/>
    <s v="ELVIRA LUISA"/>
    <s v="DRESSEL ELVIRA LUISA"/>
    <x v="1"/>
    <s v="DNI-EA"/>
    <n v="3697789"/>
    <n v="1937"/>
    <s v="MIGUEL COUTO 2740, DEPTO: PB 1, CP: 1417"/>
    <x v="0"/>
    <n v="86"/>
    <x v="3"/>
  </r>
  <r>
    <s v="COMUNA 11"/>
    <n v="120"/>
    <s v="DRUGHIERI"/>
    <s v="GUILLERMO HUGO"/>
    <s v="DRUGHIERI GUILLERMO HUGO"/>
    <x v="0"/>
    <s v="DNI-EB"/>
    <n v="16287956"/>
    <n v="1963"/>
    <s v="TINOGASTA 4369, DEPTO: D, CP: 1417"/>
    <x v="1"/>
    <n v="60"/>
    <x v="3"/>
  </r>
  <r>
    <s v="COMUNA 11"/>
    <n v="120"/>
    <s v="DUARTE"/>
    <s v="NELIDA"/>
    <s v="DUARTE NELIDA"/>
    <x v="1"/>
    <s v="DNI-EA"/>
    <n v="3992353"/>
    <n v="1940"/>
    <s v="MARCOS PAZ 3081, CP: 1417"/>
    <x v="0"/>
    <n v="83"/>
    <x v="3"/>
  </r>
  <r>
    <s v="COMUNA 11"/>
    <n v="120"/>
    <s v="DUPERRE"/>
    <s v="MIRIAM EDITH"/>
    <s v="DUPERRE MIRIAM EDITH"/>
    <x v="1"/>
    <s v="DNI-EB"/>
    <n v="17499747"/>
    <n v="1965"/>
    <s v="NOGOYA 4754, CP: 1417"/>
    <x v="1"/>
    <n v="58"/>
    <x v="3"/>
  </r>
  <r>
    <s v="COMUNA 11"/>
    <n v="120"/>
    <s v="ECHEVERRIA"/>
    <s v="ANTONIO ANIBAL"/>
    <s v="ECHEVERRIA ANTONIO ANIBAL"/>
    <x v="0"/>
    <s v="DNI-EA"/>
    <n v="7595335"/>
    <n v="1947"/>
    <s v="MELINCUE 4466, CP: 1417"/>
    <x v="0"/>
    <n v="76"/>
    <x v="3"/>
  </r>
  <r>
    <s v="COMUNA 11"/>
    <n v="120"/>
    <s v="EDREIRA"/>
    <s v="MONICA CARMEN"/>
    <s v="EDREIRA MONICA CARMEN"/>
    <x v="1"/>
    <s v="DNI-EA"/>
    <n v="18255196"/>
    <n v="1967"/>
    <s v="ASUNCION 4535, DEPTO: 2, CP: 1417"/>
    <x v="1"/>
    <n v="56"/>
    <x v="3"/>
  </r>
  <r>
    <s v="COMUNA 11"/>
    <n v="120"/>
    <s v="EIRIZ"/>
    <s v="LAURA MARIELA"/>
    <s v="EIRIZ LAURA MARIELA"/>
    <x v="1"/>
    <s v="DNI-EC"/>
    <n v="16582590"/>
    <n v="1964"/>
    <s v="SANABRIA 3559, DEPTO: 5 C, CP: 1419"/>
    <x v="1"/>
    <n v="59"/>
    <x v="3"/>
  </r>
  <r>
    <s v="COMUNA 11"/>
    <n v="120"/>
    <s v="EKMEKDJIAN"/>
    <s v="ROSA ELISA"/>
    <s v="EKMEKDJIAN ROSA ELISA"/>
    <x v="1"/>
    <s v="DNI-EA"/>
    <n v="14152804"/>
    <n v="1960"/>
    <s v="MARCOS PAZ 2806, CP: 1417"/>
    <x v="1"/>
    <n v="63"/>
    <x v="3"/>
  </r>
  <r>
    <s v="COMUNA 11"/>
    <n v="120"/>
    <s v="ELIZALDE"/>
    <s v="GONZALO ARIEL"/>
    <s v="ELIZALDE GONZALO ARIEL"/>
    <x v="0"/>
    <s v="DNI-EA"/>
    <n v="25029756"/>
    <n v="1976"/>
    <s v="PEDRO LOZANO 4464, CP: 1417"/>
    <x v="1"/>
    <n v="47"/>
    <x v="3"/>
  </r>
  <r>
    <s v="COMUNA 11"/>
    <n v="120"/>
    <s v="ELMI"/>
    <s v="MARTHA BEATRIZ"/>
    <s v="ELMI MARTHA BEATRIZ"/>
    <x v="1"/>
    <s v="DNI-EA"/>
    <n v="387191"/>
    <n v="1927"/>
    <s v="GUALEGUAYCHU 2925, DEPTO: 1, CP: 1419"/>
    <x v="0"/>
    <n v="96"/>
    <x v="3"/>
  </r>
  <r>
    <s v="COMUNA 11"/>
    <n v="120"/>
    <s v="ELMI"/>
    <s v="SUSANA ELSA"/>
    <s v="ELMI SUSANA ELSA"/>
    <x v="1"/>
    <s v="DNI-EA"/>
    <n v="642691"/>
    <n v="1934"/>
    <s v="GUALEGUAYCHU 2925, DEPTO: PB B, CP: 1417"/>
    <x v="0"/>
    <n v="89"/>
    <x v="3"/>
  </r>
  <r>
    <s v="COMUNA 11"/>
    <n v="120"/>
    <s v="ELMO"/>
    <s v="HILDA IRMA"/>
    <s v="ELMO HILDA IRMA"/>
    <x v="1"/>
    <s v="DNI-EA"/>
    <n v="11849544"/>
    <n v="1955"/>
    <s v="MANUEL SOLA 4479, CP: 1417"/>
    <x v="0"/>
    <n v="68"/>
    <x v="3"/>
  </r>
  <r>
    <s v="COMUNA 11"/>
    <n v="120"/>
    <s v="ENRIQUEZ"/>
    <s v="STELLA MARIS"/>
    <s v="ENRIQUEZ STELLA MARIS"/>
    <x v="1"/>
    <s v="DNI-EA"/>
    <n v="5216741"/>
    <n v="1945"/>
    <s v="SANABRIA 3049, DEPTO: 7 A, CP: 1417"/>
    <x v="0"/>
    <n v="78"/>
    <x v="3"/>
  </r>
  <r>
    <s v="COMUNA 11"/>
    <n v="120"/>
    <s v="ERCOLI"/>
    <s v="GRACIELA MATILDE"/>
    <s v="ERCOLI GRACIELA MATILDE"/>
    <x v="1"/>
    <s v="DNI-EC"/>
    <n v="13804471"/>
    <n v="1958"/>
    <s v="PEDRO LOZANO 4149, PISO: 1, DEPTO: 7"/>
    <x v="1"/>
    <n v="65"/>
    <x v="3"/>
  </r>
  <r>
    <s v="COMUNA 11"/>
    <n v="120"/>
    <s v="ESCAYOLA"/>
    <s v="ADRIANA NOEMI"/>
    <s v="ESCAYOLA ADRIANA NOEMI"/>
    <x v="1"/>
    <s v="DNI-EB"/>
    <n v="12620668"/>
    <n v="1958"/>
    <s v="NOGOYA4675, PISO: PB, DEPTO: 1"/>
    <x v="1"/>
    <n v="65"/>
    <x v="3"/>
  </r>
  <r>
    <s v="COMUNA 11"/>
    <n v="120"/>
    <s v="ESCOBAR"/>
    <s v="BLANCA GLADIS"/>
    <s v="ESCOBAR BLANCA GLADIS"/>
    <x v="1"/>
    <s v="DNI-EA"/>
    <n v="6529489"/>
    <n v="1951"/>
    <s v="GONZALEZ CATAN 4518, CP: 1417"/>
    <x v="0"/>
    <n v="72"/>
    <x v="3"/>
  </r>
  <r>
    <s v="COMUNA 11"/>
    <n v="120"/>
    <s v="ESCORZA"/>
    <s v="PEDRO"/>
    <s v="ESCORZA PEDRO"/>
    <x v="0"/>
    <s v="DNI-EA"/>
    <n v="4547463"/>
    <n v="1946"/>
    <s v="BENITO JUAREZ 2984, DEPTO: PB 2, CP: 1417"/>
    <x v="0"/>
    <n v="77"/>
    <x v="3"/>
  </r>
  <r>
    <s v="COMUNA 11"/>
    <n v="120"/>
    <s v="ESPINOSA"/>
    <s v="ALEJANDRA ELSA"/>
    <s v="ESPINOSA ALEJANDRA ELSA"/>
    <x v="1"/>
    <s v="DNI-EA"/>
    <n v="16495632"/>
    <n v="1963"/>
    <s v="BAHIA BLANCA 3410, DEPTO: 7 A, CP: 1000"/>
    <x v="1"/>
    <n v="60"/>
    <x v="3"/>
  </r>
  <r>
    <s v="COMUNA 11"/>
    <n v="120"/>
    <s v="EZQUERRA"/>
    <s v="MARIA LUISA"/>
    <s v="EZQUERRA MARIA LUISA"/>
    <x v="1"/>
    <s v="DNI-EA"/>
    <n v="4368548"/>
    <n v="1928"/>
    <s v="MANUEL SOLA 4772, CP: 1417"/>
    <x v="0"/>
    <n v="95"/>
    <x v="3"/>
  </r>
  <r>
    <s v="COMUNA 11"/>
    <n v="120"/>
    <s v="FACHAL"/>
    <s v="MIRTA ELENA"/>
    <s v="FACHAL MIRTA ELENA"/>
    <x v="1"/>
    <s v="DNI-EA"/>
    <n v="5585033"/>
    <n v="1947"/>
    <s v="MARCOS PAZ 3312, CP: 1417"/>
    <x v="0"/>
    <n v="76"/>
    <x v="3"/>
  </r>
  <r>
    <s v="COMUNA 11"/>
    <n v="120"/>
    <s v="FACINO"/>
    <s v="HAYDEE NELIDA"/>
    <s v="FACINO HAYDEE NELIDA"/>
    <x v="1"/>
    <s v="L"/>
    <n v="137237"/>
    <n v="1926"/>
    <s v="MARCOS PAZ 3020"/>
    <x v="0"/>
    <n v="97"/>
    <x v="3"/>
  </r>
  <r>
    <s v="COMUNA 11"/>
    <n v="120"/>
    <s v="FARACH"/>
    <s v="ALEJANDRO FABIAN"/>
    <s v="FARACH ALEJANDRO FABIAN"/>
    <x v="0"/>
    <s v="DNI-EA"/>
    <n v="20966102"/>
    <n v="1969"/>
    <s v="SEGUROLA 2778, DEPTO: PB 2, CP: 1417"/>
    <x v="1"/>
    <n v="54"/>
    <x v="3"/>
  </r>
  <r>
    <s v="COMUNA 11"/>
    <n v="120"/>
    <s v="FAVALE"/>
    <s v="NELIDA MABEL"/>
    <s v="FAVALE NELIDA MABEL"/>
    <x v="1"/>
    <s v="DNI-EA"/>
    <n v="6218837"/>
    <n v="1949"/>
    <s v="PEDRO LOZANO 4525, DEPTO: DT B, CP: 1417"/>
    <x v="0"/>
    <n v="74"/>
    <x v="3"/>
  </r>
  <r>
    <s v="COMUNA 11"/>
    <n v="120"/>
    <s v="FAVEZ"/>
    <s v="HUGO CESAR"/>
    <s v="FAVEZ HUGO CESAR"/>
    <x v="0"/>
    <s v="DNI-EB"/>
    <n v="8490558"/>
    <n v="1951"/>
    <s v="SEGUROLA 2580, DEPTO: 2, CP: 1417"/>
    <x v="0"/>
    <n v="72"/>
    <x v="3"/>
  </r>
  <r>
    <s v="COMUNA 11"/>
    <n v="120"/>
    <s v="FECIT"/>
    <s v="ALICIA MABEL"/>
    <s v="FECIT ALICIA MABEL"/>
    <x v="1"/>
    <s v="DNI-EA"/>
    <n v="17990224"/>
    <n v="1966"/>
    <s v="J P VARELA 4389, CP: 1417"/>
    <x v="1"/>
    <n v="57"/>
    <x v="3"/>
  </r>
  <r>
    <s v="COMUNA 11"/>
    <n v="120"/>
    <s v="FEDER"/>
    <s v="MANIA"/>
    <s v="FEDER MANIA"/>
    <x v="1"/>
    <s v="L"/>
    <n v="4575426"/>
    <n v="1922"/>
    <s v="TINOGASTA 4200"/>
    <x v="0"/>
    <n v="101"/>
    <x v="3"/>
  </r>
  <r>
    <s v="COMUNA 11"/>
    <n v="120"/>
    <s v="FELITTE"/>
    <s v="ADELMA CARMEN"/>
    <s v="FELITTE ADELMA CARMEN"/>
    <x v="1"/>
    <s v="L"/>
    <n v="3200845"/>
    <n v="1933"/>
    <s v="JOAQUIN V GONZALEZ 2880"/>
    <x v="0"/>
    <n v="90"/>
    <x v="3"/>
  </r>
  <r>
    <s v="COMUNA 11"/>
    <n v="120"/>
    <s v="FENDRIK"/>
    <s v="LAURA"/>
    <s v="FENDRIK LAURA"/>
    <x v="1"/>
    <s v="DNI-EA"/>
    <n v="14868148"/>
    <n v="1962"/>
    <s v="ASUNCION 4654, CP: 1419"/>
    <x v="1"/>
    <n v="61"/>
    <x v="3"/>
  </r>
  <r>
    <s v="COMUNA 11"/>
    <n v="120"/>
    <s v="FERAZZINI"/>
    <s v="ADRIANA ELBA"/>
    <s v="FERAZZINI ADRIANA ELBA"/>
    <x v="1"/>
    <s v="DNI-EA"/>
    <n v="6428011"/>
    <n v="1950"/>
    <s v="CHIVILCOY 3185, DEPTO: 1 A, CP: 1417"/>
    <x v="0"/>
    <n v="73"/>
    <x v="3"/>
  </r>
  <r>
    <s v="COMUNA 11"/>
    <n v="120"/>
    <s v="FERLAINO"/>
    <s v="ESTER"/>
    <s v="FERLAINO ESTER"/>
    <x v="1"/>
    <s v="DNI-EA"/>
    <n v="6248125"/>
    <n v="1949"/>
    <s v="NAVARRO 4292, CP: 1419"/>
    <x v="0"/>
    <n v="74"/>
    <x v="3"/>
  </r>
  <r>
    <s v="COMUNA 11"/>
    <n v="120"/>
    <s v="FERLAUTO"/>
    <s v="SERGIO RAMON"/>
    <s v="FERLAUTO SERGIO RAMON"/>
    <x v="0"/>
    <s v="DNI-EB"/>
    <n v="10479243"/>
    <n v="1952"/>
    <s v="CHIVILCOY 2520, CP: 1417"/>
    <x v="0"/>
    <n v="71"/>
    <x v="3"/>
  </r>
  <r>
    <s v="COMUNA 11"/>
    <n v="120"/>
    <s v="FERNANDEZ"/>
    <s v="ALBERTO OSCAR"/>
    <s v="FERNANDEZ ALBERTO OSCAR"/>
    <x v="0"/>
    <s v="DNI-EA"/>
    <n v="11703926"/>
    <n v="1955"/>
    <s v="GONZALEZ CATAN 4760, CP: 1417"/>
    <x v="0"/>
    <n v="68"/>
    <x v="3"/>
  </r>
  <r>
    <s v="COMUNA 11"/>
    <n v="120"/>
    <s v="FERNANDEZ"/>
    <s v="ALBERTO RAUL"/>
    <s v="FERNANDEZ ALBERTO RAUL"/>
    <x v="0"/>
    <s v="DNI-EA"/>
    <n v="14070038"/>
    <n v="1960"/>
    <s v="SEGUROLA 3011"/>
    <x v="1"/>
    <n v="63"/>
    <x v="3"/>
  </r>
  <r>
    <s v="COMUNA 11"/>
    <n v="120"/>
    <s v="FERNANDEZ"/>
    <s v="ALICIA FLORENTINA"/>
    <s v="FERNANDEZ ALICIA FLORENTINA"/>
    <x v="1"/>
    <s v="DNI-EB"/>
    <n v="4412147"/>
    <n v="1941"/>
    <s v="J P VARELA 4245, DEPTO: 4 B, CP: 00"/>
    <x v="0"/>
    <n v="82"/>
    <x v="3"/>
  </r>
  <r>
    <s v="COMUNA 11"/>
    <n v="120"/>
    <s v="FERNANDEZ"/>
    <s v="ALICIA SUSANA"/>
    <s v="FERNANDEZ ALICIA SUSANA"/>
    <x v="1"/>
    <s v="DNI-EC"/>
    <n v="5695537"/>
    <n v="1947"/>
    <s v="BENITO JUAREZ3276"/>
    <x v="0"/>
    <n v="76"/>
    <x v="3"/>
  </r>
  <r>
    <s v="COMUNA 11"/>
    <n v="120"/>
    <s v="FERNANDEZ"/>
    <s v="CARLOS ATILIO"/>
    <s v="FERNANDEZ CARLOS ATILIO"/>
    <x v="0"/>
    <s v="DNI-EB"/>
    <n v="27537156"/>
    <n v="1979"/>
    <s v="NOGOYA 4781, CP: 1417"/>
    <x v="1"/>
    <n v="44"/>
    <x v="3"/>
  </r>
  <r>
    <s v="COMUNA 11"/>
    <n v="120"/>
    <s v="FERNANDEZ"/>
    <s v="CESAR GUSTAVO"/>
    <s v="FERNANDEZ CESAR GUSTAVO"/>
    <x v="0"/>
    <s v="DNI-EA"/>
    <n v="14309809"/>
    <n v="1960"/>
    <s v="ASUNCION 4645, CP: 1419"/>
    <x v="1"/>
    <n v="63"/>
    <x v="3"/>
  </r>
  <r>
    <s v="COMUNA 11"/>
    <n v="120"/>
    <s v="FERNANDEZ"/>
    <s v="ELSA MONICA"/>
    <s v="FERNANDEZ ELSA MONICA"/>
    <x v="1"/>
    <s v="DNI-EA"/>
    <n v="12276682"/>
    <n v="1956"/>
    <s v="NAZARRE 4750, CP: 1417"/>
    <x v="0"/>
    <n v="67"/>
    <x v="3"/>
  </r>
  <r>
    <s v="COMUNA 11"/>
    <n v="120"/>
    <s v="FERNANDEZ"/>
    <s v="ENRIQUE JOAQUIN"/>
    <s v="FERNANDEZ ENRIQUE JOAQUIN"/>
    <x v="0"/>
    <s v="DNI-EA"/>
    <n v="10532505"/>
    <n v="1952"/>
    <s v="MARCOS PAZ 2790, DEPTO: 2 3, CP: 1417"/>
    <x v="0"/>
    <n v="71"/>
    <x v="3"/>
  </r>
  <r>
    <s v="COMUNA 11"/>
    <n v="120"/>
    <s v="FERNANDEZ"/>
    <s v="FRANCISCO FABIAN"/>
    <s v="FERNANDEZ FRANCISCO FABIAN"/>
    <x v="0"/>
    <s v="DNI-EA"/>
    <n v="17364166"/>
    <n v="1965"/>
    <s v="J P VARELA 3889, CP: 1417"/>
    <x v="1"/>
    <n v="58"/>
    <x v="3"/>
  </r>
  <r>
    <s v="COMUNA 11"/>
    <n v="120"/>
    <s v="FERNANDEZ"/>
    <s v="GABRIELA VERONICA"/>
    <s v="FERNANDEZ GABRIELA VERONICA"/>
    <x v="1"/>
    <s v="DNI-EB"/>
    <n v="27152674"/>
    <n v="1979"/>
    <s v="BENITO JUAREZ 4030"/>
    <x v="1"/>
    <n v="44"/>
    <x v="3"/>
  </r>
  <r>
    <s v="COMUNA 11"/>
    <n v="120"/>
    <s v="FERNANDEZ"/>
    <s v="JORGE ROMAN"/>
    <s v="FERNANDEZ JORGE ROMAN"/>
    <x v="0"/>
    <s v="DNI-EA"/>
    <n v="13220993"/>
    <n v="1959"/>
    <s v="NUEVA YORK 4432, DEPTO: 3"/>
    <x v="1"/>
    <n v="64"/>
    <x v="3"/>
  </r>
  <r>
    <s v="COMUNA 11"/>
    <n v="120"/>
    <s v="FERNANDEZ"/>
    <s v="MARIA"/>
    <s v="FERNANDEZ MARIA"/>
    <x v="1"/>
    <s v="DNI-EA"/>
    <n v="1735475"/>
    <n v="1935"/>
    <s v="BAHIA BLANCA 2740, CP: 1417"/>
    <x v="0"/>
    <n v="88"/>
    <x v="3"/>
  </r>
  <r>
    <s v="COMUNA 11"/>
    <n v="120"/>
    <s v="FERNANDEZ"/>
    <s v="NICOLAS CLAUDIO OMAR"/>
    <s v="FERNANDEZ NICOLAS CLAUDIO OMAR"/>
    <x v="0"/>
    <s v="DNI-EA"/>
    <n v="22442383"/>
    <n v="1971"/>
    <s v="FERNANDEZ DE ENCISO 3675"/>
    <x v="1"/>
    <n v="52"/>
    <x v="3"/>
  </r>
  <r>
    <s v="COMUNA 11"/>
    <n v="120"/>
    <s v="FERNANDEZ"/>
    <s v="SUSANA ALICIA"/>
    <s v="FERNANDEZ SUSANA ALICIA"/>
    <x v="1"/>
    <s v="DNI-EA"/>
    <n v="12277327"/>
    <n v="1956"/>
    <s v="J P VARELA 4544, DEPTO: 3 D, CP: 1417"/>
    <x v="0"/>
    <n v="67"/>
    <x v="3"/>
  </r>
  <r>
    <s v="COMUNA 11"/>
    <n v="120"/>
    <s v="FERRARESI"/>
    <s v="VICTOR JORGE"/>
    <s v="FERRARESI VICTOR JORGE"/>
    <x v="0"/>
    <s v="DNI-EB"/>
    <n v="10650320"/>
    <n v="1952"/>
    <s v="CNEL L J FONTANA 4484, CP: 1416"/>
    <x v="0"/>
    <n v="71"/>
    <x v="3"/>
  </r>
  <r>
    <s v="COMUNA 11"/>
    <n v="120"/>
    <s v="FERRARI"/>
    <s v="DANIEL ARMANDO"/>
    <s v="FERRARI DANIEL ARMANDO"/>
    <x v="0"/>
    <s v="DNI-EA"/>
    <n v="8329012"/>
    <n v="1950"/>
    <s v="NOGOYA 4681, DEPTO: 2, CP: 1417"/>
    <x v="0"/>
    <n v="73"/>
    <x v="3"/>
  </r>
  <r>
    <s v="COMUNA 11"/>
    <n v="120"/>
    <s v="FERRARI"/>
    <s v="MARIA CRISTINA"/>
    <s v="FERRARI MARIA CRISTINA"/>
    <x v="1"/>
    <s v="DNI-EA"/>
    <n v="5308156"/>
    <n v="1946"/>
    <s v="FCO BEIRO 4570, DEPTO: 12 B, CP: 1419"/>
    <x v="0"/>
    <n v="77"/>
    <x v="3"/>
  </r>
  <r>
    <s v="COMUNA 11"/>
    <n v="120"/>
    <s v="FERRARI"/>
    <s v="NATHALI GISELLE"/>
    <s v="FERRARI NATHALI GISELLE"/>
    <x v="1"/>
    <s v="DNI-EB"/>
    <n v="38845212"/>
    <n v="1995"/>
    <s v="NOGOYA4681, PISO: PB, DEPTO: 2"/>
    <x v="2"/>
    <n v="28"/>
    <x v="3"/>
  </r>
  <r>
    <s v="COMUNA 11"/>
    <n v="120"/>
    <s v="FERRER"/>
    <s v="ALEJANDRO DIEGO"/>
    <s v="FERRER ALEJANDRO DIEGO"/>
    <x v="0"/>
    <s v="DNI-EA"/>
    <n v="23126766"/>
    <n v="1973"/>
    <s v="J P VARELA 3969, DEPTO: PB"/>
    <x v="1"/>
    <n v="50"/>
    <x v="3"/>
  </r>
  <r>
    <s v="COMUNA 11"/>
    <n v="120"/>
    <s v="FERREYRA"/>
    <s v="JULIO CESAR"/>
    <s v="FERREYRA JULIO CESAR"/>
    <x v="0"/>
    <s v="DNI-EB"/>
    <n v="12425906"/>
    <n v="1958"/>
    <s v="SIMBRON4246"/>
    <x v="1"/>
    <n v="65"/>
    <x v="3"/>
  </r>
  <r>
    <s v="COMUNA 11"/>
    <n v="120"/>
    <s v="FERREYRA"/>
    <s v="LILIANA MABEL"/>
    <s v="FERREYRA LILIANA MABEL"/>
    <x v="1"/>
    <s v="DNI-EB"/>
    <n v="11816523"/>
    <n v="1955"/>
    <s v="MERCEDES 3108, DEPTO: PB, CP: 1417"/>
    <x v="0"/>
    <n v="68"/>
    <x v="3"/>
  </r>
  <r>
    <s v="COMUNA 11"/>
    <n v="120"/>
    <s v="FERRO"/>
    <s v="SILVIA GRACIELA"/>
    <s v="FERRO SILVIA GRACIELA"/>
    <x v="1"/>
    <s v="DNI-EA"/>
    <n v="5702461"/>
    <n v="1947"/>
    <s v="JOSE L CANTILO 4665, CP: 1419"/>
    <x v="0"/>
    <n v="76"/>
    <x v="3"/>
  </r>
  <r>
    <s v="COMUNA 11"/>
    <n v="120"/>
    <s v="FERRUA DE CARLO"/>
    <s v="THIAGO EZEQUIEL"/>
    <s v="FERRUA DE CARLO THIAGO EZEQUIEL"/>
    <x v="0"/>
    <s v="DNI-EC"/>
    <n v="43441110"/>
    <n v="2001"/>
    <s v="SEGUROLA AV 3860, PISO: PB, DEPTO: B"/>
    <x v="2"/>
    <n v="22"/>
    <x v="3"/>
  </r>
  <r>
    <s v="COMUNA 11"/>
    <n v="120"/>
    <s v="FERRUELO"/>
    <s v="ADA BEATRIZ"/>
    <s v="FERRUELO ADA BEATRIZ"/>
    <x v="1"/>
    <s v="DNI-EA"/>
    <n v="5945715"/>
    <n v="1947"/>
    <s v="SIMBRON 3845, DEPTO: PB 1, CP: 1417"/>
    <x v="0"/>
    <n v="76"/>
    <x v="3"/>
  </r>
  <r>
    <s v="COMUNA 11"/>
    <n v="120"/>
    <s v="FESTA"/>
    <s v="GUILLERMO"/>
    <s v="FESTA GUILLERMO"/>
    <x v="0"/>
    <s v="DNI-EA"/>
    <n v="8490414"/>
    <n v="1950"/>
    <s v="TINOGASTA 3909, DEPTO: PB 2, CP: 1417"/>
    <x v="0"/>
    <n v="73"/>
    <x v="3"/>
  </r>
  <r>
    <s v="COMUNA 11"/>
    <n v="120"/>
    <s v="FIDUCIA BUTOWICZ"/>
    <s v="SOFIA NAZARETH"/>
    <s v="FIDUCIA BUTOWICZ SOFIA NAZARETH"/>
    <x v="1"/>
    <s v="DNI-EA"/>
    <n v="35185663"/>
    <n v="1990"/>
    <s v="SANABRIA 3631"/>
    <x v="1"/>
    <n v="33"/>
    <x v="3"/>
  </r>
  <r>
    <s v="COMUNA 11"/>
    <n v="120"/>
    <s v="FIGUEROA"/>
    <s v="CECILIA ALICIA"/>
    <s v="FIGUEROA CECILIA ALICIA"/>
    <x v="1"/>
    <s v="DNI-EB"/>
    <n v="14407871"/>
    <n v="1961"/>
    <s v="MERCEDES 3258"/>
    <x v="1"/>
    <n v="62"/>
    <x v="3"/>
  </r>
  <r>
    <s v="COMUNA 11"/>
    <n v="120"/>
    <s v="FIGUEROA"/>
    <s v="IRMA DELIA"/>
    <s v="FIGUEROA IRMA DELIA"/>
    <x v="1"/>
    <s v="DNI-EA"/>
    <n v="6142619"/>
    <n v="1949"/>
    <s v="NAZARRE 4433, DEPTO: 1, CP: 1417"/>
    <x v="0"/>
    <n v="74"/>
    <x v="3"/>
  </r>
  <r>
    <s v="COMUNA 11"/>
    <n v="120"/>
    <s v="FIGUEROA"/>
    <s v="MONICA ADRIANA"/>
    <s v="FIGUEROA MONICA ADRIANA"/>
    <x v="1"/>
    <s v="DNI-EA"/>
    <n v="21954062"/>
    <n v="1970"/>
    <s v="GUALEGUAYCHU 2945, CP: 1417"/>
    <x v="1"/>
    <n v="53"/>
    <x v="3"/>
  </r>
  <r>
    <s v="COMUNA 11"/>
    <n v="120"/>
    <s v="FILIPE"/>
    <s v="DANIEL"/>
    <s v="FILIPE DANIEL"/>
    <x v="0"/>
    <s v="DNI-EA"/>
    <n v="16580139"/>
    <n v="1963"/>
    <s v="SIMBRON 4350, CP: 1417"/>
    <x v="1"/>
    <n v="60"/>
    <x v="3"/>
  </r>
  <r>
    <s v="COMUNA 11"/>
    <n v="120"/>
    <s v="FILOSA"/>
    <s v="GABRIEL EDUARDO"/>
    <s v="FILOSA GABRIEL EDUARDO"/>
    <x v="0"/>
    <s v="DNI-EB"/>
    <n v="16208681"/>
    <n v="1962"/>
    <s v="J P VARELA 4544, DEPTO: 4 D, CP: 1417"/>
    <x v="1"/>
    <n v="61"/>
    <x v="3"/>
  </r>
  <r>
    <s v="COMUNA 11"/>
    <n v="120"/>
    <s v="FIORI"/>
    <s v="JORGE ALFREDO"/>
    <s v="FIORI JORGE ALFREDO"/>
    <x v="0"/>
    <s v="DNI-EA"/>
    <n v="11293348"/>
    <n v="1954"/>
    <s v="NOGOYA 4700, CP: 1417"/>
    <x v="0"/>
    <n v="69"/>
    <x v="3"/>
  </r>
  <r>
    <s v="COMUNA 11"/>
    <n v="120"/>
    <s v="FOGLIA"/>
    <s v="PATRICIA LAURA"/>
    <s v="FOGLIA PATRICIA LAURA"/>
    <x v="1"/>
    <s v="DNI-EA"/>
    <n v="12277390"/>
    <n v="1958"/>
    <s v="BAHIA BLANCA 3172, DEPTO: PB C, CP: 1417"/>
    <x v="1"/>
    <n v="65"/>
    <x v="3"/>
  </r>
  <r>
    <s v="COMUNA 11"/>
    <n v="120"/>
    <s v="FOLGUEIRA"/>
    <s v="BEATRIZ"/>
    <s v="FOLGUEIRA BEATRIZ"/>
    <x v="1"/>
    <s v="DNI-EA"/>
    <n v="4206531"/>
    <n v="1941"/>
    <s v="P MORAN 4684, CP: 1419"/>
    <x v="0"/>
    <n v="82"/>
    <x v="3"/>
  </r>
  <r>
    <s v="COMUNA 11"/>
    <n v="120"/>
    <s v="FONDO"/>
    <s v="CLARA"/>
    <s v="FONDO CLARA"/>
    <x v="1"/>
    <s v="DNI-EB"/>
    <n v="6219172"/>
    <n v="1950"/>
    <s v="BENITO JUAREZ2840, PISO: 1, DEPTO: 3"/>
    <x v="0"/>
    <n v="73"/>
    <x v="3"/>
  </r>
  <r>
    <s v="COMUNA 11"/>
    <n v="120"/>
    <s v="FONQUERNY"/>
    <s v="RICARDO ORESTES"/>
    <s v="FONQUERNY RICARDO ORESTES"/>
    <x v="0"/>
    <s v="DNI-EA"/>
    <n v="4551889"/>
    <n v="1946"/>
    <s v="J P VARELA 4045"/>
    <x v="0"/>
    <n v="77"/>
    <x v="3"/>
  </r>
  <r>
    <s v="COMUNA 11"/>
    <n v="120"/>
    <s v="FONTS"/>
    <s v="VICTOR MARIO"/>
    <s v="FONTS VICTOR MARIO"/>
    <x v="0"/>
    <s v="DNI-EA"/>
    <n v="10399649"/>
    <n v="1951"/>
    <s v="MELINCUE 4645, DEPTO: 1, CP: 1417"/>
    <x v="0"/>
    <n v="72"/>
    <x v="3"/>
  </r>
  <r>
    <s v="COMUNA 11"/>
    <n v="120"/>
    <s v="FORASTIERO"/>
    <s v="HECTOR OSVALDO"/>
    <s v="FORASTIERO HECTOR OSVALDO"/>
    <x v="0"/>
    <s v="DNI-EA"/>
    <n v="7672691"/>
    <n v="1949"/>
    <s v="MELINCUE 4440, CP: 1417"/>
    <x v="0"/>
    <n v="74"/>
    <x v="3"/>
  </r>
  <r>
    <s v="COMUNA 11"/>
    <n v="120"/>
    <s v="FORNIELES"/>
    <s v="JOSE LUIS"/>
    <s v="FORNIELES JOSE LUIS"/>
    <x v="0"/>
    <s v="DNI-EA"/>
    <n v="12915269"/>
    <n v="1958"/>
    <s v="J P VARELA 4692, CP: 1417"/>
    <x v="1"/>
    <n v="65"/>
    <x v="3"/>
  </r>
  <r>
    <s v="COMUNA 11"/>
    <n v="120"/>
    <s v="FORNO"/>
    <s v="MARIA FERNANDA"/>
    <s v="FORNO MARIA FERNANDA"/>
    <x v="1"/>
    <s v="DNI-EA"/>
    <n v="14619939"/>
    <n v="1961"/>
    <s v="SANABRIA 3443, CP: 1419"/>
    <x v="1"/>
    <n v="62"/>
    <x v="3"/>
  </r>
  <r>
    <s v="COMUNA 11"/>
    <n v="120"/>
    <s v="FORTUNATO"/>
    <s v="LEONOR JOSEFA"/>
    <s v="FORTUNATO LEONOR JOSEFA"/>
    <x v="1"/>
    <s v="DNI-VERDE-2"/>
    <n v="4358357"/>
    <n v="1927"/>
    <s v="SEGUROLA 3292, DEPTO: 7 D"/>
    <x v="0"/>
    <n v="96"/>
    <x v="3"/>
  </r>
  <r>
    <s v="COMUNA 11"/>
    <n v="120"/>
    <s v="FORTUNATO"/>
    <s v="NANCY EDITH"/>
    <s v="FORTUNATO NANCY EDITH"/>
    <x v="1"/>
    <s v="DNI-EA"/>
    <n v="17692193"/>
    <n v="1966"/>
    <s v="NAVARRO 4412, CP: 1419"/>
    <x v="1"/>
    <n v="57"/>
    <x v="3"/>
  </r>
  <r>
    <s v="COMUNA 11"/>
    <n v="120"/>
    <s v="FOSSATI"/>
    <s v="PATRICIA EDITH"/>
    <s v="FOSSATI PATRICIA EDITH"/>
    <x v="1"/>
    <s v="DNI-EA"/>
    <n v="13858587"/>
    <n v="1959"/>
    <s v="MELINCUE 4351, CP: 1417"/>
    <x v="1"/>
    <n v="64"/>
    <x v="3"/>
  </r>
  <r>
    <s v="COMUNA 11"/>
    <n v="120"/>
    <s v="FRAGALA"/>
    <s v="DOMINGO LEONARDO"/>
    <s v="FRAGALA DOMINGO LEONARDO"/>
    <x v="0"/>
    <s v="DNI-EB"/>
    <n v="4433502"/>
    <n v="1944"/>
    <s v="BAHIA BLANCA 3410, DEPTO: 6 C, CP: 1419"/>
    <x v="0"/>
    <n v="79"/>
    <x v="3"/>
  </r>
  <r>
    <s v="COMUNA 11"/>
    <n v="120"/>
    <s v="FRAGNIER CARINI"/>
    <s v="HORTENSIA TERESA VENTURA"/>
    <s v="FRAGNIER CARINI HORTENSIA TERESA VENTURA"/>
    <x v="1"/>
    <s v="DNI-EA"/>
    <n v="2521043"/>
    <n v="1936"/>
    <s v="FERNANDEZ DE ENCISO 3761, DEPTO: 5, CP: 1419"/>
    <x v="0"/>
    <n v="87"/>
    <x v="3"/>
  </r>
  <r>
    <s v="COMUNA 11"/>
    <n v="120"/>
    <s v="FRANCISCONI"/>
    <s v="LILIANA ROSA"/>
    <s v="FRANCISCONI LILIANA ROSA"/>
    <x v="1"/>
    <s v="DNI-EA"/>
    <n v="11026963"/>
    <n v="1953"/>
    <s v="SANABRIA 3091"/>
    <x v="0"/>
    <n v="70"/>
    <x v="3"/>
  </r>
  <r>
    <s v="COMUNA 11"/>
    <n v="120"/>
    <s v="FRASCARELLI"/>
    <s v="SILVINA"/>
    <s v="FRASCARELLI SILVINA"/>
    <x v="1"/>
    <s v="DNI-EA"/>
    <n v="17109104"/>
    <n v="1964"/>
    <s v="FCO BEIRO 4025, DEPTO: PB, CP: 1419"/>
    <x v="1"/>
    <n v="59"/>
    <x v="3"/>
  </r>
  <r>
    <s v="COMUNA 11"/>
    <n v="120"/>
    <s v="FRASSINI"/>
    <s v="MARINA ESTELA"/>
    <s v="FRASSINI MARINA ESTELA"/>
    <x v="1"/>
    <s v="DNI-EA"/>
    <n v="4076724"/>
    <n v="1941"/>
    <s v="MONACO 4572, CP: 1417"/>
    <x v="0"/>
    <n v="82"/>
    <x v="3"/>
  </r>
  <r>
    <s v="COMUNA 11"/>
    <n v="120"/>
    <s v="FREGOLI"/>
    <s v="SABINO PABLO"/>
    <s v="FREGOLI SABINO PABLO"/>
    <x v="0"/>
    <s v="DNI-EA"/>
    <n v="4096059"/>
    <n v="1932"/>
    <s v="SANABRIA 2744, CP: 1417"/>
    <x v="0"/>
    <n v="91"/>
    <x v="3"/>
  </r>
  <r>
    <s v="COMUNA 11"/>
    <n v="120"/>
    <s v="FRENQUELLI"/>
    <s v="GRACIELA IRENE"/>
    <s v="FRENQUELLI GRACIELA IRENE"/>
    <x v="1"/>
    <s v="DNI-EA"/>
    <n v="10830054"/>
    <n v="1953"/>
    <s v="NAZARRE 4741, CP: 1417"/>
    <x v="0"/>
    <n v="70"/>
    <x v="3"/>
  </r>
  <r>
    <s v="COMUNA 11"/>
    <n v="120"/>
    <s v="FUENTES"/>
    <s v="MARIA DORA"/>
    <s v="FUENTES MARIA DORA"/>
    <x v="1"/>
    <s v="DNI-EA"/>
    <n v="3861792"/>
    <n v="1939"/>
    <s v="MARCOS PAZ 2909, CP: 1417"/>
    <x v="0"/>
    <n v="84"/>
    <x v="3"/>
  </r>
  <r>
    <s v="COMUNA 11"/>
    <n v="120"/>
    <s v="FUMASONI"/>
    <s v="GRACIELA NOEMI"/>
    <s v="FUMASONI GRACIELA NOEMI"/>
    <x v="1"/>
    <s v="DNI-EA"/>
    <n v="16584022"/>
    <n v="1963"/>
    <s v="BENITO JUAREZ 3195, CP: 1417"/>
    <x v="1"/>
    <n v="60"/>
    <x v="3"/>
  </r>
  <r>
    <s v="COMUNA 11"/>
    <n v="120"/>
    <s v="FUMERO"/>
    <s v="OSVALDO OSCAR"/>
    <s v="FUMERO OSVALDO OSCAR"/>
    <x v="0"/>
    <s v="DNI-EA"/>
    <n v="18122180"/>
    <n v="1966"/>
    <s v="CHIVILCOY 3169, DEPTO: 1 9, CP: 1417"/>
    <x v="1"/>
    <n v="57"/>
    <x v="3"/>
  </r>
  <r>
    <s v="COMUNA 11"/>
    <n v="120"/>
    <s v="FUSANI"/>
    <s v="ROSA"/>
    <s v="FUSANI ROSA"/>
    <x v="1"/>
    <s v="DNI-EA"/>
    <n v="6207229"/>
    <n v="1949"/>
    <s v="BAIGORRIA 4689, CP: 1417"/>
    <x v="0"/>
    <n v="74"/>
    <x v="3"/>
  </r>
  <r>
    <s v="COMUNA 11"/>
    <n v="120"/>
    <s v="GABBANELLI"/>
    <s v="DIEGO ERNESTO"/>
    <s v="GABBANELLI DIEGO ERNESTO"/>
    <x v="0"/>
    <s v="DNI-EA"/>
    <n v="27309226"/>
    <n v="1979"/>
    <s v="MARCOS PAZ 2985, CP: 1416"/>
    <x v="1"/>
    <n v="44"/>
    <x v="3"/>
  </r>
  <r>
    <s v="COMUNA 11"/>
    <n v="120"/>
    <s v="GAGLIA"/>
    <s v="AGUSTIN"/>
    <s v="GAGLIA AGUSTIN"/>
    <x v="0"/>
    <s v="DNI-EB"/>
    <n v="40950160"/>
    <n v="1998"/>
    <s v="SIMBRON4454, PISO: PB, CP: 1419"/>
    <x v="2"/>
    <n v="25"/>
    <x v="3"/>
  </r>
  <r>
    <s v="COMUNA 11"/>
    <n v="120"/>
    <s v="GAGLIANO"/>
    <s v="JOSE"/>
    <s v="GAGLIANO JOSE"/>
    <x v="0"/>
    <s v="DNI-EA"/>
    <n v="14026473"/>
    <n v="1960"/>
    <s v="BENITO JUAREZ 2832, DEPTO: PB 5, CP: 1417"/>
    <x v="1"/>
    <n v="63"/>
    <x v="3"/>
  </r>
  <r>
    <s v="COMUNA 11"/>
    <n v="120"/>
    <s v="GAGLIOLO"/>
    <s v="ANDREA ROXANA"/>
    <s v="GAGLIOLO ANDREA ROXANA"/>
    <x v="1"/>
    <s v="DNI-EB"/>
    <n v="24110504"/>
    <n v="1974"/>
    <s v="MARCOS PAZ3119"/>
    <x v="1"/>
    <n v="49"/>
    <x v="3"/>
  </r>
  <r>
    <s v="COMUNA 11"/>
    <n v="120"/>
    <s v="GALARZA"/>
    <s v="CRISTIAN"/>
    <s v="GALARZA CRISTIAN"/>
    <x v="0"/>
    <s v="DNI-EB"/>
    <n v="14614249"/>
    <n v="1961"/>
    <s v="TINOGASTA 4539, CP: 1417"/>
    <x v="1"/>
    <n v="62"/>
    <x v="3"/>
  </r>
  <r>
    <s v="COMUNA 11"/>
    <n v="120"/>
    <s v="GALDEANO"/>
    <s v="MONICA BEATRIZ"/>
    <s v="GALDEANO MONICA BEATRIZ"/>
    <x v="1"/>
    <s v="DNI-EB"/>
    <n v="14805853"/>
    <n v="1961"/>
    <s v="SANABRIA  3184, DEPTO: 3"/>
    <x v="1"/>
    <n v="62"/>
    <x v="3"/>
  </r>
  <r>
    <s v="COMUNA 11"/>
    <n v="120"/>
    <s v="GALEOTA"/>
    <s v="NESTOR DANIEL"/>
    <s v="GALEOTA NESTOR DANIEL"/>
    <x v="0"/>
    <s v="DNI-EA"/>
    <n v="10691635"/>
    <n v="1953"/>
    <s v="NOGOYA 4682, DEPTO: PB 3, CP: 1417"/>
    <x v="0"/>
    <n v="70"/>
    <x v="3"/>
  </r>
  <r>
    <s v="COMUNA 11"/>
    <n v="120"/>
    <s v="GALLI"/>
    <s v="NATALIA INES"/>
    <s v="GALLI NATALIA INES"/>
    <x v="1"/>
    <s v="DNI-EA"/>
    <n v="27285744"/>
    <n v="1979"/>
    <s v="NOGOYA 4565, DEPTO: DT A, CP: 1417"/>
    <x v="1"/>
    <n v="44"/>
    <x v="3"/>
  </r>
  <r>
    <s v="COMUNA 11"/>
    <n v="120"/>
    <s v="GALLO"/>
    <s v="VICTORIO JESUS"/>
    <s v="GALLO VICTORIO JESUS"/>
    <x v="0"/>
    <s v="DNI-EA"/>
    <n v="4113528"/>
    <n v="1933"/>
    <s v="FCO BEIRO 4631, DEPTO: 3 B, CP: 1419"/>
    <x v="0"/>
    <n v="90"/>
    <x v="3"/>
  </r>
  <r>
    <s v="COMUNA 11"/>
    <n v="120"/>
    <s v="GALLUZZI"/>
    <s v="SERGIO ADRIAN"/>
    <s v="GALLUZZI SERGIO ADRIAN"/>
    <x v="0"/>
    <s v="DNI-EB"/>
    <n v="24308376"/>
    <n v="1974"/>
    <s v="TINOGASTA 4550"/>
    <x v="1"/>
    <n v="49"/>
    <x v="3"/>
  </r>
  <r>
    <s v="COMUNA 11"/>
    <n v="120"/>
    <s v="GAMBETTA"/>
    <s v="DORA CLOTILDE"/>
    <s v="GAMBETTA DORA CLOTILDE"/>
    <x v="1"/>
    <s v="DNI-EA"/>
    <n v="10462529"/>
    <n v="1952"/>
    <s v="CHIVILCOY 2871, CP: 1417"/>
    <x v="0"/>
    <n v="71"/>
    <x v="3"/>
  </r>
  <r>
    <s v="COMUNA 11"/>
    <n v="120"/>
    <s v="GANDINI"/>
    <s v="GRACIELA SUSANA"/>
    <s v="GANDINI GRACIELA SUSANA"/>
    <x v="1"/>
    <s v="DNI-EA"/>
    <n v="11320333"/>
    <n v="1954"/>
    <s v="MARCOS PAZ 3509, DEPTO: 3 A, CP: 1419"/>
    <x v="0"/>
    <n v="69"/>
    <x v="3"/>
  </r>
  <r>
    <s v="COMUNA 11"/>
    <n v="120"/>
    <s v="GANDOLFO"/>
    <s v="DANIEL RODOLFO"/>
    <s v="GANDOLFO DANIEL RODOLFO"/>
    <x v="0"/>
    <s v="DNI-EB"/>
    <n v="8634111"/>
    <n v="1951"/>
    <s v="MARCOS PAZ3655, PISO: 1, DEPTO: 2"/>
    <x v="0"/>
    <n v="72"/>
    <x v="3"/>
  </r>
  <r>
    <s v="COMUNA 11"/>
    <n v="120"/>
    <s v="GARAICOCHEA"/>
    <s v="EDITH EMILSE"/>
    <s v="GARAICOCHEA EDITH EMILSE"/>
    <x v="1"/>
    <s v="DNI-EA"/>
    <n v="123967"/>
    <n v="1930"/>
    <s v="NEVADA 2505, CP: 1417"/>
    <x v="0"/>
    <n v="93"/>
    <x v="3"/>
  </r>
  <r>
    <s v="COMUNA 11"/>
    <n v="120"/>
    <s v="GARCIA"/>
    <s v="ADRIANA ELENA"/>
    <s v="GARCIA ADRIANA ELENA"/>
    <x v="1"/>
    <s v="DNI-EA"/>
    <n v="11704952"/>
    <n v="1955"/>
    <s v="MANUEL SOLA 4560, DEPTO: PB, CP: 1417"/>
    <x v="0"/>
    <n v="68"/>
    <x v="3"/>
  </r>
  <r>
    <s v="COMUNA 11"/>
    <n v="120"/>
    <s v="GARCIA"/>
    <s v="AGUSTIN ALBERTO"/>
    <s v="GARCIA AGUSTIN ALBERTO"/>
    <x v="0"/>
    <s v="DNI-EA"/>
    <n v="35159793"/>
    <n v="1990"/>
    <s v="SEGUROLA 2805, CP: 1417"/>
    <x v="1"/>
    <n v="33"/>
    <x v="3"/>
  </r>
  <r>
    <s v="COMUNA 11"/>
    <n v="120"/>
    <s v="GARCIA"/>
    <s v="ANA MARIA SERAFINA"/>
    <s v="GARCIA ANA MARIA SERAFINA"/>
    <x v="1"/>
    <s v="DNI-EA"/>
    <n v="5724515"/>
    <n v="1947"/>
    <s v="PEDRO LOZANO 4602, CP: 1417"/>
    <x v="0"/>
    <n v="76"/>
    <x v="3"/>
  </r>
  <r>
    <s v="COMUNA 11"/>
    <n v="120"/>
    <s v="GARCIA"/>
    <s v="EDUARDO DANIEL"/>
    <s v="GARCIA EDUARDO DANIEL"/>
    <x v="0"/>
    <s v="DNI-EA"/>
    <n v="12153738"/>
    <n v="1958"/>
    <s v="BOSTON 2788, DEPTO: PA, CP: 1417"/>
    <x v="1"/>
    <n v="65"/>
    <x v="3"/>
  </r>
  <r>
    <s v="COMUNA 11"/>
    <n v="120"/>
    <s v="GARCIA"/>
    <s v="GONZALO NICOLAS"/>
    <s v="GARCIA GONZALO NICOLAS"/>
    <x v="0"/>
    <s v="DNI-EB"/>
    <n v="39465505"/>
    <n v="1995"/>
    <s v="MELINCUE 4561, DEPTO: PB 1, CP: 1417"/>
    <x v="2"/>
    <n v="28"/>
    <x v="3"/>
  </r>
  <r>
    <s v="COMUNA 11"/>
    <n v="120"/>
    <s v="GARCIA"/>
    <s v="HUGO"/>
    <s v="GARCIA HUGO"/>
    <x v="0"/>
    <s v="DNI-EB"/>
    <n v="8274842"/>
    <n v="1950"/>
    <s v="SANABRIA 3302, CP: 1417"/>
    <x v="0"/>
    <n v="73"/>
    <x v="3"/>
  </r>
  <r>
    <s v="COMUNA 11"/>
    <n v="120"/>
    <s v="GARCIA"/>
    <s v="PATRICIA LILIANA"/>
    <s v="GARCIA PATRICIA LILIANA"/>
    <x v="1"/>
    <s v="DNI-EA"/>
    <n v="14152643"/>
    <n v="1961"/>
    <s v="ZURICH 3139, DEPTO: PB 2"/>
    <x v="1"/>
    <n v="62"/>
    <x v="3"/>
  </r>
  <r>
    <s v="COMUNA 11"/>
    <n v="120"/>
    <s v="GARCIA"/>
    <s v="VERONICA ALEJANDRA"/>
    <s v="GARCIA VERONICA ALEJANDRA"/>
    <x v="1"/>
    <s v="DNI-EA"/>
    <n v="27288372"/>
    <n v="1979"/>
    <s v="JUAN M COGHLAN 4542, CP: 1417"/>
    <x v="1"/>
    <n v="44"/>
    <x v="3"/>
  </r>
  <r>
    <s v="COMUNA 11"/>
    <n v="120"/>
    <s v="GARCIA OCSARAN"/>
    <s v="ESTHER ARCELIA"/>
    <s v="GARCIA OCSARAN ESTHER ARCELIA"/>
    <x v="1"/>
    <s v="DNI-EA"/>
    <n v="4019678"/>
    <n v="1926"/>
    <s v="FCO BEIRO 4668, DEPTO: PB 2, CP: 1419"/>
    <x v="0"/>
    <n v="97"/>
    <x v="3"/>
  </r>
  <r>
    <s v="COMUNA 11"/>
    <n v="120"/>
    <s v="GARCIA SANCHEZ"/>
    <s v="PATRICIA"/>
    <s v="GARCIA SANCHEZ PATRICIA"/>
    <x v="1"/>
    <s v="DNI-EA"/>
    <n v="14866916"/>
    <n v="1962"/>
    <s v="CHIVILCOY 3085, DEPTO: 3, CP: 1417"/>
    <x v="1"/>
    <n v="61"/>
    <x v="3"/>
  </r>
  <r>
    <s v="COMUNA 11"/>
    <n v="120"/>
    <s v="GARGIULO"/>
    <s v="EVA BEATRIZ"/>
    <s v="GARGIULO EVA BEATRIZ"/>
    <x v="1"/>
    <s v="DNI-EA"/>
    <n v="3211174"/>
    <n v="1933"/>
    <s v="J P VARELA 4428, DEPTO: PB 1, CP: 1417"/>
    <x v="0"/>
    <n v="90"/>
    <x v="3"/>
  </r>
  <r>
    <s v="COMUNA 11"/>
    <n v="120"/>
    <s v="GARIBALDI"/>
    <s v="DELIA BEATRIZ"/>
    <s v="GARIBALDI DELIA BEATRIZ"/>
    <x v="1"/>
    <s v="DNI-EA"/>
    <n v="3991228"/>
    <n v="1940"/>
    <s v="CHIVILCOY 3096, DEPTO: 6 A, CP: 1417"/>
    <x v="0"/>
    <n v="83"/>
    <x v="3"/>
  </r>
  <r>
    <s v="COMUNA 11"/>
    <n v="120"/>
    <s v="GARNICA GONZALEZ"/>
    <s v="ISABEL DEL VALLE"/>
    <s v="GARNICA GONZALEZ ISABEL DEL VALLE"/>
    <x v="1"/>
    <s v="DNI-EC"/>
    <n v="27973951"/>
    <n v="1980"/>
    <s v="NAZARRE4690"/>
    <x v="1"/>
    <n v="43"/>
    <x v="3"/>
  </r>
  <r>
    <s v="COMUNA 11"/>
    <n v="120"/>
    <s v="GARRONE"/>
    <s v="JUAN ROBERTO"/>
    <s v="GARRONE JUAN ROBERTO"/>
    <x v="0"/>
    <s v="DNI-EB"/>
    <n v="10929627"/>
    <n v="1954"/>
    <s v="JOAQUIN V GONZALEZ 2790, CP: 1417"/>
    <x v="0"/>
    <n v="69"/>
    <x v="3"/>
  </r>
  <r>
    <s v="COMUNA 11"/>
    <n v="120"/>
    <s v="GATTI"/>
    <s v="GIOCONDA MARGARITA"/>
    <s v="GATTI GIOCONDA MARGARITA"/>
    <x v="1"/>
    <s v="DNI-EA"/>
    <n v="3688111"/>
    <n v="1937"/>
    <s v="ASUNCION 4527, DEPTO: 2 11"/>
    <x v="0"/>
    <n v="86"/>
    <x v="3"/>
  </r>
  <r>
    <s v="COMUNA 11"/>
    <n v="120"/>
    <s v="GATTI"/>
    <s v="MARIA ROSA"/>
    <s v="GATTI MARIA ROSA"/>
    <x v="1"/>
    <s v="DNI-VERDE"/>
    <n v="839854"/>
    <n v="1934"/>
    <s v="ALLENDE 3543"/>
    <x v="0"/>
    <n v="89"/>
    <x v="3"/>
  </r>
  <r>
    <s v="COMUNA 11"/>
    <n v="120"/>
    <s v="GAZZO"/>
    <s v="RICARDO"/>
    <s v="GAZZO RICARDO"/>
    <x v="0"/>
    <s v="DNI-EB"/>
    <n v="4053888"/>
    <n v="1929"/>
    <s v="GONZALEZ CATAN  4521, DEPTO: 1"/>
    <x v="0"/>
    <n v="94"/>
    <x v="3"/>
  </r>
  <r>
    <s v="COMUNA 11"/>
    <n v="120"/>
    <s v="GENTILE"/>
    <s v="PABLO ALBERTO"/>
    <s v="GENTILE PABLO ALBERTO"/>
    <x v="0"/>
    <s v="DNI-EA"/>
    <n v="17726368"/>
    <n v="1965"/>
    <s v="J P VARELA 4346, CP: 1417"/>
    <x v="1"/>
    <n v="58"/>
    <x v="3"/>
  </r>
  <r>
    <s v="COMUNA 11"/>
    <n v="120"/>
    <s v="GENTILETTI"/>
    <s v="SUSANA NOEMI"/>
    <s v="GENTILETTI SUSANA NOEMI"/>
    <x v="1"/>
    <s v="DNI-EB"/>
    <n v="6140245"/>
    <n v="1950"/>
    <s v="MELINCUE 4406, DEPTO: 2 B, CP: 1417"/>
    <x v="0"/>
    <n v="73"/>
    <x v="3"/>
  </r>
  <r>
    <s v="COMUNA 11"/>
    <n v="120"/>
    <s v="GIACOBBE"/>
    <s v="MARTHA VIVIANA"/>
    <s v="GIACOBBE MARTHA VIVIANA"/>
    <x v="1"/>
    <s v="DNI-EB"/>
    <n v="16131034"/>
    <n v="1963"/>
    <s v="MARCOS PAZ2790, PISO: 4, DEPTO: B"/>
    <x v="1"/>
    <n v="60"/>
    <x v="3"/>
  </r>
  <r>
    <s v="COMUNA 11"/>
    <n v="120"/>
    <s v="GIL"/>
    <s v="AURORA DEL CARMEN"/>
    <s v="GIL AURORA DEL CARMEN"/>
    <x v="1"/>
    <s v="DNI-EB"/>
    <n v="6142545"/>
    <n v="1948"/>
    <s v="NOGOYA 4742"/>
    <x v="0"/>
    <n v="75"/>
    <x v="3"/>
  </r>
  <r>
    <s v="COMUNA 11"/>
    <n v="120"/>
    <s v="GILARDONI"/>
    <s v="MABEL SUSANA"/>
    <s v="GILARDONI MABEL SUSANA"/>
    <x v="1"/>
    <s v="DNI-EA"/>
    <n v="2737076"/>
    <n v="1934"/>
    <s v="SANABRIA 3695, DEPTO: 5, CP: 1419"/>
    <x v="0"/>
    <n v="89"/>
    <x v="3"/>
  </r>
  <r>
    <s v="COMUNA 11"/>
    <n v="120"/>
    <s v="GINCARELLI"/>
    <s v="LILIANA RAQUEL"/>
    <s v="GINCARELLI LILIANA RAQUEL"/>
    <x v="1"/>
    <s v="DNI-EA"/>
    <n v="13285907"/>
    <n v="1957"/>
    <s v="NOGOYA 4715, CP: 1417"/>
    <x v="0"/>
    <n v="66"/>
    <x v="3"/>
  </r>
  <r>
    <s v="COMUNA 11"/>
    <n v="120"/>
    <s v="GIOIA"/>
    <s v="HEBE CLOTILDE"/>
    <s v="GIOIA HEBE CLOTILDE"/>
    <x v="1"/>
    <s v="DNI-EA"/>
    <n v="3674946"/>
    <n v="1937"/>
    <s v="BAHIA BLANCA 3158, DEPTO: PB A, CP: 1417"/>
    <x v="0"/>
    <n v="86"/>
    <x v="3"/>
  </r>
  <r>
    <s v="COMUNA 11"/>
    <n v="120"/>
    <s v="GIOIA"/>
    <s v="LYDIA ROSA"/>
    <s v="GIOIA LYDIA ROSA"/>
    <x v="1"/>
    <s v="DNI-EA"/>
    <n v="3267787"/>
    <n v="1936"/>
    <s v="BAHIA BLANCA 3158, DEPTO: B, CP: 1417"/>
    <x v="0"/>
    <n v="87"/>
    <x v="3"/>
  </r>
  <r>
    <s v="COMUNA 11"/>
    <n v="120"/>
    <s v="GIUSTI"/>
    <s v="FEDERICO ESTEBAN"/>
    <s v="GIUSTI FEDERICO ESTEBAN"/>
    <x v="0"/>
    <s v="DNI-EA"/>
    <n v="21465114"/>
    <n v="1970"/>
    <s v="SEGUROLA 3842, DEPTO: 1 D, CP: 1419"/>
    <x v="1"/>
    <n v="53"/>
    <x v="3"/>
  </r>
  <r>
    <s v="COMUNA 11"/>
    <n v="120"/>
    <s v="GIUSTI"/>
    <s v="NICOLAS AQUILES"/>
    <s v="GIUSTI NICOLAS AQUILES"/>
    <x v="0"/>
    <s v="DNI-EA"/>
    <n v="26127399"/>
    <n v="1977"/>
    <s v="BELFAST 2783, DEPTO: 1, CP: 1417"/>
    <x v="1"/>
    <n v="46"/>
    <x v="3"/>
  </r>
  <r>
    <s v="COMUNA 11"/>
    <n v="120"/>
    <s v="GIZZI"/>
    <s v="MARTIN"/>
    <s v="GIZZI MARTIN"/>
    <x v="0"/>
    <s v="DNI-EB"/>
    <n v="25865180"/>
    <n v="1977"/>
    <s v="NOGOYA4452, PISO: 2, DEPTO: 8"/>
    <x v="1"/>
    <n v="46"/>
    <x v="3"/>
  </r>
  <r>
    <s v="COMUNA 11"/>
    <n v="120"/>
    <s v="GODINO"/>
    <s v="MARTIN DANIEL"/>
    <s v="GODINO MARTIN DANIEL"/>
    <x v="0"/>
    <s v="DNI-EC"/>
    <n v="27288058"/>
    <n v="1979"/>
    <s v="NAZARRE3975, DEPTO: 3"/>
    <x v="1"/>
    <n v="44"/>
    <x v="3"/>
  </r>
  <r>
    <s v="COMUNA 11"/>
    <n v="120"/>
    <s v="GODOY"/>
    <s v="EUGENIA GLADYS"/>
    <s v="GODOY EUGENIA GLADYS"/>
    <x v="1"/>
    <s v="DNI-EA"/>
    <n v="4282352"/>
    <n v="1943"/>
    <s v="PEDRO LOZANO 4633, DEPTO: DT B, CP: 1417"/>
    <x v="0"/>
    <n v="80"/>
    <x v="3"/>
  </r>
  <r>
    <s v="COMUNA 11"/>
    <n v="120"/>
    <s v="GOMEZ"/>
    <s v="MARIA ANGELICA"/>
    <s v="GOMEZ MARIA ANGELICA"/>
    <x v="1"/>
    <s v="DNI-EA"/>
    <n v="2893496"/>
    <n v="1933"/>
    <s v="GUALEGUAYCHU 3366, DEPTO: 1 A, CP: 1419"/>
    <x v="0"/>
    <n v="90"/>
    <x v="3"/>
  </r>
  <r>
    <s v="COMUNA 11"/>
    <n v="120"/>
    <s v="GOMEZ"/>
    <s v="PABLO OSCAR"/>
    <s v="GOMEZ PABLO OSCAR"/>
    <x v="0"/>
    <s v="DNI-EB"/>
    <n v="16580831"/>
    <n v="1963"/>
    <s v="MARCOS PAZ 3655, DEPTO: 5 13, CP: 1419"/>
    <x v="1"/>
    <n v="60"/>
    <x v="3"/>
  </r>
  <r>
    <s v="COMUNA 11"/>
    <n v="120"/>
    <s v="GOMEZ"/>
    <s v="PAULA SOLEDAD"/>
    <s v="GOMEZ PAULA SOLEDAD"/>
    <x v="1"/>
    <s v="DNI-EA"/>
    <n v="38708800"/>
    <n v="1995"/>
    <s v="J P VARELA 4378"/>
    <x v="2"/>
    <n v="28"/>
    <x v="3"/>
  </r>
  <r>
    <s v="COMUNA 11"/>
    <n v="120"/>
    <s v="GONÇALVES"/>
    <s v="GUILLERMO GUSTAVO"/>
    <s v="GONÇALVES GUILLERMO GUSTAVO"/>
    <x v="0"/>
    <s v="DNI-EC"/>
    <n v="20003700"/>
    <n v="1968"/>
    <s v="SEGUROLA AV 3564"/>
    <x v="1"/>
    <n v="55"/>
    <x v="3"/>
  </r>
  <r>
    <s v="COMUNA 11"/>
    <n v="120"/>
    <s v="GONELLA"/>
    <s v="GRACIELA MARIA"/>
    <s v="GONELLA GRACIELA MARIA"/>
    <x v="1"/>
    <s v="DNI-EB"/>
    <n v="4898106"/>
    <n v="1946"/>
    <s v="MANUEL SOLA 4449, CP: 1417"/>
    <x v="0"/>
    <n v="77"/>
    <x v="3"/>
  </r>
  <r>
    <s v="COMUNA 11"/>
    <n v="120"/>
    <s v="GONZALEZ"/>
    <s v="ALICIA NOEMI"/>
    <s v="GONZALEZ ALICIA NOEMI"/>
    <x v="1"/>
    <s v="DNI-EA"/>
    <n v="4441107"/>
    <n v="1941"/>
    <s v="BELFAST 2717, CP: 1417"/>
    <x v="0"/>
    <n v="82"/>
    <x v="3"/>
  </r>
  <r>
    <s v="COMUNA 11"/>
    <n v="120"/>
    <s v="GONZALEZ"/>
    <s v="BELEN MARIA"/>
    <s v="GONZALEZ BELEN MARIA"/>
    <x v="1"/>
    <s v="DNI-EC"/>
    <n v="29635450"/>
    <n v="1982"/>
    <s v="PEDRO LOZANO 4567, DEPTO: 1, CP: 1417"/>
    <x v="1"/>
    <n v="41"/>
    <x v="3"/>
  </r>
  <r>
    <s v="COMUNA 11"/>
    <n v="120"/>
    <s v="GONZALEZ"/>
    <s v="CARLOS ILDEFONSO"/>
    <s v="GONZALEZ CARLOS ILDEFONSO"/>
    <x v="0"/>
    <s v="DNI-EA"/>
    <n v="4141252"/>
    <n v="1934"/>
    <s v="NOGOYA 4786, CP: 1417"/>
    <x v="0"/>
    <n v="89"/>
    <x v="3"/>
  </r>
  <r>
    <s v="COMUNA 11"/>
    <n v="120"/>
    <s v="GONZALEZ"/>
    <s v="EDUARDO DANIEL"/>
    <s v="GONZALEZ EDUARDO DANIEL"/>
    <x v="0"/>
    <s v="DNI-EA"/>
    <n v="13131632"/>
    <n v="1957"/>
    <s v="TINOGASTA 4671, CP: 1417"/>
    <x v="0"/>
    <n v="66"/>
    <x v="3"/>
  </r>
  <r>
    <s v="COMUNA 11"/>
    <n v="120"/>
    <s v="GONZALEZ"/>
    <s v="FLAVIO GABRIEL"/>
    <s v="GONZALEZ FLAVIO GABRIEL"/>
    <x v="0"/>
    <s v="DNI-EA"/>
    <n v="17331276"/>
    <n v="1964"/>
    <s v="NOGOYA 4786, CP: 1417"/>
    <x v="1"/>
    <n v="59"/>
    <x v="3"/>
  </r>
  <r>
    <s v="COMUNA 11"/>
    <n v="120"/>
    <s v="GONZALEZ"/>
    <s v="HECTOR ALFONSO"/>
    <s v="GONZALEZ HECTOR ALFONSO"/>
    <x v="0"/>
    <s v="DNI-EB"/>
    <n v="5441751"/>
    <n v="1930"/>
    <s v="SEGUROLA AV 3845, PISO: PB, DEPTO: 4"/>
    <x v="0"/>
    <n v="93"/>
    <x v="3"/>
  </r>
  <r>
    <s v="COMUNA 11"/>
    <n v="120"/>
    <s v="GONZALEZ"/>
    <s v="LORENA RITA"/>
    <s v="GONZALEZ LORENA RITA"/>
    <x v="1"/>
    <s v="DNI-EA"/>
    <n v="25846504"/>
    <n v="1977"/>
    <s v="PEDRO LOZANO 4645, CP: 1417"/>
    <x v="1"/>
    <n v="46"/>
    <x v="3"/>
  </r>
  <r>
    <s v="COMUNA 11"/>
    <n v="120"/>
    <s v="GONZALEZ"/>
    <s v="MARIA CRISTINA"/>
    <s v="GONZALEZ MARIA CRISTINA"/>
    <x v="1"/>
    <s v="DNI-EA"/>
    <n v="3869244"/>
    <n v="1940"/>
    <s v="ASUNCION 4379, DEPTO: 2 12, CP: 1419"/>
    <x v="0"/>
    <n v="83"/>
    <x v="3"/>
  </r>
  <r>
    <s v="COMUNA 11"/>
    <n v="120"/>
    <s v="GONZALEZ"/>
    <s v="OSVALDO ANTONIO"/>
    <s v="GONZALEZ OSVALDO ANTONIO"/>
    <x v="0"/>
    <s v="DNI-EB"/>
    <n v="7604673"/>
    <n v="1947"/>
    <s v="MARCOS PAZ 3440, DEPTO: PB 2"/>
    <x v="0"/>
    <n v="76"/>
    <x v="3"/>
  </r>
  <r>
    <s v="COMUNA 11"/>
    <n v="120"/>
    <s v="GONZALEZ"/>
    <s v="VIVIANA MABEL"/>
    <s v="GONZALEZ VIVIANA MABEL"/>
    <x v="1"/>
    <s v="DNI-EB"/>
    <n v="18122907"/>
    <n v="1966"/>
    <s v="NOGOYA 4786, CP: 1417"/>
    <x v="1"/>
    <n v="57"/>
    <x v="3"/>
  </r>
  <r>
    <s v="COMUNA 11"/>
    <n v="120"/>
    <s v="GONZALEZ CORREAS"/>
    <s v="ETEL"/>
    <s v="GONZALEZ CORREAS ETEL"/>
    <x v="1"/>
    <s v="DNI-EA"/>
    <n v="4604372"/>
    <n v="1940"/>
    <s v="NAVARRO 4676, DEPTO: 4 B, CP: 1419"/>
    <x v="0"/>
    <n v="83"/>
    <x v="3"/>
  </r>
  <r>
    <s v="COMUNA 11"/>
    <n v="120"/>
    <s v="GONZALEZ FIGUEROA"/>
    <s v="MARCELO"/>
    <s v="GONZALEZ FIGUEROA MARCELO"/>
    <x v="0"/>
    <s v="DNI-EA"/>
    <n v="18411800"/>
    <n v="1967"/>
    <s v="BOSTON 2750, DEPTO: PA, CP: 1417"/>
    <x v="1"/>
    <n v="56"/>
    <x v="3"/>
  </r>
  <r>
    <s v="COMUNA 11"/>
    <n v="120"/>
    <s v="GONZALEZ RECABARREN"/>
    <s v="MARISA TERESITA"/>
    <s v="GONZALEZ RECABARREN MARISA TERESITA"/>
    <x v="1"/>
    <s v="DNI-EA"/>
    <n v="18390180"/>
    <n v="1966"/>
    <s v="CHIVILCOY 3114, DEPTO: PB 2, CP: 1417"/>
    <x v="1"/>
    <n v="57"/>
    <x v="3"/>
  </r>
  <r>
    <s v="COMUNA 11"/>
    <n v="120"/>
    <s v="GRAF"/>
    <s v="CARLOS"/>
    <s v="GRAF CARLOS"/>
    <x v="0"/>
    <s v="DNI-EA"/>
    <n v="4429219"/>
    <n v="1944"/>
    <s v="GUALEGUAYCHU 2731, DEPTO: 1 B, CP: 1477"/>
    <x v="0"/>
    <n v="79"/>
    <x v="3"/>
  </r>
  <r>
    <s v="COMUNA 11"/>
    <n v="120"/>
    <s v="GRANDE"/>
    <s v="AGUSTIN FEDERICO"/>
    <s v="GRANDE AGUSTIN FEDERICO"/>
    <x v="0"/>
    <s v="DNI-EB"/>
    <n v="35321734"/>
    <n v="1990"/>
    <s v="NUEVA YORK 4414, DEPTO: 1 7, CP: 1419"/>
    <x v="1"/>
    <n v="33"/>
    <x v="3"/>
  </r>
  <r>
    <s v="COMUNA 11"/>
    <n v="120"/>
    <s v="GRANDE"/>
    <s v="ALAN IGNACIO"/>
    <s v="GRANDE ALAN IGNACIO"/>
    <x v="0"/>
    <s v="DNI-EA"/>
    <n v="32323489"/>
    <n v="1986"/>
    <s v="NUEVA YORK 4414, DEPTO: 1 7, CP: 1413"/>
    <x v="1"/>
    <n v="37"/>
    <x v="3"/>
  </r>
  <r>
    <s v="COMUNA 11"/>
    <n v="120"/>
    <s v="GREZZI"/>
    <s v="BEATRIZ SUSANA"/>
    <s v="GREZZI BEATRIZ SUSANA"/>
    <x v="1"/>
    <s v="DNI-ED"/>
    <n v="26625242"/>
    <n v="1978"/>
    <s v="MELINCUE 4478, CP: 1417"/>
    <x v="1"/>
    <n v="45"/>
    <x v="3"/>
  </r>
  <r>
    <s v="COMUNA 11"/>
    <n v="120"/>
    <s v="GRILLO"/>
    <s v="ANGELA AZUCENA"/>
    <s v="GRILLO ANGELA AZUCENA"/>
    <x v="1"/>
    <s v="DNI-EB"/>
    <n v="3781851"/>
    <n v="1938"/>
    <s v="MONACO 4486, DEPTO: PB A, CP: 1417"/>
    <x v="0"/>
    <n v="85"/>
    <x v="3"/>
  </r>
  <r>
    <s v="COMUNA 11"/>
    <n v="120"/>
    <s v="GRIMALDI"/>
    <s v="LIDIA VICTORIA"/>
    <s v="GRIMALDI LIDIA VICTORIA"/>
    <x v="1"/>
    <s v="DNI-EA"/>
    <n v="289977"/>
    <n v="1925"/>
    <s v="BAHIA BLANCA 2744, CP: 1417"/>
    <x v="0"/>
    <n v="98"/>
    <x v="3"/>
  </r>
  <r>
    <s v="COMUNA 11"/>
    <n v="120"/>
    <s v="GRIMALT"/>
    <s v="MARIA BEATRIZ"/>
    <s v="GRIMALT MARIA BEATRIZ"/>
    <x v="1"/>
    <s v="DNI-EA"/>
    <n v="5783666"/>
    <n v="1947"/>
    <s v="J P VARELA 4479, CP: 1417"/>
    <x v="0"/>
    <n v="76"/>
    <x v="3"/>
  </r>
  <r>
    <s v="COMUNA 11"/>
    <n v="120"/>
    <s v="GROSMAN"/>
    <s v="BERTA"/>
    <s v="GROSMAN BERTA"/>
    <x v="1"/>
    <s v="DNI-VERDE"/>
    <n v="253410"/>
    <n v="1926"/>
    <s v="SANABRIA 3287"/>
    <x v="0"/>
    <n v="97"/>
    <x v="3"/>
  </r>
  <r>
    <s v="COMUNA 11"/>
    <n v="120"/>
    <s v="GROUS"/>
    <s v="FABIAN LUIS"/>
    <s v="GROUS FABIAN LUIS"/>
    <x v="0"/>
    <s v="DNI-EA"/>
    <n v="17106918"/>
    <n v="1964"/>
    <s v="NOGOYA 4343, CP: 1417"/>
    <x v="1"/>
    <n v="59"/>
    <x v="3"/>
  </r>
  <r>
    <s v="COMUNA 11"/>
    <n v="120"/>
    <s v="GUADAGNO"/>
    <s v="ANA MARIA"/>
    <s v="GUADAGNO ANA MARIA"/>
    <x v="1"/>
    <s v="DNI-EA"/>
    <n v="5771313"/>
    <n v="1948"/>
    <s v="MANUEL SOLA 4525, CP: 1417"/>
    <x v="0"/>
    <n v="75"/>
    <x v="3"/>
  </r>
  <r>
    <s v="COMUNA 11"/>
    <n v="120"/>
    <s v="GUARNERA"/>
    <s v="GRACIELA BASILIA"/>
    <s v="GUARNERA GRACIELA BASILIA"/>
    <x v="1"/>
    <s v="DNI-EC"/>
    <n v="12467466"/>
    <n v="1956"/>
    <s v="SIMBRON4086, CP: 1417"/>
    <x v="0"/>
    <n v="67"/>
    <x v="3"/>
  </r>
  <r>
    <s v="COMUNA 11"/>
    <n v="120"/>
    <s v="GUEBEL"/>
    <s v="CLAUDIA MABEL"/>
    <s v="GUEBEL CLAUDIA MABEL"/>
    <x v="1"/>
    <s v="DNI-EC"/>
    <n v="18509361"/>
    <n v="1966"/>
    <s v="MELINCUE 4716, PISO: 1, DEPTO: D, CP: 1417"/>
    <x v="1"/>
    <n v="57"/>
    <x v="3"/>
  </r>
  <r>
    <s v="COMUNA 11"/>
    <n v="120"/>
    <s v="GUERRA"/>
    <s v="DANIEL GREGORIO"/>
    <s v="GUERRA DANIEL GREGORIO"/>
    <x v="0"/>
    <s v="DNI-EB"/>
    <n v="17364016"/>
    <n v="1965"/>
    <s v="JOSE L CANTILO  4668"/>
    <x v="1"/>
    <n v="58"/>
    <x v="3"/>
  </r>
  <r>
    <s v="COMUNA 11"/>
    <n v="120"/>
    <s v="GUERRA"/>
    <s v="SEBASTIAN GUSTAVO"/>
    <s v="GUERRA SEBASTIAN GUSTAVO"/>
    <x v="0"/>
    <s v="DNI-EA"/>
    <n v="32536484"/>
    <n v="1986"/>
    <s v="PEDRO LOZANO 4612, CP: 1417"/>
    <x v="1"/>
    <n v="37"/>
    <x v="3"/>
  </r>
  <r>
    <s v="COMUNA 11"/>
    <n v="120"/>
    <s v="GUERRERO"/>
    <s v="NORA MABEL"/>
    <s v="GUERRERO NORA MABEL"/>
    <x v="1"/>
    <s v="DNI-EB"/>
    <n v="6132862"/>
    <n v="1949"/>
    <s v="PEDRO LOZANO 4416"/>
    <x v="0"/>
    <n v="74"/>
    <x v="3"/>
  </r>
  <r>
    <s v="COMUNA 11"/>
    <n v="120"/>
    <s v="GUEVARA"/>
    <s v="HILDA CRISTINA"/>
    <s v="GUEVARA HILDA CRISTINA"/>
    <x v="1"/>
    <s v="DNI-EA"/>
    <n v="5195871"/>
    <n v="1945"/>
    <s v="BENITO JUAREZ 2894, CP: 1417"/>
    <x v="0"/>
    <n v="78"/>
    <x v="3"/>
  </r>
  <r>
    <s v="COMUNA 11"/>
    <n v="120"/>
    <s v="GULIAS"/>
    <s v="JOSE LUIS"/>
    <s v="GULIAS JOSE LUIS"/>
    <x v="0"/>
    <s v="DNI-EA"/>
    <n v="7611536"/>
    <n v="1948"/>
    <s v="ASUNCION 4387, DEPTO: PB G"/>
    <x v="0"/>
    <n v="75"/>
    <x v="3"/>
  </r>
  <r>
    <s v="COMUNA 11"/>
    <n v="120"/>
    <s v="GULLONI"/>
    <s v="ROXANA ALEJANDRA"/>
    <s v="GULLONI ROXANA ALEJANDRA"/>
    <x v="1"/>
    <s v="DNI-EB"/>
    <n v="22134508"/>
    <n v="1971"/>
    <s v="TINOGASTA 4150, DEPTO: 2"/>
    <x v="1"/>
    <n v="52"/>
    <x v="3"/>
  </r>
  <r>
    <s v="COMUNA 11"/>
    <n v="120"/>
    <s v="GUTIERREZ"/>
    <s v="NELIDA MARGARITA"/>
    <s v="GUTIERREZ NELIDA MARGARITA"/>
    <x v="1"/>
    <s v="DNI-EA"/>
    <n v="3079259"/>
    <n v="1926"/>
    <s v="NOGOYA 4264, DEPTO: 2, CP: 1417"/>
    <x v="0"/>
    <n v="97"/>
    <x v="3"/>
  </r>
  <r>
    <s v="COMUNA 11"/>
    <n v="120"/>
    <s v="HAEDO"/>
    <s v="MONICA PATRICIA"/>
    <s v="HAEDO MONICA PATRICIA"/>
    <x v="1"/>
    <s v="DNI-EC"/>
    <n v="14010324"/>
    <n v="1959"/>
    <s v="NAZARRE 3975, DEPTO: 3, CP: 1417"/>
    <x v="1"/>
    <n v="64"/>
    <x v="3"/>
  </r>
  <r>
    <s v="COMUNA 11"/>
    <n v="120"/>
    <s v="HARRIS"/>
    <s v="NOEMI LILIANA"/>
    <s v="HARRIS NOEMI LILIANA"/>
    <x v="1"/>
    <s v="DNI-EA"/>
    <n v="6717462"/>
    <n v="1951"/>
    <s v="MELINCUE 4728, DEPTO: 301, CP: 1417"/>
    <x v="0"/>
    <n v="72"/>
    <x v="3"/>
  </r>
  <r>
    <s v="COMUNA 11"/>
    <n v="120"/>
    <s v="HEREDIA"/>
    <s v="RUBEN ANGEL"/>
    <s v="HEREDIA RUBEN ANGEL"/>
    <x v="0"/>
    <s v="DNI-EB"/>
    <n v="23100579"/>
    <n v="1972"/>
    <s v="ALLENDE 2871, CP: 1417"/>
    <x v="1"/>
    <n v="51"/>
    <x v="3"/>
  </r>
  <r>
    <s v="COMUNA 11"/>
    <n v="120"/>
    <s v="HERMS"/>
    <s v="RODOLFO HERMAN"/>
    <s v="HERMS RODOLFO HERMAN"/>
    <x v="0"/>
    <s v="DNI-EC"/>
    <n v="14611789"/>
    <n v="1962"/>
    <s v="FCO BEIRO 4032, DEPTO: 6 B, CP: 1419"/>
    <x v="1"/>
    <n v="61"/>
    <x v="3"/>
  </r>
  <r>
    <s v="COMUNA 11"/>
    <n v="120"/>
    <s v="HERREIZ"/>
    <s v="CARLOS ALBERTO"/>
    <s v="HERREIZ CARLOS ALBERTO"/>
    <x v="0"/>
    <s v="DNI-EB"/>
    <n v="10703751"/>
    <n v="1953"/>
    <s v="PEDRO LOZANO 4412, CP: 1417"/>
    <x v="0"/>
    <n v="70"/>
    <x v="3"/>
  </r>
  <r>
    <s v="COMUNA 11"/>
    <n v="120"/>
    <s v="HERRERA"/>
    <s v="MABEL TERESITA"/>
    <s v="HERRERA MABEL TERESITA"/>
    <x v="1"/>
    <s v="DNI-EA"/>
    <n v="13950972"/>
    <n v="1960"/>
    <s v="MELINCUE 4657, CP: 1417"/>
    <x v="1"/>
    <n v="63"/>
    <x v="3"/>
  </r>
  <r>
    <s v="COMUNA 11"/>
    <n v="120"/>
    <s v="HERRERA"/>
    <s v="NORMA BEATRIZ"/>
    <s v="HERRERA NORMA BEATRIZ"/>
    <x v="1"/>
    <s v="DNI-EB"/>
    <n v="12769820"/>
    <n v="1957"/>
    <s v="NUEVA YORK 4415, CP: 1419"/>
    <x v="0"/>
    <n v="66"/>
    <x v="3"/>
  </r>
  <r>
    <s v="COMUNA 11"/>
    <n v="120"/>
    <s v="HICZUK"/>
    <s v="MARIA"/>
    <s v="HICZUK MARIA"/>
    <x v="1"/>
    <s v="DNI-EA"/>
    <n v="10720256"/>
    <n v="1952"/>
    <s v="SEGUROLA 3216, DEPTO: PB B, CP: 1417"/>
    <x v="0"/>
    <n v="71"/>
    <x v="3"/>
  </r>
  <r>
    <s v="COMUNA 11"/>
    <n v="120"/>
    <s v="HOLTHOFF"/>
    <s v="CARLOS ARTURO"/>
    <s v="HOLTHOFF CARLOS ARTURO"/>
    <x v="0"/>
    <s v="DNI-EB"/>
    <n v="7837022"/>
    <n v="1949"/>
    <s v="NOGOYA 4727"/>
    <x v="0"/>
    <n v="74"/>
    <x v="3"/>
  </r>
  <r>
    <s v="COMUNA 11"/>
    <n v="120"/>
    <s v="HOUGHTON"/>
    <s v="MARCELO GERARDO"/>
    <s v="HOUGHTON MARCELO GERARDO"/>
    <x v="0"/>
    <s v="DNI-EA"/>
    <n v="10314643"/>
    <n v="1952"/>
    <s v="NUEVA YORK 4501, CP: 1419"/>
    <x v="0"/>
    <n v="71"/>
    <x v="3"/>
  </r>
  <r>
    <s v="COMUNA 11"/>
    <n v="120"/>
    <s v="HROVATIN"/>
    <s v="EMILIANO SANTIAGO"/>
    <s v="HROVATIN EMILIANO SANTIAGO"/>
    <x v="0"/>
    <s v="DNI-EA"/>
    <n v="32946857"/>
    <n v="1987"/>
    <s v="NOGOYA 4754"/>
    <x v="1"/>
    <n v="36"/>
    <x v="3"/>
  </r>
  <r>
    <s v="COMUNA 11"/>
    <n v="120"/>
    <s v="HUSTO"/>
    <s v="ALEJANDRO GABRIEL"/>
    <s v="HUSTO ALEJANDRO GABRIEL"/>
    <x v="0"/>
    <s v="DNI-EA"/>
    <n v="17363460"/>
    <n v="1965"/>
    <s v="BOSTON 2727, CP: 1417"/>
    <x v="1"/>
    <n v="58"/>
    <x v="3"/>
  </r>
  <r>
    <s v="COMUNA 11"/>
    <n v="120"/>
    <s v="HUTCHINSON"/>
    <s v="RICARDO JAVIER"/>
    <s v="HUTCHINSON RICARDO JAVIER"/>
    <x v="0"/>
    <s v="DNI-EA"/>
    <n v="14619813"/>
    <n v="1962"/>
    <s v="PEDRO LOZANO 4631, CP: 1417"/>
    <x v="1"/>
    <n v="61"/>
    <x v="3"/>
  </r>
  <r>
    <s v="COMUNA 11"/>
    <n v="120"/>
    <s v="IANNELLI"/>
    <s v="HILDA SARA"/>
    <s v="IANNELLI HILDA SARA"/>
    <x v="1"/>
    <s v="DNI-EB"/>
    <n v="5788622"/>
    <n v="1948"/>
    <s v="P MORAN 4285, DEPTO: PB E, CP: 1419"/>
    <x v="0"/>
    <n v="75"/>
    <x v="3"/>
  </r>
  <r>
    <s v="COMUNA 11"/>
    <n v="120"/>
    <s v="IANNIVELO"/>
    <s v="ZUNILDA ESTHER"/>
    <s v="IANNIVELO ZUNILDA ESTHER"/>
    <x v="1"/>
    <s v="DNI-EA"/>
    <n v="3863225"/>
    <n v="1940"/>
    <s v="MERCEDES 2729, CP: 1417"/>
    <x v="0"/>
    <n v="83"/>
    <x v="3"/>
  </r>
  <r>
    <s v="COMUNA 11"/>
    <n v="120"/>
    <s v="IASSOGNA"/>
    <s v="RICARDO JOSE"/>
    <s v="IASSOGNA RICARDO JOSE"/>
    <x v="0"/>
    <s v="DNI-EA"/>
    <n v="7596324"/>
    <n v="1947"/>
    <s v="JOAQUIN V GONZALEZ 3284, CP: 1417"/>
    <x v="0"/>
    <n v="76"/>
    <x v="3"/>
  </r>
  <r>
    <s v="COMUNA 11"/>
    <n v="120"/>
    <s v="IGLESARIO"/>
    <s v="CLAUDIO ARIEL"/>
    <s v="IGLESARIO CLAUDIO ARIEL"/>
    <x v="0"/>
    <s v="DNI-EA"/>
    <n v="27789220"/>
    <n v="1979"/>
    <s v="BOSTON 2740, CP: 1417"/>
    <x v="1"/>
    <n v="44"/>
    <x v="3"/>
  </r>
  <r>
    <s v="COMUNA 11"/>
    <n v="120"/>
    <s v="IGLESIAS"/>
    <s v="VERONICA SILVIA"/>
    <s v="IGLESIAS VERONICA SILVIA"/>
    <x v="1"/>
    <s v="DNI-EA"/>
    <n v="17029262"/>
    <n v="1963"/>
    <s v="TINOGASTA 4217, CP: 1417"/>
    <x v="1"/>
    <n v="60"/>
    <x v="3"/>
  </r>
  <r>
    <s v="COMUNA 11"/>
    <n v="120"/>
    <s v="INSAURRALDE"/>
    <s v="NESTOR LEOPOLDO"/>
    <s v="INSAURRALDE NESTOR LEOPOLDO"/>
    <x v="0"/>
    <s v="DNI-EA"/>
    <n v="18452106"/>
    <n v="1967"/>
    <s v="BAIGORRIA 4791, CP: 1417"/>
    <x v="1"/>
    <n v="56"/>
    <x v="3"/>
  </r>
  <r>
    <s v="COMUNA 11"/>
    <n v="120"/>
    <s v="INSAURRALDE"/>
    <s v="SERGIO CLAUDIO"/>
    <s v="INSAURRALDE SERGIO CLAUDIO"/>
    <x v="0"/>
    <s v="DNI-EA"/>
    <n v="17968496"/>
    <n v="1966"/>
    <s v="BAIGORRIA 4791, CP: 1417"/>
    <x v="1"/>
    <n v="57"/>
    <x v="3"/>
  </r>
  <r>
    <s v="COMUNA 11"/>
    <n v="120"/>
    <s v="INTROZZI"/>
    <s v="ATALIA"/>
    <s v="INTROZZI ATALIA"/>
    <x v="1"/>
    <s v="L"/>
    <n v="112633"/>
    <n v="1927"/>
    <s v="CHIVILCOY 3096, DEPTO: 1 D"/>
    <x v="0"/>
    <n v="96"/>
    <x v="3"/>
  </r>
  <r>
    <s v="COMUNA 11"/>
    <n v="120"/>
    <s v="IODKO"/>
    <s v="MARTA EMILIA"/>
    <s v="IODKO MARTA EMILIA"/>
    <x v="1"/>
    <s v="DNI-EB"/>
    <n v="4269227"/>
    <n v="1941"/>
    <s v="SEGUROLA AV 3292, PISO: 12, DEPTO: E"/>
    <x v="0"/>
    <n v="82"/>
    <x v="3"/>
  </r>
  <r>
    <s v="COMUNA 11"/>
    <n v="120"/>
    <s v="IOPOLO"/>
    <s v="CLAUDIO GUSTAVO"/>
    <s v="IOPOLO CLAUDIO GUSTAVO"/>
    <x v="0"/>
    <s v="DNI-EC"/>
    <n v="13404640"/>
    <n v="1959"/>
    <s v="NAZARRE4275, PISO: PB, CP: 1417"/>
    <x v="1"/>
    <n v="64"/>
    <x v="3"/>
  </r>
  <r>
    <s v="COMUNA 11"/>
    <n v="120"/>
    <s v="IRISARRI"/>
    <s v="ALEJANDRO GABRIEL"/>
    <s v="IRISARRI ALEJANDRO GABRIEL"/>
    <x v="0"/>
    <s v="DNI-EA"/>
    <n v="29038507"/>
    <n v="1981"/>
    <s v="GONZALEZ CATAN 4534, CP: 1417"/>
    <x v="1"/>
    <n v="42"/>
    <x v="3"/>
  </r>
  <r>
    <s v="COMUNA 11"/>
    <n v="120"/>
    <s v="IRISARRI"/>
    <s v="FERNANDO AUGUSTO"/>
    <s v="IRISARRI FERNANDO AUGUSTO"/>
    <x v="0"/>
    <s v="DNI-EA"/>
    <n v="26581722"/>
    <n v="1978"/>
    <s v="GONZALEZ CATAN 4534, CP: 1417"/>
    <x v="1"/>
    <n v="45"/>
    <x v="3"/>
  </r>
  <r>
    <s v="COMUNA 11"/>
    <n v="120"/>
    <s v="IRISARRI"/>
    <s v="JOSE MARIA"/>
    <s v="IRISARRI JOSE MARIA"/>
    <x v="0"/>
    <s v="DNI-EA"/>
    <n v="8447506"/>
    <n v="1950"/>
    <s v="GONZALEZ CATAN 4534, CP: 1417"/>
    <x v="0"/>
    <n v="73"/>
    <x v="3"/>
  </r>
  <r>
    <s v="COMUNA 11"/>
    <n v="120"/>
    <s v="IRRAZABAL"/>
    <s v="ALEJANDRO ROBERTO"/>
    <s v="IRRAZABAL ALEJANDRO ROBERTO"/>
    <x v="0"/>
    <s v="DNI-EB"/>
    <n v="12497175"/>
    <n v="1958"/>
    <s v="BOSTON2789"/>
    <x v="1"/>
    <n v="65"/>
    <x v="3"/>
  </r>
  <r>
    <s v="COMUNA 11"/>
    <n v="120"/>
    <s v="IRUSTA"/>
    <s v="CLAUDIA NOEMI"/>
    <s v="IRUSTA CLAUDIA NOEMI"/>
    <x v="1"/>
    <s v="DNI-EA"/>
    <n v="18409232"/>
    <n v="1966"/>
    <s v="BAIGORRIA 4467, DEPTO: PB 2, CP: 1417"/>
    <x v="1"/>
    <n v="57"/>
    <x v="3"/>
  </r>
  <r>
    <s v="COMUNA 11"/>
    <n v="120"/>
    <s v="ISMAIL"/>
    <s v="MONICA RITA"/>
    <s v="ISMAIL MONICA RITA"/>
    <x v="1"/>
    <s v="DNI-EA"/>
    <n v="17577509"/>
    <n v="1965"/>
    <s v="BOSTON 2727, CP: 1417"/>
    <x v="1"/>
    <n v="58"/>
    <x v="3"/>
  </r>
  <r>
    <s v="COMUNA 11"/>
    <n v="120"/>
    <s v="ISOLA"/>
    <s v="MARIO JORGE"/>
    <s v="ISOLA MARIO JORGE"/>
    <x v="0"/>
    <s v="DNI-EC"/>
    <n v="17829073"/>
    <n v="1965"/>
    <s v="NOGOYA4077, PISO: 1, DEPTO: C, CP: 1417"/>
    <x v="1"/>
    <n v="58"/>
    <x v="3"/>
  </r>
  <r>
    <s v="COMUNA 11"/>
    <n v="120"/>
    <s v="IVANOFF"/>
    <s v="AZUCENA"/>
    <s v="IVANOFF AZUCENA"/>
    <x v="1"/>
    <s v="DNI-EA"/>
    <n v="14100514"/>
    <n v="1947"/>
    <s v="SEGUROLA 2580, CP: 1417"/>
    <x v="0"/>
    <n v="76"/>
    <x v="3"/>
  </r>
  <r>
    <s v="COMUNA 11"/>
    <n v="120"/>
    <s v="JABBAZ"/>
    <s v="CESAR DANIEL"/>
    <s v="JABBAZ CESAR DANIEL"/>
    <x v="0"/>
    <s v="DNI-EB"/>
    <n v="13285863"/>
    <n v="1957"/>
    <s v="SEGUROLA 3084, CP: 1417"/>
    <x v="0"/>
    <n v="66"/>
    <x v="3"/>
  </r>
  <r>
    <s v="COMUNA 11"/>
    <n v="120"/>
    <s v="JAIME"/>
    <s v="MARIA CLARA"/>
    <s v="JAIME MARIA CLARA"/>
    <x v="1"/>
    <s v="DNI-EA"/>
    <n v="33802243"/>
    <n v="1988"/>
    <s v="FCO BEIRO 4032, DEPTO: 7 B, CP: 1419"/>
    <x v="1"/>
    <n v="35"/>
    <x v="3"/>
  </r>
  <r>
    <s v="COMUNA 11"/>
    <n v="120"/>
    <s v="JAIMOVICH"/>
    <s v="FABIANA RUTH"/>
    <s v="JAIMOVICH FABIANA RUTH"/>
    <x v="1"/>
    <s v="DNI-EA"/>
    <n v="18298076"/>
    <n v="1967"/>
    <s v="J P VARELA 4666, DEPTO: 1 8, CP: 1417"/>
    <x v="1"/>
    <n v="56"/>
    <x v="3"/>
  </r>
  <r>
    <s v="COMUNA 11"/>
    <n v="120"/>
    <s v="JIMENEZ"/>
    <s v="IRMA GRACIELA DEL VALLE"/>
    <s v="JIMENEZ IRMA GRACIELA DEL VALLE"/>
    <x v="1"/>
    <s v="DNI-EB"/>
    <n v="10293664"/>
    <n v="1953"/>
    <s v="MARCOS PAZ 2707, CP: 1417"/>
    <x v="0"/>
    <n v="70"/>
    <x v="3"/>
  </r>
  <r>
    <s v="COMUNA 11"/>
    <n v="120"/>
    <s v="JUAREZ"/>
    <s v="JOSE NAIME"/>
    <s v="JUAREZ JOSE NAIME"/>
    <x v="0"/>
    <s v="DNI-EA"/>
    <n v="14467285"/>
    <n v="1961"/>
    <s v="SEGUROLA 3480, CP: 1419"/>
    <x v="1"/>
    <n v="62"/>
    <x v="3"/>
  </r>
  <r>
    <s v="COMUNA 11"/>
    <n v="120"/>
    <s v="JURI"/>
    <s v="LILIANA ESTER"/>
    <s v="JURI LILIANA ESTER"/>
    <x v="1"/>
    <s v="DNI-EA"/>
    <n v="12286203"/>
    <n v="1956"/>
    <s v="CNEL L J FONTANA 4441, DEPTO: 1, CP: 1417"/>
    <x v="0"/>
    <n v="67"/>
    <x v="3"/>
  </r>
  <r>
    <s v="COMUNA 11"/>
    <n v="120"/>
    <s v="KARPAVICHIUS"/>
    <s v="NELIDA ALDONA"/>
    <s v="KARPAVICHIUS NELIDA ALDONA"/>
    <x v="1"/>
    <s v="DNI-VERDE"/>
    <n v="971486"/>
    <n v="1935"/>
    <s v="NOGOYA 4751"/>
    <x v="0"/>
    <n v="88"/>
    <x v="3"/>
  </r>
  <r>
    <s v="COMUNA 11"/>
    <n v="120"/>
    <s v="KERSZENBLAT"/>
    <s v="SILVIA SUSANA"/>
    <s v="KERSZENBLAT SILVIA SUSANA"/>
    <x v="1"/>
    <s v="DNI-EA"/>
    <n v="11015318"/>
    <n v="1953"/>
    <s v="MELINCUE 4774, CP: 1417"/>
    <x v="0"/>
    <n v="70"/>
    <x v="3"/>
  </r>
  <r>
    <s v="COMUNA 11"/>
    <n v="120"/>
    <s v="KILLER"/>
    <s v="ELMA"/>
    <s v="KILLER ELMA"/>
    <x v="1"/>
    <s v="DNI-EB"/>
    <n v="3865090"/>
    <n v="1940"/>
    <s v="CHIVILCOY 3285, CP: 1417"/>
    <x v="0"/>
    <n v="83"/>
    <x v="3"/>
  </r>
  <r>
    <s v="COMUNA 11"/>
    <n v="120"/>
    <s v="KUCHARCZYK"/>
    <s v="SANDRA GABRIELA"/>
    <s v="KUCHARCZYK SANDRA GABRIELA"/>
    <x v="1"/>
    <s v="DNI-EB"/>
    <n v="18196003"/>
    <n v="1966"/>
    <s v="NOGOYA4502"/>
    <x v="1"/>
    <n v="57"/>
    <x v="3"/>
  </r>
  <r>
    <s v="COMUNA 11"/>
    <n v="120"/>
    <s v="KULESNIK"/>
    <s v="AGOSTINA FLORENCIA"/>
    <s v="KULESNIK AGOSTINA FLORENCIA"/>
    <x v="1"/>
    <s v="DNI-EB"/>
    <n v="31835045"/>
    <n v="1985"/>
    <s v="NUEVA YORK4468, PISO: 2, DEPTO: H, CP: 1419"/>
    <x v="1"/>
    <n v="38"/>
    <x v="3"/>
  </r>
  <r>
    <s v="COMUNA 11"/>
    <n v="120"/>
    <s v="LABRUNA"/>
    <s v="ROXANA GRACIELA"/>
    <s v="LABRUNA ROXANA GRACIELA"/>
    <x v="1"/>
    <s v="DNI-EA"/>
    <n v="14151222"/>
    <n v="1961"/>
    <s v="NAZARRE 4644, CP: 1417"/>
    <x v="1"/>
    <n v="62"/>
    <x v="3"/>
  </r>
  <r>
    <s v="COMUNA 11"/>
    <n v="120"/>
    <s v="LAFFARGUE"/>
    <s v="MIRTA LILIANA"/>
    <s v="LAFFARGUE MIRTA LILIANA"/>
    <x v="1"/>
    <s v="DNI-EB"/>
    <n v="14446811"/>
    <n v="1961"/>
    <s v="NOGOYA 4447, CP: 1417"/>
    <x v="1"/>
    <n v="62"/>
    <x v="3"/>
  </r>
  <r>
    <s v="COMUNA 11"/>
    <n v="120"/>
    <s v="LAFFARGUE"/>
    <s v="RICARDO ENRIQUE"/>
    <s v="LAFFARGUE RICARDO ENRIQUE"/>
    <x v="0"/>
    <s v="DNI-EB"/>
    <n v="13827349"/>
    <n v="1959"/>
    <s v="NOGOYA4447, PISO: PB"/>
    <x v="1"/>
    <n v="64"/>
    <x v="3"/>
  </r>
  <r>
    <s v="COMUNA 11"/>
    <n v="120"/>
    <s v="LAINO"/>
    <s v="EMILIA MIRTA"/>
    <s v="LAINO EMILIA MIRTA"/>
    <x v="1"/>
    <s v="DNI-EA"/>
    <n v="6178795"/>
    <n v="1949"/>
    <s v="GONZALEZ CATAN 4672, CP: 1417"/>
    <x v="0"/>
    <n v="74"/>
    <x v="3"/>
  </r>
  <r>
    <s v="COMUNA 11"/>
    <n v="120"/>
    <s v="LAMAS"/>
    <s v="MARIA FERNANDA"/>
    <s v="LAMAS MARIA FERNANDA"/>
    <x v="1"/>
    <s v="DNI-EB"/>
    <n v="18023497"/>
    <n v="1967"/>
    <s v="BENITO JUAREZ 3418, CP: 1417"/>
    <x v="1"/>
    <n v="56"/>
    <x v="3"/>
  </r>
  <r>
    <s v="COMUNA 11"/>
    <n v="120"/>
    <s v="LANDI"/>
    <s v="LESLIE ANAHI"/>
    <s v="LANDI LESLIE ANAHI"/>
    <x v="1"/>
    <s v="DNI-EB"/>
    <n v="30577084"/>
    <n v="1983"/>
    <s v="BENITO JUAREZ3140, DEPTO: B"/>
    <x v="1"/>
    <n v="40"/>
    <x v="3"/>
  </r>
  <r>
    <s v="COMUNA 11"/>
    <n v="120"/>
    <s v="LANESE"/>
    <s v="MARIO NICOLAS JUAN"/>
    <s v="LANESE MARIO NICOLAS JUAN"/>
    <x v="0"/>
    <s v="DNI-EA"/>
    <n v="4516459"/>
    <n v="1945"/>
    <s v="NAZARRE 4432, CP: 1417"/>
    <x v="0"/>
    <n v="78"/>
    <x v="3"/>
  </r>
  <r>
    <s v="COMUNA 11"/>
    <n v="120"/>
    <s v="LANZAVECCHIA"/>
    <s v="NATALIA BELEN"/>
    <s v="LANZAVECCHIA NATALIA BELEN"/>
    <x v="1"/>
    <s v="DNI-EA"/>
    <n v="27282888"/>
    <n v="1979"/>
    <s v="BENITO JUAREZ 2833, DEPTO: 3, CP: 1417"/>
    <x v="1"/>
    <n v="44"/>
    <x v="3"/>
  </r>
  <r>
    <s v="COMUNA 11"/>
    <n v="120"/>
    <s v="LARCHER"/>
    <s v="ALEJANDRO ENRIQUE"/>
    <s v="LARCHER ALEJANDRO ENRIQUE"/>
    <x v="0"/>
    <s v="DNI-EC"/>
    <n v="17147718"/>
    <n v="1965"/>
    <s v="PEDRO LOZANO 4228, CP: 1417"/>
    <x v="1"/>
    <n v="58"/>
    <x v="3"/>
  </r>
  <r>
    <s v="COMUNA 11"/>
    <n v="120"/>
    <s v="LAREO"/>
    <s v="ALEJANDRO CARLOS"/>
    <s v="LAREO ALEJANDRO CARLOS"/>
    <x v="0"/>
    <s v="DNI-EB"/>
    <n v="17450839"/>
    <n v="1965"/>
    <s v="SANABRIA 3424"/>
    <x v="1"/>
    <n v="58"/>
    <x v="3"/>
  </r>
  <r>
    <s v="COMUNA 11"/>
    <n v="120"/>
    <s v="LAUFGANG"/>
    <s v="ESTELA BEATRIZ"/>
    <s v="LAUFGANG ESTELA BEATRIZ"/>
    <x v="1"/>
    <s v="DNI-EB"/>
    <n v="12714110"/>
    <n v="1957"/>
    <s v="BEIRO FRANCISCO AV 4416, PISO: 2, DEPTO: A"/>
    <x v="0"/>
    <n v="66"/>
    <x v="3"/>
  </r>
  <r>
    <s v="COMUNA 11"/>
    <n v="120"/>
    <s v="LE CABELLEC"/>
    <s v="JORGE ADRIAN"/>
    <s v="LE CABELLEC JORGE ADRIAN"/>
    <x v="0"/>
    <s v="DNI-EB"/>
    <n v="17365418"/>
    <n v="1964"/>
    <s v="J P VARELA4415, PISO: 3°, DEPTO: 11"/>
    <x v="1"/>
    <n v="59"/>
    <x v="3"/>
  </r>
  <r>
    <s v="COMUNA 11"/>
    <n v="120"/>
    <s v="LECCARDI"/>
    <s v="MARTA ELENA"/>
    <s v="LECCARDI MARTA ELENA"/>
    <x v="1"/>
    <s v="DNI-EB"/>
    <n v="12447759"/>
    <n v="1956"/>
    <s v="J P VARELA 4245, DEPTO: 5 A, CP: 1417"/>
    <x v="0"/>
    <n v="67"/>
    <x v="3"/>
  </r>
  <r>
    <s v="COMUNA 11"/>
    <n v="120"/>
    <s v="LEMA"/>
    <s v="HECTOR ALBERTO"/>
    <s v="LEMA HECTOR ALBERTO"/>
    <x v="0"/>
    <s v="DNI-EA"/>
    <n v="4535780"/>
    <n v="1946"/>
    <s v="MONACO 4467, CP: 1417"/>
    <x v="0"/>
    <n v="77"/>
    <x v="3"/>
  </r>
  <r>
    <s v="COMUNA 11"/>
    <n v="120"/>
    <s v="LEMOZY"/>
    <s v="NORBERTO ANTONIO"/>
    <s v="LEMOZY NORBERTO ANTONIO"/>
    <x v="0"/>
    <s v="DNI-EA"/>
    <n v="4319366"/>
    <n v="1940"/>
    <s v="FCO BEIRO 3890, DEPTO: 6 A, CP: 1419"/>
    <x v="0"/>
    <n v="83"/>
    <x v="3"/>
  </r>
  <r>
    <s v="COMUNA 11"/>
    <n v="120"/>
    <s v="LENCINAS"/>
    <s v="FABIAN ANGEL"/>
    <s v="LENCINAS FABIAN ANGEL"/>
    <x v="0"/>
    <s v="DNI-EA"/>
    <n v="17902477"/>
    <n v="1966"/>
    <s v="PEDRO LOZANO 3995, CP: 1417"/>
    <x v="1"/>
    <n v="57"/>
    <x v="3"/>
  </r>
  <r>
    <s v="COMUNA 11"/>
    <n v="120"/>
    <s v="LENCZNER"/>
    <s v="JOSE MARIO"/>
    <s v="LENCZNER JOSE MARIO"/>
    <x v="0"/>
    <s v="DNI-EA"/>
    <n v="10386155"/>
    <n v="1952"/>
    <s v="TINOGASTA 4283, CP: 1417"/>
    <x v="0"/>
    <n v="71"/>
    <x v="3"/>
  </r>
  <r>
    <s v="COMUNA 11"/>
    <n v="120"/>
    <s v="LENS"/>
    <s v="HECTOR GUSTAVO"/>
    <s v="LENS HECTOR GUSTAVO"/>
    <x v="0"/>
    <s v="DNI-EB"/>
    <n v="18306549"/>
    <n v="1967"/>
    <s v="GABINO EZEIZA2744"/>
    <x v="1"/>
    <n v="56"/>
    <x v="3"/>
  </r>
  <r>
    <s v="COMUNA 11"/>
    <n v="120"/>
    <s v="LEOMBRUNI"/>
    <s v="ADRIANA MARGARITA"/>
    <s v="LEOMBRUNI ADRIANA MARGARITA"/>
    <x v="1"/>
    <s v="DNI-EA"/>
    <n v="11704706"/>
    <n v="1955"/>
    <s v="NAVARRO 4557, DEPTO: 4 17, CP: 1419"/>
    <x v="0"/>
    <n v="68"/>
    <x v="3"/>
  </r>
  <r>
    <s v="COMUNA 11"/>
    <n v="120"/>
    <s v="LEON"/>
    <s v="CARLOS ANDRES"/>
    <s v="LEON CARLOS ANDRES"/>
    <x v="0"/>
    <s v="DNI-EA"/>
    <n v="30409499"/>
    <n v="1983"/>
    <s v="SEGUROLA 3080, CP: 1417"/>
    <x v="1"/>
    <n v="40"/>
    <x v="3"/>
  </r>
  <r>
    <s v="COMUNA 11"/>
    <n v="120"/>
    <s v="LEON"/>
    <s v="MATIAS NICOLAS"/>
    <s v="LEON MATIAS NICOLAS"/>
    <x v="0"/>
    <s v="DNI-EC"/>
    <n v="30409500"/>
    <n v="1983"/>
    <s v="SEGUROLA 3080, CP: 1417"/>
    <x v="1"/>
    <n v="40"/>
    <x v="3"/>
  </r>
  <r>
    <s v="COMUNA 11"/>
    <n v="120"/>
    <s v="LEONARDINI"/>
    <s v="ALICIA DORA"/>
    <s v="LEONARDINI ALICIA DORA"/>
    <x v="1"/>
    <s v="DNI-EA"/>
    <n v="11026323"/>
    <n v="1954"/>
    <s v="J P VARELA 4336, DEPTO: DT C, CP: 1417"/>
    <x v="0"/>
    <n v="69"/>
    <x v="3"/>
  </r>
  <r>
    <s v="COMUNA 11"/>
    <n v="120"/>
    <s v="LEPORACE"/>
    <s v="ANA MARIA"/>
    <s v="LEPORACE ANA MARIA"/>
    <x v="1"/>
    <s v="DNI-EA"/>
    <n v="3991812"/>
    <n v="1940"/>
    <s v="PEDRO LOZANO 4731, CP: 1417"/>
    <x v="0"/>
    <n v="83"/>
    <x v="3"/>
  </r>
  <r>
    <s v="COMUNA 11"/>
    <n v="120"/>
    <s v="LESCANO"/>
    <s v="NELIDA LUJAN"/>
    <s v="LESCANO NELIDA LUJAN"/>
    <x v="1"/>
    <s v="DNI-EA"/>
    <n v="3735825"/>
    <n v="1938"/>
    <s v="NOGOYA 4786, CP: 1417"/>
    <x v="0"/>
    <n v="85"/>
    <x v="3"/>
  </r>
  <r>
    <s v="COMUNA 11"/>
    <n v="120"/>
    <s v="LEZCANO"/>
    <s v="RAMON"/>
    <s v="LEZCANO RAMON"/>
    <x v="0"/>
    <s v="DNI-EA"/>
    <n v="8160446"/>
    <n v="1942"/>
    <s v="J P VARELA 4245, DEPTO: 16 D, CP: 1419"/>
    <x v="0"/>
    <n v="81"/>
    <x v="3"/>
  </r>
  <r>
    <s v="COMUNA 11"/>
    <n v="120"/>
    <s v="LIEBEHENZ"/>
    <s v="MARCELO PABLO"/>
    <s v="LIEBEHENZ MARCELO PABLO"/>
    <x v="0"/>
    <s v="DNI-EB"/>
    <n v="17367141"/>
    <n v="1965"/>
    <s v="MERCEDES 3258, CP: 1417"/>
    <x v="1"/>
    <n v="58"/>
    <x v="3"/>
  </r>
  <r>
    <s v="COMUNA 11"/>
    <n v="120"/>
    <s v="LILLA"/>
    <s v="ROSANA SILVIA"/>
    <s v="LILLA ROSANA SILVIA"/>
    <x v="1"/>
    <s v="DNI-EA"/>
    <n v="12276493"/>
    <n v="1958"/>
    <s v="JOAQUIN V GONZALEZ 3356, DEPTO: PB A"/>
    <x v="1"/>
    <n v="65"/>
    <x v="3"/>
  </r>
  <r>
    <s v="COMUNA 11"/>
    <n v="120"/>
    <s v="LINARES"/>
    <s v="JORGE ALBERTO"/>
    <s v="LINARES JORGE ALBERTO"/>
    <x v="0"/>
    <s v="DNI-EA"/>
    <n v="14614475"/>
    <n v="1961"/>
    <s v="CNEL L J FONTANA 4462, CP: 1417"/>
    <x v="1"/>
    <n v="62"/>
    <x v="3"/>
  </r>
  <r>
    <s v="COMUNA 11"/>
    <n v="120"/>
    <s v="LINARES"/>
    <s v="JOSE GREGORIO"/>
    <s v="LINARES JOSE GREGORIO"/>
    <x v="0"/>
    <s v="DNI-EA"/>
    <n v="4925224"/>
    <n v="1944"/>
    <s v="CHIVILCOY 3254, DEPTO: PB 3, CP: 1417"/>
    <x v="0"/>
    <n v="79"/>
    <x v="3"/>
  </r>
  <r>
    <s v="COMUNA 11"/>
    <n v="120"/>
    <s v="LINDSTROM"/>
    <s v="ESTELA ZULLY"/>
    <s v="LINDSTROM ESTELA ZULLY"/>
    <x v="1"/>
    <s v="DNI-EA"/>
    <n v="5902777"/>
    <n v="1948"/>
    <s v="CARLOS CHAGAS 2743, CP: 1417"/>
    <x v="0"/>
    <n v="75"/>
    <x v="3"/>
  </r>
  <r>
    <s v="COMUNA 11"/>
    <n v="120"/>
    <s v="LISTA"/>
    <s v="SUSANA MONICA"/>
    <s v="LISTA SUSANA MONICA"/>
    <x v="1"/>
    <s v="DNI-EA"/>
    <n v="6717560"/>
    <n v="1949"/>
    <s v="ALLENDE 2827, DEPTO: 2, CP: 1417"/>
    <x v="0"/>
    <n v="74"/>
    <x v="3"/>
  </r>
  <r>
    <s v="COMUNA 11"/>
    <n v="120"/>
    <s v="LIZARRAGA"/>
    <s v="LUIS ALBERTO"/>
    <s v="LIZARRAGA LUIS ALBERTO"/>
    <x v="0"/>
    <s v="DNI-EA"/>
    <n v="13430423"/>
    <n v="1957"/>
    <s v="MARCOS PAZ 3493, DEPTO: 3 13"/>
    <x v="0"/>
    <n v="66"/>
    <x v="3"/>
  </r>
  <r>
    <s v="COMUNA 11"/>
    <n v="120"/>
    <s v="LO FARO"/>
    <s v="ELSA ROSA"/>
    <s v="LO FARO ELSA ROSA"/>
    <x v="1"/>
    <s v="DNI-EA"/>
    <n v="4206785"/>
    <n v="1941"/>
    <s v="ALLENDE 2769, CP: 1417"/>
    <x v="0"/>
    <n v="82"/>
    <x v="3"/>
  </r>
  <r>
    <s v="COMUNA 11"/>
    <n v="120"/>
    <s v="LOCOCO"/>
    <s v="LILIANA GLADYS"/>
    <s v="LOCOCO LILIANA GLADYS"/>
    <x v="1"/>
    <s v="DNI-EA"/>
    <n v="14406611"/>
    <n v="1959"/>
    <s v="R GUTIERREZ 4464, DEPTO: PB 2, CP: 1419"/>
    <x v="1"/>
    <n v="64"/>
    <x v="3"/>
  </r>
  <r>
    <s v="COMUNA 11"/>
    <n v="120"/>
    <s v="LOMBARDO"/>
    <s v="JUAN FEDERICO"/>
    <s v="LOMBARDO JUAN FEDERICO"/>
    <x v="0"/>
    <s v="DNI-EC"/>
    <n v="41470349"/>
    <n v="1998"/>
    <s v="MONACO 4536, CP: 1417"/>
    <x v="2"/>
    <n v="25"/>
    <x v="3"/>
  </r>
  <r>
    <s v="COMUNA 11"/>
    <n v="120"/>
    <s v="LOPARDO"/>
    <s v="CARLOS ALBERTO"/>
    <s v="LOPARDO CARLOS ALBERTO"/>
    <x v="0"/>
    <s v="DNI-EA"/>
    <n v="14011311"/>
    <n v="1960"/>
    <s v="FCO BEIRO 4596, DEPTO: 6 20, CP: 1419"/>
    <x v="1"/>
    <n v="63"/>
    <x v="3"/>
  </r>
  <r>
    <s v="COMUNA 11"/>
    <n v="120"/>
    <s v="LOPEZ"/>
    <s v="GUILLERMO FAUSTINO"/>
    <s v="LOPEZ GUILLERMO FAUSTINO"/>
    <x v="0"/>
    <s v="DNI-EA"/>
    <n v="14901181"/>
    <n v="1961"/>
    <s v="BOSTON 2750, CP: 1417"/>
    <x v="1"/>
    <n v="62"/>
    <x v="3"/>
  </r>
  <r>
    <s v="COMUNA 11"/>
    <n v="120"/>
    <s v="LOPEZ"/>
    <s v="NANCY BEATRIZ"/>
    <s v="LOPEZ NANCY BEATRIZ"/>
    <x v="1"/>
    <s v="DNI-EA"/>
    <n v="18120669"/>
    <n v="1966"/>
    <s v="BOSTON 2750, DEPTO: PA, CP: 1417"/>
    <x v="1"/>
    <n v="57"/>
    <x v="3"/>
  </r>
  <r>
    <s v="COMUNA 11"/>
    <n v="120"/>
    <s v="LOPEZ"/>
    <s v="OSCAR GUSTAVO"/>
    <s v="LOPEZ OSCAR GUSTAVO"/>
    <x v="0"/>
    <s v="DNI-EB"/>
    <n v="21002145"/>
    <n v="1969"/>
    <s v="MERCEDES 3158, PISO: PB, DEPTO: A"/>
    <x v="1"/>
    <n v="54"/>
    <x v="3"/>
  </r>
  <r>
    <s v="COMUNA 11"/>
    <n v="120"/>
    <s v="LOPEZ"/>
    <s v="VERONICA SOLEDAD"/>
    <s v="LOPEZ VERONICA SOLEDAD"/>
    <x v="1"/>
    <s v="DNI-EA"/>
    <n v="29674167"/>
    <n v="1982"/>
    <s v="SANABRIA 3185, CP: 1417"/>
    <x v="1"/>
    <n v="41"/>
    <x v="3"/>
  </r>
  <r>
    <s v="COMUNA 11"/>
    <n v="120"/>
    <s v="LOPEZ MOREIRA"/>
    <s v="SILVANA ROSA"/>
    <s v="LOPEZ MOREIRA SILVANA ROSA"/>
    <x v="1"/>
    <s v="DNI-EA"/>
    <n v="20006859"/>
    <n v="1968"/>
    <s v="TINOGASTA 4761, DEPTO: PB 2, CP: 1752"/>
    <x v="1"/>
    <n v="55"/>
    <x v="3"/>
  </r>
  <r>
    <s v="COMUNA 11"/>
    <n v="120"/>
    <s v="LORENZELLI"/>
    <s v="ALBERTO"/>
    <s v="LORENZELLI ALBERTO"/>
    <x v="0"/>
    <s v="DNI-EB"/>
    <n v="13131790"/>
    <n v="1959"/>
    <s v="NAZARRE 4282, CP: 1417"/>
    <x v="1"/>
    <n v="64"/>
    <x v="3"/>
  </r>
  <r>
    <s v="COMUNA 11"/>
    <n v="120"/>
    <s v="LOVECCHIO"/>
    <s v="SILVIA TERESA"/>
    <s v="LOVECCHIO SILVIA TERESA"/>
    <x v="1"/>
    <s v="DNI-EA"/>
    <n v="14618674"/>
    <n v="1961"/>
    <s v="FCO BEIRO 4342, DEPTO: PB A, CP: 1419"/>
    <x v="1"/>
    <n v="62"/>
    <x v="3"/>
  </r>
  <r>
    <s v="COMUNA 11"/>
    <n v="120"/>
    <s v="LOWY"/>
    <s v="CANDELA"/>
    <s v="LOWY CANDELA"/>
    <x v="1"/>
    <s v="DNI-EB"/>
    <n v="42643628"/>
    <n v="2000"/>
    <s v="SIMBRON 4339, DEPTO: PB D, CP: 1417"/>
    <x v="2"/>
    <n v="23"/>
    <x v="3"/>
  </r>
  <r>
    <s v="COMUNA 11"/>
    <n v="120"/>
    <s v="LULECHNIK"/>
    <s v="NOEMI CECILIA"/>
    <s v="LULECHNIK NOEMI CECILIA"/>
    <x v="1"/>
    <s v="DNI-EA"/>
    <n v="6686538"/>
    <n v="1951"/>
    <s v="GONZALEZ CATAN 4542, CP: 1417"/>
    <x v="0"/>
    <n v="72"/>
    <x v="3"/>
  </r>
  <r>
    <s v="COMUNA 11"/>
    <n v="120"/>
    <s v="LUNA"/>
    <s v="CARLOS ALBERTO"/>
    <s v="LUNA CARLOS ALBERTO"/>
    <x v="0"/>
    <s v="DNI-EB"/>
    <n v="13133291"/>
    <n v="1959"/>
    <s v="GUALEGUAYCHU 2741, PISO: PA"/>
    <x v="1"/>
    <n v="64"/>
    <x v="3"/>
  </r>
  <r>
    <s v="COMUNA 11"/>
    <n v="120"/>
    <s v="LUNA"/>
    <s v="HORACIO DANIEL"/>
    <s v="LUNA HORACIO DANIEL"/>
    <x v="0"/>
    <s v="DNI-EA"/>
    <n v="14901073"/>
    <n v="1962"/>
    <s v="GUALEGUAYCHU 2739, CP: 1417"/>
    <x v="1"/>
    <n v="61"/>
    <x v="3"/>
  </r>
  <r>
    <s v="COMUNA 11"/>
    <n v="120"/>
    <s v="LUQUE"/>
    <s v="FERNANDO DANIEL"/>
    <s v="LUQUE FERNANDO DANIEL"/>
    <x v="0"/>
    <s v="DNI-EB"/>
    <n v="7621274"/>
    <n v="1948"/>
    <s v="NOGOYA3912, PISO: 5, DEPTO: B, CP: 1417"/>
    <x v="0"/>
    <n v="75"/>
    <x v="3"/>
  </r>
  <r>
    <s v="COMUNA 11"/>
    <n v="120"/>
    <s v="MACCHI"/>
    <s v="CARLOS FABIAN"/>
    <s v="MACCHI CARLOS FABIAN"/>
    <x v="0"/>
    <s v="DNI-EC"/>
    <n v="20430018"/>
    <n v="1968"/>
    <s v="SIMBRON4349, CP: 1419"/>
    <x v="1"/>
    <n v="55"/>
    <x v="3"/>
  </r>
  <r>
    <s v="COMUNA 11"/>
    <n v="120"/>
    <s v="MACEDO"/>
    <s v="ALDANA FLORENCIA"/>
    <s v="MACEDO ALDANA FLORENCIA"/>
    <x v="1"/>
    <s v="DNI-EA"/>
    <n v="31158426"/>
    <n v="1984"/>
    <s v="FCO BEIRO 4692, DEPTO: 7 B"/>
    <x v="1"/>
    <n v="39"/>
    <x v="3"/>
  </r>
  <r>
    <s v="COMUNA 11"/>
    <n v="120"/>
    <s v="MACERI"/>
    <s v="ROSA AURORA"/>
    <s v="MACERI ROSA AURORA"/>
    <x v="1"/>
    <s v="DNI-EA"/>
    <n v="11026059"/>
    <n v="1953"/>
    <s v="BAIGORRIA 4747, CP: 1417"/>
    <x v="0"/>
    <n v="70"/>
    <x v="3"/>
  </r>
  <r>
    <s v="COMUNA 11"/>
    <n v="120"/>
    <s v="MACIEL"/>
    <s v="ISABEL"/>
    <s v="MACIEL ISABEL"/>
    <x v="1"/>
    <s v="DNI-EB"/>
    <n v="12687164"/>
    <n v="1956"/>
    <s v="NOGOYA4170, PISO: 1, DEPTO: B"/>
    <x v="0"/>
    <n v="67"/>
    <x v="3"/>
  </r>
  <r>
    <s v="COMUNA 11"/>
    <n v="120"/>
    <s v="MACRI"/>
    <s v="PABLO DAMIAN"/>
    <s v="MACRI PABLO DAMIAN"/>
    <x v="0"/>
    <s v="DNI-EA"/>
    <n v="22517662"/>
    <n v="1971"/>
    <s v="J P VARELA 4356, DEPTO: PB 2, CP: 1417"/>
    <x v="1"/>
    <n v="52"/>
    <x v="3"/>
  </r>
  <r>
    <s v="COMUNA 11"/>
    <n v="120"/>
    <s v="MADEO"/>
    <s v="RUBEN"/>
    <s v="MADEO RUBEN"/>
    <x v="0"/>
    <s v="DNI-EB"/>
    <n v="10479306"/>
    <n v="1953"/>
    <s v="CHUMBICHA 3239, DEPTO: PB A, CP: 1417"/>
    <x v="0"/>
    <n v="70"/>
    <x v="3"/>
  </r>
  <r>
    <s v="COMUNA 11"/>
    <n v="120"/>
    <s v="MAGNO"/>
    <s v="MARCELO FABIAN"/>
    <s v="MAGNO MARCELO FABIAN"/>
    <x v="0"/>
    <s v="DNI-EB"/>
    <n v="17664993"/>
    <n v="1966"/>
    <s v="NAZARRE 4784, DEPTO: 1 4, CP: 1417"/>
    <x v="1"/>
    <n v="57"/>
    <x v="3"/>
  </r>
  <r>
    <s v="COMUNA 11"/>
    <n v="120"/>
    <s v="MAIDA"/>
    <s v="ANTONIO FRANCISCO"/>
    <s v="MAIDA ANTONIO FRANCISCO"/>
    <x v="0"/>
    <s v="DNI-EA"/>
    <n v="4307861"/>
    <n v="1939"/>
    <s v="NAZARRE 4453, DEPTO: 1"/>
    <x v="0"/>
    <n v="84"/>
    <x v="3"/>
  </r>
  <r>
    <s v="COMUNA 11"/>
    <n v="120"/>
    <s v="MAIDA"/>
    <s v="OSCAR OSVALDO"/>
    <s v="MAIDA OSCAR OSVALDO"/>
    <x v="0"/>
    <s v="DNI-EA"/>
    <n v="4524574"/>
    <n v="1945"/>
    <s v="MANUEL SOLA 4720, CP: 1417"/>
    <x v="0"/>
    <n v="78"/>
    <x v="3"/>
  </r>
  <r>
    <s v="COMUNA 11"/>
    <n v="120"/>
    <s v="MAKARCZYK"/>
    <s v="HECTOR GUILLERMO"/>
    <s v="MAKARCZYK HECTOR GUILLERMO"/>
    <x v="0"/>
    <s v="DNI-EA"/>
    <n v="4551320"/>
    <n v="1946"/>
    <s v="BAHIA BLANCA 3012, CP: 1417"/>
    <x v="0"/>
    <n v="77"/>
    <x v="3"/>
  </r>
  <r>
    <s v="COMUNA 11"/>
    <n v="120"/>
    <s v="MALATESTA"/>
    <s v="NORBERTO OSCAR"/>
    <s v="MALATESTA NORBERTO OSCAR"/>
    <x v="0"/>
    <s v="DNI-EA"/>
    <n v="10944299"/>
    <n v="1954"/>
    <s v="GUALEGUAYCHU 2888, CP: 1417"/>
    <x v="0"/>
    <n v="69"/>
    <x v="3"/>
  </r>
  <r>
    <s v="COMUNA 11"/>
    <n v="120"/>
    <s v="MALDONADO"/>
    <s v="ANDREA SILVINA"/>
    <s v="MALDONADO ANDREA SILVINA"/>
    <x v="1"/>
    <s v="DNI-EB"/>
    <n v="21478314"/>
    <n v="1970"/>
    <s v="NOGOYA4343, CP: 1417"/>
    <x v="1"/>
    <n v="53"/>
    <x v="3"/>
  </r>
  <r>
    <s v="COMUNA 11"/>
    <n v="120"/>
    <s v="MALDONADO"/>
    <s v="LUIS NICOLAS"/>
    <s v="MALDONADO LUIS NICOLAS"/>
    <x v="0"/>
    <s v="DNI-EB"/>
    <n v="14120019"/>
    <n v="1960"/>
    <s v="MARCOS PAZ S/N, DEPTO: 3 B, CP: 1407"/>
    <x v="1"/>
    <n v="63"/>
    <x v="3"/>
  </r>
  <r>
    <s v="COMUNA 11"/>
    <n v="120"/>
    <s v="MALIZIA"/>
    <s v="VICENTE"/>
    <s v="MALIZIA VICENTE"/>
    <x v="0"/>
    <s v="DNI-EA"/>
    <n v="4064583"/>
    <n v="1930"/>
    <s v="SIMBRON 4662, CP: 1417"/>
    <x v="0"/>
    <n v="93"/>
    <x v="3"/>
  </r>
  <r>
    <s v="COMUNA 11"/>
    <n v="120"/>
    <s v="MAMMANA"/>
    <s v="MARIA DEL CARMEN"/>
    <s v="MAMMANA MARIA DEL CARMEN"/>
    <x v="1"/>
    <s v="DNI-EA"/>
    <n v="3912115"/>
    <n v="1940"/>
    <s v="J P VARELA 4134, DEPTO: 2 A, CP: 1417"/>
    <x v="0"/>
    <n v="83"/>
    <x v="3"/>
  </r>
  <r>
    <s v="COMUNA 11"/>
    <n v="120"/>
    <s v="MANCINI"/>
    <s v="MARIA CRISTINA"/>
    <s v="MANCINI MARIA CRISTINA"/>
    <x v="1"/>
    <s v="DNI-EA"/>
    <n v="6043932"/>
    <n v="1948"/>
    <s v="BAIGORRIA 4413, CP: 1417"/>
    <x v="0"/>
    <n v="75"/>
    <x v="3"/>
  </r>
  <r>
    <s v="COMUNA 11"/>
    <n v="120"/>
    <s v="MANCUSO"/>
    <s v="CLAUDIA YOLANDA"/>
    <s v="MANCUSO CLAUDIA YOLANDA"/>
    <x v="1"/>
    <s v="DNI-EA"/>
    <n v="18415986"/>
    <n v="1967"/>
    <s v="MELINCUE 4561, DEPTO: PB 1, CP: 1417"/>
    <x v="1"/>
    <n v="56"/>
    <x v="3"/>
  </r>
  <r>
    <s v="COMUNA 11"/>
    <n v="120"/>
    <s v="MANGERI"/>
    <s v="ROBERTO EDUARDO"/>
    <s v="MANGERI ROBERTO EDUARDO"/>
    <x v="0"/>
    <s v="DNI-EA"/>
    <n v="16322560"/>
    <n v="1963"/>
    <s v="GUALEGUAYCHU 3495"/>
    <x v="1"/>
    <n v="60"/>
    <x v="3"/>
  </r>
  <r>
    <s v="COMUNA 11"/>
    <n v="120"/>
    <s v="MANGO"/>
    <s v="ALEJANDRO HECTOR"/>
    <s v="MANGO ALEJANDRO HECTOR"/>
    <x v="0"/>
    <s v="DNI-EA"/>
    <n v="17365242"/>
    <n v="1965"/>
    <s v="MANUEL SOLA 4454, DEPTO: 5 A, CP: 1417"/>
    <x v="1"/>
    <n v="58"/>
    <x v="3"/>
  </r>
  <r>
    <s v="COMUNA 11"/>
    <n v="120"/>
    <s v="MANIERO"/>
    <s v="GRISELDA ANA"/>
    <s v="MANIERO GRISELDA ANA"/>
    <x v="1"/>
    <s v="DNI-EB"/>
    <n v="11176827"/>
    <n v="1954"/>
    <s v="NAZARRE 4495, DEPTO: 5, CP: 1417"/>
    <x v="0"/>
    <n v="69"/>
    <x v="3"/>
  </r>
  <r>
    <s v="COMUNA 11"/>
    <n v="120"/>
    <s v="MANRIQUE"/>
    <s v="ALICIA CATALINA"/>
    <s v="MANRIQUE ALICIA CATALINA"/>
    <x v="1"/>
    <s v="DNI-EA"/>
    <n v="5472952"/>
    <n v="1946"/>
    <s v="MARCOS PAZ 3545, DEPTO: 1 O, CP: 1419"/>
    <x v="0"/>
    <n v="77"/>
    <x v="3"/>
  </r>
  <r>
    <s v="COMUNA 11"/>
    <n v="120"/>
    <s v="MANSILLA"/>
    <s v="MONICA CECILIA"/>
    <s v="MANSILLA MONICA CECILIA"/>
    <x v="1"/>
    <s v="DNI-EA"/>
    <n v="18028188"/>
    <n v="1966"/>
    <s v="NAVARRO 4115, DEPTO: 5 B, CP: 1419"/>
    <x v="1"/>
    <n v="57"/>
    <x v="3"/>
  </r>
  <r>
    <s v="COMUNA 11"/>
    <n v="120"/>
    <s v="MARC"/>
    <s v="SANDRA ETHEL"/>
    <s v="MARC SANDRA ETHEL"/>
    <x v="1"/>
    <s v="DNI-EA"/>
    <n v="14744265"/>
    <n v="1961"/>
    <s v="CHUMBICHA 3206, CP: 1417"/>
    <x v="1"/>
    <n v="62"/>
    <x v="3"/>
  </r>
  <r>
    <s v="COMUNA 11"/>
    <n v="120"/>
    <s v="MARCELLO"/>
    <s v="MARIA MAGDALENA"/>
    <s v="MARCELLO MARIA MAGDALENA"/>
    <x v="1"/>
    <s v="DNI-EA"/>
    <n v="2861760"/>
    <n v="1938"/>
    <s v="SEGUROLA 2638, CP: 1417"/>
    <x v="0"/>
    <n v="85"/>
    <x v="3"/>
  </r>
  <r>
    <s v="COMUNA 11"/>
    <n v="120"/>
    <s v="MARCHETTI"/>
    <s v="MARCELA TULA"/>
    <s v="MARCHETTI MARCELA TULA"/>
    <x v="1"/>
    <s v="DNI-EA"/>
    <n v="3235379"/>
    <n v="1934"/>
    <s v="SANABRIA 2977, DEPTO: 2 9, CP: 1417"/>
    <x v="0"/>
    <n v="89"/>
    <x v="3"/>
  </r>
  <r>
    <s v="COMUNA 11"/>
    <n v="120"/>
    <s v="MARCO"/>
    <s v="EDUARDO NORBERTO"/>
    <s v="MARCO EDUARDO NORBERTO"/>
    <x v="0"/>
    <s v="DNI-EB"/>
    <n v="26520515"/>
    <n v="1978"/>
    <s v="SANABRIA 3559, DEPTO: 1 B, CP: 1419"/>
    <x v="1"/>
    <n v="45"/>
    <x v="3"/>
  </r>
  <r>
    <s v="COMUNA 11"/>
    <n v="120"/>
    <s v="MARCO"/>
    <s v="RUBEN DARIO"/>
    <s v="MARCO RUBEN DARIO"/>
    <x v="0"/>
    <s v="DNI-VERDE-2"/>
    <n v="11176031"/>
    <n v="1954"/>
    <s v="PEDRO LOZANO 4539"/>
    <x v="0"/>
    <n v="69"/>
    <x v="3"/>
  </r>
  <r>
    <s v="COMUNA 11"/>
    <n v="120"/>
    <s v="MARI"/>
    <s v="NELIDA CONSUELO"/>
    <s v="MARI NELIDA CONSUELO"/>
    <x v="1"/>
    <s v="DNI-EA"/>
    <n v="2562785"/>
    <n v="1931"/>
    <s v="CHIVILCOY 3185, CP: 1417"/>
    <x v="0"/>
    <n v="92"/>
    <x v="3"/>
  </r>
  <r>
    <s v="COMUNA 11"/>
    <n v="120"/>
    <s v="MARIAN"/>
    <s v="CRISTINA ALICIA"/>
    <s v="MARIAN CRISTINA ALICIA"/>
    <x v="1"/>
    <s v="DNI-EA"/>
    <n v="11849956"/>
    <n v="1956"/>
    <s v="BENITO JUAREZ 3186, DEPTO: PB 1, CP: 1417"/>
    <x v="0"/>
    <n v="67"/>
    <x v="3"/>
  </r>
  <r>
    <s v="COMUNA 11"/>
    <n v="120"/>
    <s v="MARIEZCURRENA"/>
    <s v="NESTOR LUIS"/>
    <s v="MARIEZCURRENA NESTOR LUIS"/>
    <x v="0"/>
    <s v="DNI-EA"/>
    <n v="4197768"/>
    <n v="1936"/>
    <s v="SEGUROLA 2680, CP: 1417"/>
    <x v="0"/>
    <n v="87"/>
    <x v="3"/>
  </r>
  <r>
    <s v="COMUNA 11"/>
    <n v="120"/>
    <s v="MARIN"/>
    <s v="EUGENIA"/>
    <s v="MARIN EUGENIA"/>
    <x v="1"/>
    <s v="DNI-EC"/>
    <n v="850742"/>
    <n v="1934"/>
    <s v="FCO BEIRO 4576, DEPTO: 2 4, CP: 1419"/>
    <x v="0"/>
    <n v="89"/>
    <x v="3"/>
  </r>
  <r>
    <s v="COMUNA 11"/>
    <n v="120"/>
    <s v="MARINO"/>
    <s v="CLAUDIA MARICEL"/>
    <s v="MARINO CLAUDIA MARICEL"/>
    <x v="1"/>
    <s v="DNI-EA"/>
    <n v="22913275"/>
    <n v="1972"/>
    <s v="BAIGORRIA 3911, CP: 1417"/>
    <x v="1"/>
    <n v="51"/>
    <x v="3"/>
  </r>
  <r>
    <s v="COMUNA 11"/>
    <n v="120"/>
    <s v="MARINO"/>
    <s v="MARTA MATILDE"/>
    <s v="MARINO MARTA MATILDE"/>
    <x v="1"/>
    <s v="DNI-EA"/>
    <n v="4895122"/>
    <n v="1944"/>
    <s v="BELFAST 2783, DEPTO: 2, CP: 1417"/>
    <x v="0"/>
    <n v="79"/>
    <x v="3"/>
  </r>
  <r>
    <s v="COMUNA 11"/>
    <n v="120"/>
    <s v="MARIOTTI"/>
    <s v="MARIA GABRIELA"/>
    <s v="MARIOTTI MARIA GABRIELA"/>
    <x v="1"/>
    <s v="DNI-EA"/>
    <n v="13741965"/>
    <n v="1960"/>
    <s v="MANUEL SOLA 4754, DEPTO: PB 2, CP: 1417"/>
    <x v="1"/>
    <n v="63"/>
    <x v="3"/>
  </r>
  <r>
    <s v="COMUNA 11"/>
    <n v="120"/>
    <s v="MARRONE"/>
    <s v="ALICIA NOEMI"/>
    <s v="MARRONE ALICIA NOEMI"/>
    <x v="1"/>
    <s v="DNI-EB"/>
    <n v="11384750"/>
    <n v="1955"/>
    <s v="PEDRO LOZANO 4679, DEPTO: A, CP: 1417"/>
    <x v="0"/>
    <n v="68"/>
    <x v="3"/>
  </r>
  <r>
    <s v="COMUNA 11"/>
    <n v="120"/>
    <s v="MARTA"/>
    <s v="DINA VIOLETA"/>
    <s v="MARTA DINA VIOLETA"/>
    <x v="1"/>
    <s v="DNI-EB"/>
    <n v="4091504"/>
    <n v="1941"/>
    <s v="CHIVILCOY 3254"/>
    <x v="0"/>
    <n v="82"/>
    <x v="3"/>
  </r>
  <r>
    <s v="COMUNA 11"/>
    <n v="120"/>
    <s v="MARTA"/>
    <s v="MARGARITA ISABEL"/>
    <s v="MARTA MARGARITA ISABEL"/>
    <x v="1"/>
    <s v="DNI-EA"/>
    <n v="6061824"/>
    <n v="1948"/>
    <s v="NAZARRE 4195, CP: 1417"/>
    <x v="0"/>
    <n v="75"/>
    <x v="3"/>
  </r>
  <r>
    <s v="COMUNA 11"/>
    <n v="120"/>
    <s v="MARTARELLI"/>
    <s v="ADRIANA NILDA"/>
    <s v="MARTARELLI ADRIANA NILDA"/>
    <x v="1"/>
    <s v="DNI-EB"/>
    <n v="14010844"/>
    <n v="1960"/>
    <s v="BENITO JUAREZ3142"/>
    <x v="1"/>
    <n v="63"/>
    <x v="3"/>
  </r>
  <r>
    <s v="COMUNA 11"/>
    <n v="120"/>
    <s v="MARTIN"/>
    <s v="NANCY ELVA"/>
    <s v="MARTIN NANCY ELVA"/>
    <x v="1"/>
    <s v="DNI-ED"/>
    <n v="5181806"/>
    <n v="1945"/>
    <s v="BEIRO FRANCISCO AV 4314"/>
    <x v="0"/>
    <n v="78"/>
    <x v="3"/>
  </r>
  <r>
    <s v="COMUNA 11"/>
    <n v="120"/>
    <s v="MARTIN"/>
    <s v="PEDRO"/>
    <s v="MARTIN PEDRO"/>
    <x v="0"/>
    <s v="DNI-EB"/>
    <n v="4066615"/>
    <n v="1931"/>
    <s v="RESURRECCION 3179"/>
    <x v="0"/>
    <n v="92"/>
    <x v="3"/>
  </r>
  <r>
    <s v="COMUNA 11"/>
    <n v="120"/>
    <s v="MARTIN"/>
    <s v="VICENTE DARDO"/>
    <s v="MARTIN VICENTE DARDO"/>
    <x v="0"/>
    <s v="DNI-EA"/>
    <n v="8277836"/>
    <n v="1950"/>
    <s v="NAVARRO 4292"/>
    <x v="0"/>
    <n v="73"/>
    <x v="3"/>
  </r>
  <r>
    <s v="COMUNA 11"/>
    <n v="120"/>
    <s v="MARTINEZ"/>
    <s v="ANA FRANCISCA"/>
    <s v="MARTINEZ ANA FRANCISCA"/>
    <x v="1"/>
    <s v="DNI-EA"/>
    <n v="4831602"/>
    <n v="1943"/>
    <s v="PEDRO LOZANO 4626, CP: 1417"/>
    <x v="0"/>
    <n v="80"/>
    <x v="3"/>
  </r>
  <r>
    <s v="COMUNA 11"/>
    <n v="120"/>
    <s v="MARTINEZ"/>
    <s v="ARMANDO JORGE"/>
    <s v="MARTINEZ ARMANDO JORGE"/>
    <x v="0"/>
    <s v="DNI-EA"/>
    <n v="4379202"/>
    <n v="1941"/>
    <s v="PEDRO LOZANO 4514, CP: 1417"/>
    <x v="0"/>
    <n v="82"/>
    <x v="3"/>
  </r>
  <r>
    <s v="COMUNA 11"/>
    <n v="120"/>
    <s v="MARTINEZ"/>
    <s v="ELIZABETH SILVIA"/>
    <s v="MARTINEZ ELIZABETH SILVIA"/>
    <x v="1"/>
    <s v="DNI-EA"/>
    <n v="18525855"/>
    <n v="1967"/>
    <s v="BENITO JUAREZ 3054, CP: 1417"/>
    <x v="1"/>
    <n v="56"/>
    <x v="3"/>
  </r>
  <r>
    <s v="COMUNA 11"/>
    <n v="120"/>
    <s v="MARTINEZ"/>
    <s v="GRACIELA NELIDA"/>
    <s v="MARTINEZ GRACIELA NELIDA"/>
    <x v="1"/>
    <s v="DNI-EC"/>
    <n v="10265157"/>
    <n v="1952"/>
    <s v="SANABRIA 3235, DEPTO: 4 B, CP: 1419"/>
    <x v="0"/>
    <n v="71"/>
    <x v="3"/>
  </r>
  <r>
    <s v="COMUNA 11"/>
    <n v="120"/>
    <s v="MARTINEZ"/>
    <s v="ILDA EVELIA"/>
    <s v="MARTINEZ ILDA EVELIA"/>
    <x v="1"/>
    <s v="DNI-EA"/>
    <n v="5899437"/>
    <n v="1948"/>
    <s v="BELFAST 2739, CP: 1417"/>
    <x v="0"/>
    <n v="75"/>
    <x v="3"/>
  </r>
  <r>
    <s v="COMUNA 11"/>
    <n v="120"/>
    <s v="MARTINEZ"/>
    <s v="JORGE ALCIDES"/>
    <s v="MARTINEZ JORGE ALCIDES"/>
    <x v="0"/>
    <s v="DNI-EA"/>
    <n v="4306003"/>
    <n v="1940"/>
    <s v="P MORAN 4684, CP: 1419"/>
    <x v="0"/>
    <n v="83"/>
    <x v="3"/>
  </r>
  <r>
    <s v="COMUNA 11"/>
    <n v="120"/>
    <s v="MARTINEZ"/>
    <s v="LUCIANA LEONOR"/>
    <s v="MARTINEZ LUCIANA LEONOR"/>
    <x v="1"/>
    <s v="DNI-EA"/>
    <n v="26418782"/>
    <n v="1978"/>
    <s v="DIAMANTE 2723, CP: 1417"/>
    <x v="1"/>
    <n v="45"/>
    <x v="3"/>
  </r>
  <r>
    <s v="COMUNA 11"/>
    <n v="120"/>
    <s v="MARTINEZ"/>
    <s v="MARINA ESTELA"/>
    <s v="MARTINEZ MARINA ESTELA"/>
    <x v="1"/>
    <s v="DNI-EB"/>
    <n v="4483883"/>
    <n v="1941"/>
    <s v="FERNANDEZ DE ENCISO 3540, DEPTO: PA, CP: 1419"/>
    <x v="0"/>
    <n v="82"/>
    <x v="3"/>
  </r>
  <r>
    <s v="COMUNA 11"/>
    <n v="120"/>
    <s v="MARTINEZ"/>
    <s v="MATIAS SEBASTIAN"/>
    <s v="MARTINEZ MATIAS SEBASTIAN"/>
    <x v="0"/>
    <s v="DNI-EA"/>
    <n v="29941533"/>
    <n v="1982"/>
    <s v="BAIGORRIA 4421, CP: 1416"/>
    <x v="1"/>
    <n v="41"/>
    <x v="3"/>
  </r>
  <r>
    <s v="COMUNA 11"/>
    <n v="120"/>
    <s v="MARTINEZ"/>
    <s v="ROBERTO DANIEL"/>
    <s v="MARTINEZ ROBERTO DANIEL"/>
    <x v="0"/>
    <s v="DNI-EA"/>
    <n v="17449100"/>
    <n v="1965"/>
    <s v="JOAQUIN V GONZALEZ 2672, DEPTO: 1, CP: 1417"/>
    <x v="1"/>
    <n v="58"/>
    <x v="3"/>
  </r>
  <r>
    <s v="COMUNA 11"/>
    <n v="120"/>
    <s v="MARTINEZ"/>
    <s v="SUSANA NELIDA"/>
    <s v="MARTINEZ SUSANA NELIDA"/>
    <x v="1"/>
    <s v="DNI-EB"/>
    <n v="5011608"/>
    <n v="1945"/>
    <s v="MARCOS PAZ 3623, DEPTO: 1 B, CP: 1419"/>
    <x v="0"/>
    <n v="78"/>
    <x v="3"/>
  </r>
  <r>
    <s v="COMUNA 11"/>
    <n v="120"/>
    <s v="MARTINEZ CALVO"/>
    <s v="ROBERTO OSCAR"/>
    <s v="MARTINEZ CALVO ROBERTO OSCAR"/>
    <x v="0"/>
    <s v="DNI-EA"/>
    <n v="4553529"/>
    <n v="1946"/>
    <s v="CHIVILCOY 2916, CP: 1417"/>
    <x v="0"/>
    <n v="77"/>
    <x v="3"/>
  </r>
  <r>
    <s v="COMUNA 11"/>
    <n v="120"/>
    <s v="MARTINO"/>
    <s v="MIRTA LUISA"/>
    <s v="MARTINO MIRTA LUISA"/>
    <x v="1"/>
    <s v="DNI-EA"/>
    <n v="13131461"/>
    <n v="1957"/>
    <s v="MELINCUE 3910, CP: 1417"/>
    <x v="0"/>
    <n v="66"/>
    <x v="3"/>
  </r>
  <r>
    <s v="COMUNA 11"/>
    <n v="120"/>
    <s v="MARTINUCCI"/>
    <s v="JUAN JOSE"/>
    <s v="MARTINUCCI JUAN JOSE"/>
    <x v="0"/>
    <s v="DNI-EA"/>
    <n v="4378798"/>
    <n v="1941"/>
    <s v="GONZALEZ CATAN 4714, DEPTO: PB 2"/>
    <x v="0"/>
    <n v="82"/>
    <x v="3"/>
  </r>
  <r>
    <s v="COMUNA 11"/>
    <n v="120"/>
    <s v="MASELLI"/>
    <s v="HUGO HECTOR"/>
    <s v="MASELLI HUGO HECTOR"/>
    <x v="0"/>
    <s v="DNI-EC"/>
    <n v="6151007"/>
    <n v="1948"/>
    <s v="PEDRO LOZANO 4564, CP: 1417"/>
    <x v="0"/>
    <n v="75"/>
    <x v="3"/>
  </r>
  <r>
    <s v="COMUNA 11"/>
    <n v="120"/>
    <s v="MASUERO"/>
    <s v="CARLOS ARMANDO"/>
    <s v="MASUERO CARLOS ARMANDO"/>
    <x v="0"/>
    <s v="DNI-EA"/>
    <n v="4981948"/>
    <n v="1948"/>
    <s v="SEGUROLA 3252, DEPTO: 1 A, CP: 1419"/>
    <x v="0"/>
    <n v="75"/>
    <x v="3"/>
  </r>
  <r>
    <s v="COMUNA 11"/>
    <n v="120"/>
    <s v="MATILLA"/>
    <s v="MARIA SILVINA"/>
    <s v="MATILLA MARIA SILVINA"/>
    <x v="1"/>
    <s v="DNI-EC"/>
    <n v="14901038"/>
    <n v="1962"/>
    <s v="CHIVILCOY 3170, CP: 1417"/>
    <x v="1"/>
    <n v="61"/>
    <x v="3"/>
  </r>
  <r>
    <s v="COMUNA 11"/>
    <n v="120"/>
    <s v="MAUBECIN"/>
    <s v="BEATRIZ ANA"/>
    <s v="MAUBECIN BEATRIZ ANA"/>
    <x v="1"/>
    <s v="DNI-EA"/>
    <n v="12034127"/>
    <n v="1955"/>
    <s v="BENITO JUAREZ 3621, CP: 1419"/>
    <x v="0"/>
    <n v="68"/>
    <x v="3"/>
  </r>
  <r>
    <s v="COMUNA 11"/>
    <n v="120"/>
    <s v="MAYOCHI"/>
    <s v="HORACIO JAVIER"/>
    <s v="MAYOCHI HORACIO JAVIER"/>
    <x v="0"/>
    <s v="DNI-EA"/>
    <n v="16202723"/>
    <n v="1963"/>
    <s v="J P VARELA 4093, CP: 1417"/>
    <x v="1"/>
    <n v="60"/>
    <x v="3"/>
  </r>
  <r>
    <s v="COMUNA 11"/>
    <n v="120"/>
    <s v="MAZZACANI"/>
    <s v="MARTA RAQUEL"/>
    <s v="MAZZACANI MARTA RAQUEL"/>
    <x v="1"/>
    <s v="DNI-VERDE"/>
    <n v="2445073"/>
    <n v="1932"/>
    <s v="SIMBRON 4304"/>
    <x v="0"/>
    <n v="91"/>
    <x v="3"/>
  </r>
  <r>
    <s v="COMUNA 11"/>
    <n v="120"/>
    <s v="MAZZARELLA"/>
    <s v="ANGEL ANTONIO"/>
    <s v="MAZZARELLA ANGEL ANTONIO"/>
    <x v="0"/>
    <s v="DNI-EA"/>
    <n v="4048649"/>
    <n v="1929"/>
    <s v="MELINCUE 4613, CP: 1417"/>
    <x v="0"/>
    <n v="94"/>
    <x v="3"/>
  </r>
  <r>
    <s v="COMUNA 11"/>
    <n v="120"/>
    <s v="MAZZEO"/>
    <s v="HUGO ALBERTO"/>
    <s v="MAZZEO HUGO ALBERTO"/>
    <x v="0"/>
    <s v="DNI-EB"/>
    <n v="12713452"/>
    <n v="1958"/>
    <s v="FERNANDEZ DE ENCISO3769, PISO: 6, DEPTO: B, CP: 1419"/>
    <x v="1"/>
    <n v="65"/>
    <x v="3"/>
  </r>
  <r>
    <s v="COMUNA 11"/>
    <n v="120"/>
    <s v="MEDINA"/>
    <s v="ANGELICA"/>
    <s v="MEDINA ANGELICA"/>
    <x v="1"/>
    <s v="DNI-EA"/>
    <n v="3272423"/>
    <n v="1936"/>
    <s v="BAHIA BLANCA 3325, DEPTO: 2 E, CP: 1416"/>
    <x v="0"/>
    <n v="87"/>
    <x v="3"/>
  </r>
  <r>
    <s v="COMUNA 11"/>
    <n v="120"/>
    <s v="MEDINA"/>
    <s v="MARIA ELISA"/>
    <s v="MEDINA MARIA ELISA"/>
    <x v="1"/>
    <s v="DNI-EC"/>
    <n v="23453179"/>
    <n v="1973"/>
    <s v="SANABRIA 2977, DEPTO: 3 15, CP: 1417"/>
    <x v="1"/>
    <n v="50"/>
    <x v="3"/>
  </r>
  <r>
    <s v="COMUNA 11"/>
    <n v="120"/>
    <s v="MEDRANO"/>
    <s v="HECTOR MAXIMO"/>
    <s v="MEDRANO HECTOR MAXIMO"/>
    <x v="0"/>
    <s v="DNI-EA"/>
    <n v="7668639"/>
    <n v="1949"/>
    <s v="FCO BEIRO 3934, DEPTO: 5 E, CP: 1419"/>
    <x v="0"/>
    <n v="74"/>
    <x v="3"/>
  </r>
  <r>
    <s v="COMUNA 11"/>
    <n v="120"/>
    <s v="MEIS"/>
    <s v="EDUARDO OMAR"/>
    <s v="MEIS EDUARDO OMAR"/>
    <x v="0"/>
    <s v="DNI-EA"/>
    <n v="10691552"/>
    <n v="1953"/>
    <s v="BOSTON 2718, CP: 1417"/>
    <x v="0"/>
    <n v="70"/>
    <x v="3"/>
  </r>
  <r>
    <s v="COMUNA 11"/>
    <n v="120"/>
    <s v="MELIENI"/>
    <s v="MARIA VICTORIA"/>
    <s v="MELIENI MARIA VICTORIA"/>
    <x v="1"/>
    <s v="DNI-EA"/>
    <n v="22873809"/>
    <n v="1972"/>
    <s v="MANUEL SOLA 4763, CP: 1417"/>
    <x v="1"/>
    <n v="51"/>
    <x v="3"/>
  </r>
  <r>
    <s v="COMUNA 11"/>
    <n v="120"/>
    <s v="MELILLO"/>
    <s v="PATRICIA MAGDALENA"/>
    <s v="MELILLO PATRICIA MAGDALENA"/>
    <x v="1"/>
    <s v="DNI-EA"/>
    <n v="12965113"/>
    <n v="1958"/>
    <s v="NAZARRE 4260, CP: 1417"/>
    <x v="1"/>
    <n v="65"/>
    <x v="3"/>
  </r>
  <r>
    <s v="COMUNA 11"/>
    <n v="120"/>
    <s v="MELJEM"/>
    <s v="ANA MARIA"/>
    <s v="MELJEM ANA MARIA"/>
    <x v="1"/>
    <s v="DNI-EA"/>
    <n v="4754180"/>
    <n v="1943"/>
    <s v="CHIVILCOY 3239, DEPTO: 6 B, CP: 1417"/>
    <x v="0"/>
    <n v="80"/>
    <x v="3"/>
  </r>
  <r>
    <s v="COMUNA 11"/>
    <n v="120"/>
    <s v="MENA"/>
    <s v="ALFREDO ROBERTO"/>
    <s v="MENA ALFREDO ROBERTO"/>
    <x v="0"/>
    <s v="DNI-EC"/>
    <n v="20383427"/>
    <n v="1968"/>
    <s v="CHIVILCOY 3239, PISO: PB, DEPTO: C, CP: 1417"/>
    <x v="1"/>
    <n v="55"/>
    <x v="3"/>
  </r>
  <r>
    <s v="COMUNA 11"/>
    <n v="120"/>
    <s v="MENA"/>
    <s v="MATIAS NAHUEL"/>
    <s v="MENA MATIAS NAHUEL"/>
    <x v="0"/>
    <s v="DNI-EB"/>
    <n v="40673994"/>
    <n v="1997"/>
    <s v="CHIVILCOY 3239, DEPTO: 1 D"/>
    <x v="2"/>
    <n v="26"/>
    <x v="3"/>
  </r>
  <r>
    <s v="COMUNA 11"/>
    <n v="120"/>
    <s v="MENDELSOHN"/>
    <s v="MICAELA ABRIL"/>
    <s v="MENDELSOHN MICAELA ABRIL"/>
    <x v="1"/>
    <s v="DNI-EA"/>
    <n v="43990937"/>
    <n v="2002"/>
    <s v="NAZARRE 4382, CP: 1417"/>
    <x v="2"/>
    <n v="21"/>
    <x v="3"/>
  </r>
  <r>
    <s v="COMUNA 11"/>
    <n v="120"/>
    <s v="MENDES"/>
    <s v="CARMEN GRACIELA"/>
    <s v="MENDES CARMEN GRACIELA"/>
    <x v="1"/>
    <s v="DNI-EA"/>
    <n v="10383113"/>
    <n v="1952"/>
    <s v="NAZARRE 4796, CP: 1417"/>
    <x v="0"/>
    <n v="71"/>
    <x v="3"/>
  </r>
  <r>
    <s v="COMUNA 11"/>
    <n v="120"/>
    <s v="MENDEZ"/>
    <s v="FLAVIA GISELA"/>
    <s v="MENDEZ FLAVIA GISELA"/>
    <x v="1"/>
    <s v="DNI-EC"/>
    <n v="21059725"/>
    <n v="1969"/>
    <s v="JOAQUIN V GONZALEZ 3150, DEPTO: PB 1, CP: 1417"/>
    <x v="1"/>
    <n v="54"/>
    <x v="3"/>
  </r>
  <r>
    <s v="COMUNA 11"/>
    <n v="120"/>
    <s v="MENDEZ"/>
    <s v="OSCAR RICARDO"/>
    <s v="MENDEZ OSCAR RICARDO"/>
    <x v="0"/>
    <s v="DNI-EA"/>
    <n v="8315704"/>
    <n v="1950"/>
    <s v="MELINCUE 3966, DEPTO: 7 C, CP: 1417"/>
    <x v="0"/>
    <n v="73"/>
    <x v="3"/>
  </r>
  <r>
    <s v="COMUNA 11"/>
    <n v="120"/>
    <s v="MENDO"/>
    <s v="ANA LUISA"/>
    <s v="MENDO ANA LUISA"/>
    <x v="1"/>
    <s v="DNI-EA"/>
    <n v="10605542"/>
    <n v="1952"/>
    <s v="FCO BEIRO 3851, DEPTO: PB 1, CP: 1419"/>
    <x v="0"/>
    <n v="71"/>
    <x v="3"/>
  </r>
  <r>
    <s v="COMUNA 11"/>
    <n v="120"/>
    <s v="MENZA"/>
    <s v="NESTOR PABLO"/>
    <s v="MENZA NESTOR PABLO"/>
    <x v="0"/>
    <s v="DNI-EA"/>
    <n v="17363510"/>
    <n v="1965"/>
    <s v="MANUEL SOLA 4515, CP: 1417"/>
    <x v="1"/>
    <n v="58"/>
    <x v="3"/>
  </r>
  <r>
    <s v="COMUNA 11"/>
    <n v="120"/>
    <s v="MERLO"/>
    <s v="CARLOS ALBERTO"/>
    <s v="MERLO CARLOS ALBERTO"/>
    <x v="0"/>
    <s v="DNI-VERDE-2"/>
    <n v="4018747"/>
    <n v="1925"/>
    <s v="NAVARRO 4647"/>
    <x v="0"/>
    <n v="98"/>
    <x v="3"/>
  </r>
  <r>
    <s v="COMUNA 11"/>
    <n v="120"/>
    <s v="MESIANO"/>
    <s v="LUANA"/>
    <s v="MESIANO LUANA"/>
    <x v="1"/>
    <s v="DNI-EA"/>
    <n v="43987556"/>
    <n v="2002"/>
    <s v="TINOGASTA 4150"/>
    <x v="2"/>
    <n v="21"/>
    <x v="3"/>
  </r>
  <r>
    <s v="COMUNA 11"/>
    <n v="120"/>
    <s v="MESIANO"/>
    <s v="MAITEN"/>
    <s v="MESIANO MAITEN"/>
    <x v="1"/>
    <s v="DNI-EB"/>
    <n v="42146192"/>
    <n v="1999"/>
    <s v="TINOGASTA 4150, DEPTO: PB  2, CP: 1417"/>
    <x v="2"/>
    <n v="24"/>
    <x v="3"/>
  </r>
  <r>
    <s v="COMUNA 11"/>
    <n v="120"/>
    <s v="MESIANO"/>
    <s v="MIGUEL ANGEL"/>
    <s v="MESIANO MIGUEL ANGEL"/>
    <x v="0"/>
    <s v="DNI-EA"/>
    <n v="14407296"/>
    <n v="1961"/>
    <s v="NOGOYA 4115, DEPTO: 1, CP: 1417"/>
    <x v="1"/>
    <n v="62"/>
    <x v="3"/>
  </r>
  <r>
    <s v="COMUNA 11"/>
    <n v="120"/>
    <s v="MESIANO"/>
    <s v="PABLO ARIEL"/>
    <s v="MESIANO PABLO ARIEL"/>
    <x v="0"/>
    <s v="DNI-EA"/>
    <n v="18266744"/>
    <n v="1967"/>
    <s v="TINOGASTA 4150, DEPTO: 2, CP: 1417"/>
    <x v="1"/>
    <n v="56"/>
    <x v="3"/>
  </r>
  <r>
    <s v="COMUNA 11"/>
    <n v="120"/>
    <s v="MESRY"/>
    <s v="DIANA CLAUDIA"/>
    <s v="MESRY DIANA CLAUDIA"/>
    <x v="1"/>
    <s v="DNI-EB"/>
    <n v="12277671"/>
    <n v="1958"/>
    <s v="BEIRO FRANCISCO AV 4294, PISO: 1, DEPTO: E"/>
    <x v="1"/>
    <n v="65"/>
    <x v="3"/>
  </r>
  <r>
    <s v="COMUNA 11"/>
    <n v="120"/>
    <s v="MESSINA"/>
    <s v="ELSA BEATRIZ"/>
    <s v="MESSINA ELSA BEATRIZ"/>
    <x v="1"/>
    <s v="DNI-EA"/>
    <n v="10265669"/>
    <n v="1952"/>
    <s v="MARCOS PAZ 3440, DEPTO: PB 2, CP: 1419"/>
    <x v="0"/>
    <n v="71"/>
    <x v="3"/>
  </r>
  <r>
    <s v="COMUNA 11"/>
    <n v="120"/>
    <s v="MESTURINI"/>
    <s v="JORGE EDUARDO"/>
    <s v="MESTURINI JORGE EDUARDO"/>
    <x v="0"/>
    <s v="DNI-EA"/>
    <n v="17788635"/>
    <n v="1966"/>
    <s v="MONACO 4416, CP: 1419"/>
    <x v="1"/>
    <n v="57"/>
    <x v="3"/>
  </r>
  <r>
    <s v="COMUNA 11"/>
    <n v="120"/>
    <s v="MICELI"/>
    <s v="CARLOS ALBERTO"/>
    <s v="MICELI CARLOS ALBERTO"/>
    <x v="0"/>
    <s v="DNI-EC"/>
    <n v="23292476"/>
    <n v="1973"/>
    <s v="GONZALEZ CATAN  4645"/>
    <x v="1"/>
    <n v="50"/>
    <x v="3"/>
  </r>
  <r>
    <s v="COMUNA 11"/>
    <n v="120"/>
    <s v="MIGUELES"/>
    <s v="LEONORA"/>
    <s v="MIGUELES LEONORA"/>
    <x v="1"/>
    <s v="DNI-EA"/>
    <n v="26921346"/>
    <n v="1978"/>
    <s v="GABINO EZEIZA 2766, DEPTO: DT 2, CP: 1417"/>
    <x v="1"/>
    <n v="45"/>
    <x v="3"/>
  </r>
  <r>
    <s v="COMUNA 11"/>
    <n v="120"/>
    <s v="MILANESI"/>
    <s v="PABLO DAMIAN"/>
    <s v="MILANESI PABLO DAMIAN"/>
    <x v="0"/>
    <s v="DNI-EB"/>
    <n v="22818191"/>
    <n v="1972"/>
    <s v="NAZARRE 4586, CP: 1417"/>
    <x v="1"/>
    <n v="51"/>
    <x v="3"/>
  </r>
  <r>
    <s v="COMUNA 11"/>
    <n v="120"/>
    <s v="MILANO"/>
    <s v="ARIEL HECTOR"/>
    <s v="MILANO ARIEL HECTOR"/>
    <x v="0"/>
    <s v="DNI-ED"/>
    <n v="30652604"/>
    <n v="1983"/>
    <s v="PEDRO LOZANO 4071, CP: 1417"/>
    <x v="1"/>
    <n v="40"/>
    <x v="3"/>
  </r>
  <r>
    <s v="COMUNA 11"/>
    <n v="120"/>
    <s v="MILANO"/>
    <s v="DAIANA HAYDEE"/>
    <s v="MILANO DAIANA HAYDEE"/>
    <x v="1"/>
    <s v="DNI-EB"/>
    <n v="36164799"/>
    <n v="1991"/>
    <s v="PEDRO LOZANO 4067, CP: 1419"/>
    <x v="1"/>
    <n v="32"/>
    <x v="3"/>
  </r>
  <r>
    <s v="COMUNA 11"/>
    <n v="120"/>
    <s v="MILANO"/>
    <s v="PATRICIO NAHUEL"/>
    <s v="MILANO PATRICIO NAHUEL"/>
    <x v="0"/>
    <s v="DNI-EB"/>
    <n v="39064275"/>
    <n v="1995"/>
    <s v="PEDRO LOZANO 4071, CP: 1417"/>
    <x v="2"/>
    <n v="28"/>
    <x v="3"/>
  </r>
  <r>
    <s v="COMUNA 11"/>
    <n v="120"/>
    <s v="MILLARES"/>
    <s v="MIRTA"/>
    <s v="MILLARES MIRTA"/>
    <x v="1"/>
    <s v="DNI-EB"/>
    <n v="6219125"/>
    <n v="1949"/>
    <s v="NOGOYA 4067, DEPTO: 9 A"/>
    <x v="0"/>
    <n v="74"/>
    <x v="3"/>
  </r>
  <r>
    <s v="COMUNA 11"/>
    <n v="120"/>
    <s v="MILLER"/>
    <s v="MIRTA VICTORIA"/>
    <s v="MILLER MIRTA VICTORIA"/>
    <x v="1"/>
    <s v="DNI-EA"/>
    <n v="18353895"/>
    <n v="1966"/>
    <s v="SEGUROLA 3128, CP: 1417"/>
    <x v="1"/>
    <n v="57"/>
    <x v="3"/>
  </r>
  <r>
    <s v="COMUNA 11"/>
    <n v="120"/>
    <s v="MINASSIAN"/>
    <s v="AURORA ARGENTINA"/>
    <s v="MINASSIAN AURORA ARGENTINA"/>
    <x v="1"/>
    <s v="DNI-EB"/>
    <n v="3229405"/>
    <n v="1934"/>
    <s v="BEIRO FRANCISCO AV 4650, PISO: PB, DEPTO: 5"/>
    <x v="0"/>
    <n v="89"/>
    <x v="3"/>
  </r>
  <r>
    <s v="COMUNA 11"/>
    <n v="120"/>
    <s v="MIÑO"/>
    <s v="MARTIN CARLOS ALFREDO"/>
    <s v="MIÑO MARTIN CARLOS ALFREDO"/>
    <x v="0"/>
    <s v="DNI-VERDE-3"/>
    <n v="18309182"/>
    <n v="1967"/>
    <s v="SANABRIA 3166"/>
    <x v="1"/>
    <n v="56"/>
    <x v="3"/>
  </r>
  <r>
    <s v="COMUNA 11"/>
    <n v="120"/>
    <s v="MIRAMONTES"/>
    <s v="ANALIA VERONICA"/>
    <s v="MIRAMONTES ANALIA VERONICA"/>
    <x v="1"/>
    <s v="DNI-EB"/>
    <n v="22885778"/>
    <n v="1972"/>
    <s v="NAVARRO 4115, DEPTO: 1 A, CP: 1419"/>
    <x v="1"/>
    <n v="51"/>
    <x v="3"/>
  </r>
  <r>
    <s v="COMUNA 11"/>
    <n v="120"/>
    <s v="MIRANDA"/>
    <s v="DORA GRACIELA"/>
    <s v="MIRANDA DORA GRACIELA"/>
    <x v="1"/>
    <s v="DNI-EB"/>
    <n v="5118865"/>
    <n v="1945"/>
    <s v="MARCOS PAZ2718"/>
    <x v="0"/>
    <n v="78"/>
    <x v="3"/>
  </r>
  <r>
    <s v="COMUNA 11"/>
    <n v="120"/>
    <s v="MIRANDA"/>
    <s v="HERNAN PABLO"/>
    <s v="MIRANDA HERNAN PABLO"/>
    <x v="0"/>
    <s v="DNI-EB"/>
    <n v="29051939"/>
    <n v="1981"/>
    <s v="MANUEL SOLA 4440, CP: 1417"/>
    <x v="1"/>
    <n v="42"/>
    <x v="3"/>
  </r>
  <r>
    <s v="COMUNA 11"/>
    <n v="120"/>
    <s v="MIRO"/>
    <s v="LYDIA NELLY"/>
    <s v="MIRO LYDIA NELLY"/>
    <x v="1"/>
    <s v="DNI-EA"/>
    <n v="3590056"/>
    <n v="1937"/>
    <s v="BENITO JUAREZ 2829, CP: 1417"/>
    <x v="0"/>
    <n v="86"/>
    <x v="3"/>
  </r>
  <r>
    <s v="COMUNA 11"/>
    <n v="120"/>
    <s v="MIROL"/>
    <s v="ARTURO LEONARDO"/>
    <s v="MIROL ARTURO LEONARDO"/>
    <x v="0"/>
    <s v="DNI-EB"/>
    <n v="12498008"/>
    <n v="1958"/>
    <s v="MARCOS PAZ4075, CP: 1419"/>
    <x v="1"/>
    <n v="65"/>
    <x v="3"/>
  </r>
  <r>
    <s v="COMUNA 11"/>
    <n v="120"/>
    <s v="MIRON"/>
    <s v="ANDREA SILVANA"/>
    <s v="MIRON ANDREA SILVANA"/>
    <x v="1"/>
    <s v="DNI-EB"/>
    <n v="17365120"/>
    <n v="1965"/>
    <s v="JOSE L CANTILO  4668"/>
    <x v="1"/>
    <n v="58"/>
    <x v="3"/>
  </r>
  <r>
    <s v="COMUNA 11"/>
    <n v="120"/>
    <s v="MOLINARI"/>
    <s v="ROSA ANGELA"/>
    <s v="MOLINARI ROSA ANGELA"/>
    <x v="1"/>
    <s v="DNI-EA"/>
    <n v="4877501"/>
    <n v="1944"/>
    <s v="PEDRO LOZANO 4691, CP: 1417"/>
    <x v="0"/>
    <n v="79"/>
    <x v="3"/>
  </r>
  <r>
    <s v="COMUNA 11"/>
    <n v="120"/>
    <s v="MOMEÑO"/>
    <s v="NELIDA INES"/>
    <s v="MOMEÑO NELIDA INES"/>
    <x v="1"/>
    <s v="DNI-EA"/>
    <n v="5945706"/>
    <n v="1948"/>
    <s v="MELINCUE 4116, CP: 1417"/>
    <x v="0"/>
    <n v="75"/>
    <x v="3"/>
  </r>
  <r>
    <s v="COMUNA 11"/>
    <n v="120"/>
    <s v="MONGI"/>
    <s v="NOEMI GRACIELA"/>
    <s v="MONGI NOEMI GRACIELA"/>
    <x v="1"/>
    <s v="DNI-EB"/>
    <n v="6360224"/>
    <n v="1950"/>
    <s v="GONZALEZ CATAN 4575, CP: 1417"/>
    <x v="0"/>
    <n v="73"/>
    <x v="3"/>
  </r>
  <r>
    <s v="COMUNA 11"/>
    <n v="120"/>
    <s v="MONTANGERO"/>
    <s v="MARIANO SEBASTIAN"/>
    <s v="MONTANGERO MARIANO SEBASTIAN"/>
    <x v="0"/>
    <s v="DNI-EC"/>
    <n v="29503646"/>
    <n v="1982"/>
    <s v="BAIGORRIA 3949, DEPTO: 4"/>
    <x v="1"/>
    <n v="41"/>
    <x v="3"/>
  </r>
  <r>
    <s v="COMUNA 11"/>
    <n v="120"/>
    <s v="MONTAPERTO"/>
    <s v="ELBIA INES"/>
    <s v="MONTAPERTO ELBIA INES"/>
    <x v="1"/>
    <s v="DNI-ED"/>
    <n v="5292705"/>
    <n v="1946"/>
    <s v="MARCOS PAZ 2742, CP: 1417"/>
    <x v="0"/>
    <n v="77"/>
    <x v="3"/>
  </r>
  <r>
    <s v="COMUNA 11"/>
    <n v="120"/>
    <s v="MONTENEGRO"/>
    <s v="JUAN CARLOS"/>
    <s v="MONTENEGRO JUAN CARLOS"/>
    <x v="0"/>
    <s v="DNI-EA"/>
    <n v="23551173"/>
    <n v="1973"/>
    <s v="GONZALEZ CATAN 4770, CP: 1417"/>
    <x v="1"/>
    <n v="50"/>
    <x v="3"/>
  </r>
  <r>
    <s v="COMUNA 11"/>
    <n v="120"/>
    <s v="MONTENEGRO"/>
    <s v="PAOLA ALEJANDRA"/>
    <s v="MONTENEGRO PAOLA ALEJANDRA"/>
    <x v="1"/>
    <s v="DNI-EA"/>
    <n v="27250762"/>
    <n v="1979"/>
    <s v="GONZALEZ CATAN 4770, CP: 1417"/>
    <x v="1"/>
    <n v="44"/>
    <x v="3"/>
  </r>
  <r>
    <s v="COMUNA 11"/>
    <n v="120"/>
    <s v="MONTENEGRO"/>
    <s v="PATRICIA MONICA"/>
    <s v="MONTENEGRO PATRICIA MONICA"/>
    <x v="1"/>
    <s v="DNI-EA"/>
    <n v="24197959"/>
    <n v="1975"/>
    <s v="GONZALEZ CATAN PJEG 4770, CP: 1417"/>
    <x v="1"/>
    <n v="48"/>
    <x v="3"/>
  </r>
  <r>
    <s v="COMUNA 11"/>
    <n v="120"/>
    <s v="MONTERO"/>
    <s v="CANDELA"/>
    <s v="MONTERO CANDELA"/>
    <x v="1"/>
    <s v="DNI-EA"/>
    <n v="44158768"/>
    <n v="2002"/>
    <s v="BENITO JUAREZ 3276, CP: 1417"/>
    <x v="2"/>
    <n v="21"/>
    <x v="3"/>
  </r>
  <r>
    <s v="COMUNA 11"/>
    <n v="120"/>
    <s v="MONTERO"/>
    <s v="FABIAN OSVALDO"/>
    <s v="MONTERO FABIAN OSVALDO"/>
    <x v="0"/>
    <s v="DNI-EA"/>
    <n v="16584089"/>
    <n v="1963"/>
    <s v="NOGOYA 4440"/>
    <x v="1"/>
    <n v="60"/>
    <x v="3"/>
  </r>
  <r>
    <s v="COMUNA 11"/>
    <n v="120"/>
    <s v="MORALES"/>
    <s v="DELIA DEL ROSARIO"/>
    <s v="MORALES DELIA DEL ROSARIO"/>
    <x v="1"/>
    <s v="DNI-EA"/>
    <n v="14746555"/>
    <n v="1961"/>
    <s v="JOAQUIN V GONZALEZ 2952, CP: 1417"/>
    <x v="1"/>
    <n v="62"/>
    <x v="3"/>
  </r>
  <r>
    <s v="COMUNA 11"/>
    <n v="120"/>
    <s v="MORAN GARCIA"/>
    <s v="MARIANA"/>
    <s v="MORAN GARCIA MARIANA"/>
    <x v="1"/>
    <s v="DNI-VERDE"/>
    <n v="31626350"/>
    <n v="1985"/>
    <s v="NOGOYA 4657"/>
    <x v="1"/>
    <n v="38"/>
    <x v="3"/>
  </r>
  <r>
    <s v="COMUNA 11"/>
    <n v="120"/>
    <s v="MORANDO"/>
    <s v="MARTA BEATRIZ"/>
    <s v="MORANDO MARTA BEATRIZ"/>
    <x v="1"/>
    <s v="DNI-EA"/>
    <n v="11292614"/>
    <n v="1953"/>
    <s v="MANUEL SOLA 4457, CP: 1417"/>
    <x v="0"/>
    <n v="70"/>
    <x v="3"/>
  </r>
  <r>
    <s v="COMUNA 11"/>
    <n v="120"/>
    <s v="MORELLI"/>
    <s v="CECILIA ANDREA"/>
    <s v="MORELLI CECILIA ANDREA"/>
    <x v="1"/>
    <s v="DNI-EB"/>
    <n v="18404966"/>
    <n v="1967"/>
    <s v="J P VARELA4447, PISO: 3°, DEPTO: B"/>
    <x v="1"/>
    <n v="56"/>
    <x v="3"/>
  </r>
  <r>
    <s v="COMUNA 11"/>
    <n v="120"/>
    <s v="MORELLI"/>
    <s v="HORACIO CESAR"/>
    <s v="MORELLI HORACIO CESAR"/>
    <x v="0"/>
    <s v="DNI-EA"/>
    <n v="4512443"/>
    <n v="1932"/>
    <s v="NAVARRO 4557, DEPTO: 4 20, CP: 1419"/>
    <x v="0"/>
    <n v="91"/>
    <x v="3"/>
  </r>
  <r>
    <s v="COMUNA 11"/>
    <n v="120"/>
    <s v="MOREYRA"/>
    <s v="NILDA CATALINA"/>
    <s v="MOREYRA NILDA CATALINA"/>
    <x v="1"/>
    <s v="DNI-EB"/>
    <n v="5469142"/>
    <n v="1948"/>
    <s v="P MORAN 4269, DEPTO: 4 A, CP: 1419"/>
    <x v="0"/>
    <n v="75"/>
    <x v="3"/>
  </r>
  <r>
    <s v="COMUNA 11"/>
    <n v="120"/>
    <s v="MOYANO"/>
    <s v="ELSA DIONISIA"/>
    <s v="MOYANO ELSA DIONISIA"/>
    <x v="1"/>
    <s v="DNI-EA"/>
    <n v="11384835"/>
    <n v="1955"/>
    <s v="NUEVA YORK 4414, DEPTO: 1 7, CP: 1419"/>
    <x v="0"/>
    <n v="68"/>
    <x v="3"/>
  </r>
  <r>
    <s v="COMUNA 11"/>
    <n v="120"/>
    <s v="MULLER"/>
    <s v="MARIA ELENA"/>
    <s v="MULLER MARIA ELENA"/>
    <x v="1"/>
    <s v="DNI-EA"/>
    <n v="1468633"/>
    <n v="1934"/>
    <s v="SANABRIA 3166, DEPTO: 3, CP: 1417"/>
    <x v="0"/>
    <n v="89"/>
    <x v="3"/>
  </r>
  <r>
    <s v="COMUNA 11"/>
    <n v="120"/>
    <s v="MURIÑO"/>
    <s v="ELSA IRENE"/>
    <s v="MURIÑO ELSA IRENE"/>
    <x v="1"/>
    <s v="DNI-EB"/>
    <n v="16246378"/>
    <n v="1963"/>
    <s v="TINOGASTA 4318, CP: 1417"/>
    <x v="1"/>
    <n v="60"/>
    <x v="3"/>
  </r>
  <r>
    <s v="COMUNA 11"/>
    <n v="120"/>
    <s v="NACIMIENTO"/>
    <s v="DELIA"/>
    <s v="NACIMIENTO DELIA"/>
    <x v="1"/>
    <s v="DNI-EA"/>
    <n v="6061755"/>
    <n v="1949"/>
    <s v="NOGOYA 4020, DEPTO: 2, CP: 1417"/>
    <x v="0"/>
    <n v="74"/>
    <x v="3"/>
  </r>
  <r>
    <s v="COMUNA 11"/>
    <n v="120"/>
    <s v="NADIN"/>
    <s v="NORMA GRACIELA"/>
    <s v="NADIN NORMA GRACIELA"/>
    <x v="1"/>
    <s v="DNI-EB"/>
    <n v="1785982"/>
    <n v="1939"/>
    <s v="J P VARELA 4683, DEPTO: PB, CP: 1417"/>
    <x v="0"/>
    <n v="84"/>
    <x v="3"/>
  </r>
  <r>
    <s v="COMUNA 11"/>
    <n v="120"/>
    <s v="NAN"/>
    <s v="MARIEL LUCIA"/>
    <s v="NAN MARIEL LUCIA"/>
    <x v="1"/>
    <s v="DNI-EA"/>
    <n v="23154420"/>
    <n v="1973"/>
    <s v="GONZALEZ CATAN 4591, DEPTO: PB, CP: 1417"/>
    <x v="1"/>
    <n v="50"/>
    <x v="3"/>
  </r>
  <r>
    <s v="COMUNA 11"/>
    <n v="120"/>
    <s v="NANI"/>
    <s v="CLAUDIO RICARDO"/>
    <s v="NANI CLAUDIO RICARDO"/>
    <x v="0"/>
    <s v="DNI-EA"/>
    <n v="14151726"/>
    <n v="1960"/>
    <s v="SEGUROLA 3261, CP: 1417"/>
    <x v="1"/>
    <n v="63"/>
    <x v="3"/>
  </r>
  <r>
    <s v="COMUNA 11"/>
    <n v="120"/>
    <s v="NAPOLI"/>
    <s v="VIVIANA CELINA"/>
    <s v="NAPOLI VIVIANA CELINA"/>
    <x v="1"/>
    <s v="DNI-EA"/>
    <n v="17902664"/>
    <n v="1966"/>
    <s v="FCO BEIRO 4596, DEPTO: 6 20, CP: 1419"/>
    <x v="1"/>
    <n v="57"/>
    <x v="3"/>
  </r>
  <r>
    <s v="COMUNA 11"/>
    <n v="120"/>
    <s v="NAVARRO"/>
    <s v="ADELA EDESIA"/>
    <s v="NAVARRO ADELA EDESIA"/>
    <x v="1"/>
    <s v="DNI-EB"/>
    <n v="3496704"/>
    <n v="1939"/>
    <s v="BENITO JUAREZ 3130, DEPTO: TIM 2, CP: 1417"/>
    <x v="0"/>
    <n v="84"/>
    <x v="3"/>
  </r>
  <r>
    <s v="COMUNA 11"/>
    <n v="120"/>
    <s v="NAVARRO"/>
    <s v="DIEGO MARIANO"/>
    <s v="NAVARRO DIEGO MARIANO"/>
    <x v="0"/>
    <s v="DNI-EE"/>
    <n v="30407430"/>
    <n v="1983"/>
    <s v="GONZALEZ CATAN  4742, DEPTO: 2"/>
    <x v="1"/>
    <n v="40"/>
    <x v="3"/>
  </r>
  <r>
    <s v="COMUNA 11"/>
    <n v="120"/>
    <s v="NAVARRO"/>
    <s v="JORGE JOSE"/>
    <s v="NAVARRO JORGE JOSE"/>
    <x v="0"/>
    <s v="DNI-EA"/>
    <n v="4366890"/>
    <n v="1941"/>
    <s v="NOGOYA 4660, CP: 1417"/>
    <x v="0"/>
    <n v="82"/>
    <x v="3"/>
  </r>
  <r>
    <s v="COMUNA 11"/>
    <n v="120"/>
    <s v="NAVARRO"/>
    <s v="LUIS RICARDO"/>
    <s v="NAVARRO LUIS RICARDO"/>
    <x v="0"/>
    <s v="DNI-EA"/>
    <n v="16788607"/>
    <n v="1963"/>
    <s v="ASUNCION 4601, CP: 1419"/>
    <x v="1"/>
    <n v="60"/>
    <x v="3"/>
  </r>
  <r>
    <s v="COMUNA 11"/>
    <n v="120"/>
    <s v="NAVARRO"/>
    <s v="MARIANO GASTON"/>
    <s v="NAVARRO MARIANO GASTON"/>
    <x v="0"/>
    <s v="DNI-EB"/>
    <n v="29654233"/>
    <n v="1982"/>
    <s v="FCO BEIRO 4416, CP: 1419"/>
    <x v="1"/>
    <n v="41"/>
    <x v="3"/>
  </r>
  <r>
    <s v="COMUNA 11"/>
    <n v="120"/>
    <s v="NAVARRO"/>
    <s v="MARIO HECTOR"/>
    <s v="NAVARRO MARIO HECTOR"/>
    <x v="0"/>
    <s v="DNI-EB"/>
    <n v="13363230"/>
    <n v="1957"/>
    <s v="MERCEDES 3150, DEPTO: 6, CP: 1417"/>
    <x v="0"/>
    <n v="66"/>
    <x v="3"/>
  </r>
  <r>
    <s v="COMUNA 11"/>
    <n v="120"/>
    <s v="NAVARRO"/>
    <s v="VANESA GISELA"/>
    <s v="NAVARRO VANESA GISELA"/>
    <x v="1"/>
    <s v="DNI-EB"/>
    <n v="33091095"/>
    <n v="1986"/>
    <s v="NAZARRE 4436, CP: 1407"/>
    <x v="1"/>
    <n v="37"/>
    <x v="3"/>
  </r>
  <r>
    <s v="COMUNA 11"/>
    <n v="120"/>
    <s v="NEGRELLO"/>
    <s v="LIONEL HERNAN"/>
    <s v="NEGRELLO LIONEL HERNAN"/>
    <x v="0"/>
    <s v="DNI-EA"/>
    <n v="23626933"/>
    <n v="1973"/>
    <s v="GUALEGUAYCHU 2811, CP: 1417"/>
    <x v="1"/>
    <n v="50"/>
    <x v="3"/>
  </r>
  <r>
    <s v="COMUNA 11"/>
    <n v="120"/>
    <s v="NICOLACI"/>
    <s v="EDUARDO CARLOS"/>
    <s v="NICOLACI EDUARDO CARLOS"/>
    <x v="0"/>
    <s v="DNI-EA"/>
    <n v="8315168"/>
    <n v="1950"/>
    <s v="MANUEL SOLA 4481, CP: 1417"/>
    <x v="0"/>
    <n v="73"/>
    <x v="3"/>
  </r>
  <r>
    <s v="COMUNA 11"/>
    <n v="120"/>
    <s v="NICOLAS"/>
    <s v="NESTOR ALEJANDRO"/>
    <s v="NICOLAS NESTOR ALEJANDRO"/>
    <x v="0"/>
    <s v="DNI-EA"/>
    <n v="11849203"/>
    <n v="1955"/>
    <s v="SANABRIA 3630, CP: 1419"/>
    <x v="0"/>
    <n v="68"/>
    <x v="3"/>
  </r>
  <r>
    <s v="COMUNA 11"/>
    <n v="120"/>
    <s v="NICOLINI"/>
    <s v="NORMA BEATRIZ"/>
    <s v="NICOLINI NORMA BEATRIZ"/>
    <x v="1"/>
    <s v="DNI-EB"/>
    <n v="12277594"/>
    <n v="1958"/>
    <s v="NAZARRE4726, CP: 1417"/>
    <x v="1"/>
    <n v="65"/>
    <x v="3"/>
  </r>
  <r>
    <s v="COMUNA 11"/>
    <n v="120"/>
    <s v="NICOLOSI"/>
    <s v="SANDRA FAVIA"/>
    <s v="NICOLOSI SANDRA FAVIA"/>
    <x v="1"/>
    <s v="DNI-EA"/>
    <n v="14152049"/>
    <n v="1961"/>
    <s v="NAZARRE 4365, DEPTO: 2, CP: 1417"/>
    <x v="1"/>
    <n v="62"/>
    <x v="3"/>
  </r>
  <r>
    <s v="COMUNA 11"/>
    <n v="120"/>
    <s v="NICOLOSO"/>
    <s v="LUCIA MARTHA"/>
    <s v="NICOLOSO LUCIA MARTHA"/>
    <x v="1"/>
    <s v="DNI-EA"/>
    <n v="4226220"/>
    <n v="1941"/>
    <s v="PEDRO LOZANO 4666, CP: 1417"/>
    <x v="0"/>
    <n v="82"/>
    <x v="3"/>
  </r>
  <r>
    <s v="COMUNA 11"/>
    <n v="120"/>
    <s v="NICOLOSO"/>
    <s v="MIGUEL ANGEL"/>
    <s v="NICOLOSO MIGUEL ANGEL"/>
    <x v="0"/>
    <s v="DNI-EB"/>
    <n v="4265088"/>
    <n v="1938"/>
    <s v="PEDRO LOZANO 4666, CP: 1417"/>
    <x v="0"/>
    <n v="85"/>
    <x v="3"/>
  </r>
  <r>
    <s v="COMUNA 11"/>
    <n v="120"/>
    <s v="NIETO"/>
    <s v="GERARDO ALFREDO"/>
    <s v="NIETO GERARDO ALFREDO"/>
    <x v="0"/>
    <s v="DNI-EA"/>
    <n v="7699385"/>
    <n v="1949"/>
    <s v="SEGUROLA 3881"/>
    <x v="0"/>
    <n v="74"/>
    <x v="3"/>
  </r>
  <r>
    <s v="COMUNA 11"/>
    <n v="120"/>
    <s v="NININ"/>
    <s v="PABLO ERNESTO"/>
    <s v="NININ PABLO ERNESTO"/>
    <x v="0"/>
    <s v="DNI-EA"/>
    <n v="26539701"/>
    <n v="1978"/>
    <s v="BAIGORRIA 4489, DEPTO: PB C, CP: 1417"/>
    <x v="1"/>
    <n v="45"/>
    <x v="3"/>
  </r>
  <r>
    <s v="COMUNA 11"/>
    <n v="120"/>
    <s v="NININ"/>
    <s v="SILVIA NORA"/>
    <s v="NININ SILVIA NORA"/>
    <x v="1"/>
    <s v="DNI-EA"/>
    <n v="6692231"/>
    <n v="1951"/>
    <s v="FCO BEIRO 3934, DEPTO: 5 E, CP: 1419"/>
    <x v="0"/>
    <n v="72"/>
    <x v="3"/>
  </r>
  <r>
    <s v="COMUNA 11"/>
    <n v="120"/>
    <s v="NOTO"/>
    <s v="PATRICIO ENRIQUE"/>
    <s v="NOTO PATRICIO ENRIQUE"/>
    <x v="0"/>
    <s v="DNI-EB"/>
    <n v="31003107"/>
    <n v="1984"/>
    <s v="MARCOS PAZ 2887, CP: 1419"/>
    <x v="1"/>
    <n v="39"/>
    <x v="3"/>
  </r>
  <r>
    <s v="COMUNA 11"/>
    <n v="120"/>
    <s v="NUÑEZ"/>
    <s v="DELIA"/>
    <s v="NUÑEZ DELIA"/>
    <x v="1"/>
    <s v="DNI-EA"/>
    <n v="2957270"/>
    <n v="1932"/>
    <s v="MANUEL SOLA 4595, CP: 1417"/>
    <x v="0"/>
    <n v="91"/>
    <x v="3"/>
  </r>
  <r>
    <s v="COMUNA 11"/>
    <n v="120"/>
    <s v="NUÑEZ"/>
    <s v="DOLORES"/>
    <s v="NUÑEZ DOLORES"/>
    <x v="1"/>
    <s v="DNI-EB"/>
    <n v="4798525"/>
    <n v="1943"/>
    <s v="SANABRIA 3094, DEPTO: 3 C, CP: 1417"/>
    <x v="0"/>
    <n v="80"/>
    <x v="3"/>
  </r>
  <r>
    <s v="COMUNA 11"/>
    <n v="120"/>
    <s v="NUÑEZ"/>
    <s v="ROMINA"/>
    <s v="NUÑEZ ROMINA"/>
    <x v="1"/>
    <s v="DNI-EB"/>
    <n v="25057156"/>
    <n v="1975"/>
    <s v="MARCOS PAZ 3136"/>
    <x v="1"/>
    <n v="48"/>
    <x v="3"/>
  </r>
  <r>
    <s v="COMUNA 11"/>
    <n v="120"/>
    <s v="NUÑEZ FARIÑAS"/>
    <s v="ROSA"/>
    <s v="NUÑEZ FARIÑAS ROSA"/>
    <x v="1"/>
    <s v="DNI-EA"/>
    <n v="18590591"/>
    <n v="1946"/>
    <s v="MERCEDES 3230, CP: 1417"/>
    <x v="0"/>
    <n v="77"/>
    <x v="3"/>
  </r>
  <r>
    <s v="COMUNA 11"/>
    <n v="120"/>
    <s v="OFMAN"/>
    <s v="JORGE ADRIAN"/>
    <s v="OFMAN JORGE ADRIAN"/>
    <x v="0"/>
    <s v="DNI-EA"/>
    <n v="13428085"/>
    <n v="1957"/>
    <s v="SANABRIA 2773, DEPTO: 4 C, CP: 1417"/>
    <x v="0"/>
    <n v="66"/>
    <x v="3"/>
  </r>
  <r>
    <s v="COMUNA 11"/>
    <n v="120"/>
    <s v="OLAZAUTIA"/>
    <s v="JORGE DARIO"/>
    <s v="OLAZAUTIA JORGE DARIO"/>
    <x v="0"/>
    <s v="DNI-EA"/>
    <n v="4980170"/>
    <n v="1948"/>
    <s v="FCO BEIRO 3934, DEPTO: 4 D, CP: 1419"/>
    <x v="0"/>
    <n v="75"/>
    <x v="3"/>
  </r>
  <r>
    <s v="COMUNA 11"/>
    <n v="120"/>
    <s v="OLIVE"/>
    <s v="CRISTIAN DANIEL"/>
    <s v="OLIVE CRISTIAN DANIEL"/>
    <x v="0"/>
    <s v="DNI-EA"/>
    <n v="31477218"/>
    <n v="1985"/>
    <s v="BOSTON 2743, CP: 1417"/>
    <x v="1"/>
    <n v="38"/>
    <x v="3"/>
  </r>
  <r>
    <s v="COMUNA 11"/>
    <n v="120"/>
    <s v="ONETO"/>
    <s v="ROSANA TERESA"/>
    <s v="ONETO ROSANA TERESA"/>
    <x v="1"/>
    <s v="DNI-EA"/>
    <n v="24111179"/>
    <n v="1974"/>
    <s v="BAIGORRIA 3949, DEPTO: PB 6, CP: 1417"/>
    <x v="1"/>
    <n v="49"/>
    <x v="3"/>
  </r>
  <r>
    <s v="COMUNA 11"/>
    <n v="120"/>
    <s v="OPAZO FORCH"/>
    <s v="MARTIN"/>
    <s v="OPAZO FORCH MARTIN"/>
    <x v="0"/>
    <s v="DNI-EB"/>
    <n v="16764025"/>
    <n v="1951"/>
    <s v="P MORAN 4285, DEPTO: 1 E"/>
    <x v="0"/>
    <n v="72"/>
    <x v="3"/>
  </r>
  <r>
    <s v="COMUNA 11"/>
    <n v="120"/>
    <s v="ORELLANA"/>
    <s v="NATALIA YANINA"/>
    <s v="ORELLANA NATALIA YANINA"/>
    <x v="1"/>
    <s v="DNI-EB"/>
    <n v="29573172"/>
    <n v="1977"/>
    <s v="GONZALEZ CATAN 4518, CP: 1417"/>
    <x v="1"/>
    <n v="46"/>
    <x v="3"/>
  </r>
  <r>
    <s v="COMUNA 11"/>
    <n v="120"/>
    <s v="ORFANO"/>
    <s v="JUANA"/>
    <s v="ORFANO JUANA"/>
    <x v="1"/>
    <s v="DNI-EA"/>
    <n v="5129786"/>
    <n v="1945"/>
    <s v="NAZARRE 4638, CP: 1417"/>
    <x v="0"/>
    <n v="78"/>
    <x v="3"/>
  </r>
  <r>
    <s v="COMUNA 11"/>
    <n v="120"/>
    <s v="ORGUEIRA"/>
    <s v="MARCELA FABIANA"/>
    <s v="ORGUEIRA MARCELA FABIANA"/>
    <x v="1"/>
    <s v="DNI-EA"/>
    <n v="17969418"/>
    <n v="1965"/>
    <s v="PAREJA 4681, DEPTO: PB 1, CP: 1417"/>
    <x v="1"/>
    <n v="58"/>
    <x v="3"/>
  </r>
  <r>
    <s v="COMUNA 11"/>
    <n v="120"/>
    <s v="ORTALE"/>
    <s v="JUAN ANGEL"/>
    <s v="ORTALE JUAN ANGEL"/>
    <x v="0"/>
    <s v="DNI-EA"/>
    <n v="4242458"/>
    <n v="1931"/>
    <s v="SEGUROLA 3221, DEPTO: 1 3"/>
    <x v="0"/>
    <n v="92"/>
    <x v="3"/>
  </r>
  <r>
    <s v="COMUNA 11"/>
    <n v="120"/>
    <s v="ORTIZ"/>
    <s v="AGUSTINA LAURA"/>
    <s v="ORTIZ AGUSTINA LAURA"/>
    <x v="1"/>
    <s v="DNI-EB"/>
    <n v="38939619"/>
    <n v="1995"/>
    <s v="NOGOYA 4591, CP: 1417"/>
    <x v="2"/>
    <n v="28"/>
    <x v="3"/>
  </r>
  <r>
    <s v="COMUNA 11"/>
    <n v="120"/>
    <s v="ORTIZ"/>
    <s v="GUSTAVO HORACIO"/>
    <s v="ORTIZ GUSTAVO HORACIO"/>
    <x v="0"/>
    <s v="DNI-EB"/>
    <n v="17487316"/>
    <n v="1965"/>
    <s v="NOGOYA 4591, CP: 1417"/>
    <x v="1"/>
    <n v="58"/>
    <x v="3"/>
  </r>
  <r>
    <s v="COMUNA 11"/>
    <n v="120"/>
    <s v="ORTIZ"/>
    <s v="PABLO NESTOR"/>
    <s v="ORTIZ PABLO NESTOR"/>
    <x v="0"/>
    <s v="DNI-EB"/>
    <n v="36595095"/>
    <n v="1991"/>
    <s v="NOGOYA 4591, CP: 1417"/>
    <x v="1"/>
    <n v="32"/>
    <x v="3"/>
  </r>
  <r>
    <s v="COMUNA 11"/>
    <n v="120"/>
    <s v="ORUEZABALA"/>
    <s v="GABRIELA"/>
    <s v="ORUEZABALA GABRIELA"/>
    <x v="1"/>
    <s v="DNI-EC"/>
    <n v="20427850"/>
    <n v="1968"/>
    <s v="ALLENDE3841, PISO: 2, DEPTO: 10, CP: 1419"/>
    <x v="1"/>
    <n v="55"/>
    <x v="3"/>
  </r>
  <r>
    <s v="COMUNA 11"/>
    <n v="120"/>
    <s v="OSTROVSKY"/>
    <s v="MARA SOFIA"/>
    <s v="OSTROVSKY MARA SOFIA"/>
    <x v="1"/>
    <s v="DNI-EB"/>
    <n v="36873700"/>
    <n v="1992"/>
    <s v="NAZARRE 4644, CP: 1417"/>
    <x v="2"/>
    <n v="31"/>
    <x v="3"/>
  </r>
  <r>
    <s v="COMUNA 11"/>
    <n v="120"/>
    <s v="OSTROVSKY"/>
    <s v="SERGIO ALEJANDRO"/>
    <s v="OSTROVSKY SERGIO ALEJANDRO"/>
    <x v="0"/>
    <s v="DNI-EA"/>
    <n v="17333454"/>
    <n v="1965"/>
    <s v="NAZARRE 4644, CP: 1417"/>
    <x v="1"/>
    <n v="58"/>
    <x v="3"/>
  </r>
  <r>
    <s v="COMUNA 11"/>
    <n v="120"/>
    <s v="OVIEDO"/>
    <s v="LORENA ELIZABETH"/>
    <s v="OVIEDO LORENA ELIZABETH"/>
    <x v="1"/>
    <s v="DNI-EA"/>
    <n v="29502416"/>
    <n v="1982"/>
    <s v="BENITO JUAREZ 2834, DEPTO: 1, CP: 1417"/>
    <x v="1"/>
    <n v="41"/>
    <x v="3"/>
  </r>
  <r>
    <s v="COMUNA 11"/>
    <n v="120"/>
    <s v="PAGLIORITI"/>
    <s v="LEANDRO LUIS EMANUEL"/>
    <s v="PAGLIORITI LEANDRO LUIS EMANUEL"/>
    <x v="0"/>
    <s v="DNI-ED"/>
    <n v="34148464"/>
    <n v="1988"/>
    <s v="NAZARRE4690"/>
    <x v="1"/>
    <n v="35"/>
    <x v="3"/>
  </r>
  <r>
    <s v="COMUNA 11"/>
    <n v="120"/>
    <s v="PAGLIORITI"/>
    <s v="LUIS ALBERTO"/>
    <s v="PAGLIORITI LUIS ALBERTO"/>
    <x v="0"/>
    <s v="DNI-EA"/>
    <n v="4981335"/>
    <n v="1948"/>
    <s v="GONZALEZ CATAN 4760"/>
    <x v="0"/>
    <n v="75"/>
    <x v="3"/>
  </r>
  <r>
    <s v="COMUNA 11"/>
    <n v="120"/>
    <s v="PALACIOS"/>
    <s v="CLAUDIO DANIEL"/>
    <s v="PALACIOS CLAUDIO DANIEL"/>
    <x v="0"/>
    <s v="DNI-EB"/>
    <n v="12034921"/>
    <n v="1958"/>
    <s v="SEGUROLA 3845, DEPTO: 1 7, CP: 1419"/>
    <x v="1"/>
    <n v="65"/>
    <x v="3"/>
  </r>
  <r>
    <s v="COMUNA 11"/>
    <n v="120"/>
    <s v="PALMA"/>
    <s v="ANDREA MARIANA"/>
    <s v="PALMA ANDREA MARIANA"/>
    <x v="1"/>
    <s v="DNI-EF"/>
    <n v="38625075"/>
    <n v="1994"/>
    <s v="GUALEGUAYCHU 2725"/>
    <x v="2"/>
    <n v="29"/>
    <x v="3"/>
  </r>
  <r>
    <s v="COMUNA 11"/>
    <n v="120"/>
    <s v="PANDULLO"/>
    <s v="GUSTAVO ANIBAL"/>
    <s v="PANDULLO GUSTAVO ANIBAL"/>
    <x v="0"/>
    <s v="DNI-EA"/>
    <n v="17109767"/>
    <n v="1964"/>
    <s v="TINOGASTA 3975, DEPTO: 6, CP: 1417"/>
    <x v="1"/>
    <n v="59"/>
    <x v="3"/>
  </r>
  <r>
    <s v="COMUNA 11"/>
    <n v="120"/>
    <s v="PANTUSO"/>
    <s v="JOSE LUIS"/>
    <s v="PANTUSO JOSE LUIS"/>
    <x v="0"/>
    <s v="DNI-EA"/>
    <n v="10201586"/>
    <n v="1952"/>
    <s v="J P VARELA 4245, DEPTO: 13 C"/>
    <x v="0"/>
    <n v="71"/>
    <x v="3"/>
  </r>
  <r>
    <s v="COMUNA 11"/>
    <n v="120"/>
    <s v="PAPANDREA"/>
    <s v="SILVINA INES"/>
    <s v="PAPANDREA SILVINA INES"/>
    <x v="1"/>
    <s v="DNI-EA"/>
    <n v="21495992"/>
    <n v="1970"/>
    <s v="BENITO JUAREZ 3532, DEPTO: 1 D, CP: 1419"/>
    <x v="1"/>
    <n v="53"/>
    <x v="3"/>
  </r>
  <r>
    <s v="COMUNA 11"/>
    <n v="120"/>
    <s v="PAPASEIT"/>
    <s v="FABIAN GUILLERMO"/>
    <s v="PAPASEIT FABIAN GUILLERMO"/>
    <x v="0"/>
    <s v="DNI-EB"/>
    <n v="16821830"/>
    <n v="1963"/>
    <s v="TINOGASTA 3905, CP: 1417"/>
    <x v="1"/>
    <n v="60"/>
    <x v="3"/>
  </r>
  <r>
    <s v="COMUNA 11"/>
    <n v="120"/>
    <s v="PARAMO"/>
    <s v="CONCEPCION LIDIA"/>
    <s v="PARAMO CONCEPCION LIDIA"/>
    <x v="1"/>
    <s v="DNI-EB"/>
    <n v="6428183"/>
    <n v="1950"/>
    <s v="MIGUEL COUTO 2787, CP: 1417"/>
    <x v="0"/>
    <n v="73"/>
    <x v="3"/>
  </r>
  <r>
    <s v="COMUNA 11"/>
    <n v="120"/>
    <s v="PARLATO"/>
    <s v="CARLOS ANTONIO"/>
    <s v="PARLATO CARLOS ANTONIO"/>
    <x v="0"/>
    <s v="DNI-EB"/>
    <n v="10266919"/>
    <n v="1952"/>
    <s v="BAIGORRIA 4135, DEPTO: 4"/>
    <x v="0"/>
    <n v="71"/>
    <x v="3"/>
  </r>
  <r>
    <s v="COMUNA 11"/>
    <n v="120"/>
    <s v="PARODI"/>
    <s v="JULIAN LEONEL"/>
    <s v="PARODI JULIAN LEONEL"/>
    <x v="0"/>
    <s v="DNI-EC"/>
    <n v="25670309"/>
    <n v="1976"/>
    <s v="MIGUEL COUTO 2787"/>
    <x v="1"/>
    <n v="47"/>
    <x v="3"/>
  </r>
  <r>
    <s v="COMUNA 11"/>
    <n v="120"/>
    <s v="PARODI"/>
    <s v="SILVIA KARINA"/>
    <s v="PARODI SILVIA KARINA"/>
    <x v="1"/>
    <s v="DNI-EB"/>
    <n v="22757328"/>
    <n v="1972"/>
    <s v="MARCOS PAZ2993, CP: 1447"/>
    <x v="1"/>
    <n v="51"/>
    <x v="3"/>
  </r>
  <r>
    <s v="COMUNA 11"/>
    <n v="120"/>
    <s v="PASCALE"/>
    <s v="MIGUEL"/>
    <s v="PASCALE MIGUEL"/>
    <x v="0"/>
    <s v="DNI-EA"/>
    <n v="4059079"/>
    <n v="1930"/>
    <s v="FCO BEIRO 4225, DEPTO: 4 C, CP: 1419"/>
    <x v="0"/>
    <n v="93"/>
    <x v="3"/>
  </r>
  <r>
    <s v="COMUNA 11"/>
    <n v="120"/>
    <s v="PASCALE"/>
    <s v="PATRICIA LAURA"/>
    <s v="PASCALE PATRICIA LAURA"/>
    <x v="1"/>
    <s v="DNI-EA"/>
    <n v="12965211"/>
    <n v="1958"/>
    <s v="ALLENDE 4047, DEPTO: 2 5, CP: 1419"/>
    <x v="1"/>
    <n v="65"/>
    <x v="3"/>
  </r>
  <r>
    <s v="COMUNA 11"/>
    <n v="120"/>
    <s v="PASIN"/>
    <s v="MARIANA LAURA"/>
    <s v="PASIN MARIANA LAURA"/>
    <x v="1"/>
    <s v="DNI-EA"/>
    <n v="31089734"/>
    <n v="1984"/>
    <s v="FCO BEIRO 4388, DEPTO: 8 C"/>
    <x v="1"/>
    <n v="39"/>
    <x v="3"/>
  </r>
  <r>
    <s v="COMUNA 11"/>
    <n v="120"/>
    <s v="PASTOR"/>
    <s v="CHRISTIAN GONZALO"/>
    <s v="PASTOR CHRISTIAN GONZALO"/>
    <x v="0"/>
    <s v="DNI-EA"/>
    <n v="27642588"/>
    <n v="1979"/>
    <s v="SIMBRON 4519, DEPTO: PB D, CP: 1417"/>
    <x v="1"/>
    <n v="44"/>
    <x v="3"/>
  </r>
  <r>
    <s v="COMUNA 11"/>
    <n v="120"/>
    <s v="PATANELLI"/>
    <s v="MARCELO ROQUE"/>
    <s v="PATANELLI MARCELO ROQUE"/>
    <x v="0"/>
    <s v="DNI-ED"/>
    <n v="16774550"/>
    <n v="1964"/>
    <s v="JOAQUIN V GONZALEZ 2732, CP: 1417"/>
    <x v="1"/>
    <n v="59"/>
    <x v="3"/>
  </r>
  <r>
    <s v="COMUNA 11"/>
    <n v="120"/>
    <s v="PATRIGNANI"/>
    <s v="DIEGO MARTIN"/>
    <s v="PATRIGNANI DIEGO MARTIN"/>
    <x v="0"/>
    <s v="DNI-EA"/>
    <n v="25248273"/>
    <n v="1976"/>
    <s v="NAZARRE 4659, DEPTO: 3 B, CP: 1417"/>
    <x v="1"/>
    <n v="47"/>
    <x v="3"/>
  </r>
  <r>
    <s v="COMUNA 11"/>
    <n v="120"/>
    <s v="PAURA"/>
    <s v="ALEXIS EDGARDO"/>
    <s v="PAURA ALEXIS EDGARDO"/>
    <x v="0"/>
    <s v="DNI-EB"/>
    <n v="30449609"/>
    <n v="1983"/>
    <s v="MELINCUE 4241, DEPTO: 1, CP: 1417"/>
    <x v="1"/>
    <n v="40"/>
    <x v="3"/>
  </r>
  <r>
    <s v="COMUNA 11"/>
    <n v="120"/>
    <s v="PAZ"/>
    <s v="CLARA GRACIELA"/>
    <s v="PAZ CLARA GRACIELA"/>
    <x v="1"/>
    <s v="DNI-EA"/>
    <n v="10788786"/>
    <n v="1953"/>
    <s v="CHIVILCOY 3028"/>
    <x v="0"/>
    <n v="70"/>
    <x v="3"/>
  </r>
  <r>
    <s v="COMUNA 11"/>
    <n v="120"/>
    <s v="PAZ"/>
    <s v="JACINTO ROBERTO"/>
    <s v="PAZ JACINTO ROBERTO"/>
    <x v="0"/>
    <s v="DNI-EA"/>
    <n v="6392044"/>
    <n v="1942"/>
    <s v="MARCOS PAZ 3035, CP: 1417"/>
    <x v="0"/>
    <n v="81"/>
    <x v="3"/>
  </r>
  <r>
    <s v="COMUNA 11"/>
    <n v="120"/>
    <s v="PAZ"/>
    <s v="STELLA MARIS"/>
    <s v="PAZ STELLA MARIS"/>
    <x v="1"/>
    <s v="DNI-EA"/>
    <n v="14195581"/>
    <n v="1960"/>
    <s v="SEGUROLA 3292, DEPTO: 3 D, CP: 1417"/>
    <x v="1"/>
    <n v="63"/>
    <x v="3"/>
  </r>
  <r>
    <s v="COMUNA 11"/>
    <n v="120"/>
    <s v="PAZ GEUSE"/>
    <s v="AGUSTINA"/>
    <s v="PAZ GEUSE AGUSTINA"/>
    <x v="1"/>
    <s v="DNI-EA"/>
    <n v="41557906"/>
    <n v="1998"/>
    <s v="SIMBRON 4349"/>
    <x v="2"/>
    <n v="25"/>
    <x v="3"/>
  </r>
  <r>
    <s v="COMUNA 11"/>
    <n v="120"/>
    <s v="PAZ GEUSE"/>
    <s v="SOFIA"/>
    <s v="PAZ GEUSE SOFIA"/>
    <x v="1"/>
    <s v="DNI-EA"/>
    <n v="41557907"/>
    <n v="1998"/>
    <s v="SIMBRON 4349"/>
    <x v="2"/>
    <n v="25"/>
    <x v="3"/>
  </r>
  <r>
    <s v="COMUNA 11"/>
    <n v="120"/>
    <s v="PEDEVILLA"/>
    <s v="RICARDO ALEJANDRO"/>
    <s v="PEDEVILLA RICARDO ALEJANDRO"/>
    <x v="0"/>
    <s v="DNI-EB"/>
    <n v="4439674"/>
    <n v="1944"/>
    <s v="NOGOYA 4527"/>
    <x v="0"/>
    <n v="79"/>
    <x v="3"/>
  </r>
  <r>
    <s v="COMUNA 11"/>
    <n v="120"/>
    <s v="PEDRAZA"/>
    <s v="SAMUEL LUCIO"/>
    <s v="PEDRAZA SAMUEL LUCIO"/>
    <x v="0"/>
    <s v="DNI-EA"/>
    <n v="4309507"/>
    <n v="1940"/>
    <s v="BAHIA BLANCA 3018"/>
    <x v="0"/>
    <n v="83"/>
    <x v="3"/>
  </r>
  <r>
    <s v="COMUNA 11"/>
    <n v="120"/>
    <s v="PENA"/>
    <s v="ERIKA MARIANA"/>
    <s v="PENA ERIKA MARIANA"/>
    <x v="1"/>
    <s v="DNI-EA"/>
    <n v="28628372"/>
    <n v="1981"/>
    <s v="MONACO 4557, CP: 1417"/>
    <x v="1"/>
    <n v="42"/>
    <x v="3"/>
  </r>
  <r>
    <s v="COMUNA 11"/>
    <n v="120"/>
    <s v="PENA"/>
    <s v="GISELA KARINA"/>
    <s v="PENA GISELA KARINA"/>
    <x v="1"/>
    <s v="DNI-EB"/>
    <n v="29569581"/>
    <n v="1982"/>
    <s v="MONACO 4557, CP: 1417"/>
    <x v="1"/>
    <n v="41"/>
    <x v="3"/>
  </r>
  <r>
    <s v="COMUNA 11"/>
    <n v="120"/>
    <s v="PENA"/>
    <s v="JUAN EDUARDO"/>
    <s v="PENA JUAN EDUARDO"/>
    <x v="0"/>
    <s v="DNI-EA"/>
    <n v="4422468"/>
    <n v="1943"/>
    <s v="MONACO 4557"/>
    <x v="0"/>
    <n v="80"/>
    <x v="3"/>
  </r>
  <r>
    <s v="COMUNA 11"/>
    <n v="120"/>
    <s v="PEÑA"/>
    <s v="JOSE LUIS"/>
    <s v="PEÑA JOSE LUIS"/>
    <x v="0"/>
    <s v="DNI-VERDE"/>
    <n v="4273834"/>
    <n v="1938"/>
    <s v="R GUTIERREZ 3818, DEPTO: PB 1"/>
    <x v="0"/>
    <n v="85"/>
    <x v="3"/>
  </r>
  <r>
    <s v="COMUNA 11"/>
    <n v="120"/>
    <s v="PERALTA"/>
    <s v="ETIENNE YOEL"/>
    <s v="PERALTA ETIENNE YOEL"/>
    <x v="0"/>
    <s v="DNI-EC"/>
    <n v="40011829"/>
    <n v="1996"/>
    <s v="SIMBRON4304, PISO: 10, DEPTO: A"/>
    <x v="2"/>
    <n v="27"/>
    <x v="3"/>
  </r>
  <r>
    <s v="COMUNA 11"/>
    <n v="120"/>
    <s v="PERALTA"/>
    <s v="GIAN FRANCO"/>
    <s v="PERALTA GIAN FRANCO"/>
    <x v="0"/>
    <s v="DNI-EB"/>
    <n v="41685056"/>
    <n v="1997"/>
    <s v="J F BATEMAN 2959, DEPTO: 7"/>
    <x v="2"/>
    <n v="26"/>
    <x v="3"/>
  </r>
  <r>
    <s v="COMUNA 11"/>
    <n v="120"/>
    <s v="PEREIRA"/>
    <s v="CLAUDIO JAIME"/>
    <s v="PEREIRA CLAUDIO JAIME"/>
    <x v="0"/>
    <s v="DNI-EA"/>
    <n v="13566624"/>
    <n v="1959"/>
    <s v="MELINCUE 4351, CP: 1417"/>
    <x v="1"/>
    <n v="64"/>
    <x v="3"/>
  </r>
  <r>
    <s v="COMUNA 11"/>
    <n v="120"/>
    <s v="PEREIRA"/>
    <s v="GUIDO IMANOL"/>
    <s v="PEREIRA GUIDO IMANOL"/>
    <x v="0"/>
    <s v="DNI-EA"/>
    <n v="39515890"/>
    <n v="1996"/>
    <s v="MELINCUE 4351"/>
    <x v="2"/>
    <n v="27"/>
    <x v="3"/>
  </r>
  <r>
    <s v="COMUNA 11"/>
    <n v="120"/>
    <s v="PEREIRA"/>
    <s v="MELISA SOL"/>
    <s v="PEREIRA MELISA SOL"/>
    <x v="1"/>
    <s v="DNI-EA"/>
    <n v="32830319"/>
    <n v="1987"/>
    <s v="MELINCUE 4351, CP: 1417"/>
    <x v="1"/>
    <n v="36"/>
    <x v="3"/>
  </r>
  <r>
    <s v="COMUNA 11"/>
    <n v="120"/>
    <s v="PEREYRA"/>
    <s v="JORGE ERNESTO"/>
    <s v="PEREYRA JORGE ERNESTO"/>
    <x v="0"/>
    <s v="DNI-EA"/>
    <n v="17686213"/>
    <n v="1965"/>
    <s v="ASUNCION 4522, CP: 1419"/>
    <x v="1"/>
    <n v="58"/>
    <x v="3"/>
  </r>
  <r>
    <s v="COMUNA 11"/>
    <n v="120"/>
    <s v="PEREYRA"/>
    <s v="NELIDA IRMA"/>
    <s v="PEREYRA NELIDA IRMA"/>
    <x v="1"/>
    <s v="DNI-EB"/>
    <n v="6521345"/>
    <n v="1950"/>
    <s v="PEDRO LOZANO 4714, CP: 1417"/>
    <x v="0"/>
    <n v="73"/>
    <x v="3"/>
  </r>
  <r>
    <s v="COMUNA 11"/>
    <n v="120"/>
    <s v="PEREZ"/>
    <s v="ADRIAN RAFAEL"/>
    <s v="PEREZ ADRIAN RAFAEL"/>
    <x v="0"/>
    <s v="DNI-EB"/>
    <n v="16821499"/>
    <n v="1964"/>
    <s v="SIMBRON 4460, CP: 1417"/>
    <x v="1"/>
    <n v="59"/>
    <x v="3"/>
  </r>
  <r>
    <s v="COMUNA 11"/>
    <n v="120"/>
    <s v="PEREZ"/>
    <s v="GRACIELA ELVIRA"/>
    <s v="PEREZ GRACIELA ELVIRA"/>
    <x v="1"/>
    <s v="DNI-EB"/>
    <n v="14407005"/>
    <n v="1961"/>
    <s v="NAZARRE 4658, CP: 1417"/>
    <x v="1"/>
    <n v="62"/>
    <x v="3"/>
  </r>
  <r>
    <s v="COMUNA 11"/>
    <n v="120"/>
    <s v="PEREZ"/>
    <s v="NORBERTO ALDO"/>
    <s v="PEREZ NORBERTO ALDO"/>
    <x v="0"/>
    <s v="DNI-EA"/>
    <n v="12093181"/>
    <n v="1956"/>
    <s v="NAVARRO 4655"/>
    <x v="0"/>
    <n v="67"/>
    <x v="3"/>
  </r>
  <r>
    <s v="COMUNA 11"/>
    <n v="120"/>
    <s v="PEREZ"/>
    <s v="OLGA JOSEFINA"/>
    <s v="PEREZ OLGA JOSEFINA"/>
    <x v="1"/>
    <s v="DNI-VERDE"/>
    <n v="12966979"/>
    <n v="1959"/>
    <s v="GONZALEZ CATAN 4759"/>
    <x v="1"/>
    <n v="64"/>
    <x v="3"/>
  </r>
  <r>
    <s v="COMUNA 11"/>
    <n v="120"/>
    <s v="PEREZ"/>
    <s v="RICARDO CESAR"/>
    <s v="PEREZ RICARDO CESAR"/>
    <x v="0"/>
    <s v="DNI-VERDE"/>
    <n v="4071904"/>
    <n v="1931"/>
    <s v="FCO BEIRO 4576, DEPTO: 2 9"/>
    <x v="0"/>
    <n v="92"/>
    <x v="3"/>
  </r>
  <r>
    <s v="COMUNA 11"/>
    <n v="120"/>
    <s v="PERMAN"/>
    <s v="ROSA MATILDE"/>
    <s v="PERMAN ROSA MATILDE"/>
    <x v="1"/>
    <s v="DNI-EA"/>
    <n v="3309291"/>
    <n v="1937"/>
    <s v="SEGUROLA 2875, DEPTO: 1, CP: 1417"/>
    <x v="0"/>
    <n v="86"/>
    <x v="3"/>
  </r>
  <r>
    <s v="COMUNA 11"/>
    <n v="120"/>
    <s v="PERRONE"/>
    <s v="HECTOR ALBERTO"/>
    <s v="PERRONE HECTOR ALBERTO"/>
    <x v="0"/>
    <s v="DNI-EC"/>
    <n v="16009700"/>
    <n v="1962"/>
    <s v="S M DEL CARRIL 4596, CP: 1419"/>
    <x v="1"/>
    <n v="61"/>
    <x v="3"/>
  </r>
  <r>
    <s v="COMUNA 11"/>
    <n v="120"/>
    <s v="PERRONE"/>
    <s v="LILIANA MABEL"/>
    <s v="PERRONE LILIANA MABEL"/>
    <x v="1"/>
    <s v="DNI-EA"/>
    <n v="12667621"/>
    <n v="1958"/>
    <s v="CHIVILCOY 2958, CP: 1417"/>
    <x v="1"/>
    <n v="65"/>
    <x v="3"/>
  </r>
  <r>
    <s v="COMUNA 11"/>
    <n v="120"/>
    <s v="PETERSEN"/>
    <s v="JOSE LUIS"/>
    <s v="PETERSEN JOSE LUIS"/>
    <x v="0"/>
    <s v="DNI-EB"/>
    <n v="13242556"/>
    <n v="1959"/>
    <s v="MARCOS PAZ3271, PISO: PB, DEPTO: 3, CP: 1417"/>
    <x v="1"/>
    <n v="64"/>
    <x v="3"/>
  </r>
  <r>
    <s v="COMUNA 11"/>
    <n v="120"/>
    <s v="PIANA"/>
    <s v="ESMERALDA LETICIA"/>
    <s v="PIANA ESMERALDA LETICIA"/>
    <x v="1"/>
    <s v="DNI-EA"/>
    <n v="3974392"/>
    <n v="1940"/>
    <s v="MANUEL SOLA  4428"/>
    <x v="0"/>
    <n v="83"/>
    <x v="3"/>
  </r>
  <r>
    <s v="COMUNA 11"/>
    <n v="120"/>
    <s v="PICA"/>
    <s v="RUBEN JULIAN"/>
    <s v="PICA RUBEN JULIAN"/>
    <x v="0"/>
    <s v="DNI-EA"/>
    <n v="11704494"/>
    <n v="1955"/>
    <s v="MELINCUE 4551, CP: 1417"/>
    <x v="0"/>
    <n v="68"/>
    <x v="3"/>
  </r>
  <r>
    <s v="COMUNA 11"/>
    <n v="120"/>
    <s v="PICCIRILLI"/>
    <s v="RICARDO LEONARDO"/>
    <s v="PICCIRILLI RICARDO LEONARDO"/>
    <x v="0"/>
    <s v="DNI-EB"/>
    <n v="11824113"/>
    <n v="1955"/>
    <s v="CNEL L J FONTANA4441, DEPTO: 1"/>
    <x v="0"/>
    <n v="68"/>
    <x v="3"/>
  </r>
  <r>
    <s v="COMUNA 11"/>
    <n v="120"/>
    <s v="PICONE"/>
    <s v="GABRIELA PAOLA"/>
    <s v="PICONE GABRIELA PAOLA"/>
    <x v="1"/>
    <s v="DNI-EB"/>
    <n v="23470925"/>
    <n v="1973"/>
    <s v="NOGOYA3953, PISO: 2, DEPTO: B, CP: 1417"/>
    <x v="1"/>
    <n v="50"/>
    <x v="3"/>
  </r>
  <r>
    <s v="COMUNA 11"/>
    <n v="120"/>
    <s v="PIEDRABUENA"/>
    <s v="BONIFACIA DOLORES"/>
    <s v="PIEDRABUENA BONIFACIA DOLORES"/>
    <x v="1"/>
    <s v="DNI-EA"/>
    <n v="3266687"/>
    <n v="1937"/>
    <s v="FCO BEIRO 4570, CP: 1419"/>
    <x v="0"/>
    <n v="86"/>
    <x v="3"/>
  </r>
  <r>
    <s v="COMUNA 11"/>
    <n v="120"/>
    <s v="PIERRI"/>
    <s v="MONICA BEATRIZ"/>
    <s v="PIERRI MONICA BEATRIZ"/>
    <x v="1"/>
    <s v="DNI-EC"/>
    <n v="18308740"/>
    <n v="1967"/>
    <s v="TINOGASTA 3905, CP: 1417"/>
    <x v="1"/>
    <n v="56"/>
    <x v="3"/>
  </r>
  <r>
    <s v="COMUNA 11"/>
    <n v="120"/>
    <s v="PIERRI"/>
    <s v="NOEMI EUGENIA"/>
    <s v="PIERRI NOEMI EUGENIA"/>
    <x v="1"/>
    <s v="DNI-EA"/>
    <n v="6369329"/>
    <n v="1950"/>
    <s v="J P VARELA 4689, CP: 1417"/>
    <x v="0"/>
    <n v="73"/>
    <x v="3"/>
  </r>
  <r>
    <s v="COMUNA 11"/>
    <n v="120"/>
    <s v="PILOTTO"/>
    <s v="JUAN IGNACIO"/>
    <s v="PILOTTO JUAN IGNACIO"/>
    <x v="0"/>
    <s v="DNI-EA"/>
    <n v="43875503"/>
    <n v="2002"/>
    <s v="BENITO JUAREZ3988"/>
    <x v="2"/>
    <n v="21"/>
    <x v="3"/>
  </r>
  <r>
    <s v="COMUNA 11"/>
    <n v="120"/>
    <s v="PINTO"/>
    <s v="HECTOR ANTONIO"/>
    <s v="PINTO HECTOR ANTONIO"/>
    <x v="0"/>
    <s v="DNI-EB"/>
    <n v="4551830"/>
    <n v="1946"/>
    <s v="ALLENDE3771"/>
    <x v="0"/>
    <n v="77"/>
    <x v="3"/>
  </r>
  <r>
    <s v="COMUNA 11"/>
    <n v="120"/>
    <s v="PINTO"/>
    <s v="SARA ALICIA"/>
    <s v="PINTO SARA ALICIA"/>
    <x v="1"/>
    <s v="DNI-EA"/>
    <n v="12276092"/>
    <n v="1956"/>
    <s v="P MORAN 4219, DEPTO: PB A, CP: 1419"/>
    <x v="0"/>
    <n v="67"/>
    <x v="3"/>
  </r>
  <r>
    <s v="COMUNA 11"/>
    <n v="120"/>
    <s v="PIQUERO"/>
    <s v="PATRICIA GLADYS"/>
    <s v="PIQUERO PATRICIA GLADYS"/>
    <x v="1"/>
    <s v="DNI-EA"/>
    <n v="22508996"/>
    <n v="1971"/>
    <s v="SEGUROLA 2975, DEPTO: 1 E"/>
    <x v="1"/>
    <n v="52"/>
    <x v="3"/>
  </r>
  <r>
    <s v="COMUNA 11"/>
    <n v="120"/>
    <s v="PIRAINO"/>
    <s v="ANATILDE TERESA"/>
    <s v="PIRAINO ANATILDE TERESA"/>
    <x v="1"/>
    <s v="DNI-EA"/>
    <n v="743194"/>
    <n v="1938"/>
    <s v="GUALEGUAYCHU 2553, CP: 1417"/>
    <x v="0"/>
    <n v="85"/>
    <x v="3"/>
  </r>
  <r>
    <s v="COMUNA 11"/>
    <n v="120"/>
    <s v="PIRRAGLIA"/>
    <s v="HERNAN FEDERICO"/>
    <s v="PIRRAGLIA HERNAN FEDERICO"/>
    <x v="0"/>
    <s v="DNI-EC"/>
    <n v="33545860"/>
    <n v="1988"/>
    <s v="ALLENDE4197, CP: 1419"/>
    <x v="1"/>
    <n v="35"/>
    <x v="3"/>
  </r>
  <r>
    <s v="COMUNA 11"/>
    <n v="120"/>
    <s v="PIRRAGLIA"/>
    <s v="OSCAR ANDRES"/>
    <s v="PIRRAGLIA OSCAR ANDRES"/>
    <x v="0"/>
    <s v="DNI-EC"/>
    <n v="27934476"/>
    <n v="1979"/>
    <s v="NAVARRO4213, DEPTO: 4"/>
    <x v="1"/>
    <n v="44"/>
    <x v="3"/>
  </r>
  <r>
    <s v="COMUNA 11"/>
    <n v="120"/>
    <s v="PIRRAGLIA"/>
    <s v="YOLANDA"/>
    <s v="PIRRAGLIA YOLANDA"/>
    <x v="1"/>
    <s v="DNI-EA"/>
    <n v="13132515"/>
    <n v="1957"/>
    <s v="ALLENDE 4197, CP: 1419"/>
    <x v="0"/>
    <n v="66"/>
    <x v="3"/>
  </r>
  <r>
    <s v="COMUNA 11"/>
    <n v="120"/>
    <s v="PIRRELLO"/>
    <s v="CRISTOBAL CARLOS"/>
    <s v="PIRRELLO CRISTOBAL CARLOS"/>
    <x v="0"/>
    <s v="DNI-EA"/>
    <n v="13266822"/>
    <n v="1959"/>
    <s v="CARLOS CHAGAS 2797, CP: 1417"/>
    <x v="1"/>
    <n v="64"/>
    <x v="3"/>
  </r>
  <r>
    <s v="COMUNA 11"/>
    <n v="120"/>
    <s v="PLAT"/>
    <s v="FRIDA CELIA"/>
    <s v="PLAT FRIDA CELIA"/>
    <x v="1"/>
    <s v="DNI-VERDE-2"/>
    <n v="13481096"/>
    <n v="1959"/>
    <s v="SANABRIA 2773, DEPTO: 6 B"/>
    <x v="1"/>
    <n v="64"/>
    <x v="3"/>
  </r>
  <r>
    <s v="COMUNA 11"/>
    <n v="120"/>
    <s v="PLATON"/>
    <s v="ALFREDO"/>
    <s v="PLATON ALFREDO"/>
    <x v="0"/>
    <s v="DNI-EA"/>
    <n v="8466697"/>
    <n v="1945"/>
    <s v="FCO BEIRO 4261, DEPTO: 1 5, CP: 1417"/>
    <x v="0"/>
    <n v="78"/>
    <x v="3"/>
  </r>
  <r>
    <s v="COMUNA 11"/>
    <n v="120"/>
    <s v="PODESTA"/>
    <s v="ADRIAN ALDO"/>
    <s v="PODESTA ADRIAN ALDO"/>
    <x v="0"/>
    <s v="DNI-EA"/>
    <n v="12888924"/>
    <n v="1959"/>
    <s v="SEGUROLA 3128, CP: 1417"/>
    <x v="1"/>
    <n v="64"/>
    <x v="3"/>
  </r>
  <r>
    <s v="COMUNA 11"/>
    <n v="120"/>
    <s v="POGGI"/>
    <s v="LIDIA ROSA"/>
    <s v="POGGI LIDIA ROSA"/>
    <x v="1"/>
    <s v="DNI-EA"/>
    <n v="6282036"/>
    <n v="1949"/>
    <s v="CHIVILCOY 3102, CP: 1417"/>
    <x v="0"/>
    <n v="74"/>
    <x v="3"/>
  </r>
  <r>
    <s v="COMUNA 11"/>
    <n v="120"/>
    <s v="POGGIO"/>
    <s v="OLGA ESTELA"/>
    <s v="POGGIO OLGA ESTELA"/>
    <x v="1"/>
    <s v="DNI-EA"/>
    <n v="5726166"/>
    <n v="1948"/>
    <s v="MELINCUE 4466, CP: 1417"/>
    <x v="0"/>
    <n v="75"/>
    <x v="3"/>
  </r>
  <r>
    <s v="COMUNA 11"/>
    <n v="120"/>
    <s v="POHLE"/>
    <s v="MARIA ELENA"/>
    <s v="POHLE MARIA ELENA"/>
    <x v="1"/>
    <s v="DNI-EA"/>
    <n v="3288441"/>
    <n v="1932"/>
    <s v="MERCEDES 2750, DEPTO: PA, CP: 1417"/>
    <x v="0"/>
    <n v="91"/>
    <x v="3"/>
  </r>
  <r>
    <s v="COMUNA 11"/>
    <n v="120"/>
    <s v="POLTRONETTO"/>
    <s v="DARIO TOMÁS"/>
    <s v="POLTRONETTO DARIO TOMÁS"/>
    <x v="0"/>
    <s v="DNI-ED"/>
    <n v="41705253"/>
    <n v="1999"/>
    <s v="NOGOYA3958, DEPTO: 2"/>
    <x v="2"/>
    <n v="24"/>
    <x v="3"/>
  </r>
  <r>
    <s v="COMUNA 11"/>
    <n v="120"/>
    <s v="POMETTI"/>
    <s v="CARLOS HUMBERTO"/>
    <s v="POMETTI CARLOS HUMBERTO"/>
    <x v="0"/>
    <s v="DNI-EA"/>
    <n v="14151660"/>
    <n v="1960"/>
    <s v="BAIGORRIA 4355, CP: 1417"/>
    <x v="1"/>
    <n v="63"/>
    <x v="3"/>
  </r>
  <r>
    <s v="COMUNA 11"/>
    <n v="120"/>
    <s v="POMETTI"/>
    <s v="SUSANA FILOMENA"/>
    <s v="POMETTI SUSANA FILOMENA"/>
    <x v="1"/>
    <s v="DNI-EA"/>
    <n v="10692479"/>
    <n v="1952"/>
    <s v="BENITO JUAREZ 3305, CP: 1417"/>
    <x v="0"/>
    <n v="71"/>
    <x v="3"/>
  </r>
  <r>
    <s v="COMUNA 11"/>
    <n v="120"/>
    <s v="PONS"/>
    <s v="PATRICIA SUSANA"/>
    <s v="PONS PATRICIA SUSANA"/>
    <x v="1"/>
    <s v="DNI-EC"/>
    <n v="12780929"/>
    <n v="1958"/>
    <s v="JOSE L CANTILO  4187, PISO: 2, DEPTO: B"/>
    <x v="1"/>
    <n v="65"/>
    <x v="3"/>
  </r>
  <r>
    <s v="COMUNA 11"/>
    <n v="120"/>
    <s v="PORTELA"/>
    <s v="NORMA MABEL"/>
    <s v="PORTELA NORMA MABEL"/>
    <x v="1"/>
    <s v="DNI-EA"/>
    <n v="5432300"/>
    <n v="1946"/>
    <s v="CHIVILCOY 3263, DEPTO: 2A, CP: 1419"/>
    <x v="0"/>
    <n v="77"/>
    <x v="3"/>
  </r>
  <r>
    <s v="COMUNA 11"/>
    <n v="120"/>
    <s v="PORZIO"/>
    <s v="NAZARENA LUCIA"/>
    <s v="PORZIO NAZARENA LUCIA"/>
    <x v="1"/>
    <s v="DNI-EA"/>
    <n v="45014616"/>
    <n v="2003"/>
    <s v="GONZALEZ CATAN  4591"/>
    <x v="2"/>
    <n v="20"/>
    <x v="3"/>
  </r>
  <r>
    <s v="COMUNA 11"/>
    <n v="120"/>
    <s v="POSSIDENTE"/>
    <s v="JORGE OSCAR"/>
    <s v="POSSIDENTE JORGE OSCAR"/>
    <x v="0"/>
    <s v="DNI-EA"/>
    <n v="8432090"/>
    <n v="1950"/>
    <s v="MARCOS PAZ 2832, DEPTO: 2, CP: 1417"/>
    <x v="0"/>
    <n v="73"/>
    <x v="3"/>
  </r>
  <r>
    <s v="COMUNA 11"/>
    <n v="120"/>
    <s v="PRADOS"/>
    <s v="GRACIA AMALIA"/>
    <s v="PRADOS GRACIA AMALIA"/>
    <x v="1"/>
    <s v="DNI-EA"/>
    <n v="3797250"/>
    <n v="1940"/>
    <s v="NOGOYA 4170, DEPTO: 1 8, CP: 1417"/>
    <x v="0"/>
    <n v="83"/>
    <x v="3"/>
  </r>
  <r>
    <s v="COMUNA 11"/>
    <n v="120"/>
    <s v="PREDA"/>
    <s v="CLAUDIA MONICA"/>
    <s v="PREDA CLAUDIA MONICA"/>
    <x v="1"/>
    <s v="DNI-EA"/>
    <n v="12011838"/>
    <n v="1958"/>
    <s v="GUALEGUAYCHU 3530, CP: 1419"/>
    <x v="1"/>
    <n v="65"/>
    <x v="3"/>
  </r>
  <r>
    <s v="COMUNA 11"/>
    <n v="120"/>
    <s v="PREVITERA"/>
    <s v="STELLA MARIS"/>
    <s v="PREVITERA STELLA MARIS"/>
    <x v="1"/>
    <s v="DNI-EA"/>
    <n v="12011947"/>
    <n v="1956"/>
    <s v="BAHIA BLANCA 2713, DEPTO: PB 1, CP: 0"/>
    <x v="0"/>
    <n v="67"/>
    <x v="3"/>
  </r>
  <r>
    <s v="COMUNA 11"/>
    <n v="120"/>
    <s v="PROSERPIO"/>
    <s v="CARLOS ALBERTO"/>
    <s v="PROSERPIO CARLOS ALBERTO"/>
    <x v="0"/>
    <s v="DNI-EA"/>
    <n v="4426500"/>
    <n v="1944"/>
    <s v="MARCOS PAZ 3223, DEPTO: 1 6, CP: 1417"/>
    <x v="0"/>
    <n v="79"/>
    <x v="3"/>
  </r>
  <r>
    <s v="COMUNA 11"/>
    <n v="120"/>
    <s v="PROVERA"/>
    <s v="CRISTIAN FERNANDO"/>
    <s v="PROVERA CRISTIAN FERNANDO"/>
    <x v="0"/>
    <s v="DNI-EB"/>
    <n v="30138201"/>
    <n v="1983"/>
    <s v="CHIVILCOY 2861, CP: 1417"/>
    <x v="1"/>
    <n v="40"/>
    <x v="3"/>
  </r>
  <r>
    <s v="COMUNA 11"/>
    <n v="120"/>
    <s v="PUCHEU"/>
    <s v="CLAUDIO DANIEL"/>
    <s v="PUCHEU CLAUDIO DANIEL"/>
    <x v="0"/>
    <s v="DNI-EA"/>
    <n v="14010116"/>
    <n v="1960"/>
    <s v="ALLENDE 3865, CP: 1419"/>
    <x v="1"/>
    <n v="63"/>
    <x v="3"/>
  </r>
  <r>
    <s v="COMUNA 11"/>
    <n v="120"/>
    <s v="PUENTE"/>
    <s v="EDITH AIDA"/>
    <s v="PUENTE EDITH AIDA"/>
    <x v="1"/>
    <s v="DNI-EA"/>
    <n v="18398258"/>
    <n v="1966"/>
    <s v="MERCEDES 2875, CP: 1417"/>
    <x v="1"/>
    <n v="57"/>
    <x v="3"/>
  </r>
  <r>
    <s v="COMUNA 11"/>
    <n v="120"/>
    <s v="PULETTI"/>
    <s v="DAMIAN"/>
    <s v="PULETTI DAMIAN"/>
    <x v="0"/>
    <s v="DNI-EA"/>
    <n v="24448341"/>
    <n v="1975"/>
    <s v="NOGOYA 3938, DEPTO: DT 2, CP: 1417"/>
    <x v="1"/>
    <n v="48"/>
    <x v="3"/>
  </r>
  <r>
    <s v="COMUNA 11"/>
    <n v="120"/>
    <s v="PUPPI"/>
    <s v="OSVALDO JESUS"/>
    <s v="PUPPI OSVALDO JESUS"/>
    <x v="0"/>
    <s v="DNI-EA"/>
    <n v="23515293"/>
    <n v="1973"/>
    <s v="NOGOYA 4776"/>
    <x v="1"/>
    <n v="50"/>
    <x v="3"/>
  </r>
  <r>
    <s v="COMUNA 11"/>
    <n v="120"/>
    <s v="QUEIPO"/>
    <s v="GLADYS NOEMI"/>
    <s v="QUEIPO GLADYS NOEMI"/>
    <x v="1"/>
    <s v="DNI-EA"/>
    <n v="3621174"/>
    <n v="1939"/>
    <s v="MANUEL SOLA 4785, CP: 1417"/>
    <x v="0"/>
    <n v="84"/>
    <x v="3"/>
  </r>
  <r>
    <s v="COMUNA 11"/>
    <n v="120"/>
    <s v="QUINTANA"/>
    <s v="BELEN SOFIA"/>
    <s v="QUINTANA BELEN SOFIA"/>
    <x v="1"/>
    <s v="DNI-EA"/>
    <n v="40514396"/>
    <n v="1997"/>
    <s v="CHIVILCOY 3031, DEPTO: 1, CP: 1417"/>
    <x v="2"/>
    <n v="26"/>
    <x v="3"/>
  </r>
  <r>
    <s v="COMUNA 11"/>
    <n v="120"/>
    <s v="QUIÑONES"/>
    <s v="ANA LUISA"/>
    <s v="QUIÑONES ANA LUISA"/>
    <x v="1"/>
    <s v="DNI-EB"/>
    <n v="25872703"/>
    <n v="1976"/>
    <s v="BENITO JUAREZ2702, PISO: 1"/>
    <x v="1"/>
    <n v="47"/>
    <x v="3"/>
  </r>
  <r>
    <s v="COMUNA 11"/>
    <n v="120"/>
    <s v="RACANA"/>
    <s v="NORMA VIRGINIA"/>
    <s v="RACANA NORMA VIRGINIA"/>
    <x v="1"/>
    <s v="DNI-EA"/>
    <n v="4989740"/>
    <n v="1945"/>
    <s v="MANUEL SOLA 4637, CP: 1417"/>
    <x v="0"/>
    <n v="78"/>
    <x v="3"/>
  </r>
  <r>
    <s v="COMUNA 11"/>
    <n v="120"/>
    <s v="RACCIATTI MORALES"/>
    <s v="NAHUEL AGUSTIN"/>
    <s v="RACCIATTI MORALES NAHUEL AGUSTIN"/>
    <x v="0"/>
    <s v="DNI-EA"/>
    <n v="43870599"/>
    <n v="2002"/>
    <s v="JOAQUIN V GONZALEZ 2952, CP: 1417"/>
    <x v="2"/>
    <n v="21"/>
    <x v="3"/>
  </r>
  <r>
    <s v="COMUNA 11"/>
    <n v="120"/>
    <s v="RAFFAELE"/>
    <s v="SUSANA EDITH"/>
    <s v="RAFFAELE SUSANA EDITH"/>
    <x v="1"/>
    <s v="DNI-EA"/>
    <n v="16581143"/>
    <n v="1963"/>
    <s v="PEDRO LOZANO 4006, DEPTO: 3 B, CP: 1417"/>
    <x v="1"/>
    <n v="60"/>
    <x v="3"/>
  </r>
  <r>
    <s v="COMUNA 11"/>
    <n v="120"/>
    <s v="RAGO"/>
    <s v="ANGELA MARIA INMACULADA"/>
    <s v="RAGO ANGELA MARIA INMACULADA"/>
    <x v="1"/>
    <s v="DNI-EA"/>
    <n v="12667342"/>
    <n v="1956"/>
    <s v="BENITO JUAREZ 2832, DEPTO: 1 9, CP: 1417"/>
    <x v="0"/>
    <n v="67"/>
    <x v="3"/>
  </r>
  <r>
    <s v="COMUNA 11"/>
    <n v="120"/>
    <s v="RAICES"/>
    <s v="GUSTAVO RAUL"/>
    <s v="RAICES GUSTAVO RAUL"/>
    <x v="0"/>
    <s v="DNI-EA"/>
    <n v="7657256"/>
    <n v="1949"/>
    <s v="TINOGASTA 4649, DEPTO: PB 3, CP: 1417"/>
    <x v="0"/>
    <n v="74"/>
    <x v="3"/>
  </r>
  <r>
    <s v="COMUNA 11"/>
    <n v="120"/>
    <s v="RAIMUNDI"/>
    <s v="CARLOS ALBERTO"/>
    <s v="RAIMUNDI CARLOS ALBERTO"/>
    <x v="0"/>
    <s v="DNI-EB"/>
    <n v="8315712"/>
    <n v="1950"/>
    <s v="BENITO JUAREZ 3621, CP: 1407"/>
    <x v="0"/>
    <n v="73"/>
    <x v="3"/>
  </r>
  <r>
    <s v="COMUNA 11"/>
    <n v="120"/>
    <s v="RAIMUNDI"/>
    <s v="MARIANO FEDERICO"/>
    <s v="RAIMUNDI MARIANO FEDERICO"/>
    <x v="0"/>
    <s v="DNI-EA"/>
    <n v="36294330"/>
    <n v="1991"/>
    <s v="BENITO JUAREZ 3621, CP: 1674"/>
    <x v="1"/>
    <n v="32"/>
    <x v="3"/>
  </r>
  <r>
    <s v="COMUNA 11"/>
    <n v="120"/>
    <s v="RAMIREZ"/>
    <s v="GUILLERMO MIGUEL"/>
    <s v="RAMIREZ GUILLERMO MIGUEL"/>
    <x v="0"/>
    <s v="DNI-EB"/>
    <n v="13133005"/>
    <n v="1957"/>
    <s v="PEDRO LOZANO 4679, DEPTO: PB B, CP: 1417"/>
    <x v="0"/>
    <n v="66"/>
    <x v="3"/>
  </r>
  <r>
    <s v="COMUNA 11"/>
    <n v="120"/>
    <s v="RAMIREZ"/>
    <s v="MIGUEL ANGEL"/>
    <s v="RAMIREZ MIGUEL ANGEL"/>
    <x v="0"/>
    <s v="DNI-EA"/>
    <n v="10751767"/>
    <n v="1953"/>
    <s v="BENITO JUAREZ 3973, CP: 1418"/>
    <x v="0"/>
    <n v="70"/>
    <x v="3"/>
  </r>
  <r>
    <s v="COMUNA 11"/>
    <n v="120"/>
    <s v="RAMIREZ"/>
    <s v="RAIMUNDA MAGDALENA"/>
    <s v="RAMIREZ RAIMUNDA MAGDALENA"/>
    <x v="1"/>
    <s v="DNI-EA"/>
    <n v="279933"/>
    <n v="1928"/>
    <s v="CARLOS CHAGAS 2795"/>
    <x v="0"/>
    <n v="95"/>
    <x v="3"/>
  </r>
  <r>
    <s v="COMUNA 11"/>
    <n v="120"/>
    <s v="RAMOS"/>
    <s v="FRANCISCO RICARDO"/>
    <s v="RAMOS FRANCISCO RICARDO"/>
    <x v="0"/>
    <s v="DNI-EB"/>
    <n v="4126855"/>
    <n v="1934"/>
    <s v="CHIVILCOY 3285, CP: 1417"/>
    <x v="0"/>
    <n v="89"/>
    <x v="3"/>
  </r>
  <r>
    <s v="COMUNA 11"/>
    <n v="120"/>
    <s v="RANDO"/>
    <s v="LILIANA GLORIA"/>
    <s v="RANDO LILIANA GLORIA"/>
    <x v="1"/>
    <s v="DNI-EA"/>
    <n v="6146872"/>
    <n v="1949"/>
    <s v="GONZALEZ CATAN 4534, CP: 1419"/>
    <x v="0"/>
    <n v="74"/>
    <x v="3"/>
  </r>
  <r>
    <s v="COMUNA 11"/>
    <n v="120"/>
    <s v="RAPAGNANI"/>
    <s v="ALICIA NELIDA"/>
    <s v="RAPAGNANI ALICIA NELIDA"/>
    <x v="1"/>
    <s v="DNI-EA"/>
    <n v="11292655"/>
    <n v="1954"/>
    <s v="SIMBRON 3845, DEPTO: 8, CP: 1417"/>
    <x v="0"/>
    <n v="69"/>
    <x v="3"/>
  </r>
  <r>
    <s v="COMUNA 11"/>
    <n v="120"/>
    <s v="RAPETTI"/>
    <s v="SUSANA LIDIA"/>
    <s v="RAPETTI SUSANA LIDIA"/>
    <x v="1"/>
    <s v="DNI-EC"/>
    <n v="6206662"/>
    <n v="1949"/>
    <s v="SIMBRON4647, PISO: 4, DEPTO: 402, CP: 1417"/>
    <x v="0"/>
    <n v="74"/>
    <x v="3"/>
  </r>
  <r>
    <s v="COMUNA 11"/>
    <n v="120"/>
    <s v="RASO PITA"/>
    <s v="MARTIN MAXIMILIANO"/>
    <s v="RASO PITA MARTIN MAXIMILIANO"/>
    <x v="0"/>
    <s v="DNI-VERDE"/>
    <n v="29775889"/>
    <n v="1982"/>
    <s v="BAIGORRIA 4665"/>
    <x v="1"/>
    <n v="41"/>
    <x v="3"/>
  </r>
  <r>
    <s v="COMUNA 11"/>
    <n v="120"/>
    <s v="RASO PITA"/>
    <s v="PABLO SEBASTIAN"/>
    <s v="RASO PITA PABLO SEBASTIAN"/>
    <x v="0"/>
    <s v="DNI-VERDE"/>
    <n v="29059159"/>
    <n v="1981"/>
    <s v="BAIGORRIA 4665"/>
    <x v="1"/>
    <n v="42"/>
    <x v="3"/>
  </r>
  <r>
    <s v="COMUNA 11"/>
    <n v="120"/>
    <s v="RAUTH"/>
    <s v="PATRICIO JAVIER"/>
    <s v="RAUTH PATRICIO JAVIER"/>
    <x v="0"/>
    <s v="DNI-EC"/>
    <n v="27285555"/>
    <n v="1979"/>
    <s v="MELINCUE 4471, DEPTO: PB 2, CP: 1417"/>
    <x v="1"/>
    <n v="44"/>
    <x v="3"/>
  </r>
  <r>
    <s v="COMUNA 11"/>
    <n v="120"/>
    <s v="REGINA"/>
    <s v="FRANCISCO OSVALDO"/>
    <s v="REGINA FRANCISCO OSVALDO"/>
    <x v="0"/>
    <s v="DNI-EA"/>
    <n v="12033998"/>
    <n v="1956"/>
    <s v="NOGOYA 4675, DEPTO: 1"/>
    <x v="0"/>
    <n v="67"/>
    <x v="3"/>
  </r>
  <r>
    <s v="COMUNA 11"/>
    <n v="120"/>
    <s v="REISMAN"/>
    <s v="PABLO JOSE"/>
    <s v="REISMAN PABLO JOSE"/>
    <x v="0"/>
    <s v="DNI-EA"/>
    <n v="4521301"/>
    <n v="1945"/>
    <s v="FCO BEIRO 4228, DEPTO: 4 A, CP: 1419"/>
    <x v="0"/>
    <n v="78"/>
    <x v="3"/>
  </r>
  <r>
    <s v="COMUNA 11"/>
    <n v="120"/>
    <s v="RELLECATI"/>
    <s v="OMAR DARIO"/>
    <s v="RELLECATI OMAR DARIO"/>
    <x v="0"/>
    <s v="DNI-EB"/>
    <n v="11704758"/>
    <n v="1956"/>
    <s v="SEGUROLA 2786"/>
    <x v="0"/>
    <n v="67"/>
    <x v="3"/>
  </r>
  <r>
    <s v="COMUNA 11"/>
    <n v="120"/>
    <s v="REMESAR"/>
    <s v="BEATRIZ HAYDEE"/>
    <s v="REMESAR BEATRIZ HAYDEE"/>
    <x v="1"/>
    <s v="DNI-EA"/>
    <n v="5946326"/>
    <n v="1948"/>
    <s v="MELINCUE 4594, CP: 1417"/>
    <x v="0"/>
    <n v="75"/>
    <x v="3"/>
  </r>
  <r>
    <s v="COMUNA 11"/>
    <n v="120"/>
    <s v="REPICE"/>
    <s v="LILIANA MARTA"/>
    <s v="REPICE LILIANA MARTA"/>
    <x v="1"/>
    <s v="DNI-EA"/>
    <n v="17365928"/>
    <n v="1965"/>
    <s v="MELINCUE 4728, DEPTO: PB 1, CP: 1417"/>
    <x v="1"/>
    <n v="58"/>
    <x v="3"/>
  </r>
  <r>
    <s v="COMUNA 11"/>
    <n v="120"/>
    <s v="RETAMOZO"/>
    <s v="VETI AIDE"/>
    <s v="RETAMOZO VETI AIDE"/>
    <x v="1"/>
    <s v="DNI-VERDE"/>
    <n v="1785556"/>
    <n v="1938"/>
    <s v="BOSTON 2792"/>
    <x v="0"/>
    <n v="85"/>
    <x v="3"/>
  </r>
  <r>
    <s v="COMUNA 11"/>
    <n v="120"/>
    <s v="RICCI"/>
    <s v="LIDIA AZUCENA"/>
    <s v="RICCI LIDIA AZUCENA"/>
    <x v="1"/>
    <s v="DNI-EA"/>
    <n v="3796403"/>
    <n v="1939"/>
    <s v="PEDRO LOZANO 4108, CP: 1417"/>
    <x v="0"/>
    <n v="84"/>
    <x v="3"/>
  </r>
  <r>
    <s v="COMUNA 11"/>
    <n v="120"/>
    <s v="RICCI"/>
    <s v="PABLO HERNAN"/>
    <s v="RICCI PABLO HERNAN"/>
    <x v="0"/>
    <s v="DNI-EA"/>
    <n v="30702954"/>
    <n v="1984"/>
    <s v="ZURICH 3079, DEPTO: 2, CP: 1417"/>
    <x v="1"/>
    <n v="39"/>
    <x v="3"/>
  </r>
  <r>
    <s v="COMUNA 11"/>
    <n v="120"/>
    <s v="RIGAZZI"/>
    <s v="LUISA ADELA"/>
    <s v="RIGAZZI LUISA ADELA"/>
    <x v="1"/>
    <s v="DNI-EA"/>
    <n v="2455902"/>
    <n v="1936"/>
    <s v="CHIVILCOY 2629, DEPTO: PB C, CP: 1417"/>
    <x v="0"/>
    <n v="87"/>
    <x v="3"/>
  </r>
  <r>
    <s v="COMUNA 11"/>
    <n v="120"/>
    <s v="RIGONI"/>
    <s v="CELIA MIRTA"/>
    <s v="RIGONI CELIA MIRTA"/>
    <x v="1"/>
    <s v="DNI-EA"/>
    <n v="5091901"/>
    <n v="1944"/>
    <s v="NAVARRO 4467, CP: 1419"/>
    <x v="0"/>
    <n v="79"/>
    <x v="3"/>
  </r>
  <r>
    <s v="COMUNA 11"/>
    <n v="120"/>
    <s v="RIMOLO"/>
    <s v="FRANCISCO FIDEL"/>
    <s v="RIMOLO FRANCISCO FIDEL"/>
    <x v="0"/>
    <s v="DNI-VERDE-2"/>
    <n v="1668417"/>
    <n v="1921"/>
    <s v="SEGUROLA 3760"/>
    <x v="0"/>
    <n v="102"/>
    <x v="3"/>
  </r>
  <r>
    <s v="COMUNA 11"/>
    <n v="120"/>
    <s v="RIPA"/>
    <s v="NORMA MARIA"/>
    <s v="RIPA NORMA MARIA"/>
    <x v="1"/>
    <s v="DNI-EA"/>
    <n v="6534243"/>
    <n v="1950"/>
    <s v="GUALEGUAYCHU 2888, CP: 1417"/>
    <x v="0"/>
    <n v="73"/>
    <x v="3"/>
  </r>
  <r>
    <s v="COMUNA 11"/>
    <n v="120"/>
    <s v="RIVAS"/>
    <s v="DIANA EDITH"/>
    <s v="RIVAS DIANA EDITH"/>
    <x v="1"/>
    <s v="DNI-EA"/>
    <n v="13137406"/>
    <n v="1956"/>
    <s v="SEGUROLA 3011, CP: 1417"/>
    <x v="0"/>
    <n v="67"/>
    <x v="3"/>
  </r>
  <r>
    <s v="COMUNA 11"/>
    <n v="120"/>
    <s v="RIVERO"/>
    <s v="SOLANGE DENISE"/>
    <s v="RIVERO SOLANGE DENISE"/>
    <x v="1"/>
    <s v="DNI-EB"/>
    <n v="40011662"/>
    <n v="1997"/>
    <s v="NOGOYA4447"/>
    <x v="2"/>
    <n v="26"/>
    <x v="3"/>
  </r>
  <r>
    <s v="COMUNA 11"/>
    <n v="120"/>
    <s v="ROBLES"/>
    <s v="ELVIRA"/>
    <s v="ROBLES ELVIRA"/>
    <x v="1"/>
    <s v="DNI-EA"/>
    <n v="5169653"/>
    <n v="1946"/>
    <s v="CHIVILCOY 3215, DEPTO: PB C, CP: 1417"/>
    <x v="0"/>
    <n v="77"/>
    <x v="3"/>
  </r>
  <r>
    <s v="COMUNA 11"/>
    <n v="120"/>
    <s v="ROCCO"/>
    <s v="DAMIAN JORGE"/>
    <s v="ROCCO DAMIAN JORGE"/>
    <x v="0"/>
    <s v="DNI-EA"/>
    <n v="27204175"/>
    <n v="1979"/>
    <s v="NOGOYA 4579, CP: 1408"/>
    <x v="1"/>
    <n v="44"/>
    <x v="3"/>
  </r>
  <r>
    <s v="COMUNA 11"/>
    <n v="120"/>
    <s v="RODIÑO"/>
    <s v="IRMA CONCEPCION"/>
    <s v="RODIÑO IRMA CONCEPCION"/>
    <x v="1"/>
    <s v="DNI-EB"/>
    <n v="5195756"/>
    <n v="1945"/>
    <s v="ALLENDE3771"/>
    <x v="0"/>
    <n v="78"/>
    <x v="3"/>
  </r>
  <r>
    <s v="COMUNA 11"/>
    <n v="120"/>
    <s v="RODRIGUEZ"/>
    <s v="ADOLFO CARLOS"/>
    <s v="RODRIGUEZ ADOLFO CARLOS"/>
    <x v="0"/>
    <s v="DNI-EC"/>
    <n v="4516489"/>
    <n v="1945"/>
    <s v="PEDRO LOZANO 4725"/>
    <x v="0"/>
    <n v="78"/>
    <x v="3"/>
  </r>
  <r>
    <s v="COMUNA 11"/>
    <n v="120"/>
    <s v="RODRIGUEZ"/>
    <s v="ADOLFO SALVADOR"/>
    <s v="RODRIGUEZ ADOLFO SALVADOR"/>
    <x v="0"/>
    <s v="DNI-EB"/>
    <n v="13072824"/>
    <n v="1957"/>
    <s v="MARCOS PAZ3509, PISO: 7, DEPTO: C, CP: 1419"/>
    <x v="0"/>
    <n v="66"/>
    <x v="3"/>
  </r>
  <r>
    <s v="COMUNA 11"/>
    <n v="120"/>
    <s v="RODRIGUEZ"/>
    <s v="ADRIANA GABRIELA"/>
    <s v="RODRIGUEZ ADRIANA GABRIELA"/>
    <x v="1"/>
    <s v="DNI-EA"/>
    <n v="17365817"/>
    <n v="1965"/>
    <s v="SEGUROLA 2744, DEPTO: 8 A, CP: 1417"/>
    <x v="1"/>
    <n v="58"/>
    <x v="3"/>
  </r>
  <r>
    <s v="COMUNA 11"/>
    <n v="120"/>
    <s v="RODRIGUEZ"/>
    <s v="AIDA"/>
    <s v="RODRIGUEZ AIDA"/>
    <x v="1"/>
    <s v="DNI-VERDE-3"/>
    <n v="3079012"/>
    <n v="1921"/>
    <s v="P LOZANO 3984"/>
    <x v="0"/>
    <n v="102"/>
    <x v="3"/>
  </r>
  <r>
    <s v="COMUNA 11"/>
    <n v="120"/>
    <s v="RODRIGUEZ"/>
    <s v="ALEJANDRA BEATRIZ"/>
    <s v="RODRIGUEZ ALEJANDRA BEATRIZ"/>
    <x v="1"/>
    <s v="DNI-EA"/>
    <n v="16582994"/>
    <n v="1962"/>
    <s v="JUAN M COGHLAN 4556, CP: 1417"/>
    <x v="1"/>
    <n v="61"/>
    <x v="3"/>
  </r>
  <r>
    <s v="COMUNA 11"/>
    <n v="120"/>
    <s v="RODRIGUEZ"/>
    <s v="ANALIA KARINA"/>
    <s v="RODRIGUEZ ANALIA KARINA"/>
    <x v="1"/>
    <s v="DNI-EA"/>
    <n v="22467070"/>
    <n v="1971"/>
    <s v="BAHIA BLANCA 2735, DEPTO: 2, CP: 1417"/>
    <x v="1"/>
    <n v="52"/>
    <x v="3"/>
  </r>
  <r>
    <s v="COMUNA 11"/>
    <n v="120"/>
    <s v="RODRIGUEZ"/>
    <s v="CAMILA BELEN"/>
    <s v="RODRIGUEZ CAMILA BELEN"/>
    <x v="1"/>
    <s v="DNI-EB"/>
    <n v="38787440"/>
    <n v="1994"/>
    <s v="J P VARELA 4245, DEPTO: 2 A, CP: 1417"/>
    <x v="2"/>
    <n v="29"/>
    <x v="3"/>
  </r>
  <r>
    <s v="COMUNA 11"/>
    <n v="120"/>
    <s v="RODRIGUEZ"/>
    <s v="ELSA"/>
    <s v="RODRIGUEZ ELSA"/>
    <x v="1"/>
    <s v="DNI-EA"/>
    <n v="16705186"/>
    <n v="1965"/>
    <s v="BAHIA BLANCA 2740, DEPTO: PB 3, CP: 1417"/>
    <x v="1"/>
    <n v="58"/>
    <x v="3"/>
  </r>
  <r>
    <s v="COMUNA 11"/>
    <n v="120"/>
    <s v="RODRIGUEZ"/>
    <s v="ELSA CLARA"/>
    <s v="RODRIGUEZ ELSA CLARA"/>
    <x v="1"/>
    <s v="DNI-EB"/>
    <n v="4240261"/>
    <n v="1941"/>
    <s v="P MORAN 4510, CP: 1419"/>
    <x v="0"/>
    <n v="82"/>
    <x v="3"/>
  </r>
  <r>
    <s v="COMUNA 11"/>
    <n v="120"/>
    <s v="RODRIGUEZ"/>
    <s v="GLADYS MYRNA"/>
    <s v="RODRIGUEZ GLADYS MYRNA"/>
    <x v="1"/>
    <s v="DNI-EA"/>
    <n v="3744814"/>
    <n v="1939"/>
    <s v="BOSTON 2727, CP: 1417"/>
    <x v="0"/>
    <n v="84"/>
    <x v="3"/>
  </r>
  <r>
    <s v="COMUNA 11"/>
    <n v="120"/>
    <s v="RODRIGUEZ"/>
    <s v="GRACIELA ROMINA"/>
    <s v="RODRIGUEZ GRACIELA ROMINA"/>
    <x v="1"/>
    <s v="DNI-EC"/>
    <n v="34510577"/>
    <n v="1986"/>
    <s v="GUALEGUAYCHU 2746"/>
    <x v="1"/>
    <n v="37"/>
    <x v="3"/>
  </r>
  <r>
    <s v="COMUNA 11"/>
    <n v="120"/>
    <s v="RODRIGUEZ"/>
    <s v="GUILLERMO HORACIO"/>
    <s v="RODRIGUEZ GUILLERMO HORACIO"/>
    <x v="0"/>
    <s v="DNI-EB"/>
    <n v="14232153"/>
    <n v="1960"/>
    <s v="JOSE L CANTILO 4614, CP: 1419"/>
    <x v="1"/>
    <n v="63"/>
    <x v="3"/>
  </r>
  <r>
    <s v="COMUNA 11"/>
    <n v="120"/>
    <s v="RODRIGUEZ"/>
    <s v="HAYDEE GRACIELA"/>
    <s v="RODRIGUEZ HAYDEE GRACIELA"/>
    <x v="1"/>
    <s v="DNI-EB"/>
    <n v="10839868"/>
    <n v="1953"/>
    <s v="NAZARRE 4271, CP: 1417"/>
    <x v="0"/>
    <n v="70"/>
    <x v="3"/>
  </r>
  <r>
    <s v="COMUNA 11"/>
    <n v="120"/>
    <s v="RODRIGUEZ"/>
    <s v="MARIANA BEATRIZ"/>
    <s v="RODRIGUEZ MARIANA BEATRIZ"/>
    <x v="1"/>
    <s v="DNI-EB"/>
    <n v="17143584"/>
    <n v="1964"/>
    <s v="NAZARRE 4444, CP: 1417"/>
    <x v="1"/>
    <n v="59"/>
    <x v="3"/>
  </r>
  <r>
    <s v="COMUNA 11"/>
    <n v="120"/>
    <s v="RODRIGUEZ"/>
    <s v="MARINA"/>
    <s v="RODRIGUEZ MARINA"/>
    <x v="1"/>
    <s v="DNI-EA"/>
    <n v="6653331"/>
    <n v="1951"/>
    <s v="ALLENDE 3105, CP: 1417"/>
    <x v="0"/>
    <n v="72"/>
    <x v="3"/>
  </r>
  <r>
    <s v="COMUNA 11"/>
    <n v="120"/>
    <s v="RODRIGUEZ"/>
    <s v="OLGA LEONOR"/>
    <s v="RODRIGUEZ OLGA LEONOR"/>
    <x v="1"/>
    <s v="DNI-EB"/>
    <n v="10280214"/>
    <n v="1952"/>
    <s v="MANUEL SOLA 4427, DEPTO: PB 1, CP: 1419"/>
    <x v="0"/>
    <n v="71"/>
    <x v="3"/>
  </r>
  <r>
    <s v="COMUNA 11"/>
    <n v="120"/>
    <s v="RODRIGUEZ"/>
    <s v="TOMAS RAFAEL"/>
    <s v="RODRIGUEZ TOMAS RAFAEL"/>
    <x v="0"/>
    <s v="DNI-EA"/>
    <n v="7611081"/>
    <n v="1947"/>
    <s v="NUEVA YORK 4463, DEPTO: PB 4, CP: 1419"/>
    <x v="0"/>
    <n v="76"/>
    <x v="3"/>
  </r>
  <r>
    <s v="COMUNA 11"/>
    <n v="120"/>
    <s v="RODRIGUEZ"/>
    <s v="VIVIANA LUJAN"/>
    <s v="RODRIGUEZ VIVIANA LUJAN"/>
    <x v="1"/>
    <s v="DNI-EA"/>
    <n v="16581869"/>
    <n v="1964"/>
    <s v="MANUEL SOLA 4599, CP: 1417"/>
    <x v="1"/>
    <n v="59"/>
    <x v="3"/>
  </r>
  <r>
    <s v="COMUNA 11"/>
    <n v="120"/>
    <s v="RODRIGUEZ GONZALEZ"/>
    <s v="MYRIAM ALICIA"/>
    <s v="RODRIGUEZ GONZALEZ MYRIAM ALICIA"/>
    <x v="1"/>
    <s v="DNI-EA"/>
    <n v="21730119"/>
    <n v="1970"/>
    <s v="BELFAST 2717, CP: 1417"/>
    <x v="1"/>
    <n v="53"/>
    <x v="3"/>
  </r>
  <r>
    <s v="COMUNA 11"/>
    <n v="120"/>
    <s v="RODRIGUEZ MAURINO"/>
    <s v="JAQUELINA JOSEFA OLGA"/>
    <s v="RODRIGUEZ MAURINO JAQUELINA JOSEFA OLGA"/>
    <x v="1"/>
    <s v="DNI-EB"/>
    <n v="28997160"/>
    <n v="1981"/>
    <s v="BAHIA BLANCA 2850"/>
    <x v="1"/>
    <n v="42"/>
    <x v="3"/>
  </r>
  <r>
    <s v="COMUNA 11"/>
    <n v="120"/>
    <s v="RODRIGUEZ SANCHEZ"/>
    <s v="ANIBAL HECTOR"/>
    <s v="RODRIGUEZ SANCHEZ ANIBAL HECTOR"/>
    <x v="0"/>
    <s v="DNI-EB"/>
    <n v="17061073"/>
    <n v="1965"/>
    <s v="MANUEL SOLA 4433"/>
    <x v="1"/>
    <n v="58"/>
    <x v="3"/>
  </r>
  <r>
    <s v="COMUNA 11"/>
    <n v="120"/>
    <s v="ROIZIS"/>
    <s v="SUSANA BEATRIZ"/>
    <s v="ROIZIS SUSANA BEATRIZ"/>
    <x v="1"/>
    <s v="DNI-EA"/>
    <n v="11702485"/>
    <n v="1954"/>
    <s v="BAHIA BLANCA 2718"/>
    <x v="0"/>
    <n v="69"/>
    <x v="3"/>
  </r>
  <r>
    <s v="COMUNA 11"/>
    <n v="120"/>
    <s v="ROJAS VERDUN"/>
    <s v="HERMINIA"/>
    <s v="ROJAS VERDUN HERMINIA"/>
    <x v="1"/>
    <s v="DNI-EC"/>
    <n v="18654307"/>
    <n v="1963"/>
    <s v="P MORAN 4604, PISO: 1, DEPTO: A"/>
    <x v="1"/>
    <n v="60"/>
    <x v="3"/>
  </r>
  <r>
    <s v="COMUNA 11"/>
    <n v="120"/>
    <s v="ROMANELLI"/>
    <s v="ROMINA JUDITH"/>
    <s v="ROMANELLI ROMINA JUDITH"/>
    <x v="1"/>
    <s v="DNI-EA"/>
    <n v="23701335"/>
    <n v="1974"/>
    <s v="SIMBRON 4369, DEPTO: 3 A, CP: 1419"/>
    <x v="1"/>
    <n v="49"/>
    <x v="3"/>
  </r>
  <r>
    <s v="COMUNA 11"/>
    <n v="120"/>
    <s v="ROMANO"/>
    <s v="CARLOS RAFAEL"/>
    <s v="ROMANO CARLOS RAFAEL"/>
    <x v="0"/>
    <s v="DNI-EA"/>
    <n v="4386635"/>
    <n v="1942"/>
    <s v="ALLENDE 3841, DEPTO: 4 17, CP: 1419"/>
    <x v="0"/>
    <n v="81"/>
    <x v="3"/>
  </r>
  <r>
    <s v="COMUNA 11"/>
    <n v="120"/>
    <s v="ROMANO"/>
    <s v="MARIA OLGA"/>
    <s v="ROMANO MARIA OLGA"/>
    <x v="1"/>
    <s v="DNI-EA"/>
    <n v="4996308"/>
    <n v="1944"/>
    <s v="SEGUROLA 3870"/>
    <x v="0"/>
    <n v="79"/>
    <x v="3"/>
  </r>
  <r>
    <s v="COMUNA 11"/>
    <n v="120"/>
    <s v="ROMBOLA"/>
    <s v="CATALINA"/>
    <s v="ROMBOLA CATALINA"/>
    <x v="1"/>
    <s v="DNI-EB"/>
    <n v="18606605"/>
    <n v="1950"/>
    <s v="BENITO JUAREZ3258, PISO: PB, DEPTO: A"/>
    <x v="0"/>
    <n v="73"/>
    <x v="3"/>
  </r>
  <r>
    <s v="COMUNA 11"/>
    <n v="120"/>
    <s v="ROMERO"/>
    <s v="LILIANA GRACIELA"/>
    <s v="ROMERO LILIANA GRACIELA"/>
    <x v="1"/>
    <s v="DNI-EB"/>
    <n v="20004436"/>
    <n v="1968"/>
    <s v="SIMBRON3845, DEPTO: 10"/>
    <x v="1"/>
    <n v="55"/>
    <x v="3"/>
  </r>
  <r>
    <s v="COMUNA 11"/>
    <n v="120"/>
    <s v="ROMERO"/>
    <s v="MARCELO ALEJANDRO"/>
    <s v="ROMERO MARCELO ALEJANDRO"/>
    <x v="0"/>
    <s v="DNI-EB"/>
    <n v="22235552"/>
    <n v="1971"/>
    <s v="PEDRO LOZANO 4765, DEPTO: PB 1, CP: 1417"/>
    <x v="1"/>
    <n v="52"/>
    <x v="3"/>
  </r>
  <r>
    <s v="COMUNA 11"/>
    <n v="120"/>
    <s v="ROMERO"/>
    <s v="MIRIAM EMMA"/>
    <s v="ROMERO MIRIAM EMMA"/>
    <x v="1"/>
    <s v="DNI-EA"/>
    <n v="17366745"/>
    <n v="1965"/>
    <s v="SIMBRON 4304, DEPTO: 14 A, CP: 1417"/>
    <x v="1"/>
    <n v="58"/>
    <x v="3"/>
  </r>
  <r>
    <s v="COMUNA 11"/>
    <n v="120"/>
    <s v="ROMERO ACOSTA"/>
    <s v="DELFINA DEJESUS"/>
    <s v="ROMERO ACOSTA DELFINA DEJESUS"/>
    <x v="1"/>
    <s v="DNI-EB"/>
    <n v="13799761"/>
    <n v="1956"/>
    <s v="GONZALEZ CATAN 4695, CP: 1417"/>
    <x v="0"/>
    <n v="67"/>
    <x v="3"/>
  </r>
  <r>
    <s v="COMUNA 11"/>
    <n v="120"/>
    <s v="RON"/>
    <s v="EDUARDO MARIO"/>
    <s v="RON EDUARDO MARIO"/>
    <x v="0"/>
    <s v="DNI-EA"/>
    <n v="20493266"/>
    <n v="1968"/>
    <s v="NAVARRO 4008, DEPTO: 1 2, CP: 1419"/>
    <x v="1"/>
    <n v="55"/>
    <x v="3"/>
  </r>
  <r>
    <s v="COMUNA 11"/>
    <n v="120"/>
    <s v="RON"/>
    <s v="ERNESTO MARIO"/>
    <s v="RON ERNESTO MARIO"/>
    <x v="0"/>
    <s v="DNI-EB"/>
    <n v="4073168"/>
    <n v="1932"/>
    <s v="NAVARRO 4008, DEPTO: 1 2, CP: 1419"/>
    <x v="0"/>
    <n v="91"/>
    <x v="3"/>
  </r>
  <r>
    <s v="COMUNA 11"/>
    <n v="120"/>
    <s v="RONZA"/>
    <s v="CARLOS OMAR"/>
    <s v="RONZA CARLOS OMAR"/>
    <x v="0"/>
    <s v="DNI-EB"/>
    <n v="10120070"/>
    <n v="1952"/>
    <s v="BOSTON 2785, CP: 1417"/>
    <x v="0"/>
    <n v="71"/>
    <x v="3"/>
  </r>
  <r>
    <s v="COMUNA 11"/>
    <n v="120"/>
    <s v="RONZA"/>
    <s v="FEDERICO"/>
    <s v="RONZA FEDERICO"/>
    <x v="0"/>
    <s v="DNI-EB"/>
    <n v="35362112"/>
    <n v="1990"/>
    <s v="BOSTON2785, CP: 1417"/>
    <x v="1"/>
    <n v="33"/>
    <x v="3"/>
  </r>
  <r>
    <s v="COMUNA 11"/>
    <n v="120"/>
    <s v="ROSA"/>
    <s v="JUSTINA MARGARITA"/>
    <s v="ROSA JUSTINA MARGARITA"/>
    <x v="1"/>
    <s v="DNI-EA"/>
    <n v="7021401"/>
    <n v="1929"/>
    <s v="FCO BEIRO 4342, DEPTO: PB A"/>
    <x v="0"/>
    <n v="94"/>
    <x v="3"/>
  </r>
  <r>
    <s v="COMUNA 11"/>
    <n v="120"/>
    <s v="ROSALES"/>
    <s v="ALEJANDRA MARIA IRENE"/>
    <s v="ROSALES ALEJANDRA MARIA IRENE"/>
    <x v="1"/>
    <s v="DNI-EB"/>
    <n v="16710014"/>
    <n v="1963"/>
    <s v="MARCOS PAZ 3367, CP: 1417"/>
    <x v="1"/>
    <n v="60"/>
    <x v="3"/>
  </r>
  <r>
    <s v="COMUNA 11"/>
    <n v="120"/>
    <s v="ROSANO"/>
    <s v="ELSA LUCIA"/>
    <s v="ROSANO ELSA LUCIA"/>
    <x v="1"/>
    <s v="DNI-EB"/>
    <n v="12966656"/>
    <n v="1956"/>
    <s v="SANABRIA  3405"/>
    <x v="0"/>
    <n v="67"/>
    <x v="3"/>
  </r>
  <r>
    <s v="COMUNA 11"/>
    <n v="120"/>
    <s v="ROSSI"/>
    <s v="CARLOS ANIBAL"/>
    <s v="ROSSI CARLOS ANIBAL"/>
    <x v="0"/>
    <s v="DNI-EA"/>
    <n v="4441856"/>
    <n v="1944"/>
    <s v="GONZALEZ CATAN 4610, CP: 1417"/>
    <x v="0"/>
    <n v="79"/>
    <x v="3"/>
  </r>
  <r>
    <s v="COMUNA 11"/>
    <n v="120"/>
    <s v="ROSSI"/>
    <s v="JUAN CARLOS"/>
    <s v="ROSSI JUAN CARLOS"/>
    <x v="0"/>
    <s v="DNI-EA"/>
    <n v="12153976"/>
    <n v="1955"/>
    <s v="J P VARELA 4544, DEPTO: 2 B, CP: 1417"/>
    <x v="0"/>
    <n v="68"/>
    <x v="3"/>
  </r>
  <r>
    <s v="COMUNA 11"/>
    <n v="120"/>
    <s v="ROSSI"/>
    <s v="WALTER ALEJANDRO"/>
    <s v="ROSSI WALTER ALEJANDRO"/>
    <x v="0"/>
    <s v="DNI-EC"/>
    <n v="25594129"/>
    <n v="1977"/>
    <s v="NOGOYA4437, DEPTO: 1, CP: 1417"/>
    <x v="1"/>
    <n v="46"/>
    <x v="3"/>
  </r>
  <r>
    <s v="COMUNA 11"/>
    <n v="120"/>
    <s v="RUBEN"/>
    <s v="NELSON"/>
    <s v="RUBEN NELSON"/>
    <x v="0"/>
    <s v="DNI-EA"/>
    <n v="4674039"/>
    <n v="1935"/>
    <s v="SANABRIA 2625, DEPTO: 2 A, CP: 1417"/>
    <x v="0"/>
    <n v="88"/>
    <x v="3"/>
  </r>
  <r>
    <s v="COMUNA 11"/>
    <n v="120"/>
    <s v="RUIZ"/>
    <s v="ABEL"/>
    <s v="RUIZ ABEL"/>
    <x v="0"/>
    <s v="DNI-EA"/>
    <n v="10107842"/>
    <n v="1952"/>
    <s v="CHUMBICHA 3279, CP: 1417"/>
    <x v="0"/>
    <n v="71"/>
    <x v="3"/>
  </r>
  <r>
    <s v="COMUNA 11"/>
    <n v="120"/>
    <s v="RUIZ"/>
    <s v="AGUSTIN EDUARDO"/>
    <s v="RUIZ AGUSTIN EDUARDO"/>
    <x v="0"/>
    <s v="DNI-EB"/>
    <n v="43442637"/>
    <n v="2001"/>
    <s v="NAVARRO 4555, DEPTO: 1 6, CP: 1419"/>
    <x v="2"/>
    <n v="22"/>
    <x v="3"/>
  </r>
  <r>
    <s v="COMUNA 11"/>
    <n v="120"/>
    <s v="RUIZ"/>
    <s v="CHRISTIAN EMMANUEL"/>
    <s v="RUIZ CHRISTIAN EMMANUEL"/>
    <x v="0"/>
    <s v="DNI-EC"/>
    <n v="42999487"/>
    <n v="2001"/>
    <s v="ZURICH3139"/>
    <x v="2"/>
    <n v="22"/>
    <x v="3"/>
  </r>
  <r>
    <s v="COMUNA 11"/>
    <n v="120"/>
    <s v="RUIZ"/>
    <s v="GONZALO"/>
    <s v="RUIZ GONZALO"/>
    <x v="0"/>
    <s v="DNI-EA"/>
    <n v="25670974"/>
    <n v="1976"/>
    <s v="FCO BEIRO 4225, DEPTO: 9, CP: 1419"/>
    <x v="1"/>
    <n v="47"/>
    <x v="3"/>
  </r>
  <r>
    <s v="COMUNA 11"/>
    <n v="120"/>
    <s v="RUSSO"/>
    <s v="GABRIEL HORACIO"/>
    <s v="RUSSO GABRIEL HORACIO"/>
    <x v="0"/>
    <s v="DNI-EB"/>
    <n v="4557149"/>
    <n v="1946"/>
    <s v="MERCEDES 3230, CP: 1417"/>
    <x v="0"/>
    <n v="77"/>
    <x v="3"/>
  </r>
  <r>
    <s v="COMUNA 11"/>
    <n v="120"/>
    <s v="SABA"/>
    <s v="ELIODI"/>
    <s v="SABA ELIODI"/>
    <x v="1"/>
    <s v="DNI-EA"/>
    <n v="2637300"/>
    <n v="1932"/>
    <s v="ALLENDE 4051, CP: 1419"/>
    <x v="0"/>
    <n v="91"/>
    <x v="3"/>
  </r>
  <r>
    <s v="COMUNA 11"/>
    <n v="120"/>
    <s v="SABBATELLA"/>
    <s v="MARIA DEL CARMEN"/>
    <s v="SABBATELLA MARIA DEL CARMEN"/>
    <x v="1"/>
    <s v="DNI-VERDE-2"/>
    <n v="4876828"/>
    <n v="1944"/>
    <s v="NUEVA YORK 4463"/>
    <x v="0"/>
    <n v="79"/>
    <x v="3"/>
  </r>
  <r>
    <s v="COMUNA 11"/>
    <n v="120"/>
    <s v="SADOVSKY"/>
    <s v="SILVIA GRACIELA"/>
    <s v="SADOVSKY SILVIA GRACIELA"/>
    <x v="1"/>
    <s v="DNI-EC"/>
    <n v="11955648"/>
    <n v="1956"/>
    <s v="J P VARELA 4245, DEPTO: 15 A, CP: 1417"/>
    <x v="0"/>
    <n v="67"/>
    <x v="3"/>
  </r>
  <r>
    <s v="COMUNA 11"/>
    <n v="120"/>
    <s v="SAENS"/>
    <s v="RICARDO ALFREDO"/>
    <s v="SAENS RICARDO ALFREDO"/>
    <x v="0"/>
    <s v="DNI-EA"/>
    <n v="12277341"/>
    <n v="1958"/>
    <s v="MARCOS PAZ 2796, DEPTO: 1 A, CP: 1417"/>
    <x v="1"/>
    <n v="65"/>
    <x v="3"/>
  </r>
  <r>
    <s v="COMUNA 11"/>
    <n v="120"/>
    <s v="SAENZ"/>
    <s v="DEBORA VANESA"/>
    <s v="SAENZ DEBORA VANESA"/>
    <x v="1"/>
    <s v="DNI-EA"/>
    <n v="29186171"/>
    <n v="1982"/>
    <s v="MARCOS PAZ 2796, DEPTO: 1 A, CP: 1417"/>
    <x v="1"/>
    <n v="41"/>
    <x v="3"/>
  </r>
  <r>
    <s v="COMUNA 11"/>
    <n v="120"/>
    <s v="SAENZ"/>
    <s v="MARIA ALEJANDRA"/>
    <s v="SAENZ MARIA ALEJANDRA"/>
    <x v="1"/>
    <s v="DNI-EA"/>
    <n v="30826368"/>
    <n v="1984"/>
    <s v="MARCOS PAZ 2796, DEPTO: 1 A, CP: 1417"/>
    <x v="1"/>
    <n v="39"/>
    <x v="3"/>
  </r>
  <r>
    <s v="COMUNA 11"/>
    <n v="120"/>
    <s v="SALADINO"/>
    <s v="HECTOR JOSE"/>
    <s v="SALADINO HECTOR JOSE"/>
    <x v="0"/>
    <s v="DNI-EB"/>
    <n v="11385187"/>
    <n v="1954"/>
    <s v="CHIVILCOY 3223, DEPTO: 7 B, CP: 1417"/>
    <x v="0"/>
    <n v="69"/>
    <x v="3"/>
  </r>
  <r>
    <s v="COMUNA 11"/>
    <n v="120"/>
    <s v="SALGADO"/>
    <s v="JOSE MARIA"/>
    <s v="SALGADO JOSE MARIA"/>
    <x v="0"/>
    <s v="L"/>
    <n v="7790356"/>
    <n v="1947"/>
    <s v="F BEIRO 4640, DEPTO: 7 A"/>
    <x v="0"/>
    <n v="76"/>
    <x v="3"/>
  </r>
  <r>
    <s v="COMUNA 11"/>
    <n v="120"/>
    <s v="SALINAS GALDON"/>
    <s v="RODOLFO LUIS"/>
    <s v="SALINAS GALDON RODOLFO LUIS"/>
    <x v="0"/>
    <s v="DNI-EA"/>
    <n v="4559190"/>
    <n v="1947"/>
    <s v="ZURICH 3080, CP: 1417"/>
    <x v="0"/>
    <n v="76"/>
    <x v="3"/>
  </r>
  <r>
    <s v="COMUNA 11"/>
    <n v="120"/>
    <s v="SALUZZI"/>
    <s v="ESTEFANIA"/>
    <s v="SALUZZI ESTEFANIA"/>
    <x v="1"/>
    <s v="DNI-EA"/>
    <n v="32832374"/>
    <n v="1987"/>
    <s v="PEDRO LOZANO 4170, DEPTO: PB 2, CP: 1417"/>
    <x v="1"/>
    <n v="36"/>
    <x v="3"/>
  </r>
  <r>
    <s v="COMUNA 11"/>
    <n v="120"/>
    <s v="SAMBATARO"/>
    <s v="JOSE"/>
    <s v="SAMBATARO JOSE"/>
    <x v="0"/>
    <s v="DNI-EA"/>
    <n v="4434002"/>
    <n v="1944"/>
    <s v="MANUEL SOLA 4632, CP: 1417"/>
    <x v="0"/>
    <n v="79"/>
    <x v="3"/>
  </r>
  <r>
    <s v="COMUNA 11"/>
    <n v="120"/>
    <s v="SANCHEZ"/>
    <s v="ANDRES DANIEL"/>
    <s v="SANCHEZ ANDRES DANIEL"/>
    <x v="0"/>
    <s v="DNI-EC"/>
    <n v="14369482"/>
    <n v="1960"/>
    <s v="MELINCUE 4506, PISO: 6, DEPTO: B"/>
    <x v="1"/>
    <n v="63"/>
    <x v="3"/>
  </r>
  <r>
    <s v="COMUNA 11"/>
    <n v="120"/>
    <s v="SANCHEZ"/>
    <s v="BEATRIZ ALMA ROSA"/>
    <s v="SANCHEZ BEATRIZ ALMA ROSA"/>
    <x v="1"/>
    <s v="DNI-EA"/>
    <n v="2943493"/>
    <n v="1931"/>
    <s v="NOGOYA 4591, CP: 1417"/>
    <x v="0"/>
    <n v="92"/>
    <x v="3"/>
  </r>
  <r>
    <s v="COMUNA 11"/>
    <n v="120"/>
    <s v="SANCHEZ"/>
    <s v="FACUNDO"/>
    <s v="SANCHEZ FACUNDO"/>
    <x v="0"/>
    <s v="DNI-EA"/>
    <n v="28696503"/>
    <n v="1980"/>
    <s v="FCO BEIRO 4409, CP: 1419"/>
    <x v="1"/>
    <n v="43"/>
    <x v="3"/>
  </r>
  <r>
    <s v="COMUNA 11"/>
    <n v="120"/>
    <s v="SANCHEZ"/>
    <s v="HORACIO RODOLFO"/>
    <s v="SANCHEZ HORACIO RODOLFO"/>
    <x v="0"/>
    <s v="DNI-EA"/>
    <n v="13385981"/>
    <n v="1959"/>
    <s v="JOAQUIN V GONZALEZ 2624, CP: 1417"/>
    <x v="1"/>
    <n v="64"/>
    <x v="3"/>
  </r>
  <r>
    <s v="COMUNA 11"/>
    <n v="120"/>
    <s v="SANCHEZ"/>
    <s v="HUGO DAVID"/>
    <s v="SANCHEZ HUGO DAVID"/>
    <x v="0"/>
    <s v="DNI-EB"/>
    <n v="11258468"/>
    <n v="1954"/>
    <s v="BENITO JUAREZ3621, CP: 1419"/>
    <x v="0"/>
    <n v="69"/>
    <x v="3"/>
  </r>
  <r>
    <s v="COMUNA 11"/>
    <n v="120"/>
    <s v="SANCHEZ"/>
    <s v="LEONARDO OSCAR"/>
    <s v="SANCHEZ LEONARDO OSCAR"/>
    <x v="0"/>
    <s v="DNI-EB"/>
    <n v="14032650"/>
    <n v="1960"/>
    <s v="SANABRIA  3184, CP: 1417"/>
    <x v="1"/>
    <n v="63"/>
    <x v="3"/>
  </r>
  <r>
    <s v="COMUNA 11"/>
    <n v="120"/>
    <s v="SANCHEZ"/>
    <s v="MIRTA NOEMI"/>
    <s v="SANCHEZ MIRTA NOEMI"/>
    <x v="1"/>
    <s v="DNI-EB"/>
    <n v="12953174"/>
    <n v="1956"/>
    <s v="BAIGORRIA 4639"/>
    <x v="0"/>
    <n v="67"/>
    <x v="3"/>
  </r>
  <r>
    <s v="COMUNA 11"/>
    <n v="120"/>
    <s v="SANCHEZ"/>
    <s v="SERGIO GUSTAVO"/>
    <s v="SANCHEZ SERGIO GUSTAVO"/>
    <x v="0"/>
    <s v="DNI-EB"/>
    <n v="13751821"/>
    <n v="1959"/>
    <s v="SIMBRON 3810, CP: 1417"/>
    <x v="1"/>
    <n v="64"/>
    <x v="3"/>
  </r>
  <r>
    <s v="COMUNA 11"/>
    <n v="120"/>
    <s v="SANCHEZ GALDEANO"/>
    <s v="LEONARDO DANIEL"/>
    <s v="SANCHEZ GALDEANO LEONARDO DANIEL"/>
    <x v="0"/>
    <s v="DNI-EB"/>
    <n v="31662839"/>
    <n v="1985"/>
    <s v="SANABRIA 2970, DEPTO: PB C, CP: 1419"/>
    <x v="1"/>
    <n v="38"/>
    <x v="3"/>
  </r>
  <r>
    <s v="COMUNA 11"/>
    <n v="120"/>
    <s v="SANCHEZ LORENZO"/>
    <s v="ROCIO JIMENA"/>
    <s v="SANCHEZ LORENZO ROCIO JIMENA"/>
    <x v="1"/>
    <s v="DNI-EA"/>
    <n v="25189547"/>
    <n v="1976"/>
    <s v="J F BATEMAN 2985, DEPTO: PB 3, CP: 1417"/>
    <x v="1"/>
    <n v="47"/>
    <x v="3"/>
  </r>
  <r>
    <s v="COMUNA 11"/>
    <n v="120"/>
    <s v="SANDERUS"/>
    <s v="MARIA AURORA"/>
    <s v="SANDERUS MARIA AURORA"/>
    <x v="1"/>
    <s v="DNI-EA"/>
    <n v="5018323"/>
    <n v="1944"/>
    <s v="MARCOS PAZ 3493, DEPTO: 8 35, CP: 1417"/>
    <x v="0"/>
    <n v="79"/>
    <x v="3"/>
  </r>
  <r>
    <s v="COMUNA 11"/>
    <n v="120"/>
    <s v="SANDEZ"/>
    <s v="SELVA ANGELICA"/>
    <s v="SANDEZ SELVA ANGELICA"/>
    <x v="1"/>
    <s v="DNI-EA"/>
    <n v="18411153"/>
    <n v="1967"/>
    <s v="FCO BEIRO 4334, DEPTO: PB 5, CP: 1419"/>
    <x v="1"/>
    <n v="56"/>
    <x v="3"/>
  </r>
  <r>
    <s v="COMUNA 11"/>
    <n v="120"/>
    <s v="SANDOVAL"/>
    <s v="CONSUELO AURORA"/>
    <s v="SANDOVAL CONSUELO AURORA"/>
    <x v="1"/>
    <s v="DNI-EB"/>
    <n v="4869817"/>
    <n v="1944"/>
    <s v="SIMBRON 4304, DEPTO: 8 B, CP: 1417"/>
    <x v="0"/>
    <n v="79"/>
    <x v="3"/>
  </r>
  <r>
    <s v="COMUNA 11"/>
    <n v="120"/>
    <s v="SANDRE"/>
    <s v="LAURA ANDREA"/>
    <s v="SANDRE LAURA ANDREA"/>
    <x v="1"/>
    <s v="DNI-EA"/>
    <n v="22432454"/>
    <n v="1971"/>
    <s v="SEGUROLA 3842, DEPTO: 2 B, CP: 1419"/>
    <x v="1"/>
    <n v="52"/>
    <x v="3"/>
  </r>
  <r>
    <s v="COMUNA 11"/>
    <n v="120"/>
    <s v="SANGUINETTI"/>
    <s v="ENRIQUE ANTONIO"/>
    <s v="SANGUINETTI ENRIQUE ANTONIO"/>
    <x v="0"/>
    <s v="DNI-EA"/>
    <n v="7629328"/>
    <n v="1948"/>
    <s v="SEGUROLA 2869"/>
    <x v="0"/>
    <n v="75"/>
    <x v="3"/>
  </r>
  <r>
    <s v="COMUNA 11"/>
    <n v="120"/>
    <s v="SANTAMARIA"/>
    <s v="DANIEL FABIAN"/>
    <s v="SANTAMARIA DANIEL FABIAN"/>
    <x v="0"/>
    <s v="DNI-EA"/>
    <n v="18059749"/>
    <n v="1966"/>
    <s v="MERCEDES 2875, CP: 1417"/>
    <x v="1"/>
    <n v="57"/>
    <x v="3"/>
  </r>
  <r>
    <s v="COMUNA 11"/>
    <n v="120"/>
    <s v="SANTAMARIA"/>
    <s v="EDUARDO"/>
    <s v="SANTAMARIA EDUARDO"/>
    <x v="0"/>
    <s v="DNI-EA"/>
    <n v="20420792"/>
    <n v="1969"/>
    <s v="MELINCUE 4201, CP: 1417"/>
    <x v="1"/>
    <n v="54"/>
    <x v="3"/>
  </r>
  <r>
    <s v="COMUNA 11"/>
    <n v="120"/>
    <s v="SANTANNI"/>
    <s v="DANIEL ALBERTO"/>
    <s v="SANTANNI DANIEL ALBERTO"/>
    <x v="0"/>
    <s v="DNI-EA"/>
    <n v="13624196"/>
    <n v="1959"/>
    <s v="PEDRO LOZANO 4160, DEPTO: 2, CP: 1417"/>
    <x v="1"/>
    <n v="64"/>
    <x v="3"/>
  </r>
  <r>
    <s v="COMUNA 11"/>
    <n v="120"/>
    <s v="SANTARELLI"/>
    <s v="ELSA NELLY"/>
    <s v="SANTARELLI ELSA NELLY"/>
    <x v="1"/>
    <s v="DNI-EC"/>
    <n v="1773285"/>
    <n v="1935"/>
    <s v="TINOGASTA 3920"/>
    <x v="0"/>
    <n v="88"/>
    <x v="3"/>
  </r>
  <r>
    <s v="COMUNA 11"/>
    <n v="120"/>
    <s v="SANTERO"/>
    <s v="NATALIA GIMENA"/>
    <s v="SANTERO NATALIA GIMENA"/>
    <x v="1"/>
    <s v="DNI-EB"/>
    <n v="30702530"/>
    <n v="1984"/>
    <s v="MARCOS PAZ2852, DEPTO: 4"/>
    <x v="1"/>
    <n v="39"/>
    <x v="3"/>
  </r>
  <r>
    <s v="COMUNA 11"/>
    <n v="120"/>
    <s v="SANTILLÁN"/>
    <s v="CÁNDIDO GERARDO"/>
    <s v="SANTILLÁN CÁNDIDO GERARDO"/>
    <x v="0"/>
    <s v="DNI-EB"/>
    <n v="8038551"/>
    <n v="1950"/>
    <s v="MARCOS PAZ2707, CP: 1417"/>
    <x v="0"/>
    <n v="73"/>
    <x v="3"/>
  </r>
  <r>
    <s v="COMUNA 11"/>
    <n v="120"/>
    <s v="SANTIN"/>
    <s v="DIEGO DANIEL"/>
    <s v="SANTIN DIEGO DANIEL"/>
    <x v="0"/>
    <s v="DNI-EA"/>
    <n v="27218018"/>
    <n v="1979"/>
    <s v="BENITO JUAREZ 3418, CP: 1417"/>
    <x v="1"/>
    <n v="44"/>
    <x v="3"/>
  </r>
  <r>
    <s v="COMUNA 11"/>
    <n v="120"/>
    <s v="SANTOSPIRITO"/>
    <s v="JULIO ENRIQUE"/>
    <s v="SANTOSPIRITO JULIO ENRIQUE"/>
    <x v="0"/>
    <s v="DNI-EA"/>
    <n v="14821913"/>
    <n v="1962"/>
    <s v="ALLENDE 3559, DEPTO: PH 3, CP: 1419"/>
    <x v="1"/>
    <n v="61"/>
    <x v="3"/>
  </r>
  <r>
    <s v="COMUNA 11"/>
    <n v="120"/>
    <s v="SANZ"/>
    <s v="ALEXIS DAMIAN"/>
    <s v="SANZ ALEXIS DAMIAN"/>
    <x v="0"/>
    <s v="DNI-EA"/>
    <n v="27691253"/>
    <n v="1979"/>
    <s v="FCO BEIRO 3934, DEPTO: 8 F"/>
    <x v="1"/>
    <n v="44"/>
    <x v="3"/>
  </r>
  <r>
    <s v="COMUNA 11"/>
    <n v="120"/>
    <s v="SANZ"/>
    <s v="ALLYS EDDER"/>
    <s v="SANZ ALLYS EDDER"/>
    <x v="1"/>
    <s v="DNI-EA"/>
    <n v="535111"/>
    <n v="1930"/>
    <s v="JOSE L CANTILO 4225, DEPTO: 1 D, CP: 1419"/>
    <x v="0"/>
    <n v="93"/>
    <x v="3"/>
  </r>
  <r>
    <s v="COMUNA 11"/>
    <n v="120"/>
    <s v="SAPORITI"/>
    <s v="JUAN PABLO"/>
    <s v="SAPORITI JUAN PABLO"/>
    <x v="0"/>
    <s v="DNI-EA"/>
    <n v="20201334"/>
    <n v="1968"/>
    <s v="NOGOYA 4480, DEPTO: PB 2, CP: 1417"/>
    <x v="1"/>
    <n v="55"/>
    <x v="3"/>
  </r>
  <r>
    <s v="COMUNA 11"/>
    <n v="120"/>
    <s v="SARACHMAN"/>
    <s v="CECILIA ALEJANDRA"/>
    <s v="SARACHMAN CECILIA ALEJANDRA"/>
    <x v="1"/>
    <s v="DNI-EA"/>
    <n v="23249371"/>
    <n v="1973"/>
    <s v="CNEL L J FONTANA 4431, CP: 1417"/>
    <x v="1"/>
    <n v="50"/>
    <x v="3"/>
  </r>
  <r>
    <s v="COMUNA 11"/>
    <n v="120"/>
    <s v="SATRIANO"/>
    <s v="FABIANA NOEMI"/>
    <s v="SATRIANO FABIANA NOEMI"/>
    <x v="1"/>
    <s v="DNI-EB"/>
    <n v="18214817"/>
    <n v="1967"/>
    <s v="NOGOYA 4502, CP: 1417"/>
    <x v="1"/>
    <n v="56"/>
    <x v="3"/>
  </r>
  <r>
    <s v="COMUNA 11"/>
    <n v="120"/>
    <s v="SAUNDERS"/>
    <s v="GRACIELA ELENA"/>
    <s v="SAUNDERS GRACIELA ELENA"/>
    <x v="1"/>
    <s v="DNI-EA"/>
    <n v="3974355"/>
    <n v="1941"/>
    <s v="MARCOS PAZ 3493, DEPTO: 3 11, CP: 1417"/>
    <x v="0"/>
    <n v="82"/>
    <x v="3"/>
  </r>
  <r>
    <s v="COMUNA 11"/>
    <n v="120"/>
    <s v="SCARANO"/>
    <s v="YOLANDA ESTELA"/>
    <s v="SCARANO YOLANDA ESTELA"/>
    <x v="1"/>
    <s v="DNI-EA"/>
    <n v="10692320"/>
    <n v="1952"/>
    <s v="CARLOS CHAGAS 2795, CP: 1417"/>
    <x v="0"/>
    <n v="71"/>
    <x v="3"/>
  </r>
  <r>
    <s v="COMUNA 11"/>
    <n v="120"/>
    <s v="SCARAVAGLIONE"/>
    <s v="NOELIA VANESA"/>
    <s v="SCARAVAGLIONE NOELIA VANESA"/>
    <x v="1"/>
    <s v="DNI-EB"/>
    <n v="35368476"/>
    <n v="1990"/>
    <s v="PEDRO LOZANO 4149, PISO: 1, DEPTO: 7, CP: 1417"/>
    <x v="1"/>
    <n v="33"/>
    <x v="3"/>
  </r>
  <r>
    <s v="COMUNA 11"/>
    <n v="120"/>
    <s v="SCARAVONATI"/>
    <s v="LEONOR MARIA LUJAN"/>
    <s v="SCARAVONATI LEONOR MARIA LUJAN"/>
    <x v="1"/>
    <s v="DNI-EA"/>
    <n v="13222980"/>
    <n v="1957"/>
    <s v="FCO BEIRO 3937, DEPTO: 2 11, CP: 1419"/>
    <x v="0"/>
    <n v="66"/>
    <x v="3"/>
  </r>
  <r>
    <s v="COMUNA 11"/>
    <n v="120"/>
    <s v="SCAVIOLO"/>
    <s v="MARIA CRISTINA"/>
    <s v="SCAVIOLO MARIA CRISTINA"/>
    <x v="1"/>
    <s v="DNI-EB"/>
    <n v="4617188"/>
    <n v="1943"/>
    <s v="BAHIA BLANCA 2721, DEPTO: 1 5, CP: 1427"/>
    <x v="0"/>
    <n v="80"/>
    <x v="3"/>
  </r>
  <r>
    <s v="COMUNA 11"/>
    <n v="120"/>
    <s v="SCHAER"/>
    <s v="MARCELO ANGEL"/>
    <s v="SCHAER MARCELO ANGEL"/>
    <x v="0"/>
    <s v="DNI-EA"/>
    <n v="11704395"/>
    <n v="1956"/>
    <s v="BENITO JUAREZ 4150, CP: 1419"/>
    <x v="0"/>
    <n v="67"/>
    <x v="3"/>
  </r>
  <r>
    <s v="COMUNA 11"/>
    <n v="120"/>
    <s v="SCHENONE"/>
    <s v="LORENA ANDREA"/>
    <s v="SCHENONE LORENA ANDREA"/>
    <x v="1"/>
    <s v="DNI-EA"/>
    <n v="22098190"/>
    <n v="1971"/>
    <s v="GONZALEZ CATAN 4598, CP: 1417"/>
    <x v="1"/>
    <n v="52"/>
    <x v="3"/>
  </r>
  <r>
    <s v="COMUNA 11"/>
    <n v="120"/>
    <s v="SCHENONE"/>
    <s v="MIRTA ANDREA"/>
    <s v="SCHENONE MIRTA ANDREA"/>
    <x v="1"/>
    <s v="DNI-EA"/>
    <n v="16246559"/>
    <n v="1963"/>
    <s v="GONZALEZ CATAN 4650, CP: 1417"/>
    <x v="1"/>
    <n v="60"/>
    <x v="3"/>
  </r>
  <r>
    <s v="COMUNA 11"/>
    <n v="120"/>
    <s v="SCHNEIDER"/>
    <s v="MARCELA BEATRIZ"/>
    <s v="SCHNEIDER MARCELA BEATRIZ"/>
    <x v="1"/>
    <s v="DNI-EA"/>
    <n v="12702995"/>
    <n v="1956"/>
    <s v="NUEVA YORK 4591, CP: 1419"/>
    <x v="0"/>
    <n v="67"/>
    <x v="3"/>
  </r>
  <r>
    <s v="COMUNA 11"/>
    <n v="120"/>
    <s v="SCHUSTERMAN"/>
    <s v="MARCELO NOE"/>
    <s v="SCHUSTERMAN MARCELO NOE"/>
    <x v="0"/>
    <s v="DNI-ED"/>
    <n v="14157118"/>
    <n v="1960"/>
    <s v="NOGOYA4181, PISO: PB, DEPTO: 3, CP: 1408"/>
    <x v="1"/>
    <n v="63"/>
    <x v="3"/>
  </r>
  <r>
    <s v="COMUNA 11"/>
    <n v="120"/>
    <s v="SCIANCALEPORE"/>
    <s v="ANTONIA"/>
    <s v="SCIANCALEPORE ANTONIA"/>
    <x v="1"/>
    <s v="DNI-EA"/>
    <n v="4470010"/>
    <n v="1942"/>
    <s v="ALLENDE 3385, DEPTO: PB 1, CP: 1417"/>
    <x v="0"/>
    <n v="81"/>
    <x v="3"/>
  </r>
  <r>
    <s v="COMUNA 11"/>
    <n v="120"/>
    <s v="SCIARINI"/>
    <s v="FERNANDO RUBEN SERGIO"/>
    <s v="SCIARINI FERNANDO RUBEN SERGIO"/>
    <x v="0"/>
    <s v="DNI-EC"/>
    <n v="17118558"/>
    <n v="1964"/>
    <s v="NOGOYA4227, PISO: 6"/>
    <x v="1"/>
    <n v="59"/>
    <x v="3"/>
  </r>
  <r>
    <s v="COMUNA 11"/>
    <n v="120"/>
    <s v="SCIARRA"/>
    <s v="MARIA TERESA"/>
    <s v="SCIARRA MARIA TERESA"/>
    <x v="1"/>
    <s v="LD"/>
    <n v="4358633"/>
    <n v="1924"/>
    <s v="FERNANDEZ DE ENCISO 3615"/>
    <x v="0"/>
    <n v="99"/>
    <x v="3"/>
  </r>
  <r>
    <s v="COMUNA 11"/>
    <n v="120"/>
    <s v="SCOLARI"/>
    <s v="HERALDO ROBERTO"/>
    <s v="SCOLARI HERALDO ROBERTO"/>
    <x v="0"/>
    <s v="DNI-EB"/>
    <n v="12965325"/>
    <n v="1958"/>
    <s v="J P VARELA3916"/>
    <x v="1"/>
    <n v="65"/>
    <x v="3"/>
  </r>
  <r>
    <s v="COMUNA 11"/>
    <n v="120"/>
    <s v="SCORDAMAGLIA"/>
    <s v="ANTONIO SABATINO"/>
    <s v="SCORDAMAGLIA ANTONIO SABATINO"/>
    <x v="0"/>
    <s v="DNI-EA"/>
    <n v="4145620"/>
    <n v="1934"/>
    <s v="CHIVILCOY 2512, CP: 1417"/>
    <x v="0"/>
    <n v="89"/>
    <x v="3"/>
  </r>
  <r>
    <s v="COMUNA 11"/>
    <n v="120"/>
    <s v="SENABRE"/>
    <s v="MARIA CONCEPCION DEL CARMEN"/>
    <s v="SENABRE MARIA CONCEPCION DEL CARMEN"/>
    <x v="1"/>
    <s v="DNI-EA"/>
    <n v="13430831"/>
    <n v="1957"/>
    <s v="PEDRO LOZANO 4182, DEPTO: PB 1, CP: 1417"/>
    <x v="0"/>
    <n v="66"/>
    <x v="3"/>
  </r>
  <r>
    <s v="COMUNA 11"/>
    <n v="120"/>
    <s v="SERENELLINI"/>
    <s v="ALICIA BEATRIZ"/>
    <s v="SERENELLINI ALICIA BEATRIZ"/>
    <x v="1"/>
    <s v="DNI-EB"/>
    <n v="12081442"/>
    <n v="1956"/>
    <s v="CARLOS CHAGAS2784, CP: 1417"/>
    <x v="0"/>
    <n v="67"/>
    <x v="3"/>
  </r>
  <r>
    <s v="COMUNA 11"/>
    <n v="120"/>
    <s v="SERRATO"/>
    <s v="MARIA RAMONA"/>
    <s v="SERRATO MARIA RAMONA"/>
    <x v="1"/>
    <s v="DNI-EA"/>
    <n v="5009691"/>
    <n v="1945"/>
    <s v="GUALEGUAYCHU 2664, DEPTO: 1"/>
    <x v="0"/>
    <n v="78"/>
    <x v="3"/>
  </r>
  <r>
    <s v="COMUNA 11"/>
    <n v="120"/>
    <s v="SICILIANO"/>
    <s v="SILVIA ADRIANA"/>
    <s v="SICILIANO SILVIA ADRIANA"/>
    <x v="1"/>
    <s v="DNI-EA"/>
    <n v="13656480"/>
    <n v="1959"/>
    <s v="SIMBRON 4016"/>
    <x v="1"/>
    <n v="64"/>
    <x v="3"/>
  </r>
  <r>
    <s v="COMUNA 11"/>
    <n v="120"/>
    <s v="SIERPES"/>
    <s v="PATRICIA FERNANDA"/>
    <s v="SIERPES PATRICIA FERNANDA"/>
    <x v="1"/>
    <s v="DNI-EB"/>
    <n v="17365820"/>
    <n v="1965"/>
    <s v="MANUEL SOLA  4564, PISO: PB"/>
    <x v="1"/>
    <n v="58"/>
    <x v="3"/>
  </r>
  <r>
    <s v="COMUNA 11"/>
    <n v="120"/>
    <s v="SILVA"/>
    <s v="RUBEN DARIO"/>
    <s v="SILVA RUBEN DARIO"/>
    <x v="0"/>
    <s v="DNI-EB"/>
    <n v="25310098"/>
    <n v="1976"/>
    <s v="BOSTON 2770"/>
    <x v="1"/>
    <n v="47"/>
    <x v="3"/>
  </r>
  <r>
    <s v="COMUNA 11"/>
    <n v="120"/>
    <s v="SILVESTRI"/>
    <s v="JUAN CARLOS"/>
    <s v="SILVESTRI JUAN CARLOS"/>
    <x v="0"/>
    <s v="DNI-VERDE-3"/>
    <n v="16493375"/>
    <n v="1963"/>
    <s v="BENITO JUAREZ 2840"/>
    <x v="1"/>
    <n v="60"/>
    <x v="3"/>
  </r>
  <r>
    <s v="COMUNA 11"/>
    <n v="120"/>
    <s v="SIMON"/>
    <s v="MIGUEL ANGEL"/>
    <s v="SIMON MIGUEL ANGEL"/>
    <x v="0"/>
    <s v="DNI-EA"/>
    <n v="8397126"/>
    <n v="1950"/>
    <s v="SIMBRON 3845, DEPTO: 1 8, CP: 1417"/>
    <x v="0"/>
    <n v="73"/>
    <x v="3"/>
  </r>
  <r>
    <s v="COMUNA 11"/>
    <n v="120"/>
    <s v="SIMONETTI"/>
    <s v="JOSE NAZARENO"/>
    <s v="SIMONETTI JOSE NAZARENO"/>
    <x v="0"/>
    <s v="DNI-EB"/>
    <n v="8263231"/>
    <n v="1947"/>
    <s v="MARCOS PAZ 3496, DEPTO: 5 19, CP: 1417"/>
    <x v="0"/>
    <n v="76"/>
    <x v="3"/>
  </r>
  <r>
    <s v="COMUNA 11"/>
    <n v="120"/>
    <s v="SIMONIAN"/>
    <s v="GLADIS EBRON"/>
    <s v="SIMONIAN GLADIS EBRON"/>
    <x v="1"/>
    <s v="DNI-EA"/>
    <n v="12497208"/>
    <n v="1958"/>
    <s v="FCO BEIRO 4650, DEPTO: PB 5, CP: 1419"/>
    <x v="1"/>
    <n v="65"/>
    <x v="3"/>
  </r>
  <r>
    <s v="COMUNA 11"/>
    <n v="120"/>
    <s v="SINARDI"/>
    <s v="EDUARDO VICTOR"/>
    <s v="SINARDI EDUARDO VICTOR"/>
    <x v="0"/>
    <s v="DNI-EA"/>
    <n v="8326028"/>
    <n v="1950"/>
    <s v="TINOGASTA 4231, DEPTO: 2 20, CP: 1417"/>
    <x v="0"/>
    <n v="73"/>
    <x v="3"/>
  </r>
  <r>
    <s v="COMUNA 11"/>
    <n v="120"/>
    <s v="SIRIO"/>
    <s v="SILVIA BETRIZ"/>
    <s v="SIRIO SILVIA BETRIZ"/>
    <x v="1"/>
    <s v="DNI-EA"/>
    <n v="11384935"/>
    <n v="1955"/>
    <s v="J P VARELA 4624, DEPTO: PB 1, CP: 1417"/>
    <x v="0"/>
    <n v="68"/>
    <x v="3"/>
  </r>
  <r>
    <s v="COMUNA 11"/>
    <n v="120"/>
    <s v="SLUSARCZUK"/>
    <s v="EDUARDO OMAR"/>
    <s v="SLUSARCZUK EDUARDO OMAR"/>
    <x v="0"/>
    <s v="DNI-EB"/>
    <n v="17692142"/>
    <n v="1965"/>
    <s v="JOSE L CANTILO 4526, DEPTO: PB, CP: 1419"/>
    <x v="1"/>
    <n v="58"/>
    <x v="3"/>
  </r>
  <r>
    <s v="COMUNA 11"/>
    <n v="120"/>
    <s v="SMITH"/>
    <s v="ILDA NELLY"/>
    <s v="SMITH ILDA NELLY"/>
    <x v="1"/>
    <s v="DNI-EA"/>
    <n v="2875743"/>
    <n v="1932"/>
    <s v="MANUEL SOLA 4460, CP: 1417"/>
    <x v="0"/>
    <n v="91"/>
    <x v="3"/>
  </r>
  <r>
    <s v="COMUNA 11"/>
    <n v="120"/>
    <s v="SMOILIS"/>
    <s v="CARLOS ALBERTO"/>
    <s v="SMOILIS CARLOS ALBERTO"/>
    <x v="0"/>
    <s v="DNI-EA"/>
    <n v="13740073"/>
    <n v="1959"/>
    <s v="J P VARELA 4245, DEPTO: 1 A, CP: 1417"/>
    <x v="1"/>
    <n v="64"/>
    <x v="3"/>
  </r>
  <r>
    <s v="COMUNA 11"/>
    <n v="120"/>
    <s v="SOBRADO"/>
    <s v="LAUTARO WALTER"/>
    <s v="SOBRADO LAUTARO WALTER"/>
    <x v="0"/>
    <s v="DNI-EA"/>
    <n v="43574709"/>
    <n v="2001"/>
    <s v="CHIVILCOY 3144, DEPTO: E"/>
    <x v="2"/>
    <n v="22"/>
    <x v="3"/>
  </r>
  <r>
    <s v="COMUNA 11"/>
    <n v="120"/>
    <s v="SOCCIARELLI"/>
    <s v="JOSE LUIS"/>
    <s v="SOCCIARELLI JOSE LUIS"/>
    <x v="0"/>
    <s v="DNI-VERDE"/>
    <n v="4387804"/>
    <n v="1942"/>
    <s v="J F BATEMAN 2959"/>
    <x v="0"/>
    <n v="81"/>
    <x v="3"/>
  </r>
  <r>
    <s v="COMUNA 11"/>
    <n v="120"/>
    <s v="SODOR"/>
    <s v="OVIDIO ADOLFO"/>
    <s v="SODOR OVIDIO ADOLFO"/>
    <x v="0"/>
    <s v="DNI-EA"/>
    <n v="7590687"/>
    <n v="1947"/>
    <s v="JOSE L CANTILO 4634, CP: 1419"/>
    <x v="0"/>
    <n v="76"/>
    <x v="3"/>
  </r>
  <r>
    <s v="COMUNA 11"/>
    <n v="120"/>
    <s v="SOLE"/>
    <s v="DANIEL MARIO"/>
    <s v="SOLE DANIEL MARIO"/>
    <x v="0"/>
    <s v="DNI-EA"/>
    <n v="12497646"/>
    <n v="1956"/>
    <s v="ZURICH 3121, DEPTO: 1 2, CP: 1417"/>
    <x v="0"/>
    <n v="67"/>
    <x v="3"/>
  </r>
  <r>
    <s v="COMUNA 11"/>
    <n v="120"/>
    <s v="SOLE"/>
    <s v="PABLO DANIEL"/>
    <s v="SOLE PABLO DANIEL"/>
    <x v="0"/>
    <s v="DNI-EA"/>
    <n v="25636575"/>
    <n v="1976"/>
    <s v="ZURICH 3121, CP: 1417"/>
    <x v="1"/>
    <n v="47"/>
    <x v="3"/>
  </r>
  <r>
    <s v="COMUNA 11"/>
    <n v="120"/>
    <s v="SOLSONA"/>
    <s v="ROSANA"/>
    <s v="SOLSONA ROSANA"/>
    <x v="1"/>
    <s v="DNI-EA"/>
    <n v="17364606"/>
    <n v="1965"/>
    <s v="GABINO EZEIZA 2712"/>
    <x v="1"/>
    <n v="58"/>
    <x v="3"/>
  </r>
  <r>
    <s v="COMUNA 11"/>
    <n v="120"/>
    <s v="SOSA"/>
    <s v="FRANCISCA"/>
    <s v="SOSA FRANCISCA"/>
    <x v="1"/>
    <s v="DNI-EA"/>
    <n v="2328824"/>
    <n v="1936"/>
    <s v="CHIVILCOY 3239, DEPTO: 3 A, CP: 1417"/>
    <x v="0"/>
    <n v="87"/>
    <x v="3"/>
  </r>
  <r>
    <s v="COMUNA 11"/>
    <n v="120"/>
    <s v="SOSA"/>
    <s v="JUANA ADELA"/>
    <s v="SOSA JUANA ADELA"/>
    <x v="1"/>
    <s v="DNI-EA"/>
    <n v="6354250"/>
    <n v="1950"/>
    <s v="FCO BEIRO 4261, DEPTO: 2 10, CP: 1417"/>
    <x v="0"/>
    <n v="73"/>
    <x v="3"/>
  </r>
  <r>
    <s v="COMUNA 11"/>
    <n v="120"/>
    <s v="SOSA"/>
    <s v="NORMA TERESITA"/>
    <s v="SOSA NORMA TERESITA"/>
    <x v="1"/>
    <s v="DNI-EA"/>
    <n v="18627813"/>
    <n v="1964"/>
    <s v="TINOGASTA 4231, DEPTO: 1 10, CP: 1417"/>
    <x v="1"/>
    <n v="59"/>
    <x v="3"/>
  </r>
  <r>
    <s v="COMUNA 11"/>
    <n v="120"/>
    <s v="SOSA ESCALADA"/>
    <s v="CESAR AUGUSTO"/>
    <s v="SOSA ESCALADA CESAR AUGUSTO"/>
    <x v="0"/>
    <s v="DNI-EB"/>
    <n v="5172660"/>
    <n v="1938"/>
    <s v="GONZALEZ CATAN  4518"/>
    <x v="0"/>
    <n v="85"/>
    <x v="3"/>
  </r>
  <r>
    <s v="COMUNA 11"/>
    <n v="120"/>
    <s v="SOSA ESCALADA ESCOBAR"/>
    <s v="JONATHAN DAVID"/>
    <s v="SOSA ESCALADA ESCOBAR JONATHAN DAVID"/>
    <x v="0"/>
    <s v="DNI-EB"/>
    <n v="32480341"/>
    <n v="1986"/>
    <s v="GONZALEZ CATAN  4518"/>
    <x v="1"/>
    <n v="37"/>
    <x v="3"/>
  </r>
  <r>
    <s v="COMUNA 11"/>
    <n v="120"/>
    <s v="SPADARO"/>
    <s v="MARCELO EDUARDO"/>
    <s v="SPADARO MARCELO EDUARDO"/>
    <x v="0"/>
    <s v="DNI-EA"/>
    <n v="17605764"/>
    <n v="1965"/>
    <s v="MANUEL SOLA 4524"/>
    <x v="1"/>
    <n v="58"/>
    <x v="3"/>
  </r>
  <r>
    <s v="COMUNA 11"/>
    <n v="120"/>
    <s v="SPATARO"/>
    <s v="LUCRECIA AURORA"/>
    <s v="SPATARO LUCRECIA AURORA"/>
    <x v="1"/>
    <s v="DNI-VERDE"/>
    <n v="1773106"/>
    <n v="1935"/>
    <s v="FCO BEIRO 4576, DEPTO: 2 3"/>
    <x v="0"/>
    <n v="88"/>
    <x v="3"/>
  </r>
  <r>
    <s v="COMUNA 11"/>
    <n v="120"/>
    <s v="SPINDLER"/>
    <s v="PABLO EUGENIO"/>
    <s v="SPINDLER PABLO EUGENIO"/>
    <x v="0"/>
    <s v="DNI-ED"/>
    <n v="18629600"/>
    <n v="1967"/>
    <s v="P MORAN 4426"/>
    <x v="1"/>
    <n v="56"/>
    <x v="3"/>
  </r>
  <r>
    <s v="COMUNA 11"/>
    <n v="120"/>
    <s v="STANCANELLI"/>
    <s v="CAYETANO OSCAR"/>
    <s v="STANCANELLI CAYETANO OSCAR"/>
    <x v="0"/>
    <s v="DNI-EA"/>
    <n v="4317991"/>
    <n v="1940"/>
    <s v="BAIGORRIA 4689, CP: 1417"/>
    <x v="0"/>
    <n v="83"/>
    <x v="3"/>
  </r>
  <r>
    <s v="COMUNA 11"/>
    <n v="120"/>
    <s v="STANCHI"/>
    <s v="MONICA SUSANA"/>
    <s v="STANCHI MONICA SUSANA"/>
    <x v="1"/>
    <s v="DNI-EA"/>
    <n v="14618895"/>
    <n v="1961"/>
    <s v="SANABRIA 2685, CP: 1417"/>
    <x v="1"/>
    <n v="62"/>
    <x v="3"/>
  </r>
  <r>
    <s v="COMUNA 11"/>
    <n v="120"/>
    <s v="STANCIC"/>
    <s v="MYRIAM ADRIANA"/>
    <s v="STANCIC MYRIAM ADRIANA"/>
    <x v="1"/>
    <s v="DNI-EA"/>
    <n v="16490759"/>
    <n v="1963"/>
    <s v="NOGOYA 4515, CP: 1417"/>
    <x v="1"/>
    <n v="60"/>
    <x v="3"/>
  </r>
  <r>
    <s v="COMUNA 11"/>
    <n v="120"/>
    <s v="STANISCIA"/>
    <s v="ANTONIO NESTOR"/>
    <s v="STANISCIA ANTONIO NESTOR"/>
    <x v="0"/>
    <s v="DNI-EA"/>
    <n v="4265863"/>
    <n v="1937"/>
    <s v="PEDRO LOZANO 4731, CP: 1419"/>
    <x v="0"/>
    <n v="86"/>
    <x v="3"/>
  </r>
  <r>
    <s v="COMUNA 11"/>
    <n v="120"/>
    <s v="STANISCIA"/>
    <s v="PATRICIA MYRIAM"/>
    <s v="STANISCIA PATRICIA MYRIAM"/>
    <x v="1"/>
    <s v="DNI-EB"/>
    <n v="17107463"/>
    <n v="1964"/>
    <s v="PEDRO LOZANO 4733, CP: 1417"/>
    <x v="1"/>
    <n v="59"/>
    <x v="3"/>
  </r>
  <r>
    <s v="COMUNA 11"/>
    <n v="120"/>
    <s v="STANISCIA"/>
    <s v="VERONICA LORENA"/>
    <s v="STANISCIA VERONICA LORENA"/>
    <x v="1"/>
    <s v="DNI-EA"/>
    <n v="23705606"/>
    <n v="1976"/>
    <s v="PEDRO LOZANO 4731, CP: 1417"/>
    <x v="1"/>
    <n v="47"/>
    <x v="3"/>
  </r>
  <r>
    <s v="COMUNA 11"/>
    <n v="120"/>
    <s v="STORNELLO"/>
    <s v="JUAN CARLOS"/>
    <s v="STORNELLO JUAN CARLOS"/>
    <x v="0"/>
    <s v="DNI-EB"/>
    <n v="11385762"/>
    <n v="1955"/>
    <s v="ZURICH 3008, CP: 1417"/>
    <x v="0"/>
    <n v="68"/>
    <x v="3"/>
  </r>
  <r>
    <s v="COMUNA 11"/>
    <n v="120"/>
    <s v="STORNELLO"/>
    <s v="LUIS ALBERTO"/>
    <s v="STORNELLO LUIS ALBERTO"/>
    <x v="0"/>
    <s v="DNI-EA"/>
    <n v="13740976"/>
    <n v="1959"/>
    <s v="MELINCUE 4051, DEPTO: 2 5, CP: 1417"/>
    <x v="1"/>
    <n v="64"/>
    <x v="3"/>
  </r>
  <r>
    <s v="COMUNA 11"/>
    <n v="120"/>
    <s v="STORNINI"/>
    <s v="MARIANA DAFNE"/>
    <s v="STORNINI MARIANA DAFNE"/>
    <x v="1"/>
    <s v="DNI-EB"/>
    <n v="36171378"/>
    <n v="1991"/>
    <s v="MERCEDES 3471, CP: 1419"/>
    <x v="1"/>
    <n v="32"/>
    <x v="3"/>
  </r>
  <r>
    <s v="COMUNA 11"/>
    <n v="120"/>
    <s v="STRAFACE"/>
    <s v="JORGE ANTONIO"/>
    <s v="STRAFACE JORGE ANTONIO"/>
    <x v="0"/>
    <s v="DNI-EB"/>
    <n v="4537759"/>
    <n v="1945"/>
    <s v="TINOGASTA 4045, CP: 1417"/>
    <x v="0"/>
    <n v="78"/>
    <x v="3"/>
  </r>
  <r>
    <s v="COMUNA 11"/>
    <n v="120"/>
    <s v="SUAREZ"/>
    <s v="BEATRIZ"/>
    <s v="SUAREZ BEATRIZ"/>
    <x v="1"/>
    <s v="DNI-EB"/>
    <n v="10921967"/>
    <n v="1953"/>
    <s v="BAIGORRIA 4295, CP: 1417"/>
    <x v="0"/>
    <n v="70"/>
    <x v="3"/>
  </r>
  <r>
    <s v="COMUNA 11"/>
    <n v="120"/>
    <s v="SUAREZ"/>
    <s v="GRACIELA"/>
    <s v="SUAREZ GRACIELA"/>
    <x v="1"/>
    <s v="DNI-EA"/>
    <n v="13132919"/>
    <n v="1957"/>
    <s v="MONACO 4488, CP: 1417"/>
    <x v="0"/>
    <n v="66"/>
    <x v="3"/>
  </r>
  <r>
    <s v="COMUNA 11"/>
    <n v="120"/>
    <s v="SUAREZ"/>
    <s v="IRMA"/>
    <s v="SUAREZ IRMA"/>
    <x v="1"/>
    <s v="DNI-EA"/>
    <n v="9249605"/>
    <n v="1927"/>
    <s v="SEGUROLA 3221, DEPTO: 4 11, CP: 1417"/>
    <x v="0"/>
    <n v="96"/>
    <x v="3"/>
  </r>
  <r>
    <s v="COMUNA 11"/>
    <n v="120"/>
    <s v="SUAREZ"/>
    <s v="VICTOR AMERICO"/>
    <s v="SUAREZ VICTOR AMERICO"/>
    <x v="0"/>
    <s v="DNI-EB"/>
    <n v="7672726"/>
    <n v="1949"/>
    <s v="MARCOS PAZ 3880, DEPTO: 1, CP: 1419"/>
    <x v="0"/>
    <n v="74"/>
    <x v="3"/>
  </r>
  <r>
    <s v="COMUNA 11"/>
    <n v="120"/>
    <s v="SZENKMAN"/>
    <s v="DIANA LEONOR"/>
    <s v="SZENKMAN DIANA LEONOR"/>
    <x v="1"/>
    <s v="DNI-EB"/>
    <n v="5867518"/>
    <n v="1948"/>
    <s v="CHIVILCOY 2711, CP: 1417"/>
    <x v="0"/>
    <n v="75"/>
    <x v="3"/>
  </r>
  <r>
    <s v="COMUNA 11"/>
    <n v="120"/>
    <s v="TAMASI"/>
    <s v="NORMA BEATRIZ"/>
    <s v="TAMASI NORMA BEATRIZ"/>
    <x v="1"/>
    <s v="DNI-EB"/>
    <n v="3295405"/>
    <n v="1936"/>
    <s v="MARCOS PAZ 3004, CP: 1419"/>
    <x v="0"/>
    <n v="87"/>
    <x v="3"/>
  </r>
  <r>
    <s v="COMUNA 11"/>
    <n v="120"/>
    <s v="TAMBUSCIO"/>
    <s v="LUIS ALBERTO"/>
    <s v="TAMBUSCIO LUIS ALBERTO"/>
    <x v="0"/>
    <s v="DNI-EA"/>
    <n v="16558898"/>
    <n v="1963"/>
    <s v="CHIVILCOY 2917, CP: 1417"/>
    <x v="1"/>
    <n v="60"/>
    <x v="3"/>
  </r>
  <r>
    <s v="COMUNA 11"/>
    <n v="120"/>
    <s v="TARAZONA"/>
    <s v="STELLA MARIS"/>
    <s v="TARAZONA STELLA MARIS"/>
    <x v="1"/>
    <s v="DNI-EA"/>
    <n v="5994624"/>
    <n v="1948"/>
    <s v="MONACO4557"/>
    <x v="0"/>
    <n v="75"/>
    <x v="3"/>
  </r>
  <r>
    <s v="COMUNA 11"/>
    <n v="120"/>
    <s v="TEIJIDO"/>
    <s v="GUSTAVO ALEJANDRO"/>
    <s v="TEIJIDO GUSTAVO ALEJANDRO"/>
    <x v="0"/>
    <s v="DNI-EC"/>
    <n v="16322819"/>
    <n v="1963"/>
    <s v="SANABRIA  3567, CP: 1419"/>
    <x v="1"/>
    <n v="60"/>
    <x v="3"/>
  </r>
  <r>
    <s v="COMUNA 11"/>
    <n v="120"/>
    <s v="TELLO"/>
    <s v="ESTEBAN TOMAS"/>
    <s v="TELLO ESTEBAN TOMAS"/>
    <x v="0"/>
    <s v="DNI-EA"/>
    <n v="38996933"/>
    <n v="1995"/>
    <s v="PEDRO LOZANO 4767, CP: 1419"/>
    <x v="2"/>
    <n v="28"/>
    <x v="3"/>
  </r>
  <r>
    <s v="COMUNA 11"/>
    <n v="120"/>
    <s v="TELLO"/>
    <s v="TOMAS RAMON"/>
    <s v="TELLO TOMAS RAMON"/>
    <x v="0"/>
    <s v="DNI-EA"/>
    <n v="13376894"/>
    <n v="1959"/>
    <s v="PEDRO LOZANO 4767, CP: 1417"/>
    <x v="1"/>
    <n v="64"/>
    <x v="3"/>
  </r>
  <r>
    <s v="COMUNA 11"/>
    <n v="120"/>
    <s v="TENCA"/>
    <s v="ALEJANDRO CARLOS"/>
    <s v="TENCA ALEJANDRO CARLOS"/>
    <x v="0"/>
    <s v="DNI-EA"/>
    <n v="18370346"/>
    <n v="1967"/>
    <s v="MERCEDES 2729"/>
    <x v="1"/>
    <n v="56"/>
    <x v="3"/>
  </r>
  <r>
    <s v="COMUNA 11"/>
    <n v="120"/>
    <s v="TENCA"/>
    <s v="JUAN CARLOS"/>
    <s v="TENCA JUAN CARLOS"/>
    <x v="0"/>
    <s v="DNI-EA"/>
    <n v="4381669"/>
    <n v="1941"/>
    <s v="MERCEDES 2729, CP: 1417"/>
    <x v="0"/>
    <n v="82"/>
    <x v="3"/>
  </r>
  <r>
    <s v="COMUNA 11"/>
    <n v="120"/>
    <s v="THOMPSON"/>
    <s v="SABRINA MARIEL"/>
    <s v="THOMPSON SABRINA MARIEL"/>
    <x v="1"/>
    <s v="DNI-EC"/>
    <n v="33154995"/>
    <n v="1987"/>
    <s v="SEGUROLA 3221, DEPTO: 2 6"/>
    <x v="1"/>
    <n v="36"/>
    <x v="3"/>
  </r>
  <r>
    <s v="COMUNA 11"/>
    <n v="120"/>
    <s v="TIRAO"/>
    <s v="MARIA AMELIA"/>
    <s v="TIRAO MARIA AMELIA"/>
    <x v="1"/>
    <s v="DNI-EA"/>
    <n v="5642561"/>
    <n v="1947"/>
    <s v="FCO BEIRO 4698, DEPTO: 2 C"/>
    <x v="0"/>
    <n v="76"/>
    <x v="3"/>
  </r>
  <r>
    <s v="COMUNA 11"/>
    <n v="120"/>
    <s v="TOLEDO"/>
    <s v="ADRIANA BEATRIZ"/>
    <s v="TOLEDO ADRIANA BEATRIZ"/>
    <x v="1"/>
    <s v="DNI-EA"/>
    <n v="14152664"/>
    <n v="1960"/>
    <s v="SEGUROLA 2991, DEPTO: 2 4, CP: 1417"/>
    <x v="1"/>
    <n v="63"/>
    <x v="3"/>
  </r>
  <r>
    <s v="COMUNA 11"/>
    <n v="120"/>
    <s v="TOMAZIC"/>
    <s v="RUBEN OSCAR"/>
    <s v="TOMAZIC RUBEN OSCAR"/>
    <x v="0"/>
    <s v="DNI-EA"/>
    <n v="13565513"/>
    <n v="1957"/>
    <s v="PEDRO LOZANO 4108, CP: 1417"/>
    <x v="0"/>
    <n v="66"/>
    <x v="3"/>
  </r>
  <r>
    <s v="COMUNA 11"/>
    <n v="120"/>
    <s v="TOMBETTI"/>
    <s v="JORGE ALBERTO"/>
    <s v="TOMBETTI JORGE ALBERTO"/>
    <x v="0"/>
    <s v="DNI-EA"/>
    <n v="12894454"/>
    <n v="1958"/>
    <s v="ASUNCION 4527, DEPTO: PB 3, CP: 1419"/>
    <x v="1"/>
    <n v="65"/>
    <x v="3"/>
  </r>
  <r>
    <s v="COMUNA 11"/>
    <n v="120"/>
    <s v="TONDELLI"/>
    <s v="SANDRA RAQUEL"/>
    <s v="TONDELLI SANDRA RAQUEL"/>
    <x v="1"/>
    <s v="DNI-EA"/>
    <n v="18414588"/>
    <n v="1966"/>
    <s v="NOGOYA 4713, CP: 1416"/>
    <x v="1"/>
    <n v="57"/>
    <x v="3"/>
  </r>
  <r>
    <s v="COMUNA 11"/>
    <n v="120"/>
    <s v="TONDELLI"/>
    <s v="SILVIA NOEMI"/>
    <s v="TONDELLI SILVIA NOEMI"/>
    <x v="1"/>
    <s v="DNI-EA"/>
    <n v="5771368"/>
    <n v="1947"/>
    <s v="NOGOYA 4713, CP: 1417"/>
    <x v="0"/>
    <n v="76"/>
    <x v="3"/>
  </r>
  <r>
    <s v="COMUNA 11"/>
    <n v="120"/>
    <s v="TORRA"/>
    <s v="SUSANA"/>
    <s v="TORRA SUSANA"/>
    <x v="1"/>
    <s v="DNI-EA"/>
    <n v="10539631"/>
    <n v="1952"/>
    <s v="BENITO JUAREZ 3762, CP: 1419"/>
    <x v="0"/>
    <n v="71"/>
    <x v="3"/>
  </r>
  <r>
    <s v="COMUNA 11"/>
    <n v="120"/>
    <s v="TORRE"/>
    <s v="GRACIELA BEATRIZ"/>
    <s v="TORRE GRACIELA BEATRIZ"/>
    <x v="1"/>
    <s v="DNI-EA"/>
    <n v="13431817"/>
    <n v="1959"/>
    <s v="BAIGORRIA 3949, DEPTO: PB 4, CP: 1417"/>
    <x v="1"/>
    <n v="64"/>
    <x v="3"/>
  </r>
  <r>
    <s v="COMUNA 11"/>
    <n v="120"/>
    <s v="TORREGROSA"/>
    <s v="GABRIELA FABIANA"/>
    <s v="TORREGROSA GABRIELA FABIANA"/>
    <x v="1"/>
    <s v="DNI-EC"/>
    <n v="18103876"/>
    <n v="1966"/>
    <s v="MARCOS PAZ 3160, CP: 1417"/>
    <x v="1"/>
    <n v="57"/>
    <x v="3"/>
  </r>
  <r>
    <s v="COMUNA 11"/>
    <n v="120"/>
    <s v="TORRES"/>
    <s v="DAMIAN EMANUEL"/>
    <s v="TORRES DAMIAN EMANUEL"/>
    <x v="0"/>
    <s v="DNI-EA"/>
    <n v="32094137"/>
    <n v="1986"/>
    <s v="BAIGORRIA 4015, DEPTO: 2"/>
    <x v="1"/>
    <n v="37"/>
    <x v="3"/>
  </r>
  <r>
    <s v="COMUNA 11"/>
    <n v="120"/>
    <s v="TORRES"/>
    <s v="GUILLERMO HUGO"/>
    <s v="TORRES GUILLERMO HUGO"/>
    <x v="0"/>
    <s v="DNI-EB"/>
    <n v="10125883"/>
    <n v="1951"/>
    <s v="MANUEL SOLA  4581, DEPTO: B"/>
    <x v="0"/>
    <n v="72"/>
    <x v="3"/>
  </r>
  <r>
    <s v="COMUNA 11"/>
    <n v="120"/>
    <s v="TORTORELLI"/>
    <s v="LAUTARO FACUNDO"/>
    <s v="TORTORELLI LAUTARO FACUNDO"/>
    <x v="0"/>
    <s v="DNI-EE"/>
    <n v="41586624"/>
    <n v="1998"/>
    <s v="MELINCUE 4004, PISO: 2, CP: 1417"/>
    <x v="2"/>
    <n v="25"/>
    <x v="3"/>
  </r>
  <r>
    <s v="COMUNA 11"/>
    <n v="120"/>
    <s v="TOZZI ROMERO"/>
    <s v="MARIA VICTORIA"/>
    <s v="TOZZI ROMERO MARIA VICTORIA"/>
    <x v="1"/>
    <s v="DNI-VERDE-3"/>
    <n v="14618894"/>
    <n v="1961"/>
    <s v="FCO BEIRO 3890, DEPTO: 7 B"/>
    <x v="1"/>
    <n v="62"/>
    <x v="3"/>
  </r>
  <r>
    <s v="COMUNA 11"/>
    <n v="120"/>
    <s v="TRIGO"/>
    <s v="YOLANDA ISABEL"/>
    <s v="TRIGO YOLANDA ISABEL"/>
    <x v="1"/>
    <s v="DNI-EB"/>
    <n v="6178075"/>
    <n v="1949"/>
    <s v="SANABRIA  3094, PISO: 1, DEPTO: C"/>
    <x v="0"/>
    <n v="74"/>
    <x v="3"/>
  </r>
  <r>
    <s v="COMUNA 11"/>
    <n v="120"/>
    <s v="TRUPIA"/>
    <s v="DIEGO PEDRO"/>
    <s v="TRUPIA DIEGO PEDRO"/>
    <x v="0"/>
    <s v="DNI-EB"/>
    <n v="20946168"/>
    <n v="1969"/>
    <s v="NAVARRO4135, PISO: PB, DEPTO: 3, CP: 1419"/>
    <x v="1"/>
    <n v="54"/>
    <x v="3"/>
  </r>
  <r>
    <s v="COMUNA 11"/>
    <n v="120"/>
    <s v="TULA"/>
    <s v="JUAN CARLOS"/>
    <s v="TULA JUAN CARLOS"/>
    <x v="0"/>
    <s v="L"/>
    <n v="4839368"/>
    <n v="1935"/>
    <s v="MARCOS PAZ 3280, DEPTO: PB D"/>
    <x v="0"/>
    <n v="88"/>
    <x v="3"/>
  </r>
  <r>
    <s v="COMUNA 11"/>
    <n v="120"/>
    <s v="TURAGLIO"/>
    <s v="TERESA ELBA"/>
    <s v="TURAGLIO TERESA ELBA"/>
    <x v="1"/>
    <s v="DNI-EA"/>
    <n v="4269076"/>
    <n v="1941"/>
    <s v="GUALEGUAYCHU 3425, CP: 1407"/>
    <x v="0"/>
    <n v="82"/>
    <x v="3"/>
  </r>
  <r>
    <s v="COMUNA 11"/>
    <n v="120"/>
    <s v="UBERMAN"/>
    <s v="FELISA"/>
    <s v="UBERMAN FELISA"/>
    <x v="1"/>
    <s v="DNI-EA"/>
    <n v="5164803"/>
    <n v="1945"/>
    <s v="MARCOS PAZ 3271, DEPTO: PB A, CP: 1417"/>
    <x v="0"/>
    <n v="78"/>
    <x v="3"/>
  </r>
  <r>
    <s v="COMUNA 11"/>
    <n v="120"/>
    <s v="UGO"/>
    <s v="DOMINGA"/>
    <s v="UGO DOMINGA"/>
    <x v="1"/>
    <s v="DNI-EA"/>
    <n v="3977562"/>
    <n v="1941"/>
    <s v="CHIVILCOY 2861"/>
    <x v="0"/>
    <n v="82"/>
    <x v="3"/>
  </r>
  <r>
    <s v="COMUNA 11"/>
    <n v="120"/>
    <s v="ULLOA"/>
    <s v="PATRICIA MARIA"/>
    <s v="ULLOA PATRICIA MARIA"/>
    <x v="1"/>
    <s v="DNI-EB"/>
    <n v="10823778"/>
    <n v="1953"/>
    <s v="ASUNCION  4379, PISO: 3, DEPTO: 16, CP: 1419"/>
    <x v="0"/>
    <n v="70"/>
    <x v="3"/>
  </r>
  <r>
    <s v="COMUNA 11"/>
    <n v="120"/>
    <s v="VALDA"/>
    <s v="FIORELLA BELEN"/>
    <s v="VALDA FIORELLA BELEN"/>
    <x v="1"/>
    <s v="DNI-EC"/>
    <n v="33408513"/>
    <n v="1987"/>
    <s v="BAIGORRIA 4099"/>
    <x v="1"/>
    <n v="36"/>
    <x v="3"/>
  </r>
  <r>
    <s v="COMUNA 11"/>
    <n v="120"/>
    <s v="VALENCIA"/>
    <s v="MARTA GRACIELA"/>
    <s v="VALENCIA MARTA GRACIELA"/>
    <x v="1"/>
    <s v="DNI-EA"/>
    <n v="10469060"/>
    <n v="1951"/>
    <s v="NEVADA 2505, CP: 1417"/>
    <x v="0"/>
    <n v="72"/>
    <x v="3"/>
  </r>
  <r>
    <s v="COMUNA 11"/>
    <n v="120"/>
    <s v="VALLE CANTONES"/>
    <s v="MARIA EUGENIA"/>
    <s v="VALLE CANTONES MARIA EUGENIA"/>
    <x v="1"/>
    <s v="DNI-EA"/>
    <n v="33810922"/>
    <n v="1988"/>
    <s v="MELINCUE 4442, CP: 1417"/>
    <x v="1"/>
    <n v="35"/>
    <x v="3"/>
  </r>
  <r>
    <s v="COMUNA 11"/>
    <n v="120"/>
    <s v="VALLS"/>
    <s v="KARINA MONTSERRAT"/>
    <s v="VALLS KARINA MONTSERRAT"/>
    <x v="1"/>
    <s v="DNI-EC"/>
    <n v="25676571"/>
    <n v="1976"/>
    <s v="BEIRO FRANCISCO AV 4653, PISO: 6, DEPTO: 05"/>
    <x v="1"/>
    <n v="47"/>
    <x v="3"/>
  </r>
  <r>
    <s v="COMUNA 11"/>
    <n v="120"/>
    <s v="VARANI"/>
    <s v="HONORIA LEONOR"/>
    <s v="VARANI HONORIA LEONOR"/>
    <x v="1"/>
    <s v="DNI-EA"/>
    <n v="11384447"/>
    <n v="1954"/>
    <s v="NOGOYA 4790, DEPTO: 1A, CP: 1417"/>
    <x v="0"/>
    <n v="69"/>
    <x v="3"/>
  </r>
  <r>
    <s v="COMUNA 11"/>
    <n v="120"/>
    <s v="VARELA"/>
    <s v="DELIA"/>
    <s v="VARELA DELIA"/>
    <x v="1"/>
    <s v="DNI-EA"/>
    <n v="11848092"/>
    <n v="1955"/>
    <s v="CHIVILCOY 3145, DEPTO: 2 B, CP: 1417"/>
    <x v="0"/>
    <n v="68"/>
    <x v="3"/>
  </r>
  <r>
    <s v="COMUNA 11"/>
    <n v="120"/>
    <s v="VARELA"/>
    <s v="SILVINA ANDREA"/>
    <s v="VARELA SILVINA ANDREA"/>
    <x v="1"/>
    <s v="DNI-EA"/>
    <n v="20581507"/>
    <n v="1968"/>
    <s v="BELFAST 2761, DEPTO: 1, CP: 1417"/>
    <x v="1"/>
    <n v="55"/>
    <x v="3"/>
  </r>
  <r>
    <s v="COMUNA 11"/>
    <n v="120"/>
    <s v="VASQUEZ"/>
    <s v="JULIAN ANIBAL"/>
    <s v="VASQUEZ JULIAN ANIBAL"/>
    <x v="0"/>
    <s v="DNI-EB"/>
    <n v="20430396"/>
    <n v="1968"/>
    <s v="GABINO EZEIZA 2723, CP: 1417"/>
    <x v="1"/>
    <n v="55"/>
    <x v="3"/>
  </r>
  <r>
    <s v="COMUNA 11"/>
    <n v="120"/>
    <s v="VAZQUEZ"/>
    <s v="MARGARITA DEL VALLE"/>
    <s v="VAZQUEZ MARGARITA DEL VALLE"/>
    <x v="1"/>
    <s v="DNI-EA"/>
    <n v="4427078"/>
    <n v="1942"/>
    <s v="PEDRO LOZANO 4626"/>
    <x v="0"/>
    <n v="81"/>
    <x v="3"/>
  </r>
  <r>
    <s v="COMUNA 11"/>
    <n v="120"/>
    <s v="VAZQUEZ"/>
    <s v="NORBERTO GABRIEL"/>
    <s v="VAZQUEZ NORBERTO GABRIEL"/>
    <x v="0"/>
    <s v="DNI-EB"/>
    <n v="24603442"/>
    <n v="1975"/>
    <s v="MIGUEL COUTO 2741, CP: 1417"/>
    <x v="1"/>
    <n v="48"/>
    <x v="3"/>
  </r>
  <r>
    <s v="COMUNA 11"/>
    <n v="120"/>
    <s v="VAZQUEZ"/>
    <s v="TEODOLINDO"/>
    <s v="VAZQUEZ TEODOLINDO"/>
    <x v="0"/>
    <s v="DNI-EA"/>
    <n v="7600708"/>
    <n v="1939"/>
    <s v="CHIVILCOY 3223, DEPTO: 2 C"/>
    <x v="0"/>
    <n v="84"/>
    <x v="3"/>
  </r>
  <r>
    <s v="COMUNA 11"/>
    <n v="120"/>
    <s v="VEGA"/>
    <s v="NELIDA MARIA"/>
    <s v="VEGA NELIDA MARIA"/>
    <x v="1"/>
    <s v="DNI-EA"/>
    <n v="5017465"/>
    <n v="1944"/>
    <s v="GONZALEZ CATAN 4582, CP: 1417"/>
    <x v="0"/>
    <n v="79"/>
    <x v="3"/>
  </r>
  <r>
    <s v="COMUNA 11"/>
    <n v="120"/>
    <s v="VEIGA"/>
    <s v="MONICA BALBINA"/>
    <s v="VEIGA MONICA BALBINA"/>
    <x v="1"/>
    <s v="DNI-EB"/>
    <n v="14510236"/>
    <n v="1961"/>
    <s v="MERCEDES 3359, CP: 1417"/>
    <x v="1"/>
    <n v="62"/>
    <x v="3"/>
  </r>
  <r>
    <s v="COMUNA 11"/>
    <n v="120"/>
    <s v="VELA"/>
    <s v="IVAN"/>
    <s v="VELA IVAN"/>
    <x v="0"/>
    <s v="DNI-EA"/>
    <n v="40931707"/>
    <n v="1998"/>
    <s v="MANUEL SOLA  4564"/>
    <x v="2"/>
    <n v="25"/>
    <x v="3"/>
  </r>
  <r>
    <s v="COMUNA 11"/>
    <n v="120"/>
    <s v="VELIZ"/>
    <s v="HAYDEE ESTER"/>
    <s v="VELIZ HAYDEE ESTER"/>
    <x v="1"/>
    <s v="DNI-EA"/>
    <n v="6234308"/>
    <n v="1949"/>
    <s v="MANUEL SOLA 4427, DEPTO: 2 8"/>
    <x v="0"/>
    <n v="74"/>
    <x v="3"/>
  </r>
  <r>
    <s v="COMUNA 11"/>
    <n v="120"/>
    <s v="VENCE ZANIBONI"/>
    <s v="JUAN CARLOS"/>
    <s v="VENCE ZANIBONI JUAN CARLOS"/>
    <x v="0"/>
    <s v="DNI-EA"/>
    <n v="21478764"/>
    <n v="1970"/>
    <s v="MERCEDES 2790, DEPTO: PB 2, CP: 1417"/>
    <x v="1"/>
    <n v="53"/>
    <x v="3"/>
  </r>
  <r>
    <s v="COMUNA 11"/>
    <n v="120"/>
    <s v="VENTO"/>
    <s v="MARIO CESAR"/>
    <s v="VENTO MARIO CESAR"/>
    <x v="0"/>
    <s v="DNI-EB"/>
    <n v="13804422"/>
    <n v="1957"/>
    <s v="NAZARRE 4690, CP: 1417"/>
    <x v="0"/>
    <n v="66"/>
    <x v="3"/>
  </r>
  <r>
    <s v="COMUNA 11"/>
    <n v="120"/>
    <s v="VEZZARO"/>
    <s v="SEBASTIAN"/>
    <s v="VEZZARO SEBASTIAN"/>
    <x v="0"/>
    <s v="DNI-EB"/>
    <n v="22276430"/>
    <n v="1971"/>
    <s v="J P VARELA 4544, DEPTO: PB B, CP: 1417"/>
    <x v="1"/>
    <n v="52"/>
    <x v="3"/>
  </r>
  <r>
    <s v="COMUNA 11"/>
    <n v="120"/>
    <s v="VICCHI"/>
    <s v="HUGO CESAR NORBERTO"/>
    <s v="VICCHI HUGO CESAR NORBERTO"/>
    <x v="0"/>
    <s v="DNI-EA"/>
    <n v="4413175"/>
    <n v="1943"/>
    <s v="BENITO JUAREZ 3762, CP: 1419"/>
    <x v="0"/>
    <n v="80"/>
    <x v="3"/>
  </r>
  <r>
    <s v="COMUNA 11"/>
    <n v="120"/>
    <s v="VICICONTE"/>
    <s v="SUSANA BEATRIZ"/>
    <s v="VICICONTE SUSANA BEATRIZ"/>
    <x v="1"/>
    <s v="DNI-EB"/>
    <n v="21470456"/>
    <n v="1970"/>
    <s v="TINOGASTA 4058, CP: 1417"/>
    <x v="1"/>
    <n v="53"/>
    <x v="3"/>
  </r>
  <r>
    <s v="COMUNA 11"/>
    <n v="120"/>
    <s v="VIEGAS"/>
    <s v="ARIEL EDUARDO"/>
    <s v="VIEGAS ARIEL EDUARDO"/>
    <x v="0"/>
    <s v="DNI-EA"/>
    <n v="23154884"/>
    <n v="1972"/>
    <s v="SANABRIA 2970, DEPTO: B, CP: 1417"/>
    <x v="1"/>
    <n v="51"/>
    <x v="3"/>
  </r>
  <r>
    <s v="COMUNA 11"/>
    <n v="120"/>
    <s v="VIEIRA"/>
    <s v="JOSE ANTONIO"/>
    <s v="VIEIRA JOSE ANTONIO"/>
    <x v="0"/>
    <s v="DNI-EA"/>
    <n v="4416519"/>
    <n v="1943"/>
    <s v="ALLENDE 2769, CP: 1417"/>
    <x v="0"/>
    <n v="80"/>
    <x v="3"/>
  </r>
  <r>
    <s v="COMUNA 11"/>
    <n v="120"/>
    <s v="VIGNATI"/>
    <s v="VIVIANA SILVIA"/>
    <s v="VIGNATI VIVIANA SILVIA"/>
    <x v="1"/>
    <s v="DNI-EB"/>
    <n v="20831441"/>
    <n v="1969"/>
    <s v="MELINCUE 4760, PISO: PB, DEPTO: B, CP: 1417"/>
    <x v="1"/>
    <n v="54"/>
    <x v="3"/>
  </r>
  <r>
    <s v="COMUNA 11"/>
    <n v="120"/>
    <s v="VILLANUEVA"/>
    <s v="STELLA MARIS"/>
    <s v="VILLANUEVA STELLA MARIS"/>
    <x v="1"/>
    <s v="DNI-EC"/>
    <n v="11098782"/>
    <n v="1953"/>
    <s v="NAVARRO4676, PISO: 1, DEPTO: B, CP: 1419"/>
    <x v="0"/>
    <n v="70"/>
    <x v="3"/>
  </r>
  <r>
    <s v="COMUNA 11"/>
    <n v="120"/>
    <s v="VILLAR"/>
    <s v="MARIA DE LUJAN"/>
    <s v="VILLAR MARIA DE LUJAN"/>
    <x v="1"/>
    <s v="DNI-EA"/>
    <n v="6547251"/>
    <n v="1951"/>
    <s v="BOSTON 2718, CP: 1417"/>
    <x v="0"/>
    <n v="72"/>
    <x v="3"/>
  </r>
  <r>
    <s v="COMUNA 11"/>
    <n v="120"/>
    <s v="VILLAR"/>
    <s v="OLGA MARGARITA"/>
    <s v="VILLAR OLGA MARGARITA"/>
    <x v="1"/>
    <s v="DNI-EA"/>
    <n v="6360647"/>
    <n v="1949"/>
    <s v="BAHIA BLANCA 2965, CP: 1417"/>
    <x v="0"/>
    <n v="74"/>
    <x v="3"/>
  </r>
  <r>
    <s v="COMUNA 11"/>
    <n v="120"/>
    <s v="VILLAVERDE"/>
    <s v="SILVANA INES"/>
    <s v="VILLAVERDE SILVANA INES"/>
    <x v="1"/>
    <s v="DNI-EA"/>
    <n v="14957650"/>
    <n v="1961"/>
    <s v="J P VARELA 3983, DEPTO: 5 A, CP: 1417"/>
    <x v="1"/>
    <n v="62"/>
    <x v="3"/>
  </r>
  <r>
    <s v="COMUNA 11"/>
    <n v="120"/>
    <s v="VILLELLA"/>
    <s v="AGUSTIN VICENTE"/>
    <s v="VILLELLA AGUSTIN VICENTE"/>
    <x v="0"/>
    <s v="DNI-EB"/>
    <n v="11293185"/>
    <n v="1954"/>
    <s v="SIMBRON 4670, DEPTO: 1 4, CP: 1419"/>
    <x v="0"/>
    <n v="69"/>
    <x v="3"/>
  </r>
  <r>
    <s v="COMUNA 11"/>
    <n v="120"/>
    <s v="VINCELLI"/>
    <s v="CRISTINA ELVIRA"/>
    <s v="VINCELLI CRISTINA ELVIRA"/>
    <x v="1"/>
    <s v="L"/>
    <n v="6405813"/>
    <n v="1950"/>
    <s v="CHIVILCOY 2580"/>
    <x v="0"/>
    <n v="73"/>
    <x v="3"/>
  </r>
  <r>
    <s v="COMUNA 11"/>
    <n v="120"/>
    <s v="VIOLA"/>
    <s v="MARIA TERESA"/>
    <s v="VIOLA MARIA TERESA"/>
    <x v="1"/>
    <s v="DNI-EA"/>
    <n v="237027"/>
    <n v="1926"/>
    <s v="TINOGASTA 4091, CP: 1417"/>
    <x v="0"/>
    <n v="97"/>
    <x v="3"/>
  </r>
  <r>
    <s v="COMUNA 11"/>
    <n v="120"/>
    <s v="VIQUEIRA"/>
    <s v="NORMA ELSA"/>
    <s v="VIQUEIRA NORMA ELSA"/>
    <x v="1"/>
    <s v="DNI-EA"/>
    <n v="4153655"/>
    <n v="1941"/>
    <s v="SEGUROLA 3252, DEPTO: 2 D, CP: 1417"/>
    <x v="0"/>
    <n v="82"/>
    <x v="3"/>
  </r>
  <r>
    <s v="COMUNA 11"/>
    <n v="120"/>
    <s v="VITELLI"/>
    <s v="JUAN FRANCISCO"/>
    <s v="VITELLI JUAN FRANCISCO"/>
    <x v="0"/>
    <s v="DNI-EA"/>
    <n v="26621040"/>
    <n v="1978"/>
    <s v="TINOGASTA 3933, DEPTO: 7"/>
    <x v="1"/>
    <n v="45"/>
    <x v="3"/>
  </r>
  <r>
    <s v="COMUNA 11"/>
    <n v="120"/>
    <s v="VITTORELLO"/>
    <s v="CRISTIAN"/>
    <s v="VITTORELLO CRISTIAN"/>
    <x v="0"/>
    <s v="DNI-ED"/>
    <n v="26849819"/>
    <n v="1978"/>
    <s v="BENITO JUAREZ3237"/>
    <x v="1"/>
    <n v="45"/>
    <x v="3"/>
  </r>
  <r>
    <s v="COMUNA 11"/>
    <n v="120"/>
    <s v="VITULLO"/>
    <s v="LEANDRO EZEQUIEL"/>
    <s v="VITULLO LEANDRO EZEQUIEL"/>
    <x v="0"/>
    <s v="DNI-EB"/>
    <n v="26118901"/>
    <n v="1977"/>
    <s v="SEGUROLA AV 2564"/>
    <x v="1"/>
    <n v="46"/>
    <x v="3"/>
  </r>
  <r>
    <s v="COMUNA 11"/>
    <n v="120"/>
    <s v="VON SALTZEN"/>
    <s v="ANA MARIA"/>
    <s v="VON SALTZEN ANA MARIA"/>
    <x v="1"/>
    <s v="DNI-EB"/>
    <n v="6145217"/>
    <n v="1949"/>
    <s v="SANABRIA  2668, PISO: 2, DEPTO: 10"/>
    <x v="0"/>
    <n v="74"/>
    <x v="3"/>
  </r>
  <r>
    <s v="COMUNA 11"/>
    <n v="120"/>
    <s v="VYORAL"/>
    <s v="MARTA"/>
    <s v="VYORAL MARTA"/>
    <x v="1"/>
    <s v="DNI-EC"/>
    <n v="5434869"/>
    <n v="1946"/>
    <s v="GONZALEZ CATAN 4754, CP: 1417"/>
    <x v="0"/>
    <n v="77"/>
    <x v="3"/>
  </r>
  <r>
    <s v="COMUNA 11"/>
    <n v="120"/>
    <s v="WAINSTEIN"/>
    <s v="IRENE RUT"/>
    <s v="WAINSTEIN IRENE RUT"/>
    <x v="1"/>
    <s v="DNI-ED"/>
    <n v="11383786"/>
    <n v="1954"/>
    <s v="SANABRIA  3630"/>
    <x v="0"/>
    <n v="69"/>
    <x v="3"/>
  </r>
  <r>
    <s v="COMUNA 11"/>
    <n v="120"/>
    <s v="WEICER"/>
    <s v="DANIEL"/>
    <s v="WEICER DANIEL"/>
    <x v="0"/>
    <s v="DNI-EA"/>
    <n v="13404367"/>
    <n v="1957"/>
    <s v="FCO BEIRO 3883, CP: 1419"/>
    <x v="0"/>
    <n v="66"/>
    <x v="3"/>
  </r>
  <r>
    <s v="COMUNA 11"/>
    <n v="120"/>
    <s v="WEYLAND"/>
    <s v="MATIAS"/>
    <s v="WEYLAND MATIAS"/>
    <x v="0"/>
    <s v="DNI-EB"/>
    <n v="28997187"/>
    <n v="1981"/>
    <s v="MELINCUE 4574, DEPTO: 1"/>
    <x v="1"/>
    <n v="42"/>
    <x v="3"/>
  </r>
  <r>
    <s v="COMUNA 11"/>
    <n v="120"/>
    <s v="YPAMOY"/>
    <s v="SUSANA BEATRIZ"/>
    <s v="YPAMOY SUSANA BEATRIZ"/>
    <x v="1"/>
    <s v="DNI-EB"/>
    <n v="5963826"/>
    <n v="1948"/>
    <s v="BENITO JUAREZ 2832, DEPTO: 1 8"/>
    <x v="0"/>
    <n v="75"/>
    <x v="3"/>
  </r>
  <r>
    <s v="COMUNA 11"/>
    <n v="120"/>
    <s v="YUNIS"/>
    <s v="CLARA BEATRIZ"/>
    <s v="YUNIS CLARA BEATRIZ"/>
    <x v="1"/>
    <s v="DNI-EA"/>
    <n v="14309096"/>
    <n v="1960"/>
    <s v="MARCOS PAZ 4075, CP: 1419"/>
    <x v="1"/>
    <n v="63"/>
    <x v="3"/>
  </r>
  <r>
    <s v="COMUNA 11"/>
    <n v="120"/>
    <s v="ZABALA"/>
    <s v="JUAN PEDRO"/>
    <s v="ZABALA JUAN PEDRO"/>
    <x v="0"/>
    <s v="DNI-EB"/>
    <n v="13133545"/>
    <n v="1959"/>
    <s v="MANUEL SOLA 4454, DEPTO: 7, CP: 1417"/>
    <x v="1"/>
    <n v="64"/>
    <x v="3"/>
  </r>
  <r>
    <s v="COMUNA 11"/>
    <n v="120"/>
    <s v="ZABALA"/>
    <s v="PAULA LORENA"/>
    <s v="ZABALA PAULA LORENA"/>
    <x v="1"/>
    <s v="DNI-EA"/>
    <n v="29002649"/>
    <n v="1981"/>
    <s v="PEDRO LOZANO 4464, CP: 1417"/>
    <x v="1"/>
    <n v="42"/>
    <x v="3"/>
  </r>
  <r>
    <s v="COMUNA 11"/>
    <n v="120"/>
    <s v="ZANGONI"/>
    <s v="NESTOR DANIEL ANTONIO"/>
    <s v="ZANGONI NESTOR DANIEL ANTONIO"/>
    <x v="0"/>
    <s v="DNI-EA"/>
    <n v="17801655"/>
    <n v="1965"/>
    <s v="NOGOYA 4271, CP: 1417"/>
    <x v="1"/>
    <n v="58"/>
    <x v="3"/>
  </r>
  <r>
    <s v="COMUNA 11"/>
    <n v="120"/>
    <s v="ZANONI"/>
    <s v="HORACIO MARIO"/>
    <s v="ZANONI HORACIO MARIO"/>
    <x v="0"/>
    <s v="DNI-EA"/>
    <n v="8608419"/>
    <n v="1951"/>
    <s v="SEGUROLA 3216, DEPTO: PB B, CP: 1417"/>
    <x v="0"/>
    <n v="72"/>
    <x v="3"/>
  </r>
  <r>
    <s v="COMUNA 11"/>
    <n v="120"/>
    <s v="ZANONI"/>
    <s v="NADIA SOLEDAD"/>
    <s v="ZANONI NADIA SOLEDAD"/>
    <x v="1"/>
    <s v="DNI-EA"/>
    <n v="32135430"/>
    <n v="1986"/>
    <s v="SEGUROLA 3216, DEPTO: PB B, CP: 1417"/>
    <x v="1"/>
    <n v="37"/>
    <x v="3"/>
  </r>
  <r>
    <s v="COMUNA 11"/>
    <n v="120"/>
    <s v="ZARLENGA"/>
    <s v="GRACIELA SUSANA"/>
    <s v="ZARLENGA GRACIELA SUSANA"/>
    <x v="1"/>
    <s v="DNI-EA"/>
    <n v="12498873"/>
    <n v="1958"/>
    <s v="MANUEL SOLA 4772, CP: 1419"/>
    <x v="1"/>
    <n v="65"/>
    <x v="3"/>
  </r>
  <r>
    <s v="COMUNA 11"/>
    <n v="120"/>
    <s v="ZARLENGA"/>
    <s v="MARIA CRISTINA"/>
    <s v="ZARLENGA MARIA CRISTINA"/>
    <x v="1"/>
    <s v="DNI-EB"/>
    <n v="6360686"/>
    <n v="1950"/>
    <s v="MANUEL SOLA  4765, DEPTO: 1"/>
    <x v="0"/>
    <n v="73"/>
    <x v="3"/>
  </r>
  <r>
    <s v="COMUNA 11"/>
    <n v="120"/>
    <s v="ZAVALA"/>
    <s v="OLGA ADELINA"/>
    <s v="ZAVALA OLGA ADELINA"/>
    <x v="1"/>
    <s v="DNI-EA"/>
    <n v="10943100"/>
    <n v="1952"/>
    <s v="FCO BEIRO 4532, DEPTO: 1"/>
    <x v="0"/>
    <n v="71"/>
    <x v="3"/>
  </r>
  <r>
    <s v="COMUNA 11"/>
    <n v="120"/>
    <s v="ZAZZALI"/>
    <s v="BRIGIDA GRACIELA"/>
    <s v="ZAZZALI BRIGIDA GRACIELA"/>
    <x v="1"/>
    <s v="DNI-EB"/>
    <n v="14407440"/>
    <n v="1961"/>
    <s v="BENITO JUAREZ 3130, CP: 1417"/>
    <x v="1"/>
    <n v="62"/>
    <x v="3"/>
  </r>
  <r>
    <s v="COMUNA 11"/>
    <n v="120"/>
    <s v="ZAZZALI"/>
    <s v="MARIA ANDREA"/>
    <s v="ZAZZALI MARIA ANDREA"/>
    <x v="1"/>
    <s v="DNI-EB"/>
    <n v="20696278"/>
    <n v="1969"/>
    <s v="ASUNCION  4682, PISO: 4, DEPTO: 13, CP: 1419"/>
    <x v="1"/>
    <n v="54"/>
    <x v="3"/>
  </r>
  <r>
    <s v="COMUNA 11"/>
    <n v="120"/>
    <s v="ZISLIS"/>
    <s v="ROSA CECILIA"/>
    <s v="ZISLIS ROSA CECILIA"/>
    <x v="1"/>
    <s v="DNI-EA"/>
    <n v="10897188"/>
    <n v="1953"/>
    <s v="NAZARRE 4436, CP: 1417"/>
    <x v="0"/>
    <n v="70"/>
    <x v="3"/>
  </r>
  <r>
    <s v="COMUNA 11"/>
    <n v="120"/>
    <s v="ZOCCALI"/>
    <s v="MARIA TERESA"/>
    <s v="ZOCCALI MARIA TERESA"/>
    <x v="1"/>
    <s v="DNI-EC"/>
    <n v="20669418"/>
    <n v="1969"/>
    <s v="GABINO EZEIZA 2732, CP: 1417"/>
    <x v="1"/>
    <n v="54"/>
    <x v="3"/>
  </r>
  <r>
    <s v="COMUNA 11"/>
    <n v="120"/>
    <s v="ZONE"/>
    <s v="HEBE JOSEFINA"/>
    <s v="ZONE HEBE JOSEFINA"/>
    <x v="1"/>
    <s v="DNI-VERDE"/>
    <n v="2974536"/>
    <n v="1933"/>
    <s v="J P VARELA 4544"/>
    <x v="0"/>
    <n v="90"/>
    <x v="3"/>
  </r>
  <r>
    <s v="COMUNA 11"/>
    <n v="120"/>
    <s v="ZORRILLA"/>
    <s v="MARIA CRISTINA"/>
    <s v="ZORRILLA MARIA CRISTINA"/>
    <x v="1"/>
    <s v="DNI-EB"/>
    <n v="5248749"/>
    <n v="1945"/>
    <s v="BENITO JUAREZ4150, PISO: PB, DEPTO: 3, CP: 1419"/>
    <x v="0"/>
    <n v="78"/>
    <x v="3"/>
  </r>
  <r>
    <s v="COMUNA 11"/>
    <n v="120"/>
    <s v="ZOTO"/>
    <s v="MARIA ENCARNACION"/>
    <s v="ZOTO MARIA ENCARNACION"/>
    <x v="1"/>
    <s v="DNI-EB"/>
    <n v="3475038"/>
    <n v="1928"/>
    <s v="ALLENDE 2825, CP: 1417"/>
    <x v="0"/>
    <n v="95"/>
    <x v="3"/>
  </r>
  <r>
    <s v="COMUNA 11"/>
    <n v="121"/>
    <s v="ABATE"/>
    <s v="NATALIA VANESA"/>
    <s v="ABATE NATALIA VANESA"/>
    <x v="1"/>
    <s v="DNI-EA"/>
    <n v="23701468"/>
    <n v="1975"/>
    <s v="NOGOYA 4838, DEPTO: 1 B, CP: 1417"/>
    <x v="1"/>
    <n v="48"/>
    <x v="3"/>
  </r>
  <r>
    <s v="COMUNA 11"/>
    <n v="121"/>
    <s v="ABRAHAM"/>
    <s v="ELENA MARIANA"/>
    <s v="ABRAHAM ELENA MARIANA"/>
    <x v="1"/>
    <s v="DNI-EA"/>
    <n v="23447655"/>
    <n v="1973"/>
    <s v="ALLENDE 3186, DEPTO: PB 2, CP: 1417"/>
    <x v="1"/>
    <n v="50"/>
    <x v="3"/>
  </r>
  <r>
    <s v="COMUNA 11"/>
    <n v="121"/>
    <s v="ABRAHAM"/>
    <s v="JORGE"/>
    <s v="ABRAHAM JORGE"/>
    <x v="0"/>
    <s v="DNI-EA"/>
    <n v="8113769"/>
    <n v="1949"/>
    <s v="BERMUDEZ 3537, CP: 1419"/>
    <x v="0"/>
    <n v="74"/>
    <x v="3"/>
  </r>
  <r>
    <s v="COMUNA 11"/>
    <n v="121"/>
    <s v="ABRAHAM"/>
    <s v="JUAN MANUEL"/>
    <s v="ABRAHAM JUAN MANUEL"/>
    <x v="0"/>
    <s v="DNI-EA"/>
    <n v="34437720"/>
    <n v="1989"/>
    <s v="BERMUDEZ 3537"/>
    <x v="1"/>
    <n v="34"/>
    <x v="3"/>
  </r>
  <r>
    <s v="COMUNA 11"/>
    <n v="121"/>
    <s v="ABRAHAM"/>
    <s v="MARIA LAURA"/>
    <s v="ABRAHAM MARIA LAURA"/>
    <x v="1"/>
    <s v="DNI-EA"/>
    <n v="24718651"/>
    <n v="1975"/>
    <s v="BERMUDEZ 3537, CP: 1419"/>
    <x v="1"/>
    <n v="48"/>
    <x v="3"/>
  </r>
  <r>
    <s v="COMUNA 11"/>
    <n v="121"/>
    <s v="ABRAHAM"/>
    <s v="NICOLAS"/>
    <s v="ABRAHAM NICOLAS"/>
    <x v="0"/>
    <s v="DNI-EB"/>
    <n v="10996043"/>
    <n v="1953"/>
    <s v="DEL CARRIL SALVADOR MARIA AV 4971"/>
    <x v="0"/>
    <n v="70"/>
    <x v="3"/>
  </r>
  <r>
    <s v="COMUNA 11"/>
    <n v="121"/>
    <s v="ABRAHAN"/>
    <s v="JOSE"/>
    <s v="ABRAHAN JOSE"/>
    <x v="0"/>
    <s v="DNI-VERDE-3"/>
    <n v="3158537"/>
    <n v="1923"/>
    <s v="JUAN P LOPEZ 3330"/>
    <x v="0"/>
    <n v="100"/>
    <x v="3"/>
  </r>
  <r>
    <s v="COMUNA 11"/>
    <n v="121"/>
    <s v="ACEVEDO"/>
    <s v="DIMAS ALEJANDRO"/>
    <s v="ACEVEDO DIMAS ALEJANDRO"/>
    <x v="0"/>
    <s v="DNI-EA"/>
    <n v="8607754"/>
    <n v="1951"/>
    <s v="QUEVEDO 4042, CP: 1419"/>
    <x v="0"/>
    <n v="72"/>
    <x v="3"/>
  </r>
  <r>
    <s v="COMUNA 11"/>
    <n v="121"/>
    <s v="ACOSTA"/>
    <s v="MARISA INES"/>
    <s v="ACOSTA MARISA INES"/>
    <x v="1"/>
    <s v="DNI-EB"/>
    <n v="22885546"/>
    <n v="1972"/>
    <s v="NAZARRE 4875, CP: 1417"/>
    <x v="1"/>
    <n v="51"/>
    <x v="3"/>
  </r>
  <r>
    <s v="COMUNA 11"/>
    <n v="121"/>
    <s v="ACOSTA"/>
    <s v="STELLA MARIS"/>
    <s v="ACOSTA STELLA MARIS"/>
    <x v="1"/>
    <s v="DNI-EB"/>
    <n v="18177924"/>
    <n v="1967"/>
    <s v="NAZARRE 4875, CP: 1417"/>
    <x v="1"/>
    <n v="56"/>
    <x v="3"/>
  </r>
  <r>
    <s v="COMUNA 11"/>
    <n v="121"/>
    <s v="ADUNA"/>
    <s v="GUILLERMO DANIEL"/>
    <s v="ADUNA GUILLERMO DANIEL"/>
    <x v="0"/>
    <s v="DNI-EA"/>
    <n v="14369798"/>
    <n v="1960"/>
    <s v="S M DEL CARRIL 5091, DEPTO: 2 A, CP: 1419"/>
    <x v="1"/>
    <n v="63"/>
    <x v="3"/>
  </r>
  <r>
    <s v="COMUNA 11"/>
    <n v="121"/>
    <s v="AGOLINI"/>
    <s v="MIRTA NOEMI"/>
    <s v="AGOLINI MIRTA NOEMI"/>
    <x v="1"/>
    <s v="DNI-EC"/>
    <n v="10478025"/>
    <n v="1952"/>
    <s v="LASTRA 3702, CP: 1419"/>
    <x v="0"/>
    <n v="71"/>
    <x v="3"/>
  </r>
  <r>
    <s v="COMUNA 11"/>
    <n v="121"/>
    <s v="AGUILERA"/>
    <s v="JOSE ENRIQUE"/>
    <s v="AGUILERA JOSE ENRIQUE"/>
    <x v="0"/>
    <s v="DNI-EB"/>
    <n v="8338155"/>
    <n v="1947"/>
    <s v="CERVANTES 2966, DEPTO: PB A"/>
    <x v="0"/>
    <n v="76"/>
    <x v="3"/>
  </r>
  <r>
    <s v="COMUNA 11"/>
    <n v="121"/>
    <s v="ALALCON"/>
    <s v="CLAUDIA ROSANA"/>
    <s v="ALALCON CLAUDIA ROSANA"/>
    <x v="1"/>
    <s v="DNI-EA"/>
    <n v="23205853"/>
    <n v="1973"/>
    <s v="ASUNCION 5273, CP: 1419"/>
    <x v="1"/>
    <n v="50"/>
    <x v="3"/>
  </r>
  <r>
    <s v="COMUNA 11"/>
    <n v="121"/>
    <s v="ALALCON"/>
    <s v="CLAUDIO ALBERTO"/>
    <s v="ALALCON CLAUDIO ALBERTO"/>
    <x v="0"/>
    <s v="DNI-EA"/>
    <n v="20272259"/>
    <n v="1968"/>
    <s v="ASUNCION 5273, CP: 1419"/>
    <x v="1"/>
    <n v="55"/>
    <x v="3"/>
  </r>
  <r>
    <s v="COMUNA 11"/>
    <n v="121"/>
    <s v="ALARCON"/>
    <s v="MARCELO TRANSITO"/>
    <s v="ALARCON MARCELO TRANSITO"/>
    <x v="0"/>
    <s v="DNI-EA"/>
    <n v="18161738"/>
    <n v="1966"/>
    <s v="TINOGASTA 5125, CP: 1765"/>
    <x v="1"/>
    <n v="57"/>
    <x v="3"/>
  </r>
  <r>
    <s v="COMUNA 11"/>
    <n v="121"/>
    <s v="ALBAMONTE"/>
    <s v="PATRICIA HAYDEE"/>
    <s v="ALBAMONTE PATRICIA HAYDEE"/>
    <x v="1"/>
    <s v="DNI-EB"/>
    <n v="13808333"/>
    <n v="1960"/>
    <s v="ASUNCION 4809, CP: 1419"/>
    <x v="1"/>
    <n v="63"/>
    <x v="3"/>
  </r>
  <r>
    <s v="COMUNA 11"/>
    <n v="121"/>
    <s v="ALBITE"/>
    <s v="ELSA DORA"/>
    <s v="ALBITE ELSA DORA"/>
    <x v="1"/>
    <s v="DNI-EA"/>
    <n v="107268"/>
    <n v="1925"/>
    <s v="BEIRO FRANCISCO AV 5149, PISO: PB, DEPTO: 2"/>
    <x v="0"/>
    <n v="98"/>
    <x v="3"/>
  </r>
  <r>
    <s v="COMUNA 11"/>
    <n v="121"/>
    <s v="ALBO MOLINA"/>
    <s v="NELIDA DOMINGA"/>
    <s v="ALBO MOLINA NELIDA DOMINGA"/>
    <x v="1"/>
    <s v="DNI-EA"/>
    <n v="17597850"/>
    <n v="1965"/>
    <s v="QUEVEDO 3926, CP: 1419"/>
    <x v="1"/>
    <n v="58"/>
    <x v="3"/>
  </r>
  <r>
    <s v="COMUNA 11"/>
    <n v="121"/>
    <s v="ALCARAZ"/>
    <s v="NICOLAS ANTONIO"/>
    <s v="ALCARAZ NICOLAS ANTONIO"/>
    <x v="0"/>
    <s v="DNI-EC"/>
    <n v="30134531"/>
    <n v="1983"/>
    <s v="BEIRO FRANCISCO AV 4934, DEPTO: B"/>
    <x v="1"/>
    <n v="40"/>
    <x v="3"/>
  </r>
  <r>
    <s v="COMUNA 11"/>
    <n v="121"/>
    <s v="ALDERETE"/>
    <s v="ALBA"/>
    <s v="ALDERETE ALBA"/>
    <x v="1"/>
    <s v="DNI-EA"/>
    <n v="10640219"/>
    <n v="1953"/>
    <s v="GRAL PAZ 8250, CP: 1419"/>
    <x v="0"/>
    <n v="70"/>
    <x v="3"/>
  </r>
  <r>
    <s v="COMUNA 11"/>
    <n v="121"/>
    <s v="ALFONSO"/>
    <s v="CARMEN BEATRIZ"/>
    <s v="ALFONSO CARMEN BEATRIZ"/>
    <x v="1"/>
    <s v="DNI-EA"/>
    <n v="13265708"/>
    <n v="1957"/>
    <s v="JOSE L CANTILO 5215"/>
    <x v="0"/>
    <n v="66"/>
    <x v="3"/>
  </r>
  <r>
    <s v="COMUNA 11"/>
    <n v="121"/>
    <s v="ALFONZO"/>
    <s v="PRISCILA ALEJANDRA"/>
    <s v="ALFONZO PRISCILA ALEJANDRA"/>
    <x v="1"/>
    <s v="DNI-EA"/>
    <n v="23668765"/>
    <n v="1973"/>
    <s v="NACIONES UNIDAS 2788, CP: 1417"/>
    <x v="1"/>
    <n v="50"/>
    <x v="3"/>
  </r>
  <r>
    <s v="COMUNA 11"/>
    <n v="121"/>
    <s v="ALMENDROS"/>
    <s v="MARIA TERESA"/>
    <s v="ALMENDROS MARIA TERESA"/>
    <x v="1"/>
    <s v="DNI-EA"/>
    <n v="266303"/>
    <n v="1929"/>
    <s v="J P VARELA 5046, DEPTO: PA, CP: 1417"/>
    <x v="0"/>
    <n v="94"/>
    <x v="3"/>
  </r>
  <r>
    <s v="COMUNA 11"/>
    <n v="121"/>
    <s v="ALONSO"/>
    <s v="VERONICA FERNANDA"/>
    <s v="ALONSO VERONICA FERNANDA"/>
    <x v="1"/>
    <s v="DNI-EA"/>
    <n v="18387492"/>
    <n v="1967"/>
    <s v="NACIONES UNIDAS 2975, CP: 1417"/>
    <x v="1"/>
    <n v="56"/>
    <x v="3"/>
  </r>
  <r>
    <s v="COMUNA 11"/>
    <n v="121"/>
    <s v="ALVAREZ"/>
    <s v="ALBERTO PORFIRIO"/>
    <s v="ALVAREZ ALBERTO PORFIRIO"/>
    <x v="0"/>
    <s v="DNI-ED"/>
    <n v="4547202"/>
    <n v="1946"/>
    <s v="NOGOYA5173, PISO: PB, DEPTO: 2"/>
    <x v="0"/>
    <n v="77"/>
    <x v="3"/>
  </r>
  <r>
    <s v="COMUNA 11"/>
    <n v="121"/>
    <s v="ALVAREZ"/>
    <s v="MARIA ROSA"/>
    <s v="ALVAREZ MARIA ROSA"/>
    <x v="1"/>
    <s v="DNI-EB"/>
    <n v="10321793"/>
    <n v="1951"/>
    <s v="CERVANTES 2966, DEPTO: PB A, CP: 1417"/>
    <x v="0"/>
    <n v="72"/>
    <x v="3"/>
  </r>
  <r>
    <s v="COMUNA 11"/>
    <n v="121"/>
    <s v="AMATA"/>
    <s v="FABIANA DELIA"/>
    <s v="AMATA FABIANA DELIA"/>
    <x v="1"/>
    <s v="DNI-EB"/>
    <n v="17487235"/>
    <n v="1964"/>
    <s v="ALLENDE3520, PISO: 1, DEPTO: C, CP: 1417"/>
    <x v="1"/>
    <n v="59"/>
    <x v="3"/>
  </r>
  <r>
    <s v="COMUNA 11"/>
    <n v="121"/>
    <s v="AMAYA"/>
    <s v="ELVIRA NELIDA"/>
    <s v="AMAYA ELVIRA NELIDA"/>
    <x v="1"/>
    <s v="DNI-EB"/>
    <n v="5631574"/>
    <n v="1947"/>
    <s v="ALTA GRACIA  3204, CP: 1419"/>
    <x v="0"/>
    <n v="76"/>
    <x v="3"/>
  </r>
  <r>
    <s v="COMUNA 11"/>
    <n v="121"/>
    <s v="AMENDOLARA"/>
    <s v="HECTOR HUGO"/>
    <s v="AMENDOLARA HECTOR HUGO"/>
    <x v="0"/>
    <s v="DNI-EA"/>
    <n v="26716494"/>
    <n v="1981"/>
    <s v="PADRE FAHY 2770, DEPTO: FOND, CP: 1417"/>
    <x v="1"/>
    <n v="42"/>
    <x v="3"/>
  </r>
  <r>
    <s v="COMUNA 11"/>
    <n v="121"/>
    <s v="AMUD"/>
    <s v="ALBA INES"/>
    <s v="AMUD ALBA INES"/>
    <x v="1"/>
    <s v="DNI-EA"/>
    <n v="6536944"/>
    <n v="1950"/>
    <s v="BERMUDEZ 3284, CP: 1419"/>
    <x v="0"/>
    <n v="73"/>
    <x v="3"/>
  </r>
  <r>
    <s v="COMUNA 11"/>
    <n v="121"/>
    <s v="ANDARI"/>
    <s v="PABLO JOSE"/>
    <s v="ANDARI PABLO JOSE"/>
    <x v="0"/>
    <s v="DNI-EA"/>
    <n v="21644645"/>
    <n v="1970"/>
    <s v="P C DE LA BARCA 2576, CP: 1417"/>
    <x v="1"/>
    <n v="53"/>
    <x v="3"/>
  </r>
  <r>
    <s v="COMUNA 11"/>
    <n v="121"/>
    <s v="ANDRADE"/>
    <s v="GLADYS ESTHER"/>
    <s v="ANDRADE GLADYS ESTHER"/>
    <x v="1"/>
    <s v="DNI-EA"/>
    <n v="17983119"/>
    <n v="1966"/>
    <s v="BERMUDEZ 3238, DEPTO: 1 C, CP: 1419"/>
    <x v="1"/>
    <n v="57"/>
    <x v="3"/>
  </r>
  <r>
    <s v="COMUNA 11"/>
    <n v="121"/>
    <s v="ANDREOZZI"/>
    <s v="ALICIA SUSANA"/>
    <s v="ANDREOZZI ALICIA SUSANA"/>
    <x v="1"/>
    <s v="DNI-EA"/>
    <n v="10125464"/>
    <n v="1952"/>
    <s v="ASUNCION 5291, DEPTO: 1 B, CP: 1419"/>
    <x v="0"/>
    <n v="71"/>
    <x v="3"/>
  </r>
  <r>
    <s v="COMUNA 11"/>
    <n v="121"/>
    <s v="ANELLO"/>
    <s v="RAFAEL"/>
    <s v="ANELLO RAFAEL"/>
    <x v="0"/>
    <s v="DNI-EA"/>
    <n v="10641471"/>
    <n v="1953"/>
    <s v="BERMUDEZ 3165, DEPTO: 2"/>
    <x v="0"/>
    <n v="70"/>
    <x v="3"/>
  </r>
  <r>
    <s v="COMUNA 11"/>
    <n v="121"/>
    <s v="ANSO"/>
    <s v="GISELLE CAROLINA"/>
    <s v="ANSO GISELLE CAROLINA"/>
    <x v="1"/>
    <s v="DNI-EB"/>
    <n v="34270312"/>
    <n v="1988"/>
    <s v="TINOGASTA 4875, DEPTO: P 3, CP: 1417"/>
    <x v="1"/>
    <n v="35"/>
    <x v="3"/>
  </r>
  <r>
    <s v="COMUNA 11"/>
    <n v="121"/>
    <s v="ANTOGNAZZA"/>
    <s v="CLARA ALINA"/>
    <s v="ANTOGNAZZA CLARA ALINA"/>
    <x v="1"/>
    <s v="DNI-EB"/>
    <n v="5783205"/>
    <n v="1946"/>
    <s v="BERMUDEZ 3578, CP: 1419"/>
    <x v="0"/>
    <n v="77"/>
    <x v="3"/>
  </r>
  <r>
    <s v="COMUNA 11"/>
    <n v="121"/>
    <s v="ANTONIO"/>
    <s v="GLADYS ROSALIA"/>
    <s v="ANTONIO GLADYS ROSALIA"/>
    <x v="1"/>
    <s v="DNI-EA"/>
    <n v="14010884"/>
    <n v="1960"/>
    <s v="MATEO J MARTINEZ 5275, DEPTO: PB 2, CP: 1417"/>
    <x v="1"/>
    <n v="63"/>
    <x v="3"/>
  </r>
  <r>
    <s v="COMUNA 11"/>
    <n v="121"/>
    <s v="APONTE"/>
    <s v="MARIA DE LAS NIEVES"/>
    <s v="APONTE MARIA DE LAS NIEVES"/>
    <x v="1"/>
    <s v="DNI-EA"/>
    <n v="27374358"/>
    <n v="1979"/>
    <s v="SIMBRON 5162, CP: 1417"/>
    <x v="1"/>
    <n v="44"/>
    <x v="3"/>
  </r>
  <r>
    <s v="COMUNA 11"/>
    <n v="121"/>
    <s v="ARBITRIO"/>
    <s v="ANTONIA"/>
    <s v="ARBITRIO ANTONIA"/>
    <x v="1"/>
    <s v="DNI-EA"/>
    <n v="4355515"/>
    <n v="1926"/>
    <s v="NAVARRO 4807, DEPTO: PB 3"/>
    <x v="0"/>
    <n v="97"/>
    <x v="3"/>
  </r>
  <r>
    <s v="COMUNA 11"/>
    <n v="121"/>
    <s v="ARCIFA"/>
    <s v="ROXANA BEATRIZ"/>
    <s v="ARCIFA ROXANA BEATRIZ"/>
    <x v="1"/>
    <s v="DNI-EA"/>
    <n v="18439402"/>
    <n v="1967"/>
    <s v="ALLENDE 2934, CP: 1417"/>
    <x v="1"/>
    <n v="56"/>
    <x v="3"/>
  </r>
  <r>
    <s v="COMUNA 11"/>
    <n v="121"/>
    <s v="ARENAS"/>
    <s v="ELIDA MABEL"/>
    <s v="ARENAS ELIDA MABEL"/>
    <x v="1"/>
    <s v="DNI-EA"/>
    <n v="11791520"/>
    <n v="1954"/>
    <s v="TINOGASTA 5037, DEPTO: PB C, CP: 1417"/>
    <x v="0"/>
    <n v="69"/>
    <x v="3"/>
  </r>
  <r>
    <s v="COMUNA 11"/>
    <n v="121"/>
    <s v="ARGUELLES"/>
    <s v="CORINA GISELLE"/>
    <s v="ARGUELLES CORINA GISELLE"/>
    <x v="1"/>
    <s v="DNI-EB"/>
    <n v="29076222"/>
    <n v="1981"/>
    <s v="QUEVEDO 3764, DEPTO: 2, CP: 1419"/>
    <x v="1"/>
    <n v="42"/>
    <x v="3"/>
  </r>
  <r>
    <s v="COMUNA 11"/>
    <n v="121"/>
    <s v="ARIAS"/>
    <s v="GRACIELA"/>
    <s v="ARIAS GRACIELA"/>
    <x v="1"/>
    <s v="DNI-EA"/>
    <n v="3944820"/>
    <n v="1940"/>
    <s v="J P VARELA 5111, DEPTO: PB A, CP: 1419"/>
    <x v="0"/>
    <n v="83"/>
    <x v="3"/>
  </r>
  <r>
    <s v="COMUNA 11"/>
    <n v="121"/>
    <s v="ARNAY"/>
    <s v="EVA MARIA"/>
    <s v="ARNAY EVA MARIA"/>
    <x v="1"/>
    <s v="DNI-EA"/>
    <n v="3944327"/>
    <n v="1940"/>
    <s v="CERVANTES 3064"/>
    <x v="0"/>
    <n v="83"/>
    <x v="3"/>
  </r>
  <r>
    <s v="COMUNA 11"/>
    <n v="121"/>
    <s v="ARRIBAS"/>
    <s v="ALBERTO HORACIO"/>
    <s v="ARRIBAS ALBERTO HORACIO"/>
    <x v="0"/>
    <s v="DNI-EA"/>
    <n v="12498493"/>
    <n v="1958"/>
    <s v="P C DE LA BARCA 3636, CP: 1419"/>
    <x v="1"/>
    <n v="65"/>
    <x v="3"/>
  </r>
  <r>
    <s v="COMUNA 11"/>
    <n v="121"/>
    <s v="ASULAY"/>
    <s v="HUGO LEON"/>
    <s v="ASULAY HUGO LEON"/>
    <x v="0"/>
    <s v="DNI-EA"/>
    <n v="8315089"/>
    <n v="1950"/>
    <s v="P C DE LA BARCA 3396, DEPTO: 1"/>
    <x v="0"/>
    <n v="73"/>
    <x v="3"/>
  </r>
  <r>
    <s v="COMUNA 11"/>
    <n v="121"/>
    <s v="AYALA"/>
    <s v="PAULA NATALIA"/>
    <s v="AYALA PAULA NATALIA"/>
    <x v="1"/>
    <s v="DNI-EB"/>
    <n v="24315519"/>
    <n v="1974"/>
    <s v="TINOGASTA 5160, DEPTO: 3 A"/>
    <x v="1"/>
    <n v="49"/>
    <x v="3"/>
  </r>
  <r>
    <s v="COMUNA 11"/>
    <n v="121"/>
    <s v="AYMERICH"/>
    <s v="LIDIA"/>
    <s v="AYMERICH LIDIA"/>
    <x v="1"/>
    <s v="DNI-EA"/>
    <n v="5663136"/>
    <n v="1947"/>
    <s v="HABANA 4840, DEPTO: 2 3, CP: 1417"/>
    <x v="0"/>
    <n v="76"/>
    <x v="3"/>
  </r>
  <r>
    <s v="COMUNA 11"/>
    <n v="121"/>
    <s v="AZNAR"/>
    <s v="SILVIA LILIANA"/>
    <s v="AZNAR SILVIA LILIANA"/>
    <x v="1"/>
    <s v="DNI-EA"/>
    <n v="16454442"/>
    <n v="1962"/>
    <s v="NUEVA YORK 5050, CP: 1419"/>
    <x v="1"/>
    <n v="61"/>
    <x v="3"/>
  </r>
  <r>
    <s v="COMUNA 11"/>
    <n v="121"/>
    <s v="BAEZ"/>
    <s v="MARIA CRISTINA"/>
    <s v="BAEZ MARIA CRISTINA"/>
    <x v="1"/>
    <s v="DNI-EA"/>
    <n v="6371728"/>
    <n v="1950"/>
    <s v="P MORAN 5080, DEPTO: PB 2, CP: 1419"/>
    <x v="0"/>
    <n v="73"/>
    <x v="3"/>
  </r>
  <r>
    <s v="COMUNA 11"/>
    <n v="121"/>
    <s v="BAREMBERG"/>
    <s v="RAUL LEONARDO"/>
    <s v="BAREMBERG RAUL LEONARDO"/>
    <x v="0"/>
    <s v="DNI-EB"/>
    <n v="21479709"/>
    <n v="1970"/>
    <s v="HABANA 4827, PISO: PB, DEPTO: 6"/>
    <x v="1"/>
    <n v="53"/>
    <x v="3"/>
  </r>
  <r>
    <s v="COMUNA 11"/>
    <n v="121"/>
    <s v="BARONE"/>
    <s v="FABIAN ELIO"/>
    <s v="BARONE FABIAN ELIO"/>
    <x v="0"/>
    <s v="DNI-EB"/>
    <n v="20912323"/>
    <n v="1969"/>
    <s v="NOGOYA 5259, CP: 1419"/>
    <x v="1"/>
    <n v="54"/>
    <x v="3"/>
  </r>
  <r>
    <s v="COMUNA 11"/>
    <n v="121"/>
    <s v="BARRIO"/>
    <s v="LORENZA FELICINDA"/>
    <s v="BARRIO LORENZA FELICINDA"/>
    <x v="1"/>
    <s v="DNI-EA"/>
    <n v="3547037"/>
    <n v="1938"/>
    <s v="ALLENDE 2878, CP: 1417"/>
    <x v="0"/>
    <n v="85"/>
    <x v="3"/>
  </r>
  <r>
    <s v="COMUNA 11"/>
    <n v="121"/>
    <s v="BARROZO"/>
    <s v="JORGE ALBERTO"/>
    <s v="BARROZO JORGE ALBERTO"/>
    <x v="0"/>
    <s v="DNI-EA"/>
    <n v="10124213"/>
    <n v="1951"/>
    <s v="NACIONES UNIDAS 2846, CP: 1417"/>
    <x v="0"/>
    <n v="72"/>
    <x v="3"/>
  </r>
  <r>
    <s v="COMUNA 11"/>
    <n v="121"/>
    <s v="BARTERO"/>
    <s v="JORGE OSVALDO"/>
    <s v="BARTERO JORGE OSVALDO"/>
    <x v="0"/>
    <s v="DNI-EA"/>
    <n v="13432696"/>
    <n v="1957"/>
    <s v="P C DE LA BARCA 2957, CP: 1417"/>
    <x v="0"/>
    <n v="66"/>
    <x v="3"/>
  </r>
  <r>
    <s v="COMUNA 11"/>
    <n v="121"/>
    <s v="BARTOLI"/>
    <s v="AMALIA ISABEL"/>
    <s v="BARTOLI AMALIA ISABEL"/>
    <x v="1"/>
    <s v="DNI-EA"/>
    <n v="10124431"/>
    <n v="1951"/>
    <s v="ALLENDE 2794, DEPTO: 1 4, CP: 1417"/>
    <x v="0"/>
    <n v="72"/>
    <x v="3"/>
  </r>
  <r>
    <s v="COMUNA 11"/>
    <n v="121"/>
    <s v="BARTOLOMEO"/>
    <s v="JUAN CARLOS"/>
    <s v="BARTOLOMEO JUAN CARLOS"/>
    <x v="0"/>
    <s v="DNI-EA"/>
    <n v="4433919"/>
    <n v="1944"/>
    <s v="PEDRO LOZANO 5163, CP: 1417"/>
    <x v="0"/>
    <n v="79"/>
    <x v="3"/>
  </r>
  <r>
    <s v="COMUNA 11"/>
    <n v="121"/>
    <s v="BAYO"/>
    <s v="CARLOS ALBERTO"/>
    <s v="BAYO CARLOS ALBERTO"/>
    <x v="0"/>
    <s v="DNI-EB"/>
    <n v="7734410"/>
    <n v="1942"/>
    <s v="NOGOYA 4938, DEPTO: PA, CP: 1417"/>
    <x v="0"/>
    <n v="81"/>
    <x v="3"/>
  </r>
  <r>
    <s v="COMUNA 11"/>
    <n v="121"/>
    <s v="BELMONTE"/>
    <s v="MARIA JOSEFA"/>
    <s v="BELMONTE MARIA JOSEFA"/>
    <x v="1"/>
    <s v="DNI-EC"/>
    <n v="6661235"/>
    <n v="1950"/>
    <s v="BERMUDEZ 3068, PISO: PB, DEPTO: TIMBRE C, CP: 1417"/>
    <x v="0"/>
    <n v="73"/>
    <x v="3"/>
  </r>
  <r>
    <s v="COMUNA 11"/>
    <n v="121"/>
    <s v="BENITEZ"/>
    <s v="ROMINA VANESA"/>
    <s v="BENITEZ ROMINA VANESA"/>
    <x v="1"/>
    <s v="DNI-EA"/>
    <n v="32487766"/>
    <n v="1986"/>
    <s v="PEDRO LOZANO 5229, DEPTO: PB 7, CP: 1417"/>
    <x v="1"/>
    <n v="37"/>
    <x v="3"/>
  </r>
  <r>
    <s v="COMUNA 11"/>
    <n v="121"/>
    <s v="BERASATEGUI"/>
    <s v="HECTOR RAUL"/>
    <s v="BERASATEGUI HECTOR RAUL"/>
    <x v="0"/>
    <s v="DNI-EB"/>
    <n v="23838911"/>
    <n v="1974"/>
    <s v="ALLENDE 2878, CP: 1417"/>
    <x v="1"/>
    <n v="49"/>
    <x v="3"/>
  </r>
  <r>
    <s v="COMUNA 11"/>
    <n v="121"/>
    <s v="BERKOWICZ"/>
    <s v="SEBASTIAN"/>
    <s v="BERKOWICZ SEBASTIAN"/>
    <x v="0"/>
    <s v="DNI-EA"/>
    <n v="26577140"/>
    <n v="1978"/>
    <s v="LASTRA 4019, DEPTO: PB B, CP: 1419"/>
    <x v="1"/>
    <n v="45"/>
    <x v="3"/>
  </r>
  <r>
    <s v="COMUNA 11"/>
    <n v="121"/>
    <s v="BERLINER"/>
    <s v="LUCIA LAURA"/>
    <s v="BERLINER LUCIA LAURA"/>
    <x v="1"/>
    <s v="DNI-EB"/>
    <n v="38305503"/>
    <n v="1994"/>
    <s v="ASUNCION  4749"/>
    <x v="2"/>
    <n v="29"/>
    <x v="3"/>
  </r>
  <r>
    <s v="COMUNA 11"/>
    <n v="121"/>
    <s v="BERNASCONI"/>
    <s v="VIVIANA ALICIA"/>
    <s v="BERNASCONI VIVIANA ALICIA"/>
    <x v="1"/>
    <s v="DNI-EB"/>
    <n v="11154388"/>
    <n v="1954"/>
    <s v="BERMUDEZ 3438, CP: 1419"/>
    <x v="0"/>
    <n v="69"/>
    <x v="3"/>
  </r>
  <r>
    <s v="COMUNA 11"/>
    <n v="121"/>
    <s v="BERNINI"/>
    <s v="HORACIO ALBERTO"/>
    <s v="BERNINI HORACIO ALBERTO"/>
    <x v="0"/>
    <s v="DNI-EA"/>
    <n v="10619802"/>
    <n v="1953"/>
    <s v="MELINCUE 5014, CP: 1417"/>
    <x v="0"/>
    <n v="70"/>
    <x v="3"/>
  </r>
  <r>
    <s v="COMUNA 11"/>
    <n v="121"/>
    <s v="BERTE"/>
    <s v="JOSEFA SUSANA"/>
    <s v="BERTE JOSEFA SUSANA"/>
    <x v="1"/>
    <s v="DNI-EA"/>
    <n v="4970552"/>
    <n v="1942"/>
    <s v="ASUNCION 5271"/>
    <x v="0"/>
    <n v="81"/>
    <x v="3"/>
  </r>
  <r>
    <s v="COMUNA 11"/>
    <n v="121"/>
    <s v="BISIGATO"/>
    <s v="ENRIQUE JOSE"/>
    <s v="BISIGATO ENRIQUE JOSE"/>
    <x v="0"/>
    <s v="DNI-EB"/>
    <n v="4436101"/>
    <n v="1944"/>
    <s v="JOSE L CANTILO 5148, CP: 1419"/>
    <x v="0"/>
    <n v="79"/>
    <x v="3"/>
  </r>
  <r>
    <s v="COMUNA 11"/>
    <n v="121"/>
    <s v="BLANCO PISANO"/>
    <s v="LUIS MARIA"/>
    <s v="BLANCO PISANO LUIS MARIA"/>
    <x v="0"/>
    <s v="DNI-ED"/>
    <n v="5071486"/>
    <n v="1948"/>
    <s v="TINOGASTA 5282, PISO: 1, DEPTO: 5"/>
    <x v="0"/>
    <n v="75"/>
    <x v="3"/>
  </r>
  <r>
    <s v="COMUNA 11"/>
    <n v="121"/>
    <s v="BOCANEGRA"/>
    <s v="SANDRA ELIZABETH"/>
    <s v="BOCANEGRA SANDRA ELIZABETH"/>
    <x v="1"/>
    <s v="DNI-EA"/>
    <n v="17331289"/>
    <n v="1964"/>
    <s v="P C DE LA BARCA 3397, CP: 1419"/>
    <x v="1"/>
    <n v="59"/>
    <x v="3"/>
  </r>
  <r>
    <s v="COMUNA 11"/>
    <n v="121"/>
    <s v="BOCCA"/>
    <s v="ELSA MARTA"/>
    <s v="BOCCA ELSA MARTA"/>
    <x v="1"/>
    <s v="DNI-VERDE"/>
    <n v="2761913"/>
    <n v="1936"/>
    <s v="CERVANTES 2839, DEPTO: DTO D"/>
    <x v="0"/>
    <n v="87"/>
    <x v="3"/>
  </r>
  <r>
    <s v="COMUNA 11"/>
    <n v="121"/>
    <s v="BOEMI"/>
    <s v="FABIANA CARLA"/>
    <s v="BOEMI FABIANA CARLA"/>
    <x v="1"/>
    <s v="DNI-EB"/>
    <n v="22819527"/>
    <n v="1972"/>
    <s v="ASUNCION  5128, CP: 1419"/>
    <x v="1"/>
    <n v="51"/>
    <x v="3"/>
  </r>
  <r>
    <s v="COMUNA 11"/>
    <n v="121"/>
    <s v="BOLLETTINO"/>
    <s v="MARIA ELVIRA"/>
    <s v="BOLLETTINO MARIA ELVIRA"/>
    <x v="1"/>
    <s v="DNI-EA"/>
    <n v="4883025"/>
    <n v="1944"/>
    <s v="PEDRO LOZANO 5296, CP: 1417"/>
    <x v="0"/>
    <n v="79"/>
    <x v="3"/>
  </r>
  <r>
    <s v="COMUNA 11"/>
    <n v="121"/>
    <s v="BON"/>
    <s v="GUSTAVO MARTIN"/>
    <s v="BON GUSTAVO MARTIN"/>
    <x v="0"/>
    <s v="DNI-EA"/>
    <n v="28417254"/>
    <n v="1980"/>
    <s v="TINOGASTA 4950, CP: 1417"/>
    <x v="1"/>
    <n v="43"/>
    <x v="3"/>
  </r>
  <r>
    <s v="COMUNA 11"/>
    <n v="121"/>
    <s v="BONAVENTURA"/>
    <s v="ROBERTO DANIEL"/>
    <s v="BONAVENTURA ROBERTO DANIEL"/>
    <x v="0"/>
    <s v="DNI-EA"/>
    <n v="17166644"/>
    <n v="1964"/>
    <s v="JOSE L CANTILO 4862, CP: 1419"/>
    <x v="1"/>
    <n v="59"/>
    <x v="3"/>
  </r>
  <r>
    <s v="COMUNA 11"/>
    <n v="121"/>
    <s v="BONELLI"/>
    <s v="VERONICA NATALIA"/>
    <s v="BONELLI VERONICA NATALIA"/>
    <x v="1"/>
    <s v="DNI-EA"/>
    <n v="23522436"/>
    <n v="1974"/>
    <s v="NAVARRO 4954, CP: 1419"/>
    <x v="1"/>
    <n v="49"/>
    <x v="3"/>
  </r>
  <r>
    <s v="COMUNA 11"/>
    <n v="121"/>
    <s v="BONO"/>
    <s v="MARTIN DAMIAN"/>
    <s v="BONO MARTIN DAMIAN"/>
    <x v="0"/>
    <s v="DNI-ED"/>
    <n v="26773355"/>
    <n v="1978"/>
    <s v="SIMBRON4840"/>
    <x v="1"/>
    <n v="45"/>
    <x v="3"/>
  </r>
  <r>
    <s v="COMUNA 11"/>
    <n v="121"/>
    <s v="BONTEMPI"/>
    <s v="CELESTE ROSARIO"/>
    <s v="BONTEMPI CELESTE ROSARIO"/>
    <x v="1"/>
    <s v="DNI-EA"/>
    <n v="43082071"/>
    <n v="2001"/>
    <s v="PEDRO D VALDIVIA 2606, CP: 1417"/>
    <x v="2"/>
    <n v="22"/>
    <x v="3"/>
  </r>
  <r>
    <s v="COMUNA 11"/>
    <n v="121"/>
    <s v="BONTEMPI"/>
    <s v="MAURO ANIBAL"/>
    <s v="BONTEMPI MAURO ANIBAL"/>
    <x v="0"/>
    <s v="DNI-EB"/>
    <n v="32594323"/>
    <n v="1986"/>
    <s v="PEDRO DE VALDIVIA 2606"/>
    <x v="1"/>
    <n v="37"/>
    <x v="3"/>
  </r>
  <r>
    <s v="COMUNA 11"/>
    <n v="121"/>
    <s v="BORDON"/>
    <s v="NICEFORA CLAUDELINA"/>
    <s v="BORDON NICEFORA CLAUDELINA"/>
    <x v="1"/>
    <s v="DNI-EA"/>
    <n v="6021697"/>
    <n v="1948"/>
    <s v="ALTA GRACIA 3330, CP: 1419"/>
    <x v="0"/>
    <n v="75"/>
    <x v="3"/>
  </r>
  <r>
    <s v="COMUNA 11"/>
    <n v="121"/>
    <s v="BORUK"/>
    <s v="EVA ELIZABETH"/>
    <s v="BORUK EVA ELIZABETH"/>
    <x v="1"/>
    <s v="DNI-EA"/>
    <n v="23377904"/>
    <n v="1973"/>
    <s v="ALLENDE 2766, CP: 1417"/>
    <x v="1"/>
    <n v="50"/>
    <x v="3"/>
  </r>
  <r>
    <s v="COMUNA 11"/>
    <n v="121"/>
    <s v="BOTBOL"/>
    <s v="MARCOS"/>
    <s v="BOTBOL MARCOS"/>
    <x v="0"/>
    <s v="DNI-EA"/>
    <n v="8586470"/>
    <n v="1951"/>
    <s v="SIMBRON 4750, DEPTO: PB, CP: 1419"/>
    <x v="0"/>
    <n v="72"/>
    <x v="3"/>
  </r>
  <r>
    <s v="COMUNA 11"/>
    <n v="121"/>
    <s v="BOTTA"/>
    <s v="FATIMA MIRIS"/>
    <s v="BOTTA FATIMA MIRIS"/>
    <x v="1"/>
    <s v="DNI-VERDE"/>
    <n v="3349658"/>
    <n v="1921"/>
    <s v="DESAGUADERO 4399"/>
    <x v="0"/>
    <n v="102"/>
    <x v="3"/>
  </r>
  <r>
    <s v="COMUNA 11"/>
    <n v="121"/>
    <s v="BOYKO JUAREZ"/>
    <s v="VIRGINIA VICTORIA"/>
    <s v="BOYKO JUAREZ VIRGINIA VICTORIA"/>
    <x v="1"/>
    <s v="DNI-EB"/>
    <n v="31354995"/>
    <n v="1985"/>
    <s v="CERVANTES 2549"/>
    <x v="1"/>
    <n v="38"/>
    <x v="3"/>
  </r>
  <r>
    <s v="COMUNA 11"/>
    <n v="121"/>
    <s v="BOZ"/>
    <s v="ISABEL FLORINDA"/>
    <s v="BOZ ISABEL FLORINDA"/>
    <x v="1"/>
    <s v="DNI-EA"/>
    <n v="4989642"/>
    <n v="1944"/>
    <s v="ASUNCION 5273, CP: 1419"/>
    <x v="0"/>
    <n v="79"/>
    <x v="3"/>
  </r>
  <r>
    <s v="COMUNA 11"/>
    <n v="121"/>
    <s v="BRANDA"/>
    <s v="FABIAN DANIEL"/>
    <s v="BRANDA FABIAN DANIEL"/>
    <x v="0"/>
    <s v="DNI-EA"/>
    <n v="11703883"/>
    <n v="1955"/>
    <s v="ALTA GRACIA 3489"/>
    <x v="0"/>
    <n v="68"/>
    <x v="3"/>
  </r>
  <r>
    <s v="COMUNA 11"/>
    <n v="121"/>
    <s v="BRIOSCHI"/>
    <s v="PABLO EUGENIO"/>
    <s v="BRIOSCHI PABLO EUGENIO"/>
    <x v="0"/>
    <s v="DNI-EA"/>
    <n v="21151981"/>
    <n v="1969"/>
    <s v="NAVARRO 5196, DEPTO: 1"/>
    <x v="1"/>
    <n v="54"/>
    <x v="3"/>
  </r>
  <r>
    <s v="COMUNA 11"/>
    <n v="121"/>
    <s v="BRITO"/>
    <s v="CLAUDIO MARCELO"/>
    <s v="BRITO CLAUDIO MARCELO"/>
    <x v="0"/>
    <s v="DNI-EA"/>
    <n v="16982540"/>
    <n v="1964"/>
    <s v="MELINCUE 4802, CP: 1417"/>
    <x v="1"/>
    <n v="59"/>
    <x v="3"/>
  </r>
  <r>
    <s v="COMUNA 11"/>
    <n v="121"/>
    <s v="BRUCHI"/>
    <s v="HECTOR MARCELO"/>
    <s v="BRUCHI HECTOR MARCELO"/>
    <x v="0"/>
    <s v="DNI-EA"/>
    <n v="23511739"/>
    <n v="1973"/>
    <s v="NACIONES UNIDAS 2890, CP: 1417"/>
    <x v="1"/>
    <n v="50"/>
    <x v="3"/>
  </r>
  <r>
    <s v="COMUNA 11"/>
    <n v="121"/>
    <s v="BRUNO"/>
    <s v="SILVIA CRISTINA"/>
    <s v="BRUNO SILVIA CRISTINA"/>
    <x v="1"/>
    <s v="DNI-EA"/>
    <n v="5430071"/>
    <n v="1946"/>
    <s v="ASUNCION 4811"/>
    <x v="0"/>
    <n v="77"/>
    <x v="3"/>
  </r>
  <r>
    <s v="COMUNA 11"/>
    <n v="121"/>
    <s v="BUENANATA"/>
    <s v="MABEL OLINDA"/>
    <s v="BUENANATA MABEL OLINDA"/>
    <x v="1"/>
    <s v="DNI-EA"/>
    <n v="13430296"/>
    <n v="1957"/>
    <s v="NOGOYA 4912, CP: 1417"/>
    <x v="0"/>
    <n v="66"/>
    <x v="3"/>
  </r>
  <r>
    <s v="COMUNA 11"/>
    <n v="121"/>
    <s v="BURGIN"/>
    <s v="GUSTAVO JAVIER"/>
    <s v="BURGIN GUSTAVO JAVIER"/>
    <x v="0"/>
    <s v="DNI-EC"/>
    <n v="22755036"/>
    <n v="1972"/>
    <s v="QUEVEDO3793, PISO: 6, DEPTO: 48, CP: 1419"/>
    <x v="1"/>
    <n v="51"/>
    <x v="3"/>
  </r>
  <r>
    <s v="COMUNA 11"/>
    <n v="121"/>
    <s v="BUSCAGLIA"/>
    <s v="DANIEL OSCAR"/>
    <s v="BUSCAGLIA DANIEL OSCAR"/>
    <x v="0"/>
    <s v="DNI-EA"/>
    <n v="14741395"/>
    <n v="1962"/>
    <s v="BAIGORRIA 5211, CP: 1417"/>
    <x v="1"/>
    <n v="61"/>
    <x v="3"/>
  </r>
  <r>
    <s v="COMUNA 11"/>
    <n v="121"/>
    <s v="BUSCEMI"/>
    <s v="CRISTIAN ALEJANDRO"/>
    <s v="BUSCEMI CRISTIAN ALEJANDRO"/>
    <x v="0"/>
    <s v="DNI-EB"/>
    <n v="26716317"/>
    <n v="1981"/>
    <s v="BERMUDEZ 3452, CP: 1419"/>
    <x v="1"/>
    <n v="42"/>
    <x v="3"/>
  </r>
  <r>
    <s v="COMUNA 11"/>
    <n v="121"/>
    <s v="BUVERCH"/>
    <s v="LEONOR DELIA"/>
    <s v="BUVERCH LEONOR DELIA"/>
    <x v="1"/>
    <s v="DNI-EA"/>
    <n v="6731480"/>
    <n v="1951"/>
    <s v="MELINCUE 5043, CP: 1417"/>
    <x v="0"/>
    <n v="72"/>
    <x v="3"/>
  </r>
  <r>
    <s v="COMUNA 11"/>
    <n v="121"/>
    <s v="CABERO"/>
    <s v="ALBA"/>
    <s v="CABERO ALBA"/>
    <x v="1"/>
    <s v="DNI-EA"/>
    <n v="3359492"/>
    <n v="1926"/>
    <s v="ALLENDE 3942, CP: 1419"/>
    <x v="0"/>
    <n v="97"/>
    <x v="3"/>
  </r>
  <r>
    <s v="COMUNA 11"/>
    <n v="121"/>
    <s v="CABRAL"/>
    <s v="ANDREA MARIA"/>
    <s v="CABRAL ANDREA MARIA"/>
    <x v="1"/>
    <s v="DNI-EA"/>
    <n v="21483618"/>
    <n v="1970"/>
    <s v="DESAGUADERO 3655, CP: 1419"/>
    <x v="1"/>
    <n v="53"/>
    <x v="3"/>
  </r>
  <r>
    <s v="COMUNA 11"/>
    <n v="121"/>
    <s v="CABRERA"/>
    <s v="BLANCA LEONOR"/>
    <s v="CABRERA BLANCA LEONOR"/>
    <x v="1"/>
    <s v="DNI-EB"/>
    <n v="14176866"/>
    <n v="1960"/>
    <s v="FCO BEIRO 5213, CP: 1419"/>
    <x v="1"/>
    <n v="63"/>
    <x v="3"/>
  </r>
  <r>
    <s v="COMUNA 11"/>
    <n v="121"/>
    <s v="CABRERA"/>
    <s v="MARIA DEL CARMEN"/>
    <s v="CABRERA MARIA DEL CARMEN"/>
    <x v="1"/>
    <s v="DNI-EC"/>
    <n v="10451917"/>
    <n v="1952"/>
    <s v="NUEVA YORK 5120, DEPTO: PB 3, CP: 1419"/>
    <x v="0"/>
    <n v="71"/>
    <x v="3"/>
  </r>
  <r>
    <s v="COMUNA 11"/>
    <n v="121"/>
    <s v="CABRERA PEREZ"/>
    <s v="BRIAN ALEJO"/>
    <s v="CABRERA PEREZ BRIAN ALEJO"/>
    <x v="0"/>
    <s v="DNI-EB"/>
    <n v="43443569"/>
    <n v="2001"/>
    <s v="NACIONES UNIDAS 2890, CP: 1417"/>
    <x v="2"/>
    <n v="22"/>
    <x v="3"/>
  </r>
  <r>
    <s v="COMUNA 11"/>
    <n v="121"/>
    <s v="CAGIGAL"/>
    <s v="MONICA BEATRIZ"/>
    <s v="CAGIGAL MONICA BEATRIZ"/>
    <x v="1"/>
    <s v="DNI-EA"/>
    <n v="17739516"/>
    <n v="1966"/>
    <s v="TINOGASTA 4837, CP: 1417"/>
    <x v="1"/>
    <n v="57"/>
    <x v="3"/>
  </r>
  <r>
    <s v="COMUNA 11"/>
    <n v="121"/>
    <s v="CALDERATO"/>
    <s v="GRACIELA EMILCE"/>
    <s v="CALDERATO GRACIELA EMILCE"/>
    <x v="1"/>
    <s v="DNI-EA"/>
    <n v="6028886"/>
    <n v="1949"/>
    <s v="QUEVEDO 3563, CP: 1419"/>
    <x v="0"/>
    <n v="74"/>
    <x v="3"/>
  </r>
  <r>
    <s v="COMUNA 11"/>
    <n v="121"/>
    <s v="CALDIROLI"/>
    <s v="SILVIA INES"/>
    <s v="CALDIROLI SILVIA INES"/>
    <x v="1"/>
    <s v="DNI-EA"/>
    <n v="16894217"/>
    <n v="1963"/>
    <s v="NAVARRO 4753, DEPTO: 5 A, CP: 1419"/>
    <x v="1"/>
    <n v="60"/>
    <x v="3"/>
  </r>
  <r>
    <s v="COMUNA 11"/>
    <n v="121"/>
    <s v="CAMPANA"/>
    <s v="MARIA ANTONIA"/>
    <s v="CAMPANA MARIA ANTONIA"/>
    <x v="1"/>
    <s v="DNI-EB"/>
    <n v="10831600"/>
    <n v="1953"/>
    <s v="HAWAI 3043, CP: 1417"/>
    <x v="0"/>
    <n v="70"/>
    <x v="3"/>
  </r>
  <r>
    <s v="COMUNA 11"/>
    <n v="121"/>
    <s v="CAMPOS"/>
    <s v="CLAUDIA ALEJANDRA"/>
    <s v="CAMPOS CLAUDIA ALEJANDRA"/>
    <x v="1"/>
    <s v="DNI-EA"/>
    <n v="18698569"/>
    <n v="1967"/>
    <s v="JOSE L CANTILO 5060, CP: 1419"/>
    <x v="1"/>
    <n v="56"/>
    <x v="3"/>
  </r>
  <r>
    <s v="COMUNA 11"/>
    <n v="121"/>
    <s v="CAMPOS"/>
    <s v="MARIA MARCELA"/>
    <s v="CAMPOS MARIA MARCELA"/>
    <x v="1"/>
    <s v="DNI-EB"/>
    <n v="17106157"/>
    <n v="1964"/>
    <s v="YUGOSLAVIA 3070"/>
    <x v="1"/>
    <n v="59"/>
    <x v="3"/>
  </r>
  <r>
    <s v="COMUNA 11"/>
    <n v="121"/>
    <s v="CAMUSO"/>
    <s v="ALFREDO JOSE"/>
    <s v="CAMUSO ALFREDO JOSE"/>
    <x v="0"/>
    <s v="DNI-EB"/>
    <n v="4444695"/>
    <n v="1944"/>
    <s v="DESAGUADERO 3242, DEPTO: 2 D, CP: 1417"/>
    <x v="0"/>
    <n v="79"/>
    <x v="3"/>
  </r>
  <r>
    <s v="COMUNA 11"/>
    <n v="121"/>
    <s v="CANDOLFI"/>
    <s v="CAMILO HECTOR"/>
    <s v="CANDOLFI CAMILO HECTOR"/>
    <x v="0"/>
    <s v="DNI-EA"/>
    <n v="4411738"/>
    <n v="1943"/>
    <s v="LAURELES ARGENT 5069, CP: 1417"/>
    <x v="0"/>
    <n v="80"/>
    <x v="3"/>
  </r>
  <r>
    <s v="COMUNA 11"/>
    <n v="121"/>
    <s v="CAÑAL"/>
    <s v="ELISARDO RUBEN"/>
    <s v="CAÑAL ELISARDO RUBEN"/>
    <x v="0"/>
    <s v="DNI-EA"/>
    <n v="7837524"/>
    <n v="1949"/>
    <s v="LASTRA 3884, DEPTO: 3 16, CP: 1419"/>
    <x v="0"/>
    <n v="74"/>
    <x v="3"/>
  </r>
  <r>
    <s v="COMUNA 11"/>
    <n v="121"/>
    <s v="CAR"/>
    <s v="PEDRO"/>
    <s v="CAR PEDRO"/>
    <x v="0"/>
    <s v="DNI-EA"/>
    <n v="7791940"/>
    <n v="1946"/>
    <s v="ALLENDE 2794, DEPTO: 1 4, CP: 1417"/>
    <x v="0"/>
    <n v="77"/>
    <x v="3"/>
  </r>
  <r>
    <s v="COMUNA 11"/>
    <n v="121"/>
    <s v="CAR"/>
    <s v="SILVINA LAURA"/>
    <s v="CAR SILVINA LAURA"/>
    <x v="1"/>
    <s v="DNI-EA"/>
    <n v="24977372"/>
    <n v="1976"/>
    <s v="ALLENDE 2794, DEPTO: 1, CP: 1417"/>
    <x v="1"/>
    <n v="47"/>
    <x v="3"/>
  </r>
  <r>
    <s v="COMUNA 11"/>
    <n v="121"/>
    <s v="CARBALLO"/>
    <s v="JOSE MARIA TEODORO"/>
    <s v="CARBALLO JOSE MARIA TEODORO"/>
    <x v="0"/>
    <s v="DNI-EA"/>
    <n v="4553484"/>
    <n v="1946"/>
    <s v="NUEVA YORK 4754, CP: 1419"/>
    <x v="0"/>
    <n v="77"/>
    <x v="3"/>
  </r>
  <r>
    <s v="COMUNA 11"/>
    <n v="121"/>
    <s v="CARDONA"/>
    <s v="AMERICO EDUARDO"/>
    <s v="CARDONA AMERICO EDUARDO"/>
    <x v="0"/>
    <s v="DNI-EB"/>
    <n v="4586270"/>
    <n v="1942"/>
    <s v="S M DEL CARRIL 4888, DEPTO: 1 3"/>
    <x v="0"/>
    <n v="81"/>
    <x v="3"/>
  </r>
  <r>
    <s v="COMUNA 11"/>
    <n v="121"/>
    <s v="CARDONA"/>
    <s v="EDUARDO ALEJANDRO"/>
    <s v="CARDONA EDUARDO ALEJANDRO"/>
    <x v="0"/>
    <s v="DNI-EB"/>
    <n v="23859419"/>
    <n v="1974"/>
    <s v="DEL CARRIL SALVADOR MARIA AV 4888"/>
    <x v="1"/>
    <n v="49"/>
    <x v="3"/>
  </r>
  <r>
    <s v="COMUNA 11"/>
    <n v="121"/>
    <s v="CARDOZO"/>
    <s v="EDELMIRO ANTONIO"/>
    <s v="CARDOZO EDELMIRO ANTONIO"/>
    <x v="0"/>
    <s v="DNI-EA"/>
    <n v="21814293"/>
    <n v="1971"/>
    <s v="SIMBRON 5108"/>
    <x v="1"/>
    <n v="52"/>
    <x v="3"/>
  </r>
  <r>
    <s v="COMUNA 11"/>
    <n v="121"/>
    <s v="CARDOZO"/>
    <s v="LILIANA DEL VALLE"/>
    <s v="CARDOZO LILIANA DEL VALLE"/>
    <x v="1"/>
    <s v="DNI-EB"/>
    <n v="22275480"/>
    <n v="1971"/>
    <s v="JOSE L CANTILO 5284, DEPTO: 7 B"/>
    <x v="1"/>
    <n v="52"/>
    <x v="3"/>
  </r>
  <r>
    <s v="COMUNA 11"/>
    <n v="121"/>
    <s v="CARIDE MIRANDA"/>
    <s v="FABIAN MARTIN"/>
    <s v="CARIDE MIRANDA FABIAN MARTIN"/>
    <x v="0"/>
    <s v="DNI-EA"/>
    <n v="23235990"/>
    <n v="1973"/>
    <s v="NAVARRO 5073, DEPTO: 1 A, CP: 1419"/>
    <x v="1"/>
    <n v="50"/>
    <x v="3"/>
  </r>
  <r>
    <s v="COMUNA 11"/>
    <n v="121"/>
    <s v="CARIOLO"/>
    <s v="MIGUEL JUAN"/>
    <s v="CARIOLO MIGUEL JUAN"/>
    <x v="0"/>
    <s v="DNI-VERDE"/>
    <n v="4045684"/>
    <n v="1928"/>
    <s v="MELINCUE 4888"/>
    <x v="0"/>
    <n v="95"/>
    <x v="3"/>
  </r>
  <r>
    <s v="COMUNA 11"/>
    <n v="121"/>
    <s v="CARLUCCIO"/>
    <s v="INMACULADA FILOMENA"/>
    <s v="CARLUCCIO INMACULADA FILOMENA"/>
    <x v="1"/>
    <s v="DNI-EB"/>
    <n v="6692322"/>
    <n v="1950"/>
    <s v="CERVANTES 3080, DEPTO: 4, CP: 1417"/>
    <x v="0"/>
    <n v="73"/>
    <x v="3"/>
  </r>
  <r>
    <s v="COMUNA 11"/>
    <n v="121"/>
    <s v="CARRIZO"/>
    <s v="IVANA ELIZABETH"/>
    <s v="CARRIZO IVANA ELIZABETH"/>
    <x v="1"/>
    <s v="DNI-EB"/>
    <n v="24533371"/>
    <n v="1975"/>
    <s v="NACIONES UNIDAS 2807, CP: 1417"/>
    <x v="1"/>
    <n v="48"/>
    <x v="3"/>
  </r>
  <r>
    <s v="COMUNA 11"/>
    <n v="121"/>
    <s v="CASABUONO"/>
    <s v="MABEL ANA"/>
    <s v="CASABUONO MABEL ANA"/>
    <x v="1"/>
    <s v="DNI-EA"/>
    <n v="12276659"/>
    <n v="1956"/>
    <s v="TINOGASTA 4930, CP: 1417"/>
    <x v="0"/>
    <n v="67"/>
    <x v="3"/>
  </r>
  <r>
    <s v="COMUNA 11"/>
    <n v="121"/>
    <s v="CASALI"/>
    <s v="WALTER DANIEL"/>
    <s v="CASALI WALTER DANIEL"/>
    <x v="0"/>
    <s v="DNI-EA"/>
    <n v="18010903"/>
    <n v="1965"/>
    <s v="NOGOYA 5179, CP: 1417"/>
    <x v="1"/>
    <n v="58"/>
    <x v="3"/>
  </r>
  <r>
    <s v="COMUNA 11"/>
    <n v="121"/>
    <s v="CASALI STRUBE DUPUY"/>
    <s v="ALDANA BELEN"/>
    <s v="CASALI STRUBE DUPUY ALDANA BELEN"/>
    <x v="1"/>
    <s v="DNI-EA"/>
    <n v="43631131"/>
    <n v="2002"/>
    <s v="NACIONES UNIDAS 2976, DEPTO: PB 2, CP: 1417"/>
    <x v="2"/>
    <n v="21"/>
    <x v="3"/>
  </r>
  <r>
    <s v="COMUNA 11"/>
    <n v="121"/>
    <s v="CASALIA"/>
    <s v="JORGE ARMANDO"/>
    <s v="CASALIA JORGE ARMANDO"/>
    <x v="0"/>
    <s v="DNI-EA"/>
    <n v="4380956"/>
    <n v="1941"/>
    <s v="P MORAN 4756, DEPTO: 3 B, CP: 1419"/>
    <x v="0"/>
    <n v="82"/>
    <x v="3"/>
  </r>
  <r>
    <s v="COMUNA 11"/>
    <n v="121"/>
    <s v="CASANOVA"/>
    <s v="HORACIO MARCELO"/>
    <s v="CASANOVA HORACIO MARCELO"/>
    <x v="0"/>
    <s v="DNI-EB"/>
    <n v="14901897"/>
    <n v="1962"/>
    <s v="PEDRO LOZANO 5110, CP: 1417"/>
    <x v="1"/>
    <n v="61"/>
    <x v="3"/>
  </r>
  <r>
    <s v="COMUNA 11"/>
    <n v="121"/>
    <s v="CASANOVAS"/>
    <s v="JORGE HERNAN"/>
    <s v="CASANOVAS JORGE HERNAN"/>
    <x v="0"/>
    <s v="DNI-EB"/>
    <n v="23433587"/>
    <n v="1974"/>
    <s v="LAURELES ARGENT 5067, CP: 1407"/>
    <x v="1"/>
    <n v="49"/>
    <x v="3"/>
  </r>
  <r>
    <s v="COMUNA 11"/>
    <n v="121"/>
    <s v="CASAS"/>
    <s v="NAHUEL IVAN"/>
    <s v="CASAS NAHUEL IVAN"/>
    <x v="0"/>
    <s v="DNI-EF"/>
    <n v="39389466"/>
    <n v="1996"/>
    <s v="NAZARRE4861, CP: 1417"/>
    <x v="2"/>
    <n v="27"/>
    <x v="3"/>
  </r>
  <r>
    <s v="COMUNA 11"/>
    <n v="121"/>
    <s v="CASCIARI"/>
    <s v="LAURA MARIA ESTHER"/>
    <s v="CASCIARI LAURA MARIA ESTHER"/>
    <x v="1"/>
    <s v="DNI-EA"/>
    <n v="5017571"/>
    <n v="1945"/>
    <s v="FCO BEIRO 4962, DEPTO: 1 2, CP: 1419"/>
    <x v="0"/>
    <n v="78"/>
    <x v="3"/>
  </r>
  <r>
    <s v="COMUNA 11"/>
    <n v="121"/>
    <s v="CASCO"/>
    <s v="MICAELA JIMENA"/>
    <s v="CASCO MICAELA JIMENA"/>
    <x v="1"/>
    <s v="DNI-ED"/>
    <n v="34235645"/>
    <n v="1988"/>
    <s v="HABANA 4827, DEPTO: 2"/>
    <x v="1"/>
    <n v="35"/>
    <x v="3"/>
  </r>
  <r>
    <s v="COMUNA 11"/>
    <n v="121"/>
    <s v="CASCO"/>
    <s v="ROMINA FLORENCIA"/>
    <s v="CASCO ROMINA FLORENCIA"/>
    <x v="1"/>
    <s v="DNI-EB"/>
    <n v="26950253"/>
    <n v="1978"/>
    <s v="HABANA 4827, DEPTO: PB 2, CP: 1419"/>
    <x v="1"/>
    <n v="45"/>
    <x v="3"/>
  </r>
  <r>
    <s v="COMUNA 11"/>
    <n v="121"/>
    <s v="CASTILLO"/>
    <s v="EDUARDO RENE"/>
    <s v="CASTILLO EDUARDO RENE"/>
    <x v="0"/>
    <s v="DNI-EA"/>
    <n v="16433453"/>
    <n v="1963"/>
    <s v="QUEVEDO 3881, DEPTO: 1, CP: 1419"/>
    <x v="1"/>
    <n v="60"/>
    <x v="3"/>
  </r>
  <r>
    <s v="COMUNA 11"/>
    <n v="121"/>
    <s v="CASTRO"/>
    <s v="ALEJANDRA ELIZABETH"/>
    <s v="CASTRO ALEJANDRA ELIZABETH"/>
    <x v="1"/>
    <s v="DNI-EB"/>
    <n v="22885826"/>
    <n v="1972"/>
    <s v="CERVANTES 2645, CP: 1417"/>
    <x v="1"/>
    <n v="51"/>
    <x v="3"/>
  </r>
  <r>
    <s v="COMUNA 11"/>
    <n v="121"/>
    <s v="CASTRO"/>
    <s v="MABEL"/>
    <s v="CASTRO MABEL"/>
    <x v="1"/>
    <s v="DNI-EA"/>
    <n v="1785978"/>
    <n v="1939"/>
    <s v="P MORAN 5101, CP: 1419"/>
    <x v="0"/>
    <n v="84"/>
    <x v="3"/>
  </r>
  <r>
    <s v="COMUNA 11"/>
    <n v="121"/>
    <s v="CASTRO"/>
    <s v="STELLA MARIS"/>
    <s v="CASTRO STELLA MARIS"/>
    <x v="1"/>
    <s v="DNI-EA"/>
    <n v="10284041"/>
    <n v="1951"/>
    <s v="NUEVA YORK 5046, DEPTO: PB 1, CP: 1419"/>
    <x v="0"/>
    <n v="72"/>
    <x v="3"/>
  </r>
  <r>
    <s v="COMUNA 11"/>
    <n v="121"/>
    <s v="CATANIA"/>
    <s v="CARLOS NUNCIO"/>
    <s v="CATANIA CARLOS NUNCIO"/>
    <x v="0"/>
    <s v="DNI-EA"/>
    <n v="12153325"/>
    <n v="1958"/>
    <s v="TINOGASTA 4802, CP: 1417"/>
    <x v="1"/>
    <n v="65"/>
    <x v="3"/>
  </r>
  <r>
    <s v="COMUNA 11"/>
    <n v="121"/>
    <s v="CATANIA"/>
    <s v="VICTOR"/>
    <s v="CATANIA VICTOR"/>
    <x v="0"/>
    <s v="DNI-EA"/>
    <n v="4059325"/>
    <n v="1930"/>
    <s v="UKRANIA 3071, CP: 1417"/>
    <x v="0"/>
    <n v="93"/>
    <x v="3"/>
  </r>
  <r>
    <s v="COMUNA 11"/>
    <n v="121"/>
    <s v="CAVALLARO"/>
    <s v="LUIS ALBERTO"/>
    <s v="CAVALLARO LUIS ALBERTO"/>
    <x v="0"/>
    <s v="DNI-EA"/>
    <n v="4436194"/>
    <n v="1944"/>
    <s v="LOMAS DE ZAMORA 2469"/>
    <x v="0"/>
    <n v="79"/>
    <x v="3"/>
  </r>
  <r>
    <s v="COMUNA 11"/>
    <n v="121"/>
    <s v="CAVIGLIONE"/>
    <s v="CARLA SOLEDAD"/>
    <s v="CAVIGLIONE CARLA SOLEDAD"/>
    <x v="1"/>
    <s v="DNI-EB"/>
    <n v="34617027"/>
    <n v="1989"/>
    <s v="R GUTIERREZ 4790, CP: 1419"/>
    <x v="1"/>
    <n v="34"/>
    <x v="3"/>
  </r>
  <r>
    <s v="COMUNA 11"/>
    <n v="121"/>
    <s v="CHAILE"/>
    <s v="MARIA INES"/>
    <s v="CHAILE MARIA INES"/>
    <x v="1"/>
    <s v="DNI-EA"/>
    <n v="3742024"/>
    <n v="1938"/>
    <s v="NAZARRE 4875, CP: 1417"/>
    <x v="0"/>
    <n v="85"/>
    <x v="3"/>
  </r>
  <r>
    <s v="COMUNA 11"/>
    <n v="121"/>
    <s v="CHAMS"/>
    <s v="ALEJANDRO GUSTAVO"/>
    <s v="CHAMS ALEJANDRO GUSTAVO"/>
    <x v="0"/>
    <s v="DNI-EA"/>
    <n v="13159786"/>
    <n v="1957"/>
    <s v="NAVARRO 5038, CP: 1419"/>
    <x v="0"/>
    <n v="66"/>
    <x v="3"/>
  </r>
  <r>
    <s v="COMUNA 11"/>
    <n v="121"/>
    <s v="CHAVEZ"/>
    <s v="CINTIA GISELA"/>
    <s v="CHAVEZ CINTIA GISELA"/>
    <x v="1"/>
    <s v="DNI-EB"/>
    <n v="32108485"/>
    <n v="1986"/>
    <s v="CERVANTES 2946, PISO: 1, DEPTO: 3"/>
    <x v="1"/>
    <n v="37"/>
    <x v="3"/>
  </r>
  <r>
    <s v="COMUNA 11"/>
    <n v="121"/>
    <s v="CHECIO"/>
    <s v="ELENA BEATRIZ"/>
    <s v="CHECIO ELENA BEATRIZ"/>
    <x v="1"/>
    <s v="DNI-EA"/>
    <n v="3978551"/>
    <n v="1940"/>
    <s v="HAWAI 3021, DEPTO: PB B, CP: 1417"/>
    <x v="0"/>
    <n v="83"/>
    <x v="3"/>
  </r>
  <r>
    <s v="COMUNA 11"/>
    <n v="121"/>
    <s v="CHIACCHIO"/>
    <s v="EDGARDO DANIEL"/>
    <s v="CHIACCHIO EDGARDO DANIEL"/>
    <x v="0"/>
    <s v="DNI-EA"/>
    <n v="11231310"/>
    <n v="1954"/>
    <s v="P MORAN 5141, DEPTO: 2"/>
    <x v="0"/>
    <n v="69"/>
    <x v="3"/>
  </r>
  <r>
    <s v="COMUNA 11"/>
    <n v="121"/>
    <s v="CHIAPPANNI"/>
    <s v="GLODOBALDO LUIS"/>
    <s v="CHIAPPANNI GLODOBALDO LUIS"/>
    <x v="0"/>
    <s v="DNI-EB"/>
    <n v="4297068"/>
    <n v="1939"/>
    <s v="P MORAN 4764, DEPTO: 2 A, CP: 1419"/>
    <x v="0"/>
    <n v="84"/>
    <x v="3"/>
  </r>
  <r>
    <s v="COMUNA 11"/>
    <n v="121"/>
    <s v="CHIARAMELLO"/>
    <s v="MARTA LUCIA"/>
    <s v="CHIARAMELLO MARTA LUCIA"/>
    <x v="1"/>
    <s v="DNI-EB"/>
    <n v="5273358"/>
    <n v="1946"/>
    <s v="DESAGUADERO  4190"/>
    <x v="0"/>
    <n v="77"/>
    <x v="3"/>
  </r>
  <r>
    <s v="COMUNA 11"/>
    <n v="121"/>
    <s v="CHIESA"/>
    <s v="GABRIEL JOSE"/>
    <s v="CHIESA GABRIEL JOSE"/>
    <x v="0"/>
    <s v="DNI-EB"/>
    <n v="12668572"/>
    <n v="1958"/>
    <s v="PASO D L LIBRES 2468"/>
    <x v="1"/>
    <n v="65"/>
    <x v="3"/>
  </r>
  <r>
    <s v="COMUNA 11"/>
    <n v="121"/>
    <s v="CHIMENTI"/>
    <s v="MARIELA ALEJANDRA"/>
    <s v="CHIMENTI MARIELA ALEJANDRA"/>
    <x v="1"/>
    <s v="DNI-EA"/>
    <n v="26397872"/>
    <n v="1977"/>
    <s v="PASO D L LIBRES 2590, CP: 1417"/>
    <x v="1"/>
    <n v="46"/>
    <x v="3"/>
  </r>
  <r>
    <s v="COMUNA 11"/>
    <n v="121"/>
    <s v="CHMELIK"/>
    <s v="ELENA JOSEFINA"/>
    <s v="CHMELIK ELENA JOSEFINA"/>
    <x v="1"/>
    <s v="DNI-EA"/>
    <n v="5863934"/>
    <n v="1948"/>
    <s v="ASUNCION 5277"/>
    <x v="0"/>
    <n v="75"/>
    <x v="3"/>
  </r>
  <r>
    <s v="COMUNA 11"/>
    <n v="121"/>
    <s v="CIANCHINO"/>
    <s v="MARIA TERESA DEL CARMEN"/>
    <s v="CIANCHINO MARIA TERESA DEL CARMEN"/>
    <x v="1"/>
    <s v="DNI-EB"/>
    <n v="5434857"/>
    <n v="1946"/>
    <s v="NAVARRO 5137, CP: 1419"/>
    <x v="0"/>
    <n v="77"/>
    <x v="3"/>
  </r>
  <r>
    <s v="COMUNA 11"/>
    <n v="121"/>
    <s v="CICCIA"/>
    <s v="FRANCISCO ALBERTO"/>
    <s v="CICCIA FRANCISCO ALBERTO"/>
    <x v="0"/>
    <s v="DNI-EA"/>
    <n v="8037240"/>
    <n v="1950"/>
    <s v="TINOGASTA 4924, CP: 1417"/>
    <x v="0"/>
    <n v="73"/>
    <x v="3"/>
  </r>
  <r>
    <s v="COMUNA 11"/>
    <n v="121"/>
    <s v="CID"/>
    <s v="GLADYS NOEMI"/>
    <s v="CID GLADYS NOEMI"/>
    <x v="1"/>
    <s v="DNI-EA"/>
    <n v="13741936"/>
    <n v="1957"/>
    <s v="P MORAN 5254, CP: 1419"/>
    <x v="0"/>
    <n v="66"/>
    <x v="3"/>
  </r>
  <r>
    <s v="COMUNA 11"/>
    <n v="121"/>
    <s v="CID"/>
    <s v="GRACIELA"/>
    <s v="CID GRACIELA"/>
    <x v="1"/>
    <s v="DNI-EA"/>
    <n v="30409745"/>
    <n v="1983"/>
    <s v="CERVANTES 3189, CP: 1417"/>
    <x v="1"/>
    <n v="40"/>
    <x v="3"/>
  </r>
  <r>
    <s v="COMUNA 11"/>
    <n v="121"/>
    <s v="CID"/>
    <s v="JUAN CARLOS"/>
    <s v="CID JUAN CARLOS"/>
    <x v="0"/>
    <s v="DNI-EB"/>
    <n v="7593612"/>
    <n v="1947"/>
    <s v="CERVANTES 3247, CP: 1419"/>
    <x v="0"/>
    <n v="76"/>
    <x v="3"/>
  </r>
  <r>
    <s v="COMUNA 11"/>
    <n v="121"/>
    <s v="CID"/>
    <s v="KARINA"/>
    <s v="CID KARINA"/>
    <x v="1"/>
    <s v="DNI-EB"/>
    <n v="23044144"/>
    <n v="1973"/>
    <s v="NAVARRO 5081, CP: 1419"/>
    <x v="1"/>
    <n v="50"/>
    <x v="3"/>
  </r>
  <r>
    <s v="COMUNA 11"/>
    <n v="121"/>
    <s v="CID"/>
    <s v="MARCELA ALEJANDRA"/>
    <s v="CID MARCELA ALEJANDRA"/>
    <x v="1"/>
    <s v="DNI-EA"/>
    <n v="21115246"/>
    <n v="1969"/>
    <s v="CERVANTES 3189, CP: 1419"/>
    <x v="1"/>
    <n v="54"/>
    <x v="3"/>
  </r>
  <r>
    <s v="COMUNA 11"/>
    <n v="121"/>
    <s v="CID"/>
    <s v="VANESA SILVANA"/>
    <s v="CID VANESA SILVANA"/>
    <x v="1"/>
    <s v="DNI-EA"/>
    <n v="22983651"/>
    <n v="1973"/>
    <s v="CERVANTES 3247, CP: 1419"/>
    <x v="1"/>
    <n v="50"/>
    <x v="3"/>
  </r>
  <r>
    <s v="COMUNA 11"/>
    <n v="121"/>
    <s v="CIPOLLETTA"/>
    <s v="ELIDA"/>
    <s v="CIPOLLETTA ELIDA"/>
    <x v="1"/>
    <s v="DNI-EA"/>
    <n v="4495244"/>
    <n v="1941"/>
    <s v="DESAGUADERO 4088, CP: 1419"/>
    <x v="0"/>
    <n v="82"/>
    <x v="3"/>
  </r>
  <r>
    <s v="COMUNA 11"/>
    <n v="121"/>
    <s v="CLEMENTE"/>
    <s v="ENRIQUE EUGENIO ALEJANDRO"/>
    <s v="CLEMENTE ENRIQUE EUGENIO ALEJANDRO"/>
    <x v="0"/>
    <s v="DNI-EA"/>
    <n v="16496182"/>
    <n v="1963"/>
    <s v="FCO BEIRO 4776, DEPTO: 1, CP: 1419"/>
    <x v="1"/>
    <n v="60"/>
    <x v="3"/>
  </r>
  <r>
    <s v="COMUNA 11"/>
    <n v="121"/>
    <s v="COHEN"/>
    <s v="NORMA SANDRA"/>
    <s v="COHEN NORMA SANDRA"/>
    <x v="1"/>
    <s v="DNI-EB"/>
    <n v="17333653"/>
    <n v="1964"/>
    <s v="CNEL RAMON LISTA 5086, CP: 1417"/>
    <x v="1"/>
    <n v="59"/>
    <x v="3"/>
  </r>
  <r>
    <s v="COMUNA 11"/>
    <n v="121"/>
    <s v="COLABELLI"/>
    <s v="HILDA CLELIA"/>
    <s v="COLABELLI HILDA CLELIA"/>
    <x v="1"/>
    <s v="DNI-EB"/>
    <n v="82063"/>
    <n v="1930"/>
    <s v="DIEGO DE ROJAS 2365, CP: 1417"/>
    <x v="0"/>
    <n v="93"/>
    <x v="3"/>
  </r>
  <r>
    <s v="COMUNA 11"/>
    <n v="121"/>
    <s v="COLICIGNO"/>
    <s v="NILDA BEATRIZ"/>
    <s v="COLICIGNO NILDA BEATRIZ"/>
    <x v="1"/>
    <s v="DNI-EB"/>
    <n v="6238232"/>
    <n v="1949"/>
    <s v="JOSE L CANTILO 5041, DEPTO: PB A, CP: 1419"/>
    <x v="0"/>
    <n v="74"/>
    <x v="3"/>
  </r>
  <r>
    <s v="COMUNA 11"/>
    <n v="121"/>
    <s v="COLOMAR"/>
    <s v="ARNALDO SEBASTIAN"/>
    <s v="COLOMAR ARNALDO SEBASTIAN"/>
    <x v="0"/>
    <s v="DNI-EA"/>
    <n v="24053966"/>
    <n v="1974"/>
    <s v="MATEO J MARTINEZ 5284, CP: 1417"/>
    <x v="1"/>
    <n v="49"/>
    <x v="3"/>
  </r>
  <r>
    <s v="COMUNA 11"/>
    <n v="121"/>
    <s v="COPPOLA"/>
    <s v="GABRIELA SILVIA"/>
    <s v="COPPOLA GABRIELA SILVIA"/>
    <x v="1"/>
    <s v="DNI-EB"/>
    <n v="18366765"/>
    <n v="1967"/>
    <s v="BERMUDEZ 3680, CP: 1419"/>
    <x v="1"/>
    <n v="56"/>
    <x v="3"/>
  </r>
  <r>
    <s v="COMUNA 11"/>
    <n v="121"/>
    <s v="COPPOLARO"/>
    <s v="SILVANA"/>
    <s v="COPPOLARO SILVANA"/>
    <x v="1"/>
    <s v="DNI-EA"/>
    <n v="23018109"/>
    <n v="1972"/>
    <s v="CERVANTES 2684, CP: 1417"/>
    <x v="1"/>
    <n v="51"/>
    <x v="3"/>
  </r>
  <r>
    <s v="COMUNA 11"/>
    <n v="121"/>
    <s v="CORDOBA"/>
    <s v="MARIA SOLEDAD"/>
    <s v="CORDOBA MARIA SOLEDAD"/>
    <x v="1"/>
    <s v="DNI-EA"/>
    <n v="32053727"/>
    <n v="1986"/>
    <s v="FCO BEIRO 4925, DEPTO: PA, CP: 1419"/>
    <x v="1"/>
    <n v="37"/>
    <x v="3"/>
  </r>
  <r>
    <s v="COMUNA 11"/>
    <n v="121"/>
    <s v="CORIGLIANO"/>
    <s v="MARIA EUGENIA"/>
    <s v="CORIGLIANO MARIA EUGENIA"/>
    <x v="1"/>
    <s v="DNI-EC"/>
    <n v="31447425"/>
    <n v="1985"/>
    <s v="CERVANTES 2401, CP: 1417"/>
    <x v="1"/>
    <n v="38"/>
    <x v="3"/>
  </r>
  <r>
    <s v="COMUNA 11"/>
    <n v="121"/>
    <s v="CORREDOIRA"/>
    <s v="ALBERTO RICARDO"/>
    <s v="CORREDOIRA ALBERTO RICARDO"/>
    <x v="0"/>
    <s v="DNI-EB"/>
    <n v="14309776"/>
    <n v="1961"/>
    <s v="FCO BEIRO 5137, DEPTO: 2 7, CP: 1140"/>
    <x v="1"/>
    <n v="62"/>
    <x v="3"/>
  </r>
  <r>
    <s v="COMUNA 11"/>
    <n v="121"/>
    <s v="CORRENTI"/>
    <s v="JULIO ERNESTO"/>
    <s v="CORRENTI JULIO ERNESTO"/>
    <x v="0"/>
    <s v="DNI-EA"/>
    <n v="13432564"/>
    <n v="1959"/>
    <s v="RIO SALADO 3561"/>
    <x v="1"/>
    <n v="64"/>
    <x v="3"/>
  </r>
  <r>
    <s v="COMUNA 11"/>
    <n v="121"/>
    <s v="CORRENTI"/>
    <s v="LUIS MANUEL"/>
    <s v="CORRENTI LUIS MANUEL"/>
    <x v="0"/>
    <s v="DNI-EA"/>
    <n v="17245235"/>
    <n v="1964"/>
    <s v="RIO SALADO 3561, CP: 1419"/>
    <x v="1"/>
    <n v="59"/>
    <x v="3"/>
  </r>
  <r>
    <s v="COMUNA 11"/>
    <n v="121"/>
    <s v="CORTAZZO"/>
    <s v="SANDRA DANIELA"/>
    <s v="CORTAZZO SANDRA DANIELA"/>
    <x v="1"/>
    <s v="DNI-EA"/>
    <n v="26756182"/>
    <n v="1978"/>
    <s v="TINOGASTA 4927, DEPTO: PH 1, CP: 1417"/>
    <x v="1"/>
    <n v="45"/>
    <x v="3"/>
  </r>
  <r>
    <s v="COMUNA 11"/>
    <n v="121"/>
    <s v="CORTELEZZI"/>
    <s v="LORENZO"/>
    <s v="CORTELEZZI LORENZO"/>
    <x v="0"/>
    <s v="DNI-EA"/>
    <n v="46123533"/>
    <n v="2004"/>
    <s v="CERVANTES 3251, DEPTO: 3"/>
    <x v="2"/>
    <n v="19"/>
    <x v="3"/>
  </r>
  <r>
    <s v="COMUNA 11"/>
    <n v="121"/>
    <s v="CORTELEZZI"/>
    <s v="LUCAS NICOLAS"/>
    <s v="CORTELEZZI LUCAS NICOLAS"/>
    <x v="0"/>
    <s v="DNI-EB"/>
    <n v="43172783"/>
    <n v="2001"/>
    <s v="CERVANTES 3251, DEPTO: 3, CP: 1419"/>
    <x v="2"/>
    <n v="22"/>
    <x v="3"/>
  </r>
  <r>
    <s v="COMUNA 11"/>
    <n v="121"/>
    <s v="CORTES VASCHIO"/>
    <s v="GONZALO AGUSTIN"/>
    <s v="CORTES VASCHIO GONZALO AGUSTIN"/>
    <x v="0"/>
    <s v="DNI-EA"/>
    <n v="44937969"/>
    <m/>
    <s v="NUEVA YORK5074"/>
    <x v="0"/>
    <n v="2023"/>
    <x v="3"/>
  </r>
  <r>
    <s v="COMUNA 11"/>
    <n v="121"/>
    <s v="CORTESI"/>
    <s v="JORGE ANTONIO"/>
    <s v="CORTESI JORGE ANTONIO"/>
    <x v="0"/>
    <s v="DNI-EB"/>
    <n v="4397197"/>
    <n v="1942"/>
    <s v="DESAGUADERO 4190, CP: 1419"/>
    <x v="0"/>
    <n v="81"/>
    <x v="3"/>
  </r>
  <r>
    <s v="COMUNA 11"/>
    <n v="121"/>
    <s v="CORTI"/>
    <s v="CRISTINA AMELIA"/>
    <s v="CORTI CRISTINA AMELIA"/>
    <x v="1"/>
    <s v="DNI-EC"/>
    <n v="5799561"/>
    <n v="1948"/>
    <s v="NUEVA YORK 5044, CP: 1419"/>
    <x v="0"/>
    <n v="75"/>
    <x v="3"/>
  </r>
  <r>
    <s v="COMUNA 11"/>
    <n v="121"/>
    <s v="CORTI"/>
    <s v="NELIDA NOEMI"/>
    <s v="CORTI NELIDA NOEMI"/>
    <x v="1"/>
    <s v="DNI-EB"/>
    <n v="11408472"/>
    <n v="1954"/>
    <s v="MATEO J MARTINEZ 5272, DEPTO: C, CP: 1417"/>
    <x v="0"/>
    <n v="69"/>
    <x v="3"/>
  </r>
  <r>
    <s v="COMUNA 11"/>
    <n v="121"/>
    <s v="COSENTINO"/>
    <s v="ROLANDO ANTONIO"/>
    <s v="COSENTINO ROLANDO ANTONIO"/>
    <x v="0"/>
    <s v="DNI-EC"/>
    <n v="10266471"/>
    <n v="1951"/>
    <s v="PADRE FAHY2770"/>
    <x v="0"/>
    <n v="72"/>
    <x v="3"/>
  </r>
  <r>
    <s v="COMUNA 11"/>
    <n v="121"/>
    <s v="COSTA"/>
    <s v="CRISTIAN FERNANDO"/>
    <s v="COSTA CRISTIAN FERNANDO"/>
    <x v="0"/>
    <s v="DNI-EB"/>
    <n v="29543559"/>
    <n v="1982"/>
    <s v="MELINCUE 4891, CP: 1417"/>
    <x v="1"/>
    <n v="41"/>
    <x v="3"/>
  </r>
  <r>
    <s v="COMUNA 11"/>
    <n v="121"/>
    <s v="COSTA"/>
    <s v="FABIAN MAXIMILIANO"/>
    <s v="COSTA FABIAN MAXIMILIANO"/>
    <x v="0"/>
    <s v="DNI-EA"/>
    <n v="24678073"/>
    <n v="1974"/>
    <s v="NOGOYA 5047, DEPTO: PB, CP: 1417"/>
    <x v="1"/>
    <n v="49"/>
    <x v="3"/>
  </r>
  <r>
    <s v="COMUNA 11"/>
    <n v="121"/>
    <s v="COSTAS FAJO"/>
    <s v="HECTOR"/>
    <s v="COSTAS FAJO HECTOR"/>
    <x v="0"/>
    <s v="DNI-EA"/>
    <n v="11386092"/>
    <n v="1955"/>
    <s v="CERVANTES 3625, CP: 1419"/>
    <x v="0"/>
    <n v="68"/>
    <x v="3"/>
  </r>
  <r>
    <s v="COMUNA 11"/>
    <n v="121"/>
    <s v="COZZI"/>
    <s v="HECTOR REYNALDO"/>
    <s v="COZZI HECTOR REYNALDO"/>
    <x v="0"/>
    <s v="DNI-EB"/>
    <n v="14902204"/>
    <n v="1962"/>
    <s v="ALTA GRACIA 3565, CP: 1419"/>
    <x v="1"/>
    <n v="61"/>
    <x v="3"/>
  </r>
  <r>
    <s v="COMUNA 11"/>
    <n v="121"/>
    <s v="CRESPO JIMENEZ"/>
    <s v="OSCAR"/>
    <s v="CRESPO JIMENEZ OSCAR"/>
    <x v="0"/>
    <s v="DNI-EA"/>
    <n v="13368614"/>
    <n v="1959"/>
    <s v="MATEO J MARTINEZ 5244, CP: 1417"/>
    <x v="1"/>
    <n v="64"/>
    <x v="3"/>
  </r>
  <r>
    <s v="COMUNA 11"/>
    <n v="121"/>
    <s v="CRESPO JIMENEZ"/>
    <s v="VALENTIN"/>
    <s v="CRESPO JIMENEZ VALENTIN"/>
    <x v="0"/>
    <s v="DNI-EA"/>
    <n v="14740990"/>
    <n v="1962"/>
    <s v="MATEO J MARTINEZ 5244, CP: 1417"/>
    <x v="1"/>
    <n v="61"/>
    <x v="3"/>
  </r>
  <r>
    <s v="COMUNA 11"/>
    <n v="121"/>
    <s v="CUNQUERO"/>
    <s v="GUILLERMO RENE"/>
    <s v="CUNQUERO GUILLERMO RENE"/>
    <x v="0"/>
    <s v="DNI-EB"/>
    <n v="16776485"/>
    <n v="1962"/>
    <s v="DESAGUADERO 4399, CP: 1419"/>
    <x v="1"/>
    <n v="61"/>
    <x v="3"/>
  </r>
  <r>
    <s v="COMUNA 11"/>
    <n v="121"/>
    <s v="CURIEL"/>
    <s v="GISELLE VANINA"/>
    <s v="CURIEL GISELLE VANINA"/>
    <x v="1"/>
    <s v="DNI-EB"/>
    <n v="25626797"/>
    <n v="1977"/>
    <s v="LASTRA AV 4239, PISO: 1, DEPTO: 4"/>
    <x v="1"/>
    <n v="46"/>
    <x v="3"/>
  </r>
  <r>
    <s v="COMUNA 11"/>
    <n v="121"/>
    <s v="CURTETTI"/>
    <s v="GUILLERMO ARIEL"/>
    <s v="CURTETTI GUILLERMO ARIEL"/>
    <x v="0"/>
    <s v="DNI-EB"/>
    <n v="23377382"/>
    <n v="1973"/>
    <s v="JOSE L CANTILO 5041, DEPTO: PB A, CP: 1419"/>
    <x v="1"/>
    <n v="50"/>
    <x v="3"/>
  </r>
  <r>
    <s v="COMUNA 11"/>
    <n v="121"/>
    <s v="D AGOSTINO"/>
    <s v="MARIA ROSA"/>
    <s v="D AGOSTINO MARIA ROSA"/>
    <x v="1"/>
    <s v="DNI-EA"/>
    <n v="3697698"/>
    <n v="1937"/>
    <s v="ALTA GRACIA 3577, CP: 1419"/>
    <x v="0"/>
    <n v="86"/>
    <x v="3"/>
  </r>
  <r>
    <s v="COMUNA 11"/>
    <n v="121"/>
    <s v="DAGLIO"/>
    <s v="ROBERTO FERNANDO"/>
    <s v="DAGLIO ROBERTO FERNANDO"/>
    <x v="0"/>
    <s v="DNI-EA"/>
    <n v="13431635"/>
    <n v="1959"/>
    <s v="NAVARRO 5281, CP: 1419"/>
    <x v="1"/>
    <n v="64"/>
    <x v="3"/>
  </r>
  <r>
    <s v="COMUNA 11"/>
    <n v="121"/>
    <s v="DAMIANI"/>
    <s v="MARIA TERESA"/>
    <s v="DAMIANI MARIA TERESA"/>
    <x v="1"/>
    <s v="DNI-EA"/>
    <n v="5248772"/>
    <n v="1945"/>
    <s v="MELINCUE 5145, CP: 1417"/>
    <x v="0"/>
    <n v="78"/>
    <x v="3"/>
  </r>
  <r>
    <s v="COMUNA 11"/>
    <n v="121"/>
    <s v="DAMIANO"/>
    <s v="ADRIAN VICTOR"/>
    <s v="DAMIANO ADRIAN VICTOR"/>
    <x v="0"/>
    <s v="DNI-ED"/>
    <n v="29153430"/>
    <n v="1981"/>
    <s v="CERVANTES 2401, CP: 1417"/>
    <x v="1"/>
    <n v="42"/>
    <x v="3"/>
  </r>
  <r>
    <s v="COMUNA 11"/>
    <n v="121"/>
    <s v="DARAKDJIAN"/>
    <s v="LUIS ALBERTO"/>
    <s v="DARAKDJIAN LUIS ALBERTO"/>
    <x v="0"/>
    <s v="DNI-EA"/>
    <n v="13515646"/>
    <n v="1959"/>
    <s v="DESAGUADERO 3271, CP: 1417"/>
    <x v="1"/>
    <n v="64"/>
    <x v="3"/>
  </r>
  <r>
    <s v="COMUNA 11"/>
    <n v="121"/>
    <s v="DARUICH"/>
    <s v="GRACIELA"/>
    <s v="DARUICH GRACIELA"/>
    <x v="1"/>
    <s v="DNI-EA"/>
    <n v="10124276"/>
    <n v="1951"/>
    <s v="LASTRA 3937, CP: 1419"/>
    <x v="0"/>
    <n v="72"/>
    <x v="3"/>
  </r>
  <r>
    <s v="COMUNA 11"/>
    <n v="121"/>
    <s v="DAVIDIAN"/>
    <s v="JORGE ESTEBAN"/>
    <s v="DAVIDIAN JORGE ESTEBAN"/>
    <x v="0"/>
    <s v="DNI-EA"/>
    <n v="4444638"/>
    <n v="1944"/>
    <s v="NAVARRO 4753, DEPTO: 6 E, CP: 1417"/>
    <x v="0"/>
    <n v="79"/>
    <x v="3"/>
  </r>
  <r>
    <s v="COMUNA 11"/>
    <n v="121"/>
    <s v="DE BELLA"/>
    <s v="CECILIA NOEMI"/>
    <s v="DE BELLA CECILIA NOEMI"/>
    <x v="1"/>
    <s v="DNI-EA"/>
    <n v="32935932"/>
    <n v="1987"/>
    <s v="CERVANTES 2527, CP: 1417"/>
    <x v="1"/>
    <n v="36"/>
    <x v="3"/>
  </r>
  <r>
    <s v="COMUNA 11"/>
    <n v="121"/>
    <s v="DE BELLA"/>
    <s v="FRANCISCO SEBASTIAN"/>
    <s v="DE BELLA FRANCISCO SEBASTIAN"/>
    <x v="0"/>
    <s v="DNI-EA"/>
    <n v="11293265"/>
    <n v="1954"/>
    <s v="CERVANTES 2527, CP: 1417"/>
    <x v="0"/>
    <n v="69"/>
    <x v="3"/>
  </r>
  <r>
    <s v="COMUNA 11"/>
    <n v="121"/>
    <s v="DE CANDIDO"/>
    <s v="PEDRO ENRIQUE"/>
    <s v="DE CANDIDO PEDRO ENRIQUE"/>
    <x v="0"/>
    <s v="DNI-EC"/>
    <n v="7961722"/>
    <n v="1949"/>
    <s v="JUAN P LOPEZ 3462, CP: 1419"/>
    <x v="0"/>
    <n v="74"/>
    <x v="3"/>
  </r>
  <r>
    <s v="COMUNA 11"/>
    <n v="121"/>
    <s v="DE CORNELIIS"/>
    <s v="LUCIO AGUSTIN"/>
    <s v="DE CORNELIIS LUCIO AGUSTIN"/>
    <x v="0"/>
    <s v="DNI-EA"/>
    <n v="41471318"/>
    <n v="1998"/>
    <s v="CERVANTES 3163, CP: 1419"/>
    <x v="2"/>
    <n v="25"/>
    <x v="3"/>
  </r>
  <r>
    <s v="COMUNA 11"/>
    <n v="121"/>
    <s v="DE FILIPPO"/>
    <s v="CARMEN"/>
    <s v="DE FILIPPO CARMEN"/>
    <x v="1"/>
    <s v="DNI-EC"/>
    <n v="6436106"/>
    <n v="1951"/>
    <s v="SIMBRON 4786, DEPTO: 5 8, CP: 1417"/>
    <x v="0"/>
    <n v="72"/>
    <x v="3"/>
  </r>
  <r>
    <s v="COMUNA 11"/>
    <n v="121"/>
    <s v="DE MATEO"/>
    <s v="NORA LILIANA"/>
    <s v="DE MATEO NORA LILIANA"/>
    <x v="1"/>
    <s v="DNI-EA"/>
    <n v="10468359"/>
    <n v="1952"/>
    <s v="CERVANTES 3086"/>
    <x v="0"/>
    <n v="71"/>
    <x v="3"/>
  </r>
  <r>
    <s v="COMUNA 11"/>
    <n v="121"/>
    <s v="DE NAPOLI"/>
    <s v="RICARDO HECTOR"/>
    <s v="DE NAPOLI RICARDO HECTOR"/>
    <x v="0"/>
    <s v="DNI-EA"/>
    <n v="17726933"/>
    <n v="1965"/>
    <s v="NAVARRO 5046"/>
    <x v="1"/>
    <n v="58"/>
    <x v="3"/>
  </r>
  <r>
    <s v="COMUNA 11"/>
    <n v="121"/>
    <s v="DEL PAPA"/>
    <s v="ANTONIO MIGUEL"/>
    <s v="DEL PAPA ANTONIO MIGUEL"/>
    <x v="0"/>
    <s v="DNI-EA"/>
    <n v="4410311"/>
    <n v="1943"/>
    <s v="P MORAN 4826, CP: 1417"/>
    <x v="0"/>
    <n v="80"/>
    <x v="3"/>
  </r>
  <r>
    <s v="COMUNA 11"/>
    <n v="121"/>
    <s v="DELGADO MONGES"/>
    <s v="DARIO RUBEN"/>
    <s v="DELGADO MONGES DARIO RUBEN"/>
    <x v="0"/>
    <s v="DNI-EB"/>
    <n v="37553085"/>
    <n v="1993"/>
    <s v="DR A POSADAS 2784, DEPTO: 1 A, CP: 1417"/>
    <x v="2"/>
    <n v="30"/>
    <x v="3"/>
  </r>
  <r>
    <s v="COMUNA 11"/>
    <n v="121"/>
    <s v="DEMAGGIO"/>
    <s v="OSCAR ALDO"/>
    <s v="DEMAGGIO OSCAR ALDO"/>
    <x v="0"/>
    <s v="DNI-EB"/>
    <n v="16560975"/>
    <n v="1962"/>
    <s v="ALLENDE3520, PISO: 1, DEPTO: C, CP: 1417"/>
    <x v="1"/>
    <n v="61"/>
    <x v="3"/>
  </r>
  <r>
    <s v="COMUNA 11"/>
    <n v="121"/>
    <s v="DEMMA"/>
    <s v="ALFREDO"/>
    <s v="DEMMA ALFREDO"/>
    <x v="0"/>
    <s v="DNI-EB"/>
    <n v="4126775"/>
    <n v="1934"/>
    <s v="CERVANTES 3291, CP: 1417"/>
    <x v="0"/>
    <n v="89"/>
    <x v="3"/>
  </r>
  <r>
    <s v="COMUNA 11"/>
    <n v="121"/>
    <s v="DERBOGHOSSIAN"/>
    <s v="GRACIELA SILVINA"/>
    <s v="DERBOGHOSSIAN GRACIELA SILVINA"/>
    <x v="1"/>
    <s v="DNI-EA"/>
    <n v="22656186"/>
    <n v="1972"/>
    <s v="PEDRO D VALDIVIA 2654, CP: 1417"/>
    <x v="1"/>
    <n v="51"/>
    <x v="3"/>
  </r>
  <r>
    <s v="COMUNA 11"/>
    <n v="121"/>
    <s v="DI FRANCO"/>
    <s v="ALEJANDRO JOSE"/>
    <s v="DI FRANCO ALEJANDRO JOSE"/>
    <x v="0"/>
    <s v="DNI-EC"/>
    <n v="24496331"/>
    <n v="1975"/>
    <s v="FCO BEIRO 4966, DEPTO: PB 2, CP: 1419"/>
    <x v="1"/>
    <n v="48"/>
    <x v="3"/>
  </r>
  <r>
    <s v="COMUNA 11"/>
    <n v="121"/>
    <s v="DI FRANCO"/>
    <s v="VIVIANA ANDREA"/>
    <s v="DI FRANCO VIVIANA ANDREA"/>
    <x v="1"/>
    <s v="DNI-EB"/>
    <n v="18285671"/>
    <n v="1967"/>
    <s v="FCO BEIRO 4966, DEPTO: PB 2, CP: 1419"/>
    <x v="1"/>
    <n v="56"/>
    <x v="3"/>
  </r>
  <r>
    <s v="COMUNA 11"/>
    <n v="121"/>
    <s v="DI NATALE"/>
    <s v="JORGE DANIEL"/>
    <s v="DI NATALE JORGE DANIEL"/>
    <x v="0"/>
    <s v="DNI-EA"/>
    <n v="16009893"/>
    <n v="1962"/>
    <s v="NUEVA YORK 5292, CP: 1419"/>
    <x v="1"/>
    <n v="61"/>
    <x v="3"/>
  </r>
  <r>
    <s v="COMUNA 11"/>
    <n v="121"/>
    <s v="DIAZ"/>
    <s v="MARISA CAROLINA"/>
    <s v="DIAZ MARISA CAROLINA"/>
    <x v="1"/>
    <s v="DNI-EB"/>
    <n v="22362149"/>
    <n v="1971"/>
    <s v="UKRANIA 3197, CP: 1417"/>
    <x v="1"/>
    <n v="52"/>
    <x v="3"/>
  </r>
  <r>
    <s v="COMUNA 11"/>
    <n v="121"/>
    <s v="DIAZ"/>
    <s v="OMAR RUBEN"/>
    <s v="DIAZ OMAR RUBEN"/>
    <x v="0"/>
    <s v="DNI-ED"/>
    <n v="23678734"/>
    <n v="1974"/>
    <s v="P MORAN 5188, DEPTO: 2, CP: 1419"/>
    <x v="1"/>
    <n v="49"/>
    <x v="3"/>
  </r>
  <r>
    <s v="COMUNA 11"/>
    <n v="121"/>
    <s v="DIB"/>
    <s v="CRISTINA"/>
    <s v="DIB CRISTINA"/>
    <x v="1"/>
    <s v="DNI-EA"/>
    <n v="16224988"/>
    <n v="1962"/>
    <s v="P MORAN 4759, CP: 1419"/>
    <x v="1"/>
    <n v="61"/>
    <x v="3"/>
  </r>
  <r>
    <s v="COMUNA 11"/>
    <n v="121"/>
    <s v="DIEGUEZ"/>
    <s v="ROSALES ALBERTO"/>
    <s v="DIEGUEZ ROSALES ALBERTO"/>
    <x v="0"/>
    <s v="DNI-VERDE-4"/>
    <n v="12154027"/>
    <n v="1958"/>
    <s v="DESAGUADERO 3031"/>
    <x v="1"/>
    <n v="65"/>
    <x v="3"/>
  </r>
  <r>
    <s v="COMUNA 11"/>
    <n v="121"/>
    <s v="DIEGUEZ BLANCO"/>
    <s v="GONZALO"/>
    <s v="DIEGUEZ BLANCO GONZALO"/>
    <x v="0"/>
    <s v="DNI-EA"/>
    <n v="25182899"/>
    <n v="1976"/>
    <s v="TINOGASTA 5296, DEPTO: 1 A"/>
    <x v="1"/>
    <n v="47"/>
    <x v="3"/>
  </r>
  <r>
    <s v="COMUNA 11"/>
    <n v="121"/>
    <s v="DIEGUEZ BLANCO"/>
    <s v="LAURA SILVIA"/>
    <s v="DIEGUEZ BLANCO LAURA SILVIA"/>
    <x v="1"/>
    <s v="DNI-EA"/>
    <n v="22470657"/>
    <n v="1971"/>
    <s v="DESAGUADERO 3779, DEPTO: PB E, CP: 1419"/>
    <x v="1"/>
    <n v="52"/>
    <x v="3"/>
  </r>
  <r>
    <s v="COMUNA 11"/>
    <n v="121"/>
    <s v="DINATOLO BORUK"/>
    <s v="CONSTANZA DENISSE"/>
    <s v="DINATOLO BORUK CONSTANZA DENISSE"/>
    <x v="1"/>
    <s v="DNI-EA"/>
    <n v="43722632"/>
    <n v="2001"/>
    <s v="ALLENDE 2766, CP: 1417"/>
    <x v="2"/>
    <n v="22"/>
    <x v="3"/>
  </r>
  <r>
    <s v="COMUNA 11"/>
    <n v="121"/>
    <s v="DIPASCUALE"/>
    <s v="GRACIELA ELENA"/>
    <s v="DIPASCUALE GRACIELA ELENA"/>
    <x v="1"/>
    <s v="DNI-EA"/>
    <n v="10868022"/>
    <n v="1953"/>
    <s v="ALLENDE 3012, CP: 1417"/>
    <x v="0"/>
    <n v="70"/>
    <x v="3"/>
  </r>
  <r>
    <s v="COMUNA 11"/>
    <n v="121"/>
    <s v="DIRISIO"/>
    <s v="KARINA GABRIELA"/>
    <s v="DIRISIO KARINA GABRIELA"/>
    <x v="1"/>
    <s v="DNI-EA"/>
    <n v="26542797"/>
    <n v="1978"/>
    <s v="NUEVA YORK 5136, CP: 1419"/>
    <x v="1"/>
    <n v="45"/>
    <x v="3"/>
  </r>
  <r>
    <s v="COMUNA 11"/>
    <n v="121"/>
    <s v="DO PAZO RODRIGUEZ"/>
    <s v="LIDIA ELISA"/>
    <s v="DO PAZO RODRIGUEZ LIDIA ELISA"/>
    <x v="1"/>
    <s v="DNI-EB"/>
    <n v="6034373"/>
    <n v="1947"/>
    <s v="PAZ GENERAL AV 8240"/>
    <x v="0"/>
    <n v="76"/>
    <x v="3"/>
  </r>
  <r>
    <s v="COMUNA 11"/>
    <n v="121"/>
    <s v="DOMINGUEZ"/>
    <s v="ERNESTO"/>
    <s v="DOMINGUEZ ERNESTO"/>
    <x v="0"/>
    <s v="DNI-VERDE"/>
    <n v="16493175"/>
    <n v="1963"/>
    <s v="QUEVEDO 3428"/>
    <x v="1"/>
    <n v="60"/>
    <x v="3"/>
  </r>
  <r>
    <s v="COMUNA 11"/>
    <n v="121"/>
    <s v="DOMINGUEZ"/>
    <s v="SUSANA MARGARITA"/>
    <s v="DOMINGUEZ SUSANA MARGARITA"/>
    <x v="1"/>
    <s v="DNI-EB"/>
    <n v="4172726"/>
    <n v="1941"/>
    <s v="ALLENDE 3608, DEPTO: 6 12, CP: 1419"/>
    <x v="0"/>
    <n v="82"/>
    <x v="3"/>
  </r>
  <r>
    <s v="COMUNA 11"/>
    <n v="121"/>
    <s v="DRAMISINO"/>
    <s v="JORGE RUBEN"/>
    <s v="DRAMISINO JORGE RUBEN"/>
    <x v="0"/>
    <s v="DNI-EB"/>
    <n v="11385138"/>
    <n v="1954"/>
    <s v="HABANA 4851, PISO: 1, DEPTO: D, CP: 1419"/>
    <x v="0"/>
    <n v="69"/>
    <x v="3"/>
  </r>
  <r>
    <s v="COMUNA 11"/>
    <n v="121"/>
    <s v="DUPUY"/>
    <s v="SILVANA MARIA"/>
    <s v="DUPUY SILVANA MARIA"/>
    <x v="1"/>
    <s v="DNI-EA"/>
    <n v="21081635"/>
    <n v="1969"/>
    <s v="CERVANTES 3124, DEPTO: 2, CP: 1417"/>
    <x v="1"/>
    <n v="54"/>
    <x v="3"/>
  </r>
  <r>
    <s v="COMUNA 11"/>
    <n v="121"/>
    <s v="ECCHERI"/>
    <s v="ALFREDO"/>
    <s v="ECCHERI ALFREDO"/>
    <x v="0"/>
    <s v="DNI-EA"/>
    <n v="14375469"/>
    <n v="1961"/>
    <s v="P MORAN 4759"/>
    <x v="1"/>
    <n v="62"/>
    <x v="3"/>
  </r>
  <r>
    <s v="COMUNA 11"/>
    <n v="121"/>
    <s v="ELMORE"/>
    <s v="ALEJANDRO RODOLFO"/>
    <s v="ELMORE ALEJANDRO RODOLFO"/>
    <x v="0"/>
    <s v="DNI-ED"/>
    <n v="17331136"/>
    <n v="1964"/>
    <s v="SIMBRON4840, PISO: 5, DEPTO: A, CP: 1417"/>
    <x v="1"/>
    <n v="59"/>
    <x v="3"/>
  </r>
  <r>
    <s v="COMUNA 11"/>
    <n v="121"/>
    <s v="ESPINOZA"/>
    <s v="ZELMIRA GRACIELA"/>
    <s v="ESPINOZA ZELMIRA GRACIELA"/>
    <x v="1"/>
    <s v="DNI-EA"/>
    <n v="10672746"/>
    <n v="1953"/>
    <s v="MATEO J MARTINEZ5256, DEPTO: 2, CP: 1417"/>
    <x v="0"/>
    <n v="70"/>
    <x v="3"/>
  </r>
  <r>
    <s v="COMUNA 11"/>
    <n v="121"/>
    <s v="ESQUIVEL"/>
    <s v="PATRICIA VIVIANA"/>
    <s v="ESQUIVEL PATRICIA VIVIANA"/>
    <x v="1"/>
    <s v="DNI-EA"/>
    <n v="17108764"/>
    <n v="1964"/>
    <s v="BERMUDEZ 3174, DEPTO: PB 2, CP: 1417"/>
    <x v="1"/>
    <n v="59"/>
    <x v="3"/>
  </r>
  <r>
    <s v="COMUNA 11"/>
    <n v="121"/>
    <s v="ESTRADA"/>
    <s v="SUSANA"/>
    <s v="ESTRADA SUSANA"/>
    <x v="1"/>
    <s v="DNI-EA"/>
    <n v="4206631"/>
    <n v="1941"/>
    <s v="P MORAN 4756, DEPTO: 3 F, CP: 1419"/>
    <x v="0"/>
    <n v="82"/>
    <x v="3"/>
  </r>
  <r>
    <s v="COMUNA 11"/>
    <n v="121"/>
    <s v="FALCITELLI"/>
    <s v="OSVALDO ANGEL"/>
    <s v="FALCITELLI OSVALDO ANGEL"/>
    <x v="0"/>
    <s v="DNI-EA"/>
    <n v="8076186"/>
    <n v="1950"/>
    <s v="DR A POSADAS 2763, DEPTO: 4, CP: 1417"/>
    <x v="0"/>
    <n v="73"/>
    <x v="3"/>
  </r>
  <r>
    <s v="COMUNA 11"/>
    <n v="121"/>
    <s v="FARINA"/>
    <s v="ANDREA LAURA"/>
    <s v="FARINA ANDREA LAURA"/>
    <x v="1"/>
    <s v="DNI-EA"/>
    <n v="24270740"/>
    <n v="1974"/>
    <s v="TINOGASTA 5054"/>
    <x v="1"/>
    <n v="49"/>
    <x v="3"/>
  </r>
  <r>
    <s v="COMUNA 11"/>
    <n v="121"/>
    <s v="FAVERZANI"/>
    <s v="AIDA"/>
    <s v="FAVERZANI AIDA"/>
    <x v="1"/>
    <s v="DNI-EB"/>
    <n v="1324824"/>
    <n v="1927"/>
    <s v="BERMUDEZ 3222, DEPTO: PB, CP: 1419"/>
    <x v="0"/>
    <n v="96"/>
    <x v="3"/>
  </r>
  <r>
    <s v="COMUNA 11"/>
    <n v="121"/>
    <s v="FELIPELLI"/>
    <s v="HAYDEE CECILIA"/>
    <s v="FELIPELLI HAYDEE CECILIA"/>
    <x v="1"/>
    <s v="DNI-EA"/>
    <n v="12009576"/>
    <n v="1955"/>
    <s v="NUEVA YORK 5168, CP: 1419"/>
    <x v="0"/>
    <n v="68"/>
    <x v="3"/>
  </r>
  <r>
    <s v="COMUNA 11"/>
    <n v="121"/>
    <s v="FERNANDEZ"/>
    <s v="BEATRIZ ESTHER"/>
    <s v="FERNANDEZ BEATRIZ ESTHER"/>
    <x v="1"/>
    <s v="DNI-EA"/>
    <n v="4643759"/>
    <n v="1943"/>
    <s v="ALLENDE 3186, DEPTO: PB 1, CP: 1417"/>
    <x v="0"/>
    <n v="80"/>
    <x v="3"/>
  </r>
  <r>
    <s v="COMUNA 11"/>
    <n v="121"/>
    <s v="FERNANDEZ"/>
    <s v="OSVALDO HECTOR"/>
    <s v="FERNANDEZ OSVALDO HECTOR"/>
    <x v="0"/>
    <s v="DNI-EA"/>
    <n v="7606689"/>
    <n v="1947"/>
    <s v="DESAGUADERO 2957, CP: 1417"/>
    <x v="0"/>
    <n v="76"/>
    <x v="3"/>
  </r>
  <r>
    <s v="COMUNA 11"/>
    <n v="121"/>
    <s v="FERNANDEZ"/>
    <s v="PABLO"/>
    <s v="FERNANDEZ PABLO"/>
    <x v="0"/>
    <s v="DNI-EA"/>
    <n v="29332068"/>
    <n v="1982"/>
    <s v="DESAGUADERO  3965"/>
    <x v="1"/>
    <n v="41"/>
    <x v="3"/>
  </r>
  <r>
    <s v="COMUNA 11"/>
    <n v="121"/>
    <s v="FERNANDEZ"/>
    <s v="PILAR"/>
    <s v="FERNANDEZ PILAR"/>
    <x v="1"/>
    <s v="DNI-EB"/>
    <n v="12900759"/>
    <n v="1956"/>
    <s v="P MORAN 5256, CP: 1419"/>
    <x v="0"/>
    <n v="67"/>
    <x v="3"/>
  </r>
  <r>
    <s v="COMUNA 11"/>
    <n v="121"/>
    <s v="FERRARI"/>
    <s v="BLANCA INES"/>
    <s v="FERRARI BLANCA INES"/>
    <x v="1"/>
    <s v="DNI-EA"/>
    <n v="2305175"/>
    <n v="1938"/>
    <s v="ALTA GRACIA 3365, CP: 1419"/>
    <x v="0"/>
    <n v="85"/>
    <x v="3"/>
  </r>
  <r>
    <s v="COMUNA 11"/>
    <n v="121"/>
    <s v="FERRERA"/>
    <s v="DANIEL ARTURO"/>
    <s v="FERRERA DANIEL ARTURO"/>
    <x v="0"/>
    <s v="DNI-VERDE-4"/>
    <n v="10691123"/>
    <n v="1952"/>
    <s v="BERMUDEZ 3063"/>
    <x v="0"/>
    <n v="71"/>
    <x v="3"/>
  </r>
  <r>
    <s v="COMUNA 11"/>
    <n v="121"/>
    <s v="FERRERA"/>
    <s v="EMANUEL"/>
    <s v="FERRERA EMANUEL"/>
    <x v="0"/>
    <s v="DNI-EC"/>
    <n v="29002852"/>
    <n v="1981"/>
    <s v="BERMUDEZ 3063, CP: 1417"/>
    <x v="1"/>
    <n v="42"/>
    <x v="3"/>
  </r>
  <r>
    <s v="COMUNA 11"/>
    <n v="121"/>
    <s v="FERRERA"/>
    <s v="EZEQUIEL PEDRO"/>
    <s v="FERRERA EZEQUIEL PEDRO"/>
    <x v="0"/>
    <s v="DNI-EB"/>
    <n v="30219228"/>
    <n v="1983"/>
    <s v="BERMUDEZ 3063, DEPTO: PB, CP: 1417"/>
    <x v="1"/>
    <n v="40"/>
    <x v="3"/>
  </r>
  <r>
    <s v="COMUNA 11"/>
    <n v="121"/>
    <s v="FIGUEROA"/>
    <s v="IRMA"/>
    <s v="FIGUEROA IRMA"/>
    <x v="1"/>
    <s v="DNI-EA"/>
    <n v="5129895"/>
    <n v="1945"/>
    <s v="DESAGUADERO 3155, CP: 1417"/>
    <x v="0"/>
    <n v="78"/>
    <x v="3"/>
  </r>
  <r>
    <s v="COMUNA 11"/>
    <n v="121"/>
    <s v="FIORESTA"/>
    <s v="GRACIELA RAQUEL"/>
    <s v="FIORESTA GRACIELA RAQUEL"/>
    <x v="1"/>
    <s v="DNI-ED"/>
    <n v="11702919"/>
    <n v="1955"/>
    <s v="HABANA 4827, DEPTO: PB 3"/>
    <x v="0"/>
    <n v="68"/>
    <x v="3"/>
  </r>
  <r>
    <s v="COMUNA 11"/>
    <n v="121"/>
    <s v="FIORINO"/>
    <s v="MARTA NELIDA"/>
    <s v="FIORINO MARTA NELIDA"/>
    <x v="1"/>
    <s v="DNI-EA"/>
    <n v="11564949"/>
    <n v="1955"/>
    <s v="CERVANTES 2687, CP: 1417"/>
    <x v="0"/>
    <n v="68"/>
    <x v="3"/>
  </r>
  <r>
    <s v="COMUNA 11"/>
    <n v="121"/>
    <s v="FLAVIANI"/>
    <s v="SILVANA OLGA MARIA"/>
    <s v="FLAVIANI SILVANA OLGA MARIA"/>
    <x v="1"/>
    <s v="DNI-EB"/>
    <n v="13625353"/>
    <n v="1960"/>
    <s v="ASUNCION  5264, CP: 1419"/>
    <x v="1"/>
    <n v="63"/>
    <x v="3"/>
  </r>
  <r>
    <s v="COMUNA 11"/>
    <n v="121"/>
    <s v="FLERES"/>
    <s v="NORA BEATRIZ"/>
    <s v="FLERES NORA BEATRIZ"/>
    <x v="1"/>
    <s v="DNI-EA"/>
    <n v="12498522"/>
    <n v="1958"/>
    <s v="JOSE L CANTILO 5227, CP: 1419"/>
    <x v="1"/>
    <n v="65"/>
    <x v="3"/>
  </r>
  <r>
    <s v="COMUNA 11"/>
    <n v="121"/>
    <s v="FLORES"/>
    <s v="LUCIO MIGUEL"/>
    <s v="FLORES LUCIO MIGUEL"/>
    <x v="0"/>
    <s v="DNI-EB"/>
    <n v="14727843"/>
    <n v="1961"/>
    <s v="NOGOYA5110, PISO: 1, DEPTO: 7"/>
    <x v="1"/>
    <n v="62"/>
    <x v="3"/>
  </r>
  <r>
    <s v="COMUNA 11"/>
    <n v="121"/>
    <s v="FLORES"/>
    <s v="TOMASA"/>
    <s v="FLORES TOMASA"/>
    <x v="1"/>
    <s v="DNI-EA"/>
    <n v="16462937"/>
    <n v="1958"/>
    <s v="MATEO J MARTINEZ 5246, CP: 1417"/>
    <x v="1"/>
    <n v="65"/>
    <x v="3"/>
  </r>
  <r>
    <s v="COMUNA 11"/>
    <n v="121"/>
    <s v="FORASTIERO"/>
    <s v="SANDRA DANIELA"/>
    <s v="FORASTIERO SANDRA DANIELA"/>
    <x v="1"/>
    <s v="DNI-EB"/>
    <n v="27942748"/>
    <n v="1980"/>
    <s v="NAVARRO4811"/>
    <x v="1"/>
    <n v="43"/>
    <x v="3"/>
  </r>
  <r>
    <s v="COMUNA 11"/>
    <n v="121"/>
    <s v="FORTE"/>
    <s v="ADRIANA BEATRIZ"/>
    <s v="FORTE ADRIANA BEATRIZ"/>
    <x v="1"/>
    <s v="DNI-EA"/>
    <n v="17029712"/>
    <n v="1964"/>
    <s v="LOPE DE VEGA 3463, DEPTO: 1 C, CP: 1419"/>
    <x v="1"/>
    <n v="59"/>
    <x v="3"/>
  </r>
  <r>
    <s v="COMUNA 11"/>
    <n v="121"/>
    <s v="FRAGA"/>
    <s v="MARTIN HERNAN"/>
    <s v="FRAGA MARTIN HERNAN"/>
    <x v="0"/>
    <s v="DNI-EA"/>
    <n v="30335462"/>
    <n v="1983"/>
    <s v="INDIO 2541, CP: 1417"/>
    <x v="1"/>
    <n v="40"/>
    <x v="3"/>
  </r>
  <r>
    <s v="COMUNA 11"/>
    <n v="121"/>
    <s v="FRANCESCHI"/>
    <s v="OSCAR ENRIQUE"/>
    <s v="FRANCESCHI OSCAR ENRIQUE"/>
    <x v="0"/>
    <s v="DNI-EA"/>
    <n v="11077025"/>
    <n v="1954"/>
    <s v="BERMUDEZ 3438, CP: 1419"/>
    <x v="0"/>
    <n v="69"/>
    <x v="3"/>
  </r>
  <r>
    <s v="COMUNA 11"/>
    <n v="121"/>
    <s v="FRANCO"/>
    <s v="RICARDO LUIS JOSE"/>
    <s v="FRANCO RICARDO LUIS JOSE"/>
    <x v="0"/>
    <s v="DNI-EC"/>
    <n v="7657022"/>
    <n v="1949"/>
    <s v="PAREJA 4891, CP: 1419"/>
    <x v="0"/>
    <n v="74"/>
    <x v="3"/>
  </r>
  <r>
    <s v="COMUNA 11"/>
    <n v="121"/>
    <s v="FRATERNALE"/>
    <s v="MONICA MARIA"/>
    <s v="FRATERNALE MONICA MARIA"/>
    <x v="1"/>
    <s v="DNI-EA"/>
    <n v="13431424"/>
    <n v="1957"/>
    <s v="CERVANTES 3345, CP: 1419"/>
    <x v="0"/>
    <n v="66"/>
    <x v="3"/>
  </r>
  <r>
    <s v="COMUNA 11"/>
    <n v="121"/>
    <s v="FRIMAN"/>
    <s v="SALOMON"/>
    <s v="FRIMAN SALOMON"/>
    <x v="0"/>
    <s v="L"/>
    <n v="4036846"/>
    <n v="1927"/>
    <s v="P MORAN 5102"/>
    <x v="0"/>
    <n v="96"/>
    <x v="3"/>
  </r>
  <r>
    <s v="COMUNA 11"/>
    <n v="121"/>
    <s v="FUENTES"/>
    <s v="LUCIANO"/>
    <s v="FUENTES LUCIANO"/>
    <x v="0"/>
    <s v="DNI-EA"/>
    <n v="7527675"/>
    <n v="1939"/>
    <s v="PADRE FAHY 2721, CP: 1417"/>
    <x v="0"/>
    <n v="84"/>
    <x v="3"/>
  </r>
  <r>
    <s v="COMUNA 11"/>
    <n v="121"/>
    <s v="FUENTES OVANDO"/>
    <s v="MIRIAM INES"/>
    <s v="FUENTES OVANDO MIRIAM INES"/>
    <x v="1"/>
    <s v="DNI-EB"/>
    <n v="16580877"/>
    <n v="1963"/>
    <s v="PADRE FAHY2721"/>
    <x v="1"/>
    <n v="60"/>
    <x v="3"/>
  </r>
  <r>
    <s v="COMUNA 11"/>
    <n v="121"/>
    <s v="FUENTES SURIEL"/>
    <s v="ESTANISLA"/>
    <s v="FUENTES SURIEL ESTANISLA"/>
    <x v="1"/>
    <s v="DNI-EA"/>
    <n v="19048308"/>
    <n v="1965"/>
    <s v="NOGOYA 5138"/>
    <x v="1"/>
    <n v="58"/>
    <x v="3"/>
  </r>
  <r>
    <s v="COMUNA 11"/>
    <n v="121"/>
    <s v="GABBARINO"/>
    <s v="ROBERTO LUIS"/>
    <s v="GABBARINO ROBERTO LUIS"/>
    <x v="0"/>
    <s v="DNI-EA"/>
    <n v="4166090"/>
    <n v="1935"/>
    <s v="CERVANTES 3074"/>
    <x v="0"/>
    <n v="88"/>
    <x v="3"/>
  </r>
  <r>
    <s v="COMUNA 11"/>
    <n v="121"/>
    <s v="GAGGINO"/>
    <s v="RODOLFO JOSE"/>
    <s v="GAGGINO RODOLFO JOSE"/>
    <x v="0"/>
    <s v="DNI-EA"/>
    <n v="4513329"/>
    <n v="1944"/>
    <s v="DESAGUADERO 3155"/>
    <x v="0"/>
    <n v="79"/>
    <x v="3"/>
  </r>
  <r>
    <s v="COMUNA 11"/>
    <n v="121"/>
    <s v="GAGLIOLO"/>
    <s v="LILIANA BEATRIZ"/>
    <s v="GAGLIOLO LILIANA BEATRIZ"/>
    <x v="1"/>
    <s v="DNI-EA"/>
    <n v="16973307"/>
    <n v="1964"/>
    <s v="HABANA 4721, CP: 1419"/>
    <x v="1"/>
    <n v="59"/>
    <x v="3"/>
  </r>
  <r>
    <s v="COMUNA 11"/>
    <n v="121"/>
    <s v="GALEANO"/>
    <s v="JOSE MARIA"/>
    <s v="GALEANO JOSE MARIA"/>
    <x v="0"/>
    <s v="DNI-EB"/>
    <n v="12472419"/>
    <n v="1956"/>
    <s v="FCO BEIRO 5171, DEPTO: 2 F, CP: 1419"/>
    <x v="0"/>
    <n v="67"/>
    <x v="3"/>
  </r>
  <r>
    <s v="COMUNA 11"/>
    <n v="121"/>
    <s v="GALENDE"/>
    <s v="SABRINA DAIANA"/>
    <s v="GALENDE SABRINA DAIANA"/>
    <x v="1"/>
    <s v="DNI-EA"/>
    <n v="35960091"/>
    <n v="1991"/>
    <s v="PEDRO LOZANO 5058"/>
    <x v="1"/>
    <n v="32"/>
    <x v="3"/>
  </r>
  <r>
    <s v="COMUNA 11"/>
    <n v="121"/>
    <s v="GALOS"/>
    <s v="MARIA ALEJANDRA"/>
    <s v="GALOS MARIA ALEJANDRA"/>
    <x v="1"/>
    <s v="DNI-EA"/>
    <n v="16763546"/>
    <n v="1963"/>
    <s v="QUEVEDO 4014, CP: 1419"/>
    <x v="1"/>
    <n v="60"/>
    <x v="3"/>
  </r>
  <r>
    <s v="COMUNA 11"/>
    <n v="121"/>
    <s v="GALOS"/>
    <s v="MONICA BEATRIZ"/>
    <s v="GALOS MONICA BEATRIZ"/>
    <x v="1"/>
    <s v="DNI-EB"/>
    <n v="12154491"/>
    <n v="1958"/>
    <s v="JOSE L CANTILO 4957, CP: 1419"/>
    <x v="1"/>
    <n v="65"/>
    <x v="3"/>
  </r>
  <r>
    <s v="COMUNA 11"/>
    <n v="121"/>
    <s v="GANINO"/>
    <s v="WANDA MARINA"/>
    <s v="GANINO WANDA MARINA"/>
    <x v="1"/>
    <s v="DNI-EA"/>
    <n v="28436167"/>
    <n v="1981"/>
    <s v="QUEVEDO 3926"/>
    <x v="1"/>
    <n v="42"/>
    <x v="3"/>
  </r>
  <r>
    <s v="COMUNA 11"/>
    <n v="121"/>
    <s v="GARAVENTA"/>
    <s v="FERNANDO"/>
    <s v="GARAVENTA FERNANDO"/>
    <x v="0"/>
    <s v="DNI-EB"/>
    <n v="14680204"/>
    <n v="1961"/>
    <s v="NUEVA YORK5067, PISO: 1, DEPTO: B, CP: 1419"/>
    <x v="1"/>
    <n v="62"/>
    <x v="3"/>
  </r>
  <r>
    <s v="COMUNA 11"/>
    <n v="121"/>
    <s v="GARAY"/>
    <s v="PURA"/>
    <s v="GARAY PURA"/>
    <x v="1"/>
    <s v="DNI-VERDE-2"/>
    <n v="1640390"/>
    <n v="1937"/>
    <s v="AV LOPE DE VEGA 3469, DEPTO: 5ø"/>
    <x v="0"/>
    <n v="86"/>
    <x v="3"/>
  </r>
  <r>
    <s v="COMUNA 11"/>
    <n v="121"/>
    <s v="GARCIA"/>
    <s v="DAMIAN ERIC"/>
    <s v="GARCIA DAMIAN ERIC"/>
    <x v="0"/>
    <s v="DNI-EA"/>
    <n v="28079069"/>
    <n v="1980"/>
    <s v="PADRE FAHY 2855, CP: 1417"/>
    <x v="1"/>
    <n v="43"/>
    <x v="3"/>
  </r>
  <r>
    <s v="COMUNA 11"/>
    <n v="121"/>
    <s v="GARCIA"/>
    <s v="EDUARDO RUBEN"/>
    <s v="GARCIA EDUARDO RUBEN"/>
    <x v="0"/>
    <s v="DNI-EB"/>
    <n v="14407102"/>
    <n v="1961"/>
    <s v="JOSE L CANTILO 4955, DEPTO: 2, CP: 1419"/>
    <x v="1"/>
    <n v="62"/>
    <x v="3"/>
  </r>
  <r>
    <s v="COMUNA 11"/>
    <n v="121"/>
    <s v="GARCIA"/>
    <s v="EUGENIO TOMAS"/>
    <s v="GARCIA EUGENIO TOMAS"/>
    <x v="0"/>
    <s v="DNI-EA"/>
    <n v="39208618"/>
    <n v="1995"/>
    <s v="JOSE L CANTILO 4955, DEPTO: 2, CP: 1419"/>
    <x v="2"/>
    <n v="28"/>
    <x v="3"/>
  </r>
  <r>
    <s v="COMUNA 11"/>
    <n v="121"/>
    <s v="GARCIA"/>
    <s v="MANUEL TEODORO"/>
    <s v="GARCIA MANUEL TEODORO"/>
    <x v="0"/>
    <s v="DNI-EB"/>
    <n v="13515107"/>
    <n v="1959"/>
    <s v="JOSE L CANTILO 5187, DEPTO: PB B, CP: 1419"/>
    <x v="1"/>
    <n v="64"/>
    <x v="3"/>
  </r>
  <r>
    <s v="COMUNA 11"/>
    <n v="121"/>
    <s v="GARCIA"/>
    <s v="OSVALDO LUIS"/>
    <s v="GARCIA OSVALDO LUIS"/>
    <x v="0"/>
    <s v="DNI-EC"/>
    <n v="14010274"/>
    <n v="1960"/>
    <s v="ALLENDE 2820, CP: 1408"/>
    <x v="1"/>
    <n v="63"/>
    <x v="3"/>
  </r>
  <r>
    <s v="COMUNA 11"/>
    <n v="121"/>
    <s v="GARCIA"/>
    <s v="PATRICIA ELIZABETH"/>
    <s v="GARCIA PATRICIA ELIZABETH"/>
    <x v="1"/>
    <s v="DNI-EB"/>
    <n v="17022645"/>
    <n v="1964"/>
    <s v="NOGOYA 5154, CP: 1714"/>
    <x v="1"/>
    <n v="59"/>
    <x v="3"/>
  </r>
  <r>
    <s v="COMUNA 11"/>
    <n v="121"/>
    <s v="GARCIA"/>
    <s v="SILVANA ELVIRA"/>
    <s v="GARCIA SILVANA ELVIRA"/>
    <x v="1"/>
    <s v="DNI-EA"/>
    <n v="26864810"/>
    <n v="1978"/>
    <s v="CERVANTES 3340, CP: 1419"/>
    <x v="1"/>
    <n v="45"/>
    <x v="3"/>
  </r>
  <r>
    <s v="COMUNA 11"/>
    <n v="121"/>
    <s v="GARCIA"/>
    <s v="SILVIA ALEJANDRA"/>
    <s v="GARCIA SILVIA ALEJANDRA"/>
    <x v="1"/>
    <s v="DNI-EB"/>
    <n v="16936776"/>
    <n v="1963"/>
    <s v="PEDRO LOZANO 5080, DEPTO: PB 2, CP: 1417"/>
    <x v="1"/>
    <n v="60"/>
    <x v="3"/>
  </r>
  <r>
    <s v="COMUNA 11"/>
    <n v="121"/>
    <s v="GARCIA RIVELLO"/>
    <s v="HERNAN JORGE"/>
    <s v="GARCIA RIVELLO HERNAN JORGE"/>
    <x v="0"/>
    <s v="DNI-EB"/>
    <n v="18129821"/>
    <n v="1966"/>
    <s v="NUEVA YORK5077"/>
    <x v="1"/>
    <n v="57"/>
    <x v="3"/>
  </r>
  <r>
    <s v="COMUNA 11"/>
    <n v="121"/>
    <s v="GARRIGA"/>
    <s v="MARIA RAMONA NORMA"/>
    <s v="GARRIGA MARIA RAMONA NORMA"/>
    <x v="1"/>
    <s v="DNI-EB"/>
    <n v="2444767"/>
    <n v="1932"/>
    <s v="FCO BEIRO 5171, DEPTO: 2 F, CP: 1419"/>
    <x v="0"/>
    <n v="91"/>
    <x v="3"/>
  </r>
  <r>
    <s v="COMUNA 11"/>
    <n v="121"/>
    <s v="GATI"/>
    <s v="RUT NOEMI"/>
    <s v="GATI RUT NOEMI"/>
    <x v="1"/>
    <s v="DNI-EA"/>
    <n v="11703010"/>
    <n v="1955"/>
    <s v="S M DEL CARRIL 5089, CP: 1419"/>
    <x v="0"/>
    <n v="68"/>
    <x v="3"/>
  </r>
  <r>
    <s v="COMUNA 11"/>
    <n v="121"/>
    <s v="GELMAN"/>
    <s v="STELLA MARIS"/>
    <s v="GELMAN STELLA MARIS"/>
    <x v="1"/>
    <s v="DNI-EA"/>
    <n v="16658664"/>
    <n v="1962"/>
    <s v="LASTRA 3884, DEPTO: 6 23, CP: 1419"/>
    <x v="1"/>
    <n v="61"/>
    <x v="3"/>
  </r>
  <r>
    <s v="COMUNA 11"/>
    <n v="121"/>
    <s v="GERMINO"/>
    <s v="SILVIA IRENE"/>
    <s v="GERMINO SILVIA IRENE"/>
    <x v="1"/>
    <s v="DNI-EA"/>
    <n v="12153546"/>
    <n v="1958"/>
    <s v="FCO BEIRO 4745, DEPTO: 5 25, CP: 1419"/>
    <x v="1"/>
    <n v="65"/>
    <x v="3"/>
  </r>
  <r>
    <s v="COMUNA 11"/>
    <n v="121"/>
    <s v="GIACOMINO"/>
    <s v="RICARDO OSCAR"/>
    <s v="GIACOMINO RICARDO OSCAR"/>
    <x v="0"/>
    <s v="DNI-EA"/>
    <n v="16171571"/>
    <n v="1963"/>
    <s v="P C DE LA BARCA 2745, CP: 1417"/>
    <x v="1"/>
    <n v="60"/>
    <x v="3"/>
  </r>
  <r>
    <s v="COMUNA 11"/>
    <n v="121"/>
    <s v="GIL"/>
    <s v="HORACIO OSCAR"/>
    <s v="GIL HORACIO OSCAR"/>
    <x v="0"/>
    <s v="DNI-EA"/>
    <n v="11360358"/>
    <n v="1954"/>
    <s v="BAIGORRIA 5043, DEPTO: PB B"/>
    <x v="0"/>
    <n v="69"/>
    <x v="3"/>
  </r>
  <r>
    <s v="COMUNA 11"/>
    <n v="121"/>
    <s v="GIMENEZ"/>
    <s v="MARCELA ELENA"/>
    <s v="GIMENEZ MARCELA ELENA"/>
    <x v="1"/>
    <s v="DNI-EA"/>
    <n v="18138811"/>
    <n v="1966"/>
    <s v="DESAGUADERO 2783"/>
    <x v="1"/>
    <n v="57"/>
    <x v="3"/>
  </r>
  <r>
    <s v="COMUNA 11"/>
    <n v="121"/>
    <s v="GIMENEZ"/>
    <s v="MONICA LILIANA"/>
    <s v="GIMENEZ MONICA LILIANA"/>
    <x v="1"/>
    <s v="DNI-EB"/>
    <n v="11554897"/>
    <n v="1954"/>
    <s v="FCO BEIRO 4961, DEPTO: PB 1, CP: 1416"/>
    <x v="0"/>
    <n v="69"/>
    <x v="3"/>
  </r>
  <r>
    <s v="COMUNA 11"/>
    <n v="121"/>
    <s v="GIORDANI"/>
    <s v="ANA MARIA"/>
    <s v="GIORDANI ANA MARIA"/>
    <x v="1"/>
    <s v="DNI-EA"/>
    <n v="6272923"/>
    <n v="1950"/>
    <s v="RIO SALADO 3515, CP: 1419"/>
    <x v="0"/>
    <n v="73"/>
    <x v="3"/>
  </r>
  <r>
    <s v="COMUNA 11"/>
    <n v="121"/>
    <s v="GIORGIONI"/>
    <s v="ADRIANA"/>
    <s v="GIORGIONI ADRIANA"/>
    <x v="1"/>
    <s v="DNI-EB"/>
    <n v="17855796"/>
    <n v="1965"/>
    <s v="ALTA GRACIA 3365, CP: 1419"/>
    <x v="1"/>
    <n v="58"/>
    <x v="3"/>
  </r>
  <r>
    <s v="COMUNA 11"/>
    <n v="121"/>
    <s v="GIORGIONI"/>
    <s v="FABIAN"/>
    <s v="GIORGIONI FABIAN"/>
    <x v="0"/>
    <s v="DNI-EA"/>
    <n v="21951400"/>
    <n v="1970"/>
    <s v="ALTA GRACIA 3365, CP: 1419"/>
    <x v="1"/>
    <n v="53"/>
    <x v="3"/>
  </r>
  <r>
    <s v="COMUNA 11"/>
    <n v="121"/>
    <s v="GIORGIONI"/>
    <s v="GABRIEL"/>
    <s v="GIORGIONI GABRIEL"/>
    <x v="0"/>
    <s v="DNI-EA"/>
    <n v="21951401"/>
    <n v="1970"/>
    <s v="ALTA GRACIA 3365"/>
    <x v="1"/>
    <n v="53"/>
    <x v="3"/>
  </r>
  <r>
    <s v="COMUNA 11"/>
    <n v="121"/>
    <s v="GIORNI"/>
    <s v="SANDRA GABRIELA"/>
    <s v="GIORNI SANDRA GABRIELA"/>
    <x v="1"/>
    <s v="DNI-EA"/>
    <n v="14418810"/>
    <n v="1960"/>
    <s v="HABANA 4748"/>
    <x v="1"/>
    <n v="63"/>
    <x v="3"/>
  </r>
  <r>
    <s v="COMUNA 11"/>
    <n v="121"/>
    <s v="GIRO"/>
    <s v="ARIEL"/>
    <s v="GIRO ARIEL"/>
    <x v="0"/>
    <s v="DNI-EB"/>
    <n v="22582056"/>
    <n v="1972"/>
    <s v="ALLENDE3186, DEPTO: 2, CP: 1417"/>
    <x v="1"/>
    <n v="51"/>
    <x v="3"/>
  </r>
  <r>
    <s v="COMUNA 11"/>
    <n v="121"/>
    <s v="GNAZZO"/>
    <s v="RUBEN OSCAR"/>
    <s v="GNAZZO RUBEN OSCAR"/>
    <x v="0"/>
    <s v="DNI-EB"/>
    <n v="31061418"/>
    <n v="1984"/>
    <s v="BERMUDEZ 2792, DEPTO: PB 2, CP: 1419"/>
    <x v="1"/>
    <n v="39"/>
    <x v="3"/>
  </r>
  <r>
    <s v="COMUNA 11"/>
    <n v="121"/>
    <s v="GODOY"/>
    <s v="CARLOS ALBERTO"/>
    <s v="GODOY CARLOS ALBERTO"/>
    <x v="0"/>
    <s v="DNI-EA"/>
    <n v="13296841"/>
    <n v="1957"/>
    <s v="CERVANTES 3153, CP: 1417"/>
    <x v="0"/>
    <n v="66"/>
    <x v="3"/>
  </r>
  <r>
    <s v="COMUNA 11"/>
    <n v="121"/>
    <s v="GODOY"/>
    <s v="LEANDRO EZEQUIEL"/>
    <s v="GODOY LEANDRO EZEQUIEL"/>
    <x v="0"/>
    <s v="DNI-EC"/>
    <n v="33032079"/>
    <n v="1987"/>
    <s v="CERVANTES 3153, CP: 1417"/>
    <x v="1"/>
    <n v="36"/>
    <x v="3"/>
  </r>
  <r>
    <s v="COMUNA 11"/>
    <n v="121"/>
    <s v="GODOY CURUTCHET"/>
    <s v="MATIAS CARLOS ALBERTO"/>
    <s v="GODOY CURUTCHET MATIAS CARLOS ALBERTO"/>
    <x v="0"/>
    <s v="DNI-EA"/>
    <n v="30335426"/>
    <n v="1983"/>
    <s v="CERVANTES 3153"/>
    <x v="1"/>
    <n v="40"/>
    <x v="3"/>
  </r>
  <r>
    <s v="COMUNA 11"/>
    <n v="121"/>
    <s v="GOMEZ"/>
    <s v="ANA MARIA"/>
    <s v="GOMEZ ANA MARIA"/>
    <x v="1"/>
    <s v="DNI-EA"/>
    <n v="6718742"/>
    <n v="1949"/>
    <s v="ALLENDE 2766, CP: 1417"/>
    <x v="0"/>
    <n v="74"/>
    <x v="3"/>
  </r>
  <r>
    <s v="COMUNA 11"/>
    <n v="121"/>
    <s v="GOMEZ"/>
    <s v="ELENA"/>
    <s v="GOMEZ ELENA"/>
    <x v="1"/>
    <s v="DNI-EA"/>
    <n v="6177207"/>
    <n v="1949"/>
    <s v="BERMUDEZ 3537, DEPTO: PB, CP: 1419"/>
    <x v="0"/>
    <n v="74"/>
    <x v="3"/>
  </r>
  <r>
    <s v="COMUNA 11"/>
    <n v="121"/>
    <s v="GOMEZ"/>
    <s v="EMILIO MARCOS"/>
    <s v="GOMEZ EMILIO MARCOS"/>
    <x v="0"/>
    <s v="DNI-EA"/>
    <n v="7736930"/>
    <n v="1943"/>
    <s v="CERVANTES 3789, CP: 1419"/>
    <x v="0"/>
    <n v="80"/>
    <x v="3"/>
  </r>
  <r>
    <s v="COMUNA 11"/>
    <n v="121"/>
    <s v="GOMEZ"/>
    <s v="HORACIO OSCAR"/>
    <s v="GOMEZ HORACIO OSCAR"/>
    <x v="0"/>
    <s v="DNI-EA"/>
    <n v="13308658"/>
    <n v="1959"/>
    <s v="FCO BEIRO 4835, DEPTO: 6 A"/>
    <x v="1"/>
    <n v="64"/>
    <x v="3"/>
  </r>
  <r>
    <s v="COMUNA 11"/>
    <n v="121"/>
    <s v="GOMEZ"/>
    <s v="RICARDO HORACIO"/>
    <s v="GOMEZ RICARDO HORACIO"/>
    <x v="0"/>
    <s v="DNI-EA"/>
    <n v="4423550"/>
    <n v="1943"/>
    <s v="ASUNCION 5209, CP: 1419"/>
    <x v="0"/>
    <n v="80"/>
    <x v="3"/>
  </r>
  <r>
    <s v="COMUNA 11"/>
    <n v="121"/>
    <s v="GOMEZ"/>
    <s v="SUSANA DELIA"/>
    <s v="GOMEZ SUSANA DELIA"/>
    <x v="1"/>
    <s v="DNI-EB"/>
    <n v="5944333"/>
    <n v="1948"/>
    <s v="P MORAN 5261, CP: 1419"/>
    <x v="0"/>
    <n v="75"/>
    <x v="3"/>
  </r>
  <r>
    <s v="COMUNA 11"/>
    <n v="121"/>
    <s v="GOMEZ PICIOCHI"/>
    <s v="DARIO EZEQUIEL"/>
    <s v="GOMEZ PICIOCHI DARIO EZEQUIEL"/>
    <x v="0"/>
    <s v="DNI-EA"/>
    <n v="32952197"/>
    <n v="1987"/>
    <s v="TINOGASTA 5120, DEPTO: 1 E, CP: 1417"/>
    <x v="1"/>
    <n v="36"/>
    <x v="3"/>
  </r>
  <r>
    <s v="COMUNA 11"/>
    <n v="121"/>
    <s v="GONCALVEZ"/>
    <s v="GLADYS NORMA"/>
    <s v="GONCALVEZ GLADYS NORMA"/>
    <x v="1"/>
    <s v="DNI-EB"/>
    <n v="11957721"/>
    <n v="1958"/>
    <s v="PEDRO LOZANO 5298, DEPTO: 2, CP: 1417"/>
    <x v="1"/>
    <n v="65"/>
    <x v="3"/>
  </r>
  <r>
    <s v="COMUNA 11"/>
    <n v="121"/>
    <s v="GONZALEZ"/>
    <s v="JORGE DANIEL"/>
    <s v="GONZALEZ JORGE DANIEL"/>
    <x v="0"/>
    <s v="DNI-EB"/>
    <n v="20426638"/>
    <n v="1968"/>
    <s v="CNEL RAMON LISTA 5038, DEPTO: B, CP: 1417"/>
    <x v="1"/>
    <n v="55"/>
    <x v="3"/>
  </r>
  <r>
    <s v="COMUNA 11"/>
    <n v="121"/>
    <s v="GREGORIO"/>
    <s v="MARIA GRACIA"/>
    <s v="GREGORIO MARIA GRACIA"/>
    <x v="1"/>
    <s v="DNI-EA"/>
    <n v="2974117"/>
    <n v="1932"/>
    <s v="ALLENDE 3582, CP: 1419"/>
    <x v="0"/>
    <n v="91"/>
    <x v="3"/>
  </r>
  <r>
    <s v="COMUNA 11"/>
    <n v="121"/>
    <s v="GRIZIA"/>
    <s v="MARIA CRISTINA"/>
    <s v="GRIZIA MARIA CRISTINA"/>
    <x v="1"/>
    <s v="DNI-EA"/>
    <n v="22285667"/>
    <n v="1971"/>
    <s v="QUEVEDO 3851, DEPTO: PB 2, CP: 1419"/>
    <x v="1"/>
    <n v="52"/>
    <x v="3"/>
  </r>
  <r>
    <s v="COMUNA 11"/>
    <n v="121"/>
    <s v="GRUSCHKE"/>
    <s v="VANESA MARA"/>
    <s v="GRUSCHKE VANESA MARA"/>
    <x v="1"/>
    <s v="DNI-EA"/>
    <n v="28909755"/>
    <n v="1981"/>
    <s v="NAVARRO 5151, CP: 1419"/>
    <x v="1"/>
    <n v="42"/>
    <x v="3"/>
  </r>
  <r>
    <s v="COMUNA 11"/>
    <n v="121"/>
    <s v="GRZETIC"/>
    <s v="ANGEL"/>
    <s v="GRZETIC ANGEL"/>
    <x v="0"/>
    <s v="DNI-EA"/>
    <n v="10248374"/>
    <n v="1951"/>
    <s v="PASO D L LIBRES 2515, DEPTO: A, CP: 1417"/>
    <x v="0"/>
    <n v="72"/>
    <x v="3"/>
  </r>
  <r>
    <s v="COMUNA 11"/>
    <n v="121"/>
    <s v="GUALANO"/>
    <s v="VICENTE EMILIO"/>
    <s v="GUALANO VICENTE EMILIO"/>
    <x v="0"/>
    <s v="DNI-EA"/>
    <n v="22034895"/>
    <n v="1971"/>
    <s v="DESAGUADERO 3779, DEPTO: 1 E, CP: 1419"/>
    <x v="1"/>
    <n v="52"/>
    <x v="3"/>
  </r>
  <r>
    <s v="COMUNA 11"/>
    <n v="121"/>
    <s v="GUALDE"/>
    <s v="HECTOR ENRIQUE"/>
    <s v="GUALDE HECTOR ENRIQUE"/>
    <x v="0"/>
    <s v="DNI-EB"/>
    <n v="20965090"/>
    <n v="1969"/>
    <s v="ALLENDE 2702, CP: 1417"/>
    <x v="1"/>
    <n v="54"/>
    <x v="3"/>
  </r>
  <r>
    <s v="COMUNA 11"/>
    <n v="121"/>
    <s v="GUARIZOLA"/>
    <s v="EZEQUIEL ANDRES"/>
    <s v="GUARIZOLA EZEQUIEL ANDRES"/>
    <x v="0"/>
    <s v="DNI-EA"/>
    <n v="25376788"/>
    <n v="1976"/>
    <s v="NUEVA YORK 4760, CP: 1419"/>
    <x v="1"/>
    <n v="47"/>
    <x v="3"/>
  </r>
  <r>
    <s v="COMUNA 11"/>
    <n v="121"/>
    <s v="GUERRA"/>
    <s v="IGNACIO MATIAS"/>
    <s v="GUERRA IGNACIO MATIAS"/>
    <x v="0"/>
    <s v="DNI-EF"/>
    <n v="35973191"/>
    <n v="1991"/>
    <s v="TINOGASTA 4922"/>
    <x v="1"/>
    <n v="32"/>
    <x v="3"/>
  </r>
  <r>
    <s v="COMUNA 11"/>
    <n v="121"/>
    <s v="GUERRA"/>
    <s v="VICTOR RICARDO"/>
    <s v="GUERRA VICTOR RICARDO"/>
    <x v="0"/>
    <s v="DNI-EA"/>
    <n v="7599207"/>
    <n v="1947"/>
    <s v="NUEVA YORK 5046, DEPTO: PB 1, CP: 1419"/>
    <x v="0"/>
    <n v="76"/>
    <x v="3"/>
  </r>
  <r>
    <s v="COMUNA 11"/>
    <n v="121"/>
    <s v="GUERREIRO"/>
    <s v="FRANCISCO JULIO"/>
    <s v="GUERREIRO FRANCISCO JULIO"/>
    <x v="0"/>
    <s v="DNI-EA"/>
    <n v="4549579"/>
    <n v="1946"/>
    <s v="MATEO J MARTINEZ 5256, CP: 1417"/>
    <x v="0"/>
    <n v="77"/>
    <x v="3"/>
  </r>
  <r>
    <s v="COMUNA 11"/>
    <n v="121"/>
    <s v="GUEVARA"/>
    <s v="ALDANA BELÉN"/>
    <s v="GUEVARA ALDANA BELÉN"/>
    <x v="1"/>
    <s v="DNI-EB"/>
    <n v="38072101"/>
    <n v="1994"/>
    <s v="ALLENDE2936, CP: 1417"/>
    <x v="2"/>
    <n v="29"/>
    <x v="3"/>
  </r>
  <r>
    <s v="COMUNA 11"/>
    <n v="121"/>
    <s v="GUEVARA"/>
    <s v="MARIA CRISTINA"/>
    <s v="GUEVARA MARIA CRISTINA"/>
    <x v="1"/>
    <s v="DNI-EB"/>
    <n v="6028722"/>
    <n v="1948"/>
    <s v="ALLENDE 3286, CP: 1417"/>
    <x v="0"/>
    <n v="75"/>
    <x v="3"/>
  </r>
  <r>
    <s v="COMUNA 11"/>
    <n v="121"/>
    <s v="GUIDA"/>
    <s v="MIGUEL ANGEL"/>
    <s v="GUIDA MIGUEL ANGEL"/>
    <x v="0"/>
    <s v="DNI-EB"/>
    <n v="12965614"/>
    <n v="1959"/>
    <s v="HAWAI 3043, CP: 1417"/>
    <x v="1"/>
    <n v="64"/>
    <x v="3"/>
  </r>
  <r>
    <s v="COMUNA 11"/>
    <n v="121"/>
    <s v="GUIDO"/>
    <s v="ELSA RAQUEL"/>
    <s v="GUIDO ELSA RAQUEL"/>
    <x v="1"/>
    <s v="DNI-EA"/>
    <n v="14025767"/>
    <n v="1958"/>
    <s v="NAVARRO 5273, DEPTO: 2, CP: 1419"/>
    <x v="1"/>
    <n v="65"/>
    <x v="3"/>
  </r>
  <r>
    <s v="COMUNA 11"/>
    <n v="121"/>
    <s v="GURFINCHEL"/>
    <s v="ADRIAN JAVIER"/>
    <s v="GURFINCHEL ADRIAN JAVIER"/>
    <x v="0"/>
    <s v="DNI-EC"/>
    <n v="24923751"/>
    <n v="1975"/>
    <s v="P C DE LA BARCA 3231, PISO: 9, DEPTO: D"/>
    <x v="1"/>
    <n v="48"/>
    <x v="3"/>
  </r>
  <r>
    <s v="COMUNA 11"/>
    <n v="121"/>
    <s v="GURFINCHEL"/>
    <s v="YANINA"/>
    <s v="GURFINCHEL YANINA"/>
    <x v="1"/>
    <s v="DNI-VERDE"/>
    <n v="24030926"/>
    <n v="1974"/>
    <s v="P C DE LA BARCA 3231"/>
    <x v="1"/>
    <n v="49"/>
    <x v="3"/>
  </r>
  <r>
    <s v="COMUNA 11"/>
    <n v="121"/>
    <s v="GUTIERREZ"/>
    <s v="LUIS HORACIO"/>
    <s v="GUTIERREZ LUIS HORACIO"/>
    <x v="0"/>
    <s v="DNI-EA"/>
    <n v="8591243"/>
    <n v="1951"/>
    <s v="QUEVEDO 3592, DEPTO: 2 4"/>
    <x v="0"/>
    <n v="72"/>
    <x v="3"/>
  </r>
  <r>
    <s v="COMUNA 11"/>
    <n v="121"/>
    <s v="GUTIERREZ"/>
    <s v="MARGARITA ESTER"/>
    <s v="GUTIERREZ MARGARITA ESTER"/>
    <x v="1"/>
    <s v="DNI-EC"/>
    <n v="11181473"/>
    <n v="1954"/>
    <s v="NAVARRO 5273, DEPTO: 1, CP: 1419"/>
    <x v="0"/>
    <n v="69"/>
    <x v="3"/>
  </r>
  <r>
    <s v="COMUNA 11"/>
    <n v="121"/>
    <s v="GUZMAN"/>
    <s v="NATALIA PAULA"/>
    <s v="GUZMAN NATALIA PAULA"/>
    <x v="1"/>
    <s v="DNI-EB"/>
    <n v="27729617"/>
    <n v="1979"/>
    <s v="SIMBRON5105, DEPTO: 6, CP: 1417"/>
    <x v="1"/>
    <n v="44"/>
    <x v="3"/>
  </r>
  <r>
    <s v="COMUNA 11"/>
    <n v="121"/>
    <s v="GUZZINI"/>
    <s v="PATRICIA MYRIAM"/>
    <s v="GUZZINI PATRICIA MYRIAM"/>
    <x v="1"/>
    <s v="DNI-EB"/>
    <n v="14301395"/>
    <n v="1960"/>
    <s v="FCO BEIRO 5149, DEPTO: PB 2, CP: 1419"/>
    <x v="1"/>
    <n v="63"/>
    <x v="3"/>
  </r>
  <r>
    <s v="COMUNA 11"/>
    <n v="121"/>
    <s v="HADJULIAN"/>
    <s v="LEONEL JORGE"/>
    <s v="HADJULIAN LEONEL JORGE"/>
    <x v="0"/>
    <s v="DNI-EA"/>
    <n v="28605570"/>
    <n v="1981"/>
    <s v="TINOGASTA 5140, DEPTO: PB B, CP: 1417"/>
    <x v="1"/>
    <n v="42"/>
    <x v="3"/>
  </r>
  <r>
    <s v="COMUNA 11"/>
    <n v="121"/>
    <s v="HAIEK"/>
    <s v="NORMA LETICIA"/>
    <s v="HAIEK NORMA LETICIA"/>
    <x v="1"/>
    <s v="DNI-EA"/>
    <n v="10900924"/>
    <n v="1953"/>
    <s v="ALLENDE 4012, CP: 1419"/>
    <x v="0"/>
    <n v="70"/>
    <x v="3"/>
  </r>
  <r>
    <s v="COMUNA 11"/>
    <n v="121"/>
    <s v="HAIM"/>
    <s v="LEON"/>
    <s v="HAIM LEON"/>
    <x v="0"/>
    <s v="DNI-EB"/>
    <n v="4158847"/>
    <n v="1935"/>
    <s v="P C DE LA BARCA 2476, CP: 1417"/>
    <x v="0"/>
    <n v="88"/>
    <x v="3"/>
  </r>
  <r>
    <s v="COMUNA 11"/>
    <n v="121"/>
    <s v="HEREDIA"/>
    <s v="HECTOR ADOLFO"/>
    <s v="HEREDIA HECTOR ADOLFO"/>
    <x v="0"/>
    <s v="DNI-EA"/>
    <n v="4591902"/>
    <n v="1942"/>
    <s v="QUEVEDO 3592, DEPTO: 3 5, CP: 1419"/>
    <x v="0"/>
    <n v="81"/>
    <x v="3"/>
  </r>
  <r>
    <s v="COMUNA 11"/>
    <n v="121"/>
    <s v="HLAVKA"/>
    <s v="MILADA LIDIA"/>
    <s v="HLAVKA MILADA LIDIA"/>
    <x v="1"/>
    <s v="DNI-EA"/>
    <n v="3604240"/>
    <n v="1937"/>
    <s v="ALLENDE 2782, CP: 1417"/>
    <x v="0"/>
    <n v="86"/>
    <x v="3"/>
  </r>
  <r>
    <s v="COMUNA 11"/>
    <n v="121"/>
    <s v="HOUYOU"/>
    <s v="RITA NORA"/>
    <s v="HOUYOU RITA NORA"/>
    <x v="1"/>
    <s v="DNI-EB"/>
    <n v="6056677"/>
    <n v="1949"/>
    <s v="DESAGUADERO  3055"/>
    <x v="0"/>
    <n v="74"/>
    <x v="3"/>
  </r>
  <r>
    <s v="COMUNA 11"/>
    <n v="121"/>
    <s v="HOYOS"/>
    <s v="MARIA ISABEL"/>
    <s v="HOYOS MARIA ISABEL"/>
    <x v="1"/>
    <s v="DNI-EB"/>
    <n v="5624320"/>
    <n v="1947"/>
    <s v="ASUNCION 5077, DEPTO: PH 2, CP: 1419"/>
    <x v="0"/>
    <n v="76"/>
    <x v="3"/>
  </r>
  <r>
    <s v="COMUNA 11"/>
    <n v="121"/>
    <s v="IBAÑEZ"/>
    <s v="RAMONA TERESA"/>
    <s v="IBAÑEZ RAMONA TERESA"/>
    <x v="1"/>
    <s v="DNI-EB"/>
    <n v="10674873"/>
    <n v="1952"/>
    <s v="NAVARRO5179, CP: 1419"/>
    <x v="0"/>
    <n v="71"/>
    <x v="3"/>
  </r>
  <r>
    <s v="COMUNA 11"/>
    <n v="121"/>
    <s v="IGLESIAS"/>
    <s v="ROSA CLARA"/>
    <s v="IGLESIAS ROSA CLARA"/>
    <x v="1"/>
    <s v="DNI-EA"/>
    <n v="1395961"/>
    <n v="1933"/>
    <s v="UKRANIA 3030"/>
    <x v="0"/>
    <n v="90"/>
    <x v="3"/>
  </r>
  <r>
    <s v="COMUNA 11"/>
    <n v="121"/>
    <s v="IMOBERDOFF"/>
    <s v="NORMA JOSEFINA"/>
    <s v="IMOBERDOFF NORMA JOSEFINA"/>
    <x v="1"/>
    <s v="DNI-EC"/>
    <n v="10974630"/>
    <n v="1953"/>
    <s v="J P VARELA 5048, DEPTO: 1 B, CP: 1419"/>
    <x v="0"/>
    <n v="70"/>
    <x v="3"/>
  </r>
  <r>
    <s v="COMUNA 11"/>
    <n v="121"/>
    <s v="INGNI"/>
    <s v="SILVIA GRACIELA"/>
    <s v="INGNI SILVIA GRACIELA"/>
    <x v="1"/>
    <s v="DNI-EA"/>
    <n v="11517603"/>
    <n v="1954"/>
    <s v="NAZARRE 5287, CP: 1417"/>
    <x v="0"/>
    <n v="69"/>
    <x v="3"/>
  </r>
  <r>
    <s v="COMUNA 11"/>
    <n v="121"/>
    <s v="IRIBARNE"/>
    <s v="JUAN"/>
    <s v="IRIBARNE JUAN"/>
    <x v="0"/>
    <s v="DNI-EA"/>
    <n v="20281336"/>
    <n v="1968"/>
    <s v="J P VARELA 5048, DEPTO: PB B, CP: 1417"/>
    <x v="1"/>
    <n v="55"/>
    <x v="3"/>
  </r>
  <r>
    <s v="COMUNA 11"/>
    <n v="121"/>
    <s v="JASEM"/>
    <s v="MARTA ALICIA"/>
    <s v="JASEM MARTA ALICIA"/>
    <x v="1"/>
    <s v="DNI-EA"/>
    <n v="17233091"/>
    <n v="1958"/>
    <s v="QUEVEDO 3402, DEPTO: 1 B, CP: 1417"/>
    <x v="1"/>
    <n v="65"/>
    <x v="3"/>
  </r>
  <r>
    <s v="COMUNA 11"/>
    <n v="121"/>
    <s v="JASEM"/>
    <s v="NORMA GRACIELA"/>
    <s v="JASEM NORMA GRACIELA"/>
    <x v="1"/>
    <s v="DNI-EA"/>
    <n v="14901157"/>
    <n v="1962"/>
    <s v="QUEVEDO 3402, CP: 1417"/>
    <x v="1"/>
    <n v="61"/>
    <x v="3"/>
  </r>
  <r>
    <s v="COMUNA 11"/>
    <n v="121"/>
    <s v="JIMENEZ"/>
    <s v="RODRIGO JAVIER"/>
    <s v="JIMENEZ RODRIGO JAVIER"/>
    <x v="0"/>
    <s v="DNI-EA"/>
    <n v="31641622"/>
    <n v="1985"/>
    <s v="NAVARRO 4732, DEPTO: 3 3, CP: 1419"/>
    <x v="1"/>
    <n v="38"/>
    <x v="3"/>
  </r>
  <r>
    <s v="COMUNA 11"/>
    <n v="121"/>
    <s v="JOFRE"/>
    <s v="CARLOS ROBERTO"/>
    <s v="JOFRE CARLOS ROBERTO"/>
    <x v="0"/>
    <s v="DNI-EB"/>
    <n v="7377972"/>
    <n v="1948"/>
    <s v="P C DE LA BARCA 2771, CP: 1417"/>
    <x v="0"/>
    <n v="75"/>
    <x v="3"/>
  </r>
  <r>
    <s v="COMUNA 11"/>
    <n v="121"/>
    <s v="JONAS"/>
    <s v="EZEQUIEL"/>
    <s v="JONAS EZEQUIEL"/>
    <x v="0"/>
    <s v="DNI-EA"/>
    <n v="30653154"/>
    <n v="1983"/>
    <s v="LASTRA 3947, CP: 1419"/>
    <x v="1"/>
    <n v="40"/>
    <x v="3"/>
  </r>
  <r>
    <s v="COMUNA 11"/>
    <n v="121"/>
    <s v="JONAS"/>
    <s v="PAMELA"/>
    <s v="JONAS PAMELA"/>
    <x v="1"/>
    <s v="DNI-EA"/>
    <n v="28168629"/>
    <n v="1980"/>
    <s v="LASTRA 3947"/>
    <x v="1"/>
    <n v="43"/>
    <x v="3"/>
  </r>
  <r>
    <s v="COMUNA 11"/>
    <n v="121"/>
    <s v="KALMICOFF"/>
    <s v="GERARDO"/>
    <s v="KALMICOFF GERARDO"/>
    <x v="0"/>
    <s v="DNI-VERDE-2"/>
    <n v="13133599"/>
    <n v="1935"/>
    <s v="NAVARRO 5300"/>
    <x v="0"/>
    <n v="88"/>
    <x v="3"/>
  </r>
  <r>
    <s v="COMUNA 11"/>
    <n v="121"/>
    <s v="KASSEM"/>
    <s v="CARINA PAOLA"/>
    <s v="KASSEM CARINA PAOLA"/>
    <x v="1"/>
    <s v="DNI-EB"/>
    <n v="21729843"/>
    <n v="1971"/>
    <s v="TINOGASTA 5085, CP: 1417"/>
    <x v="1"/>
    <n v="52"/>
    <x v="3"/>
  </r>
  <r>
    <s v="COMUNA 11"/>
    <n v="121"/>
    <s v="KASSEM"/>
    <s v="CLAUDIA ALEJANDRA"/>
    <s v="KASSEM CLAUDIA ALEJANDRA"/>
    <x v="1"/>
    <s v="DNI-EA"/>
    <n v="20995251"/>
    <n v="1969"/>
    <s v="PEDRO LOZANO 5073, DEPTO: B, CP: 1407"/>
    <x v="1"/>
    <n v="54"/>
    <x v="3"/>
  </r>
  <r>
    <s v="COMUNA 11"/>
    <n v="121"/>
    <s v="KASSEM"/>
    <s v="NORBERTO"/>
    <s v="KASSEM NORBERTO"/>
    <x v="0"/>
    <s v="DNI-EA"/>
    <n v="4287961"/>
    <n v="1939"/>
    <s v="PEDRO LOZANO 5073, DEPTO: B"/>
    <x v="0"/>
    <n v="84"/>
    <x v="3"/>
  </r>
  <r>
    <s v="COMUNA 11"/>
    <n v="121"/>
    <s v="KASSEM"/>
    <s v="VIVIANA NOEMI"/>
    <s v="KASSEM VIVIANA NOEMI"/>
    <x v="1"/>
    <s v="DNI-EA"/>
    <n v="20203596"/>
    <n v="1968"/>
    <s v="CERVANTES 3720, DEPTO: PB 1, CP: 1419"/>
    <x v="1"/>
    <n v="55"/>
    <x v="3"/>
  </r>
  <r>
    <s v="COMUNA 11"/>
    <n v="121"/>
    <s v="KAWALEWSKI"/>
    <s v="NICOLE ARIADNA"/>
    <s v="KAWALEWSKI NICOLE ARIADNA"/>
    <x v="1"/>
    <s v="DNI-EA"/>
    <n v="45012267"/>
    <n v="2003"/>
    <s v="DR A POSADAS 2712"/>
    <x v="2"/>
    <n v="20"/>
    <x v="3"/>
  </r>
  <r>
    <s v="COMUNA 11"/>
    <n v="121"/>
    <s v="KHABIE"/>
    <s v="RICARDO ALBERTO"/>
    <s v="KHABIE RICARDO ALBERTO"/>
    <x v="0"/>
    <s v="DNI-EA"/>
    <n v="7608571"/>
    <n v="1947"/>
    <s v="JOSE L CANTILO 5295, CP: 1419"/>
    <x v="0"/>
    <n v="76"/>
    <x v="3"/>
  </r>
  <r>
    <s v="COMUNA 11"/>
    <n v="121"/>
    <s v="KOVACIC"/>
    <s v="CIRILA VERENA"/>
    <s v="KOVACIC CIRILA VERENA"/>
    <x v="1"/>
    <s v="DNI-VERDE-2"/>
    <n v="1395921"/>
    <n v="1929"/>
    <s v="P MORAN 4872, DEPTO: C/A"/>
    <x v="0"/>
    <n v="94"/>
    <x v="3"/>
  </r>
  <r>
    <s v="COMUNA 11"/>
    <n v="121"/>
    <s v="KRISCHKAUTZKY"/>
    <s v="NOEMI ELSA"/>
    <s v="KRISCHKAUTZKY NOEMI ELSA"/>
    <x v="1"/>
    <s v="DNI-EC"/>
    <n v="4787615"/>
    <n v="1944"/>
    <s v="HABANA 4816, CP: 1419"/>
    <x v="0"/>
    <n v="79"/>
    <x v="3"/>
  </r>
  <r>
    <s v="COMUNA 11"/>
    <n v="121"/>
    <s v="KUEN"/>
    <s v="ALICIA DELIA"/>
    <s v="KUEN ALICIA DELIA"/>
    <x v="1"/>
    <s v="DNI-EA"/>
    <n v="18541134"/>
    <n v="1956"/>
    <s v="MELINCUE 5212, CP: 1417"/>
    <x v="0"/>
    <n v="67"/>
    <x v="3"/>
  </r>
  <r>
    <s v="COMUNA 11"/>
    <n v="121"/>
    <s v="LABER"/>
    <s v="MARIANA VALERIA"/>
    <s v="LABER MARIANA VALERIA"/>
    <x v="1"/>
    <s v="DNI-EA"/>
    <n v="23689034"/>
    <n v="1973"/>
    <s v="JOSE L CANTILO 4765, CP: 1419"/>
    <x v="1"/>
    <n v="50"/>
    <x v="3"/>
  </r>
  <r>
    <s v="COMUNA 11"/>
    <n v="121"/>
    <s v="LACANCELLERA"/>
    <s v="ELBA"/>
    <s v="LACANCELLERA ELBA"/>
    <x v="1"/>
    <s v="DNI-EB"/>
    <n v="10692214"/>
    <n v="1952"/>
    <s v="JUAN P LOPEZ 3462, CP: 1419"/>
    <x v="0"/>
    <n v="71"/>
    <x v="3"/>
  </r>
  <r>
    <s v="COMUNA 11"/>
    <n v="121"/>
    <s v="LAMAS"/>
    <s v="PABLO HERNAN"/>
    <s v="LAMAS PABLO HERNAN"/>
    <x v="0"/>
    <s v="DNI-EB"/>
    <n v="18541027"/>
    <n v="1967"/>
    <s v="NUEVA YORK4820, PISO: 8, DEPTO: C"/>
    <x v="1"/>
    <n v="56"/>
    <x v="3"/>
  </r>
  <r>
    <s v="COMUNA 11"/>
    <n v="121"/>
    <s v="LAMELA"/>
    <s v="MARTA ADELA"/>
    <s v="LAMELA MARTA ADELA"/>
    <x v="1"/>
    <s v="DNI-EA"/>
    <n v="4899230"/>
    <n v="1944"/>
    <s v="NUEVA YORK 4912, CP: 1419"/>
    <x v="0"/>
    <n v="79"/>
    <x v="3"/>
  </r>
  <r>
    <s v="COMUNA 11"/>
    <n v="121"/>
    <s v="LANG"/>
    <s v="AARON SAUL"/>
    <s v="LANG AARON SAUL"/>
    <x v="0"/>
    <s v="DNI-EA"/>
    <n v="4550413"/>
    <n v="1946"/>
    <s v="S M DEL CARRIL 5042, DEPTO: 1"/>
    <x v="0"/>
    <n v="77"/>
    <x v="3"/>
  </r>
  <r>
    <s v="COMUNA 11"/>
    <n v="121"/>
    <s v="LANZA"/>
    <s v="GRACIELA NOEMI"/>
    <s v="LANZA GRACIELA NOEMI"/>
    <x v="1"/>
    <s v="DNI-EA"/>
    <n v="14151288"/>
    <n v="1960"/>
    <s v="ALLENDE 3582, CP: 1419"/>
    <x v="1"/>
    <n v="63"/>
    <x v="3"/>
  </r>
  <r>
    <s v="COMUNA 11"/>
    <n v="121"/>
    <s v="LARAIA"/>
    <s v="MARIANA ESTELA"/>
    <s v="LARAIA MARIANA ESTELA"/>
    <x v="1"/>
    <s v="DNI-EA"/>
    <n v="20213601"/>
    <n v="1968"/>
    <s v="BERMUDEZ 3049, CP: 1417"/>
    <x v="1"/>
    <n v="55"/>
    <x v="3"/>
  </r>
  <r>
    <s v="COMUNA 11"/>
    <n v="121"/>
    <s v="LARIA"/>
    <s v="MARIANO CLAUDIO"/>
    <s v="LARIA MARIANO CLAUDIO"/>
    <x v="0"/>
    <s v="DNI-EA"/>
    <n v="33620606"/>
    <n v="1988"/>
    <s v="PEDRO D VALDIVIA 2516, CP: 1417"/>
    <x v="1"/>
    <n v="35"/>
    <x v="3"/>
  </r>
  <r>
    <s v="COMUNA 11"/>
    <n v="121"/>
    <s v="LARZABAL"/>
    <s v="JUAN JOSE"/>
    <s v="LARZABAL JUAN JOSE"/>
    <x v="0"/>
    <s v="DNI-EA"/>
    <n v="13677808"/>
    <n v="1957"/>
    <s v="FCO BEIRO 4961, DEPTO: PB 3"/>
    <x v="0"/>
    <n v="66"/>
    <x v="3"/>
  </r>
  <r>
    <s v="COMUNA 11"/>
    <n v="121"/>
    <s v="LASALA"/>
    <s v="JUAN CARLOS"/>
    <s v="LASALA JUAN CARLOS"/>
    <x v="0"/>
    <s v="DNI-EA"/>
    <n v="10285344"/>
    <n v="1952"/>
    <s v="JOSE L CANTILO 5019, CP: 1419"/>
    <x v="0"/>
    <n v="71"/>
    <x v="3"/>
  </r>
  <r>
    <s v="COMUNA 11"/>
    <n v="121"/>
    <s v="LASALA"/>
    <s v="JUAN MANUEL"/>
    <s v="LASALA JUAN MANUEL"/>
    <x v="0"/>
    <s v="DNI-EA"/>
    <n v="28322542"/>
    <n v="1980"/>
    <s v="JOSE L CANTILO 5019, CP: 1419"/>
    <x v="1"/>
    <n v="43"/>
    <x v="3"/>
  </r>
  <r>
    <s v="COMUNA 11"/>
    <n v="121"/>
    <s v="LASALA"/>
    <s v="MARIANGELES"/>
    <s v="LASALA MARIANGELES"/>
    <x v="1"/>
    <s v="DNI-EB"/>
    <n v="29636039"/>
    <n v="1982"/>
    <s v="JOSE L CANTILO 5019, CP: 1419"/>
    <x v="1"/>
    <n v="41"/>
    <x v="3"/>
  </r>
  <r>
    <s v="COMUNA 11"/>
    <n v="121"/>
    <s v="LATINI"/>
    <s v="SILVIA ALICIA"/>
    <s v="LATINI SILVIA ALICIA"/>
    <x v="1"/>
    <s v="DNI-EA"/>
    <n v="5945769"/>
    <n v="1949"/>
    <s v="DESAGUADERO 3649, DEPTO: PB 6, CP: 1419"/>
    <x v="0"/>
    <n v="74"/>
    <x v="3"/>
  </r>
  <r>
    <s v="COMUNA 11"/>
    <n v="121"/>
    <s v="LATORRE"/>
    <s v="ALCIRA MARIA"/>
    <s v="LATORRE ALCIRA MARIA"/>
    <x v="1"/>
    <s v="DNI-VERDE"/>
    <n v="420355"/>
    <n v="1919"/>
    <s v="NAVARRO 4832, DEPTO: 2 C"/>
    <x v="0"/>
    <n v="104"/>
    <x v="3"/>
  </r>
  <r>
    <s v="COMUNA 11"/>
    <n v="121"/>
    <s v="LATTUCA"/>
    <s v="JUAN JOSE"/>
    <s v="LATTUCA JUAN JOSE"/>
    <x v="0"/>
    <s v="DNI-EB"/>
    <n v="7691458"/>
    <n v="1949"/>
    <s v="HABANA 4748, PISO: PB, DEPTO: C, CP: 1419"/>
    <x v="0"/>
    <n v="74"/>
    <x v="3"/>
  </r>
  <r>
    <s v="COMUNA 11"/>
    <n v="121"/>
    <s v="LAZA"/>
    <s v="ADRIAN ALBERTO"/>
    <s v="LAZA ADRIAN ALBERTO"/>
    <x v="0"/>
    <s v="DNI-EA"/>
    <n v="24501939"/>
    <n v="1975"/>
    <s v="LOPE DE VEGA AV 2459, DEPTO: 2 B"/>
    <x v="1"/>
    <n v="48"/>
    <x v="3"/>
  </r>
  <r>
    <s v="COMUNA 11"/>
    <n v="121"/>
    <s v="LAZZATI"/>
    <s v="FERNANDO MARCELO"/>
    <s v="LAZZATI FERNANDO MARCELO"/>
    <x v="0"/>
    <s v="DNI-EA"/>
    <n v="20965217"/>
    <n v="1969"/>
    <s v="JUAN P LOPEZ 3569, DEPTO: PB 1, CP: 1419"/>
    <x v="1"/>
    <n v="54"/>
    <x v="3"/>
  </r>
  <r>
    <s v="COMUNA 11"/>
    <n v="121"/>
    <s v="LEIVA"/>
    <s v="LEANDRO MATIAS"/>
    <s v="LEIVA LEANDRO MATIAS"/>
    <x v="0"/>
    <s v="DNI-EC"/>
    <n v="36905156"/>
    <n v="1992"/>
    <s v="TINOGASTA 4924"/>
    <x v="2"/>
    <n v="31"/>
    <x v="3"/>
  </r>
  <r>
    <s v="COMUNA 11"/>
    <n v="121"/>
    <s v="LEIVA"/>
    <s v="MARIA DEL CARMEN"/>
    <s v="LEIVA MARIA DEL CARMEN"/>
    <x v="1"/>
    <s v="DNI-EA"/>
    <n v="5311410"/>
    <n v="1946"/>
    <s v="JUAN P LOPEZ 3470, CP: 1419"/>
    <x v="0"/>
    <n v="77"/>
    <x v="3"/>
  </r>
  <r>
    <s v="COMUNA 11"/>
    <n v="121"/>
    <s v="LELLI"/>
    <s v="ORLANDO JOSE"/>
    <s v="LELLI ORLANDO JOSE"/>
    <x v="0"/>
    <s v="DNI-EA"/>
    <n v="14741517"/>
    <n v="1961"/>
    <s v="NUEVA YORK 5060, CP: 1419"/>
    <x v="1"/>
    <n v="62"/>
    <x v="3"/>
  </r>
  <r>
    <s v="COMUNA 11"/>
    <n v="121"/>
    <s v="LICCIARDI"/>
    <s v="ENRIQUE CARLOS"/>
    <s v="LICCIARDI ENRIQUE CARLOS"/>
    <x v="0"/>
    <s v="DNI-EA"/>
    <n v="13394187"/>
    <n v="1957"/>
    <s v="QUEVEDO 3592, DEPTO: 2 4, CP: 1419"/>
    <x v="0"/>
    <n v="66"/>
    <x v="3"/>
  </r>
  <r>
    <s v="COMUNA 11"/>
    <n v="121"/>
    <s v="LIONETTI"/>
    <s v="FERNANDO NAHUEL"/>
    <s v="LIONETTI FERNANDO NAHUEL"/>
    <x v="0"/>
    <s v="DNI-EC"/>
    <n v="36360113"/>
    <n v="1991"/>
    <s v="TINOGASTA 4837, DEPTO: 1 A, CP: 1417"/>
    <x v="1"/>
    <n v="32"/>
    <x v="3"/>
  </r>
  <r>
    <s v="COMUNA 11"/>
    <n v="121"/>
    <s v="LLORENS"/>
    <s v="JUAN ANTONIO"/>
    <s v="LLORENS JUAN ANTONIO"/>
    <x v="0"/>
    <s v="DNI-EB"/>
    <n v="12315047"/>
    <n v="1956"/>
    <s v="DESAGUADERO 2715, CP: 1417"/>
    <x v="0"/>
    <n v="67"/>
    <x v="3"/>
  </r>
  <r>
    <s v="COMUNA 11"/>
    <n v="121"/>
    <s v="LOCATELLI"/>
    <s v="FERNANDO DANIEL"/>
    <s v="LOCATELLI FERNANDO DANIEL"/>
    <x v="0"/>
    <s v="DNI-EB"/>
    <n v="26239637"/>
    <n v="1977"/>
    <s v="CERVANTES 3105, DEPTO: 1 A, CP: 1417"/>
    <x v="1"/>
    <n v="46"/>
    <x v="3"/>
  </r>
  <r>
    <s v="COMUNA 11"/>
    <n v="121"/>
    <s v="LOMBARDERO"/>
    <s v="OLGA NORMA"/>
    <s v="LOMBARDERO OLGA NORMA"/>
    <x v="1"/>
    <s v="DNI-EA"/>
    <n v="850557"/>
    <n v="1934"/>
    <s v="J P VARELA 5186, DEPTO: 2, CP: 1417"/>
    <x v="0"/>
    <n v="89"/>
    <x v="3"/>
  </r>
  <r>
    <s v="COMUNA 11"/>
    <n v="121"/>
    <s v="LOMBARDI"/>
    <s v="JORGE PABLO"/>
    <s v="LOMBARDI JORGE PABLO"/>
    <x v="0"/>
    <s v="DNI-EC"/>
    <n v="7374690"/>
    <n v="1948"/>
    <s v="FCO BEIRO 4849, DEPTO: 7 C, CP: 1419"/>
    <x v="0"/>
    <n v="75"/>
    <x v="3"/>
  </r>
  <r>
    <s v="COMUNA 11"/>
    <n v="121"/>
    <s v="LOPEZ"/>
    <s v="ALFREDO JOAQUIN"/>
    <s v="LOPEZ ALFREDO JOAQUIN"/>
    <x v="0"/>
    <s v="DNI-EC"/>
    <n v="4163527"/>
    <n v="1935"/>
    <s v="P C DE LA BARCA 2333, PISO: PB, DEPTO: 1, CP: 1417"/>
    <x v="0"/>
    <n v="88"/>
    <x v="3"/>
  </r>
  <r>
    <s v="COMUNA 11"/>
    <n v="121"/>
    <s v="LOPEZ"/>
    <s v="ANALIA HERMINIA"/>
    <s v="LOPEZ ANALIA HERMINIA"/>
    <x v="1"/>
    <s v="DNI-EB"/>
    <n v="23689352"/>
    <n v="1974"/>
    <s v="NUEVA YORK 4912"/>
    <x v="1"/>
    <n v="49"/>
    <x v="3"/>
  </r>
  <r>
    <s v="COMUNA 11"/>
    <n v="121"/>
    <s v="LOPEZ"/>
    <s v="NESTOR WALTER"/>
    <s v="LOPEZ NESTOR WALTER"/>
    <x v="0"/>
    <s v="DNI-EA"/>
    <n v="17611347"/>
    <n v="1965"/>
    <s v="CERVANTES 2908"/>
    <x v="1"/>
    <n v="58"/>
    <x v="3"/>
  </r>
  <r>
    <s v="COMUNA 11"/>
    <n v="121"/>
    <s v="LOPEZ"/>
    <s v="ROBERTO"/>
    <s v="LOPEZ ROBERTO"/>
    <x v="0"/>
    <s v="DNI-EA"/>
    <n v="8476637"/>
    <n v="1951"/>
    <s v="DR A POSADAS 2721"/>
    <x v="0"/>
    <n v="72"/>
    <x v="3"/>
  </r>
  <r>
    <s v="COMUNA 11"/>
    <n v="121"/>
    <s v="LOPEZ"/>
    <s v="VERONICA GABRIELA"/>
    <s v="LOPEZ VERONICA GABRIELA"/>
    <x v="1"/>
    <s v="DNI-EA"/>
    <n v="20762349"/>
    <n v="1969"/>
    <s v="CERVANTES 3108, CP: 1417"/>
    <x v="1"/>
    <n v="54"/>
    <x v="3"/>
  </r>
  <r>
    <s v="COMUNA 11"/>
    <n v="121"/>
    <s v="LOPEZ AZABAL"/>
    <s v="JULIETA"/>
    <s v="LOPEZ AZABAL JULIETA"/>
    <x v="1"/>
    <s v="DNI-EA"/>
    <n v="24624522"/>
    <n v="1975"/>
    <s v="DESEADO 5270, DEPTO: 1 3, CP: 1417"/>
    <x v="1"/>
    <n v="48"/>
    <x v="3"/>
  </r>
  <r>
    <s v="COMUNA 11"/>
    <n v="121"/>
    <s v="LORENZO"/>
    <s v="VIVIANA NOEMI"/>
    <s v="LORENZO VIVIANA NOEMI"/>
    <x v="1"/>
    <s v="DNI-EA"/>
    <n v="10161692"/>
    <n v="1951"/>
    <s v="BERMUDEZ 3619, DEPTO: 1 3, CP: 1419"/>
    <x v="0"/>
    <n v="72"/>
    <x v="3"/>
  </r>
  <r>
    <s v="COMUNA 11"/>
    <n v="121"/>
    <s v="LOVOTRICO"/>
    <s v="NANCY ELIZABETH"/>
    <s v="LOVOTRICO NANCY ELIZABETH"/>
    <x v="1"/>
    <s v="DNI-EC"/>
    <n v="18160867"/>
    <n v="1966"/>
    <s v="P C DE LA BARCA 2321"/>
    <x v="1"/>
    <n v="57"/>
    <x v="3"/>
  </r>
  <r>
    <s v="COMUNA 11"/>
    <n v="121"/>
    <s v="LUNA"/>
    <s v="HUGO NIEVES"/>
    <s v="LUNA HUGO NIEVES"/>
    <x v="0"/>
    <s v="DNI-EA"/>
    <n v="14304049"/>
    <n v="1960"/>
    <s v="FCO BEIRO 5213, CP: 1419"/>
    <x v="1"/>
    <n v="63"/>
    <x v="3"/>
  </r>
  <r>
    <s v="COMUNA 11"/>
    <n v="121"/>
    <s v="MACRI"/>
    <s v="MARIA TERESA"/>
    <s v="MACRI MARIA TERESA"/>
    <x v="1"/>
    <s v="DNI-EA"/>
    <n v="6285524"/>
    <n v="1950"/>
    <s v="NAVARRO 4807, DEPTO: 3 10"/>
    <x v="0"/>
    <n v="73"/>
    <x v="3"/>
  </r>
  <r>
    <s v="COMUNA 11"/>
    <n v="121"/>
    <s v="MADDONNI"/>
    <s v="MARIO OSCAR"/>
    <s v="MADDONNI MARIO OSCAR"/>
    <x v="0"/>
    <s v="DNI-EB"/>
    <n v="13137434"/>
    <n v="1959"/>
    <s v="ASUNCION  5240, CP: 1419"/>
    <x v="1"/>
    <n v="64"/>
    <x v="3"/>
  </r>
  <r>
    <s v="COMUNA 11"/>
    <n v="121"/>
    <s v="MADEO"/>
    <s v="DORA"/>
    <s v="MADEO DORA"/>
    <x v="1"/>
    <s v="DNI-EB"/>
    <n v="12966530"/>
    <n v="1957"/>
    <s v="TINOGASTA 4802, DEPTO: PA, CP: 1417"/>
    <x v="0"/>
    <n v="66"/>
    <x v="3"/>
  </r>
  <r>
    <s v="COMUNA 11"/>
    <n v="121"/>
    <s v="MAGNIFICO"/>
    <s v="ANGELA IRENE"/>
    <s v="MAGNIFICO ANGELA IRENE"/>
    <x v="1"/>
    <s v="DNI-EA"/>
    <n v="6142628"/>
    <n v="1949"/>
    <s v="NAVARRO 5151, CP: 1419"/>
    <x v="0"/>
    <n v="74"/>
    <x v="3"/>
  </r>
  <r>
    <s v="COMUNA 11"/>
    <n v="121"/>
    <s v="MALLO"/>
    <s v="MATILDE SILVERIA"/>
    <s v="MALLO MATILDE SILVERIA"/>
    <x v="1"/>
    <s v="DNI-EB"/>
    <n v="3172525"/>
    <n v="1933"/>
    <s v="R DE IBARROLA 3456, CP: 1419"/>
    <x v="0"/>
    <n v="90"/>
    <x v="3"/>
  </r>
  <r>
    <s v="COMUNA 11"/>
    <n v="121"/>
    <s v="MANCINI"/>
    <s v="SILVIA"/>
    <s v="MANCINI SILVIA"/>
    <x v="1"/>
    <s v="DNI-EA"/>
    <n v="10248263"/>
    <n v="1951"/>
    <s v="J P VARELA 5044, CP: 1417"/>
    <x v="0"/>
    <n v="72"/>
    <x v="3"/>
  </r>
  <r>
    <s v="COMUNA 11"/>
    <n v="121"/>
    <s v="MANFRIN"/>
    <s v="GONZALO MARTIN"/>
    <s v="MANFRIN GONZALO MARTIN"/>
    <x v="0"/>
    <s v="DNI-EG"/>
    <n v="23471458"/>
    <n v="1973"/>
    <s v="NAVARRO5147, CP: 1419"/>
    <x v="1"/>
    <n v="50"/>
    <x v="3"/>
  </r>
  <r>
    <s v="COMUNA 11"/>
    <n v="121"/>
    <s v="MANFRIN"/>
    <s v="HERNAN DARIO"/>
    <s v="MANFRIN HERNAN DARIO"/>
    <x v="0"/>
    <s v="DNI-EA"/>
    <n v="22656153"/>
    <n v="1972"/>
    <s v="JOSE L CANTILO 5235, CP: 1419"/>
    <x v="1"/>
    <n v="51"/>
    <x v="3"/>
  </r>
  <r>
    <s v="COMUNA 11"/>
    <n v="121"/>
    <s v="MANGAS"/>
    <s v="OMAR ALBERTO"/>
    <s v="MANGAS OMAR ALBERTO"/>
    <x v="0"/>
    <s v="DNI-EA"/>
    <n v="12497093"/>
    <n v="1958"/>
    <s v="P C DE LA BARCA 2952, DEPTO: DTO 2, CP: 1419"/>
    <x v="1"/>
    <n v="65"/>
    <x v="3"/>
  </r>
  <r>
    <s v="COMUNA 11"/>
    <n v="121"/>
    <s v="MANGUDO"/>
    <s v="LUCIA MARTA"/>
    <s v="MANGUDO LUCIA MARTA"/>
    <x v="1"/>
    <s v="DNI-EA"/>
    <n v="6223789"/>
    <n v="1949"/>
    <s v="TINOGASTA 4831, CP: 1417"/>
    <x v="0"/>
    <n v="74"/>
    <x v="3"/>
  </r>
  <r>
    <s v="COMUNA 11"/>
    <n v="121"/>
    <s v="MANNINO"/>
    <s v="CARLOS HUGO"/>
    <s v="MANNINO CARLOS HUGO"/>
    <x v="0"/>
    <s v="DNI-EA"/>
    <n v="4513496"/>
    <n v="1945"/>
    <s v="S M DEL CARRIL 4817, DEPTO: PA"/>
    <x v="0"/>
    <n v="78"/>
    <x v="3"/>
  </r>
  <r>
    <s v="COMUNA 11"/>
    <n v="121"/>
    <s v="MANSI"/>
    <s v="MARCELA ALEJANDRA"/>
    <s v="MANSI MARCELA ALEJANDRA"/>
    <x v="1"/>
    <s v="DNI-ED"/>
    <n v="18294750"/>
    <n v="1966"/>
    <s v="NAZARRE5259, PISO: PB, DEPTO: B, CP: 1417"/>
    <x v="1"/>
    <n v="57"/>
    <x v="3"/>
  </r>
  <r>
    <s v="COMUNA 11"/>
    <n v="121"/>
    <s v="MANSILLA"/>
    <s v="JOSE ANTONIO"/>
    <s v="MANSILLA JOSE ANTONIO"/>
    <x v="0"/>
    <s v="DNI-EC"/>
    <n v="18499274"/>
    <n v="1967"/>
    <s v="NAVARRO5258, CP: 1419"/>
    <x v="1"/>
    <n v="56"/>
    <x v="3"/>
  </r>
  <r>
    <s v="COMUNA 11"/>
    <n v="121"/>
    <s v="MANZUR"/>
    <s v="JOSE ANDRES"/>
    <s v="MANZUR JOSE ANDRES"/>
    <x v="0"/>
    <s v="DNI-EA"/>
    <n v="8643528"/>
    <n v="1951"/>
    <s v="FCO BEIRO 4988, DEPTO: 1, CP: 1417"/>
    <x v="0"/>
    <n v="72"/>
    <x v="3"/>
  </r>
  <r>
    <s v="COMUNA 11"/>
    <n v="121"/>
    <s v="MARIN"/>
    <s v="MARIA NOELIA"/>
    <s v="MARIN MARIA NOELIA"/>
    <x v="1"/>
    <s v="DNI-EA"/>
    <n v="28641674"/>
    <n v="1981"/>
    <s v="DIEGO DE ROJAS 2347"/>
    <x v="1"/>
    <n v="42"/>
    <x v="3"/>
  </r>
  <r>
    <s v="COMUNA 11"/>
    <n v="121"/>
    <s v="MARINI"/>
    <s v="OFELIA MARIA"/>
    <s v="MARINI OFELIA MARIA"/>
    <x v="1"/>
    <s v="DNI-EA"/>
    <n v="3288929"/>
    <n v="1933"/>
    <s v="DESAGUADERO 3483, CP: 1417"/>
    <x v="0"/>
    <n v="90"/>
    <x v="3"/>
  </r>
  <r>
    <s v="COMUNA 11"/>
    <n v="121"/>
    <s v="MARIOTTI"/>
    <s v="OSVALDO AMADEO"/>
    <s v="MARIOTTI OSVALDO AMADEO"/>
    <x v="0"/>
    <s v="DNI-EB"/>
    <n v="13808515"/>
    <n v="1959"/>
    <s v="NOGOYA 5025, CP: 1417"/>
    <x v="1"/>
    <n v="64"/>
    <x v="3"/>
  </r>
  <r>
    <s v="COMUNA 11"/>
    <n v="121"/>
    <s v="MAROLA"/>
    <s v="GRACIELA ANA"/>
    <s v="MAROLA GRACIELA ANA"/>
    <x v="1"/>
    <s v="DNI-EA"/>
    <n v="12276624"/>
    <n v="1958"/>
    <s v="P C DE LA BARCA 2957, CP: 1417"/>
    <x v="1"/>
    <n v="65"/>
    <x v="3"/>
  </r>
  <r>
    <s v="COMUNA 11"/>
    <n v="121"/>
    <s v="MARQUEZ"/>
    <s v="CESAR PATRICIO"/>
    <s v="MARQUEZ CESAR PATRICIO"/>
    <x v="0"/>
    <s v="DNI-EA"/>
    <n v="4368506"/>
    <n v="1941"/>
    <s v="DESAGUADERO 4088"/>
    <x v="0"/>
    <n v="82"/>
    <x v="3"/>
  </r>
  <r>
    <s v="COMUNA 11"/>
    <n v="121"/>
    <s v="MARTIN QUINTEROS"/>
    <s v="ELENA JOSEFINA"/>
    <s v="MARTIN QUINTEROS ELENA JOSEFINA"/>
    <x v="1"/>
    <s v="DNI-EA"/>
    <n v="5003889"/>
    <n v="1945"/>
    <s v="FCO BEIRO 4925, DEPTO: PA, CP: 1419"/>
    <x v="0"/>
    <n v="78"/>
    <x v="3"/>
  </r>
  <r>
    <s v="COMUNA 11"/>
    <n v="121"/>
    <s v="MARTINA"/>
    <s v="LILIANA"/>
    <s v="MARTINA LILIANA"/>
    <x v="1"/>
    <s v="DNI-EB"/>
    <n v="10868189"/>
    <n v="1953"/>
    <s v="RIO SALADO3436, CP: 1419"/>
    <x v="0"/>
    <n v="70"/>
    <x v="3"/>
  </r>
  <r>
    <s v="COMUNA 11"/>
    <n v="121"/>
    <s v="MARTINEZ"/>
    <s v="AMBROSIO LUJAN"/>
    <s v="MARTINEZ AMBROSIO LUJAN"/>
    <x v="0"/>
    <s v="DNI-VERDE-4"/>
    <n v="5848872"/>
    <n v="1930"/>
    <s v="MELINCUE 5031"/>
    <x v="0"/>
    <n v="93"/>
    <x v="3"/>
  </r>
  <r>
    <s v="COMUNA 11"/>
    <n v="121"/>
    <s v="MARTINEZ"/>
    <s v="ANA MARIA"/>
    <s v="MARTINEZ ANA MARIA"/>
    <x v="1"/>
    <s v="DNI-EA"/>
    <n v="11227889"/>
    <n v="1954"/>
    <s v="ALLENDE 3634, CP: 1419"/>
    <x v="0"/>
    <n v="69"/>
    <x v="3"/>
  </r>
  <r>
    <s v="COMUNA 11"/>
    <n v="121"/>
    <s v="MARTINEZ"/>
    <s v="BEATRIZ ISABEL"/>
    <s v="MARTINEZ BEATRIZ ISABEL"/>
    <x v="1"/>
    <s v="DNI-EB"/>
    <n v="11292160"/>
    <n v="1954"/>
    <s v="PADRE FAHY2875"/>
    <x v="0"/>
    <n v="69"/>
    <x v="3"/>
  </r>
  <r>
    <s v="COMUNA 11"/>
    <n v="121"/>
    <s v="MARTINEZ"/>
    <s v="CLARA NOEMI"/>
    <s v="MARTINEZ CLARA NOEMI"/>
    <x v="1"/>
    <s v="DNI-EA"/>
    <n v="13817789"/>
    <n v="1961"/>
    <s v="R GUTIERREZ 4790, CP: 1417"/>
    <x v="1"/>
    <n v="62"/>
    <x v="3"/>
  </r>
  <r>
    <s v="COMUNA 11"/>
    <n v="121"/>
    <s v="MARTINEZ"/>
    <s v="FELIX HORACIO"/>
    <s v="MARTINEZ FELIX HORACIO"/>
    <x v="0"/>
    <s v="DNI-EB"/>
    <n v="10371051"/>
    <n v="1952"/>
    <s v="P MORAN 4756, PISO: 2, DEPTO: C"/>
    <x v="0"/>
    <n v="71"/>
    <x v="3"/>
  </r>
  <r>
    <s v="COMUNA 11"/>
    <n v="121"/>
    <s v="MARTINEZ"/>
    <s v="HECTOR CLAUDIO"/>
    <s v="MARTINEZ HECTOR CLAUDIO"/>
    <x v="0"/>
    <s v="DNI-EB"/>
    <n v="8270558"/>
    <n v="1947"/>
    <s v="BERMUDEZ 3028, CP: 1417"/>
    <x v="0"/>
    <n v="76"/>
    <x v="3"/>
  </r>
  <r>
    <s v="COMUNA 11"/>
    <n v="121"/>
    <s v="MARTINEZ"/>
    <s v="MARIEL CLAUDIA"/>
    <s v="MARTINEZ MARIEL CLAUDIA"/>
    <x v="1"/>
    <s v="DNI-EA"/>
    <n v="26852156"/>
    <n v="1968"/>
    <s v="ALLENDE 3634, CP: 1419"/>
    <x v="1"/>
    <n v="55"/>
    <x v="3"/>
  </r>
  <r>
    <s v="COMUNA 11"/>
    <n v="121"/>
    <s v="MARTINEZ"/>
    <s v="ROBERTO"/>
    <s v="MARTINEZ ROBERTO"/>
    <x v="0"/>
    <s v="DNI-EB"/>
    <n v="4275394"/>
    <n v="1938"/>
    <s v="DESAGUADERO 4117, CP: 1419"/>
    <x v="0"/>
    <n v="85"/>
    <x v="3"/>
  </r>
  <r>
    <s v="COMUNA 11"/>
    <n v="121"/>
    <s v="MARTINEZ OLIVERA"/>
    <s v="NATALIA MICAELA"/>
    <s v="MARTINEZ OLIVERA NATALIA MICAELA"/>
    <x v="1"/>
    <s v="DNI-EC"/>
    <n v="39418378"/>
    <n v="1994"/>
    <s v="DESAGUADERO  3111"/>
    <x v="2"/>
    <n v="29"/>
    <x v="3"/>
  </r>
  <r>
    <s v="COMUNA 11"/>
    <n v="121"/>
    <s v="MARTINICA"/>
    <s v="SILVIA GRACIELA"/>
    <s v="MARTINICA SILVIA GRACIELA"/>
    <x v="1"/>
    <s v="DNI-EA"/>
    <n v="16247162"/>
    <n v="1963"/>
    <s v="J P VARELA 5064, CP: 1417"/>
    <x v="1"/>
    <n v="60"/>
    <x v="3"/>
  </r>
  <r>
    <s v="COMUNA 11"/>
    <n v="121"/>
    <s v="MARTINO"/>
    <s v="ANGEL"/>
    <s v="MARTINO ANGEL"/>
    <x v="0"/>
    <s v="DNI-VERDE"/>
    <n v="18285495"/>
    <n v="1967"/>
    <s v="JUAN P LOPEZ 3555"/>
    <x v="1"/>
    <n v="56"/>
    <x v="3"/>
  </r>
  <r>
    <s v="COMUNA 11"/>
    <n v="121"/>
    <s v="MARTINO"/>
    <s v="SEBASTIAN ARIEL"/>
    <s v="MARTINO SEBASTIAN ARIEL"/>
    <x v="0"/>
    <s v="DNI-EC"/>
    <n v="35726785"/>
    <n v="1991"/>
    <s v="DESAGUADERO  4245, CP: 1419"/>
    <x v="1"/>
    <n v="32"/>
    <x v="3"/>
  </r>
  <r>
    <s v="COMUNA 11"/>
    <n v="121"/>
    <s v="MARTIRANI"/>
    <s v="MARIA CRISTINA"/>
    <s v="MARTIRANI MARIA CRISTINA"/>
    <x v="1"/>
    <s v="DNI-EB"/>
    <n v="5594549"/>
    <n v="1946"/>
    <s v="JOSE L CANTILO 5148, DEPTO: 1 5, CP: 1419"/>
    <x v="0"/>
    <n v="77"/>
    <x v="3"/>
  </r>
  <r>
    <s v="COMUNA 11"/>
    <n v="121"/>
    <s v="MARTIRI"/>
    <s v="RUBEN DARIO"/>
    <s v="MARTIRI RUBEN DARIO"/>
    <x v="0"/>
    <s v="DNI-EA"/>
    <n v="11062009"/>
    <n v="1953"/>
    <s v="TINOGASTA 4930"/>
    <x v="0"/>
    <n v="70"/>
    <x v="3"/>
  </r>
  <r>
    <s v="COMUNA 11"/>
    <n v="121"/>
    <s v="MARTUCCIO"/>
    <s v="ROBERTO"/>
    <s v="MARTUCCIO ROBERTO"/>
    <x v="0"/>
    <s v="DNI-EA"/>
    <n v="4424975"/>
    <n v="1943"/>
    <s v="MELINCUE 5130"/>
    <x v="0"/>
    <n v="80"/>
    <x v="3"/>
  </r>
  <r>
    <s v="COMUNA 11"/>
    <n v="121"/>
    <s v="MASTROPASQUA"/>
    <s v="OSCAR ADOLFO"/>
    <s v="MASTROPASQUA OSCAR ADOLFO"/>
    <x v="0"/>
    <s v="DNI-EA"/>
    <n v="6082804"/>
    <n v="1949"/>
    <s v="NAVARRO5273, DEPTO: PB 1, CP: 1419"/>
    <x v="0"/>
    <n v="74"/>
    <x v="3"/>
  </r>
  <r>
    <s v="COMUNA 11"/>
    <n v="121"/>
    <s v="MATALLAN"/>
    <s v="LUIS ROBERTO"/>
    <s v="MATALLAN LUIS ROBERTO"/>
    <x v="0"/>
    <s v="DNI-EA"/>
    <n v="10144315"/>
    <n v="1952"/>
    <s v="JUAN P LOPEZ 3360, CP: 1419"/>
    <x v="0"/>
    <n v="71"/>
    <x v="3"/>
  </r>
  <r>
    <s v="COMUNA 11"/>
    <n v="121"/>
    <s v="MATALLAN"/>
    <s v="VANESA"/>
    <s v="MATALLAN VANESA"/>
    <x v="1"/>
    <s v="DNI-EB"/>
    <n v="25594769"/>
    <n v="1977"/>
    <s v="JUAN P LOPEZ 3370"/>
    <x v="1"/>
    <n v="46"/>
    <x v="3"/>
  </r>
  <r>
    <s v="COMUNA 11"/>
    <n v="121"/>
    <s v="MATURO"/>
    <s v="ANGEL MARCELO"/>
    <s v="MATURO ANGEL MARCELO"/>
    <x v="0"/>
    <s v="DNI-EA"/>
    <n v="22048730"/>
    <n v="1971"/>
    <s v="MELINCUE 5145, CP: 1417"/>
    <x v="1"/>
    <n v="52"/>
    <x v="3"/>
  </r>
  <r>
    <s v="COMUNA 11"/>
    <n v="121"/>
    <s v="MAYOR"/>
    <s v="ESTELA RAMONA"/>
    <s v="MAYOR ESTELA RAMONA"/>
    <x v="1"/>
    <s v="DNI-EA"/>
    <n v="6196491"/>
    <n v="1942"/>
    <s v="LOPE DE VEGA 3463, DEPTO: 1 C, CP: 1419"/>
    <x v="0"/>
    <n v="81"/>
    <x v="3"/>
  </r>
  <r>
    <s v="COMUNA 11"/>
    <n v="121"/>
    <s v="MAZZOLI"/>
    <s v="PABLO JAVIER"/>
    <s v="MAZZOLI PABLO JAVIER"/>
    <x v="0"/>
    <s v="DNI-EA"/>
    <n v="22724295"/>
    <n v="1972"/>
    <s v="J P VARELA 4771, DEPTO: PB 3, CP: 1417"/>
    <x v="1"/>
    <n v="51"/>
    <x v="3"/>
  </r>
  <r>
    <s v="COMUNA 11"/>
    <n v="121"/>
    <s v="MAZZUCCHELLI"/>
    <s v="MONICA PATRICIA"/>
    <s v="MAZZUCCHELLI MONICA PATRICIA"/>
    <x v="1"/>
    <s v="DNI-EB"/>
    <n v="14886536"/>
    <n v="1962"/>
    <s v="DESAGUADERO 3208, DEPTO: 1, CP: 1417"/>
    <x v="1"/>
    <n v="61"/>
    <x v="3"/>
  </r>
  <r>
    <s v="COMUNA 11"/>
    <n v="121"/>
    <s v="MELJEM"/>
    <s v="NELIDA SUSANA"/>
    <s v="MELJEM NELIDA SUSANA"/>
    <x v="1"/>
    <s v="DNI-EA"/>
    <n v="3973890"/>
    <n v="1940"/>
    <s v="NOGOYA 5299, DEPTO: 4 A, CP: 1417"/>
    <x v="0"/>
    <n v="83"/>
    <x v="3"/>
  </r>
  <r>
    <s v="COMUNA 11"/>
    <n v="121"/>
    <s v="MENDEZ"/>
    <s v="ALFREDO ADALBERTO"/>
    <s v="MENDEZ ALFREDO ADALBERTO"/>
    <x v="0"/>
    <s v="DNI-EA"/>
    <n v="16823640"/>
    <n v="1964"/>
    <s v="CERVANTES 3108, DEPTO: PB A"/>
    <x v="1"/>
    <n v="59"/>
    <x v="3"/>
  </r>
  <r>
    <s v="COMUNA 11"/>
    <n v="121"/>
    <s v="MENDEZ"/>
    <s v="CAMILA SOLEDAD"/>
    <s v="MENDEZ CAMILA SOLEDAD"/>
    <x v="1"/>
    <s v="DNI-EA"/>
    <n v="39269617"/>
    <n v="1995"/>
    <s v="CERVANTES 3108, DEPTO: PB A, CP: 1417"/>
    <x v="2"/>
    <n v="28"/>
    <x v="3"/>
  </r>
  <r>
    <s v="COMUNA 11"/>
    <n v="121"/>
    <s v="MENDEZ"/>
    <s v="CARLOS FABIAN"/>
    <s v="MENDEZ CARLOS FABIAN"/>
    <x v="0"/>
    <s v="DNI-EA"/>
    <n v="20003301"/>
    <n v="1968"/>
    <s v="NOGOYA 4902"/>
    <x v="1"/>
    <n v="55"/>
    <x v="3"/>
  </r>
  <r>
    <s v="COMUNA 11"/>
    <n v="121"/>
    <s v="MENDEZ"/>
    <s v="CLELIA NILDA"/>
    <s v="MENDEZ CLELIA NILDA"/>
    <x v="1"/>
    <s v="DNI-EA"/>
    <n v="4483909"/>
    <n v="1942"/>
    <s v="NUEVA YORK 4971, CP: 1419"/>
    <x v="0"/>
    <n v="81"/>
    <x v="3"/>
  </r>
  <r>
    <s v="COMUNA 11"/>
    <n v="121"/>
    <s v="MENDEZ"/>
    <s v="JUAN CARLOS"/>
    <s v="MENDEZ JUAN CARLOS"/>
    <x v="0"/>
    <s v="DNI-EA"/>
    <n v="7860109"/>
    <n v="1946"/>
    <s v="FCO BEIRO 4782, DEPTO: 1, CP: 1419"/>
    <x v="0"/>
    <n v="77"/>
    <x v="3"/>
  </r>
  <r>
    <s v="COMUNA 11"/>
    <n v="121"/>
    <s v="MENENDEZ"/>
    <s v="CARLOS"/>
    <s v="MENENDEZ CARLOS"/>
    <x v="0"/>
    <s v="DNI-EA"/>
    <n v="4205919"/>
    <n v="1937"/>
    <s v="P C DE LA BARCA 3387, CP: 1419"/>
    <x v="0"/>
    <n v="86"/>
    <x v="3"/>
  </r>
  <r>
    <s v="COMUNA 11"/>
    <n v="121"/>
    <s v="MENENDEZ"/>
    <s v="EDUARDO DAVID"/>
    <s v="MENENDEZ EDUARDO DAVID"/>
    <x v="0"/>
    <s v="DNI-EA"/>
    <n v="26689429"/>
    <n v="1978"/>
    <s v="ALLENDE 3048, CP: 1417"/>
    <x v="1"/>
    <n v="45"/>
    <x v="3"/>
  </r>
  <r>
    <s v="COMUNA 11"/>
    <n v="121"/>
    <s v="MENENDEZ"/>
    <s v="MILAGROS"/>
    <s v="MENENDEZ MILAGROS"/>
    <x v="1"/>
    <s v="DNI-EB"/>
    <n v="43171207"/>
    <n v="2001"/>
    <s v="ALLENDE3048, CP: 1417"/>
    <x v="2"/>
    <n v="22"/>
    <x v="3"/>
  </r>
  <r>
    <s v="COMUNA 11"/>
    <n v="121"/>
    <s v="MENGEL"/>
    <s v="GERONIMO JUAN"/>
    <s v="MENGEL GERONIMO JUAN"/>
    <x v="0"/>
    <s v="DNI-VERDE-3"/>
    <n v="7672798"/>
    <n v="1949"/>
    <s v="CERVANTES 2875"/>
    <x v="0"/>
    <n v="74"/>
    <x v="3"/>
  </r>
  <r>
    <s v="COMUNA 11"/>
    <n v="121"/>
    <s v="MERCATANTE"/>
    <s v="HILDA HAYDEE"/>
    <s v="MERCATANTE HILDA HAYDEE"/>
    <x v="1"/>
    <s v="DNI-EB"/>
    <n v="12966529"/>
    <n v="1957"/>
    <s v="ASUNCION 4974, CP: 1419"/>
    <x v="0"/>
    <n v="66"/>
    <x v="3"/>
  </r>
  <r>
    <s v="COMUNA 11"/>
    <n v="121"/>
    <s v="MERCATANTE"/>
    <s v="MARIA TERESA"/>
    <s v="MERCATANTE MARIA TERESA"/>
    <x v="1"/>
    <s v="DNI-EB"/>
    <n v="3944751"/>
    <n v="1940"/>
    <s v="ASUNCION  4974, DEPTO: 2"/>
    <x v="0"/>
    <n v="83"/>
    <x v="3"/>
  </r>
  <r>
    <s v="COMUNA 11"/>
    <n v="121"/>
    <s v="MERCATANTE"/>
    <s v="NORMA ANTONIA"/>
    <s v="MERCATANTE NORMA ANTONIA"/>
    <x v="1"/>
    <s v="DNI-EA"/>
    <n v="4575337"/>
    <n v="1942"/>
    <s v="ASUNCION 5291, DEPTO: 1 D, CP: 1419"/>
    <x v="0"/>
    <n v="81"/>
    <x v="3"/>
  </r>
  <r>
    <s v="COMUNA 11"/>
    <n v="121"/>
    <s v="MEREN"/>
    <s v="SANDRA EDITH"/>
    <s v="MEREN SANDRA EDITH"/>
    <x v="1"/>
    <s v="DNI-EB"/>
    <n v="31477039"/>
    <n v="1974"/>
    <s v="QUEVEDO 3665, DEPTO: PB 1, CP: 1419"/>
    <x v="1"/>
    <n v="49"/>
    <x v="3"/>
  </r>
  <r>
    <s v="COMUNA 11"/>
    <n v="121"/>
    <s v="MESIANO"/>
    <s v="LORENA CYNTHIA"/>
    <s v="MESIANO LORENA CYNTHIA"/>
    <x v="1"/>
    <s v="DNI-EA"/>
    <n v="21486537"/>
    <n v="1970"/>
    <s v="CERVANTES 3270, DEPTO: 2, CP: 1419"/>
    <x v="1"/>
    <n v="53"/>
    <x v="3"/>
  </r>
  <r>
    <s v="COMUNA 11"/>
    <n v="121"/>
    <s v="MILANESSI"/>
    <s v="JAVIER EZEQUIEL"/>
    <s v="MILANESSI JAVIER EZEQUIEL"/>
    <x v="0"/>
    <s v="DNI-EA"/>
    <n v="40398661"/>
    <n v="1997"/>
    <s v="NAZARRE 4875, CP: 1417"/>
    <x v="2"/>
    <n v="26"/>
    <x v="3"/>
  </r>
  <r>
    <s v="COMUNA 11"/>
    <n v="121"/>
    <s v="MILANESSI"/>
    <s v="NICOLÁS RAÚL"/>
    <s v="MILANESSI NICOLÁS RAÚL"/>
    <x v="0"/>
    <s v="DNI-EB"/>
    <n v="38788284"/>
    <n v="1995"/>
    <s v="NAZARRE4875"/>
    <x v="2"/>
    <n v="28"/>
    <x v="3"/>
  </r>
  <r>
    <s v="COMUNA 11"/>
    <n v="121"/>
    <s v="MILBERG"/>
    <s v="SANDRA ELIZABETH"/>
    <s v="MILBERG SANDRA ELIZABETH"/>
    <x v="1"/>
    <s v="DNI-EA"/>
    <n v="16582710"/>
    <n v="1963"/>
    <s v="DESAGUADERO 4337, CP: 1419"/>
    <x v="1"/>
    <n v="60"/>
    <x v="3"/>
  </r>
  <r>
    <s v="COMUNA 11"/>
    <n v="121"/>
    <s v="MILBERG"/>
    <s v="SILVANA BEATRIZ"/>
    <s v="MILBERG SILVANA BEATRIZ"/>
    <x v="1"/>
    <s v="DNI-EA"/>
    <n v="21002180"/>
    <n v="1969"/>
    <s v="DESAGUADERO 4337, CP: 1419"/>
    <x v="1"/>
    <n v="54"/>
    <x v="3"/>
  </r>
  <r>
    <s v="COMUNA 11"/>
    <n v="121"/>
    <s v="MINNI"/>
    <s v="LUIS SALVADOR"/>
    <s v="MINNI LUIS SALVADOR"/>
    <x v="0"/>
    <s v="DNI-EA"/>
    <n v="6896660"/>
    <n v="1942"/>
    <s v="NACIONES UNIDAS 2808, CP: 1417"/>
    <x v="0"/>
    <n v="81"/>
    <x v="3"/>
  </r>
  <r>
    <s v="COMUNA 11"/>
    <n v="121"/>
    <s v="MINOTTI"/>
    <s v="AGUSTIN CARLOS"/>
    <s v="MINOTTI AGUSTIN CARLOS"/>
    <x v="0"/>
    <s v="L"/>
    <n v="4128074"/>
    <n v="1934"/>
    <s v="NAVARRO 4787"/>
    <x v="0"/>
    <n v="89"/>
    <x v="3"/>
  </r>
  <r>
    <s v="COMUNA 11"/>
    <n v="121"/>
    <s v="MIRABELLI"/>
    <s v="CARLOS ROBERTO"/>
    <s v="MIRABELLI CARLOS ROBERTO"/>
    <x v="0"/>
    <s v="DNI-EA"/>
    <n v="16940211"/>
    <n v="1963"/>
    <s v="NAZARRE 5064, CP: 1417"/>
    <x v="1"/>
    <n v="60"/>
    <x v="3"/>
  </r>
  <r>
    <s v="COMUNA 11"/>
    <n v="121"/>
    <s v="MOLDES"/>
    <s v="VANESA YANINA"/>
    <s v="MOLDES VANESA YANINA"/>
    <x v="1"/>
    <s v="DNI-EC"/>
    <n v="31897139"/>
    <n v="1985"/>
    <s v="QUEVEDO 3402, CP: 1417"/>
    <x v="1"/>
    <n v="38"/>
    <x v="3"/>
  </r>
  <r>
    <s v="COMUNA 11"/>
    <n v="121"/>
    <s v="MOLE"/>
    <s v="HUGO CARLOS"/>
    <s v="MOLE HUGO CARLOS"/>
    <x v="0"/>
    <s v="DNI-EA"/>
    <n v="14866354"/>
    <n v="1962"/>
    <s v="P MORAN 4756, DEPTO: 5 C, CP: 1419"/>
    <x v="1"/>
    <n v="61"/>
    <x v="3"/>
  </r>
  <r>
    <s v="COMUNA 11"/>
    <n v="121"/>
    <s v="MONJO"/>
    <s v="ALEJANDRO VICTOR"/>
    <s v="MONJO ALEJANDRO VICTOR"/>
    <x v="0"/>
    <s v="DNI-VERDE-7"/>
    <n v="14618619"/>
    <n v="1961"/>
    <s v="NAVARRO 5264, DEPTO: 2ø"/>
    <x v="1"/>
    <n v="62"/>
    <x v="3"/>
  </r>
  <r>
    <s v="COMUNA 11"/>
    <n v="121"/>
    <s v="MONTA"/>
    <s v="MARIA ELENA"/>
    <s v="MONTA MARIA ELENA"/>
    <x v="1"/>
    <s v="DNI-EB"/>
    <n v="4643665"/>
    <n v="1943"/>
    <s v="NAZARRE5008"/>
    <x v="0"/>
    <n v="80"/>
    <x v="3"/>
  </r>
  <r>
    <s v="COMUNA 11"/>
    <n v="121"/>
    <s v="MONTELEONE"/>
    <s v="RODOLFO PEDRO"/>
    <s v="MONTELEONE RODOLFO PEDRO"/>
    <x v="0"/>
    <s v="DNI-EA"/>
    <n v="20405925"/>
    <n v="1968"/>
    <s v="DR A POSADAS 2759"/>
    <x v="1"/>
    <n v="55"/>
    <x v="3"/>
  </r>
  <r>
    <s v="COMUNA 11"/>
    <n v="121"/>
    <s v="MONTES"/>
    <s v="SEBASTIAN OMAR"/>
    <s v="MONTES SEBASTIAN OMAR"/>
    <x v="0"/>
    <s v="DNI-EA"/>
    <n v="35726713"/>
    <n v="1990"/>
    <s v="BAIGORRIA 5189, CP: 1417"/>
    <x v="1"/>
    <n v="33"/>
    <x v="3"/>
  </r>
  <r>
    <s v="COMUNA 11"/>
    <n v="121"/>
    <s v="MONTORFANO"/>
    <s v="BIBIANA INES"/>
    <s v="MONTORFANO BIBIANA INES"/>
    <x v="1"/>
    <s v="DNI-EB"/>
    <n v="14901592"/>
    <n v="1962"/>
    <s v="LOPE DE VEGA 3463, DEPTO: 6 C, CP: 1419"/>
    <x v="1"/>
    <n v="61"/>
    <x v="3"/>
  </r>
  <r>
    <s v="COMUNA 11"/>
    <n v="121"/>
    <s v="MONZON"/>
    <s v="MERCEDES BEATRIZ"/>
    <s v="MONZON MERCEDES BEATRIZ"/>
    <x v="1"/>
    <s v="DNI-EA"/>
    <n v="10703135"/>
    <n v="1952"/>
    <s v="NUEVA YORK 5132, DEPTO: DT  3, CP: 1419"/>
    <x v="0"/>
    <n v="71"/>
    <x v="3"/>
  </r>
  <r>
    <s v="COMUNA 11"/>
    <n v="121"/>
    <s v="MONZON"/>
    <s v="SERGIO GUSTAVO"/>
    <s v="MONZON SERGIO GUSTAVO"/>
    <x v="0"/>
    <s v="DNI-EC"/>
    <n v="22853168"/>
    <n v="1972"/>
    <s v="NUEVA YORK 5147"/>
    <x v="1"/>
    <n v="51"/>
    <x v="3"/>
  </r>
  <r>
    <s v="COMUNA 11"/>
    <n v="121"/>
    <s v="MORALES"/>
    <s v="SILVIA ALEJANDRA"/>
    <s v="MORALES SILVIA ALEJANDRA"/>
    <x v="1"/>
    <s v="DNI-EC"/>
    <n v="17606961"/>
    <n v="1964"/>
    <s v="CERVANTES 2858, DEPTO: PB 5, CP: 1417"/>
    <x v="1"/>
    <n v="59"/>
    <x v="3"/>
  </r>
  <r>
    <s v="COMUNA 11"/>
    <n v="121"/>
    <s v="MORENO"/>
    <s v="NESTOR OSVALDO"/>
    <s v="MORENO NESTOR OSVALDO"/>
    <x v="0"/>
    <s v="DNI-EB"/>
    <n v="10266624"/>
    <n v="1952"/>
    <s v="QUEVEDO 3851, DEPTO: 1 3, CP: 1419"/>
    <x v="0"/>
    <n v="71"/>
    <x v="3"/>
  </r>
  <r>
    <s v="COMUNA 11"/>
    <n v="121"/>
    <s v="MOURIÑO"/>
    <s v="EDUARDO DAMIAN"/>
    <s v="MOURIÑO EDUARDO DAMIAN"/>
    <x v="0"/>
    <s v="DNI-EA"/>
    <n v="27767009"/>
    <n v="1979"/>
    <s v="NUEVA YORK 5062"/>
    <x v="1"/>
    <n v="44"/>
    <x v="3"/>
  </r>
  <r>
    <s v="COMUNA 11"/>
    <n v="121"/>
    <s v="MOURIÑO"/>
    <s v="EDUARDO ENRIQUE"/>
    <s v="MOURIÑO EDUARDO ENRIQUE"/>
    <x v="0"/>
    <s v="DNI-EA"/>
    <n v="11293385"/>
    <n v="1954"/>
    <s v="NUEVA YORK 5062, DEPTO: 3, CP: 1419"/>
    <x v="0"/>
    <n v="69"/>
    <x v="3"/>
  </r>
  <r>
    <s v="COMUNA 11"/>
    <n v="121"/>
    <s v="MOVIGLIA"/>
    <s v="PATRICIA ALICIA"/>
    <s v="MOVIGLIA PATRICIA ALICIA"/>
    <x v="1"/>
    <s v="DNI-EA"/>
    <n v="16492698"/>
    <n v="1962"/>
    <s v="PEDRO LOZANO 5254, CP: 1417"/>
    <x v="1"/>
    <n v="61"/>
    <x v="3"/>
  </r>
  <r>
    <s v="COMUNA 11"/>
    <n v="121"/>
    <s v="MOYANO"/>
    <s v="ROBERTO OSCAR"/>
    <s v="MOYANO ROBERTO OSCAR"/>
    <x v="0"/>
    <s v="DNI-EA"/>
    <n v="16246761"/>
    <n v="1963"/>
    <s v="S M DEL CARRIL 4948, CP: 1419"/>
    <x v="1"/>
    <n v="60"/>
    <x v="3"/>
  </r>
  <r>
    <s v="COMUNA 11"/>
    <n v="121"/>
    <s v="MUFFATTI"/>
    <s v="JORGE AGUSTIN"/>
    <s v="MUFFATTI JORGE AGUSTIN"/>
    <x v="0"/>
    <s v="DNI-EA"/>
    <n v="4534185"/>
    <n v="1945"/>
    <s v="J P VARELA 5077, CP: 1417"/>
    <x v="0"/>
    <n v="78"/>
    <x v="3"/>
  </r>
  <r>
    <s v="COMUNA 11"/>
    <n v="121"/>
    <s v="MUHS"/>
    <s v="MATILDE ZULEMA"/>
    <s v="MUHS MATILDE ZULEMA"/>
    <x v="1"/>
    <s v="DNI-EA"/>
    <n v="702554"/>
    <n v="1938"/>
    <s v="NAVARRO 5021, DEPTO: PB B, CP: 1419"/>
    <x v="0"/>
    <n v="85"/>
    <x v="3"/>
  </r>
  <r>
    <s v="COMUNA 11"/>
    <n v="121"/>
    <s v="MUÑOZ"/>
    <s v="OMAR ALEJANDRO"/>
    <s v="MUÑOZ OMAR ALEJANDRO"/>
    <x v="0"/>
    <s v="DNI-EA"/>
    <n v="12053044"/>
    <n v="1956"/>
    <s v="ALLENDE 2926"/>
    <x v="0"/>
    <n v="67"/>
    <x v="3"/>
  </r>
  <r>
    <s v="COMUNA 11"/>
    <n v="121"/>
    <s v="MURGUIA"/>
    <s v="DANIEL ALBERTO"/>
    <s v="MURGUIA DANIEL ALBERTO"/>
    <x v="0"/>
    <s v="DNI-EA"/>
    <n v="13515281"/>
    <n v="1957"/>
    <s v="R DE IBARROLA 3265"/>
    <x v="0"/>
    <n v="66"/>
    <x v="3"/>
  </r>
  <r>
    <s v="COMUNA 11"/>
    <n v="121"/>
    <s v="MURIÑO"/>
    <s v="JORGE LUIS"/>
    <s v="MURIÑO JORGE LUIS"/>
    <x v="0"/>
    <s v="DNI-EA"/>
    <n v="14407512"/>
    <n v="1961"/>
    <s v="BERMUDEZ 3120, CP: 1417"/>
    <x v="1"/>
    <n v="62"/>
    <x v="3"/>
  </r>
  <r>
    <s v="COMUNA 11"/>
    <n v="121"/>
    <s v="MUSCO"/>
    <s v="FRANCISCO"/>
    <s v="MUSCO FRANCISCO"/>
    <x v="0"/>
    <s v="DNI-EC"/>
    <n v="4428398"/>
    <n v="1943"/>
    <s v="ALTA GRACIA 3345"/>
    <x v="0"/>
    <n v="80"/>
    <x v="3"/>
  </r>
  <r>
    <s v="COMUNA 11"/>
    <n v="121"/>
    <s v="MUSTAFA"/>
    <s v="RODOLFO MAXIMILIANO"/>
    <s v="MUSTAFA RODOLFO MAXIMILIANO"/>
    <x v="0"/>
    <s v="DNI-EB"/>
    <n v="23701555"/>
    <n v="1975"/>
    <s v="P C DE LA BARCA 3595"/>
    <x v="1"/>
    <n v="48"/>
    <x v="3"/>
  </r>
  <r>
    <s v="COMUNA 11"/>
    <n v="121"/>
    <s v="NAGY"/>
    <s v="ERICA CATALINA"/>
    <s v="NAGY ERICA CATALINA"/>
    <x v="1"/>
    <s v="DNI-EA"/>
    <n v="14407103"/>
    <n v="1961"/>
    <s v="NOGOYA 4838, DEPTO: 1 A, CP: 1417"/>
    <x v="1"/>
    <n v="62"/>
    <x v="3"/>
  </r>
  <r>
    <s v="COMUNA 11"/>
    <n v="121"/>
    <s v="NARDOMARINO"/>
    <s v="EZEQUIEL ANGEL"/>
    <s v="NARDOMARINO EZEQUIEL ANGEL"/>
    <x v="0"/>
    <s v="DNI-EA"/>
    <n v="25997323"/>
    <n v="1977"/>
    <s v="JOSE L CANTILO 5124, CP: 1419"/>
    <x v="1"/>
    <n v="46"/>
    <x v="3"/>
  </r>
  <r>
    <s v="COMUNA 11"/>
    <n v="121"/>
    <s v="NARETTI"/>
    <s v="FERNANDO ATILIO"/>
    <s v="NARETTI FERNANDO ATILIO"/>
    <x v="0"/>
    <s v="DNI-EB"/>
    <n v="27216395"/>
    <n v="1979"/>
    <s v="J P VARELA 4982, CP: 1419"/>
    <x v="1"/>
    <n v="44"/>
    <x v="3"/>
  </r>
  <r>
    <s v="COMUNA 11"/>
    <n v="121"/>
    <s v="NASELLI"/>
    <s v="ROSA CONCEPCION"/>
    <s v="NASELLI ROSA CONCEPCION"/>
    <x v="1"/>
    <s v="DNI-EA"/>
    <n v="5637626"/>
    <n v="1947"/>
    <s v="CERVANTES 3340, CP: 1419"/>
    <x v="0"/>
    <n v="76"/>
    <x v="3"/>
  </r>
  <r>
    <s v="COMUNA 11"/>
    <n v="121"/>
    <s v="NASO"/>
    <s v="MARIA AZUCENA"/>
    <s v="NASO MARIA AZUCENA"/>
    <x v="1"/>
    <s v="DNI-EA"/>
    <n v="10692513"/>
    <n v="1952"/>
    <s v="DESAGUADERO 2957, CP: 1417"/>
    <x v="0"/>
    <n v="71"/>
    <x v="3"/>
  </r>
  <r>
    <s v="COMUNA 11"/>
    <n v="121"/>
    <s v="NEGRETTI"/>
    <s v="JOSEFINA DANIELA"/>
    <s v="NEGRETTI JOSEFINA DANIELA"/>
    <x v="1"/>
    <s v="DNI-EA"/>
    <n v="40292199"/>
    <n v="1997"/>
    <s v="JUAN P LOPEZ 3429, CP: 1419"/>
    <x v="2"/>
    <n v="26"/>
    <x v="3"/>
  </r>
  <r>
    <s v="COMUNA 11"/>
    <n v="121"/>
    <s v="NEGRI"/>
    <s v="GISELLE VANESA"/>
    <s v="NEGRI GISELLE VANESA"/>
    <x v="1"/>
    <s v="DNI-EB"/>
    <n v="29595058"/>
    <n v="1982"/>
    <s v="ALTA GRACIA 3525, CP: 1419"/>
    <x v="1"/>
    <n v="41"/>
    <x v="3"/>
  </r>
  <r>
    <s v="COMUNA 11"/>
    <n v="121"/>
    <s v="NEGRI"/>
    <s v="JORGE JOSE"/>
    <s v="NEGRI JORGE JOSE"/>
    <x v="0"/>
    <s v="DNI-EA"/>
    <n v="4405776"/>
    <n v="1943"/>
    <s v="ALTA GRACIA 3525, CP: 1419"/>
    <x v="0"/>
    <n v="80"/>
    <x v="3"/>
  </r>
  <r>
    <s v="COMUNA 11"/>
    <n v="121"/>
    <s v="NEIRA"/>
    <s v="ALICIA MONICA"/>
    <s v="NEIRA ALICIA MONICA"/>
    <x v="1"/>
    <s v="DNI-EA"/>
    <n v="11383467"/>
    <n v="1955"/>
    <s v="DR A POSADAS 2763, CP: 1417"/>
    <x v="0"/>
    <n v="68"/>
    <x v="3"/>
  </r>
  <r>
    <s v="COMUNA 11"/>
    <n v="121"/>
    <s v="NICOSIA"/>
    <s v="SUSANA GRACIELA"/>
    <s v="NICOSIA SUSANA GRACIELA"/>
    <x v="1"/>
    <s v="DNI-EA"/>
    <n v="14011627"/>
    <n v="1960"/>
    <s v="MELINCUE 5124, DEPTO: PB 2, CP: 1417"/>
    <x v="1"/>
    <n v="63"/>
    <x v="3"/>
  </r>
  <r>
    <s v="COMUNA 11"/>
    <n v="121"/>
    <s v="NIETO"/>
    <s v="ELOISA RAQUEL"/>
    <s v="NIETO ELOISA RAQUEL"/>
    <x v="1"/>
    <s v="DNI-EA"/>
    <n v="22430889"/>
    <n v="1971"/>
    <s v="SIMBRON 4744, DEPTO: PB 2, CP: 1417"/>
    <x v="1"/>
    <n v="52"/>
    <x v="3"/>
  </r>
  <r>
    <s v="COMUNA 11"/>
    <n v="121"/>
    <s v="NIGRO"/>
    <s v="CARMEN MARIA"/>
    <s v="NIGRO CARMEN MARIA"/>
    <x v="1"/>
    <s v="DNI-EB"/>
    <n v="2761927"/>
    <n v="1936"/>
    <s v="MATEO J MARTINEZ 5218, CP: 1417"/>
    <x v="0"/>
    <n v="87"/>
    <x v="3"/>
  </r>
  <r>
    <s v="COMUNA 11"/>
    <n v="121"/>
    <s v="NIGRO"/>
    <s v="LUIS ALFONSO"/>
    <s v="NIGRO LUIS ALFONSO"/>
    <x v="0"/>
    <s v="DNI-EB"/>
    <n v="10399619"/>
    <n v="1952"/>
    <s v="ALLENDE 3012, CP: 1417"/>
    <x v="0"/>
    <n v="71"/>
    <x v="3"/>
  </r>
  <r>
    <s v="COMUNA 11"/>
    <n v="121"/>
    <s v="NORRES"/>
    <s v="JOSE FERNANDO"/>
    <s v="NORRES JOSE FERNANDO"/>
    <x v="0"/>
    <s v="DNI-EC"/>
    <n v="29040389"/>
    <n v="1981"/>
    <s v="J P VARELA5089, PISO: PB, DEPTO: B"/>
    <x v="1"/>
    <n v="42"/>
    <x v="3"/>
  </r>
  <r>
    <s v="COMUNA 11"/>
    <n v="121"/>
    <s v="NOTO"/>
    <s v="ELIDA MARIA"/>
    <s v="NOTO ELIDA MARIA"/>
    <x v="1"/>
    <s v="DNI-EA"/>
    <n v="5798571"/>
    <n v="1948"/>
    <s v="PEDRO LOZANO 5287, CP: 1417"/>
    <x v="0"/>
    <n v="75"/>
    <x v="3"/>
  </r>
  <r>
    <s v="COMUNA 11"/>
    <n v="121"/>
    <s v="NUÑEZ"/>
    <s v="FERNANDO"/>
    <s v="NUÑEZ FERNANDO"/>
    <x v="0"/>
    <s v="DNI-EA"/>
    <n v="17019575"/>
    <n v="1963"/>
    <s v="P C DE LA BARCA 3397, CP: 1419"/>
    <x v="1"/>
    <n v="60"/>
    <x v="3"/>
  </r>
  <r>
    <s v="COMUNA 11"/>
    <n v="121"/>
    <s v="OCORSO"/>
    <s v="CARLOS ERNESTO"/>
    <s v="OCORSO CARLOS ERNESTO"/>
    <x v="0"/>
    <s v="DNI-EB"/>
    <n v="22201515"/>
    <n v="1971"/>
    <s v="DR A POSADAS 2784, DEPTO: 2, CP: 1417"/>
    <x v="1"/>
    <n v="52"/>
    <x v="3"/>
  </r>
  <r>
    <s v="COMUNA 11"/>
    <n v="121"/>
    <s v="OJEDA"/>
    <s v="DANIEL OSCAR"/>
    <s v="OJEDA DANIEL OSCAR"/>
    <x v="0"/>
    <s v="DNI-EB"/>
    <n v="21472562"/>
    <n v="1970"/>
    <s v="ALLENDE 3458, DEPTO: 2"/>
    <x v="1"/>
    <n v="53"/>
    <x v="3"/>
  </r>
  <r>
    <s v="COMUNA 11"/>
    <n v="121"/>
    <s v="OLIVERA"/>
    <s v="LUCIA VERONICA"/>
    <s v="OLIVERA LUCIA VERONICA"/>
    <x v="1"/>
    <s v="DNI-EB"/>
    <n v="27845712"/>
    <n v="1980"/>
    <s v="NUEVA YORK 5147, CP: 1419"/>
    <x v="1"/>
    <n v="43"/>
    <x v="3"/>
  </r>
  <r>
    <s v="COMUNA 11"/>
    <n v="121"/>
    <s v="OLIVERIO"/>
    <s v="ADRIAN ESTEBAN"/>
    <s v="OLIVERIO ADRIAN ESTEBAN"/>
    <x v="0"/>
    <s v="DNI-EC"/>
    <n v="22504808"/>
    <n v="1971"/>
    <s v="ASUNCION 4957, CP: 1419"/>
    <x v="1"/>
    <n v="52"/>
    <x v="3"/>
  </r>
  <r>
    <s v="COMUNA 11"/>
    <n v="121"/>
    <s v="OLIVERIO"/>
    <s v="JOSÉ MARIA"/>
    <s v="OLIVERIO JOSÉ MARIA"/>
    <x v="0"/>
    <s v="DNI-EB"/>
    <n v="4298672"/>
    <n v="1939"/>
    <s v="QUEVEDO3981, CP: 1419"/>
    <x v="0"/>
    <n v="84"/>
    <x v="3"/>
  </r>
  <r>
    <s v="COMUNA 11"/>
    <n v="121"/>
    <s v="OLIVERO"/>
    <s v="MARCELA PATRICIA"/>
    <s v="OLIVERO MARCELA PATRICIA"/>
    <x v="1"/>
    <s v="DNI-EB"/>
    <n v="16054333"/>
    <n v="1963"/>
    <s v="MELINCUE 5257"/>
    <x v="1"/>
    <n v="60"/>
    <x v="3"/>
  </r>
  <r>
    <s v="COMUNA 11"/>
    <n v="121"/>
    <s v="OREB"/>
    <s v="CHRISTIAN HERNAN"/>
    <s v="OREB CHRISTIAN HERNAN"/>
    <x v="0"/>
    <s v="DNI-EA"/>
    <n v="22470921"/>
    <n v="1971"/>
    <s v="NAVARRO 5187"/>
    <x v="1"/>
    <n v="52"/>
    <x v="3"/>
  </r>
  <r>
    <s v="COMUNA 11"/>
    <n v="121"/>
    <s v="OSORIO LUQUE"/>
    <s v="ANTONIO JOSE"/>
    <s v="OSORIO LUQUE ANTONIO JOSE"/>
    <x v="0"/>
    <s v="DNI-ED"/>
    <n v="8519828"/>
    <n v="1950"/>
    <s v="P C DE LA BARCA 2799"/>
    <x v="0"/>
    <n v="73"/>
    <x v="3"/>
  </r>
  <r>
    <s v="COMUNA 11"/>
    <n v="121"/>
    <s v="OTAROLA"/>
    <s v="ENRIQUE GUSTAVO"/>
    <s v="OTAROLA ENRIQUE GUSTAVO"/>
    <x v="0"/>
    <s v="DNI-ED"/>
    <n v="8577999"/>
    <n v="1951"/>
    <s v="DESAGUADERO  4389"/>
    <x v="0"/>
    <n v="72"/>
    <x v="3"/>
  </r>
  <r>
    <s v="COMUNA 11"/>
    <n v="121"/>
    <s v="OTTOLIA"/>
    <s v="ROMINA GISELLE"/>
    <s v="OTTOLIA ROMINA GISELLE"/>
    <x v="1"/>
    <s v="DNI-EB"/>
    <n v="36275558"/>
    <n v="1991"/>
    <s v="DESAGUADERO  3011, CP: 1417"/>
    <x v="1"/>
    <n v="32"/>
    <x v="3"/>
  </r>
  <r>
    <s v="COMUNA 11"/>
    <n v="121"/>
    <s v="PAGANI"/>
    <s v="PABLO DANIEL"/>
    <s v="PAGANI PABLO DANIEL"/>
    <x v="0"/>
    <s v="DNI-EA"/>
    <n v="28987221"/>
    <n v="1981"/>
    <s v="BERMUDEZ 3773, DEPTO: 2, CP: 1419"/>
    <x v="1"/>
    <n v="42"/>
    <x v="3"/>
  </r>
  <r>
    <s v="COMUNA 11"/>
    <n v="121"/>
    <s v="PALERMO"/>
    <s v="ENELDA SEVERINA"/>
    <s v="PALERMO ENELDA SEVERINA"/>
    <x v="1"/>
    <s v="DNI-VERDE"/>
    <n v="463938"/>
    <n v="1929"/>
    <s v="LASTRA 3606"/>
    <x v="0"/>
    <n v="94"/>
    <x v="3"/>
  </r>
  <r>
    <s v="COMUNA 11"/>
    <n v="121"/>
    <s v="PALESE"/>
    <s v="GUSTAVO ALBERTO"/>
    <s v="PALESE GUSTAVO ALBERTO"/>
    <x v="0"/>
    <s v="DNI-EB"/>
    <n v="17200103"/>
    <n v="1965"/>
    <s v="PADRE FAHY 2866, CP: 1417"/>
    <x v="1"/>
    <n v="58"/>
    <x v="3"/>
  </r>
  <r>
    <s v="COMUNA 11"/>
    <n v="121"/>
    <s v="PALLADINO"/>
    <s v="MAURO OSCAR"/>
    <s v="PALLADINO MAURO OSCAR"/>
    <x v="0"/>
    <s v="DNI-EA"/>
    <n v="32515315"/>
    <n v="1986"/>
    <s v="DESAGUADERO 3212, CP: 1417"/>
    <x v="1"/>
    <n v="37"/>
    <x v="3"/>
  </r>
  <r>
    <s v="COMUNA 11"/>
    <n v="121"/>
    <s v="PALLONE"/>
    <s v="NELIDA MARIA"/>
    <s v="PALLONE NELIDA MARIA"/>
    <x v="1"/>
    <s v="DNI-EA"/>
    <n v="190104"/>
    <n v="1930"/>
    <s v="J P VARELA 5094, CP: 1417"/>
    <x v="0"/>
    <n v="93"/>
    <x v="3"/>
  </r>
  <r>
    <s v="COMUNA 11"/>
    <n v="121"/>
    <s v="PALOPOLI"/>
    <s v="FERNANDO JAVIER"/>
    <s v="PALOPOLI FERNANDO JAVIER"/>
    <x v="0"/>
    <s v="DNI-EB"/>
    <n v="22502476"/>
    <n v="1972"/>
    <s v="BERMUDEZ 3176, DEPTO: PB 2, CP: 1417"/>
    <x v="1"/>
    <n v="51"/>
    <x v="3"/>
  </r>
  <r>
    <s v="COMUNA 11"/>
    <n v="121"/>
    <s v="PANIAGUA"/>
    <s v="JULIAN MATIAS"/>
    <s v="PANIAGUA JULIAN MATIAS"/>
    <x v="0"/>
    <s v="DNI-EB"/>
    <n v="36942514"/>
    <n v="1992"/>
    <s v="PEDRO LOZANO 5178, CP: 1417"/>
    <x v="2"/>
    <n v="31"/>
    <x v="3"/>
  </r>
  <r>
    <s v="COMUNA 11"/>
    <n v="121"/>
    <s v="PAOLI"/>
    <s v="DANIEL ANGEL"/>
    <s v="PAOLI DANIEL ANGEL"/>
    <x v="0"/>
    <s v="DNI-EA"/>
    <n v="8421300"/>
    <n v="1947"/>
    <s v="QUEVEDO 3239, DEPTO: PB 3"/>
    <x v="0"/>
    <n v="76"/>
    <x v="3"/>
  </r>
  <r>
    <s v="COMUNA 11"/>
    <n v="121"/>
    <s v="PARDO"/>
    <s v="MARIA CRISTINA"/>
    <s v="PARDO MARIA CRISTINA"/>
    <x v="1"/>
    <s v="DNI-EC"/>
    <n v="5334322"/>
    <n v="1946"/>
    <s v="PEDRO LOZANO 5217, DEPTO: 1 B, CP: 1417"/>
    <x v="0"/>
    <n v="77"/>
    <x v="3"/>
  </r>
  <r>
    <s v="COMUNA 11"/>
    <n v="121"/>
    <s v="PAROVEL"/>
    <s v="LIDIA"/>
    <s v="PAROVEL LIDIA"/>
    <x v="1"/>
    <s v="DNI-EA"/>
    <n v="4614324"/>
    <n v="1942"/>
    <s v="P C DE LA BARCA 2889, CP: 1417"/>
    <x v="0"/>
    <n v="81"/>
    <x v="3"/>
  </r>
  <r>
    <s v="COMUNA 11"/>
    <n v="121"/>
    <s v="PARRELLA"/>
    <s v="LILIANA NOEMÍ"/>
    <s v="PARRELLA LILIANA NOEMÍ"/>
    <x v="1"/>
    <s v="DNI-EC"/>
    <n v="16892445"/>
    <n v="1963"/>
    <s v="DIEGO DE ROJAS  2660, PISO: 2, DEPTO: 5"/>
    <x v="1"/>
    <n v="60"/>
    <x v="3"/>
  </r>
  <r>
    <s v="COMUNA 11"/>
    <n v="121"/>
    <s v="PARRILLA"/>
    <s v="VICENTA SANDALIA"/>
    <s v="PARRILLA VICENTA SANDALIA"/>
    <x v="1"/>
    <s v="DNI-VERDE"/>
    <n v="449468"/>
    <n v="1921"/>
    <s v="NOGOYA 5118"/>
    <x v="0"/>
    <n v="102"/>
    <x v="3"/>
  </r>
  <r>
    <s v="COMUNA 11"/>
    <n v="121"/>
    <s v="PASSAFARO"/>
    <s v="VIVIANA MABEL"/>
    <s v="PASSAFARO VIVIANA MABEL"/>
    <x v="1"/>
    <s v="DNI-EA"/>
    <n v="17801742"/>
    <n v="1966"/>
    <s v="SIMBRON 4834, DEPTO: PB 1, CP: 1417"/>
    <x v="1"/>
    <n v="57"/>
    <x v="3"/>
  </r>
  <r>
    <s v="COMUNA 11"/>
    <n v="121"/>
    <s v="PAVON"/>
    <s v="MANUEL ANTONIO"/>
    <s v="PAVON MANUEL ANTONIO"/>
    <x v="0"/>
    <s v="DNI-EA"/>
    <n v="13103708"/>
    <n v="1957"/>
    <s v="BERMUDEZ 3198, CP: 1407"/>
    <x v="0"/>
    <n v="66"/>
    <x v="3"/>
  </r>
  <r>
    <s v="COMUNA 11"/>
    <n v="121"/>
    <s v="PAZ"/>
    <s v="MATILDE"/>
    <s v="PAZ MATILDE"/>
    <x v="1"/>
    <s v="DNI-EB"/>
    <n v="11181873"/>
    <n v="1954"/>
    <s v="JOSE L CANTILO 4793, CP: 1419"/>
    <x v="0"/>
    <n v="69"/>
    <x v="3"/>
  </r>
  <r>
    <s v="COMUNA 11"/>
    <n v="121"/>
    <s v="PEKER"/>
    <s v="SILVIO GABRIEL"/>
    <s v="PEKER SILVIO GABRIEL"/>
    <x v="0"/>
    <s v="DNI-EC"/>
    <n v="18294506"/>
    <n v="1967"/>
    <s v="JOSE L CANTILO  4999"/>
    <x v="1"/>
    <n v="56"/>
    <x v="3"/>
  </r>
  <r>
    <s v="COMUNA 11"/>
    <n v="121"/>
    <s v="PENA"/>
    <s v="GABRIELA INGRID"/>
    <s v="PENA GABRIELA INGRID"/>
    <x v="1"/>
    <s v="DNI-EA"/>
    <n v="26364784"/>
    <n v="1978"/>
    <s v="CERVANTES 3005, CP: 1417"/>
    <x v="1"/>
    <n v="45"/>
    <x v="3"/>
  </r>
  <r>
    <s v="COMUNA 11"/>
    <n v="121"/>
    <s v="PENA"/>
    <s v="LAUREANO HUGO"/>
    <s v="PENA LAUREANO HUGO"/>
    <x v="0"/>
    <s v="DNI-VERDE-2"/>
    <n v="28384677"/>
    <n v="1980"/>
    <s v="CERVANTES 3005"/>
    <x v="1"/>
    <n v="43"/>
    <x v="3"/>
  </r>
  <r>
    <s v="COMUNA 11"/>
    <n v="121"/>
    <s v="PENALBA"/>
    <s v="IRIS FABIOLA"/>
    <s v="PENALBA IRIS FABIOLA"/>
    <x v="1"/>
    <s v="DNI-EB"/>
    <n v="24107114"/>
    <n v="1976"/>
    <s v="GRAL PAZ 8250, CP: 1419"/>
    <x v="1"/>
    <n v="47"/>
    <x v="3"/>
  </r>
  <r>
    <s v="COMUNA 11"/>
    <n v="121"/>
    <s v="PENALBA"/>
    <s v="JOSE SANTIAGO"/>
    <s v="PENALBA JOSE SANTIAGO"/>
    <x v="0"/>
    <s v="DNI-EA"/>
    <n v="23699842"/>
    <n v="1974"/>
    <s v="GRAL PAZ 8250, CP: 1419"/>
    <x v="1"/>
    <n v="49"/>
    <x v="3"/>
  </r>
  <r>
    <s v="COMUNA 11"/>
    <n v="121"/>
    <s v="PENTECOSTE"/>
    <s v="LUCIANO"/>
    <s v="PENTECOSTE LUCIANO"/>
    <x v="0"/>
    <s v="DNI-EA"/>
    <n v="16940388"/>
    <n v="1964"/>
    <s v="NAZARRE 5066, CP: 1417"/>
    <x v="1"/>
    <n v="59"/>
    <x v="3"/>
  </r>
  <r>
    <s v="COMUNA 11"/>
    <n v="121"/>
    <s v="PEÑA"/>
    <s v="ADRIAN LEONARDO"/>
    <s v="PEÑA ADRIAN LEONARDO"/>
    <x v="0"/>
    <s v="DNI-VERDE-5"/>
    <n v="17286546"/>
    <n v="1964"/>
    <s v="PEDRO LOZANO 4815"/>
    <x v="1"/>
    <n v="59"/>
    <x v="3"/>
  </r>
  <r>
    <s v="COMUNA 11"/>
    <n v="121"/>
    <s v="PERAZZONE"/>
    <s v="SILVIA AMELIA"/>
    <s v="PERAZZONE SILVIA AMELIA"/>
    <x v="1"/>
    <s v="DNI-EA"/>
    <n v="12342222"/>
    <n v="1956"/>
    <s v="P MORAN 4875, CP: 1419"/>
    <x v="0"/>
    <n v="67"/>
    <x v="3"/>
  </r>
  <r>
    <s v="COMUNA 11"/>
    <n v="121"/>
    <s v="PEREZ"/>
    <s v="ALBA BEATRIZ"/>
    <s v="PEREZ ALBA BEATRIZ"/>
    <x v="1"/>
    <s v="DNI-EA"/>
    <n v="12154340"/>
    <n v="1956"/>
    <s v="JUAN P LOPEZ 3587, CP: 1419"/>
    <x v="0"/>
    <n v="67"/>
    <x v="3"/>
  </r>
  <r>
    <s v="COMUNA 11"/>
    <n v="121"/>
    <s v="PEREZ"/>
    <s v="AMANDA LILIANA"/>
    <s v="PEREZ AMANDA LILIANA"/>
    <x v="1"/>
    <s v="DNI-EA"/>
    <n v="13137591"/>
    <n v="1958"/>
    <s v="HAWAI 3054, DEPTO: 3, CP: 1417"/>
    <x v="1"/>
    <n v="65"/>
    <x v="3"/>
  </r>
  <r>
    <s v="COMUNA 11"/>
    <n v="121"/>
    <s v="PEREZ"/>
    <s v="ESTEBAN ALEJANDRO"/>
    <s v="PEREZ ESTEBAN ALEJANDRO"/>
    <x v="0"/>
    <s v="DNI-EB"/>
    <n v="28230101"/>
    <n v="1980"/>
    <s v="S M DEL CARRIL 5091, DEPTO: PB B, CP: 1419"/>
    <x v="1"/>
    <n v="43"/>
    <x v="3"/>
  </r>
  <r>
    <s v="COMUNA 11"/>
    <n v="121"/>
    <s v="PEREZ"/>
    <s v="HECTOR JACINTO"/>
    <s v="PEREZ HECTOR JACINTO"/>
    <x v="0"/>
    <s v="DNI-EA"/>
    <n v="4299909"/>
    <n v="1939"/>
    <s v="P C DE LA BARCA 3319"/>
    <x v="0"/>
    <n v="84"/>
    <x v="3"/>
  </r>
  <r>
    <s v="COMUNA 11"/>
    <n v="121"/>
    <s v="PEREZ"/>
    <s v="MARIELA SILVINA"/>
    <s v="PEREZ MARIELA SILVINA"/>
    <x v="1"/>
    <s v="DNI-EA"/>
    <n v="29105894"/>
    <n v="1981"/>
    <s v="PASO D L LIBRES 2585, DEPTO: 2, CP: 1417"/>
    <x v="1"/>
    <n v="42"/>
    <x v="3"/>
  </r>
  <r>
    <s v="COMUNA 11"/>
    <n v="121"/>
    <s v="PEREZ BOO"/>
    <s v="PABLO MANUEL"/>
    <s v="PEREZ BOO PABLO MANUEL"/>
    <x v="0"/>
    <s v="DNI-EA"/>
    <n v="23044585"/>
    <n v="1973"/>
    <s v="TINOGASTA 5182, CP: 1417"/>
    <x v="1"/>
    <n v="50"/>
    <x v="3"/>
  </r>
  <r>
    <s v="COMUNA 11"/>
    <n v="121"/>
    <s v="PERILLO"/>
    <s v="JORGE DANIEL"/>
    <s v="PERILLO JORGE DANIEL"/>
    <x v="0"/>
    <s v="DNI-EB"/>
    <n v="11252817"/>
    <n v="1954"/>
    <s v="NAVARRO5031, CP: 1408"/>
    <x v="0"/>
    <n v="69"/>
    <x v="3"/>
  </r>
  <r>
    <s v="COMUNA 11"/>
    <n v="121"/>
    <s v="PERONI"/>
    <s v="MAXIMILIANO DAMIAN"/>
    <s v="PERONI MAXIMILIANO DAMIAN"/>
    <x v="0"/>
    <s v="DNI-EB"/>
    <n v="33269799"/>
    <n v="1987"/>
    <s v="TINOGASTA 4927, CP: 1417"/>
    <x v="1"/>
    <n v="36"/>
    <x v="3"/>
  </r>
  <r>
    <s v="COMUNA 11"/>
    <n v="121"/>
    <s v="PERRI"/>
    <s v="ANA MARIA"/>
    <s v="PERRI ANA MARIA"/>
    <x v="1"/>
    <s v="DNI-VERDE"/>
    <n v="12311251"/>
    <n v="1958"/>
    <s v="LAURELES ARGENT 5041"/>
    <x v="1"/>
    <n v="65"/>
    <x v="3"/>
  </r>
  <r>
    <s v="COMUNA 11"/>
    <n v="121"/>
    <s v="PETRA"/>
    <s v="MARTA RUTH"/>
    <s v="PETRA MARTA RUTH"/>
    <x v="1"/>
    <s v="DNI-EB"/>
    <n v="16493121"/>
    <n v="1963"/>
    <s v="CNEL RAMON LISTA5229, PISO: 1, DEPTO: B"/>
    <x v="1"/>
    <n v="60"/>
    <x v="3"/>
  </r>
  <r>
    <s v="COMUNA 11"/>
    <n v="121"/>
    <s v="PETROLO"/>
    <s v="NORMA SUSANA"/>
    <s v="PETROLO NORMA SUSANA"/>
    <x v="1"/>
    <s v="DNI-EB"/>
    <n v="5963939"/>
    <n v="1948"/>
    <s v="FCO BEIRO 5159, DEPTO: 2 6, CP: 1419"/>
    <x v="0"/>
    <n v="75"/>
    <x v="3"/>
  </r>
  <r>
    <s v="COMUNA 11"/>
    <n v="121"/>
    <s v="PETRUCCI"/>
    <s v="HECTOR EDUARDO"/>
    <s v="PETRUCCI HECTOR EDUARDO"/>
    <x v="0"/>
    <s v="DNI-EA"/>
    <n v="13131135"/>
    <n v="1957"/>
    <s v="NAVARRO 4899, CP: 1419"/>
    <x v="0"/>
    <n v="66"/>
    <x v="3"/>
  </r>
  <r>
    <s v="COMUNA 11"/>
    <n v="121"/>
    <s v="PETS"/>
    <s v="GABRIEL ANDRES"/>
    <s v="PETS GABRIEL ANDRES"/>
    <x v="0"/>
    <s v="DNI-EA"/>
    <n v="16944650"/>
    <n v="1965"/>
    <s v="LASTRA 4239, DEPTO: 7, CP: 1419"/>
    <x v="1"/>
    <n v="58"/>
    <x v="3"/>
  </r>
  <r>
    <s v="COMUNA 11"/>
    <n v="121"/>
    <s v="PEZZUTTI"/>
    <s v="ELSA ALICIA"/>
    <s v="PEZZUTTI ELSA ALICIA"/>
    <x v="1"/>
    <s v="DNI-EA"/>
    <n v="4269360"/>
    <n v="1942"/>
    <s v="ALLENDE 3080, CP: 1419"/>
    <x v="0"/>
    <n v="81"/>
    <x v="3"/>
  </r>
  <r>
    <s v="COMUNA 11"/>
    <n v="121"/>
    <s v="PIAMONTE"/>
    <s v="GRICELDA NOEMÍ"/>
    <s v="PIAMONTE GRICELDA NOEMÍ"/>
    <x v="1"/>
    <s v="DNI-EA"/>
    <n v="2790883"/>
    <n v="1936"/>
    <s v="DR A POSADAS 2794"/>
    <x v="0"/>
    <n v="87"/>
    <x v="3"/>
  </r>
  <r>
    <s v="COMUNA 11"/>
    <n v="121"/>
    <s v="PIATTI"/>
    <s v="MATIAS ANDREA"/>
    <s v="PIATTI MATIAS ANDREA"/>
    <x v="0"/>
    <s v="DNI-EB"/>
    <n v="34493576"/>
    <n v="1989"/>
    <s v="TINOGASTA 4924"/>
    <x v="1"/>
    <n v="34"/>
    <x v="3"/>
  </r>
  <r>
    <s v="COMUNA 11"/>
    <n v="121"/>
    <s v="PIETROBON"/>
    <s v="SANDRA ELIANA"/>
    <s v="PIETROBON SANDRA ELIANA"/>
    <x v="1"/>
    <s v="DNI-EB"/>
    <n v="14467309"/>
    <n v="1961"/>
    <s v="ALLENDE3876, CP: 1419"/>
    <x v="1"/>
    <n v="62"/>
    <x v="3"/>
  </r>
  <r>
    <s v="COMUNA 11"/>
    <n v="121"/>
    <s v="PIGNATO"/>
    <s v="ELVIRA SUSANA"/>
    <s v="PIGNATO ELVIRA SUSANA"/>
    <x v="1"/>
    <s v="DNI-EA"/>
    <n v="11384791"/>
    <n v="1955"/>
    <s v="BAIGORRIA 4957, CP: 1417"/>
    <x v="0"/>
    <n v="68"/>
    <x v="3"/>
  </r>
  <r>
    <s v="COMUNA 11"/>
    <n v="121"/>
    <s v="PIRRAGLIA"/>
    <s v="ANTONELLA EMILIA"/>
    <s v="PIRRAGLIA ANTONELLA EMILIA"/>
    <x v="1"/>
    <s v="DNI-EC"/>
    <n v="36530477"/>
    <n v="1991"/>
    <s v="DEL CARRIL SALVADOR MARIA AV 4859, PISO: 2, DEPTO: 9"/>
    <x v="1"/>
    <n v="32"/>
    <x v="3"/>
  </r>
  <r>
    <s v="COMUNA 11"/>
    <n v="121"/>
    <s v="PIRRAGLIA"/>
    <s v="OSCAR"/>
    <s v="PIRRAGLIA OSCAR"/>
    <x v="0"/>
    <s v="DNI-EB"/>
    <n v="11027442"/>
    <n v="1954"/>
    <s v="DEL CARRIL SALVADOR MARIA AV 4859, PISO: 2, DEPTO: 9"/>
    <x v="0"/>
    <n v="69"/>
    <x v="3"/>
  </r>
  <r>
    <s v="COMUNA 11"/>
    <n v="121"/>
    <s v="PISANO"/>
    <s v="AMELIA INES"/>
    <s v="PISANO AMELIA INES"/>
    <x v="1"/>
    <s v="DNI-EB"/>
    <n v="855105"/>
    <n v="1934"/>
    <s v="JOSE L CANTILO 4863, CP: 1419"/>
    <x v="0"/>
    <n v="89"/>
    <x v="3"/>
  </r>
  <r>
    <s v="COMUNA 11"/>
    <n v="121"/>
    <s v="PISTOIA"/>
    <s v="MARCELO WALTER"/>
    <s v="PISTOIA MARCELO WALTER"/>
    <x v="0"/>
    <s v="DNI-EA"/>
    <n v="20226316"/>
    <n v="1968"/>
    <s v="JOSE L CANTILO 5189, CP: 1419"/>
    <x v="1"/>
    <n v="55"/>
    <x v="3"/>
  </r>
  <r>
    <s v="COMUNA 11"/>
    <n v="121"/>
    <s v="PLATANIA"/>
    <s v="RICARDO MANUEL"/>
    <s v="PLATANIA RICARDO MANUEL"/>
    <x v="0"/>
    <s v="DNI-EA"/>
    <n v="17806694"/>
    <n v="1966"/>
    <s v="ALLENDE 3210, CP: 1417"/>
    <x v="1"/>
    <n v="57"/>
    <x v="3"/>
  </r>
  <r>
    <s v="COMUNA 11"/>
    <n v="121"/>
    <s v="PONZANO"/>
    <s v="ALEJANDRA LUCIA"/>
    <s v="PONZANO ALEJANDRA LUCIA"/>
    <x v="1"/>
    <s v="DNI-VERDE"/>
    <n v="2980694"/>
    <n v="1930"/>
    <s v="P C DE LA BARCA 2975"/>
    <x v="0"/>
    <n v="93"/>
    <x v="3"/>
  </r>
  <r>
    <s v="COMUNA 11"/>
    <n v="121"/>
    <s v="PORTARO"/>
    <s v="MARIA ISABEL"/>
    <s v="PORTARO MARIA ISABEL"/>
    <x v="1"/>
    <s v="DNI-EB"/>
    <n v="6544549"/>
    <n v="1950"/>
    <s v="P C DE LA BARCA 3231, PISO: 3, DEPTO: F"/>
    <x v="0"/>
    <n v="73"/>
    <x v="3"/>
  </r>
  <r>
    <s v="COMUNA 11"/>
    <n v="121"/>
    <s v="POTTES"/>
    <s v="MABEL GRACIELA"/>
    <s v="POTTES MABEL GRACIELA"/>
    <x v="1"/>
    <s v="DNI-EA"/>
    <n v="11766199"/>
    <n v="1955"/>
    <s v="MELINCUE 5030, CP: 1417"/>
    <x v="0"/>
    <n v="68"/>
    <x v="3"/>
  </r>
  <r>
    <s v="COMUNA 11"/>
    <n v="121"/>
    <s v="POU"/>
    <s v="LEONARDO ENRIQUE"/>
    <s v="POU LEONARDO ENRIQUE"/>
    <x v="0"/>
    <s v="DNI-EC"/>
    <n v="26239824"/>
    <n v="1977"/>
    <s v="BERMUDEZ 2491, CP: 1417"/>
    <x v="1"/>
    <n v="46"/>
    <x v="3"/>
  </r>
  <r>
    <s v="COMUNA 11"/>
    <n v="121"/>
    <s v="PREZZAVENTO"/>
    <s v="JUAN CARLOS"/>
    <s v="PREZZAVENTO JUAN CARLOS"/>
    <x v="0"/>
    <s v="DNI-EA"/>
    <n v="14467093"/>
    <n v="1961"/>
    <s v="BERMUDEZ 3174, DEPTO: PB 2, CP: 1417"/>
    <x v="1"/>
    <n v="62"/>
    <x v="3"/>
  </r>
  <r>
    <s v="COMUNA 11"/>
    <n v="121"/>
    <s v="PUCHEU"/>
    <s v="WALTER GUSTAVO"/>
    <s v="PUCHEU WALTER GUSTAVO"/>
    <x v="0"/>
    <s v="DNI-EA"/>
    <n v="17781621"/>
    <n v="1965"/>
    <s v="JUAN P LOPEZ 3399"/>
    <x v="1"/>
    <n v="58"/>
    <x v="3"/>
  </r>
  <r>
    <s v="COMUNA 11"/>
    <n v="121"/>
    <s v="PURAS"/>
    <s v="EDUARDO CESAR"/>
    <s v="PURAS EDUARDO CESAR"/>
    <x v="0"/>
    <s v="DNI-EB"/>
    <n v="10687960"/>
    <n v="1952"/>
    <s v="P MORAN 5256, CP: 1419"/>
    <x v="0"/>
    <n v="71"/>
    <x v="3"/>
  </r>
  <r>
    <s v="COMUNA 11"/>
    <n v="121"/>
    <s v="PURAS"/>
    <s v="EDUARDO CESAR"/>
    <s v="PURAS EDUARDO CESAR"/>
    <x v="0"/>
    <s v="DNI-EA"/>
    <n v="30653892"/>
    <n v="1983"/>
    <s v="P MORAN 5256, CP: 1419"/>
    <x v="1"/>
    <n v="40"/>
    <x v="3"/>
  </r>
  <r>
    <s v="COMUNA 11"/>
    <n v="121"/>
    <s v="PURAS"/>
    <s v="GABRIEL ANDRES"/>
    <s v="PURAS GABRIEL ANDRES"/>
    <x v="0"/>
    <s v="DNI-EA"/>
    <n v="34499569"/>
    <n v="1989"/>
    <s v="P MORAN 5256, CP: 1419"/>
    <x v="1"/>
    <n v="34"/>
    <x v="3"/>
  </r>
  <r>
    <s v="COMUNA 11"/>
    <n v="121"/>
    <s v="PURAS"/>
    <s v="LAURA NIEVES"/>
    <s v="PURAS LAURA NIEVES"/>
    <x v="1"/>
    <s v="DNI-EA"/>
    <n v="33154524"/>
    <n v="1987"/>
    <s v="P MORAN 5256, CP: 1419"/>
    <x v="1"/>
    <n v="36"/>
    <x v="3"/>
  </r>
  <r>
    <s v="COMUNA 11"/>
    <n v="121"/>
    <s v="PURAS"/>
    <s v="MARIEL ANABELLA"/>
    <s v="PURAS MARIEL ANABELLA"/>
    <x v="1"/>
    <s v="DNI-EB"/>
    <n v="32173915"/>
    <n v="1986"/>
    <s v="P MORAN 5256, CP: 1419"/>
    <x v="1"/>
    <n v="37"/>
    <x v="3"/>
  </r>
  <r>
    <s v="COMUNA 11"/>
    <n v="121"/>
    <s v="PUZZI"/>
    <s v="MARIA LUJAN"/>
    <s v="PUZZI MARIA LUJAN"/>
    <x v="1"/>
    <s v="DNI-EB"/>
    <n v="21522497"/>
    <n v="1970"/>
    <s v="P MORAN 4995, PISO: 1, DEPTO: DT 4"/>
    <x v="1"/>
    <n v="53"/>
    <x v="3"/>
  </r>
  <r>
    <s v="COMUNA 11"/>
    <n v="121"/>
    <s v="QUAGLIA"/>
    <s v="FEDERICO CUSTODIO"/>
    <s v="QUAGLIA FEDERICO CUSTODIO"/>
    <x v="0"/>
    <s v="DNI-EA"/>
    <n v="18567069"/>
    <n v="1966"/>
    <s v="DESAGUADERO 3951, CP: 1419"/>
    <x v="1"/>
    <n v="57"/>
    <x v="3"/>
  </r>
  <r>
    <s v="COMUNA 11"/>
    <n v="121"/>
    <s v="QUAGLIA"/>
    <s v="FERNANDO CESAR"/>
    <s v="QUAGLIA FERNANDO CESAR"/>
    <x v="0"/>
    <s v="DNI-EB"/>
    <n v="14407785"/>
    <n v="1961"/>
    <s v="DESAGUADERO 3951, CP: 1419"/>
    <x v="1"/>
    <n v="62"/>
    <x v="3"/>
  </r>
  <r>
    <s v="COMUNA 11"/>
    <n v="121"/>
    <s v="QUINTELA"/>
    <s v="MARIA CONSUELO"/>
    <s v="QUINTELA MARIA CONSUELO"/>
    <x v="1"/>
    <s v="DNI-EB"/>
    <n v="5240731"/>
    <n v="1946"/>
    <s v="NOGOYA 5171, CP: 1417"/>
    <x v="0"/>
    <n v="77"/>
    <x v="3"/>
  </r>
  <r>
    <s v="COMUNA 11"/>
    <n v="121"/>
    <s v="QUIROGA"/>
    <s v="SANDRA MABEL"/>
    <s v="QUIROGA SANDRA MABEL"/>
    <x v="1"/>
    <s v="DNI-EA"/>
    <n v="25386727"/>
    <n v="1976"/>
    <s v="DR A POSADAS 2778, DEPTO: A, CP: 1417"/>
    <x v="1"/>
    <n v="47"/>
    <x v="3"/>
  </r>
  <r>
    <s v="COMUNA 11"/>
    <n v="121"/>
    <s v="RACANA"/>
    <s v="ALBERTO HORACIO"/>
    <s v="RACANA ALBERTO HORACIO"/>
    <x v="0"/>
    <s v="DNI-EC"/>
    <n v="4416431"/>
    <n v="1943"/>
    <s v="NAZARRE 5008, CP: 1417"/>
    <x v="0"/>
    <n v="80"/>
    <x v="3"/>
  </r>
  <r>
    <s v="COMUNA 11"/>
    <n v="121"/>
    <s v="RACANA"/>
    <s v="ELBA EDIT"/>
    <s v="RACANA ELBA EDIT"/>
    <x v="1"/>
    <s v="DNI-EA"/>
    <n v="5463516"/>
    <n v="1946"/>
    <s v="NOGOYA 4936, CP: 1417"/>
    <x v="0"/>
    <n v="77"/>
    <x v="3"/>
  </r>
  <r>
    <s v="COMUNA 11"/>
    <n v="121"/>
    <s v="RAKOVER"/>
    <s v="SUSANA RAQUEL"/>
    <s v="RAKOVER SUSANA RAQUEL"/>
    <x v="1"/>
    <s v="DNI-EA"/>
    <n v="4420201"/>
    <n v="1941"/>
    <s v="S M DEL CARRIL 5042, DEPTO: 1, CP: 1419"/>
    <x v="0"/>
    <n v="82"/>
    <x v="3"/>
  </r>
  <r>
    <s v="COMUNA 11"/>
    <n v="121"/>
    <s v="RAMIREZ"/>
    <s v="AMERICO IRENEO"/>
    <s v="RAMIREZ AMERICO IRENEO"/>
    <x v="0"/>
    <s v="DNI-VERDE"/>
    <n v="14614076"/>
    <n v="1961"/>
    <s v="LOPE DE VEGA 3463, DEPTO: 4 B"/>
    <x v="1"/>
    <n v="62"/>
    <x v="3"/>
  </r>
  <r>
    <s v="COMUNA 11"/>
    <n v="121"/>
    <s v="RAMIREZ"/>
    <s v="CARLOS ALBERTO"/>
    <s v="RAMIREZ CARLOS ALBERTO"/>
    <x v="0"/>
    <s v="DNI-EA"/>
    <n v="17232145"/>
    <n v="1964"/>
    <s v="JOSE L CANTILO 5023, DEPTO: PB 2, CP: 1419"/>
    <x v="1"/>
    <n v="59"/>
    <x v="3"/>
  </r>
  <r>
    <s v="COMUNA 11"/>
    <n v="121"/>
    <s v="RAMOS"/>
    <s v="ADRIAN OSCAR"/>
    <s v="RAMOS ADRIAN OSCAR"/>
    <x v="0"/>
    <s v="DNI-EA"/>
    <n v="23329603"/>
    <n v="1973"/>
    <s v="QUEVEDO 3665, DEPTO: PB 1, CP: 1419"/>
    <x v="1"/>
    <n v="50"/>
    <x v="3"/>
  </r>
  <r>
    <s v="COMUNA 11"/>
    <n v="121"/>
    <s v="RAO"/>
    <s v="MIGUEL ANGEL"/>
    <s v="RAO MIGUEL ANGEL"/>
    <x v="0"/>
    <s v="DNI-EA"/>
    <n v="16232946"/>
    <n v="1964"/>
    <s v="CERVANTES 2404, DEPTO: 2, CP: 1417"/>
    <x v="1"/>
    <n v="59"/>
    <x v="3"/>
  </r>
  <r>
    <s v="COMUNA 11"/>
    <n v="121"/>
    <s v="RASSE"/>
    <s v="LILIANA PATRICIA"/>
    <s v="RASSE LILIANA PATRICIA"/>
    <x v="1"/>
    <s v="DNI-EA"/>
    <n v="17969405"/>
    <n v="1966"/>
    <s v="DR A POSADAS 2740, DEPTO: 1, CP: 1417"/>
    <x v="1"/>
    <n v="57"/>
    <x v="3"/>
  </r>
  <r>
    <s v="COMUNA 11"/>
    <n v="121"/>
    <s v="RAU"/>
    <s v="ALICIA INES"/>
    <s v="RAU ALICIA INES"/>
    <x v="1"/>
    <s v="DNI-EB"/>
    <n v="5434918"/>
    <n v="1946"/>
    <s v="TINOGASTA 4911, PISO: PB, DEPTO: B, CP: 1417"/>
    <x v="0"/>
    <n v="77"/>
    <x v="3"/>
  </r>
  <r>
    <s v="COMUNA 11"/>
    <n v="121"/>
    <s v="REARTE"/>
    <s v="JUAN CARLOS"/>
    <s v="REARTE JUAN CARLOS"/>
    <x v="0"/>
    <s v="DNI-EA"/>
    <n v="4543251"/>
    <n v="1945"/>
    <s v="NAVARRO 4807, DEPTO: 3 D, CP: 1419"/>
    <x v="0"/>
    <n v="78"/>
    <x v="3"/>
  </r>
  <r>
    <s v="COMUNA 11"/>
    <n v="121"/>
    <s v="RECHE"/>
    <s v="MARCELO JORGE"/>
    <s v="RECHE MARCELO JORGE"/>
    <x v="0"/>
    <s v="DNI-EA"/>
    <n v="14010549"/>
    <n v="1960"/>
    <s v="HABANA 4874, CP: 1419"/>
    <x v="1"/>
    <n v="63"/>
    <x v="3"/>
  </r>
  <r>
    <s v="COMUNA 11"/>
    <n v="121"/>
    <s v="RECOARO"/>
    <s v="JULIÁN EDUARDO"/>
    <s v="RECOARO JULIÁN EDUARDO"/>
    <x v="0"/>
    <s v="DNI-EG"/>
    <n v="38050481"/>
    <n v="1993"/>
    <s v="NUEVA YORK5005"/>
    <x v="2"/>
    <n v="30"/>
    <x v="3"/>
  </r>
  <r>
    <s v="COMUNA 11"/>
    <n v="121"/>
    <s v="RENAUDIER"/>
    <s v="HORACIO ALFREDO"/>
    <s v="RENAUDIER HORACIO ALFREDO"/>
    <x v="0"/>
    <s v="DNI-EB"/>
    <n v="11498756"/>
    <n v="1955"/>
    <s v="PEDRO LOZANO 5298, PISO: 1, DEPTO: 1, CP: 1417"/>
    <x v="0"/>
    <n v="68"/>
    <x v="3"/>
  </r>
  <r>
    <s v="COMUNA 11"/>
    <n v="121"/>
    <s v="REY"/>
    <s v="CLAUDIO ALEJANDRO"/>
    <s v="REY CLAUDIO ALEJANDRO"/>
    <x v="0"/>
    <s v="DNI-VERDE"/>
    <n v="13131922"/>
    <n v="1957"/>
    <s v="GRAL PAZ 7884"/>
    <x v="0"/>
    <n v="66"/>
    <x v="3"/>
  </r>
  <r>
    <s v="COMUNA 11"/>
    <n v="121"/>
    <s v="REY"/>
    <s v="MONICA NOEMI"/>
    <s v="REY MONICA NOEMI"/>
    <x v="1"/>
    <s v="DNI-VERDE-3"/>
    <n v="5761775"/>
    <n v="1947"/>
    <s v="J P VARELA 5037"/>
    <x v="0"/>
    <n v="76"/>
    <x v="3"/>
  </r>
  <r>
    <s v="COMUNA 11"/>
    <n v="121"/>
    <s v="RIBAS"/>
    <s v="CLARA INES"/>
    <s v="RIBAS CLARA INES"/>
    <x v="1"/>
    <s v="DNI-EB"/>
    <n v="5143081"/>
    <n v="1945"/>
    <s v="P MORAN 4764, DEPTO: 2 A, CP: 1419"/>
    <x v="0"/>
    <n v="78"/>
    <x v="3"/>
  </r>
  <r>
    <s v="COMUNA 11"/>
    <n v="121"/>
    <s v="RIMASA"/>
    <s v="JORGE NELSON"/>
    <s v="RIMASA JORGE NELSON"/>
    <x v="0"/>
    <s v="DNI-EA"/>
    <n v="4518682"/>
    <n v="1945"/>
    <s v="CERVANTES 2765, CP: 1417"/>
    <x v="0"/>
    <n v="78"/>
    <x v="3"/>
  </r>
  <r>
    <s v="COMUNA 11"/>
    <n v="121"/>
    <s v="RISSO"/>
    <s v="IRMA BEATRIZ"/>
    <s v="RISSO IRMA BEATRIZ"/>
    <x v="1"/>
    <s v="DNI-EA"/>
    <n v="5204589"/>
    <n v="1945"/>
    <s v="NUEVA YORK 5071, CP: 1419"/>
    <x v="0"/>
    <n v="78"/>
    <x v="3"/>
  </r>
  <r>
    <s v="COMUNA 11"/>
    <n v="121"/>
    <s v="RIZZARDI"/>
    <s v="MARIEL"/>
    <s v="RIZZARDI MARIEL"/>
    <x v="1"/>
    <s v="DNI-EA"/>
    <n v="23119907"/>
    <n v="1973"/>
    <s v="NUEVA YORK 5292, CP: 1419"/>
    <x v="1"/>
    <n v="50"/>
    <x v="3"/>
  </r>
  <r>
    <s v="COMUNA 11"/>
    <n v="121"/>
    <s v="ROBALO"/>
    <s v="LAURA"/>
    <s v="ROBALO LAURA"/>
    <x v="1"/>
    <s v="DNI-EA"/>
    <n v="3587795"/>
    <n v="1938"/>
    <s v="PEDRO LOZANO 4802, CP: 1419"/>
    <x v="0"/>
    <n v="85"/>
    <x v="3"/>
  </r>
  <r>
    <s v="COMUNA 11"/>
    <n v="121"/>
    <s v="ROBIROSA"/>
    <s v="ROMINA ELIZABETH"/>
    <s v="ROBIROSA ROMINA ELIZABETH"/>
    <x v="1"/>
    <s v="DNI-EB"/>
    <n v="25330040"/>
    <n v="1976"/>
    <s v="CERVANTES 3251, DEPTO: 3"/>
    <x v="1"/>
    <n v="47"/>
    <x v="3"/>
  </r>
  <r>
    <s v="COMUNA 11"/>
    <n v="121"/>
    <s v="ROBLES"/>
    <s v="IVANA GABRIELA"/>
    <s v="ROBLES IVANA GABRIELA"/>
    <x v="1"/>
    <s v="DNI-EA"/>
    <n v="20004339"/>
    <n v="1968"/>
    <s v="S M DEL CARRIL 4976, DEPTO: 2"/>
    <x v="1"/>
    <n v="55"/>
    <x v="3"/>
  </r>
  <r>
    <s v="COMUNA 11"/>
    <n v="121"/>
    <s v="ROCHI"/>
    <s v="LILIANA ESTELA"/>
    <s v="ROCHI LILIANA ESTELA"/>
    <x v="1"/>
    <s v="DNI-EA"/>
    <n v="14184708"/>
    <n v="1960"/>
    <s v="DR A POSADAS 2788, CP: 1417"/>
    <x v="1"/>
    <n v="63"/>
    <x v="3"/>
  </r>
  <r>
    <s v="COMUNA 11"/>
    <n v="121"/>
    <s v="RODRIGUEZ"/>
    <s v="ALICIA BEATRIZ"/>
    <s v="RODRIGUEZ ALICIA BEATRIZ"/>
    <x v="1"/>
    <s v="DNI-EC"/>
    <n v="10285151"/>
    <n v="1951"/>
    <s v="P MORAN 5187, DEPTO: PB 1, CP: 1419"/>
    <x v="0"/>
    <n v="72"/>
    <x v="3"/>
  </r>
  <r>
    <s v="COMUNA 11"/>
    <n v="121"/>
    <s v="RODRIGUEZ"/>
    <s v="MONICA OFELIA"/>
    <s v="RODRIGUEZ MONICA OFELIA"/>
    <x v="1"/>
    <s v="DNI-EA"/>
    <n v="13238357"/>
    <n v="1959"/>
    <s v="FCO BEIRO 5217, CP: 1419"/>
    <x v="1"/>
    <n v="64"/>
    <x v="3"/>
  </r>
  <r>
    <s v="COMUNA 11"/>
    <n v="121"/>
    <s v="RODRIGUEZ"/>
    <s v="ROLANDO WALTER"/>
    <s v="RODRIGUEZ ROLANDO WALTER"/>
    <x v="0"/>
    <s v="DNI-EA"/>
    <n v="14369795"/>
    <n v="1960"/>
    <s v="MELINCUE 5124, DEPTO: PB 2, CP: 1417"/>
    <x v="1"/>
    <n v="63"/>
    <x v="3"/>
  </r>
  <r>
    <s v="COMUNA 11"/>
    <n v="121"/>
    <s v="ROJO"/>
    <s v="ADRIANA GLADYS"/>
    <s v="ROJO ADRIANA GLADYS"/>
    <x v="1"/>
    <s v="DNI-EA"/>
    <n v="14009463"/>
    <n v="1959"/>
    <s v="BERMUDEZ 3397, CP: 1419"/>
    <x v="1"/>
    <n v="64"/>
    <x v="3"/>
  </r>
  <r>
    <s v="COMUNA 11"/>
    <n v="121"/>
    <s v="ROJO"/>
    <s v="SERGIO ALEJANDRO"/>
    <s v="ROJO SERGIO ALEJANDRO"/>
    <x v="0"/>
    <s v="DNI-EB"/>
    <n v="26949258"/>
    <n v="1979"/>
    <s v="NUEVA YORK4949"/>
    <x v="1"/>
    <n v="44"/>
    <x v="3"/>
  </r>
  <r>
    <s v="COMUNA 11"/>
    <n v="121"/>
    <s v="ROMANO"/>
    <s v="ELSA BEATRIZ"/>
    <s v="ROMANO ELSA BEATRIZ"/>
    <x v="1"/>
    <s v="DNI-EA"/>
    <n v="2726982"/>
    <n v="1936"/>
    <s v="P MORAN 5186, CP: 1419"/>
    <x v="0"/>
    <n v="87"/>
    <x v="3"/>
  </r>
  <r>
    <s v="COMUNA 11"/>
    <n v="121"/>
    <s v="ROMERO"/>
    <s v="MARIANO JOSE"/>
    <s v="ROMERO MARIANO JOSE"/>
    <x v="0"/>
    <s v="DNI-EA"/>
    <n v="4509406"/>
    <n v="1932"/>
    <s v="NAVARRO 5230, CP: 1419"/>
    <x v="0"/>
    <n v="91"/>
    <x v="3"/>
  </r>
  <r>
    <s v="COMUNA 11"/>
    <n v="121"/>
    <s v="ROMERO"/>
    <s v="NATALIA ROCIO"/>
    <s v="ROMERO NATALIA ROCIO"/>
    <x v="1"/>
    <s v="DNI-EA"/>
    <n v="26259497"/>
    <n v="1978"/>
    <s v="DESAGUADERO 3229, CP: 1417"/>
    <x v="1"/>
    <n v="45"/>
    <x v="3"/>
  </r>
  <r>
    <s v="COMUNA 11"/>
    <n v="121"/>
    <s v="ROMERO"/>
    <s v="ROSANA SILVINA"/>
    <s v="ROMERO ROSANA SILVINA"/>
    <x v="1"/>
    <s v="DNI-EA"/>
    <n v="21104234"/>
    <n v="1969"/>
    <s v="QUEVEDO 3764, DEPTO: PB 2, CP: 1419"/>
    <x v="1"/>
    <n v="54"/>
    <x v="3"/>
  </r>
  <r>
    <s v="COMUNA 11"/>
    <n v="121"/>
    <s v="ROMERO"/>
    <s v="YAMILA MARIELA"/>
    <s v="ROMERO YAMILA MARIELA"/>
    <x v="1"/>
    <s v="DNI-EB"/>
    <n v="27217056"/>
    <n v="1979"/>
    <s v="QUEVEDO3764, DEPTO: 2, CP: 1419"/>
    <x v="1"/>
    <n v="44"/>
    <x v="3"/>
  </r>
  <r>
    <s v="COMUNA 11"/>
    <n v="121"/>
    <s v="ROSENFFEL"/>
    <s v="CARLOS ALBERTO"/>
    <s v="ROSENFFEL CARLOS ALBERTO"/>
    <x v="0"/>
    <s v="DNI-EB"/>
    <n v="4552831"/>
    <n v="1946"/>
    <s v="S M DEL CARRIL 5065, CP: 1419"/>
    <x v="0"/>
    <n v="77"/>
    <x v="3"/>
  </r>
  <r>
    <s v="COMUNA 11"/>
    <n v="121"/>
    <s v="ROSENFFEL"/>
    <s v="ERICA SONIA"/>
    <s v="ROSENFFEL ERICA SONIA"/>
    <x v="1"/>
    <s v="DNI-EA"/>
    <n v="28641617"/>
    <n v="1981"/>
    <s v="S M DEL CARRIL 5065, CP: 1419"/>
    <x v="1"/>
    <n v="42"/>
    <x v="3"/>
  </r>
  <r>
    <s v="COMUNA 11"/>
    <n v="121"/>
    <s v="ROSSI"/>
    <s v="NELIDA"/>
    <s v="ROSSI NELIDA"/>
    <x v="1"/>
    <s v="DNI-EA"/>
    <n v="1790238"/>
    <n v="1938"/>
    <s v="P C DE LA BARCA 2333, DEPTO: 2 5, CP: 1417"/>
    <x v="0"/>
    <n v="85"/>
    <x v="3"/>
  </r>
  <r>
    <s v="COMUNA 11"/>
    <n v="121"/>
    <s v="ROUSSEAU"/>
    <s v="REGINA DIANA"/>
    <s v="ROUSSEAU REGINA DIANA"/>
    <x v="1"/>
    <s v="DNI-EB"/>
    <n v="10692662"/>
    <n v="1952"/>
    <s v="JOSE L CANTILO 5295, CP: 1419"/>
    <x v="0"/>
    <n v="71"/>
    <x v="3"/>
  </r>
  <r>
    <s v="COMUNA 11"/>
    <n v="121"/>
    <s v="ROVIOLA"/>
    <s v="SUSANA CARMEN"/>
    <s v="ROVIOLA SUSANA CARMEN"/>
    <x v="1"/>
    <s v="DNI-EA"/>
    <n v="11292922"/>
    <n v="1954"/>
    <s v="PADRE FAHY 2860, CP: 1417"/>
    <x v="0"/>
    <n v="69"/>
    <x v="3"/>
  </r>
  <r>
    <s v="COMUNA 11"/>
    <n v="121"/>
    <s v="RUBIANES"/>
    <s v="MARIA SUSANA"/>
    <s v="RUBIANES MARIA SUSANA"/>
    <x v="1"/>
    <s v="DNI-EA"/>
    <n v="11940080"/>
    <n v="1955"/>
    <s v="PEDRO LOZANO 5102, CP: 1417"/>
    <x v="0"/>
    <n v="68"/>
    <x v="3"/>
  </r>
  <r>
    <s v="COMUNA 11"/>
    <n v="121"/>
    <s v="RUBIN"/>
    <s v="MIRTHA BEATRIZ"/>
    <s v="RUBIN MIRTHA BEATRIZ"/>
    <x v="1"/>
    <s v="DNI-EB"/>
    <n v="13741642"/>
    <n v="1960"/>
    <s v="NUEVA YORK5030, PISO: 2, DEPTO: 7"/>
    <x v="1"/>
    <n v="63"/>
    <x v="3"/>
  </r>
  <r>
    <s v="COMUNA 11"/>
    <n v="121"/>
    <s v="RUBIO"/>
    <s v="VILMA MANUELA"/>
    <s v="RUBIO VILMA MANUELA"/>
    <x v="1"/>
    <s v="DNI-EB"/>
    <n v="4094578"/>
    <n v="1941"/>
    <s v="ALLENDE 2726, CP: 1417"/>
    <x v="0"/>
    <n v="82"/>
    <x v="3"/>
  </r>
  <r>
    <s v="COMUNA 11"/>
    <n v="121"/>
    <s v="RUCIRETO"/>
    <s v="JOSE LUIS"/>
    <s v="RUCIRETO JOSE LUIS"/>
    <x v="0"/>
    <s v="DNI-EB"/>
    <n v="13807638"/>
    <n v="1957"/>
    <s v="TINOGASTA 4849"/>
    <x v="0"/>
    <n v="66"/>
    <x v="3"/>
  </r>
  <r>
    <s v="COMUNA 11"/>
    <n v="121"/>
    <s v="RUDELLI"/>
    <s v="ROSANA ANDREA"/>
    <s v="RUDELLI ROSANA ANDREA"/>
    <x v="1"/>
    <s v="DNI-EA"/>
    <n v="21645615"/>
    <n v="1970"/>
    <s v="P C DE LA BARCA 3062, DEPTO: D, CP: 1417"/>
    <x v="1"/>
    <n v="53"/>
    <x v="3"/>
  </r>
  <r>
    <s v="COMUNA 11"/>
    <n v="121"/>
    <s v="RUIZ"/>
    <s v="MARTINA"/>
    <s v="RUIZ MARTINA"/>
    <x v="1"/>
    <s v="DNI-EA"/>
    <n v="1299951"/>
    <n v="1928"/>
    <s v="DESAGUADERO 3159, CP: 1417"/>
    <x v="0"/>
    <n v="95"/>
    <x v="3"/>
  </r>
  <r>
    <s v="COMUNA 11"/>
    <n v="121"/>
    <s v="SAJKOWSKI"/>
    <s v="MARIA DEL CARMEN"/>
    <s v="SAJKOWSKI MARIA DEL CARMEN"/>
    <x v="1"/>
    <s v="DNI-EA"/>
    <n v="5945626"/>
    <n v="1948"/>
    <s v="JOSE L CANTILO 5235, CP: 1419"/>
    <x v="0"/>
    <n v="75"/>
    <x v="3"/>
  </r>
  <r>
    <s v="COMUNA 11"/>
    <n v="121"/>
    <s v="SALAMERO"/>
    <s v="ALICIA ISABEL"/>
    <s v="SALAMERO ALICIA ISABEL"/>
    <x v="1"/>
    <s v="DNI-EA"/>
    <n v="5945649"/>
    <n v="1948"/>
    <s v="BERMUDEZ 3165, CP: 1417"/>
    <x v="0"/>
    <n v="75"/>
    <x v="3"/>
  </r>
  <r>
    <s v="COMUNA 11"/>
    <n v="121"/>
    <s v="SALAMONE"/>
    <s v="VICTOR MIGUEL"/>
    <s v="SALAMONE VICTOR MIGUEL"/>
    <x v="0"/>
    <s v="DNI-EA"/>
    <n v="4039865"/>
    <n v="1928"/>
    <s v="LOPE DE VEGA 2911, CP: 1417"/>
    <x v="0"/>
    <n v="95"/>
    <x v="3"/>
  </r>
  <r>
    <s v="COMUNA 11"/>
    <n v="121"/>
    <s v="SALAS"/>
    <s v="BRIGIDO SIMEON"/>
    <s v="SALAS BRIGIDO SIMEON"/>
    <x v="0"/>
    <s v="DNI-EB"/>
    <n v="17541695"/>
    <n v="1966"/>
    <s v="DESAGUADERO 4169, CP: 1419"/>
    <x v="1"/>
    <n v="57"/>
    <x v="3"/>
  </r>
  <r>
    <s v="COMUNA 11"/>
    <n v="121"/>
    <s v="SALAS"/>
    <s v="CRISTIAN AGUSTÍN"/>
    <s v="SALAS CRISTIAN AGUSTÍN"/>
    <x v="0"/>
    <s v="DNI-EB"/>
    <n v="42871523"/>
    <n v="2000"/>
    <s v="DESAGUADERO  2729, CP: 1417"/>
    <x v="2"/>
    <n v="23"/>
    <x v="3"/>
  </r>
  <r>
    <s v="COMUNA 11"/>
    <n v="121"/>
    <s v="SALGUERO"/>
    <s v="MARTIN JERONIMO"/>
    <s v="SALGUERO MARTIN JERONIMO"/>
    <x v="0"/>
    <s v="DNI-EA"/>
    <n v="27011186"/>
    <n v="1978"/>
    <s v="SOLORZANO PEREIRA 2752, CP: 1417"/>
    <x v="1"/>
    <n v="45"/>
    <x v="3"/>
  </r>
  <r>
    <s v="COMUNA 11"/>
    <n v="121"/>
    <s v="SALINAS"/>
    <s v="GUSTAVO ADOLFO"/>
    <s v="SALINAS GUSTAVO ADOLFO"/>
    <x v="0"/>
    <s v="DNI-EA"/>
    <n v="17800622"/>
    <n v="1965"/>
    <s v="HABANA 4715, CP: 1419"/>
    <x v="1"/>
    <n v="58"/>
    <x v="3"/>
  </r>
  <r>
    <s v="COMUNA 11"/>
    <n v="121"/>
    <s v="SALOMONE"/>
    <s v="OLGA SUSANA"/>
    <s v="SALOMONE OLGA SUSANA"/>
    <x v="1"/>
    <s v="DNI-EA"/>
    <n v="23416666"/>
    <n v="1973"/>
    <s v="DESAGUADERO 2737, CP: 1417"/>
    <x v="1"/>
    <n v="50"/>
    <x v="3"/>
  </r>
  <r>
    <s v="COMUNA 11"/>
    <n v="121"/>
    <s v="SALZO"/>
    <s v="GRACIELA NOEMI"/>
    <s v="SALZO GRACIELA NOEMI"/>
    <x v="1"/>
    <s v="DNI-EB"/>
    <n v="17605030"/>
    <n v="1965"/>
    <s v="LOMAS DE ZAMORA 2424, CP: 1417"/>
    <x v="1"/>
    <n v="58"/>
    <x v="3"/>
  </r>
  <r>
    <s v="COMUNA 11"/>
    <n v="121"/>
    <s v="SAN JOSE"/>
    <s v="SILVIA BEATRIZ"/>
    <s v="SAN JOSE SILVIA BEATRIZ"/>
    <x v="1"/>
    <s v="DNI-EA"/>
    <n v="23086425"/>
    <n v="1972"/>
    <s v="DESAGUADERO 4169, CP: 1419"/>
    <x v="1"/>
    <n v="51"/>
    <x v="3"/>
  </r>
  <r>
    <s v="COMUNA 11"/>
    <n v="121"/>
    <s v="SAN MARCO"/>
    <s v="OSCAR RUBEN"/>
    <s v="SAN MARCO OSCAR RUBEN"/>
    <x v="0"/>
    <s v="DNI-EA"/>
    <n v="14902144"/>
    <n v="1962"/>
    <s v="P MORAN 5186, CP: 1419"/>
    <x v="1"/>
    <n v="61"/>
    <x v="3"/>
  </r>
  <r>
    <s v="COMUNA 11"/>
    <n v="121"/>
    <s v="SANCHEZ"/>
    <s v="JULIAN ESTEBAN"/>
    <s v="SANCHEZ JULIAN ESTEBAN"/>
    <x v="0"/>
    <s v="DNI-EA"/>
    <n v="26133921"/>
    <n v="1977"/>
    <s v="PEDRO LOZANO 5076, CP: 1417"/>
    <x v="1"/>
    <n v="46"/>
    <x v="3"/>
  </r>
  <r>
    <s v="COMUNA 11"/>
    <n v="121"/>
    <s v="SANCHEZ"/>
    <s v="MARTA ISABEL"/>
    <s v="SANCHEZ MARTA ISABEL"/>
    <x v="1"/>
    <s v="DNI-EA"/>
    <n v="10248235"/>
    <n v="1951"/>
    <s v="CERVANTES 2495, DEPTO: 1 2"/>
    <x v="0"/>
    <n v="72"/>
    <x v="3"/>
  </r>
  <r>
    <s v="COMUNA 11"/>
    <n v="121"/>
    <s v="SANCHEZ"/>
    <s v="RICARDO ISMAEL"/>
    <s v="SANCHEZ RICARDO ISMAEL"/>
    <x v="0"/>
    <s v="DNI-VERDE"/>
    <n v="4276884"/>
    <n v="1938"/>
    <s v="BERMUDEZ 2948"/>
    <x v="0"/>
    <n v="85"/>
    <x v="3"/>
  </r>
  <r>
    <s v="COMUNA 11"/>
    <n v="121"/>
    <s v="SANFILIPPO"/>
    <s v="PATRICIA ELIZABETH"/>
    <s v="SANFILIPPO PATRICIA ELIZABETH"/>
    <x v="1"/>
    <s v="DNI-EA"/>
    <n v="14232109"/>
    <n v="1960"/>
    <s v="ASUNCION 5240"/>
    <x v="1"/>
    <n v="63"/>
    <x v="3"/>
  </r>
  <r>
    <s v="COMUNA 11"/>
    <n v="121"/>
    <s v="SANGUINETTI"/>
    <s v="LEANDRO ARIEL"/>
    <s v="SANGUINETTI LEANDRO ARIEL"/>
    <x v="0"/>
    <s v="DNI-EA"/>
    <n v="35729677"/>
    <n v="1991"/>
    <s v="NUEVA YORK 5253, CP: 1419"/>
    <x v="1"/>
    <n v="32"/>
    <x v="3"/>
  </r>
  <r>
    <s v="COMUNA 11"/>
    <n v="121"/>
    <s v="SANGUINETTI"/>
    <s v="TOMAS EDUARDO"/>
    <s v="SANGUINETTI TOMAS EDUARDO"/>
    <x v="0"/>
    <s v="DNI-EA"/>
    <n v="8298672"/>
    <n v="1950"/>
    <s v="NAVARRO 4777, CP: 1419"/>
    <x v="0"/>
    <n v="73"/>
    <x v="3"/>
  </r>
  <r>
    <s v="COMUNA 11"/>
    <n v="121"/>
    <s v="SANTAMARIA"/>
    <s v="CRISTINA GRACIELA"/>
    <s v="SANTAMARIA CRISTINA GRACIELA"/>
    <x v="1"/>
    <s v="DNI-EA"/>
    <n v="6661052"/>
    <n v="1950"/>
    <s v="DR A POSADAS 2721"/>
    <x v="0"/>
    <n v="73"/>
    <x v="3"/>
  </r>
  <r>
    <s v="COMUNA 11"/>
    <n v="121"/>
    <s v="SANTIAGO"/>
    <s v="NELIDA HAYDEE"/>
    <s v="SANTIAGO NELIDA HAYDEE"/>
    <x v="1"/>
    <s v="DNI-EA"/>
    <n v="2442595"/>
    <n v="1932"/>
    <s v="NAZARRE 5274, CP: 1417"/>
    <x v="0"/>
    <n v="91"/>
    <x v="3"/>
  </r>
  <r>
    <s v="COMUNA 11"/>
    <n v="121"/>
    <s v="SANTOIANNI"/>
    <s v="FERNANDO NICOLAS"/>
    <s v="SANTOIANNI FERNANDO NICOLAS"/>
    <x v="0"/>
    <s v="DNI-EB"/>
    <n v="26966180"/>
    <n v="1978"/>
    <s v="J P VARELA5048, PISO: PB, DEPTO: B"/>
    <x v="1"/>
    <n v="45"/>
    <x v="3"/>
  </r>
  <r>
    <s v="COMUNA 11"/>
    <n v="121"/>
    <s v="SANTOS"/>
    <s v="ELSA ELENA"/>
    <s v="SANTOS ELSA ELENA"/>
    <x v="1"/>
    <s v="DNI-EA"/>
    <n v="5120501"/>
    <n v="1945"/>
    <s v="P MORAN 5162, CP: 1419"/>
    <x v="0"/>
    <n v="78"/>
    <x v="3"/>
  </r>
  <r>
    <s v="COMUNA 11"/>
    <n v="121"/>
    <s v="SANTULARIO"/>
    <s v="JUAN RAMON"/>
    <s v="SANTULARIO JUAN RAMON"/>
    <x v="0"/>
    <s v="DNI-EA"/>
    <n v="28165313"/>
    <n v="1980"/>
    <s v="DESAGUADERO 2720, DEPTO: 1 2, CP: 1417"/>
    <x v="1"/>
    <n v="43"/>
    <x v="3"/>
  </r>
  <r>
    <s v="COMUNA 11"/>
    <n v="121"/>
    <s v="SANTULARIO"/>
    <s v="LILIANA"/>
    <s v="SANTULARIO LILIANA"/>
    <x v="1"/>
    <s v="DNI-EA"/>
    <n v="5672320"/>
    <n v="1947"/>
    <s v="DESAGUADERO 2720, DEPTO: 1 2, CP: 1417"/>
    <x v="0"/>
    <n v="76"/>
    <x v="3"/>
  </r>
  <r>
    <s v="COMUNA 11"/>
    <n v="121"/>
    <s v="SARICA"/>
    <s v="SERGIO HUGO"/>
    <s v="SARICA SERGIO HUGO"/>
    <x v="0"/>
    <s v="DNI-EA"/>
    <n v="12702975"/>
    <n v="1958"/>
    <s v="TINOGASTA 5049, DEPTO: PB 1, CP: 1417"/>
    <x v="1"/>
    <n v="65"/>
    <x v="3"/>
  </r>
  <r>
    <s v="COMUNA 11"/>
    <n v="121"/>
    <s v="SARTORIO"/>
    <s v="RUBEN DARIO"/>
    <s v="SARTORIO RUBEN DARIO"/>
    <x v="0"/>
    <s v="DNI-EA"/>
    <n v="14619992"/>
    <n v="1962"/>
    <s v="NAVARRO 5021, DEPTO: PB 2, CP: 1419"/>
    <x v="1"/>
    <n v="61"/>
    <x v="3"/>
  </r>
  <r>
    <s v="COMUNA 11"/>
    <n v="121"/>
    <s v="SAVOIA"/>
    <s v="FERNANDO GABRIEL"/>
    <s v="SAVOIA FERNANDO GABRIEL"/>
    <x v="0"/>
    <s v="DNI-EB"/>
    <n v="30037567"/>
    <n v="1983"/>
    <s v="P MORAN 5023, DEPTO: PB 2, CP: 1419"/>
    <x v="1"/>
    <n v="40"/>
    <x v="3"/>
  </r>
  <r>
    <s v="COMUNA 11"/>
    <n v="121"/>
    <s v="SCAIOLA"/>
    <s v="LETICIA BEATRIZ"/>
    <s v="SCAIOLA LETICIA BEATRIZ"/>
    <x v="1"/>
    <s v="DNI-EA"/>
    <n v="13431633"/>
    <n v="1957"/>
    <s v="P MORAN 4893, CP: 1419"/>
    <x v="0"/>
    <n v="66"/>
    <x v="3"/>
  </r>
  <r>
    <s v="COMUNA 11"/>
    <n v="121"/>
    <s v="SCANDURA"/>
    <s v="ELENA INES"/>
    <s v="SCANDURA ELENA INES"/>
    <x v="1"/>
    <s v="DNI-EA"/>
    <n v="14009499"/>
    <n v="1960"/>
    <s v="CERVANTES 2955, CP: 1417"/>
    <x v="1"/>
    <n v="63"/>
    <x v="3"/>
  </r>
  <r>
    <s v="COMUNA 11"/>
    <n v="121"/>
    <s v="SCHIAFFINO"/>
    <s v="CARLOS ENRIQUE"/>
    <s v="SCHIAFFINO CARLOS ENRIQUE"/>
    <x v="0"/>
    <s v="DNI-EA"/>
    <n v="7823058"/>
    <n v="1949"/>
    <s v="BERMUDEZ 3619, DEPTO: 1 3"/>
    <x v="0"/>
    <n v="74"/>
    <x v="3"/>
  </r>
  <r>
    <s v="COMUNA 11"/>
    <n v="121"/>
    <s v="SCHILMAN"/>
    <s v="MARCELO ALEJANDRO"/>
    <s v="SCHILMAN MARCELO ALEJANDRO"/>
    <x v="0"/>
    <s v="DNI-EA"/>
    <n v="16895612"/>
    <n v="1963"/>
    <s v="TINOGASTA 5120, DEPTO: 1 C, CP: 1419"/>
    <x v="1"/>
    <n v="60"/>
    <x v="3"/>
  </r>
  <r>
    <s v="COMUNA 11"/>
    <n v="121"/>
    <s v="SCHMIDT"/>
    <s v="SILVIA LILIANA"/>
    <s v="SCHMIDT SILVIA LILIANA"/>
    <x v="1"/>
    <s v="DNI-VERDE"/>
    <n v="14152759"/>
    <n v="1960"/>
    <s v="NAVARRO 4781"/>
    <x v="1"/>
    <n v="63"/>
    <x v="3"/>
  </r>
  <r>
    <s v="COMUNA 11"/>
    <n v="121"/>
    <s v="SCHURZ"/>
    <s v="MONICA ALEJANDRA"/>
    <s v="SCHURZ MONICA ALEJANDRA"/>
    <x v="1"/>
    <s v="DNI-EA"/>
    <n v="12277105"/>
    <n v="1958"/>
    <s v="LASTRA 3792, DEPTO: PB 1, CP: 1419"/>
    <x v="1"/>
    <n v="65"/>
    <x v="3"/>
  </r>
  <r>
    <s v="COMUNA 11"/>
    <n v="121"/>
    <s v="SCIGLIANO"/>
    <s v="ROSARIO ENRIQUETA"/>
    <s v="SCIGLIANO ROSARIO ENRIQUETA"/>
    <x v="1"/>
    <s v="DNI-EA"/>
    <n v="920714"/>
    <n v="1934"/>
    <s v="ALLENDE 3128, CP: 1417"/>
    <x v="0"/>
    <n v="89"/>
    <x v="3"/>
  </r>
  <r>
    <s v="COMUNA 11"/>
    <n v="121"/>
    <s v="SCULCO"/>
    <s v="ALEJANDRO JAVIER"/>
    <s v="SCULCO ALEJANDRO JAVIER"/>
    <x v="0"/>
    <s v="DNI-EA"/>
    <n v="22931914"/>
    <n v="1972"/>
    <s v="CERVANTES 3247"/>
    <x v="1"/>
    <n v="51"/>
    <x v="3"/>
  </r>
  <r>
    <s v="COMUNA 11"/>
    <n v="121"/>
    <s v="SCULCO"/>
    <s v="GIULIANA"/>
    <s v="SCULCO GIULIANA"/>
    <x v="1"/>
    <s v="DNI-EB"/>
    <n v="39462554"/>
    <n v="1996"/>
    <s v="CERVANTES 3247, CP: 1419"/>
    <x v="2"/>
    <n v="27"/>
    <x v="3"/>
  </r>
  <r>
    <s v="COMUNA 11"/>
    <n v="121"/>
    <s v="SCULCO"/>
    <s v="NATALIA SOLEDAD"/>
    <s v="SCULCO NATALIA SOLEDAD"/>
    <x v="1"/>
    <s v="DNI-EA"/>
    <n v="27503317"/>
    <n v="1979"/>
    <s v="LOPE DE VEGA 3131, CP: 1479"/>
    <x v="1"/>
    <n v="44"/>
    <x v="3"/>
  </r>
  <r>
    <s v="COMUNA 11"/>
    <n v="121"/>
    <s v="SEDLEVICIUS"/>
    <s v="NORMA TERESA"/>
    <s v="SEDLEVICIUS NORMA TERESA"/>
    <x v="1"/>
    <s v="DNI-EA"/>
    <n v="6371840"/>
    <n v="1950"/>
    <s v="RIO SALADO 3480, CP: 1419"/>
    <x v="0"/>
    <n v="73"/>
    <x v="3"/>
  </r>
  <r>
    <s v="COMUNA 11"/>
    <n v="121"/>
    <s v="SEGURA"/>
    <s v="EDIT MARIA"/>
    <s v="SEGURA EDIT MARIA"/>
    <x v="1"/>
    <s v="DNI-VERDE"/>
    <n v="3087447"/>
    <n v="1927"/>
    <s v="FCO BEIRO 4745"/>
    <x v="0"/>
    <n v="96"/>
    <x v="3"/>
  </r>
  <r>
    <s v="COMUNA 11"/>
    <n v="121"/>
    <s v="SERAFINO"/>
    <s v="ROSA LILIANA"/>
    <s v="SERAFINO ROSA LILIANA"/>
    <x v="1"/>
    <s v="DNI-EB"/>
    <n v="17242740"/>
    <n v="1964"/>
    <s v="R GUTIERREZ  4738, CP: 1419"/>
    <x v="1"/>
    <n v="59"/>
    <x v="3"/>
  </r>
  <r>
    <s v="COMUNA 11"/>
    <n v="121"/>
    <s v="SERRA"/>
    <s v="MARISA IRMA"/>
    <s v="SERRA MARISA IRMA"/>
    <x v="1"/>
    <s v="DNI-EA"/>
    <n v="5594844"/>
    <n v="1947"/>
    <s v="FCO BEIRO 5171, DEPTO: 8 C, CP: 1419"/>
    <x v="0"/>
    <n v="76"/>
    <x v="3"/>
  </r>
  <r>
    <s v="COMUNA 11"/>
    <n v="121"/>
    <s v="SGRO"/>
    <s v="SANDRA KARINA"/>
    <s v="SGRO SANDRA KARINA"/>
    <x v="1"/>
    <s v="DNI-EB"/>
    <n v="20404933"/>
    <n v="1968"/>
    <s v="P C DE LA BARCA 3276, CP: 1419"/>
    <x v="1"/>
    <n v="55"/>
    <x v="3"/>
  </r>
  <r>
    <s v="COMUNA 11"/>
    <n v="121"/>
    <s v="SICILIANO"/>
    <s v="ANA MARIA"/>
    <s v="SICILIANO ANA MARIA"/>
    <x v="1"/>
    <s v="DNI-EA"/>
    <n v="6248152"/>
    <n v="1949"/>
    <s v="DESAGUADERO 2977, CP: 1417"/>
    <x v="0"/>
    <n v="74"/>
    <x v="3"/>
  </r>
  <r>
    <s v="COMUNA 11"/>
    <n v="121"/>
    <s v="SIDIS"/>
    <s v="MONICA PATRICIA"/>
    <s v="SIDIS MONICA PATRICIA"/>
    <x v="1"/>
    <s v="DNI-EA"/>
    <n v="16938333"/>
    <n v="1963"/>
    <s v="P C DE LA BARCA 3231, DEPTO: 14 D, CP: 1419"/>
    <x v="1"/>
    <n v="60"/>
    <x v="3"/>
  </r>
  <r>
    <s v="COMUNA 11"/>
    <n v="121"/>
    <s v="SIERRA"/>
    <s v="RICARDO OSCAR"/>
    <s v="SIERRA RICARDO OSCAR"/>
    <x v="0"/>
    <s v="DNI-EB"/>
    <n v="10266717"/>
    <n v="1952"/>
    <s v="P C DE LA BARCA 3693, PISO: 1, DEPTO: 1"/>
    <x v="0"/>
    <n v="71"/>
    <x v="3"/>
  </r>
  <r>
    <s v="COMUNA 11"/>
    <n v="121"/>
    <s v="SIERRA"/>
    <s v="ROBERTO GUILLERMO"/>
    <s v="SIERRA ROBERTO GUILLERMO"/>
    <x v="0"/>
    <s v="DNI-EA"/>
    <n v="10125664"/>
    <n v="1952"/>
    <s v="JUAN P LOPEZ 3587, CP: 1419"/>
    <x v="0"/>
    <n v="71"/>
    <x v="3"/>
  </r>
  <r>
    <s v="COMUNA 11"/>
    <n v="121"/>
    <s v="SILVA"/>
    <s v="CLAUDIO ANDRES"/>
    <s v="SILVA CLAUDIO ANDRES"/>
    <x v="0"/>
    <s v="DNI-EB"/>
    <n v="25567912"/>
    <n v="1976"/>
    <s v="ALTA GRACIA 3396, CP: 1419"/>
    <x v="1"/>
    <n v="47"/>
    <x v="3"/>
  </r>
  <r>
    <s v="COMUNA 11"/>
    <n v="121"/>
    <s v="SINARDI"/>
    <s v="GRACIELA SUSANA"/>
    <s v="SINARDI GRACIELA SUSANA"/>
    <x v="1"/>
    <s v="DNI-EA"/>
    <n v="10284043"/>
    <n v="1952"/>
    <s v="RIO SALADO 3380, CP: 1419"/>
    <x v="0"/>
    <n v="71"/>
    <x v="3"/>
  </r>
  <r>
    <s v="COMUNA 11"/>
    <n v="121"/>
    <s v="SINARDI"/>
    <s v="NESTOR OSCAR"/>
    <s v="SINARDI NESTOR OSCAR"/>
    <x v="0"/>
    <s v="DNI-VERDE-3"/>
    <n v="10832014"/>
    <n v="1953"/>
    <s v="BERMUDEZ 3222, DEPTO: PB, CP: 1419"/>
    <x v="0"/>
    <n v="70"/>
    <x v="3"/>
  </r>
  <r>
    <s v="COMUNA 11"/>
    <n v="121"/>
    <s v="SINARDI"/>
    <s v="VICTOR RUBEN"/>
    <s v="SINARDI VICTOR RUBEN"/>
    <x v="0"/>
    <s v="DNI-EB"/>
    <n v="4549611"/>
    <n v="1946"/>
    <s v="BERMUDEZ 3222, DEPTO: PB, CP: 1419"/>
    <x v="0"/>
    <n v="77"/>
    <x v="3"/>
  </r>
  <r>
    <s v="COMUNA 11"/>
    <n v="121"/>
    <s v="SINISI"/>
    <s v="ANABEL RUT"/>
    <s v="SINISI ANABEL RUT"/>
    <x v="1"/>
    <s v="DNI-EB"/>
    <n v="26317363"/>
    <n v="1977"/>
    <s v="NAZARRE5283, CP: 1417"/>
    <x v="1"/>
    <n v="46"/>
    <x v="3"/>
  </r>
  <r>
    <s v="COMUNA 11"/>
    <n v="121"/>
    <s v="SOBRINO"/>
    <s v="MARIANA ANDREA"/>
    <s v="SOBRINO MARIANA ANDREA"/>
    <x v="1"/>
    <s v="DNI-EA"/>
    <n v="20403732"/>
    <n v="1968"/>
    <s v="ALLENDE 3524, CP: 1419"/>
    <x v="1"/>
    <n v="55"/>
    <x v="3"/>
  </r>
  <r>
    <s v="COMUNA 11"/>
    <n v="121"/>
    <s v="SOLIMANDI"/>
    <s v="ESTEFANIA LUZ"/>
    <s v="SOLIMANDI ESTEFANIA LUZ"/>
    <x v="1"/>
    <s v="DNI-EB"/>
    <n v="41823048"/>
    <n v="1999"/>
    <s v="BERMUDEZ 3277, DEPTO: 1, CP: 1419"/>
    <x v="2"/>
    <n v="24"/>
    <x v="3"/>
  </r>
  <r>
    <s v="COMUNA 11"/>
    <n v="121"/>
    <s v="SOSA"/>
    <s v="MAXIMILIANO CARLOS ALBERTO"/>
    <s v="SOSA MAXIMILIANO CARLOS ALBERTO"/>
    <x v="0"/>
    <s v="DNI-EC"/>
    <n v="29863301"/>
    <n v="1983"/>
    <s v="ASUNCION 5277, CP: 1419"/>
    <x v="1"/>
    <n v="40"/>
    <x v="3"/>
  </r>
  <r>
    <s v="COMUNA 11"/>
    <n v="121"/>
    <s v="SOTO"/>
    <s v="CARLOS ALBERTO"/>
    <s v="SOTO CARLOS ALBERTO"/>
    <x v="0"/>
    <s v="DNI-EA"/>
    <n v="4393146"/>
    <n v="1942"/>
    <s v="ALLENDE 3158, DEPTO: 5 A"/>
    <x v="0"/>
    <n v="81"/>
    <x v="3"/>
  </r>
  <r>
    <s v="COMUNA 11"/>
    <n v="121"/>
    <s v="SOUTO"/>
    <s v="MARIA ANGELICA"/>
    <s v="SOUTO MARIA ANGELICA"/>
    <x v="1"/>
    <s v="DNI-EB"/>
    <n v="6360243"/>
    <n v="1950"/>
    <s v="LASTRA 3684, CP: 1419"/>
    <x v="0"/>
    <n v="73"/>
    <x v="3"/>
  </r>
  <r>
    <s v="COMUNA 11"/>
    <n v="121"/>
    <s v="SPERATTI"/>
    <s v="ALFREDO LUIS"/>
    <s v="SPERATTI ALFREDO LUIS"/>
    <x v="0"/>
    <s v="DNI-EA"/>
    <n v="4399558"/>
    <n v="1942"/>
    <s v="GRAL PAZ 8080, CP: 1419"/>
    <x v="0"/>
    <n v="81"/>
    <x v="3"/>
  </r>
  <r>
    <s v="COMUNA 11"/>
    <n v="121"/>
    <s v="STACE"/>
    <s v="NORMA HAYDEE"/>
    <s v="STACE NORMA HAYDEE"/>
    <x v="1"/>
    <s v="DNI-EA"/>
    <n v="6692086"/>
    <n v="1951"/>
    <s v="ALLENDE 3166, CP: 1417"/>
    <x v="0"/>
    <n v="72"/>
    <x v="3"/>
  </r>
  <r>
    <s v="COMUNA 11"/>
    <n v="121"/>
    <s v="STAGNARO"/>
    <s v="NELSON DANIEL"/>
    <s v="STAGNARO NELSON DANIEL"/>
    <x v="0"/>
    <s v="DNI-EA"/>
    <n v="17730141"/>
    <n v="1966"/>
    <s v="DIEGO DE ROJAS 2365, CP: 1417"/>
    <x v="1"/>
    <n v="57"/>
    <x v="3"/>
  </r>
  <r>
    <s v="COMUNA 11"/>
    <n v="121"/>
    <s v="STRATOTI"/>
    <s v="CLAUDIA ELIZABETH"/>
    <s v="STRATOTI CLAUDIA ELIZABETH"/>
    <x v="1"/>
    <s v="DNI-EC"/>
    <n v="14680929"/>
    <n v="1961"/>
    <s v="DESEADO 5215"/>
    <x v="1"/>
    <n v="62"/>
    <x v="3"/>
  </r>
  <r>
    <s v="COMUNA 11"/>
    <n v="121"/>
    <s v="SUAREZ"/>
    <s v="ALEJANDRO"/>
    <s v="SUAREZ ALEJANDRO"/>
    <x v="0"/>
    <s v="DNI-EA"/>
    <n v="21769380"/>
    <n v="1970"/>
    <s v="CERVANTES 3689"/>
    <x v="1"/>
    <n v="53"/>
    <x v="3"/>
  </r>
  <r>
    <s v="COMUNA 11"/>
    <n v="121"/>
    <s v="SUAREZ"/>
    <s v="DIEGO HERMAN"/>
    <s v="SUAREZ DIEGO HERMAN"/>
    <x v="0"/>
    <s v="DNI-EB"/>
    <n v="31290353"/>
    <n v="1984"/>
    <s v="TINOGASTA 5160, DEPTO: 3 A"/>
    <x v="1"/>
    <n v="39"/>
    <x v="3"/>
  </r>
  <r>
    <s v="COMUNA 11"/>
    <n v="121"/>
    <s v="SUMAY"/>
    <s v="HECTOR DOMINGO"/>
    <s v="SUMAY HECTOR DOMINGO"/>
    <x v="0"/>
    <s v="DNI-EA"/>
    <n v="4443992"/>
    <n v="1944"/>
    <s v="PEDRO LOZANO 5287, CP: 1417"/>
    <x v="0"/>
    <n v="79"/>
    <x v="3"/>
  </r>
  <r>
    <s v="COMUNA 11"/>
    <n v="121"/>
    <s v="SZAPIRO"/>
    <s v="AMALIA"/>
    <s v="SZAPIRO AMALIA"/>
    <x v="1"/>
    <s v="DNI-EA"/>
    <n v="5741893"/>
    <n v="1947"/>
    <s v="DEL CARRIL SALVADOR MARIA AV 5065"/>
    <x v="0"/>
    <n v="76"/>
    <x v="3"/>
  </r>
  <r>
    <s v="COMUNA 11"/>
    <n v="121"/>
    <s v="SZEWCZUK"/>
    <s v="SEBASTIAN MATIAS"/>
    <s v="SZEWCZUK SEBASTIAN MATIAS"/>
    <x v="0"/>
    <s v="DNI-EA"/>
    <n v="32678703"/>
    <n v="1986"/>
    <s v="NAVARRO 5140, DEPTO: PB 1, CP: 1419"/>
    <x v="1"/>
    <n v="37"/>
    <x v="3"/>
  </r>
  <r>
    <s v="COMUNA 11"/>
    <n v="121"/>
    <s v="SZMULEWICZ"/>
    <s v="SUSANA INES"/>
    <s v="SZMULEWICZ SUSANA INES"/>
    <x v="1"/>
    <s v="DNI-EA"/>
    <n v="13133922"/>
    <n v="1959"/>
    <s v="NUEVA YORK 4926, DEPTO: PB 3, CP: 1419"/>
    <x v="1"/>
    <n v="64"/>
    <x v="3"/>
  </r>
  <r>
    <s v="COMUNA 11"/>
    <n v="121"/>
    <s v="SZNIRER"/>
    <s v="ANA"/>
    <s v="SZNIRER ANA"/>
    <x v="1"/>
    <s v="DNI-EA"/>
    <n v="453735"/>
    <n v="1927"/>
    <s v="DESAGUADERO 4115, CP: 1419"/>
    <x v="0"/>
    <n v="96"/>
    <x v="3"/>
  </r>
  <r>
    <s v="COMUNA 11"/>
    <n v="121"/>
    <s v="TABOAS"/>
    <s v="ZULEMA"/>
    <s v="TABOAS ZULEMA"/>
    <x v="1"/>
    <s v="DNI-EA"/>
    <n v="6219324"/>
    <n v="1949"/>
    <s v="PADRE FAHY 2878, CP: 1417"/>
    <x v="0"/>
    <n v="74"/>
    <x v="3"/>
  </r>
  <r>
    <s v="COMUNA 11"/>
    <n v="121"/>
    <s v="TADDEY"/>
    <s v="NORMA OLGA"/>
    <s v="TADDEY NORMA OLGA"/>
    <x v="1"/>
    <s v="DNI-EA"/>
    <n v="10692587"/>
    <n v="1952"/>
    <s v="NAVARRO 4777, CP: 1419"/>
    <x v="0"/>
    <n v="71"/>
    <x v="3"/>
  </r>
  <r>
    <s v="COMUNA 11"/>
    <n v="121"/>
    <s v="TAMBURRO"/>
    <s v="ZULEMA CANDIDA"/>
    <s v="TAMBURRO ZULEMA CANDIDA"/>
    <x v="1"/>
    <s v="DNI-EB"/>
    <n v="5112618"/>
    <n v="1945"/>
    <s v="P C DE LA BARCA 3512, DEPTO: PB 2"/>
    <x v="0"/>
    <n v="78"/>
    <x v="3"/>
  </r>
  <r>
    <s v="COMUNA 11"/>
    <n v="121"/>
    <s v="TAMMARO"/>
    <s v="CLAUDIO DANIEL"/>
    <s v="TAMMARO CLAUDIO DANIEL"/>
    <x v="0"/>
    <s v="DNI-EC"/>
    <n v="13133136"/>
    <n v="1957"/>
    <s v="JOSE L CANTILO 4863, CP: 1419"/>
    <x v="0"/>
    <n v="66"/>
    <x v="3"/>
  </r>
  <r>
    <s v="COMUNA 11"/>
    <n v="121"/>
    <s v="TAUZZ"/>
    <s v="EDUARDO RUBEN"/>
    <s v="TAUZZ EDUARDO RUBEN"/>
    <x v="0"/>
    <s v="DNI-EA"/>
    <n v="16130960"/>
    <n v="1963"/>
    <s v="NAZARRE 5010, DEPTO: 1 3, CP: 1417"/>
    <x v="1"/>
    <n v="60"/>
    <x v="3"/>
  </r>
  <r>
    <s v="COMUNA 11"/>
    <n v="121"/>
    <s v="TEDESCO"/>
    <s v="JORGE ALBERTO"/>
    <s v="TEDESCO JORGE ALBERTO"/>
    <x v="0"/>
    <s v="DNI-EA"/>
    <n v="7651953"/>
    <n v="1949"/>
    <s v="P MORAN 5030, DEPTO: 1 5, CP: 1419"/>
    <x v="0"/>
    <n v="74"/>
    <x v="3"/>
  </r>
  <r>
    <s v="COMUNA 11"/>
    <n v="121"/>
    <s v="TERMINE"/>
    <s v="NORBERTO"/>
    <s v="TERMINE NORBERTO"/>
    <x v="0"/>
    <s v="DNI-EA"/>
    <n v="4303067"/>
    <n v="1939"/>
    <s v="CERVANTES 3064, CP: 1417"/>
    <x v="0"/>
    <n v="84"/>
    <x v="3"/>
  </r>
  <r>
    <s v="COMUNA 11"/>
    <n v="121"/>
    <s v="TESORIERO"/>
    <s v="LORENA EDIT"/>
    <s v="TESORIERO LORENA EDIT"/>
    <x v="1"/>
    <s v="DNI-EA"/>
    <n v="25440110"/>
    <n v="1976"/>
    <s v="ASUNCION 4912"/>
    <x v="1"/>
    <n v="47"/>
    <x v="3"/>
  </r>
  <r>
    <s v="COMUNA 11"/>
    <n v="121"/>
    <s v="TIANO"/>
    <s v="LILIANA ROSARIO"/>
    <s v="TIANO LILIANA ROSARIO"/>
    <x v="1"/>
    <s v="DNI-EA"/>
    <n v="16624202"/>
    <n v="1963"/>
    <s v="PEDRO D VALDIVIA 2606, CP: 1417"/>
    <x v="1"/>
    <n v="60"/>
    <x v="3"/>
  </r>
  <r>
    <s v="COMUNA 11"/>
    <n v="121"/>
    <s v="TIBERI"/>
    <s v="RICARDO"/>
    <s v="TIBERI RICARDO"/>
    <x v="0"/>
    <s v="DNI-EB"/>
    <n v="7610123"/>
    <n v="1948"/>
    <s v="ALTA GRACIA  3204, CP: 1419"/>
    <x v="0"/>
    <n v="75"/>
    <x v="3"/>
  </r>
  <r>
    <s v="COMUNA 11"/>
    <n v="121"/>
    <s v="TIMPANARO"/>
    <s v="MARCOS HUGO"/>
    <s v="TIMPANARO MARCOS HUGO"/>
    <x v="0"/>
    <s v="DNI-EA"/>
    <n v="14996085"/>
    <n v="1961"/>
    <s v="NACIONES UNIDAS 2984, CP: 1417"/>
    <x v="1"/>
    <n v="62"/>
    <x v="3"/>
  </r>
  <r>
    <s v="COMUNA 11"/>
    <n v="121"/>
    <s v="TIMPANARO"/>
    <s v="STELLA MARIS"/>
    <s v="TIMPANARO STELLA MARIS"/>
    <x v="1"/>
    <s v="DNI-EA"/>
    <n v="11384811"/>
    <n v="1955"/>
    <s v="NACIONES UNIDAS 2984, CP: 1417"/>
    <x v="0"/>
    <n v="68"/>
    <x v="3"/>
  </r>
  <r>
    <s v="COMUNA 11"/>
    <n v="121"/>
    <s v="TISEIRA"/>
    <s v="JORGELINA SANDRA"/>
    <s v="TISEIRA JORGELINA SANDRA"/>
    <x v="1"/>
    <s v="DNI-EA"/>
    <n v="17107098"/>
    <n v="1964"/>
    <s v="PASO D L LIBRES 2530, CP: 1417"/>
    <x v="1"/>
    <n v="59"/>
    <x v="3"/>
  </r>
  <r>
    <s v="COMUNA 11"/>
    <n v="121"/>
    <s v="TODARO CID"/>
    <s v="FRANCO"/>
    <s v="TODARO CID FRANCO"/>
    <x v="0"/>
    <s v="DNI-EB"/>
    <n v="39462435"/>
    <n v="1996"/>
    <s v="NAVARRO 5081, CP: 1417"/>
    <x v="2"/>
    <n v="27"/>
    <x v="3"/>
  </r>
  <r>
    <s v="COMUNA 11"/>
    <n v="121"/>
    <s v="TODARO CID"/>
    <s v="MATIAS"/>
    <s v="TODARO CID MATIAS"/>
    <x v="0"/>
    <s v="DNI-EC"/>
    <n v="36724307"/>
    <n v="1992"/>
    <s v="NAVARRO 5081, CP: 1417"/>
    <x v="2"/>
    <n v="31"/>
    <x v="3"/>
  </r>
  <r>
    <s v="COMUNA 11"/>
    <n v="121"/>
    <s v="TODO"/>
    <s v="NOEMI"/>
    <s v="TODO NOEMI"/>
    <x v="1"/>
    <s v="DNI-EA"/>
    <n v="931069"/>
    <n v="1935"/>
    <s v="HAWAI 3054, DEPTO: 3"/>
    <x v="0"/>
    <n v="88"/>
    <x v="3"/>
  </r>
  <r>
    <s v="COMUNA 11"/>
    <n v="121"/>
    <s v="TOLEDO"/>
    <s v="DANIEL GUSTAVO"/>
    <s v="TOLEDO DANIEL GUSTAVO"/>
    <x v="0"/>
    <s v="DNI-EA"/>
    <n v="12315098"/>
    <n v="1956"/>
    <s v="DR A POSADAS 2794, CP: 1417"/>
    <x v="0"/>
    <n v="67"/>
    <x v="3"/>
  </r>
  <r>
    <s v="COMUNA 11"/>
    <n v="121"/>
    <s v="TONINI"/>
    <s v="ANIBAL FRANCISCO"/>
    <s v="TONINI ANIBAL FRANCISCO"/>
    <x v="0"/>
    <s v="DNI-EB"/>
    <n v="11027850"/>
    <n v="1954"/>
    <s v="DESAGUADERO  4185, CP: 1419"/>
    <x v="0"/>
    <n v="69"/>
    <x v="3"/>
  </r>
  <r>
    <s v="COMUNA 11"/>
    <n v="121"/>
    <s v="TORNAY"/>
    <s v="MARCELA ALEJANDRA"/>
    <s v="TORNAY MARCELA ALEJANDRA"/>
    <x v="1"/>
    <s v="DNI-EB"/>
    <n v="17029230"/>
    <n v="1964"/>
    <s v="QUEVEDO3285, CP: 1417"/>
    <x v="1"/>
    <n v="59"/>
    <x v="3"/>
  </r>
  <r>
    <s v="COMUNA 11"/>
    <n v="121"/>
    <s v="TOSTO"/>
    <s v="ANA MERCEDES"/>
    <s v="TOSTO ANA MERCEDES"/>
    <x v="1"/>
    <s v="DNI-EA"/>
    <n v="21114877"/>
    <n v="1969"/>
    <s v="P C DE LA BARCA 2491, CP: 1417"/>
    <x v="1"/>
    <n v="54"/>
    <x v="3"/>
  </r>
  <r>
    <s v="COMUNA 11"/>
    <n v="121"/>
    <s v="TOULLIER"/>
    <s v="JUAN ALFONSO"/>
    <s v="TOULLIER JUAN ALFONSO"/>
    <x v="0"/>
    <s v="DNI-EB"/>
    <n v="7629374"/>
    <n v="1948"/>
    <s v="LOMAS DE ZAMORA 2492, CP: 1419"/>
    <x v="0"/>
    <n v="75"/>
    <x v="3"/>
  </r>
  <r>
    <s v="COMUNA 11"/>
    <n v="121"/>
    <s v="TRENTIN"/>
    <s v="EDUARDO RUBEN"/>
    <s v="TRENTIN EDUARDO RUBEN"/>
    <x v="0"/>
    <s v="DNI-EA"/>
    <n v="20003582"/>
    <n v="1968"/>
    <s v="J P VARELA 4765, DEPTO: 2, CP: 1417"/>
    <x v="1"/>
    <n v="55"/>
    <x v="3"/>
  </r>
  <r>
    <s v="COMUNA 11"/>
    <n v="121"/>
    <s v="TRIGO"/>
    <s v="NORMA LEONOR"/>
    <s v="TRIGO NORMA LEONOR"/>
    <x v="1"/>
    <s v="DNI-EA"/>
    <n v="2339585"/>
    <n v="1939"/>
    <s v="PEDRO LOZANO 4815, CP: 1417"/>
    <x v="0"/>
    <n v="84"/>
    <x v="3"/>
  </r>
  <r>
    <s v="COMUNA 11"/>
    <n v="121"/>
    <s v="VALENSISE"/>
    <s v="ASUNCION"/>
    <s v="VALENSISE ASUNCION"/>
    <x v="1"/>
    <s v="DNI-EA"/>
    <n v="4989773"/>
    <n v="1944"/>
    <s v="FCO BEIRO 5131"/>
    <x v="0"/>
    <n v="79"/>
    <x v="3"/>
  </r>
  <r>
    <s v="COMUNA 11"/>
    <n v="121"/>
    <s v="VALIENTE"/>
    <s v="CARMEN NIDIA"/>
    <s v="VALIENTE CARMEN NIDIA"/>
    <x v="1"/>
    <s v="DNI-VERDE-2"/>
    <n v="5300720"/>
    <n v="1946"/>
    <s v="NOGOYA 5110, DEPTO: PB 3"/>
    <x v="0"/>
    <n v="77"/>
    <x v="3"/>
  </r>
  <r>
    <s v="COMUNA 11"/>
    <n v="121"/>
    <s v="VALLI"/>
    <s v="MARIA INES"/>
    <s v="VALLI MARIA INES"/>
    <x v="1"/>
    <s v="DNI-EA"/>
    <n v="4422423"/>
    <n v="1942"/>
    <s v="P C DE LA BARCA 3231, DEPTO: 8 E, CP: 1419"/>
    <x v="0"/>
    <n v="81"/>
    <x v="3"/>
  </r>
  <r>
    <s v="COMUNA 11"/>
    <n v="121"/>
    <s v="VANELLI"/>
    <s v="PABLO EDUARDO"/>
    <s v="VANELLI PABLO EDUARDO"/>
    <x v="0"/>
    <s v="DNI-EB"/>
    <n v="27860667"/>
    <n v="1979"/>
    <s v="DESAGUADERO 4242, DEPTO: PB 2, CP: 1417"/>
    <x v="1"/>
    <n v="44"/>
    <x v="3"/>
  </r>
  <r>
    <s v="COMUNA 11"/>
    <n v="121"/>
    <s v="VANNI"/>
    <s v="ADRIANA"/>
    <s v="VANNI ADRIANA"/>
    <x v="1"/>
    <s v="DNI-EA"/>
    <n v="16493445"/>
    <n v="1962"/>
    <s v="LOPE DE VEGA 2971, CP: 1417"/>
    <x v="1"/>
    <n v="61"/>
    <x v="3"/>
  </r>
  <r>
    <s v="COMUNA 11"/>
    <n v="121"/>
    <s v="VASCHIO"/>
    <s v="LAURA LILIANA"/>
    <s v="VASCHIO LAURA LILIANA"/>
    <x v="1"/>
    <s v="DNI-EC"/>
    <n v="14990794"/>
    <n v="1962"/>
    <s v="NUEVA YORK 5074, CP: 1419"/>
    <x v="1"/>
    <n v="61"/>
    <x v="3"/>
  </r>
  <r>
    <s v="COMUNA 11"/>
    <n v="121"/>
    <s v="VAZQUEZ"/>
    <s v="MARCELO FABIAN"/>
    <s v="VAZQUEZ MARCELO FABIAN"/>
    <x v="0"/>
    <s v="DNI-EB"/>
    <n v="29438361"/>
    <n v="1982"/>
    <s v="JUAN P LOPEZ 3625, CP: 1419"/>
    <x v="1"/>
    <n v="41"/>
    <x v="3"/>
  </r>
  <r>
    <s v="COMUNA 11"/>
    <n v="121"/>
    <s v="VEGA"/>
    <s v="ELSA NELIDA"/>
    <s v="VEGA ELSA NELIDA"/>
    <x v="1"/>
    <s v="DNI-EB"/>
    <n v="5679133"/>
    <n v="1948"/>
    <s v="PEDRO LOZANO 5087, CP: 1417"/>
    <x v="0"/>
    <n v="75"/>
    <x v="3"/>
  </r>
  <r>
    <s v="COMUNA 11"/>
    <n v="121"/>
    <s v="VEGA"/>
    <s v="EMANUEL"/>
    <s v="VEGA EMANUEL"/>
    <x v="0"/>
    <s v="DNI-EB"/>
    <n v="27286697"/>
    <n v="1979"/>
    <s v="QUEVEDO 3863, CP: 1419"/>
    <x v="1"/>
    <n v="44"/>
    <x v="3"/>
  </r>
  <r>
    <s v="COMUNA 11"/>
    <n v="121"/>
    <s v="VELAZQUEZ PINTO"/>
    <s v="MARIA ISABEL"/>
    <s v="VELAZQUEZ PINTO MARIA ISABEL"/>
    <x v="1"/>
    <s v="DNI-EB"/>
    <n v="13515801"/>
    <n v="1958"/>
    <s v="NAZARRE4861"/>
    <x v="1"/>
    <n v="65"/>
    <x v="3"/>
  </r>
  <r>
    <s v="COMUNA 11"/>
    <n v="121"/>
    <s v="VELIZ"/>
    <s v="JULIA ARGENTINA"/>
    <s v="VELIZ JULIA ARGENTINA"/>
    <x v="1"/>
    <s v="DNI-EC"/>
    <n v="11876468"/>
    <n v="1955"/>
    <s v="LASTRA 4239, DEPTO: 5, CP: 1419"/>
    <x v="0"/>
    <n v="68"/>
    <x v="3"/>
  </r>
  <r>
    <s v="COMUNA 11"/>
    <n v="121"/>
    <s v="VENTRESCA"/>
    <s v="RICARDO"/>
    <s v="VENTRESCA RICARDO"/>
    <x v="0"/>
    <s v="DNI-EA"/>
    <n v="7672650"/>
    <n v="1949"/>
    <s v="P MORAN 5183, CP: 1419"/>
    <x v="0"/>
    <n v="74"/>
    <x v="3"/>
  </r>
  <r>
    <s v="COMUNA 11"/>
    <n v="121"/>
    <s v="VENTURI"/>
    <s v="ERNESTO MARIO"/>
    <s v="VENTURI ERNESTO MARIO"/>
    <x v="0"/>
    <s v="DNI-EA"/>
    <n v="4141791"/>
    <n v="1934"/>
    <s v="JOSE L CANTILO 5167, DEPTO: 1 4, CP: 1419"/>
    <x v="0"/>
    <n v="89"/>
    <x v="3"/>
  </r>
  <r>
    <s v="COMUNA 11"/>
    <n v="121"/>
    <s v="VERA"/>
    <s v="JUAN CARLOS"/>
    <s v="VERA JUAN CARLOS"/>
    <x v="0"/>
    <s v="DNI-EA"/>
    <n v="4100141"/>
    <n v="1933"/>
    <s v="JOSE L CANTILO 5261"/>
    <x v="0"/>
    <n v="90"/>
    <x v="3"/>
  </r>
  <r>
    <s v="COMUNA 11"/>
    <n v="121"/>
    <s v="VERA"/>
    <s v="RAMONA"/>
    <s v="VERA RAMONA"/>
    <x v="1"/>
    <s v="DNI-EB"/>
    <n v="9992166"/>
    <n v="1942"/>
    <s v="TINOGASTA 5047, CP: 1417"/>
    <x v="0"/>
    <n v="81"/>
    <x v="3"/>
  </r>
  <r>
    <s v="COMUNA 11"/>
    <n v="121"/>
    <s v="VERDIER"/>
    <s v="AUGUSTO LUIS"/>
    <s v="VERDIER AUGUSTO LUIS"/>
    <x v="0"/>
    <s v="DNI-EC"/>
    <n v="18324129"/>
    <n v="1967"/>
    <s v="QUEVEDO 3793, DEPTO: 6 50, CP: 1416"/>
    <x v="1"/>
    <n v="56"/>
    <x v="3"/>
  </r>
  <r>
    <s v="COMUNA 11"/>
    <n v="121"/>
    <s v="VIA"/>
    <s v="GLADYS LEONOR"/>
    <s v="VIA GLADYS LEONOR"/>
    <x v="1"/>
    <s v="DNI-EA"/>
    <n v="13030029"/>
    <n v="1959"/>
    <s v="DESAGUADERO 3651, CP: 1419"/>
    <x v="1"/>
    <n v="64"/>
    <x v="3"/>
  </r>
  <r>
    <s v="COMUNA 11"/>
    <n v="121"/>
    <s v="VICICONTI"/>
    <s v="EUGENIO PEDRO"/>
    <s v="VICICONTI EUGENIO PEDRO"/>
    <x v="0"/>
    <s v="DNI-EA"/>
    <n v="4140022"/>
    <n v="1935"/>
    <s v="MELINCUE 4819, CP: 1417"/>
    <x v="0"/>
    <n v="88"/>
    <x v="3"/>
  </r>
  <r>
    <s v="COMUNA 11"/>
    <n v="121"/>
    <s v="VIERA"/>
    <s v="MAURO ANDRES"/>
    <s v="VIERA MAURO ANDRES"/>
    <x v="0"/>
    <s v="DNI-EA"/>
    <n v="31010188"/>
    <n v="1984"/>
    <s v="DR A POSADAS 2782, DEPTO: A"/>
    <x v="1"/>
    <n v="39"/>
    <x v="3"/>
  </r>
  <r>
    <s v="COMUNA 11"/>
    <n v="121"/>
    <s v="VIGGIANI"/>
    <s v="FILOMENA TERESA"/>
    <s v="VIGGIANI FILOMENA TERESA"/>
    <x v="1"/>
    <s v="DNI-EA"/>
    <n v="6405679"/>
    <n v="1950"/>
    <s v="NUEVA YORK 5133, CP: 1419"/>
    <x v="0"/>
    <n v="73"/>
    <x v="3"/>
  </r>
  <r>
    <s v="COMUNA 11"/>
    <n v="121"/>
    <s v="VILA"/>
    <s v="GABRIELA INES"/>
    <s v="VILA GABRIELA INES"/>
    <x v="1"/>
    <s v="DNI-EA"/>
    <n v="28037892"/>
    <n v="1980"/>
    <s v="DR A POSADAS 2712, CP: 1417"/>
    <x v="1"/>
    <n v="43"/>
    <x v="3"/>
  </r>
  <r>
    <s v="COMUNA 11"/>
    <n v="121"/>
    <s v="VILIZIO"/>
    <s v="OLGA RAQUEL"/>
    <s v="VILIZIO OLGA RAQUEL"/>
    <x v="1"/>
    <s v="DNI-ED"/>
    <n v="3187951"/>
    <n v="1934"/>
    <s v="BERMUDEZ 3238, DEPTO: PB 2, CP: 1419"/>
    <x v="0"/>
    <n v="89"/>
    <x v="3"/>
  </r>
  <r>
    <s v="COMUNA 11"/>
    <n v="121"/>
    <s v="VILLALBA"/>
    <s v="LORENA VIVIANA"/>
    <s v="VILLALBA LORENA VIVIANA"/>
    <x v="1"/>
    <s v="DNI-EA"/>
    <n v="28031592"/>
    <n v="1980"/>
    <s v="JOSE L CANTILO 5290, DEPTO: PB B, CP: 1419"/>
    <x v="1"/>
    <n v="43"/>
    <x v="3"/>
  </r>
  <r>
    <s v="COMUNA 11"/>
    <n v="121"/>
    <s v="VILLALBA"/>
    <s v="TOMASA FELICITA"/>
    <s v="VILLALBA TOMASA FELICITA"/>
    <x v="1"/>
    <s v="DNI-EA"/>
    <n v="11829954"/>
    <n v="1955"/>
    <s v="NAVARRO 5226, CP: 1419"/>
    <x v="0"/>
    <n v="68"/>
    <x v="3"/>
  </r>
  <r>
    <s v="COMUNA 11"/>
    <n v="121"/>
    <s v="VILLARONGA"/>
    <s v="VIVIANA ISABEL"/>
    <s v="VILLARONGA VIVIANA ISABEL"/>
    <x v="1"/>
    <s v="DNI-EB"/>
    <n v="16453318"/>
    <n v="1963"/>
    <s v="CERVANTES 2520, CP: 1417"/>
    <x v="1"/>
    <n v="60"/>
    <x v="3"/>
  </r>
  <r>
    <s v="COMUNA 11"/>
    <n v="121"/>
    <s v="VILLEGAS"/>
    <s v="GRISELDA KARINA"/>
    <s v="VILLEGAS GRISELDA KARINA"/>
    <x v="1"/>
    <s v="DNI-EB"/>
    <n v="30825624"/>
    <n v="1984"/>
    <s v="DESAGUADERO 2889"/>
    <x v="1"/>
    <n v="39"/>
    <x v="3"/>
  </r>
  <r>
    <s v="COMUNA 11"/>
    <n v="121"/>
    <s v="VINAGRE"/>
    <s v="CLAUDIA GRACIELA"/>
    <s v="VINAGRE CLAUDIA GRACIELA"/>
    <x v="1"/>
    <s v="DNI-EA"/>
    <n v="23771914"/>
    <n v="1974"/>
    <s v="DIEGO DE ROJAS 2487, DEPTO: 14, CP: 1416"/>
    <x v="1"/>
    <n v="49"/>
    <x v="3"/>
  </r>
  <r>
    <s v="COMUNA 11"/>
    <n v="121"/>
    <s v="VINCI"/>
    <s v="DIONISIO"/>
    <s v="VINCI DIONISIO"/>
    <x v="0"/>
    <s v="DNI-EA"/>
    <n v="12438833"/>
    <n v="1958"/>
    <s v="P C DE LA BARCA 3647, CP: 1419"/>
    <x v="1"/>
    <n v="65"/>
    <x v="3"/>
  </r>
  <r>
    <s v="COMUNA 11"/>
    <n v="121"/>
    <s v="VINYOLAS"/>
    <s v="PATRICIA"/>
    <s v="VINYOLAS PATRICIA"/>
    <x v="1"/>
    <s v="DNI-EC"/>
    <n v="27933366"/>
    <n v="1980"/>
    <s v="CERVANTES 3490, CP: 1419"/>
    <x v="1"/>
    <n v="43"/>
    <x v="3"/>
  </r>
  <r>
    <s v="COMUNA 11"/>
    <n v="121"/>
    <s v="VIÑAS"/>
    <s v="RAUL HECTOR"/>
    <s v="VIÑAS RAUL HECTOR"/>
    <x v="0"/>
    <s v="DNI-EA"/>
    <n v="10832379"/>
    <n v="1953"/>
    <s v="ALLENDE 4258, CP: 1419"/>
    <x v="0"/>
    <n v="70"/>
    <x v="3"/>
  </r>
  <r>
    <s v="COMUNA 11"/>
    <n v="121"/>
    <s v="VIOLANTE"/>
    <s v="MARTHA ADELA"/>
    <s v="VIOLANTE MARTHA ADELA"/>
    <x v="1"/>
    <s v="DNI-EB"/>
    <n v="3953452"/>
    <n v="1940"/>
    <s v="DESAGUADERO 3929, CP: 1419"/>
    <x v="0"/>
    <n v="83"/>
    <x v="3"/>
  </r>
  <r>
    <s v="COMUNA 11"/>
    <n v="121"/>
    <s v="VISCIGLIA"/>
    <s v="ADRIANA CLAUDIA"/>
    <s v="VISCIGLIA ADRIANA CLAUDIA"/>
    <x v="1"/>
    <s v="DNI-EA"/>
    <n v="13654083"/>
    <n v="1959"/>
    <s v="PEDRO LOZANO 5067, DEPTO: PB 2, CP: 1417"/>
    <x v="1"/>
    <n v="64"/>
    <x v="3"/>
  </r>
  <r>
    <s v="COMUNA 11"/>
    <n v="121"/>
    <s v="VITULLO"/>
    <s v="SILVINA BEATRIZ"/>
    <s v="VITULLO SILVINA BEATRIZ"/>
    <x v="1"/>
    <s v="DNI-EB"/>
    <n v="23703625"/>
    <n v="1975"/>
    <s v="P MORAN 5187, DEPTO: 1, CP: 1419"/>
    <x v="1"/>
    <n v="48"/>
    <x v="3"/>
  </r>
  <r>
    <s v="COMUNA 11"/>
    <n v="121"/>
    <s v="VIVAS"/>
    <s v="ROMINA PAOLA"/>
    <s v="VIVAS ROMINA PAOLA"/>
    <x v="1"/>
    <s v="DNI-EA"/>
    <n v="24933325"/>
    <n v="1975"/>
    <s v="ALLENDE 3634, CP: 1419"/>
    <x v="1"/>
    <n v="48"/>
    <x v="3"/>
  </r>
  <r>
    <s v="COMUNA 11"/>
    <n v="121"/>
    <s v="VIVIAN"/>
    <s v="SUSANA MARTA"/>
    <s v="VIVIAN SUSANA MARTA"/>
    <x v="1"/>
    <s v="DNI-EB"/>
    <n v="4474647"/>
    <n v="1942"/>
    <s v="NAZARRE5070, DEPTO: 1"/>
    <x v="0"/>
    <n v="81"/>
    <x v="3"/>
  </r>
  <r>
    <s v="COMUNA 11"/>
    <n v="121"/>
    <s v="VIVO"/>
    <s v="MARIANA"/>
    <s v="VIVO MARIANA"/>
    <x v="1"/>
    <s v="DNI-EB"/>
    <n v="34211100"/>
    <n v="1988"/>
    <s v="CERVANTES 2909"/>
    <x v="1"/>
    <n v="35"/>
    <x v="3"/>
  </r>
  <r>
    <s v="COMUNA 11"/>
    <n v="121"/>
    <s v="VYLETA"/>
    <s v="JORGE PEDRO"/>
    <s v="VYLETA JORGE PEDRO"/>
    <x v="0"/>
    <s v="DNI-EB"/>
    <n v="4305972"/>
    <n v="1940"/>
    <s v="DIEGO DE ROJAS 2467, CP: 1417"/>
    <x v="0"/>
    <n v="83"/>
    <x v="3"/>
  </r>
  <r>
    <s v="COMUNA 11"/>
    <n v="121"/>
    <s v="WAIGEL"/>
    <s v="LUIS ANGEL"/>
    <s v="WAIGEL LUIS ANGEL"/>
    <x v="0"/>
    <s v="DNI-EA"/>
    <n v="12002721"/>
    <n v="1956"/>
    <s v="S M DEL CARRIL 5089, CP: 1419"/>
    <x v="0"/>
    <n v="67"/>
    <x v="3"/>
  </r>
  <r>
    <s v="COMUNA 11"/>
    <n v="121"/>
    <s v="WEIMER"/>
    <s v="OSCAR CÉSAR"/>
    <s v="WEIMER OSCAR CÉSAR"/>
    <x v="0"/>
    <s v="DNI-EB"/>
    <n v="13008722"/>
    <n v="1957"/>
    <s v="PAREJA4742, DEPTO: 2, CP: 1419"/>
    <x v="0"/>
    <n v="66"/>
    <x v="3"/>
  </r>
  <r>
    <s v="COMUNA 11"/>
    <n v="121"/>
    <s v="WILDEMER"/>
    <s v="ANDRES ISABELIANO"/>
    <s v="WILDEMER ANDRES ISABELIANO"/>
    <x v="0"/>
    <s v="DNI-EB"/>
    <n v="17181352"/>
    <n v="1965"/>
    <s v="BAIGORRIA 4851"/>
    <x v="1"/>
    <n v="58"/>
    <x v="3"/>
  </r>
  <r>
    <s v="COMUNA 11"/>
    <n v="121"/>
    <s v="WILDEMER VELASQUEZ"/>
    <s v="ANDREA MARIANGELES"/>
    <s v="WILDEMER VELASQUEZ ANDREA MARIANGELES"/>
    <x v="1"/>
    <s v="DNI-EA"/>
    <n v="43032779"/>
    <n v="2001"/>
    <s v="BAIGORRIA 4851, CP: 1417"/>
    <x v="2"/>
    <n v="22"/>
    <x v="3"/>
  </r>
  <r>
    <s v="COMUNA 11"/>
    <n v="121"/>
    <s v="WILDEMER VELASQUEZ"/>
    <s v="JORGE EDUARDO FABIAN"/>
    <s v="WILDEMER VELASQUEZ JORGE EDUARDO FABIAN"/>
    <x v="0"/>
    <s v="DNI-EC"/>
    <n v="41585021"/>
    <n v="1998"/>
    <s v="BAIGORRIA 4851, CP: 1417"/>
    <x v="2"/>
    <n v="25"/>
    <x v="3"/>
  </r>
  <r>
    <s v="COMUNA 11"/>
    <n v="121"/>
    <s v="WONNER"/>
    <s v="MIRTA SUSANA"/>
    <s v="WONNER MIRTA SUSANA"/>
    <x v="1"/>
    <s v="DNI-ED"/>
    <n v="10144863"/>
    <n v="1951"/>
    <s v="PADRE FAHY2793"/>
    <x v="0"/>
    <n v="72"/>
    <x v="3"/>
  </r>
  <r>
    <s v="COMUNA 11"/>
    <n v="121"/>
    <s v="ZAMBIANCHI"/>
    <s v="MARIA MERCEDES"/>
    <s v="ZAMBIANCHI MARIA MERCEDES"/>
    <x v="1"/>
    <s v="DNI-EA"/>
    <n v="11384854"/>
    <n v="1955"/>
    <s v="QUEVEDO 3936, DEPTO: PB 2, CP: 1419"/>
    <x v="0"/>
    <n v="68"/>
    <x v="3"/>
  </r>
  <r>
    <s v="COMUNA 11"/>
    <n v="121"/>
    <s v="ZAMBIANCHI"/>
    <s v="PATRICIA"/>
    <s v="ZAMBIANCHI PATRICIA"/>
    <x v="1"/>
    <s v="DNI-EA"/>
    <n v="12713910"/>
    <n v="1958"/>
    <s v="QUEVEDO 3936, DEPTO: C, CP: 1419"/>
    <x v="1"/>
    <n v="65"/>
    <x v="3"/>
  </r>
  <r>
    <s v="COMUNA 11"/>
    <n v="121"/>
    <s v="ZANFRINI"/>
    <s v="MARIA JOSE"/>
    <s v="ZANFRINI MARIA JOSE"/>
    <x v="1"/>
    <s v="DNI-EC"/>
    <n v="20000202"/>
    <n v="1968"/>
    <s v="BERMUDEZ 2954, DEPTO: 6, CP: 1417"/>
    <x v="1"/>
    <n v="55"/>
    <x v="3"/>
  </r>
  <r>
    <s v="COMUNA 11"/>
    <n v="121"/>
    <s v="ZAPPINO"/>
    <s v="DANIEL OMAR"/>
    <s v="ZAPPINO DANIEL OMAR"/>
    <x v="0"/>
    <s v="DNI-EB"/>
    <n v="29076642"/>
    <n v="1981"/>
    <s v="DESAGUADERO 3943, DEPTO: 2"/>
    <x v="1"/>
    <n v="42"/>
    <x v="3"/>
  </r>
  <r>
    <s v="COMUNA 11"/>
    <n v="121"/>
    <s v="ZYLBERDYK"/>
    <s v="MARIA NIEVES"/>
    <s v="ZYLBERDYK MARIA NIEVES"/>
    <x v="1"/>
    <s v="DNI-EA"/>
    <n v="26119036"/>
    <n v="1977"/>
    <s v="DESAGUADERO 3830, DEPTO: B, CP: 1419"/>
    <x v="1"/>
    <n v="46"/>
    <x v="3"/>
  </r>
  <r>
    <s v="COMUNA 11"/>
    <n v="122"/>
    <s v="ABOY MIGUENS"/>
    <s v="JOSE LUIS"/>
    <s v="ABOY MIGUENS JOSE LUIS"/>
    <x v="0"/>
    <s v="DNI-EA"/>
    <n v="17106969"/>
    <n v="1964"/>
    <s v="MCAL FCO S LOPEZ 3225, DEPTO: 2 A, CP: 1419"/>
    <x v="1"/>
    <n v="59"/>
    <x v="3"/>
  </r>
  <r>
    <s v="COMUNA 11"/>
    <n v="122"/>
    <s v="ABRAHAM"/>
    <s v="CARLOS ALBERTO"/>
    <s v="ABRAHAM CARLOS ALBERTO"/>
    <x v="0"/>
    <s v="DNI-EA"/>
    <n v="7642684"/>
    <n v="1949"/>
    <s v="SANABRIA 4038, DEPTO: 1 5, CP: 1419"/>
    <x v="0"/>
    <n v="74"/>
    <x v="3"/>
  </r>
  <r>
    <s v="COMUNA 11"/>
    <n v="122"/>
    <s v="ABUAF"/>
    <s v="MARIANA ROSA"/>
    <s v="ABUAF MARIANA ROSA"/>
    <x v="1"/>
    <s v="DNI-VERDE-2"/>
    <n v="21141992"/>
    <n v="1969"/>
    <s v="NUEVA YORK 3658"/>
    <x v="1"/>
    <n v="54"/>
    <x v="3"/>
  </r>
  <r>
    <s v="COMUNA 11"/>
    <n v="122"/>
    <s v="ACEBO"/>
    <s v="ROSA SUSANA"/>
    <s v="ACEBO ROSA SUSANA"/>
    <x v="1"/>
    <s v="DNI-EA"/>
    <n v="14151044"/>
    <n v="1959"/>
    <s v="BAHIA BLANCA 4193, CP: 1419"/>
    <x v="1"/>
    <n v="64"/>
    <x v="3"/>
  </r>
  <r>
    <s v="COMUNA 11"/>
    <n v="122"/>
    <s v="ACOSTA"/>
    <s v="DAIANA CAROLINA"/>
    <s v="ACOSTA DAIANA CAROLINA"/>
    <x v="1"/>
    <s v="DNI-EB"/>
    <n v="38068783"/>
    <n v="1994"/>
    <s v="JOSE CUBAS 4191, DEPTO: 3 8, CP: 1419"/>
    <x v="2"/>
    <n v="29"/>
    <x v="3"/>
  </r>
  <r>
    <s v="COMUNA 11"/>
    <n v="122"/>
    <s v="ACOSTA"/>
    <s v="MARTA BEATRIZ"/>
    <s v="ACOSTA MARTA BEATRIZ"/>
    <x v="1"/>
    <s v="DNI-EA"/>
    <n v="20780967"/>
    <n v="1969"/>
    <s v="CONCORDIA 4051, DEPTO: 5 A, CP: 1419"/>
    <x v="1"/>
    <n v="54"/>
    <x v="3"/>
  </r>
  <r>
    <s v="COMUNA 11"/>
    <n v="122"/>
    <s v="AGUIRRI"/>
    <s v="PEDRO OMAR"/>
    <s v="AGUIRRI PEDRO OMAR"/>
    <x v="0"/>
    <s v="DNI-EA"/>
    <n v="14406875"/>
    <n v="1961"/>
    <s v="LINCOLN 3851, CP: 1419"/>
    <x v="1"/>
    <n v="62"/>
    <x v="3"/>
  </r>
  <r>
    <s v="COMUNA 11"/>
    <n v="122"/>
    <s v="ALANIZ"/>
    <s v="MIRTA DEL VALLE"/>
    <s v="ALANIZ MIRTA DEL VALLE"/>
    <x v="1"/>
    <s v="DNI-EA"/>
    <n v="6431847"/>
    <n v="1950"/>
    <s v="CONCORDIA 4035, CP: 1419"/>
    <x v="0"/>
    <n v="73"/>
    <x v="3"/>
  </r>
  <r>
    <s v="COMUNA 11"/>
    <n v="122"/>
    <s v="ALBORNOZ"/>
    <s v="HILDA CLARA"/>
    <s v="ALBORNOZ HILDA CLARA"/>
    <x v="1"/>
    <s v="DNI-EA"/>
    <n v="1444119"/>
    <n v="1938"/>
    <s v="NAVARRO 3465, CP: 1419"/>
    <x v="0"/>
    <n v="85"/>
    <x v="3"/>
  </r>
  <r>
    <s v="COMUNA 11"/>
    <n v="122"/>
    <s v="ALESSANDRO"/>
    <s v="VERONICA FABIANA"/>
    <s v="ALESSANDRO VERONICA FABIANA"/>
    <x v="1"/>
    <s v="DNI-EB"/>
    <n v="17762177"/>
    <n v="1965"/>
    <s v="HABANA 3999, DEPTO: 3 D, CP: 1419"/>
    <x v="1"/>
    <n v="58"/>
    <x v="3"/>
  </r>
  <r>
    <s v="COMUNA 11"/>
    <n v="122"/>
    <s v="ALLENDE"/>
    <s v="ELBA ROSA"/>
    <s v="ALLENDE ELBA ROSA"/>
    <x v="1"/>
    <s v="DNI-EA"/>
    <n v="4466991"/>
    <n v="1943"/>
    <s v="HABANA 4284, CP: 1419"/>
    <x v="0"/>
    <n v="80"/>
    <x v="3"/>
  </r>
  <r>
    <s v="COMUNA 11"/>
    <n v="122"/>
    <s v="ALONSO"/>
    <s v="JUAN CARLOS"/>
    <s v="ALONSO JUAN CARLOS"/>
    <x v="0"/>
    <s v="DNI-EA"/>
    <n v="4193115"/>
    <n v="1936"/>
    <s v="CONCORDIA 3590, DEPTO: 2 D, CP: 1419"/>
    <x v="0"/>
    <n v="87"/>
    <x v="3"/>
  </r>
  <r>
    <s v="COMUNA 11"/>
    <n v="122"/>
    <s v="ALVAREZ"/>
    <s v="CARLOS ALEJANDRO"/>
    <s v="ALVAREZ CARLOS ALEJANDRO"/>
    <x v="0"/>
    <s v="DNI-EB"/>
    <n v="14010068"/>
    <n v="1960"/>
    <s v="CONCORDIA 4070, CP: 1419"/>
    <x v="1"/>
    <n v="63"/>
    <x v="3"/>
  </r>
  <r>
    <s v="COMUNA 11"/>
    <n v="122"/>
    <s v="ALVAREZ"/>
    <s v="CARLOS MARIA"/>
    <s v="ALVAREZ CARLOS MARIA"/>
    <x v="0"/>
    <s v="L"/>
    <n v="1668359"/>
    <n v="1922"/>
    <s v="CONCORDIA 4070"/>
    <x v="0"/>
    <n v="101"/>
    <x v="3"/>
  </r>
  <r>
    <s v="COMUNA 11"/>
    <n v="122"/>
    <s v="ALVAREZ"/>
    <s v="GUSTAVO DANIEL"/>
    <s v="ALVAREZ GUSTAVO DANIEL"/>
    <x v="0"/>
    <s v="DNI-EB"/>
    <n v="16288222"/>
    <n v="1963"/>
    <s v="G MISTRAL 4225, CP: 1419"/>
    <x v="1"/>
    <n v="60"/>
    <x v="3"/>
  </r>
  <r>
    <s v="COMUNA 11"/>
    <n v="122"/>
    <s v="AMARILLA"/>
    <s v="FERNANDO LUCAS"/>
    <s v="AMARILLA FERNANDO LUCAS"/>
    <x v="0"/>
    <s v="DNI-EA"/>
    <n v="21657585"/>
    <n v="1970"/>
    <s v="LINCOLN 3880, DEPTO: 4 43"/>
    <x v="1"/>
    <n v="53"/>
    <x v="3"/>
  </r>
  <r>
    <s v="COMUNA 11"/>
    <n v="122"/>
    <s v="AMIGO"/>
    <s v="NORBERTO OSCAR"/>
    <s v="AMIGO NORBERTO OSCAR"/>
    <x v="0"/>
    <s v="DNI-EB"/>
    <n v="6897318"/>
    <n v="1942"/>
    <s v="SEGUROLA 4123, CP: 1419"/>
    <x v="0"/>
    <n v="81"/>
    <x v="3"/>
  </r>
  <r>
    <s v="COMUNA 11"/>
    <n v="122"/>
    <s v="ANTONELLI"/>
    <s v="JUAN IGNACIO"/>
    <s v="ANTONELLI JUAN IGNACIO"/>
    <x v="0"/>
    <s v="DNI-EE"/>
    <n v="37375954"/>
    <n v="1993"/>
    <s v="JOAQUIN V GONZALEZ 3738, CP: 1419"/>
    <x v="2"/>
    <n v="30"/>
    <x v="3"/>
  </r>
  <r>
    <s v="COMUNA 11"/>
    <n v="122"/>
    <s v="AQUINO"/>
    <s v="LIDIA ISABEL"/>
    <s v="AQUINO LIDIA ISABEL"/>
    <x v="1"/>
    <s v="DNI-EA"/>
    <n v="10362793"/>
    <n v="1948"/>
    <s v="GUTENBERG 4278, DEPTO: PB 1, CP: 1419"/>
    <x v="0"/>
    <n v="75"/>
    <x v="3"/>
  </r>
  <r>
    <s v="COMUNA 11"/>
    <n v="122"/>
    <s v="ARAUJO"/>
    <s v="ELEONOR BEATRIZ"/>
    <s v="ARAUJO ELEONOR BEATRIZ"/>
    <x v="1"/>
    <s v="DNI-EA"/>
    <n v="5263973"/>
    <n v="1946"/>
    <s v="HABANA 3750, CP: 1419"/>
    <x v="0"/>
    <n v="77"/>
    <x v="3"/>
  </r>
  <r>
    <s v="COMUNA 11"/>
    <n v="122"/>
    <s v="ARCULIS"/>
    <s v="OSVALDO YOEL"/>
    <s v="ARCULIS OSVALDO YOEL"/>
    <x v="0"/>
    <s v="DNI-EC"/>
    <n v="40378629"/>
    <n v="1997"/>
    <s v="EMILIO LAMARCA 3620, DEPTO: 1 2, CP: 1419"/>
    <x v="2"/>
    <n v="26"/>
    <x v="3"/>
  </r>
  <r>
    <s v="COMUNA 11"/>
    <n v="122"/>
    <s v="ARGIERI"/>
    <s v="MARIA ANUNCIACION"/>
    <s v="ARGIERI MARIA ANUNCIACION"/>
    <x v="1"/>
    <s v="DNI-VERDE"/>
    <n v="3744127"/>
    <n v="1936"/>
    <s v="VALLEJOS 4660 S/N"/>
    <x v="0"/>
    <n v="87"/>
    <x v="3"/>
  </r>
  <r>
    <s v="COMUNA 11"/>
    <n v="122"/>
    <s v="ASINARI"/>
    <s v="MARGARITA ESMERALDA"/>
    <s v="ASINARI MARGARITA ESMERALDA"/>
    <x v="1"/>
    <s v="DNI-VERDE-3"/>
    <n v="3756141"/>
    <n v="1938"/>
    <s v="FCO BEIRO 3469"/>
    <x v="0"/>
    <n v="85"/>
    <x v="3"/>
  </r>
  <r>
    <s v="COMUNA 11"/>
    <n v="122"/>
    <s v="AVENA"/>
    <s v="MIGUEL ANGEL"/>
    <s v="AVENA MIGUEL ANGEL"/>
    <x v="0"/>
    <s v="DNI-EA"/>
    <n v="10479500"/>
    <n v="1953"/>
    <s v="FERNANDEZ DE ENCISO 4291, DEPTO: 1 F, CP: 1419"/>
    <x v="0"/>
    <n v="70"/>
    <x v="3"/>
  </r>
  <r>
    <s v="COMUNA 11"/>
    <n v="122"/>
    <s v="BACCHI"/>
    <s v="MIRTA NELIDA"/>
    <s v="BACCHI MIRTA NELIDA"/>
    <x v="1"/>
    <s v="DNI-EA"/>
    <n v="5656686"/>
    <n v="1947"/>
    <s v="HABANA 3661, DEPTO: PB 3, CP: 1419"/>
    <x v="0"/>
    <n v="76"/>
    <x v="3"/>
  </r>
  <r>
    <s v="COMUNA 11"/>
    <n v="122"/>
    <s v="BAGHDASSARIAN"/>
    <s v="CRISTINA JESICA"/>
    <s v="BAGHDASSARIAN CRISTINA JESICA"/>
    <x v="1"/>
    <s v="DNI-EA"/>
    <n v="28383257"/>
    <n v="1980"/>
    <s v="MCAL FCO S LOPEZ 3299, CP: 1419"/>
    <x v="1"/>
    <n v="43"/>
    <x v="3"/>
  </r>
  <r>
    <s v="COMUNA 11"/>
    <n v="122"/>
    <s v="BAGNADO"/>
    <s v="MONICA SUSANA"/>
    <s v="BAGNADO MONICA SUSANA"/>
    <x v="1"/>
    <s v="DNI-EA"/>
    <n v="16823693"/>
    <n v="1963"/>
    <s v="CUENCA 3525, DEPTO: 2 10"/>
    <x v="1"/>
    <n v="60"/>
    <x v="3"/>
  </r>
  <r>
    <s v="COMUNA 11"/>
    <n v="122"/>
    <s v="BAQUE"/>
    <s v="ARNOLDO GABRIEL"/>
    <s v="BAQUE ARNOLDO GABRIEL"/>
    <x v="0"/>
    <s v="DNI-EB"/>
    <n v="14902728"/>
    <n v="1962"/>
    <s v="NUEVA YORK 3644, CP: 1419"/>
    <x v="1"/>
    <n v="61"/>
    <x v="3"/>
  </r>
  <r>
    <s v="COMUNA 11"/>
    <n v="122"/>
    <s v="BARCIA"/>
    <s v="ALEJANDRO OMAR"/>
    <s v="BARCIA ALEJANDRO OMAR"/>
    <x v="0"/>
    <s v="DNI-EB"/>
    <n v="16891295"/>
    <n v="1964"/>
    <s v="ASUNCION 3341"/>
    <x v="1"/>
    <n v="59"/>
    <x v="3"/>
  </r>
  <r>
    <s v="COMUNA 11"/>
    <n v="122"/>
    <s v="BARCIA"/>
    <s v="JORGE"/>
    <s v="BARCIA JORGE"/>
    <x v="0"/>
    <s v="DNI-VERDE-2"/>
    <n v="4180360"/>
    <n v="1936"/>
    <s v="ASUNCION 3341, DEPTO: DT B"/>
    <x v="0"/>
    <n v="87"/>
    <x v="3"/>
  </r>
  <r>
    <s v="COMUNA 11"/>
    <n v="122"/>
    <s v="BARCIA"/>
    <s v="KARINA CLAUDIA"/>
    <s v="BARCIA KARINA CLAUDIA"/>
    <x v="1"/>
    <s v="DNI-EA"/>
    <n v="20575355"/>
    <n v="1969"/>
    <s v="ASUNCION 3341"/>
    <x v="1"/>
    <n v="54"/>
    <x v="3"/>
  </r>
  <r>
    <s v="COMUNA 11"/>
    <n v="122"/>
    <s v="BARLETTA"/>
    <s v="PABLO HUMBERTO"/>
    <s v="BARLETTA PABLO HUMBERTO"/>
    <x v="0"/>
    <s v="DNI-EC"/>
    <n v="18303786"/>
    <n v="1967"/>
    <s v="NAVARRO3685"/>
    <x v="1"/>
    <n v="56"/>
    <x v="3"/>
  </r>
  <r>
    <s v="COMUNA 11"/>
    <n v="122"/>
    <s v="BARRANI"/>
    <s v="ROBERTO VICTORIO"/>
    <s v="BARRANI ROBERTO VICTORIO"/>
    <x v="0"/>
    <s v="DNI-EA"/>
    <n v="4312207"/>
    <n v="1940"/>
    <s v="GUALEGUAYCHU 4540, CP: 1419"/>
    <x v="0"/>
    <n v="83"/>
    <x v="3"/>
  </r>
  <r>
    <s v="COMUNA 11"/>
    <n v="122"/>
    <s v="BARRIL"/>
    <s v="ALBERTO JOSE"/>
    <s v="BARRIL ALBERTO JOSE"/>
    <x v="0"/>
    <s v="DNI-EA"/>
    <n v="12153880"/>
    <n v="1956"/>
    <s v="HABANA 3950, DEPTO: 2 B, CP: 1419"/>
    <x v="0"/>
    <n v="67"/>
    <x v="3"/>
  </r>
  <r>
    <s v="COMUNA 11"/>
    <n v="122"/>
    <s v="BARTOLOME"/>
    <s v="MARIA CRISTINA"/>
    <s v="BARTOLOME MARIA CRISTINA"/>
    <x v="1"/>
    <s v="DNI-EB"/>
    <n v="5472732"/>
    <n v="1946"/>
    <s v="R GUTIERREZ  3921, CP: 1419"/>
    <x v="0"/>
    <n v="77"/>
    <x v="3"/>
  </r>
  <r>
    <s v="COMUNA 11"/>
    <n v="122"/>
    <s v="BAUTISTA"/>
    <s v="PEDRO ALEJANDRO"/>
    <s v="BAUTISTA PEDRO ALEJANDRO"/>
    <x v="0"/>
    <s v="DNI-EB"/>
    <n v="17111766"/>
    <n v="1965"/>
    <s v="SANABRIA 4618, CP: 1419"/>
    <x v="1"/>
    <n v="58"/>
    <x v="3"/>
  </r>
  <r>
    <s v="COMUNA 11"/>
    <n v="122"/>
    <s v="BELLINI"/>
    <s v="PATRICIA CRISTINA"/>
    <s v="BELLINI PATRICIA CRISTINA"/>
    <x v="1"/>
    <s v="DNI-EA"/>
    <n v="13430710"/>
    <n v="1959"/>
    <s v="PAREJA 4466"/>
    <x v="1"/>
    <n v="64"/>
    <x v="3"/>
  </r>
  <r>
    <s v="COMUNA 11"/>
    <n v="122"/>
    <s v="BENITEZ"/>
    <s v="ADRIANA ISABEL"/>
    <s v="BENITEZ ADRIANA ISABEL"/>
    <x v="1"/>
    <s v="DNI-EA"/>
    <n v="14157827"/>
    <n v="1960"/>
    <s v="ASUNCION 3430, CP: 1419"/>
    <x v="1"/>
    <n v="63"/>
    <x v="3"/>
  </r>
  <r>
    <s v="COMUNA 11"/>
    <n v="122"/>
    <s v="BENITEZ"/>
    <s v="BEATRIZ JULIA"/>
    <s v="BENITEZ BEATRIZ JULIA"/>
    <x v="1"/>
    <s v="DNI-ED"/>
    <n v="16209195"/>
    <n v="1963"/>
    <s v="P MORAN 3565, DEPTO: 5 B, CP: 1419"/>
    <x v="1"/>
    <n v="60"/>
    <x v="3"/>
  </r>
  <r>
    <s v="COMUNA 11"/>
    <n v="122"/>
    <s v="BERNARDI"/>
    <s v="EDUARDO ALFREDO"/>
    <s v="BERNARDI EDUARDO ALFREDO"/>
    <x v="0"/>
    <s v="DNI-EA"/>
    <n v="14614562"/>
    <n v="1961"/>
    <s v="SAN NICOLAS 4007, DEPTO: 3 A, CP: 1419"/>
    <x v="1"/>
    <n v="62"/>
    <x v="3"/>
  </r>
  <r>
    <s v="COMUNA 11"/>
    <n v="122"/>
    <s v="BERNERO"/>
    <s v="BEATRIZ"/>
    <s v="BERNERO BEATRIZ"/>
    <x v="1"/>
    <s v="DNI-EA"/>
    <n v="3308725"/>
    <n v="1937"/>
    <s v="SANABRIA 4345, CP: 1419"/>
    <x v="0"/>
    <n v="86"/>
    <x v="3"/>
  </r>
  <r>
    <s v="COMUNA 11"/>
    <n v="122"/>
    <s v="BIATI"/>
    <s v="CLAUDIA ROXANA"/>
    <s v="BIATI CLAUDIA ROXANA"/>
    <x v="1"/>
    <s v="DNI-EA"/>
    <n v="16582911"/>
    <n v="1963"/>
    <s v="LINCOLN 4386"/>
    <x v="1"/>
    <n v="60"/>
    <x v="3"/>
  </r>
  <r>
    <s v="COMUNA 11"/>
    <n v="122"/>
    <s v="BIESTRO"/>
    <s v="DANIEL ANGEL"/>
    <s v="BIESTRO DANIEL ANGEL"/>
    <x v="0"/>
    <s v="DNI-EA"/>
    <n v="7603833"/>
    <n v="1947"/>
    <s v="NUEVA YORK 3609, CP: 1419"/>
    <x v="0"/>
    <n v="76"/>
    <x v="3"/>
  </r>
  <r>
    <s v="COMUNA 11"/>
    <n v="122"/>
    <s v="BILOTTI"/>
    <s v="CLAUDIA INES"/>
    <s v="BILOTTI CLAUDIA INES"/>
    <x v="1"/>
    <s v="DNI-VERDE-2"/>
    <n v="14407580"/>
    <n v="1961"/>
    <s v="BAHIA BLANCA 3794"/>
    <x v="1"/>
    <n v="62"/>
    <x v="3"/>
  </r>
  <r>
    <s v="COMUNA 11"/>
    <n v="122"/>
    <s v="BIONDI"/>
    <s v="NOEMI PILAR"/>
    <s v="BIONDI NOEMI PILAR"/>
    <x v="1"/>
    <s v="DNI-EC"/>
    <n v="5001081"/>
    <n v="1944"/>
    <s v="PAREJA4152, PISO: 9°, DEPTO: B"/>
    <x v="0"/>
    <n v="79"/>
    <x v="3"/>
  </r>
  <r>
    <s v="COMUNA 11"/>
    <n v="122"/>
    <s v="BLANCAT"/>
    <s v="RODOLFO"/>
    <s v="BLANCAT RODOLFO"/>
    <x v="0"/>
    <s v="DNI-EA"/>
    <n v="4306883"/>
    <n v="1940"/>
    <s v="PAREJA 3854, DEPTO: PB 1, CP: 1409"/>
    <x v="0"/>
    <n v="83"/>
    <x v="3"/>
  </r>
  <r>
    <s v="COMUNA 11"/>
    <n v="122"/>
    <s v="BLANCAT"/>
    <s v="RODOLFO GASTON"/>
    <s v="BLANCAT RODOLFO GASTON"/>
    <x v="0"/>
    <s v="DNI-EA"/>
    <n v="22757406"/>
    <n v="1972"/>
    <s v="PAREJA 3854, DEPTO: PB 1, CP: 1419"/>
    <x v="1"/>
    <n v="51"/>
    <x v="3"/>
  </r>
  <r>
    <s v="COMUNA 11"/>
    <n v="122"/>
    <s v="BLANCO"/>
    <s v="RAQUEL SUSANA"/>
    <s v="BLANCO RAQUEL SUSANA"/>
    <x v="1"/>
    <s v="DNI-EB"/>
    <n v="5672147"/>
    <n v="1947"/>
    <s v="NUEVA YORK3609, CP: 1419"/>
    <x v="0"/>
    <n v="76"/>
    <x v="3"/>
  </r>
  <r>
    <s v="COMUNA 11"/>
    <n v="122"/>
    <s v="BOCCO"/>
    <s v="LILIANA BEATRIZ"/>
    <s v="BOCCO LILIANA BEATRIZ"/>
    <x v="1"/>
    <s v="DNI-EA"/>
    <n v="12702213"/>
    <n v="1958"/>
    <s v="HABANA 4422, CP: 1419"/>
    <x v="1"/>
    <n v="65"/>
    <x v="3"/>
  </r>
  <r>
    <s v="COMUNA 11"/>
    <n v="122"/>
    <s v="BOF"/>
    <s v="JUAN JOSE"/>
    <s v="BOF JUAN JOSE"/>
    <x v="0"/>
    <s v="DNI-EC"/>
    <n v="4436897"/>
    <n v="1943"/>
    <s v="PAREJA 4450, CP: 1419"/>
    <x v="0"/>
    <n v="80"/>
    <x v="3"/>
  </r>
  <r>
    <s v="COMUNA 11"/>
    <n v="122"/>
    <s v="BOFFO"/>
    <s v="RICARDO ERNESTO"/>
    <s v="BOFFO RICARDO ERNESTO"/>
    <x v="0"/>
    <s v="DNI-EB"/>
    <n v="5400193"/>
    <n v="1949"/>
    <s v="JOSE CUBAS 4670"/>
    <x v="0"/>
    <n v="74"/>
    <x v="3"/>
  </r>
  <r>
    <s v="COMUNA 11"/>
    <n v="122"/>
    <s v="BONAVENA"/>
    <s v="GIULIANO"/>
    <s v="BONAVENA GIULIANO"/>
    <x v="0"/>
    <s v="DNI-EB"/>
    <n v="37948224"/>
    <n v="1993"/>
    <s v="R GUTIERREZ 4471, DEPTO: 6, CP: 1419"/>
    <x v="2"/>
    <n v="30"/>
    <x v="3"/>
  </r>
  <r>
    <s v="COMUNA 11"/>
    <n v="122"/>
    <s v="BONDANCIA"/>
    <s v="VERONICA DEL CARMEN"/>
    <s v="BONDANCIA VERONICA DEL CARMEN"/>
    <x v="1"/>
    <s v="DNI-EA"/>
    <n v="28231588"/>
    <n v="1980"/>
    <s v="NAVARRO3483, CP: 1419"/>
    <x v="1"/>
    <n v="43"/>
    <x v="3"/>
  </r>
  <r>
    <s v="COMUNA 11"/>
    <n v="122"/>
    <s v="BORELLO"/>
    <s v="GRACIELA ZUNILDA"/>
    <s v="BORELLO GRACIELA ZUNILDA"/>
    <x v="1"/>
    <s v="DNI-EB"/>
    <n v="12196902"/>
    <n v="1953"/>
    <s v="CONCORDIA 4044, DEPTO: 1 D, CP: 1419"/>
    <x v="0"/>
    <n v="70"/>
    <x v="3"/>
  </r>
  <r>
    <s v="COMUNA 11"/>
    <n v="122"/>
    <s v="BOSONI"/>
    <s v="EMILIA MARIA"/>
    <s v="BOSONI EMILIA MARIA"/>
    <x v="1"/>
    <s v="DNI-EB"/>
    <n v="4401992"/>
    <n v="1942"/>
    <s v="FCO BEIRO 3657, DEPTO: 7 B, CP: 1419"/>
    <x v="0"/>
    <n v="81"/>
    <x v="3"/>
  </r>
  <r>
    <s v="COMUNA 11"/>
    <n v="122"/>
    <s v="BOTO"/>
    <s v="ADRIANA VIOLETA"/>
    <s v="BOTO ADRIANA VIOLETA"/>
    <x v="1"/>
    <s v="DNI-EA"/>
    <n v="13405342"/>
    <n v="1958"/>
    <s v="GUTENBERG 3642, DEPTO: 6 24, CP: 1419"/>
    <x v="1"/>
    <n v="65"/>
    <x v="3"/>
  </r>
  <r>
    <s v="COMUNA 11"/>
    <n v="122"/>
    <s v="BOUTET"/>
    <s v="JULIA MERCEDES"/>
    <s v="BOUTET JULIA MERCEDES"/>
    <x v="1"/>
    <s v="DNI-EA"/>
    <n v="5691101"/>
    <n v="1947"/>
    <s v="SAN NICOLAS 4161"/>
    <x v="0"/>
    <n v="76"/>
    <x v="3"/>
  </r>
  <r>
    <s v="COMUNA 11"/>
    <n v="122"/>
    <s v="BRAVO"/>
    <s v="MARIA ROSA IRENE"/>
    <s v="BRAVO MARIA ROSA IRENE"/>
    <x v="1"/>
    <s v="L"/>
    <n v="5294664"/>
    <n v="1945"/>
    <s v="SEGUROLA 4571"/>
    <x v="0"/>
    <n v="78"/>
    <x v="3"/>
  </r>
  <r>
    <s v="COMUNA 11"/>
    <n v="122"/>
    <s v="BREST"/>
    <s v="JUAN TOMAS"/>
    <s v="BREST JUAN TOMAS"/>
    <x v="0"/>
    <s v="DNI-EB"/>
    <n v="11837499"/>
    <n v="1955"/>
    <s v="BAHIA BLANCA 4242, PISO: 4"/>
    <x v="0"/>
    <n v="68"/>
    <x v="3"/>
  </r>
  <r>
    <s v="COMUNA 11"/>
    <n v="122"/>
    <s v="BRUNO"/>
    <s v="MARIA SUSANA"/>
    <s v="BRUNO MARIA SUSANA"/>
    <x v="1"/>
    <s v="DNI-EB"/>
    <n v="5815681"/>
    <n v="1949"/>
    <s v="ASUNCION 3815, DEPTO: 4 A, CP: 1419"/>
    <x v="0"/>
    <n v="74"/>
    <x v="3"/>
  </r>
  <r>
    <s v="COMUNA 11"/>
    <n v="122"/>
    <s v="BUCCIERI"/>
    <s v="FELISA ELSA"/>
    <s v="BUCCIERI FELISA ELSA"/>
    <x v="1"/>
    <s v="DNI-EA"/>
    <n v="5760440"/>
    <n v="1948"/>
    <s v="NUEVA YORK 3765, DEPTO: 1 C"/>
    <x v="0"/>
    <n v="75"/>
    <x v="3"/>
  </r>
  <r>
    <s v="COMUNA 11"/>
    <n v="122"/>
    <s v="BUITRAGO"/>
    <s v="HECTOR HUGO"/>
    <s v="BUITRAGO HECTOR HUGO"/>
    <x v="0"/>
    <s v="DNI-EA"/>
    <n v="11097611"/>
    <n v="1954"/>
    <s v="GUALEGUAYCHU 4140, CP: 1419"/>
    <x v="0"/>
    <n v="69"/>
    <x v="3"/>
  </r>
  <r>
    <s v="COMUNA 11"/>
    <n v="122"/>
    <s v="BUONGIORNO"/>
    <s v="ANA MARIA"/>
    <s v="BUONGIORNO ANA MARIA"/>
    <x v="1"/>
    <s v="DNI-EA"/>
    <n v="10961730"/>
    <n v="1953"/>
    <s v="MARCOS PAZ 4213, CP: 1419"/>
    <x v="0"/>
    <n v="70"/>
    <x v="3"/>
  </r>
  <r>
    <s v="COMUNA 11"/>
    <n v="122"/>
    <s v="BURGUERA"/>
    <s v="MELODY GABRIELA BELEN"/>
    <s v="BURGUERA MELODY GABRIELA BELEN"/>
    <x v="1"/>
    <s v="DNI-EB"/>
    <n v="35362819"/>
    <n v="1991"/>
    <s v="JOSE CUBAS 4290"/>
    <x v="1"/>
    <n v="32"/>
    <x v="3"/>
  </r>
  <r>
    <s v="COMUNA 11"/>
    <n v="122"/>
    <s v="BUSSO"/>
    <s v="LIDIA BEATRIZ"/>
    <s v="BUSSO LIDIA BEATRIZ"/>
    <x v="1"/>
    <s v="DNI-EA"/>
    <n v="5590725"/>
    <n v="1947"/>
    <s v="G MISTRAL 4642, CP: 1419"/>
    <x v="0"/>
    <n v="76"/>
    <x v="3"/>
  </r>
  <r>
    <s v="COMUNA 11"/>
    <n v="122"/>
    <s v="BUUER"/>
    <s v="ESTHER RITA"/>
    <s v="BUUER ESTHER RITA"/>
    <x v="1"/>
    <s v="DNI-EB"/>
    <n v="4095409"/>
    <n v="1941"/>
    <s v="GUALEGUAYCHU 4435, CP: 1419"/>
    <x v="0"/>
    <n v="82"/>
    <x v="3"/>
  </r>
  <r>
    <s v="COMUNA 11"/>
    <n v="122"/>
    <s v="CALANCHA"/>
    <s v="JORGE RAUL"/>
    <s v="CALANCHA JORGE RAUL"/>
    <x v="0"/>
    <s v="DNI-EC"/>
    <n v="7605454"/>
    <n v="1947"/>
    <s v="CONCORDIA 3655, PISO: 2, CP: 1419"/>
    <x v="0"/>
    <n v="76"/>
    <x v="3"/>
  </r>
  <r>
    <s v="COMUNA 11"/>
    <n v="122"/>
    <s v="CALONGE"/>
    <s v="HERMINIA TERESA"/>
    <s v="CALONGE HERMINIA TERESA"/>
    <x v="1"/>
    <s v="L"/>
    <n v="2637722"/>
    <n v="1932"/>
    <s v="FCO BEIRO 3665"/>
    <x v="0"/>
    <n v="91"/>
    <x v="3"/>
  </r>
  <r>
    <s v="COMUNA 11"/>
    <n v="122"/>
    <s v="CALVIELLO"/>
    <s v="VIVIANA EDITH"/>
    <s v="CALVIELLO VIVIANA EDITH"/>
    <x v="1"/>
    <s v="DNI-EA"/>
    <n v="16557440"/>
    <n v="1962"/>
    <s v="HABANA 4470, CP: 1419"/>
    <x v="1"/>
    <n v="61"/>
    <x v="3"/>
  </r>
  <r>
    <s v="COMUNA 11"/>
    <n v="122"/>
    <s v="CANDA"/>
    <s v="IGNACIO MANUEL"/>
    <s v="CANDA IGNACIO MANUEL"/>
    <x v="0"/>
    <s v="DNI-EA"/>
    <n v="40904099"/>
    <n v="1997"/>
    <s v="VALLEJOS 4085"/>
    <x v="2"/>
    <n v="26"/>
    <x v="3"/>
  </r>
  <r>
    <s v="COMUNA 11"/>
    <n v="122"/>
    <s v="CANNILLA"/>
    <s v="JORGE GUSTAVO"/>
    <s v="CANNILLA JORGE GUSTAVO"/>
    <x v="0"/>
    <s v="DNI-EA"/>
    <n v="10124282"/>
    <n v="1951"/>
    <s v="FCO BEIRO 3317, DEPTO: 1 A, CP: 1419"/>
    <x v="0"/>
    <n v="72"/>
    <x v="3"/>
  </r>
  <r>
    <s v="COMUNA 11"/>
    <n v="122"/>
    <s v="CANNONE"/>
    <s v="PASCUAL ENRIQUE"/>
    <s v="CANNONE PASCUAL ENRIQUE"/>
    <x v="0"/>
    <s v="DNI-EB"/>
    <n v="11443800"/>
    <n v="1954"/>
    <s v="HABANA 4425, PISO: 2, DEPTO: A, CP: 1417"/>
    <x v="0"/>
    <n v="69"/>
    <x v="3"/>
  </r>
  <r>
    <s v="COMUNA 11"/>
    <n v="122"/>
    <s v="CAÑAS COMAS"/>
    <s v="MAXIMILIANO"/>
    <s v="CAÑAS COMAS MAXIMILIANO"/>
    <x v="0"/>
    <s v="DNI-EA"/>
    <n v="37851393"/>
    <n v="1993"/>
    <s v="PAREJA 6, CP: 1417"/>
    <x v="2"/>
    <n v="30"/>
    <x v="3"/>
  </r>
  <r>
    <s v="COMUNA 11"/>
    <n v="122"/>
    <s v="CAO BOUZAS"/>
    <s v="JOSE MANUEL"/>
    <s v="CAO BOUZAS JOSE MANUEL"/>
    <x v="0"/>
    <s v="DNI-EA"/>
    <n v="14010627"/>
    <n v="1960"/>
    <s v="EMILIO LAMARCA 3965, DEPTO: 5 C, CP: 1419"/>
    <x v="1"/>
    <n v="63"/>
    <x v="3"/>
  </r>
  <r>
    <s v="COMUNA 11"/>
    <n v="122"/>
    <s v="CAPELLO"/>
    <s v="RICARDO JOSE"/>
    <s v="CAPELLO RICARDO JOSE"/>
    <x v="0"/>
    <s v="DNI-EA"/>
    <n v="12087611"/>
    <n v="1956"/>
    <s v="MCAL FCO S LOPEZ 3261, CP: 1419"/>
    <x v="0"/>
    <n v="67"/>
    <x v="3"/>
  </r>
  <r>
    <s v="COMUNA 11"/>
    <n v="122"/>
    <s v="CAPELUTO"/>
    <s v="EDUARDO ALBERTO"/>
    <s v="CAPELUTO EDUARDO ALBERTO"/>
    <x v="0"/>
    <s v="DNI-EB"/>
    <n v="14013069"/>
    <n v="1960"/>
    <s v="PAREJA 3750, DEPTO: 4 B, CP: 1419"/>
    <x v="1"/>
    <n v="63"/>
    <x v="3"/>
  </r>
  <r>
    <s v="COMUNA 11"/>
    <n v="122"/>
    <s v="CAPONE"/>
    <s v="NELIDA ROSA"/>
    <s v="CAPONE NELIDA ROSA"/>
    <x v="1"/>
    <s v="DNI-EA"/>
    <n v="5930384"/>
    <n v="1948"/>
    <s v="PAREJA 3750, DEPTO: 1 E, CP: 1419"/>
    <x v="0"/>
    <n v="75"/>
    <x v="3"/>
  </r>
  <r>
    <s v="COMUNA 11"/>
    <n v="122"/>
    <s v="CAPUTO"/>
    <s v="MARIA ROSA MARTHA"/>
    <s v="CAPUTO MARIA ROSA MARTHA"/>
    <x v="1"/>
    <s v="DNI-EA"/>
    <n v="462809"/>
    <n v="1927"/>
    <s v="NUEVA YORK 3764, DEPTO: 3 A"/>
    <x v="0"/>
    <n v="96"/>
    <x v="3"/>
  </r>
  <r>
    <s v="COMUNA 11"/>
    <n v="122"/>
    <s v="CARBAJALES"/>
    <s v="JORGE MARIO"/>
    <s v="CARBAJALES JORGE MARIO"/>
    <x v="0"/>
    <s v="DNI-EA"/>
    <n v="10117305"/>
    <n v="1952"/>
    <s v="S M DEL CARRIL 3689, CP: 1419"/>
    <x v="0"/>
    <n v="71"/>
    <x v="3"/>
  </r>
  <r>
    <s v="COMUNA 11"/>
    <n v="122"/>
    <s v="CARESTIA"/>
    <s v="NORMA BEATRIZ"/>
    <s v="CARESTIA NORMA BEATRIZ"/>
    <x v="1"/>
    <s v="DNI-EB"/>
    <n v="4899334"/>
    <n v="1944"/>
    <s v="HABANA 4011, PISO: 1, CP: 1419"/>
    <x v="0"/>
    <n v="79"/>
    <x v="3"/>
  </r>
  <r>
    <s v="COMUNA 11"/>
    <n v="122"/>
    <s v="CARLUCCI"/>
    <s v="MIGUEL"/>
    <s v="CARLUCCI MIGUEL"/>
    <x v="0"/>
    <s v="DNI-EC"/>
    <n v="12137775"/>
    <n v="1956"/>
    <s v="NAVARRO 3431, CP: 1419"/>
    <x v="0"/>
    <n v="67"/>
    <x v="3"/>
  </r>
  <r>
    <s v="COMUNA 11"/>
    <n v="122"/>
    <s v="CAROZZO"/>
    <s v="JOSE ANTONIO"/>
    <s v="CAROZZO JOSE ANTONIO"/>
    <x v="0"/>
    <s v="DNI-EB"/>
    <n v="29950363"/>
    <n v="1982"/>
    <s v="SEGUROLA 4571, CP: 1419"/>
    <x v="1"/>
    <n v="41"/>
    <x v="3"/>
  </r>
  <r>
    <s v="COMUNA 11"/>
    <n v="122"/>
    <s v="CAROZZO"/>
    <s v="JUAN MARIANO"/>
    <s v="CAROZZO JUAN MARIANO"/>
    <x v="0"/>
    <s v="DNI-EB"/>
    <n v="28801464"/>
    <n v="1981"/>
    <s v="SEGUROLA 4571, CP: 1419"/>
    <x v="1"/>
    <n v="42"/>
    <x v="3"/>
  </r>
  <r>
    <s v="COMUNA 11"/>
    <n v="122"/>
    <s v="CARSILLO"/>
    <s v="ELENA MARIEL"/>
    <s v="CARSILLO ELENA MARIEL"/>
    <x v="1"/>
    <s v="DNI-EB"/>
    <n v="17367219"/>
    <n v="1965"/>
    <s v="GUTENBERG 4132, CP: 1419"/>
    <x v="1"/>
    <n v="58"/>
    <x v="3"/>
  </r>
  <r>
    <s v="COMUNA 11"/>
    <n v="122"/>
    <s v="CASABURRO"/>
    <s v="RAFAEL JOAQUIN"/>
    <s v="CASABURRO RAFAEL JOAQUIN"/>
    <x v="0"/>
    <s v="DNI-EA"/>
    <n v="16231902"/>
    <n v="1962"/>
    <s v="AV SAN MARTIN 5942, CP: 1419"/>
    <x v="1"/>
    <n v="61"/>
    <x v="3"/>
  </r>
  <r>
    <s v="COMUNA 11"/>
    <n v="122"/>
    <s v="CASANOVAS"/>
    <s v="NORMA BEATRIZ"/>
    <s v="CASANOVAS NORMA BEATRIZ"/>
    <x v="1"/>
    <s v="DNI-EB"/>
    <n v="4180953"/>
    <n v="1941"/>
    <s v="DEL CARRIL SALVADOR MARIA AV 4247, DEPTO: 1, CP: 1419"/>
    <x v="0"/>
    <n v="82"/>
    <x v="3"/>
  </r>
  <r>
    <s v="COMUNA 11"/>
    <n v="122"/>
    <s v="CASON"/>
    <s v="MARIA MARTINA"/>
    <s v="CASON MARIA MARTINA"/>
    <x v="1"/>
    <s v="DNI-EA"/>
    <n v="3267799"/>
    <n v="1936"/>
    <s v="LLAVALLOL 3566, CP: 1419"/>
    <x v="0"/>
    <n v="87"/>
    <x v="3"/>
  </r>
  <r>
    <s v="COMUNA 11"/>
    <n v="122"/>
    <s v="CASTIGLIONI"/>
    <s v="ELVIRA BEATRIZ"/>
    <s v="CASTIGLIONI ELVIRA BEATRIZ"/>
    <x v="1"/>
    <s v="DNI-EB"/>
    <n v="5263757"/>
    <n v="1946"/>
    <s v="S M DEL CARRIL 3677, DEPTO: 4, CP: 1419"/>
    <x v="0"/>
    <n v="77"/>
    <x v="3"/>
  </r>
  <r>
    <s v="COMUNA 11"/>
    <n v="122"/>
    <s v="CASTRO"/>
    <s v="DELIA HAYDEE"/>
    <s v="CASTRO DELIA HAYDEE"/>
    <x v="1"/>
    <s v="DNI-EA"/>
    <n v="4894976"/>
    <n v="1944"/>
    <s v="LLAVALLOL 3863, DEPTO: 3 E, CP: 1419"/>
    <x v="0"/>
    <n v="79"/>
    <x v="3"/>
  </r>
  <r>
    <s v="COMUNA 11"/>
    <n v="122"/>
    <s v="CASTRO"/>
    <s v="DORA ELVIRA"/>
    <s v="CASTRO DORA ELVIRA"/>
    <x v="1"/>
    <s v="DNI-EA"/>
    <n v="10991670"/>
    <n v="1953"/>
    <s v="MARCOS PAZ 4187, DEPTO: A, CP: 1419"/>
    <x v="0"/>
    <n v="70"/>
    <x v="3"/>
  </r>
  <r>
    <s v="COMUNA 11"/>
    <n v="122"/>
    <s v="CASTRO"/>
    <s v="RAMIRO OSVALDO"/>
    <s v="CASTRO RAMIRO OSVALDO"/>
    <x v="0"/>
    <s v="DNI-EE"/>
    <n v="4407622"/>
    <n v="1943"/>
    <s v="PAREJA4450"/>
    <x v="0"/>
    <n v="80"/>
    <x v="3"/>
  </r>
  <r>
    <s v="COMUNA 11"/>
    <n v="122"/>
    <s v="CAVALLERO"/>
    <s v="MERCEDES CARMEN"/>
    <s v="CAVALLERO MERCEDES CARMEN"/>
    <x v="1"/>
    <s v="L"/>
    <n v="52003"/>
    <n v="1922"/>
    <s v="CONCORDIA 3832"/>
    <x v="0"/>
    <n v="101"/>
    <x v="3"/>
  </r>
  <r>
    <s v="COMUNA 11"/>
    <n v="122"/>
    <s v="CAVASSO"/>
    <s v="STELLA MARIS"/>
    <s v="CAVASSO STELLA MARIS"/>
    <x v="1"/>
    <s v="DNI-EA"/>
    <n v="12011186"/>
    <n v="1955"/>
    <s v="LINCOLN 3880, DEPTO: 2 22, CP: 1419"/>
    <x v="0"/>
    <n v="68"/>
    <x v="3"/>
  </r>
  <r>
    <s v="COMUNA 11"/>
    <n v="122"/>
    <s v="CELANO"/>
    <s v="MARIA ANGELICA MARINA"/>
    <s v="CELANO MARIA ANGELICA MARINA"/>
    <x v="1"/>
    <s v="DNI-EB"/>
    <n v="3992034"/>
    <n v="1940"/>
    <s v="NAVARRO 3505, CP: 1419"/>
    <x v="0"/>
    <n v="83"/>
    <x v="3"/>
  </r>
  <r>
    <s v="COMUNA 11"/>
    <n v="122"/>
    <s v="CERA"/>
    <s v="LEONEL ALEJANDRO"/>
    <s v="CERA LEONEL ALEJANDRO"/>
    <x v="0"/>
    <s v="DNI-EB"/>
    <n v="22237410"/>
    <n v="1971"/>
    <s v="P MORAN 3851, DEPTO: 1 B, CP: 1419"/>
    <x v="1"/>
    <n v="52"/>
    <x v="3"/>
  </r>
  <r>
    <s v="COMUNA 11"/>
    <n v="122"/>
    <s v="CEREGHINI"/>
    <s v="EDUARDO CARLOS"/>
    <s v="CEREGHINI EDUARDO CARLOS"/>
    <x v="0"/>
    <s v="DNI-EB"/>
    <n v="4407355"/>
    <n v="1943"/>
    <s v="CAMPANA 3537, DEPTO: 2, CP: 1419"/>
    <x v="0"/>
    <n v="80"/>
    <x v="3"/>
  </r>
  <r>
    <s v="COMUNA 11"/>
    <n v="122"/>
    <s v="CHAMORRO"/>
    <s v="ALEJANDRA CARINA"/>
    <s v="CHAMORRO ALEJANDRA CARINA"/>
    <x v="1"/>
    <s v="DNI-EA"/>
    <n v="22252928"/>
    <n v="1971"/>
    <s v="FCO BEIRO 3267, DEPTO: 1 4, CP: 1419"/>
    <x v="1"/>
    <n v="52"/>
    <x v="3"/>
  </r>
  <r>
    <s v="COMUNA 11"/>
    <n v="122"/>
    <s v="CHAVEZ"/>
    <s v="MARIA EVA"/>
    <s v="CHAVEZ MARIA EVA"/>
    <x v="1"/>
    <s v="DNI-EA"/>
    <n v="10868165"/>
    <n v="1953"/>
    <s v="NUEVA YORK 3952"/>
    <x v="0"/>
    <n v="70"/>
    <x v="3"/>
  </r>
  <r>
    <s v="COMUNA 11"/>
    <n v="122"/>
    <s v="CHAZENBALK"/>
    <s v="GREGORIO DANIEL"/>
    <s v="CHAZENBALK GREGORIO DANIEL"/>
    <x v="0"/>
    <s v="DNI-EB"/>
    <n v="11385988"/>
    <n v="1955"/>
    <s v="P MORAN 3239, PISO: 4, DEPTO: C"/>
    <x v="0"/>
    <n v="68"/>
    <x v="3"/>
  </r>
  <r>
    <s v="COMUNA 11"/>
    <n v="122"/>
    <s v="CHIARINI"/>
    <s v="VICENTE"/>
    <s v="CHIARINI VICENTE"/>
    <x v="0"/>
    <s v="DNI-EB"/>
    <n v="11386437"/>
    <n v="1955"/>
    <s v="EMILIO LAMARCA 4032"/>
    <x v="0"/>
    <n v="68"/>
    <x v="3"/>
  </r>
  <r>
    <s v="COMUNA 11"/>
    <n v="122"/>
    <s v="CHINI"/>
    <s v="SILVANA VALERIA"/>
    <s v="CHINI SILVANA VALERIA"/>
    <x v="1"/>
    <s v="DNI-EC"/>
    <n v="13740837"/>
    <n v="1957"/>
    <s v="MCAL FCO S LOPEZ3882, PISO: 3"/>
    <x v="0"/>
    <n v="66"/>
    <x v="3"/>
  </r>
  <r>
    <s v="COMUNA 11"/>
    <n v="122"/>
    <s v="CHONWAHI"/>
    <s v="ROBERTO JORGE"/>
    <s v="CHONWAHI ROBERTO JORGE"/>
    <x v="0"/>
    <s v="DNI-EA"/>
    <n v="4426459"/>
    <n v="1944"/>
    <s v="NUEVA YORK 3552, DEPTO: 3 C, CP: 1419"/>
    <x v="0"/>
    <n v="79"/>
    <x v="3"/>
  </r>
  <r>
    <s v="COMUNA 11"/>
    <n v="122"/>
    <s v="CICARE"/>
    <s v="GUSTAVO MARCELO"/>
    <s v="CICARE GUSTAVO MARCELO"/>
    <x v="0"/>
    <s v="DNI-EB"/>
    <n v="24037353"/>
    <n v="1974"/>
    <s v="CAMPANA 3602, DEPTO: 9, CP: 1419"/>
    <x v="1"/>
    <n v="49"/>
    <x v="3"/>
  </r>
  <r>
    <s v="COMUNA 11"/>
    <n v="122"/>
    <s v="CIGARRIA"/>
    <s v="CARLOS OSCAR"/>
    <s v="CIGARRIA CARLOS OSCAR"/>
    <x v="0"/>
    <s v="DNI-EB"/>
    <n v="13385374"/>
    <n v="1959"/>
    <s v="VALLEJOS 4554, DEPTO: C, CP: 1419"/>
    <x v="1"/>
    <n v="64"/>
    <x v="3"/>
  </r>
  <r>
    <s v="COMUNA 11"/>
    <n v="122"/>
    <s v="CILOTTA"/>
    <s v="MATIAS HERNAN"/>
    <s v="CILOTTA MATIAS HERNAN"/>
    <x v="0"/>
    <s v="DNI-EA"/>
    <n v="34701132"/>
    <n v="1989"/>
    <s v="GUTENBERG 3648, DEPTO: 4 13, CP: 1419"/>
    <x v="1"/>
    <n v="34"/>
    <x v="3"/>
  </r>
  <r>
    <s v="COMUNA 11"/>
    <n v="122"/>
    <s v="CLIMENT"/>
    <s v="LILIANA ALICIA"/>
    <s v="CLIMENT LILIANA ALICIA"/>
    <x v="1"/>
    <s v="DNI-EA"/>
    <n v="5463592"/>
    <n v="1946"/>
    <s v="JOAQUIN V GONZALEZ 3762, CP: 1419"/>
    <x v="0"/>
    <n v="77"/>
    <x v="3"/>
  </r>
  <r>
    <s v="COMUNA 11"/>
    <n v="122"/>
    <s v="CLIMENT"/>
    <s v="NELIDA SUSANA"/>
    <s v="CLIMENT NELIDA SUSANA"/>
    <x v="1"/>
    <s v="DNI-EA"/>
    <n v="4240040"/>
    <n v="1941"/>
    <s v="S M DEL CARRIL 3478, CP: 1419"/>
    <x v="0"/>
    <n v="82"/>
    <x v="3"/>
  </r>
  <r>
    <s v="COMUNA 11"/>
    <n v="122"/>
    <s v="COBAS"/>
    <s v="MARCELO RICARDO"/>
    <s v="COBAS MARCELO RICARDO"/>
    <x v="0"/>
    <s v="DNI-EA"/>
    <n v="12276943"/>
    <n v="1958"/>
    <s v="HABANA 3661, DEPTO: PB, CP: 1419"/>
    <x v="1"/>
    <n v="65"/>
    <x v="3"/>
  </r>
  <r>
    <s v="COMUNA 11"/>
    <n v="122"/>
    <s v="COBO"/>
    <s v="ROBERTO JOSE"/>
    <s v="COBO ROBERTO JOSE"/>
    <x v="0"/>
    <s v="DNI-EB"/>
    <n v="8246581"/>
    <n v="1945"/>
    <s v="JOSE CUBAS 4517, DEPTO: PB B, CP: 1419"/>
    <x v="0"/>
    <n v="78"/>
    <x v="3"/>
  </r>
  <r>
    <s v="COMUNA 11"/>
    <n v="122"/>
    <s v="COCCO"/>
    <s v="SANDRA ELIZABETH"/>
    <s v="COCCO SANDRA ELIZABETH"/>
    <x v="1"/>
    <s v="DNI-EC"/>
    <n v="16055747"/>
    <n v="1963"/>
    <s v="EMILIO LAMARCA 3696, CP: 1419"/>
    <x v="1"/>
    <n v="60"/>
    <x v="3"/>
  </r>
  <r>
    <s v="COMUNA 11"/>
    <n v="122"/>
    <s v="COHEN"/>
    <s v="SILVANA"/>
    <s v="COHEN SILVANA"/>
    <x v="1"/>
    <s v="DNI-EB"/>
    <n v="6717394"/>
    <n v="1951"/>
    <s v="FCO BEIRO 3475, CP: 1419"/>
    <x v="0"/>
    <n v="72"/>
    <x v="3"/>
  </r>
  <r>
    <s v="COMUNA 11"/>
    <n v="122"/>
    <s v="COLOMBO"/>
    <s v="GUILLERMO"/>
    <s v="COLOMBO GUILLERMO"/>
    <x v="0"/>
    <s v="DNI-EA"/>
    <n v="7671288"/>
    <n v="1949"/>
    <s v="MARCOS PAZ 4187, CP: 1419"/>
    <x v="0"/>
    <n v="74"/>
    <x v="3"/>
  </r>
  <r>
    <s v="COMUNA 11"/>
    <n v="122"/>
    <s v="CONFALONIERI"/>
    <s v="ALBA MARCELINA FLORINDA"/>
    <s v="CONFALONIERI ALBA MARCELINA FLORINDA"/>
    <x v="1"/>
    <s v="DNI-EA"/>
    <n v="2347131"/>
    <n v="1934"/>
    <s v="EMILIO LAMARCA 3837, CP: 1419"/>
    <x v="0"/>
    <n v="89"/>
    <x v="3"/>
  </r>
  <r>
    <s v="COMUNA 11"/>
    <n v="122"/>
    <s v="CONTE"/>
    <s v="JUAN CARLOS NORBERTO"/>
    <s v="CONTE JUAN CARLOS NORBERTO"/>
    <x v="0"/>
    <s v="DNI-EB"/>
    <n v="8549567"/>
    <n v="1951"/>
    <s v="CHIVILCOY 4218, CP: 1419"/>
    <x v="0"/>
    <n v="72"/>
    <x v="3"/>
  </r>
  <r>
    <s v="COMUNA 11"/>
    <n v="122"/>
    <s v="CONTRERAS"/>
    <s v="MARCELO MARTIN"/>
    <s v="CONTRERAS MARCELO MARTIN"/>
    <x v="0"/>
    <s v="DNI-EB"/>
    <n v="21968835"/>
    <n v="1971"/>
    <s v="HABANA 4474, CP: 1419"/>
    <x v="1"/>
    <n v="52"/>
    <x v="3"/>
  </r>
  <r>
    <s v="COMUNA 11"/>
    <n v="122"/>
    <s v="CORRAL"/>
    <s v="NELIDA MARIA"/>
    <s v="CORRAL NELIDA MARIA"/>
    <x v="1"/>
    <s v="DNI-EA"/>
    <n v="4150810"/>
    <n v="1941"/>
    <s v="MERCEDES 3772, DEPTO: 2 C, CP: 1419"/>
    <x v="0"/>
    <n v="82"/>
    <x v="3"/>
  </r>
  <r>
    <s v="COMUNA 11"/>
    <n v="122"/>
    <s v="CORRENTE"/>
    <s v="LEONARDO ELVIO"/>
    <s v="CORRENTE LEONARDO ELVIO"/>
    <x v="0"/>
    <s v="DNI-EA"/>
    <n v="23256368"/>
    <n v="1973"/>
    <s v="BENITO JUAREZ 4459"/>
    <x v="1"/>
    <n v="50"/>
    <x v="3"/>
  </r>
  <r>
    <s v="COMUNA 11"/>
    <n v="122"/>
    <s v="CORTES"/>
    <s v="LORENA MARA"/>
    <s v="CORTES LORENA MARA"/>
    <x v="1"/>
    <s v="DNI-EA"/>
    <n v="21962746"/>
    <n v="1971"/>
    <s v="JOSE CUBAS 3831"/>
    <x v="1"/>
    <n v="52"/>
    <x v="3"/>
  </r>
  <r>
    <s v="COMUNA 11"/>
    <n v="122"/>
    <s v="CRUBELLATI"/>
    <s v="LUCIANA GILDA"/>
    <s v="CRUBELLATI LUCIANA GILDA"/>
    <x v="1"/>
    <s v="DNI-EB"/>
    <n v="27728291"/>
    <n v="1979"/>
    <s v="NUEVA YORK3525, PISO: 1, DEPTO: B"/>
    <x v="1"/>
    <n v="44"/>
    <x v="3"/>
  </r>
  <r>
    <s v="COMUNA 11"/>
    <n v="122"/>
    <s v="CRUZ"/>
    <s v="OLGA RAQUEL"/>
    <s v="CRUZ OLGA RAQUEL"/>
    <x v="1"/>
    <s v="DNI-EB"/>
    <n v="4422229"/>
    <n v="1942"/>
    <s v="LLAVALLOL 3844, DEPTO: PB A, CP: 1419"/>
    <x v="0"/>
    <n v="81"/>
    <x v="3"/>
  </r>
  <r>
    <s v="COMUNA 11"/>
    <n v="122"/>
    <s v="CUNEO"/>
    <s v="JUAN CARLOS ALEJANDRO"/>
    <s v="CUNEO JUAN CARLOS ALEJANDRO"/>
    <x v="0"/>
    <s v="DNI-EB"/>
    <n v="17636293"/>
    <n v="1965"/>
    <s v="VALLEJOS  4195, CP: 1419"/>
    <x v="1"/>
    <n v="58"/>
    <x v="3"/>
  </r>
  <r>
    <s v="COMUNA 11"/>
    <n v="122"/>
    <s v="D ELIA"/>
    <s v="CARLOS DANIEL"/>
    <s v="D ELIA CARLOS DANIEL"/>
    <x v="0"/>
    <s v="DNI-EC"/>
    <n v="23702856"/>
    <n v="1975"/>
    <s v="NUEVA YORK 3646, DEPTO: PB"/>
    <x v="1"/>
    <n v="48"/>
    <x v="3"/>
  </r>
  <r>
    <s v="COMUNA 11"/>
    <n v="122"/>
    <s v="D ELIA"/>
    <s v="LEONARDO RUBEN"/>
    <s v="D ELIA LEONARDO RUBEN"/>
    <x v="0"/>
    <s v="DNI-EA"/>
    <n v="31877340"/>
    <n v="1985"/>
    <s v="NUEVA YORK 3661, CP: 1419"/>
    <x v="1"/>
    <n v="38"/>
    <x v="3"/>
  </r>
  <r>
    <s v="COMUNA 11"/>
    <n v="122"/>
    <s v="D ERCOLES"/>
    <s v="JUAN CRUZ"/>
    <s v="D ERCOLES JUAN CRUZ"/>
    <x v="0"/>
    <s v="DNI-EA"/>
    <n v="38889588"/>
    <n v="1995"/>
    <s v="LINCOLN 4386, CP: 1419"/>
    <x v="2"/>
    <n v="28"/>
    <x v="3"/>
  </r>
  <r>
    <s v="COMUNA 11"/>
    <n v="122"/>
    <s v="DANA"/>
    <s v="JOSE CARLOS"/>
    <s v="DANA JOSE CARLOS"/>
    <x v="0"/>
    <s v="DNI-EB"/>
    <n v="5071443"/>
    <n v="1948"/>
    <s v="JOSE CUBAS 4508, CP: 1419"/>
    <x v="0"/>
    <n v="75"/>
    <x v="3"/>
  </r>
  <r>
    <s v="COMUNA 11"/>
    <n v="122"/>
    <s v="DANTI"/>
    <s v="ANA MARIA"/>
    <s v="DANTI ANA MARIA"/>
    <x v="1"/>
    <s v="DNI-EA"/>
    <n v="12965826"/>
    <n v="1958"/>
    <s v="NUEVA YORK 4174, CP: 1419"/>
    <x v="1"/>
    <n v="65"/>
    <x v="3"/>
  </r>
  <r>
    <s v="COMUNA 11"/>
    <n v="122"/>
    <s v="DARANNO"/>
    <s v="FERNANDO HORACIO"/>
    <s v="DARANNO FERNANDO HORACIO"/>
    <x v="0"/>
    <s v="DNI-EC"/>
    <n v="11985634"/>
    <n v="1958"/>
    <s v="PAREJA 3802, DEPTO: 2, CP: 1417"/>
    <x v="1"/>
    <n v="65"/>
    <x v="3"/>
  </r>
  <r>
    <s v="COMUNA 11"/>
    <n v="122"/>
    <s v="DE CUNTO"/>
    <s v="SILVIO NESTOR"/>
    <s v="DE CUNTO SILVIO NESTOR"/>
    <x v="0"/>
    <s v="DNI-EE"/>
    <n v="7651959"/>
    <n v="1948"/>
    <s v="SANABRIA  3987, PISO: 2, DEPTO: A"/>
    <x v="0"/>
    <n v="75"/>
    <x v="3"/>
  </r>
  <r>
    <s v="COMUNA 11"/>
    <n v="122"/>
    <s v="DE FRANCESCO"/>
    <s v="RICARDO RUBEN"/>
    <s v="DE FRANCESCO RICARDO RUBEN"/>
    <x v="0"/>
    <s v="DNI-EC"/>
    <n v="14406539"/>
    <n v="1961"/>
    <s v="GUALEGUAYCHU 3848, CP: 1419"/>
    <x v="1"/>
    <n v="62"/>
    <x v="3"/>
  </r>
  <r>
    <s v="COMUNA 11"/>
    <n v="122"/>
    <s v="DE LA TORRE"/>
    <s v="MANUELA ESTER"/>
    <s v="DE LA TORRE MANUELA ESTER"/>
    <x v="1"/>
    <s v="DNI-VERDE-2"/>
    <n v="6621972"/>
    <n v="1939"/>
    <s v="MERCEDES 4334, PISO: 1, DEPTO: F"/>
    <x v="0"/>
    <n v="84"/>
    <x v="3"/>
  </r>
  <r>
    <s v="COMUNA 11"/>
    <n v="122"/>
    <s v="DE LEO"/>
    <s v="MARIA"/>
    <s v="DE LEO MARIA"/>
    <x v="1"/>
    <s v="DNI-EB"/>
    <n v="850629"/>
    <n v="1934"/>
    <s v="JOSE CUBAS 4691, DEPTO: A, CP: 1419"/>
    <x v="0"/>
    <n v="89"/>
    <x v="3"/>
  </r>
  <r>
    <s v="COMUNA 11"/>
    <n v="122"/>
    <s v="DE LUCA"/>
    <s v="SANDRA ELIZABETH"/>
    <s v="DE LUCA SANDRA ELIZABETH"/>
    <x v="1"/>
    <s v="DNI-EB"/>
    <n v="14902993"/>
    <n v="1962"/>
    <s v="BENITO JUAREZ 4383, CP: 1419"/>
    <x v="1"/>
    <n v="61"/>
    <x v="3"/>
  </r>
  <r>
    <s v="COMUNA 11"/>
    <n v="122"/>
    <s v="DE MAIO"/>
    <s v="GABRIELA EDITH"/>
    <s v="DE MAIO GABRIELA EDITH"/>
    <x v="1"/>
    <s v="DNI-EA"/>
    <n v="18234124"/>
    <n v="1966"/>
    <s v="FCO BEIRO 3685, DEPTO: 2 A, CP: 1419"/>
    <x v="1"/>
    <n v="57"/>
    <x v="3"/>
  </r>
  <r>
    <s v="COMUNA 11"/>
    <n v="122"/>
    <s v="DE NATALE"/>
    <s v="DIEGO MARTIN"/>
    <s v="DE NATALE DIEGO MARTIN"/>
    <x v="0"/>
    <s v="DNI-EA"/>
    <n v="21834246"/>
    <n v="1970"/>
    <s v="ASUNCION 3535, DEPTO: PB A, CP: 1419"/>
    <x v="1"/>
    <n v="53"/>
    <x v="3"/>
  </r>
  <r>
    <s v="COMUNA 11"/>
    <n v="122"/>
    <s v="DEDICO"/>
    <s v="GABRIELA MABEL"/>
    <s v="DEDICO GABRIELA MABEL"/>
    <x v="1"/>
    <s v="DNI-EB"/>
    <n v="20313743"/>
    <n v="1968"/>
    <s v="ASUNCION 3854, DEPTO: PB F, CP: 1419"/>
    <x v="1"/>
    <n v="55"/>
    <x v="3"/>
  </r>
  <r>
    <s v="COMUNA 11"/>
    <n v="122"/>
    <s v="DEL BENE"/>
    <s v="GUSTAVO CLAUDIO"/>
    <s v="DEL BENE GUSTAVO CLAUDIO"/>
    <x v="0"/>
    <s v="DNI-EB"/>
    <n v="13740728"/>
    <n v="1960"/>
    <s v="HABANA 4465"/>
    <x v="1"/>
    <n v="63"/>
    <x v="3"/>
  </r>
  <r>
    <s v="COMUNA 11"/>
    <n v="122"/>
    <s v="DEL RIO"/>
    <s v="MARTA LUCIA"/>
    <s v="DEL RIO MARTA LUCIA"/>
    <x v="1"/>
    <s v="DNI-VERDE"/>
    <n v="368822"/>
    <n v="1926"/>
    <s v="NUEVA YORK3515"/>
    <x v="0"/>
    <n v="97"/>
    <x v="3"/>
  </r>
  <r>
    <s v="COMUNA 11"/>
    <n v="122"/>
    <s v="DELAICO"/>
    <s v="PILAR ELISABETH"/>
    <s v="DELAICO PILAR ELISABETH"/>
    <x v="1"/>
    <s v="DNI-EA"/>
    <n v="2336667"/>
    <n v="1938"/>
    <s v="LINCOLN 3596, CP: 1419"/>
    <x v="0"/>
    <n v="85"/>
    <x v="3"/>
  </r>
  <r>
    <s v="COMUNA 11"/>
    <n v="122"/>
    <s v="DELBON"/>
    <s v="MABEL RAQUEL"/>
    <s v="DELBON MABEL RAQUEL"/>
    <x v="1"/>
    <s v="DNI-EA"/>
    <n v="4103251"/>
    <n v="1941"/>
    <s v="MCAL FCO S LOPEZ 3217, CP: 1419"/>
    <x v="0"/>
    <n v="82"/>
    <x v="3"/>
  </r>
  <r>
    <s v="COMUNA 11"/>
    <n v="122"/>
    <s v="DELUCA"/>
    <s v="MARIA CRISTINA"/>
    <s v="DELUCA MARIA CRISTINA"/>
    <x v="1"/>
    <s v="DNI-EB"/>
    <n v="5263146"/>
    <n v="1945"/>
    <s v="G MISTRAL 4449, DEPTO: 1, CP: 1419"/>
    <x v="0"/>
    <n v="78"/>
    <x v="3"/>
  </r>
  <r>
    <s v="COMUNA 11"/>
    <n v="122"/>
    <s v="DI FULVIO"/>
    <s v="DIEGO NICOLAS"/>
    <s v="DI FULVIO DIEGO NICOLAS"/>
    <x v="0"/>
    <s v="DNI-EE"/>
    <n v="29317573"/>
    <n v="1982"/>
    <s v="CHIVILCOY 3799, CP: 1111"/>
    <x v="1"/>
    <n v="41"/>
    <x v="3"/>
  </r>
  <r>
    <s v="COMUNA 11"/>
    <n v="122"/>
    <s v="DI GIORGIO"/>
    <s v="SABINO ANTONIO"/>
    <s v="DI GIORGIO SABINO ANTONIO"/>
    <x v="0"/>
    <s v="DNI-EA"/>
    <n v="7755408"/>
    <n v="1945"/>
    <s v="S M DEL CARRIL 3402, CP: 1419"/>
    <x v="0"/>
    <n v="78"/>
    <x v="3"/>
  </r>
  <r>
    <s v="COMUNA 11"/>
    <n v="122"/>
    <s v="DI GREGORIO"/>
    <s v="ANGELA PASCUALA CARMELA"/>
    <s v="DI GREGORIO ANGELA PASCUALA CARMELA"/>
    <x v="1"/>
    <s v="DNI-EA"/>
    <n v="2993064"/>
    <n v="1933"/>
    <s v="CAMPANA 3602, PISO: PB, DEPTO: 2, CP: 1419"/>
    <x v="0"/>
    <n v="90"/>
    <x v="3"/>
  </r>
  <r>
    <s v="COMUNA 11"/>
    <n v="122"/>
    <s v="DI LONARDO"/>
    <s v="ANGELA ROSALIA"/>
    <s v="DI LONARDO ANGELA ROSALIA"/>
    <x v="1"/>
    <s v="LD"/>
    <n v="169128"/>
    <n v="1928"/>
    <s v="CHIVILCOY 4406"/>
    <x v="0"/>
    <n v="95"/>
    <x v="3"/>
  </r>
  <r>
    <s v="COMUNA 11"/>
    <n v="122"/>
    <s v="DI LORENZO"/>
    <s v="ALEJANDRO PABLO"/>
    <s v="DI LORENZO ALEJANDRO PABLO"/>
    <x v="0"/>
    <s v="DNI-EA"/>
    <n v="17332876"/>
    <n v="1965"/>
    <s v="FCO BEIRO 3455, CP: 1419"/>
    <x v="1"/>
    <n v="58"/>
    <x v="3"/>
  </r>
  <r>
    <s v="COMUNA 11"/>
    <n v="122"/>
    <s v="DI MARCO"/>
    <s v="CLAUDIA SUSANA"/>
    <s v="DI MARCO CLAUDIA SUSANA"/>
    <x v="1"/>
    <s v="DNI-EA"/>
    <n v="17286418"/>
    <n v="1965"/>
    <s v="SAN NICOLAS 3602, CP: 1419"/>
    <x v="1"/>
    <n v="58"/>
    <x v="3"/>
  </r>
  <r>
    <s v="COMUNA 11"/>
    <n v="122"/>
    <s v="DI PAULA"/>
    <s v="SUSANA"/>
    <s v="DI PAULA SUSANA"/>
    <x v="1"/>
    <s v="DNI-EA"/>
    <n v="5291411"/>
    <n v="1946"/>
    <s v="LLAVALLOL 3576, DEPTO: 2 9, CP: 1419"/>
    <x v="0"/>
    <n v="77"/>
    <x v="3"/>
  </r>
  <r>
    <s v="COMUNA 11"/>
    <n v="122"/>
    <s v="DI TURSI"/>
    <s v="SUSANA NOEMI"/>
    <s v="DI TURSI SUSANA NOEMI"/>
    <x v="1"/>
    <s v="DNI-EA"/>
    <n v="6142585"/>
    <n v="1949"/>
    <s v="MCAL FCO S LOPEZ 3843, DEPTO: 1 B, CP: 1419"/>
    <x v="0"/>
    <n v="74"/>
    <x v="3"/>
  </r>
  <r>
    <s v="COMUNA 11"/>
    <n v="122"/>
    <s v="DIANA"/>
    <s v="INDIRA SOL"/>
    <s v="DIANA INDIRA SOL"/>
    <x v="1"/>
    <s v="DNI-EB"/>
    <n v="40734652"/>
    <n v="1997"/>
    <s v="JOSE CUBAS 4435, CP: 1419"/>
    <x v="2"/>
    <n v="26"/>
    <x v="3"/>
  </r>
  <r>
    <s v="COMUNA 11"/>
    <n v="122"/>
    <s v="DIMARE"/>
    <s v="SANDRA EDITH"/>
    <s v="DIMARE SANDRA EDITH"/>
    <x v="1"/>
    <s v="DNI-EA"/>
    <n v="16929757"/>
    <n v="1964"/>
    <s v="LINCOLN 4386, CP: 1419"/>
    <x v="1"/>
    <n v="59"/>
    <x v="3"/>
  </r>
  <r>
    <s v="COMUNA 11"/>
    <n v="122"/>
    <s v="DJUDJIC"/>
    <s v="DAVID NICOLÁS"/>
    <s v="DJUDJIC DAVID NICOLÁS"/>
    <x v="0"/>
    <s v="DNI-EB"/>
    <n v="14862909"/>
    <n v="1961"/>
    <s v="SANABRIA  4543, PISO: 7, DEPTO: B"/>
    <x v="1"/>
    <n v="62"/>
    <x v="3"/>
  </r>
  <r>
    <s v="COMUNA 11"/>
    <n v="122"/>
    <s v="DOMINGUEZ"/>
    <s v="CARLOS ALBERTO"/>
    <s v="DOMINGUEZ CARLOS ALBERTO"/>
    <x v="0"/>
    <s v="DNI-EB"/>
    <n v="5539075"/>
    <n v="1948"/>
    <s v="MERCEDES 3861, CP: 1419"/>
    <x v="0"/>
    <n v="75"/>
    <x v="3"/>
  </r>
  <r>
    <s v="COMUNA 11"/>
    <n v="122"/>
    <s v="DOMINGUEZ"/>
    <s v="MANUEL GUSTAVO"/>
    <s v="DOMINGUEZ MANUEL GUSTAVO"/>
    <x v="0"/>
    <s v="DNI-EA"/>
    <n v="27593730"/>
    <n v="1979"/>
    <s v="MERCEDES 3865, CP: 1419"/>
    <x v="1"/>
    <n v="44"/>
    <x v="3"/>
  </r>
  <r>
    <s v="COMUNA 11"/>
    <n v="122"/>
    <s v="DOMINGUEZ"/>
    <s v="RICARDO ALBERTO"/>
    <s v="DOMINGUEZ RICARDO ALBERTO"/>
    <x v="0"/>
    <s v="DNI-EB"/>
    <n v="4277830"/>
    <n v="1938"/>
    <s v="CONCORDIA 3985, CP: 1419"/>
    <x v="0"/>
    <n v="85"/>
    <x v="3"/>
  </r>
  <r>
    <s v="COMUNA 11"/>
    <n v="122"/>
    <s v="DOMINGUEZ STAGNARO"/>
    <s v="GUILLERMO MANUEL"/>
    <s v="DOMINGUEZ STAGNARO GUILLERMO MANUEL"/>
    <x v="0"/>
    <s v="DNI-EA"/>
    <n v="11294000"/>
    <n v="1954"/>
    <s v="HABANA 3718, DEPTO: 4 13, CP: 1419"/>
    <x v="0"/>
    <n v="69"/>
    <x v="3"/>
  </r>
  <r>
    <s v="COMUNA 11"/>
    <n v="122"/>
    <s v="DONATTI"/>
    <s v="DANIEL RODOLFO"/>
    <s v="DONATTI DANIEL RODOLFO"/>
    <x v="0"/>
    <s v="DNI-EA"/>
    <n v="11360393"/>
    <n v="1954"/>
    <s v="FCO BEIRO 3625, DEPTO: 4 A, CP: 1419"/>
    <x v="0"/>
    <n v="69"/>
    <x v="3"/>
  </r>
  <r>
    <s v="COMUNA 11"/>
    <n v="122"/>
    <s v="DORADO"/>
    <s v="ROBERTO JORGE"/>
    <s v="DORADO ROBERTO JORGE"/>
    <x v="0"/>
    <s v="DNI-EA"/>
    <n v="7698427"/>
    <n v="1949"/>
    <s v="LLAVALLOL 3682, CP: 1419"/>
    <x v="0"/>
    <n v="74"/>
    <x v="3"/>
  </r>
  <r>
    <s v="COMUNA 11"/>
    <n v="122"/>
    <s v="DURAN"/>
    <s v="JUAN ALBERTO"/>
    <s v="DURAN JUAN ALBERTO"/>
    <x v="0"/>
    <s v="DNI-EA"/>
    <n v="11293288"/>
    <n v="1954"/>
    <s v="EMILIO LAMARCA 3965, DEPTO: 4 A, CP: 1419"/>
    <x v="0"/>
    <n v="69"/>
    <x v="3"/>
  </r>
  <r>
    <s v="COMUNA 11"/>
    <n v="122"/>
    <s v="EFFRON"/>
    <s v="JULIO DANIEL"/>
    <s v="EFFRON JULIO DANIEL"/>
    <x v="0"/>
    <s v="DNI-EA"/>
    <n v="4431062"/>
    <n v="1944"/>
    <s v="FCO BEIRO 3625, DEPTO: 4 B"/>
    <x v="0"/>
    <n v="79"/>
    <x v="3"/>
  </r>
  <r>
    <s v="COMUNA 11"/>
    <n v="122"/>
    <s v="ESPINOLA"/>
    <s v="WALTER ADRIAN"/>
    <s v="ESPINOLA WALTER ADRIAN"/>
    <x v="0"/>
    <s v="DNI-EA"/>
    <n v="23453820"/>
    <n v="1973"/>
    <s v="CAMPANA 3857, CP: 1419"/>
    <x v="1"/>
    <n v="50"/>
    <x v="3"/>
  </r>
  <r>
    <s v="COMUNA 11"/>
    <n v="122"/>
    <s v="ESPINOSA"/>
    <s v="GABRIELA SILVINA"/>
    <s v="ESPINOSA GABRIELA SILVINA"/>
    <x v="1"/>
    <s v="DNI-EA"/>
    <n v="17856550"/>
    <n v="1966"/>
    <s v="PAREJA 3833, CP: 1419"/>
    <x v="1"/>
    <n v="57"/>
    <x v="3"/>
  </r>
  <r>
    <s v="COMUNA 11"/>
    <n v="122"/>
    <s v="ESTEVES"/>
    <s v="CARLOS GUSTAVO"/>
    <s v="ESTEVES CARLOS GUSTAVO"/>
    <x v="0"/>
    <s v="DNI-EA"/>
    <n v="8502748"/>
    <n v="1950"/>
    <s v="MCAL FCO S LOPEZ 3981, CP: 1419"/>
    <x v="0"/>
    <n v="73"/>
    <x v="3"/>
  </r>
  <r>
    <s v="COMUNA 11"/>
    <n v="122"/>
    <s v="ETTORE"/>
    <s v="CARLOS DANTE"/>
    <s v="ETTORE CARLOS DANTE"/>
    <x v="0"/>
    <s v="DNI-EC"/>
    <n v="8503346"/>
    <n v="1950"/>
    <s v="CAMPANA 3684, CP: 1419"/>
    <x v="0"/>
    <n v="73"/>
    <x v="3"/>
  </r>
  <r>
    <s v="COMUNA 11"/>
    <n v="122"/>
    <s v="EXPOSITO"/>
    <s v="SUSANA"/>
    <s v="EXPOSITO SUSANA"/>
    <x v="1"/>
    <s v="DNI-EA"/>
    <n v="705333"/>
    <n v="1935"/>
    <s v="ALLENDE 4381, CP: 1419"/>
    <x v="0"/>
    <n v="88"/>
    <x v="3"/>
  </r>
  <r>
    <s v="COMUNA 11"/>
    <n v="122"/>
    <s v="EZCURRA"/>
    <s v="JORGE ALBERTO"/>
    <s v="EZCURRA JORGE ALBERTO"/>
    <x v="0"/>
    <s v="DNI-EB"/>
    <n v="4552536"/>
    <n v="1946"/>
    <s v="BEIRO FRANCISCO AV 3347, PISO: 9, DEPTO: C"/>
    <x v="0"/>
    <n v="77"/>
    <x v="3"/>
  </r>
  <r>
    <s v="COMUNA 11"/>
    <n v="122"/>
    <s v="FANDOS"/>
    <s v="SUSANA BEATRIZ"/>
    <s v="FANDOS SUSANA BEATRIZ"/>
    <x v="1"/>
    <s v="DNI-EA"/>
    <n v="6191264"/>
    <n v="1949"/>
    <s v="FERNANDEZ DE ENCISO 3964, DEPTO: 1 29, CP: 1419"/>
    <x v="0"/>
    <n v="74"/>
    <x v="3"/>
  </r>
  <r>
    <s v="COMUNA 11"/>
    <n v="122"/>
    <s v="FEDERICO"/>
    <s v="ADRIANA BEATRIZ"/>
    <s v="FEDERICO ADRIANA BEATRIZ"/>
    <x v="1"/>
    <s v="DNI-EA"/>
    <n v="14618044"/>
    <n v="1961"/>
    <s v="GRAL MOSCONI 4310, DEPTO: 1, CP: 1419"/>
    <x v="1"/>
    <n v="62"/>
    <x v="3"/>
  </r>
  <r>
    <s v="COMUNA 11"/>
    <n v="122"/>
    <s v="FELLER"/>
    <s v="MARCOS"/>
    <s v="FELLER MARCOS"/>
    <x v="0"/>
    <s v="L"/>
    <n v="4035576"/>
    <n v="1927"/>
    <s v="FCO BEIRO 3351"/>
    <x v="0"/>
    <n v="96"/>
    <x v="3"/>
  </r>
  <r>
    <s v="COMUNA 11"/>
    <n v="122"/>
    <s v="FELPETO"/>
    <s v="AYELEN"/>
    <s v="FELPETO AYELEN"/>
    <x v="1"/>
    <s v="DNI-EB"/>
    <n v="36293444"/>
    <n v="1991"/>
    <s v="GUTENBERG 4132, CP: 1419"/>
    <x v="1"/>
    <n v="32"/>
    <x v="3"/>
  </r>
  <r>
    <s v="COMUNA 11"/>
    <n v="122"/>
    <s v="FELPETO"/>
    <s v="GABRIEL FABIAN"/>
    <s v="FELPETO GABRIEL FABIAN"/>
    <x v="0"/>
    <s v="DNI-EA"/>
    <n v="38708715"/>
    <n v="1995"/>
    <s v="GUTENBERG 4132, DEPTO: PH E, CP: 1419"/>
    <x v="2"/>
    <n v="28"/>
    <x v="3"/>
  </r>
  <r>
    <s v="COMUNA 11"/>
    <n v="122"/>
    <s v="FELPETO"/>
    <s v="GASTON SERGIO"/>
    <s v="FELPETO GASTON SERGIO"/>
    <x v="0"/>
    <s v="DNI-EB"/>
    <n v="37036216"/>
    <n v="1992"/>
    <s v="GUTENBERG 4132"/>
    <x v="2"/>
    <n v="31"/>
    <x v="3"/>
  </r>
  <r>
    <s v="COMUNA 11"/>
    <n v="122"/>
    <s v="FELPETO"/>
    <s v="SERGIO GUSTAVO"/>
    <s v="FELPETO SERGIO GUSTAVO"/>
    <x v="0"/>
    <s v="DNI-EA"/>
    <n v="14407900"/>
    <n v="1961"/>
    <s v="GUTENBERG 4132, CP: 1419"/>
    <x v="1"/>
    <n v="62"/>
    <x v="3"/>
  </r>
  <r>
    <s v="COMUNA 11"/>
    <n v="122"/>
    <s v="FERNANDEZ"/>
    <s v="HORACIO DANIEL"/>
    <s v="FERNANDEZ HORACIO DANIEL"/>
    <x v="0"/>
    <s v="DNI-EA"/>
    <n v="17942200"/>
    <n v="1966"/>
    <s v="PAREJA 4242, DEPTO: 3 B, CP: 1419"/>
    <x v="1"/>
    <n v="57"/>
    <x v="3"/>
  </r>
  <r>
    <s v="COMUNA 11"/>
    <n v="122"/>
    <s v="FERNANDEZ"/>
    <s v="LILIANA ELIDA"/>
    <s v="FERNANDEZ LILIANA ELIDA"/>
    <x v="1"/>
    <s v="DNI-EA"/>
    <n v="5094300"/>
    <n v="1945"/>
    <s v="FCO BEIRO 3625, DEPTO: 4 B, CP: 1419"/>
    <x v="0"/>
    <n v="78"/>
    <x v="3"/>
  </r>
  <r>
    <s v="COMUNA 11"/>
    <n v="122"/>
    <s v="FERNANDEZ"/>
    <s v="MARIA ALEJANDRA"/>
    <s v="FERNANDEZ MARIA ALEJANDRA"/>
    <x v="1"/>
    <s v="DNI-EA"/>
    <n v="18541225"/>
    <n v="1967"/>
    <s v="P MORAN 3567, DEPTO: 3 B"/>
    <x v="1"/>
    <n v="56"/>
    <x v="3"/>
  </r>
  <r>
    <s v="COMUNA 11"/>
    <n v="122"/>
    <s v="FERNANDEZ"/>
    <s v="MARIA LAURA"/>
    <s v="FERNANDEZ MARIA LAURA"/>
    <x v="1"/>
    <s v="DNI-EA"/>
    <n v="23866521"/>
    <n v="1974"/>
    <s v="MCAL FCO S LOPEZ 3596, DEPTO: 1 D, CP: 1414"/>
    <x v="1"/>
    <n v="49"/>
    <x v="3"/>
  </r>
  <r>
    <s v="COMUNA 11"/>
    <n v="122"/>
    <s v="FERNANDEZ"/>
    <s v="MARTA CELIA"/>
    <s v="FERNANDEZ MARTA CELIA"/>
    <x v="1"/>
    <s v="DNI-EB"/>
    <n v="5637033"/>
    <n v="1947"/>
    <s v="VALLEJOS 4266, CP: 1419"/>
    <x v="0"/>
    <n v="76"/>
    <x v="3"/>
  </r>
  <r>
    <s v="COMUNA 11"/>
    <n v="122"/>
    <s v="FERNANDEZ"/>
    <s v="MIGUEL ALEJANDRO"/>
    <s v="FERNANDEZ MIGUEL ALEJANDRO"/>
    <x v="0"/>
    <s v="DNI-EA"/>
    <n v="17726712"/>
    <n v="1965"/>
    <s v="G MISTRAL 4382, CP: 1419"/>
    <x v="1"/>
    <n v="58"/>
    <x v="3"/>
  </r>
  <r>
    <s v="COMUNA 11"/>
    <n v="122"/>
    <s v="FERNANDEZ"/>
    <s v="OLGA CARMEN"/>
    <s v="FERNANDEZ OLGA CARMEN"/>
    <x v="1"/>
    <s v="DNI-EA"/>
    <n v="1276706"/>
    <n v="1931"/>
    <s v="FERNANDEZ DE ENCISO 4265, DEPTO: A, CP: 1419"/>
    <x v="0"/>
    <n v="92"/>
    <x v="3"/>
  </r>
  <r>
    <s v="COMUNA 11"/>
    <n v="122"/>
    <s v="FERNANDEZ"/>
    <s v="SILVIA GLADYS"/>
    <s v="FERNANDEZ SILVIA GLADYS"/>
    <x v="1"/>
    <s v="DNI-EB"/>
    <n v="12849551"/>
    <n v="1958"/>
    <s v="BENITO JUAREZ 4383, CP: 1419"/>
    <x v="1"/>
    <n v="65"/>
    <x v="3"/>
  </r>
  <r>
    <s v="COMUNA 11"/>
    <n v="122"/>
    <s v="FERNANDEZ VILA"/>
    <s v="MARISOL"/>
    <s v="FERNANDEZ VILA MARISOL"/>
    <x v="1"/>
    <s v="DNI-EA"/>
    <n v="18098529"/>
    <n v="1966"/>
    <s v="JOSE CUBAS 3881, CP: 1419"/>
    <x v="1"/>
    <n v="57"/>
    <x v="3"/>
  </r>
  <r>
    <s v="COMUNA 11"/>
    <n v="122"/>
    <s v="FERRARO"/>
    <s v="LEANDRO AGUSTIN"/>
    <s v="FERRARO LEANDRO AGUSTIN"/>
    <x v="0"/>
    <s v="DNI-EA"/>
    <n v="25597776"/>
    <n v="1976"/>
    <s v="CAMPANA 3835, CP: 1419"/>
    <x v="1"/>
    <n v="47"/>
    <x v="3"/>
  </r>
  <r>
    <s v="COMUNA 11"/>
    <n v="122"/>
    <s v="FIGOLI"/>
    <s v="LEONARDO CARLOS"/>
    <s v="FIGOLI LEONARDO CARLOS"/>
    <x v="0"/>
    <s v="DNI-EA"/>
    <n v="22303381"/>
    <n v="1971"/>
    <s v="MCAL FCO S LOPEZ 3541, DEPTO: 3 A, CP: 1419"/>
    <x v="1"/>
    <n v="52"/>
    <x v="3"/>
  </r>
  <r>
    <s v="COMUNA 11"/>
    <n v="122"/>
    <s v="FIGUEROA"/>
    <s v="ELSA OLGA"/>
    <s v="FIGUEROA ELSA OLGA"/>
    <x v="1"/>
    <s v="DNI-EB"/>
    <n v="3569775"/>
    <n v="1937"/>
    <s v="HABANA 4410, CP: 1419"/>
    <x v="0"/>
    <n v="86"/>
    <x v="3"/>
  </r>
  <r>
    <s v="COMUNA 11"/>
    <n v="122"/>
    <s v="FINOCCHIO"/>
    <s v="CARLOS"/>
    <s v="FINOCCHIO CARLOS"/>
    <x v="0"/>
    <s v="DNI-EC"/>
    <n v="4535253"/>
    <n v="1945"/>
    <s v="NAVARRO3309"/>
    <x v="0"/>
    <n v="78"/>
    <x v="3"/>
  </r>
  <r>
    <s v="COMUNA 11"/>
    <n v="122"/>
    <s v="FIORILLO"/>
    <s v="RITA ALICIA"/>
    <s v="FIORILLO RITA ALICIA"/>
    <x v="1"/>
    <s v="DNI-EA"/>
    <n v="10924194"/>
    <n v="1953"/>
    <s v="CONCORDIA 4044, DEPTO: 2 C, CP: 1419"/>
    <x v="0"/>
    <n v="70"/>
    <x v="3"/>
  </r>
  <r>
    <s v="COMUNA 11"/>
    <n v="122"/>
    <s v="FLEISCHMAN"/>
    <s v="MARTIN AXEL"/>
    <s v="FLEISCHMAN MARTIN AXEL"/>
    <x v="0"/>
    <s v="DNI-EA"/>
    <n v="40746879"/>
    <n v="1997"/>
    <s v="CHIVILCOY 4421, DEPTO: 7, CP: 1419"/>
    <x v="2"/>
    <n v="26"/>
    <x v="3"/>
  </r>
  <r>
    <s v="COMUNA 11"/>
    <n v="122"/>
    <s v="FOLINI"/>
    <s v="MARIA VIRGINIA"/>
    <s v="FOLINI MARIA VIRGINIA"/>
    <x v="1"/>
    <s v="DNI-VERDE"/>
    <n v="13741428"/>
    <n v="1960"/>
    <s v="JOAQUIN V GONZALEZ 3804, DEPTO: 12 24"/>
    <x v="1"/>
    <n v="63"/>
    <x v="3"/>
  </r>
  <r>
    <s v="COMUNA 11"/>
    <n v="122"/>
    <s v="FONTANA"/>
    <s v="PIO SEGUNDO"/>
    <s v="FONTANA PIO SEGUNDO"/>
    <x v="0"/>
    <s v="DNI-EA"/>
    <n v="4360742"/>
    <n v="1940"/>
    <s v="P MORAN 3831, DEPTO: 3 C, CP: 1419"/>
    <x v="0"/>
    <n v="83"/>
    <x v="3"/>
  </r>
  <r>
    <s v="COMUNA 11"/>
    <n v="122"/>
    <s v="FONTANIVE"/>
    <s v="ANGELINA VERONICA"/>
    <s v="FONTANIVE ANGELINA VERONICA"/>
    <x v="1"/>
    <s v="DNI-EA"/>
    <n v="9486884"/>
    <n v="1939"/>
    <s v="EMILIO LAMARCA 4097"/>
    <x v="0"/>
    <n v="84"/>
    <x v="3"/>
  </r>
  <r>
    <s v="COMUNA 11"/>
    <n v="122"/>
    <s v="FONTANIVE"/>
    <s v="MARTA ESTELA"/>
    <s v="FONTANIVE MARTA ESTELA"/>
    <x v="1"/>
    <s v="DNI-ED"/>
    <n v="11384144"/>
    <n v="1954"/>
    <s v="EMILIO LAMARCA 4097, CP: 1419"/>
    <x v="0"/>
    <n v="69"/>
    <x v="3"/>
  </r>
  <r>
    <s v="COMUNA 11"/>
    <n v="122"/>
    <s v="FORCINITTI"/>
    <s v="MARIA ROSA"/>
    <s v="FORCINITTI MARIA ROSA"/>
    <x v="1"/>
    <s v="DNI-EA"/>
    <n v="3055450"/>
    <n v="1937"/>
    <s v="S M DEL CARRIL 4131, CP: 1419"/>
    <x v="0"/>
    <n v="86"/>
    <x v="3"/>
  </r>
  <r>
    <s v="COMUNA 11"/>
    <n v="122"/>
    <s v="FORMICA"/>
    <s v="ILDA"/>
    <s v="FORMICA ILDA"/>
    <x v="1"/>
    <s v="DNI-EA"/>
    <n v="1834448"/>
    <n v="1935"/>
    <s v="MCAL FCO S LOPEZ 3810, CP: 1419"/>
    <x v="0"/>
    <n v="88"/>
    <x v="3"/>
  </r>
  <r>
    <s v="COMUNA 11"/>
    <n v="122"/>
    <s v="FORNARO"/>
    <s v="JORGE ITALO"/>
    <s v="FORNARO JORGE ITALO"/>
    <x v="0"/>
    <s v="DNI-EB"/>
    <n v="12498245"/>
    <n v="1958"/>
    <s v="JOAQUIN V GONZALEZ 3614, CP: 1419"/>
    <x v="1"/>
    <n v="65"/>
    <x v="3"/>
  </r>
  <r>
    <s v="COMUNA 11"/>
    <n v="122"/>
    <s v="FORNO"/>
    <s v="HORACIO ADOLFO"/>
    <s v="FORNO HORACIO ADOLFO"/>
    <x v="0"/>
    <s v="DNI-EA"/>
    <n v="17287449"/>
    <n v="1964"/>
    <s v="VALLEJOS 4364, DEPTO: PB 4, CP: 1419"/>
    <x v="1"/>
    <n v="59"/>
    <x v="3"/>
  </r>
  <r>
    <s v="COMUNA 11"/>
    <n v="122"/>
    <s v="FORTI"/>
    <s v="EDUARDO ALBERTO"/>
    <s v="FORTI EDUARDO ALBERTO"/>
    <x v="0"/>
    <s v="DNI-EA"/>
    <n v="12277380"/>
    <n v="1956"/>
    <s v="NUEVA YORK 3952, CP: 1000"/>
    <x v="0"/>
    <n v="67"/>
    <x v="3"/>
  </r>
  <r>
    <s v="COMUNA 11"/>
    <n v="122"/>
    <s v="FRANCHI"/>
    <s v="MARIA DEL CARMEN LUISA"/>
    <s v="FRANCHI MARIA DEL CARMEN LUISA"/>
    <x v="1"/>
    <s v="DNI-EA"/>
    <n v="5265967"/>
    <n v="1945"/>
    <s v="GRAL MOSCONI 4346"/>
    <x v="0"/>
    <n v="78"/>
    <x v="3"/>
  </r>
  <r>
    <s v="COMUNA 11"/>
    <n v="122"/>
    <s v="FRANZOLINI"/>
    <s v="MIRTA IRMA"/>
    <s v="FRANZOLINI MIRTA IRMA"/>
    <x v="1"/>
    <s v="DNI-EB"/>
    <n v="5420654"/>
    <n v="1946"/>
    <s v="P MORAN 3592, DEPTO: 2 6, CP: 1419"/>
    <x v="0"/>
    <n v="77"/>
    <x v="3"/>
  </r>
  <r>
    <s v="COMUNA 11"/>
    <n v="122"/>
    <s v="FRENK"/>
    <s v="ROBERTO SANTIAGO"/>
    <s v="FRENK ROBERTO SANTIAGO"/>
    <x v="0"/>
    <s v="DNI-EA"/>
    <n v="5081348"/>
    <n v="1948"/>
    <s v="SANABRIA 4263, DEPTO: 3 B, CP: 1419"/>
    <x v="0"/>
    <n v="75"/>
    <x v="3"/>
  </r>
  <r>
    <s v="COMUNA 11"/>
    <n v="122"/>
    <s v="FRIGGERI"/>
    <s v="MARIA LUISA"/>
    <s v="FRIGGERI MARIA LUISA"/>
    <x v="1"/>
    <s v="DNI-EA"/>
    <n v="2740507"/>
    <n v="1935"/>
    <s v="FERNANDEZ DE ENCISO 4285, DEPTO: 2 A, CP: 1419"/>
    <x v="0"/>
    <n v="88"/>
    <x v="3"/>
  </r>
  <r>
    <s v="COMUNA 11"/>
    <n v="122"/>
    <s v="FUNES"/>
    <s v="EDUARDO TELMO"/>
    <s v="FUNES EDUARDO TELMO"/>
    <x v="0"/>
    <s v="L"/>
    <n v="4433424"/>
    <n v="1944"/>
    <s v="JOSE CUBAS 3855, DEPTO: PB 2"/>
    <x v="0"/>
    <n v="79"/>
    <x v="3"/>
  </r>
  <r>
    <s v="COMUNA 11"/>
    <n v="122"/>
    <s v="GAGLIANONE"/>
    <s v="GABRIELA ESTELA"/>
    <s v="GAGLIANONE GABRIELA ESTELA"/>
    <x v="1"/>
    <s v="DNI-EA"/>
    <n v="23153839"/>
    <n v="1973"/>
    <s v="MCAL FCO S LOPEZ 3335"/>
    <x v="1"/>
    <n v="50"/>
    <x v="3"/>
  </r>
  <r>
    <s v="COMUNA 11"/>
    <n v="122"/>
    <s v="GAIDO"/>
    <s v="FEDERICO GABRIEL"/>
    <s v="GAIDO FEDERICO GABRIEL"/>
    <x v="0"/>
    <s v="DNI-EB"/>
    <n v="36873845"/>
    <n v="1992"/>
    <s v="MCAL FCO S LOPEZ 3941, CP: 1418"/>
    <x v="2"/>
    <n v="31"/>
    <x v="3"/>
  </r>
  <r>
    <s v="COMUNA 11"/>
    <n v="122"/>
    <s v="GAITAN"/>
    <s v="HONORIA ALCIRA"/>
    <s v="GAITAN HONORIA ALCIRA"/>
    <x v="1"/>
    <s v="DNI-EB"/>
    <n v="16798082"/>
    <n v="1964"/>
    <s v="P MORAN 3264, CP: 1419"/>
    <x v="1"/>
    <n v="59"/>
    <x v="3"/>
  </r>
  <r>
    <s v="COMUNA 11"/>
    <n v="122"/>
    <s v="GALAN"/>
    <s v="ELENA"/>
    <s v="GALAN ELENA"/>
    <x v="1"/>
    <s v="DNI-VERDE"/>
    <n v="1848239"/>
    <n v="1928"/>
    <s v="HABANA 4667"/>
    <x v="0"/>
    <n v="95"/>
    <x v="3"/>
  </r>
  <r>
    <s v="COMUNA 11"/>
    <n v="122"/>
    <s v="GALITIS"/>
    <s v="JORGE ANTONIO"/>
    <s v="GALITIS JORGE ANTONIO"/>
    <x v="0"/>
    <s v="DNI-EA"/>
    <n v="16171733"/>
    <n v="1962"/>
    <s v="JOSE CUBAS 4100, DEPTO: 1 B, CP: 1419"/>
    <x v="1"/>
    <n v="61"/>
    <x v="3"/>
  </r>
  <r>
    <s v="COMUNA 11"/>
    <n v="122"/>
    <s v="GALUPPO"/>
    <s v="IRMA BEATRIZ"/>
    <s v="GALUPPO IRMA BEATRIZ"/>
    <x v="1"/>
    <s v="DNI-EA"/>
    <n v="13428153"/>
    <n v="1957"/>
    <s v="JOSE CUBAS 4544, CP: 1419"/>
    <x v="0"/>
    <n v="66"/>
    <x v="3"/>
  </r>
  <r>
    <s v="COMUNA 11"/>
    <n v="122"/>
    <s v="GAMBA"/>
    <s v="ANDREA CARLA"/>
    <s v="GAMBA ANDREA CARLA"/>
    <x v="1"/>
    <s v="DNI-EB"/>
    <n v="24905411"/>
    <n v="1975"/>
    <s v="MCAL FCO S LOPEZ 3431, CP: 1419"/>
    <x v="1"/>
    <n v="48"/>
    <x v="3"/>
  </r>
  <r>
    <s v="COMUNA 11"/>
    <n v="122"/>
    <s v="GARCIA"/>
    <s v="ADRIANA NOEMI"/>
    <s v="GARCIA ADRIANA NOEMI"/>
    <x v="1"/>
    <s v="DNI-EA"/>
    <n v="13740008"/>
    <n v="1959"/>
    <s v="JOAQUIN V GONZALEZ 3614"/>
    <x v="1"/>
    <n v="64"/>
    <x v="3"/>
  </r>
  <r>
    <s v="COMUNA 11"/>
    <n v="122"/>
    <s v="GARCIA"/>
    <s v="CARMEN BEATRIZ"/>
    <s v="GARCIA CARMEN BEATRIZ"/>
    <x v="1"/>
    <s v="DNI-EA"/>
    <n v="5930050"/>
    <n v="1948"/>
    <s v="ASUNCION 3464, DEPTO: PB 3, CP: 1419"/>
    <x v="0"/>
    <n v="75"/>
    <x v="3"/>
  </r>
  <r>
    <s v="COMUNA 11"/>
    <n v="122"/>
    <s v="GARCIA"/>
    <s v="HERNAN RODRIGO"/>
    <s v="GARCIA HERNAN RODRIGO"/>
    <x v="0"/>
    <s v="DNI-EA"/>
    <n v="20695322"/>
    <n v="1968"/>
    <s v="NUEVA YORK 3676, DEPTO: PB 2, CP: 1419"/>
    <x v="1"/>
    <n v="55"/>
    <x v="3"/>
  </r>
  <r>
    <s v="COMUNA 11"/>
    <n v="122"/>
    <s v="GARCIA"/>
    <s v="MARCELO"/>
    <s v="GARCIA MARCELO"/>
    <x v="0"/>
    <s v="DNI-EA"/>
    <n v="18287020"/>
    <n v="1966"/>
    <s v="SAN NICOLAS 4271, DEPTO: 2 8, CP: 1419"/>
    <x v="1"/>
    <n v="57"/>
    <x v="3"/>
  </r>
  <r>
    <s v="COMUNA 11"/>
    <n v="122"/>
    <s v="GARCIA"/>
    <s v="MARCELO GABRIEL"/>
    <s v="GARCIA MARCELO GABRIEL"/>
    <x v="0"/>
    <s v="DNI-EA"/>
    <n v="11451083"/>
    <n v="1955"/>
    <s v="CAMPANA 3730, DEPTO: PB A"/>
    <x v="0"/>
    <n v="68"/>
    <x v="3"/>
  </r>
  <r>
    <s v="COMUNA 11"/>
    <n v="122"/>
    <s v="GARCIA"/>
    <s v="NARCISO ATILIO"/>
    <s v="GARCIA NARCISO ATILIO"/>
    <x v="0"/>
    <s v="DNI-EB"/>
    <n v="17686214"/>
    <n v="1966"/>
    <s v="FCO BEIRO 3657, DEPTO: 7 B, CP: 1408"/>
    <x v="1"/>
    <n v="57"/>
    <x v="3"/>
  </r>
  <r>
    <s v="COMUNA 11"/>
    <n v="122"/>
    <s v="GARCIA DE LEO"/>
    <s v="WALTER ROBERTO"/>
    <s v="GARCIA DE LEO WALTER ROBERTO"/>
    <x v="0"/>
    <s v="DNI-EA"/>
    <n v="14619801"/>
    <n v="1962"/>
    <s v="JOSE CUBAS 4691, DEPTO: PB A, CP: 1419"/>
    <x v="1"/>
    <n v="61"/>
    <x v="3"/>
  </r>
  <r>
    <s v="COMUNA 11"/>
    <n v="122"/>
    <s v="GARCIA RAGO"/>
    <s v="SEBASTIAN RORIGO"/>
    <s v="GARCIA RAGO SEBASTIAN RORIGO"/>
    <x v="0"/>
    <s v="DNI-EB"/>
    <n v="21963116"/>
    <n v="1971"/>
    <s v="SEGUROLA 4667, CP: 1419"/>
    <x v="1"/>
    <n v="52"/>
    <x v="3"/>
  </r>
  <r>
    <s v="COMUNA 11"/>
    <n v="122"/>
    <s v="GARCIA TUÑON"/>
    <s v="HORACIO DANIEL"/>
    <s v="GARCIA TUÑON HORACIO DANIEL"/>
    <x v="0"/>
    <s v="DNI-EB"/>
    <n v="18114290"/>
    <n v="1966"/>
    <s v="ASUNCION 3485, DEPTO: 1 B, CP: 1419"/>
    <x v="1"/>
    <n v="57"/>
    <x v="3"/>
  </r>
  <r>
    <s v="COMUNA 11"/>
    <n v="122"/>
    <s v="GELBER"/>
    <s v="ELENA"/>
    <s v="GELBER ELENA"/>
    <x v="1"/>
    <s v="DNI-EA"/>
    <n v="3342284"/>
    <n v="1926"/>
    <s v="HABANA 4452"/>
    <x v="0"/>
    <n v="97"/>
    <x v="3"/>
  </r>
  <r>
    <s v="COMUNA 11"/>
    <n v="122"/>
    <s v="GENTILE"/>
    <s v="JOSE ANTONIO"/>
    <s v="GENTILE JOSE ANTONIO"/>
    <x v="0"/>
    <s v="DNI-EA"/>
    <n v="10691372"/>
    <n v="1953"/>
    <s v="HABANA 4091, CP: 1419"/>
    <x v="0"/>
    <n v="70"/>
    <x v="3"/>
  </r>
  <r>
    <s v="COMUNA 11"/>
    <n v="122"/>
    <s v="GEREZ"/>
    <s v="GRACIELA NOEMI"/>
    <s v="GEREZ GRACIELA NOEMI"/>
    <x v="1"/>
    <s v="DNI-EA"/>
    <n v="18341953"/>
    <n v="1966"/>
    <s v="NAVARRO 3356, DEPTO: PB A"/>
    <x v="1"/>
    <n v="57"/>
    <x v="3"/>
  </r>
  <r>
    <s v="COMUNA 11"/>
    <n v="122"/>
    <s v="GIACOMINO MASSIMO"/>
    <s v="PABLO SEBASTIAN"/>
    <s v="GIACOMINO MASSIMO PABLO SEBASTIAN"/>
    <x v="0"/>
    <s v="DNI-EB"/>
    <n v="23967285"/>
    <n v="1974"/>
    <s v="VALLEJOS  4439, PISO: 4, DEPTO: A"/>
    <x v="1"/>
    <n v="49"/>
    <x v="3"/>
  </r>
  <r>
    <s v="COMUNA 11"/>
    <n v="122"/>
    <s v="GIL"/>
    <s v="FERNANDA"/>
    <s v="GIL FERNANDA"/>
    <x v="1"/>
    <s v="DNI-EA"/>
    <n v="13206701"/>
    <n v="1958"/>
    <s v="CAMPANA 3696, DEPTO: A, CP: 1419"/>
    <x v="1"/>
    <n v="65"/>
    <x v="3"/>
  </r>
  <r>
    <s v="COMUNA 11"/>
    <n v="122"/>
    <s v="GIL"/>
    <s v="MARIA ELISA"/>
    <s v="GIL MARIA ELISA"/>
    <x v="1"/>
    <s v="DNI-EA"/>
    <n v="14121410"/>
    <n v="1960"/>
    <s v="MCAL FCO S LOPEZ 3527"/>
    <x v="1"/>
    <n v="63"/>
    <x v="3"/>
  </r>
  <r>
    <s v="COMUNA 11"/>
    <n v="122"/>
    <s v="GIOVANNONI"/>
    <s v="MIRTA DELIA"/>
    <s v="GIOVANNONI MIRTA DELIA"/>
    <x v="1"/>
    <s v="DNI-EA"/>
    <n v="4678601"/>
    <n v="1943"/>
    <s v="NAVARRO 3695, DEPTO: 4 A, CP: 1419"/>
    <x v="0"/>
    <n v="80"/>
    <x v="3"/>
  </r>
  <r>
    <s v="COMUNA 11"/>
    <n v="122"/>
    <s v="GIUNTA"/>
    <s v="ANA MARIA"/>
    <s v="GIUNTA ANA MARIA"/>
    <x v="1"/>
    <s v="DNI-EA"/>
    <n v="11383299"/>
    <n v="1954"/>
    <s v="JOSE CUBAS 4710, CP: 1419"/>
    <x v="0"/>
    <n v="69"/>
    <x v="3"/>
  </r>
  <r>
    <s v="COMUNA 11"/>
    <n v="122"/>
    <s v="GOMEZ"/>
    <s v="CLARISA LAILA"/>
    <s v="GOMEZ CLARISA LAILA"/>
    <x v="1"/>
    <s v="DNI-EA"/>
    <n v="14151555"/>
    <n v="1960"/>
    <s v="SAN NICOLAS 4248, DEPTO: 4 14"/>
    <x v="1"/>
    <n v="63"/>
    <x v="3"/>
  </r>
  <r>
    <s v="COMUNA 11"/>
    <n v="122"/>
    <s v="GOMEZ"/>
    <s v="NELIDA VIRGINIA"/>
    <s v="GOMEZ NELIDA VIRGINIA"/>
    <x v="1"/>
    <s v="DNI-EA"/>
    <n v="6496390"/>
    <n v="1950"/>
    <s v="FCO BEIRO 3273, DEPTO: 1 C, CP: 1419"/>
    <x v="0"/>
    <n v="73"/>
    <x v="3"/>
  </r>
  <r>
    <s v="COMUNA 11"/>
    <n v="122"/>
    <s v="GOMEZ"/>
    <s v="PABLO FERNANDO"/>
    <s v="GOMEZ PABLO FERNANDO"/>
    <x v="0"/>
    <s v="DNI-EA"/>
    <n v="21762974"/>
    <n v="1970"/>
    <s v="CAMPANA 3730, DEPTO: PB B, CP: 1419"/>
    <x v="1"/>
    <n v="53"/>
    <x v="3"/>
  </r>
  <r>
    <s v="COMUNA 11"/>
    <n v="122"/>
    <s v="GOMEZ"/>
    <s v="ROSANA MARIEL"/>
    <s v="GOMEZ ROSANA MARIEL"/>
    <x v="1"/>
    <s v="DNI-EA"/>
    <n v="20426491"/>
    <n v="1968"/>
    <s v="P MORAN 3900, DEPTO: 2, CP: 1419"/>
    <x v="1"/>
    <n v="55"/>
    <x v="3"/>
  </r>
  <r>
    <s v="COMUNA 11"/>
    <n v="122"/>
    <s v="GONZALEZ"/>
    <s v="ADRIANA INES"/>
    <s v="GONZALEZ ADRIANA INES"/>
    <x v="1"/>
    <s v="DNI-EA"/>
    <n v="12849084"/>
    <n v="1956"/>
    <s v="CAMPANA 3805, CP: 1419"/>
    <x v="0"/>
    <n v="67"/>
    <x v="3"/>
  </r>
  <r>
    <s v="COMUNA 11"/>
    <n v="122"/>
    <s v="GONZALEZ"/>
    <s v="ALICIA ESTER"/>
    <s v="GONZALEZ ALICIA ESTER"/>
    <x v="1"/>
    <s v="DNI-EA"/>
    <n v="11429515"/>
    <n v="1954"/>
    <s v="ASUNCION 3854, DEPTO: 1 D, CP: 1419"/>
    <x v="0"/>
    <n v="69"/>
    <x v="3"/>
  </r>
  <r>
    <s v="COMUNA 11"/>
    <n v="122"/>
    <s v="GONZALEZ"/>
    <s v="JUAN CARLOS"/>
    <s v="GONZALEZ JUAN CARLOS"/>
    <x v="0"/>
    <s v="DNI-EB"/>
    <n v="7609045"/>
    <n v="1947"/>
    <s v="JOAQUIN V GONZALEZ 4292"/>
    <x v="0"/>
    <n v="76"/>
    <x v="3"/>
  </r>
  <r>
    <s v="COMUNA 11"/>
    <n v="122"/>
    <s v="GONZALEZ"/>
    <s v="MARTA GRACIELA"/>
    <s v="GONZALEZ MARTA GRACIELA"/>
    <x v="1"/>
    <s v="DNI-EA"/>
    <n v="4976106"/>
    <n v="1944"/>
    <s v="HABANA 4425, DEPTO: 3 A, CP: 1419"/>
    <x v="0"/>
    <n v="79"/>
    <x v="3"/>
  </r>
  <r>
    <s v="COMUNA 11"/>
    <n v="122"/>
    <s v="GONZALEZ"/>
    <s v="MARTA SUSANA"/>
    <s v="GONZALEZ MARTA SUSANA"/>
    <x v="1"/>
    <s v="DNI-EC"/>
    <n v="5696351"/>
    <n v="1947"/>
    <s v="CAMPANA 3684, CP: 1419"/>
    <x v="0"/>
    <n v="76"/>
    <x v="3"/>
  </r>
  <r>
    <s v="COMUNA 11"/>
    <n v="122"/>
    <s v="GONZALEZ CIMA"/>
    <s v="ADRIANA MARIA"/>
    <s v="GONZALEZ CIMA ADRIANA MARIA"/>
    <x v="1"/>
    <s v="DNI-EA"/>
    <n v="11596918"/>
    <n v="1954"/>
    <s v="SAN NICOLAS 3944, CP: 1419"/>
    <x v="0"/>
    <n v="69"/>
    <x v="3"/>
  </r>
  <r>
    <s v="COMUNA 11"/>
    <n v="122"/>
    <s v="GONZALEZ HURTADO"/>
    <s v="CELIA LUISA"/>
    <s v="GONZALEZ HURTADO CELIA LUISA"/>
    <x v="1"/>
    <s v="DNI-EA"/>
    <n v="3829003"/>
    <n v="1929"/>
    <s v="FERNANDEZ DE ENCISO 4285, DEPTO: 5 B, CP: 1419"/>
    <x v="0"/>
    <n v="94"/>
    <x v="3"/>
  </r>
  <r>
    <s v="COMUNA 11"/>
    <n v="122"/>
    <s v="GONZALEZ SALORIO"/>
    <s v="ALVARO FERNANDO"/>
    <s v="GONZALEZ SALORIO ALVARO FERNANDO"/>
    <x v="0"/>
    <s v="DNI-EA"/>
    <n v="4441310"/>
    <n v="1944"/>
    <s v="SEGUROLA 4690, CP: 1419"/>
    <x v="0"/>
    <n v="79"/>
    <x v="3"/>
  </r>
  <r>
    <s v="COMUNA 11"/>
    <n v="122"/>
    <s v="GOÑI"/>
    <s v="CARLOS DEOLINDO"/>
    <s v="GOÑI CARLOS DEOLINDO"/>
    <x v="0"/>
    <s v="DNI-EA"/>
    <n v="22426407"/>
    <n v="1971"/>
    <s v="GRAL PAZ 7142, DEPTO: 1 4"/>
    <x v="1"/>
    <n v="52"/>
    <x v="3"/>
  </r>
  <r>
    <s v="COMUNA 11"/>
    <n v="122"/>
    <s v="GOROSTIZA"/>
    <s v="ENRIQUE OSCAR"/>
    <s v="GOROSTIZA ENRIQUE OSCAR"/>
    <x v="0"/>
    <s v="DNI-VERDE"/>
    <n v="8432069"/>
    <n v="1950"/>
    <s v="EMILIO LAMARCA 4070"/>
    <x v="0"/>
    <n v="73"/>
    <x v="3"/>
  </r>
  <r>
    <s v="COMUNA 11"/>
    <n v="122"/>
    <s v="GORRIZ"/>
    <s v="MARIA ANGELICA"/>
    <s v="GORRIZ MARIA ANGELICA"/>
    <x v="1"/>
    <s v="DNI-EA"/>
    <n v="13431448"/>
    <n v="1957"/>
    <s v="HABANA 4611, CP: 1419"/>
    <x v="0"/>
    <n v="66"/>
    <x v="3"/>
  </r>
  <r>
    <s v="COMUNA 11"/>
    <n v="122"/>
    <s v="GRANDA"/>
    <s v="NILDA ESPAÑA"/>
    <s v="GRANDA NILDA ESPAÑA"/>
    <x v="1"/>
    <s v="L"/>
    <n v="4089577"/>
    <n v="1941"/>
    <s v="JOSE CUBAS 4195"/>
    <x v="0"/>
    <n v="82"/>
    <x v="3"/>
  </r>
  <r>
    <s v="COMUNA 11"/>
    <n v="122"/>
    <s v="GRANGETTO"/>
    <s v="IRMA"/>
    <s v="GRANGETTO IRMA"/>
    <x v="1"/>
    <s v="DNI-EB"/>
    <n v="460626"/>
    <n v="1928"/>
    <s v="NUEVA YORK 4030, DEPTO: PB B, CP: 1419"/>
    <x v="0"/>
    <n v="95"/>
    <x v="3"/>
  </r>
  <r>
    <s v="COMUNA 11"/>
    <n v="122"/>
    <s v="GRINSZTEIN"/>
    <s v="LUISA"/>
    <s v="GRINSZTEIN LUISA"/>
    <x v="1"/>
    <s v="DNI-EA"/>
    <n v="839860"/>
    <n v="1934"/>
    <s v="FCO BEIRO 3325, DEPTO: 1 7, CP: 1419"/>
    <x v="0"/>
    <n v="89"/>
    <x v="3"/>
  </r>
  <r>
    <s v="COMUNA 11"/>
    <n v="122"/>
    <s v="GUARCO"/>
    <s v="ANA TERESA"/>
    <s v="GUARCO ANA TERESA"/>
    <x v="1"/>
    <s v="DNI-EB"/>
    <n v="10232572"/>
    <n v="1952"/>
    <s v="SAN NICOLAS 4281, CP: 1419"/>
    <x v="0"/>
    <n v="71"/>
    <x v="3"/>
  </r>
  <r>
    <s v="COMUNA 11"/>
    <n v="122"/>
    <s v="GUARINIELLO"/>
    <s v="LUIS GERARDO"/>
    <s v="GUARINIELLO LUIS GERARDO"/>
    <x v="0"/>
    <s v="DNI-EB"/>
    <n v="13480939"/>
    <n v="1959"/>
    <s v="S M DEL CARRIL 3706, CP: 1419"/>
    <x v="1"/>
    <n v="64"/>
    <x v="3"/>
  </r>
  <r>
    <s v="COMUNA 11"/>
    <n v="122"/>
    <s v="GUERRA"/>
    <s v="JUAN CARLOS"/>
    <s v="GUERRA JUAN CARLOS"/>
    <x v="0"/>
    <s v="DNI-EB"/>
    <n v="4379116"/>
    <n v="1941"/>
    <s v="NUEVA YORK 3383, CP: 1419"/>
    <x v="0"/>
    <n v="82"/>
    <x v="3"/>
  </r>
  <r>
    <s v="COMUNA 11"/>
    <n v="122"/>
    <s v="GUGLIELMINO"/>
    <s v="JOSE ROBERTO"/>
    <s v="GUGLIELMINO JOSE ROBERTO"/>
    <x v="0"/>
    <s v="DNI-VERDE-3"/>
    <n v="11477821"/>
    <n v="1955"/>
    <s v="G MISTRAL 4369"/>
    <x v="0"/>
    <n v="68"/>
    <x v="3"/>
  </r>
  <r>
    <s v="COMUNA 11"/>
    <n v="122"/>
    <s v="GUGLIELMINO"/>
    <s v="MARCELO"/>
    <s v="GUGLIELMINO MARCELO"/>
    <x v="0"/>
    <s v="DNI-EB"/>
    <n v="29865526"/>
    <n v="1982"/>
    <s v="G MISTRAL 4369, CP: 1419"/>
    <x v="1"/>
    <n v="41"/>
    <x v="3"/>
  </r>
  <r>
    <s v="COMUNA 11"/>
    <n v="122"/>
    <s v="GUTIERREZ"/>
    <s v="OSCAR ALEJANDRO"/>
    <s v="GUTIERREZ OSCAR ALEJANDRO"/>
    <x v="0"/>
    <s v="DNI-EB"/>
    <n v="13741443"/>
    <n v="1959"/>
    <s v="PAREJA3888, CP: 1419"/>
    <x v="1"/>
    <n v="64"/>
    <x v="3"/>
  </r>
  <r>
    <s v="COMUNA 11"/>
    <n v="122"/>
    <s v="GUTIERREZ"/>
    <s v="RICARDO"/>
    <s v="GUTIERREZ RICARDO"/>
    <x v="0"/>
    <s v="DNI-EB"/>
    <n v="7851089"/>
    <n v="1949"/>
    <s v="NUEVA YORK 3548, DEPTO: PB B, CP: 1419"/>
    <x v="0"/>
    <n v="74"/>
    <x v="3"/>
  </r>
  <r>
    <s v="COMUNA 11"/>
    <n v="122"/>
    <s v="GUTIERREZ LIÑERO"/>
    <s v="RUPERTO"/>
    <s v="GUTIERREZ LIÑERO RUPERTO"/>
    <x v="0"/>
    <s v="DNI-EA"/>
    <n v="18635057"/>
    <n v="1938"/>
    <s v="HABANA 4284, DEPTO: PB, CP: 1419"/>
    <x v="0"/>
    <n v="85"/>
    <x v="3"/>
  </r>
  <r>
    <s v="COMUNA 11"/>
    <n v="122"/>
    <s v="IASIELSKI"/>
    <s v="GABRIEL HERNAN"/>
    <s v="IASIELSKI GABRIEL HERNAN"/>
    <x v="0"/>
    <s v="DNI-EA"/>
    <n v="12714517"/>
    <n v="1957"/>
    <s v="JOSE CUBAS 4544"/>
    <x v="0"/>
    <n v="66"/>
    <x v="3"/>
  </r>
  <r>
    <s v="COMUNA 11"/>
    <n v="122"/>
    <s v="IBAÑEZ"/>
    <s v="AMALIA"/>
    <s v="IBAÑEZ AMALIA"/>
    <x v="1"/>
    <s v="DNI-EA"/>
    <n v="3468109"/>
    <n v="1931"/>
    <s v="CAMPANA 3602, DEPTO: 6, CP: 1419"/>
    <x v="0"/>
    <n v="92"/>
    <x v="3"/>
  </r>
  <r>
    <s v="COMUNA 11"/>
    <n v="122"/>
    <s v="IBAÑEZ"/>
    <s v="MARTIN ARIEL"/>
    <s v="IBAÑEZ MARTIN ARIEL"/>
    <x v="0"/>
    <s v="DNI-EA"/>
    <n v="29482524"/>
    <n v="1982"/>
    <s v="R GUTIERREZ 3807, DEPTO: DT B"/>
    <x v="1"/>
    <n v="41"/>
    <x v="3"/>
  </r>
  <r>
    <s v="COMUNA 11"/>
    <n v="122"/>
    <s v="IDIART"/>
    <s v="MARIA BALDOMERA"/>
    <s v="IDIART MARIA BALDOMERA"/>
    <x v="1"/>
    <s v="DNI-EA"/>
    <n v="2770997"/>
    <n v="1936"/>
    <s v="P MORAN 3594, DEPTO: 1 A, CP: 1419"/>
    <x v="0"/>
    <n v="87"/>
    <x v="3"/>
  </r>
  <r>
    <s v="COMUNA 11"/>
    <n v="122"/>
    <s v="INNOCENTI"/>
    <s v="RAMONA FLASIA"/>
    <s v="INNOCENTI RAMONA FLASIA"/>
    <x v="1"/>
    <s v="DNI-EA"/>
    <n v="3447850"/>
    <n v="1931"/>
    <s v="HABANA 4315, DEPTO: 3 E, CP: 1419"/>
    <x v="0"/>
    <n v="92"/>
    <x v="3"/>
  </r>
  <r>
    <s v="COMUNA 11"/>
    <n v="122"/>
    <s v="INSAURRALDE"/>
    <s v="SARA ELBA"/>
    <s v="INSAURRALDE SARA ELBA"/>
    <x v="1"/>
    <s v="DNI-EA"/>
    <n v="3753444"/>
    <n v="1938"/>
    <s v="MCAL FCO S LOPEZ 3539, CP: 1419"/>
    <x v="0"/>
    <n v="85"/>
    <x v="3"/>
  </r>
  <r>
    <s v="COMUNA 11"/>
    <n v="122"/>
    <s v="JAKIM"/>
    <s v="ANA MARIA"/>
    <s v="JAKIM ANA MARIA"/>
    <x v="1"/>
    <s v="DNI-EA"/>
    <n v="6428216"/>
    <n v="1951"/>
    <s v="CONCORDIA 3650, DEPTO: 3 B, CP: 1419"/>
    <x v="0"/>
    <n v="72"/>
    <x v="3"/>
  </r>
  <r>
    <s v="COMUNA 11"/>
    <n v="122"/>
    <s v="JAKIM"/>
    <s v="ROBERTO OSVALDO"/>
    <s v="JAKIM ROBERTO OSVALDO"/>
    <x v="0"/>
    <s v="DNI-EA"/>
    <n v="7607368"/>
    <n v="1947"/>
    <s v="ASUNCION 3815, DEPTO: 4 A, CP: 1419"/>
    <x v="0"/>
    <n v="76"/>
    <x v="3"/>
  </r>
  <r>
    <s v="COMUNA 11"/>
    <n v="122"/>
    <s v="JANAVEL"/>
    <s v="DIEGO FERNANDO"/>
    <s v="JANAVEL DIEGO FERNANDO"/>
    <x v="0"/>
    <s v="DNI-EA"/>
    <n v="21552455"/>
    <n v="1970"/>
    <s v="EMILIO LAMARCA 3620, DEPTO: 2 4, CP: 1419"/>
    <x v="1"/>
    <n v="53"/>
    <x v="3"/>
  </r>
  <r>
    <s v="COMUNA 11"/>
    <n v="122"/>
    <s v="JARA"/>
    <s v="FRANCISCO"/>
    <s v="JARA FRANCISCO"/>
    <x v="0"/>
    <s v="DNI-EA"/>
    <n v="4359912"/>
    <n v="1940"/>
    <s v="VALLEJOS 4419, CP: 1417"/>
    <x v="0"/>
    <n v="83"/>
    <x v="3"/>
  </r>
  <r>
    <s v="COMUNA 11"/>
    <n v="122"/>
    <s v="JARES"/>
    <s v="MARINA LUCIA"/>
    <s v="JARES MARINA LUCIA"/>
    <x v="1"/>
    <s v="DNI-EB"/>
    <n v="34630382"/>
    <n v="1989"/>
    <s v="MCAL FCO S LOPEZ 3565, CP: 1419"/>
    <x v="1"/>
    <n v="34"/>
    <x v="3"/>
  </r>
  <r>
    <s v="COMUNA 11"/>
    <n v="122"/>
    <s v="JIMENEZ REBAGLIATI"/>
    <s v="MARIA INES"/>
    <s v="JIMENEZ REBAGLIATI MARIA INES"/>
    <x v="1"/>
    <s v="DNI-EA"/>
    <n v="10202762"/>
    <n v="1951"/>
    <s v="CAMPANA 3726, CP: 1419"/>
    <x v="0"/>
    <n v="72"/>
    <x v="3"/>
  </r>
  <r>
    <s v="COMUNA 11"/>
    <n v="122"/>
    <s v="KELLY"/>
    <s v="MARIANA INÉS"/>
    <s v="KELLY MARIANA INÉS"/>
    <x v="1"/>
    <s v="DNI-EB"/>
    <n v="17366364"/>
    <n v="1965"/>
    <s v="SAN NICOLAS 4150, PISO: 4, CP: 1419"/>
    <x v="1"/>
    <n v="58"/>
    <x v="3"/>
  </r>
  <r>
    <s v="COMUNA 11"/>
    <n v="122"/>
    <s v="KHATCHERIAN"/>
    <s v="JOSE ESTEBAN"/>
    <s v="KHATCHERIAN JOSE ESTEBAN"/>
    <x v="0"/>
    <s v="DNI-EA"/>
    <n v="8487600"/>
    <n v="1951"/>
    <s v="MCAL FCO S LOPEZ 3247, CP: 1419"/>
    <x v="0"/>
    <n v="72"/>
    <x v="3"/>
  </r>
  <r>
    <s v="COMUNA 11"/>
    <n v="122"/>
    <s v="KISS"/>
    <s v="GUILLERMO FABIAN"/>
    <s v="KISS GUILLERMO FABIAN"/>
    <x v="0"/>
    <s v="DNI-EA"/>
    <n v="16055954"/>
    <n v="1962"/>
    <s v="G MISTRAL 4660, CP: 1419"/>
    <x v="1"/>
    <n v="61"/>
    <x v="3"/>
  </r>
  <r>
    <s v="COMUNA 11"/>
    <n v="122"/>
    <s v="KOHN LONCARICA"/>
    <s v="GUILLERMO ALFREDO"/>
    <s v="KOHN LONCARICA GUILLERMO ALFREDO"/>
    <x v="0"/>
    <s v="DNI-EA"/>
    <n v="23668450"/>
    <n v="1973"/>
    <s v="S M DEL CARRIL 3782, CP: 1419"/>
    <x v="1"/>
    <n v="50"/>
    <x v="3"/>
  </r>
  <r>
    <s v="COMUNA 11"/>
    <n v="122"/>
    <s v="KOHN LONCARICA"/>
    <s v="MARCELO FERNANDO"/>
    <s v="KOHN LONCARICA MARCELO FERNANDO"/>
    <x v="0"/>
    <s v="DNI-EA"/>
    <n v="25440998"/>
    <n v="1976"/>
    <s v="S M DEL CARRIL 3782, CP: 1419"/>
    <x v="1"/>
    <n v="47"/>
    <x v="3"/>
  </r>
  <r>
    <s v="COMUNA 11"/>
    <n v="122"/>
    <s v="KOMAROVSKY"/>
    <s v="LEONARDO JAVIER"/>
    <s v="KOMAROVSKY LEONARDO JAVIER"/>
    <x v="0"/>
    <s v="DNI-EA"/>
    <n v="10117260"/>
    <n v="1952"/>
    <s v="EMILIO LAMARCA 3965, DEPTO: 1 A, CP: 1419"/>
    <x v="0"/>
    <n v="71"/>
    <x v="3"/>
  </r>
  <r>
    <s v="COMUNA 11"/>
    <n v="122"/>
    <s v="KOMEL"/>
    <s v="DANIELA SUSANA"/>
    <s v="KOMEL DANIELA SUSANA"/>
    <x v="1"/>
    <s v="DNI-EA"/>
    <n v="16892942"/>
    <n v="1963"/>
    <s v="GUALEGUAYCHU 4146, CP: 1419"/>
    <x v="1"/>
    <n v="60"/>
    <x v="3"/>
  </r>
  <r>
    <s v="COMUNA 11"/>
    <n v="122"/>
    <s v="KORTEN"/>
    <s v="MARIANE KATHE"/>
    <s v="KORTEN MARIANE KATHE"/>
    <x v="1"/>
    <s v="DNI-VERDE"/>
    <n v="12225773"/>
    <n v="1958"/>
    <s v="GUTENBERG 4060"/>
    <x v="1"/>
    <n v="65"/>
    <x v="3"/>
  </r>
  <r>
    <s v="COMUNA 11"/>
    <n v="122"/>
    <s v="KOSIC"/>
    <s v="DANIEL FERNANDO"/>
    <s v="KOSIC DANIEL FERNANDO"/>
    <x v="0"/>
    <s v="DNI-EA"/>
    <n v="27183207"/>
    <n v="1979"/>
    <s v="CAMPANA 3530, DEPTO: PA, CP: 1419"/>
    <x v="1"/>
    <n v="44"/>
    <x v="3"/>
  </r>
  <r>
    <s v="COMUNA 11"/>
    <n v="122"/>
    <s v="KULIK"/>
    <s v="CATALINA BEATRIZ"/>
    <s v="KULIK CATALINA BEATRIZ"/>
    <x v="1"/>
    <s v="DNI-EA"/>
    <n v="12081543"/>
    <n v="1956"/>
    <s v="NUEVA YORK 3475, CP: 1419"/>
    <x v="0"/>
    <n v="67"/>
    <x v="3"/>
  </r>
  <r>
    <s v="COMUNA 11"/>
    <n v="122"/>
    <s v="KULIK"/>
    <s v="VERONICA CRISTINA"/>
    <s v="KULIK VERONICA CRISTINA"/>
    <x v="1"/>
    <s v="DNI-EA"/>
    <n v="10703438"/>
    <n v="1953"/>
    <s v="NUEVA YORK 3475, CP: 1419"/>
    <x v="0"/>
    <n v="70"/>
    <x v="3"/>
  </r>
  <r>
    <s v="COMUNA 11"/>
    <n v="122"/>
    <s v="LABANDEIRA"/>
    <s v="CLAUDIO DANIEL"/>
    <s v="LABANDEIRA CLAUDIO DANIEL"/>
    <x v="0"/>
    <s v="DNI-EA"/>
    <n v="31963472"/>
    <n v="1985"/>
    <s v="JOSE CUBAS 4662, CP: 1419"/>
    <x v="1"/>
    <n v="38"/>
    <x v="3"/>
  </r>
  <r>
    <s v="COMUNA 11"/>
    <n v="122"/>
    <s v="LACOLLA"/>
    <s v="ALBERTO JOSE"/>
    <s v="LACOLLA ALBERTO JOSE"/>
    <x v="0"/>
    <s v="DNI-EA"/>
    <n v="7374871"/>
    <n v="1948"/>
    <s v="EMILIO LAMARCA 3850, CP: 1419"/>
    <x v="0"/>
    <n v="75"/>
    <x v="3"/>
  </r>
  <r>
    <s v="COMUNA 11"/>
    <n v="122"/>
    <s v="LAFUENTE"/>
    <s v="CARLOS EMILIO"/>
    <s v="LAFUENTE CARLOS EMILIO"/>
    <x v="0"/>
    <s v="DNI-EA"/>
    <n v="8432139"/>
    <n v="1950"/>
    <s v="CONCORDIA 3670, DEPTO: 3 A, CP: 1419"/>
    <x v="0"/>
    <n v="73"/>
    <x v="3"/>
  </r>
  <r>
    <s v="COMUNA 11"/>
    <n v="122"/>
    <s v="LAGGER"/>
    <s v="MATIAS IGNACIO"/>
    <s v="LAGGER MATIAS IGNACIO"/>
    <x v="0"/>
    <s v="DNI-EA"/>
    <n v="28080085"/>
    <n v="1980"/>
    <s v="SAN NICOLAS 4219, DEPTO: 2 C, CP: 1419"/>
    <x v="1"/>
    <n v="43"/>
    <x v="3"/>
  </r>
  <r>
    <s v="COMUNA 11"/>
    <n v="122"/>
    <s v="LAHAYE"/>
    <s v="MARIA EUGENIA"/>
    <s v="LAHAYE MARIA EUGENIA"/>
    <x v="1"/>
    <s v="DNI-EA"/>
    <n v="27728164"/>
    <n v="1979"/>
    <s v="CHIVILCOY 4439, CP: 1419"/>
    <x v="1"/>
    <n v="44"/>
    <x v="3"/>
  </r>
  <r>
    <s v="COMUNA 11"/>
    <n v="122"/>
    <s v="LARA"/>
    <s v="MARIO DANIEL"/>
    <s v="LARA MARIO DANIEL"/>
    <x v="0"/>
    <s v="DNI-EB"/>
    <n v="13965447"/>
    <n v="1959"/>
    <s v="FCO BEIRO 3351, DEPTO: 2 A"/>
    <x v="1"/>
    <n v="64"/>
    <x v="3"/>
  </r>
  <r>
    <s v="COMUNA 11"/>
    <n v="122"/>
    <s v="LATRONICO"/>
    <s v="MARTA SUSANA"/>
    <s v="LATRONICO MARTA SUSANA"/>
    <x v="1"/>
    <s v="DNI-EC"/>
    <n v="11383125"/>
    <n v="1954"/>
    <s v="HABANA 4525, CP: 1419"/>
    <x v="0"/>
    <n v="69"/>
    <x v="3"/>
  </r>
  <r>
    <s v="COMUNA 11"/>
    <n v="122"/>
    <s v="LAVIERI"/>
    <s v="MARIANA LIDIA"/>
    <s v="LAVIERI MARIANA LIDIA"/>
    <x v="1"/>
    <s v="DNI-EB"/>
    <n v="20370903"/>
    <n v="1968"/>
    <s v="EMILIO LAMARCA 3658, PISO: 3, DEPTO: F"/>
    <x v="1"/>
    <n v="55"/>
    <x v="3"/>
  </r>
  <r>
    <s v="COMUNA 11"/>
    <n v="122"/>
    <s v="LEALI"/>
    <s v="ANA MARIA"/>
    <s v="LEALI ANA MARIA"/>
    <x v="1"/>
    <s v="DNI-EB"/>
    <n v="5211185"/>
    <n v="1945"/>
    <s v="PAREJA3757, PISO: 1, DEPTO: A, CP: 1419"/>
    <x v="0"/>
    <n v="78"/>
    <x v="3"/>
  </r>
  <r>
    <s v="COMUNA 11"/>
    <n v="122"/>
    <s v="LEDERER"/>
    <s v="JORGE ALBERTO"/>
    <s v="LEDERER JORGE ALBERTO"/>
    <x v="0"/>
    <s v="DNI-EA"/>
    <n v="20922878"/>
    <n v="1969"/>
    <s v="SAN NICOLAS 4274, DEPTO: PB, CP: 1000"/>
    <x v="1"/>
    <n v="54"/>
    <x v="3"/>
  </r>
  <r>
    <s v="COMUNA 11"/>
    <n v="122"/>
    <s v="LEHRMANN GAVIRIA"/>
    <s v="MARCELO ENRIQUE"/>
    <s v="LEHRMANN GAVIRIA MARCELO ENRIQUE"/>
    <x v="0"/>
    <s v="DNI-EA"/>
    <n v="17817261"/>
    <n v="1965"/>
    <s v="JOSE CUBAS 4388, DEPTO: PB A, CP: 1419"/>
    <x v="1"/>
    <n v="58"/>
    <x v="3"/>
  </r>
  <r>
    <s v="COMUNA 11"/>
    <n v="122"/>
    <s v="LEIVA"/>
    <s v="SANDRA NOEMI"/>
    <s v="LEIVA SANDRA NOEMI"/>
    <x v="1"/>
    <s v="DNI-EB"/>
    <n v="16246769"/>
    <n v="1963"/>
    <s v="CAMPANA 3664, CP: 1419"/>
    <x v="1"/>
    <n v="60"/>
    <x v="3"/>
  </r>
  <r>
    <s v="COMUNA 11"/>
    <n v="122"/>
    <s v="LEMOS"/>
    <s v="JORGE ENRIQUE"/>
    <s v="LEMOS JORGE ENRIQUE"/>
    <x v="0"/>
    <s v="DNI-EB"/>
    <n v="4275508"/>
    <n v="1938"/>
    <s v="AV SAN MARTIN 5980, DEPTO: 1 D, CP: 1419"/>
    <x v="0"/>
    <n v="85"/>
    <x v="3"/>
  </r>
  <r>
    <s v="COMUNA 11"/>
    <n v="122"/>
    <s v="LENCE"/>
    <s v="NIEVES"/>
    <s v="LENCE NIEVES"/>
    <x v="1"/>
    <s v="DNI-EA"/>
    <n v="5590374"/>
    <n v="1945"/>
    <s v="SEGUROLA 4277, CP: 1419"/>
    <x v="0"/>
    <n v="78"/>
    <x v="3"/>
  </r>
  <r>
    <s v="COMUNA 11"/>
    <n v="122"/>
    <s v="LEUSINK"/>
    <s v="SILVIA BEATRIZ"/>
    <s v="LEUSINK SILVIA BEATRIZ"/>
    <x v="1"/>
    <s v="DNI-ED"/>
    <n v="29109870"/>
    <n v="1982"/>
    <s v="FERNANDEZ DE ENCISO3964, PISO: 1, DEPTO: 30, CP: 1419"/>
    <x v="1"/>
    <n v="41"/>
    <x v="3"/>
  </r>
  <r>
    <s v="COMUNA 11"/>
    <n v="122"/>
    <s v="LEVINTON"/>
    <s v="SERGIO FABIAN"/>
    <s v="LEVINTON SERGIO FABIAN"/>
    <x v="0"/>
    <s v="DNI-EB"/>
    <n v="16062164"/>
    <n v="1962"/>
    <s v="VALLEJOS 4338, DEPTO: 1, CP: 1419"/>
    <x v="1"/>
    <n v="61"/>
    <x v="3"/>
  </r>
  <r>
    <s v="COMUNA 11"/>
    <n v="122"/>
    <s v="LEVRERO"/>
    <s v="ELENA LILIANA"/>
    <s v="LEVRERO ELENA LILIANA"/>
    <x v="1"/>
    <s v="DNI-EB"/>
    <n v="12290104"/>
    <n v="1956"/>
    <s v="S M DEL CARRIL 4199, CP: 1419"/>
    <x v="0"/>
    <n v="67"/>
    <x v="3"/>
  </r>
  <r>
    <s v="COMUNA 11"/>
    <n v="122"/>
    <s v="LLANO"/>
    <s v="SARA HAYDEE"/>
    <s v="LLANO SARA HAYDEE"/>
    <x v="1"/>
    <s v="DNI-EA"/>
    <n v="6219385"/>
    <n v="1950"/>
    <s v="MCAL FCO S LOPEZ 3344, CP: 1419"/>
    <x v="0"/>
    <n v="73"/>
    <x v="3"/>
  </r>
  <r>
    <s v="COMUNA 11"/>
    <n v="122"/>
    <s v="LOIACONO"/>
    <s v="RUBEN ALFREDO"/>
    <s v="LOIACONO RUBEN ALFREDO"/>
    <x v="0"/>
    <s v="DNI-EB"/>
    <n v="18548278"/>
    <n v="1967"/>
    <s v="HABANA 4335"/>
    <x v="1"/>
    <n v="56"/>
    <x v="3"/>
  </r>
  <r>
    <s v="COMUNA 11"/>
    <n v="122"/>
    <s v="LONGOBUCCO"/>
    <s v="ELISA MARIA"/>
    <s v="LONGOBUCCO ELISA MARIA"/>
    <x v="1"/>
    <s v="DNI-EA"/>
    <n v="2610666"/>
    <n v="1930"/>
    <s v="SANABRIA 4263, DEPTO: 4, CP: 1419"/>
    <x v="0"/>
    <n v="93"/>
    <x v="3"/>
  </r>
  <r>
    <s v="COMUNA 11"/>
    <n v="122"/>
    <s v="LOPEZ"/>
    <s v="AURORA PAULINA"/>
    <s v="LOPEZ AURORA PAULINA"/>
    <x v="1"/>
    <s v="DNI-EA"/>
    <n v="2761749"/>
    <n v="1936"/>
    <s v="NAVARRO 3785, CP: 1417"/>
    <x v="0"/>
    <n v="87"/>
    <x v="3"/>
  </r>
  <r>
    <s v="COMUNA 11"/>
    <n v="122"/>
    <s v="LOPEZ"/>
    <s v="CARLOS HUGO"/>
    <s v="LOPEZ CARLOS HUGO"/>
    <x v="0"/>
    <s v="DNI-EB"/>
    <n v="8632799"/>
    <n v="1951"/>
    <s v="SANABRIA  4221, CP: 1419"/>
    <x v="0"/>
    <n v="72"/>
    <x v="3"/>
  </r>
  <r>
    <s v="COMUNA 11"/>
    <n v="122"/>
    <s v="LOPEZ"/>
    <s v="DANTE"/>
    <s v="LOPEZ DANTE"/>
    <x v="0"/>
    <s v="DNI-EB"/>
    <n v="17617215"/>
    <n v="1965"/>
    <s v="NUEVA YORK 3368, CP: 1419"/>
    <x v="1"/>
    <n v="58"/>
    <x v="3"/>
  </r>
  <r>
    <s v="COMUNA 11"/>
    <n v="122"/>
    <s v="LOPEZ"/>
    <s v="LILIA VANESA"/>
    <s v="LOPEZ LILIA VANESA"/>
    <x v="1"/>
    <s v="DNI-EB"/>
    <n v="30136435"/>
    <n v="1983"/>
    <s v="SANABRIA  4271, PISO: PB, DEPTO: 6, CP: 1419"/>
    <x v="1"/>
    <n v="40"/>
    <x v="3"/>
  </r>
  <r>
    <s v="COMUNA 11"/>
    <n v="122"/>
    <s v="LOPEZ"/>
    <s v="MARTA AMALIA"/>
    <s v="LOPEZ MARTA AMALIA"/>
    <x v="1"/>
    <s v="DNI-VERDE"/>
    <n v="4091197"/>
    <n v="1941"/>
    <s v="SANABRIA 4060"/>
    <x v="0"/>
    <n v="82"/>
    <x v="3"/>
  </r>
  <r>
    <s v="COMUNA 11"/>
    <n v="122"/>
    <s v="LOPEZ"/>
    <s v="PABLO"/>
    <s v="LOPEZ PABLO"/>
    <x v="0"/>
    <s v="DNI-EA"/>
    <n v="17796329"/>
    <n v="1965"/>
    <s v="MERCEDES 4516, DEPTO: 1 B, CP: 1419"/>
    <x v="1"/>
    <n v="58"/>
    <x v="3"/>
  </r>
  <r>
    <s v="COMUNA 11"/>
    <n v="122"/>
    <s v="LOSPINATO"/>
    <s v="OMAR CARLOS"/>
    <s v="LOSPINATO OMAR CARLOS"/>
    <x v="0"/>
    <s v="DNI-EA"/>
    <n v="8037257"/>
    <n v="1949"/>
    <s v="GUALEGUAYCHU 4070, DEPTO: PB 1, CP: 1419"/>
    <x v="0"/>
    <n v="74"/>
    <x v="3"/>
  </r>
  <r>
    <s v="COMUNA 11"/>
    <n v="122"/>
    <s v="LOSPINATO"/>
    <s v="PATRICIA ALEJANDRA"/>
    <s v="LOSPINATO PATRICIA ALEJANDRA"/>
    <x v="1"/>
    <s v="DNI-EA"/>
    <n v="24484532"/>
    <n v="1975"/>
    <s v="GUALEGUAYCHU 4070, CP: 1419"/>
    <x v="1"/>
    <n v="48"/>
    <x v="3"/>
  </r>
  <r>
    <s v="COMUNA 11"/>
    <n v="122"/>
    <s v="LOTITO"/>
    <s v="JORGE LUIS"/>
    <s v="LOTITO JORGE LUIS"/>
    <x v="0"/>
    <s v="DNI-EA"/>
    <n v="10952444"/>
    <n v="1953"/>
    <s v="CONCORDIA 3590, DEPTO: 3 F, CP: 1419"/>
    <x v="0"/>
    <n v="70"/>
    <x v="3"/>
  </r>
  <r>
    <s v="COMUNA 11"/>
    <n v="122"/>
    <s v="LOZANO"/>
    <s v="MARCELO AMADOR"/>
    <s v="LOZANO MARCELO AMADOR"/>
    <x v="0"/>
    <s v="DNI-EA"/>
    <n v="16089560"/>
    <n v="1962"/>
    <s v="CHIVILCOY 4352, DEPTO: 3 A, CP: 1419"/>
    <x v="1"/>
    <n v="61"/>
    <x v="3"/>
  </r>
  <r>
    <s v="COMUNA 11"/>
    <n v="122"/>
    <s v="LUNA"/>
    <s v="JESUS CORA"/>
    <s v="LUNA JESUS CORA"/>
    <x v="1"/>
    <s v="DNI-VERDE-2"/>
    <n v="2244647"/>
    <n v="1923"/>
    <s v="MCAL FCO S LOPEZ 3437"/>
    <x v="0"/>
    <n v="100"/>
    <x v="3"/>
  </r>
  <r>
    <s v="COMUNA 11"/>
    <n v="122"/>
    <s v="LUPONE"/>
    <s v="PAULA"/>
    <s v="LUPONE PAULA"/>
    <x v="1"/>
    <s v="DNI-EA"/>
    <n v="22964347"/>
    <n v="1972"/>
    <s v="S M DEL CARRIL 3626, CP: 1419"/>
    <x v="1"/>
    <n v="51"/>
    <x v="3"/>
  </r>
  <r>
    <s v="COMUNA 11"/>
    <n v="122"/>
    <s v="LUSI"/>
    <s v="FLORENCIA MARIEL"/>
    <s v="LUSI FLORENCIA MARIEL"/>
    <x v="1"/>
    <s v="DNI-EA"/>
    <n v="25594472"/>
    <n v="1977"/>
    <s v="NUEVA YORK 4325, DEPTO: 4 D, CP: 1419"/>
    <x v="1"/>
    <n v="46"/>
    <x v="3"/>
  </r>
  <r>
    <s v="COMUNA 11"/>
    <n v="122"/>
    <s v="MACHNOWICH"/>
    <s v="LILIANA EDITH"/>
    <s v="MACHNOWICH LILIANA EDITH"/>
    <x v="1"/>
    <s v="DNI-EA"/>
    <n v="16453021"/>
    <n v="1961"/>
    <s v="G MISTRAL 4650, CP: 1419"/>
    <x v="1"/>
    <n v="62"/>
    <x v="3"/>
  </r>
  <r>
    <s v="COMUNA 11"/>
    <n v="122"/>
    <s v="MAFFIA"/>
    <s v="ELSA BEATRIZ"/>
    <s v="MAFFIA ELSA BEATRIZ"/>
    <x v="1"/>
    <s v="DNI-EA"/>
    <n v="5103974"/>
    <n v="1945"/>
    <s v="LLAVALLOL 3623, CP: 1419"/>
    <x v="0"/>
    <n v="78"/>
    <x v="3"/>
  </r>
  <r>
    <s v="COMUNA 11"/>
    <n v="122"/>
    <s v="MAGALLANES"/>
    <s v="LUIS ALBERTO"/>
    <s v="MAGALLANES LUIS ALBERTO"/>
    <x v="0"/>
    <s v="DNI-EB"/>
    <n v="14152431"/>
    <n v="1961"/>
    <s v="MISTRAL GABRIELA 4432"/>
    <x v="1"/>
    <n v="62"/>
    <x v="3"/>
  </r>
  <r>
    <s v="COMUNA 11"/>
    <n v="122"/>
    <s v="MAGDALENA"/>
    <s v="BEATRIZ"/>
    <s v="MAGDALENA BEATRIZ"/>
    <x v="1"/>
    <s v="DNI-EB"/>
    <n v="12498308"/>
    <n v="1956"/>
    <s v="BAHIA BLANCA 4242, DEPTO: 4, CP: 1419"/>
    <x v="0"/>
    <n v="67"/>
    <x v="3"/>
  </r>
  <r>
    <s v="COMUNA 11"/>
    <n v="122"/>
    <s v="MAGGIO"/>
    <s v="ARIEL HECTOR"/>
    <s v="MAGGIO ARIEL HECTOR"/>
    <x v="0"/>
    <s v="DNI-EA"/>
    <n v="27282898"/>
    <n v="1979"/>
    <s v="HABANA 3661, DEPTO: 2 10, CP: 1417"/>
    <x v="1"/>
    <n v="44"/>
    <x v="3"/>
  </r>
  <r>
    <s v="COMUNA 11"/>
    <n v="122"/>
    <s v="MAGNONE"/>
    <s v="GUSTAVO EDUARDO"/>
    <s v="MAGNONE GUSTAVO EDUARDO"/>
    <x v="0"/>
    <s v="DNI-EB"/>
    <n v="22735186"/>
    <n v="1972"/>
    <s v="S M DEL CARRIL 3419, CP: 1419"/>
    <x v="1"/>
    <n v="51"/>
    <x v="3"/>
  </r>
  <r>
    <s v="COMUNA 11"/>
    <n v="122"/>
    <s v="MALATESTA"/>
    <s v="ANA MARIA"/>
    <s v="MALATESTA ANA MARIA"/>
    <x v="1"/>
    <s v="DNI-EA"/>
    <n v="11893514"/>
    <n v="1956"/>
    <s v="SEGUROLA 4434, CP: 1419"/>
    <x v="0"/>
    <n v="67"/>
    <x v="3"/>
  </r>
  <r>
    <s v="COMUNA 11"/>
    <n v="122"/>
    <s v="MALIZIA"/>
    <s v="OSVALDO RUBEN"/>
    <s v="MALIZIA OSVALDO RUBEN"/>
    <x v="0"/>
    <s v="DNI-EA"/>
    <n v="10284193"/>
    <n v="1952"/>
    <s v="NUEVA YORK 3859"/>
    <x v="0"/>
    <n v="71"/>
    <x v="3"/>
  </r>
  <r>
    <s v="COMUNA 11"/>
    <n v="122"/>
    <s v="MANDARADONI"/>
    <s v="JORGE AGUSTIN"/>
    <s v="MANDARADONI JORGE AGUSTIN"/>
    <x v="0"/>
    <s v="DNI-EA"/>
    <n v="4393893"/>
    <n v="1942"/>
    <s v="HABANA 3999, DEPTO: 3 A, CP: 1419"/>
    <x v="0"/>
    <n v="81"/>
    <x v="3"/>
  </r>
  <r>
    <s v="COMUNA 11"/>
    <n v="122"/>
    <s v="MANFRIN"/>
    <s v="DEMIÁN NICOLÁS"/>
    <s v="MANFRIN DEMIÁN NICOLÁS"/>
    <x v="0"/>
    <s v="DNI-EB"/>
    <n v="40891015"/>
    <n v="1997"/>
    <s v="CONCORDIA 3899, PISO: 3, DEPTO: D, CP: 1000"/>
    <x v="2"/>
    <n v="26"/>
    <x v="3"/>
  </r>
  <r>
    <s v="COMUNA 11"/>
    <n v="122"/>
    <s v="MARCHESANO"/>
    <s v="ELBA ALEJANDRA"/>
    <s v="MARCHESANO ELBA ALEJANDRA"/>
    <x v="1"/>
    <s v="DNI-EB"/>
    <n v="17200265"/>
    <n v="1965"/>
    <s v="GUALEGUAYCHU 3848, CP: 1419"/>
    <x v="1"/>
    <n v="58"/>
    <x v="3"/>
  </r>
  <r>
    <s v="COMUNA 11"/>
    <n v="122"/>
    <s v="MARCONE"/>
    <s v="REINALDO CESAR"/>
    <s v="MARCONE REINALDO CESAR"/>
    <x v="0"/>
    <s v="DNI-EA"/>
    <n v="13481851"/>
    <n v="1959"/>
    <s v="CHIVILCOY 3719, CP: 1419"/>
    <x v="1"/>
    <n v="64"/>
    <x v="3"/>
  </r>
  <r>
    <s v="COMUNA 11"/>
    <n v="122"/>
    <s v="MARIANI"/>
    <s v="PABLO RAMON"/>
    <s v="MARIANI PABLO RAMON"/>
    <x v="0"/>
    <s v="DNI-EA"/>
    <n v="4262704"/>
    <n v="1937"/>
    <s v="NUEVA YORK 4084"/>
    <x v="0"/>
    <n v="86"/>
    <x v="3"/>
  </r>
  <r>
    <s v="COMUNA 11"/>
    <n v="122"/>
    <s v="MARIN"/>
    <s v="JUAN CARLOS"/>
    <s v="MARIN JUAN CARLOS"/>
    <x v="0"/>
    <s v="DNI-EA"/>
    <n v="4412854"/>
    <n v="1943"/>
    <s v="AV SAN MARTIN 5954, DEPTO: 6 C, CP: 1419"/>
    <x v="0"/>
    <n v="80"/>
    <x v="3"/>
  </r>
  <r>
    <s v="COMUNA 11"/>
    <n v="122"/>
    <s v="MARINO"/>
    <s v="SILVINA"/>
    <s v="MARINO SILVINA"/>
    <x v="1"/>
    <s v="DNI-VERDE"/>
    <n v="14369527"/>
    <n v="1961"/>
    <s v="AV SAN MARTIN 5878"/>
    <x v="1"/>
    <n v="62"/>
    <x v="3"/>
  </r>
  <r>
    <s v="COMUNA 11"/>
    <n v="122"/>
    <s v="MARKICH"/>
    <s v="DANIEL RICARDO"/>
    <s v="MARKICH DANIEL RICARDO"/>
    <x v="0"/>
    <s v="DNI-EB"/>
    <n v="12153460"/>
    <n v="1956"/>
    <s v="NUEVA YORK4325, PISO: 2, DEPTO: E, CP: 1419"/>
    <x v="0"/>
    <n v="67"/>
    <x v="3"/>
  </r>
  <r>
    <s v="COMUNA 11"/>
    <n v="122"/>
    <s v="MARONE"/>
    <s v="NORMA MARTHA"/>
    <s v="MARONE NORMA MARTHA"/>
    <x v="1"/>
    <s v="DNI-EA"/>
    <n v="3680517"/>
    <n v="1938"/>
    <s v="FERNANDEZ DE ENCISO 4291, DEPTO: 3 E, CP: 1419"/>
    <x v="0"/>
    <n v="85"/>
    <x v="3"/>
  </r>
  <r>
    <s v="COMUNA 11"/>
    <n v="122"/>
    <s v="MARTIN"/>
    <s v="GLADYS MABEL"/>
    <s v="MARTIN GLADYS MABEL"/>
    <x v="1"/>
    <s v="DNI-EB"/>
    <n v="16493192"/>
    <n v="1963"/>
    <s v="NAVARRO 3342, DEPTO: PB 1, CP: 1419"/>
    <x v="1"/>
    <n v="60"/>
    <x v="3"/>
  </r>
  <r>
    <s v="COMUNA 11"/>
    <n v="122"/>
    <s v="MARTIN SANCHEZ"/>
    <s v="JUAN JOSÉ"/>
    <s v="MARTIN SANCHEZ JUAN JOSÉ"/>
    <x v="0"/>
    <s v="DNI-EB"/>
    <n v="22133976"/>
    <n v="1971"/>
    <s v="LLAVALLOL 3912, CP: 1419"/>
    <x v="1"/>
    <n v="52"/>
    <x v="3"/>
  </r>
  <r>
    <s v="COMUNA 11"/>
    <n v="122"/>
    <s v="MARTINEZ"/>
    <s v="CARLOS ALBERTO"/>
    <s v="MARTINEZ CARLOS ALBERTO"/>
    <x v="0"/>
    <s v="DNI-EA"/>
    <n v="4374561"/>
    <n v="1941"/>
    <s v="S M DEL CARRIL 3655, DEPTO: 1 3, CP: 1419"/>
    <x v="0"/>
    <n v="82"/>
    <x v="3"/>
  </r>
  <r>
    <s v="COMUNA 11"/>
    <n v="122"/>
    <s v="MARTINEZ"/>
    <s v="JORGE ENRIQUE"/>
    <s v="MARTINEZ JORGE ENRIQUE"/>
    <x v="0"/>
    <s v="DNI-EA"/>
    <n v="7375820"/>
    <n v="1949"/>
    <s v="PAREJA 3748, DEPTO: 1 A, CP: 1419"/>
    <x v="0"/>
    <n v="74"/>
    <x v="3"/>
  </r>
  <r>
    <s v="COMUNA 11"/>
    <n v="122"/>
    <s v="MARTINEZ"/>
    <s v="LILIANA ROSA"/>
    <s v="MARTINEZ LILIANA ROSA"/>
    <x v="1"/>
    <s v="DNI-EA"/>
    <n v="10142057"/>
    <n v="1952"/>
    <s v="LLAVALLOL 3682, CP: 1419"/>
    <x v="0"/>
    <n v="71"/>
    <x v="3"/>
  </r>
  <r>
    <s v="COMUNA 11"/>
    <n v="122"/>
    <s v="MARTINS GONCALVES"/>
    <s v="JOAQUIN GERMAN"/>
    <s v="MARTINS GONCALVES JOAQUIN GERMAN"/>
    <x v="0"/>
    <s v="DNI-EA"/>
    <n v="16600267"/>
    <n v="1964"/>
    <s v="HABANA 4617, CP: 1419"/>
    <x v="1"/>
    <n v="59"/>
    <x v="3"/>
  </r>
  <r>
    <s v="COMUNA 11"/>
    <n v="122"/>
    <s v="MASOTTA"/>
    <s v="NICOLAS ALEJANDRO"/>
    <s v="MASOTTA NICOLAS ALEJANDRO"/>
    <x v="0"/>
    <s v="DNI-EB"/>
    <n v="28799414"/>
    <n v="1981"/>
    <s v="FERNANDEZ DE ENCISO4291, PISO: 1°, DEPTO: F"/>
    <x v="1"/>
    <n v="42"/>
    <x v="3"/>
  </r>
  <r>
    <s v="COMUNA 11"/>
    <n v="122"/>
    <s v="MAZZEI"/>
    <s v="NOEMI ADELINA"/>
    <s v="MAZZEI NOEMI ADELINA"/>
    <x v="1"/>
    <s v="DNI-EA"/>
    <n v="14102235"/>
    <n v="1960"/>
    <s v="HABANA 4485"/>
    <x v="1"/>
    <n v="63"/>
    <x v="3"/>
  </r>
  <r>
    <s v="COMUNA 11"/>
    <n v="122"/>
    <s v="MENDEZ"/>
    <s v="PEDRO HECTOR"/>
    <s v="MENDEZ PEDRO HECTOR"/>
    <x v="0"/>
    <s v="DNI-EA"/>
    <n v="7684733"/>
    <n v="1949"/>
    <s v="NAVARRO 3336, CP: 1419"/>
    <x v="0"/>
    <n v="74"/>
    <x v="3"/>
  </r>
  <r>
    <s v="COMUNA 11"/>
    <n v="122"/>
    <s v="MERENLENDER"/>
    <s v="REBECA"/>
    <s v="MERENLENDER REBECA"/>
    <x v="1"/>
    <s v="L"/>
    <n v="290193"/>
    <n v="1926"/>
    <s v="CONCORDIA 3753"/>
    <x v="0"/>
    <n v="97"/>
    <x v="3"/>
  </r>
  <r>
    <s v="COMUNA 11"/>
    <n v="122"/>
    <s v="MIGUELEZ"/>
    <s v="SUSANA GRACIELA"/>
    <s v="MIGUELEZ SUSANA GRACIELA"/>
    <x v="1"/>
    <s v="DNI-EC"/>
    <n v="10830700"/>
    <n v="1952"/>
    <s v="LLAVALLOL 3863, PISO: 4, DEPTO: D"/>
    <x v="0"/>
    <n v="71"/>
    <x v="3"/>
  </r>
  <r>
    <s v="COMUNA 11"/>
    <n v="122"/>
    <s v="MILEI"/>
    <s v="JOSE"/>
    <s v="MILEI JOSE"/>
    <x v="0"/>
    <s v="DNI-EB"/>
    <n v="4447787"/>
    <n v="1944"/>
    <s v="PAREJA4214, PISO: 5"/>
    <x v="0"/>
    <n v="79"/>
    <x v="3"/>
  </r>
  <r>
    <s v="COMUNA 11"/>
    <n v="122"/>
    <s v="MINERVINO"/>
    <s v="NIDYA NICOLINA"/>
    <s v="MINERVINO NIDYA NICOLINA"/>
    <x v="1"/>
    <s v="DNI-VERDE"/>
    <n v="1722879"/>
    <n v="1933"/>
    <s v="GUTENBERG 3342"/>
    <x v="0"/>
    <n v="90"/>
    <x v="3"/>
  </r>
  <r>
    <s v="COMUNA 11"/>
    <n v="122"/>
    <s v="MINUTELLA"/>
    <s v="CELIA PASTORA"/>
    <s v="MINUTELLA CELIA PASTORA"/>
    <x v="1"/>
    <s v="DNI-EA"/>
    <n v="2613674"/>
    <n v="1929"/>
    <s v="ASUNCION 3791, DEPTO: PB A"/>
    <x v="0"/>
    <n v="94"/>
    <x v="3"/>
  </r>
  <r>
    <s v="COMUNA 11"/>
    <n v="122"/>
    <s v="MIRANDA"/>
    <s v="LAURA SARA"/>
    <s v="MIRANDA LAURA SARA"/>
    <x v="1"/>
    <s v="DNI-EA"/>
    <n v="4416166"/>
    <n v="1942"/>
    <s v="P MORAN 3239, DEPTO: 5 A, CP: 1419"/>
    <x v="0"/>
    <n v="81"/>
    <x v="3"/>
  </r>
  <r>
    <s v="COMUNA 11"/>
    <n v="122"/>
    <s v="MOLINARI"/>
    <s v="OSCAR ALEJANDRO"/>
    <s v="MOLINARI OSCAR ALEJANDRO"/>
    <x v="0"/>
    <s v="DNI-EB"/>
    <n v="10893063"/>
    <n v="1953"/>
    <s v="HABANA 4525, CP: 1419"/>
    <x v="0"/>
    <n v="70"/>
    <x v="3"/>
  </r>
  <r>
    <s v="COMUNA 11"/>
    <n v="122"/>
    <s v="MOLLAR"/>
    <s v="EVANGELINA BELEN"/>
    <s v="MOLLAR EVANGELINA BELEN"/>
    <x v="1"/>
    <s v="DNI-EA"/>
    <n v="28064838"/>
    <n v="1980"/>
    <s v="S M DEL CARRIL 3655, DEPTO: 4 13"/>
    <x v="1"/>
    <n v="43"/>
    <x v="3"/>
  </r>
  <r>
    <s v="COMUNA 11"/>
    <n v="122"/>
    <s v="MONACHELLI"/>
    <s v="NELIDA YOLANDA"/>
    <s v="MONACHELLI NELIDA YOLANDA"/>
    <x v="1"/>
    <s v="DNI-EA"/>
    <n v="4645345"/>
    <n v="1943"/>
    <s v="PAREJA 3575, CP: 1419"/>
    <x v="0"/>
    <n v="80"/>
    <x v="3"/>
  </r>
  <r>
    <s v="COMUNA 11"/>
    <n v="122"/>
    <s v="MONASTERIO"/>
    <s v="GABRIEL LAUREANO"/>
    <s v="MONASTERIO GABRIEL LAUREANO"/>
    <x v="0"/>
    <s v="DNI-VERDE-2"/>
    <n v="22099784"/>
    <n v="1971"/>
    <s v="BENITO JUAREZ 4588, DEPTO: DTO 2"/>
    <x v="1"/>
    <n v="52"/>
    <x v="3"/>
  </r>
  <r>
    <s v="COMUNA 11"/>
    <n v="122"/>
    <s v="MONAYER"/>
    <s v="CARLOS ALBERTO VIRGINIO"/>
    <s v="MONAYER CARLOS ALBERTO VIRGINIO"/>
    <x v="0"/>
    <s v="DNI-EA"/>
    <n v="7595675"/>
    <n v="1947"/>
    <s v="G MISTRAL 4510, CP: 1419"/>
    <x v="0"/>
    <n v="76"/>
    <x v="3"/>
  </r>
  <r>
    <s v="COMUNA 11"/>
    <n v="122"/>
    <s v="MONTÉ"/>
    <s v="HUGO JAVIER"/>
    <s v="MONTÉ HUGO JAVIER"/>
    <x v="0"/>
    <s v="DNI-EB"/>
    <n v="26787254"/>
    <n v="1978"/>
    <s v="JOSE CUBAS4717, CP: 1419"/>
    <x v="1"/>
    <n v="45"/>
    <x v="3"/>
  </r>
  <r>
    <s v="COMUNA 11"/>
    <n v="122"/>
    <s v="MONTERO"/>
    <s v="FERNANDO ALFREDO"/>
    <s v="MONTERO FERNANDO ALFREDO"/>
    <x v="0"/>
    <s v="DNI-EC"/>
    <n v="25070874"/>
    <n v="1976"/>
    <s v="PAREJA4441"/>
    <x v="1"/>
    <n v="47"/>
    <x v="3"/>
  </r>
  <r>
    <s v="COMUNA 11"/>
    <n v="122"/>
    <s v="MORELLO"/>
    <s v="JUAN MARIA"/>
    <s v="MORELLO JUAN MARIA"/>
    <x v="0"/>
    <s v="DNI-EB"/>
    <n v="37704518"/>
    <n v="1995"/>
    <s v="EMILIO LAMARCA 3734, DEPTO: 4  A, CP: 1419"/>
    <x v="2"/>
    <n v="28"/>
    <x v="3"/>
  </r>
  <r>
    <s v="COMUNA 11"/>
    <n v="122"/>
    <s v="MORENO"/>
    <s v="VIVIANA SILVIA"/>
    <s v="MORENO VIVIANA SILVIA"/>
    <x v="1"/>
    <s v="DNI-EA"/>
    <n v="22430442"/>
    <n v="1971"/>
    <s v="CAMPANA 3840, CP: 1419"/>
    <x v="1"/>
    <n v="52"/>
    <x v="3"/>
  </r>
  <r>
    <s v="COMUNA 11"/>
    <n v="122"/>
    <s v="MORETTO"/>
    <s v="ADRIANA PATRICIA"/>
    <s v="MORETTO ADRIANA PATRICIA"/>
    <x v="1"/>
    <s v="DNI-EA"/>
    <n v="14400671"/>
    <n v="1961"/>
    <s v="VALLEJOS 4571, CP: 1419"/>
    <x v="1"/>
    <n v="62"/>
    <x v="3"/>
  </r>
  <r>
    <s v="COMUNA 11"/>
    <n v="122"/>
    <s v="MORGAN"/>
    <s v="THOMAS ALAN"/>
    <s v="MORGAN THOMAS ALAN"/>
    <x v="0"/>
    <s v="DNI-EB"/>
    <n v="43820812"/>
    <n v="2002"/>
    <s v="ASUNCION  4251, PISO: 7, DEPTO: C, CP: 1419"/>
    <x v="2"/>
    <n v="21"/>
    <x v="3"/>
  </r>
  <r>
    <s v="COMUNA 11"/>
    <n v="122"/>
    <s v="MOSCHETTONI"/>
    <s v="DELIA INES"/>
    <s v="MOSCHETTONI DELIA INES"/>
    <x v="1"/>
    <s v="DNI-EA"/>
    <n v="3944921"/>
    <n v="1940"/>
    <s v="SEGUROLA 4690, DEPTO: 1, CP: 1419"/>
    <x v="0"/>
    <n v="83"/>
    <x v="3"/>
  </r>
  <r>
    <s v="COMUNA 11"/>
    <n v="122"/>
    <s v="MOSCOVICH"/>
    <s v="ANA AURORA"/>
    <s v="MOSCOVICH ANA AURORA"/>
    <x v="1"/>
    <s v="DNI-EB"/>
    <n v="10831743"/>
    <n v="1953"/>
    <s v="HABANA 4091, CP: 1419"/>
    <x v="0"/>
    <n v="70"/>
    <x v="3"/>
  </r>
  <r>
    <s v="COMUNA 11"/>
    <n v="122"/>
    <s v="MOSEINKO"/>
    <s v="LEONOR"/>
    <s v="MOSEINKO LEONOR"/>
    <x v="1"/>
    <s v="DNI-EB"/>
    <n v="3756621"/>
    <n v="1938"/>
    <s v="VALLEJOS 4369, CP: 1419"/>
    <x v="0"/>
    <n v="85"/>
    <x v="3"/>
  </r>
  <r>
    <s v="COMUNA 11"/>
    <n v="122"/>
    <s v="MOTTA"/>
    <s v="TERESA MARIA"/>
    <s v="MOTTA TERESA MARIA"/>
    <x v="1"/>
    <s v="DNI-EA"/>
    <n v="2506569"/>
    <n v="1939"/>
    <s v="LLAVALLOL 3805, DEPTO: 1 B, CP: 1419"/>
    <x v="0"/>
    <n v="84"/>
    <x v="3"/>
  </r>
  <r>
    <s v="COMUNA 11"/>
    <n v="122"/>
    <s v="MOUGHTY CUETO"/>
    <s v="EDUARDO MIGUEL"/>
    <s v="MOUGHTY CUETO EDUARDO MIGUEL"/>
    <x v="0"/>
    <s v="DNI-EA"/>
    <n v="4521640"/>
    <n v="1945"/>
    <s v="VALLEJOS 4266, CP: 1419"/>
    <x v="0"/>
    <n v="78"/>
    <x v="3"/>
  </r>
  <r>
    <s v="COMUNA 11"/>
    <n v="122"/>
    <s v="MULLEN"/>
    <s v="ROBERTO GABRIEL"/>
    <s v="MULLEN ROBERTO GABRIEL"/>
    <x v="0"/>
    <s v="DNI-VERDE"/>
    <n v="1141506"/>
    <n v="1919"/>
    <s v="MERCEDES 3920"/>
    <x v="0"/>
    <n v="104"/>
    <x v="3"/>
  </r>
  <r>
    <s v="COMUNA 11"/>
    <n v="122"/>
    <s v="MULLER"/>
    <s v="LEONARDO JAVIER"/>
    <s v="MULLER LEONARDO JAVIER"/>
    <x v="0"/>
    <s v="DNI-EA"/>
    <n v="22960841"/>
    <n v="1972"/>
    <s v="P MORAN 3592, DEPTO: 1 1, CP: 1419"/>
    <x v="1"/>
    <n v="51"/>
    <x v="3"/>
  </r>
  <r>
    <s v="COMUNA 11"/>
    <n v="122"/>
    <s v="MUMOLI"/>
    <s v="CYNTHIA ELEONORA"/>
    <s v="MUMOLI CYNTHIA ELEONORA"/>
    <x v="1"/>
    <s v="DNI-EB"/>
    <n v="21587362"/>
    <n v="1970"/>
    <s v="FCO BEIRO 3351, DEPTO: PB B, CP: 1417"/>
    <x v="1"/>
    <n v="53"/>
    <x v="3"/>
  </r>
  <r>
    <s v="COMUNA 11"/>
    <n v="122"/>
    <s v="MUNIN"/>
    <s v="NORBERTO ISIDORO"/>
    <s v="MUNIN NORBERTO ISIDORO"/>
    <x v="0"/>
    <s v="DNI-EA"/>
    <n v="4404954"/>
    <n v="1943"/>
    <s v="NUEVA YORK 4166"/>
    <x v="0"/>
    <n v="80"/>
    <x v="3"/>
  </r>
  <r>
    <s v="COMUNA 11"/>
    <n v="122"/>
    <s v="MUSELLA"/>
    <s v="CARLOS NORBERTO"/>
    <s v="MUSELLA CARLOS NORBERTO"/>
    <x v="0"/>
    <s v="DNI-EA"/>
    <n v="13133423"/>
    <n v="1957"/>
    <s v="GUALEGUAYCHU 4146, CP: 1419"/>
    <x v="0"/>
    <n v="66"/>
    <x v="3"/>
  </r>
  <r>
    <s v="COMUNA 11"/>
    <n v="122"/>
    <s v="MUSI"/>
    <s v="GERARDO ANIBAL"/>
    <s v="MUSI GERARDO ANIBAL"/>
    <x v="0"/>
    <s v="DNI-EA"/>
    <n v="13315336"/>
    <n v="1957"/>
    <s v="CONCORDIA 3819, CP: 1419"/>
    <x v="0"/>
    <n v="66"/>
    <x v="3"/>
  </r>
  <r>
    <s v="COMUNA 11"/>
    <n v="122"/>
    <s v="MUZZUPAPPA"/>
    <s v="JORGE OSVALDO"/>
    <s v="MUZZUPAPPA JORGE OSVALDO"/>
    <x v="0"/>
    <s v="DNI-EA"/>
    <n v="7691535"/>
    <n v="1949"/>
    <s v="GUALEGUAYCHU 3877, DEPTO: 3 D"/>
    <x v="0"/>
    <n v="74"/>
    <x v="3"/>
  </r>
  <r>
    <s v="COMUNA 11"/>
    <n v="122"/>
    <s v="NAPOLI"/>
    <s v="MARIA DEL CARMEN"/>
    <s v="NAPOLI MARIA DEL CARMEN"/>
    <x v="1"/>
    <s v="DNI-EA"/>
    <n v="13922473"/>
    <n v="1957"/>
    <s v="NUEVA YORK 3661, CP: 1419"/>
    <x v="0"/>
    <n v="66"/>
    <x v="3"/>
  </r>
  <r>
    <s v="COMUNA 11"/>
    <n v="122"/>
    <s v="NAUMOVICH"/>
    <s v="YOLANDA MARIA"/>
    <s v="NAUMOVICH YOLANDA MARIA"/>
    <x v="1"/>
    <s v="DNI-EA"/>
    <n v="6616724"/>
    <n v="1939"/>
    <s v="NAVARRO 3439, CP: 1419"/>
    <x v="0"/>
    <n v="84"/>
    <x v="3"/>
  </r>
  <r>
    <s v="COMUNA 11"/>
    <n v="122"/>
    <s v="NIETO"/>
    <s v="MONICA ALEJANDRA"/>
    <s v="NIETO MONICA ALEJANDRA"/>
    <x v="1"/>
    <s v="DNI-ED"/>
    <n v="14618150"/>
    <n v="1961"/>
    <s v="ASUNCION  3485, PISO: 1, DEPTO: C, CP: 1419"/>
    <x v="1"/>
    <n v="62"/>
    <x v="3"/>
  </r>
  <r>
    <s v="COMUNA 11"/>
    <n v="122"/>
    <s v="NISINMAN"/>
    <s v="FRIDA"/>
    <s v="NISINMAN FRIDA"/>
    <x v="1"/>
    <s v="DNI-EA"/>
    <n v="453706"/>
    <n v="1927"/>
    <s v="MERCEDES 4364, DEPTO: 1 A, CP: 1419"/>
    <x v="0"/>
    <n v="96"/>
    <x v="3"/>
  </r>
  <r>
    <s v="COMUNA 11"/>
    <n v="122"/>
    <s v="NOSDEO"/>
    <s v="ALFREDO ANTONIO"/>
    <s v="NOSDEO ALFREDO ANTONIO"/>
    <x v="0"/>
    <s v="DNI-EB"/>
    <n v="10266676"/>
    <n v="1952"/>
    <s v="LLAVALLOL 4081, DEPTO: 1 A, CP: 1419"/>
    <x v="0"/>
    <n v="71"/>
    <x v="3"/>
  </r>
  <r>
    <s v="COMUNA 11"/>
    <n v="122"/>
    <s v="NOVELLA"/>
    <s v="VANESA CYNTHIA"/>
    <s v="NOVELLA VANESA CYNTHIA"/>
    <x v="1"/>
    <s v="DNI-EA"/>
    <n v="21852111"/>
    <n v="1970"/>
    <s v="CONCORDIA 4021, CP: 1419"/>
    <x v="1"/>
    <n v="53"/>
    <x v="3"/>
  </r>
  <r>
    <s v="COMUNA 11"/>
    <n v="122"/>
    <s v="NOVELLINO"/>
    <s v="NATALIA GISELA"/>
    <s v="NOVELLINO NATALIA GISELA"/>
    <x v="1"/>
    <s v="DNI-EA"/>
    <n v="32873235"/>
    <n v="1988"/>
    <s v="LINCOLN 4536, CP: 1419"/>
    <x v="1"/>
    <n v="35"/>
    <x v="3"/>
  </r>
  <r>
    <s v="COMUNA 11"/>
    <n v="122"/>
    <s v="NUÑEZ"/>
    <s v="VERONICA PAULA"/>
    <s v="NUÑEZ VERONICA PAULA"/>
    <x v="1"/>
    <s v="DNI-EB"/>
    <n v="31163468"/>
    <n v="1984"/>
    <s v="SANABRIA 4390, DEPTO: 2, CP: 1419"/>
    <x v="1"/>
    <n v="39"/>
    <x v="3"/>
  </r>
  <r>
    <s v="COMUNA 11"/>
    <n v="122"/>
    <s v="NURE"/>
    <s v="DIEGO LUIS"/>
    <s v="NURE DIEGO LUIS"/>
    <x v="0"/>
    <s v="DNI-EB"/>
    <n v="16054918"/>
    <n v="1962"/>
    <s v="CAMPANA 3643, CP: 1419"/>
    <x v="1"/>
    <n v="61"/>
    <x v="3"/>
  </r>
  <r>
    <s v="COMUNA 11"/>
    <n v="122"/>
    <s v="OCCORSO"/>
    <s v="ROBERTO"/>
    <s v="OCCORSO ROBERTO"/>
    <x v="0"/>
    <s v="DNI-VERDE"/>
    <n v="4712910"/>
    <n v="1927"/>
    <s v="HABANA 4567"/>
    <x v="0"/>
    <n v="96"/>
    <x v="3"/>
  </r>
  <r>
    <s v="COMUNA 11"/>
    <n v="122"/>
    <s v="ORLANDO"/>
    <s v="HILDA GRACIELA"/>
    <s v="ORLANDO HILDA GRACIELA"/>
    <x v="1"/>
    <s v="DNI-EB"/>
    <n v="12588412"/>
    <n v="1956"/>
    <s v="VALLEJOS  4464"/>
    <x v="0"/>
    <n v="67"/>
    <x v="3"/>
  </r>
  <r>
    <s v="COMUNA 11"/>
    <n v="122"/>
    <s v="ORTEGA"/>
    <s v="LEANDRO MARTIN"/>
    <s v="ORTEGA LEANDRO MARTIN"/>
    <x v="0"/>
    <s v="DNI-EB"/>
    <n v="28861737"/>
    <n v="1981"/>
    <s v="NAVARRO 3584, CP: 1419"/>
    <x v="1"/>
    <n v="42"/>
    <x v="3"/>
  </r>
  <r>
    <s v="COMUNA 11"/>
    <n v="122"/>
    <s v="OTERO"/>
    <s v="ALDO ALBERTO"/>
    <s v="OTERO ALDO ALBERTO"/>
    <x v="0"/>
    <s v="DNI-EA"/>
    <n v="4555351"/>
    <n v="1946"/>
    <s v="NAVARRO 3273, DEPTO: 1 3, CP: 1419"/>
    <x v="0"/>
    <n v="77"/>
    <x v="3"/>
  </r>
  <r>
    <s v="COMUNA 11"/>
    <n v="122"/>
    <s v="OTERO"/>
    <s v="SILVIA IRENE"/>
    <s v="OTERO SILVIA IRENE"/>
    <x v="1"/>
    <s v="DNI-EA"/>
    <n v="13432333"/>
    <n v="1957"/>
    <s v="NUEVA YORK 3426, CP: 1419"/>
    <x v="0"/>
    <n v="66"/>
    <x v="3"/>
  </r>
  <r>
    <s v="COMUNA 11"/>
    <n v="122"/>
    <s v="OTERO CASASCO"/>
    <s v="RICARDO RAUL"/>
    <s v="OTERO CASASCO RICARDO RAUL"/>
    <x v="0"/>
    <s v="L"/>
    <n v="4268984"/>
    <n v="1937"/>
    <s v="FCO BEIRO 3325"/>
    <x v="0"/>
    <n v="86"/>
    <x v="3"/>
  </r>
  <r>
    <s v="COMUNA 11"/>
    <n v="122"/>
    <s v="PADIN"/>
    <s v="HECTOR DANIEL"/>
    <s v="PADIN HECTOR DANIEL"/>
    <x v="0"/>
    <s v="DNI-EA"/>
    <n v="4306589"/>
    <n v="1940"/>
    <s v="LLAVALLOL 3863, DEPTO: 3 E, CP: 1419"/>
    <x v="0"/>
    <n v="83"/>
    <x v="3"/>
  </r>
  <r>
    <s v="COMUNA 11"/>
    <n v="122"/>
    <s v="PAPADOPULOS"/>
    <s v="HUGO MARCELO"/>
    <s v="PAPADOPULOS HUGO MARCELO"/>
    <x v="0"/>
    <s v="DNI-EA"/>
    <n v="22493411"/>
    <n v="1971"/>
    <s v="MERCEDES 3850, CP: 1419"/>
    <x v="1"/>
    <n v="52"/>
    <x v="3"/>
  </r>
  <r>
    <s v="COMUNA 11"/>
    <n v="122"/>
    <s v="PAPADOPULOS"/>
    <s v="JOSE ENRIQUE"/>
    <s v="PAPADOPULOS JOSE ENRIQUE"/>
    <x v="0"/>
    <s v="DNI-EB"/>
    <n v="10558316"/>
    <n v="1951"/>
    <s v="MERCEDES 3850, CP: 1419"/>
    <x v="0"/>
    <n v="72"/>
    <x v="3"/>
  </r>
  <r>
    <s v="COMUNA 11"/>
    <n v="122"/>
    <s v="PAPAZIAN"/>
    <s v="LEONARDO GUSTAVO"/>
    <s v="PAPAZIAN LEONARDO GUSTAVO"/>
    <x v="0"/>
    <s v="DNI-EB"/>
    <n v="27768559"/>
    <n v="1979"/>
    <s v="CONCORDIA 3663, DEPTO: 5, CP: 1419"/>
    <x v="1"/>
    <n v="44"/>
    <x v="3"/>
  </r>
  <r>
    <s v="COMUNA 11"/>
    <n v="122"/>
    <s v="PARENTE"/>
    <s v="GRACIELA TERESA"/>
    <s v="PARENTE GRACIELA TERESA"/>
    <x v="1"/>
    <s v="DNI-VERDE-2"/>
    <n v="12276573"/>
    <n v="1958"/>
    <s v="GUALEGUAYCHU 4059"/>
    <x v="1"/>
    <n v="65"/>
    <x v="3"/>
  </r>
  <r>
    <s v="COMUNA 11"/>
    <n v="122"/>
    <s v="PARIGI"/>
    <s v="MARÍA ALEJANDRA"/>
    <s v="PARIGI MARÍA ALEJANDRA"/>
    <x v="1"/>
    <s v="DNI-EB"/>
    <n v="14884069"/>
    <n v="1961"/>
    <s v="NAVARRO3374, PISO: 1, CP: 1419"/>
    <x v="1"/>
    <n v="62"/>
    <x v="3"/>
  </r>
  <r>
    <s v="COMUNA 11"/>
    <n v="122"/>
    <s v="PASCUAL"/>
    <s v="PABLO MARCELO"/>
    <s v="PASCUAL PABLO MARCELO"/>
    <x v="0"/>
    <s v="DNI-EA"/>
    <n v="20001066"/>
    <n v="1968"/>
    <s v="JOSE CUBAS 4100, DEPTO: 4 A"/>
    <x v="1"/>
    <n v="55"/>
    <x v="3"/>
  </r>
  <r>
    <s v="COMUNA 11"/>
    <n v="122"/>
    <s v="PASSARELLO"/>
    <s v="NORMA BEATRIZ"/>
    <s v="PASSARELLO NORMA BEATRIZ"/>
    <x v="1"/>
    <s v="DNI-EA"/>
    <n v="11383752"/>
    <n v="1955"/>
    <s v="HABANA 3682, DEPTO: 4 B, CP: 1419"/>
    <x v="0"/>
    <n v="68"/>
    <x v="3"/>
  </r>
  <r>
    <s v="COMUNA 11"/>
    <n v="122"/>
    <s v="PATRONE"/>
    <s v="VICTOR CARLOS"/>
    <s v="PATRONE VICTOR CARLOS"/>
    <x v="0"/>
    <s v="DNI-EA"/>
    <n v="4189661"/>
    <n v="1936"/>
    <s v="HABANA 4425, DEPTO: 3 A, CP: 1000"/>
    <x v="0"/>
    <n v="87"/>
    <x v="3"/>
  </r>
  <r>
    <s v="COMUNA 11"/>
    <n v="122"/>
    <s v="PAZ"/>
    <s v="ANGEL MARIO"/>
    <s v="PAZ ANGEL MARIO"/>
    <x v="0"/>
    <s v="DNI-EA"/>
    <n v="12361439"/>
    <n v="1956"/>
    <s v="S M DEL CARRIL 3462, DEPTO: 1, CP: 1419"/>
    <x v="0"/>
    <n v="67"/>
    <x v="3"/>
  </r>
  <r>
    <s v="COMUNA 11"/>
    <n v="122"/>
    <s v="PAZO"/>
    <s v="MARIA GEROMA MARGARITA"/>
    <s v="PAZO MARIA GEROMA MARGARITA"/>
    <x v="1"/>
    <s v="DNI-EA"/>
    <n v="4703168"/>
    <n v="1943"/>
    <s v="JOAQUIN V GONZALEZ 3804, DEPTO: 10 20, CP: 1419"/>
    <x v="0"/>
    <n v="80"/>
    <x v="3"/>
  </r>
  <r>
    <s v="COMUNA 11"/>
    <n v="122"/>
    <s v="PEDRON"/>
    <s v="SILVANA KARINA"/>
    <s v="PEDRON SILVANA KARINA"/>
    <x v="1"/>
    <s v="DNI-EC"/>
    <n v="20420900"/>
    <n v="1969"/>
    <s v="HABANA 3950, PISO: 5, DEPTO: C, CP: 1419"/>
    <x v="1"/>
    <n v="54"/>
    <x v="3"/>
  </r>
  <r>
    <s v="COMUNA 11"/>
    <n v="122"/>
    <s v="PELAGALLI"/>
    <s v="ALBERTO LEONARDO"/>
    <s v="PELAGALLI ALBERTO LEONARDO"/>
    <x v="0"/>
    <s v="DNI-EA"/>
    <n v="11386053"/>
    <n v="1955"/>
    <s v="FCO BEIRO 3665, DEPTO: 1 B, CP: 1419"/>
    <x v="0"/>
    <n v="68"/>
    <x v="3"/>
  </r>
  <r>
    <s v="COMUNA 11"/>
    <n v="122"/>
    <s v="PEÑA Y DE VEGA"/>
    <s v="GUILLERMO HERNAN"/>
    <s v="PEÑA Y DE VEGA GUILLERMO HERNAN"/>
    <x v="0"/>
    <s v="DNI-EB"/>
    <n v="27273804"/>
    <n v="1972"/>
    <s v="LINCOLN AV 3880, PISO: 4, DEPTO: 46"/>
    <x v="1"/>
    <n v="51"/>
    <x v="3"/>
  </r>
  <r>
    <s v="COMUNA 11"/>
    <n v="122"/>
    <s v="PERAZZI"/>
    <s v="MARIA HELVECIA"/>
    <s v="PERAZZI MARIA HELVECIA"/>
    <x v="1"/>
    <s v="DNI-EA"/>
    <n v="6430865"/>
    <n v="1950"/>
    <s v="R GUTIERREZ 3941, CP: 1419"/>
    <x v="0"/>
    <n v="73"/>
    <x v="3"/>
  </r>
  <r>
    <s v="COMUNA 11"/>
    <n v="122"/>
    <s v="PEREYRA"/>
    <s v="LILIANA ALICIA"/>
    <s v="PEREYRA LILIANA ALICIA"/>
    <x v="1"/>
    <s v="DNI-EC"/>
    <n v="12983261"/>
    <n v="1957"/>
    <s v="AV SAN MARTIN 5954, DEPTO: 4 A, CP: 1419"/>
    <x v="0"/>
    <n v="66"/>
    <x v="3"/>
  </r>
  <r>
    <s v="COMUNA 11"/>
    <n v="122"/>
    <s v="PEREZ"/>
    <s v="DANIEL HORACIO"/>
    <s v="PEREZ DANIEL HORACIO"/>
    <x v="0"/>
    <s v="DNI-EA"/>
    <n v="10833875"/>
    <n v="1954"/>
    <s v="NAVARRO 3695, DEPTO: 1 C"/>
    <x v="0"/>
    <n v="69"/>
    <x v="3"/>
  </r>
  <r>
    <s v="COMUNA 11"/>
    <n v="122"/>
    <s v="PEREZ"/>
    <s v="DANIEL OSVALDO"/>
    <s v="PEREZ DANIEL OSVALDO"/>
    <x v="0"/>
    <s v="DNI-EA"/>
    <n v="18155099"/>
    <n v="1966"/>
    <s v="VALLEJOS 4519, CP: 1419"/>
    <x v="1"/>
    <n v="57"/>
    <x v="3"/>
  </r>
  <r>
    <s v="COMUNA 11"/>
    <n v="122"/>
    <s v="PEREZ"/>
    <s v="MARIA CRISTINA"/>
    <s v="PEREZ MARIA CRISTINA"/>
    <x v="1"/>
    <s v="DNI-EA"/>
    <n v="10478688"/>
    <n v="1952"/>
    <s v="SANABRIA 4535, CP: 1419"/>
    <x v="0"/>
    <n v="71"/>
    <x v="3"/>
  </r>
  <r>
    <s v="COMUNA 11"/>
    <n v="122"/>
    <s v="PEREZ"/>
    <s v="SILVIA CONCEPCION"/>
    <s v="PEREZ SILVIA CONCEPCION"/>
    <x v="1"/>
    <s v="DNI-EC"/>
    <n v="6418725"/>
    <n v="1950"/>
    <s v="VALLEJOS 4330, DEPTO: 15, CP: 1419"/>
    <x v="0"/>
    <n v="73"/>
    <x v="3"/>
  </r>
  <r>
    <s v="COMUNA 11"/>
    <n v="122"/>
    <s v="PEREZ ORONA"/>
    <s v="JUAN ALBERTO"/>
    <s v="PEREZ ORONA JUAN ALBERTO"/>
    <x v="0"/>
    <s v="DNI-EA"/>
    <n v="16204551"/>
    <n v="1962"/>
    <s v="GUALEGUAYCHU 3877, DEPTO: 3 A, CP: 1419"/>
    <x v="1"/>
    <n v="61"/>
    <x v="3"/>
  </r>
  <r>
    <s v="COMUNA 11"/>
    <n v="122"/>
    <s v="PEREZ TEBELE"/>
    <s v="DAVID CLAUDIO"/>
    <s v="PEREZ TEBELE DAVID CLAUDIO"/>
    <x v="0"/>
    <s v="DNI-EA"/>
    <n v="14901328"/>
    <n v="1961"/>
    <s v="FCO BEIRO 3351, DEPTO: 1 D, CP: 1419"/>
    <x v="1"/>
    <n v="62"/>
    <x v="3"/>
  </r>
  <r>
    <s v="COMUNA 11"/>
    <n v="122"/>
    <s v="PERRONE"/>
    <s v="ELIZABETH DELIA EMILIA"/>
    <s v="PERRONE ELIZABETH DELIA EMILIA"/>
    <x v="1"/>
    <s v="DNI-EA"/>
    <n v="16766554"/>
    <n v="1963"/>
    <s v="CONCORDIA 3787, DEPTO: PB, CP: 1419"/>
    <x v="1"/>
    <n v="60"/>
    <x v="3"/>
  </r>
  <r>
    <s v="COMUNA 11"/>
    <n v="122"/>
    <s v="PERROTA"/>
    <s v="NOEMI AMENERYS"/>
    <s v="PERROTA NOEMI AMENERYS"/>
    <x v="1"/>
    <s v="L"/>
    <n v="219627"/>
    <n v="1928"/>
    <s v="NUEVA YORK 4274"/>
    <x v="0"/>
    <n v="95"/>
    <x v="3"/>
  </r>
  <r>
    <s v="COMUNA 11"/>
    <n v="122"/>
    <s v="PESCHIERA"/>
    <s v="NELIDA ELISA"/>
    <s v="PESCHIERA NELIDA ELISA"/>
    <x v="1"/>
    <s v="DNI-EB"/>
    <n v="13132092"/>
    <n v="1957"/>
    <s v="HABANA 4425, PISO: 2, DEPTO: A"/>
    <x v="0"/>
    <n v="66"/>
    <x v="3"/>
  </r>
  <r>
    <s v="COMUNA 11"/>
    <n v="122"/>
    <s v="PETASNE"/>
    <s v="MARIA BELEN"/>
    <s v="PETASNE MARIA BELEN"/>
    <x v="1"/>
    <s v="DNI-EA"/>
    <n v="23702935"/>
    <n v="1975"/>
    <s v="MCAL FCO S LOPEZ 3768, DEPTO: 3 16, CP: 1419"/>
    <x v="1"/>
    <n v="48"/>
    <x v="3"/>
  </r>
  <r>
    <s v="COMUNA 11"/>
    <n v="122"/>
    <s v="PETIT"/>
    <s v="SILVIA GRACIELA"/>
    <s v="PETIT SILVIA GRACIELA"/>
    <x v="1"/>
    <s v="DNI-VERDE-2"/>
    <n v="4834151"/>
    <n v="1944"/>
    <s v="AV F BEIRO 3671, DEPTO: 1ø4"/>
    <x v="0"/>
    <n v="79"/>
    <x v="3"/>
  </r>
  <r>
    <s v="COMUNA 11"/>
    <n v="122"/>
    <s v="PETRELLI"/>
    <s v="LEONOR MARGARITA"/>
    <s v="PETRELLI LEONOR MARGARITA"/>
    <x v="1"/>
    <s v="DNI-EA"/>
    <n v="6218886"/>
    <n v="1949"/>
    <s v="MCAL FCO S LOPEZ 3404, DEPTO: 5 13, CP: 1419"/>
    <x v="0"/>
    <n v="74"/>
    <x v="3"/>
  </r>
  <r>
    <s v="COMUNA 11"/>
    <n v="122"/>
    <s v="PEZZONI"/>
    <s v="LILIANA MONICA"/>
    <s v="PEZZONI LILIANA MONICA"/>
    <x v="1"/>
    <s v="DNI-VERDE-2"/>
    <n v="14151213"/>
    <n v="1960"/>
    <s v="P MORAN 3647"/>
    <x v="1"/>
    <n v="63"/>
    <x v="3"/>
  </r>
  <r>
    <s v="COMUNA 11"/>
    <n v="122"/>
    <s v="PICO"/>
    <s v="JORGE ANTONIO"/>
    <s v="PICO JORGE ANTONIO"/>
    <x v="0"/>
    <s v="DNI-EA"/>
    <n v="4523641"/>
    <n v="1945"/>
    <s v="CONCORDIA 3670, DEPTO: 5 20, CP: 1419"/>
    <x v="0"/>
    <n v="78"/>
    <x v="3"/>
  </r>
  <r>
    <s v="COMUNA 11"/>
    <n v="122"/>
    <s v="PILUSO"/>
    <s v="JOSE FERNANDO"/>
    <s v="PILUSO JOSE FERNANDO"/>
    <x v="0"/>
    <s v="DNI-EB"/>
    <n v="16101467"/>
    <n v="1963"/>
    <s v="CONCORDIA 3670, DEPTO: 4 7, CP: 1405"/>
    <x v="1"/>
    <n v="60"/>
    <x v="3"/>
  </r>
  <r>
    <s v="COMUNA 11"/>
    <n v="122"/>
    <s v="PINGITORE"/>
    <s v="ALFREDO JORGE JOSE"/>
    <s v="PINGITORE ALFREDO JORGE JOSE"/>
    <x v="0"/>
    <s v="DNI-EA"/>
    <n v="11499322"/>
    <n v="1955"/>
    <s v="MCAL FCO S LOPEZ 3372, DEPTO: 4 D, CP: 1419"/>
    <x v="0"/>
    <n v="68"/>
    <x v="3"/>
  </r>
  <r>
    <s v="COMUNA 11"/>
    <n v="122"/>
    <s v="PINNA"/>
    <s v="SEBASTIAN MATIAS"/>
    <s v="PINNA SEBASTIAN MATIAS"/>
    <x v="0"/>
    <s v="DNI-EA"/>
    <n v="25787049"/>
    <n v="1977"/>
    <s v="NAVARRO 3695, DEPTO: 1 B, CP: 1419"/>
    <x v="1"/>
    <n v="46"/>
    <x v="3"/>
  </r>
  <r>
    <s v="COMUNA 11"/>
    <n v="122"/>
    <s v="PIPAN"/>
    <s v="CARLOS JOSE"/>
    <s v="PIPAN CARLOS JOSE"/>
    <x v="0"/>
    <s v="DNI-EA"/>
    <n v="14152434"/>
    <n v="1961"/>
    <s v="ASUNCION 3882, CP: 1419"/>
    <x v="1"/>
    <n v="62"/>
    <x v="3"/>
  </r>
  <r>
    <s v="COMUNA 11"/>
    <n v="122"/>
    <s v="PLAZA"/>
    <s v="JULIO CESAR"/>
    <s v="PLAZA JULIO CESAR"/>
    <x v="0"/>
    <s v="DNI-EB"/>
    <n v="4397332"/>
    <n v="1942"/>
    <s v="ASUNCION  3602, PISO: 1"/>
    <x v="0"/>
    <n v="81"/>
    <x v="3"/>
  </r>
  <r>
    <s v="COMUNA 11"/>
    <n v="122"/>
    <s v="PLOTCA"/>
    <s v="SILVIA ISABEL"/>
    <s v="PLOTCA SILVIA ISABEL"/>
    <x v="1"/>
    <s v="DNI-EB"/>
    <n v="12446841"/>
    <n v="1958"/>
    <s v="MCAL FCO S LOPEZ 3486, CP: 1419"/>
    <x v="1"/>
    <n v="65"/>
    <x v="3"/>
  </r>
  <r>
    <s v="COMUNA 11"/>
    <n v="122"/>
    <s v="POGARELSKI"/>
    <s v="ALFREDO RAUL"/>
    <s v="POGARELSKI ALFREDO RAUL"/>
    <x v="0"/>
    <s v="DNI-EA"/>
    <n v="11386481"/>
    <n v="1955"/>
    <s v="GUTENBERG 3642, DEPTO: 6 24, CP: 1419"/>
    <x v="0"/>
    <n v="68"/>
    <x v="3"/>
  </r>
  <r>
    <s v="COMUNA 11"/>
    <n v="122"/>
    <s v="PONCE DE LEON"/>
    <s v="EVA CLARA"/>
    <s v="PONCE DE LEON EVA CLARA"/>
    <x v="1"/>
    <s v="DNI-EA"/>
    <n v="2771844"/>
    <n v="1935"/>
    <s v="SAN NICOLAS 4248, DEPTO: 3 12, CP: 1419"/>
    <x v="0"/>
    <n v="88"/>
    <x v="3"/>
  </r>
  <r>
    <s v="COMUNA 11"/>
    <n v="122"/>
    <s v="PONCELIZ"/>
    <s v="BEATRIZ AMALIA"/>
    <s v="PONCELIZ BEATRIZ AMALIA"/>
    <x v="1"/>
    <s v="DNI-EA"/>
    <n v="9986894"/>
    <n v="1941"/>
    <s v="CHIVILCOY 3750, CP: 1419"/>
    <x v="0"/>
    <n v="82"/>
    <x v="3"/>
  </r>
  <r>
    <s v="COMUNA 11"/>
    <n v="122"/>
    <s v="POPOFF"/>
    <s v="GLORIA TEODORA"/>
    <s v="POPOFF GLORIA TEODORA"/>
    <x v="1"/>
    <s v="DNI-EA"/>
    <n v="5920633"/>
    <n v="1947"/>
    <s v="JOSE CUBAS 4141, CP: 1419"/>
    <x v="0"/>
    <n v="76"/>
    <x v="3"/>
  </r>
  <r>
    <s v="COMUNA 11"/>
    <n v="122"/>
    <s v="PROPATO"/>
    <s v="LUCIA"/>
    <s v="PROPATO LUCIA"/>
    <x v="1"/>
    <s v="DNI-EA"/>
    <n v="4354828"/>
    <n v="1921"/>
    <s v="ASUNCION 3854, DEPTO: 1 F, CP: 1419"/>
    <x v="0"/>
    <n v="102"/>
    <x v="3"/>
  </r>
  <r>
    <s v="COMUNA 11"/>
    <n v="122"/>
    <s v="PUCCETTI"/>
    <s v="MERCEDES BEATRIZ"/>
    <s v="PUCCETTI MERCEDES BEATRIZ"/>
    <x v="1"/>
    <s v="DNI-EC"/>
    <n v="5637533"/>
    <n v="1947"/>
    <s v="PAREJA4458, CP: 1419"/>
    <x v="0"/>
    <n v="76"/>
    <x v="3"/>
  </r>
  <r>
    <s v="COMUNA 11"/>
    <n v="122"/>
    <s v="PUENTE"/>
    <s v="CELIA ELIDA"/>
    <s v="PUENTE CELIA ELIDA"/>
    <x v="1"/>
    <s v="DNI-EB"/>
    <n v="3871206"/>
    <n v="1940"/>
    <s v="JOSE CUBAS 4193, CP: 1419"/>
    <x v="0"/>
    <n v="83"/>
    <x v="3"/>
  </r>
  <r>
    <s v="COMUNA 11"/>
    <n v="122"/>
    <s v="PUENTE"/>
    <s v="RAQUEL JULIA"/>
    <s v="PUENTE RAQUEL JULIA"/>
    <x v="1"/>
    <s v="DNI-EB"/>
    <n v="3628747"/>
    <n v="1937"/>
    <s v="JOSE CUBAS 4193, CP: 1419"/>
    <x v="0"/>
    <n v="86"/>
    <x v="3"/>
  </r>
  <r>
    <s v="COMUNA 11"/>
    <n v="122"/>
    <s v="PUGLIESE"/>
    <s v="ALICIA BEATRIZ"/>
    <s v="PUGLIESE ALICIA BEATRIZ"/>
    <x v="1"/>
    <s v="DNI-EB"/>
    <n v="5767252"/>
    <n v="1948"/>
    <s v="G MISTRAL 4510, CP: 1419"/>
    <x v="0"/>
    <n v="75"/>
    <x v="3"/>
  </r>
  <r>
    <s v="COMUNA 11"/>
    <n v="122"/>
    <s v="RADA CALDERON"/>
    <s v="MARCELA KARINA"/>
    <s v="RADA CALDERON MARCELA KARINA"/>
    <x v="1"/>
    <s v="DNI-EA"/>
    <n v="24011064"/>
    <n v="1974"/>
    <s v="CAMPANA 3602, DEPTO: 1 5, CP: 1419"/>
    <x v="1"/>
    <n v="49"/>
    <x v="3"/>
  </r>
  <r>
    <s v="COMUNA 11"/>
    <n v="122"/>
    <s v="RAMIREZ"/>
    <s v="DANIEL HORACIO"/>
    <s v="RAMIREZ DANIEL HORACIO"/>
    <x v="0"/>
    <s v="DNI-EA"/>
    <n v="12601388"/>
    <n v="1959"/>
    <s v="NUEVA YORK3460, DEPTO: 2 A"/>
    <x v="1"/>
    <n v="64"/>
    <x v="3"/>
  </r>
  <r>
    <s v="COMUNA 11"/>
    <n v="122"/>
    <s v="RAMOS"/>
    <s v="RUBEN ERNESTO"/>
    <s v="RAMOS RUBEN ERNESTO"/>
    <x v="0"/>
    <s v="DNI-VERDE-4"/>
    <n v="21796390"/>
    <n v="1970"/>
    <s v="HABANA 4123, CP: 1419"/>
    <x v="1"/>
    <n v="53"/>
    <x v="3"/>
  </r>
  <r>
    <s v="COMUNA 11"/>
    <n v="122"/>
    <s v="REGO"/>
    <s v="MARIA PRIMITIVA"/>
    <s v="REGO MARIA PRIMITIVA"/>
    <x v="1"/>
    <s v="DNI-EA"/>
    <n v="3373234"/>
    <n v="1928"/>
    <s v="CAMPANA 3805, DEPTO: PH, CP: 1419"/>
    <x v="0"/>
    <n v="95"/>
    <x v="3"/>
  </r>
  <r>
    <s v="COMUNA 11"/>
    <n v="122"/>
    <s v="REY"/>
    <s v="IGNACIO MARTIN"/>
    <s v="REY IGNACIO MARTIN"/>
    <x v="0"/>
    <s v="DNI-EA"/>
    <n v="33023973"/>
    <n v="1987"/>
    <s v="CONCORDIA 3670, DEPTO: 3 13, CP: 1419"/>
    <x v="1"/>
    <n v="36"/>
    <x v="3"/>
  </r>
  <r>
    <s v="COMUNA 11"/>
    <n v="122"/>
    <s v="REYNADO"/>
    <s v="AMANDA LIA"/>
    <s v="REYNADO AMANDA LIA"/>
    <x v="1"/>
    <s v="DNI-EA"/>
    <n v="4456169"/>
    <n v="1942"/>
    <s v="CONCORDIA 4021, CP: 1419"/>
    <x v="0"/>
    <n v="81"/>
    <x v="3"/>
  </r>
  <r>
    <s v="COMUNA 11"/>
    <n v="122"/>
    <s v="RICCIARDI"/>
    <s v="SARA AMELIA"/>
    <s v="RICCIARDI SARA AMELIA"/>
    <x v="1"/>
    <s v="DNI-EA"/>
    <n v="262019"/>
    <n v="1929"/>
    <s v="MARCOS PAZ 4619"/>
    <x v="0"/>
    <n v="94"/>
    <x v="3"/>
  </r>
  <r>
    <s v="COMUNA 11"/>
    <n v="122"/>
    <s v="RIMOLDI"/>
    <s v="BEATRIZ HAYDEE"/>
    <s v="RIMOLDI BEATRIZ HAYDEE"/>
    <x v="1"/>
    <s v="DNI-EB"/>
    <n v="125284"/>
    <n v="1929"/>
    <s v="ASUNCION 3845, DEPTO: 2 B, CP: 1419"/>
    <x v="0"/>
    <n v="94"/>
    <x v="3"/>
  </r>
  <r>
    <s v="COMUNA 11"/>
    <n v="122"/>
    <s v="RIVAS"/>
    <s v="ANA LAURA"/>
    <s v="RIVAS ANA LAURA"/>
    <x v="1"/>
    <s v="DNI-EB"/>
    <n v="37184887"/>
    <n v="1992"/>
    <s v="GRAL PAZ 7176, CP: 1419"/>
    <x v="2"/>
    <n v="31"/>
    <x v="3"/>
  </r>
  <r>
    <s v="COMUNA 11"/>
    <n v="122"/>
    <s v="ROBERTI"/>
    <s v="LILIA MARISA"/>
    <s v="ROBERTI LILIA MARISA"/>
    <x v="1"/>
    <s v="DNI-EB"/>
    <n v="16940546"/>
    <n v="1963"/>
    <s v="CUENCA 3654, DEPTO: 1 3, CP: 1419"/>
    <x v="1"/>
    <n v="60"/>
    <x v="3"/>
  </r>
  <r>
    <s v="COMUNA 11"/>
    <n v="122"/>
    <s v="ROBLEDO"/>
    <s v="MARTIN"/>
    <s v="ROBLEDO MARTIN"/>
    <x v="0"/>
    <s v="DNI-EA"/>
    <n v="18079415"/>
    <n v="1967"/>
    <s v="JOAQUIN V GONZALEZ 4241"/>
    <x v="1"/>
    <n v="56"/>
    <x v="3"/>
  </r>
  <r>
    <s v="COMUNA 11"/>
    <n v="122"/>
    <s v="RODRIGUEZ"/>
    <s v="AMELIA"/>
    <s v="RODRIGUEZ AMELIA"/>
    <x v="1"/>
    <s v="DNI-EB"/>
    <n v="13567254"/>
    <n v="1957"/>
    <s v="R GUTIERREZ 4773, CP: 1419"/>
    <x v="0"/>
    <n v="66"/>
    <x v="3"/>
  </r>
  <r>
    <s v="COMUNA 11"/>
    <n v="122"/>
    <s v="RODRIGUEZ"/>
    <s v="CLARISA"/>
    <s v="RODRIGUEZ CLARISA"/>
    <x v="1"/>
    <s v="DNI-EB"/>
    <n v="14010488"/>
    <n v="1960"/>
    <s v="VALLEJOS 4554, DEPTO: C, CP: 1419"/>
    <x v="1"/>
    <n v="63"/>
    <x v="3"/>
  </r>
  <r>
    <s v="COMUNA 11"/>
    <n v="122"/>
    <s v="RODRIGUEZ"/>
    <s v="MAXIMILIANO LUIS"/>
    <s v="RODRIGUEZ MAXIMILIANO LUIS"/>
    <x v="0"/>
    <s v="DNI-EB"/>
    <n v="27691281"/>
    <n v="1979"/>
    <s v="MCAL FCO S LOPEZ 3299, CP: 1419"/>
    <x v="1"/>
    <n v="44"/>
    <x v="3"/>
  </r>
  <r>
    <s v="COMUNA 11"/>
    <n v="122"/>
    <s v="RODRIGUEZ"/>
    <s v="NESTOR FERNANDO"/>
    <s v="RODRIGUEZ NESTOR FERNANDO"/>
    <x v="0"/>
    <s v="DNI-EB"/>
    <n v="14430600"/>
    <n v="1961"/>
    <s v="HABANA 4470, CP: 1419"/>
    <x v="1"/>
    <n v="62"/>
    <x v="3"/>
  </r>
  <r>
    <s v="COMUNA 11"/>
    <n v="122"/>
    <s v="RODRIGUEZ"/>
    <s v="NICOLAS"/>
    <s v="RODRIGUEZ NICOLAS"/>
    <x v="0"/>
    <s v="DNI-EA"/>
    <n v="39458253"/>
    <n v="1996"/>
    <s v="P MORAN 3359, DEPTO: 4, CP: 1419"/>
    <x v="2"/>
    <n v="27"/>
    <x v="3"/>
  </r>
  <r>
    <s v="COMUNA 11"/>
    <n v="122"/>
    <s v="ROGLICH"/>
    <s v="MARIA MAGDALENA"/>
    <s v="ROGLICH MARIA MAGDALENA"/>
    <x v="1"/>
    <s v="DNI-EB"/>
    <n v="31478319"/>
    <n v="1985"/>
    <s v="MERCEDES 4516, PISO: 6, DEPTO: A"/>
    <x v="1"/>
    <n v="38"/>
    <x v="3"/>
  </r>
  <r>
    <s v="COMUNA 11"/>
    <n v="122"/>
    <s v="ROMAN"/>
    <s v="BEATRIZ DELIA"/>
    <s v="ROMAN BEATRIZ DELIA"/>
    <x v="1"/>
    <s v="DNI-EA"/>
    <n v="394898"/>
    <n v="1928"/>
    <s v="CAMPANA 3723, CP: 1419"/>
    <x v="0"/>
    <n v="95"/>
    <x v="3"/>
  </r>
  <r>
    <s v="COMUNA 11"/>
    <n v="122"/>
    <s v="ROMEO"/>
    <s v="ALICIA RITA"/>
    <s v="ROMEO ALICIA RITA"/>
    <x v="1"/>
    <s v="DNI-EA"/>
    <n v="6207043"/>
    <n v="1949"/>
    <s v="MERCEDES 3861, CP: 1419"/>
    <x v="0"/>
    <n v="74"/>
    <x v="3"/>
  </r>
  <r>
    <s v="COMUNA 11"/>
    <n v="122"/>
    <s v="ROMERO"/>
    <s v="DIEGO HERNAN"/>
    <s v="ROMERO DIEGO HERNAN"/>
    <x v="0"/>
    <s v="DNI-ED"/>
    <n v="28382222"/>
    <n v="1980"/>
    <s v="MARCOS PAZ 4266, CP: 1419"/>
    <x v="1"/>
    <n v="43"/>
    <x v="3"/>
  </r>
  <r>
    <s v="COMUNA 11"/>
    <n v="122"/>
    <s v="ROMERO"/>
    <s v="LUCIA SOL"/>
    <s v="ROMERO LUCIA SOL"/>
    <x v="1"/>
    <s v="DNI-EA"/>
    <n v="39389313"/>
    <n v="1996"/>
    <s v="ASUNCION 3924, CP: 1418"/>
    <x v="2"/>
    <n v="27"/>
    <x v="3"/>
  </r>
  <r>
    <s v="COMUNA 11"/>
    <n v="122"/>
    <s v="ROMERO URQUIZA"/>
    <s v="KAREN PAMELA DEL PILAR"/>
    <s v="ROMERO URQUIZA KAREN PAMELA DEL PILAR"/>
    <x v="1"/>
    <s v="DNI-ED"/>
    <n v="18890619"/>
    <n v="1989"/>
    <s v="FERNANDEZ DE ENCISO3964, DEPTO: 28, CP: 1419"/>
    <x v="1"/>
    <n v="34"/>
    <x v="3"/>
  </r>
  <r>
    <s v="COMUNA 11"/>
    <n v="122"/>
    <s v="RORMOSER"/>
    <s v="MARIA BEATRIZ"/>
    <s v="RORMOSER MARIA BEATRIZ"/>
    <x v="1"/>
    <s v="DNI-EA"/>
    <n v="13805455"/>
    <n v="1957"/>
    <s v="CONCORDIA 3670, DEPTO: PB 2, CP: 1419"/>
    <x v="0"/>
    <n v="66"/>
    <x v="3"/>
  </r>
  <r>
    <s v="COMUNA 11"/>
    <n v="122"/>
    <s v="ROSS"/>
    <s v="MONICA ANA"/>
    <s v="ROSS MONICA ANA"/>
    <x v="1"/>
    <s v="DNI-EA"/>
    <n v="10692424"/>
    <n v="1952"/>
    <s v="FERNANDEZ DE ENCISO 4291, DEPTO: 1 F, CP: 1419"/>
    <x v="0"/>
    <n v="71"/>
    <x v="3"/>
  </r>
  <r>
    <s v="COMUNA 11"/>
    <n v="122"/>
    <s v="ROZENSZTEJN"/>
    <s v="JOSE"/>
    <s v="ROZENSZTEJN JOSE"/>
    <x v="0"/>
    <s v="DNI-EA"/>
    <n v="4173742"/>
    <n v="1936"/>
    <s v="S M DEL CARRIL 3523, DEPTO: 3 A, CP: 1419"/>
    <x v="0"/>
    <n v="87"/>
    <x v="3"/>
  </r>
  <r>
    <s v="COMUNA 11"/>
    <n v="122"/>
    <s v="RUIZ"/>
    <s v="ANA MARIA"/>
    <s v="RUIZ ANA MARIA"/>
    <x v="1"/>
    <s v="DNI-EC"/>
    <n v="3873485"/>
    <n v="1939"/>
    <s v="EMILIO LAMARCA 4215, PISO: 1, DEPTO: 5, CP: 1419"/>
    <x v="0"/>
    <n v="84"/>
    <x v="3"/>
  </r>
  <r>
    <s v="COMUNA 11"/>
    <n v="122"/>
    <s v="RUSSO"/>
    <s v="MARIA DEL CARMEN"/>
    <s v="RUSSO MARIA DEL CARMEN"/>
    <x v="1"/>
    <s v="DNI-EA"/>
    <n v="3590380"/>
    <n v="1937"/>
    <s v="FCO BEIRO 3329, DEPTO: PB 3"/>
    <x v="0"/>
    <n v="86"/>
    <x v="3"/>
  </r>
  <r>
    <s v="COMUNA 11"/>
    <n v="122"/>
    <s v="SAENZ"/>
    <s v="MARIA DEL CARMEN"/>
    <s v="SAENZ MARIA DEL CARMEN"/>
    <x v="1"/>
    <s v="DNI-EB"/>
    <n v="14619419"/>
    <n v="1961"/>
    <s v="PAREJA 3888"/>
    <x v="1"/>
    <n v="62"/>
    <x v="3"/>
  </r>
  <r>
    <s v="COMUNA 11"/>
    <n v="122"/>
    <s v="SAITO LADO"/>
    <s v="CONSTANZA"/>
    <s v="SAITO LADO CONSTANZA"/>
    <x v="1"/>
    <s v="DNI-EC"/>
    <n v="40513086"/>
    <n v="1997"/>
    <s v="JOSE CUBAS 4451, CP: 1419"/>
    <x v="2"/>
    <n v="26"/>
    <x v="3"/>
  </r>
  <r>
    <s v="COMUNA 11"/>
    <n v="122"/>
    <s v="SALA"/>
    <s v="BRIAN LEONEL"/>
    <s v="SALA BRIAN LEONEL"/>
    <x v="0"/>
    <s v="DNI-EC"/>
    <n v="33245223"/>
    <n v="1987"/>
    <s v="GUTENBERG 3880, PISO: 1, DEPTO: 6, CP: 1419"/>
    <x v="1"/>
    <n v="36"/>
    <x v="3"/>
  </r>
  <r>
    <s v="COMUNA 11"/>
    <n v="122"/>
    <s v="SALE"/>
    <s v="HERNAN JAVIER"/>
    <s v="SALE HERNAN JAVIER"/>
    <x v="0"/>
    <s v="DNI-EB"/>
    <n v="31877472"/>
    <n v="1985"/>
    <s v="PAREJA4415"/>
    <x v="1"/>
    <n v="38"/>
    <x v="3"/>
  </r>
  <r>
    <s v="COMUNA 11"/>
    <n v="122"/>
    <s v="SALERNO"/>
    <s v="PATRICIA MABEL"/>
    <s v="SALERNO PATRICIA MABEL"/>
    <x v="1"/>
    <s v="DNI-EA"/>
    <n v="20009138"/>
    <n v="1968"/>
    <s v="BAHIA BLANCA 4439, CP: 1159"/>
    <x v="1"/>
    <n v="55"/>
    <x v="3"/>
  </r>
  <r>
    <s v="COMUNA 11"/>
    <n v="122"/>
    <s v="SALVADORES"/>
    <s v="PATRICIA NOEMI"/>
    <s v="SALVADORES PATRICIA NOEMI"/>
    <x v="1"/>
    <s v="DNI-EA"/>
    <n v="12446378"/>
    <n v="1958"/>
    <s v="ASUNCION 3854, DEPTO: 4 B, CP: 1419"/>
    <x v="1"/>
    <n v="65"/>
    <x v="3"/>
  </r>
  <r>
    <s v="COMUNA 11"/>
    <n v="122"/>
    <s v="SANCHEZ"/>
    <s v="BEATRIZ RAMONA"/>
    <s v="SANCHEZ BEATRIZ RAMONA"/>
    <x v="1"/>
    <s v="DNI-EB"/>
    <n v="5435113"/>
    <n v="1946"/>
    <s v="GRAL MOSCONI 4358, CP: 1419"/>
    <x v="0"/>
    <n v="77"/>
    <x v="3"/>
  </r>
  <r>
    <s v="COMUNA 11"/>
    <n v="122"/>
    <s v="SANCHEZ"/>
    <s v="HECTOR ERNESTO"/>
    <s v="SANCHEZ HECTOR ERNESTO"/>
    <x v="0"/>
    <s v="DNI-EB"/>
    <n v="8296512"/>
    <n v="1949"/>
    <s v="G MISTRAL 4185, CP: 1419"/>
    <x v="0"/>
    <n v="74"/>
    <x v="3"/>
  </r>
  <r>
    <s v="COMUNA 11"/>
    <n v="122"/>
    <s v="SANSONE"/>
    <s v="FORTUNATA ELENA"/>
    <s v="SANSONE FORTUNATA ELENA"/>
    <x v="1"/>
    <s v="L"/>
    <n v="9487611"/>
    <n v="1927"/>
    <s v="BAHIA BLANCA 4053, DEPTO: 1 E"/>
    <x v="0"/>
    <n v="96"/>
    <x v="3"/>
  </r>
  <r>
    <s v="COMUNA 11"/>
    <n v="122"/>
    <s v="SANTIN"/>
    <s v="PILAR OLGA"/>
    <s v="SANTIN PILAR OLGA"/>
    <x v="1"/>
    <s v="DNI-EA"/>
    <n v="3201882"/>
    <n v="1933"/>
    <s v="CONCORDIA 4020, DEPTO: 1 B, CP: 1419"/>
    <x v="0"/>
    <n v="90"/>
    <x v="3"/>
  </r>
  <r>
    <s v="COMUNA 11"/>
    <n v="122"/>
    <s v="SANTOS"/>
    <s v="ANA MARIA"/>
    <s v="SANTOS ANA MARIA"/>
    <x v="1"/>
    <s v="DNI-EA"/>
    <n v="11985390"/>
    <n v="1955"/>
    <s v="ASUNCION 3854, DEPTO: 6 F, CP: 1419"/>
    <x v="0"/>
    <n v="68"/>
    <x v="3"/>
  </r>
  <r>
    <s v="COMUNA 11"/>
    <n v="122"/>
    <s v="SANTOS"/>
    <s v="MARCELO FABIAN DOS"/>
    <s v="SANTOS MARCELO FABIAN DOS"/>
    <x v="0"/>
    <s v="DNI-EA"/>
    <n v="22403583"/>
    <n v="1971"/>
    <s v="SANABRIA 4038, DEPTO: 1 6, CP: 1419"/>
    <x v="1"/>
    <n v="52"/>
    <x v="3"/>
  </r>
  <r>
    <s v="COMUNA 11"/>
    <n v="122"/>
    <s v="SAPIA"/>
    <s v="MARIA CRISTINA"/>
    <s v="SAPIA MARIA CRISTINA"/>
    <x v="1"/>
    <s v="DNI-EA"/>
    <n v="12012865"/>
    <n v="1958"/>
    <s v="BAHIA BLANCA 3830"/>
    <x v="1"/>
    <n v="65"/>
    <x v="3"/>
  </r>
  <r>
    <s v="COMUNA 11"/>
    <n v="122"/>
    <s v="SARTHE"/>
    <s v="SUSANA GRACIELA"/>
    <s v="SARTHE SUSANA GRACIELA"/>
    <x v="1"/>
    <s v="DNI-EA"/>
    <n v="6721910"/>
    <n v="1951"/>
    <s v="NAVARRO 3241, CP: 1419"/>
    <x v="0"/>
    <n v="72"/>
    <x v="3"/>
  </r>
  <r>
    <s v="COMUNA 11"/>
    <n v="122"/>
    <s v="SASSIN"/>
    <s v="MARTIN OMAR"/>
    <s v="SASSIN MARTIN OMAR"/>
    <x v="0"/>
    <s v="DNI-EA"/>
    <n v="23299265"/>
    <n v="1973"/>
    <s v="LLAVALLOL 3863, DEPTO: 5 B, CP: 1419"/>
    <x v="1"/>
    <n v="50"/>
    <x v="3"/>
  </r>
  <r>
    <s v="COMUNA 11"/>
    <n v="122"/>
    <s v="SCACCHI"/>
    <s v="GUILLERMO EDUARDO"/>
    <s v="SCACCHI GUILLERMO EDUARDO"/>
    <x v="0"/>
    <s v="DNI-EA"/>
    <n v="11960022"/>
    <n v="1956"/>
    <s v="ASUNCION 3845, DEPTO: 3 A, CP: 1419"/>
    <x v="0"/>
    <n v="67"/>
    <x v="3"/>
  </r>
  <r>
    <s v="COMUNA 11"/>
    <n v="122"/>
    <s v="SCAZZIOTTA"/>
    <s v="JOSE VICTOR"/>
    <s v="SCAZZIOTTA JOSE VICTOR"/>
    <x v="0"/>
    <s v="DNI-EA"/>
    <n v="7657856"/>
    <n v="1949"/>
    <s v="LINCOLN 4588"/>
    <x v="0"/>
    <n v="74"/>
    <x v="3"/>
  </r>
  <r>
    <s v="COMUNA 11"/>
    <n v="122"/>
    <s v="SCHIAVONE"/>
    <s v="TATIANA FERNANDA"/>
    <s v="SCHIAVONE TATIANA FERNANDA"/>
    <x v="1"/>
    <s v="DNI-EB"/>
    <n v="35368668"/>
    <n v="1990"/>
    <s v="FCO BEIRO 3347, DEPTO: 1 B, CP: 1417"/>
    <x v="1"/>
    <n v="33"/>
    <x v="3"/>
  </r>
  <r>
    <s v="COMUNA 11"/>
    <n v="122"/>
    <s v="SCORPANITI"/>
    <s v="NESTOR EDUARDO"/>
    <s v="SCORPANITI NESTOR EDUARDO"/>
    <x v="0"/>
    <s v="DNI-EA"/>
    <n v="13410560"/>
    <n v="1957"/>
    <s v="BENITO JUAREZ 4495, DEPTO: PA A, CP: 1419"/>
    <x v="0"/>
    <n v="66"/>
    <x v="3"/>
  </r>
  <r>
    <s v="COMUNA 11"/>
    <n v="122"/>
    <s v="SEQUEIRA"/>
    <s v="GLORIA MERCEDES"/>
    <s v="SEQUEIRA GLORIA MERCEDES"/>
    <x v="1"/>
    <s v="DNI-EA"/>
    <n v="6678211"/>
    <n v="1950"/>
    <s v="S M DEL CARRIL 3462, DEPTO: 1, CP: 1419"/>
    <x v="0"/>
    <n v="73"/>
    <x v="3"/>
  </r>
  <r>
    <s v="COMUNA 11"/>
    <n v="122"/>
    <s v="SERLIK"/>
    <s v="GABRIEL HORACIO"/>
    <s v="SERLIK GABRIEL HORACIO"/>
    <x v="0"/>
    <s v="DNI-EB"/>
    <n v="12317060"/>
    <n v="1958"/>
    <s v="SEGUROLA AV 4464, CP: 1419"/>
    <x v="1"/>
    <n v="65"/>
    <x v="3"/>
  </r>
  <r>
    <s v="COMUNA 11"/>
    <n v="122"/>
    <s v="SERRANO"/>
    <s v="ROXANA MABEL"/>
    <s v="SERRANO ROXANA MABEL"/>
    <x v="1"/>
    <s v="DNI-EB"/>
    <n v="18089912"/>
    <n v="1966"/>
    <s v="MARCOS PAZ 4130, CP: 1419"/>
    <x v="1"/>
    <n v="57"/>
    <x v="3"/>
  </r>
  <r>
    <s v="COMUNA 11"/>
    <n v="122"/>
    <s v="SETHSON"/>
    <s v="NORA DELIA"/>
    <s v="SETHSON NORA DELIA"/>
    <x v="1"/>
    <s v="DNI-EA"/>
    <n v="3637156"/>
    <n v="1938"/>
    <s v="MARCOS PAZ 4217, DEPTO: 1 B, CP: 1419"/>
    <x v="0"/>
    <n v="85"/>
    <x v="3"/>
  </r>
  <r>
    <s v="COMUNA 11"/>
    <n v="122"/>
    <s v="SEYSSE"/>
    <s v="OSCAR HUMBERTO"/>
    <s v="SEYSSE OSCAR HUMBERTO"/>
    <x v="0"/>
    <s v="DNI-EB"/>
    <n v="7590478"/>
    <n v="1946"/>
    <s v="GUALEGUAYCHU 4010"/>
    <x v="0"/>
    <n v="77"/>
    <x v="3"/>
  </r>
  <r>
    <s v="COMUNA 11"/>
    <n v="122"/>
    <s v="SIDERO"/>
    <s v="MARIA CECILIA"/>
    <s v="SIDERO MARIA CECILIA"/>
    <x v="1"/>
    <s v="DNI-EC"/>
    <n v="11106111"/>
    <n v="1953"/>
    <s v="SAN NICOLAS 4236, PISO: 1, DEPTO: DT 18"/>
    <x v="0"/>
    <n v="70"/>
    <x v="3"/>
  </r>
  <r>
    <s v="COMUNA 11"/>
    <n v="122"/>
    <s v="SIMONETTA"/>
    <s v="ALBA MARIA ROSA"/>
    <s v="SIMONETTA ALBA MARIA ROSA"/>
    <x v="1"/>
    <s v="DNI-EA"/>
    <n v="850799"/>
    <n v="1934"/>
    <s v="AV SAN MARTIN 5764, DEPTO: 2 B, CP: 1419"/>
    <x v="0"/>
    <n v="89"/>
    <x v="3"/>
  </r>
  <r>
    <s v="COMUNA 11"/>
    <n v="122"/>
    <s v="SIMONETTO"/>
    <s v="HAYDEE LUISA"/>
    <s v="SIMONETTO HAYDEE LUISA"/>
    <x v="1"/>
    <s v="DNI-EA"/>
    <n v="2301895"/>
    <n v="1930"/>
    <s v="MARCOS PAZ 4218, CP: 1419"/>
    <x v="0"/>
    <n v="93"/>
    <x v="3"/>
  </r>
  <r>
    <s v="COMUNA 11"/>
    <n v="122"/>
    <s v="SINIGAGLIESI"/>
    <s v="CARLOS"/>
    <s v="SINIGAGLIESI CARLOS"/>
    <x v="0"/>
    <s v="DNI-EA"/>
    <n v="12154212"/>
    <n v="1958"/>
    <s v="NUEVA YORK 4274, CP: 1419"/>
    <x v="1"/>
    <n v="65"/>
    <x v="3"/>
  </r>
  <r>
    <s v="COMUNA 11"/>
    <n v="122"/>
    <s v="SINIGAGLIESI"/>
    <s v="SILVANA"/>
    <s v="SINIGAGLIESI SILVANA"/>
    <x v="1"/>
    <s v="DNI-EA"/>
    <n v="12713754"/>
    <n v="1956"/>
    <s v="G MISTRAL 4369"/>
    <x v="0"/>
    <n v="67"/>
    <x v="3"/>
  </r>
  <r>
    <s v="COMUNA 11"/>
    <n v="122"/>
    <s v="SINOPOLI"/>
    <s v="ANTONIO GERARDO ARGENTINO"/>
    <s v="SINOPOLI ANTONIO GERARDO ARGENTINO"/>
    <x v="0"/>
    <s v="DNI-EC"/>
    <n v="8649237"/>
    <n v="1951"/>
    <s v="HABANA 3651, DEPTO: PB 1, CP: 1419"/>
    <x v="0"/>
    <n v="72"/>
    <x v="3"/>
  </r>
  <r>
    <s v="COMUNA 11"/>
    <n v="122"/>
    <s v="SLUTZKY"/>
    <s v="OLGA CATALINA"/>
    <s v="SLUTZKY OLGA CATALINA"/>
    <x v="1"/>
    <s v="DNI-EA"/>
    <n v="13133508"/>
    <n v="1957"/>
    <s v="CHIVILCOY 4276, CP: 1419"/>
    <x v="0"/>
    <n v="66"/>
    <x v="3"/>
  </r>
  <r>
    <s v="COMUNA 11"/>
    <n v="122"/>
    <s v="SMERLING"/>
    <s v="JORGE RICARDO"/>
    <s v="SMERLING JORGE RICARDO"/>
    <x v="0"/>
    <s v="DNI-EB"/>
    <n v="12849787"/>
    <n v="1957"/>
    <s v="CAMPANA 3588, CP: 1419"/>
    <x v="0"/>
    <n v="66"/>
    <x v="3"/>
  </r>
  <r>
    <s v="COMUNA 11"/>
    <n v="122"/>
    <s v="SMOLER"/>
    <s v="DIANA BEATRIZ"/>
    <s v="SMOLER DIANA BEATRIZ"/>
    <x v="1"/>
    <s v="DNI-EB"/>
    <n v="11026972"/>
    <n v="1954"/>
    <s v="CAMPANA 3715, CP: 1419"/>
    <x v="0"/>
    <n v="69"/>
    <x v="3"/>
  </r>
  <r>
    <s v="COMUNA 11"/>
    <n v="122"/>
    <s v="SOCOLOVSKY"/>
    <s v="HERNAN PABLO"/>
    <s v="SOCOLOVSKY HERNAN PABLO"/>
    <x v="0"/>
    <s v="DNI-EA"/>
    <n v="26539622"/>
    <n v="1978"/>
    <s v="FERNANDEZ DE ENCISO 4265, DEPTO: 1 B, CP: 1419"/>
    <x v="1"/>
    <n v="45"/>
    <x v="3"/>
  </r>
  <r>
    <s v="COMUNA 11"/>
    <n v="122"/>
    <s v="SOLIC"/>
    <s v="RICARDO FRANCISCO"/>
    <s v="SOLIC RICARDO FRANCISCO"/>
    <x v="0"/>
    <s v="DNI-EA"/>
    <n v="4359347"/>
    <n v="1941"/>
    <s v="MARCOS PAZ 4213, CP: 1419"/>
    <x v="0"/>
    <n v="82"/>
    <x v="3"/>
  </r>
  <r>
    <s v="COMUNA 11"/>
    <n v="122"/>
    <s v="SOMOZA"/>
    <s v="ALFREDO LEONARDO"/>
    <s v="SOMOZA ALFREDO LEONARDO"/>
    <x v="0"/>
    <s v="DNI-EA"/>
    <n v="4814578"/>
    <n v="1932"/>
    <s v="S M DEL CARRIL 4131, CP: 1419"/>
    <x v="0"/>
    <n v="91"/>
    <x v="3"/>
  </r>
  <r>
    <s v="COMUNA 11"/>
    <n v="122"/>
    <s v="SOMOZA"/>
    <s v="ALFREDO LUIS"/>
    <s v="SOMOZA ALFREDO LUIS"/>
    <x v="0"/>
    <s v="DNI-EA"/>
    <n v="13431385"/>
    <n v="1957"/>
    <s v="S M DEL CARRIL 4131"/>
    <x v="0"/>
    <n v="66"/>
    <x v="3"/>
  </r>
  <r>
    <s v="COMUNA 11"/>
    <n v="122"/>
    <s v="SOMOZA"/>
    <s v="FABIAN CLAUDIO"/>
    <s v="SOMOZA FABIAN CLAUDIO"/>
    <x v="0"/>
    <s v="DNI-EB"/>
    <n v="13740945"/>
    <n v="1960"/>
    <s v="S M DEL CARRIL 4131, CP: 1419"/>
    <x v="1"/>
    <n v="63"/>
    <x v="3"/>
  </r>
  <r>
    <s v="COMUNA 11"/>
    <n v="122"/>
    <s v="SORRENTINO"/>
    <s v="SILVIA CRISTINA"/>
    <s v="SORRENTINO SILVIA CRISTINA"/>
    <x v="1"/>
    <s v="DNI-EB"/>
    <n v="12966142"/>
    <n v="1958"/>
    <s v="P MORAN 3358"/>
    <x v="1"/>
    <n v="65"/>
    <x v="3"/>
  </r>
  <r>
    <s v="COMUNA 11"/>
    <n v="122"/>
    <s v="SOSA"/>
    <s v="DELIA DEMETRIA"/>
    <s v="SOSA DELIA DEMETRIA"/>
    <x v="1"/>
    <s v="DNI-EB"/>
    <n v="3291734"/>
    <n v="1936"/>
    <s v="SANABRIA  4543, PISO: 7, DEPTO: B, CP: 1419"/>
    <x v="0"/>
    <n v="87"/>
    <x v="3"/>
  </r>
  <r>
    <s v="COMUNA 11"/>
    <n v="122"/>
    <s v="SPORTELLI"/>
    <s v="MARIO DINO"/>
    <s v="SPORTELLI MARIO DINO"/>
    <x v="0"/>
    <s v="DNI-EB"/>
    <n v="4097197"/>
    <n v="1933"/>
    <s v="S M DEL CARRIL 4247, DEPTO: 1, CP: 1419"/>
    <x v="0"/>
    <n v="90"/>
    <x v="3"/>
  </r>
  <r>
    <s v="COMUNA 11"/>
    <n v="122"/>
    <s v="SPOTORNO"/>
    <s v="GABRIEL FERNANDO"/>
    <s v="SPOTORNO GABRIEL FERNANDO"/>
    <x v="0"/>
    <s v="DNI-EA"/>
    <n v="14619790"/>
    <n v="1962"/>
    <s v="NUEVA YORK 3756, CP: 1419"/>
    <x v="1"/>
    <n v="61"/>
    <x v="3"/>
  </r>
  <r>
    <s v="COMUNA 11"/>
    <n v="122"/>
    <s v="STRAFACE"/>
    <s v="BENEDICTA"/>
    <s v="STRAFACE BENEDICTA"/>
    <x v="1"/>
    <s v="DNI-EA"/>
    <n v="826708"/>
    <n v="1934"/>
    <s v="NUEVA YORK 4343, DEPTO: 2 B"/>
    <x v="0"/>
    <n v="89"/>
    <x v="3"/>
  </r>
  <r>
    <s v="COMUNA 11"/>
    <n v="122"/>
    <s v="STUMBO"/>
    <s v="GERMAN ARIEL"/>
    <s v="STUMBO GERMAN ARIEL"/>
    <x v="0"/>
    <s v="DNI-EA"/>
    <n v="27287760"/>
    <n v="1979"/>
    <s v="VALLEJOS 4316"/>
    <x v="1"/>
    <n v="44"/>
    <x v="3"/>
  </r>
  <r>
    <s v="COMUNA 11"/>
    <n v="122"/>
    <s v="SUAREZ"/>
    <s v="CARLOS ALBERTO"/>
    <s v="SUAREZ CARLOS ALBERTO"/>
    <x v="0"/>
    <s v="DNI-EB"/>
    <n v="14394612"/>
    <n v="1960"/>
    <s v="LINCOLN 4334, DEPTO: 2, CP: 1419"/>
    <x v="1"/>
    <n v="63"/>
    <x v="3"/>
  </r>
  <r>
    <s v="COMUNA 11"/>
    <n v="122"/>
    <s v="SUAREZ"/>
    <s v="JUAN ANTONIO"/>
    <s v="SUAREZ JUAN ANTONIO"/>
    <x v="0"/>
    <s v="DNI-EA"/>
    <n v="11079900"/>
    <n v="1954"/>
    <s v="CAMPANA 3696, DEPTO: A"/>
    <x v="0"/>
    <n v="69"/>
    <x v="3"/>
  </r>
  <r>
    <s v="COMUNA 11"/>
    <n v="122"/>
    <s v="SUAREZ"/>
    <s v="MIRTA OLGA"/>
    <s v="SUAREZ MIRTA OLGA"/>
    <x v="1"/>
    <s v="DNI-EB"/>
    <n v="13430533"/>
    <n v="1957"/>
    <s v="MCAL FCO S LOPEZ 3810, CP: 1419"/>
    <x v="0"/>
    <n v="66"/>
    <x v="3"/>
  </r>
  <r>
    <s v="COMUNA 11"/>
    <n v="122"/>
    <s v="SUBURO"/>
    <s v="STELLA MARIS"/>
    <s v="SUBURO STELLA MARIS"/>
    <x v="1"/>
    <s v="DNI-EC"/>
    <n v="10732454"/>
    <n v="1955"/>
    <s v="CAMPANA 3763"/>
    <x v="0"/>
    <n v="68"/>
    <x v="3"/>
  </r>
  <r>
    <s v="COMUNA 11"/>
    <n v="122"/>
    <s v="SVAMPA"/>
    <s v="GLADYS RUTH"/>
    <s v="SVAMPA GLADYS RUTH"/>
    <x v="1"/>
    <s v="DNI-EA"/>
    <n v="12276359"/>
    <n v="1958"/>
    <s v="PAREJA 4120, CP: 1419"/>
    <x v="1"/>
    <n v="65"/>
    <x v="3"/>
  </r>
  <r>
    <s v="COMUNA 11"/>
    <n v="122"/>
    <s v="SZUCHMAN"/>
    <s v="JAVIER MARCELO"/>
    <s v="SZUCHMAN JAVIER MARCELO"/>
    <x v="0"/>
    <s v="DNI-EA"/>
    <n v="17366490"/>
    <n v="1965"/>
    <s v="P MORAN 3432, CP: 1419"/>
    <x v="1"/>
    <n v="58"/>
    <x v="3"/>
  </r>
  <r>
    <s v="COMUNA 11"/>
    <n v="122"/>
    <s v="TALARICO"/>
    <s v="MIGUEL ANGEL"/>
    <s v="TALARICO MIGUEL ANGEL"/>
    <x v="0"/>
    <s v="DNI-EA"/>
    <n v="4406430"/>
    <n v="1943"/>
    <s v="CONCORDIA 4044, DEPTO: 1 D, CP: 1419"/>
    <x v="0"/>
    <n v="80"/>
    <x v="3"/>
  </r>
  <r>
    <s v="COMUNA 11"/>
    <n v="122"/>
    <s v="TAMBUSSI"/>
    <s v="ROBERTO JOSE"/>
    <s v="TAMBUSSI ROBERTO JOSE"/>
    <x v="0"/>
    <s v="DNI-EB"/>
    <n v="7961755"/>
    <n v="1949"/>
    <s v="MERCEDES 4334, DEPTO: 3 A, CP: 1419"/>
    <x v="0"/>
    <n v="74"/>
    <x v="3"/>
  </r>
  <r>
    <s v="COMUNA 11"/>
    <n v="122"/>
    <s v="THOULUC"/>
    <s v="DANIEL ALBEO"/>
    <s v="THOULUC DANIEL ALBEO"/>
    <x v="0"/>
    <s v="DNI-EA"/>
    <n v="11469203"/>
    <n v="1955"/>
    <s v="JOSE CUBAS 4708, DEPTO: 1, CP: 1419"/>
    <x v="0"/>
    <n v="68"/>
    <x v="3"/>
  </r>
  <r>
    <s v="COMUNA 11"/>
    <n v="122"/>
    <s v="TIRABASSI"/>
    <s v="OMAR ALBERTO"/>
    <s v="TIRABASSI OMAR ALBERTO"/>
    <x v="0"/>
    <s v="DNI-EA"/>
    <n v="14812073"/>
    <n v="1961"/>
    <s v="G MISTRAL 4650"/>
    <x v="1"/>
    <n v="62"/>
    <x v="3"/>
  </r>
  <r>
    <s v="COMUNA 11"/>
    <n v="122"/>
    <s v="TOMASINI"/>
    <s v="MARTA CRISTINA"/>
    <s v="TOMASINI MARTA CRISTINA"/>
    <x v="1"/>
    <s v="DNI-EB"/>
    <n v="5077718"/>
    <n v="1944"/>
    <s v="PAREJA4242, PISO: 4, DEPTO: C, CP: 1419"/>
    <x v="0"/>
    <n v="79"/>
    <x v="3"/>
  </r>
  <r>
    <s v="COMUNA 11"/>
    <n v="122"/>
    <s v="TORRE"/>
    <s v="NORA CRISTINA"/>
    <s v="TORRE NORA CRISTINA"/>
    <x v="1"/>
    <s v="DNI-EB"/>
    <n v="13092704"/>
    <n v="1957"/>
    <s v="BEIRO FRANCISCO AV 3625, PISO: 4, DEPTO: A"/>
    <x v="0"/>
    <n v="66"/>
    <x v="3"/>
  </r>
  <r>
    <s v="COMUNA 11"/>
    <n v="122"/>
    <s v="TORRENS"/>
    <s v="OSCAR ALBERTO"/>
    <s v="TORRENS OSCAR ALBERTO"/>
    <x v="0"/>
    <s v="DNI-EA"/>
    <n v="4262036"/>
    <n v="1937"/>
    <s v="SEGUROLA 4277, CP: 1419"/>
    <x v="0"/>
    <n v="86"/>
    <x v="3"/>
  </r>
  <r>
    <s v="COMUNA 11"/>
    <n v="122"/>
    <s v="TORRES"/>
    <s v="PAOLA VANESA"/>
    <s v="TORRES PAOLA VANESA"/>
    <x v="1"/>
    <s v="DNI-EB"/>
    <n v="24563524"/>
    <n v="1975"/>
    <s v="R GUTIERREZ 4619, CP: 1416"/>
    <x v="1"/>
    <n v="48"/>
    <x v="3"/>
  </r>
  <r>
    <s v="COMUNA 11"/>
    <n v="122"/>
    <s v="TOUCEDA"/>
    <s v="PABLO GUIDO"/>
    <s v="TOUCEDA PABLO GUIDO"/>
    <x v="0"/>
    <s v="DNI-VERDE-2"/>
    <n v="4274001"/>
    <n v="1938"/>
    <s v="S M DEL CARRIL 3522, DEPTO: PB C"/>
    <x v="0"/>
    <n v="85"/>
    <x v="3"/>
  </r>
  <r>
    <s v="COMUNA 11"/>
    <n v="122"/>
    <s v="TRECCARICHI"/>
    <s v="HILDA ALICIA"/>
    <s v="TRECCARICHI HILDA ALICIA"/>
    <x v="1"/>
    <s v="DNI-EA"/>
    <n v="2629203"/>
    <n v="1932"/>
    <s v="MERCEDES 4410, DEPTO: PB 2, CP: 1419"/>
    <x v="0"/>
    <n v="91"/>
    <x v="3"/>
  </r>
  <r>
    <s v="COMUNA 11"/>
    <n v="122"/>
    <s v="TRIPODI"/>
    <s v="RODOLFO DOMINGO"/>
    <s v="TRIPODI RODOLFO DOMINGO"/>
    <x v="0"/>
    <s v="DNI-EA"/>
    <n v="8275970"/>
    <n v="1950"/>
    <s v="LINCOLN 3547, DEPTO: 4"/>
    <x v="0"/>
    <n v="73"/>
    <x v="3"/>
  </r>
  <r>
    <s v="COMUNA 11"/>
    <n v="122"/>
    <s v="TRUFELMAN"/>
    <s v="MOISES"/>
    <s v="TRUFELMAN MOISES"/>
    <x v="0"/>
    <s v="DNI-EA"/>
    <n v="4560007"/>
    <n v="1938"/>
    <s v="NUEVA YORK 3722, CP: 1419"/>
    <x v="0"/>
    <n v="85"/>
    <x v="3"/>
  </r>
  <r>
    <s v="COMUNA 11"/>
    <n v="122"/>
    <s v="TSIACULIAS"/>
    <s v="MARIA"/>
    <s v="TSIACULIAS MARIA"/>
    <x v="1"/>
    <s v="DNI-EA"/>
    <n v="1946187"/>
    <n v="1934"/>
    <s v="JOSE CUBAS 4100, DEPTO: 1 B, CP: 1417"/>
    <x v="0"/>
    <n v="89"/>
    <x v="3"/>
  </r>
  <r>
    <s v="COMUNA 11"/>
    <n v="122"/>
    <s v="TURIACE"/>
    <s v="MARIANO JUAN"/>
    <s v="TURIACE MARIANO JUAN"/>
    <x v="0"/>
    <s v="DNI-EA"/>
    <n v="18125541"/>
    <n v="1966"/>
    <s v="S M DEL CARRIL 3655, DEPTO: 1 4, CP: 1419"/>
    <x v="1"/>
    <n v="57"/>
    <x v="3"/>
  </r>
  <r>
    <s v="COMUNA 11"/>
    <n v="122"/>
    <s v="URQUIZA"/>
    <s v="GUILLERMO ROLANDO"/>
    <s v="URQUIZA GUILLERMO ROLANDO"/>
    <x v="0"/>
    <s v="DNI-EA"/>
    <n v="21708223"/>
    <n v="1970"/>
    <s v="MCAL FCO S LOPEZ 3376, DEPTO: 3 B, CP: 1419"/>
    <x v="1"/>
    <n v="53"/>
    <x v="3"/>
  </r>
  <r>
    <s v="COMUNA 11"/>
    <n v="122"/>
    <s v="URQUIZA GÓMEZ"/>
    <s v="MARÍA DEL PILAR"/>
    <s v="URQUIZA GÓMEZ MARÍA DEL PILAR"/>
    <x v="1"/>
    <s v="DNI-EA"/>
    <n v="19048733"/>
    <n v="1970"/>
    <s v="FERNANDEZ DE ENCISO3964, PISO: 1, DEPTO: 22"/>
    <x v="1"/>
    <n v="53"/>
    <x v="3"/>
  </r>
  <r>
    <s v="COMUNA 11"/>
    <n v="122"/>
    <s v="URSUL"/>
    <s v="NOEMI ESTHER"/>
    <s v="URSUL NOEMI ESTHER"/>
    <x v="1"/>
    <s v="DNI-EA"/>
    <n v="2986582"/>
    <n v="1933"/>
    <s v="SAN NICOLAS 4251, CP: 1419"/>
    <x v="0"/>
    <n v="90"/>
    <x v="3"/>
  </r>
  <r>
    <s v="COMUNA 11"/>
    <n v="122"/>
    <s v="USCALOVSKY"/>
    <s v="SOFIA"/>
    <s v="USCALOVSKY SOFIA"/>
    <x v="1"/>
    <s v="DNI-VERDE"/>
    <n v="338465"/>
    <n v="1922"/>
    <s v="NAVARRO 3833"/>
    <x v="0"/>
    <n v="101"/>
    <x v="3"/>
  </r>
  <r>
    <s v="COMUNA 11"/>
    <n v="122"/>
    <s v="VACCARO"/>
    <s v="GABRIELA ALEJANDRA"/>
    <s v="VACCARO GABRIELA ALEJANDRA"/>
    <x v="1"/>
    <s v="DNI-EB"/>
    <n v="18269984"/>
    <n v="1967"/>
    <s v="SANABRIA 4618"/>
    <x v="1"/>
    <n v="56"/>
    <x v="3"/>
  </r>
  <r>
    <s v="COMUNA 11"/>
    <n v="122"/>
    <s v="VALOSEN"/>
    <s v="YOLANDA ESTELA"/>
    <s v="VALOSEN YOLANDA ESTELA"/>
    <x v="1"/>
    <s v="DNI-EA"/>
    <n v="3634523"/>
    <n v="1938"/>
    <s v="GUTENBERG 3656, DEPTO: PB 2, CP: 1419"/>
    <x v="0"/>
    <n v="85"/>
    <x v="3"/>
  </r>
  <r>
    <s v="COMUNA 11"/>
    <n v="122"/>
    <s v="VANRELL"/>
    <s v="AMELIA SEBASTIANA"/>
    <s v="VANRELL AMELIA SEBASTIANA"/>
    <x v="1"/>
    <s v="DNI-EA"/>
    <n v="2847981"/>
    <n v="1924"/>
    <s v="LINCOLN 4268, CP: 1419"/>
    <x v="0"/>
    <n v="99"/>
    <x v="3"/>
  </r>
  <r>
    <s v="COMUNA 11"/>
    <n v="122"/>
    <s v="VARELA"/>
    <s v="SUSANA"/>
    <s v="VARELA SUSANA"/>
    <x v="1"/>
    <s v="DNI-EC"/>
    <n v="16496382"/>
    <n v="1963"/>
    <s v="DEL CARRIL SALVADOR MARIA AV 3740"/>
    <x v="1"/>
    <n v="60"/>
    <x v="3"/>
  </r>
  <r>
    <s v="COMUNA 11"/>
    <n v="122"/>
    <s v="VARGAS"/>
    <s v="EULOGIA"/>
    <s v="VARGAS EULOGIA"/>
    <x v="1"/>
    <s v="DNI-VERDE-4"/>
    <n v="13202157"/>
    <n v="1959"/>
    <s v="G MISTRAL 4565"/>
    <x v="1"/>
    <n v="64"/>
    <x v="3"/>
  </r>
  <r>
    <s v="COMUNA 11"/>
    <n v="122"/>
    <s v="VAZQUEZ"/>
    <s v="NELIDA"/>
    <s v="VAZQUEZ NELIDA"/>
    <x v="1"/>
    <s v="DNI-EA"/>
    <n v="3560036"/>
    <n v="1937"/>
    <s v="FCO BEIRO 3191, DEPTO: 1 A, CP: 1419"/>
    <x v="0"/>
    <n v="86"/>
    <x v="3"/>
  </r>
  <r>
    <s v="COMUNA 11"/>
    <n v="122"/>
    <s v="VAZQUEZ"/>
    <s v="RICARDO ANDRES"/>
    <s v="VAZQUEZ RICARDO ANDRES"/>
    <x v="0"/>
    <s v="DNI-EB"/>
    <n v="4559763"/>
    <n v="1946"/>
    <s v="SANABRIA 4390, DEPTO: 1, CP: 1419"/>
    <x v="0"/>
    <n v="77"/>
    <x v="3"/>
  </r>
  <r>
    <s v="COMUNA 11"/>
    <n v="122"/>
    <s v="VECCHI"/>
    <s v="LIDIA ELENA"/>
    <s v="VECCHI LIDIA ELENA"/>
    <x v="1"/>
    <s v="DNI-EA"/>
    <n v="4604768"/>
    <n v="1943"/>
    <s v="BAHIA BLANCA 3760, DEPTO: PB 4, CP: 1419"/>
    <x v="0"/>
    <n v="80"/>
    <x v="3"/>
  </r>
  <r>
    <s v="COMUNA 11"/>
    <n v="122"/>
    <s v="VENCE"/>
    <s v="PABLO"/>
    <s v="VENCE PABLO"/>
    <x v="0"/>
    <s v="DNI-EB"/>
    <n v="18305193"/>
    <n v="1967"/>
    <s v="EMILIO LAMARCA 3988, CP: 1419"/>
    <x v="1"/>
    <n v="56"/>
    <x v="3"/>
  </r>
  <r>
    <s v="COMUNA 11"/>
    <n v="122"/>
    <s v="VERDES"/>
    <s v="JOSEFA ELBA"/>
    <s v="VERDES JOSEFA ELBA"/>
    <x v="1"/>
    <s v="DNI-EA"/>
    <n v="1429684"/>
    <n v="1933"/>
    <s v="SEGUROLA 4358, CP: 1419"/>
    <x v="0"/>
    <n v="90"/>
    <x v="3"/>
  </r>
  <r>
    <s v="COMUNA 11"/>
    <n v="122"/>
    <s v="VERGERIO"/>
    <s v="NANCY BEATRIZ"/>
    <s v="VERGERIO NANCY BEATRIZ"/>
    <x v="1"/>
    <s v="DNI-VERDE-2"/>
    <n v="14152667"/>
    <n v="1961"/>
    <s v="GUALEGUAYCHU 4052"/>
    <x v="1"/>
    <n v="62"/>
    <x v="3"/>
  </r>
  <r>
    <s v="COMUNA 11"/>
    <n v="122"/>
    <s v="VIETINA"/>
    <s v="MARTA"/>
    <s v="VIETINA MARTA"/>
    <x v="1"/>
    <s v="DNI-EB"/>
    <n v="4483971"/>
    <n v="1940"/>
    <s v="MCAL FCO S LOPEZ3768, PISO: 2, DEPTO: 11"/>
    <x v="0"/>
    <n v="83"/>
    <x v="3"/>
  </r>
  <r>
    <s v="COMUNA 11"/>
    <n v="122"/>
    <s v="VIGNA"/>
    <s v="DANIEL CARLOS"/>
    <s v="VIGNA DANIEL CARLOS"/>
    <x v="0"/>
    <s v="DNI-EB"/>
    <n v="4546947"/>
    <n v="1946"/>
    <s v="R GUTIERREZ  3921, CP: 1419"/>
    <x v="0"/>
    <n v="77"/>
    <x v="3"/>
  </r>
  <r>
    <s v="COMUNA 11"/>
    <n v="122"/>
    <s v="VIGNA"/>
    <s v="DIEGO RODOLFO"/>
    <s v="VIGNA DIEGO RODOLFO"/>
    <x v="0"/>
    <s v="DNI-EB"/>
    <n v="14618411"/>
    <n v="1961"/>
    <s v="JOAQUIN V GONZALEZ 3628, CP: 1419"/>
    <x v="1"/>
    <n v="62"/>
    <x v="3"/>
  </r>
  <r>
    <s v="COMUNA 11"/>
    <n v="122"/>
    <s v="VILA"/>
    <s v="SUSANA ALCIRA"/>
    <s v="VILA SUSANA ALCIRA"/>
    <x v="1"/>
    <s v="DNI-EA"/>
    <n v="4868888"/>
    <n v="1944"/>
    <s v="PAREJA 4214, DEPTO: 5, CP: 1419"/>
    <x v="0"/>
    <n v="79"/>
    <x v="3"/>
  </r>
  <r>
    <s v="COMUNA 11"/>
    <n v="122"/>
    <s v="VILAS"/>
    <s v="OSCAR ANGEL"/>
    <s v="VILAS OSCAR ANGEL"/>
    <x v="0"/>
    <s v="DNI-EA"/>
    <n v="4357712"/>
    <n v="1940"/>
    <s v="PAREJA 4458"/>
    <x v="0"/>
    <n v="83"/>
    <x v="3"/>
  </r>
  <r>
    <s v="COMUNA 11"/>
    <n v="122"/>
    <s v="VILLADA"/>
    <s v="MARIA LUISA"/>
    <s v="VILLADA MARIA LUISA"/>
    <x v="1"/>
    <s v="DNI-EC"/>
    <n v="21458991"/>
    <n v="1970"/>
    <s v="MERCEDES 4516"/>
    <x v="1"/>
    <n v="53"/>
    <x v="3"/>
  </r>
  <r>
    <s v="COMUNA 11"/>
    <n v="122"/>
    <s v="VILLALBA"/>
    <s v="SILVINA"/>
    <s v="VILLALBA SILVINA"/>
    <x v="1"/>
    <s v="DNI-EB"/>
    <n v="16496617"/>
    <n v="1963"/>
    <s v="JOAQUIN V GONZALEZ 4154, PISO: 2"/>
    <x v="1"/>
    <n v="60"/>
    <x v="3"/>
  </r>
  <r>
    <s v="COMUNA 11"/>
    <n v="122"/>
    <s v="VILLANI"/>
    <s v="LUCIANO EZEQUIEL"/>
    <s v="VILLANI LUCIANO EZEQUIEL"/>
    <x v="0"/>
    <s v="DNI-EA"/>
    <n v="23478484"/>
    <n v="1973"/>
    <s v="SEGUROLA 4673, CP: 1419"/>
    <x v="1"/>
    <n v="50"/>
    <x v="3"/>
  </r>
  <r>
    <s v="COMUNA 11"/>
    <n v="122"/>
    <s v="VILLANI"/>
    <s v="NICOLÁS DIEGO"/>
    <s v="VILLANI NICOLÁS DIEGO"/>
    <x v="0"/>
    <s v="DNI-EC"/>
    <n v="38707078"/>
    <n v="1994"/>
    <s v="MOSCONI GENERAL AV 4318, PISO: 2, DEPTO: D"/>
    <x v="2"/>
    <n v="29"/>
    <x v="3"/>
  </r>
  <r>
    <s v="COMUNA 11"/>
    <n v="122"/>
    <s v="VIVAS"/>
    <s v="MARTIN NICOLAS"/>
    <s v="VIVAS MARTIN NICOLAS"/>
    <x v="0"/>
    <s v="DNI-EA"/>
    <n v="38201991"/>
    <n v="1994"/>
    <s v="VALLEJOS 4747"/>
    <x v="2"/>
    <n v="29"/>
    <x v="3"/>
  </r>
  <r>
    <s v="COMUNA 11"/>
    <n v="122"/>
    <s v="VOLPE"/>
    <s v="ALEJANDRO"/>
    <s v="VOLPE ALEJANDRO"/>
    <x v="0"/>
    <s v="DNI-VERDE-2"/>
    <n v="17366140"/>
    <n v="1965"/>
    <s v="CAMPANA 3670, DEPTO: 1 D"/>
    <x v="1"/>
    <n v="58"/>
    <x v="3"/>
  </r>
  <r>
    <s v="COMUNA 11"/>
    <n v="122"/>
    <s v="ZALAZAR"/>
    <s v="ANA MARIA"/>
    <s v="ZALAZAR ANA MARIA"/>
    <x v="1"/>
    <s v="DNI-EC"/>
    <n v="14475295"/>
    <n v="1961"/>
    <s v="MCAL FCO S LOPEZ3376, PISO: 6"/>
    <x v="1"/>
    <n v="62"/>
    <x v="3"/>
  </r>
  <r>
    <s v="COMUNA 11"/>
    <n v="122"/>
    <s v="ZAPATA"/>
    <s v="GLADYS LEOPOLDINA"/>
    <s v="ZAPATA GLADYS LEOPOLDINA"/>
    <x v="1"/>
    <s v="DNI-EC"/>
    <n v="1492772"/>
    <n v="1933"/>
    <s v="NAVARRO3562, PISO: 2, DEPTO: E"/>
    <x v="0"/>
    <n v="90"/>
    <x v="3"/>
  </r>
  <r>
    <s v="COMUNA 11"/>
    <n v="122"/>
    <s v="ZAPPALÁ"/>
    <s v="ERNESTO JOSÉ"/>
    <s v="ZAPPALÁ ERNESTO JOSÉ"/>
    <x v="0"/>
    <s v="DNI-ED"/>
    <n v="4545875"/>
    <n v="1946"/>
    <s v="BAHIA BLANCA 3760, DEPTO: 6"/>
    <x v="0"/>
    <n v="77"/>
    <x v="3"/>
  </r>
  <r>
    <s v="COMUNA 11"/>
    <n v="122"/>
    <s v="ZAPPIA"/>
    <s v="JUANA"/>
    <s v="ZAPPIA JUANA"/>
    <x v="1"/>
    <s v="DNI-EA"/>
    <n v="9967904"/>
    <n v="1939"/>
    <s v="S M DEL CARRIL 3481, CP: 1419"/>
    <x v="0"/>
    <n v="84"/>
    <x v="3"/>
  </r>
  <r>
    <s v="COMUNA 11"/>
    <n v="122"/>
    <s v="ZOCCOLA"/>
    <s v="GUSTAVO MARCELO"/>
    <s v="ZOCCOLA GUSTAVO MARCELO"/>
    <x v="0"/>
    <s v="DNI-EA"/>
    <n v="14619046"/>
    <n v="1962"/>
    <s v="G MISTRAL 4427, CP: 1419"/>
    <x v="1"/>
    <n v="61"/>
    <x v="3"/>
  </r>
  <r>
    <s v="COMUNA 11"/>
    <n v="122"/>
    <s v="ZUBIETA"/>
    <s v="JORGE OMAR"/>
    <s v="ZUBIETA JORGE OMAR"/>
    <x v="0"/>
    <s v="DNI-EA"/>
    <n v="17233019"/>
    <n v="1964"/>
    <s v="LINCOLN 4638, CP: 1419"/>
    <x v="1"/>
    <n v="59"/>
    <x v="3"/>
  </r>
  <r>
    <s v="COMUNA 11"/>
    <n v="123"/>
    <s v="ACOSTA"/>
    <s v="ANA MARIA DEL VALLE"/>
    <s v="ACOSTA ANA MARIA DEL VALLE"/>
    <x v="1"/>
    <s v="DNI-EA"/>
    <n v="23158099"/>
    <n v="1973"/>
    <s v="COCHRANE 3332"/>
    <x v="1"/>
    <n v="50"/>
    <x v="3"/>
  </r>
  <r>
    <s v="COMUNA 11"/>
    <n v="123"/>
    <s v="ACOSTA"/>
    <s v="MARIA JOSE"/>
    <s v="ACOSTA MARIA JOSE"/>
    <x v="1"/>
    <s v="DNI-EB"/>
    <n v="27469176"/>
    <n v="1979"/>
    <s v="COCHRANE 3332, CP: 1419"/>
    <x v="1"/>
    <n v="44"/>
    <x v="3"/>
  </r>
  <r>
    <s v="COMUNA 11"/>
    <n v="123"/>
    <s v="ADAMOWICH"/>
    <s v="ALBERTO RICARDO"/>
    <s v="ADAMOWICH ALBERTO RICARDO"/>
    <x v="0"/>
    <s v="DNI-EC"/>
    <n v="4434835"/>
    <n v="1944"/>
    <s v="CARLOS A LOPEZ 4278, CP: 1419"/>
    <x v="0"/>
    <n v="79"/>
    <x v="3"/>
  </r>
  <r>
    <s v="COMUNA 11"/>
    <n v="123"/>
    <s v="AGUILERA FREIRE"/>
    <s v="ALBERTO ANTENOR"/>
    <s v="AGUILERA FREIRE ALBERTO ANTENOR"/>
    <x v="0"/>
    <s v="DNI-EA"/>
    <n v="4539659"/>
    <n v="1946"/>
    <s v="CAMPANA 4416, CP: 1419"/>
    <x v="0"/>
    <n v="77"/>
    <x v="3"/>
  </r>
  <r>
    <s v="COMUNA 11"/>
    <n v="123"/>
    <s v="AIMA"/>
    <s v="GABRIELA IRENE"/>
    <s v="AIMA GABRIELA IRENE"/>
    <x v="1"/>
    <s v="DNI-EA"/>
    <n v="22209531"/>
    <n v="1971"/>
    <s v="SANABRIA 4783"/>
    <x v="1"/>
    <n v="52"/>
    <x v="3"/>
  </r>
  <r>
    <s v="COMUNA 11"/>
    <n v="123"/>
    <s v="ALANIZ"/>
    <s v="MARGARITA AIDEE"/>
    <s v="ALANIZ MARGARITA AIDEE"/>
    <x v="1"/>
    <s v="DNI-EA"/>
    <n v="2518950"/>
    <n v="1932"/>
    <s v="CONCORDIA 4746, DEPTO: 1 H, CP: 1419"/>
    <x v="0"/>
    <n v="91"/>
    <x v="3"/>
  </r>
  <r>
    <s v="COMUNA 11"/>
    <n v="123"/>
    <s v="ALAZDRAKI"/>
    <s v="LUISA ESTRELLA"/>
    <s v="ALAZDRAKI LUISA ESTRELLA"/>
    <x v="1"/>
    <s v="DNI-EA"/>
    <n v="4240305"/>
    <n v="1941"/>
    <s v="VALLEJOS 3312, CP: 1419"/>
    <x v="0"/>
    <n v="82"/>
    <x v="3"/>
  </r>
  <r>
    <s v="COMUNA 11"/>
    <n v="123"/>
    <s v="ALCARAZ"/>
    <s v="MARCOS DAMIAN"/>
    <s v="ALCARAZ MARCOS DAMIAN"/>
    <x v="0"/>
    <s v="DNI-EA"/>
    <n v="4000955"/>
    <n v="1923"/>
    <s v="BACON 5071, CP: 1419"/>
    <x v="0"/>
    <n v="100"/>
    <x v="3"/>
  </r>
  <r>
    <s v="COMUNA 11"/>
    <n v="123"/>
    <s v="ALONSO"/>
    <s v="EDUARDO JOSE"/>
    <s v="ALONSO EDUARDO JOSE"/>
    <x v="0"/>
    <s v="DNI-EB"/>
    <n v="4516500"/>
    <n v="1944"/>
    <s v="JOSE CUBAS 3666, DEPTO: 1 C, CP: 1419"/>
    <x v="0"/>
    <n v="79"/>
    <x v="3"/>
  </r>
  <r>
    <s v="COMUNA 11"/>
    <n v="123"/>
    <s v="ALONSO"/>
    <s v="FLORENTINO"/>
    <s v="ALONSO FLORENTINO"/>
    <x v="0"/>
    <s v="L"/>
    <n v="413473"/>
    <n v="1919"/>
    <s v="CARLOS A LOPEZ 3764"/>
    <x v="0"/>
    <n v="104"/>
    <x v="3"/>
  </r>
  <r>
    <s v="COMUNA 11"/>
    <n v="123"/>
    <s v="ALVAREZ"/>
    <s v="ALBERTO RAMON"/>
    <s v="ALVAREZ ALBERTO RAMON"/>
    <x v="0"/>
    <s v="DNI-EA"/>
    <n v="16829862"/>
    <n v="1963"/>
    <s v="EMILIO LAMARCA 4289, DEPTO: 3 A, CP: 1419"/>
    <x v="1"/>
    <n v="60"/>
    <x v="3"/>
  </r>
  <r>
    <s v="COMUNA 11"/>
    <n v="123"/>
    <s v="ALVAREZ"/>
    <s v="ARIEL ALBERTO"/>
    <s v="ALVAREZ ARIEL ALBERTO"/>
    <x v="0"/>
    <s v="DNI-EA"/>
    <n v="8265757"/>
    <n v="1947"/>
    <s v="LLAVALLOL 4482, CP: 1419"/>
    <x v="0"/>
    <n v="76"/>
    <x v="3"/>
  </r>
  <r>
    <s v="COMUNA 11"/>
    <n v="123"/>
    <s v="ALVAREZ"/>
    <s v="NILDA BEATRIZ"/>
    <s v="ALVAREZ NILDA BEATRIZ"/>
    <x v="1"/>
    <s v="DNI-EB"/>
    <n v="12501063"/>
    <n v="1958"/>
    <s v="HABANA 3546, DEPTO: 1 A, CP: 1417"/>
    <x v="1"/>
    <n v="65"/>
    <x v="3"/>
  </r>
  <r>
    <s v="COMUNA 11"/>
    <n v="123"/>
    <s v="AMALFI"/>
    <s v="EDILIA NORA"/>
    <s v="AMALFI EDILIA NORA"/>
    <x v="1"/>
    <s v="DNI-EB"/>
    <n v="3191927"/>
    <n v="1939"/>
    <s v="OB SAN ALBERTO 3405, DEPTO: 1 2, CP: 1417"/>
    <x v="0"/>
    <n v="84"/>
    <x v="3"/>
  </r>
  <r>
    <s v="COMUNA 11"/>
    <n v="123"/>
    <s v="AMARO"/>
    <s v="LEANDRO NICOLAS"/>
    <s v="AMARO LEANDRO NICOLAS"/>
    <x v="0"/>
    <s v="DNI-EB"/>
    <n v="37904202"/>
    <n v="1993"/>
    <s v="GRIVEO3533, CP: 1419"/>
    <x v="2"/>
    <n v="30"/>
    <x v="3"/>
  </r>
  <r>
    <s v="COMUNA 11"/>
    <n v="123"/>
    <s v="AMATO"/>
    <s v="NELIDA ANGELA"/>
    <s v="AMATO NELIDA ANGELA"/>
    <x v="1"/>
    <s v="DNI-EA"/>
    <n v="4754230"/>
    <n v="1943"/>
    <s v="JOSE L CABEZON 3355, CP: 1419"/>
    <x v="0"/>
    <n v="80"/>
    <x v="3"/>
  </r>
  <r>
    <s v="COMUNA 11"/>
    <n v="123"/>
    <s v="AMBROSETTI"/>
    <s v="LAURA SILVIA"/>
    <s v="AMBROSETTI LAURA SILVIA"/>
    <x v="1"/>
    <s v="DNI-EA"/>
    <n v="17393718"/>
    <n v="1964"/>
    <s v="LADINES 4068, CP: 1419"/>
    <x v="1"/>
    <n v="59"/>
    <x v="3"/>
  </r>
  <r>
    <s v="COMUNA 11"/>
    <n v="123"/>
    <s v="AMICOLA"/>
    <s v="ANGELA"/>
    <s v="AMICOLA ANGELA"/>
    <x v="1"/>
    <s v="DNI-VERDE"/>
    <n v="2447511"/>
    <n v="1932"/>
    <s v="JOAQUIN V GONZALEZ 5045"/>
    <x v="0"/>
    <n v="91"/>
    <x v="3"/>
  </r>
  <r>
    <s v="COMUNA 11"/>
    <n v="123"/>
    <s v="ANDRADE"/>
    <s v="AMANDA DORA"/>
    <s v="ANDRADE AMANDA DORA"/>
    <x v="1"/>
    <s v="DNI-VERDE"/>
    <n v="3081528"/>
    <n v="1918"/>
    <s v="GRAL MOSCONI 3383"/>
    <x v="0"/>
    <n v="105"/>
    <x v="3"/>
  </r>
  <r>
    <s v="COMUNA 11"/>
    <n v="123"/>
    <s v="ANGELINI"/>
    <s v="LAURA BEATRIZ"/>
    <s v="ANGELINI LAURA BEATRIZ"/>
    <x v="1"/>
    <s v="DNI-EA"/>
    <n v="18241154"/>
    <n v="1966"/>
    <s v="CONCORDIA 5236, DEPTO: PB 3, CP: 1419"/>
    <x v="1"/>
    <n v="57"/>
    <x v="3"/>
  </r>
  <r>
    <s v="COMUNA 11"/>
    <n v="123"/>
    <s v="ANTOGNOLI DE SAVASTANO"/>
    <s v="STELLA MARIS"/>
    <s v="ANTOGNOLI DE SAVASTANO STELLA MARIS"/>
    <x v="1"/>
    <s v="DNI-EA"/>
    <n v="4990160"/>
    <n v="1944"/>
    <s v="JOAQUIN V GONZALEZ 4420, CP: 1419"/>
    <x v="0"/>
    <n v="79"/>
    <x v="3"/>
  </r>
  <r>
    <s v="COMUNA 11"/>
    <n v="123"/>
    <s v="APARICIO"/>
    <s v="HUGO DANIEL"/>
    <s v="APARICIO HUGO DANIEL"/>
    <x v="0"/>
    <s v="DNI-EB"/>
    <n v="11285904"/>
    <n v="1954"/>
    <s v="AV SAN MARTIN 7039"/>
    <x v="0"/>
    <n v="69"/>
    <x v="3"/>
  </r>
  <r>
    <s v="COMUNA 11"/>
    <n v="123"/>
    <s v="APONTE"/>
    <s v="CARLOS ARISTOBULO"/>
    <s v="APONTE CARLOS ARISTOBULO"/>
    <x v="0"/>
    <s v="DNI-EA"/>
    <n v="7603717"/>
    <n v="1947"/>
    <s v="CONCORDIA 4915, DEPTO: 1 5, CP: 1419"/>
    <x v="0"/>
    <n v="76"/>
    <x v="3"/>
  </r>
  <r>
    <s v="COMUNA 11"/>
    <n v="123"/>
    <s v="ARBANO"/>
    <s v="ESTELA MARIA"/>
    <s v="ARBANO ESTELA MARIA"/>
    <x v="1"/>
    <s v="DNI-EB"/>
    <n v="11836487"/>
    <n v="1955"/>
    <s v="EMILIO LAMARCA 4660, DEPTO: 1 A, CP: 1419"/>
    <x v="0"/>
    <n v="68"/>
    <x v="3"/>
  </r>
  <r>
    <s v="COMUNA 11"/>
    <n v="123"/>
    <s v="ARCE"/>
    <s v="AIDEE ANDREA"/>
    <s v="ARCE AIDEE ANDREA"/>
    <x v="1"/>
    <s v="DNI-EA"/>
    <n v="96816"/>
    <n v="1930"/>
    <s v="EMILIO LAMARCA 4957, DEPTO: 1, CP: 1419"/>
    <x v="0"/>
    <n v="93"/>
    <x v="3"/>
  </r>
  <r>
    <s v="COMUNA 11"/>
    <n v="123"/>
    <s v="ARENAS"/>
    <s v="OSCAR ANDRES"/>
    <s v="ARENAS OSCAR ANDRES"/>
    <x v="0"/>
    <s v="DNI-EC"/>
    <n v="8298280"/>
    <n v="1950"/>
    <s v="JOSE L CABEZON  3335, PISO: PB, DEPTO: 1°"/>
    <x v="0"/>
    <n v="73"/>
    <x v="3"/>
  </r>
  <r>
    <s v="COMUNA 11"/>
    <n v="123"/>
    <s v="ARMENTIA"/>
    <s v="BEATRIZ CECILIA CATALINA"/>
    <s v="ARMENTIA BEATRIZ CECILIA CATALINA"/>
    <x v="1"/>
    <s v="DNI-EA"/>
    <n v="14011833"/>
    <n v="1960"/>
    <s v="VALLEJOS 3745, DEPTO: 1, CP: 1419"/>
    <x v="1"/>
    <n v="63"/>
    <x v="3"/>
  </r>
  <r>
    <s v="COMUNA 11"/>
    <n v="123"/>
    <s v="AROMANDO"/>
    <s v="MARIA IRMA"/>
    <s v="AROMANDO MARIA IRMA"/>
    <x v="1"/>
    <s v="DNI-EA"/>
    <n v="5946259"/>
    <n v="1948"/>
    <s v="EPECUEN 5065, CP: 1419"/>
    <x v="0"/>
    <n v="75"/>
    <x v="3"/>
  </r>
  <r>
    <s v="COMUNA 11"/>
    <n v="123"/>
    <s v="AROMANDO"/>
    <s v="MARIA TERESA"/>
    <s v="AROMANDO MARIA TERESA"/>
    <x v="1"/>
    <s v="DNI-EA"/>
    <n v="10996725"/>
    <n v="1953"/>
    <s v="GRAL MOSCONI 3385, DEPTO: PB B"/>
    <x v="0"/>
    <n v="70"/>
    <x v="3"/>
  </r>
  <r>
    <s v="COMUNA 11"/>
    <n v="123"/>
    <s v="ARRIGHI"/>
    <s v="ANDREA FABIANA"/>
    <s v="ARRIGHI ANDREA FABIANA"/>
    <x v="1"/>
    <s v="DNI-EC"/>
    <n v="21832271"/>
    <n v="1970"/>
    <s v="VALLEJOS  3343, CP: 1419"/>
    <x v="1"/>
    <n v="53"/>
    <x v="3"/>
  </r>
  <r>
    <s v="COMUNA 11"/>
    <n v="123"/>
    <s v="ATOCHE"/>
    <s v="SUSANA BEATRIZ"/>
    <s v="ATOCHE SUSANA BEATRIZ"/>
    <x v="1"/>
    <s v="DNI-EA"/>
    <n v="12713710"/>
    <n v="1956"/>
    <s v="JOSE L CABEZON 3407, CP: 1419"/>
    <x v="0"/>
    <n v="67"/>
    <x v="3"/>
  </r>
  <r>
    <s v="COMUNA 11"/>
    <n v="123"/>
    <s v="AYUB"/>
    <s v="ROBERTO LUIS"/>
    <s v="AYUB ROBERTO LUIS"/>
    <x v="0"/>
    <s v="DNI-EB"/>
    <n v="16977288"/>
    <n v="1963"/>
    <s v="COCHRANE 3332, CP: 1419"/>
    <x v="1"/>
    <n v="60"/>
    <x v="3"/>
  </r>
  <r>
    <s v="COMUNA 11"/>
    <n v="123"/>
    <s v="BABIKIAN"/>
    <s v="MARGARITA"/>
    <s v="BABIKIAN MARGARITA"/>
    <x v="1"/>
    <s v="DNI-EA"/>
    <n v="13753604"/>
    <n v="1925"/>
    <s v="SANABRIA 4750, DEPTO: 11 C, CP: 1419"/>
    <x v="0"/>
    <n v="98"/>
    <x v="3"/>
  </r>
  <r>
    <s v="COMUNA 11"/>
    <n v="123"/>
    <s v="BAGHDASSARIAN"/>
    <s v="ISABEL"/>
    <s v="BAGHDASSARIAN ISABEL"/>
    <x v="1"/>
    <s v="DNI-EA"/>
    <n v="972068"/>
    <n v="1935"/>
    <s v="JOAQUIN V GONZALEZ 4789, CP: 1419"/>
    <x v="0"/>
    <n v="88"/>
    <x v="3"/>
  </r>
  <r>
    <s v="COMUNA 11"/>
    <n v="123"/>
    <s v="BALASINI"/>
    <s v="MARIA DEL CARMEN"/>
    <s v="BALASINI MARIA DEL CARMEN"/>
    <x v="1"/>
    <s v="DNI-EC"/>
    <n v="16603143"/>
    <n v="1963"/>
    <s v="EPECUEN4882"/>
    <x v="1"/>
    <n v="60"/>
    <x v="3"/>
  </r>
  <r>
    <s v="COMUNA 11"/>
    <n v="123"/>
    <s v="BALIANI"/>
    <s v="PEDRO MANUEL"/>
    <s v="BALIANI PEDRO MANUEL"/>
    <x v="0"/>
    <s v="DNI-EA"/>
    <n v="10557707"/>
    <n v="1952"/>
    <s v="JOSE L CABEZON 3843, CP: 1419"/>
    <x v="0"/>
    <n v="71"/>
    <x v="3"/>
  </r>
  <r>
    <s v="COMUNA 11"/>
    <n v="123"/>
    <s v="BALZANO"/>
    <s v="ALBERTO OSCAR"/>
    <s v="BALZANO ALBERTO OSCAR"/>
    <x v="0"/>
    <s v="DNI-EA"/>
    <n v="20619174"/>
    <n v="1969"/>
    <s v="CAMPANA 5316, DEPTO: 7 A, CP: 1419"/>
    <x v="1"/>
    <n v="54"/>
    <x v="3"/>
  </r>
  <r>
    <s v="COMUNA 11"/>
    <n v="123"/>
    <s v="BARBIERI"/>
    <s v="MARCELO GUSTAVO"/>
    <s v="BARBIERI MARCELO GUSTAVO"/>
    <x v="0"/>
    <s v="DNI-EA"/>
    <n v="16322645"/>
    <n v="1963"/>
    <s v="G MISTRAL 4031, CP: 1419"/>
    <x v="1"/>
    <n v="60"/>
    <x v="3"/>
  </r>
  <r>
    <s v="COMUNA 11"/>
    <n v="123"/>
    <s v="BARCHIETTO"/>
    <s v="PATRICIA NOEMI"/>
    <s v="BARCHIETTO PATRICIA NOEMI"/>
    <x v="1"/>
    <s v="DNI-EA"/>
    <n v="14406912"/>
    <n v="1960"/>
    <s v="JOAQUIN V GONZALEZ 4922, CP: 1419"/>
    <x v="1"/>
    <n v="63"/>
    <x v="3"/>
  </r>
  <r>
    <s v="COMUNA 11"/>
    <n v="123"/>
    <s v="BARILLARO"/>
    <s v="BRIAN EZEQUIEL"/>
    <s v="BARILLARO BRIAN EZEQUIEL"/>
    <x v="0"/>
    <s v="DNI-EC"/>
    <n v="36636129"/>
    <n v="1991"/>
    <s v="LADINES 3646, CP: 1419"/>
    <x v="1"/>
    <n v="32"/>
    <x v="3"/>
  </r>
  <r>
    <s v="COMUNA 11"/>
    <n v="123"/>
    <s v="BARLETTA"/>
    <s v="JOSEFINA GENOVEVA"/>
    <s v="BARLETTA JOSEFINA GENOVEVA"/>
    <x v="1"/>
    <s v="DNI-EA"/>
    <n v="3757681"/>
    <n v="1938"/>
    <s v="JOAQUIN V GONZALEZ 5060, CP: 1419"/>
    <x v="0"/>
    <n v="85"/>
    <x v="3"/>
  </r>
  <r>
    <s v="COMUNA 11"/>
    <n v="123"/>
    <s v="BARREA"/>
    <s v="ANTONIO"/>
    <s v="BARREA ANTONIO"/>
    <x v="0"/>
    <s v="DNI-VERDE"/>
    <n v="4071983"/>
    <n v="1931"/>
    <s v="R DE LA FRONTERA 4961"/>
    <x v="0"/>
    <n v="92"/>
    <x v="3"/>
  </r>
  <r>
    <s v="COMUNA 11"/>
    <n v="123"/>
    <s v="BARREA"/>
    <s v="MONICA GRACIELA"/>
    <s v="BARREA MONICA GRACIELA"/>
    <x v="1"/>
    <s v="DNI-EA"/>
    <n v="12713274"/>
    <n v="1958"/>
    <s v="R DE LA FRONTERA 4961"/>
    <x v="1"/>
    <n v="65"/>
    <x v="3"/>
  </r>
  <r>
    <s v="COMUNA 11"/>
    <n v="123"/>
    <s v="BARRIOS"/>
    <s v="LUCAS RAUL"/>
    <s v="BARRIOS LUCAS RAUL"/>
    <x v="0"/>
    <s v="DNI-EB"/>
    <n v="30586414"/>
    <n v="1983"/>
    <s v="LLAVALLOL 5141, DEPTO: 2, CP: 1419"/>
    <x v="1"/>
    <n v="40"/>
    <x v="3"/>
  </r>
  <r>
    <s v="COMUNA 11"/>
    <n v="123"/>
    <s v="BARRIOS"/>
    <s v="PAULA DEL CARMEN"/>
    <s v="BARRIOS PAULA DEL CARMEN"/>
    <x v="1"/>
    <s v="DNI-VERDE-2"/>
    <n v="20574802"/>
    <n v="1968"/>
    <s v="AV SAN MARTIN 7352"/>
    <x v="1"/>
    <n v="55"/>
    <x v="3"/>
  </r>
  <r>
    <s v="COMUNA 11"/>
    <n v="123"/>
    <s v="BARROSO"/>
    <s v="JULIA OLINDA"/>
    <s v="BARROSO JULIA OLINDA"/>
    <x v="1"/>
    <s v="DNI-VERDE"/>
    <n v="955473"/>
    <n v="1930"/>
    <s v="CONCORDIA 5352"/>
    <x v="0"/>
    <n v="93"/>
    <x v="3"/>
  </r>
  <r>
    <s v="COMUNA 11"/>
    <n v="123"/>
    <s v="BATTAGLIA"/>
    <s v="NANCI BEATRIZ"/>
    <s v="BATTAGLIA NANCI BEATRIZ"/>
    <x v="1"/>
    <s v="DNI-EB"/>
    <n v="4643531"/>
    <n v="1943"/>
    <s v="CONCORDIA 5005, CP: 1419"/>
    <x v="0"/>
    <n v="80"/>
    <x v="3"/>
  </r>
  <r>
    <s v="COMUNA 11"/>
    <n v="123"/>
    <s v="BATTISTA"/>
    <s v="MARIA CRISTINA"/>
    <s v="BATTISTA MARIA CRISTINA"/>
    <x v="1"/>
    <s v="DNI-ED"/>
    <n v="21876394"/>
    <n v="1970"/>
    <s v="COCHRANE  3340, PISO: PB, DEPTO: 3, CP: 1417"/>
    <x v="1"/>
    <n v="53"/>
    <x v="3"/>
  </r>
  <r>
    <s v="COMUNA 11"/>
    <n v="123"/>
    <s v="BAYALA"/>
    <s v="PERLA MABEL"/>
    <s v="BAYALA PERLA MABEL"/>
    <x v="1"/>
    <s v="DNI-EA"/>
    <n v="12154210"/>
    <n v="1956"/>
    <s v="J FAGNANO 3660, CP: 1419"/>
    <x v="0"/>
    <n v="67"/>
    <x v="3"/>
  </r>
  <r>
    <s v="COMUNA 11"/>
    <n v="123"/>
    <s v="BELLO"/>
    <s v="DANIEL ROMEO"/>
    <s v="BELLO DANIEL ROMEO"/>
    <x v="0"/>
    <s v="DNI-EB"/>
    <n v="7591377"/>
    <n v="1946"/>
    <s v="JOSE L CABEZON 3335, DEPTO: PB 1, CP: 1419"/>
    <x v="0"/>
    <n v="77"/>
    <x v="3"/>
  </r>
  <r>
    <s v="COMUNA 11"/>
    <n v="123"/>
    <s v="BENITEZ"/>
    <s v="JAVIER EZEQUIEL"/>
    <s v="BENITEZ JAVIER EZEQUIEL"/>
    <x v="0"/>
    <s v="DNI-EA"/>
    <n v="21710544"/>
    <n v="1970"/>
    <s v="GRIVEO 3549, DEPTO: PB, CP: 1419"/>
    <x v="1"/>
    <n v="53"/>
    <x v="3"/>
  </r>
  <r>
    <s v="COMUNA 11"/>
    <n v="123"/>
    <s v="BENVENUTO"/>
    <s v="CARLOS ALBERTO"/>
    <s v="BENVENUTO CARLOS ALBERTO"/>
    <x v="0"/>
    <s v="DNI-EA"/>
    <n v="4407373"/>
    <n v="1942"/>
    <s v="GRIVEO 4006, CP: 1419"/>
    <x v="0"/>
    <n v="81"/>
    <x v="3"/>
  </r>
  <r>
    <s v="COMUNA 11"/>
    <n v="123"/>
    <s v="BENZONI"/>
    <s v="NICOLAS MARTIN"/>
    <s v="BENZONI NICOLAS MARTIN"/>
    <x v="0"/>
    <s v="DNI-EB"/>
    <n v="38066579"/>
    <n v="1994"/>
    <s v="CHIVILCOY 4596"/>
    <x v="2"/>
    <n v="29"/>
    <x v="3"/>
  </r>
  <r>
    <s v="COMUNA 11"/>
    <n v="123"/>
    <s v="BERARDI"/>
    <s v="MARCELO CARLOS"/>
    <s v="BERARDI MARCELO CARLOS"/>
    <x v="0"/>
    <s v="DNI-EA"/>
    <n v="20987496"/>
    <n v="1969"/>
    <s v="CONCORDIA 4883, CP: 1419"/>
    <x v="1"/>
    <n v="54"/>
    <x v="3"/>
  </r>
  <r>
    <s v="COMUNA 11"/>
    <n v="123"/>
    <s v="BERISSO"/>
    <s v="AMALIA CARMEN"/>
    <s v="BERISSO AMALIA CARMEN"/>
    <x v="1"/>
    <s v="DNI-EA"/>
    <n v="4299469"/>
    <n v="1939"/>
    <s v="COCHRANE 3315, CP: 1419"/>
    <x v="0"/>
    <n v="84"/>
    <x v="3"/>
  </r>
  <r>
    <s v="COMUNA 11"/>
    <n v="123"/>
    <s v="BERISSO"/>
    <s v="JORGE ANIBAL"/>
    <s v="BERISSO JORGE ANIBAL"/>
    <x v="0"/>
    <s v="DNI-EA"/>
    <n v="17686950"/>
    <n v="1965"/>
    <s v="COCHRANE 3340, CP: 1419"/>
    <x v="1"/>
    <n v="58"/>
    <x v="3"/>
  </r>
  <r>
    <s v="COMUNA 11"/>
    <n v="123"/>
    <s v="BERISSO"/>
    <s v="ROBERTO MARCELO"/>
    <s v="BERISSO ROBERTO MARCELO"/>
    <x v="0"/>
    <s v="DNI-EC"/>
    <n v="22645954"/>
    <n v="1972"/>
    <s v="COCHRANE  3340, DEPTO: 3, CP: 1419"/>
    <x v="1"/>
    <n v="51"/>
    <x v="3"/>
  </r>
  <r>
    <s v="COMUNA 11"/>
    <n v="123"/>
    <s v="BERISSO"/>
    <s v="VICTOR OMAR"/>
    <s v="BERISSO VICTOR OMAR"/>
    <x v="0"/>
    <s v="DNI-EB"/>
    <n v="12497348"/>
    <n v="1956"/>
    <s v="COCHRANE 3340, DEPTO: 3, CP: 1419"/>
    <x v="0"/>
    <n v="67"/>
    <x v="3"/>
  </r>
  <r>
    <s v="COMUNA 11"/>
    <n v="123"/>
    <s v="BERNABEI"/>
    <s v="CARLOS ALBERTO"/>
    <s v="BERNABEI CARLOS ALBERTO"/>
    <x v="0"/>
    <s v="DNI-EB"/>
    <n v="17453903"/>
    <n v="1965"/>
    <s v="CONCORDIA 5284, DEPTO: 1 A, CP: 1419"/>
    <x v="1"/>
    <n v="58"/>
    <x v="3"/>
  </r>
  <r>
    <s v="COMUNA 11"/>
    <n v="123"/>
    <s v="BERNARDEZ"/>
    <s v="ANA ISABEL"/>
    <s v="BERNARDEZ ANA ISABEL"/>
    <x v="1"/>
    <s v="L"/>
    <n v="832114"/>
    <n v="1923"/>
    <s v="JOSE L CABEZON 3614, DEPTO: 3 C"/>
    <x v="0"/>
    <n v="100"/>
    <x v="3"/>
  </r>
  <r>
    <s v="COMUNA 11"/>
    <n v="123"/>
    <s v="BERNARDOTTI"/>
    <s v="CESAR ANTONIO JOSE"/>
    <s v="BERNARDOTTI CESAR ANTONIO JOSE"/>
    <x v="0"/>
    <s v="DNI-EA"/>
    <n v="17900022"/>
    <n v="1966"/>
    <s v="MERCEDES 4776, DEPTO: PB B, CP: 1419"/>
    <x v="1"/>
    <n v="57"/>
    <x v="3"/>
  </r>
  <r>
    <s v="COMUNA 11"/>
    <n v="123"/>
    <s v="BERNARDOTTI"/>
    <s v="LUCIA BELEN"/>
    <s v="BERNARDOTTI LUCIA BELEN"/>
    <x v="1"/>
    <s v="DNI-EA"/>
    <n v="38538127"/>
    <n v="1995"/>
    <s v="MERCEDES 4776, DEPTO: PB B, CP: 1419"/>
    <x v="2"/>
    <n v="28"/>
    <x v="3"/>
  </r>
  <r>
    <s v="COMUNA 11"/>
    <n v="123"/>
    <s v="BERTOLOTTI"/>
    <s v="NICOLAS VALENTIN"/>
    <s v="BERTOLOTTI NICOLAS VALENTIN"/>
    <x v="0"/>
    <s v="DNI-EB"/>
    <n v="43030957"/>
    <n v="2000"/>
    <s v="JOSE L CABEZON 3623, DEPTO: PB, CP: 1419"/>
    <x v="2"/>
    <n v="23"/>
    <x v="3"/>
  </r>
  <r>
    <s v="COMUNA 11"/>
    <n v="123"/>
    <s v="BIANCHI"/>
    <s v="MARIA TERESA"/>
    <s v="BIANCHI MARIA TERESA"/>
    <x v="1"/>
    <s v="DNI-EA"/>
    <n v="2422013"/>
    <n v="1935"/>
    <s v="CAMPANA 4172, DEPTO: 6 C, CP: 1419"/>
    <x v="0"/>
    <n v="88"/>
    <x v="3"/>
  </r>
  <r>
    <s v="COMUNA 11"/>
    <n v="123"/>
    <s v="BIANTE"/>
    <s v="PAOLA NELIDA"/>
    <s v="BIANTE PAOLA NELIDA"/>
    <x v="1"/>
    <s v="DNI-VERDE"/>
    <n v="21923993"/>
    <n v="1970"/>
    <s v="COCHRANE 3427"/>
    <x v="1"/>
    <n v="53"/>
    <x v="3"/>
  </r>
  <r>
    <s v="COMUNA 11"/>
    <n v="123"/>
    <s v="BIDONE"/>
    <s v="MARIA ALEJANDRA TERESITA"/>
    <s v="BIDONE MARIA ALEJANDRA TERESITA"/>
    <x v="1"/>
    <s v="DNI-EB"/>
    <n v="13211494"/>
    <n v="1959"/>
    <s v="GUALEGUAYCHU 4987, CP: 1419"/>
    <x v="1"/>
    <n v="64"/>
    <x v="3"/>
  </r>
  <r>
    <s v="COMUNA 11"/>
    <n v="123"/>
    <s v="BOGADO AIMA"/>
    <s v="BRISA CANDELA"/>
    <s v="BOGADO AIMA BRISA CANDELA"/>
    <x v="1"/>
    <s v="DNI-EA"/>
    <n v="42251464"/>
    <n v="2000"/>
    <s v="SANABRIA 4783"/>
    <x v="2"/>
    <n v="23"/>
    <x v="3"/>
  </r>
  <r>
    <s v="COMUNA 11"/>
    <n v="123"/>
    <s v="BOGADO AIMA"/>
    <s v="HUGO GABRIEL"/>
    <s v="BOGADO AIMA HUGO GABRIEL"/>
    <x v="0"/>
    <s v="DNI-EA"/>
    <n v="44161992"/>
    <n v="2002"/>
    <s v="SANABRIA 4783"/>
    <x v="2"/>
    <n v="21"/>
    <x v="3"/>
  </r>
  <r>
    <s v="COMUNA 11"/>
    <n v="123"/>
    <s v="BOGLIOLO"/>
    <s v="GLORIA GRACIELA"/>
    <s v="BOGLIOLO GLORIA GRACIELA"/>
    <x v="1"/>
    <s v="DNI-EC"/>
    <n v="5762155"/>
    <n v="1950"/>
    <s v="SAN MARTIN AV 6465, PISO: 6, DEPTO: 20"/>
    <x v="0"/>
    <n v="73"/>
    <x v="3"/>
  </r>
  <r>
    <s v="COMUNA 11"/>
    <n v="123"/>
    <s v="BOLZAN"/>
    <s v="LILIANA PATRICIA"/>
    <s v="BOLZAN LILIANA PATRICIA"/>
    <x v="1"/>
    <s v="DNI-EA"/>
    <n v="12497023"/>
    <n v="1958"/>
    <s v="LLAVALLOL 5565, DEPTO: PB A, CP: 1419"/>
    <x v="1"/>
    <n v="65"/>
    <x v="3"/>
  </r>
  <r>
    <s v="COMUNA 11"/>
    <n v="123"/>
    <s v="BONANNO"/>
    <s v="MARIA CRISTINA"/>
    <s v="BONANNO MARIA CRISTINA"/>
    <x v="1"/>
    <s v="DNI-EC"/>
    <n v="5592157"/>
    <n v="1946"/>
    <s v="S M DEL CARRIL 3351, DEPTO: 1 6, CP: 1419"/>
    <x v="0"/>
    <n v="77"/>
    <x v="3"/>
  </r>
  <r>
    <s v="COMUNA 11"/>
    <n v="123"/>
    <s v="BONOMI"/>
    <s v="LIDIA MABEL"/>
    <s v="BONOMI LIDIA MABEL"/>
    <x v="1"/>
    <s v="DNI-EA"/>
    <n v="5765896"/>
    <n v="1948"/>
    <s v="VALLEJOS 3726, DEPTO: 1 4, CP: 1419"/>
    <x v="0"/>
    <n v="75"/>
    <x v="3"/>
  </r>
  <r>
    <s v="COMUNA 11"/>
    <n v="123"/>
    <s v="BORIO"/>
    <s v="CRISTINA BIBIANA"/>
    <s v="BORIO CRISTINA BIBIANA"/>
    <x v="1"/>
    <s v="DNI-EA"/>
    <n v="20350856"/>
    <n v="1968"/>
    <s v="JOSE L CABEZON 3386, CP: 1419"/>
    <x v="1"/>
    <n v="55"/>
    <x v="3"/>
  </r>
  <r>
    <s v="COMUNA 11"/>
    <n v="123"/>
    <s v="BORRO"/>
    <s v="HECTOR MANUEL"/>
    <s v="BORRO HECTOR MANUEL"/>
    <x v="0"/>
    <s v="DNI-EA"/>
    <n v="10479830"/>
    <n v="1952"/>
    <s v="LADINES 3552, CP: 1419"/>
    <x v="0"/>
    <n v="71"/>
    <x v="3"/>
  </r>
  <r>
    <s v="COMUNA 11"/>
    <n v="123"/>
    <s v="BOSIO"/>
    <s v="ALICIA MARIA"/>
    <s v="BOSIO ALICIA MARIA"/>
    <x v="1"/>
    <s v="DNI-EA"/>
    <n v="4934178"/>
    <n v="1944"/>
    <s v="EMILIO LAMARCA 4995, DEPTO: 2, CP: 1419"/>
    <x v="0"/>
    <n v="79"/>
    <x v="3"/>
  </r>
  <r>
    <s v="COMUNA 11"/>
    <n v="123"/>
    <s v="BOTTINELLI"/>
    <s v="ALICIA ROSA"/>
    <s v="BOTTINELLI ALICIA ROSA"/>
    <x v="1"/>
    <s v="DNI-EB"/>
    <n v="10830555"/>
    <n v="1953"/>
    <s v="PAZ GENERAL AV 6230"/>
    <x v="0"/>
    <n v="70"/>
    <x v="3"/>
  </r>
  <r>
    <s v="COMUNA 11"/>
    <n v="123"/>
    <s v="BOZZI"/>
    <s v="KARINA ANDREA"/>
    <s v="BOZZI KARINA ANDREA"/>
    <x v="1"/>
    <s v="DNI-EA"/>
    <n v="26119965"/>
    <n v="1978"/>
    <s v="JOSE CUBAS 3477, CP: 1419"/>
    <x v="1"/>
    <n v="45"/>
    <x v="3"/>
  </r>
  <r>
    <s v="COMUNA 11"/>
    <n v="123"/>
    <s v="BRAMARDO"/>
    <s v="ISOLINA ISABEL"/>
    <s v="BRAMARDO ISOLINA ISABEL"/>
    <x v="1"/>
    <s v="DNI-EA"/>
    <n v="5176435"/>
    <n v="1945"/>
    <s v="LLAVALLOL 5055, CP: 1419"/>
    <x v="0"/>
    <n v="78"/>
    <x v="3"/>
  </r>
  <r>
    <s v="COMUNA 11"/>
    <n v="123"/>
    <s v="BRANDAN"/>
    <s v="FELICINDA"/>
    <s v="BRANDAN FELICINDA"/>
    <x v="1"/>
    <s v="DNI-EA"/>
    <n v="2953754"/>
    <n v="1937"/>
    <s v="LLAVALLOL 5178, CP: 1417"/>
    <x v="0"/>
    <n v="86"/>
    <x v="3"/>
  </r>
  <r>
    <s v="COMUNA 11"/>
    <n v="123"/>
    <s v="BRANDONI"/>
    <s v="ORLANDO GUSTAVO"/>
    <s v="BRANDONI ORLANDO GUSTAVO"/>
    <x v="0"/>
    <s v="DNI-EA"/>
    <n v="22410345"/>
    <n v="1971"/>
    <s v="JOSE CUBAS 3375, DEPTO: 4, CP: 1417"/>
    <x v="1"/>
    <n v="52"/>
    <x v="3"/>
  </r>
  <r>
    <s v="COMUNA 11"/>
    <n v="123"/>
    <s v="BRIASCO"/>
    <s v="NORA"/>
    <s v="BRIASCO NORA"/>
    <x v="1"/>
    <s v="DNI-EA"/>
    <n v="5103063"/>
    <n v="1945"/>
    <s v="GRAL MOSCONI 3410, CP: 1419"/>
    <x v="0"/>
    <n v="78"/>
    <x v="3"/>
  </r>
  <r>
    <s v="COMUNA 11"/>
    <n v="123"/>
    <s v="BRIZZI"/>
    <s v="ALFREDO LORENZO"/>
    <s v="BRIZZI ALFREDO LORENZO"/>
    <x v="0"/>
    <s v="DNI-EA"/>
    <n v="10203279"/>
    <n v="1952"/>
    <s v="CARLOS A LOPEZ 3354, CP: 1419"/>
    <x v="0"/>
    <n v="71"/>
    <x v="3"/>
  </r>
  <r>
    <s v="COMUNA 11"/>
    <n v="123"/>
    <s v="BROTZMAN"/>
    <s v="AZUCENA"/>
    <s v="BROTZMAN AZUCENA"/>
    <x v="1"/>
    <s v="DNI-EB"/>
    <n v="25764210"/>
    <n v="1977"/>
    <s v="EMILIO LAMARCA 5014, CP: 1419"/>
    <x v="1"/>
    <n v="46"/>
    <x v="3"/>
  </r>
  <r>
    <s v="COMUNA 11"/>
    <n v="123"/>
    <s v="BROTZMAN"/>
    <s v="REINALDO"/>
    <s v="BROTZMAN REINALDO"/>
    <x v="0"/>
    <s v="DNI-EA"/>
    <n v="26691515"/>
    <n v="1978"/>
    <s v="EMILIO LAMARCA 5014, CP: 1419"/>
    <x v="1"/>
    <n v="45"/>
    <x v="3"/>
  </r>
  <r>
    <s v="COMUNA 11"/>
    <n v="123"/>
    <s v="BRUNO"/>
    <s v="BAMBINA AMELIA"/>
    <s v="BRUNO BAMBINA AMELIA"/>
    <x v="1"/>
    <s v="DNI-EA"/>
    <n v="2630506"/>
    <n v="1932"/>
    <s v="LADINES 3393, DEPTO: PB A, CP: 1419"/>
    <x v="0"/>
    <n v="91"/>
    <x v="3"/>
  </r>
  <r>
    <s v="COMUNA 11"/>
    <n v="123"/>
    <s v="BRUNO"/>
    <s v="CRISTINA MABEL"/>
    <s v="BRUNO CRISTINA MABEL"/>
    <x v="1"/>
    <s v="DNI-EB"/>
    <n v="11574786"/>
    <n v="1955"/>
    <s v="AV SAN MARTIN 6932, DEPTO: 3 A, CP: 1419"/>
    <x v="0"/>
    <n v="68"/>
    <x v="3"/>
  </r>
  <r>
    <s v="COMUNA 11"/>
    <n v="123"/>
    <s v="BRUNO"/>
    <s v="JORGE VICENTE"/>
    <s v="BRUNO JORGE VICENTE"/>
    <x v="0"/>
    <s v="DNI-EA"/>
    <n v="7596160"/>
    <n v="1947"/>
    <s v="GRAL MOSCONI 3633, DEPTO: 3 A"/>
    <x v="0"/>
    <n v="76"/>
    <x v="3"/>
  </r>
  <r>
    <s v="COMUNA 11"/>
    <n v="123"/>
    <s v="BUENAVENTURA"/>
    <s v="PATRICIA ELISABETH"/>
    <s v="BUENAVENTURA PATRICIA ELISABETH"/>
    <x v="1"/>
    <s v="DNI-EA"/>
    <n v="18299962"/>
    <n v="1966"/>
    <s v="LADINES 3845, CP: 1419"/>
    <x v="1"/>
    <n v="57"/>
    <x v="3"/>
  </r>
  <r>
    <s v="COMUNA 11"/>
    <n v="123"/>
    <s v="BUENAVENTURA"/>
    <s v="SILVIA LILIANA"/>
    <s v="BUENAVENTURA SILVIA LILIANA"/>
    <x v="1"/>
    <s v="DNI-EA"/>
    <n v="17396887"/>
    <n v="1963"/>
    <s v="LADINES 3845, CP: 1419"/>
    <x v="1"/>
    <n v="60"/>
    <x v="3"/>
  </r>
  <r>
    <s v="COMUNA 11"/>
    <n v="123"/>
    <s v="BUENTE"/>
    <s v="DARIO ELISEO"/>
    <s v="BUENTE DARIO ELISEO"/>
    <x v="0"/>
    <s v="DNI-EA"/>
    <n v="4077646"/>
    <n v="1932"/>
    <s v="GRAL MOSCONI 3719, CP: 1419"/>
    <x v="0"/>
    <n v="91"/>
    <x v="3"/>
  </r>
  <r>
    <s v="COMUNA 11"/>
    <n v="123"/>
    <s v="BURSUK"/>
    <s v="JAIME"/>
    <s v="BURSUK JAIME"/>
    <x v="0"/>
    <s v="DNI-VERDE"/>
    <n v="7442488"/>
    <n v="1933"/>
    <s v="GRAL PAZ 6380"/>
    <x v="0"/>
    <n v="90"/>
    <x v="3"/>
  </r>
  <r>
    <s v="COMUNA 11"/>
    <n v="123"/>
    <s v="BUTTAFUOCO"/>
    <s v="FERNANDO JORGE"/>
    <s v="BUTTAFUOCO FERNANDO JORGE"/>
    <x v="0"/>
    <s v="DNI-EA"/>
    <n v="7602074"/>
    <n v="1947"/>
    <s v="CARLOS A LOPEZ 3739, CP: 1419"/>
    <x v="0"/>
    <n v="76"/>
    <x v="3"/>
  </r>
  <r>
    <s v="COMUNA 11"/>
    <n v="123"/>
    <s v="CABEZON"/>
    <s v="CHRISTIAN MAXIMILIANO"/>
    <s v="CABEZON CHRISTIAN MAXIMILIANO"/>
    <x v="0"/>
    <s v="DNI-VERDE"/>
    <n v="22179301"/>
    <n v="1971"/>
    <s v="EMILIO LAMARCA 5082"/>
    <x v="1"/>
    <n v="52"/>
    <x v="3"/>
  </r>
  <r>
    <s v="COMUNA 11"/>
    <n v="123"/>
    <s v="CADILLAC"/>
    <s v="LILIA MARTA"/>
    <s v="CADILLAC LILIA MARTA"/>
    <x v="1"/>
    <s v="L"/>
    <n v="4358021"/>
    <n v="1928"/>
    <s v="S M DEL CARRIL 3395, DEPTO: 5ø19"/>
    <x v="0"/>
    <n v="95"/>
    <x v="3"/>
  </r>
  <r>
    <s v="COMUNA 11"/>
    <n v="123"/>
    <s v="CAFARO"/>
    <s v="JOSEFINA NELIDA"/>
    <s v="CAFARO JOSEFINA NELIDA"/>
    <x v="1"/>
    <s v="DNI-EC"/>
    <n v="6028941"/>
    <n v="1948"/>
    <s v="S M DEL CARRIL 3351, DEPTO: 10 24, CP: 1419"/>
    <x v="0"/>
    <n v="75"/>
    <x v="3"/>
  </r>
  <r>
    <s v="COMUNA 11"/>
    <n v="123"/>
    <s v="CAIELLI"/>
    <s v="JORGE OMAR"/>
    <s v="CAIELLI JORGE OMAR"/>
    <x v="0"/>
    <s v="DNI-EB"/>
    <n v="4537748"/>
    <n v="1945"/>
    <s v="HABANA 3355, PISO: 3, DEPTO: E, CP: 1419"/>
    <x v="0"/>
    <n v="78"/>
    <x v="3"/>
  </r>
  <r>
    <s v="COMUNA 11"/>
    <n v="123"/>
    <s v="CAIMI"/>
    <s v="MARCELA ALEJANDRA"/>
    <s v="CAIMI MARCELA ALEJANDRA"/>
    <x v="1"/>
    <s v="DNI-EA"/>
    <n v="13740532"/>
    <n v="1957"/>
    <s v="HABANA 3540, DEPTO: 2 B"/>
    <x v="0"/>
    <n v="66"/>
    <x v="3"/>
  </r>
  <r>
    <s v="COMUNA 11"/>
    <n v="123"/>
    <s v="CALDERETO"/>
    <s v="JAVIER RICARDO"/>
    <s v="CALDERETO JAVIER RICARDO"/>
    <x v="0"/>
    <s v="DNI-EB"/>
    <n v="28986182"/>
    <n v="1981"/>
    <s v="GRAL MOSCONI 3582, CP: 1419"/>
    <x v="1"/>
    <n v="42"/>
    <x v="3"/>
  </r>
  <r>
    <s v="COMUNA 11"/>
    <n v="123"/>
    <s v="CALELLO"/>
    <s v="CARLOS MARTIN"/>
    <s v="CALELLO CARLOS MARTIN"/>
    <x v="0"/>
    <s v="DNI-EA"/>
    <n v="22285126"/>
    <n v="1971"/>
    <s v="AV SAN MARTIN 6350, DEPTO: 5 D, CP: 1419"/>
    <x v="1"/>
    <n v="52"/>
    <x v="3"/>
  </r>
  <r>
    <s v="COMUNA 11"/>
    <n v="123"/>
    <s v="CALLEGARI"/>
    <s v="NELIDA VALENTINA"/>
    <s v="CALLEGARI NELIDA VALENTINA"/>
    <x v="1"/>
    <s v="L"/>
    <n v="2572479"/>
    <n v="1925"/>
    <s v="G MISTRAL 3346"/>
    <x v="0"/>
    <n v="98"/>
    <x v="3"/>
  </r>
  <r>
    <s v="COMUNA 11"/>
    <n v="123"/>
    <s v="CALVO"/>
    <s v="GABRIELA LAURA"/>
    <s v="CALVO GABRIELA LAURA"/>
    <x v="1"/>
    <s v="DNI-EA"/>
    <n v="21094488"/>
    <n v="1969"/>
    <s v="SAN NICOLAS 4773, DEPTO: 1 E, CP: 1419"/>
    <x v="1"/>
    <n v="54"/>
    <x v="3"/>
  </r>
  <r>
    <s v="COMUNA 11"/>
    <n v="123"/>
    <s v="CAMPENNI"/>
    <s v="TERESA"/>
    <s v="CAMPENNI TERESA"/>
    <x v="1"/>
    <s v="DNI-EA"/>
    <n v="1278689"/>
    <n v="1924"/>
    <s v="GRAL PAZ 6330"/>
    <x v="0"/>
    <n v="99"/>
    <x v="3"/>
  </r>
  <r>
    <s v="COMUNA 11"/>
    <n v="123"/>
    <s v="CAMPOS"/>
    <s v="ANALIA DANIELA"/>
    <s v="CAMPOS ANALIA DANIELA"/>
    <x v="1"/>
    <s v="DNI-EA"/>
    <n v="28258092"/>
    <n v="1980"/>
    <s v="LADINES 3365, CP: 1419"/>
    <x v="1"/>
    <n v="43"/>
    <x v="3"/>
  </r>
  <r>
    <s v="COMUNA 11"/>
    <n v="123"/>
    <s v="CAMPOS"/>
    <s v="FERNANDO ALBERTO"/>
    <s v="CAMPOS FERNANDO ALBERTO"/>
    <x v="0"/>
    <s v="DNI-EB"/>
    <n v="26239711"/>
    <n v="1977"/>
    <s v="LADINES 3365, CP: 1419"/>
    <x v="1"/>
    <n v="46"/>
    <x v="3"/>
  </r>
  <r>
    <s v="COMUNA 11"/>
    <n v="123"/>
    <s v="CAMPOS"/>
    <s v="SEBASTIAN GUILLERMO"/>
    <s v="CAMPOS SEBASTIAN GUILLERMO"/>
    <x v="0"/>
    <s v="DNI-EB"/>
    <n v="30386067"/>
    <n v="1983"/>
    <s v="LADINES3365, CP: 1419"/>
    <x v="1"/>
    <n v="40"/>
    <x v="3"/>
  </r>
  <r>
    <s v="COMUNA 11"/>
    <n v="123"/>
    <s v="CAMPOS"/>
    <s v="SILVIA BEATRIZ"/>
    <s v="CAMPOS SILVIA BEATRIZ"/>
    <x v="1"/>
    <s v="DNI-EA"/>
    <n v="20471867"/>
    <n v="1969"/>
    <s v="JOSE L CABEZON 3335, CP: 1419"/>
    <x v="1"/>
    <n v="54"/>
    <x v="3"/>
  </r>
  <r>
    <s v="COMUNA 11"/>
    <n v="123"/>
    <s v="CANDIA"/>
    <s v="LIDIA HAYDEE"/>
    <s v="CANDIA LIDIA HAYDEE"/>
    <x v="1"/>
    <s v="DNI-EA"/>
    <n v="3753934"/>
    <n v="1938"/>
    <s v="AV SAN MARTIN 7438, DEPTO: 3 C, CP: 1419"/>
    <x v="0"/>
    <n v="85"/>
    <x v="3"/>
  </r>
  <r>
    <s v="COMUNA 11"/>
    <n v="123"/>
    <s v="CANO"/>
    <s v="MARIA LUISA"/>
    <s v="CANO MARIA LUISA"/>
    <x v="1"/>
    <s v="DNI-EA"/>
    <n v="4484348"/>
    <n v="1942"/>
    <s v="LLAVALLOL 5170, DEPTO: 1, CP: 1419"/>
    <x v="0"/>
    <n v="81"/>
    <x v="3"/>
  </r>
  <r>
    <s v="COMUNA 11"/>
    <n v="123"/>
    <s v="CANOZA"/>
    <s v="HERNAN RAUL"/>
    <s v="CANOZA HERNAN RAUL"/>
    <x v="0"/>
    <s v="DNI-EA"/>
    <n v="24561471"/>
    <n v="1975"/>
    <s v="VALLEJOS 3726, CP: 1419"/>
    <x v="1"/>
    <n v="48"/>
    <x v="3"/>
  </r>
  <r>
    <s v="COMUNA 11"/>
    <n v="123"/>
    <s v="CANOZA"/>
    <s v="MANUEL EDUARDO"/>
    <s v="CANOZA MANUEL EDUARDO"/>
    <x v="0"/>
    <s v="DNI-EA"/>
    <n v="5705994"/>
    <n v="1943"/>
    <s v="VALLEJOS 3726, DEPTO: 1 4, CP: 1419"/>
    <x v="0"/>
    <n v="80"/>
    <x v="3"/>
  </r>
  <r>
    <s v="COMUNA 11"/>
    <n v="123"/>
    <s v="CANOZA"/>
    <s v="SILVIO ROBERTO"/>
    <s v="CANOZA SILVIO ROBERTO"/>
    <x v="0"/>
    <s v="DNI-EB"/>
    <n v="22100737"/>
    <n v="1971"/>
    <s v="VALLEJOS 3726, CP: 1719"/>
    <x v="1"/>
    <n v="52"/>
    <x v="3"/>
  </r>
  <r>
    <s v="COMUNA 11"/>
    <n v="123"/>
    <s v="CAÑAS"/>
    <s v="MARIA ELENA"/>
    <s v="CAÑAS MARIA ELENA"/>
    <x v="1"/>
    <s v="DNI-EA"/>
    <n v="3521347"/>
    <n v="1939"/>
    <s v="EMILIO LAMARCA 4968, CP: 1419"/>
    <x v="0"/>
    <n v="84"/>
    <x v="3"/>
  </r>
  <r>
    <s v="COMUNA 11"/>
    <n v="123"/>
    <s v="CAPPELLI"/>
    <s v="STELLA MARIS"/>
    <s v="CAPPELLI STELLA MARIS"/>
    <x v="1"/>
    <s v="DNI-EB"/>
    <n v="6069466"/>
    <n v="1949"/>
    <s v="EMILIO LAMARCA 4995, DEPTO: PB 1, CP: 1419"/>
    <x v="0"/>
    <n v="74"/>
    <x v="3"/>
  </r>
  <r>
    <s v="COMUNA 11"/>
    <n v="123"/>
    <s v="CARBONE"/>
    <s v="ANA MARIA CRISTINA"/>
    <s v="CARBONE ANA MARIA CRISTINA"/>
    <x v="1"/>
    <s v="DNI-EA"/>
    <n v="4702719"/>
    <n v="1943"/>
    <s v="G MISTRAL 3812, CP: 1419"/>
    <x v="0"/>
    <n v="80"/>
    <x v="3"/>
  </r>
  <r>
    <s v="COMUNA 11"/>
    <n v="123"/>
    <s v="CARBONE"/>
    <s v="JORGE RAUL"/>
    <s v="CARBONE JORGE RAUL"/>
    <x v="0"/>
    <s v="DNI-EA"/>
    <n v="4555483"/>
    <n v="1946"/>
    <s v="COCHRANE 3308"/>
    <x v="0"/>
    <n v="77"/>
    <x v="3"/>
  </r>
  <r>
    <s v="COMUNA 11"/>
    <n v="123"/>
    <s v="CARBONELL"/>
    <s v="AMALIA TERESA"/>
    <s v="CARBONELL AMALIA TERESA"/>
    <x v="1"/>
    <s v="DNI-EA"/>
    <n v="4711206"/>
    <n v="1943"/>
    <s v="HABANA 3540, DEPTO: 5 F, CP: 1419"/>
    <x v="0"/>
    <n v="80"/>
    <x v="3"/>
  </r>
  <r>
    <s v="COMUNA 11"/>
    <n v="123"/>
    <s v="CARDOZO"/>
    <s v="MARIA ADELA"/>
    <s v="CARDOZO MARIA ADELA"/>
    <x v="1"/>
    <s v="DNI-ED"/>
    <n v="4871378"/>
    <n v="1946"/>
    <s v="JOSE L CABEZON  3341"/>
    <x v="0"/>
    <n v="77"/>
    <x v="3"/>
  </r>
  <r>
    <s v="COMUNA 11"/>
    <n v="123"/>
    <s v="CARLUCCIO"/>
    <s v="PABLO MARTIN"/>
    <s v="CARLUCCIO PABLO MARTIN"/>
    <x v="0"/>
    <s v="DNI-EB"/>
    <n v="24445639"/>
    <n v="1975"/>
    <s v="JOSE L CABEZON  3431, DEPTO: 1"/>
    <x v="1"/>
    <n v="48"/>
    <x v="3"/>
  </r>
  <r>
    <s v="COMUNA 11"/>
    <n v="123"/>
    <s v="CARRIZO"/>
    <s v="LAURA KARINA"/>
    <s v="CARRIZO LAURA KARINA"/>
    <x v="1"/>
    <s v="DNI-EA"/>
    <n v="23447146"/>
    <n v="1973"/>
    <s v="GRIVEO 3853, CP: 1419"/>
    <x v="1"/>
    <n v="50"/>
    <x v="3"/>
  </r>
  <r>
    <s v="COMUNA 11"/>
    <n v="123"/>
    <s v="CARTA"/>
    <s v="EDITH ESTHER"/>
    <s v="CARTA EDITH ESTHER"/>
    <x v="1"/>
    <s v="DNI-EA"/>
    <n v="3200689"/>
    <n v="1933"/>
    <s v="AV SAN MARTIN 7020, DEPTO: 1, CP: 1419"/>
    <x v="0"/>
    <n v="90"/>
    <x v="3"/>
  </r>
  <r>
    <s v="COMUNA 11"/>
    <n v="123"/>
    <s v="CARUZZO"/>
    <s v="ELSA MARIA"/>
    <s v="CARUZZO ELSA MARIA"/>
    <x v="1"/>
    <s v="DNI-EA"/>
    <n v="5129909"/>
    <n v="1944"/>
    <s v="JOSE L CABEZON 3619, DEPTO: PB 2, CP: 1419"/>
    <x v="0"/>
    <n v="79"/>
    <x v="3"/>
  </r>
  <r>
    <s v="COMUNA 11"/>
    <n v="123"/>
    <s v="CASALE"/>
    <s v="MONICA BEATRIZ"/>
    <s v="CASALE MONICA BEATRIZ"/>
    <x v="1"/>
    <s v="DNI-EA"/>
    <n v="13132563"/>
    <n v="1957"/>
    <s v="CAMPANA 4740, CP: 1419"/>
    <x v="0"/>
    <n v="66"/>
    <x v="3"/>
  </r>
  <r>
    <s v="COMUNA 11"/>
    <n v="123"/>
    <s v="CASANOVA"/>
    <s v="FACUNDO ESTEBAN"/>
    <s v="CASANOVA FACUNDO ESTEBAN"/>
    <x v="0"/>
    <s v="DNI-EA"/>
    <n v="36160227"/>
    <n v="1991"/>
    <s v="CARLOS A LOPEZ 4115, DEPTO: 4, CP: 1419"/>
    <x v="1"/>
    <n v="32"/>
    <x v="3"/>
  </r>
  <r>
    <s v="COMUNA 11"/>
    <n v="123"/>
    <s v="CASTAGNA"/>
    <s v="ALBERTO RICARDO"/>
    <s v="CASTAGNA ALBERTO RICARDO"/>
    <x v="0"/>
    <s v="DNI-EB"/>
    <n v="14010924"/>
    <n v="1960"/>
    <s v="CARLOS A LOPEZ 3356, CP: 1419"/>
    <x v="1"/>
    <n v="63"/>
    <x v="3"/>
  </r>
  <r>
    <s v="COMUNA 11"/>
    <n v="123"/>
    <s v="CASTAGNOLA"/>
    <s v="ANA MARIA"/>
    <s v="CASTAGNOLA ANA MARIA"/>
    <x v="1"/>
    <s v="DNI-EB"/>
    <n v="11026896"/>
    <n v="1954"/>
    <s v="MISTRAL GABRIELA 3346, PISO: PB, DEPTO: 2"/>
    <x v="0"/>
    <n v="69"/>
    <x v="3"/>
  </r>
  <r>
    <s v="COMUNA 11"/>
    <n v="123"/>
    <s v="CASTAÑO"/>
    <s v="ELISA MONICA"/>
    <s v="CASTAÑO ELISA MONICA"/>
    <x v="1"/>
    <s v="DNI-EA"/>
    <n v="11292182"/>
    <n v="1954"/>
    <s v="JOAQUIN V GONZALEZ 4869, DEPTO: B, CP: 1419"/>
    <x v="0"/>
    <n v="69"/>
    <x v="3"/>
  </r>
  <r>
    <s v="COMUNA 11"/>
    <n v="123"/>
    <s v="CASTEX"/>
    <s v="HUGO ISIDORO"/>
    <s v="CASTEX HUGO ISIDORO"/>
    <x v="0"/>
    <s v="DNI-EB"/>
    <n v="4513355"/>
    <n v="1944"/>
    <s v="PAREJA 3302, DEPTO: 2 D, CP: 1419"/>
    <x v="0"/>
    <n v="79"/>
    <x v="3"/>
  </r>
  <r>
    <s v="COMUNA 11"/>
    <n v="123"/>
    <s v="CASTILLO"/>
    <s v="FRANCISCA GRACIELA"/>
    <s v="CASTILLO FRANCISCA GRACIELA"/>
    <x v="1"/>
    <s v="DNI-EA"/>
    <n v="11811027"/>
    <n v="1955"/>
    <s v="GUTENBERG 3619, DEPTO: 1 B, CP: 1419"/>
    <x v="0"/>
    <n v="68"/>
    <x v="3"/>
  </r>
  <r>
    <s v="COMUNA 11"/>
    <n v="123"/>
    <s v="CASTILLO"/>
    <s v="MARIA ELENA"/>
    <s v="CASTILLO MARIA ELENA"/>
    <x v="1"/>
    <s v="DNI-EA"/>
    <n v="3697734"/>
    <n v="1938"/>
    <s v="SAN NICOLAS 5238, CP: 1419"/>
    <x v="0"/>
    <n v="85"/>
    <x v="3"/>
  </r>
  <r>
    <s v="COMUNA 11"/>
    <n v="123"/>
    <s v="CASTRO"/>
    <s v="MARIA ALEJANDRA"/>
    <s v="CASTRO MARIA ALEJANDRA"/>
    <x v="1"/>
    <s v="DNI-EB"/>
    <n v="27071770"/>
    <n v="1979"/>
    <s v="LLAVALLOL 4735, DEPTO: 2, CP: 1419"/>
    <x v="1"/>
    <n v="44"/>
    <x v="3"/>
  </r>
  <r>
    <s v="COMUNA 11"/>
    <n v="123"/>
    <s v="CASTRO"/>
    <s v="MARIA DE LA PAZ"/>
    <s v="CASTRO MARIA DE LA PAZ"/>
    <x v="1"/>
    <s v="DNI-EB"/>
    <n v="29866390"/>
    <n v="1982"/>
    <s v="LLAVALLOL 4735, CP: 1419"/>
    <x v="1"/>
    <n v="41"/>
    <x v="3"/>
  </r>
  <r>
    <s v="COMUNA 11"/>
    <n v="123"/>
    <s v="CAZZANIGA"/>
    <s v="JACINTO DOMINGO"/>
    <s v="CAZZANIGA JACINTO DOMINGO"/>
    <x v="0"/>
    <s v="DNI-EA"/>
    <n v="8550574"/>
    <n v="1951"/>
    <s v="GRAL MOSCONI 3385, DEPTO: PB B, CP: 1419"/>
    <x v="0"/>
    <n v="72"/>
    <x v="3"/>
  </r>
  <r>
    <s v="COMUNA 11"/>
    <n v="123"/>
    <s v="CAZZANIGA"/>
    <s v="MARIA LILIANA"/>
    <s v="CAZZANIGA MARIA LILIANA"/>
    <x v="1"/>
    <s v="DNI-EB"/>
    <n v="28997265"/>
    <n v="1981"/>
    <s v="MOSCONI GENERAL AV 3385, PISO: PB, DEPTO: B"/>
    <x v="1"/>
    <n v="42"/>
    <x v="3"/>
  </r>
  <r>
    <s v="COMUNA 11"/>
    <n v="123"/>
    <s v="CAZZANIGA"/>
    <s v="MARIA LORENA"/>
    <s v="CAZZANIGA MARIA LORENA"/>
    <x v="1"/>
    <s v="DNI-EA"/>
    <n v="30073858"/>
    <n v="1983"/>
    <s v="GRAL MOSCONI 3385, DEPTO: B, CP: 1419"/>
    <x v="1"/>
    <n v="40"/>
    <x v="3"/>
  </r>
  <r>
    <s v="COMUNA 11"/>
    <n v="123"/>
    <s v="CEBALLOS"/>
    <s v="GRACIELA EMA"/>
    <s v="CEBALLOS GRACIELA EMA"/>
    <x v="1"/>
    <s v="DNI-EC"/>
    <n v="12501059"/>
    <n v="1956"/>
    <s v="CARLOS A LOPEZ 3616, DEPTO: 2 D, CP: 1419"/>
    <x v="0"/>
    <n v="67"/>
    <x v="3"/>
  </r>
  <r>
    <s v="COMUNA 11"/>
    <n v="123"/>
    <s v="CEBALLOS"/>
    <s v="JORGE NICANOR"/>
    <s v="CEBALLOS JORGE NICANOR"/>
    <x v="0"/>
    <s v="L"/>
    <n v="4077547"/>
    <n v="1931"/>
    <s v="LLAVALLOL 4660"/>
    <x v="0"/>
    <n v="92"/>
    <x v="3"/>
  </r>
  <r>
    <s v="COMUNA 11"/>
    <n v="123"/>
    <s v="CERRATO"/>
    <s v="GABRIELA"/>
    <s v="CERRATO GABRIELA"/>
    <x v="1"/>
    <s v="DNI-EB"/>
    <n v="22963357"/>
    <n v="1972"/>
    <s v="G MISTRAL 3812, CP: 1419"/>
    <x v="1"/>
    <n v="51"/>
    <x v="3"/>
  </r>
  <r>
    <s v="COMUNA 11"/>
    <n v="123"/>
    <s v="CERRATO"/>
    <s v="LUIS ANGEL"/>
    <s v="CERRATO LUIS ANGEL"/>
    <x v="0"/>
    <s v="DNI-EA"/>
    <n v="4439614"/>
    <n v="1944"/>
    <s v="G MISTRAL 3812, CP: 1419"/>
    <x v="0"/>
    <n v="79"/>
    <x v="3"/>
  </r>
  <r>
    <s v="COMUNA 11"/>
    <n v="123"/>
    <s v="CERRUTTI"/>
    <s v="ANA ESTER"/>
    <s v="CERRUTTI ANA ESTER"/>
    <x v="1"/>
    <s v="DNI-EA"/>
    <n v="5248846"/>
    <n v="1945"/>
    <s v="OB SAN ALBERTO 3326, DEPTO: 2 B"/>
    <x v="0"/>
    <n v="78"/>
    <x v="3"/>
  </r>
  <r>
    <s v="COMUNA 11"/>
    <n v="123"/>
    <s v="CERRUTTI"/>
    <s v="GABRIELA NELIDA"/>
    <s v="CERRUTTI GABRIELA NELIDA"/>
    <x v="1"/>
    <s v="DNI-EA"/>
    <n v="20966036"/>
    <n v="1969"/>
    <s v="SAN NICOLAS 5055, CP: 1419"/>
    <x v="1"/>
    <n v="54"/>
    <x v="3"/>
  </r>
  <r>
    <s v="COMUNA 11"/>
    <n v="123"/>
    <s v="CERRUTTI"/>
    <s v="GLADYS ALEJANDRA"/>
    <s v="CERRUTTI GLADYS ALEJANDRA"/>
    <x v="1"/>
    <s v="DNI-EA"/>
    <n v="14901007"/>
    <n v="1962"/>
    <s v="SAN NICOLAS 5055, CP: 1419"/>
    <x v="1"/>
    <n v="61"/>
    <x v="3"/>
  </r>
  <r>
    <s v="COMUNA 11"/>
    <n v="123"/>
    <s v="CHAPARRO"/>
    <s v="MAXIMILIANO RAMON"/>
    <s v="CHAPARRO MAXIMILIANO RAMON"/>
    <x v="0"/>
    <s v="DNI-EA"/>
    <n v="25847249"/>
    <n v="1977"/>
    <s v="GRIVEO 3439, CP: 1419"/>
    <x v="1"/>
    <n v="46"/>
    <x v="3"/>
  </r>
  <r>
    <s v="COMUNA 11"/>
    <n v="123"/>
    <s v="CHARRA"/>
    <s v="MILTON"/>
    <s v="CHARRA MILTON"/>
    <x v="0"/>
    <s v="DNI-EA"/>
    <n v="37406423"/>
    <n v="1992"/>
    <s v="BAHIA BLANCA 4820, DEPTO: 2, CP: 1419"/>
    <x v="2"/>
    <n v="31"/>
    <x v="3"/>
  </r>
  <r>
    <s v="COMUNA 11"/>
    <n v="123"/>
    <s v="CHIAPPARO"/>
    <s v="OSCAR"/>
    <s v="CHIAPPARO OSCAR"/>
    <x v="0"/>
    <s v="DNI-EA"/>
    <n v="4418033"/>
    <n v="1943"/>
    <s v="LLAVALLOL 5579, DEPTO: 1, CP: 1419"/>
    <x v="0"/>
    <n v="80"/>
    <x v="3"/>
  </r>
  <r>
    <s v="COMUNA 11"/>
    <n v="123"/>
    <s v="CHIAPPINO"/>
    <s v="ANDREA BEATRIZ"/>
    <s v="CHIAPPINO ANDREA BEATRIZ"/>
    <x v="1"/>
    <s v="DNI-EA"/>
    <n v="17200027"/>
    <n v="1964"/>
    <s v="AV SAN MARTIN 6350, DEPTO: 4 D"/>
    <x v="1"/>
    <n v="59"/>
    <x v="3"/>
  </r>
  <r>
    <s v="COMUNA 11"/>
    <n v="123"/>
    <s v="CHIAPPINO"/>
    <s v="HECTOR MATEO"/>
    <s v="CHIAPPINO HECTOR MATEO"/>
    <x v="0"/>
    <s v="DNI-EB"/>
    <n v="4268211"/>
    <n v="1938"/>
    <s v="AV SAN MARTIN 6350, DEPTO: 4 D, CP: 1419"/>
    <x v="0"/>
    <n v="85"/>
    <x v="3"/>
  </r>
  <r>
    <s v="COMUNA 11"/>
    <n v="123"/>
    <s v="CIACCIARIELLO"/>
    <s v="MARTIN OSCAR"/>
    <s v="CIACCIARIELLO MARTIN OSCAR"/>
    <x v="0"/>
    <s v="DNI-EB"/>
    <n v="27202671"/>
    <n v="1979"/>
    <s v="EMILIO LAMARCA 4346, DEPTO: 1 D"/>
    <x v="1"/>
    <n v="44"/>
    <x v="3"/>
  </r>
  <r>
    <s v="COMUNA 11"/>
    <n v="123"/>
    <s v="CIARDULLO"/>
    <s v="DELIA"/>
    <s v="CIARDULLO DELIA"/>
    <x v="1"/>
    <s v="L"/>
    <n v="64100"/>
    <n v="1923"/>
    <s v="CHIVILCOY 4929"/>
    <x v="0"/>
    <n v="100"/>
    <x v="3"/>
  </r>
  <r>
    <s v="COMUNA 11"/>
    <n v="123"/>
    <s v="CIVALE CRESCENTE"/>
    <s v="LYDIA MARIA"/>
    <s v="CIVALE CRESCENTE LYDIA MARIA"/>
    <x v="1"/>
    <s v="DNI-EA"/>
    <n v="3275729"/>
    <n v="1933"/>
    <s v="LA BLANQUEADA 5250, DEPTO: 1 C, CP: 1419"/>
    <x v="0"/>
    <n v="90"/>
    <x v="3"/>
  </r>
  <r>
    <s v="COMUNA 11"/>
    <n v="123"/>
    <s v="COCCHIARELLA"/>
    <s v="CLAUDIO JORGE"/>
    <s v="COCCHIARELLA CLAUDIO JORGE"/>
    <x v="0"/>
    <s v="DNI-EA"/>
    <n v="22982956"/>
    <n v="1972"/>
    <s v="EMILIO LAMARCA 5156"/>
    <x v="1"/>
    <n v="51"/>
    <x v="3"/>
  </r>
  <r>
    <s v="COMUNA 11"/>
    <n v="123"/>
    <s v="COGLIATI"/>
    <s v="LUCIA VIVIANA"/>
    <s v="COGLIATI LUCIA VIVIANA"/>
    <x v="1"/>
    <s v="DNI-EB"/>
    <n v="17364723"/>
    <n v="1965"/>
    <s v="GRIVEO 3408, CP: 1419"/>
    <x v="1"/>
    <n v="58"/>
    <x v="3"/>
  </r>
  <r>
    <s v="COMUNA 11"/>
    <n v="123"/>
    <s v="COGNI"/>
    <s v="GEORGINA"/>
    <s v="COGNI GEORGINA"/>
    <x v="1"/>
    <s v="DNI-EA"/>
    <n v="26949007"/>
    <n v="1979"/>
    <s v="VALLEJOS 3478, DEPTO: PA, CP: 1419"/>
    <x v="1"/>
    <n v="44"/>
    <x v="3"/>
  </r>
  <r>
    <s v="COMUNA 11"/>
    <n v="123"/>
    <s v="COLLURA"/>
    <s v="JOSE ANTONIO"/>
    <s v="COLLURA JOSE ANTONIO"/>
    <x v="0"/>
    <s v="L"/>
    <n v="4030814"/>
    <n v="1927"/>
    <s v="OB SAN ALBERTO 3495"/>
    <x v="0"/>
    <n v="96"/>
    <x v="3"/>
  </r>
  <r>
    <s v="COMUNA 11"/>
    <n v="123"/>
    <s v="COMACCHIO"/>
    <s v="AQUILES ANGEL"/>
    <s v="COMACCHIO AQUILES ANGEL"/>
    <x v="0"/>
    <s v="DNI-EB"/>
    <n v="12900537"/>
    <n v="1956"/>
    <s v="FRANCO3340, PISO: 2, DEPTO: 231"/>
    <x v="0"/>
    <n v="67"/>
    <x v="3"/>
  </r>
  <r>
    <s v="COMUNA 11"/>
    <n v="123"/>
    <s v="CONTE"/>
    <s v="ALEJO"/>
    <s v="CONTE ALEJO"/>
    <x v="0"/>
    <s v="DNI-EC"/>
    <n v="27674528"/>
    <n v="1979"/>
    <s v="EMILIO LAMARCA 5050"/>
    <x v="1"/>
    <n v="44"/>
    <x v="3"/>
  </r>
  <r>
    <s v="COMUNA 11"/>
    <n v="123"/>
    <s v="CONTRERAS"/>
    <s v="JOSE ANTONIO"/>
    <s v="CONTRERAS JOSE ANTONIO"/>
    <x v="0"/>
    <s v="DNI-EA"/>
    <n v="21177778"/>
    <n v="1969"/>
    <s v="CARLOS A LOPEZ 3550, DEPTO: 1 9, CP: 1419"/>
    <x v="1"/>
    <n v="54"/>
    <x v="3"/>
  </r>
  <r>
    <s v="COMUNA 11"/>
    <n v="123"/>
    <s v="CONTRERAS"/>
    <s v="MARIA EUGENIA"/>
    <s v="CONTRERAS MARIA EUGENIA"/>
    <x v="1"/>
    <s v="DNI-EA"/>
    <n v="32411559"/>
    <n v="1986"/>
    <s v="GRAL MOSCONI 3680, DEPTO: PB D, CP: 1419"/>
    <x v="1"/>
    <n v="37"/>
    <x v="3"/>
  </r>
  <r>
    <s v="COMUNA 11"/>
    <n v="123"/>
    <s v="CORIGLIANO"/>
    <s v="CRISTINA NOEMI"/>
    <s v="CORIGLIANO CRISTINA NOEMI"/>
    <x v="1"/>
    <s v="DNI-EA"/>
    <n v="12277345"/>
    <n v="1956"/>
    <s v="LLAVALLOL 4656, DEPTO: 2, CP: 1419"/>
    <x v="0"/>
    <n v="67"/>
    <x v="3"/>
  </r>
  <r>
    <s v="COMUNA 11"/>
    <n v="123"/>
    <s v="CORIGLIANO"/>
    <s v="HORACIO NESTOR"/>
    <s v="CORIGLIANO HORACIO NESTOR"/>
    <x v="0"/>
    <s v="DNI-EA"/>
    <n v="10832391"/>
    <n v="1953"/>
    <s v="LLAVALLOL 4656, DEPTO: 4, CP: 1419"/>
    <x v="0"/>
    <n v="70"/>
    <x v="3"/>
  </r>
  <r>
    <s v="COMUNA 11"/>
    <n v="123"/>
    <s v="CORREA"/>
    <s v="GLADYS ESTELA"/>
    <s v="CORREA GLADYS ESTELA"/>
    <x v="1"/>
    <s v="DNI-EA"/>
    <n v="18468510"/>
    <n v="1967"/>
    <s v="LLAVALLOL 4956, CP: 1419"/>
    <x v="1"/>
    <n v="56"/>
    <x v="3"/>
  </r>
  <r>
    <s v="COMUNA 11"/>
    <n v="123"/>
    <s v="CORREA"/>
    <s v="JUAN CARLOS"/>
    <s v="CORREA JUAN CARLOS"/>
    <x v="0"/>
    <s v="DNI-EA"/>
    <n v="11643104"/>
    <n v="1954"/>
    <s v="LA BLANQUEADA 5182, CP: 1419"/>
    <x v="0"/>
    <n v="69"/>
    <x v="3"/>
  </r>
  <r>
    <s v="COMUNA 11"/>
    <n v="123"/>
    <s v="CORTESE"/>
    <s v="GERMAN ALBERTO"/>
    <s v="CORTESE GERMAN ALBERTO"/>
    <x v="0"/>
    <s v="DNI-EB"/>
    <n v="27089661"/>
    <n v="1978"/>
    <s v="J FAGNANO 3644, DEPTO: PB A, CP: 1419"/>
    <x v="1"/>
    <n v="45"/>
    <x v="3"/>
  </r>
  <r>
    <s v="COMUNA 11"/>
    <n v="123"/>
    <s v="CORTI"/>
    <s v="FEDERICO CESAR"/>
    <s v="CORTI FEDERICO CESAR"/>
    <x v="0"/>
    <s v="DNI-EB"/>
    <n v="31466679"/>
    <n v="1985"/>
    <s v="CONCORDIA 4735, CP: 1419"/>
    <x v="1"/>
    <n v="38"/>
    <x v="3"/>
  </r>
  <r>
    <s v="COMUNA 11"/>
    <n v="123"/>
    <s v="CRETA"/>
    <s v="DANIEL GUSTAVO"/>
    <s v="CRETA DANIEL GUSTAVO"/>
    <x v="0"/>
    <s v="DNI-EB"/>
    <n v="22134254"/>
    <n v="1971"/>
    <s v="BAZURCO 3370, DEPTO: PB, CP: 1419"/>
    <x v="1"/>
    <n v="52"/>
    <x v="3"/>
  </r>
  <r>
    <s v="COMUNA 11"/>
    <n v="123"/>
    <s v="CROTTA"/>
    <s v="HILDA MARIA"/>
    <s v="CROTTA HILDA MARIA"/>
    <x v="1"/>
    <s v="DNI-EB"/>
    <n v="5315789"/>
    <n v="1946"/>
    <s v="GRAL MOSCONI 3680, DEPTO: PB A, CP: 1419"/>
    <x v="0"/>
    <n v="77"/>
    <x v="3"/>
  </r>
  <r>
    <s v="COMUNA 11"/>
    <n v="123"/>
    <s v="CROVETTO"/>
    <s v="LILIANA SILVIA"/>
    <s v="CROVETTO LILIANA SILVIA"/>
    <x v="1"/>
    <s v="DNI-EB"/>
    <n v="10829704"/>
    <n v="1953"/>
    <s v="CHIVILCOY 4911, DEPTO: 1A"/>
    <x v="0"/>
    <n v="70"/>
    <x v="3"/>
  </r>
  <r>
    <s v="COMUNA 11"/>
    <n v="123"/>
    <s v="CUESTA"/>
    <s v="NORBERTO EVARISTO"/>
    <s v="CUESTA NORBERTO EVARISTO"/>
    <x v="0"/>
    <s v="DNI-EC"/>
    <n v="7597300"/>
    <n v="1947"/>
    <s v="GRIVEO3472, CP: 1419"/>
    <x v="0"/>
    <n v="76"/>
    <x v="3"/>
  </r>
  <r>
    <s v="COMUNA 11"/>
    <n v="123"/>
    <s v="CYMINSKI"/>
    <s v="SUSANA"/>
    <s v="CYMINSKI SUSANA"/>
    <x v="1"/>
    <s v="DNI-EB"/>
    <n v="3790016"/>
    <n v="1939"/>
    <s v="LLAVALLOL 5064, DEPTO: 1 1, CP: 1419"/>
    <x v="0"/>
    <n v="84"/>
    <x v="3"/>
  </r>
  <r>
    <s v="COMUNA 11"/>
    <n v="123"/>
    <s v="D ALOISIO"/>
    <s v="MARTA ESTER"/>
    <s v="D ALOISIO MARTA ESTER"/>
    <x v="1"/>
    <s v="DNI-EC"/>
    <n v="5414314"/>
    <n v="1946"/>
    <s v="CONCORDIA 4749, DEPTO: PB A, CP: 1419"/>
    <x v="0"/>
    <n v="77"/>
    <x v="3"/>
  </r>
  <r>
    <s v="COMUNA 11"/>
    <n v="123"/>
    <s v="D URSO"/>
    <s v="MARIA DEL CARMEN"/>
    <s v="D URSO MARIA DEL CARMEN"/>
    <x v="1"/>
    <s v="DNI-EA"/>
    <n v="12011893"/>
    <n v="1955"/>
    <s v="JOSE L CABEZON 3435, DEPTO: A, CP: 1419"/>
    <x v="0"/>
    <n v="68"/>
    <x v="3"/>
  </r>
  <r>
    <s v="COMUNA 11"/>
    <n v="123"/>
    <s v="DARAGO"/>
    <s v="HECTOR HORACIO"/>
    <s v="DARAGO HECTOR HORACIO"/>
    <x v="0"/>
    <s v="DNI-EB"/>
    <n v="4252634"/>
    <n v="1937"/>
    <s v="EMILIO LAMARCA 4995, PISO: 2, DEPTO: 4, CP: 1419"/>
    <x v="0"/>
    <n v="86"/>
    <x v="3"/>
  </r>
  <r>
    <s v="COMUNA 11"/>
    <n v="123"/>
    <s v="DE PINA"/>
    <s v="MONICA RITA"/>
    <s v="DE PINA MONICA RITA"/>
    <x v="1"/>
    <s v="DNI-EB"/>
    <n v="10551890"/>
    <n v="1952"/>
    <s v="PAREJA3427"/>
    <x v="0"/>
    <n v="71"/>
    <x v="3"/>
  </r>
  <r>
    <s v="COMUNA 11"/>
    <n v="123"/>
    <s v="DE ROBLES"/>
    <s v="MARIA ANGELICA"/>
    <s v="DE ROBLES MARIA ANGELICA"/>
    <x v="1"/>
    <s v="DNI-EA"/>
    <n v="5798425"/>
    <n v="1948"/>
    <s v="PAZ GENERAL AV 5914"/>
    <x v="0"/>
    <n v="75"/>
    <x v="3"/>
  </r>
  <r>
    <s v="COMUNA 11"/>
    <n v="123"/>
    <s v="DE ROSA"/>
    <s v="ADRIANA NELIDA"/>
    <s v="DE ROSA ADRIANA NELIDA"/>
    <x v="1"/>
    <s v="DNI-EB"/>
    <n v="10692781"/>
    <n v="1953"/>
    <s v="CHIVILCOY 4616, DEPTO: PB 4"/>
    <x v="0"/>
    <n v="70"/>
    <x v="3"/>
  </r>
  <r>
    <s v="COMUNA 11"/>
    <n v="123"/>
    <s v="DE URQUIZA"/>
    <s v="CLAUDIA CAROLINA"/>
    <s v="DE URQUIZA CLAUDIA CAROLINA"/>
    <x v="1"/>
    <s v="DNI-EC"/>
    <n v="13368334"/>
    <n v="1958"/>
    <s v="JOSE CUBAS3596, PISO: PB, DEPTO: 4"/>
    <x v="1"/>
    <n v="65"/>
    <x v="3"/>
  </r>
  <r>
    <s v="COMUNA 11"/>
    <n v="123"/>
    <s v="DEBIAGGI"/>
    <s v="MARIA DE LUJAN"/>
    <s v="DEBIAGGI MARIA DE LUJAN"/>
    <x v="1"/>
    <s v="DNI-EA"/>
    <n v="20694258"/>
    <n v="1969"/>
    <s v="VALLEJOS 3871, CP: 1419"/>
    <x v="1"/>
    <n v="54"/>
    <x v="3"/>
  </r>
  <r>
    <s v="COMUNA 11"/>
    <n v="123"/>
    <s v="DEILS"/>
    <s v="MARIA TERESA"/>
    <s v="DEILS MARIA TERESA"/>
    <x v="1"/>
    <s v="DNI-EA"/>
    <n v="2389436"/>
    <n v="1935"/>
    <s v="BAHIA BLANCA 4762, CP: 1419"/>
    <x v="0"/>
    <n v="88"/>
    <x v="3"/>
  </r>
  <r>
    <s v="COMUNA 11"/>
    <n v="123"/>
    <s v="DEL GAUDIO"/>
    <s v="MARTA INES"/>
    <s v="DEL GAUDIO MARTA INES"/>
    <x v="1"/>
    <s v="DNI-EB"/>
    <n v="11026303"/>
    <n v="1954"/>
    <s v="GRIVEO3882, PISO: 1, DEPTO: 3"/>
    <x v="0"/>
    <n v="69"/>
    <x v="3"/>
  </r>
  <r>
    <s v="COMUNA 11"/>
    <n v="123"/>
    <s v="DELGADO"/>
    <s v="IRMA ESTHER"/>
    <s v="DELGADO IRMA ESTHER"/>
    <x v="1"/>
    <s v="DNI-EA"/>
    <n v="2303245"/>
    <n v="1929"/>
    <s v="COCHRANE 3340, DEPTO: PB 3, CP: 1417"/>
    <x v="0"/>
    <n v="94"/>
    <x v="3"/>
  </r>
  <r>
    <s v="COMUNA 11"/>
    <n v="123"/>
    <s v="DELLA VALLE"/>
    <s v="ALBERTO"/>
    <s v="DELLA VALLE ALBERTO"/>
    <x v="0"/>
    <s v="DNI-EA"/>
    <n v="4183980"/>
    <n v="1936"/>
    <s v="MERCEDES 4781, DEPTO: 1, CP: 1419"/>
    <x v="0"/>
    <n v="87"/>
    <x v="3"/>
  </r>
  <r>
    <s v="COMUNA 11"/>
    <n v="123"/>
    <s v="DEMARIA"/>
    <s v="ROQUE ALBERTO"/>
    <s v="DEMARIA ROQUE ALBERTO"/>
    <x v="0"/>
    <s v="DNI-EE"/>
    <n v="12453299"/>
    <n v="1958"/>
    <s v="GUTENBERG 3889, PISO: PB, DEPTO: 1"/>
    <x v="1"/>
    <n v="65"/>
    <x v="3"/>
  </r>
  <r>
    <s v="COMUNA 11"/>
    <n v="123"/>
    <s v="DI LORENZO"/>
    <s v="ELENA IRIS"/>
    <s v="DI LORENZO ELENA IRIS"/>
    <x v="1"/>
    <s v="DNI-VERDE-2"/>
    <n v="2514306"/>
    <n v="1929"/>
    <s v="JOAQUIN V GONZALEZ 4890, DEPTO: 1 B"/>
    <x v="0"/>
    <n v="94"/>
    <x v="3"/>
  </r>
  <r>
    <s v="COMUNA 11"/>
    <n v="123"/>
    <s v="DI TOMAS"/>
    <s v="EZEQUIEL LUCIANO"/>
    <s v="DI TOMAS EZEQUIEL LUCIANO"/>
    <x v="0"/>
    <s v="DNI-EA"/>
    <n v="27948875"/>
    <n v="1980"/>
    <s v="VALLEJOS 3324"/>
    <x v="1"/>
    <n v="43"/>
    <x v="3"/>
  </r>
  <r>
    <s v="COMUNA 11"/>
    <n v="123"/>
    <s v="DI TULLIO"/>
    <s v="SERGIO ROQUE"/>
    <s v="DI TULLIO SERGIO ROQUE"/>
    <x v="0"/>
    <s v="DNI-EB"/>
    <n v="13131516"/>
    <n v="1959"/>
    <s v="PAZ GENERAL AV 5994"/>
    <x v="1"/>
    <n v="64"/>
    <x v="3"/>
  </r>
  <r>
    <s v="COMUNA 11"/>
    <n v="123"/>
    <s v="DIAZ"/>
    <s v="NORMA MIRTA"/>
    <s v="DIAZ NORMA MIRTA"/>
    <x v="1"/>
    <s v="DNI-VERDE"/>
    <n v="4883293"/>
    <n v="1944"/>
    <s v="LLAVALLOL 4420"/>
    <x v="0"/>
    <n v="79"/>
    <x v="3"/>
  </r>
  <r>
    <s v="COMUNA 11"/>
    <n v="123"/>
    <s v="DIEHL"/>
    <s v="SILVINA INES"/>
    <s v="DIEHL SILVINA INES"/>
    <x v="1"/>
    <s v="DNI-EB"/>
    <n v="20606418"/>
    <n v="1968"/>
    <s v="LLAVALLOL 5200"/>
    <x v="1"/>
    <n v="55"/>
    <x v="3"/>
  </r>
  <r>
    <s v="COMUNA 11"/>
    <n v="123"/>
    <s v="DIEZ"/>
    <s v="FABIAN ALBERTO"/>
    <s v="DIEZ FABIAN ALBERTO"/>
    <x v="0"/>
    <s v="DNI-EB"/>
    <n v="24425689"/>
    <n v="1975"/>
    <s v="GUALEGUAYCHU 4680, DEPTO: 2, CP: 1419"/>
    <x v="1"/>
    <n v="48"/>
    <x v="3"/>
  </r>
  <r>
    <s v="COMUNA 11"/>
    <n v="123"/>
    <s v="DIMURO"/>
    <s v="MARIA ESTER"/>
    <s v="DIMURO MARIA ESTER"/>
    <x v="1"/>
    <s v="DNI-EA"/>
    <n v="2329621"/>
    <n v="1935"/>
    <s v="BAZURCO 3311, CP: 1419"/>
    <x v="0"/>
    <n v="88"/>
    <x v="3"/>
  </r>
  <r>
    <s v="COMUNA 11"/>
    <n v="123"/>
    <s v="DISTEFANI"/>
    <s v="AGUSTIN ALEJANDRO"/>
    <s v="DISTEFANI AGUSTIN ALEJANDRO"/>
    <x v="0"/>
    <s v="DNI-EA"/>
    <n v="41756636"/>
    <n v="1999"/>
    <s v="OB SAN ALBERTO 3370, CP: 1419"/>
    <x v="2"/>
    <n v="24"/>
    <x v="3"/>
  </r>
  <r>
    <s v="COMUNA 11"/>
    <n v="123"/>
    <s v="DISTEFANI"/>
    <s v="OSCAR ALEJANDRO"/>
    <s v="DISTEFANI OSCAR ALEJANDRO"/>
    <x v="0"/>
    <s v="DNI-EA"/>
    <n v="17984683"/>
    <n v="1966"/>
    <s v="OB SAN ALBERTO 3370, CP: 1419"/>
    <x v="1"/>
    <n v="57"/>
    <x v="3"/>
  </r>
  <r>
    <s v="COMUNA 11"/>
    <n v="123"/>
    <s v="DIZEO"/>
    <s v="VICTOR"/>
    <s v="DIZEO VICTOR"/>
    <x v="0"/>
    <s v="DNI-EA"/>
    <n v="4240284"/>
    <n v="1930"/>
    <s v="CONCORDIA 5091, CP: 1419"/>
    <x v="0"/>
    <n v="93"/>
    <x v="3"/>
  </r>
  <r>
    <s v="COMUNA 11"/>
    <n v="123"/>
    <s v="DOMINGUEZ"/>
    <s v="FRANCISCA MARTHA"/>
    <s v="DOMINGUEZ FRANCISCA MARTHA"/>
    <x v="1"/>
    <s v="DNI-EA"/>
    <n v="4549642"/>
    <n v="1940"/>
    <s v="FERNANDEZ DE ENCISO 4412, DEPTO: 1, CP: 1419"/>
    <x v="0"/>
    <n v="83"/>
    <x v="3"/>
  </r>
  <r>
    <s v="COMUNA 11"/>
    <n v="123"/>
    <s v="DORIA"/>
    <s v="CELIA SUSANA"/>
    <s v="DORIA CELIA SUSANA"/>
    <x v="1"/>
    <s v="DNI-EB"/>
    <n v="10692453"/>
    <n v="1952"/>
    <s v="EPECUEN 4865, CP: 1419"/>
    <x v="0"/>
    <n v="71"/>
    <x v="3"/>
  </r>
  <r>
    <s v="COMUNA 11"/>
    <n v="123"/>
    <s v="DRACK"/>
    <s v="ADRIAN ENRIQUE"/>
    <s v="DRACK ADRIAN ENRIQUE"/>
    <x v="0"/>
    <s v="DNI-EB"/>
    <n v="17106633"/>
    <n v="1964"/>
    <s v="VALLEJOS 3350, CP: 1419"/>
    <x v="1"/>
    <n v="59"/>
    <x v="3"/>
  </r>
  <r>
    <s v="COMUNA 11"/>
    <n v="123"/>
    <s v="DUSSELDORP"/>
    <s v="LILIANA ROSA"/>
    <s v="DUSSELDORP LILIANA ROSA"/>
    <x v="1"/>
    <s v="DNI-EA"/>
    <n v="10125245"/>
    <n v="1951"/>
    <s v="MERCEDES 4834, CP: 1419"/>
    <x v="0"/>
    <n v="72"/>
    <x v="3"/>
  </r>
  <r>
    <s v="COMUNA 11"/>
    <n v="123"/>
    <s v="ENRIQUE MOYA"/>
    <s v="MARIA ROSA"/>
    <s v="ENRIQUE MOYA MARIA ROSA"/>
    <x v="1"/>
    <s v="DNI-EA"/>
    <n v="10717140"/>
    <n v="1949"/>
    <s v="SAN NICOLAS 4359, DEPTO: 1 2, CP: 1419"/>
    <x v="0"/>
    <n v="74"/>
    <x v="3"/>
  </r>
  <r>
    <s v="COMUNA 11"/>
    <n v="123"/>
    <s v="ESCHMULLER"/>
    <s v="ANA MARIA"/>
    <s v="ESCHMULLER ANA MARIA"/>
    <x v="1"/>
    <s v="DNI-EA"/>
    <n v="16424507"/>
    <n v="1953"/>
    <s v="SAN NICOLAS 4899, DEPTO: 2, CP: 1419"/>
    <x v="0"/>
    <n v="70"/>
    <x v="3"/>
  </r>
  <r>
    <s v="COMUNA 11"/>
    <n v="123"/>
    <s v="ESCUDERO"/>
    <s v="CLAUDIA BEATRIZ"/>
    <s v="ESCUDERO CLAUDIA BEATRIZ"/>
    <x v="1"/>
    <s v="DNI-EA"/>
    <n v="17365909"/>
    <n v="1964"/>
    <s v="CONCORDIA 4673, DEPTO: PB A, CP: 1419"/>
    <x v="1"/>
    <n v="59"/>
    <x v="3"/>
  </r>
  <r>
    <s v="COMUNA 11"/>
    <n v="123"/>
    <s v="ESCUDERO"/>
    <s v="JOSE LUIS"/>
    <s v="ESCUDERO JOSE LUIS"/>
    <x v="0"/>
    <s v="DNI-EB"/>
    <n v="12713275"/>
    <n v="1958"/>
    <s v="FRANCO 3564, CP: 1419"/>
    <x v="1"/>
    <n v="65"/>
    <x v="3"/>
  </r>
  <r>
    <s v="COMUNA 11"/>
    <n v="123"/>
    <s v="ESCUDERO"/>
    <s v="KEVIN NAHUEL"/>
    <s v="ESCUDERO KEVIN NAHUEL"/>
    <x v="0"/>
    <s v="DNI-EB"/>
    <n v="39559832"/>
    <n v="1996"/>
    <s v="FRANCO 3564, CP: 1419"/>
    <x v="2"/>
    <n v="27"/>
    <x v="3"/>
  </r>
  <r>
    <s v="COMUNA 11"/>
    <n v="123"/>
    <s v="ESQUINAZI"/>
    <s v="SILVIA CLOTILDE"/>
    <s v="ESQUINAZI SILVIA CLOTILDE"/>
    <x v="1"/>
    <s v="DNI-EA"/>
    <n v="5637220"/>
    <n v="1947"/>
    <s v="G MISTRAL 3365, CP: 1419"/>
    <x v="0"/>
    <n v="76"/>
    <x v="3"/>
  </r>
  <r>
    <s v="COMUNA 11"/>
    <n v="123"/>
    <s v="FAES"/>
    <s v="ADELA ANA"/>
    <s v="FAES ADELA ANA"/>
    <x v="1"/>
    <s v="DNI-VERDE"/>
    <n v="1349451"/>
    <n v="1931"/>
    <s v="JOSE CUBAS 3596"/>
    <x v="0"/>
    <n v="92"/>
    <x v="3"/>
  </r>
  <r>
    <s v="COMUNA 11"/>
    <n v="123"/>
    <s v="FAES"/>
    <s v="MARIA ESTHER"/>
    <s v="FAES MARIA ESTHER"/>
    <x v="1"/>
    <s v="DNI-VERDE-2"/>
    <n v="450369"/>
    <n v="1927"/>
    <s v="JOSE CUBAS 3596, DEPTO: PB 3"/>
    <x v="0"/>
    <n v="96"/>
    <x v="3"/>
  </r>
  <r>
    <s v="COMUNA 11"/>
    <n v="123"/>
    <s v="FARINELLI"/>
    <s v="VICENTE JORGE"/>
    <s v="FARINELLI VICENTE JORGE"/>
    <x v="0"/>
    <s v="DNI-EA"/>
    <n v="4381692"/>
    <n v="1941"/>
    <s v="GUALEGUAYCHU 4861"/>
    <x v="0"/>
    <n v="82"/>
    <x v="3"/>
  </r>
  <r>
    <s v="COMUNA 11"/>
    <n v="123"/>
    <s v="FARIÑA"/>
    <s v="DIEGO MAXIMILIANO"/>
    <s v="FARIÑA DIEGO MAXIMILIANO"/>
    <x v="0"/>
    <s v="DNI-EC"/>
    <n v="22591007"/>
    <n v="1972"/>
    <s v="CARLOS A LOPEZ 3770, DEPTO: 1, CP: 1419"/>
    <x v="1"/>
    <n v="51"/>
    <x v="3"/>
  </r>
  <r>
    <s v="COMUNA 11"/>
    <n v="123"/>
    <s v="FARIOLI"/>
    <s v="MARCOS DANTE"/>
    <s v="FARIOLI MARCOS DANTE"/>
    <x v="0"/>
    <s v="DNI-EA"/>
    <n v="23221292"/>
    <n v="1973"/>
    <s v="GUALEGUAYCHU 4847, DEPTO: PH 4, CP: 1419"/>
    <x v="1"/>
    <n v="50"/>
    <x v="3"/>
  </r>
  <r>
    <s v="COMUNA 11"/>
    <n v="123"/>
    <s v="FERNANDEZ"/>
    <s v="CARLOS ALBERTO"/>
    <s v="FERNANDEZ CARLOS ALBERTO"/>
    <x v="0"/>
    <s v="DNI-EC"/>
    <n v="11293893"/>
    <n v="1954"/>
    <s v="GRIVEO3312, DEPTO: 1, CP: 1419"/>
    <x v="0"/>
    <n v="69"/>
    <x v="3"/>
  </r>
  <r>
    <s v="COMUNA 11"/>
    <n v="123"/>
    <s v="FERNANDEZ"/>
    <s v="DIMAS ARMANDO"/>
    <s v="FERNANDEZ DIMAS ARMANDO"/>
    <x v="0"/>
    <s v="DNI-EA"/>
    <n v="12286269"/>
    <n v="1956"/>
    <s v="CARLOS A LOPEZ 4292, CP: 1419"/>
    <x v="0"/>
    <n v="67"/>
    <x v="3"/>
  </r>
  <r>
    <s v="COMUNA 11"/>
    <n v="123"/>
    <s v="FERNANDEZ"/>
    <s v="HUGO HORACIO"/>
    <s v="FERNANDEZ HUGO HORACIO"/>
    <x v="0"/>
    <s v="DNI-EB"/>
    <n v="10555321"/>
    <n v="1952"/>
    <s v="CARLOS A LOPEZ  3479, PISO: 7, DEPTO: A"/>
    <x v="0"/>
    <n v="71"/>
    <x v="3"/>
  </r>
  <r>
    <s v="COMUNA 11"/>
    <n v="123"/>
    <s v="FERNANDEZ"/>
    <s v="LUIS ALFREDO"/>
    <s v="FERNANDEZ LUIS ALFREDO"/>
    <x v="0"/>
    <s v="DNI-EB"/>
    <n v="13132837"/>
    <n v="1959"/>
    <s v="LADINES 3325, CP: 1419"/>
    <x v="1"/>
    <n v="64"/>
    <x v="3"/>
  </r>
  <r>
    <s v="COMUNA 11"/>
    <n v="123"/>
    <s v="FERNANDEZ"/>
    <s v="MARIA ESTHER"/>
    <s v="FERNANDEZ MARIA ESTHER"/>
    <x v="1"/>
    <s v="DNI-EA"/>
    <n v="3083374"/>
    <n v="1931"/>
    <s v="SANABRIA 4841, CP: 1419"/>
    <x v="0"/>
    <n v="92"/>
    <x v="3"/>
  </r>
  <r>
    <s v="COMUNA 11"/>
    <n v="123"/>
    <s v="FERNANDEZ"/>
    <s v="SILVIA INES"/>
    <s v="FERNANDEZ SILVIA INES"/>
    <x v="1"/>
    <s v="DNI-EB"/>
    <n v="5785202"/>
    <n v="1948"/>
    <s v="BAZURCO 3507, DEPTO: PB, CP: 1419"/>
    <x v="0"/>
    <n v="75"/>
    <x v="3"/>
  </r>
  <r>
    <s v="COMUNA 11"/>
    <n v="123"/>
    <s v="FERNANDEZ"/>
    <s v="VERONICA CECILIA"/>
    <s v="FERNANDEZ VERONICA CECILIA"/>
    <x v="1"/>
    <s v="DNI-EA"/>
    <n v="21393990"/>
    <n v="1970"/>
    <s v="CONCORDIA 4877"/>
    <x v="1"/>
    <n v="53"/>
    <x v="3"/>
  </r>
  <r>
    <s v="COMUNA 11"/>
    <n v="123"/>
    <s v="FERRANDI"/>
    <s v="MARTA ALICIA"/>
    <s v="FERRANDI MARTA ALICIA"/>
    <x v="1"/>
    <s v="DNI-EA"/>
    <n v="5965095"/>
    <n v="1948"/>
    <s v="GRAL PAZ 6810, CP: 1419"/>
    <x v="0"/>
    <n v="75"/>
    <x v="3"/>
  </r>
  <r>
    <s v="COMUNA 11"/>
    <n v="123"/>
    <s v="FERREIRO"/>
    <s v="MARINA HAYDE"/>
    <s v="FERREIRO MARINA HAYDE"/>
    <x v="1"/>
    <s v="DNI-EA"/>
    <n v="5673850"/>
    <n v="1947"/>
    <s v="GRAL MOSCONI 4246, CP: 1419"/>
    <x v="0"/>
    <n v="76"/>
    <x v="3"/>
  </r>
  <r>
    <s v="COMUNA 11"/>
    <n v="123"/>
    <s v="FERRER"/>
    <s v="ROSA"/>
    <s v="FERRER ROSA"/>
    <x v="1"/>
    <s v="DNI-EA"/>
    <n v="2795351"/>
    <n v="1932"/>
    <s v="EMILIO LAMARCA 4873, CP: 1419"/>
    <x v="0"/>
    <n v="91"/>
    <x v="3"/>
  </r>
  <r>
    <s v="COMUNA 11"/>
    <n v="123"/>
    <s v="FERRETTI"/>
    <s v="LEONARDO CESAR SANTIAGO"/>
    <s v="FERRETTI LEONARDO CESAR SANTIAGO"/>
    <x v="0"/>
    <s v="DNI-EA"/>
    <n v="16938580"/>
    <n v="1964"/>
    <s v="COCHRANE 3436, DEPTO: PB 4, CP: 1419"/>
    <x v="1"/>
    <n v="59"/>
    <x v="3"/>
  </r>
  <r>
    <s v="COMUNA 11"/>
    <n v="123"/>
    <s v="FIDANZA"/>
    <s v="SILVIA NELIDA"/>
    <s v="FIDANZA SILVIA NELIDA"/>
    <x v="1"/>
    <s v="DNI-EA"/>
    <n v="5210703"/>
    <n v="1945"/>
    <s v="GRAL MOSCONI 3383, DEPTO: 1 A, CP: 1419"/>
    <x v="0"/>
    <n v="78"/>
    <x v="3"/>
  </r>
  <r>
    <s v="COMUNA 11"/>
    <n v="123"/>
    <s v="FIDEL"/>
    <s v="MARINA ISABEL"/>
    <s v="FIDEL MARINA ISABEL"/>
    <x v="1"/>
    <s v="DNI-EB"/>
    <n v="4961862"/>
    <n v="1944"/>
    <s v="LLAVALLOL 4665"/>
    <x v="0"/>
    <n v="79"/>
    <x v="3"/>
  </r>
  <r>
    <s v="COMUNA 11"/>
    <n v="123"/>
    <s v="FIORI"/>
    <s v="MARIA CRISTINA"/>
    <s v="FIORI MARIA CRISTINA"/>
    <x v="1"/>
    <s v="DNI-EA"/>
    <n v="12548391"/>
    <n v="1956"/>
    <s v="EMILIO LAMARCA 4988, CP: 1419"/>
    <x v="0"/>
    <n v="67"/>
    <x v="3"/>
  </r>
  <r>
    <s v="COMUNA 11"/>
    <n v="123"/>
    <s v="FITZNER"/>
    <s v="CARMEN DOROTEA"/>
    <s v="FITZNER CARMEN DOROTEA"/>
    <x v="1"/>
    <s v="DNI-EA"/>
    <n v="5115019"/>
    <n v="1945"/>
    <s v="GRAL PAZ 6218, CP: 1419"/>
    <x v="0"/>
    <n v="78"/>
    <x v="3"/>
  </r>
  <r>
    <s v="COMUNA 11"/>
    <n v="123"/>
    <s v="FLORENTIN"/>
    <s v="HECTOR DANIEL"/>
    <s v="FLORENTIN HECTOR DANIEL"/>
    <x v="0"/>
    <s v="DNI-EB"/>
    <n v="11644784"/>
    <n v="1953"/>
    <s v="MOSCONI GENERAL AV 3476, DEPTO: 2"/>
    <x v="0"/>
    <n v="70"/>
    <x v="3"/>
  </r>
  <r>
    <s v="COMUNA 11"/>
    <n v="123"/>
    <s v="FOGLIA"/>
    <s v="NICOLAS"/>
    <s v="FOGLIA NICOLAS"/>
    <x v="0"/>
    <s v="DNI-VERDE"/>
    <n v="4140081"/>
    <n v="1934"/>
    <s v="BACON 4935"/>
    <x v="0"/>
    <n v="89"/>
    <x v="3"/>
  </r>
  <r>
    <s v="COMUNA 11"/>
    <n v="123"/>
    <s v="FONTANA"/>
    <s v="GLORIA MARTA"/>
    <s v="FONTANA GLORIA MARTA"/>
    <x v="1"/>
    <s v="DNI-EB"/>
    <n v="5644597"/>
    <n v="1947"/>
    <s v="JOAQUIN V GONZALEZ 4532, PISO: 3, DEPTO: A"/>
    <x v="0"/>
    <n v="76"/>
    <x v="3"/>
  </r>
  <r>
    <s v="COMUNA 11"/>
    <n v="123"/>
    <s v="FRAIDENRAIJ"/>
    <s v="NOEMI"/>
    <s v="FRAIDENRAIJ NOEMI"/>
    <x v="1"/>
    <s v="DNI-EB"/>
    <n v="374838"/>
    <n v="1930"/>
    <s v="CHIVILCOY 4670, CP: 1419"/>
    <x v="0"/>
    <n v="93"/>
    <x v="3"/>
  </r>
  <r>
    <s v="COMUNA 11"/>
    <n v="123"/>
    <s v="FRANCO"/>
    <s v="JORGE ALBERTO ANTONIO"/>
    <s v="FRANCO JORGE ALBERTO ANTONIO"/>
    <x v="0"/>
    <s v="DNI-EA"/>
    <n v="4156124"/>
    <n v="1935"/>
    <s v="JOSE L CABEZON 3665, DEPTO: 1, CP: 1419"/>
    <x v="0"/>
    <n v="88"/>
    <x v="3"/>
  </r>
  <r>
    <s v="COMUNA 11"/>
    <n v="123"/>
    <s v="FRATTESI"/>
    <s v="RICARDO NESTOR"/>
    <s v="FRATTESI RICARDO NESTOR"/>
    <x v="0"/>
    <s v="DNI-EA"/>
    <n v="11386843"/>
    <n v="1955"/>
    <s v="LLAVALLOL 5141, CP: 1419"/>
    <x v="0"/>
    <n v="68"/>
    <x v="3"/>
  </r>
  <r>
    <s v="COMUNA 11"/>
    <n v="123"/>
    <s v="FRENCH"/>
    <s v="PEDRO RAUL NICOLAS"/>
    <s v="FRENCH PEDRO RAUL NICOLAS"/>
    <x v="0"/>
    <s v="DNI-EA"/>
    <n v="16335681"/>
    <n v="1963"/>
    <s v="CARLOS A LOPEZ 4197, CP: 1419"/>
    <x v="1"/>
    <n v="60"/>
    <x v="3"/>
  </r>
  <r>
    <s v="COMUNA 11"/>
    <n v="123"/>
    <s v="FRIEDL"/>
    <s v="EDNA LIA"/>
    <s v="FRIEDL EDNA LIA"/>
    <x v="1"/>
    <s v="DNI-EA"/>
    <n v="3288335"/>
    <n v="1932"/>
    <s v="CARLOS A LOPEZ 3896, DEPTO: 2 C, CP: 1419"/>
    <x v="0"/>
    <n v="91"/>
    <x v="3"/>
  </r>
  <r>
    <s v="COMUNA 11"/>
    <n v="123"/>
    <s v="FRIGERIO"/>
    <s v="JUAN CRUZ"/>
    <s v="FRIGERIO JUAN CRUZ"/>
    <x v="0"/>
    <s v="DNI-EB"/>
    <n v="22824364"/>
    <n v="1972"/>
    <s v="HABANA 3426, CP: 1419"/>
    <x v="1"/>
    <n v="51"/>
    <x v="3"/>
  </r>
  <r>
    <s v="COMUNA 11"/>
    <n v="123"/>
    <s v="FUSARI SAGRETTI"/>
    <s v="JUAN MARTIN"/>
    <s v="FUSARI SAGRETTI JUAN MARTIN"/>
    <x v="0"/>
    <s v="DNI-EA"/>
    <n v="45147319"/>
    <n v="2003"/>
    <s v="PAREJA3391"/>
    <x v="2"/>
    <n v="20"/>
    <x v="3"/>
  </r>
  <r>
    <s v="COMUNA 11"/>
    <n v="123"/>
    <s v="GABACH"/>
    <s v="ISABEL YOLANDA"/>
    <s v="GABACH ISABEL YOLANDA"/>
    <x v="1"/>
    <s v="DNI-EA"/>
    <n v="12714608"/>
    <n v="1957"/>
    <s v="LADINES 3325, CP: 1419"/>
    <x v="0"/>
    <n v="66"/>
    <x v="3"/>
  </r>
  <r>
    <s v="COMUNA 11"/>
    <n v="123"/>
    <s v="GAGLIARDI"/>
    <s v="MARIA VERONICA"/>
    <s v="GAGLIARDI MARIA VERONICA"/>
    <x v="1"/>
    <s v="DNI-EA"/>
    <n v="18305340"/>
    <n v="1966"/>
    <s v="JOSE CUBAS 3324, DEPTO: PB 4, CP: 1419"/>
    <x v="1"/>
    <n v="57"/>
    <x v="3"/>
  </r>
  <r>
    <s v="COMUNA 11"/>
    <n v="123"/>
    <s v="GALIE"/>
    <s v="GUSTAVO ADOLFO"/>
    <s v="GALIE GUSTAVO ADOLFO"/>
    <x v="0"/>
    <s v="DNI-EA"/>
    <n v="21537154"/>
    <n v="1970"/>
    <s v="JOSE L CABEZON 3377, DEPTO: 4, CP: 1419"/>
    <x v="1"/>
    <n v="53"/>
    <x v="3"/>
  </r>
  <r>
    <s v="COMUNA 11"/>
    <n v="123"/>
    <s v="GALLO"/>
    <s v="NELIDA"/>
    <s v="GALLO NELIDA"/>
    <x v="1"/>
    <s v="DNI-EC"/>
    <n v="3961647"/>
    <n v="1941"/>
    <s v="JOSE L CABEZON 3386, CP: 1419"/>
    <x v="0"/>
    <n v="82"/>
    <x v="3"/>
  </r>
  <r>
    <s v="COMUNA 11"/>
    <n v="123"/>
    <s v="GALVAN"/>
    <s v="SERGIO DANIEL"/>
    <s v="GALVAN SERGIO DANIEL"/>
    <x v="0"/>
    <s v="DNI-VERDE-2"/>
    <n v="16000193"/>
    <n v="1962"/>
    <s v="CONCORDIA 5338"/>
    <x v="1"/>
    <n v="61"/>
    <x v="3"/>
  </r>
  <r>
    <s v="COMUNA 11"/>
    <n v="123"/>
    <s v="GARCIA"/>
    <s v="CLARA RAQUEL"/>
    <s v="GARCIA CLARA RAQUEL"/>
    <x v="1"/>
    <s v="DNI-EA"/>
    <n v="14407733"/>
    <n v="1961"/>
    <s v="GRAL MOSCONI 3662, DEPTO: PB 6, CP: 1419"/>
    <x v="1"/>
    <n v="62"/>
    <x v="3"/>
  </r>
  <r>
    <s v="COMUNA 11"/>
    <n v="123"/>
    <s v="GARCIA"/>
    <s v="MARCELA RENEE"/>
    <s v="GARCIA MARCELA RENEE"/>
    <x v="1"/>
    <s v="DNI-EA"/>
    <n v="17571679"/>
    <n v="1965"/>
    <s v="JOSE CUBAS 3332, DEPTO: 2 8"/>
    <x v="1"/>
    <n v="58"/>
    <x v="3"/>
  </r>
  <r>
    <s v="COMUNA 11"/>
    <n v="123"/>
    <s v="GARCIA"/>
    <s v="PAOLA ELEONORA"/>
    <s v="GARCIA PAOLA ELEONORA"/>
    <x v="1"/>
    <s v="DNI-EA"/>
    <n v="24227554"/>
    <n v="1974"/>
    <s v="CARLOS A LOPEZ 4164, DEPTO: PB 3, CP: 1419"/>
    <x v="1"/>
    <n v="49"/>
    <x v="3"/>
  </r>
  <r>
    <s v="COMUNA 11"/>
    <n v="123"/>
    <s v="GAYOSO DRUILLE"/>
    <s v="LUCIA ADOLFINA PEREGRINA"/>
    <s v="GAYOSO DRUILLE LUCIA ADOLFINA PEREGRINA"/>
    <x v="1"/>
    <s v="DNI-EA"/>
    <n v="3945016"/>
    <n v="1940"/>
    <s v="EMILIO LAMARCA 4857"/>
    <x v="0"/>
    <n v="83"/>
    <x v="3"/>
  </r>
  <r>
    <s v="COMUNA 11"/>
    <n v="123"/>
    <s v="GEADA"/>
    <s v="ODELCIA"/>
    <s v="GEADA ODELCIA"/>
    <x v="1"/>
    <s v="DNI-EA"/>
    <n v="3267451"/>
    <n v="1936"/>
    <s v="LLAVALLOL 5430, DEPTO: PB 1, CP: 1419"/>
    <x v="0"/>
    <n v="87"/>
    <x v="3"/>
  </r>
  <r>
    <s v="COMUNA 11"/>
    <n v="123"/>
    <s v="GENARO"/>
    <s v="JUAN CARLOS"/>
    <s v="GENARO JUAN CARLOS"/>
    <x v="0"/>
    <s v="DNI-EB"/>
    <n v="12966457"/>
    <n v="1959"/>
    <s v="LLAVALLOL 4956"/>
    <x v="1"/>
    <n v="64"/>
    <x v="3"/>
  </r>
  <r>
    <s v="COMUNA 11"/>
    <n v="123"/>
    <s v="GENTILE"/>
    <s v="MARIA CAMILA"/>
    <s v="GENTILE MARIA CAMILA"/>
    <x v="1"/>
    <s v="DNI-EB"/>
    <n v="42647511"/>
    <n v="2000"/>
    <s v="MOSCONI GENERAL AV 3368, DEPTO: D, CP: 1419"/>
    <x v="2"/>
    <n v="23"/>
    <x v="3"/>
  </r>
  <r>
    <s v="COMUNA 11"/>
    <n v="123"/>
    <s v="GIANANDREA"/>
    <s v="CRISTINA ELISABETH"/>
    <s v="GIANANDREA CRISTINA ELISABETH"/>
    <x v="1"/>
    <s v="DNI-EA"/>
    <n v="5176071"/>
    <n v="1945"/>
    <s v="BACON 5060, CP: 1419"/>
    <x v="0"/>
    <n v="78"/>
    <x v="3"/>
  </r>
  <r>
    <s v="COMUNA 11"/>
    <n v="123"/>
    <s v="GIANCRISTIANO"/>
    <s v="FABIO GABRIEL"/>
    <s v="GIANCRISTIANO FABIO GABRIEL"/>
    <x v="0"/>
    <s v="DNI-EB"/>
    <n v="16131233"/>
    <n v="1963"/>
    <s v="LLAVALLOL 5088, CP: 1419"/>
    <x v="1"/>
    <n v="60"/>
    <x v="3"/>
  </r>
  <r>
    <s v="COMUNA 11"/>
    <n v="123"/>
    <s v="GIARDINA"/>
    <s v="ANGELA JORGELINA"/>
    <s v="GIARDINA ANGELA JORGELINA"/>
    <x v="1"/>
    <s v="DNI-VERDE-2"/>
    <n v="4877409"/>
    <n v="1944"/>
    <s v="BAZURCO 3380"/>
    <x v="0"/>
    <n v="79"/>
    <x v="3"/>
  </r>
  <r>
    <s v="COMUNA 11"/>
    <n v="123"/>
    <s v="GIL"/>
    <s v="ENRIQUE ARNALDO"/>
    <s v="GIL ENRIQUE ARNALDO"/>
    <x v="0"/>
    <s v="DNI-EA"/>
    <n v="13532791"/>
    <n v="1959"/>
    <s v="GUALEGUAYCHU 4907"/>
    <x v="1"/>
    <n v="64"/>
    <x v="3"/>
  </r>
  <r>
    <s v="COMUNA 11"/>
    <n v="123"/>
    <s v="GIOCO"/>
    <s v="LUIS WALTER"/>
    <s v="GIOCO LUIS WALTER"/>
    <x v="0"/>
    <s v="DNI-EA"/>
    <n v="16895054"/>
    <n v="1964"/>
    <s v="MERCEDES 4759, DEPTO: 3, CP: 1419"/>
    <x v="1"/>
    <n v="59"/>
    <x v="3"/>
  </r>
  <r>
    <s v="COMUNA 11"/>
    <n v="123"/>
    <s v="GIOCO"/>
    <s v="MARIA DOLORES"/>
    <s v="GIOCO MARIA DOLORES"/>
    <x v="1"/>
    <s v="DNI-EC"/>
    <n v="36157501"/>
    <n v="1991"/>
    <s v="MERCEDES 4759, DEPTO: 3, CP: 1419"/>
    <x v="1"/>
    <n v="32"/>
    <x v="3"/>
  </r>
  <r>
    <s v="COMUNA 11"/>
    <n v="123"/>
    <s v="GIOCO"/>
    <s v="MARIA MACARENA"/>
    <s v="GIOCO MARIA MACARENA"/>
    <x v="1"/>
    <s v="DNI-EA"/>
    <n v="38068174"/>
    <n v="1994"/>
    <s v="MERCEDES 4759, DEPTO: 3, CP: 1419"/>
    <x v="2"/>
    <n v="29"/>
    <x v="3"/>
  </r>
  <r>
    <s v="COMUNA 11"/>
    <n v="123"/>
    <s v="GIOCO"/>
    <s v="MARIA MARTINA"/>
    <s v="GIOCO MARIA MARTINA"/>
    <x v="1"/>
    <s v="DNI-EA"/>
    <n v="43718072"/>
    <n v="2002"/>
    <s v="MERCEDES 4759, DEPTO: PB 3, CP: -"/>
    <x v="2"/>
    <n v="21"/>
    <x v="3"/>
  </r>
  <r>
    <s v="COMUNA 11"/>
    <n v="123"/>
    <s v="GIOIELLA"/>
    <s v="FABIO MARCELO"/>
    <s v="GIOIELLA FABIO MARCELO"/>
    <x v="0"/>
    <s v="DNI-EB"/>
    <n v="17031210"/>
    <n v="1964"/>
    <s v="JOSE L CABEZON 3335, DEPTO: PB 1, CP: 1419"/>
    <x v="1"/>
    <n v="59"/>
    <x v="3"/>
  </r>
  <r>
    <s v="COMUNA 11"/>
    <n v="123"/>
    <s v="GIORDANELLI"/>
    <s v="FEDERICO CARLOS"/>
    <s v="GIORDANELLI FEDERICO CARLOS"/>
    <x v="0"/>
    <s v="DNI-EB"/>
    <n v="37806407"/>
    <n v="1993"/>
    <s v="VALLEJOS 3343, CP: 1419"/>
    <x v="2"/>
    <n v="30"/>
    <x v="3"/>
  </r>
  <r>
    <s v="COMUNA 11"/>
    <n v="123"/>
    <s v="GIORDANELLI"/>
    <s v="IGNACIO MARTIN"/>
    <s v="GIORDANELLI IGNACIO MARTIN"/>
    <x v="0"/>
    <s v="DNI-EC"/>
    <n v="41472647"/>
    <n v="1998"/>
    <s v="VALLEJOS 3343, CP: 1419"/>
    <x v="2"/>
    <n v="25"/>
    <x v="3"/>
  </r>
  <r>
    <s v="COMUNA 11"/>
    <n v="123"/>
    <s v="GIOVANETTI"/>
    <s v="ADRIANA ISABEL"/>
    <s v="GIOVANETTI ADRIANA ISABEL"/>
    <x v="1"/>
    <s v="DNI-EB"/>
    <n v="12990241"/>
    <n v="1959"/>
    <s v="CAMPANA 4136, CP: 1419"/>
    <x v="1"/>
    <n v="64"/>
    <x v="3"/>
  </r>
  <r>
    <s v="COMUNA 11"/>
    <n v="123"/>
    <s v="GOMEZ"/>
    <s v="ANDREA MARIEL"/>
    <s v="GOMEZ ANDREA MARIEL"/>
    <x v="1"/>
    <s v="DNI-EA"/>
    <n v="18285722"/>
    <n v="1967"/>
    <s v="GUTENBERG 3793, CP: 1419"/>
    <x v="1"/>
    <n v="56"/>
    <x v="3"/>
  </r>
  <r>
    <s v="COMUNA 11"/>
    <n v="123"/>
    <s v="GOMEZ"/>
    <s v="BENEDICTA SARA"/>
    <s v="GOMEZ BENEDICTA SARA"/>
    <x v="1"/>
    <s v="DNI-VERDE"/>
    <n v="1735595"/>
    <n v="1935"/>
    <s v="FRANCO 3477"/>
    <x v="0"/>
    <n v="88"/>
    <x v="3"/>
  </r>
  <r>
    <s v="COMUNA 11"/>
    <n v="123"/>
    <s v="GOMEZ"/>
    <s v="DELIA AIDA"/>
    <s v="GOMEZ DELIA AIDA"/>
    <x v="1"/>
    <s v="DNI-EA"/>
    <n v="2002120"/>
    <n v="1927"/>
    <s v="CHIVILCOY 4764, DEPTO: DT C, CP: 1417"/>
    <x v="0"/>
    <n v="96"/>
    <x v="3"/>
  </r>
  <r>
    <s v="COMUNA 11"/>
    <n v="123"/>
    <s v="GOMEZ"/>
    <s v="GALA FLAVIA"/>
    <s v="GOMEZ GALA FLAVIA"/>
    <x v="1"/>
    <s v="DNI-EB"/>
    <n v="33156900"/>
    <n v="1987"/>
    <s v="PAREJA3461, PISO: PB, DEPTO: 3"/>
    <x v="1"/>
    <n v="36"/>
    <x v="3"/>
  </r>
  <r>
    <s v="COMUNA 11"/>
    <n v="123"/>
    <s v="GOMEZ"/>
    <s v="JUAN MANUEL"/>
    <s v="GOMEZ JUAN MANUEL"/>
    <x v="0"/>
    <s v="DNI-EB"/>
    <n v="29866352"/>
    <n v="1982"/>
    <s v="LLAVALLOL 4476, DEPTO: 6 A, CP: 1419"/>
    <x v="1"/>
    <n v="41"/>
    <x v="3"/>
  </r>
  <r>
    <s v="COMUNA 11"/>
    <n v="123"/>
    <s v="GOMEZ"/>
    <s v="MARIO LUIS"/>
    <s v="GOMEZ MARIO LUIS"/>
    <x v="0"/>
    <s v="DNI-EA"/>
    <n v="18098426"/>
    <n v="1966"/>
    <s v="J FAGNANO 3641, CP: 1419"/>
    <x v="1"/>
    <n v="57"/>
    <x v="3"/>
  </r>
  <r>
    <s v="COMUNA 11"/>
    <n v="123"/>
    <s v="GOMEZ BASAVILBASO"/>
    <s v="ZULEMA MAGDALENA"/>
    <s v="GOMEZ BASAVILBASO ZULEMA MAGDALENA"/>
    <x v="1"/>
    <s v="DNI-VERDE-3"/>
    <n v="3469385"/>
    <n v="1922"/>
    <s v="AV SAN MARTIN 6674, DEPTO: 1"/>
    <x v="0"/>
    <n v="101"/>
    <x v="3"/>
  </r>
  <r>
    <s v="COMUNA 11"/>
    <n v="123"/>
    <s v="GOMEZ DEL JUNCO"/>
    <s v="HAYDEE CATALINA"/>
    <s v="GOMEZ DEL JUNCO HAYDEE CATALINA"/>
    <x v="1"/>
    <s v="DNI-EA"/>
    <n v="6705928"/>
    <n v="1951"/>
    <s v="CAMPANA 4550, DEPTO: 2 B, CP: 1419"/>
    <x v="0"/>
    <n v="72"/>
    <x v="3"/>
  </r>
  <r>
    <s v="COMUNA 11"/>
    <n v="123"/>
    <s v="GONNELLA"/>
    <s v="NILDA EVA"/>
    <s v="GONNELLA NILDA EVA"/>
    <x v="1"/>
    <s v="DNI-EA"/>
    <n v="23127857"/>
    <n v="1973"/>
    <s v="OB SAN ALBERTO 3564, DEPTO: 1 B, CP: 1419"/>
    <x v="1"/>
    <n v="50"/>
    <x v="3"/>
  </r>
  <r>
    <s v="COMUNA 11"/>
    <n v="123"/>
    <s v="GONZALEZ"/>
    <s v="DANIEL EMILIO"/>
    <s v="GONZALEZ DANIEL EMILIO"/>
    <x v="0"/>
    <s v="DNI-EB"/>
    <n v="8643547"/>
    <n v="1951"/>
    <s v="CAMPANA 4982, DEPTO: 1"/>
    <x v="0"/>
    <n v="72"/>
    <x v="3"/>
  </r>
  <r>
    <s v="COMUNA 11"/>
    <n v="123"/>
    <s v="GONZALEZ"/>
    <s v="HUGO JOSE"/>
    <s v="GONZALEZ HUGO JOSE"/>
    <x v="0"/>
    <s v="DNI-VERDE"/>
    <n v="5601627"/>
    <n v="1935"/>
    <s v="JOSE L CABEZON 3443"/>
    <x v="0"/>
    <n v="88"/>
    <x v="3"/>
  </r>
  <r>
    <s v="COMUNA 11"/>
    <n v="123"/>
    <s v="GONZALEZ"/>
    <s v="LILIANA BEATRIZ"/>
    <s v="GONZALEZ LILIANA BEATRIZ"/>
    <x v="1"/>
    <s v="DNI-EA"/>
    <n v="17364235"/>
    <n v="1964"/>
    <s v="CARLOS A LOPEZ 4197, CP: 1419"/>
    <x v="1"/>
    <n v="59"/>
    <x v="3"/>
  </r>
  <r>
    <s v="COMUNA 11"/>
    <n v="123"/>
    <s v="GONZALEZ"/>
    <s v="NELIDA JULIA"/>
    <s v="GONZALEZ NELIDA JULIA"/>
    <x v="1"/>
    <s v="DNI-EA"/>
    <n v="3772856"/>
    <n v="1939"/>
    <s v="EMILIO LAMARCA 5269, CP: 1419"/>
    <x v="0"/>
    <n v="84"/>
    <x v="3"/>
  </r>
  <r>
    <s v="COMUNA 11"/>
    <n v="123"/>
    <s v="GORDILLO"/>
    <s v="HECTOR"/>
    <s v="GORDILLO HECTOR"/>
    <x v="0"/>
    <s v="DNI-VERDE"/>
    <n v="4075525"/>
    <n v="1930"/>
    <s v="EMILIO LAMARCA 4857"/>
    <x v="0"/>
    <n v="93"/>
    <x v="3"/>
  </r>
  <r>
    <s v="COMUNA 11"/>
    <n v="123"/>
    <s v="GRAGERO"/>
    <s v="MAXIMO JAVIER"/>
    <s v="GRAGERO MAXIMO JAVIER"/>
    <x v="0"/>
    <s v="DNI-EA"/>
    <n v="20229374"/>
    <n v="1968"/>
    <s v="GUALEGUAYCHU 4706"/>
    <x v="1"/>
    <n v="55"/>
    <x v="3"/>
  </r>
  <r>
    <s v="COMUNA 11"/>
    <n v="123"/>
    <s v="GRAZIANO"/>
    <s v="CARLOS ALBERTO"/>
    <s v="GRAZIANO CARLOS ALBERTO"/>
    <x v="0"/>
    <s v="L"/>
    <n v="4553572"/>
    <n v="1946"/>
    <s v="VALLEJOS 3851"/>
    <x v="0"/>
    <n v="77"/>
    <x v="3"/>
  </r>
  <r>
    <s v="COMUNA 11"/>
    <n v="123"/>
    <s v="GRECO"/>
    <s v="ROSA GLADYS"/>
    <s v="GRECO ROSA GLADYS"/>
    <x v="1"/>
    <s v="DNI-EB"/>
    <n v="12131456"/>
    <n v="1955"/>
    <s v="JOSE CUBAS3596, PISO: PB, DEPTO: 4, CP: 1419"/>
    <x v="0"/>
    <n v="68"/>
    <x v="3"/>
  </r>
  <r>
    <s v="COMUNA 11"/>
    <n v="123"/>
    <s v="GRET"/>
    <s v="NATALIA"/>
    <s v="GRET NATALIA"/>
    <x v="1"/>
    <s v="DNI-EB"/>
    <n v="25433060"/>
    <n v="1976"/>
    <s v="FRANCO 3345, CP: 1419"/>
    <x v="1"/>
    <n v="47"/>
    <x v="3"/>
  </r>
  <r>
    <s v="COMUNA 11"/>
    <n v="123"/>
    <s v="GRILLO"/>
    <s v="MABEL HAYDEE"/>
    <s v="GRILLO MABEL HAYDEE"/>
    <x v="1"/>
    <s v="DNI-EA"/>
    <n v="20349083"/>
    <n v="1968"/>
    <s v="LLAVALLOL 4533, CP: 1419"/>
    <x v="1"/>
    <n v="55"/>
    <x v="3"/>
  </r>
  <r>
    <s v="COMUNA 11"/>
    <n v="123"/>
    <s v="GRILLO"/>
    <s v="TERESA ERMELINDA"/>
    <s v="GRILLO TERESA ERMELINDA"/>
    <x v="1"/>
    <s v="DNI-EB"/>
    <n v="13386641"/>
    <n v="1959"/>
    <s v="BACON4850, CP: 1419"/>
    <x v="1"/>
    <n v="64"/>
    <x v="3"/>
  </r>
  <r>
    <s v="COMUNA 11"/>
    <n v="123"/>
    <s v="GRINBLAT"/>
    <s v="HILDA EMA"/>
    <s v="GRINBLAT HILDA EMA"/>
    <x v="1"/>
    <s v="DNI-EB"/>
    <n v="6363830"/>
    <n v="1947"/>
    <s v="HABANA 3422, DEPTO: 2  9, CP: --"/>
    <x v="0"/>
    <n v="76"/>
    <x v="3"/>
  </r>
  <r>
    <s v="COMUNA 11"/>
    <n v="123"/>
    <s v="GROSSO"/>
    <s v="RAUL ANGEL"/>
    <s v="GROSSO RAUL ANGEL"/>
    <x v="0"/>
    <s v="DNI-ED"/>
    <n v="4546948"/>
    <n v="1946"/>
    <s v="JOSE L CABEZON 3341, CP: 1419"/>
    <x v="0"/>
    <n v="77"/>
    <x v="3"/>
  </r>
  <r>
    <s v="COMUNA 11"/>
    <n v="123"/>
    <s v="GUARDIA"/>
    <s v="SILVIA BEATRIZ"/>
    <s v="GUARDIA SILVIA BEATRIZ"/>
    <x v="1"/>
    <s v="DNI-EA"/>
    <n v="21408823"/>
    <n v="1970"/>
    <s v="LLAVALLOL 4745, DEPTO: 4 B"/>
    <x v="1"/>
    <n v="53"/>
    <x v="3"/>
  </r>
  <r>
    <s v="COMUNA 11"/>
    <n v="123"/>
    <s v="GUASTAVINO"/>
    <s v="EDIT NORA"/>
    <s v="GUASTAVINO EDIT NORA"/>
    <x v="1"/>
    <s v="DNI-VERDE"/>
    <n v="11703245"/>
    <n v="1956"/>
    <s v="GRIVEO 3561"/>
    <x v="0"/>
    <n v="67"/>
    <x v="3"/>
  </r>
  <r>
    <s v="COMUNA 11"/>
    <n v="123"/>
    <s v="GUDE"/>
    <s v="MELISA ANDREA"/>
    <s v="GUDE MELISA ANDREA"/>
    <x v="1"/>
    <s v="DNI-VERDE"/>
    <n v="30083362"/>
    <n v="1983"/>
    <s v="MOSCONI 3662, DEPTO: PB 6"/>
    <x v="1"/>
    <n v="40"/>
    <x v="3"/>
  </r>
  <r>
    <s v="COMUNA 11"/>
    <n v="123"/>
    <s v="GUDE"/>
    <s v="NORA"/>
    <s v="GUDE NORA"/>
    <x v="1"/>
    <s v="DNI-EB"/>
    <n v="16054063"/>
    <n v="1962"/>
    <s v="BACON 4848, DEPTO: 2, CP: 1419"/>
    <x v="1"/>
    <n v="61"/>
    <x v="3"/>
  </r>
  <r>
    <s v="COMUNA 11"/>
    <n v="123"/>
    <s v="GUELFO"/>
    <s v="GUSTAVO MARIO"/>
    <s v="GUELFO GUSTAVO MARIO"/>
    <x v="0"/>
    <s v="DNI-EB"/>
    <n v="39417435"/>
    <n v="1996"/>
    <s v="CARLOS A LOPEZ 3616, DEPTO: 2 D, CP: 1419"/>
    <x v="2"/>
    <n v="27"/>
    <x v="3"/>
  </r>
  <r>
    <s v="COMUNA 11"/>
    <n v="123"/>
    <s v="GUELFO"/>
    <s v="NICOLAS GIANCARLO"/>
    <s v="GUELFO NICOLAS GIANCARLO"/>
    <x v="0"/>
    <s v="DNI-EA"/>
    <n v="40134642"/>
    <n v="1997"/>
    <s v="CARLOS A LOPEZ 3616, DEPTO: 2 D, CP: 1419"/>
    <x v="2"/>
    <n v="26"/>
    <x v="3"/>
  </r>
  <r>
    <s v="COMUNA 11"/>
    <n v="123"/>
    <s v="GUERRERO"/>
    <s v="VANESA CORINA"/>
    <s v="GUERRERO VANESA CORINA"/>
    <x v="1"/>
    <s v="DNI-EA"/>
    <n v="22363451"/>
    <n v="1971"/>
    <s v="EMILIO LAMARCA 5260, CP: 1419"/>
    <x v="1"/>
    <n v="52"/>
    <x v="3"/>
  </r>
  <r>
    <s v="COMUNA 11"/>
    <n v="123"/>
    <s v="GUERSCHBERG"/>
    <s v="LEANDRO"/>
    <s v="GUERSCHBERG LEANDRO"/>
    <x v="0"/>
    <s v="DNI-EC"/>
    <n v="25594525"/>
    <n v="1977"/>
    <s v="MOSCONI GENERAL AV 3595, PISO: PB, DEPTO: 2"/>
    <x v="1"/>
    <n v="46"/>
    <x v="3"/>
  </r>
  <r>
    <s v="COMUNA 11"/>
    <n v="123"/>
    <s v="GUGLIELMI"/>
    <s v="CRISTIAN ARIEL"/>
    <s v="GUGLIELMI CRISTIAN ARIEL"/>
    <x v="0"/>
    <s v="DNI-EE"/>
    <n v="29950810"/>
    <n v="1982"/>
    <s v="LLAVALLOL 4735"/>
    <x v="1"/>
    <n v="41"/>
    <x v="3"/>
  </r>
  <r>
    <s v="COMUNA 11"/>
    <n v="123"/>
    <s v="GUIBERNAU"/>
    <s v="MARCELA ALEJANDRA"/>
    <s v="GUIBERNAU MARCELA ALEJANDRA"/>
    <x v="1"/>
    <s v="DNI-EB"/>
    <n v="17605872"/>
    <n v="1965"/>
    <s v="S M DEL CARRIL 3351, DEPTO: PORT, CP: 1419"/>
    <x v="1"/>
    <n v="58"/>
    <x v="3"/>
  </r>
  <r>
    <s v="COMUNA 11"/>
    <n v="123"/>
    <s v="GUIDOBONO DOMINICI"/>
    <s v="GONZALO ALBERTO"/>
    <s v="GUIDOBONO DOMINICI GONZALO ALBERTO"/>
    <x v="0"/>
    <s v="DNI-EA"/>
    <n v="41248140"/>
    <n v="1998"/>
    <s v="LADINES 3767, CP: 1419"/>
    <x v="2"/>
    <n v="25"/>
    <x v="3"/>
  </r>
  <r>
    <s v="COMUNA 11"/>
    <n v="123"/>
    <s v="GUIDUCCI"/>
    <s v="HECTOR PABLO"/>
    <s v="GUIDUCCI HECTOR PABLO"/>
    <x v="0"/>
    <s v="DNI-EB"/>
    <n v="14011133"/>
    <n v="1960"/>
    <s v="PAZ GENERAL AV 6540"/>
    <x v="1"/>
    <n v="63"/>
    <x v="3"/>
  </r>
  <r>
    <s v="COMUNA 11"/>
    <n v="123"/>
    <s v="GUILLAUME"/>
    <s v="EDITH ELIZABETH"/>
    <s v="GUILLAUME EDITH ELIZABETH"/>
    <x v="1"/>
    <s v="DNI-EC"/>
    <n v="23364249"/>
    <n v="1973"/>
    <s v="LADINES3960, PISO: PB, DEPTO: 1, CP: 1419"/>
    <x v="1"/>
    <n v="50"/>
    <x v="3"/>
  </r>
  <r>
    <s v="COMUNA 11"/>
    <n v="123"/>
    <s v="GURRIERI"/>
    <s v="OMAR PEDRO"/>
    <s v="GURRIERI OMAR PEDRO"/>
    <x v="0"/>
    <s v="DNI-EC"/>
    <n v="12420105"/>
    <n v="1958"/>
    <s v="GRIVEO3379, DEPTO: A, CP: 1419"/>
    <x v="1"/>
    <n v="65"/>
    <x v="3"/>
  </r>
  <r>
    <s v="COMUNA 11"/>
    <n v="123"/>
    <s v="GUTIERREZ"/>
    <s v="ELIANA MERCEDES"/>
    <s v="GUTIERREZ ELIANA MERCEDES"/>
    <x v="1"/>
    <s v="DNI-EA"/>
    <n v="27028120"/>
    <n v="1978"/>
    <s v="SAN NICOLAS 4878, DEPTO: 3, CP: 1419"/>
    <x v="1"/>
    <n v="45"/>
    <x v="3"/>
  </r>
  <r>
    <s v="COMUNA 11"/>
    <n v="123"/>
    <s v="HAMUE"/>
    <s v="ROMAN"/>
    <s v="HAMUE ROMAN"/>
    <x v="0"/>
    <s v="DNI-EB"/>
    <n v="16765711"/>
    <n v="1963"/>
    <s v="AV SAN MARTIN 7183, CP: 1419"/>
    <x v="1"/>
    <n v="60"/>
    <x v="3"/>
  </r>
  <r>
    <s v="COMUNA 11"/>
    <n v="123"/>
    <s v="HARTMAN"/>
    <s v="MARCELO ALEJANDRO"/>
    <s v="HARTMAN MARCELO ALEJANDRO"/>
    <x v="0"/>
    <s v="DNI-EA"/>
    <n v="4317941"/>
    <n v="1940"/>
    <s v="CARLOS A LOPEZ 3381, CP: 1419"/>
    <x v="0"/>
    <n v="83"/>
    <x v="3"/>
  </r>
  <r>
    <s v="COMUNA 11"/>
    <n v="123"/>
    <s v="HARTMANN"/>
    <s v="GUILLERMO ETBIN"/>
    <s v="HARTMANN GUILLERMO ETBIN"/>
    <x v="0"/>
    <s v="DNI-EA"/>
    <n v="5931969"/>
    <n v="1939"/>
    <s v="GRAL MOSCONI 3633, DEPTO: 4 F, CP: 1419"/>
    <x v="0"/>
    <n v="84"/>
    <x v="3"/>
  </r>
  <r>
    <s v="COMUNA 11"/>
    <n v="123"/>
    <s v="HEGEDUS"/>
    <s v="BEATRIZ ALEJANDRINA"/>
    <s v="HEGEDUS BEATRIZ ALEJANDRINA"/>
    <x v="1"/>
    <s v="DNI-EA"/>
    <n v="2584024"/>
    <n v="1928"/>
    <s v="CHIVILCOY 4616, DEPTO: 1 5, CP: 1419"/>
    <x v="0"/>
    <n v="95"/>
    <x v="3"/>
  </r>
  <r>
    <s v="COMUNA 11"/>
    <n v="123"/>
    <s v="HEGUIABEHERI"/>
    <s v="CARMEN PATRICIA"/>
    <s v="HEGUIABEHERI CARMEN PATRICIA"/>
    <x v="1"/>
    <s v="DNI-EA"/>
    <n v="20026554"/>
    <n v="1968"/>
    <s v="JOSE L CABEZON 3335, DEPTO: 1"/>
    <x v="1"/>
    <n v="55"/>
    <x v="3"/>
  </r>
  <r>
    <s v="COMUNA 11"/>
    <n v="123"/>
    <s v="HEREDIA"/>
    <s v="ISABEL DELIA"/>
    <s v="HEREDIA ISABEL DELIA"/>
    <x v="1"/>
    <s v="DNI-EA"/>
    <n v="6477264"/>
    <n v="1939"/>
    <s v="LA BLANQUEADA 5353, DEPTO: PB, CP: 1419"/>
    <x v="0"/>
    <n v="84"/>
    <x v="3"/>
  </r>
  <r>
    <s v="COMUNA 11"/>
    <n v="123"/>
    <s v="HEREDIA"/>
    <s v="MARIA ESTER"/>
    <s v="HEREDIA MARIA ESTER"/>
    <x v="1"/>
    <s v="DNI-EA"/>
    <n v="5434992"/>
    <n v="1946"/>
    <s v="J FAGNANO 3556, CP: 1419"/>
    <x v="0"/>
    <n v="77"/>
    <x v="3"/>
  </r>
  <r>
    <s v="COMUNA 11"/>
    <n v="123"/>
    <s v="HERNANDEZ"/>
    <s v="MARIA ELIZABETH"/>
    <s v="HERNANDEZ MARIA ELIZABETH"/>
    <x v="1"/>
    <s v="DNI-EA"/>
    <n v="18792734"/>
    <n v="1963"/>
    <s v="JOAQUIN V GONZALEZ 4417, CP: 1419"/>
    <x v="1"/>
    <n v="60"/>
    <x v="3"/>
  </r>
  <r>
    <s v="COMUNA 11"/>
    <n v="123"/>
    <s v="HILDEBRANDT"/>
    <s v="SILVIA NOEMI"/>
    <s v="HILDEBRANDT SILVIA NOEMI"/>
    <x v="1"/>
    <s v="DNI-EB"/>
    <n v="14901022"/>
    <n v="1961"/>
    <s v="GRIVEO 3587"/>
    <x v="1"/>
    <n v="62"/>
    <x v="3"/>
  </r>
  <r>
    <s v="COMUNA 11"/>
    <n v="123"/>
    <s v="IBARRA"/>
    <s v="CARLOS RODOLFO"/>
    <s v="IBARRA CARLOS RODOLFO"/>
    <x v="0"/>
    <s v="DNI-EA"/>
    <n v="7604726"/>
    <n v="1947"/>
    <s v="GUTENBERG 3449"/>
    <x v="0"/>
    <n v="76"/>
    <x v="3"/>
  </r>
  <r>
    <s v="COMUNA 11"/>
    <n v="123"/>
    <s v="INCOCCIATI"/>
    <s v="PABLO JAVIER"/>
    <s v="INCOCCIATI PABLO JAVIER"/>
    <x v="0"/>
    <s v="DNI-EA"/>
    <n v="35973124"/>
    <n v="1991"/>
    <s v="GRAL MOSCONI 4190, CP: 1419"/>
    <x v="1"/>
    <n v="32"/>
    <x v="3"/>
  </r>
  <r>
    <s v="COMUNA 11"/>
    <n v="123"/>
    <s v="INGLIZE"/>
    <s v="ANIBAL SALEM"/>
    <s v="INGLIZE ANIBAL SALEM"/>
    <x v="0"/>
    <s v="DNI-EA"/>
    <n v="4282860"/>
    <n v="1938"/>
    <s v="GRIVEO 3914, CP: 1419"/>
    <x v="0"/>
    <n v="85"/>
    <x v="3"/>
  </r>
  <r>
    <s v="COMUNA 11"/>
    <n v="123"/>
    <s v="INGLIZE"/>
    <s v="GABRIELA SILVINA"/>
    <s v="INGLIZE GABRIELA SILVINA"/>
    <x v="1"/>
    <s v="DNI-EA"/>
    <n v="16976389"/>
    <n v="1964"/>
    <s v="CHIVILCOY 4596, CP: 1419"/>
    <x v="1"/>
    <n v="59"/>
    <x v="3"/>
  </r>
  <r>
    <s v="COMUNA 11"/>
    <n v="123"/>
    <s v="JAICHENCO"/>
    <s v="MAXIMILIANO JOSE"/>
    <s v="JAICHENCO MAXIMILIANO JOSE"/>
    <x v="0"/>
    <s v="DNI-EB"/>
    <n v="24646234"/>
    <n v="1975"/>
    <s v="MOSCONI GENERAL AV 3451, PISO: 7, DEPTO: A"/>
    <x v="1"/>
    <n v="48"/>
    <x v="3"/>
  </r>
  <r>
    <s v="COMUNA 11"/>
    <n v="123"/>
    <s v="JANASIK"/>
    <s v="ELENA MARIA"/>
    <s v="JANASIK ELENA MARIA"/>
    <x v="1"/>
    <s v="DNI-EA"/>
    <n v="4090858"/>
    <n v="1941"/>
    <s v="BACON 5246, CP: 1419"/>
    <x v="0"/>
    <n v="82"/>
    <x v="3"/>
  </r>
  <r>
    <s v="COMUNA 11"/>
    <n v="123"/>
    <s v="JOUSSON"/>
    <s v="MIRIAN NOEMI"/>
    <s v="JOUSSON MIRIAN NOEMI"/>
    <x v="1"/>
    <s v="DNI-EB"/>
    <n v="13488741"/>
    <n v="1959"/>
    <s v="AV SAN MARTIN 6249, CP: 1419"/>
    <x v="1"/>
    <n v="64"/>
    <x v="3"/>
  </r>
  <r>
    <s v="COMUNA 11"/>
    <n v="123"/>
    <s v="JUAREZ"/>
    <s v="FACUNDO DANIEL"/>
    <s v="JUAREZ FACUNDO DANIEL"/>
    <x v="0"/>
    <s v="DNI-EA"/>
    <n v="23865838"/>
    <n v="1974"/>
    <s v="G MISTRAL 3862, CP: 1419"/>
    <x v="1"/>
    <n v="49"/>
    <x v="3"/>
  </r>
  <r>
    <s v="COMUNA 11"/>
    <n v="123"/>
    <s v="JUAREZ"/>
    <s v="MARIA LUJAN"/>
    <s v="JUAREZ MARIA LUJAN"/>
    <x v="1"/>
    <s v="DNI-EA"/>
    <n v="25556320"/>
    <n v="1976"/>
    <s v="G MISTRAL 3862, CP: 1419"/>
    <x v="1"/>
    <n v="47"/>
    <x v="3"/>
  </r>
  <r>
    <s v="COMUNA 11"/>
    <n v="123"/>
    <s v="JUAREZ"/>
    <s v="NAHUEL ERNESTO"/>
    <s v="JUAREZ NAHUEL ERNESTO"/>
    <x v="0"/>
    <s v="DNI-EA"/>
    <n v="24776163"/>
    <n v="1975"/>
    <s v="G MISTRAL 3862, CP: 1417"/>
    <x v="1"/>
    <n v="48"/>
    <x v="3"/>
  </r>
  <r>
    <s v="COMUNA 11"/>
    <n v="123"/>
    <s v="KALFAIAN"/>
    <s v="CARLOS MARTIN"/>
    <s v="KALFAIAN CARLOS MARTIN"/>
    <x v="0"/>
    <s v="DNI-EB"/>
    <n v="11268467"/>
    <n v="1954"/>
    <s v="EMILIO LAMARCA 5125"/>
    <x v="0"/>
    <n v="69"/>
    <x v="3"/>
  </r>
  <r>
    <s v="COMUNA 11"/>
    <n v="123"/>
    <s v="KLOSS"/>
    <s v="ROBERTO SAMUEL"/>
    <s v="KLOSS ROBERTO SAMUEL"/>
    <x v="0"/>
    <s v="DNI-EA"/>
    <n v="8441874"/>
    <n v="1948"/>
    <s v="BACON 5274, CP: 1419"/>
    <x v="0"/>
    <n v="75"/>
    <x v="3"/>
  </r>
  <r>
    <s v="COMUNA 11"/>
    <n v="123"/>
    <s v="KOGAN"/>
    <s v="SARA AIDA"/>
    <s v="KOGAN SARA AIDA"/>
    <x v="1"/>
    <s v="DNI-EA"/>
    <n v="5964799"/>
    <n v="1948"/>
    <s v="GRAL MOSCONI 3383, DEPTO: 1 D, CP: 1419"/>
    <x v="0"/>
    <n v="75"/>
    <x v="3"/>
  </r>
  <r>
    <s v="COMUNA 11"/>
    <n v="123"/>
    <s v="KOHAN"/>
    <s v="MARIA CRISTINA"/>
    <s v="KOHAN MARIA CRISTINA"/>
    <x v="1"/>
    <s v="DNI-VERDE-2"/>
    <n v="10478910"/>
    <n v="1952"/>
    <s v="FRANCO 3659"/>
    <x v="0"/>
    <n v="71"/>
    <x v="3"/>
  </r>
  <r>
    <s v="COMUNA 11"/>
    <n v="123"/>
    <s v="LABATO"/>
    <s v="RUBEN ELISEO"/>
    <s v="LABATO RUBEN ELISEO"/>
    <x v="0"/>
    <s v="DNI-EA"/>
    <n v="14406409"/>
    <n v="1960"/>
    <s v="JOAQUIN V GONZALEZ 4509, CP: 1419"/>
    <x v="1"/>
    <n v="63"/>
    <x v="3"/>
  </r>
  <r>
    <s v="COMUNA 11"/>
    <n v="123"/>
    <s v="LAGO"/>
    <s v="ENRIQUE RUBEN"/>
    <s v="LAGO ENRIQUE RUBEN"/>
    <x v="0"/>
    <s v="DNI-EA"/>
    <n v="10124945"/>
    <n v="1951"/>
    <s v="GRIVEO 3449, CP: 1419"/>
    <x v="0"/>
    <n v="72"/>
    <x v="3"/>
  </r>
  <r>
    <s v="COMUNA 11"/>
    <n v="123"/>
    <s v="LAGO"/>
    <s v="NORMA ALICIA"/>
    <s v="LAGO NORMA ALICIA"/>
    <x v="1"/>
    <s v="DNI-EA"/>
    <n v="6405983"/>
    <n v="1950"/>
    <s v="BACON 4950, DEPTO: PB 1, CP: 1419"/>
    <x v="0"/>
    <n v="73"/>
    <x v="3"/>
  </r>
  <r>
    <s v="COMUNA 11"/>
    <n v="123"/>
    <s v="LAGO"/>
    <s v="VERONICA SILVIA"/>
    <s v="LAGO VERONICA SILVIA"/>
    <x v="1"/>
    <s v="DNI-EA"/>
    <n v="23551835"/>
    <n v="1974"/>
    <s v="GRIVEO 3449, CP: 1419"/>
    <x v="1"/>
    <n v="49"/>
    <x v="3"/>
  </r>
  <r>
    <s v="COMUNA 11"/>
    <n v="123"/>
    <s v="LAGORIO"/>
    <s v="EVA LIDIA"/>
    <s v="LAGORIO EVA LIDIA"/>
    <x v="1"/>
    <s v="DNI-EA"/>
    <n v="5713926"/>
    <n v="1948"/>
    <s v="JOAQUIN V GONZALEZ 5009, CP: 1419"/>
    <x v="0"/>
    <n v="75"/>
    <x v="3"/>
  </r>
  <r>
    <s v="COMUNA 11"/>
    <n v="123"/>
    <s v="LAHOZ"/>
    <s v="MARIA CRISTINA"/>
    <s v="LAHOZ MARIA CRISTINA"/>
    <x v="1"/>
    <s v="DNI-EE"/>
    <n v="37347189"/>
    <n v="1993"/>
    <s v="BACON 4848, DEPTO: 2, CP: 1419"/>
    <x v="2"/>
    <n v="30"/>
    <x v="3"/>
  </r>
  <r>
    <s v="COMUNA 11"/>
    <n v="123"/>
    <s v="LAHOZ"/>
    <s v="MATÌAS NICOLÀS"/>
    <s v="LAHOZ MATÌAS NICOLÀS"/>
    <x v="0"/>
    <s v="DNI-EB"/>
    <n v="40069964"/>
    <n v="1997"/>
    <s v="CAMPANA 5316, PISO: 1, DEPTO: C, CP: 1419"/>
    <x v="2"/>
    <n v="26"/>
    <x v="3"/>
  </r>
  <r>
    <s v="COMUNA 11"/>
    <n v="123"/>
    <s v="LANDA"/>
    <s v="OSCAR LUIS"/>
    <s v="LANDA OSCAR LUIS"/>
    <x v="0"/>
    <s v="DNI-EB"/>
    <n v="10295579"/>
    <n v="1952"/>
    <s v="CHIVILCOY 4710, DEPTO: PB, CP: 1419"/>
    <x v="0"/>
    <n v="71"/>
    <x v="3"/>
  </r>
  <r>
    <s v="COMUNA 11"/>
    <n v="123"/>
    <s v="LANDI"/>
    <s v="GRACIELA BEATRIZ"/>
    <s v="LANDI GRACIELA BEATRIZ"/>
    <x v="1"/>
    <s v="DNI-EA"/>
    <n v="14679380"/>
    <n v="1961"/>
    <s v="LADINES 3505, CP: 1419"/>
    <x v="1"/>
    <n v="62"/>
    <x v="3"/>
  </r>
  <r>
    <s v="COMUNA 11"/>
    <n v="123"/>
    <s v="LANDIN"/>
    <s v="RUBEN EDGARDO"/>
    <s v="LANDIN RUBEN EDGARDO"/>
    <x v="0"/>
    <s v="DNI-EA"/>
    <n v="16677481"/>
    <n v="1963"/>
    <s v="COCHRANE 3338, CP: 1417"/>
    <x v="1"/>
    <n v="60"/>
    <x v="3"/>
  </r>
  <r>
    <s v="COMUNA 11"/>
    <n v="123"/>
    <s v="LANTERI"/>
    <s v="JUAN JOSE"/>
    <s v="LANTERI JUAN JOSE"/>
    <x v="0"/>
    <s v="DNI-EA"/>
    <n v="10688428"/>
    <n v="1952"/>
    <s v="LLAVALLOL 5447, DEPTO: PB 2, CP: 1419"/>
    <x v="0"/>
    <n v="71"/>
    <x v="3"/>
  </r>
  <r>
    <s v="COMUNA 11"/>
    <n v="123"/>
    <s v="LAPORTA"/>
    <s v="RUBEN ALBERTO"/>
    <s v="LAPORTA RUBEN ALBERTO"/>
    <x v="0"/>
    <s v="DNI-EB"/>
    <n v="8573026"/>
    <n v="1951"/>
    <s v="CHIVILCOY 4616, DEPTO: 4, CP: 1419"/>
    <x v="0"/>
    <n v="72"/>
    <x v="3"/>
  </r>
  <r>
    <s v="COMUNA 11"/>
    <n v="123"/>
    <s v="LARA"/>
    <s v="NATALY GISELLE"/>
    <s v="LARA NATALY GISELLE"/>
    <x v="1"/>
    <s v="DNI-EA"/>
    <n v="39626736"/>
    <n v="1996"/>
    <s v="JOSE CUBAS 3324, DEPTO: 4, CP: 1419"/>
    <x v="2"/>
    <n v="27"/>
    <x v="3"/>
  </r>
  <r>
    <s v="COMUNA 11"/>
    <n v="123"/>
    <s v="LARA"/>
    <s v="OCTAVIO JORGE"/>
    <s v="LARA OCTAVIO JORGE"/>
    <x v="0"/>
    <s v="DNI-EA"/>
    <n v="25670302"/>
    <n v="1976"/>
    <s v="MISTRAL GABRIELA 3990, PISO: 3, DEPTO: D"/>
    <x v="1"/>
    <n v="47"/>
    <x v="3"/>
  </r>
  <r>
    <s v="COMUNA 11"/>
    <n v="123"/>
    <s v="LARA"/>
    <s v="ROMINA JULIETA"/>
    <s v="LARA ROMINA JULIETA"/>
    <x v="1"/>
    <s v="DNI-EB"/>
    <n v="33698631"/>
    <n v="1988"/>
    <s v="JOSE CUBAS 3324, DEPTO: 4, CP: 1419"/>
    <x v="1"/>
    <n v="35"/>
    <x v="3"/>
  </r>
  <r>
    <s v="COMUNA 11"/>
    <n v="123"/>
    <s v="LARAN"/>
    <s v="ARIEL ALEXIS"/>
    <s v="LARAN ARIEL ALEXIS"/>
    <x v="0"/>
    <s v="DNI-EA"/>
    <n v="23772934"/>
    <n v="1974"/>
    <s v="LADINES 3888, DEPTO: 4, CP: 1419"/>
    <x v="1"/>
    <n v="49"/>
    <x v="3"/>
  </r>
  <r>
    <s v="COMUNA 11"/>
    <n v="123"/>
    <s v="LARAN"/>
    <s v="ESTEBAN LEONARDO"/>
    <s v="LARAN ESTEBAN LEONARDO"/>
    <x v="0"/>
    <s v="DNI-EC"/>
    <n v="25846521"/>
    <n v="1977"/>
    <s v="JOSE L CABEZON 3435, DEPTO: A, CP: 1419"/>
    <x v="1"/>
    <n v="46"/>
    <x v="3"/>
  </r>
  <r>
    <s v="COMUNA 11"/>
    <n v="123"/>
    <s v="LARAN"/>
    <s v="MICAELA ALEJANDRA"/>
    <s v="LARAN MICAELA ALEJANDRA"/>
    <x v="1"/>
    <s v="DNI-EA"/>
    <n v="32322864"/>
    <n v="1986"/>
    <s v="JOSE L CABEZON 3435, DEPTO: A, CP: 1419"/>
    <x v="1"/>
    <n v="37"/>
    <x v="3"/>
  </r>
  <r>
    <s v="COMUNA 11"/>
    <n v="123"/>
    <s v="LASALA"/>
    <s v="OSCAR EDUARDO"/>
    <s v="LASALA OSCAR EDUARDO"/>
    <x v="0"/>
    <s v="DNI-VERDE-2"/>
    <n v="12479215"/>
    <n v="1958"/>
    <s v="VALLEJOS 3851"/>
    <x v="1"/>
    <n v="65"/>
    <x v="3"/>
  </r>
  <r>
    <s v="COMUNA 11"/>
    <n v="123"/>
    <s v="LAVIERI"/>
    <s v="CLAUDIO FABIAN"/>
    <s v="LAVIERI CLAUDIO FABIAN"/>
    <x v="0"/>
    <s v="DNI-EB"/>
    <n v="14232308"/>
    <n v="1960"/>
    <s v="GRIVEO3785, PISO: 5, DEPTO: 11, CP: 1419"/>
    <x v="1"/>
    <n v="63"/>
    <x v="3"/>
  </r>
  <r>
    <s v="COMUNA 11"/>
    <n v="123"/>
    <s v="LAVORO"/>
    <s v="MARIA ROSA"/>
    <s v="LAVORO MARIA ROSA"/>
    <x v="1"/>
    <s v="DNI-EA"/>
    <n v="5672080"/>
    <n v="1947"/>
    <s v="FERNANDEZ DE ENCISO 4675, DEPTO: 1 A, CP: 1419"/>
    <x v="0"/>
    <n v="76"/>
    <x v="3"/>
  </r>
  <r>
    <s v="COMUNA 11"/>
    <n v="123"/>
    <s v="LAVORO"/>
    <s v="RICARDO DANIEL"/>
    <s v="LAVORO RICARDO DANIEL"/>
    <x v="0"/>
    <s v="DNI-EA"/>
    <n v="8076172"/>
    <n v="1949"/>
    <s v="FERNANDEZ DE ENCISO 4675, DEPTO: 6"/>
    <x v="0"/>
    <n v="74"/>
    <x v="3"/>
  </r>
  <r>
    <s v="COMUNA 11"/>
    <n v="123"/>
    <s v="LAZALETTA"/>
    <s v="MARIA LIDIA"/>
    <s v="LAZALETTA MARIA LIDIA"/>
    <x v="1"/>
    <s v="DNI-EA"/>
    <n v="3751229"/>
    <n v="1937"/>
    <s v="GUTENBERG 3619, DEPTO: PB D, CP: 1419"/>
    <x v="0"/>
    <n v="86"/>
    <x v="3"/>
  </r>
  <r>
    <s v="COMUNA 11"/>
    <n v="123"/>
    <s v="LE FOSSE"/>
    <s v="ROBERTO DANIEL"/>
    <s v="LE FOSSE ROBERTO DANIEL"/>
    <x v="0"/>
    <s v="DNI-EC"/>
    <n v="14619151"/>
    <n v="1961"/>
    <s v="FRANCO 3320, CP: 1419"/>
    <x v="1"/>
    <n v="62"/>
    <x v="3"/>
  </r>
  <r>
    <s v="COMUNA 11"/>
    <n v="123"/>
    <s v="LEBRERO"/>
    <s v="CECILIA"/>
    <s v="LEBRERO CECILIA"/>
    <x v="1"/>
    <s v="DNI-EA"/>
    <n v="11530640"/>
    <n v="1954"/>
    <s v="FRANCO 3635, DEPTO: 2, CP: 1419"/>
    <x v="0"/>
    <n v="69"/>
    <x v="3"/>
  </r>
  <r>
    <s v="COMUNA 11"/>
    <n v="123"/>
    <s v="LEIVA"/>
    <s v="HILDA MARGARITA"/>
    <s v="LEIVA HILDA MARGARITA"/>
    <x v="1"/>
    <s v="DNI-EA"/>
    <n v="11441296"/>
    <n v="1954"/>
    <s v="CARLOS A LOPEZ 4309, CP: 1419"/>
    <x v="0"/>
    <n v="69"/>
    <x v="3"/>
  </r>
  <r>
    <s v="COMUNA 11"/>
    <n v="123"/>
    <s v="LEMA"/>
    <s v="MARIA MAGDALENA"/>
    <s v="LEMA MARIA MAGDALENA"/>
    <x v="1"/>
    <s v="DNI-VERDE"/>
    <n v="9731678"/>
    <n v="1923"/>
    <s v="GRAL MOSCONI 3342"/>
    <x v="0"/>
    <n v="100"/>
    <x v="3"/>
  </r>
  <r>
    <s v="COMUNA 11"/>
    <n v="123"/>
    <s v="LEROY"/>
    <s v="SERGIO ROMAN"/>
    <s v="LEROY SERGIO ROMAN"/>
    <x v="0"/>
    <s v="DNI-EA"/>
    <n v="22675666"/>
    <n v="1972"/>
    <s v="FRANCO 3345, CP: 1419"/>
    <x v="1"/>
    <n v="51"/>
    <x v="3"/>
  </r>
  <r>
    <s v="COMUNA 11"/>
    <n v="123"/>
    <s v="LESTRANGE"/>
    <s v="ZULEMA FLORENCIA LEONOR"/>
    <s v="LESTRANGE ZULEMA FLORENCIA LEONOR"/>
    <x v="1"/>
    <s v="L"/>
    <n v="3485259"/>
    <n v="1922"/>
    <s v="EMILIO LAMARCA 4889"/>
    <x v="0"/>
    <n v="101"/>
    <x v="3"/>
  </r>
  <r>
    <s v="COMUNA 11"/>
    <n v="123"/>
    <s v="LEVITA"/>
    <s v="SILVIA SUSANA"/>
    <s v="LEVITA SILVIA SUSANA"/>
    <x v="1"/>
    <s v="DNI-EA"/>
    <n v="16453118"/>
    <n v="1963"/>
    <s v="CONCORDIA 4808, DEPTO: 4, CP: 1419"/>
    <x v="1"/>
    <n v="60"/>
    <x v="3"/>
  </r>
  <r>
    <s v="COMUNA 11"/>
    <n v="123"/>
    <s v="LEZCANO"/>
    <s v="ELBA BEATRIZ"/>
    <s v="LEZCANO ELBA BEATRIZ"/>
    <x v="1"/>
    <s v="DNI-EA"/>
    <n v="22950392"/>
    <n v="1972"/>
    <s v="CARLOS A LOPEZ 3391, CP: 1419"/>
    <x v="1"/>
    <n v="51"/>
    <x v="3"/>
  </r>
  <r>
    <s v="COMUNA 11"/>
    <n v="123"/>
    <s v="LIBRANDI"/>
    <s v="JOSE LUIS"/>
    <s v="LIBRANDI JOSE LUIS"/>
    <x v="0"/>
    <s v="DNI-EA"/>
    <n v="11704659"/>
    <n v="1956"/>
    <s v="BAZURCO 3331, CP: 1419"/>
    <x v="0"/>
    <n v="67"/>
    <x v="3"/>
  </r>
  <r>
    <s v="COMUNA 11"/>
    <n v="123"/>
    <s v="LIOTTO"/>
    <s v="MARTA SUSANA"/>
    <s v="LIOTTO MARTA SUSANA"/>
    <x v="1"/>
    <s v="DNI-EB"/>
    <n v="14152222"/>
    <n v="1960"/>
    <s v="CARLOS A LOPEZ 3975, CP: 1419"/>
    <x v="1"/>
    <n v="63"/>
    <x v="3"/>
  </r>
  <r>
    <s v="COMUNA 11"/>
    <n v="123"/>
    <s v="LISI"/>
    <s v="STELLA MARIS"/>
    <s v="LISI STELLA MARIS"/>
    <x v="1"/>
    <s v="DNI-EA"/>
    <n v="5798553"/>
    <n v="1948"/>
    <s v="GRAL PAZ 5804, CP: 1419"/>
    <x v="0"/>
    <n v="75"/>
    <x v="3"/>
  </r>
  <r>
    <s v="COMUNA 11"/>
    <n v="123"/>
    <s v="LISTAN"/>
    <s v="JULIO CESAR"/>
    <s v="LISTAN JULIO CESAR"/>
    <x v="0"/>
    <s v="DNI-EA"/>
    <n v="7823190"/>
    <n v="1949"/>
    <s v="LLAVALLOL 5565, DEPTO: PB A, CP: 1419"/>
    <x v="0"/>
    <n v="74"/>
    <x v="3"/>
  </r>
  <r>
    <s v="COMUNA 11"/>
    <n v="123"/>
    <s v="LITWIN"/>
    <s v="JULIO CARLOS"/>
    <s v="LITWIN JULIO CARLOS"/>
    <x v="0"/>
    <s v="DNI-EA"/>
    <n v="7601328"/>
    <n v="1947"/>
    <s v="LLAVALLOL 5296, CP: 1417"/>
    <x v="0"/>
    <n v="76"/>
    <x v="3"/>
  </r>
  <r>
    <s v="COMUNA 11"/>
    <n v="123"/>
    <s v="LIZARRAGA"/>
    <s v="NESTOR OSCAR"/>
    <s v="LIZARRAGA NESTOR OSCAR"/>
    <x v="0"/>
    <s v="DNI-EB"/>
    <n v="11293186"/>
    <n v="1954"/>
    <s v="CAMPANA 4828"/>
    <x v="0"/>
    <n v="69"/>
    <x v="3"/>
  </r>
  <r>
    <s v="COMUNA 11"/>
    <n v="123"/>
    <s v="LIZARRAGA"/>
    <s v="SOFIA"/>
    <s v="LIZARRAGA SOFIA"/>
    <x v="1"/>
    <s v="DNI-EA"/>
    <n v="41170553"/>
    <n v="1998"/>
    <s v="JOSE CUBAS 3413, CP: 1419"/>
    <x v="2"/>
    <n v="25"/>
    <x v="3"/>
  </r>
  <r>
    <s v="COMUNA 11"/>
    <n v="123"/>
    <s v="LLAMEDO"/>
    <s v="DAVID JOSE"/>
    <s v="LLAMEDO DAVID JOSE"/>
    <x v="0"/>
    <s v="DNI-EB"/>
    <n v="8241146"/>
    <n v="1944"/>
    <s v="GUTENBERG 3461, CP: 1419"/>
    <x v="0"/>
    <n v="79"/>
    <x v="3"/>
  </r>
  <r>
    <s v="COMUNA 11"/>
    <n v="123"/>
    <s v="LOJO"/>
    <s v="EDUARDO ADRIAN"/>
    <s v="LOJO EDUARDO ADRIAN"/>
    <x v="0"/>
    <s v="DNI-EA"/>
    <n v="11352388"/>
    <n v="1954"/>
    <s v="CARLOS A LOPEZ 3367, DEPTO: PB C, CP: 1419"/>
    <x v="0"/>
    <n v="69"/>
    <x v="3"/>
  </r>
  <r>
    <s v="COMUNA 11"/>
    <n v="123"/>
    <s v="LOMBARDO"/>
    <s v="OSCAR ENRIQUE"/>
    <s v="LOMBARDO OSCAR ENRIQUE"/>
    <x v="0"/>
    <s v="DNI-EA"/>
    <n v="13430677"/>
    <n v="1957"/>
    <s v="CAMPANA 4550, DEPTO: 2 B, CP: 1419"/>
    <x v="0"/>
    <n v="66"/>
    <x v="3"/>
  </r>
  <r>
    <s v="COMUNA 11"/>
    <n v="123"/>
    <s v="LOPEZ"/>
    <s v="CRISTIAN EDGARDO"/>
    <s v="LOPEZ CRISTIAN EDGARDO"/>
    <x v="0"/>
    <s v="DNI-EA"/>
    <n v="23100107"/>
    <n v="1972"/>
    <s v="SANABRIA 4750, DEPTO: 2 C, CP: 1419"/>
    <x v="1"/>
    <n v="51"/>
    <x v="3"/>
  </r>
  <r>
    <s v="COMUNA 11"/>
    <n v="123"/>
    <s v="LOPEZ"/>
    <s v="JOSE ANTONIO"/>
    <s v="LOPEZ JOSE ANTONIO"/>
    <x v="0"/>
    <s v="DNI-EA"/>
    <n v="4981304"/>
    <n v="1948"/>
    <s v="EPECUEN 5084, CP: 1419"/>
    <x v="0"/>
    <n v="75"/>
    <x v="3"/>
  </r>
  <r>
    <s v="COMUNA 11"/>
    <n v="123"/>
    <s v="LOPEZ"/>
    <s v="MARIA DEL CARMEN"/>
    <s v="LOPEZ MARIA DEL CARMEN"/>
    <x v="1"/>
    <s v="DNI-EA"/>
    <n v="14152787"/>
    <n v="1961"/>
    <s v="CAMPANA 5512"/>
    <x v="1"/>
    <n v="62"/>
    <x v="3"/>
  </r>
  <r>
    <s v="COMUNA 11"/>
    <n v="123"/>
    <s v="LOPEZ"/>
    <s v="OSVALDO ROBERTO"/>
    <s v="LOPEZ OSVALDO ROBERTO"/>
    <x v="0"/>
    <s v="DNI-EA"/>
    <n v="16495143"/>
    <n v="1963"/>
    <s v="AV SAN MARTIN 6267, CP: 1419"/>
    <x v="1"/>
    <n v="60"/>
    <x v="3"/>
  </r>
  <r>
    <s v="COMUNA 11"/>
    <n v="123"/>
    <s v="LOPEZ"/>
    <s v="ROSALIA ASUNCION"/>
    <s v="LOPEZ ROSALIA ASUNCION"/>
    <x v="1"/>
    <s v="DNI-EA"/>
    <n v="6661536"/>
    <n v="1951"/>
    <s v="EPECUEN 5084, CP: 1419"/>
    <x v="0"/>
    <n v="72"/>
    <x v="3"/>
  </r>
  <r>
    <s v="COMUNA 11"/>
    <n v="123"/>
    <s v="LOPEZ BARRIOS"/>
    <s v="NORMA OFELIA"/>
    <s v="LOPEZ BARRIOS NORMA OFELIA"/>
    <x v="1"/>
    <s v="DNI-EA"/>
    <n v="4785481"/>
    <n v="1943"/>
    <s v="EMILIO LAMARCA 4660, DEPTO: 1 B, CP: 1419"/>
    <x v="0"/>
    <n v="80"/>
    <x v="3"/>
  </r>
  <r>
    <s v="COMUNA 11"/>
    <n v="123"/>
    <s v="LOPEZ CORTON"/>
    <s v="ALBERTO OMAR"/>
    <s v="LOPEZ CORTON ALBERTO OMAR"/>
    <x v="0"/>
    <s v="DNI-EC"/>
    <n v="8550727"/>
    <n v="1951"/>
    <s v="BAZURCO 3568, DEPTO: 4 A, CP: 1419"/>
    <x v="0"/>
    <n v="72"/>
    <x v="3"/>
  </r>
  <r>
    <s v="COMUNA 11"/>
    <n v="123"/>
    <s v="LORENZO"/>
    <s v="MABEL BEATRIZ"/>
    <s v="LORENZO MABEL BEATRIZ"/>
    <x v="1"/>
    <s v="DNI-EB"/>
    <n v="3944386"/>
    <n v="1940"/>
    <s v="CHIVILCOY 4832, CP: 1419"/>
    <x v="0"/>
    <n v="83"/>
    <x v="3"/>
  </r>
  <r>
    <s v="COMUNA 11"/>
    <n v="123"/>
    <s v="LORENZO"/>
    <s v="SILVINA ELIZABETH"/>
    <s v="LORENZO SILVINA ELIZABETH"/>
    <x v="1"/>
    <s v="DNI-EA"/>
    <n v="22709235"/>
    <n v="1972"/>
    <s v="LADINES 3743, DEPTO: 1 C, CP: 1419"/>
    <x v="1"/>
    <n v="51"/>
    <x v="3"/>
  </r>
  <r>
    <s v="COMUNA 11"/>
    <n v="123"/>
    <s v="LOTOSKI"/>
    <s v="MABEL RITA"/>
    <s v="LOTOSKI MABEL RITA"/>
    <x v="1"/>
    <s v="DNI-EA"/>
    <n v="11218492"/>
    <n v="1954"/>
    <s v="AV SAN MARTIN 7051, CP: 1419"/>
    <x v="0"/>
    <n v="69"/>
    <x v="3"/>
  </r>
  <r>
    <s v="COMUNA 11"/>
    <n v="123"/>
    <s v="LOUPIAS"/>
    <s v="CARLOS ESTEBAN"/>
    <s v="LOUPIAS CARLOS ESTEBAN"/>
    <x v="0"/>
    <s v="DNI-EC"/>
    <n v="14618527"/>
    <n v="1962"/>
    <s v="BACON 4848, DEPTO: PB 3, CP: 1419"/>
    <x v="1"/>
    <n v="61"/>
    <x v="3"/>
  </r>
  <r>
    <s v="COMUNA 11"/>
    <n v="123"/>
    <s v="LOUPIAS"/>
    <s v="CARLOS ESTEBAN"/>
    <s v="LOUPIAS CARLOS ESTEBAN"/>
    <x v="0"/>
    <s v="DNI-EB"/>
    <n v="44940430"/>
    <n v="2003"/>
    <s v="GRIVEO3556"/>
    <x v="2"/>
    <n v="20"/>
    <x v="3"/>
  </r>
  <r>
    <s v="COMUNA 11"/>
    <n v="123"/>
    <s v="LOUPIAS"/>
    <s v="CRISTIAN JULIAN"/>
    <s v="LOUPIAS CRISTIAN JULIAN"/>
    <x v="0"/>
    <s v="DNI-EA"/>
    <n v="39626743"/>
    <n v="1996"/>
    <s v="BACON 4848, DEPTO: PB 2, CP: 1419"/>
    <x v="2"/>
    <n v="27"/>
    <x v="3"/>
  </r>
  <r>
    <s v="COMUNA 11"/>
    <n v="123"/>
    <s v="LOUPIAS"/>
    <s v="GRACIELA MABEL"/>
    <s v="LOUPIAS GRACIELA MABEL"/>
    <x v="1"/>
    <s v="DNI-EA"/>
    <n v="14618487"/>
    <n v="1961"/>
    <s v="BACON 4848, DEPTO: PB 2, CP: 1519"/>
    <x v="1"/>
    <n v="62"/>
    <x v="3"/>
  </r>
  <r>
    <s v="COMUNA 11"/>
    <n v="123"/>
    <s v="LOUPIAS"/>
    <s v="JORGE EDUARDO"/>
    <s v="LOUPIAS JORGE EDUARDO"/>
    <x v="0"/>
    <s v="DNI-EA"/>
    <n v="14901326"/>
    <n v="1962"/>
    <s v="BACON 4848, CP: 1419"/>
    <x v="1"/>
    <n v="61"/>
    <x v="3"/>
  </r>
  <r>
    <s v="COMUNA 11"/>
    <n v="123"/>
    <s v="LOUPIAS"/>
    <s v="JUAN CARLOS"/>
    <s v="LOUPIAS JUAN CARLOS"/>
    <x v="0"/>
    <s v="DNI-EA"/>
    <n v="29119308"/>
    <n v="1981"/>
    <s v="BACON 4848"/>
    <x v="1"/>
    <n v="42"/>
    <x v="3"/>
  </r>
  <r>
    <s v="COMUNA 11"/>
    <n v="123"/>
    <s v="LOUPIAS"/>
    <s v="JUAN CARLOS"/>
    <s v="LOUPIAS JUAN CARLOS"/>
    <x v="0"/>
    <s v="DNI-EC"/>
    <n v="17966429"/>
    <n v="1966"/>
    <s v="CAMPANA 5316"/>
    <x v="1"/>
    <n v="57"/>
    <x v="3"/>
  </r>
  <r>
    <s v="COMUNA 11"/>
    <n v="123"/>
    <s v="LOUPIAS"/>
    <s v="JUAN FRANCISCO"/>
    <s v="LOUPIAS JUAN FRANCISCO"/>
    <x v="0"/>
    <s v="DNI-EE"/>
    <n v="37755340"/>
    <n v="1993"/>
    <s v="BACON4848, DEPTO: 2"/>
    <x v="2"/>
    <n v="30"/>
    <x v="3"/>
  </r>
  <r>
    <s v="COMUNA 11"/>
    <n v="123"/>
    <s v="LOUPIAS"/>
    <s v="LUCIA ISABEL"/>
    <s v="LOUPIAS LUCIA ISABEL"/>
    <x v="1"/>
    <s v="DNI-EA"/>
    <n v="46441901"/>
    <n v="2005"/>
    <s v="GRIVEO3556, CP: 1419"/>
    <x v="2"/>
    <n v="18"/>
    <x v="3"/>
  </r>
  <r>
    <s v="COMUNA 11"/>
    <n v="123"/>
    <s v="LOUPIAS"/>
    <s v="NATALIA JIMENA"/>
    <s v="LOUPIAS NATALIA JIMENA"/>
    <x v="1"/>
    <s v="DNI-EA"/>
    <n v="31626069"/>
    <n v="1985"/>
    <s v="BACON 4850, CP: 1419"/>
    <x v="1"/>
    <n v="38"/>
    <x v="3"/>
  </r>
  <r>
    <s v="COMUNA 11"/>
    <n v="123"/>
    <s v="LOUPIAS"/>
    <s v="PAULA DENISE"/>
    <s v="LOUPIAS PAULA DENISE"/>
    <x v="1"/>
    <s v="DNI-EA"/>
    <n v="31752017"/>
    <n v="1985"/>
    <s v="BACON 4848, DEPTO: 1, CP: 1419"/>
    <x v="1"/>
    <n v="38"/>
    <x v="3"/>
  </r>
  <r>
    <s v="COMUNA 11"/>
    <n v="123"/>
    <s v="LOUPIAS"/>
    <s v="THOMAS NICOLAS"/>
    <s v="LOUPIAS THOMAS NICOLAS"/>
    <x v="0"/>
    <s v="DNI-EA"/>
    <n v="43570819"/>
    <n v="2001"/>
    <s v="LA BLANQUEADA 5181, CP: 1419"/>
    <x v="2"/>
    <n v="22"/>
    <x v="3"/>
  </r>
  <r>
    <s v="COMUNA 11"/>
    <n v="123"/>
    <s v="LOUPIAS"/>
    <s v="VICTOR EDUARDO"/>
    <s v="LOUPIAS VICTOR EDUARDO"/>
    <x v="0"/>
    <s v="DNI-EB"/>
    <n v="32781637"/>
    <n v="1987"/>
    <s v="BACON 4850, CP: 1419"/>
    <x v="1"/>
    <n v="36"/>
    <x v="3"/>
  </r>
  <r>
    <s v="COMUNA 11"/>
    <n v="123"/>
    <s v="LOUPIAS"/>
    <s v="VICTOR EDUARDO"/>
    <s v="LOUPIAS VICTOR EDUARDO"/>
    <x v="0"/>
    <s v="DNI-EB"/>
    <n v="16493098"/>
    <n v="1963"/>
    <s v="BACON 4850, CP: 1419"/>
    <x v="1"/>
    <n v="60"/>
    <x v="3"/>
  </r>
  <r>
    <s v="COMUNA 11"/>
    <n v="123"/>
    <s v="LOUSTAU"/>
    <s v="MARIA ANGELA"/>
    <s v="LOUSTAU MARIA ANGELA"/>
    <x v="1"/>
    <s v="DNI-EA"/>
    <n v="2614134"/>
    <n v="1929"/>
    <s v="CARLOS A LOPEZ 3729, CP: 1419"/>
    <x v="0"/>
    <n v="94"/>
    <x v="3"/>
  </r>
  <r>
    <s v="COMUNA 11"/>
    <n v="123"/>
    <s v="LUBRETO"/>
    <s v="ROSANA"/>
    <s v="LUBRETO ROSANA"/>
    <x v="1"/>
    <s v="DNI-EB"/>
    <n v="16288281"/>
    <n v="1962"/>
    <s v="CONCORDIA 4232, DEPTO: 3, CP: 1419"/>
    <x v="1"/>
    <n v="61"/>
    <x v="3"/>
  </r>
  <r>
    <s v="COMUNA 11"/>
    <n v="123"/>
    <s v="LUNA"/>
    <s v="GUILLERMO LUIS"/>
    <s v="LUNA GUILLERMO LUIS"/>
    <x v="0"/>
    <s v="DNI-EA"/>
    <n v="13266343"/>
    <n v="1959"/>
    <s v="VALLEJOS 3476, DEPTO: 1"/>
    <x v="1"/>
    <n v="64"/>
    <x v="3"/>
  </r>
  <r>
    <s v="COMUNA 11"/>
    <n v="123"/>
    <s v="LUNA"/>
    <s v="RAMON GERARDO"/>
    <s v="LUNA RAMON GERARDO"/>
    <x v="0"/>
    <s v="DNI-EA"/>
    <n v="7063402"/>
    <n v="1936"/>
    <s v="BAHIA BLANCA 4862, CP: 1419"/>
    <x v="0"/>
    <n v="87"/>
    <x v="3"/>
  </r>
  <r>
    <s v="COMUNA 11"/>
    <n v="123"/>
    <s v="MAGGIO"/>
    <s v="LUISA"/>
    <s v="MAGGIO LUISA"/>
    <x v="1"/>
    <s v="DNI-EA"/>
    <n v="491489"/>
    <n v="1925"/>
    <s v="CAMPANA 4550, DEPTO: 5 C, CP: 1417"/>
    <x v="0"/>
    <n v="98"/>
    <x v="3"/>
  </r>
  <r>
    <s v="COMUNA 11"/>
    <n v="123"/>
    <s v="MAIDANA"/>
    <s v="JUAN CARLOS JAVIER"/>
    <s v="MAIDANA JUAN CARLOS JAVIER"/>
    <x v="0"/>
    <s v="DNI-ED"/>
    <n v="25571007"/>
    <n v="1976"/>
    <s v="FERNANDEZ DE ENCISO 4637, DEPTO: PB 1, CP: 1419"/>
    <x v="1"/>
    <n v="47"/>
    <x v="3"/>
  </r>
  <r>
    <s v="COMUNA 11"/>
    <n v="123"/>
    <s v="MALFITANO"/>
    <s v="FABIO JOSE"/>
    <s v="MALFITANO FABIO JOSE"/>
    <x v="0"/>
    <s v="DNI-EB"/>
    <n v="13265595"/>
    <n v="1959"/>
    <s v="HABANA 3328, PISO: 5, DEPTO: D"/>
    <x v="1"/>
    <n v="64"/>
    <x v="3"/>
  </r>
  <r>
    <s v="COMUNA 11"/>
    <n v="123"/>
    <s v="MALTESE"/>
    <s v="MARIA DEL CARMEN"/>
    <s v="MALTESE MARIA DEL CARMEN"/>
    <x v="1"/>
    <s v="DNI-EA"/>
    <n v="4224879"/>
    <n v="1941"/>
    <s v="JOSE L CABEZON 3624"/>
    <x v="0"/>
    <n v="82"/>
    <x v="3"/>
  </r>
  <r>
    <s v="COMUNA 11"/>
    <n v="123"/>
    <s v="MALTESE"/>
    <s v="MARIO MANUEL"/>
    <s v="MALTESE MARIO MANUEL"/>
    <x v="0"/>
    <s v="DNI-EA"/>
    <n v="11703969"/>
    <n v="1955"/>
    <s v="JOSE L CABEZON 3624, CP: 1419"/>
    <x v="0"/>
    <n v="68"/>
    <x v="3"/>
  </r>
  <r>
    <s v="COMUNA 11"/>
    <n v="123"/>
    <s v="MANASSERO"/>
    <s v="DELIA NOEMI"/>
    <s v="MANASSERO DELIA NOEMI"/>
    <x v="1"/>
    <s v="DNI-EB"/>
    <n v="5965159"/>
    <n v="1948"/>
    <s v="EPECUEN 4976, CP: 1419"/>
    <x v="0"/>
    <n v="75"/>
    <x v="3"/>
  </r>
  <r>
    <s v="COMUNA 11"/>
    <n v="123"/>
    <s v="MANCIOLI"/>
    <s v="OSCAR"/>
    <s v="MANCIOLI OSCAR"/>
    <x v="0"/>
    <s v="L"/>
    <n v="4026439"/>
    <n v="1926"/>
    <s v="BAZURCO 3364"/>
    <x v="0"/>
    <n v="97"/>
    <x v="3"/>
  </r>
  <r>
    <s v="COMUNA 11"/>
    <n v="123"/>
    <s v="MANCUSO"/>
    <s v="RICARDO OMAR"/>
    <s v="MANCUSO RICARDO OMAR"/>
    <x v="0"/>
    <s v="DNI-EA"/>
    <n v="12497164"/>
    <n v="1958"/>
    <s v="SAN NICOLAS 5248, DEPTO: PB 2, CP: 1419"/>
    <x v="1"/>
    <n v="65"/>
    <x v="3"/>
  </r>
  <r>
    <s v="COMUNA 11"/>
    <n v="123"/>
    <s v="MANSILLA"/>
    <s v="CARMEN ARGENTINA"/>
    <s v="MANSILLA CARMEN ARGENTINA"/>
    <x v="1"/>
    <s v="DNI-EA"/>
    <n v="4777288"/>
    <n v="1944"/>
    <s v="CONCORDIA 5470, CP: 1419"/>
    <x v="0"/>
    <n v="79"/>
    <x v="3"/>
  </r>
  <r>
    <s v="COMUNA 11"/>
    <n v="123"/>
    <s v="MANSUR"/>
    <s v="LEONARDO GABRIEL"/>
    <s v="MANSUR LEONARDO GABRIEL"/>
    <x v="0"/>
    <s v="DNI-EB"/>
    <n v="21729589"/>
    <n v="1971"/>
    <s v="EPECUEN 4895, CP: 1419"/>
    <x v="1"/>
    <n v="52"/>
    <x v="3"/>
  </r>
  <r>
    <s v="COMUNA 11"/>
    <n v="123"/>
    <s v="MANSUR"/>
    <s v="SANDRA LEILA CRISTINA"/>
    <s v="MANSUR SANDRA LEILA CRISTINA"/>
    <x v="1"/>
    <s v="DNI-EC"/>
    <n v="17108183"/>
    <n v="1964"/>
    <s v="COCHRANE 3320, CP: 1419"/>
    <x v="1"/>
    <n v="59"/>
    <x v="3"/>
  </r>
  <r>
    <s v="COMUNA 11"/>
    <n v="123"/>
    <s v="MANZANARES"/>
    <s v="CLAUDIO ADALBERTO"/>
    <s v="MANZANARES CLAUDIO ADALBERTO"/>
    <x v="0"/>
    <s v="DNI-EC"/>
    <n v="13308692"/>
    <n v="1959"/>
    <s v="LLAVALLOL 5384, DEPTO: 1"/>
    <x v="1"/>
    <n v="64"/>
    <x v="3"/>
  </r>
  <r>
    <s v="COMUNA 11"/>
    <n v="123"/>
    <s v="MARANGI"/>
    <s v="ALBERTO"/>
    <s v="MARANGI ALBERTO"/>
    <x v="0"/>
    <s v="DNI-EA"/>
    <n v="4292033"/>
    <n v="1939"/>
    <s v="LLAVALLOL 5178, CP: 1419"/>
    <x v="0"/>
    <n v="84"/>
    <x v="3"/>
  </r>
  <r>
    <s v="COMUNA 11"/>
    <n v="123"/>
    <s v="MARANGI"/>
    <s v="FRANCISCO"/>
    <s v="MARANGI FRANCISCO"/>
    <x v="0"/>
    <s v="DNI-EA"/>
    <n v="4183115"/>
    <n v="1936"/>
    <s v="LLAVALLOL 5178, CP: 1419"/>
    <x v="0"/>
    <n v="87"/>
    <x v="3"/>
  </r>
  <r>
    <s v="COMUNA 11"/>
    <n v="123"/>
    <s v="MARCOPPIDO"/>
    <s v="NOELIA SILVINA"/>
    <s v="MARCOPPIDO NOELIA SILVINA"/>
    <x v="1"/>
    <s v="DNI-EA"/>
    <n v="33597974"/>
    <n v="1988"/>
    <s v="EMILIO LAMARCA 5050, CP: 1419"/>
    <x v="1"/>
    <n v="35"/>
    <x v="3"/>
  </r>
  <r>
    <s v="COMUNA 11"/>
    <n v="123"/>
    <s v="MARDONES"/>
    <s v="EMMANUEL MATIAS"/>
    <s v="MARDONES EMMANUEL MATIAS"/>
    <x v="0"/>
    <s v="DNI-EB"/>
    <n v="26849009"/>
    <n v="1978"/>
    <s v="GRIVEO 4059, DEPTO: 1 B"/>
    <x v="1"/>
    <n v="45"/>
    <x v="3"/>
  </r>
  <r>
    <s v="COMUNA 11"/>
    <n v="123"/>
    <s v="MARELLO"/>
    <s v="ADELA NOEMI"/>
    <s v="MARELLO ADELA NOEMI"/>
    <x v="1"/>
    <s v="DNI-EC"/>
    <n v="14901348"/>
    <n v="1961"/>
    <s v="CHIVILCOY 5016, DEPTO: 1, CP: 1419"/>
    <x v="1"/>
    <n v="62"/>
    <x v="3"/>
  </r>
  <r>
    <s v="COMUNA 11"/>
    <n v="123"/>
    <s v="MARI"/>
    <s v="NORA CLAUDIA HAYDEE"/>
    <s v="MARI NORA CLAUDIA HAYDEE"/>
    <x v="1"/>
    <s v="DNI-EA"/>
    <n v="13304302"/>
    <n v="1959"/>
    <s v="OB SAN ALBERTO 3440, DEPTO: PB A, CP: 1419"/>
    <x v="1"/>
    <n v="64"/>
    <x v="3"/>
  </r>
  <r>
    <s v="COMUNA 11"/>
    <n v="123"/>
    <s v="MARIANI"/>
    <s v="ALEJANDRO HERIBERTO"/>
    <s v="MARIANI ALEJANDRO HERIBERTO"/>
    <x v="0"/>
    <s v="DNI-EA"/>
    <n v="13239227"/>
    <n v="1959"/>
    <s v="HABANA 3540, DEPTO: 2 A"/>
    <x v="1"/>
    <n v="64"/>
    <x v="3"/>
  </r>
  <r>
    <s v="COMUNA 11"/>
    <n v="123"/>
    <s v="MARICHBEJN"/>
    <s v="IVAN ARIEL"/>
    <s v="MARICHBEJN IVAN ARIEL"/>
    <x v="0"/>
    <s v="DNI-EA"/>
    <n v="35366150"/>
    <n v="1990"/>
    <s v="GRIVEO 3942, CP: 1419"/>
    <x v="1"/>
    <n v="33"/>
    <x v="3"/>
  </r>
  <r>
    <s v="COMUNA 11"/>
    <n v="123"/>
    <s v="MARICHEJN"/>
    <s v="JONATHAN ABEL"/>
    <s v="MARICHEJN JONATHAN ABEL"/>
    <x v="0"/>
    <s v="DNI-EA"/>
    <n v="33210924"/>
    <n v="1987"/>
    <s v="GRIVEO 3942, CP: 1419"/>
    <x v="1"/>
    <n v="36"/>
    <x v="3"/>
  </r>
  <r>
    <s v="COMUNA 11"/>
    <n v="123"/>
    <s v="MARINO"/>
    <s v="MIRTA TERESA"/>
    <s v="MARINO MIRTA TERESA"/>
    <x v="1"/>
    <s v="DNI-EA"/>
    <n v="11597747"/>
    <n v="1954"/>
    <s v="CARLOS A LOPEZ 3739, CP: 1419"/>
    <x v="0"/>
    <n v="69"/>
    <x v="3"/>
  </r>
  <r>
    <s v="COMUNA 11"/>
    <n v="123"/>
    <s v="MARINONI"/>
    <s v="RICARDO LUIS"/>
    <s v="MARINONI RICARDO LUIS"/>
    <x v="0"/>
    <s v="DNI-EC"/>
    <n v="8274839"/>
    <n v="1950"/>
    <s v="JOSE L CABEZON  3625, PISO: PB"/>
    <x v="0"/>
    <n v="73"/>
    <x v="3"/>
  </r>
  <r>
    <s v="COMUNA 11"/>
    <n v="123"/>
    <s v="MARMORIA"/>
    <s v="JOSE ROBERTO"/>
    <s v="MARMORIA JOSE ROBERTO"/>
    <x v="0"/>
    <s v="DNI-EA"/>
    <n v="13106501"/>
    <n v="1957"/>
    <s v="BACON 4976"/>
    <x v="0"/>
    <n v="66"/>
    <x v="3"/>
  </r>
  <r>
    <s v="COMUNA 11"/>
    <n v="123"/>
    <s v="MARMORIA"/>
    <s v="LUCIA MARTINA"/>
    <s v="MARMORIA LUCIA MARTINA"/>
    <x v="1"/>
    <s v="DNI-EA"/>
    <n v="31662356"/>
    <n v="1985"/>
    <s v="BACON 4976, CP: 1416"/>
    <x v="1"/>
    <n v="38"/>
    <x v="3"/>
  </r>
  <r>
    <s v="COMUNA 11"/>
    <n v="123"/>
    <s v="MARTIN"/>
    <s v="ENRIQUE"/>
    <s v="MARTIN ENRIQUE"/>
    <x v="0"/>
    <s v="DNI-VERDE"/>
    <n v="10095246"/>
    <n v="1952"/>
    <s v="LLAVALLOL 4125"/>
    <x v="0"/>
    <n v="71"/>
    <x v="3"/>
  </r>
  <r>
    <s v="COMUNA 11"/>
    <n v="123"/>
    <s v="MARTIN"/>
    <s v="JORGE ALEJANDRO"/>
    <s v="MARTIN JORGE ALEJANDRO"/>
    <x v="0"/>
    <s v="DNI-EE"/>
    <n v="35041604"/>
    <n v="1989"/>
    <s v="CAMPANA 4710, PISO: 4, DEPTO: B, CP: 1000"/>
    <x v="1"/>
    <n v="34"/>
    <x v="3"/>
  </r>
  <r>
    <s v="COMUNA 11"/>
    <n v="123"/>
    <s v="MARTINELLI"/>
    <s v="MARTA BEATRIZ"/>
    <s v="MARTINELLI MARTA BEATRIZ"/>
    <x v="1"/>
    <s v="DNI-EA"/>
    <n v="4224911"/>
    <n v="1941"/>
    <s v="OB SAN ALBERTO 3786, CP: 1419"/>
    <x v="0"/>
    <n v="82"/>
    <x v="3"/>
  </r>
  <r>
    <s v="COMUNA 11"/>
    <n v="123"/>
    <s v="MARTINEZ"/>
    <s v="HERNAN LEONARDO"/>
    <s v="MARTINEZ HERNAN LEONARDO"/>
    <x v="0"/>
    <s v="DNI-EA"/>
    <n v="25626565"/>
    <n v="1977"/>
    <s v="JOAQUIN V GONZALEZ 4818, CP: 1419"/>
    <x v="1"/>
    <n v="46"/>
    <x v="3"/>
  </r>
  <r>
    <s v="COMUNA 11"/>
    <n v="123"/>
    <s v="MARTINEZ"/>
    <s v="NORA EDIT"/>
    <s v="MARTINEZ NORA EDIT"/>
    <x v="1"/>
    <s v="DNI-EA"/>
    <n v="11704470"/>
    <n v="1956"/>
    <s v="JOSE L CABEZON 3459, DEPTO: 2, CP: 1419"/>
    <x v="0"/>
    <n v="67"/>
    <x v="3"/>
  </r>
  <r>
    <s v="COMUNA 11"/>
    <n v="123"/>
    <s v="MARTINEZ"/>
    <s v="RAUL MANUEL"/>
    <s v="MARTINEZ RAUL MANUEL"/>
    <x v="0"/>
    <s v="DNI-EA"/>
    <n v="8643434"/>
    <n v="1951"/>
    <s v="JOAQUIN V GONZALEZ 4818, CP: 1419"/>
    <x v="0"/>
    <n v="72"/>
    <x v="3"/>
  </r>
  <r>
    <s v="COMUNA 11"/>
    <n v="123"/>
    <s v="MARTINEZ"/>
    <s v="RUTH ELIANA"/>
    <s v="MARTINEZ RUTH ELIANA"/>
    <x v="1"/>
    <s v="DNI-EA"/>
    <n v="14619697"/>
    <n v="1961"/>
    <s v="COCHRANE 3406, CP: 1419"/>
    <x v="1"/>
    <n v="62"/>
    <x v="3"/>
  </r>
  <r>
    <s v="COMUNA 11"/>
    <n v="123"/>
    <s v="MARTINEZ"/>
    <s v="SILVIA ANA"/>
    <s v="MARTINEZ SILVIA ANA"/>
    <x v="1"/>
    <s v="DNI-EA"/>
    <n v="12713411"/>
    <n v="1956"/>
    <s v="CONCORDIA 5424"/>
    <x v="0"/>
    <n v="67"/>
    <x v="3"/>
  </r>
  <r>
    <s v="COMUNA 11"/>
    <n v="123"/>
    <s v="MARTINEZ MELO"/>
    <s v="NORA NELLY"/>
    <s v="MARTINEZ MELO NORA NELLY"/>
    <x v="1"/>
    <s v="DNI-EB"/>
    <n v="3251192"/>
    <n v="1931"/>
    <s v="LADINES 3646, CP: 1419"/>
    <x v="0"/>
    <n v="92"/>
    <x v="3"/>
  </r>
  <r>
    <s v="COMUNA 11"/>
    <n v="123"/>
    <s v="MARUFO"/>
    <s v="ROSA NELIDA"/>
    <s v="MARUFO ROSA NELIDA"/>
    <x v="1"/>
    <s v="DNI-VERDE"/>
    <n v="3944870"/>
    <n v="1940"/>
    <s v="EPECUEN 5122"/>
    <x v="0"/>
    <n v="83"/>
    <x v="3"/>
  </r>
  <r>
    <s v="COMUNA 11"/>
    <n v="123"/>
    <s v="MASTROBERTI"/>
    <s v="SILVANA VANESA"/>
    <s v="MASTROBERTI SILVANA VANESA"/>
    <x v="1"/>
    <s v="DNI-VERDE-5"/>
    <n v="23551954"/>
    <n v="1974"/>
    <s v="CARLOS A LOPEZ 3900"/>
    <x v="1"/>
    <n v="49"/>
    <x v="3"/>
  </r>
  <r>
    <s v="COMUNA 11"/>
    <n v="123"/>
    <s v="MATTA"/>
    <s v="GRACIELA CRISTINA"/>
    <s v="MATTA GRACIELA CRISTINA"/>
    <x v="1"/>
    <s v="DNI-EB"/>
    <n v="10830434"/>
    <n v="1952"/>
    <s v="GRIVEO 3864, DEPTO: PB 5, CP: 1419"/>
    <x v="0"/>
    <n v="71"/>
    <x v="3"/>
  </r>
  <r>
    <s v="COMUNA 11"/>
    <n v="123"/>
    <s v="MAYER"/>
    <s v="CELIA CRISTINA"/>
    <s v="MAYER CELIA CRISTINA"/>
    <x v="1"/>
    <s v="DNI-EB"/>
    <n v="14092921"/>
    <n v="1960"/>
    <s v="VALLEJOS 3425, DEPTO: PB F, CP: 1419"/>
    <x v="1"/>
    <n v="63"/>
    <x v="3"/>
  </r>
  <r>
    <s v="COMUNA 11"/>
    <n v="123"/>
    <s v="MAZZINI"/>
    <s v="ROBERTO ESTEBAN"/>
    <s v="MAZZINI ROBERTO ESTEBAN"/>
    <x v="0"/>
    <s v="DNI-EA"/>
    <n v="12573754"/>
    <n v="1956"/>
    <s v="JOSE CUBAS 3336, DEPTO: PB 3, CP: 1419"/>
    <x v="0"/>
    <n v="67"/>
    <x v="3"/>
  </r>
  <r>
    <s v="COMUNA 11"/>
    <n v="123"/>
    <s v="MEDINA"/>
    <s v="ELIDA"/>
    <s v="MEDINA ELIDA"/>
    <x v="1"/>
    <s v="DNI-EA"/>
    <n v="6055225"/>
    <n v="1949"/>
    <s v="BAZURCO 3442, DEPTO: 1, CP: 1419"/>
    <x v="0"/>
    <n v="74"/>
    <x v="3"/>
  </r>
  <r>
    <s v="COMUNA 11"/>
    <n v="123"/>
    <s v="MEDINA SANTILLAN"/>
    <s v="EMILIA CRISTINA"/>
    <s v="MEDINA SANTILLAN EMILIA CRISTINA"/>
    <x v="1"/>
    <s v="DNI-EA"/>
    <n v="11044530"/>
    <n v="1953"/>
    <s v="JOAQUIN V GONZALEZ 4885, CP: 1419"/>
    <x v="0"/>
    <n v="70"/>
    <x v="3"/>
  </r>
  <r>
    <s v="COMUNA 11"/>
    <n v="123"/>
    <s v="MELIGRANA"/>
    <s v="LEONOR HILDA"/>
    <s v="MELIGRANA LEONOR HILDA"/>
    <x v="1"/>
    <s v="DNI-EA"/>
    <n v="12277346"/>
    <n v="1956"/>
    <s v="BACON 4818, CP: 1419"/>
    <x v="0"/>
    <n v="67"/>
    <x v="3"/>
  </r>
  <r>
    <s v="COMUNA 11"/>
    <n v="123"/>
    <s v="MELIGRANA"/>
    <s v="PASCUAL"/>
    <s v="MELIGRANA PASCUAL"/>
    <x v="0"/>
    <s v="DNI-EA"/>
    <n v="7672718"/>
    <n v="1949"/>
    <s v="BACON 4818, CP: 1419"/>
    <x v="0"/>
    <n v="74"/>
    <x v="3"/>
  </r>
  <r>
    <s v="COMUNA 11"/>
    <n v="123"/>
    <s v="MENCHI RASMI"/>
    <s v="ANABELLA JAZMIN"/>
    <s v="MENCHI RASMI ANABELLA JAZMIN"/>
    <x v="1"/>
    <s v="DNI-EB"/>
    <n v="29544056"/>
    <n v="1982"/>
    <s v="CAMPANA 5316, PISO: 7, DEPTO: C, CP: 1419"/>
    <x v="1"/>
    <n v="41"/>
    <x v="3"/>
  </r>
  <r>
    <s v="COMUNA 11"/>
    <n v="123"/>
    <s v="MENDEZ"/>
    <s v="BRIGIDA AURORA"/>
    <s v="MENDEZ BRIGIDA AURORA"/>
    <x v="1"/>
    <s v="DNI-EA"/>
    <n v="11384661"/>
    <n v="1955"/>
    <s v="JOSE L CABEZON 3448, CP: 1419"/>
    <x v="0"/>
    <n v="68"/>
    <x v="3"/>
  </r>
  <r>
    <s v="COMUNA 11"/>
    <n v="123"/>
    <s v="MERCADO"/>
    <s v="IVANA"/>
    <s v="MERCADO IVANA"/>
    <x v="1"/>
    <s v="DNI-EA"/>
    <n v="22858016"/>
    <n v="1972"/>
    <s v="G MISTRAL 3868, CP: 1419"/>
    <x v="1"/>
    <n v="51"/>
    <x v="3"/>
  </r>
  <r>
    <s v="COMUNA 11"/>
    <n v="123"/>
    <s v="MESAGLIO"/>
    <s v="ADRIANA MARCELA SILVIA"/>
    <s v="MESAGLIO ADRIANA MARCELA SILVIA"/>
    <x v="1"/>
    <s v="DNI-EA"/>
    <n v="17198393"/>
    <n v="1964"/>
    <s v="CARLOS A LOPEZ 3565, DEPTO: 3, CP: 1419"/>
    <x v="1"/>
    <n v="59"/>
    <x v="3"/>
  </r>
  <r>
    <s v="COMUNA 11"/>
    <n v="123"/>
    <s v="MESRI"/>
    <s v="PATRICIA NOEMI"/>
    <s v="MESRI PATRICIA NOEMI"/>
    <x v="1"/>
    <s v="DNI-EA"/>
    <n v="24341421"/>
    <n v="1975"/>
    <s v="CAMPANA 4360, CP: 1417"/>
    <x v="1"/>
    <n v="48"/>
    <x v="3"/>
  </r>
  <r>
    <s v="COMUNA 11"/>
    <n v="123"/>
    <s v="MIGUELEZ"/>
    <s v="ANGEL DANIEL"/>
    <s v="MIGUELEZ ANGEL DANIEL"/>
    <x v="0"/>
    <s v="DNI-EA"/>
    <n v="10479044"/>
    <n v="1952"/>
    <s v="VALLEJOS 3390, CP: 1419"/>
    <x v="0"/>
    <n v="71"/>
    <x v="3"/>
  </r>
  <r>
    <s v="COMUNA 11"/>
    <n v="123"/>
    <s v="MIGUELEZ"/>
    <s v="CAROLINA TRINIDAD"/>
    <s v="MIGUELEZ CAROLINA TRINIDAD"/>
    <x v="1"/>
    <s v="DNI-EA"/>
    <n v="27170104"/>
    <n v="1979"/>
    <s v="VALLEJOS 3390, CP: 1419"/>
    <x v="1"/>
    <n v="44"/>
    <x v="3"/>
  </r>
  <r>
    <s v="COMUNA 11"/>
    <n v="123"/>
    <s v="MIRA"/>
    <s v="INES MARGARITA"/>
    <s v="MIRA INES MARGARITA"/>
    <x v="1"/>
    <s v="DNI-EA"/>
    <n v="4206575"/>
    <n v="1941"/>
    <s v="CONCORDIA 4735, CP: 1419"/>
    <x v="0"/>
    <n v="82"/>
    <x v="3"/>
  </r>
  <r>
    <s v="COMUNA 11"/>
    <n v="123"/>
    <s v="MIROCHNIK"/>
    <s v="PASCUAL RUBEN"/>
    <s v="MIROCHNIK PASCUAL RUBEN"/>
    <x v="0"/>
    <s v="DNI-EA"/>
    <n v="4122986"/>
    <n v="1934"/>
    <s v="LLAVALLOL 5064, DEPTO: 1 1, CP: 1419"/>
    <x v="0"/>
    <n v="89"/>
    <x v="3"/>
  </r>
  <r>
    <s v="COMUNA 11"/>
    <n v="123"/>
    <s v="MIROCHNIK"/>
    <s v="SILVINA RUTH"/>
    <s v="MIROCHNIK SILVINA RUTH"/>
    <x v="1"/>
    <s v="DNI-VERDE-3"/>
    <n v="17232522"/>
    <n v="1964"/>
    <s v="LLAVALLOL 5064, DEPTO: 1 1"/>
    <x v="1"/>
    <n v="59"/>
    <x v="3"/>
  </r>
  <r>
    <s v="COMUNA 11"/>
    <n v="123"/>
    <s v="MOLERES"/>
    <s v="CLAUDIA GRACIELA"/>
    <s v="MOLERES CLAUDIA GRACIELA"/>
    <x v="1"/>
    <s v="DNI-EA"/>
    <n v="16054067"/>
    <n v="1962"/>
    <s v="COCHRANE 3313, CP: 1419"/>
    <x v="1"/>
    <n v="61"/>
    <x v="3"/>
  </r>
  <r>
    <s v="COMUNA 11"/>
    <n v="123"/>
    <s v="MOLINA"/>
    <s v="MARIO DANIEL"/>
    <s v="MOLINA MARIO DANIEL"/>
    <x v="0"/>
    <s v="DNI-EA"/>
    <n v="14152697"/>
    <n v="1957"/>
    <s v="LLAVALLOL 5118, CP: 1419"/>
    <x v="0"/>
    <n v="66"/>
    <x v="3"/>
  </r>
  <r>
    <s v="COMUNA 11"/>
    <n v="123"/>
    <s v="MOLINARI"/>
    <s v="JUAN JOSE"/>
    <s v="MOLINARI JUAN JOSE"/>
    <x v="0"/>
    <s v="DNI-EA"/>
    <n v="45014001"/>
    <n v="2003"/>
    <s v="BACON4921"/>
    <x v="2"/>
    <n v="20"/>
    <x v="3"/>
  </r>
  <r>
    <s v="COMUNA 11"/>
    <n v="123"/>
    <s v="MOLLARD"/>
    <s v="MARCELO OSCAR"/>
    <s v="MOLLARD MARCELO OSCAR"/>
    <x v="0"/>
    <s v="DNI-EB"/>
    <n v="14789623"/>
    <n v="1962"/>
    <s v="CAMPANA 4550, PISO: 3, DEPTO: C, CP: 1419"/>
    <x v="1"/>
    <n v="61"/>
    <x v="3"/>
  </r>
  <r>
    <s v="COMUNA 11"/>
    <n v="123"/>
    <s v="MONTEMARANI"/>
    <s v="ELIDA BEATRIZ"/>
    <s v="MONTEMARANI ELIDA BEATRIZ"/>
    <x v="1"/>
    <s v="DNI-EA"/>
    <n v="4831661"/>
    <n v="1943"/>
    <s v="SANABRIA 4750, DEPTO: 2 C, CP: 1419"/>
    <x v="0"/>
    <n v="80"/>
    <x v="3"/>
  </r>
  <r>
    <s v="COMUNA 11"/>
    <n v="123"/>
    <s v="MONTEMARANI"/>
    <s v="HECTOR ROLANDO"/>
    <s v="MONTEMARANI HECTOR ROLANDO"/>
    <x v="0"/>
    <s v="DNI-EA"/>
    <n v="4303841"/>
    <n v="1940"/>
    <s v="SAN NICOLAS 5212, CP: 1419"/>
    <x v="0"/>
    <n v="83"/>
    <x v="3"/>
  </r>
  <r>
    <s v="COMUNA 11"/>
    <n v="123"/>
    <s v="MONTEMARANI"/>
    <s v="VALENTIN"/>
    <s v="MONTEMARANI VALENTIN"/>
    <x v="0"/>
    <s v="DNI-EC"/>
    <n v="38322141"/>
    <n v="1994"/>
    <s v="LADINES 4068, CP: 1419"/>
    <x v="2"/>
    <n v="29"/>
    <x v="3"/>
  </r>
  <r>
    <s v="COMUNA 11"/>
    <n v="123"/>
    <s v="MONTENEGRO"/>
    <s v="RUBEN HORACIO"/>
    <s v="MONTENEGRO RUBEN HORACIO"/>
    <x v="0"/>
    <s v="DNI-EB"/>
    <n v="14901555"/>
    <n v="1961"/>
    <s v="EPECUEN 4760, DEPTO: A, CP: 1419"/>
    <x v="1"/>
    <n v="62"/>
    <x v="3"/>
  </r>
  <r>
    <s v="COMUNA 11"/>
    <n v="123"/>
    <s v="MONTEVERDE"/>
    <s v="MARIA INES"/>
    <s v="MONTEVERDE MARIA INES"/>
    <x v="1"/>
    <s v="DNI-EA"/>
    <n v="10478221"/>
    <n v="1952"/>
    <s v="AV SAN MARTIN 6932, DEPTO: 1 A"/>
    <x v="0"/>
    <n v="71"/>
    <x v="3"/>
  </r>
  <r>
    <s v="COMUNA 11"/>
    <n v="123"/>
    <s v="MONTI"/>
    <s v="ANA MARIA"/>
    <s v="MONTI ANA MARIA"/>
    <x v="1"/>
    <s v="DNI-EA"/>
    <n v="6075968"/>
    <n v="1948"/>
    <s v="PAREJA 3331, CP: 1419"/>
    <x v="0"/>
    <n v="75"/>
    <x v="3"/>
  </r>
  <r>
    <s v="COMUNA 11"/>
    <n v="123"/>
    <s v="MONTIEL"/>
    <s v="ALFREDO JOSE"/>
    <s v="MONTIEL ALFREDO JOSE"/>
    <x v="0"/>
    <s v="DNI-VERDE"/>
    <n v="4347209"/>
    <n v="1930"/>
    <s v="COCHRANE 3384"/>
    <x v="0"/>
    <n v="93"/>
    <x v="3"/>
  </r>
  <r>
    <s v="COMUNA 11"/>
    <n v="123"/>
    <s v="MONTIEL"/>
    <s v="EDUARDO ALBERTO"/>
    <s v="MONTIEL EDUARDO ALBERTO"/>
    <x v="0"/>
    <s v="DNI-EB"/>
    <n v="14152166"/>
    <n v="1961"/>
    <s v="GRIVEO3404, PISO: PB, CP: 1419"/>
    <x v="1"/>
    <n v="62"/>
    <x v="3"/>
  </r>
  <r>
    <s v="COMUNA 11"/>
    <n v="123"/>
    <s v="MONTORO"/>
    <s v="JOAQUIN GREGORIO"/>
    <s v="MONTORO JOAQUIN GREGORIO"/>
    <x v="0"/>
    <s v="DNI-EA"/>
    <n v="16974436"/>
    <n v="1964"/>
    <s v="SAN NICOLAS 4773, DEPTO: 2 A, CP: 1419"/>
    <x v="1"/>
    <n v="59"/>
    <x v="3"/>
  </r>
  <r>
    <s v="COMUNA 11"/>
    <n v="123"/>
    <s v="MONTORO"/>
    <s v="MERCEDES ROCIO"/>
    <s v="MONTORO MERCEDES ROCIO"/>
    <x v="1"/>
    <s v="DNI-EA"/>
    <n v="35902033"/>
    <n v="1991"/>
    <s v="SAN NICOLAS 4773, DEPTO: 2 A"/>
    <x v="1"/>
    <n v="32"/>
    <x v="3"/>
  </r>
  <r>
    <s v="COMUNA 11"/>
    <n v="123"/>
    <s v="MORAN"/>
    <s v="RENEE MERCEDES"/>
    <s v="MORAN RENEE MERCEDES"/>
    <x v="1"/>
    <s v="DNI-EB"/>
    <n v="18294092"/>
    <n v="1966"/>
    <s v="EPECUEN 4849, DEPTO: PB 2, CP: 1419"/>
    <x v="1"/>
    <n v="57"/>
    <x v="3"/>
  </r>
  <r>
    <s v="COMUNA 11"/>
    <n v="123"/>
    <s v="MORELLI"/>
    <s v="ANTONIO"/>
    <s v="MORELLI ANTONIO"/>
    <x v="0"/>
    <s v="DNI-EA"/>
    <n v="4359319"/>
    <n v="1940"/>
    <s v="EPECUEN 4946, CP: 1419"/>
    <x v="0"/>
    <n v="83"/>
    <x v="3"/>
  </r>
  <r>
    <s v="COMUNA 11"/>
    <n v="123"/>
    <s v="MORENO"/>
    <s v="CARLOTA ULDA"/>
    <s v="MORENO CARLOTA ULDA"/>
    <x v="1"/>
    <s v="DNI-EA"/>
    <n v="1676427"/>
    <n v="1934"/>
    <s v="LADINES 3325, CP: 1419"/>
    <x v="0"/>
    <n v="89"/>
    <x v="3"/>
  </r>
  <r>
    <s v="COMUNA 11"/>
    <n v="123"/>
    <s v="MORETTI"/>
    <s v="SONIA EVELIA"/>
    <s v="MORETTI SONIA EVELIA"/>
    <x v="1"/>
    <s v="DNI-EA"/>
    <n v="2636177"/>
    <n v="1938"/>
    <s v="LLAVALLOL 4574, CP: 1419"/>
    <x v="0"/>
    <n v="85"/>
    <x v="3"/>
  </r>
  <r>
    <s v="COMUNA 11"/>
    <n v="123"/>
    <s v="MORICONI"/>
    <s v="ERNESTO"/>
    <s v="MORICONI ERNESTO"/>
    <x v="0"/>
    <s v="DNI-EC"/>
    <n v="27536255"/>
    <n v="1978"/>
    <s v="AV SAN MARTIN 6350, DEPTO: 3 C, CP: 1419"/>
    <x v="1"/>
    <n v="45"/>
    <x v="3"/>
  </r>
  <r>
    <s v="COMUNA 11"/>
    <n v="123"/>
    <s v="MORIN"/>
    <s v="ADRIANA TERESA"/>
    <s v="MORIN ADRIANA TERESA"/>
    <x v="1"/>
    <s v="DNI-EA"/>
    <n v="11026700"/>
    <n v="1954"/>
    <s v="FRANCO 3625, CP: 1419"/>
    <x v="0"/>
    <n v="69"/>
    <x v="3"/>
  </r>
  <r>
    <s v="COMUNA 11"/>
    <n v="123"/>
    <s v="MORMANDI"/>
    <s v="DANIEL ADRIAN"/>
    <s v="MORMANDI DANIEL ADRIAN"/>
    <x v="0"/>
    <s v="DNI-EA"/>
    <n v="25967082"/>
    <n v="1977"/>
    <s v="OB SAN ALBERTO 3727, CP: 1419"/>
    <x v="1"/>
    <n v="46"/>
    <x v="3"/>
  </r>
  <r>
    <s v="COMUNA 11"/>
    <n v="123"/>
    <s v="MOTTA"/>
    <s v="JUAN PABLO"/>
    <s v="MOTTA JUAN PABLO"/>
    <x v="0"/>
    <s v="DNI-EA"/>
    <n v="27310871"/>
    <n v="1979"/>
    <s v="BACON 4848, CP: 1419"/>
    <x v="1"/>
    <n v="44"/>
    <x v="3"/>
  </r>
  <r>
    <s v="COMUNA 11"/>
    <n v="123"/>
    <s v="MOTTA"/>
    <s v="MARIA FERNANDA"/>
    <s v="MOTTA MARIA FERNANDA"/>
    <x v="1"/>
    <s v="DNI-EA"/>
    <n v="26119015"/>
    <n v="1977"/>
    <s v="BACON 4848, DEPTO: 2, CP: 1419"/>
    <x v="1"/>
    <n v="46"/>
    <x v="3"/>
  </r>
  <r>
    <s v="COMUNA 11"/>
    <n v="123"/>
    <s v="MUAS"/>
    <s v="MIRNA NOELY"/>
    <s v="MUAS MIRNA NOELY"/>
    <x v="1"/>
    <s v="DNI-EA"/>
    <n v="23851982"/>
    <n v="1974"/>
    <s v="COCHRANE 3332"/>
    <x v="1"/>
    <n v="49"/>
    <x v="3"/>
  </r>
  <r>
    <s v="COMUNA 11"/>
    <n v="123"/>
    <s v="MUCCI"/>
    <s v="JOSE MARIA"/>
    <s v="MUCCI JOSE MARIA"/>
    <x v="0"/>
    <s v="DNI-EB"/>
    <n v="28143910"/>
    <n v="1981"/>
    <s v="COCHRANE 3332, CP: 1419"/>
    <x v="1"/>
    <n v="42"/>
    <x v="3"/>
  </r>
  <r>
    <s v="COMUNA 11"/>
    <n v="123"/>
    <s v="MUÑOZ"/>
    <s v="JULIA LUCIA"/>
    <s v="MUÑOZ JULIA LUCIA"/>
    <x v="1"/>
    <s v="DNI-EA"/>
    <n v="16559119"/>
    <n v="1962"/>
    <s v="LLAVALLOL 4747"/>
    <x v="1"/>
    <n v="61"/>
    <x v="3"/>
  </r>
  <r>
    <s v="COMUNA 11"/>
    <n v="123"/>
    <s v="MUÑOZ CABRERA"/>
    <s v="HUGO ATILIO"/>
    <s v="MUÑOZ CABRERA HUGO ATILIO"/>
    <x v="0"/>
    <s v="DNI-EC"/>
    <n v="8573990"/>
    <n v="1951"/>
    <s v="BAZURCO3458, DEPTO: 2"/>
    <x v="0"/>
    <n v="72"/>
    <x v="3"/>
  </r>
  <r>
    <s v="COMUNA 11"/>
    <n v="123"/>
    <s v="MURAS"/>
    <s v="GABRIEL EDGARDO"/>
    <s v="MURAS GABRIEL EDGARDO"/>
    <x v="0"/>
    <s v="DNI-EA"/>
    <n v="14151038"/>
    <n v="1960"/>
    <s v="BAZURCO 3391, CP: 1419"/>
    <x v="1"/>
    <n v="63"/>
    <x v="3"/>
  </r>
  <r>
    <s v="COMUNA 11"/>
    <n v="123"/>
    <s v="MURTAGH"/>
    <s v="PEDRO RAMON"/>
    <s v="MURTAGH PEDRO RAMON"/>
    <x v="0"/>
    <s v="DNI-EC"/>
    <n v="12966254"/>
    <n v="1959"/>
    <s v="LADINES3369, PISO: 1, DEPTO: A"/>
    <x v="1"/>
    <n v="64"/>
    <x v="3"/>
  </r>
  <r>
    <s v="COMUNA 11"/>
    <n v="123"/>
    <s v="NAGELA"/>
    <s v="GUSTAVO DANIEL"/>
    <s v="NAGELA GUSTAVO DANIEL"/>
    <x v="0"/>
    <s v="DNI-EB"/>
    <n v="23470977"/>
    <n v="1973"/>
    <s v="SAN NICOLAS 5187"/>
    <x v="1"/>
    <n v="50"/>
    <x v="3"/>
  </r>
  <r>
    <s v="COMUNA 11"/>
    <n v="123"/>
    <s v="NAKAGANEKU"/>
    <s v="YORIO"/>
    <s v="NAKAGANEKU YORIO"/>
    <x v="0"/>
    <s v="DNI-VERDE"/>
    <n v="14619752"/>
    <n v="1937"/>
    <s v="LLAVALLOL 5067"/>
    <x v="0"/>
    <n v="86"/>
    <x v="3"/>
  </r>
  <r>
    <s v="COMUNA 11"/>
    <n v="123"/>
    <s v="NAPPA"/>
    <s v="FRANCISCO LUIS"/>
    <s v="NAPPA FRANCISCO LUIS"/>
    <x v="0"/>
    <s v="DNI-EA"/>
    <n v="4507113"/>
    <n v="1931"/>
    <s v="FERNANDEZ DE ENCISO 4412, DEPTO: PB 1, CP: 1419"/>
    <x v="0"/>
    <n v="92"/>
    <x v="3"/>
  </r>
  <r>
    <s v="COMUNA 11"/>
    <n v="123"/>
    <s v="NAPPA"/>
    <s v="MARIA TERESA"/>
    <s v="NAPPA MARIA TERESA"/>
    <x v="1"/>
    <s v="DNI-EA"/>
    <n v="4837862"/>
    <n v="1943"/>
    <s v="CARLOS A LOPEZ 3975, CP: 1419"/>
    <x v="0"/>
    <n v="80"/>
    <x v="3"/>
  </r>
  <r>
    <s v="COMUNA 11"/>
    <n v="123"/>
    <s v="NAPPA"/>
    <s v="SUSANA CARMEN"/>
    <s v="NAPPA SUSANA CARMEN"/>
    <x v="1"/>
    <s v="DNI-EA"/>
    <n v="5590661"/>
    <n v="1946"/>
    <s v="BAHIA BLANCA 4745, DEPTO: B, CP: 1419"/>
    <x v="0"/>
    <n v="77"/>
    <x v="3"/>
  </r>
  <r>
    <s v="COMUNA 11"/>
    <n v="123"/>
    <s v="NASUTI"/>
    <s v="LUISA JUANA"/>
    <s v="NASUTI LUISA JUANA"/>
    <x v="1"/>
    <s v="DNI-EA"/>
    <n v="2455226"/>
    <n v="1932"/>
    <s v="GRAL MOSCONI 4229, CP: 1419"/>
    <x v="0"/>
    <n v="91"/>
    <x v="3"/>
  </r>
  <r>
    <s v="COMUNA 11"/>
    <n v="123"/>
    <s v="NAVARRO"/>
    <s v="ANAHI ALEJANDRA"/>
    <s v="NAVARRO ANAHI ALEJANDRA"/>
    <x v="1"/>
    <s v="DNI-EB"/>
    <n v="17106111"/>
    <n v="1964"/>
    <s v="FRANCO 3556, CP: 1419"/>
    <x v="1"/>
    <n v="59"/>
    <x v="3"/>
  </r>
  <r>
    <s v="COMUNA 11"/>
    <n v="123"/>
    <s v="NIEVA"/>
    <s v="JUAN CARLOS"/>
    <s v="NIEVA JUAN CARLOS"/>
    <x v="0"/>
    <s v="DNI-EB"/>
    <n v="8632996"/>
    <n v="1951"/>
    <s v="MOSCONI GENERAL AV 3451, PISO: 8, DEPTO: A"/>
    <x v="0"/>
    <n v="72"/>
    <x v="3"/>
  </r>
  <r>
    <s v="COMUNA 11"/>
    <n v="123"/>
    <s v="NOBLEGA"/>
    <s v="BLANCA ELENA"/>
    <s v="NOBLEGA BLANCA ELENA"/>
    <x v="1"/>
    <s v="DNI-EA"/>
    <n v="5000261"/>
    <n v="1945"/>
    <s v="VALLEJOS 3779"/>
    <x v="0"/>
    <n v="78"/>
    <x v="3"/>
  </r>
  <r>
    <s v="COMUNA 11"/>
    <n v="123"/>
    <s v="NOGUEIRA"/>
    <s v="DANIEL JORGE"/>
    <s v="NOGUEIRA DANIEL JORGE"/>
    <x v="0"/>
    <s v="DNI-EA"/>
    <n v="14466809"/>
    <n v="1960"/>
    <s v="GRIVEO 3506, CP: 1419"/>
    <x v="1"/>
    <n v="63"/>
    <x v="3"/>
  </r>
  <r>
    <s v="COMUNA 11"/>
    <n v="123"/>
    <s v="NOVELLO"/>
    <s v="MARIA MARTA"/>
    <s v="NOVELLO MARIA MARTA"/>
    <x v="1"/>
    <s v="DNI-EB"/>
    <n v="5617022"/>
    <n v="1947"/>
    <s v="PAREJA3429"/>
    <x v="0"/>
    <n v="76"/>
    <x v="3"/>
  </r>
  <r>
    <s v="COMUNA 11"/>
    <n v="123"/>
    <s v="NOVO"/>
    <s v="ANDREA FABIANA"/>
    <s v="NOVO ANDREA FABIANA"/>
    <x v="1"/>
    <s v="DNI-EA"/>
    <n v="18029333"/>
    <n v="1967"/>
    <s v="VALLEJOS 3771, CP: 1419"/>
    <x v="1"/>
    <n v="56"/>
    <x v="3"/>
  </r>
  <r>
    <s v="COMUNA 11"/>
    <n v="123"/>
    <s v="NOVOA"/>
    <s v="ASTRID ISABEL"/>
    <s v="NOVOA ASTRID ISABEL"/>
    <x v="1"/>
    <s v="DNI-EB"/>
    <n v="28753903"/>
    <n v="1981"/>
    <s v="CARLOS A LOPEZ 3395, DEPTO: PB B, CP: 1419"/>
    <x v="1"/>
    <n v="42"/>
    <x v="3"/>
  </r>
  <r>
    <s v="COMUNA 11"/>
    <n v="123"/>
    <s v="NUPIERI"/>
    <s v="SANDRA CARMEN"/>
    <s v="NUPIERI SANDRA CARMEN"/>
    <x v="1"/>
    <s v="DNI-EA"/>
    <n v="12447707"/>
    <n v="1958"/>
    <s v="J FAGNANO 3644, DEPTO: A, CP: 1419"/>
    <x v="1"/>
    <n v="65"/>
    <x v="3"/>
  </r>
  <r>
    <s v="COMUNA 11"/>
    <n v="123"/>
    <s v="OLGUIN"/>
    <s v="LUIS ANGEL"/>
    <s v="OLGUIN LUIS ANGEL"/>
    <x v="0"/>
    <s v="DNI-VERDE"/>
    <n v="17421510"/>
    <n v="1965"/>
    <s v="CAMPANA 5042"/>
    <x v="1"/>
    <n v="58"/>
    <x v="3"/>
  </r>
  <r>
    <s v="COMUNA 11"/>
    <n v="123"/>
    <s v="OLIVA"/>
    <s v="CELIA LEONOR"/>
    <s v="OLIVA CELIA LEONOR"/>
    <x v="1"/>
    <s v="DNI-EA"/>
    <n v="6056725"/>
    <n v="1948"/>
    <s v="GRAL PAZ 6230, CP: 1419"/>
    <x v="0"/>
    <n v="75"/>
    <x v="3"/>
  </r>
  <r>
    <s v="COMUNA 11"/>
    <n v="123"/>
    <s v="OLMEDO"/>
    <s v="JORGE ALBERTO"/>
    <s v="OLMEDO JORGE ALBERTO"/>
    <x v="0"/>
    <s v="DNI-EA"/>
    <n v="11293797"/>
    <n v="1954"/>
    <s v="J FAGNANO 3660, CP: 1419"/>
    <x v="0"/>
    <n v="69"/>
    <x v="3"/>
  </r>
  <r>
    <s v="COMUNA 11"/>
    <n v="123"/>
    <s v="OLMEDO"/>
    <s v="LINDA SHIRLY DENISE"/>
    <s v="OLMEDO LINDA SHIRLY DENISE"/>
    <x v="1"/>
    <s v="DNI-EB"/>
    <n v="36596940"/>
    <n v="1991"/>
    <s v="OB SAN ALBERTO 3343, CP: 1419"/>
    <x v="1"/>
    <n v="32"/>
    <x v="3"/>
  </r>
  <r>
    <s v="COMUNA 11"/>
    <n v="123"/>
    <s v="ONECA"/>
    <s v="SUSANA GRACIELA"/>
    <s v="ONECA SUSANA GRACIELA"/>
    <x v="1"/>
    <s v="DNI-EB"/>
    <n v="6186309"/>
    <n v="1950"/>
    <s v="GRIVEO3510"/>
    <x v="0"/>
    <n v="73"/>
    <x v="3"/>
  </r>
  <r>
    <s v="COMUNA 11"/>
    <n v="123"/>
    <s v="ORTIZ"/>
    <s v="ANALIA"/>
    <s v="ORTIZ ANALIA"/>
    <x v="1"/>
    <s v="DNI-EC"/>
    <n v="39063858"/>
    <n v="1995"/>
    <s v="OB SAN ALBERTO  3624, PISO: 3"/>
    <x v="2"/>
    <n v="28"/>
    <x v="3"/>
  </r>
  <r>
    <s v="COMUNA 11"/>
    <n v="123"/>
    <s v="ORTIZ"/>
    <s v="EMILCE LUCIA"/>
    <s v="ORTIZ EMILCE LUCIA"/>
    <x v="1"/>
    <s v="DNI-EA"/>
    <n v="17109939"/>
    <n v="1964"/>
    <s v="CARLOS A LOPEZ 3312, CP: 1419"/>
    <x v="1"/>
    <n v="59"/>
    <x v="3"/>
  </r>
  <r>
    <s v="COMUNA 11"/>
    <n v="123"/>
    <s v="ORTIZ"/>
    <s v="PABLO GABRIEL"/>
    <s v="ORTIZ PABLO GABRIEL"/>
    <x v="0"/>
    <s v="DNI-EA"/>
    <n v="23008574"/>
    <n v="1972"/>
    <s v="R DE LA FRONTERA 4913, CP: 1419"/>
    <x v="1"/>
    <n v="51"/>
    <x v="3"/>
  </r>
  <r>
    <s v="COMUNA 11"/>
    <n v="123"/>
    <s v="OTERO"/>
    <s v="SONIA BEATRIZ"/>
    <s v="OTERO SONIA BEATRIZ"/>
    <x v="1"/>
    <s v="DNI-EB"/>
    <n v="10478355"/>
    <n v="1952"/>
    <s v="MOSCONI GENERAL AV 3451, PISO: 8, DEPTO: A, CP: 1419"/>
    <x v="0"/>
    <n v="71"/>
    <x v="3"/>
  </r>
  <r>
    <s v="COMUNA 11"/>
    <n v="123"/>
    <s v="OZAN"/>
    <s v="RAUL ENRIQUE"/>
    <s v="OZAN RAUL ENRIQUE"/>
    <x v="0"/>
    <s v="DNI-EB"/>
    <n v="11703791"/>
    <n v="1955"/>
    <s v="EMILIO LAMARCA 4365, CP: 1419"/>
    <x v="0"/>
    <n v="68"/>
    <x v="3"/>
  </r>
  <r>
    <s v="COMUNA 11"/>
    <n v="123"/>
    <s v="PALADINO"/>
    <s v="LUCIO ANIBAL"/>
    <s v="PALADINO LUCIO ANIBAL"/>
    <x v="0"/>
    <s v="DNI-EA"/>
    <n v="10746437"/>
    <n v="1952"/>
    <s v="CHIVILCOY 4855, CP: 1419"/>
    <x v="0"/>
    <n v="71"/>
    <x v="3"/>
  </r>
  <r>
    <s v="COMUNA 11"/>
    <n v="123"/>
    <s v="PALAZZI"/>
    <s v="ROBERTO FERNANDO"/>
    <s v="PALAZZI ROBERTO FERNANDO"/>
    <x v="0"/>
    <s v="DNI-EA"/>
    <n v="17362902"/>
    <n v="1965"/>
    <s v="SAN NICOLAS 4773, DEPTO: PB A, CP: 1419"/>
    <x v="1"/>
    <n v="58"/>
    <x v="3"/>
  </r>
  <r>
    <s v="COMUNA 11"/>
    <n v="123"/>
    <s v="PALERMO"/>
    <s v="VICTORINA TERESA"/>
    <s v="PALERMO VICTORINA TERESA"/>
    <x v="1"/>
    <s v="DNI-EA"/>
    <n v="668912"/>
    <n v="1934"/>
    <s v="EMILIO LAMARCA 4995, DEPTO: 2 4, CP: 1419"/>
    <x v="0"/>
    <n v="89"/>
    <x v="3"/>
  </r>
  <r>
    <s v="COMUNA 11"/>
    <n v="123"/>
    <s v="PALMISANO"/>
    <s v="MARIA ROSA DEL VALLE"/>
    <s v="PALMISANO MARIA ROSA DEL VALLE"/>
    <x v="1"/>
    <s v="DNI-ED"/>
    <n v="10692296"/>
    <n v="1952"/>
    <s v="JOSE L CABEZON 3335, DEPTO: PB 1, CP: 1419"/>
    <x v="0"/>
    <n v="71"/>
    <x v="3"/>
  </r>
  <r>
    <s v="COMUNA 11"/>
    <n v="123"/>
    <s v="PALOPOLI"/>
    <s v="MONICA BEATRIZ"/>
    <s v="PALOPOLI MONICA BEATRIZ"/>
    <x v="1"/>
    <s v="DNI-EA"/>
    <n v="11320175"/>
    <n v="1954"/>
    <s v="GRAL MOSCONI 3603, DEPTO: 1, CP: 1419"/>
    <x v="0"/>
    <n v="69"/>
    <x v="3"/>
  </r>
  <r>
    <s v="COMUNA 11"/>
    <n v="123"/>
    <s v="PAMPIN"/>
    <s v="BEATRIZ HAYDEE"/>
    <s v="PAMPIN BEATRIZ HAYDEE"/>
    <x v="1"/>
    <s v="DNI-EB"/>
    <n v="11024801"/>
    <n v="1953"/>
    <s v="GRAL MOSCONI 4065, CP: 1419"/>
    <x v="0"/>
    <n v="70"/>
    <x v="3"/>
  </r>
  <r>
    <s v="COMUNA 11"/>
    <n v="123"/>
    <s v="PANDOLFI"/>
    <s v="GRACIELA PATRICIA"/>
    <s v="PANDOLFI GRACIELA PATRICIA"/>
    <x v="1"/>
    <s v="DNI-EA"/>
    <n v="11383095"/>
    <n v="1954"/>
    <s v="GRAL MOSCONI 4102, CP: 1419"/>
    <x v="0"/>
    <n v="69"/>
    <x v="3"/>
  </r>
  <r>
    <s v="COMUNA 11"/>
    <n v="123"/>
    <s v="PANERO"/>
    <s v="MIRTA LIDIA"/>
    <s v="PANERO MIRTA LIDIA"/>
    <x v="1"/>
    <s v="DNI-EC"/>
    <n v="5921094"/>
    <n v="1948"/>
    <s v="GUTENBERG 3463"/>
    <x v="0"/>
    <n v="75"/>
    <x v="3"/>
  </r>
  <r>
    <s v="COMUNA 11"/>
    <n v="123"/>
    <s v="PANETTA"/>
    <s v="GRACIELA SOFIA"/>
    <s v="PANETTA GRACIELA SOFIA"/>
    <x v="1"/>
    <s v="DNI-EB"/>
    <n v="6428275"/>
    <n v="1950"/>
    <s v="JOSE L CABEZON 3373, CP: 1419"/>
    <x v="0"/>
    <n v="73"/>
    <x v="3"/>
  </r>
  <r>
    <s v="COMUNA 11"/>
    <n v="123"/>
    <s v="PANNUNZIO"/>
    <s v="MONICA ANDREA"/>
    <s v="PANNUNZIO MONICA ANDREA"/>
    <x v="1"/>
    <s v="DNI-EA"/>
    <n v="21058816"/>
    <n v="1969"/>
    <s v="CONCORDIA 4849, CP: 1419"/>
    <x v="1"/>
    <n v="54"/>
    <x v="3"/>
  </r>
  <r>
    <s v="COMUNA 11"/>
    <n v="123"/>
    <s v="PAPINI"/>
    <s v="BRENDA MARYLIN"/>
    <s v="PAPINI BRENDA MARYLIN"/>
    <x v="1"/>
    <s v="DNI-EC"/>
    <n v="39411880"/>
    <n v="1996"/>
    <s v="FRANCO 3418, CP: 1419"/>
    <x v="2"/>
    <n v="27"/>
    <x v="3"/>
  </r>
  <r>
    <s v="COMUNA 11"/>
    <n v="123"/>
    <s v="PAPINI"/>
    <s v="MIGUEL ANGEL"/>
    <s v="PAPINI MIGUEL ANGEL"/>
    <x v="0"/>
    <s v="DNI-EB"/>
    <n v="17364630"/>
    <n v="1965"/>
    <s v="FRANCO 3418, CP: 1419"/>
    <x v="1"/>
    <n v="58"/>
    <x v="3"/>
  </r>
  <r>
    <s v="COMUNA 11"/>
    <n v="123"/>
    <s v="PAREJA"/>
    <s v="NELIDA ROSA"/>
    <s v="PAREJA NELIDA ROSA"/>
    <x v="1"/>
    <s v="DNI-EA"/>
    <n v="5888064"/>
    <n v="1948"/>
    <s v="CONCORDIA 4210, DEPTO: 1 B, CP: 1419"/>
    <x v="0"/>
    <n v="75"/>
    <x v="3"/>
  </r>
  <r>
    <s v="COMUNA 11"/>
    <n v="123"/>
    <s v="PARISI"/>
    <s v="SUSANA BEATRIZ"/>
    <s v="PARISI SUSANA BEATRIZ"/>
    <x v="1"/>
    <s v="DNI-EC"/>
    <n v="17363117"/>
    <n v="1965"/>
    <s v="MOSCONI GENERAL AV 3389, PISO: 2, DEPTO: D, CP: 1419"/>
    <x v="1"/>
    <n v="58"/>
    <x v="3"/>
  </r>
  <r>
    <s v="COMUNA 11"/>
    <n v="123"/>
    <s v="PASIMOVICH"/>
    <s v="ATILIO HUMBERTO MARIA"/>
    <s v="PASIMOVICH ATILIO HUMBERTO MARIA"/>
    <x v="0"/>
    <s v="DNI-VERDE-4"/>
    <n v="14011909"/>
    <n v="1960"/>
    <s v="EMILIO LAMARCA 5237"/>
    <x v="1"/>
    <n v="63"/>
    <x v="3"/>
  </r>
  <r>
    <s v="COMUNA 11"/>
    <n v="123"/>
    <s v="PASQUINI"/>
    <s v="GUILLERMO ESTEBAN"/>
    <s v="PASQUINI GUILLERMO ESTEBAN"/>
    <x v="0"/>
    <s v="DNI-EB"/>
    <n v="27204433"/>
    <n v="1979"/>
    <s v="VALLEJOS  3416"/>
    <x v="1"/>
    <n v="44"/>
    <x v="3"/>
  </r>
  <r>
    <s v="COMUNA 11"/>
    <n v="123"/>
    <s v="PASSARO"/>
    <s v="LILIANA BEATRIZ"/>
    <s v="PASSARO LILIANA BEATRIZ"/>
    <x v="1"/>
    <s v="DNI-EA"/>
    <n v="10674881"/>
    <n v="1953"/>
    <s v="LLAVALLOL 5191, DEPTO: 1 3"/>
    <x v="0"/>
    <n v="70"/>
    <x v="3"/>
  </r>
  <r>
    <s v="COMUNA 11"/>
    <n v="123"/>
    <s v="PASSINI"/>
    <s v="SILVIA SUSANA"/>
    <s v="PASSINI SILVIA SUSANA"/>
    <x v="1"/>
    <s v="DNI-EA"/>
    <n v="6401670"/>
    <n v="1950"/>
    <s v="HABANA 3529, CP: 1419"/>
    <x v="0"/>
    <n v="73"/>
    <x v="3"/>
  </r>
  <r>
    <s v="COMUNA 11"/>
    <n v="123"/>
    <s v="PAVON"/>
    <s v="SUSANA BEATRIZ"/>
    <s v="PAVON SUSANA BEATRIZ"/>
    <x v="1"/>
    <s v="DNI-EB"/>
    <n v="6405810"/>
    <n v="1950"/>
    <s v="GRIVEO 3319, CP: 1419"/>
    <x v="0"/>
    <n v="73"/>
    <x v="3"/>
  </r>
  <r>
    <s v="COMUNA 11"/>
    <n v="123"/>
    <s v="PAZ"/>
    <s v="AMANDA MARIA"/>
    <s v="PAZ AMANDA MARIA"/>
    <x v="1"/>
    <s v="DNI-EA"/>
    <n v="4518296"/>
    <n v="1942"/>
    <s v="MERCEDES 4845, DEPTO: 1 B, CP: 1419"/>
    <x v="0"/>
    <n v="81"/>
    <x v="3"/>
  </r>
  <r>
    <s v="COMUNA 11"/>
    <n v="123"/>
    <s v="PAZ"/>
    <s v="BETIANA AIDA SOLEDAD"/>
    <s v="PAZ BETIANA AIDA SOLEDAD"/>
    <x v="1"/>
    <s v="DNI-EA"/>
    <n v="28408328"/>
    <n v="1980"/>
    <s v="FRANCO 3314, CP: 1419"/>
    <x v="1"/>
    <n v="43"/>
    <x v="3"/>
  </r>
  <r>
    <s v="COMUNA 11"/>
    <n v="123"/>
    <s v="PAZ"/>
    <s v="MATIAS AGUSTIN"/>
    <s v="PAZ MATIAS AGUSTIN"/>
    <x v="0"/>
    <s v="DNI-EA"/>
    <n v="42564624"/>
    <n v="2000"/>
    <s v="BACON 4848, DEPTO: 2, CP: 1419"/>
    <x v="2"/>
    <n v="23"/>
    <x v="3"/>
  </r>
  <r>
    <s v="COMUNA 11"/>
    <n v="123"/>
    <s v="PEDERCINI"/>
    <s v="ALEJANDRA PATRICIA"/>
    <s v="PEDERCINI ALEJANDRA PATRICIA"/>
    <x v="1"/>
    <s v="DNI-EB"/>
    <n v="16055386"/>
    <n v="1963"/>
    <s v="CHIVILCOY 5040"/>
    <x v="1"/>
    <n v="60"/>
    <x v="3"/>
  </r>
  <r>
    <s v="COMUNA 11"/>
    <n v="123"/>
    <s v="PELLETTIERI"/>
    <s v="ALICIA ESTHER"/>
    <s v="PELLETTIERI ALICIA ESTHER"/>
    <x v="1"/>
    <s v="DNI-EA"/>
    <n v="4257330"/>
    <n v="1941"/>
    <s v="MOSCONI GENERAL AV 3919"/>
    <x v="0"/>
    <n v="82"/>
    <x v="3"/>
  </r>
  <r>
    <s v="COMUNA 11"/>
    <n v="123"/>
    <s v="PELLI"/>
    <s v="MARIO ARMANDO"/>
    <s v="PELLI MARIO ARMANDO"/>
    <x v="0"/>
    <s v="DNI-EB"/>
    <n v="18098685"/>
    <n v="1966"/>
    <s v="BAHIA BLANCA 4548, CP: 1419"/>
    <x v="1"/>
    <n v="57"/>
    <x v="3"/>
  </r>
  <r>
    <s v="COMUNA 11"/>
    <n v="123"/>
    <s v="PERALTA"/>
    <s v="EZEQUIEL GUSTAVO FERNANDO"/>
    <s v="PERALTA EZEQUIEL GUSTAVO FERNANDO"/>
    <x v="0"/>
    <s v="DNI-ED"/>
    <n v="37097744"/>
    <n v="1992"/>
    <s v="CHIVILCOY 4929, PISO: PB, DEPTO: 1"/>
    <x v="2"/>
    <n v="31"/>
    <x v="3"/>
  </r>
  <r>
    <s v="COMUNA 11"/>
    <n v="123"/>
    <s v="PERALTA"/>
    <s v="HECTOR LUIS"/>
    <s v="PERALTA HECTOR LUIS"/>
    <x v="0"/>
    <s v="DNI-EA"/>
    <n v="7592677"/>
    <n v="1947"/>
    <s v="JOSE L CABEZON 3435, DEPTO: PB C, CP: 1419"/>
    <x v="0"/>
    <n v="76"/>
    <x v="3"/>
  </r>
  <r>
    <s v="COMUNA 11"/>
    <n v="123"/>
    <s v="PERENYI"/>
    <s v="ROBERTO"/>
    <s v="PERENYI ROBERTO"/>
    <x v="0"/>
    <s v="DNI-EB"/>
    <n v="4548784"/>
    <n v="1946"/>
    <s v="G MISTRAL 3730, CP: 1419"/>
    <x v="0"/>
    <n v="77"/>
    <x v="3"/>
  </r>
  <r>
    <s v="COMUNA 11"/>
    <n v="123"/>
    <s v="PERETTA"/>
    <s v="VERONICA DIANA"/>
    <s v="PERETTA VERONICA DIANA"/>
    <x v="1"/>
    <s v="DNI-EA"/>
    <n v="20956223"/>
    <n v="1969"/>
    <s v="LADINES 3645, CP: 1419"/>
    <x v="1"/>
    <n v="54"/>
    <x v="3"/>
  </r>
  <r>
    <s v="COMUNA 11"/>
    <n v="123"/>
    <s v="PEREYRA"/>
    <s v="ADRIAN ALBERTO"/>
    <s v="PEREYRA ADRIAN ALBERTO"/>
    <x v="0"/>
    <s v="DNI-EB"/>
    <n v="22458213"/>
    <n v="1971"/>
    <s v="LADINES 3964"/>
    <x v="1"/>
    <n v="52"/>
    <x v="3"/>
  </r>
  <r>
    <s v="COMUNA 11"/>
    <n v="123"/>
    <s v="PEREZ"/>
    <s v="ALICIA DOLORES TERESA"/>
    <s v="PEREZ ALICIA DOLORES TERESA"/>
    <x v="1"/>
    <s v="DNI-EA"/>
    <n v="3727437"/>
    <n v="1938"/>
    <s v="PAREJA 3417, CP: 1419"/>
    <x v="0"/>
    <n v="85"/>
    <x v="3"/>
  </r>
  <r>
    <s v="COMUNA 11"/>
    <n v="123"/>
    <s v="PEREZ"/>
    <s v="CRIMACA"/>
    <s v="PEREZ CRIMACA"/>
    <x v="1"/>
    <s v="DNI-EA"/>
    <n v="10299560"/>
    <n v="1952"/>
    <s v="BACON 5097, CP: 1419"/>
    <x v="0"/>
    <n v="71"/>
    <x v="3"/>
  </r>
  <r>
    <s v="COMUNA 11"/>
    <n v="123"/>
    <s v="PEREZ"/>
    <s v="ELVIRA JUSTA"/>
    <s v="PEREZ ELVIRA JUSTA"/>
    <x v="1"/>
    <s v="DNI-EB"/>
    <n v="4422437"/>
    <n v="1942"/>
    <s v="VALLEJOS 3478, DEPTO: PA, CP: 1419"/>
    <x v="0"/>
    <n v="81"/>
    <x v="3"/>
  </r>
  <r>
    <s v="COMUNA 11"/>
    <n v="123"/>
    <s v="PEREZ"/>
    <s v="JORGE ALBERTO"/>
    <s v="PEREZ JORGE ALBERTO"/>
    <x v="0"/>
    <s v="DNI-EB"/>
    <n v="8298755"/>
    <n v="1950"/>
    <s v="GRAL MOSCONI 3665, DEPTO: 2 E"/>
    <x v="0"/>
    <n v="73"/>
    <x v="3"/>
  </r>
  <r>
    <s v="COMUNA 11"/>
    <n v="123"/>
    <s v="PEREZ"/>
    <s v="MARIA SILVIA"/>
    <s v="PEREZ MARIA SILVIA"/>
    <x v="1"/>
    <s v="DNI-EB"/>
    <n v="6428435"/>
    <n v="1950"/>
    <s v="CARLOS A LOPEZ 3421, DEPTO: 1 6, CP: 1419"/>
    <x v="0"/>
    <n v="73"/>
    <x v="3"/>
  </r>
  <r>
    <s v="COMUNA 11"/>
    <n v="123"/>
    <s v="PEREZ BONANNO"/>
    <s v="MARIA EMILIA"/>
    <s v="PEREZ BONANNO MARIA EMILIA"/>
    <x v="1"/>
    <s v="DNI-EA"/>
    <n v="30978961"/>
    <n v="1984"/>
    <s v="S M DEL CARRIL 3351, DEPTO: 1 G"/>
    <x v="1"/>
    <n v="39"/>
    <x v="3"/>
  </r>
  <r>
    <s v="COMUNA 11"/>
    <n v="123"/>
    <s v="PERGAMENT"/>
    <s v="PABLO ANDRES"/>
    <s v="PERGAMENT PABLO ANDRES"/>
    <x v="0"/>
    <s v="DNI-EA"/>
    <n v="24155565"/>
    <n v="1974"/>
    <s v="AV SAN MARTIN 6471, DEPTO: 15 C, CP: 1419"/>
    <x v="1"/>
    <n v="49"/>
    <x v="3"/>
  </r>
  <r>
    <s v="COMUNA 11"/>
    <n v="123"/>
    <s v="PERRI"/>
    <s v="NELIDA ELSA"/>
    <s v="PERRI NELIDA ELSA"/>
    <x v="1"/>
    <s v="DNI-EA"/>
    <n v="3604274"/>
    <n v="1937"/>
    <s v="EPECUEN 4939, CP: 1419"/>
    <x v="0"/>
    <n v="86"/>
    <x v="3"/>
  </r>
  <r>
    <s v="COMUNA 11"/>
    <n v="123"/>
    <s v="PEZZINGA"/>
    <s v="HILDA MARIA"/>
    <s v="PEZZINGA HILDA MARIA"/>
    <x v="1"/>
    <s v="DNI-EA"/>
    <n v="3767770"/>
    <n v="1938"/>
    <s v="CAMPANA 4172, DEPTO: 1 C, CP: 1419"/>
    <x v="0"/>
    <n v="85"/>
    <x v="3"/>
  </r>
  <r>
    <s v="COMUNA 11"/>
    <n v="123"/>
    <s v="PICALLO"/>
    <s v="HEBE ANGELA EMILIA"/>
    <s v="PICALLO HEBE ANGELA EMILIA"/>
    <x v="1"/>
    <s v="DNI-EA"/>
    <n v="3761706"/>
    <n v="1938"/>
    <s v="LLAVALLOL 4248, DEPTO: 5 21, CP: 1417"/>
    <x v="0"/>
    <n v="85"/>
    <x v="3"/>
  </r>
  <r>
    <s v="COMUNA 11"/>
    <n v="123"/>
    <s v="PICCOLI"/>
    <s v="MYRIAM"/>
    <s v="PICCOLI MYRIAM"/>
    <x v="1"/>
    <s v="L"/>
    <n v="826775"/>
    <n v="1934"/>
    <s v="E LAMARCA 4835"/>
    <x v="0"/>
    <n v="89"/>
    <x v="3"/>
  </r>
  <r>
    <s v="COMUNA 11"/>
    <n v="123"/>
    <s v="PIERRI"/>
    <s v="NORA CELESTINA"/>
    <s v="PIERRI NORA CELESTINA"/>
    <x v="1"/>
    <s v="DNI-EB"/>
    <n v="12277851"/>
    <n v="1958"/>
    <s v="LADINES 3865"/>
    <x v="1"/>
    <n v="65"/>
    <x v="3"/>
  </r>
  <r>
    <s v="COMUNA 11"/>
    <n v="123"/>
    <s v="PIERUZZINI"/>
    <s v="MARIANO HERIBERTO"/>
    <s v="PIERUZZINI MARIANO HERIBERTO"/>
    <x v="0"/>
    <s v="DNI-EA"/>
    <n v="16823995"/>
    <n v="1964"/>
    <s v="OB SAN ALBERTO 3638, CP: 1407"/>
    <x v="1"/>
    <n v="59"/>
    <x v="3"/>
  </r>
  <r>
    <s v="COMUNA 11"/>
    <n v="123"/>
    <s v="PILEGGI"/>
    <s v="NANCY KARINA"/>
    <s v="PILEGGI NANCY KARINA"/>
    <x v="1"/>
    <s v="DNI-EA"/>
    <n v="22990727"/>
    <n v="1972"/>
    <s v="HABANA 3528, CP: 1419"/>
    <x v="1"/>
    <n v="51"/>
    <x v="3"/>
  </r>
  <r>
    <s v="COMUNA 11"/>
    <n v="123"/>
    <s v="PINILLA"/>
    <s v="ROSA"/>
    <s v="PINILLA ROSA"/>
    <x v="1"/>
    <s v="DNI-EC"/>
    <n v="4172434"/>
    <n v="1941"/>
    <s v="G MISTRAL 3860, DEPTO: PA, CP: 1419"/>
    <x v="0"/>
    <n v="82"/>
    <x v="3"/>
  </r>
  <r>
    <s v="COMUNA 11"/>
    <n v="123"/>
    <s v="PIRITO"/>
    <s v="LUCA FRANCO"/>
    <s v="PIRITO LUCA FRANCO"/>
    <x v="0"/>
    <s v="DNI-EA"/>
    <n v="39625212"/>
    <n v="1996"/>
    <s v="EPECUEN 4933, CP: 1417"/>
    <x v="2"/>
    <n v="27"/>
    <x v="3"/>
  </r>
  <r>
    <s v="COMUNA 11"/>
    <n v="123"/>
    <s v="PISETTA"/>
    <s v="OLGA BEATRIZ"/>
    <s v="PISETTA OLGA BEATRIZ"/>
    <x v="1"/>
    <s v="DNI-EA"/>
    <n v="6401374"/>
    <n v="1950"/>
    <s v="BACON 5431, CP: 1419"/>
    <x v="0"/>
    <n v="73"/>
    <x v="3"/>
  </r>
  <r>
    <s v="COMUNA 11"/>
    <n v="123"/>
    <s v="PLATON"/>
    <s v="MARIEL LILIANA"/>
    <s v="PLATON MARIEL LILIANA"/>
    <x v="1"/>
    <s v="DNI-EA"/>
    <n v="27263676"/>
    <n v="1979"/>
    <s v="EMILIO LAMARCA 4346, DEPTO: PB B, CP: 1419"/>
    <x v="1"/>
    <n v="44"/>
    <x v="3"/>
  </r>
  <r>
    <s v="COMUNA 11"/>
    <n v="123"/>
    <s v="POLETTI"/>
    <s v="CRISTIAN FABIAN"/>
    <s v="POLETTI CRISTIAN FABIAN"/>
    <x v="0"/>
    <s v="DNI-EA"/>
    <n v="22277011"/>
    <n v="1971"/>
    <s v="JOSE CUBAS 3366, CP: 1419"/>
    <x v="1"/>
    <n v="52"/>
    <x v="3"/>
  </r>
  <r>
    <s v="COMUNA 11"/>
    <n v="123"/>
    <s v="POLIMENI"/>
    <s v="TERESA MERCEDES"/>
    <s v="POLIMENI TERESA MERCEDES"/>
    <x v="1"/>
    <s v="DNI-EB"/>
    <n v="5944028"/>
    <n v="1948"/>
    <s v="EMILIO LAMARCA 5240, PISO: PB"/>
    <x v="0"/>
    <n v="75"/>
    <x v="3"/>
  </r>
  <r>
    <s v="COMUNA 11"/>
    <n v="123"/>
    <s v="POMBO"/>
    <s v="ENRIQUE EDUARDO"/>
    <s v="POMBO ENRIQUE EDUARDO"/>
    <x v="0"/>
    <s v="DNI-EA"/>
    <n v="12497707"/>
    <n v="1956"/>
    <s v="FRANCO 3426, DEPTO: 1 3, CP: 1419"/>
    <x v="0"/>
    <n v="67"/>
    <x v="3"/>
  </r>
  <r>
    <s v="COMUNA 11"/>
    <n v="123"/>
    <s v="PONCE"/>
    <s v="GLORIA"/>
    <s v="PONCE GLORIA"/>
    <x v="1"/>
    <s v="DNI-EA"/>
    <n v="1392256"/>
    <n v="1934"/>
    <s v="CONCORDIA 4312, CP: 1419"/>
    <x v="0"/>
    <n v="89"/>
    <x v="3"/>
  </r>
  <r>
    <s v="COMUNA 11"/>
    <n v="123"/>
    <s v="PONCE"/>
    <s v="MATIAS EZEQUIEL"/>
    <s v="PONCE MATIAS EZEQUIEL"/>
    <x v="0"/>
    <s v="DNI-EB"/>
    <n v="35072811"/>
    <n v="1990"/>
    <s v="CAMPANA 5316, DEPTO: 6 A, CP: 1419"/>
    <x v="1"/>
    <n v="33"/>
    <x v="3"/>
  </r>
  <r>
    <s v="COMUNA 11"/>
    <n v="123"/>
    <s v="PORTOCARRERO"/>
    <s v="MARIA ELENA"/>
    <s v="PORTOCARRERO MARIA ELENA"/>
    <x v="1"/>
    <s v="DNI-EB"/>
    <n v="5218058"/>
    <n v="1945"/>
    <s v="CONCORDIA 4383, CP: 1419"/>
    <x v="0"/>
    <n v="78"/>
    <x v="3"/>
  </r>
  <r>
    <s v="COMUNA 11"/>
    <n v="123"/>
    <s v="PRADO LIMA"/>
    <s v="TERESITA DORA"/>
    <s v="PRADO LIMA TERESITA DORA"/>
    <x v="1"/>
    <s v="DNI-VERDE-2"/>
    <n v="3902544"/>
    <n v="1941"/>
    <s v="JOSE L CABEZON 3315"/>
    <x v="0"/>
    <n v="82"/>
    <x v="3"/>
  </r>
  <r>
    <s v="COMUNA 11"/>
    <n v="123"/>
    <s v="PRIETO"/>
    <s v="DANIEL HECTOR"/>
    <s v="PRIETO DANIEL HECTOR"/>
    <x v="0"/>
    <s v="DNI-EA"/>
    <n v="12154147"/>
    <n v="1956"/>
    <s v="BACON 4932, CP: 1419"/>
    <x v="0"/>
    <n v="67"/>
    <x v="3"/>
  </r>
  <r>
    <s v="COMUNA 11"/>
    <n v="123"/>
    <s v="PROVASI"/>
    <s v="GUSTAVO FABIO"/>
    <s v="PROVASI GUSTAVO FABIO"/>
    <x v="0"/>
    <s v="DNI-EA"/>
    <n v="17233047"/>
    <n v="1965"/>
    <s v="GUALEGUAYCHU 4861, CP: 1419"/>
    <x v="1"/>
    <n v="58"/>
    <x v="3"/>
  </r>
  <r>
    <s v="COMUNA 11"/>
    <n v="123"/>
    <s v="PUCEIRO"/>
    <s v="ANTONIO FRANCISCO"/>
    <s v="PUCEIRO ANTONIO FRANCISCO"/>
    <x v="0"/>
    <s v="DNI-EA"/>
    <n v="4077503"/>
    <n v="1932"/>
    <s v="GUTENBERG 3619, DEPTO: PB D, CP: 1419"/>
    <x v="0"/>
    <n v="91"/>
    <x v="3"/>
  </r>
  <r>
    <s v="COMUNA 11"/>
    <n v="123"/>
    <s v="PUJOL"/>
    <s v="LUCAS MATIAS"/>
    <s v="PUJOL LUCAS MATIAS"/>
    <x v="0"/>
    <s v="DNI-EA"/>
    <n v="28508470"/>
    <n v="1980"/>
    <s v="GRAL MOSCONI 3797, CP: 1419"/>
    <x v="1"/>
    <n v="43"/>
    <x v="3"/>
  </r>
  <r>
    <s v="COMUNA 11"/>
    <n v="123"/>
    <s v="QUANTIN"/>
    <s v="NELIDA"/>
    <s v="QUANTIN NELIDA"/>
    <x v="1"/>
    <s v="DNI-EA"/>
    <n v="9797499"/>
    <n v="1939"/>
    <s v="CONCORDIA 4987, CP: 1419"/>
    <x v="0"/>
    <n v="84"/>
    <x v="3"/>
  </r>
  <r>
    <s v="COMUNA 11"/>
    <n v="123"/>
    <s v="QUESADA"/>
    <s v="LUISA FERNANDA"/>
    <s v="QUESADA LUISA FERNANDA"/>
    <x v="1"/>
    <s v="DNI-ED"/>
    <n v="10831058"/>
    <n v="1953"/>
    <s v="JOSE L CABEZON  3625"/>
    <x v="0"/>
    <n v="70"/>
    <x v="3"/>
  </r>
  <r>
    <s v="COMUNA 11"/>
    <n v="123"/>
    <s v="QUIÑONES"/>
    <s v="VICTORIANA"/>
    <s v="QUIÑONES VICTORIANA"/>
    <x v="1"/>
    <s v="DNI-EC"/>
    <n v="13117295"/>
    <n v="1957"/>
    <s v="AV SAN MARTIN 6249, DEPTO: 4 C, CP: 1419"/>
    <x v="0"/>
    <n v="66"/>
    <x v="3"/>
  </r>
  <r>
    <s v="COMUNA 11"/>
    <n v="123"/>
    <s v="QUIRI"/>
    <s v="ADRIANA MONICA"/>
    <s v="QUIRI ADRIANA MONICA"/>
    <x v="1"/>
    <s v="DNI-EA"/>
    <n v="16054024"/>
    <n v="1962"/>
    <s v="BAHIA BLANCA 4762, CP: 1419"/>
    <x v="1"/>
    <n v="61"/>
    <x v="3"/>
  </r>
  <r>
    <s v="COMUNA 11"/>
    <n v="123"/>
    <s v="QUIRI"/>
    <s v="ALFREDO LUIS"/>
    <s v="QUIRI ALFREDO LUIS"/>
    <x v="0"/>
    <s v="DNI-EA"/>
    <n v="16974725"/>
    <n v="1964"/>
    <s v="BAHIA BLANCA 4762, CP: 1419"/>
    <x v="1"/>
    <n v="59"/>
    <x v="3"/>
  </r>
  <r>
    <s v="COMUNA 11"/>
    <n v="123"/>
    <s v="QUIROGA"/>
    <s v="JORGE OMAR"/>
    <s v="QUIROGA JORGE OMAR"/>
    <x v="0"/>
    <s v="DNI-EA"/>
    <n v="10996630"/>
    <n v="1953"/>
    <s v="CONCORDIA 5477, DEPTO: PB 2, CP: 1419"/>
    <x v="0"/>
    <n v="70"/>
    <x v="3"/>
  </r>
  <r>
    <s v="COMUNA 11"/>
    <n v="123"/>
    <s v="RAIMONDO"/>
    <s v="MARIA PAULA"/>
    <s v="RAIMONDO MARIA PAULA"/>
    <x v="1"/>
    <s v="DNI-EB"/>
    <n v="28323059"/>
    <n v="1980"/>
    <s v="CONCORDIA 4254, CP: 1419"/>
    <x v="1"/>
    <n v="43"/>
    <x v="3"/>
  </r>
  <r>
    <s v="COMUNA 11"/>
    <n v="123"/>
    <s v="RAIMONDO"/>
    <s v="PATRICIA BEATRIZ"/>
    <s v="RAIMONDO PATRICIA BEATRIZ"/>
    <x v="1"/>
    <s v="DNI-EA"/>
    <n v="12966460"/>
    <n v="1957"/>
    <s v="CARLOS A LOPEZ 3352, CP: 1419"/>
    <x v="0"/>
    <n v="66"/>
    <x v="3"/>
  </r>
  <r>
    <s v="COMUNA 11"/>
    <n v="123"/>
    <s v="RAIMONDO"/>
    <s v="SILVIA AMALIA"/>
    <s v="RAIMONDO SILVIA AMALIA"/>
    <x v="1"/>
    <s v="DNI-EB"/>
    <n v="10831554"/>
    <n v="1953"/>
    <s v="CARLOS A LOPEZ 3354, CP: 1419"/>
    <x v="0"/>
    <n v="70"/>
    <x v="3"/>
  </r>
  <r>
    <s v="COMUNA 11"/>
    <n v="123"/>
    <s v="RANA"/>
    <s v="NILDA ADELA"/>
    <s v="RANA NILDA ADELA"/>
    <x v="1"/>
    <s v="DNI-EA"/>
    <n v="3978429"/>
    <n v="1941"/>
    <s v="GRIVEO 3914, CP: 1419"/>
    <x v="0"/>
    <n v="82"/>
    <x v="3"/>
  </r>
  <r>
    <s v="COMUNA 11"/>
    <n v="123"/>
    <s v="RAPETTI"/>
    <s v="ROBERTO HORACIO"/>
    <s v="RAPETTI ROBERTO HORACIO"/>
    <x v="0"/>
    <s v="DNI-EB"/>
    <n v="14618986"/>
    <n v="1961"/>
    <s v="GRIVEO3579, CP: 1419"/>
    <x v="1"/>
    <n v="62"/>
    <x v="3"/>
  </r>
  <r>
    <s v="COMUNA 11"/>
    <n v="123"/>
    <s v="RATTO"/>
    <s v="ROBERTO SANTIAGO"/>
    <s v="RATTO ROBERTO SANTIAGO"/>
    <x v="0"/>
    <s v="DNI-EA"/>
    <n v="8037034"/>
    <n v="1949"/>
    <s v="LLAVALLOL 5419, CP: 1419"/>
    <x v="0"/>
    <n v="74"/>
    <x v="3"/>
  </r>
  <r>
    <s v="COMUNA 11"/>
    <n v="123"/>
    <s v="REALES"/>
    <s v="LUCIA BEATRIZ"/>
    <s v="REALES LUCIA BEATRIZ"/>
    <x v="1"/>
    <s v="DNI-EA"/>
    <n v="5617137"/>
    <n v="1947"/>
    <s v="G MISTRAL 3730, CP: 1419"/>
    <x v="0"/>
    <n v="76"/>
    <x v="3"/>
  </r>
  <r>
    <s v="COMUNA 11"/>
    <n v="123"/>
    <s v="REBORA"/>
    <s v="SOFIA AGUSTINA"/>
    <s v="REBORA SOFIA AGUSTINA"/>
    <x v="1"/>
    <s v="DNI-EB"/>
    <n v="43032302"/>
    <n v="2001"/>
    <s v="COCHRANE  3444"/>
    <x v="2"/>
    <n v="22"/>
    <x v="3"/>
  </r>
  <r>
    <s v="COMUNA 11"/>
    <n v="123"/>
    <s v="REBORATTI"/>
    <s v="CARLOS EDUARDO"/>
    <s v="REBORATTI CARLOS EDUARDO"/>
    <x v="0"/>
    <s v="DNI-EA"/>
    <n v="4545237"/>
    <n v="1946"/>
    <s v="LLAVALLOL 4729, CP: 1419"/>
    <x v="0"/>
    <n v="77"/>
    <x v="3"/>
  </r>
  <r>
    <s v="COMUNA 11"/>
    <n v="123"/>
    <s v="REINA"/>
    <s v="JUAN CARLOS ALBERTO"/>
    <s v="REINA JUAN CARLOS ALBERTO"/>
    <x v="0"/>
    <s v="DNI-EA"/>
    <n v="16823421"/>
    <n v="1964"/>
    <s v="CARLOS A LOPEZ 4375, CP: 1419"/>
    <x v="1"/>
    <n v="59"/>
    <x v="3"/>
  </r>
  <r>
    <s v="COMUNA 11"/>
    <n v="123"/>
    <s v="REMIRO"/>
    <s v="PAOLA ALEJANDRA"/>
    <s v="REMIRO PAOLA ALEJANDRA"/>
    <x v="1"/>
    <s v="DNI-EA"/>
    <n v="28695257"/>
    <n v="1981"/>
    <s v="LADINES 3476, CP: 1419"/>
    <x v="1"/>
    <n v="42"/>
    <x v="3"/>
  </r>
  <r>
    <s v="COMUNA 11"/>
    <n v="123"/>
    <s v="REPETTO"/>
    <s v="MARIELA BEATRIZ"/>
    <s v="REPETTO MARIELA BEATRIZ"/>
    <x v="1"/>
    <s v="DNI-EA"/>
    <n v="23991950"/>
    <n v="1974"/>
    <s v="CARLOS A LOPEZ 3559, DEPTO: 3, CP: 1615"/>
    <x v="1"/>
    <n v="49"/>
    <x v="3"/>
  </r>
  <r>
    <s v="COMUNA 11"/>
    <n v="123"/>
    <s v="REQUEJO"/>
    <s v="SERGIO ENRIQUE"/>
    <s v="REQUEJO SERGIO ENRIQUE"/>
    <x v="0"/>
    <s v="DNI-EA"/>
    <n v="13924864"/>
    <n v="1960"/>
    <s v="JOSE CUBAS 3460, DEPTO: 6 L"/>
    <x v="1"/>
    <n v="63"/>
    <x v="3"/>
  </r>
  <r>
    <s v="COMUNA 11"/>
    <n v="123"/>
    <s v="REY"/>
    <s v="AMELIA AURELIA"/>
    <s v="REY AMELIA AURELIA"/>
    <x v="1"/>
    <s v="DNI-EA"/>
    <n v="3590108"/>
    <n v="1936"/>
    <s v="GRAL MOSCONI 3680, DEPTO: F, CP: 1419"/>
    <x v="0"/>
    <n v="87"/>
    <x v="3"/>
  </r>
  <r>
    <s v="COMUNA 11"/>
    <n v="123"/>
    <s v="RICCIARDI"/>
    <s v="JOSE LUIS"/>
    <s v="RICCIARDI JOSE LUIS"/>
    <x v="0"/>
    <s v="DNI-EA"/>
    <n v="4443932"/>
    <n v="1944"/>
    <s v="BACON 4950, DEPTO: PB 1, CP: 1419"/>
    <x v="0"/>
    <n v="79"/>
    <x v="3"/>
  </r>
  <r>
    <s v="COMUNA 11"/>
    <n v="123"/>
    <s v="RICCIARDI"/>
    <s v="MARIANELA NAHIR"/>
    <s v="RICCIARDI MARIANELA NAHIR"/>
    <x v="1"/>
    <s v="DNI-EC"/>
    <n v="30409278"/>
    <n v="1983"/>
    <s v="BACON 4950, DEPTO: 1, CP: 1419"/>
    <x v="1"/>
    <n v="40"/>
    <x v="3"/>
  </r>
  <r>
    <s v="COMUNA 11"/>
    <n v="123"/>
    <s v="RICCOMBENI"/>
    <s v="LAURA ELEONORA"/>
    <s v="RICCOMBENI LAURA ELEONORA"/>
    <x v="1"/>
    <s v="DNI-EB"/>
    <n v="25130354"/>
    <n v="1976"/>
    <s v="LADINES 3430, CP: 1419"/>
    <x v="1"/>
    <n v="47"/>
    <x v="3"/>
  </r>
  <r>
    <s v="COMUNA 11"/>
    <n v="123"/>
    <s v="RIQUELME"/>
    <s v="SUSANA ELISABETH"/>
    <s v="RIQUELME SUSANA ELISABETH"/>
    <x v="1"/>
    <s v="DNI-EB"/>
    <n v="16392322"/>
    <n v="1963"/>
    <s v="CONCORDIA 4255"/>
    <x v="1"/>
    <n v="60"/>
    <x v="3"/>
  </r>
  <r>
    <s v="COMUNA 11"/>
    <n v="123"/>
    <s v="RIVAS"/>
    <s v="ADRIAN EMILIANO"/>
    <s v="RIVAS ADRIAN EMILIANO"/>
    <x v="0"/>
    <s v="DNI-EB"/>
    <n v="32993518"/>
    <n v="1987"/>
    <s v="GUTENBERG 3541, CP: 1419"/>
    <x v="1"/>
    <n v="36"/>
    <x v="3"/>
  </r>
  <r>
    <s v="COMUNA 11"/>
    <n v="123"/>
    <s v="RIVERO"/>
    <s v="PABLO RICARDO"/>
    <s v="RIVERO PABLO RICARDO"/>
    <x v="0"/>
    <s v="DNI-EA"/>
    <n v="16910612"/>
    <n v="1965"/>
    <s v="COCHRANE 3313, CP: 1419"/>
    <x v="1"/>
    <n v="58"/>
    <x v="3"/>
  </r>
  <r>
    <s v="COMUNA 11"/>
    <n v="123"/>
    <s v="ROCHA"/>
    <s v="ALICIA ELVIRA"/>
    <s v="ROCHA ALICIA ELVIRA"/>
    <x v="1"/>
    <s v="DNI-EA"/>
    <n v="5265851"/>
    <n v="1946"/>
    <s v="OB SAN ALBERTO 3405, DEPTO: 1 1, CP: 1419"/>
    <x v="0"/>
    <n v="77"/>
    <x v="3"/>
  </r>
  <r>
    <s v="COMUNA 11"/>
    <n v="123"/>
    <s v="RODRIGUEZ"/>
    <s v="CARLOS ALBERTO"/>
    <s v="RODRIGUEZ CARLOS ALBERTO"/>
    <x v="0"/>
    <s v="DNI-EA"/>
    <n v="10386076"/>
    <n v="1952"/>
    <s v="CARLOS A LOPEZ 3344, DEPTO: PB 3, CP: 1419"/>
    <x v="0"/>
    <n v="71"/>
    <x v="3"/>
  </r>
  <r>
    <s v="COMUNA 11"/>
    <n v="123"/>
    <s v="RODRIGUEZ"/>
    <s v="CARMEN DELIA"/>
    <s v="RODRIGUEZ CARMEN DELIA"/>
    <x v="1"/>
    <s v="DNI-EA"/>
    <n v="5197864"/>
    <n v="1945"/>
    <s v="GUALEGUAYCHU 4887, CP: 1419"/>
    <x v="0"/>
    <n v="78"/>
    <x v="3"/>
  </r>
  <r>
    <s v="COMUNA 11"/>
    <n v="123"/>
    <s v="RODRIGUEZ"/>
    <s v="CLARA MONICA"/>
    <s v="RODRIGUEZ CLARA MONICA"/>
    <x v="1"/>
    <s v="DNI-EB"/>
    <n v="10551922"/>
    <n v="1953"/>
    <s v="GRAL PAZ 5832, CP: 1419"/>
    <x v="0"/>
    <n v="70"/>
    <x v="3"/>
  </r>
  <r>
    <s v="COMUNA 11"/>
    <n v="123"/>
    <s v="RODRIGUEZ"/>
    <s v="EDUARDO ALBERTO ALFONSO"/>
    <s v="RODRIGUEZ EDUARDO ALBERTO ALFONSO"/>
    <x v="0"/>
    <s v="DNI-EA"/>
    <n v="13378663"/>
    <n v="1959"/>
    <s v="GRAL MOSCONI 3428, DEPTO: 1 C, CP: 1428"/>
    <x v="1"/>
    <n v="64"/>
    <x v="3"/>
  </r>
  <r>
    <s v="COMUNA 11"/>
    <n v="123"/>
    <s v="RODRIGUEZ"/>
    <s v="MARGARITA"/>
    <s v="RODRIGUEZ MARGARITA"/>
    <x v="1"/>
    <s v="DNI-EA"/>
    <n v="10998368"/>
    <n v="1953"/>
    <s v="JOAQUIN V GONZALEZ 4753, CP: 1417"/>
    <x v="0"/>
    <n v="70"/>
    <x v="3"/>
  </r>
  <r>
    <s v="COMUNA 11"/>
    <n v="123"/>
    <s v="RODRIGUEZ"/>
    <s v="MATIAS DANIEL"/>
    <s v="RODRIGUEZ MATIAS DANIEL"/>
    <x v="0"/>
    <s v="DNI-EA"/>
    <n v="27778044"/>
    <n v="1979"/>
    <s v="CONCORDIA 4790, CP: 1419"/>
    <x v="1"/>
    <n v="44"/>
    <x v="3"/>
  </r>
  <r>
    <s v="COMUNA 11"/>
    <n v="123"/>
    <s v="ROJAS"/>
    <s v="ISABEL ADRIANA"/>
    <s v="ROJAS ISABEL ADRIANA"/>
    <x v="1"/>
    <s v="DNI-EA"/>
    <n v="17108263"/>
    <n v="1963"/>
    <s v="CAMPANA 5164, CP: 1419"/>
    <x v="1"/>
    <n v="60"/>
    <x v="3"/>
  </r>
  <r>
    <s v="COMUNA 11"/>
    <n v="123"/>
    <s v="ROJAS"/>
    <s v="MIRTA SUSANA"/>
    <s v="ROJAS MIRTA SUSANA"/>
    <x v="1"/>
    <s v="DNI-EA"/>
    <n v="11704872"/>
    <n v="1955"/>
    <s v="G MISTRAL 3910, CP: 1419"/>
    <x v="0"/>
    <n v="68"/>
    <x v="3"/>
  </r>
  <r>
    <s v="COMUNA 11"/>
    <n v="123"/>
    <s v="ROLDAN"/>
    <s v="ALBERTO ANTONIO"/>
    <s v="ROLDAN ALBERTO ANTONIO"/>
    <x v="0"/>
    <s v="DNI-EB"/>
    <n v="7681015"/>
    <n v="1949"/>
    <s v="LA BLANQUEADA 5340, CP: 1419"/>
    <x v="0"/>
    <n v="74"/>
    <x v="3"/>
  </r>
  <r>
    <s v="COMUNA 11"/>
    <n v="123"/>
    <s v="ROLDAN"/>
    <s v="NORMA SUSANA"/>
    <s v="ROLDAN NORMA SUSANA"/>
    <x v="1"/>
    <s v="DNI-EB"/>
    <n v="12276882"/>
    <n v="1958"/>
    <s v="G MISTRAL 3633, DEPTO: 1 2"/>
    <x v="1"/>
    <n v="65"/>
    <x v="3"/>
  </r>
  <r>
    <s v="COMUNA 11"/>
    <n v="123"/>
    <s v="ROMBOLÁ"/>
    <s v="ANDREA VIVIANA"/>
    <s v="ROMBOLÁ ANDREA VIVIANA"/>
    <x v="1"/>
    <s v="DNI-EB"/>
    <n v="18551699"/>
    <n v="1966"/>
    <s v="GRIVEO3533"/>
    <x v="1"/>
    <n v="57"/>
    <x v="3"/>
  </r>
  <r>
    <s v="COMUNA 11"/>
    <n v="123"/>
    <s v="ROMERA"/>
    <s v="CLAUDIO CESAR"/>
    <s v="ROMERA CLAUDIO CESAR"/>
    <x v="0"/>
    <s v="DNI-EA"/>
    <n v="12498312"/>
    <n v="1958"/>
    <s v="CAMPANA 5078, CP: 1419"/>
    <x v="1"/>
    <n v="65"/>
    <x v="3"/>
  </r>
  <r>
    <s v="COMUNA 11"/>
    <n v="123"/>
    <s v="ROMERO"/>
    <s v="BLANCA SECUNDINA DEL VALLE"/>
    <s v="ROMERO BLANCA SECUNDINA DEL VALLE"/>
    <x v="1"/>
    <s v="DNI-EA"/>
    <n v="4930027"/>
    <n v="1944"/>
    <s v="BAZURCO 3440, DEPTO: 1 A, CP: 1419"/>
    <x v="0"/>
    <n v="79"/>
    <x v="3"/>
  </r>
  <r>
    <s v="COMUNA 11"/>
    <n v="123"/>
    <s v="ROMERO"/>
    <s v="MARTIN"/>
    <s v="ROMERO MARTIN"/>
    <x v="0"/>
    <s v="DNI-EA"/>
    <n v="22386764"/>
    <n v="1971"/>
    <s v="CARLOS A LOPEZ 3799, CP: 1419"/>
    <x v="1"/>
    <n v="52"/>
    <x v="3"/>
  </r>
  <r>
    <s v="COMUNA 11"/>
    <n v="123"/>
    <s v="ROMERO"/>
    <s v="SILVIA EMILIA"/>
    <s v="ROMERO SILVIA EMILIA"/>
    <x v="1"/>
    <s v="DNI-EB"/>
    <n v="13332972"/>
    <n v="1959"/>
    <s v="AV SAN MARTIN 7403, DEPTO: 1 B, CP: 1419"/>
    <x v="1"/>
    <n v="64"/>
    <x v="3"/>
  </r>
  <r>
    <s v="COMUNA 11"/>
    <n v="123"/>
    <s v="ROMERO"/>
    <s v="YOLANDA ESTHER"/>
    <s v="ROMERO YOLANDA ESTHER"/>
    <x v="1"/>
    <s v="DNI-EA"/>
    <n v="4579448"/>
    <n v="1943"/>
    <s v="CAMPANA 4550, CP: 1419"/>
    <x v="0"/>
    <n v="80"/>
    <x v="3"/>
  </r>
  <r>
    <s v="COMUNA 11"/>
    <n v="123"/>
    <s v="ROSENTHAL"/>
    <s v="JORGE DANIEL"/>
    <s v="ROSENTHAL JORGE DANIEL"/>
    <x v="0"/>
    <s v="DNI-EC"/>
    <n v="23624589"/>
    <n v="1974"/>
    <s v="JOSE CUBAS 3332, DEPTO: 2 8, CP: 1419"/>
    <x v="1"/>
    <n v="49"/>
    <x v="3"/>
  </r>
  <r>
    <s v="COMUNA 11"/>
    <n v="123"/>
    <s v="ROSMINO"/>
    <s v="NORMA ALICIA"/>
    <s v="ROSMINO NORMA ALICIA"/>
    <x v="1"/>
    <s v="DNI-EA"/>
    <n v="4617664"/>
    <n v="1942"/>
    <s v="S M DEL CARRIL 3351, DEPTO: 12 29, CP: 1419"/>
    <x v="0"/>
    <n v="81"/>
    <x v="3"/>
  </r>
  <r>
    <s v="COMUNA 11"/>
    <n v="123"/>
    <s v="ROSSI"/>
    <s v="DAMIAN DANIEL"/>
    <s v="ROSSI DAMIAN DANIEL"/>
    <x v="0"/>
    <s v="DNI-EG"/>
    <n v="42248980"/>
    <n v="1995"/>
    <s v="CHIVILCOY 4920, CP: 1419"/>
    <x v="2"/>
    <n v="28"/>
    <x v="3"/>
  </r>
  <r>
    <s v="COMUNA 11"/>
    <n v="123"/>
    <s v="ROSSMANN"/>
    <s v="ENRIQUE"/>
    <s v="ROSSMANN ENRIQUE"/>
    <x v="0"/>
    <s v="DNI-EA"/>
    <n v="7612649"/>
    <n v="1948"/>
    <s v="G MISTRAL 3456, DEPTO: PB A, CP: 1419"/>
    <x v="0"/>
    <n v="75"/>
    <x v="3"/>
  </r>
  <r>
    <s v="COMUNA 11"/>
    <n v="123"/>
    <s v="ROTONDARO"/>
    <s v="DANIEL"/>
    <s v="ROTONDARO DANIEL"/>
    <x v="0"/>
    <s v="DNI-EA"/>
    <n v="24341472"/>
    <n v="1975"/>
    <s v="LLAVALLOL 4735"/>
    <x v="1"/>
    <n v="48"/>
    <x v="3"/>
  </r>
  <r>
    <s v="COMUNA 11"/>
    <n v="123"/>
    <s v="ROTONDO"/>
    <s v="MARIA ISABEL"/>
    <s v="ROTONDO MARIA ISABEL"/>
    <x v="1"/>
    <s v="DNI-EA"/>
    <n v="3590159"/>
    <n v="1937"/>
    <s v="CAMPANA 4252, DEPTO: PB B"/>
    <x v="0"/>
    <n v="86"/>
    <x v="3"/>
  </r>
  <r>
    <s v="COMUNA 11"/>
    <n v="123"/>
    <s v="ROTUNDO"/>
    <s v="MARIA"/>
    <s v="ROTUNDO MARIA"/>
    <x v="1"/>
    <s v="DNI-EA"/>
    <n v="3991339"/>
    <n v="1940"/>
    <s v="EMILIO LAMARCA 5324, CP: 1419"/>
    <x v="0"/>
    <n v="83"/>
    <x v="3"/>
  </r>
  <r>
    <s v="COMUNA 11"/>
    <n v="123"/>
    <s v="RUGGIERI"/>
    <s v="NELIDA FILOMENA"/>
    <s v="RUGGIERI NELIDA FILOMENA"/>
    <x v="1"/>
    <s v="L"/>
    <n v="52031"/>
    <n v="1929"/>
    <s v="BACON 5071"/>
    <x v="0"/>
    <n v="94"/>
    <x v="3"/>
  </r>
  <r>
    <s v="COMUNA 11"/>
    <n v="123"/>
    <s v="RUSSO"/>
    <s v="AGUSTIN ESTEBAN"/>
    <s v="RUSSO AGUSTIN ESTEBAN"/>
    <x v="0"/>
    <s v="DNI-EB"/>
    <n v="31860152"/>
    <n v="1985"/>
    <s v="OB SAN ALBERTO  3440, DEPTO: A"/>
    <x v="1"/>
    <n v="38"/>
    <x v="3"/>
  </r>
  <r>
    <s v="COMUNA 11"/>
    <n v="123"/>
    <s v="RUSSO"/>
    <s v="FLAVIO HERNAN"/>
    <s v="RUSSO FLAVIO HERNAN"/>
    <x v="0"/>
    <s v="DNI-EB"/>
    <n v="23626335"/>
    <n v="1973"/>
    <s v="HABANA 3540, DEPTO: 4 C, CP: 1419"/>
    <x v="1"/>
    <n v="50"/>
    <x v="3"/>
  </r>
  <r>
    <s v="COMUNA 11"/>
    <n v="123"/>
    <s v="RUSSO"/>
    <s v="LILIANA ROSA"/>
    <s v="RUSSO LILIANA ROSA"/>
    <x v="1"/>
    <s v="DNI-EC"/>
    <n v="16288212"/>
    <n v="1963"/>
    <s v="AV SAN MARTIN 7356, CP: 1419"/>
    <x v="1"/>
    <n v="60"/>
    <x v="3"/>
  </r>
  <r>
    <s v="COMUNA 11"/>
    <n v="123"/>
    <s v="SAAL"/>
    <s v="JOSE GABRIEL"/>
    <s v="SAAL JOSE GABRIEL"/>
    <x v="0"/>
    <s v="DNI-EA"/>
    <n v="16895760"/>
    <n v="1964"/>
    <s v="SANABRIA 4891, CP: 1419"/>
    <x v="1"/>
    <n v="59"/>
    <x v="3"/>
  </r>
  <r>
    <s v="COMUNA 11"/>
    <n v="123"/>
    <s v="SAENZ"/>
    <s v="ALFREDO VICENTE"/>
    <s v="SAENZ ALFREDO VICENTE"/>
    <x v="0"/>
    <s v="DNI-EA"/>
    <n v="4439513"/>
    <n v="1944"/>
    <s v="GRAL MOSCONI 3410, CP: 1419"/>
    <x v="0"/>
    <n v="79"/>
    <x v="3"/>
  </r>
  <r>
    <s v="COMUNA 11"/>
    <n v="123"/>
    <s v="SAGRETTI"/>
    <s v="DEBORA MARINA"/>
    <s v="SAGRETTI DEBORA MARINA"/>
    <x v="1"/>
    <s v="DNI-EA"/>
    <n v="30447495"/>
    <n v="1983"/>
    <s v="PAREJA 3391, CP: 1419"/>
    <x v="1"/>
    <n v="40"/>
    <x v="3"/>
  </r>
  <r>
    <s v="COMUNA 11"/>
    <n v="123"/>
    <s v="SAGRETTI"/>
    <s v="RICARDO CARLOS"/>
    <s v="SAGRETTI RICARDO CARLOS"/>
    <x v="0"/>
    <s v="DNI-EB"/>
    <n v="10479337"/>
    <n v="1953"/>
    <s v="PAREJA 3391, CP: 1419"/>
    <x v="0"/>
    <n v="70"/>
    <x v="3"/>
  </r>
  <r>
    <s v="COMUNA 11"/>
    <n v="123"/>
    <s v="SALAMONE"/>
    <s v="MABEL CONCEPCION"/>
    <s v="SALAMONE MABEL CONCEPCION"/>
    <x v="1"/>
    <s v="DNI-EA"/>
    <n v="10533441"/>
    <n v="1952"/>
    <s v="SANABRIA 4750, DEPTO: 15 C, CP: 1419"/>
    <x v="0"/>
    <n v="71"/>
    <x v="3"/>
  </r>
  <r>
    <s v="COMUNA 11"/>
    <n v="123"/>
    <s v="SALINAS"/>
    <s v="OLGA ELVIRA"/>
    <s v="SALINAS OLGA ELVIRA"/>
    <x v="1"/>
    <s v="DNI-EA"/>
    <n v="6043946"/>
    <n v="1947"/>
    <s v="JOSE CUBAS 3332, DEPTO: 3 9, CP: 1419"/>
    <x v="0"/>
    <n v="76"/>
    <x v="3"/>
  </r>
  <r>
    <s v="COMUNA 11"/>
    <n v="123"/>
    <s v="SALTO"/>
    <s v="LILIA SALOME"/>
    <s v="SALTO LILIA SALOME"/>
    <x v="1"/>
    <s v="DNI-VERDE"/>
    <n v="14231408"/>
    <n v="1929"/>
    <s v="GRAL MOSCONI 3470"/>
    <x v="0"/>
    <n v="94"/>
    <x v="3"/>
  </r>
  <r>
    <s v="COMUNA 11"/>
    <n v="123"/>
    <s v="SALVO"/>
    <s v="TERESA INES"/>
    <s v="SALVO TERESA INES"/>
    <x v="1"/>
    <s v="DNI-EC"/>
    <n v="4299235"/>
    <n v="1941"/>
    <s v="VALLEJOS 3428, DEPTO: PB 3, CP: 1419"/>
    <x v="0"/>
    <n v="82"/>
    <x v="3"/>
  </r>
  <r>
    <s v="COMUNA 11"/>
    <n v="123"/>
    <s v="SAMEZ"/>
    <s v="CLARA ESTHER"/>
    <s v="SAMEZ CLARA ESTHER"/>
    <x v="1"/>
    <s v="DNI-EB"/>
    <n v="10478227"/>
    <n v="1952"/>
    <s v="GRIVEO 3942, DEPTO: PB, CP: 1419"/>
    <x v="0"/>
    <n v="71"/>
    <x v="3"/>
  </r>
  <r>
    <s v="COMUNA 11"/>
    <n v="123"/>
    <s v="SAN FELIPE"/>
    <s v="DIEGO GUSTAVO"/>
    <s v="SAN FELIPE DIEGO GUSTAVO"/>
    <x v="0"/>
    <s v="DNI-EA"/>
    <n v="26038364"/>
    <n v="1977"/>
    <s v="SAN NICOLAS 4878, DEPTO: PB 3, CP: 1419"/>
    <x v="1"/>
    <n v="46"/>
    <x v="3"/>
  </r>
  <r>
    <s v="COMUNA 11"/>
    <n v="123"/>
    <s v="SANCHEZ"/>
    <s v="ANA MARIA"/>
    <s v="SANCHEZ ANA MARIA"/>
    <x v="1"/>
    <s v="DNI-EB"/>
    <n v="11702596"/>
    <n v="1955"/>
    <s v="CARLOS A LOPEZ 3501, CP: 1419"/>
    <x v="0"/>
    <n v="68"/>
    <x v="3"/>
  </r>
  <r>
    <s v="COMUNA 11"/>
    <n v="123"/>
    <s v="SANTIN"/>
    <s v="MARIANO HERNAN"/>
    <s v="SANTIN MARIANO HERNAN"/>
    <x v="0"/>
    <s v="DNI-EC"/>
    <n v="28323934"/>
    <n v="1980"/>
    <s v="LADINES 3809, CP: 1419"/>
    <x v="1"/>
    <n v="43"/>
    <x v="3"/>
  </r>
  <r>
    <s v="COMUNA 11"/>
    <n v="123"/>
    <s v="SANTOIANNI"/>
    <s v="MARIO ANTONIO"/>
    <s v="SANTOIANNI MARIO ANTONIO"/>
    <x v="0"/>
    <s v="DNI-EA"/>
    <n v="8245991"/>
    <n v="1945"/>
    <s v="CHIVILCOY 4501, CP: 1419"/>
    <x v="0"/>
    <n v="78"/>
    <x v="3"/>
  </r>
  <r>
    <s v="COMUNA 11"/>
    <n v="123"/>
    <s v="SANTOS"/>
    <s v="HECTOR JAIME"/>
    <s v="SANTOS HECTOR JAIME"/>
    <x v="0"/>
    <s v="DNI-EA"/>
    <n v="4416198"/>
    <n v="1943"/>
    <s v="CAMPANA 5436"/>
    <x v="0"/>
    <n v="80"/>
    <x v="3"/>
  </r>
  <r>
    <s v="COMUNA 11"/>
    <n v="123"/>
    <s v="SARMIENTO"/>
    <s v="JORGE RICARDO"/>
    <s v="SARMIENTO JORGE RICARDO"/>
    <x v="0"/>
    <s v="DNI-EB"/>
    <n v="14563596"/>
    <n v="1961"/>
    <s v="SAN NICOLAS 4785, PISO: PB, DEPTO: 1, CP: 1419"/>
    <x v="1"/>
    <n v="62"/>
    <x v="3"/>
  </r>
  <r>
    <s v="COMUNA 11"/>
    <n v="123"/>
    <s v="SAVASTANO"/>
    <s v="OSVALDO ALFONSO"/>
    <s v="SAVASTANO OSVALDO ALFONSO"/>
    <x v="0"/>
    <s v="DNI-EA"/>
    <n v="4391868"/>
    <n v="1942"/>
    <s v="JOAQUIN V GONZALEZ 4420, CP: 1419"/>
    <x v="0"/>
    <n v="81"/>
    <x v="3"/>
  </r>
  <r>
    <s v="COMUNA 11"/>
    <n v="123"/>
    <s v="SCAGLIARINO"/>
    <s v="CARLOS MARIO"/>
    <s v="SCAGLIARINO CARLOS MARIO"/>
    <x v="0"/>
    <s v="DNI-EA"/>
    <n v="7823024"/>
    <n v="1949"/>
    <s v="LADINES 3524, DEPTO: PB 2, CP: 1419"/>
    <x v="0"/>
    <n v="74"/>
    <x v="3"/>
  </r>
  <r>
    <s v="COMUNA 11"/>
    <n v="123"/>
    <s v="SCALELLA"/>
    <s v="CARINA ALEJANDRA"/>
    <s v="SCALELLA CARINA ALEJANDRA"/>
    <x v="1"/>
    <s v="DNI-EB"/>
    <n v="24752269"/>
    <n v="1975"/>
    <s v="CONCORDIA 5347, CP: 1419"/>
    <x v="1"/>
    <n v="48"/>
    <x v="3"/>
  </r>
  <r>
    <s v="COMUNA 11"/>
    <n v="123"/>
    <s v="SCARCELLA"/>
    <s v="GUILLERMO HECTOR"/>
    <s v="SCARCELLA GUILLERMO HECTOR"/>
    <x v="0"/>
    <s v="DNI-EA"/>
    <n v="12497957"/>
    <n v="1956"/>
    <s v="GRIVEO 3707, CP: 1419"/>
    <x v="0"/>
    <n v="67"/>
    <x v="3"/>
  </r>
  <r>
    <s v="COMUNA 11"/>
    <n v="123"/>
    <s v="SCARPA"/>
    <s v="ADRIANA LETICIA"/>
    <s v="SCARPA ADRIANA LETICIA"/>
    <x v="1"/>
    <s v="DNI-EA"/>
    <n v="11384430"/>
    <n v="1955"/>
    <s v="CONCORDIA 4790, CP: 1419"/>
    <x v="0"/>
    <n v="68"/>
    <x v="3"/>
  </r>
  <r>
    <s v="COMUNA 11"/>
    <n v="123"/>
    <s v="SCAVONE"/>
    <s v="BEATRIZ"/>
    <s v="SCAVONE BEATRIZ"/>
    <x v="1"/>
    <s v="DNI-EA"/>
    <n v="10783293"/>
    <n v="1953"/>
    <s v="CAMPANA 4550, DEPTO: 5 C, CP: 1417"/>
    <x v="0"/>
    <n v="70"/>
    <x v="3"/>
  </r>
  <r>
    <s v="COMUNA 11"/>
    <n v="123"/>
    <s v="SCHAMANN"/>
    <s v="MARIA ANGELA"/>
    <s v="SCHAMANN MARIA ANGELA"/>
    <x v="1"/>
    <s v="DNI-EA"/>
    <n v="6248975"/>
    <n v="1949"/>
    <s v="GUTENBERG 3927"/>
    <x v="0"/>
    <n v="74"/>
    <x v="3"/>
  </r>
  <r>
    <s v="COMUNA 11"/>
    <n v="123"/>
    <s v="SCHIAVONE"/>
    <s v="FABIO GABRIEL"/>
    <s v="SCHIAVONE FABIO GABRIEL"/>
    <x v="0"/>
    <s v="DNI-EB"/>
    <n v="17591194"/>
    <n v="1965"/>
    <s v="GRIVEO3568, CP: 1419"/>
    <x v="1"/>
    <n v="58"/>
    <x v="3"/>
  </r>
  <r>
    <s v="COMUNA 11"/>
    <n v="123"/>
    <s v="SCIGLIANO"/>
    <s v="ANDREA KARINA"/>
    <s v="SCIGLIANO ANDREA KARINA"/>
    <x v="1"/>
    <s v="DNI-EA"/>
    <n v="23235470"/>
    <n v="1973"/>
    <s v="JOSE L CABEZON 3530, CP: 1419"/>
    <x v="1"/>
    <n v="50"/>
    <x v="3"/>
  </r>
  <r>
    <s v="COMUNA 11"/>
    <n v="123"/>
    <s v="SCIGLIANO"/>
    <s v="ROBERTO ABEL"/>
    <s v="SCIGLIANO ROBERTO ABEL"/>
    <x v="0"/>
    <s v="DNI-EC"/>
    <n v="20573328"/>
    <n v="1969"/>
    <s v="JOSE L CABEZON 3530, CP: 1419"/>
    <x v="1"/>
    <n v="54"/>
    <x v="3"/>
  </r>
  <r>
    <s v="COMUNA 11"/>
    <n v="123"/>
    <s v="SEGOVIA"/>
    <s v="ALBA ROSA"/>
    <s v="SEGOVIA ALBA ROSA"/>
    <x v="1"/>
    <s v="DNI-EA"/>
    <n v="18134284"/>
    <n v="1955"/>
    <s v="AV SAN MARTIN 7055, CP: 1419"/>
    <x v="0"/>
    <n v="68"/>
    <x v="3"/>
  </r>
  <r>
    <s v="COMUNA 11"/>
    <n v="123"/>
    <s v="SERAFINI"/>
    <s v="ISABEL HEBE"/>
    <s v="SERAFINI ISABEL HEBE"/>
    <x v="1"/>
    <s v="DNI-EA"/>
    <n v="21569857"/>
    <n v="1971"/>
    <s v="EPECUEN 5176"/>
    <x v="1"/>
    <n v="52"/>
    <x v="3"/>
  </r>
  <r>
    <s v="COMUNA 11"/>
    <n v="123"/>
    <s v="SERRANO"/>
    <s v="MARIA BEATRIZ"/>
    <s v="SERRANO MARIA BEATRIZ"/>
    <x v="1"/>
    <s v="DNI-EA"/>
    <n v="5942001"/>
    <n v="1948"/>
    <s v="CARLOS A LOPEZ 3500, CP: 1419"/>
    <x v="0"/>
    <n v="75"/>
    <x v="3"/>
  </r>
  <r>
    <s v="COMUNA 11"/>
    <n v="123"/>
    <s v="SETTE"/>
    <s v="ANA MARIA"/>
    <s v="SETTE ANA MARIA"/>
    <x v="1"/>
    <s v="DNI-EA"/>
    <n v="17365258"/>
    <n v="1965"/>
    <s v="S M DEL CARRIL 3395, DEPTO: PB 1, CP: 1419"/>
    <x v="1"/>
    <n v="58"/>
    <x v="3"/>
  </r>
  <r>
    <s v="COMUNA 11"/>
    <n v="123"/>
    <s v="SEVILLANO"/>
    <s v="MARTA BEATRIZ"/>
    <s v="SEVILLANO MARTA BEATRIZ"/>
    <x v="1"/>
    <s v="DNI-EB"/>
    <n v="10692916"/>
    <n v="1952"/>
    <s v="GUALEGUAYCHU 4831, DEPTO: PB C, CP: 1419"/>
    <x v="0"/>
    <n v="71"/>
    <x v="3"/>
  </r>
  <r>
    <s v="COMUNA 11"/>
    <n v="123"/>
    <s v="SHAPIRA"/>
    <s v="ROSA"/>
    <s v="SHAPIRA ROSA"/>
    <x v="1"/>
    <s v="DNI-EB"/>
    <n v="2767524"/>
    <n v="1939"/>
    <s v="CONCORDIA 5122, PISO: PB, DEPTO: B"/>
    <x v="0"/>
    <n v="84"/>
    <x v="3"/>
  </r>
  <r>
    <s v="COMUNA 11"/>
    <n v="123"/>
    <s v="SIERRA"/>
    <s v="HUGO ALBERTO"/>
    <s v="SIERRA HUGO ALBERTO"/>
    <x v="0"/>
    <s v="DNI-EA"/>
    <n v="8326452"/>
    <n v="1950"/>
    <s v="FRANCO 3340, DEPTO: 4 434, CP: 1419"/>
    <x v="0"/>
    <n v="73"/>
    <x v="3"/>
  </r>
  <r>
    <s v="COMUNA 11"/>
    <n v="123"/>
    <s v="SINKEWICIUS"/>
    <s v="CARLOS FABIAN"/>
    <s v="SINKEWICIUS CARLOS FABIAN"/>
    <x v="0"/>
    <s v="DNI-EA"/>
    <n v="16892838"/>
    <n v="1963"/>
    <s v="FRANCO 3340, DEPTO: 1 131, CP: 1419"/>
    <x v="1"/>
    <n v="60"/>
    <x v="3"/>
  </r>
  <r>
    <s v="COMUNA 11"/>
    <n v="123"/>
    <s v="SLADOGNA"/>
    <s v="ROSA"/>
    <s v="SLADOGNA ROSA"/>
    <x v="1"/>
    <s v="DNI-VERDE"/>
    <n v="9797497"/>
    <n v="1939"/>
    <s v="G MISTRAL 3496"/>
    <x v="0"/>
    <n v="84"/>
    <x v="3"/>
  </r>
  <r>
    <s v="COMUNA 11"/>
    <n v="123"/>
    <s v="SMOILIS"/>
    <s v="ALICIA DOLORES"/>
    <s v="SMOILIS ALICIA DOLORES"/>
    <x v="1"/>
    <s v="DNI-EB"/>
    <n v="12277861"/>
    <n v="1956"/>
    <s v="CONCORDIA 4801, CP: 1419"/>
    <x v="0"/>
    <n v="67"/>
    <x v="3"/>
  </r>
  <r>
    <s v="COMUNA 11"/>
    <n v="123"/>
    <s v="SOLANS"/>
    <s v="GABRIELA ADRIANA"/>
    <s v="SOLANS GABRIELA ADRIANA"/>
    <x v="1"/>
    <s v="DNI-EF"/>
    <n v="20185479"/>
    <n v="1968"/>
    <s v="LADINES3846, CP: 1419"/>
    <x v="1"/>
    <n v="55"/>
    <x v="3"/>
  </r>
  <r>
    <s v="COMUNA 11"/>
    <n v="123"/>
    <s v="SOLANS"/>
    <s v="HECTOR RAÚL"/>
    <s v="SOLANS HECTOR RAÚL"/>
    <x v="0"/>
    <s v="DNI-EC"/>
    <n v="4438934"/>
    <n v="1944"/>
    <s v="LADINES3846, CP: 1419"/>
    <x v="0"/>
    <n v="79"/>
    <x v="3"/>
  </r>
  <r>
    <s v="COMUNA 11"/>
    <n v="123"/>
    <s v="SOLANS"/>
    <s v="VALERIA SOLEDAD"/>
    <s v="SOLANS VALERIA SOLEDAD"/>
    <x v="1"/>
    <s v="DNI-ED"/>
    <n v="28079822"/>
    <n v="1980"/>
    <s v="LADINES 3846, CP: 1419"/>
    <x v="1"/>
    <n v="43"/>
    <x v="3"/>
  </r>
  <r>
    <s v="COMUNA 11"/>
    <n v="123"/>
    <s v="SORIA"/>
    <s v="ALMA DELIA"/>
    <s v="SORIA ALMA DELIA"/>
    <x v="1"/>
    <s v="DNI-EA"/>
    <n v="3980377"/>
    <n v="1941"/>
    <s v="VALLEJOS 3917, DEPTO: 2 6, CP: 1419"/>
    <x v="0"/>
    <n v="82"/>
    <x v="3"/>
  </r>
  <r>
    <s v="COMUNA 11"/>
    <n v="123"/>
    <s v="SORIA"/>
    <s v="VICTORIA RAQUEL"/>
    <s v="SORIA VICTORIA RAQUEL"/>
    <x v="1"/>
    <s v="DNI-VERDE"/>
    <n v="1325929"/>
    <n v="1922"/>
    <s v="OB SAN ALBERTO 3555"/>
    <x v="0"/>
    <n v="101"/>
    <x v="3"/>
  </r>
  <r>
    <s v="COMUNA 11"/>
    <n v="123"/>
    <s v="SOUTO"/>
    <s v="RUTH"/>
    <s v="SOUTO RUTH"/>
    <x v="1"/>
    <s v="DNI-EB"/>
    <n v="16124618"/>
    <n v="1962"/>
    <s v="CONCORDIA 4749, DEPTO: 5, CP: 1419"/>
    <x v="1"/>
    <n v="61"/>
    <x v="3"/>
  </r>
  <r>
    <s v="COMUNA 11"/>
    <n v="123"/>
    <s v="SPINA"/>
    <s v="AMELIA NELLY"/>
    <s v="SPINA AMELIA NELLY"/>
    <x v="1"/>
    <s v="DNI-EA"/>
    <n v="1735476"/>
    <n v="1935"/>
    <s v="CONCORDIA 4437, CP: 1419"/>
    <x v="0"/>
    <n v="88"/>
    <x v="3"/>
  </r>
  <r>
    <s v="COMUNA 11"/>
    <n v="123"/>
    <s v="SPOLIANSKY"/>
    <s v="SILVIA EUGENIA"/>
    <s v="SPOLIANSKY SILVIA EUGENIA"/>
    <x v="1"/>
    <s v="DNI-EA"/>
    <n v="5741753"/>
    <n v="1947"/>
    <s v="G MISTRAL 3410, CP: 1419"/>
    <x v="0"/>
    <n v="76"/>
    <x v="3"/>
  </r>
  <r>
    <s v="COMUNA 11"/>
    <n v="123"/>
    <s v="SUAREZ"/>
    <s v="ANGEL"/>
    <s v="SUAREZ ANGEL"/>
    <x v="0"/>
    <s v="DNI-EA"/>
    <n v="4379143"/>
    <n v="1941"/>
    <s v="EPECUEN 5065, CP: 1419"/>
    <x v="0"/>
    <n v="82"/>
    <x v="3"/>
  </r>
  <r>
    <s v="COMUNA 11"/>
    <n v="123"/>
    <s v="SUAREZ"/>
    <s v="ARIEL ANDRES"/>
    <s v="SUAREZ ARIEL ANDRES"/>
    <x v="0"/>
    <s v="DNI-EA"/>
    <n v="25894972"/>
    <n v="1977"/>
    <s v="EPECUEN 5065, CP: 1419"/>
    <x v="1"/>
    <n v="46"/>
    <x v="3"/>
  </r>
  <r>
    <s v="COMUNA 11"/>
    <n v="123"/>
    <s v="SUAREZ"/>
    <s v="LIDIA ESTER"/>
    <s v="SUAREZ LIDIA ESTER"/>
    <x v="1"/>
    <s v="DNI-EA"/>
    <n v="5633784"/>
    <n v="1947"/>
    <s v="LADINES 3850, CP: 1419"/>
    <x v="0"/>
    <n v="76"/>
    <x v="3"/>
  </r>
  <r>
    <s v="COMUNA 11"/>
    <n v="123"/>
    <s v="SUAREZ"/>
    <s v="MARIA ASUNCION"/>
    <s v="SUAREZ MARIA ASUNCION"/>
    <x v="1"/>
    <s v="DNI-VERDE-2"/>
    <n v="265616"/>
    <n v="1927"/>
    <s v="FRANCO 3340, DEPTO: 1 130"/>
    <x v="0"/>
    <n v="96"/>
    <x v="3"/>
  </r>
  <r>
    <s v="COMUNA 11"/>
    <n v="123"/>
    <s v="SUESCUN"/>
    <s v="FERNANDO GABRIEL"/>
    <s v="SUESCUN FERNANDO GABRIEL"/>
    <x v="0"/>
    <s v="DNI-EA"/>
    <n v="16941043"/>
    <n v="1964"/>
    <s v="OB SAN ALBERTO 3645, CP: 1419"/>
    <x v="1"/>
    <n v="59"/>
    <x v="3"/>
  </r>
  <r>
    <s v="COMUNA 11"/>
    <n v="123"/>
    <s v="SURIA"/>
    <s v="AMELIO ALFREDO"/>
    <s v="SURIA AMELIO ALFREDO"/>
    <x v="0"/>
    <s v="DNI-EA"/>
    <n v="11703943"/>
    <n v="1955"/>
    <s v="LADINES 3487, CP: 1419"/>
    <x v="0"/>
    <n v="68"/>
    <x v="3"/>
  </r>
  <r>
    <s v="COMUNA 11"/>
    <n v="123"/>
    <s v="SUVERCASE"/>
    <s v="ALEJANDRO HÉCTOR"/>
    <s v="SUVERCASE ALEJANDRO HÉCTOR"/>
    <x v="0"/>
    <s v="DNI-EB"/>
    <n v="12497324"/>
    <n v="1956"/>
    <s v="SAN NICOLAS 5258, CP: 1419"/>
    <x v="0"/>
    <n v="67"/>
    <x v="3"/>
  </r>
  <r>
    <s v="COMUNA 11"/>
    <n v="123"/>
    <s v="SZMULEWICZ"/>
    <s v="ERIKA GISELA"/>
    <s v="SZMULEWICZ ERIKA GISELA"/>
    <x v="1"/>
    <s v="DNI-EA"/>
    <n v="29867378"/>
    <n v="1982"/>
    <s v="CONCORDIA 5271, DEPTO: 1, CP: 1419"/>
    <x v="1"/>
    <n v="41"/>
    <x v="3"/>
  </r>
  <r>
    <s v="COMUNA 11"/>
    <n v="123"/>
    <s v="TALADRID"/>
    <s v="HORACIO JORGE"/>
    <s v="TALADRID HORACIO JORGE"/>
    <x v="0"/>
    <s v="DNI-EA"/>
    <n v="11293802"/>
    <n v="1954"/>
    <s v="CAMPANA 4738, DEPTO: 2 B, CP: 1419"/>
    <x v="0"/>
    <n v="69"/>
    <x v="3"/>
  </r>
  <r>
    <s v="COMUNA 11"/>
    <n v="123"/>
    <s v="TAMAGNINI"/>
    <s v="CLOTILDE ANA"/>
    <s v="TAMAGNINI CLOTILDE ANA"/>
    <x v="1"/>
    <s v="DNI-EA"/>
    <n v="4547175"/>
    <n v="1943"/>
    <s v="LADINES 3587, CP: 1419"/>
    <x v="0"/>
    <n v="80"/>
    <x v="3"/>
  </r>
  <r>
    <s v="COMUNA 11"/>
    <n v="123"/>
    <s v="TAMBELLI"/>
    <s v="BEATRIZ SABINA"/>
    <s v="TAMBELLI BEATRIZ SABINA"/>
    <x v="1"/>
    <s v="DNI-EA"/>
    <n v="3590316"/>
    <n v="1937"/>
    <s v="LADINES 3566, CP: 1419"/>
    <x v="0"/>
    <n v="86"/>
    <x v="3"/>
  </r>
  <r>
    <s v="COMUNA 11"/>
    <n v="123"/>
    <s v="TAMBORENEA"/>
    <s v="MARIA DOLORES"/>
    <s v="TAMBORENEA MARIA DOLORES"/>
    <x v="1"/>
    <s v="DNI-EA"/>
    <n v="20332611"/>
    <n v="1968"/>
    <s v="MERCEDES 4759, DEPTO: 3, CP: 1419"/>
    <x v="1"/>
    <n v="55"/>
    <x v="3"/>
  </r>
  <r>
    <s v="COMUNA 11"/>
    <n v="123"/>
    <s v="TAMBORENEA"/>
    <s v="MARIA FLORENCIA"/>
    <s v="TAMBORENEA MARIA FLORENCIA"/>
    <x v="1"/>
    <s v="DNI-EB"/>
    <n v="29297955"/>
    <n v="1982"/>
    <s v="MERCEDES 4759, DEPTO: 3, CP: 1419"/>
    <x v="1"/>
    <n v="41"/>
    <x v="3"/>
  </r>
  <r>
    <s v="COMUNA 11"/>
    <n v="123"/>
    <s v="TARDITI"/>
    <s v="BIBIANA ALEJANDRA"/>
    <s v="TARDITI BIBIANA ALEJANDRA"/>
    <x v="1"/>
    <s v="DNI-EB"/>
    <n v="17030665"/>
    <n v="1964"/>
    <s v="GRAL PAZ 5938, DEPTO: PH, CP: 1419"/>
    <x v="1"/>
    <n v="59"/>
    <x v="3"/>
  </r>
  <r>
    <s v="COMUNA 11"/>
    <n v="123"/>
    <s v="TARDITI"/>
    <s v="MARIA ALEJANDRA"/>
    <s v="TARDITI MARIA ALEJANDRA"/>
    <x v="1"/>
    <s v="DNI-EA"/>
    <n v="17968701"/>
    <n v="1966"/>
    <s v="GRAL PAZ 5938, CP: 1419"/>
    <x v="1"/>
    <n v="57"/>
    <x v="3"/>
  </r>
  <r>
    <s v="COMUNA 11"/>
    <n v="123"/>
    <s v="TARRUELLA"/>
    <s v="HUGO OSVALDO"/>
    <s v="TARRUELLA HUGO OSVALDO"/>
    <x v="0"/>
    <s v="DNI-EA"/>
    <n v="4439493"/>
    <n v="1944"/>
    <s v="LLAVALLOL 5148, DEPTO: 3, CP: 1419"/>
    <x v="0"/>
    <n v="79"/>
    <x v="3"/>
  </r>
  <r>
    <s v="COMUNA 11"/>
    <n v="123"/>
    <s v="TASSISTRO"/>
    <s v="SANTINA JULIA"/>
    <s v="TASSISTRO SANTINA JULIA"/>
    <x v="1"/>
    <s v="DNI-EA"/>
    <n v="2137117"/>
    <n v="1929"/>
    <s v="OB SAN ALBERTO 3574, DEPTO: 1"/>
    <x v="0"/>
    <n v="94"/>
    <x v="3"/>
  </r>
  <r>
    <s v="COMUNA 11"/>
    <n v="123"/>
    <s v="TENAGLIA"/>
    <s v="DOMINGO REINALDO"/>
    <s v="TENAGLIA DOMINGO REINALDO"/>
    <x v="0"/>
    <s v="DNI-EB"/>
    <n v="7607409"/>
    <n v="1947"/>
    <s v="S M DEL CARRIL 3351, DEPTO: 10 24, CP: 1419"/>
    <x v="0"/>
    <n v="76"/>
    <x v="3"/>
  </r>
  <r>
    <s v="COMUNA 11"/>
    <n v="123"/>
    <s v="TEODORI"/>
    <s v="CLAUDIA IRENE"/>
    <s v="TEODORI CLAUDIA IRENE"/>
    <x v="1"/>
    <s v="DNI-EB"/>
    <n v="13431921"/>
    <n v="1959"/>
    <s v="CARLOS A LOPEZ 3922, DEPTO: PB B, CP: 1419"/>
    <x v="1"/>
    <n v="64"/>
    <x v="3"/>
  </r>
  <r>
    <s v="COMUNA 11"/>
    <n v="123"/>
    <s v="TEPEDINO"/>
    <s v="ENCARNACION OLGA"/>
    <s v="TEPEDINO ENCARNACION OLGA"/>
    <x v="1"/>
    <s v="DNI-EA"/>
    <n v="10385737"/>
    <n v="1951"/>
    <s v="CARLOS A LOPEZ 4225, DEPTO: 5 3"/>
    <x v="0"/>
    <n v="72"/>
    <x v="3"/>
  </r>
  <r>
    <s v="COMUNA 11"/>
    <n v="123"/>
    <s v="TERMINE"/>
    <s v="EDUARDO FABIAN"/>
    <s v="TERMINE EDUARDO FABIAN"/>
    <x v="0"/>
    <s v="DNI-EB"/>
    <n v="17490983"/>
    <n v="1965"/>
    <s v="CAMPANA 4242"/>
    <x v="1"/>
    <n v="58"/>
    <x v="3"/>
  </r>
  <r>
    <s v="COMUNA 11"/>
    <n v="123"/>
    <s v="TEVINI"/>
    <s v="EDUARDO FABIAN"/>
    <s v="TEVINI EDUARDO FABIAN"/>
    <x v="0"/>
    <s v="DNI-EB"/>
    <n v="17645912"/>
    <n v="1967"/>
    <s v="AV SAN MARTIN 7403, DEPTO: B, CP: 1419"/>
    <x v="1"/>
    <n v="56"/>
    <x v="3"/>
  </r>
  <r>
    <s v="COMUNA 11"/>
    <n v="123"/>
    <s v="THOLE"/>
    <s v="MONICA PATRICIA"/>
    <s v="THOLE MONICA PATRICIA"/>
    <x v="1"/>
    <s v="DNI-EA"/>
    <n v="14407957"/>
    <n v="1961"/>
    <s v="FERNANDEZ DE ENCISO 4675, DEPTO: 1 6"/>
    <x v="1"/>
    <n v="62"/>
    <x v="3"/>
  </r>
  <r>
    <s v="COMUNA 11"/>
    <n v="123"/>
    <s v="TIFFINGER"/>
    <s v="CLAUDIA MONICA"/>
    <s v="TIFFINGER CLAUDIA MONICA"/>
    <x v="1"/>
    <s v="DNI-VERDE-3"/>
    <n v="16950492"/>
    <n v="1964"/>
    <s v="BAZURCO 3530"/>
    <x v="1"/>
    <n v="59"/>
    <x v="3"/>
  </r>
  <r>
    <s v="COMUNA 11"/>
    <n v="123"/>
    <s v="TIJERA"/>
    <s v="MIRTA DEL CARMEN"/>
    <s v="TIJERA MIRTA DEL CARMEN"/>
    <x v="1"/>
    <s v="DNI-EB"/>
    <n v="16870379"/>
    <n v="1964"/>
    <s v="JOSE L CABEZON 3463, DEPTO: 1, CP: 1419"/>
    <x v="1"/>
    <n v="59"/>
    <x v="3"/>
  </r>
  <r>
    <s v="COMUNA 11"/>
    <n v="123"/>
    <s v="TILATTI"/>
    <s v="PATRICIA MABEL"/>
    <s v="TILATTI PATRICIA MABEL"/>
    <x v="1"/>
    <s v="DNI-EA"/>
    <n v="17198275"/>
    <n v="1964"/>
    <s v="LADINES 3426, CP: 1419"/>
    <x v="1"/>
    <n v="59"/>
    <x v="3"/>
  </r>
  <r>
    <s v="COMUNA 11"/>
    <n v="123"/>
    <s v="TILATTI"/>
    <s v="SERGIO HUGO"/>
    <s v="TILATTI SERGIO HUGO"/>
    <x v="0"/>
    <s v="DNI-EA"/>
    <n v="14010661"/>
    <n v="1960"/>
    <s v="LADINES 3411, CP: 1419"/>
    <x v="1"/>
    <n v="63"/>
    <x v="3"/>
  </r>
  <r>
    <s v="COMUNA 11"/>
    <n v="123"/>
    <s v="TIRALONGO"/>
    <s v="PABLO FABIAN"/>
    <s v="TIRALONGO PABLO FABIAN"/>
    <x v="0"/>
    <s v="DNI-EB"/>
    <n v="17730214"/>
    <n v="1966"/>
    <s v="FRANCO3350, PISO: PB, DEPTO: 1018"/>
    <x v="1"/>
    <n v="57"/>
    <x v="3"/>
  </r>
  <r>
    <s v="COMUNA 11"/>
    <n v="123"/>
    <s v="TOBAR"/>
    <s v="ALEJANDRO EZEQUIEL"/>
    <s v="TOBAR ALEJANDRO EZEQUIEL"/>
    <x v="0"/>
    <s v="DNI-EB"/>
    <n v="25434364"/>
    <n v="1976"/>
    <s v="CAMPANA 4812, CP: 1419"/>
    <x v="1"/>
    <n v="47"/>
    <x v="3"/>
  </r>
  <r>
    <s v="COMUNA 11"/>
    <n v="123"/>
    <s v="TOLOZA"/>
    <s v="ARMANDO AMBROSIO"/>
    <s v="TOLOZA ARMANDO AMBROSIO"/>
    <x v="0"/>
    <s v="DNI-EB"/>
    <n v="14010429"/>
    <n v="1960"/>
    <s v="OB SAN ALBERTO 3729, DEPTO: PB 3"/>
    <x v="1"/>
    <n v="63"/>
    <x v="3"/>
  </r>
  <r>
    <s v="COMUNA 11"/>
    <n v="123"/>
    <s v="TOMARO"/>
    <s v="SANDRA MARCELA"/>
    <s v="TOMARO SANDRA MARCELA"/>
    <x v="1"/>
    <s v="DNI-EA"/>
    <n v="17057717"/>
    <n v="1964"/>
    <s v="OB SAN ALBERTO 3370, CP: 1419"/>
    <x v="1"/>
    <n v="59"/>
    <x v="3"/>
  </r>
  <r>
    <s v="COMUNA 11"/>
    <n v="123"/>
    <s v="TOMAS"/>
    <s v="MARIA NELIDA"/>
    <s v="TOMAS MARIA NELIDA"/>
    <x v="1"/>
    <s v="DNI-EA"/>
    <n v="11026572"/>
    <n v="1954"/>
    <s v="AV SAN MARTIN 7353, DEPTO: 2, CP: 1419"/>
    <x v="0"/>
    <n v="69"/>
    <x v="3"/>
  </r>
  <r>
    <s v="COMUNA 11"/>
    <n v="123"/>
    <s v="TORRES"/>
    <s v="VALERIA INES"/>
    <s v="TORRES VALERIA INES"/>
    <x v="1"/>
    <s v="DNI-EB"/>
    <n v="27226397"/>
    <n v="1979"/>
    <s v="MOSCONI GENERAL AV 3368, PISO: PB, DEPTO: D"/>
    <x v="1"/>
    <n v="44"/>
    <x v="3"/>
  </r>
  <r>
    <s v="COMUNA 11"/>
    <n v="123"/>
    <s v="TREBINO"/>
    <s v="MARIA JOSE"/>
    <s v="TREBINO MARIA JOSE"/>
    <x v="1"/>
    <s v="DNI-EB"/>
    <n v="35837082"/>
    <n v="1991"/>
    <s v="SAN NICOLAS 4594"/>
    <x v="1"/>
    <n v="32"/>
    <x v="3"/>
  </r>
  <r>
    <s v="COMUNA 11"/>
    <n v="123"/>
    <s v="TRONCARO"/>
    <s v="SILVANA CECILIA"/>
    <s v="TRONCARO SILVANA CECILIA"/>
    <x v="1"/>
    <s v="DNI-EA"/>
    <n v="12276635"/>
    <n v="1958"/>
    <s v="JOAQUIN V GONZALEZ 4732"/>
    <x v="1"/>
    <n v="65"/>
    <x v="3"/>
  </r>
  <r>
    <s v="COMUNA 11"/>
    <n v="123"/>
    <s v="TRUCCOLO"/>
    <s v="INES ANA"/>
    <s v="TRUCCOLO INES ANA"/>
    <x v="1"/>
    <s v="DNI-EC"/>
    <n v="13133818"/>
    <n v="1958"/>
    <s v="CARLOS A LOPEZ 3689, DEPTO: 1 D, CP: 1419"/>
    <x v="1"/>
    <n v="65"/>
    <x v="3"/>
  </r>
  <r>
    <s v="COMUNA 11"/>
    <n v="123"/>
    <s v="UBEDA"/>
    <s v="LUISA CANDELARIA"/>
    <s v="UBEDA LUISA CANDELARIA"/>
    <x v="1"/>
    <s v="DNI-EC"/>
    <n v="6686472"/>
    <n v="1951"/>
    <s v="VALLEJOS  3339, PISO: 1, DEPTO: C, CP: 1419"/>
    <x v="0"/>
    <n v="72"/>
    <x v="3"/>
  </r>
  <r>
    <s v="COMUNA 11"/>
    <n v="123"/>
    <s v="VALDEZ"/>
    <s v="VILMA MONICA"/>
    <s v="VALDEZ VILMA MONICA"/>
    <x v="1"/>
    <s v="DNI-EA"/>
    <n v="13131550"/>
    <n v="1958"/>
    <s v="CAMPANA 5056, CP: 1419"/>
    <x v="1"/>
    <n v="65"/>
    <x v="3"/>
  </r>
  <r>
    <s v="COMUNA 11"/>
    <n v="123"/>
    <s v="VARNI"/>
    <s v="ELSA MERCEDES"/>
    <s v="VARNI ELSA MERCEDES"/>
    <x v="1"/>
    <s v="DNI-EA"/>
    <n v="3991749"/>
    <n v="1941"/>
    <s v="EPECUEN 4946, CP: 1419"/>
    <x v="0"/>
    <n v="82"/>
    <x v="3"/>
  </r>
  <r>
    <s v="COMUNA 11"/>
    <n v="123"/>
    <s v="VARNI"/>
    <s v="RICARDO OSCAR"/>
    <s v="VARNI RICARDO OSCAR"/>
    <x v="0"/>
    <s v="DNI-EB"/>
    <n v="11385709"/>
    <n v="1955"/>
    <s v="GRAL MOSCONI 3370, CP: 1419"/>
    <x v="0"/>
    <n v="68"/>
    <x v="3"/>
  </r>
  <r>
    <s v="COMUNA 11"/>
    <n v="123"/>
    <s v="VASQUEZ"/>
    <s v="AIDA YOLANDA"/>
    <s v="VASQUEZ AIDA YOLANDA"/>
    <x v="1"/>
    <s v="DNI-EA"/>
    <n v="10970228"/>
    <n v="1953"/>
    <s v="FRANCO 3314, CP: 1419"/>
    <x v="0"/>
    <n v="70"/>
    <x v="3"/>
  </r>
  <r>
    <s v="COMUNA 11"/>
    <n v="123"/>
    <s v="VAZQUEZ"/>
    <s v="MARTIN ADRIAN"/>
    <s v="VAZQUEZ MARTIN ADRIAN"/>
    <x v="0"/>
    <s v="DNI-EA"/>
    <n v="31703502"/>
    <n v="1985"/>
    <s v="GRIVEO 3329, DEPTO: PB A, CP: 1419"/>
    <x v="1"/>
    <n v="38"/>
    <x v="3"/>
  </r>
  <r>
    <s v="COMUNA 11"/>
    <n v="123"/>
    <s v="VAZQUEZ"/>
    <s v="NORMA BEATRIZ"/>
    <s v="VAZQUEZ NORMA BEATRIZ"/>
    <x v="1"/>
    <s v="DNI-EB"/>
    <n v="14769545"/>
    <n v="1961"/>
    <s v="BAHIA BLANCA 5032, CP: 1419"/>
    <x v="1"/>
    <n v="62"/>
    <x v="3"/>
  </r>
  <r>
    <s v="COMUNA 11"/>
    <n v="123"/>
    <s v="VEGA"/>
    <s v="GUILLERMO EUGENIO"/>
    <s v="VEGA GUILLERMO EUGENIO"/>
    <x v="0"/>
    <s v="DNI-EA"/>
    <n v="4439617"/>
    <n v="1944"/>
    <s v="JOSE L CABEZON 3430, CP: 1419"/>
    <x v="0"/>
    <n v="79"/>
    <x v="3"/>
  </r>
  <r>
    <s v="COMUNA 11"/>
    <n v="123"/>
    <s v="VEGA"/>
    <s v="MARCELA FRANCISCA"/>
    <s v="VEGA MARCELA FRANCISCA"/>
    <x v="1"/>
    <s v="DNI-EA"/>
    <n v="10398111"/>
    <n v="1952"/>
    <s v="VALLEJOS 3324, CP: 1419"/>
    <x v="0"/>
    <n v="71"/>
    <x v="3"/>
  </r>
  <r>
    <s v="COMUNA 11"/>
    <n v="123"/>
    <s v="VELASQUEZ"/>
    <s v="ALEJANDRO MARIO"/>
    <s v="VELASQUEZ ALEJANDRO MARIO"/>
    <x v="0"/>
    <s v="DNI-EA"/>
    <n v="20733685"/>
    <n v="1969"/>
    <s v="EMILIO LAMARCA 5276"/>
    <x v="1"/>
    <n v="54"/>
    <x v="3"/>
  </r>
  <r>
    <s v="COMUNA 11"/>
    <n v="123"/>
    <s v="VENTURA"/>
    <s v="ERNESTO FERNANDO"/>
    <s v="VENTURA ERNESTO FERNANDO"/>
    <x v="0"/>
    <s v="DNI-EB"/>
    <n v="4058261"/>
    <n v="1930"/>
    <s v="EPECUEN4949, CP: 1419"/>
    <x v="0"/>
    <n v="93"/>
    <x v="3"/>
  </r>
  <r>
    <s v="COMUNA 11"/>
    <n v="123"/>
    <s v="VENTURINO"/>
    <s v="CAMILA ANDREA"/>
    <s v="VENTURINO CAMILA ANDREA"/>
    <x v="1"/>
    <s v="DNI-EB"/>
    <n v="31011185"/>
    <n v="1984"/>
    <s v="JOAQUIN V GONZALEZ 4869"/>
    <x v="1"/>
    <n v="39"/>
    <x v="3"/>
  </r>
  <r>
    <s v="COMUNA 11"/>
    <n v="123"/>
    <s v="VERA"/>
    <s v="MIGUEL SEGUNDO"/>
    <s v="VERA MIGUEL SEGUNDO"/>
    <x v="0"/>
    <s v="DNI-EA"/>
    <n v="13072135"/>
    <n v="1957"/>
    <s v="JOSE CUBAS 3596, DEPTO: 3 14, CP: 00"/>
    <x v="0"/>
    <n v="66"/>
    <x v="3"/>
  </r>
  <r>
    <s v="COMUNA 11"/>
    <n v="123"/>
    <s v="VERGARA"/>
    <s v="NATALIA"/>
    <s v="VERGARA NATALIA"/>
    <x v="1"/>
    <s v="DNI-EA"/>
    <n v="28062269"/>
    <n v="1980"/>
    <s v="LLAVALLOL 4592, CP: 1419"/>
    <x v="1"/>
    <n v="43"/>
    <x v="3"/>
  </r>
  <r>
    <s v="COMUNA 11"/>
    <n v="123"/>
    <s v="VEROI"/>
    <s v="MARIANA PILAR"/>
    <s v="VEROI MARIANA PILAR"/>
    <x v="1"/>
    <s v="DNI-EA"/>
    <n v="26133595"/>
    <n v="1977"/>
    <s v="GRAL PAZ 6810, CP: 1419"/>
    <x v="1"/>
    <n v="46"/>
    <x v="3"/>
  </r>
  <r>
    <s v="COMUNA 11"/>
    <n v="123"/>
    <s v="VERON"/>
    <s v="MARIA ALEJANDRA"/>
    <s v="VERON MARIA ALEJANDRA"/>
    <x v="1"/>
    <s v="DNI-EC"/>
    <n v="21454926"/>
    <n v="1970"/>
    <s v="LADINES3450, DEPTO: 1, CP: 1419"/>
    <x v="1"/>
    <n v="53"/>
    <x v="3"/>
  </r>
  <r>
    <s v="COMUNA 11"/>
    <n v="123"/>
    <s v="VERSACE"/>
    <s v="ALEJANDRO DAMIAN"/>
    <s v="VERSACE ALEJANDRO DAMIAN"/>
    <x v="0"/>
    <s v="DNI-EA"/>
    <n v="23969415"/>
    <n v="1974"/>
    <s v="GRIVEO 3452, CP: 1419"/>
    <x v="1"/>
    <n v="49"/>
    <x v="3"/>
  </r>
  <r>
    <s v="COMUNA 11"/>
    <n v="123"/>
    <s v="VERSACE"/>
    <s v="GUILLERMO"/>
    <s v="VERSACE GUILLERMO"/>
    <x v="0"/>
    <s v="DNI-EA"/>
    <n v="26589277"/>
    <n v="1978"/>
    <s v="GRIVEO 3452, DEPTO: PA, CP: 1419"/>
    <x v="1"/>
    <n v="45"/>
    <x v="3"/>
  </r>
  <r>
    <s v="COMUNA 11"/>
    <n v="123"/>
    <s v="VICENTE"/>
    <s v="KARINA LORENA"/>
    <s v="VICENTE KARINA LORENA"/>
    <x v="1"/>
    <s v="DNI-EC"/>
    <n v="23277757"/>
    <n v="1973"/>
    <s v="PAREJA 3326, CP: 1419"/>
    <x v="1"/>
    <n v="50"/>
    <x v="3"/>
  </r>
  <r>
    <s v="COMUNA 11"/>
    <n v="123"/>
    <s v="VIDAL"/>
    <s v="VERONICA LAURA"/>
    <s v="VIDAL VERONICA LAURA"/>
    <x v="1"/>
    <s v="DNI-EB"/>
    <n v="36896052"/>
    <n v="1992"/>
    <s v="G MISTRAL 3492, CP: 1419"/>
    <x v="2"/>
    <n v="31"/>
    <x v="3"/>
  </r>
  <r>
    <s v="COMUNA 11"/>
    <n v="123"/>
    <s v="VIEGAS"/>
    <s v="MARCELO HERNAN"/>
    <s v="VIEGAS MARCELO HERNAN"/>
    <x v="0"/>
    <s v="DNI-EA"/>
    <n v="23044432"/>
    <n v="1973"/>
    <s v="OB SAN ALBERTO 3786, DEPTO: 1, CP: 1419"/>
    <x v="1"/>
    <n v="50"/>
    <x v="3"/>
  </r>
  <r>
    <s v="COMUNA 11"/>
    <n v="123"/>
    <s v="VIEYTES"/>
    <s v="SILVIA BEATRIZ"/>
    <s v="VIEYTES SILVIA BEATRIZ"/>
    <x v="1"/>
    <s v="DNI-EB"/>
    <n v="16974407"/>
    <n v="1962"/>
    <s v="FRANCO 3564, CP: 1419"/>
    <x v="1"/>
    <n v="61"/>
    <x v="3"/>
  </r>
  <r>
    <s v="COMUNA 11"/>
    <n v="123"/>
    <s v="VIGGIANO"/>
    <s v="ANDRÉS FABRICIO"/>
    <s v="VIGGIANO ANDRÉS FABRICIO"/>
    <x v="0"/>
    <s v="DNI-EB"/>
    <n v="24752334"/>
    <n v="1975"/>
    <s v="MOSCONI GENERAL AV 4236"/>
    <x v="1"/>
    <n v="48"/>
    <x v="3"/>
  </r>
  <r>
    <s v="COMUNA 11"/>
    <n v="123"/>
    <s v="VIGGIANO"/>
    <s v="MARCOS PABLO"/>
    <s v="VIGGIANO MARCOS PABLO"/>
    <x v="0"/>
    <s v="DNI-EB"/>
    <n v="23124345"/>
    <n v="1973"/>
    <s v="JOSE CUBAS3460, PISO: 7, DEPTO: H, CP: 1419"/>
    <x v="1"/>
    <n v="50"/>
    <x v="3"/>
  </r>
  <r>
    <s v="COMUNA 11"/>
    <n v="123"/>
    <s v="VIGIL"/>
    <s v="ANGELICA ROSA"/>
    <s v="VIGIL ANGELICA ROSA"/>
    <x v="1"/>
    <s v="DNI-EB"/>
    <n v="2735559"/>
    <n v="1938"/>
    <s v="JOSE CUBAS3332, PISO: 1, DEPTO: 4"/>
    <x v="0"/>
    <n v="85"/>
    <x v="3"/>
  </r>
  <r>
    <s v="COMUNA 11"/>
    <n v="123"/>
    <s v="VILLALBA"/>
    <s v="ALFREDO CLAUDIO"/>
    <s v="VILLALBA ALFREDO CLAUDIO"/>
    <x v="0"/>
    <s v="DNI-EB"/>
    <n v="13565072"/>
    <n v="1959"/>
    <s v="MISTRAL GABRIELA 3346, PISO: PB, DEPTO: 2"/>
    <x v="1"/>
    <n v="64"/>
    <x v="3"/>
  </r>
  <r>
    <s v="COMUNA 11"/>
    <n v="123"/>
    <s v="VILLAVERDE"/>
    <s v="SILVIA INES"/>
    <s v="VILLAVERDE SILVIA INES"/>
    <x v="1"/>
    <s v="DNI-EA"/>
    <n v="5918324"/>
    <n v="1948"/>
    <s v="CARLOS A LOPEZ 3566, DEPTO: 2 A, CP: 1419"/>
    <x v="0"/>
    <n v="75"/>
    <x v="3"/>
  </r>
  <r>
    <s v="COMUNA 11"/>
    <n v="123"/>
    <s v="VILLAZUR"/>
    <s v="ROLANDO DANTE"/>
    <s v="VILLAZUR ROLANDO DANTE"/>
    <x v="0"/>
    <s v="DNI-EB"/>
    <n v="14011104"/>
    <n v="1960"/>
    <s v="CARLOS A LOPEZ 3573, DEPTO: 2 A, CP: 1419"/>
    <x v="1"/>
    <n v="63"/>
    <x v="3"/>
  </r>
  <r>
    <s v="COMUNA 11"/>
    <n v="123"/>
    <s v="VILLEGAS"/>
    <s v="FEDERICO RUBEN"/>
    <s v="VILLEGAS FEDERICO RUBEN"/>
    <x v="0"/>
    <s v="DNI-EB"/>
    <n v="28152745"/>
    <n v="1980"/>
    <s v="LLAVALLOL 4476, PISO: 1°, DEPTO: C, CP: 1419"/>
    <x v="1"/>
    <n v="43"/>
    <x v="3"/>
  </r>
  <r>
    <s v="COMUNA 11"/>
    <n v="123"/>
    <s v="VILLEGAS"/>
    <s v="HUGO RUBEN"/>
    <s v="VILLEGAS HUGO RUBEN"/>
    <x v="0"/>
    <s v="DNI-EB"/>
    <n v="11809329"/>
    <n v="1956"/>
    <s v="LLAVALLOL 4476, DEPTO: 1 C, CP: 1419"/>
    <x v="0"/>
    <n v="67"/>
    <x v="3"/>
  </r>
  <r>
    <s v="COMUNA 11"/>
    <n v="123"/>
    <s v="VIÑA"/>
    <s v="HORACIO CESAR"/>
    <s v="VIÑA HORACIO CESAR"/>
    <x v="0"/>
    <s v="DNI-EA"/>
    <n v="10691822"/>
    <n v="1952"/>
    <s v="CAMPANA 4136, CP: 1419"/>
    <x v="0"/>
    <n v="71"/>
    <x v="3"/>
  </r>
  <r>
    <s v="COMUNA 11"/>
    <n v="123"/>
    <s v="VIRDIA"/>
    <s v="ADRIANA"/>
    <s v="VIRDIA ADRIANA"/>
    <x v="1"/>
    <s v="DNI-EC"/>
    <n v="14739278"/>
    <n v="1961"/>
    <s v="CAMPANA 4738, DEPTO: 6 B, CP: 1419"/>
    <x v="1"/>
    <n v="62"/>
    <x v="3"/>
  </r>
  <r>
    <s v="COMUNA 11"/>
    <n v="123"/>
    <s v="VITA"/>
    <s v="FABIANA BEATRIZ"/>
    <s v="VITA FABIANA BEATRIZ"/>
    <x v="1"/>
    <s v="DNI-EA"/>
    <n v="17109283"/>
    <n v="1963"/>
    <s v="GRAL MOSCONI 4181, DEPTO: PB 1, CP: 1419"/>
    <x v="1"/>
    <n v="60"/>
    <x v="3"/>
  </r>
  <r>
    <s v="COMUNA 11"/>
    <n v="123"/>
    <s v="VIVAS"/>
    <s v="ELBA MARIA"/>
    <s v="VIVAS ELBA MARIA"/>
    <x v="1"/>
    <s v="DNI-EA"/>
    <n v="10669947"/>
    <n v="1953"/>
    <s v="BACON 4818, CP: 1419"/>
    <x v="0"/>
    <n v="70"/>
    <x v="3"/>
  </r>
  <r>
    <s v="COMUNA 11"/>
    <n v="123"/>
    <s v="WAINSTOK"/>
    <s v="ELIZABETH LILIANA"/>
    <s v="WAINSTOK ELIZABETH LILIANA"/>
    <x v="1"/>
    <s v="DNI-EA"/>
    <n v="14619687"/>
    <n v="1962"/>
    <s v="AV SAN MARTIN 7109, CP: 1419"/>
    <x v="1"/>
    <n v="61"/>
    <x v="3"/>
  </r>
  <r>
    <s v="COMUNA 11"/>
    <n v="123"/>
    <s v="YADEVITO"/>
    <s v="OSCAR CARLOS"/>
    <s v="YADEVITO OSCAR CARLOS"/>
    <x v="0"/>
    <s v="DNI-EA"/>
    <n v="11221832"/>
    <n v="1954"/>
    <s v="CARLOS A LOPEZ 4353, CP: 1419"/>
    <x v="0"/>
    <n v="69"/>
    <x v="3"/>
  </r>
  <r>
    <s v="COMUNA 11"/>
    <n v="123"/>
    <s v="YAMIN"/>
    <s v="ALEJANDRO JUAN"/>
    <s v="YAMIN ALEJANDRO JUAN"/>
    <x v="0"/>
    <s v="DNI-EB"/>
    <n v="14204903"/>
    <n v="1961"/>
    <s v="BAZURCO 3339, DEPTO: 2, CP: 1419"/>
    <x v="1"/>
    <n v="62"/>
    <x v="3"/>
  </r>
  <r>
    <s v="COMUNA 11"/>
    <n v="123"/>
    <s v="YANELLI"/>
    <s v="MIRTA GRACIELA"/>
    <s v="YANELLI MIRTA GRACIELA"/>
    <x v="1"/>
    <s v="DNI-EC"/>
    <n v="10263930"/>
    <n v="1952"/>
    <s v="EMILIO LAMARCA 4929, DEPTO: 1 B, CP: 1419"/>
    <x v="0"/>
    <n v="71"/>
    <x v="3"/>
  </r>
  <r>
    <s v="COMUNA 11"/>
    <n v="123"/>
    <s v="YARROUGE"/>
    <s v="GRACIELA ALBA"/>
    <s v="YARROUGE GRACIELA ALBA"/>
    <x v="1"/>
    <s v="DNI-EA"/>
    <n v="13565103"/>
    <n v="1959"/>
    <s v="GRAL MOSCONI 3595, DEPTO: PB 3, CP: 1419"/>
    <x v="1"/>
    <n v="64"/>
    <x v="3"/>
  </r>
  <r>
    <s v="COMUNA 11"/>
    <n v="123"/>
    <s v="YASINOVSKY"/>
    <s v="MATIAS MAXIMILIANO"/>
    <s v="YASINOVSKY MATIAS MAXIMILIANO"/>
    <x v="0"/>
    <s v="DNI-EB"/>
    <n v="28506984"/>
    <n v="1980"/>
    <s v="SAN MARTIN AV 7438, PISO: 1, DEPTO: E"/>
    <x v="1"/>
    <n v="43"/>
    <x v="3"/>
  </r>
  <r>
    <s v="COMUNA 11"/>
    <n v="123"/>
    <s v="YEBRA"/>
    <s v="MONICA SILVIA"/>
    <s v="YEBRA MONICA SILVIA"/>
    <x v="1"/>
    <s v="DNI-EB"/>
    <n v="5197950"/>
    <n v="1946"/>
    <s v="CONCORDIA 4210, DEPTO: 5 H, CP: 1419"/>
    <x v="0"/>
    <n v="77"/>
    <x v="3"/>
  </r>
  <r>
    <s v="COMUNA 11"/>
    <n v="123"/>
    <s v="YRAMAIN"/>
    <s v="SELIA MERCEDES"/>
    <s v="YRAMAIN SELIA MERCEDES"/>
    <x v="1"/>
    <s v="DNI-EA"/>
    <n v="3332557"/>
    <n v="1937"/>
    <s v="GRAL MOSCONI 3470, DEPTO: 2, CP: 1419"/>
    <x v="0"/>
    <n v="86"/>
    <x v="3"/>
  </r>
  <r>
    <s v="COMUNA 11"/>
    <n v="123"/>
    <s v="ZALAZAR"/>
    <s v="IARA ALDANA"/>
    <s v="ZALAZAR IARA ALDANA"/>
    <x v="1"/>
    <s v="DNI-EB"/>
    <n v="42075216"/>
    <n v="1999"/>
    <s v="JOSE L CABEZON  3335, PISO: PB, DEPTO: 1"/>
    <x v="2"/>
    <n v="24"/>
    <x v="3"/>
  </r>
  <r>
    <s v="COMUNA 11"/>
    <n v="123"/>
    <s v="ZARATE"/>
    <s v="JULIETA ALEJANDRA"/>
    <s v="ZARATE JULIETA ALEJANDRA"/>
    <x v="1"/>
    <s v="DNI-EA"/>
    <n v="39061818"/>
    <n v="1995"/>
    <s v="SAN NICOLAS 4773, DEPTO: PB E, CP: 1419"/>
    <x v="2"/>
    <n v="28"/>
    <x v="3"/>
  </r>
  <r>
    <s v="COMUNA 11"/>
    <n v="123"/>
    <s v="ZARATE"/>
    <s v="YARA ELIZABETH"/>
    <s v="ZARATE YARA ELIZABETH"/>
    <x v="1"/>
    <s v="DNI-EA"/>
    <n v="39061819"/>
    <n v="1995"/>
    <s v="SAN NICOLAS 4773, DEPTO: PB E, CP: 1419"/>
    <x v="2"/>
    <n v="28"/>
    <x v="3"/>
  </r>
  <r>
    <s v="COMUNA 11"/>
    <n v="123"/>
    <s v="ZASLAVSKY"/>
    <s v="JORGE ALBERTO"/>
    <s v="ZASLAVSKY JORGE ALBERTO"/>
    <x v="0"/>
    <s v="DNI-EA"/>
    <n v="12154893"/>
    <n v="1958"/>
    <s v="AV SAN MARTIN 7460, CP: 1419"/>
    <x v="1"/>
    <n v="65"/>
    <x v="3"/>
  </r>
  <r>
    <s v="COMUNA 11"/>
    <n v="123"/>
    <s v="ZOCCO"/>
    <s v="VIVIANA GRACIELA"/>
    <s v="ZOCCO VIVIANA GRACIELA"/>
    <x v="1"/>
    <s v="DNI-EC"/>
    <n v="18363045"/>
    <n v="1965"/>
    <s v="BACON4812"/>
    <x v="1"/>
    <n v="58"/>
    <x v="3"/>
  </r>
  <r>
    <s v="COMUNA 11"/>
    <n v="123"/>
    <s v="ZYLBERDYK"/>
    <s v="DAVID"/>
    <s v="ZYLBERDYK DAVID"/>
    <x v="0"/>
    <s v="DNI-EA"/>
    <n v="13740772"/>
    <n v="1934"/>
    <s v="SAN NICOLAS 4681, DEPTO: PB, CP: 1419"/>
    <x v="0"/>
    <n v="89"/>
    <x v="3"/>
  </r>
  <r>
    <m/>
    <m/>
    <m/>
    <m/>
    <s v=" "/>
    <x v="2"/>
    <m/>
    <m/>
    <m/>
    <m/>
    <x v="3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B_Barrios" cacheId="0" applyNumberFormats="0" applyBorderFormats="0" applyFontFormats="0" applyPatternFormats="0" applyAlignmentFormats="0" applyWidthHeightFormats="1" dataCaption="Valores" updatedVersion="3" minRefreshableVersion="3" showCalcMbrs="0" useAutoFormatting="1" rowGrandTotals="0" colGrandTotals="0" itemPrintTitles="1" createdVersion="3" indent="0" outline="1" outlineData="1" multipleFieldFilters="0" rowHeaderCaption="BARRIOS">
  <location ref="C25:C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3" minRefreshableVersion="3" showCalcMbrs="0" useAutoFormatting="1" rowGrandTotals="0" colGrandTotals="0" itemPrintTitles="1" createdVersion="3" indent="0" outline="1" outlineData="1" multipleFieldFilters="0" rowHeaderCaption="RANGO ETARIO">
  <location ref="A25:A2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</pivotFields>
  <rowFields count="1">
    <field x="10"/>
  </rowFields>
  <rowItems count="3">
    <i>
      <x/>
    </i>
    <i>
      <x v="1"/>
    </i>
    <i>
      <x v="2"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A4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DE PERSONAS" fld="7" subtotal="count" baseField="0" baseItem="0" numFmtId="3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4" rowHeaderCaption="GENERO">
  <location ref="D3:E6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TOTAL DE PERSONAS" fld="7" subtotal="count" baseField="0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B_Barrio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4" rowHeaderCaption="BARRIO" colHeaderCaption="RANGO ETARIO">
  <location ref="A16:E22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dataField="1" showAll="0"/>
    <pivotField axis="axisRow" showAll="0">
      <items count="6">
        <item x="2"/>
        <item x="3"/>
        <item x="1"/>
        <item x="0"/>
        <item h="1"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11" fld="11" subtotal="count" baseField="0" baseItem="0"/>
  </dataFields>
  <chartFormats count="10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B_RangoEtario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3" rowHeaderCaption="BARRIO">
  <location ref="A7:B1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2"/>
        <item x="3"/>
        <item x="1"/>
        <item x="0"/>
        <item h="1" x="4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DE PERSONAS" fld="11" subtotal="count" baseField="0" baseItem="0" numFmtId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3" minRefreshableVersion="3" showCalcMbrs="0" useAutoFormatting="1" rowGrandTotals="0" colGrandTotals="0" itemPrintTitles="1" createdVersion="3" indent="0" outline="1" outlineData="1" multipleFieldFilters="0" rowHeaderCaption="BARRIOS">
  <location ref="A17:A2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formats count="1">
    <format dxfId="0">
      <pivotArea dataOnly="0" labelOnly="1" fieldPosition="0">
        <references count="1">
          <reference field="12" count="0"/>
        </references>
      </pivotArea>
    </format>
  </formats>
  <pivotTableStyleInfo name="PivotStyleLight14" showRowHeaders="0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la dinámica5" cacheId="0" applyNumberFormats="0" applyBorderFormats="0" applyFontFormats="0" applyPatternFormats="0" applyAlignmentFormats="0" applyWidthHeightFormats="1" dataCaption="Valores" updatedVersion="3" minRefreshableVersion="3" showCalcMbrs="0" useAutoFormatting="1" rowGrandTotals="0" colGrandTotals="0" itemPrintTitles="1" createdVersion="3" indent="0" outline="1" outlineData="1" multipleFieldFilters="0" rowHeaderCaption="RANGO ETARIO">
  <location ref="A11:A1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</pivotFields>
  <rowFields count="1">
    <field x="10"/>
  </rowFields>
  <rowItems count="3">
    <i>
      <x/>
    </i>
    <i>
      <x v="1"/>
    </i>
    <i>
      <x v="2"/>
    </i>
  </rowItems>
  <colItems count="1">
    <i/>
  </colItems>
  <formats count="1">
    <format dxfId="1">
      <pivotArea dataOnly="0" labelOnly="1" fieldPosition="0">
        <references count="1">
          <reference field="10" count="0"/>
        </references>
      </pivotArea>
    </format>
  </formats>
  <pivotTableStyleInfo name="PivotStyleLight14" showRowHeaders="0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6:A7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DE PERSONAS" fld="7" subtotal="count" baseField="0" baseItem="0" numFmtId="3"/>
  </dataFields>
  <formats count="1">
    <format dxfId="2">
      <pivotArea outline="0" collapsedLevelsAreSubtotals="1" fieldPosition="0"/>
    </format>
  </formats>
  <pivotTableStyleInfo name="PivotStyleLight14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aC11" displayName="TablaC11" ref="A1:M8301" totalsRowCount="1" headerRowDxfId="27" dataDxfId="26">
  <autoFilter ref="A1:M8300">
    <filterColumn colId="4"/>
    <filterColumn colId="10"/>
    <filterColumn colId="11"/>
    <filterColumn colId="12"/>
  </autoFilter>
  <tableColumns count="13">
    <tableColumn id="1" name="Sección" totalsRowLabel="Total" dataDxfId="25" totalsRowDxfId="24"/>
    <tableColumn id="2" name="Circuito" dataDxfId="23" totalsRowDxfId="22"/>
    <tableColumn id="3" name="Apellido" dataDxfId="21"/>
    <tableColumn id="4" name="Nombre" dataDxfId="20"/>
    <tableColumn id="10" name="APELLIDO Y NOMBRE" dataDxfId="19" totalsRowDxfId="18">
      <calculatedColumnFormula>CONCATENATE(TablaC11[[#This Row],[Apellido]]," ",TablaC11[[#This Row],[Nombre]])</calculatedColumnFormula>
    </tableColumn>
    <tableColumn id="5" name="Género" dataDxfId="17" totalsRowDxfId="16"/>
    <tableColumn id="6" name="Tipo documento" dataDxfId="15" totalsRowDxfId="14"/>
    <tableColumn id="7" name="Matrícula" dataDxfId="13" totalsRowDxfId="12"/>
    <tableColumn id="8" name="Clase" dataDxfId="11" totalsRowDxfId="10"/>
    <tableColumn id="9" name="Domicilio" dataDxfId="9" totalsRowDxfId="8"/>
    <tableColumn id="11" name="Grupo Etario" dataDxfId="7" totalsRowDxfId="6">
      <calculatedColumnFormula>IF(L2&lt;=31,"Juventud",IF(L2&lt;=65,"Adultos","Adultos Mayores"))</calculatedColumnFormula>
    </tableColumn>
    <tableColumn id="12" name="Edad" totalsRowFunction="average" dataDxfId="5" totalsRowDxfId="4">
      <calculatedColumnFormula>2023-TablaC11[[#This Row],[Clase]]</calculatedColumnFormula>
    </tableColumn>
    <tableColumn id="13" name="Barrio" totalsRowFunction="count" dataDxfId="3">
      <calculatedColumnFormula>VLOOKUP(TablaC11[[#This Row],[Circuito]],Aux!$A$2:$B$12,2,0)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8299"/>
  <sheetViews>
    <sheetView tabSelected="1" topLeftCell="C1" workbookViewId="0">
      <selection activeCell="D14" sqref="D14"/>
    </sheetView>
  </sheetViews>
  <sheetFormatPr baseColWidth="10" defaultRowHeight="14.5"/>
  <cols>
    <col min="1" max="1" width="11.1796875" bestFit="1" customWidth="1"/>
    <col min="2" max="2" width="11.453125" bestFit="1" customWidth="1"/>
    <col min="3" max="3" width="28.08984375" bestFit="1" customWidth="1"/>
    <col min="4" max="4" width="29.7265625" bestFit="1" customWidth="1"/>
    <col min="5" max="5" width="7" bestFit="1" customWidth="1"/>
    <col min="7" max="7" width="8.81640625" bestFit="1" customWidth="1"/>
    <col min="8" max="8" width="5.17968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113</v>
      </c>
      <c r="C2" t="s">
        <v>10</v>
      </c>
      <c r="D2" t="s">
        <v>11</v>
      </c>
      <c r="E2" t="s">
        <v>12</v>
      </c>
      <c r="F2" t="s">
        <v>13</v>
      </c>
      <c r="G2">
        <v>10996698</v>
      </c>
      <c r="H2">
        <v>1953</v>
      </c>
      <c r="I2" t="s">
        <v>14</v>
      </c>
    </row>
    <row r="3" spans="1:9">
      <c r="A3" t="s">
        <v>9</v>
      </c>
      <c r="B3">
        <v>113</v>
      </c>
      <c r="C3" t="s">
        <v>15</v>
      </c>
      <c r="D3" t="s">
        <v>16</v>
      </c>
      <c r="E3" t="s">
        <v>17</v>
      </c>
      <c r="F3" t="s">
        <v>18</v>
      </c>
      <c r="G3">
        <v>6070989</v>
      </c>
      <c r="H3">
        <v>1950</v>
      </c>
      <c r="I3" t="s">
        <v>19</v>
      </c>
    </row>
    <row r="4" spans="1:9">
      <c r="A4" t="s">
        <v>9</v>
      </c>
      <c r="B4">
        <v>113</v>
      </c>
      <c r="C4" t="s">
        <v>15</v>
      </c>
      <c r="D4" t="s">
        <v>20</v>
      </c>
      <c r="E4" t="s">
        <v>17</v>
      </c>
      <c r="F4" t="s">
        <v>18</v>
      </c>
      <c r="G4">
        <v>14411802</v>
      </c>
      <c r="H4">
        <v>1960</v>
      </c>
      <c r="I4" t="s">
        <v>21</v>
      </c>
    </row>
    <row r="5" spans="1:9">
      <c r="A5" t="s">
        <v>9</v>
      </c>
      <c r="B5">
        <v>113</v>
      </c>
      <c r="C5" t="s">
        <v>22</v>
      </c>
      <c r="D5" t="s">
        <v>23</v>
      </c>
      <c r="E5" t="s">
        <v>12</v>
      </c>
      <c r="F5" t="s">
        <v>18</v>
      </c>
      <c r="G5">
        <v>8686415</v>
      </c>
      <c r="H5">
        <v>1948</v>
      </c>
      <c r="I5" t="s">
        <v>24</v>
      </c>
    </row>
    <row r="6" spans="1:9">
      <c r="A6" t="s">
        <v>9</v>
      </c>
      <c r="B6">
        <v>113</v>
      </c>
      <c r="C6" t="s">
        <v>25</v>
      </c>
      <c r="D6" t="s">
        <v>26</v>
      </c>
      <c r="E6" t="s">
        <v>17</v>
      </c>
      <c r="F6" t="s">
        <v>18</v>
      </c>
      <c r="G6">
        <v>10831298</v>
      </c>
      <c r="H6">
        <v>1953</v>
      </c>
      <c r="I6" t="s">
        <v>27</v>
      </c>
    </row>
    <row r="7" spans="1:9">
      <c r="A7" t="s">
        <v>9</v>
      </c>
      <c r="B7">
        <v>113</v>
      </c>
      <c r="C7" t="s">
        <v>25</v>
      </c>
      <c r="D7" t="s">
        <v>28</v>
      </c>
      <c r="E7" t="s">
        <v>17</v>
      </c>
      <c r="F7" t="s">
        <v>18</v>
      </c>
      <c r="G7">
        <v>5899778</v>
      </c>
      <c r="H7">
        <v>1948</v>
      </c>
      <c r="I7" t="s">
        <v>29</v>
      </c>
    </row>
    <row r="8" spans="1:9">
      <c r="A8" t="s">
        <v>9</v>
      </c>
      <c r="B8">
        <v>113</v>
      </c>
      <c r="C8" t="s">
        <v>30</v>
      </c>
      <c r="D8" t="s">
        <v>31</v>
      </c>
      <c r="E8" t="s">
        <v>12</v>
      </c>
      <c r="F8" t="s">
        <v>18</v>
      </c>
      <c r="G8">
        <v>17331357</v>
      </c>
      <c r="H8">
        <v>1965</v>
      </c>
      <c r="I8" t="s">
        <v>32</v>
      </c>
    </row>
    <row r="9" spans="1:9">
      <c r="A9" t="s">
        <v>9</v>
      </c>
      <c r="B9">
        <v>113</v>
      </c>
      <c r="C9" t="s">
        <v>33</v>
      </c>
      <c r="D9" t="s">
        <v>34</v>
      </c>
      <c r="E9" t="s">
        <v>12</v>
      </c>
      <c r="F9" t="s">
        <v>35</v>
      </c>
      <c r="G9">
        <v>13285435</v>
      </c>
      <c r="H9">
        <v>1959</v>
      </c>
      <c r="I9" t="s">
        <v>36</v>
      </c>
    </row>
    <row r="10" spans="1:9">
      <c r="A10" t="s">
        <v>9</v>
      </c>
      <c r="B10">
        <v>113</v>
      </c>
      <c r="C10" t="s">
        <v>37</v>
      </c>
      <c r="D10" t="s">
        <v>38</v>
      </c>
      <c r="E10" t="s">
        <v>12</v>
      </c>
      <c r="F10" t="s">
        <v>18</v>
      </c>
      <c r="G10">
        <v>29324330</v>
      </c>
      <c r="H10">
        <v>1982</v>
      </c>
      <c r="I10" t="s">
        <v>39</v>
      </c>
    </row>
    <row r="11" spans="1:9">
      <c r="A11" t="s">
        <v>9</v>
      </c>
      <c r="B11">
        <v>113</v>
      </c>
      <c r="C11" t="s">
        <v>40</v>
      </c>
      <c r="D11" t="s">
        <v>41</v>
      </c>
      <c r="E11" t="s">
        <v>12</v>
      </c>
      <c r="F11" t="s">
        <v>18</v>
      </c>
      <c r="G11">
        <v>17332588</v>
      </c>
      <c r="H11">
        <v>1964</v>
      </c>
      <c r="I11" t="s">
        <v>42</v>
      </c>
    </row>
    <row r="12" spans="1:9">
      <c r="A12" t="s">
        <v>9</v>
      </c>
      <c r="B12">
        <v>113</v>
      </c>
      <c r="C12" t="s">
        <v>43</v>
      </c>
      <c r="D12" t="s">
        <v>44</v>
      </c>
      <c r="E12" t="s">
        <v>12</v>
      </c>
      <c r="F12" t="s">
        <v>18</v>
      </c>
      <c r="G12">
        <v>25682102</v>
      </c>
      <c r="H12">
        <v>1976</v>
      </c>
      <c r="I12" t="s">
        <v>45</v>
      </c>
    </row>
    <row r="13" spans="1:9">
      <c r="A13" t="s">
        <v>9</v>
      </c>
      <c r="B13">
        <v>113</v>
      </c>
      <c r="C13" t="s">
        <v>43</v>
      </c>
      <c r="D13" t="s">
        <v>46</v>
      </c>
      <c r="E13" t="s">
        <v>12</v>
      </c>
      <c r="F13" t="s">
        <v>18</v>
      </c>
      <c r="G13">
        <v>23864298</v>
      </c>
      <c r="H13">
        <v>1974</v>
      </c>
      <c r="I13" t="s">
        <v>47</v>
      </c>
    </row>
    <row r="14" spans="1:9">
      <c r="A14" t="s">
        <v>9</v>
      </c>
      <c r="B14">
        <v>113</v>
      </c>
      <c r="C14" t="s">
        <v>48</v>
      </c>
      <c r="D14" t="s">
        <v>49</v>
      </c>
      <c r="E14" t="s">
        <v>17</v>
      </c>
      <c r="F14" t="s">
        <v>18</v>
      </c>
      <c r="G14">
        <v>3463385</v>
      </c>
      <c r="H14">
        <v>1941</v>
      </c>
      <c r="I14" t="s">
        <v>50</v>
      </c>
    </row>
    <row r="15" spans="1:9">
      <c r="A15" t="s">
        <v>9</v>
      </c>
      <c r="B15">
        <v>113</v>
      </c>
      <c r="C15" t="s">
        <v>51</v>
      </c>
      <c r="D15" t="s">
        <v>52</v>
      </c>
      <c r="E15" t="s">
        <v>12</v>
      </c>
      <c r="F15" t="s">
        <v>18</v>
      </c>
      <c r="G15">
        <v>42818013</v>
      </c>
      <c r="H15">
        <v>2000</v>
      </c>
      <c r="I15" t="s">
        <v>53</v>
      </c>
    </row>
    <row r="16" spans="1:9">
      <c r="A16" t="s">
        <v>9</v>
      </c>
      <c r="B16">
        <v>113</v>
      </c>
      <c r="C16" t="s">
        <v>54</v>
      </c>
      <c r="D16" t="s">
        <v>55</v>
      </c>
      <c r="E16" t="s">
        <v>17</v>
      </c>
      <c r="F16" t="s">
        <v>56</v>
      </c>
      <c r="G16">
        <v>3863972</v>
      </c>
      <c r="H16">
        <v>1939</v>
      </c>
      <c r="I16" t="s">
        <v>57</v>
      </c>
    </row>
    <row r="17" spans="1:9">
      <c r="A17" t="s">
        <v>9</v>
      </c>
      <c r="B17">
        <v>113</v>
      </c>
      <c r="C17" t="s">
        <v>58</v>
      </c>
      <c r="D17" t="s">
        <v>59</v>
      </c>
      <c r="E17" t="s">
        <v>17</v>
      </c>
      <c r="F17" t="s">
        <v>18</v>
      </c>
      <c r="G17">
        <v>6717371</v>
      </c>
      <c r="H17">
        <v>1951</v>
      </c>
      <c r="I17" t="s">
        <v>60</v>
      </c>
    </row>
    <row r="18" spans="1:9">
      <c r="A18" t="s">
        <v>9</v>
      </c>
      <c r="B18">
        <v>113</v>
      </c>
      <c r="C18" t="s">
        <v>61</v>
      </c>
      <c r="D18" t="s">
        <v>62</v>
      </c>
      <c r="E18" t="s">
        <v>12</v>
      </c>
      <c r="F18" t="s">
        <v>18</v>
      </c>
      <c r="G18">
        <v>12587867</v>
      </c>
      <c r="H18">
        <v>1956</v>
      </c>
      <c r="I18" t="s">
        <v>63</v>
      </c>
    </row>
    <row r="19" spans="1:9">
      <c r="A19" t="s">
        <v>9</v>
      </c>
      <c r="B19">
        <v>113</v>
      </c>
      <c r="C19" t="s">
        <v>61</v>
      </c>
      <c r="D19" t="s">
        <v>64</v>
      </c>
      <c r="E19" t="s">
        <v>12</v>
      </c>
      <c r="F19" t="s">
        <v>18</v>
      </c>
      <c r="G19">
        <v>10463608</v>
      </c>
      <c r="H19">
        <v>1952</v>
      </c>
      <c r="I19" t="s">
        <v>65</v>
      </c>
    </row>
    <row r="20" spans="1:9">
      <c r="A20" t="s">
        <v>9</v>
      </c>
      <c r="B20">
        <v>113</v>
      </c>
      <c r="C20" t="s">
        <v>66</v>
      </c>
      <c r="D20" t="s">
        <v>67</v>
      </c>
      <c r="E20" t="s">
        <v>17</v>
      </c>
      <c r="F20" t="s">
        <v>35</v>
      </c>
      <c r="G20">
        <v>485232</v>
      </c>
      <c r="H20">
        <v>1924</v>
      </c>
      <c r="I20" t="s">
        <v>68</v>
      </c>
    </row>
    <row r="21" spans="1:9">
      <c r="A21" t="s">
        <v>9</v>
      </c>
      <c r="B21">
        <v>113</v>
      </c>
      <c r="C21" t="s">
        <v>69</v>
      </c>
      <c r="D21" t="s">
        <v>70</v>
      </c>
      <c r="E21" t="s">
        <v>12</v>
      </c>
      <c r="F21" t="s">
        <v>18</v>
      </c>
      <c r="G21">
        <v>22757122</v>
      </c>
      <c r="H21">
        <v>1972</v>
      </c>
      <c r="I21" t="s">
        <v>71</v>
      </c>
    </row>
    <row r="22" spans="1:9">
      <c r="A22" t="s">
        <v>9</v>
      </c>
      <c r="B22">
        <v>113</v>
      </c>
      <c r="C22" t="s">
        <v>72</v>
      </c>
      <c r="D22" t="s">
        <v>73</v>
      </c>
      <c r="E22" t="s">
        <v>17</v>
      </c>
      <c r="F22" t="s">
        <v>13</v>
      </c>
      <c r="G22">
        <v>24555019</v>
      </c>
      <c r="H22">
        <v>1975</v>
      </c>
      <c r="I22" t="s">
        <v>74</v>
      </c>
    </row>
    <row r="23" spans="1:9">
      <c r="A23" t="s">
        <v>9</v>
      </c>
      <c r="B23">
        <v>113</v>
      </c>
      <c r="C23" t="s">
        <v>75</v>
      </c>
      <c r="D23" t="s">
        <v>76</v>
      </c>
      <c r="E23" t="s">
        <v>12</v>
      </c>
      <c r="F23" t="s">
        <v>13</v>
      </c>
      <c r="G23">
        <v>4546972</v>
      </c>
      <c r="H23">
        <v>1946</v>
      </c>
      <c r="I23" t="s">
        <v>77</v>
      </c>
    </row>
    <row r="24" spans="1:9">
      <c r="A24" t="s">
        <v>9</v>
      </c>
      <c r="B24">
        <v>113</v>
      </c>
      <c r="C24" t="s">
        <v>78</v>
      </c>
      <c r="D24" t="s">
        <v>79</v>
      </c>
      <c r="E24" t="s">
        <v>17</v>
      </c>
      <c r="F24" t="s">
        <v>13</v>
      </c>
      <c r="G24">
        <v>5120761</v>
      </c>
      <c r="H24">
        <v>1945</v>
      </c>
      <c r="I24" t="s">
        <v>80</v>
      </c>
    </row>
    <row r="25" spans="1:9">
      <c r="A25" t="s">
        <v>9</v>
      </c>
      <c r="B25">
        <v>113</v>
      </c>
      <c r="C25" t="s">
        <v>81</v>
      </c>
      <c r="D25" t="s">
        <v>82</v>
      </c>
      <c r="E25" t="s">
        <v>12</v>
      </c>
      <c r="F25" t="s">
        <v>13</v>
      </c>
      <c r="G25">
        <v>10463044</v>
      </c>
      <c r="H25">
        <v>1952</v>
      </c>
      <c r="I25" t="s">
        <v>83</v>
      </c>
    </row>
    <row r="26" spans="1:9">
      <c r="A26" t="s">
        <v>9</v>
      </c>
      <c r="B26">
        <v>113</v>
      </c>
      <c r="C26" t="s">
        <v>84</v>
      </c>
      <c r="D26" t="s">
        <v>85</v>
      </c>
      <c r="E26" t="s">
        <v>17</v>
      </c>
      <c r="F26" t="s">
        <v>56</v>
      </c>
      <c r="G26">
        <v>25436715</v>
      </c>
      <c r="H26">
        <v>1976</v>
      </c>
      <c r="I26" t="s">
        <v>86</v>
      </c>
    </row>
    <row r="27" spans="1:9">
      <c r="A27" t="s">
        <v>9</v>
      </c>
      <c r="B27">
        <v>113</v>
      </c>
      <c r="C27" t="s">
        <v>87</v>
      </c>
      <c r="D27" t="s">
        <v>88</v>
      </c>
      <c r="E27" t="s">
        <v>12</v>
      </c>
      <c r="F27" t="s">
        <v>18</v>
      </c>
      <c r="G27">
        <v>39626803</v>
      </c>
      <c r="H27">
        <v>1996</v>
      </c>
      <c r="I27" t="s">
        <v>89</v>
      </c>
    </row>
    <row r="28" spans="1:9">
      <c r="A28" t="s">
        <v>9</v>
      </c>
      <c r="B28">
        <v>113</v>
      </c>
      <c r="C28" t="s">
        <v>90</v>
      </c>
      <c r="D28" t="s">
        <v>91</v>
      </c>
      <c r="E28" t="s">
        <v>17</v>
      </c>
      <c r="F28" t="s">
        <v>18</v>
      </c>
      <c r="G28">
        <v>5099559</v>
      </c>
      <c r="H28">
        <v>1945</v>
      </c>
      <c r="I28" t="s">
        <v>92</v>
      </c>
    </row>
    <row r="29" spans="1:9">
      <c r="A29" t="s">
        <v>9</v>
      </c>
      <c r="B29">
        <v>113</v>
      </c>
      <c r="C29" t="s">
        <v>93</v>
      </c>
      <c r="D29" t="s">
        <v>94</v>
      </c>
      <c r="E29" t="s">
        <v>17</v>
      </c>
      <c r="F29" t="s">
        <v>18</v>
      </c>
      <c r="G29">
        <v>10125591</v>
      </c>
      <c r="H29">
        <v>1952</v>
      </c>
      <c r="I29" t="s">
        <v>95</v>
      </c>
    </row>
    <row r="30" spans="1:9">
      <c r="A30" t="s">
        <v>9</v>
      </c>
      <c r="B30">
        <v>113</v>
      </c>
      <c r="C30" t="s">
        <v>96</v>
      </c>
      <c r="D30" t="s">
        <v>97</v>
      </c>
      <c r="E30" t="s">
        <v>12</v>
      </c>
      <c r="F30" t="s">
        <v>13</v>
      </c>
      <c r="G30">
        <v>21763497</v>
      </c>
      <c r="H30">
        <v>1970</v>
      </c>
      <c r="I30" t="s">
        <v>98</v>
      </c>
    </row>
    <row r="31" spans="1:9">
      <c r="A31" t="s">
        <v>9</v>
      </c>
      <c r="B31">
        <v>113</v>
      </c>
      <c r="C31" t="s">
        <v>99</v>
      </c>
      <c r="D31" t="s">
        <v>100</v>
      </c>
      <c r="E31" t="s">
        <v>17</v>
      </c>
      <c r="F31" t="s">
        <v>13</v>
      </c>
      <c r="G31">
        <v>6206465</v>
      </c>
      <c r="H31">
        <v>1949</v>
      </c>
      <c r="I31" t="s">
        <v>101</v>
      </c>
    </row>
    <row r="32" spans="1:9">
      <c r="A32" t="s">
        <v>9</v>
      </c>
      <c r="B32">
        <v>113</v>
      </c>
      <c r="C32" t="s">
        <v>102</v>
      </c>
      <c r="D32" t="s">
        <v>103</v>
      </c>
      <c r="E32" t="s">
        <v>17</v>
      </c>
      <c r="F32" t="s">
        <v>18</v>
      </c>
      <c r="G32">
        <v>12702658</v>
      </c>
      <c r="H32">
        <v>1958</v>
      </c>
      <c r="I32" t="s">
        <v>104</v>
      </c>
    </row>
    <row r="33" spans="1:9">
      <c r="A33" t="s">
        <v>9</v>
      </c>
      <c r="B33">
        <v>113</v>
      </c>
      <c r="C33" t="s">
        <v>105</v>
      </c>
      <c r="D33" t="s">
        <v>106</v>
      </c>
      <c r="E33" t="s">
        <v>17</v>
      </c>
      <c r="F33" t="s">
        <v>18</v>
      </c>
      <c r="G33">
        <v>10128335</v>
      </c>
      <c r="H33">
        <v>1950</v>
      </c>
      <c r="I33" t="s">
        <v>107</v>
      </c>
    </row>
    <row r="34" spans="1:9">
      <c r="A34" t="s">
        <v>9</v>
      </c>
      <c r="B34">
        <v>113</v>
      </c>
      <c r="C34" t="s">
        <v>108</v>
      </c>
      <c r="D34" t="s">
        <v>109</v>
      </c>
      <c r="E34" t="s">
        <v>17</v>
      </c>
      <c r="F34" t="s">
        <v>56</v>
      </c>
      <c r="G34">
        <v>17109162</v>
      </c>
      <c r="H34">
        <v>1964</v>
      </c>
      <c r="I34" t="s">
        <v>110</v>
      </c>
    </row>
    <row r="35" spans="1:9">
      <c r="A35" t="s">
        <v>9</v>
      </c>
      <c r="B35">
        <v>113</v>
      </c>
      <c r="C35" t="s">
        <v>111</v>
      </c>
      <c r="D35" t="s">
        <v>112</v>
      </c>
      <c r="E35" t="s">
        <v>17</v>
      </c>
      <c r="F35" t="s">
        <v>18</v>
      </c>
      <c r="G35">
        <v>12668940</v>
      </c>
      <c r="H35">
        <v>1958</v>
      </c>
      <c r="I35" t="s">
        <v>113</v>
      </c>
    </row>
    <row r="36" spans="1:9">
      <c r="A36" t="s">
        <v>9</v>
      </c>
      <c r="B36">
        <v>113</v>
      </c>
      <c r="C36" t="s">
        <v>111</v>
      </c>
      <c r="D36" t="s">
        <v>114</v>
      </c>
      <c r="E36" t="s">
        <v>17</v>
      </c>
      <c r="F36" t="s">
        <v>13</v>
      </c>
      <c r="G36">
        <v>4091371</v>
      </c>
      <c r="H36">
        <v>1940</v>
      </c>
      <c r="I36" t="s">
        <v>115</v>
      </c>
    </row>
    <row r="37" spans="1:9">
      <c r="A37" t="s">
        <v>9</v>
      </c>
      <c r="B37">
        <v>113</v>
      </c>
      <c r="C37" t="s">
        <v>116</v>
      </c>
      <c r="D37" t="s">
        <v>117</v>
      </c>
      <c r="E37" t="s">
        <v>17</v>
      </c>
      <c r="F37" t="s">
        <v>18</v>
      </c>
      <c r="G37">
        <v>2875345</v>
      </c>
      <c r="H37">
        <v>1931</v>
      </c>
      <c r="I37" t="s">
        <v>118</v>
      </c>
    </row>
    <row r="38" spans="1:9">
      <c r="A38" t="s">
        <v>9</v>
      </c>
      <c r="B38">
        <v>113</v>
      </c>
      <c r="C38" t="s">
        <v>119</v>
      </c>
      <c r="D38" t="s">
        <v>120</v>
      </c>
      <c r="E38" t="s">
        <v>17</v>
      </c>
      <c r="F38" t="s">
        <v>56</v>
      </c>
      <c r="G38">
        <v>6508954</v>
      </c>
      <c r="H38">
        <v>1951</v>
      </c>
      <c r="I38" t="s">
        <v>121</v>
      </c>
    </row>
    <row r="39" spans="1:9">
      <c r="A39" t="s">
        <v>9</v>
      </c>
      <c r="B39">
        <v>113</v>
      </c>
      <c r="C39" t="s">
        <v>122</v>
      </c>
      <c r="D39" t="s">
        <v>123</v>
      </c>
      <c r="E39" t="s">
        <v>12</v>
      </c>
      <c r="F39" t="s">
        <v>13</v>
      </c>
      <c r="G39">
        <v>23563725</v>
      </c>
      <c r="H39">
        <v>1973</v>
      </c>
      <c r="I39" t="s">
        <v>124</v>
      </c>
    </row>
    <row r="40" spans="1:9">
      <c r="A40" t="s">
        <v>9</v>
      </c>
      <c r="B40">
        <v>113</v>
      </c>
      <c r="C40" t="s">
        <v>125</v>
      </c>
      <c r="D40" t="s">
        <v>126</v>
      </c>
      <c r="E40" t="s">
        <v>17</v>
      </c>
      <c r="F40" t="s">
        <v>18</v>
      </c>
      <c r="G40">
        <v>21552668</v>
      </c>
      <c r="H40">
        <v>1970</v>
      </c>
      <c r="I40" t="s">
        <v>127</v>
      </c>
    </row>
    <row r="41" spans="1:9">
      <c r="A41" t="s">
        <v>9</v>
      </c>
      <c r="B41">
        <v>113</v>
      </c>
      <c r="C41" t="s">
        <v>128</v>
      </c>
      <c r="D41" t="s">
        <v>129</v>
      </c>
      <c r="E41" t="s">
        <v>17</v>
      </c>
      <c r="F41" t="s">
        <v>18</v>
      </c>
      <c r="G41">
        <v>3052656</v>
      </c>
      <c r="H41">
        <v>1936</v>
      </c>
      <c r="I41" t="s">
        <v>130</v>
      </c>
    </row>
    <row r="42" spans="1:9">
      <c r="A42" t="s">
        <v>9</v>
      </c>
      <c r="B42">
        <v>113</v>
      </c>
      <c r="C42" t="s">
        <v>131</v>
      </c>
      <c r="D42" t="s">
        <v>132</v>
      </c>
      <c r="E42" t="s">
        <v>12</v>
      </c>
      <c r="F42" t="s">
        <v>18</v>
      </c>
      <c r="G42">
        <v>13924881</v>
      </c>
      <c r="H42">
        <v>1960</v>
      </c>
      <c r="I42" t="s">
        <v>133</v>
      </c>
    </row>
    <row r="43" spans="1:9">
      <c r="A43" t="s">
        <v>9</v>
      </c>
      <c r="B43">
        <v>113</v>
      </c>
      <c r="C43" t="s">
        <v>134</v>
      </c>
      <c r="D43" t="s">
        <v>135</v>
      </c>
      <c r="E43" t="s">
        <v>17</v>
      </c>
      <c r="F43" t="s">
        <v>18</v>
      </c>
      <c r="G43">
        <v>2622193</v>
      </c>
      <c r="H43">
        <v>1935</v>
      </c>
      <c r="I43" t="s">
        <v>136</v>
      </c>
    </row>
    <row r="44" spans="1:9">
      <c r="A44" t="s">
        <v>9</v>
      </c>
      <c r="B44">
        <v>113</v>
      </c>
      <c r="C44" t="s">
        <v>137</v>
      </c>
      <c r="D44" t="s">
        <v>91</v>
      </c>
      <c r="E44" t="s">
        <v>17</v>
      </c>
      <c r="F44" t="s">
        <v>18</v>
      </c>
      <c r="G44">
        <v>4282754</v>
      </c>
      <c r="H44">
        <v>1942</v>
      </c>
      <c r="I44" t="s">
        <v>138</v>
      </c>
    </row>
    <row r="45" spans="1:9">
      <c r="A45" t="s">
        <v>9</v>
      </c>
      <c r="B45">
        <v>113</v>
      </c>
      <c r="C45" t="s">
        <v>139</v>
      </c>
      <c r="D45" t="s">
        <v>140</v>
      </c>
      <c r="E45" t="s">
        <v>17</v>
      </c>
      <c r="F45" t="s">
        <v>18</v>
      </c>
      <c r="G45">
        <v>14394802</v>
      </c>
      <c r="H45">
        <v>1960</v>
      </c>
      <c r="I45" t="s">
        <v>141</v>
      </c>
    </row>
    <row r="46" spans="1:9">
      <c r="A46" t="s">
        <v>9</v>
      </c>
      <c r="B46">
        <v>113</v>
      </c>
      <c r="C46" t="s">
        <v>142</v>
      </c>
      <c r="D46" t="s">
        <v>143</v>
      </c>
      <c r="E46" t="s">
        <v>12</v>
      </c>
      <c r="F46" t="s">
        <v>18</v>
      </c>
      <c r="G46">
        <v>11027289</v>
      </c>
      <c r="H46">
        <v>1954</v>
      </c>
      <c r="I46" t="s">
        <v>144</v>
      </c>
    </row>
    <row r="47" spans="1:9">
      <c r="A47" t="s">
        <v>9</v>
      </c>
      <c r="B47">
        <v>113</v>
      </c>
      <c r="C47" t="s">
        <v>142</v>
      </c>
      <c r="D47" t="s">
        <v>145</v>
      </c>
      <c r="E47" t="s">
        <v>12</v>
      </c>
      <c r="F47" t="s">
        <v>18</v>
      </c>
      <c r="G47">
        <v>31452906</v>
      </c>
      <c r="H47">
        <v>1985</v>
      </c>
      <c r="I47" t="s">
        <v>146</v>
      </c>
    </row>
    <row r="48" spans="1:9">
      <c r="A48" t="s">
        <v>9</v>
      </c>
      <c r="B48">
        <v>113</v>
      </c>
      <c r="C48" t="s">
        <v>147</v>
      </c>
      <c r="D48" t="s">
        <v>148</v>
      </c>
      <c r="E48" t="s">
        <v>17</v>
      </c>
      <c r="F48" t="s">
        <v>18</v>
      </c>
      <c r="G48">
        <v>10777183</v>
      </c>
      <c r="H48">
        <v>1953</v>
      </c>
      <c r="I48" t="s">
        <v>149</v>
      </c>
    </row>
    <row r="49" spans="1:9">
      <c r="A49" t="s">
        <v>9</v>
      </c>
      <c r="B49">
        <v>113</v>
      </c>
      <c r="C49" t="s">
        <v>150</v>
      </c>
      <c r="D49" t="s">
        <v>151</v>
      </c>
      <c r="E49" t="s">
        <v>12</v>
      </c>
      <c r="F49" t="s">
        <v>18</v>
      </c>
      <c r="G49">
        <v>8462490</v>
      </c>
      <c r="H49">
        <v>1950</v>
      </c>
      <c r="I49" t="s">
        <v>152</v>
      </c>
    </row>
    <row r="50" spans="1:9">
      <c r="A50" t="s">
        <v>9</v>
      </c>
      <c r="B50">
        <v>113</v>
      </c>
      <c r="C50" t="s">
        <v>153</v>
      </c>
      <c r="D50" t="s">
        <v>154</v>
      </c>
      <c r="E50" t="s">
        <v>12</v>
      </c>
      <c r="F50" t="s">
        <v>155</v>
      </c>
      <c r="G50">
        <v>5089325</v>
      </c>
      <c r="H50">
        <v>1948</v>
      </c>
      <c r="I50" t="s">
        <v>156</v>
      </c>
    </row>
    <row r="51" spans="1:9">
      <c r="A51" t="s">
        <v>9</v>
      </c>
      <c r="B51">
        <v>113</v>
      </c>
      <c r="C51" t="s">
        <v>157</v>
      </c>
      <c r="D51" t="s">
        <v>158</v>
      </c>
      <c r="E51" t="s">
        <v>17</v>
      </c>
      <c r="F51" t="s">
        <v>13</v>
      </c>
      <c r="G51">
        <v>31763491</v>
      </c>
      <c r="H51">
        <v>1985</v>
      </c>
      <c r="I51" t="s">
        <v>159</v>
      </c>
    </row>
    <row r="52" spans="1:9">
      <c r="A52" t="s">
        <v>9</v>
      </c>
      <c r="B52">
        <v>113</v>
      </c>
      <c r="C52" t="s">
        <v>160</v>
      </c>
      <c r="D52" t="s">
        <v>161</v>
      </c>
      <c r="E52" t="s">
        <v>12</v>
      </c>
      <c r="F52" t="s">
        <v>18</v>
      </c>
      <c r="G52">
        <v>17364980</v>
      </c>
      <c r="H52">
        <v>1965</v>
      </c>
      <c r="I52" t="s">
        <v>162</v>
      </c>
    </row>
    <row r="53" spans="1:9">
      <c r="A53" t="s">
        <v>9</v>
      </c>
      <c r="B53">
        <v>113</v>
      </c>
      <c r="C53" t="s">
        <v>163</v>
      </c>
      <c r="D53" t="s">
        <v>164</v>
      </c>
      <c r="E53" t="s">
        <v>17</v>
      </c>
      <c r="F53" t="s">
        <v>18</v>
      </c>
      <c r="G53">
        <v>4445738</v>
      </c>
      <c r="H53">
        <v>1941</v>
      </c>
      <c r="I53" t="s">
        <v>165</v>
      </c>
    </row>
    <row r="54" spans="1:9">
      <c r="A54" t="s">
        <v>9</v>
      </c>
      <c r="B54">
        <v>113</v>
      </c>
      <c r="C54" t="s">
        <v>166</v>
      </c>
      <c r="D54" t="s">
        <v>167</v>
      </c>
      <c r="E54" t="s">
        <v>17</v>
      </c>
      <c r="F54" t="s">
        <v>18</v>
      </c>
      <c r="G54">
        <v>9999083</v>
      </c>
      <c r="H54">
        <v>1941</v>
      </c>
      <c r="I54" t="s">
        <v>168</v>
      </c>
    </row>
    <row r="55" spans="1:9">
      <c r="A55" t="s">
        <v>9</v>
      </c>
      <c r="B55">
        <v>113</v>
      </c>
      <c r="C55" t="s">
        <v>169</v>
      </c>
      <c r="D55" t="s">
        <v>170</v>
      </c>
      <c r="E55" t="s">
        <v>17</v>
      </c>
      <c r="F55" t="s">
        <v>18</v>
      </c>
      <c r="G55">
        <v>5265970</v>
      </c>
      <c r="H55">
        <v>1945</v>
      </c>
      <c r="I55" t="s">
        <v>171</v>
      </c>
    </row>
    <row r="56" spans="1:9">
      <c r="A56" t="s">
        <v>9</v>
      </c>
      <c r="B56">
        <v>113</v>
      </c>
      <c r="C56" t="s">
        <v>172</v>
      </c>
      <c r="D56" t="s">
        <v>173</v>
      </c>
      <c r="E56" t="s">
        <v>12</v>
      </c>
      <c r="F56" t="s">
        <v>13</v>
      </c>
      <c r="G56">
        <v>13276077</v>
      </c>
      <c r="H56">
        <v>1959</v>
      </c>
      <c r="I56" t="s">
        <v>174</v>
      </c>
    </row>
    <row r="57" spans="1:9">
      <c r="A57" t="s">
        <v>9</v>
      </c>
      <c r="B57">
        <v>113</v>
      </c>
      <c r="C57" t="s">
        <v>175</v>
      </c>
      <c r="D57" t="s">
        <v>176</v>
      </c>
      <c r="E57" t="s">
        <v>17</v>
      </c>
      <c r="F57" t="s">
        <v>18</v>
      </c>
      <c r="G57">
        <v>12702361</v>
      </c>
      <c r="H57">
        <v>1958</v>
      </c>
      <c r="I57" t="s">
        <v>177</v>
      </c>
    </row>
    <row r="58" spans="1:9">
      <c r="A58" t="s">
        <v>9</v>
      </c>
      <c r="B58">
        <v>113</v>
      </c>
      <c r="C58" t="s">
        <v>178</v>
      </c>
      <c r="D58" t="s">
        <v>179</v>
      </c>
      <c r="E58" t="s">
        <v>12</v>
      </c>
      <c r="F58" t="s">
        <v>18</v>
      </c>
      <c r="G58">
        <v>8208077</v>
      </c>
      <c r="H58">
        <v>1949</v>
      </c>
      <c r="I58" t="s">
        <v>180</v>
      </c>
    </row>
    <row r="59" spans="1:9">
      <c r="A59" t="s">
        <v>9</v>
      </c>
      <c r="B59">
        <v>113</v>
      </c>
      <c r="C59" t="s">
        <v>181</v>
      </c>
      <c r="D59" t="s">
        <v>182</v>
      </c>
      <c r="E59" t="s">
        <v>17</v>
      </c>
      <c r="F59" t="s">
        <v>13</v>
      </c>
      <c r="G59">
        <v>10373871</v>
      </c>
      <c r="H59">
        <v>1952</v>
      </c>
      <c r="I59" t="s">
        <v>183</v>
      </c>
    </row>
    <row r="60" spans="1:9">
      <c r="A60" t="s">
        <v>9</v>
      </c>
      <c r="B60">
        <v>113</v>
      </c>
      <c r="C60" t="s">
        <v>184</v>
      </c>
      <c r="D60" t="s">
        <v>185</v>
      </c>
      <c r="E60" t="s">
        <v>17</v>
      </c>
      <c r="F60" t="s">
        <v>13</v>
      </c>
      <c r="G60">
        <v>13801235</v>
      </c>
      <c r="H60">
        <v>1959</v>
      </c>
      <c r="I60" t="s">
        <v>186</v>
      </c>
    </row>
    <row r="61" spans="1:9">
      <c r="A61" t="s">
        <v>9</v>
      </c>
      <c r="B61">
        <v>113</v>
      </c>
      <c r="C61" t="s">
        <v>187</v>
      </c>
      <c r="D61" t="s">
        <v>188</v>
      </c>
      <c r="E61" t="s">
        <v>17</v>
      </c>
      <c r="F61" t="s">
        <v>13</v>
      </c>
      <c r="G61">
        <v>24313983</v>
      </c>
      <c r="H61">
        <v>1974</v>
      </c>
      <c r="I61" t="s">
        <v>189</v>
      </c>
    </row>
    <row r="62" spans="1:9">
      <c r="A62" t="s">
        <v>9</v>
      </c>
      <c r="B62">
        <v>113</v>
      </c>
      <c r="C62" t="s">
        <v>187</v>
      </c>
      <c r="D62" t="s">
        <v>190</v>
      </c>
      <c r="E62" t="s">
        <v>12</v>
      </c>
      <c r="F62" t="s">
        <v>18</v>
      </c>
      <c r="G62">
        <v>12425560</v>
      </c>
      <c r="H62">
        <v>1955</v>
      </c>
      <c r="I62" t="s">
        <v>191</v>
      </c>
    </row>
    <row r="63" spans="1:9">
      <c r="A63" t="s">
        <v>9</v>
      </c>
      <c r="B63">
        <v>113</v>
      </c>
      <c r="C63" t="s">
        <v>192</v>
      </c>
      <c r="D63" t="s">
        <v>193</v>
      </c>
      <c r="E63" t="s">
        <v>12</v>
      </c>
      <c r="F63" t="s">
        <v>18</v>
      </c>
      <c r="G63">
        <v>42248695</v>
      </c>
      <c r="H63">
        <v>1999</v>
      </c>
      <c r="I63" t="s">
        <v>194</v>
      </c>
    </row>
    <row r="64" spans="1:9">
      <c r="A64" t="s">
        <v>9</v>
      </c>
      <c r="B64">
        <v>113</v>
      </c>
      <c r="C64" t="s">
        <v>195</v>
      </c>
      <c r="D64" t="s">
        <v>196</v>
      </c>
      <c r="E64" t="s">
        <v>17</v>
      </c>
      <c r="F64" t="s">
        <v>18</v>
      </c>
      <c r="G64">
        <v>5424807</v>
      </c>
      <c r="H64">
        <v>1946</v>
      </c>
      <c r="I64" t="s">
        <v>197</v>
      </c>
    </row>
    <row r="65" spans="1:9">
      <c r="A65" t="s">
        <v>9</v>
      </c>
      <c r="B65">
        <v>113</v>
      </c>
      <c r="C65" t="s">
        <v>198</v>
      </c>
      <c r="D65" t="s">
        <v>199</v>
      </c>
      <c r="E65" t="s">
        <v>12</v>
      </c>
      <c r="F65" t="s">
        <v>18</v>
      </c>
      <c r="G65">
        <v>4544518</v>
      </c>
      <c r="H65">
        <v>1946</v>
      </c>
      <c r="I65" t="s">
        <v>200</v>
      </c>
    </row>
    <row r="66" spans="1:9">
      <c r="A66" t="s">
        <v>9</v>
      </c>
      <c r="B66">
        <v>113</v>
      </c>
      <c r="C66" t="s">
        <v>201</v>
      </c>
      <c r="D66" t="s">
        <v>202</v>
      </c>
      <c r="E66" t="s">
        <v>17</v>
      </c>
      <c r="F66" t="s">
        <v>35</v>
      </c>
      <c r="G66">
        <v>14618285</v>
      </c>
      <c r="H66">
        <v>1962</v>
      </c>
      <c r="I66" t="s">
        <v>203</v>
      </c>
    </row>
    <row r="67" spans="1:9">
      <c r="A67" t="s">
        <v>9</v>
      </c>
      <c r="B67">
        <v>113</v>
      </c>
      <c r="C67" t="s">
        <v>204</v>
      </c>
      <c r="D67" t="s">
        <v>205</v>
      </c>
      <c r="E67" t="s">
        <v>12</v>
      </c>
      <c r="F67" t="s">
        <v>18</v>
      </c>
      <c r="G67">
        <v>4979982</v>
      </c>
      <c r="H67">
        <v>1948</v>
      </c>
      <c r="I67" t="s">
        <v>206</v>
      </c>
    </row>
    <row r="68" spans="1:9">
      <c r="A68" t="s">
        <v>9</v>
      </c>
      <c r="B68">
        <v>113</v>
      </c>
      <c r="C68" t="s">
        <v>207</v>
      </c>
      <c r="D68" t="s">
        <v>208</v>
      </c>
      <c r="E68" t="s">
        <v>17</v>
      </c>
      <c r="F68" t="s">
        <v>18</v>
      </c>
      <c r="G68">
        <v>12505897</v>
      </c>
      <c r="H68">
        <v>1958</v>
      </c>
      <c r="I68" t="s">
        <v>209</v>
      </c>
    </row>
    <row r="69" spans="1:9">
      <c r="A69" t="s">
        <v>9</v>
      </c>
      <c r="B69">
        <v>113</v>
      </c>
      <c r="C69" t="s">
        <v>210</v>
      </c>
      <c r="D69" t="s">
        <v>211</v>
      </c>
      <c r="E69" t="s">
        <v>17</v>
      </c>
      <c r="F69" t="s">
        <v>18</v>
      </c>
      <c r="G69">
        <v>23705604</v>
      </c>
      <c r="H69">
        <v>1976</v>
      </c>
      <c r="I69" t="s">
        <v>212</v>
      </c>
    </row>
    <row r="70" spans="1:9">
      <c r="A70" t="s">
        <v>9</v>
      </c>
      <c r="B70">
        <v>113</v>
      </c>
      <c r="C70" t="s">
        <v>213</v>
      </c>
      <c r="D70" t="s">
        <v>214</v>
      </c>
      <c r="E70" t="s">
        <v>17</v>
      </c>
      <c r="F70" t="s">
        <v>18</v>
      </c>
      <c r="G70">
        <v>17107909</v>
      </c>
      <c r="H70">
        <v>1964</v>
      </c>
      <c r="I70" t="s">
        <v>215</v>
      </c>
    </row>
    <row r="71" spans="1:9">
      <c r="A71" t="s">
        <v>9</v>
      </c>
      <c r="B71">
        <v>113</v>
      </c>
      <c r="C71" t="s">
        <v>216</v>
      </c>
      <c r="D71" t="s">
        <v>217</v>
      </c>
      <c r="E71" t="s">
        <v>12</v>
      </c>
      <c r="F71" t="s">
        <v>18</v>
      </c>
      <c r="G71">
        <v>17255439</v>
      </c>
      <c r="H71">
        <v>1965</v>
      </c>
      <c r="I71" t="s">
        <v>218</v>
      </c>
    </row>
    <row r="72" spans="1:9">
      <c r="A72" t="s">
        <v>9</v>
      </c>
      <c r="B72">
        <v>113</v>
      </c>
      <c r="C72" t="s">
        <v>219</v>
      </c>
      <c r="D72" t="s">
        <v>220</v>
      </c>
      <c r="E72" t="s">
        <v>17</v>
      </c>
      <c r="F72" t="s">
        <v>13</v>
      </c>
      <c r="G72">
        <v>26258138</v>
      </c>
      <c r="H72">
        <v>1977</v>
      </c>
      <c r="I72" t="s">
        <v>221</v>
      </c>
    </row>
    <row r="73" spans="1:9">
      <c r="A73" t="s">
        <v>9</v>
      </c>
      <c r="B73">
        <v>113</v>
      </c>
      <c r="C73" t="s">
        <v>222</v>
      </c>
      <c r="D73" t="s">
        <v>223</v>
      </c>
      <c r="E73" t="s">
        <v>12</v>
      </c>
      <c r="F73" t="s">
        <v>18</v>
      </c>
      <c r="G73">
        <v>7611783</v>
      </c>
      <c r="H73">
        <v>1948</v>
      </c>
      <c r="I73" t="s">
        <v>224</v>
      </c>
    </row>
    <row r="74" spans="1:9">
      <c r="A74" t="s">
        <v>9</v>
      </c>
      <c r="B74">
        <v>113</v>
      </c>
      <c r="C74" t="s">
        <v>225</v>
      </c>
      <c r="D74" t="s">
        <v>226</v>
      </c>
      <c r="E74" t="s">
        <v>12</v>
      </c>
      <c r="F74" t="s">
        <v>18</v>
      </c>
      <c r="G74">
        <v>13368845</v>
      </c>
      <c r="H74">
        <v>1957</v>
      </c>
      <c r="I74" t="s">
        <v>227</v>
      </c>
    </row>
    <row r="75" spans="1:9">
      <c r="A75" t="s">
        <v>9</v>
      </c>
      <c r="B75">
        <v>113</v>
      </c>
      <c r="C75" t="s">
        <v>228</v>
      </c>
      <c r="D75" t="s">
        <v>229</v>
      </c>
      <c r="E75" t="s">
        <v>12</v>
      </c>
      <c r="F75" t="s">
        <v>18</v>
      </c>
      <c r="G75">
        <v>13137276</v>
      </c>
      <c r="H75">
        <v>1959</v>
      </c>
      <c r="I75" t="s">
        <v>230</v>
      </c>
    </row>
    <row r="76" spans="1:9">
      <c r="A76" t="s">
        <v>9</v>
      </c>
      <c r="B76">
        <v>113</v>
      </c>
      <c r="C76" t="s">
        <v>231</v>
      </c>
      <c r="D76" t="s">
        <v>232</v>
      </c>
      <c r="E76" t="s">
        <v>17</v>
      </c>
      <c r="F76" t="s">
        <v>56</v>
      </c>
      <c r="G76">
        <v>31453446</v>
      </c>
      <c r="H76">
        <v>1984</v>
      </c>
      <c r="I76" t="s">
        <v>233</v>
      </c>
    </row>
    <row r="77" spans="1:9">
      <c r="A77" t="s">
        <v>9</v>
      </c>
      <c r="B77">
        <v>113</v>
      </c>
      <c r="C77" t="s">
        <v>234</v>
      </c>
      <c r="D77" t="s">
        <v>235</v>
      </c>
      <c r="E77" t="s">
        <v>12</v>
      </c>
      <c r="F77" t="s">
        <v>18</v>
      </c>
      <c r="G77">
        <v>16974919</v>
      </c>
      <c r="H77">
        <v>1964</v>
      </c>
      <c r="I77" t="s">
        <v>236</v>
      </c>
    </row>
    <row r="78" spans="1:9">
      <c r="A78" t="s">
        <v>9</v>
      </c>
      <c r="B78">
        <v>113</v>
      </c>
      <c r="C78" t="s">
        <v>234</v>
      </c>
      <c r="D78" t="s">
        <v>237</v>
      </c>
      <c r="E78" t="s">
        <v>12</v>
      </c>
      <c r="F78" t="s">
        <v>18</v>
      </c>
      <c r="G78">
        <v>31010190</v>
      </c>
      <c r="H78">
        <v>1984</v>
      </c>
      <c r="I78" t="s">
        <v>238</v>
      </c>
    </row>
    <row r="79" spans="1:9">
      <c r="A79" t="s">
        <v>9</v>
      </c>
      <c r="B79">
        <v>113</v>
      </c>
      <c r="C79" t="s">
        <v>234</v>
      </c>
      <c r="D79" t="s">
        <v>239</v>
      </c>
      <c r="E79" t="s">
        <v>17</v>
      </c>
      <c r="F79" t="s">
        <v>56</v>
      </c>
      <c r="G79">
        <v>32616698</v>
      </c>
      <c r="H79">
        <v>1986</v>
      </c>
      <c r="I79" t="s">
        <v>240</v>
      </c>
    </row>
    <row r="80" spans="1:9">
      <c r="A80" t="s">
        <v>9</v>
      </c>
      <c r="B80">
        <v>113</v>
      </c>
      <c r="C80" t="s">
        <v>234</v>
      </c>
      <c r="D80" t="s">
        <v>241</v>
      </c>
      <c r="E80" t="s">
        <v>17</v>
      </c>
      <c r="F80" t="s">
        <v>155</v>
      </c>
      <c r="G80">
        <v>9990504</v>
      </c>
      <c r="H80">
        <v>1941</v>
      </c>
      <c r="I80" t="s">
        <v>242</v>
      </c>
    </row>
    <row r="81" spans="1:9">
      <c r="A81" t="s">
        <v>9</v>
      </c>
      <c r="B81">
        <v>113</v>
      </c>
      <c r="C81" t="s">
        <v>234</v>
      </c>
      <c r="D81" t="s">
        <v>243</v>
      </c>
      <c r="E81" t="s">
        <v>12</v>
      </c>
      <c r="F81" t="s">
        <v>18</v>
      </c>
      <c r="G81">
        <v>21464828</v>
      </c>
      <c r="H81">
        <v>1969</v>
      </c>
      <c r="I81" t="s">
        <v>244</v>
      </c>
    </row>
    <row r="82" spans="1:9">
      <c r="A82" t="s">
        <v>9</v>
      </c>
      <c r="B82">
        <v>113</v>
      </c>
      <c r="C82" t="s">
        <v>245</v>
      </c>
      <c r="D82" t="s">
        <v>246</v>
      </c>
      <c r="E82" t="s">
        <v>12</v>
      </c>
      <c r="F82" t="s">
        <v>18</v>
      </c>
      <c r="G82">
        <v>7930645</v>
      </c>
      <c r="H82">
        <v>1947</v>
      </c>
      <c r="I82" t="s">
        <v>247</v>
      </c>
    </row>
    <row r="83" spans="1:9">
      <c r="A83" t="s">
        <v>9</v>
      </c>
      <c r="B83">
        <v>113</v>
      </c>
      <c r="C83" t="s">
        <v>248</v>
      </c>
      <c r="D83" t="s">
        <v>249</v>
      </c>
      <c r="E83" t="s">
        <v>12</v>
      </c>
      <c r="F83" t="s">
        <v>18</v>
      </c>
      <c r="G83">
        <v>16764557</v>
      </c>
      <c r="H83">
        <v>1963</v>
      </c>
      <c r="I83" t="s">
        <v>250</v>
      </c>
    </row>
    <row r="84" spans="1:9">
      <c r="A84" t="s">
        <v>9</v>
      </c>
      <c r="B84">
        <v>113</v>
      </c>
      <c r="C84" t="s">
        <v>251</v>
      </c>
      <c r="D84" t="s">
        <v>252</v>
      </c>
      <c r="E84" t="s">
        <v>12</v>
      </c>
      <c r="F84" t="s">
        <v>18</v>
      </c>
      <c r="G84">
        <v>30137743</v>
      </c>
      <c r="H84">
        <v>1983</v>
      </c>
      <c r="I84" t="s">
        <v>253</v>
      </c>
    </row>
    <row r="85" spans="1:9">
      <c r="A85" t="s">
        <v>9</v>
      </c>
      <c r="B85">
        <v>113</v>
      </c>
      <c r="C85" t="s">
        <v>254</v>
      </c>
      <c r="D85" t="s">
        <v>255</v>
      </c>
      <c r="E85" t="s">
        <v>17</v>
      </c>
      <c r="F85" t="s">
        <v>18</v>
      </c>
      <c r="G85">
        <v>14013011</v>
      </c>
      <c r="H85">
        <v>1957</v>
      </c>
      <c r="I85" t="s">
        <v>256</v>
      </c>
    </row>
    <row r="86" spans="1:9">
      <c r="A86" t="s">
        <v>9</v>
      </c>
      <c r="B86">
        <v>113</v>
      </c>
      <c r="C86" t="s">
        <v>257</v>
      </c>
      <c r="D86" t="s">
        <v>258</v>
      </c>
      <c r="E86" t="s">
        <v>17</v>
      </c>
      <c r="F86" t="s">
        <v>18</v>
      </c>
      <c r="G86">
        <v>16454282</v>
      </c>
      <c r="H86">
        <v>1962</v>
      </c>
      <c r="I86" t="s">
        <v>259</v>
      </c>
    </row>
    <row r="87" spans="1:9">
      <c r="A87" t="s">
        <v>9</v>
      </c>
      <c r="B87">
        <v>113</v>
      </c>
      <c r="C87" t="s">
        <v>260</v>
      </c>
      <c r="D87" t="s">
        <v>261</v>
      </c>
      <c r="E87" t="s">
        <v>17</v>
      </c>
      <c r="F87" t="s">
        <v>18</v>
      </c>
      <c r="G87">
        <v>22099329</v>
      </c>
      <c r="H87">
        <v>1971</v>
      </c>
      <c r="I87" t="s">
        <v>262</v>
      </c>
    </row>
    <row r="88" spans="1:9">
      <c r="A88" t="s">
        <v>9</v>
      </c>
      <c r="B88">
        <v>113</v>
      </c>
      <c r="C88" t="s">
        <v>263</v>
      </c>
      <c r="D88" t="s">
        <v>264</v>
      </c>
      <c r="E88" t="s">
        <v>17</v>
      </c>
      <c r="F88" t="s">
        <v>18</v>
      </c>
      <c r="G88">
        <v>27048320</v>
      </c>
      <c r="H88">
        <v>1978</v>
      </c>
      <c r="I88" t="s">
        <v>265</v>
      </c>
    </row>
    <row r="89" spans="1:9">
      <c r="A89" t="s">
        <v>9</v>
      </c>
      <c r="B89">
        <v>113</v>
      </c>
      <c r="C89" t="s">
        <v>266</v>
      </c>
      <c r="D89" t="s">
        <v>11</v>
      </c>
      <c r="E89" t="s">
        <v>12</v>
      </c>
      <c r="F89" t="s">
        <v>18</v>
      </c>
      <c r="G89">
        <v>14327188</v>
      </c>
      <c r="H89">
        <v>1961</v>
      </c>
      <c r="I89" t="s">
        <v>267</v>
      </c>
    </row>
    <row r="90" spans="1:9">
      <c r="A90" t="s">
        <v>9</v>
      </c>
      <c r="B90">
        <v>113</v>
      </c>
      <c r="C90" t="s">
        <v>268</v>
      </c>
      <c r="D90" t="s">
        <v>269</v>
      </c>
      <c r="E90" t="s">
        <v>12</v>
      </c>
      <c r="F90" t="s">
        <v>18</v>
      </c>
      <c r="G90">
        <v>4525820</v>
      </c>
      <c r="H90">
        <v>1945</v>
      </c>
      <c r="I90" t="s">
        <v>270</v>
      </c>
    </row>
    <row r="91" spans="1:9">
      <c r="A91" t="s">
        <v>9</v>
      </c>
      <c r="B91">
        <v>113</v>
      </c>
      <c r="C91" t="s">
        <v>271</v>
      </c>
      <c r="D91" t="s">
        <v>272</v>
      </c>
      <c r="E91" t="s">
        <v>17</v>
      </c>
      <c r="F91" t="s">
        <v>18</v>
      </c>
      <c r="G91">
        <v>11026756</v>
      </c>
      <c r="H91">
        <v>1954</v>
      </c>
      <c r="I91" t="s">
        <v>273</v>
      </c>
    </row>
    <row r="92" spans="1:9">
      <c r="A92" t="s">
        <v>9</v>
      </c>
      <c r="B92">
        <v>113</v>
      </c>
      <c r="C92" t="s">
        <v>274</v>
      </c>
      <c r="D92" t="s">
        <v>275</v>
      </c>
      <c r="E92" t="s">
        <v>12</v>
      </c>
      <c r="F92" t="s">
        <v>13</v>
      </c>
      <c r="G92">
        <v>23393483</v>
      </c>
      <c r="H92">
        <v>1978</v>
      </c>
      <c r="I92" t="s">
        <v>276</v>
      </c>
    </row>
    <row r="93" spans="1:9">
      <c r="A93" t="s">
        <v>9</v>
      </c>
      <c r="B93">
        <v>113</v>
      </c>
      <c r="C93" t="s">
        <v>277</v>
      </c>
      <c r="D93" t="s">
        <v>100</v>
      </c>
      <c r="E93" t="s">
        <v>17</v>
      </c>
      <c r="F93" t="s">
        <v>18</v>
      </c>
      <c r="G93">
        <v>20567195</v>
      </c>
      <c r="H93">
        <v>1968</v>
      </c>
      <c r="I93" t="s">
        <v>278</v>
      </c>
    </row>
    <row r="94" spans="1:9">
      <c r="A94" t="s">
        <v>9</v>
      </c>
      <c r="B94">
        <v>113</v>
      </c>
      <c r="C94" t="s">
        <v>279</v>
      </c>
      <c r="D94" t="s">
        <v>280</v>
      </c>
      <c r="E94" t="s">
        <v>17</v>
      </c>
      <c r="F94" t="s">
        <v>13</v>
      </c>
      <c r="G94">
        <v>10245683</v>
      </c>
      <c r="H94">
        <v>1952</v>
      </c>
      <c r="I94" t="s">
        <v>281</v>
      </c>
    </row>
    <row r="95" spans="1:9">
      <c r="A95" t="s">
        <v>9</v>
      </c>
      <c r="B95">
        <v>113</v>
      </c>
      <c r="C95" t="s">
        <v>282</v>
      </c>
      <c r="D95" t="s">
        <v>283</v>
      </c>
      <c r="E95" t="s">
        <v>17</v>
      </c>
      <c r="F95" t="s">
        <v>284</v>
      </c>
      <c r="G95">
        <v>61204</v>
      </c>
      <c r="H95">
        <v>1926</v>
      </c>
      <c r="I95" t="s">
        <v>285</v>
      </c>
    </row>
    <row r="96" spans="1:9">
      <c r="A96" t="s">
        <v>9</v>
      </c>
      <c r="B96">
        <v>113</v>
      </c>
      <c r="C96" t="s">
        <v>282</v>
      </c>
      <c r="D96" t="s">
        <v>286</v>
      </c>
      <c r="E96" t="s">
        <v>17</v>
      </c>
      <c r="F96" t="s">
        <v>56</v>
      </c>
      <c r="G96">
        <v>16131661</v>
      </c>
      <c r="H96">
        <v>1963</v>
      </c>
      <c r="I96" t="s">
        <v>287</v>
      </c>
    </row>
    <row r="97" spans="1:9">
      <c r="A97" t="s">
        <v>9</v>
      </c>
      <c r="B97">
        <v>113</v>
      </c>
      <c r="C97" t="s">
        <v>288</v>
      </c>
      <c r="D97" t="s">
        <v>289</v>
      </c>
      <c r="E97" t="s">
        <v>17</v>
      </c>
      <c r="F97" t="s">
        <v>18</v>
      </c>
      <c r="G97">
        <v>6036080</v>
      </c>
      <c r="H97">
        <v>1949</v>
      </c>
      <c r="I97" t="s">
        <v>290</v>
      </c>
    </row>
    <row r="98" spans="1:9">
      <c r="A98" t="s">
        <v>9</v>
      </c>
      <c r="B98">
        <v>113</v>
      </c>
      <c r="C98" t="s">
        <v>291</v>
      </c>
      <c r="D98" t="s">
        <v>292</v>
      </c>
      <c r="E98" t="s">
        <v>12</v>
      </c>
      <c r="F98" t="s">
        <v>18</v>
      </c>
      <c r="G98">
        <v>10265913</v>
      </c>
      <c r="H98">
        <v>1952</v>
      </c>
      <c r="I98" t="s">
        <v>293</v>
      </c>
    </row>
    <row r="99" spans="1:9">
      <c r="A99" t="s">
        <v>9</v>
      </c>
      <c r="B99">
        <v>113</v>
      </c>
      <c r="C99" t="s">
        <v>294</v>
      </c>
      <c r="D99" t="s">
        <v>295</v>
      </c>
      <c r="E99" t="s">
        <v>12</v>
      </c>
      <c r="F99" t="s">
        <v>18</v>
      </c>
      <c r="G99">
        <v>23127015</v>
      </c>
      <c r="H99">
        <v>1973</v>
      </c>
      <c r="I99" t="s">
        <v>296</v>
      </c>
    </row>
    <row r="100" spans="1:9">
      <c r="A100" t="s">
        <v>9</v>
      </c>
      <c r="B100">
        <v>113</v>
      </c>
      <c r="C100" t="s">
        <v>297</v>
      </c>
      <c r="D100" t="s">
        <v>298</v>
      </c>
      <c r="E100" t="s">
        <v>12</v>
      </c>
      <c r="F100" t="s">
        <v>13</v>
      </c>
      <c r="G100">
        <v>31234380</v>
      </c>
      <c r="H100">
        <v>1984</v>
      </c>
      <c r="I100" t="s">
        <v>299</v>
      </c>
    </row>
    <row r="101" spans="1:9">
      <c r="A101" t="s">
        <v>9</v>
      </c>
      <c r="B101">
        <v>113</v>
      </c>
      <c r="C101" t="s">
        <v>300</v>
      </c>
      <c r="D101" t="s">
        <v>301</v>
      </c>
      <c r="E101" t="s">
        <v>12</v>
      </c>
      <c r="F101" t="s">
        <v>13</v>
      </c>
      <c r="G101">
        <v>10833773</v>
      </c>
      <c r="H101">
        <v>1954</v>
      </c>
      <c r="I101" t="s">
        <v>302</v>
      </c>
    </row>
    <row r="102" spans="1:9">
      <c r="A102" t="s">
        <v>9</v>
      </c>
      <c r="B102">
        <v>113</v>
      </c>
      <c r="C102" t="s">
        <v>303</v>
      </c>
      <c r="D102" t="s">
        <v>304</v>
      </c>
      <c r="E102" t="s">
        <v>12</v>
      </c>
      <c r="F102" t="s">
        <v>18</v>
      </c>
      <c r="G102">
        <v>20832883</v>
      </c>
      <c r="H102">
        <v>1969</v>
      </c>
      <c r="I102" t="s">
        <v>305</v>
      </c>
    </row>
    <row r="103" spans="1:9">
      <c r="A103" t="s">
        <v>9</v>
      </c>
      <c r="B103">
        <v>113</v>
      </c>
      <c r="C103" t="s">
        <v>306</v>
      </c>
      <c r="D103" t="s">
        <v>307</v>
      </c>
      <c r="E103" t="s">
        <v>17</v>
      </c>
      <c r="F103" t="s">
        <v>18</v>
      </c>
      <c r="G103">
        <v>3680877</v>
      </c>
      <c r="H103">
        <v>1936</v>
      </c>
      <c r="I103" t="s">
        <v>308</v>
      </c>
    </row>
    <row r="104" spans="1:9">
      <c r="A104" t="s">
        <v>9</v>
      </c>
      <c r="B104">
        <v>113</v>
      </c>
      <c r="C104" t="s">
        <v>309</v>
      </c>
      <c r="D104" t="s">
        <v>310</v>
      </c>
      <c r="E104" t="s">
        <v>12</v>
      </c>
      <c r="F104" t="s">
        <v>13</v>
      </c>
      <c r="G104">
        <v>4581102</v>
      </c>
      <c r="H104">
        <v>1941</v>
      </c>
      <c r="I104" t="s">
        <v>311</v>
      </c>
    </row>
    <row r="105" spans="1:9">
      <c r="A105" t="s">
        <v>9</v>
      </c>
      <c r="B105">
        <v>113</v>
      </c>
      <c r="C105" t="s">
        <v>312</v>
      </c>
      <c r="D105" t="s">
        <v>313</v>
      </c>
      <c r="E105" t="s">
        <v>12</v>
      </c>
      <c r="F105" t="s">
        <v>18</v>
      </c>
      <c r="G105">
        <v>21925140</v>
      </c>
      <c r="H105">
        <v>1970</v>
      </c>
      <c r="I105" t="s">
        <v>314</v>
      </c>
    </row>
    <row r="106" spans="1:9">
      <c r="A106" t="s">
        <v>9</v>
      </c>
      <c r="B106">
        <v>113</v>
      </c>
      <c r="C106" t="s">
        <v>315</v>
      </c>
      <c r="D106" t="s">
        <v>316</v>
      </c>
      <c r="E106" t="s">
        <v>17</v>
      </c>
      <c r="F106" t="s">
        <v>18</v>
      </c>
      <c r="G106">
        <v>3973892</v>
      </c>
      <c r="H106">
        <v>1940</v>
      </c>
      <c r="I106" t="s">
        <v>317</v>
      </c>
    </row>
    <row r="107" spans="1:9">
      <c r="A107" t="s">
        <v>9</v>
      </c>
      <c r="B107">
        <v>113</v>
      </c>
      <c r="C107" t="s">
        <v>318</v>
      </c>
      <c r="D107" t="s">
        <v>319</v>
      </c>
      <c r="E107" t="s">
        <v>17</v>
      </c>
      <c r="F107" t="s">
        <v>13</v>
      </c>
      <c r="G107">
        <v>3920395</v>
      </c>
      <c r="H107">
        <v>1941</v>
      </c>
      <c r="I107" t="s">
        <v>320</v>
      </c>
    </row>
    <row r="108" spans="1:9">
      <c r="A108" t="s">
        <v>9</v>
      </c>
      <c r="B108">
        <v>113</v>
      </c>
      <c r="C108" t="s">
        <v>321</v>
      </c>
      <c r="D108" t="s">
        <v>322</v>
      </c>
      <c r="E108" t="s">
        <v>17</v>
      </c>
      <c r="F108" t="s">
        <v>18</v>
      </c>
      <c r="G108">
        <v>23506587</v>
      </c>
      <c r="H108">
        <v>1974</v>
      </c>
      <c r="I108" t="s">
        <v>323</v>
      </c>
    </row>
    <row r="109" spans="1:9">
      <c r="A109" t="s">
        <v>9</v>
      </c>
      <c r="B109">
        <v>113</v>
      </c>
      <c r="C109" t="s">
        <v>324</v>
      </c>
      <c r="D109" t="s">
        <v>179</v>
      </c>
      <c r="E109" t="s">
        <v>12</v>
      </c>
      <c r="F109" t="s">
        <v>18</v>
      </c>
      <c r="G109">
        <v>4200091</v>
      </c>
      <c r="H109">
        <v>1937</v>
      </c>
      <c r="I109" t="s">
        <v>325</v>
      </c>
    </row>
    <row r="110" spans="1:9">
      <c r="A110" t="s">
        <v>9</v>
      </c>
      <c r="B110">
        <v>113</v>
      </c>
      <c r="C110" t="s">
        <v>324</v>
      </c>
      <c r="D110" t="s">
        <v>326</v>
      </c>
      <c r="E110" t="s">
        <v>17</v>
      </c>
      <c r="F110" t="s">
        <v>18</v>
      </c>
      <c r="G110">
        <v>16940265</v>
      </c>
      <c r="H110">
        <v>1963</v>
      </c>
      <c r="I110" t="s">
        <v>327</v>
      </c>
    </row>
    <row r="111" spans="1:9">
      <c r="A111" t="s">
        <v>9</v>
      </c>
      <c r="B111">
        <v>113</v>
      </c>
      <c r="C111" t="s">
        <v>324</v>
      </c>
      <c r="D111" t="s">
        <v>328</v>
      </c>
      <c r="E111" t="s">
        <v>17</v>
      </c>
      <c r="F111" t="s">
        <v>18</v>
      </c>
      <c r="G111">
        <v>20404008</v>
      </c>
      <c r="H111">
        <v>1968</v>
      </c>
      <c r="I111" t="s">
        <v>329</v>
      </c>
    </row>
    <row r="112" spans="1:9">
      <c r="A112" t="s">
        <v>9</v>
      </c>
      <c r="B112">
        <v>113</v>
      </c>
      <c r="C112" t="s">
        <v>330</v>
      </c>
      <c r="D112" t="s">
        <v>331</v>
      </c>
      <c r="E112" t="s">
        <v>12</v>
      </c>
      <c r="F112" t="s">
        <v>18</v>
      </c>
      <c r="G112">
        <v>17730148</v>
      </c>
      <c r="H112">
        <v>1966</v>
      </c>
      <c r="I112" t="s">
        <v>332</v>
      </c>
    </row>
    <row r="113" spans="1:9">
      <c r="A113" t="s">
        <v>9</v>
      </c>
      <c r="B113">
        <v>113</v>
      </c>
      <c r="C113" t="s">
        <v>333</v>
      </c>
      <c r="D113" t="s">
        <v>334</v>
      </c>
      <c r="E113" t="s">
        <v>12</v>
      </c>
      <c r="F113" t="s">
        <v>13</v>
      </c>
      <c r="G113">
        <v>14157951</v>
      </c>
      <c r="H113">
        <v>1960</v>
      </c>
      <c r="I113" t="s">
        <v>335</v>
      </c>
    </row>
    <row r="114" spans="1:9">
      <c r="A114" t="s">
        <v>9</v>
      </c>
      <c r="B114">
        <v>113</v>
      </c>
      <c r="C114" t="s">
        <v>336</v>
      </c>
      <c r="D114" t="s">
        <v>337</v>
      </c>
      <c r="E114" t="s">
        <v>12</v>
      </c>
      <c r="F114" t="s">
        <v>18</v>
      </c>
      <c r="G114">
        <v>25669100</v>
      </c>
      <c r="H114">
        <v>1976</v>
      </c>
      <c r="I114" t="s">
        <v>338</v>
      </c>
    </row>
    <row r="115" spans="1:9">
      <c r="A115" t="s">
        <v>9</v>
      </c>
      <c r="B115">
        <v>113</v>
      </c>
      <c r="C115" t="s">
        <v>339</v>
      </c>
      <c r="D115" t="s">
        <v>340</v>
      </c>
      <c r="E115" t="s">
        <v>17</v>
      </c>
      <c r="F115" t="s">
        <v>18</v>
      </c>
      <c r="G115">
        <v>20618686</v>
      </c>
      <c r="H115">
        <v>1969</v>
      </c>
      <c r="I115" t="s">
        <v>341</v>
      </c>
    </row>
    <row r="116" spans="1:9">
      <c r="A116" t="s">
        <v>9</v>
      </c>
      <c r="B116">
        <v>113</v>
      </c>
      <c r="C116" t="s">
        <v>342</v>
      </c>
      <c r="D116" t="s">
        <v>343</v>
      </c>
      <c r="E116" t="s">
        <v>12</v>
      </c>
      <c r="F116" t="s">
        <v>13</v>
      </c>
      <c r="G116">
        <v>32529702</v>
      </c>
      <c r="H116">
        <v>1987</v>
      </c>
      <c r="I116" t="s">
        <v>344</v>
      </c>
    </row>
    <row r="117" spans="1:9">
      <c r="A117" t="s">
        <v>9</v>
      </c>
      <c r="B117">
        <v>113</v>
      </c>
      <c r="C117" t="s">
        <v>342</v>
      </c>
      <c r="D117" t="s">
        <v>345</v>
      </c>
      <c r="E117" t="s">
        <v>17</v>
      </c>
      <c r="F117" t="s">
        <v>13</v>
      </c>
      <c r="G117">
        <v>25668951</v>
      </c>
      <c r="H117">
        <v>1976</v>
      </c>
      <c r="I117" t="s">
        <v>346</v>
      </c>
    </row>
    <row r="118" spans="1:9">
      <c r="A118" t="s">
        <v>9</v>
      </c>
      <c r="B118">
        <v>113</v>
      </c>
      <c r="C118" t="s">
        <v>347</v>
      </c>
      <c r="D118" t="s">
        <v>348</v>
      </c>
      <c r="E118" t="s">
        <v>17</v>
      </c>
      <c r="F118" t="s">
        <v>18</v>
      </c>
      <c r="G118">
        <v>10692849</v>
      </c>
      <c r="H118">
        <v>1952</v>
      </c>
      <c r="I118" t="s">
        <v>349</v>
      </c>
    </row>
    <row r="119" spans="1:9">
      <c r="A119" t="s">
        <v>9</v>
      </c>
      <c r="B119">
        <v>113</v>
      </c>
      <c r="C119" t="s">
        <v>350</v>
      </c>
      <c r="D119" t="s">
        <v>351</v>
      </c>
      <c r="E119" t="s">
        <v>12</v>
      </c>
      <c r="F119" t="s">
        <v>35</v>
      </c>
      <c r="G119">
        <v>16822342</v>
      </c>
      <c r="H119">
        <v>1963</v>
      </c>
      <c r="I119" t="s">
        <v>352</v>
      </c>
    </row>
    <row r="120" spans="1:9">
      <c r="A120" t="s">
        <v>9</v>
      </c>
      <c r="B120">
        <v>113</v>
      </c>
      <c r="C120" t="s">
        <v>353</v>
      </c>
      <c r="D120" t="s">
        <v>354</v>
      </c>
      <c r="E120" t="s">
        <v>12</v>
      </c>
      <c r="F120" t="s">
        <v>18</v>
      </c>
      <c r="G120">
        <v>6151031</v>
      </c>
      <c r="H120">
        <v>1948</v>
      </c>
      <c r="I120" t="s">
        <v>355</v>
      </c>
    </row>
    <row r="121" spans="1:9">
      <c r="A121" t="s">
        <v>9</v>
      </c>
      <c r="B121">
        <v>113</v>
      </c>
      <c r="C121" t="s">
        <v>356</v>
      </c>
      <c r="D121" t="s">
        <v>357</v>
      </c>
      <c r="E121" t="s">
        <v>17</v>
      </c>
      <c r="F121" t="s">
        <v>13</v>
      </c>
      <c r="G121">
        <v>18316733</v>
      </c>
      <c r="H121">
        <v>1967</v>
      </c>
      <c r="I121" t="s">
        <v>358</v>
      </c>
    </row>
    <row r="122" spans="1:9">
      <c r="A122" t="s">
        <v>9</v>
      </c>
      <c r="B122">
        <v>113</v>
      </c>
      <c r="C122" t="s">
        <v>356</v>
      </c>
      <c r="D122" t="s">
        <v>359</v>
      </c>
      <c r="E122" t="s">
        <v>17</v>
      </c>
      <c r="F122" t="s">
        <v>18</v>
      </c>
      <c r="G122">
        <v>9968793</v>
      </c>
      <c r="H122">
        <v>1939</v>
      </c>
      <c r="I122" t="s">
        <v>360</v>
      </c>
    </row>
    <row r="123" spans="1:9">
      <c r="A123" t="s">
        <v>9</v>
      </c>
      <c r="B123">
        <v>113</v>
      </c>
      <c r="C123" t="s">
        <v>361</v>
      </c>
      <c r="D123" t="s">
        <v>362</v>
      </c>
      <c r="E123" t="s">
        <v>17</v>
      </c>
      <c r="F123" t="s">
        <v>13</v>
      </c>
      <c r="G123">
        <v>5944219</v>
      </c>
      <c r="H123">
        <v>1948</v>
      </c>
      <c r="I123" t="s">
        <v>363</v>
      </c>
    </row>
    <row r="124" spans="1:9">
      <c r="A124" t="s">
        <v>9</v>
      </c>
      <c r="B124">
        <v>113</v>
      </c>
      <c r="C124" t="s">
        <v>364</v>
      </c>
      <c r="D124" t="s">
        <v>365</v>
      </c>
      <c r="E124" t="s">
        <v>17</v>
      </c>
      <c r="F124" t="s">
        <v>155</v>
      </c>
      <c r="G124">
        <v>9641362</v>
      </c>
      <c r="H124">
        <v>1928</v>
      </c>
      <c r="I124" t="s">
        <v>366</v>
      </c>
    </row>
    <row r="125" spans="1:9">
      <c r="A125" t="s">
        <v>9</v>
      </c>
      <c r="B125">
        <v>113</v>
      </c>
      <c r="C125" t="s">
        <v>367</v>
      </c>
      <c r="D125" t="s">
        <v>368</v>
      </c>
      <c r="E125" t="s">
        <v>12</v>
      </c>
      <c r="F125" t="s">
        <v>13</v>
      </c>
      <c r="G125">
        <v>14433754</v>
      </c>
      <c r="H125">
        <v>1961</v>
      </c>
      <c r="I125" t="s">
        <v>369</v>
      </c>
    </row>
    <row r="126" spans="1:9">
      <c r="A126" t="s">
        <v>9</v>
      </c>
      <c r="B126">
        <v>113</v>
      </c>
      <c r="C126" t="s">
        <v>370</v>
      </c>
      <c r="D126" t="s">
        <v>371</v>
      </c>
      <c r="E126" t="s">
        <v>17</v>
      </c>
      <c r="F126" t="s">
        <v>18</v>
      </c>
      <c r="G126">
        <v>10830878</v>
      </c>
      <c r="H126">
        <v>1953</v>
      </c>
      <c r="I126" t="s">
        <v>372</v>
      </c>
    </row>
    <row r="127" spans="1:9">
      <c r="A127" t="s">
        <v>9</v>
      </c>
      <c r="B127">
        <v>113</v>
      </c>
      <c r="C127" t="s">
        <v>373</v>
      </c>
      <c r="D127" t="s">
        <v>374</v>
      </c>
      <c r="E127" t="s">
        <v>12</v>
      </c>
      <c r="F127" t="s">
        <v>18</v>
      </c>
      <c r="G127">
        <v>4424568</v>
      </c>
      <c r="H127">
        <v>1944</v>
      </c>
      <c r="I127" t="s">
        <v>375</v>
      </c>
    </row>
    <row r="128" spans="1:9">
      <c r="A128" t="s">
        <v>9</v>
      </c>
      <c r="B128">
        <v>113</v>
      </c>
      <c r="C128" t="s">
        <v>376</v>
      </c>
      <c r="D128" t="s">
        <v>377</v>
      </c>
      <c r="E128" t="s">
        <v>17</v>
      </c>
      <c r="F128" t="s">
        <v>13</v>
      </c>
      <c r="G128">
        <v>13577381</v>
      </c>
      <c r="H128">
        <v>1957</v>
      </c>
      <c r="I128" t="s">
        <v>378</v>
      </c>
    </row>
    <row r="129" spans="1:9">
      <c r="A129" t="s">
        <v>9</v>
      </c>
      <c r="B129">
        <v>113</v>
      </c>
      <c r="C129" t="s">
        <v>379</v>
      </c>
      <c r="D129" t="s">
        <v>380</v>
      </c>
      <c r="E129" t="s">
        <v>17</v>
      </c>
      <c r="F129" t="s">
        <v>18</v>
      </c>
      <c r="G129">
        <v>24307610</v>
      </c>
      <c r="H129">
        <v>1975</v>
      </c>
      <c r="I129" t="s">
        <v>381</v>
      </c>
    </row>
    <row r="130" spans="1:9">
      <c r="A130" t="s">
        <v>9</v>
      </c>
      <c r="B130">
        <v>113</v>
      </c>
      <c r="C130" t="s">
        <v>382</v>
      </c>
      <c r="D130" t="s">
        <v>383</v>
      </c>
      <c r="E130" t="s">
        <v>17</v>
      </c>
      <c r="F130" t="s">
        <v>18</v>
      </c>
      <c r="G130">
        <v>14740839</v>
      </c>
      <c r="H130">
        <v>1961</v>
      </c>
      <c r="I130" t="s">
        <v>384</v>
      </c>
    </row>
    <row r="131" spans="1:9">
      <c r="A131" t="s">
        <v>9</v>
      </c>
      <c r="B131">
        <v>113</v>
      </c>
      <c r="C131" t="s">
        <v>385</v>
      </c>
      <c r="D131" t="s">
        <v>386</v>
      </c>
      <c r="E131" t="s">
        <v>12</v>
      </c>
      <c r="F131" t="s">
        <v>18</v>
      </c>
      <c r="G131">
        <v>17232465</v>
      </c>
      <c r="H131">
        <v>1964</v>
      </c>
      <c r="I131" t="s">
        <v>387</v>
      </c>
    </row>
    <row r="132" spans="1:9">
      <c r="A132" t="s">
        <v>9</v>
      </c>
      <c r="B132">
        <v>113</v>
      </c>
      <c r="C132" t="s">
        <v>388</v>
      </c>
      <c r="D132" t="s">
        <v>389</v>
      </c>
      <c r="E132" t="s">
        <v>12</v>
      </c>
      <c r="F132" t="s">
        <v>18</v>
      </c>
      <c r="G132">
        <v>23126098</v>
      </c>
      <c r="H132">
        <v>1972</v>
      </c>
      <c r="I132" t="s">
        <v>390</v>
      </c>
    </row>
    <row r="133" spans="1:9">
      <c r="A133" t="s">
        <v>9</v>
      </c>
      <c r="B133">
        <v>113</v>
      </c>
      <c r="C133" t="s">
        <v>391</v>
      </c>
      <c r="D133" t="s">
        <v>392</v>
      </c>
      <c r="E133" t="s">
        <v>17</v>
      </c>
      <c r="F133" t="s">
        <v>13</v>
      </c>
      <c r="G133">
        <v>18543044</v>
      </c>
      <c r="H133">
        <v>1967</v>
      </c>
      <c r="I133" t="s">
        <v>393</v>
      </c>
    </row>
    <row r="134" spans="1:9">
      <c r="A134" t="s">
        <v>9</v>
      </c>
      <c r="B134">
        <v>113</v>
      </c>
      <c r="C134" t="s">
        <v>394</v>
      </c>
      <c r="D134" t="s">
        <v>395</v>
      </c>
      <c r="E134" t="s">
        <v>12</v>
      </c>
      <c r="F134" t="s">
        <v>18</v>
      </c>
      <c r="G134">
        <v>32848223</v>
      </c>
      <c r="H134">
        <v>1986</v>
      </c>
      <c r="I134" t="s">
        <v>396</v>
      </c>
    </row>
    <row r="135" spans="1:9">
      <c r="A135" t="s">
        <v>9</v>
      </c>
      <c r="B135">
        <v>113</v>
      </c>
      <c r="C135" t="s">
        <v>397</v>
      </c>
      <c r="D135" t="s">
        <v>398</v>
      </c>
      <c r="E135" t="s">
        <v>12</v>
      </c>
      <c r="F135" t="s">
        <v>18</v>
      </c>
      <c r="G135">
        <v>13102036</v>
      </c>
      <c r="H135">
        <v>1959</v>
      </c>
      <c r="I135" t="s">
        <v>399</v>
      </c>
    </row>
    <row r="136" spans="1:9">
      <c r="A136" t="s">
        <v>9</v>
      </c>
      <c r="B136">
        <v>113</v>
      </c>
      <c r="C136" t="s">
        <v>400</v>
      </c>
      <c r="D136" t="s">
        <v>401</v>
      </c>
      <c r="E136" t="s">
        <v>12</v>
      </c>
      <c r="F136" t="s">
        <v>18</v>
      </c>
      <c r="G136">
        <v>13430080</v>
      </c>
      <c r="H136">
        <v>1957</v>
      </c>
      <c r="I136" t="s">
        <v>402</v>
      </c>
    </row>
    <row r="137" spans="1:9">
      <c r="A137" t="s">
        <v>9</v>
      </c>
      <c r="B137">
        <v>113</v>
      </c>
      <c r="C137" t="s">
        <v>403</v>
      </c>
      <c r="D137" t="s">
        <v>404</v>
      </c>
      <c r="E137" t="s">
        <v>12</v>
      </c>
      <c r="F137" t="s">
        <v>18</v>
      </c>
      <c r="G137">
        <v>26556032</v>
      </c>
      <c r="H137">
        <v>1978</v>
      </c>
      <c r="I137" t="s">
        <v>405</v>
      </c>
    </row>
    <row r="138" spans="1:9">
      <c r="A138" t="s">
        <v>9</v>
      </c>
      <c r="B138">
        <v>113</v>
      </c>
      <c r="C138" t="s">
        <v>406</v>
      </c>
      <c r="D138" t="s">
        <v>407</v>
      </c>
      <c r="E138" t="s">
        <v>12</v>
      </c>
      <c r="F138" t="s">
        <v>18</v>
      </c>
      <c r="G138">
        <v>22992006</v>
      </c>
      <c r="H138">
        <v>1972</v>
      </c>
      <c r="I138" t="s">
        <v>408</v>
      </c>
    </row>
    <row r="139" spans="1:9">
      <c r="A139" t="s">
        <v>9</v>
      </c>
      <c r="B139">
        <v>113</v>
      </c>
      <c r="C139" t="s">
        <v>409</v>
      </c>
      <c r="D139" t="s">
        <v>410</v>
      </c>
      <c r="E139" t="s">
        <v>17</v>
      </c>
      <c r="F139" t="s">
        <v>18</v>
      </c>
      <c r="G139">
        <v>4457018</v>
      </c>
      <c r="H139">
        <v>1942</v>
      </c>
      <c r="I139" t="s">
        <v>411</v>
      </c>
    </row>
    <row r="140" spans="1:9">
      <c r="A140" t="s">
        <v>9</v>
      </c>
      <c r="B140">
        <v>113</v>
      </c>
      <c r="C140" t="s">
        <v>412</v>
      </c>
      <c r="D140" t="s">
        <v>413</v>
      </c>
      <c r="E140" t="s">
        <v>12</v>
      </c>
      <c r="F140" t="s">
        <v>18</v>
      </c>
      <c r="G140">
        <v>4302962</v>
      </c>
      <c r="H140">
        <v>1940</v>
      </c>
      <c r="I140" t="s">
        <v>414</v>
      </c>
    </row>
    <row r="141" spans="1:9">
      <c r="A141" t="s">
        <v>9</v>
      </c>
      <c r="B141">
        <v>113</v>
      </c>
      <c r="C141" t="s">
        <v>415</v>
      </c>
      <c r="D141" t="s">
        <v>416</v>
      </c>
      <c r="E141" t="s">
        <v>17</v>
      </c>
      <c r="F141" t="s">
        <v>18</v>
      </c>
      <c r="G141">
        <v>39372377</v>
      </c>
      <c r="H141">
        <v>1995</v>
      </c>
      <c r="I141" t="s">
        <v>417</v>
      </c>
    </row>
    <row r="142" spans="1:9">
      <c r="A142" t="s">
        <v>9</v>
      </c>
      <c r="B142">
        <v>113</v>
      </c>
      <c r="C142" t="s">
        <v>418</v>
      </c>
      <c r="D142" t="s">
        <v>398</v>
      </c>
      <c r="E142" t="s">
        <v>12</v>
      </c>
      <c r="F142" t="s">
        <v>18</v>
      </c>
      <c r="G142">
        <v>16977489</v>
      </c>
      <c r="H142">
        <v>1964</v>
      </c>
      <c r="I142" t="s">
        <v>419</v>
      </c>
    </row>
    <row r="143" spans="1:9">
      <c r="A143" t="s">
        <v>9</v>
      </c>
      <c r="B143">
        <v>113</v>
      </c>
      <c r="C143" t="s">
        <v>420</v>
      </c>
      <c r="D143" t="s">
        <v>421</v>
      </c>
      <c r="E143" t="s">
        <v>17</v>
      </c>
      <c r="F143" t="s">
        <v>18</v>
      </c>
      <c r="G143">
        <v>3188618</v>
      </c>
      <c r="H143">
        <v>1933</v>
      </c>
      <c r="I143" t="s">
        <v>422</v>
      </c>
    </row>
    <row r="144" spans="1:9">
      <c r="A144" t="s">
        <v>9</v>
      </c>
      <c r="B144">
        <v>113</v>
      </c>
      <c r="C144" t="s">
        <v>420</v>
      </c>
      <c r="D144" t="s">
        <v>423</v>
      </c>
      <c r="E144" t="s">
        <v>17</v>
      </c>
      <c r="F144" t="s">
        <v>18</v>
      </c>
      <c r="G144">
        <v>3862049</v>
      </c>
      <c r="H144">
        <v>1940</v>
      </c>
      <c r="I144" t="s">
        <v>387</v>
      </c>
    </row>
    <row r="145" spans="1:9">
      <c r="A145" t="s">
        <v>9</v>
      </c>
      <c r="B145">
        <v>113</v>
      </c>
      <c r="C145" t="s">
        <v>424</v>
      </c>
      <c r="D145" t="s">
        <v>425</v>
      </c>
      <c r="E145" t="s">
        <v>17</v>
      </c>
      <c r="F145" t="s">
        <v>18</v>
      </c>
      <c r="G145">
        <v>4663555</v>
      </c>
      <c r="H145">
        <v>1943</v>
      </c>
      <c r="I145" t="s">
        <v>426</v>
      </c>
    </row>
    <row r="146" spans="1:9">
      <c r="A146" t="s">
        <v>9</v>
      </c>
      <c r="B146">
        <v>113</v>
      </c>
      <c r="C146" t="s">
        <v>427</v>
      </c>
      <c r="D146" t="s">
        <v>34</v>
      </c>
      <c r="E146" t="s">
        <v>12</v>
      </c>
      <c r="F146" t="s">
        <v>18</v>
      </c>
      <c r="G146">
        <v>7629477</v>
      </c>
      <c r="H146">
        <v>1948</v>
      </c>
      <c r="I146" t="s">
        <v>428</v>
      </c>
    </row>
    <row r="147" spans="1:9">
      <c r="A147" t="s">
        <v>9</v>
      </c>
      <c r="B147">
        <v>113</v>
      </c>
      <c r="C147" t="s">
        <v>429</v>
      </c>
      <c r="D147" t="s">
        <v>430</v>
      </c>
      <c r="E147" t="s">
        <v>12</v>
      </c>
      <c r="F147" t="s">
        <v>13</v>
      </c>
      <c r="G147">
        <v>39417523</v>
      </c>
      <c r="H147">
        <v>1996</v>
      </c>
      <c r="I147" t="s">
        <v>431</v>
      </c>
    </row>
    <row r="148" spans="1:9">
      <c r="A148" t="s">
        <v>9</v>
      </c>
      <c r="B148">
        <v>113</v>
      </c>
      <c r="C148" t="s">
        <v>429</v>
      </c>
      <c r="D148" t="s">
        <v>432</v>
      </c>
      <c r="E148" t="s">
        <v>17</v>
      </c>
      <c r="F148" t="s">
        <v>18</v>
      </c>
      <c r="G148">
        <v>3976387</v>
      </c>
      <c r="H148">
        <v>1941</v>
      </c>
      <c r="I148" t="s">
        <v>433</v>
      </c>
    </row>
    <row r="149" spans="1:9">
      <c r="A149" t="s">
        <v>9</v>
      </c>
      <c r="B149">
        <v>113</v>
      </c>
      <c r="C149" t="s">
        <v>434</v>
      </c>
      <c r="D149" t="s">
        <v>435</v>
      </c>
      <c r="E149" t="s">
        <v>12</v>
      </c>
      <c r="F149" t="s">
        <v>18</v>
      </c>
      <c r="G149">
        <v>13137768</v>
      </c>
      <c r="H149">
        <v>1956</v>
      </c>
      <c r="I149" t="s">
        <v>436</v>
      </c>
    </row>
    <row r="150" spans="1:9">
      <c r="A150" t="s">
        <v>9</v>
      </c>
      <c r="B150">
        <v>113</v>
      </c>
      <c r="C150" t="s">
        <v>437</v>
      </c>
      <c r="D150" t="s">
        <v>438</v>
      </c>
      <c r="E150" t="s">
        <v>12</v>
      </c>
      <c r="F150" t="s">
        <v>18</v>
      </c>
      <c r="G150">
        <v>11068640</v>
      </c>
      <c r="H150">
        <v>1953</v>
      </c>
      <c r="I150" t="s">
        <v>439</v>
      </c>
    </row>
    <row r="151" spans="1:9">
      <c r="A151" t="s">
        <v>9</v>
      </c>
      <c r="B151">
        <v>113</v>
      </c>
      <c r="C151" t="s">
        <v>440</v>
      </c>
      <c r="D151" t="s">
        <v>441</v>
      </c>
      <c r="E151" t="s">
        <v>12</v>
      </c>
      <c r="F151" t="s">
        <v>18</v>
      </c>
      <c r="G151">
        <v>17031113</v>
      </c>
      <c r="H151">
        <v>1964</v>
      </c>
      <c r="I151" t="s">
        <v>442</v>
      </c>
    </row>
    <row r="152" spans="1:9">
      <c r="A152" t="s">
        <v>9</v>
      </c>
      <c r="B152">
        <v>113</v>
      </c>
      <c r="C152" t="s">
        <v>443</v>
      </c>
      <c r="D152" t="s">
        <v>444</v>
      </c>
      <c r="E152" t="s">
        <v>12</v>
      </c>
      <c r="F152" t="s">
        <v>18</v>
      </c>
      <c r="G152">
        <v>14026449</v>
      </c>
      <c r="H152">
        <v>1960</v>
      </c>
      <c r="I152" t="s">
        <v>445</v>
      </c>
    </row>
    <row r="153" spans="1:9">
      <c r="A153" t="s">
        <v>9</v>
      </c>
      <c r="B153">
        <v>113</v>
      </c>
      <c r="C153" t="s">
        <v>446</v>
      </c>
      <c r="D153" t="s">
        <v>447</v>
      </c>
      <c r="E153" t="s">
        <v>17</v>
      </c>
      <c r="F153" t="s">
        <v>13</v>
      </c>
      <c r="G153">
        <v>18651373</v>
      </c>
      <c r="H153">
        <v>1967</v>
      </c>
      <c r="I153" t="s">
        <v>448</v>
      </c>
    </row>
    <row r="154" spans="1:9">
      <c r="A154" t="s">
        <v>9</v>
      </c>
      <c r="B154">
        <v>113</v>
      </c>
      <c r="C154" t="s">
        <v>449</v>
      </c>
      <c r="D154" t="s">
        <v>450</v>
      </c>
      <c r="E154" t="s">
        <v>17</v>
      </c>
      <c r="F154" t="s">
        <v>18</v>
      </c>
      <c r="G154">
        <v>17109439</v>
      </c>
      <c r="H154">
        <v>1965</v>
      </c>
      <c r="I154" t="s">
        <v>451</v>
      </c>
    </row>
    <row r="155" spans="1:9">
      <c r="A155" t="s">
        <v>9</v>
      </c>
      <c r="B155">
        <v>113</v>
      </c>
      <c r="C155" t="s">
        <v>452</v>
      </c>
      <c r="D155" t="s">
        <v>453</v>
      </c>
      <c r="E155" t="s">
        <v>17</v>
      </c>
      <c r="F155" t="s">
        <v>13</v>
      </c>
      <c r="G155">
        <v>6071789</v>
      </c>
      <c r="H155">
        <v>1949</v>
      </c>
      <c r="I155" t="s">
        <v>454</v>
      </c>
    </row>
    <row r="156" spans="1:9">
      <c r="A156" t="s">
        <v>9</v>
      </c>
      <c r="B156">
        <v>113</v>
      </c>
      <c r="C156" t="s">
        <v>455</v>
      </c>
      <c r="D156" t="s">
        <v>444</v>
      </c>
      <c r="E156" t="s">
        <v>12</v>
      </c>
      <c r="F156" t="s">
        <v>18</v>
      </c>
      <c r="G156">
        <v>11643935</v>
      </c>
      <c r="H156">
        <v>1955</v>
      </c>
      <c r="I156" t="s">
        <v>456</v>
      </c>
    </row>
    <row r="157" spans="1:9">
      <c r="A157" t="s">
        <v>9</v>
      </c>
      <c r="B157">
        <v>113</v>
      </c>
      <c r="C157" t="s">
        <v>457</v>
      </c>
      <c r="D157" t="s">
        <v>458</v>
      </c>
      <c r="E157" t="s">
        <v>17</v>
      </c>
      <c r="F157" t="s">
        <v>18</v>
      </c>
      <c r="G157">
        <v>10692068</v>
      </c>
      <c r="H157">
        <v>1953</v>
      </c>
      <c r="I157" t="s">
        <v>459</v>
      </c>
    </row>
    <row r="158" spans="1:9">
      <c r="A158" t="s">
        <v>9</v>
      </c>
      <c r="B158">
        <v>113</v>
      </c>
      <c r="C158" t="s">
        <v>457</v>
      </c>
      <c r="D158" t="s">
        <v>460</v>
      </c>
      <c r="E158" t="s">
        <v>12</v>
      </c>
      <c r="F158" t="s">
        <v>18</v>
      </c>
      <c r="G158">
        <v>4525964</v>
      </c>
      <c r="H158">
        <v>1945</v>
      </c>
      <c r="I158" t="s">
        <v>461</v>
      </c>
    </row>
    <row r="159" spans="1:9">
      <c r="A159" t="s">
        <v>9</v>
      </c>
      <c r="B159">
        <v>113</v>
      </c>
      <c r="C159" t="s">
        <v>462</v>
      </c>
      <c r="D159" t="s">
        <v>463</v>
      </c>
      <c r="E159" t="s">
        <v>17</v>
      </c>
      <c r="F159" t="s">
        <v>13</v>
      </c>
      <c r="G159">
        <v>14769868</v>
      </c>
      <c r="H159">
        <v>1962</v>
      </c>
      <c r="I159" t="s">
        <v>464</v>
      </c>
    </row>
    <row r="160" spans="1:9">
      <c r="A160" t="s">
        <v>9</v>
      </c>
      <c r="B160">
        <v>113</v>
      </c>
      <c r="C160" t="s">
        <v>465</v>
      </c>
      <c r="D160" t="s">
        <v>466</v>
      </c>
      <c r="E160" t="s">
        <v>12</v>
      </c>
      <c r="F160" t="s">
        <v>18</v>
      </c>
      <c r="G160">
        <v>7613400</v>
      </c>
      <c r="H160">
        <v>1948</v>
      </c>
      <c r="I160" t="s">
        <v>467</v>
      </c>
    </row>
    <row r="161" spans="1:9">
      <c r="A161" t="s">
        <v>9</v>
      </c>
      <c r="B161">
        <v>113</v>
      </c>
      <c r="C161" t="s">
        <v>468</v>
      </c>
      <c r="D161" t="s">
        <v>469</v>
      </c>
      <c r="E161" t="s">
        <v>12</v>
      </c>
      <c r="F161" t="s">
        <v>18</v>
      </c>
      <c r="G161">
        <v>12865202</v>
      </c>
      <c r="H161">
        <v>1957</v>
      </c>
      <c r="I161" t="s">
        <v>470</v>
      </c>
    </row>
    <row r="162" spans="1:9">
      <c r="A162" t="s">
        <v>9</v>
      </c>
      <c r="B162">
        <v>113</v>
      </c>
      <c r="C162" t="s">
        <v>471</v>
      </c>
      <c r="D162" t="s">
        <v>472</v>
      </c>
      <c r="E162" t="s">
        <v>12</v>
      </c>
      <c r="F162" t="s">
        <v>18</v>
      </c>
      <c r="G162">
        <v>13296874</v>
      </c>
      <c r="H162">
        <v>1959</v>
      </c>
      <c r="I162" t="s">
        <v>473</v>
      </c>
    </row>
    <row r="163" spans="1:9">
      <c r="A163" t="s">
        <v>9</v>
      </c>
      <c r="B163">
        <v>113</v>
      </c>
      <c r="C163" t="s">
        <v>474</v>
      </c>
      <c r="D163" t="s">
        <v>475</v>
      </c>
      <c r="E163" t="s">
        <v>12</v>
      </c>
      <c r="F163" t="s">
        <v>56</v>
      </c>
      <c r="G163">
        <v>13735489</v>
      </c>
      <c r="H163">
        <v>1959</v>
      </c>
      <c r="I163" t="s">
        <v>476</v>
      </c>
    </row>
    <row r="164" spans="1:9">
      <c r="A164" t="s">
        <v>9</v>
      </c>
      <c r="B164">
        <v>113</v>
      </c>
      <c r="C164" t="s">
        <v>477</v>
      </c>
      <c r="D164" t="s">
        <v>478</v>
      </c>
      <c r="E164" t="s">
        <v>12</v>
      </c>
      <c r="F164" t="s">
        <v>13</v>
      </c>
      <c r="G164">
        <v>4302921</v>
      </c>
      <c r="H164">
        <v>1939</v>
      </c>
      <c r="I164" t="s">
        <v>320</v>
      </c>
    </row>
    <row r="165" spans="1:9">
      <c r="A165" t="s">
        <v>9</v>
      </c>
      <c r="B165">
        <v>113</v>
      </c>
      <c r="C165" t="s">
        <v>479</v>
      </c>
      <c r="D165" t="s">
        <v>480</v>
      </c>
      <c r="E165" t="s">
        <v>17</v>
      </c>
      <c r="F165" t="s">
        <v>18</v>
      </c>
      <c r="G165">
        <v>14157359</v>
      </c>
      <c r="H165">
        <v>1960</v>
      </c>
      <c r="I165" t="s">
        <v>481</v>
      </c>
    </row>
    <row r="166" spans="1:9">
      <c r="A166" t="s">
        <v>9</v>
      </c>
      <c r="B166">
        <v>113</v>
      </c>
      <c r="C166" t="s">
        <v>482</v>
      </c>
      <c r="D166" t="s">
        <v>483</v>
      </c>
      <c r="E166" t="s">
        <v>17</v>
      </c>
      <c r="F166" t="s">
        <v>56</v>
      </c>
      <c r="G166">
        <v>20425751</v>
      </c>
      <c r="H166">
        <v>1968</v>
      </c>
      <c r="I166" t="s">
        <v>484</v>
      </c>
    </row>
    <row r="167" spans="1:9">
      <c r="A167" t="s">
        <v>9</v>
      </c>
      <c r="B167">
        <v>113</v>
      </c>
      <c r="C167" t="s">
        <v>485</v>
      </c>
      <c r="D167" t="s">
        <v>486</v>
      </c>
      <c r="E167" t="s">
        <v>17</v>
      </c>
      <c r="F167" t="s">
        <v>18</v>
      </c>
      <c r="G167">
        <v>20995827</v>
      </c>
      <c r="H167">
        <v>1969</v>
      </c>
      <c r="I167" t="s">
        <v>487</v>
      </c>
    </row>
    <row r="168" spans="1:9">
      <c r="A168" t="s">
        <v>9</v>
      </c>
      <c r="B168">
        <v>113</v>
      </c>
      <c r="C168" t="s">
        <v>488</v>
      </c>
      <c r="D168" t="s">
        <v>489</v>
      </c>
      <c r="E168" t="s">
        <v>17</v>
      </c>
      <c r="F168" t="s">
        <v>13</v>
      </c>
      <c r="G168">
        <v>10830903</v>
      </c>
      <c r="H168">
        <v>1953</v>
      </c>
      <c r="I168" t="s">
        <v>490</v>
      </c>
    </row>
    <row r="169" spans="1:9">
      <c r="A169" t="s">
        <v>9</v>
      </c>
      <c r="B169">
        <v>113</v>
      </c>
      <c r="C169" t="s">
        <v>491</v>
      </c>
      <c r="D169" t="s">
        <v>492</v>
      </c>
      <c r="E169" t="s">
        <v>12</v>
      </c>
      <c r="F169" t="s">
        <v>13</v>
      </c>
      <c r="G169">
        <v>20893110</v>
      </c>
      <c r="H169">
        <v>1969</v>
      </c>
      <c r="I169" t="s">
        <v>493</v>
      </c>
    </row>
    <row r="170" spans="1:9">
      <c r="A170" t="s">
        <v>9</v>
      </c>
      <c r="B170">
        <v>113</v>
      </c>
      <c r="C170" t="s">
        <v>494</v>
      </c>
      <c r="D170" t="s">
        <v>495</v>
      </c>
      <c r="E170" t="s">
        <v>17</v>
      </c>
      <c r="F170" t="s">
        <v>56</v>
      </c>
      <c r="G170">
        <v>4933012</v>
      </c>
      <c r="H170">
        <v>1944</v>
      </c>
      <c r="I170" t="s">
        <v>496</v>
      </c>
    </row>
    <row r="171" spans="1:9">
      <c r="A171" t="s">
        <v>9</v>
      </c>
      <c r="B171">
        <v>113</v>
      </c>
      <c r="C171" t="s">
        <v>494</v>
      </c>
      <c r="D171" t="s">
        <v>497</v>
      </c>
      <c r="E171" t="s">
        <v>17</v>
      </c>
      <c r="F171" t="s">
        <v>13</v>
      </c>
      <c r="G171">
        <v>14335214</v>
      </c>
      <c r="H171">
        <v>1960</v>
      </c>
      <c r="I171" t="s">
        <v>498</v>
      </c>
    </row>
    <row r="172" spans="1:9">
      <c r="A172" t="s">
        <v>9</v>
      </c>
      <c r="B172">
        <v>113</v>
      </c>
      <c r="C172" t="s">
        <v>494</v>
      </c>
      <c r="D172" t="s">
        <v>499</v>
      </c>
      <c r="E172" t="s">
        <v>17</v>
      </c>
      <c r="F172" t="s">
        <v>13</v>
      </c>
      <c r="G172">
        <v>13801633</v>
      </c>
      <c r="H172">
        <v>1959</v>
      </c>
      <c r="I172" t="s">
        <v>500</v>
      </c>
    </row>
    <row r="173" spans="1:9">
      <c r="A173" t="s">
        <v>9</v>
      </c>
      <c r="B173">
        <v>113</v>
      </c>
      <c r="C173" t="s">
        <v>494</v>
      </c>
      <c r="D173" t="s">
        <v>501</v>
      </c>
      <c r="E173" t="s">
        <v>17</v>
      </c>
      <c r="F173" t="s">
        <v>502</v>
      </c>
      <c r="G173">
        <v>38612298</v>
      </c>
      <c r="H173">
        <v>1994</v>
      </c>
      <c r="I173" t="s">
        <v>503</v>
      </c>
    </row>
    <row r="174" spans="1:9">
      <c r="A174" t="s">
        <v>9</v>
      </c>
      <c r="B174">
        <v>113</v>
      </c>
      <c r="C174" t="s">
        <v>504</v>
      </c>
      <c r="D174" t="s">
        <v>505</v>
      </c>
      <c r="E174" t="s">
        <v>12</v>
      </c>
      <c r="F174" t="s">
        <v>13</v>
      </c>
      <c r="G174">
        <v>21058919</v>
      </c>
      <c r="H174">
        <v>1969</v>
      </c>
      <c r="I174" t="s">
        <v>506</v>
      </c>
    </row>
    <row r="175" spans="1:9">
      <c r="A175" t="s">
        <v>9</v>
      </c>
      <c r="B175">
        <v>113</v>
      </c>
      <c r="C175" t="s">
        <v>507</v>
      </c>
      <c r="D175" t="s">
        <v>508</v>
      </c>
      <c r="E175" t="s">
        <v>12</v>
      </c>
      <c r="F175" t="s">
        <v>56</v>
      </c>
      <c r="G175">
        <v>29800274</v>
      </c>
      <c r="H175">
        <v>1982</v>
      </c>
      <c r="I175" t="s">
        <v>159</v>
      </c>
    </row>
    <row r="176" spans="1:9">
      <c r="A176" t="s">
        <v>9</v>
      </c>
      <c r="B176">
        <v>113</v>
      </c>
      <c r="C176" t="s">
        <v>509</v>
      </c>
      <c r="D176" t="s">
        <v>510</v>
      </c>
      <c r="E176" t="s">
        <v>12</v>
      </c>
      <c r="F176" t="s">
        <v>13</v>
      </c>
      <c r="G176">
        <v>4534289</v>
      </c>
      <c r="H176">
        <v>1946</v>
      </c>
      <c r="I176" t="s">
        <v>511</v>
      </c>
    </row>
    <row r="177" spans="1:9">
      <c r="A177" t="s">
        <v>9</v>
      </c>
      <c r="B177">
        <v>113</v>
      </c>
      <c r="C177" t="s">
        <v>512</v>
      </c>
      <c r="D177" t="s">
        <v>513</v>
      </c>
      <c r="E177" t="s">
        <v>17</v>
      </c>
      <c r="F177" t="s">
        <v>13</v>
      </c>
      <c r="G177">
        <v>6214322</v>
      </c>
      <c r="H177">
        <v>1949</v>
      </c>
      <c r="I177" t="s">
        <v>514</v>
      </c>
    </row>
    <row r="178" spans="1:9">
      <c r="A178" t="s">
        <v>9</v>
      </c>
      <c r="B178">
        <v>113</v>
      </c>
      <c r="C178" t="s">
        <v>515</v>
      </c>
      <c r="D178" t="s">
        <v>516</v>
      </c>
      <c r="E178" t="s">
        <v>12</v>
      </c>
      <c r="F178" t="s">
        <v>18</v>
      </c>
      <c r="G178">
        <v>7377440</v>
      </c>
      <c r="H178">
        <v>1948</v>
      </c>
      <c r="I178" t="s">
        <v>517</v>
      </c>
    </row>
    <row r="179" spans="1:9">
      <c r="A179" t="s">
        <v>9</v>
      </c>
      <c r="B179">
        <v>113</v>
      </c>
      <c r="C179" t="s">
        <v>518</v>
      </c>
      <c r="D179" t="s">
        <v>519</v>
      </c>
      <c r="E179" t="s">
        <v>17</v>
      </c>
      <c r="F179" t="s">
        <v>18</v>
      </c>
      <c r="G179">
        <v>10794589</v>
      </c>
      <c r="H179">
        <v>1953</v>
      </c>
      <c r="I179" t="s">
        <v>520</v>
      </c>
    </row>
    <row r="180" spans="1:9">
      <c r="A180" t="s">
        <v>9</v>
      </c>
      <c r="B180">
        <v>113</v>
      </c>
      <c r="C180" t="s">
        <v>521</v>
      </c>
      <c r="D180" t="s">
        <v>522</v>
      </c>
      <c r="E180" t="s">
        <v>17</v>
      </c>
      <c r="F180" t="s">
        <v>18</v>
      </c>
      <c r="G180">
        <v>29587206</v>
      </c>
      <c r="H180">
        <v>1982</v>
      </c>
      <c r="I180" t="s">
        <v>523</v>
      </c>
    </row>
    <row r="181" spans="1:9">
      <c r="A181" t="s">
        <v>9</v>
      </c>
      <c r="B181">
        <v>113</v>
      </c>
      <c r="C181" t="s">
        <v>524</v>
      </c>
      <c r="D181" t="s">
        <v>525</v>
      </c>
      <c r="E181" t="s">
        <v>12</v>
      </c>
      <c r="F181" t="s">
        <v>13</v>
      </c>
      <c r="G181">
        <v>4358777</v>
      </c>
      <c r="H181">
        <v>1940</v>
      </c>
      <c r="I181" t="s">
        <v>526</v>
      </c>
    </row>
    <row r="182" spans="1:9">
      <c r="A182" t="s">
        <v>9</v>
      </c>
      <c r="B182">
        <v>113</v>
      </c>
      <c r="C182" t="s">
        <v>527</v>
      </c>
      <c r="D182" t="s">
        <v>528</v>
      </c>
      <c r="E182" t="s">
        <v>12</v>
      </c>
      <c r="F182" t="s">
        <v>18</v>
      </c>
      <c r="G182">
        <v>45687885</v>
      </c>
      <c r="H182">
        <v>2004</v>
      </c>
      <c r="I182" t="s">
        <v>529</v>
      </c>
    </row>
    <row r="183" spans="1:9">
      <c r="A183" t="s">
        <v>9</v>
      </c>
      <c r="B183">
        <v>113</v>
      </c>
      <c r="C183" t="s">
        <v>527</v>
      </c>
      <c r="D183" t="s">
        <v>530</v>
      </c>
      <c r="E183" t="s">
        <v>17</v>
      </c>
      <c r="F183" t="s">
        <v>13</v>
      </c>
      <c r="G183">
        <v>43011860</v>
      </c>
      <c r="H183">
        <v>2001</v>
      </c>
      <c r="I183" t="s">
        <v>529</v>
      </c>
    </row>
    <row r="184" spans="1:9">
      <c r="A184" t="s">
        <v>9</v>
      </c>
      <c r="B184">
        <v>113</v>
      </c>
      <c r="C184" t="s">
        <v>531</v>
      </c>
      <c r="D184" t="s">
        <v>532</v>
      </c>
      <c r="E184" t="s">
        <v>12</v>
      </c>
      <c r="F184" t="s">
        <v>18</v>
      </c>
      <c r="G184">
        <v>11587690</v>
      </c>
      <c r="H184">
        <v>1955</v>
      </c>
      <c r="I184" t="s">
        <v>533</v>
      </c>
    </row>
    <row r="185" spans="1:9">
      <c r="A185" t="s">
        <v>9</v>
      </c>
      <c r="B185">
        <v>113</v>
      </c>
      <c r="C185" t="s">
        <v>534</v>
      </c>
      <c r="D185" t="s">
        <v>535</v>
      </c>
      <c r="E185" t="s">
        <v>17</v>
      </c>
      <c r="F185" t="s">
        <v>18</v>
      </c>
      <c r="G185">
        <v>21480461</v>
      </c>
      <c r="H185">
        <v>1970</v>
      </c>
      <c r="I185" t="s">
        <v>323</v>
      </c>
    </row>
    <row r="186" spans="1:9">
      <c r="A186" t="s">
        <v>9</v>
      </c>
      <c r="B186">
        <v>113</v>
      </c>
      <c r="C186" t="s">
        <v>534</v>
      </c>
      <c r="D186" t="s">
        <v>154</v>
      </c>
      <c r="E186" t="s">
        <v>12</v>
      </c>
      <c r="F186" t="s">
        <v>18</v>
      </c>
      <c r="G186">
        <v>20606484</v>
      </c>
      <c r="H186">
        <v>1968</v>
      </c>
      <c r="I186" t="s">
        <v>323</v>
      </c>
    </row>
    <row r="187" spans="1:9">
      <c r="A187" t="s">
        <v>9</v>
      </c>
      <c r="B187">
        <v>113</v>
      </c>
      <c r="C187" t="s">
        <v>536</v>
      </c>
      <c r="D187" t="s">
        <v>537</v>
      </c>
      <c r="E187" t="s">
        <v>12</v>
      </c>
      <c r="F187" t="s">
        <v>13</v>
      </c>
      <c r="G187">
        <v>18140842</v>
      </c>
      <c r="H187">
        <v>1966</v>
      </c>
      <c r="I187" t="s">
        <v>538</v>
      </c>
    </row>
    <row r="188" spans="1:9">
      <c r="A188" t="s">
        <v>9</v>
      </c>
      <c r="B188">
        <v>113</v>
      </c>
      <c r="C188" t="s">
        <v>536</v>
      </c>
      <c r="D188" t="s">
        <v>539</v>
      </c>
      <c r="E188" t="s">
        <v>17</v>
      </c>
      <c r="F188" t="s">
        <v>284</v>
      </c>
      <c r="G188">
        <v>5497794</v>
      </c>
      <c r="H188">
        <v>1946</v>
      </c>
      <c r="I188" t="s">
        <v>540</v>
      </c>
    </row>
    <row r="189" spans="1:9">
      <c r="A189" t="s">
        <v>9</v>
      </c>
      <c r="B189">
        <v>113</v>
      </c>
      <c r="C189" t="s">
        <v>541</v>
      </c>
      <c r="D189" t="s">
        <v>542</v>
      </c>
      <c r="E189" t="s">
        <v>12</v>
      </c>
      <c r="F189" t="s">
        <v>56</v>
      </c>
      <c r="G189">
        <v>38066771</v>
      </c>
      <c r="H189">
        <v>1994</v>
      </c>
      <c r="I189" t="s">
        <v>543</v>
      </c>
    </row>
    <row r="190" spans="1:9">
      <c r="A190" t="s">
        <v>9</v>
      </c>
      <c r="B190">
        <v>113</v>
      </c>
      <c r="C190" t="s">
        <v>544</v>
      </c>
      <c r="D190" t="s">
        <v>545</v>
      </c>
      <c r="E190" t="s">
        <v>17</v>
      </c>
      <c r="F190" t="s">
        <v>56</v>
      </c>
      <c r="G190">
        <v>29247535</v>
      </c>
      <c r="H190">
        <v>1981</v>
      </c>
      <c r="I190" t="s">
        <v>546</v>
      </c>
    </row>
    <row r="191" spans="1:9">
      <c r="A191" t="s">
        <v>9</v>
      </c>
      <c r="B191">
        <v>113</v>
      </c>
      <c r="C191" t="s">
        <v>544</v>
      </c>
      <c r="D191" t="s">
        <v>547</v>
      </c>
      <c r="E191" t="s">
        <v>17</v>
      </c>
      <c r="F191" t="s">
        <v>13</v>
      </c>
      <c r="G191">
        <v>13763617</v>
      </c>
      <c r="H191">
        <v>1957</v>
      </c>
      <c r="I191" t="s">
        <v>548</v>
      </c>
    </row>
    <row r="192" spans="1:9">
      <c r="A192" t="s">
        <v>9</v>
      </c>
      <c r="B192">
        <v>113</v>
      </c>
      <c r="C192" t="s">
        <v>549</v>
      </c>
      <c r="D192" t="s">
        <v>550</v>
      </c>
      <c r="E192" t="s">
        <v>12</v>
      </c>
      <c r="F192" t="s">
        <v>18</v>
      </c>
      <c r="G192">
        <v>26577030</v>
      </c>
      <c r="H192">
        <v>1978</v>
      </c>
      <c r="I192" t="s">
        <v>551</v>
      </c>
    </row>
    <row r="193" spans="1:9">
      <c r="A193" t="s">
        <v>9</v>
      </c>
      <c r="B193">
        <v>113</v>
      </c>
      <c r="C193" t="s">
        <v>552</v>
      </c>
      <c r="D193" t="s">
        <v>553</v>
      </c>
      <c r="E193" t="s">
        <v>12</v>
      </c>
      <c r="F193" t="s">
        <v>502</v>
      </c>
      <c r="G193">
        <v>33271973</v>
      </c>
      <c r="H193">
        <v>1987</v>
      </c>
      <c r="I193" t="s">
        <v>554</v>
      </c>
    </row>
    <row r="194" spans="1:9">
      <c r="A194" t="s">
        <v>9</v>
      </c>
      <c r="B194">
        <v>113</v>
      </c>
      <c r="C194" t="s">
        <v>555</v>
      </c>
      <c r="D194" t="s">
        <v>556</v>
      </c>
      <c r="E194" t="s">
        <v>17</v>
      </c>
      <c r="F194" t="s">
        <v>13</v>
      </c>
      <c r="G194">
        <v>21495914</v>
      </c>
      <c r="H194">
        <v>1970</v>
      </c>
      <c r="I194" t="s">
        <v>557</v>
      </c>
    </row>
    <row r="195" spans="1:9">
      <c r="A195" t="s">
        <v>9</v>
      </c>
      <c r="B195">
        <v>113</v>
      </c>
      <c r="C195" t="s">
        <v>558</v>
      </c>
      <c r="D195" t="s">
        <v>559</v>
      </c>
      <c r="E195" t="s">
        <v>17</v>
      </c>
      <c r="F195" t="s">
        <v>18</v>
      </c>
      <c r="G195">
        <v>6620845</v>
      </c>
      <c r="H195">
        <v>1939</v>
      </c>
      <c r="I195" t="s">
        <v>560</v>
      </c>
    </row>
    <row r="196" spans="1:9">
      <c r="A196" t="s">
        <v>9</v>
      </c>
      <c r="B196">
        <v>113</v>
      </c>
      <c r="C196" t="s">
        <v>561</v>
      </c>
      <c r="D196" t="s">
        <v>562</v>
      </c>
      <c r="E196" t="s">
        <v>17</v>
      </c>
      <c r="F196" t="s">
        <v>13</v>
      </c>
      <c r="G196">
        <v>14026217</v>
      </c>
      <c r="H196">
        <v>1960</v>
      </c>
      <c r="I196" t="s">
        <v>563</v>
      </c>
    </row>
    <row r="197" spans="1:9">
      <c r="A197" t="s">
        <v>9</v>
      </c>
      <c r="B197">
        <v>113</v>
      </c>
      <c r="C197" t="s">
        <v>564</v>
      </c>
      <c r="D197" t="s">
        <v>565</v>
      </c>
      <c r="E197" t="s">
        <v>17</v>
      </c>
      <c r="F197" t="s">
        <v>18</v>
      </c>
      <c r="G197">
        <v>10088856</v>
      </c>
      <c r="H197">
        <v>1952</v>
      </c>
      <c r="I197" t="s">
        <v>566</v>
      </c>
    </row>
    <row r="198" spans="1:9">
      <c r="A198" t="s">
        <v>9</v>
      </c>
      <c r="B198">
        <v>113</v>
      </c>
      <c r="C198" t="s">
        <v>567</v>
      </c>
      <c r="D198" t="s">
        <v>568</v>
      </c>
      <c r="E198" t="s">
        <v>17</v>
      </c>
      <c r="F198" t="s">
        <v>18</v>
      </c>
      <c r="G198">
        <v>13801579</v>
      </c>
      <c r="H198">
        <v>1959</v>
      </c>
      <c r="I198" t="s">
        <v>569</v>
      </c>
    </row>
    <row r="199" spans="1:9">
      <c r="A199" t="s">
        <v>9</v>
      </c>
      <c r="B199">
        <v>113</v>
      </c>
      <c r="C199" t="s">
        <v>570</v>
      </c>
      <c r="D199" t="s">
        <v>571</v>
      </c>
      <c r="E199" t="s">
        <v>17</v>
      </c>
      <c r="F199" t="s">
        <v>18</v>
      </c>
      <c r="G199">
        <v>5168261</v>
      </c>
      <c r="H199">
        <v>1945</v>
      </c>
      <c r="I199" t="s">
        <v>572</v>
      </c>
    </row>
    <row r="200" spans="1:9">
      <c r="A200" t="s">
        <v>9</v>
      </c>
      <c r="B200">
        <v>113</v>
      </c>
      <c r="C200" t="s">
        <v>570</v>
      </c>
      <c r="D200" t="s">
        <v>573</v>
      </c>
      <c r="E200" t="s">
        <v>12</v>
      </c>
      <c r="F200" t="s">
        <v>18</v>
      </c>
      <c r="G200">
        <v>20964886</v>
      </c>
      <c r="H200">
        <v>1969</v>
      </c>
      <c r="I200" t="s">
        <v>574</v>
      </c>
    </row>
    <row r="201" spans="1:9">
      <c r="A201" t="s">
        <v>9</v>
      </c>
      <c r="B201">
        <v>113</v>
      </c>
      <c r="C201" t="s">
        <v>570</v>
      </c>
      <c r="D201" t="s">
        <v>575</v>
      </c>
      <c r="E201" t="s">
        <v>12</v>
      </c>
      <c r="F201" t="s">
        <v>18</v>
      </c>
      <c r="G201">
        <v>4405445</v>
      </c>
      <c r="H201">
        <v>1942</v>
      </c>
      <c r="I201" t="s">
        <v>576</v>
      </c>
    </row>
    <row r="202" spans="1:9">
      <c r="A202" t="s">
        <v>9</v>
      </c>
      <c r="B202">
        <v>113</v>
      </c>
      <c r="C202" t="s">
        <v>577</v>
      </c>
      <c r="D202" t="s">
        <v>578</v>
      </c>
      <c r="E202" t="s">
        <v>17</v>
      </c>
      <c r="F202" t="s">
        <v>56</v>
      </c>
      <c r="G202">
        <v>24205853</v>
      </c>
      <c r="H202">
        <v>1974</v>
      </c>
      <c r="I202" t="s">
        <v>579</v>
      </c>
    </row>
    <row r="203" spans="1:9">
      <c r="A203" t="s">
        <v>9</v>
      </c>
      <c r="B203">
        <v>113</v>
      </c>
      <c r="C203" t="s">
        <v>580</v>
      </c>
      <c r="D203" t="s">
        <v>581</v>
      </c>
      <c r="E203" t="s">
        <v>17</v>
      </c>
      <c r="F203" t="s">
        <v>18</v>
      </c>
      <c r="G203">
        <v>23864375</v>
      </c>
      <c r="H203">
        <v>1974</v>
      </c>
      <c r="I203" t="s">
        <v>582</v>
      </c>
    </row>
    <row r="204" spans="1:9">
      <c r="A204" t="s">
        <v>9</v>
      </c>
      <c r="B204">
        <v>113</v>
      </c>
      <c r="C204" t="s">
        <v>583</v>
      </c>
      <c r="D204" t="s">
        <v>584</v>
      </c>
      <c r="E204" t="s">
        <v>17</v>
      </c>
      <c r="F204" t="s">
        <v>18</v>
      </c>
      <c r="G204">
        <v>8785874</v>
      </c>
      <c r="H204">
        <v>1939</v>
      </c>
      <c r="I204" t="s">
        <v>585</v>
      </c>
    </row>
    <row r="205" spans="1:9">
      <c r="A205" t="s">
        <v>9</v>
      </c>
      <c r="B205">
        <v>113</v>
      </c>
      <c r="C205" t="s">
        <v>586</v>
      </c>
      <c r="D205" t="s">
        <v>587</v>
      </c>
      <c r="E205" t="s">
        <v>12</v>
      </c>
      <c r="F205" t="s">
        <v>13</v>
      </c>
      <c r="G205">
        <v>24788177</v>
      </c>
      <c r="H205">
        <v>1975</v>
      </c>
      <c r="I205" t="s">
        <v>588</v>
      </c>
    </row>
    <row r="206" spans="1:9">
      <c r="A206" t="s">
        <v>9</v>
      </c>
      <c r="B206">
        <v>113</v>
      </c>
      <c r="C206" t="s">
        <v>586</v>
      </c>
      <c r="D206" t="s">
        <v>589</v>
      </c>
      <c r="E206" t="s">
        <v>12</v>
      </c>
      <c r="F206" t="s">
        <v>18</v>
      </c>
      <c r="G206">
        <v>18294343</v>
      </c>
      <c r="H206">
        <v>1966</v>
      </c>
      <c r="I206" t="s">
        <v>590</v>
      </c>
    </row>
    <row r="207" spans="1:9">
      <c r="A207" t="s">
        <v>9</v>
      </c>
      <c r="B207">
        <v>113</v>
      </c>
      <c r="C207" t="s">
        <v>591</v>
      </c>
      <c r="D207" t="s">
        <v>592</v>
      </c>
      <c r="E207" t="s">
        <v>17</v>
      </c>
      <c r="F207" t="s">
        <v>18</v>
      </c>
      <c r="G207">
        <v>21832312</v>
      </c>
      <c r="H207">
        <v>1970</v>
      </c>
      <c r="I207" t="s">
        <v>593</v>
      </c>
    </row>
    <row r="208" spans="1:9">
      <c r="A208" t="s">
        <v>9</v>
      </c>
      <c r="B208">
        <v>113</v>
      </c>
      <c r="C208" t="s">
        <v>594</v>
      </c>
      <c r="D208" t="s">
        <v>595</v>
      </c>
      <c r="E208" t="s">
        <v>12</v>
      </c>
      <c r="F208" t="s">
        <v>13</v>
      </c>
      <c r="G208">
        <v>27085629</v>
      </c>
      <c r="H208">
        <v>1978</v>
      </c>
      <c r="I208" t="s">
        <v>596</v>
      </c>
    </row>
    <row r="209" spans="1:9">
      <c r="A209" t="s">
        <v>9</v>
      </c>
      <c r="B209">
        <v>113</v>
      </c>
      <c r="C209" t="s">
        <v>597</v>
      </c>
      <c r="D209" t="s">
        <v>598</v>
      </c>
      <c r="E209" t="s">
        <v>12</v>
      </c>
      <c r="F209" t="s">
        <v>155</v>
      </c>
      <c r="G209">
        <v>3858804</v>
      </c>
      <c r="H209">
        <v>1923</v>
      </c>
      <c r="I209" t="s">
        <v>599</v>
      </c>
    </row>
    <row r="210" spans="1:9">
      <c r="A210" t="s">
        <v>9</v>
      </c>
      <c r="B210">
        <v>113</v>
      </c>
      <c r="C210" t="s">
        <v>600</v>
      </c>
      <c r="D210" t="s">
        <v>601</v>
      </c>
      <c r="E210" t="s">
        <v>17</v>
      </c>
      <c r="F210" t="s">
        <v>18</v>
      </c>
      <c r="G210">
        <v>4967242</v>
      </c>
      <c r="H210">
        <v>1945</v>
      </c>
      <c r="I210" t="s">
        <v>602</v>
      </c>
    </row>
    <row r="211" spans="1:9">
      <c r="A211" t="s">
        <v>9</v>
      </c>
      <c r="B211">
        <v>113</v>
      </c>
      <c r="C211" t="s">
        <v>603</v>
      </c>
      <c r="D211" t="s">
        <v>604</v>
      </c>
      <c r="E211" t="s">
        <v>17</v>
      </c>
      <c r="F211" t="s">
        <v>18</v>
      </c>
      <c r="G211">
        <v>20005196</v>
      </c>
      <c r="H211">
        <v>1968</v>
      </c>
      <c r="I211" t="s">
        <v>605</v>
      </c>
    </row>
    <row r="212" spans="1:9">
      <c r="A212" t="s">
        <v>9</v>
      </c>
      <c r="B212">
        <v>113</v>
      </c>
      <c r="C212" t="s">
        <v>606</v>
      </c>
      <c r="D212" t="s">
        <v>607</v>
      </c>
      <c r="E212" t="s">
        <v>17</v>
      </c>
      <c r="F212" t="s">
        <v>18</v>
      </c>
      <c r="G212">
        <v>4980850</v>
      </c>
      <c r="H212">
        <v>1943</v>
      </c>
      <c r="I212" t="s">
        <v>608</v>
      </c>
    </row>
    <row r="213" spans="1:9">
      <c r="A213" t="s">
        <v>9</v>
      </c>
      <c r="B213">
        <v>113</v>
      </c>
      <c r="C213" t="s">
        <v>609</v>
      </c>
      <c r="D213" t="s">
        <v>610</v>
      </c>
      <c r="E213" t="s">
        <v>17</v>
      </c>
      <c r="F213" t="s">
        <v>18</v>
      </c>
      <c r="G213">
        <v>1683360</v>
      </c>
      <c r="H213">
        <v>1932</v>
      </c>
      <c r="I213" t="s">
        <v>611</v>
      </c>
    </row>
    <row r="214" spans="1:9">
      <c r="A214" t="s">
        <v>9</v>
      </c>
      <c r="B214">
        <v>113</v>
      </c>
      <c r="C214" t="s">
        <v>612</v>
      </c>
      <c r="D214" t="s">
        <v>613</v>
      </c>
      <c r="E214" t="s">
        <v>17</v>
      </c>
      <c r="F214" t="s">
        <v>18</v>
      </c>
      <c r="G214">
        <v>26391628</v>
      </c>
      <c r="H214">
        <v>1980</v>
      </c>
      <c r="I214" t="s">
        <v>614</v>
      </c>
    </row>
    <row r="215" spans="1:9">
      <c r="A215" t="s">
        <v>9</v>
      </c>
      <c r="B215">
        <v>113</v>
      </c>
      <c r="C215" t="s">
        <v>615</v>
      </c>
      <c r="D215" t="s">
        <v>616</v>
      </c>
      <c r="E215" t="s">
        <v>12</v>
      </c>
      <c r="F215" t="s">
        <v>18</v>
      </c>
      <c r="G215">
        <v>13515298</v>
      </c>
      <c r="H215">
        <v>1957</v>
      </c>
      <c r="I215" t="s">
        <v>617</v>
      </c>
    </row>
    <row r="216" spans="1:9">
      <c r="A216" t="s">
        <v>9</v>
      </c>
      <c r="B216">
        <v>113</v>
      </c>
      <c r="C216" t="s">
        <v>618</v>
      </c>
      <c r="D216" t="s">
        <v>619</v>
      </c>
      <c r="E216" t="s">
        <v>17</v>
      </c>
      <c r="F216" t="s">
        <v>13</v>
      </c>
      <c r="G216">
        <v>17108591</v>
      </c>
      <c r="H216">
        <v>1964</v>
      </c>
      <c r="I216" t="s">
        <v>620</v>
      </c>
    </row>
    <row r="217" spans="1:9">
      <c r="A217" t="s">
        <v>9</v>
      </c>
      <c r="B217">
        <v>113</v>
      </c>
      <c r="C217" t="s">
        <v>618</v>
      </c>
      <c r="D217" t="s">
        <v>621</v>
      </c>
      <c r="E217" t="s">
        <v>17</v>
      </c>
      <c r="F217" t="s">
        <v>13</v>
      </c>
      <c r="G217">
        <v>13101785</v>
      </c>
      <c r="H217">
        <v>1959</v>
      </c>
      <c r="I217" t="s">
        <v>622</v>
      </c>
    </row>
    <row r="218" spans="1:9">
      <c r="A218" t="s">
        <v>9</v>
      </c>
      <c r="B218">
        <v>113</v>
      </c>
      <c r="C218" t="s">
        <v>623</v>
      </c>
      <c r="D218" t="s">
        <v>624</v>
      </c>
      <c r="E218" t="s">
        <v>17</v>
      </c>
      <c r="F218" t="s">
        <v>18</v>
      </c>
      <c r="G218">
        <v>13285771</v>
      </c>
      <c r="H218">
        <v>1957</v>
      </c>
      <c r="I218" t="s">
        <v>625</v>
      </c>
    </row>
    <row r="219" spans="1:9">
      <c r="A219" t="s">
        <v>9</v>
      </c>
      <c r="B219">
        <v>113</v>
      </c>
      <c r="C219" t="s">
        <v>623</v>
      </c>
      <c r="D219" t="s">
        <v>626</v>
      </c>
      <c r="E219" t="s">
        <v>12</v>
      </c>
      <c r="F219" t="s">
        <v>56</v>
      </c>
      <c r="G219">
        <v>21483835</v>
      </c>
      <c r="H219">
        <v>1970</v>
      </c>
      <c r="I219" t="s">
        <v>627</v>
      </c>
    </row>
    <row r="220" spans="1:9">
      <c r="A220" t="s">
        <v>9</v>
      </c>
      <c r="B220">
        <v>113</v>
      </c>
      <c r="C220" t="s">
        <v>623</v>
      </c>
      <c r="D220" t="s">
        <v>628</v>
      </c>
      <c r="E220" t="s">
        <v>12</v>
      </c>
      <c r="F220" t="s">
        <v>18</v>
      </c>
      <c r="G220">
        <v>4299404</v>
      </c>
      <c r="H220">
        <v>1939</v>
      </c>
      <c r="I220" t="s">
        <v>629</v>
      </c>
    </row>
    <row r="221" spans="1:9">
      <c r="A221" t="s">
        <v>9</v>
      </c>
      <c r="B221">
        <v>113</v>
      </c>
      <c r="C221" t="s">
        <v>630</v>
      </c>
      <c r="D221" t="s">
        <v>631</v>
      </c>
      <c r="E221" t="s">
        <v>17</v>
      </c>
      <c r="F221" t="s">
        <v>18</v>
      </c>
      <c r="G221">
        <v>16454867</v>
      </c>
      <c r="H221">
        <v>1963</v>
      </c>
      <c r="I221" t="s">
        <v>632</v>
      </c>
    </row>
    <row r="222" spans="1:9">
      <c r="A222" t="s">
        <v>9</v>
      </c>
      <c r="B222">
        <v>113</v>
      </c>
      <c r="C222" t="s">
        <v>633</v>
      </c>
      <c r="D222" t="s">
        <v>634</v>
      </c>
      <c r="E222" t="s">
        <v>17</v>
      </c>
      <c r="F222" t="s">
        <v>13</v>
      </c>
      <c r="G222">
        <v>14467362</v>
      </c>
      <c r="H222">
        <v>1960</v>
      </c>
      <c r="I222" t="s">
        <v>635</v>
      </c>
    </row>
    <row r="223" spans="1:9">
      <c r="A223" t="s">
        <v>9</v>
      </c>
      <c r="B223">
        <v>113</v>
      </c>
      <c r="C223" t="s">
        <v>636</v>
      </c>
      <c r="D223" t="s">
        <v>637</v>
      </c>
      <c r="E223" t="s">
        <v>12</v>
      </c>
      <c r="F223" t="s">
        <v>18</v>
      </c>
      <c r="G223">
        <v>16938202</v>
      </c>
      <c r="H223">
        <v>1964</v>
      </c>
      <c r="I223" t="s">
        <v>638</v>
      </c>
    </row>
    <row r="224" spans="1:9">
      <c r="A224" t="s">
        <v>9</v>
      </c>
      <c r="B224">
        <v>113</v>
      </c>
      <c r="C224" t="s">
        <v>639</v>
      </c>
      <c r="D224" t="s">
        <v>640</v>
      </c>
      <c r="E224" t="s">
        <v>12</v>
      </c>
      <c r="F224" t="s">
        <v>13</v>
      </c>
      <c r="G224">
        <v>16524444</v>
      </c>
      <c r="H224">
        <v>1963</v>
      </c>
      <c r="I224" t="s">
        <v>641</v>
      </c>
    </row>
    <row r="225" spans="1:9">
      <c r="A225" t="s">
        <v>9</v>
      </c>
      <c r="B225">
        <v>113</v>
      </c>
      <c r="C225" t="s">
        <v>642</v>
      </c>
      <c r="D225" t="s">
        <v>643</v>
      </c>
      <c r="E225" t="s">
        <v>12</v>
      </c>
      <c r="F225" t="s">
        <v>13</v>
      </c>
      <c r="G225">
        <v>16895837</v>
      </c>
      <c r="H225">
        <v>1964</v>
      </c>
      <c r="I225" t="s">
        <v>644</v>
      </c>
    </row>
    <row r="226" spans="1:9">
      <c r="A226" t="s">
        <v>9</v>
      </c>
      <c r="B226">
        <v>113</v>
      </c>
      <c r="C226" t="s">
        <v>645</v>
      </c>
      <c r="D226" t="s">
        <v>646</v>
      </c>
      <c r="E226" t="s">
        <v>12</v>
      </c>
      <c r="F226" t="s">
        <v>18</v>
      </c>
      <c r="G226">
        <v>4057220</v>
      </c>
      <c r="H226">
        <v>1929</v>
      </c>
      <c r="I226" t="s">
        <v>647</v>
      </c>
    </row>
    <row r="227" spans="1:9">
      <c r="A227" t="s">
        <v>9</v>
      </c>
      <c r="B227">
        <v>113</v>
      </c>
      <c r="C227" t="s">
        <v>645</v>
      </c>
      <c r="D227" t="s">
        <v>648</v>
      </c>
      <c r="E227" t="s">
        <v>17</v>
      </c>
      <c r="F227" t="s">
        <v>18</v>
      </c>
      <c r="G227">
        <v>16557363</v>
      </c>
      <c r="H227">
        <v>1963</v>
      </c>
      <c r="I227" t="s">
        <v>647</v>
      </c>
    </row>
    <row r="228" spans="1:9">
      <c r="A228" t="s">
        <v>9</v>
      </c>
      <c r="B228">
        <v>113</v>
      </c>
      <c r="C228" t="s">
        <v>649</v>
      </c>
      <c r="D228" t="s">
        <v>587</v>
      </c>
      <c r="E228" t="s">
        <v>12</v>
      </c>
      <c r="F228" t="s">
        <v>56</v>
      </c>
      <c r="G228">
        <v>34452758</v>
      </c>
      <c r="H228">
        <v>1989</v>
      </c>
      <c r="I228" t="s">
        <v>650</v>
      </c>
    </row>
    <row r="229" spans="1:9">
      <c r="A229" t="s">
        <v>9</v>
      </c>
      <c r="B229">
        <v>113</v>
      </c>
      <c r="C229" t="s">
        <v>649</v>
      </c>
      <c r="D229" t="s">
        <v>651</v>
      </c>
      <c r="E229" t="s">
        <v>12</v>
      </c>
      <c r="F229" t="s">
        <v>35</v>
      </c>
      <c r="G229">
        <v>12714774</v>
      </c>
      <c r="H229">
        <v>1957</v>
      </c>
      <c r="I229" t="s">
        <v>652</v>
      </c>
    </row>
    <row r="230" spans="1:9">
      <c r="A230" t="s">
        <v>9</v>
      </c>
      <c r="B230">
        <v>113</v>
      </c>
      <c r="C230" t="s">
        <v>649</v>
      </c>
      <c r="D230" t="s">
        <v>653</v>
      </c>
      <c r="E230" t="s">
        <v>12</v>
      </c>
      <c r="F230" t="s">
        <v>18</v>
      </c>
      <c r="G230">
        <v>11027426</v>
      </c>
      <c r="H230">
        <v>1953</v>
      </c>
      <c r="I230" t="s">
        <v>625</v>
      </c>
    </row>
    <row r="231" spans="1:9">
      <c r="A231" t="s">
        <v>9</v>
      </c>
      <c r="B231">
        <v>113</v>
      </c>
      <c r="C231" t="s">
        <v>649</v>
      </c>
      <c r="D231" t="s">
        <v>654</v>
      </c>
      <c r="E231" t="s">
        <v>17</v>
      </c>
      <c r="F231" t="s">
        <v>18</v>
      </c>
      <c r="G231">
        <v>35971609</v>
      </c>
      <c r="H231">
        <v>1991</v>
      </c>
      <c r="I231" t="s">
        <v>655</v>
      </c>
    </row>
    <row r="232" spans="1:9">
      <c r="A232" t="s">
        <v>9</v>
      </c>
      <c r="B232">
        <v>113</v>
      </c>
      <c r="C232" t="s">
        <v>656</v>
      </c>
      <c r="D232" t="s">
        <v>657</v>
      </c>
      <c r="E232" t="s">
        <v>17</v>
      </c>
      <c r="F232" t="s">
        <v>18</v>
      </c>
      <c r="G232">
        <v>10810094</v>
      </c>
      <c r="H232">
        <v>1953</v>
      </c>
      <c r="I232" t="s">
        <v>658</v>
      </c>
    </row>
    <row r="233" spans="1:9">
      <c r="A233" t="s">
        <v>9</v>
      </c>
      <c r="B233">
        <v>113</v>
      </c>
      <c r="C233" t="s">
        <v>659</v>
      </c>
      <c r="D233" t="s">
        <v>660</v>
      </c>
      <c r="E233" t="s">
        <v>17</v>
      </c>
      <c r="F233" t="s">
        <v>18</v>
      </c>
      <c r="G233">
        <v>17900109</v>
      </c>
      <c r="H233">
        <v>1965</v>
      </c>
      <c r="I233" t="s">
        <v>661</v>
      </c>
    </row>
    <row r="234" spans="1:9">
      <c r="A234" t="s">
        <v>9</v>
      </c>
      <c r="B234">
        <v>113</v>
      </c>
      <c r="C234" t="s">
        <v>662</v>
      </c>
      <c r="D234" t="s">
        <v>663</v>
      </c>
      <c r="E234" t="s">
        <v>17</v>
      </c>
      <c r="F234" t="s">
        <v>13</v>
      </c>
      <c r="G234">
        <v>26157515</v>
      </c>
      <c r="H234">
        <v>1977</v>
      </c>
      <c r="I234" t="s">
        <v>664</v>
      </c>
    </row>
    <row r="235" spans="1:9">
      <c r="A235" t="s">
        <v>9</v>
      </c>
      <c r="B235">
        <v>113</v>
      </c>
      <c r="C235" t="s">
        <v>665</v>
      </c>
      <c r="D235" t="s">
        <v>666</v>
      </c>
      <c r="E235" t="s">
        <v>17</v>
      </c>
      <c r="F235" t="s">
        <v>56</v>
      </c>
      <c r="G235">
        <v>14027168</v>
      </c>
      <c r="H235">
        <v>1961</v>
      </c>
      <c r="I235" t="s">
        <v>667</v>
      </c>
    </row>
    <row r="236" spans="1:9">
      <c r="A236" t="s">
        <v>9</v>
      </c>
      <c r="B236">
        <v>113</v>
      </c>
      <c r="C236" t="s">
        <v>665</v>
      </c>
      <c r="D236" t="s">
        <v>668</v>
      </c>
      <c r="E236" t="s">
        <v>17</v>
      </c>
      <c r="F236" t="s">
        <v>18</v>
      </c>
      <c r="G236">
        <v>5153105</v>
      </c>
      <c r="H236">
        <v>1946</v>
      </c>
      <c r="I236" t="s">
        <v>669</v>
      </c>
    </row>
    <row r="237" spans="1:9">
      <c r="A237" t="s">
        <v>9</v>
      </c>
      <c r="B237">
        <v>113</v>
      </c>
      <c r="C237" t="s">
        <v>670</v>
      </c>
      <c r="D237" t="s">
        <v>671</v>
      </c>
      <c r="E237" t="s">
        <v>12</v>
      </c>
      <c r="F237" t="s">
        <v>18</v>
      </c>
      <c r="G237">
        <v>4537814</v>
      </c>
      <c r="H237">
        <v>1946</v>
      </c>
      <c r="I237" t="s">
        <v>672</v>
      </c>
    </row>
    <row r="238" spans="1:9">
      <c r="A238" t="s">
        <v>9</v>
      </c>
      <c r="B238">
        <v>113</v>
      </c>
      <c r="C238" t="s">
        <v>673</v>
      </c>
      <c r="D238" t="s">
        <v>674</v>
      </c>
      <c r="E238" t="s">
        <v>17</v>
      </c>
      <c r="F238" t="s">
        <v>13</v>
      </c>
      <c r="G238">
        <v>18353587</v>
      </c>
      <c r="H238">
        <v>1966</v>
      </c>
      <c r="I238" t="s">
        <v>675</v>
      </c>
    </row>
    <row r="239" spans="1:9">
      <c r="A239" t="s">
        <v>9</v>
      </c>
      <c r="B239">
        <v>113</v>
      </c>
      <c r="C239" t="s">
        <v>676</v>
      </c>
      <c r="D239" t="s">
        <v>677</v>
      </c>
      <c r="E239" t="s">
        <v>17</v>
      </c>
      <c r="F239" t="s">
        <v>13</v>
      </c>
      <c r="G239">
        <v>5583826</v>
      </c>
      <c r="H239">
        <v>1947</v>
      </c>
      <c r="I239" t="s">
        <v>678</v>
      </c>
    </row>
    <row r="240" spans="1:9">
      <c r="A240" t="s">
        <v>9</v>
      </c>
      <c r="B240">
        <v>113</v>
      </c>
      <c r="C240" t="s">
        <v>676</v>
      </c>
      <c r="D240" t="s">
        <v>679</v>
      </c>
      <c r="E240" t="s">
        <v>17</v>
      </c>
      <c r="F240" t="s">
        <v>18</v>
      </c>
      <c r="G240">
        <v>21172002</v>
      </c>
      <c r="H240">
        <v>1969</v>
      </c>
      <c r="I240" t="s">
        <v>680</v>
      </c>
    </row>
    <row r="241" spans="1:9">
      <c r="A241" t="s">
        <v>9</v>
      </c>
      <c r="B241">
        <v>113</v>
      </c>
      <c r="C241" t="s">
        <v>681</v>
      </c>
      <c r="D241" t="s">
        <v>682</v>
      </c>
      <c r="E241" t="s">
        <v>12</v>
      </c>
      <c r="F241" t="s">
        <v>13</v>
      </c>
      <c r="G241">
        <v>14563575</v>
      </c>
      <c r="H241">
        <v>1961</v>
      </c>
      <c r="I241" t="s">
        <v>683</v>
      </c>
    </row>
    <row r="242" spans="1:9">
      <c r="A242" t="s">
        <v>9</v>
      </c>
      <c r="B242">
        <v>113</v>
      </c>
      <c r="C242" t="s">
        <v>684</v>
      </c>
      <c r="D242" t="s">
        <v>100</v>
      </c>
      <c r="E242" t="s">
        <v>17</v>
      </c>
      <c r="F242" t="s">
        <v>18</v>
      </c>
      <c r="G242">
        <v>5451909</v>
      </c>
      <c r="H242">
        <v>1946</v>
      </c>
      <c r="I242" t="s">
        <v>685</v>
      </c>
    </row>
    <row r="243" spans="1:9">
      <c r="A243" t="s">
        <v>9</v>
      </c>
      <c r="B243">
        <v>113</v>
      </c>
      <c r="C243" t="s">
        <v>684</v>
      </c>
      <c r="D243" t="s">
        <v>686</v>
      </c>
      <c r="E243" t="s">
        <v>17</v>
      </c>
      <c r="F243" t="s">
        <v>13</v>
      </c>
      <c r="G243">
        <v>18504392</v>
      </c>
      <c r="H243">
        <v>1967</v>
      </c>
      <c r="I243" t="s">
        <v>687</v>
      </c>
    </row>
    <row r="244" spans="1:9">
      <c r="A244" t="s">
        <v>9</v>
      </c>
      <c r="B244">
        <v>113</v>
      </c>
      <c r="C244" t="s">
        <v>688</v>
      </c>
      <c r="D244" t="s">
        <v>689</v>
      </c>
      <c r="E244" t="s">
        <v>12</v>
      </c>
      <c r="F244" t="s">
        <v>690</v>
      </c>
      <c r="G244">
        <v>18519102</v>
      </c>
      <c r="H244">
        <v>1967</v>
      </c>
      <c r="I244" t="s">
        <v>691</v>
      </c>
    </row>
    <row r="245" spans="1:9">
      <c r="A245" t="s">
        <v>9</v>
      </c>
      <c r="B245">
        <v>113</v>
      </c>
      <c r="C245" t="s">
        <v>692</v>
      </c>
      <c r="D245" t="s">
        <v>693</v>
      </c>
      <c r="E245" t="s">
        <v>12</v>
      </c>
      <c r="F245" t="s">
        <v>18</v>
      </c>
      <c r="G245">
        <v>7610333</v>
      </c>
      <c r="H245">
        <v>1947</v>
      </c>
      <c r="I245" t="s">
        <v>694</v>
      </c>
    </row>
    <row r="246" spans="1:9">
      <c r="A246" s="1" t="s">
        <v>9</v>
      </c>
      <c r="B246" s="1">
        <v>113</v>
      </c>
      <c r="C246" s="1" t="s">
        <v>695</v>
      </c>
      <c r="D246" s="1" t="s">
        <v>696</v>
      </c>
      <c r="E246" s="1" t="s">
        <v>12</v>
      </c>
      <c r="F246" s="1" t="s">
        <v>35</v>
      </c>
      <c r="G246" s="1">
        <v>8432880</v>
      </c>
      <c r="H246" s="1">
        <v>1950</v>
      </c>
      <c r="I246" s="1" t="s">
        <v>697</v>
      </c>
    </row>
    <row r="247" spans="1:9">
      <c r="A247" t="s">
        <v>9</v>
      </c>
      <c r="B247">
        <v>113</v>
      </c>
      <c r="C247" t="s">
        <v>698</v>
      </c>
      <c r="D247" t="s">
        <v>699</v>
      </c>
      <c r="E247" t="s">
        <v>17</v>
      </c>
      <c r="F247" t="s">
        <v>18</v>
      </c>
      <c r="G247">
        <v>5612678</v>
      </c>
      <c r="H247">
        <v>1947</v>
      </c>
      <c r="I247" t="s">
        <v>700</v>
      </c>
    </row>
    <row r="248" spans="1:9">
      <c r="A248" t="s">
        <v>9</v>
      </c>
      <c r="B248">
        <v>113</v>
      </c>
      <c r="C248" t="s">
        <v>701</v>
      </c>
      <c r="D248" t="s">
        <v>702</v>
      </c>
      <c r="E248" t="s">
        <v>12</v>
      </c>
      <c r="F248" t="s">
        <v>18</v>
      </c>
      <c r="G248">
        <v>11027454</v>
      </c>
      <c r="H248">
        <v>1953</v>
      </c>
      <c r="I248" t="s">
        <v>703</v>
      </c>
    </row>
    <row r="249" spans="1:9">
      <c r="A249" t="s">
        <v>9</v>
      </c>
      <c r="B249">
        <v>113</v>
      </c>
      <c r="C249" t="s">
        <v>704</v>
      </c>
      <c r="D249" t="s">
        <v>705</v>
      </c>
      <c r="E249" t="s">
        <v>17</v>
      </c>
      <c r="F249" t="s">
        <v>690</v>
      </c>
      <c r="G249">
        <v>1391876</v>
      </c>
      <c r="H249">
        <v>1934</v>
      </c>
      <c r="I249" t="s">
        <v>706</v>
      </c>
    </row>
    <row r="250" spans="1:9">
      <c r="A250" t="s">
        <v>9</v>
      </c>
      <c r="B250">
        <v>113</v>
      </c>
      <c r="C250" t="s">
        <v>707</v>
      </c>
      <c r="D250" t="s">
        <v>708</v>
      </c>
      <c r="E250" t="s">
        <v>17</v>
      </c>
      <c r="F250" t="s">
        <v>13</v>
      </c>
      <c r="G250">
        <v>985230</v>
      </c>
      <c r="H250">
        <v>1935</v>
      </c>
      <c r="I250" t="s">
        <v>709</v>
      </c>
    </row>
    <row r="251" spans="1:9">
      <c r="A251" t="s">
        <v>9</v>
      </c>
      <c r="B251">
        <v>113</v>
      </c>
      <c r="C251" t="s">
        <v>710</v>
      </c>
      <c r="D251" t="s">
        <v>711</v>
      </c>
      <c r="E251" t="s">
        <v>12</v>
      </c>
      <c r="F251" t="s">
        <v>13</v>
      </c>
      <c r="G251">
        <v>32401805</v>
      </c>
      <c r="H251">
        <v>1986</v>
      </c>
      <c r="I251" t="s">
        <v>712</v>
      </c>
    </row>
    <row r="252" spans="1:9">
      <c r="A252" t="s">
        <v>9</v>
      </c>
      <c r="B252">
        <v>113</v>
      </c>
      <c r="C252" t="s">
        <v>713</v>
      </c>
      <c r="D252" t="s">
        <v>714</v>
      </c>
      <c r="E252" t="s">
        <v>12</v>
      </c>
      <c r="F252" t="s">
        <v>18</v>
      </c>
      <c r="G252">
        <v>11077061</v>
      </c>
      <c r="H252">
        <v>1954</v>
      </c>
      <c r="I252" t="s">
        <v>715</v>
      </c>
    </row>
    <row r="253" spans="1:9">
      <c r="A253" t="s">
        <v>9</v>
      </c>
      <c r="B253">
        <v>113</v>
      </c>
      <c r="C253" t="s">
        <v>716</v>
      </c>
      <c r="D253" t="s">
        <v>717</v>
      </c>
      <c r="E253" t="s">
        <v>17</v>
      </c>
      <c r="F253" t="s">
        <v>18</v>
      </c>
      <c r="G253">
        <v>13677187</v>
      </c>
      <c r="H253">
        <v>1957</v>
      </c>
      <c r="I253" t="s">
        <v>718</v>
      </c>
    </row>
    <row r="254" spans="1:9">
      <c r="A254" t="s">
        <v>9</v>
      </c>
      <c r="B254">
        <v>113</v>
      </c>
      <c r="C254" t="s">
        <v>719</v>
      </c>
      <c r="D254" t="s">
        <v>410</v>
      </c>
      <c r="E254" t="s">
        <v>17</v>
      </c>
      <c r="F254" t="s">
        <v>18</v>
      </c>
      <c r="G254">
        <v>6070879</v>
      </c>
      <c r="H254">
        <v>1950</v>
      </c>
      <c r="I254" t="s">
        <v>720</v>
      </c>
    </row>
    <row r="255" spans="1:9">
      <c r="A255" t="s">
        <v>9</v>
      </c>
      <c r="B255">
        <v>113</v>
      </c>
      <c r="C255" t="s">
        <v>721</v>
      </c>
      <c r="D255" t="s">
        <v>722</v>
      </c>
      <c r="E255" t="s">
        <v>17</v>
      </c>
      <c r="F255" t="s">
        <v>18</v>
      </c>
      <c r="G255">
        <v>5616821</v>
      </c>
      <c r="H255">
        <v>1947</v>
      </c>
      <c r="I255" t="s">
        <v>723</v>
      </c>
    </row>
    <row r="256" spans="1:9">
      <c r="A256" t="s">
        <v>9</v>
      </c>
      <c r="B256">
        <v>113</v>
      </c>
      <c r="C256" t="s">
        <v>721</v>
      </c>
      <c r="D256" t="s">
        <v>724</v>
      </c>
      <c r="E256" t="s">
        <v>17</v>
      </c>
      <c r="F256" t="s">
        <v>13</v>
      </c>
      <c r="G256">
        <v>17763708</v>
      </c>
      <c r="H256">
        <v>1965</v>
      </c>
      <c r="I256" t="s">
        <v>725</v>
      </c>
    </row>
    <row r="257" spans="1:9">
      <c r="A257" t="s">
        <v>9</v>
      </c>
      <c r="B257">
        <v>113</v>
      </c>
      <c r="C257" t="s">
        <v>726</v>
      </c>
      <c r="D257" t="s">
        <v>727</v>
      </c>
      <c r="E257" t="s">
        <v>17</v>
      </c>
      <c r="F257" t="s">
        <v>690</v>
      </c>
      <c r="G257">
        <v>10879282</v>
      </c>
      <c r="H257">
        <v>1953</v>
      </c>
      <c r="I257" t="s">
        <v>728</v>
      </c>
    </row>
    <row r="258" spans="1:9">
      <c r="A258" t="s">
        <v>9</v>
      </c>
      <c r="B258">
        <v>113</v>
      </c>
      <c r="C258" t="s">
        <v>729</v>
      </c>
      <c r="D258" t="s">
        <v>730</v>
      </c>
      <c r="E258" t="s">
        <v>17</v>
      </c>
      <c r="F258" t="s">
        <v>18</v>
      </c>
      <c r="G258">
        <v>32141174</v>
      </c>
      <c r="H258">
        <v>1986</v>
      </c>
      <c r="I258" t="s">
        <v>731</v>
      </c>
    </row>
    <row r="259" spans="1:9">
      <c r="A259" t="s">
        <v>9</v>
      </c>
      <c r="B259">
        <v>113</v>
      </c>
      <c r="C259" t="s">
        <v>732</v>
      </c>
      <c r="D259" t="s">
        <v>733</v>
      </c>
      <c r="E259" t="s">
        <v>12</v>
      </c>
      <c r="F259" t="s">
        <v>13</v>
      </c>
      <c r="G259">
        <v>7607310</v>
      </c>
      <c r="H259">
        <v>1947</v>
      </c>
      <c r="I259" t="s">
        <v>734</v>
      </c>
    </row>
    <row r="260" spans="1:9">
      <c r="A260" t="s">
        <v>9</v>
      </c>
      <c r="B260">
        <v>113</v>
      </c>
      <c r="C260" t="s">
        <v>735</v>
      </c>
      <c r="D260" t="s">
        <v>736</v>
      </c>
      <c r="E260" t="s">
        <v>17</v>
      </c>
      <c r="F260" t="s">
        <v>18</v>
      </c>
      <c r="G260">
        <v>21850120</v>
      </c>
      <c r="H260">
        <v>1970</v>
      </c>
      <c r="I260" t="s">
        <v>737</v>
      </c>
    </row>
    <row r="261" spans="1:9">
      <c r="A261" t="s">
        <v>9</v>
      </c>
      <c r="B261">
        <v>113</v>
      </c>
      <c r="C261" t="s">
        <v>738</v>
      </c>
      <c r="D261" t="s">
        <v>739</v>
      </c>
      <c r="E261" t="s">
        <v>17</v>
      </c>
      <c r="F261" t="s">
        <v>18</v>
      </c>
      <c r="G261">
        <v>6360583</v>
      </c>
      <c r="H261">
        <v>1950</v>
      </c>
      <c r="I261" t="s">
        <v>740</v>
      </c>
    </row>
    <row r="262" spans="1:9">
      <c r="A262" t="s">
        <v>9</v>
      </c>
      <c r="B262">
        <v>113</v>
      </c>
      <c r="C262" t="s">
        <v>741</v>
      </c>
      <c r="D262" t="s">
        <v>742</v>
      </c>
      <c r="E262" t="s">
        <v>17</v>
      </c>
      <c r="F262" t="s">
        <v>18</v>
      </c>
      <c r="G262">
        <v>36730343</v>
      </c>
      <c r="H262">
        <v>1992</v>
      </c>
      <c r="I262" t="s">
        <v>743</v>
      </c>
    </row>
    <row r="263" spans="1:9">
      <c r="A263" t="s">
        <v>9</v>
      </c>
      <c r="B263">
        <v>113</v>
      </c>
      <c r="C263" t="s">
        <v>744</v>
      </c>
      <c r="D263" t="s">
        <v>745</v>
      </c>
      <c r="E263" t="s">
        <v>12</v>
      </c>
      <c r="F263" t="s">
        <v>13</v>
      </c>
      <c r="G263">
        <v>18255153</v>
      </c>
      <c r="H263">
        <v>1966</v>
      </c>
      <c r="I263" t="s">
        <v>746</v>
      </c>
    </row>
    <row r="264" spans="1:9">
      <c r="A264" t="s">
        <v>9</v>
      </c>
      <c r="B264">
        <v>113</v>
      </c>
      <c r="C264" t="s">
        <v>747</v>
      </c>
      <c r="D264" t="s">
        <v>748</v>
      </c>
      <c r="E264" t="s">
        <v>17</v>
      </c>
      <c r="F264" t="s">
        <v>18</v>
      </c>
      <c r="G264">
        <v>13753692</v>
      </c>
      <c r="H264">
        <v>1960</v>
      </c>
      <c r="I264" t="s">
        <v>749</v>
      </c>
    </row>
    <row r="265" spans="1:9">
      <c r="A265" t="s">
        <v>9</v>
      </c>
      <c r="B265">
        <v>113</v>
      </c>
      <c r="C265" t="s">
        <v>750</v>
      </c>
      <c r="D265" t="s">
        <v>751</v>
      </c>
      <c r="E265" t="s">
        <v>17</v>
      </c>
      <c r="F265" t="s">
        <v>18</v>
      </c>
      <c r="G265">
        <v>12082960</v>
      </c>
      <c r="H265">
        <v>1956</v>
      </c>
      <c r="I265" t="s">
        <v>752</v>
      </c>
    </row>
    <row r="266" spans="1:9">
      <c r="A266" t="s">
        <v>9</v>
      </c>
      <c r="B266">
        <v>113</v>
      </c>
      <c r="C266" t="s">
        <v>753</v>
      </c>
      <c r="D266" t="s">
        <v>505</v>
      </c>
      <c r="E266" t="s">
        <v>12</v>
      </c>
      <c r="F266" t="s">
        <v>13</v>
      </c>
      <c r="G266">
        <v>17982914</v>
      </c>
      <c r="H266">
        <v>1966</v>
      </c>
      <c r="I266" t="s">
        <v>754</v>
      </c>
    </row>
    <row r="267" spans="1:9">
      <c r="A267" t="s">
        <v>9</v>
      </c>
      <c r="B267">
        <v>113</v>
      </c>
      <c r="C267" t="s">
        <v>755</v>
      </c>
      <c r="D267" t="s">
        <v>756</v>
      </c>
      <c r="E267" t="s">
        <v>17</v>
      </c>
      <c r="F267" t="s">
        <v>18</v>
      </c>
      <c r="G267">
        <v>16225185</v>
      </c>
      <c r="H267">
        <v>1963</v>
      </c>
      <c r="I267" t="s">
        <v>757</v>
      </c>
    </row>
    <row r="268" spans="1:9">
      <c r="A268" t="s">
        <v>9</v>
      </c>
      <c r="B268">
        <v>113</v>
      </c>
      <c r="C268" t="s">
        <v>758</v>
      </c>
      <c r="D268" t="s">
        <v>759</v>
      </c>
      <c r="E268" t="s">
        <v>17</v>
      </c>
      <c r="F268" t="s">
        <v>13</v>
      </c>
      <c r="G268">
        <v>16247503</v>
      </c>
      <c r="H268">
        <v>1963</v>
      </c>
      <c r="I268" t="s">
        <v>760</v>
      </c>
    </row>
    <row r="269" spans="1:9">
      <c r="A269" t="s">
        <v>9</v>
      </c>
      <c r="B269">
        <v>113</v>
      </c>
      <c r="C269" t="s">
        <v>761</v>
      </c>
      <c r="D269" t="s">
        <v>762</v>
      </c>
      <c r="E269" t="s">
        <v>17</v>
      </c>
      <c r="F269" t="s">
        <v>18</v>
      </c>
      <c r="G269">
        <v>113819</v>
      </c>
      <c r="H269">
        <v>1927</v>
      </c>
      <c r="I269" t="s">
        <v>763</v>
      </c>
    </row>
    <row r="270" spans="1:9">
      <c r="A270" t="s">
        <v>9</v>
      </c>
      <c r="B270">
        <v>113</v>
      </c>
      <c r="C270" t="s">
        <v>764</v>
      </c>
      <c r="D270" t="s">
        <v>423</v>
      </c>
      <c r="E270" t="s">
        <v>17</v>
      </c>
      <c r="F270" t="s">
        <v>18</v>
      </c>
      <c r="G270">
        <v>5590094</v>
      </c>
      <c r="H270">
        <v>1946</v>
      </c>
      <c r="I270" t="s">
        <v>765</v>
      </c>
    </row>
    <row r="271" spans="1:9">
      <c r="A271" t="s">
        <v>9</v>
      </c>
      <c r="B271">
        <v>113</v>
      </c>
      <c r="C271" t="s">
        <v>766</v>
      </c>
      <c r="D271" t="s">
        <v>135</v>
      </c>
      <c r="E271" t="s">
        <v>17</v>
      </c>
      <c r="F271" t="s">
        <v>18</v>
      </c>
      <c r="G271">
        <v>2023445</v>
      </c>
      <c r="H271">
        <v>1935</v>
      </c>
      <c r="I271" t="s">
        <v>767</v>
      </c>
    </row>
    <row r="272" spans="1:9">
      <c r="A272" t="s">
        <v>9</v>
      </c>
      <c r="B272">
        <v>113</v>
      </c>
      <c r="C272" t="s">
        <v>768</v>
      </c>
      <c r="D272" t="s">
        <v>769</v>
      </c>
      <c r="E272" t="s">
        <v>12</v>
      </c>
      <c r="F272" t="s">
        <v>13</v>
      </c>
      <c r="G272">
        <v>18178091</v>
      </c>
      <c r="H272">
        <v>1967</v>
      </c>
      <c r="I272" t="s">
        <v>770</v>
      </c>
    </row>
    <row r="273" spans="1:9">
      <c r="A273" t="s">
        <v>9</v>
      </c>
      <c r="B273">
        <v>113</v>
      </c>
      <c r="C273" t="s">
        <v>771</v>
      </c>
      <c r="D273" t="s">
        <v>151</v>
      </c>
      <c r="E273" t="s">
        <v>12</v>
      </c>
      <c r="F273" t="s">
        <v>18</v>
      </c>
      <c r="G273">
        <v>8389069</v>
      </c>
      <c r="H273">
        <v>1950</v>
      </c>
      <c r="I273" t="s">
        <v>772</v>
      </c>
    </row>
    <row r="274" spans="1:9">
      <c r="A274" t="s">
        <v>9</v>
      </c>
      <c r="B274">
        <v>113</v>
      </c>
      <c r="C274" t="s">
        <v>771</v>
      </c>
      <c r="D274" t="s">
        <v>773</v>
      </c>
      <c r="E274" t="s">
        <v>12</v>
      </c>
      <c r="F274" t="s">
        <v>18</v>
      </c>
      <c r="G274">
        <v>7609345</v>
      </c>
      <c r="H274">
        <v>1947</v>
      </c>
      <c r="I274" t="s">
        <v>774</v>
      </c>
    </row>
    <row r="275" spans="1:9">
      <c r="A275" t="s">
        <v>9</v>
      </c>
      <c r="B275">
        <v>113</v>
      </c>
      <c r="C275" t="s">
        <v>775</v>
      </c>
      <c r="D275" t="s">
        <v>776</v>
      </c>
      <c r="E275" t="s">
        <v>12</v>
      </c>
      <c r="F275" t="s">
        <v>56</v>
      </c>
      <c r="G275">
        <v>10414793</v>
      </c>
      <c r="H275">
        <v>1952</v>
      </c>
      <c r="I275" t="s">
        <v>777</v>
      </c>
    </row>
    <row r="276" spans="1:9">
      <c r="A276" t="s">
        <v>9</v>
      </c>
      <c r="B276">
        <v>113</v>
      </c>
      <c r="C276" t="s">
        <v>778</v>
      </c>
      <c r="D276" t="s">
        <v>779</v>
      </c>
      <c r="E276" t="s">
        <v>17</v>
      </c>
      <c r="F276" t="s">
        <v>13</v>
      </c>
      <c r="G276">
        <v>25542055</v>
      </c>
      <c r="H276">
        <v>1974</v>
      </c>
      <c r="I276" t="s">
        <v>780</v>
      </c>
    </row>
    <row r="277" spans="1:9">
      <c r="A277" t="s">
        <v>9</v>
      </c>
      <c r="B277">
        <v>113</v>
      </c>
      <c r="C277" t="s">
        <v>781</v>
      </c>
      <c r="D277" t="s">
        <v>782</v>
      </c>
      <c r="E277" t="s">
        <v>17</v>
      </c>
      <c r="F277" t="s">
        <v>56</v>
      </c>
      <c r="G277">
        <v>5571118</v>
      </c>
      <c r="H277">
        <v>1947</v>
      </c>
      <c r="I277" t="s">
        <v>783</v>
      </c>
    </row>
    <row r="278" spans="1:9">
      <c r="A278" t="s">
        <v>9</v>
      </c>
      <c r="B278">
        <v>113</v>
      </c>
      <c r="C278" t="s">
        <v>784</v>
      </c>
      <c r="D278" t="s">
        <v>785</v>
      </c>
      <c r="E278" t="s">
        <v>12</v>
      </c>
      <c r="F278" t="s">
        <v>18</v>
      </c>
      <c r="G278">
        <v>4565847</v>
      </c>
      <c r="H278">
        <v>1939</v>
      </c>
      <c r="I278" t="s">
        <v>786</v>
      </c>
    </row>
    <row r="279" spans="1:9">
      <c r="A279" t="s">
        <v>9</v>
      </c>
      <c r="B279">
        <v>113</v>
      </c>
      <c r="C279" t="s">
        <v>787</v>
      </c>
      <c r="D279" t="s">
        <v>788</v>
      </c>
      <c r="E279" t="s">
        <v>17</v>
      </c>
      <c r="F279" t="s">
        <v>13</v>
      </c>
      <c r="G279">
        <v>16974693</v>
      </c>
      <c r="H279">
        <v>1964</v>
      </c>
      <c r="I279" t="s">
        <v>789</v>
      </c>
    </row>
    <row r="280" spans="1:9">
      <c r="A280" t="s">
        <v>9</v>
      </c>
      <c r="B280">
        <v>113</v>
      </c>
      <c r="C280" t="s">
        <v>790</v>
      </c>
      <c r="D280" t="s">
        <v>167</v>
      </c>
      <c r="E280" t="s">
        <v>17</v>
      </c>
      <c r="F280" t="s">
        <v>18</v>
      </c>
      <c r="G280">
        <v>3057793</v>
      </c>
      <c r="H280">
        <v>1936</v>
      </c>
      <c r="I280" t="s">
        <v>791</v>
      </c>
    </row>
    <row r="281" spans="1:9">
      <c r="A281" t="s">
        <v>9</v>
      </c>
      <c r="B281">
        <v>113</v>
      </c>
      <c r="C281" t="s">
        <v>792</v>
      </c>
      <c r="D281" t="s">
        <v>793</v>
      </c>
      <c r="E281" t="s">
        <v>12</v>
      </c>
      <c r="F281" t="s">
        <v>18</v>
      </c>
      <c r="G281">
        <v>7671828</v>
      </c>
      <c r="H281">
        <v>1949</v>
      </c>
      <c r="I281" t="s">
        <v>794</v>
      </c>
    </row>
    <row r="282" spans="1:9">
      <c r="A282" t="s">
        <v>9</v>
      </c>
      <c r="B282">
        <v>113</v>
      </c>
      <c r="C282" t="s">
        <v>795</v>
      </c>
      <c r="D282" t="s">
        <v>796</v>
      </c>
      <c r="E282" t="s">
        <v>17</v>
      </c>
      <c r="F282" t="s">
        <v>18</v>
      </c>
      <c r="G282">
        <v>18315493</v>
      </c>
      <c r="H282">
        <v>1967</v>
      </c>
      <c r="I282" t="s">
        <v>797</v>
      </c>
    </row>
    <row r="283" spans="1:9">
      <c r="A283" t="s">
        <v>9</v>
      </c>
      <c r="B283">
        <v>113</v>
      </c>
      <c r="C283" t="s">
        <v>798</v>
      </c>
      <c r="D283" t="s">
        <v>799</v>
      </c>
      <c r="E283" t="s">
        <v>12</v>
      </c>
      <c r="F283" t="s">
        <v>13</v>
      </c>
      <c r="G283">
        <v>10259143</v>
      </c>
      <c r="H283">
        <v>1952</v>
      </c>
      <c r="I283" t="s">
        <v>800</v>
      </c>
    </row>
    <row r="284" spans="1:9">
      <c r="A284" t="s">
        <v>9</v>
      </c>
      <c r="B284">
        <v>113</v>
      </c>
      <c r="C284" t="s">
        <v>801</v>
      </c>
      <c r="D284" t="s">
        <v>802</v>
      </c>
      <c r="E284" t="s">
        <v>12</v>
      </c>
      <c r="F284" t="s">
        <v>18</v>
      </c>
      <c r="G284">
        <v>8462132</v>
      </c>
      <c r="H284">
        <v>1950</v>
      </c>
      <c r="I284" t="s">
        <v>803</v>
      </c>
    </row>
    <row r="285" spans="1:9">
      <c r="A285" t="s">
        <v>9</v>
      </c>
      <c r="B285">
        <v>113</v>
      </c>
      <c r="C285" t="s">
        <v>804</v>
      </c>
      <c r="D285" t="s">
        <v>805</v>
      </c>
      <c r="E285" t="s">
        <v>12</v>
      </c>
      <c r="F285" t="s">
        <v>18</v>
      </c>
      <c r="G285">
        <v>16131158</v>
      </c>
      <c r="H285">
        <v>1963</v>
      </c>
      <c r="I285" t="s">
        <v>806</v>
      </c>
    </row>
    <row r="286" spans="1:9">
      <c r="A286" t="s">
        <v>9</v>
      </c>
      <c r="B286">
        <v>113</v>
      </c>
      <c r="C286" t="s">
        <v>807</v>
      </c>
      <c r="D286" t="s">
        <v>808</v>
      </c>
      <c r="E286" t="s">
        <v>12</v>
      </c>
      <c r="F286" t="s">
        <v>18</v>
      </c>
      <c r="G286">
        <v>30979305</v>
      </c>
      <c r="H286">
        <v>1984</v>
      </c>
      <c r="I286" t="s">
        <v>809</v>
      </c>
    </row>
    <row r="287" spans="1:9">
      <c r="A287" t="s">
        <v>9</v>
      </c>
      <c r="B287">
        <v>113</v>
      </c>
      <c r="C287" t="s">
        <v>810</v>
      </c>
      <c r="D287" t="s">
        <v>811</v>
      </c>
      <c r="E287" t="s">
        <v>17</v>
      </c>
      <c r="F287" t="s">
        <v>18</v>
      </c>
      <c r="G287">
        <v>31293400</v>
      </c>
      <c r="H287">
        <v>1985</v>
      </c>
      <c r="I287" t="s">
        <v>812</v>
      </c>
    </row>
    <row r="288" spans="1:9">
      <c r="A288" t="s">
        <v>9</v>
      </c>
      <c r="B288">
        <v>113</v>
      </c>
      <c r="C288" t="s">
        <v>813</v>
      </c>
      <c r="D288" t="s">
        <v>814</v>
      </c>
      <c r="E288" t="s">
        <v>17</v>
      </c>
      <c r="F288" t="s">
        <v>18</v>
      </c>
      <c r="G288">
        <v>13137900</v>
      </c>
      <c r="H288">
        <v>1956</v>
      </c>
      <c r="I288" t="s">
        <v>815</v>
      </c>
    </row>
    <row r="289" spans="1:9">
      <c r="A289" t="s">
        <v>9</v>
      </c>
      <c r="B289">
        <v>113</v>
      </c>
      <c r="C289" t="s">
        <v>816</v>
      </c>
      <c r="D289" t="s">
        <v>817</v>
      </c>
      <c r="E289" t="s">
        <v>17</v>
      </c>
      <c r="F289" t="s">
        <v>56</v>
      </c>
      <c r="G289">
        <v>13265416</v>
      </c>
      <c r="H289">
        <v>1959</v>
      </c>
      <c r="I289" t="s">
        <v>818</v>
      </c>
    </row>
    <row r="290" spans="1:9">
      <c r="A290" t="s">
        <v>9</v>
      </c>
      <c r="B290">
        <v>113</v>
      </c>
      <c r="C290" t="s">
        <v>819</v>
      </c>
      <c r="D290" t="s">
        <v>820</v>
      </c>
      <c r="E290" t="s">
        <v>17</v>
      </c>
      <c r="F290" t="s">
        <v>18</v>
      </c>
      <c r="G290">
        <v>2763457</v>
      </c>
      <c r="H290">
        <v>1936</v>
      </c>
      <c r="I290" t="s">
        <v>821</v>
      </c>
    </row>
    <row r="291" spans="1:9">
      <c r="A291" t="s">
        <v>9</v>
      </c>
      <c r="B291">
        <v>113</v>
      </c>
      <c r="C291" t="s">
        <v>822</v>
      </c>
      <c r="D291" t="s">
        <v>823</v>
      </c>
      <c r="E291" t="s">
        <v>12</v>
      </c>
      <c r="F291" t="s">
        <v>13</v>
      </c>
      <c r="G291">
        <v>16580648</v>
      </c>
      <c r="H291">
        <v>1963</v>
      </c>
      <c r="I291" t="s">
        <v>824</v>
      </c>
    </row>
    <row r="292" spans="1:9">
      <c r="A292" t="s">
        <v>9</v>
      </c>
      <c r="B292">
        <v>113</v>
      </c>
      <c r="C292" t="s">
        <v>825</v>
      </c>
      <c r="D292" t="s">
        <v>826</v>
      </c>
      <c r="E292" t="s">
        <v>12</v>
      </c>
      <c r="F292" t="s">
        <v>18</v>
      </c>
      <c r="G292">
        <v>29328083</v>
      </c>
      <c r="H292">
        <v>1982</v>
      </c>
      <c r="I292" t="s">
        <v>827</v>
      </c>
    </row>
    <row r="293" spans="1:9">
      <c r="A293" t="s">
        <v>9</v>
      </c>
      <c r="B293">
        <v>113</v>
      </c>
      <c r="C293" t="s">
        <v>825</v>
      </c>
      <c r="D293" t="s">
        <v>828</v>
      </c>
      <c r="E293" t="s">
        <v>17</v>
      </c>
      <c r="F293" t="s">
        <v>18</v>
      </c>
      <c r="G293">
        <v>3752981</v>
      </c>
      <c r="H293">
        <v>1938</v>
      </c>
      <c r="I293" t="s">
        <v>829</v>
      </c>
    </row>
    <row r="294" spans="1:9">
      <c r="A294" t="s">
        <v>9</v>
      </c>
      <c r="B294">
        <v>113</v>
      </c>
      <c r="C294" t="s">
        <v>825</v>
      </c>
      <c r="D294" t="s">
        <v>830</v>
      </c>
      <c r="E294" t="s">
        <v>17</v>
      </c>
      <c r="F294" t="s">
        <v>18</v>
      </c>
      <c r="G294">
        <v>11454268</v>
      </c>
      <c r="H294">
        <v>1954</v>
      </c>
      <c r="I294" t="s">
        <v>831</v>
      </c>
    </row>
    <row r="295" spans="1:9">
      <c r="A295" t="s">
        <v>9</v>
      </c>
      <c r="B295">
        <v>113</v>
      </c>
      <c r="C295" t="s">
        <v>825</v>
      </c>
      <c r="D295" t="s">
        <v>832</v>
      </c>
      <c r="E295" t="s">
        <v>17</v>
      </c>
      <c r="F295" t="s">
        <v>18</v>
      </c>
      <c r="G295">
        <v>3990842</v>
      </c>
      <c r="H295">
        <v>1940</v>
      </c>
      <c r="I295" t="s">
        <v>833</v>
      </c>
    </row>
    <row r="296" spans="1:9">
      <c r="A296" t="s">
        <v>9</v>
      </c>
      <c r="B296">
        <v>113</v>
      </c>
      <c r="C296" t="s">
        <v>825</v>
      </c>
      <c r="D296" t="s">
        <v>834</v>
      </c>
      <c r="E296" t="s">
        <v>17</v>
      </c>
      <c r="F296" t="s">
        <v>13</v>
      </c>
      <c r="G296">
        <v>26518299</v>
      </c>
      <c r="H296">
        <v>1978</v>
      </c>
      <c r="I296" t="s">
        <v>835</v>
      </c>
    </row>
    <row r="297" spans="1:9">
      <c r="A297" t="s">
        <v>9</v>
      </c>
      <c r="B297">
        <v>113</v>
      </c>
      <c r="C297" t="s">
        <v>825</v>
      </c>
      <c r="D297" t="s">
        <v>836</v>
      </c>
      <c r="E297" t="s">
        <v>17</v>
      </c>
      <c r="F297" t="s">
        <v>18</v>
      </c>
      <c r="G297">
        <v>22847801</v>
      </c>
      <c r="H297">
        <v>1972</v>
      </c>
      <c r="I297" t="s">
        <v>837</v>
      </c>
    </row>
    <row r="298" spans="1:9">
      <c r="A298" t="s">
        <v>9</v>
      </c>
      <c r="B298">
        <v>113</v>
      </c>
      <c r="C298" t="s">
        <v>825</v>
      </c>
      <c r="D298" t="s">
        <v>838</v>
      </c>
      <c r="E298" t="s">
        <v>17</v>
      </c>
      <c r="F298" t="s">
        <v>18</v>
      </c>
      <c r="G298">
        <v>256223</v>
      </c>
      <c r="H298">
        <v>1928</v>
      </c>
      <c r="I298" t="s">
        <v>839</v>
      </c>
    </row>
    <row r="299" spans="1:9">
      <c r="A299" t="s">
        <v>9</v>
      </c>
      <c r="B299">
        <v>113</v>
      </c>
      <c r="C299" t="s">
        <v>840</v>
      </c>
      <c r="D299" t="s">
        <v>841</v>
      </c>
      <c r="E299" t="s">
        <v>12</v>
      </c>
      <c r="F299" t="s">
        <v>13</v>
      </c>
      <c r="G299">
        <v>16821624</v>
      </c>
      <c r="H299">
        <v>1964</v>
      </c>
      <c r="I299" t="s">
        <v>842</v>
      </c>
    </row>
    <row r="300" spans="1:9">
      <c r="A300" t="s">
        <v>9</v>
      </c>
      <c r="B300">
        <v>113</v>
      </c>
      <c r="C300" t="s">
        <v>843</v>
      </c>
      <c r="D300" t="s">
        <v>844</v>
      </c>
      <c r="E300" t="s">
        <v>17</v>
      </c>
      <c r="F300" t="s">
        <v>18</v>
      </c>
      <c r="G300">
        <v>4663412</v>
      </c>
      <c r="H300">
        <v>1943</v>
      </c>
      <c r="I300" t="s">
        <v>845</v>
      </c>
    </row>
    <row r="301" spans="1:9">
      <c r="A301" t="s">
        <v>9</v>
      </c>
      <c r="B301">
        <v>113</v>
      </c>
      <c r="C301" t="s">
        <v>846</v>
      </c>
      <c r="D301" t="s">
        <v>847</v>
      </c>
      <c r="E301" t="s">
        <v>17</v>
      </c>
      <c r="F301" t="s">
        <v>13</v>
      </c>
      <c r="G301">
        <v>12889748</v>
      </c>
      <c r="H301">
        <v>1959</v>
      </c>
      <c r="I301" t="s">
        <v>848</v>
      </c>
    </row>
    <row r="302" spans="1:9">
      <c r="A302" t="s">
        <v>9</v>
      </c>
      <c r="B302">
        <v>113</v>
      </c>
      <c r="C302" t="s">
        <v>849</v>
      </c>
      <c r="D302" t="s">
        <v>850</v>
      </c>
      <c r="E302" t="s">
        <v>17</v>
      </c>
      <c r="F302" t="s">
        <v>18</v>
      </c>
      <c r="G302">
        <v>18160592</v>
      </c>
      <c r="H302">
        <v>1967</v>
      </c>
      <c r="I302" t="s">
        <v>851</v>
      </c>
    </row>
    <row r="303" spans="1:9">
      <c r="A303" t="s">
        <v>9</v>
      </c>
      <c r="B303">
        <v>113</v>
      </c>
      <c r="C303" t="s">
        <v>852</v>
      </c>
      <c r="D303" t="s">
        <v>472</v>
      </c>
      <c r="E303" t="s">
        <v>12</v>
      </c>
      <c r="F303" t="s">
        <v>13</v>
      </c>
      <c r="G303">
        <v>16492594</v>
      </c>
      <c r="H303">
        <v>1963</v>
      </c>
      <c r="I303" t="s">
        <v>853</v>
      </c>
    </row>
    <row r="304" spans="1:9">
      <c r="A304" t="s">
        <v>9</v>
      </c>
      <c r="B304">
        <v>113</v>
      </c>
      <c r="C304" t="s">
        <v>854</v>
      </c>
      <c r="D304" t="s">
        <v>748</v>
      </c>
      <c r="E304" t="s">
        <v>17</v>
      </c>
      <c r="F304" t="s">
        <v>13</v>
      </c>
      <c r="G304">
        <v>12610204</v>
      </c>
      <c r="H304">
        <v>1956</v>
      </c>
      <c r="I304" t="s">
        <v>855</v>
      </c>
    </row>
    <row r="305" spans="1:9">
      <c r="A305" t="s">
        <v>9</v>
      </c>
      <c r="B305">
        <v>113</v>
      </c>
      <c r="C305" t="s">
        <v>856</v>
      </c>
      <c r="D305" t="s">
        <v>167</v>
      </c>
      <c r="E305" t="s">
        <v>17</v>
      </c>
      <c r="F305" t="s">
        <v>13</v>
      </c>
      <c r="G305">
        <v>12394128</v>
      </c>
      <c r="H305">
        <v>1962</v>
      </c>
      <c r="I305" t="s">
        <v>857</v>
      </c>
    </row>
    <row r="306" spans="1:9">
      <c r="A306" t="s">
        <v>9</v>
      </c>
      <c r="B306">
        <v>113</v>
      </c>
      <c r="C306" t="s">
        <v>858</v>
      </c>
      <c r="D306" t="s">
        <v>859</v>
      </c>
      <c r="E306" t="s">
        <v>12</v>
      </c>
      <c r="F306" t="s">
        <v>56</v>
      </c>
      <c r="G306">
        <v>38425056</v>
      </c>
      <c r="H306">
        <v>1994</v>
      </c>
      <c r="I306" t="s">
        <v>860</v>
      </c>
    </row>
    <row r="307" spans="1:9">
      <c r="A307" t="s">
        <v>9</v>
      </c>
      <c r="B307">
        <v>113</v>
      </c>
      <c r="C307" t="s">
        <v>861</v>
      </c>
      <c r="D307" t="s">
        <v>862</v>
      </c>
      <c r="E307" t="s">
        <v>17</v>
      </c>
      <c r="F307" t="s">
        <v>13</v>
      </c>
      <c r="G307">
        <v>5617071</v>
      </c>
      <c r="H307">
        <v>1947</v>
      </c>
      <c r="I307" t="s">
        <v>863</v>
      </c>
    </row>
    <row r="308" spans="1:9">
      <c r="A308" t="s">
        <v>9</v>
      </c>
      <c r="B308">
        <v>113</v>
      </c>
      <c r="C308" t="s">
        <v>864</v>
      </c>
      <c r="D308" t="s">
        <v>865</v>
      </c>
      <c r="E308" t="s">
        <v>12</v>
      </c>
      <c r="F308" t="s">
        <v>18</v>
      </c>
      <c r="G308">
        <v>11068393</v>
      </c>
      <c r="H308">
        <v>1953</v>
      </c>
      <c r="I308" t="s">
        <v>866</v>
      </c>
    </row>
    <row r="309" spans="1:9">
      <c r="A309" t="s">
        <v>9</v>
      </c>
      <c r="B309">
        <v>113</v>
      </c>
      <c r="C309" t="s">
        <v>867</v>
      </c>
      <c r="D309" t="s">
        <v>868</v>
      </c>
      <c r="E309" t="s">
        <v>17</v>
      </c>
      <c r="F309" t="s">
        <v>56</v>
      </c>
      <c r="G309">
        <v>27926695</v>
      </c>
      <c r="H309">
        <v>1980</v>
      </c>
      <c r="I309" t="s">
        <v>869</v>
      </c>
    </row>
    <row r="310" spans="1:9">
      <c r="A310" t="s">
        <v>9</v>
      </c>
      <c r="B310">
        <v>113</v>
      </c>
      <c r="C310" t="s">
        <v>870</v>
      </c>
      <c r="D310" t="s">
        <v>871</v>
      </c>
      <c r="E310" t="s">
        <v>12</v>
      </c>
      <c r="F310" t="s">
        <v>13</v>
      </c>
      <c r="G310">
        <v>8251770</v>
      </c>
      <c r="H310">
        <v>1942</v>
      </c>
      <c r="I310" t="s">
        <v>872</v>
      </c>
    </row>
    <row r="311" spans="1:9">
      <c r="A311" t="s">
        <v>9</v>
      </c>
      <c r="B311">
        <v>113</v>
      </c>
      <c r="C311" t="s">
        <v>873</v>
      </c>
      <c r="D311" t="s">
        <v>874</v>
      </c>
      <c r="E311" t="s">
        <v>12</v>
      </c>
      <c r="F311" t="s">
        <v>13</v>
      </c>
      <c r="G311">
        <v>18276387</v>
      </c>
      <c r="H311">
        <v>1967</v>
      </c>
      <c r="I311" t="s">
        <v>875</v>
      </c>
    </row>
    <row r="312" spans="1:9">
      <c r="A312" t="s">
        <v>9</v>
      </c>
      <c r="B312">
        <v>113</v>
      </c>
      <c r="C312" t="s">
        <v>876</v>
      </c>
      <c r="D312" t="s">
        <v>877</v>
      </c>
      <c r="E312" t="s">
        <v>17</v>
      </c>
      <c r="F312" t="s">
        <v>18</v>
      </c>
      <c r="G312">
        <v>13655267</v>
      </c>
      <c r="H312">
        <v>1957</v>
      </c>
      <c r="I312" t="s">
        <v>878</v>
      </c>
    </row>
    <row r="313" spans="1:9">
      <c r="A313" t="s">
        <v>9</v>
      </c>
      <c r="B313">
        <v>113</v>
      </c>
      <c r="C313" t="s">
        <v>879</v>
      </c>
      <c r="D313" t="s">
        <v>880</v>
      </c>
      <c r="E313" t="s">
        <v>12</v>
      </c>
      <c r="F313" t="s">
        <v>18</v>
      </c>
      <c r="G313">
        <v>13914031</v>
      </c>
      <c r="H313">
        <v>1957</v>
      </c>
      <c r="I313" t="s">
        <v>881</v>
      </c>
    </row>
    <row r="314" spans="1:9">
      <c r="A314" t="s">
        <v>9</v>
      </c>
      <c r="B314">
        <v>113</v>
      </c>
      <c r="C314" t="s">
        <v>882</v>
      </c>
      <c r="D314" t="s">
        <v>883</v>
      </c>
      <c r="E314" t="s">
        <v>12</v>
      </c>
      <c r="F314" t="s">
        <v>18</v>
      </c>
      <c r="G314">
        <v>32781426</v>
      </c>
      <c r="H314">
        <v>1987</v>
      </c>
      <c r="I314" t="s">
        <v>884</v>
      </c>
    </row>
    <row r="315" spans="1:9">
      <c r="A315" t="s">
        <v>9</v>
      </c>
      <c r="B315">
        <v>113</v>
      </c>
      <c r="C315" t="s">
        <v>885</v>
      </c>
      <c r="D315" t="s">
        <v>886</v>
      </c>
      <c r="E315" t="s">
        <v>17</v>
      </c>
      <c r="F315" t="s">
        <v>18</v>
      </c>
      <c r="G315">
        <v>10830262</v>
      </c>
      <c r="H315">
        <v>1953</v>
      </c>
      <c r="I315" t="s">
        <v>887</v>
      </c>
    </row>
    <row r="316" spans="1:9">
      <c r="A316" t="s">
        <v>9</v>
      </c>
      <c r="B316">
        <v>113</v>
      </c>
      <c r="C316" t="s">
        <v>888</v>
      </c>
      <c r="D316" t="s">
        <v>889</v>
      </c>
      <c r="E316" t="s">
        <v>17</v>
      </c>
      <c r="F316" t="s">
        <v>18</v>
      </c>
      <c r="G316">
        <v>10829688</v>
      </c>
      <c r="H316">
        <v>1953</v>
      </c>
      <c r="I316" t="s">
        <v>890</v>
      </c>
    </row>
    <row r="317" spans="1:9">
      <c r="A317" t="s">
        <v>9</v>
      </c>
      <c r="B317">
        <v>113</v>
      </c>
      <c r="C317" t="s">
        <v>891</v>
      </c>
      <c r="D317" t="s">
        <v>892</v>
      </c>
      <c r="E317" t="s">
        <v>12</v>
      </c>
      <c r="F317" t="s">
        <v>690</v>
      </c>
      <c r="G317">
        <v>27280255</v>
      </c>
      <c r="H317">
        <v>1979</v>
      </c>
      <c r="I317" t="s">
        <v>893</v>
      </c>
    </row>
    <row r="318" spans="1:9">
      <c r="A318" t="s">
        <v>9</v>
      </c>
      <c r="B318">
        <v>113</v>
      </c>
      <c r="C318" t="s">
        <v>894</v>
      </c>
      <c r="D318" t="s">
        <v>895</v>
      </c>
      <c r="E318" t="s">
        <v>12</v>
      </c>
      <c r="F318" t="s">
        <v>18</v>
      </c>
      <c r="G318">
        <v>4264085</v>
      </c>
      <c r="H318">
        <v>1937</v>
      </c>
      <c r="I318" t="s">
        <v>896</v>
      </c>
    </row>
    <row r="319" spans="1:9">
      <c r="A319" t="s">
        <v>9</v>
      </c>
      <c r="B319">
        <v>113</v>
      </c>
      <c r="C319" t="s">
        <v>894</v>
      </c>
      <c r="D319" t="s">
        <v>897</v>
      </c>
      <c r="E319" t="s">
        <v>12</v>
      </c>
      <c r="F319" t="s">
        <v>13</v>
      </c>
      <c r="G319">
        <v>14316368</v>
      </c>
      <c r="H319">
        <v>1961</v>
      </c>
      <c r="I319" t="s">
        <v>898</v>
      </c>
    </row>
    <row r="320" spans="1:9">
      <c r="A320" t="s">
        <v>9</v>
      </c>
      <c r="B320">
        <v>113</v>
      </c>
      <c r="C320" t="s">
        <v>894</v>
      </c>
      <c r="D320" t="s">
        <v>899</v>
      </c>
      <c r="E320" t="s">
        <v>17</v>
      </c>
      <c r="F320" t="s">
        <v>155</v>
      </c>
      <c r="G320">
        <v>5441185</v>
      </c>
      <c r="H320">
        <v>1946</v>
      </c>
      <c r="I320" t="s">
        <v>156</v>
      </c>
    </row>
    <row r="321" spans="1:9">
      <c r="A321" t="s">
        <v>9</v>
      </c>
      <c r="B321">
        <v>113</v>
      </c>
      <c r="C321" t="s">
        <v>900</v>
      </c>
      <c r="D321" t="s">
        <v>901</v>
      </c>
      <c r="E321" t="s">
        <v>17</v>
      </c>
      <c r="F321" t="s">
        <v>13</v>
      </c>
      <c r="G321">
        <v>12446322</v>
      </c>
      <c r="H321">
        <v>1956</v>
      </c>
      <c r="I321" t="s">
        <v>902</v>
      </c>
    </row>
    <row r="322" spans="1:9">
      <c r="A322" t="s">
        <v>9</v>
      </c>
      <c r="B322">
        <v>113</v>
      </c>
      <c r="C322" t="s">
        <v>903</v>
      </c>
      <c r="D322" t="s">
        <v>904</v>
      </c>
      <c r="E322" t="s">
        <v>12</v>
      </c>
      <c r="F322" t="s">
        <v>18</v>
      </c>
      <c r="G322">
        <v>13340489</v>
      </c>
      <c r="H322">
        <v>1959</v>
      </c>
      <c r="I322" t="s">
        <v>384</v>
      </c>
    </row>
    <row r="323" spans="1:9">
      <c r="A323" t="s">
        <v>9</v>
      </c>
      <c r="B323">
        <v>113</v>
      </c>
      <c r="C323" t="s">
        <v>905</v>
      </c>
      <c r="D323" t="s">
        <v>906</v>
      </c>
      <c r="E323" t="s">
        <v>17</v>
      </c>
      <c r="F323" t="s">
        <v>35</v>
      </c>
      <c r="G323">
        <v>5929976</v>
      </c>
      <c r="H323">
        <v>1948</v>
      </c>
      <c r="I323" t="s">
        <v>907</v>
      </c>
    </row>
    <row r="324" spans="1:9">
      <c r="A324" t="s">
        <v>9</v>
      </c>
      <c r="B324">
        <v>113</v>
      </c>
      <c r="C324" t="s">
        <v>908</v>
      </c>
      <c r="D324" t="s">
        <v>909</v>
      </c>
      <c r="E324" t="s">
        <v>12</v>
      </c>
      <c r="F324" t="s">
        <v>18</v>
      </c>
      <c r="G324">
        <v>13915870</v>
      </c>
      <c r="H324">
        <v>1960</v>
      </c>
      <c r="I324" t="s">
        <v>910</v>
      </c>
    </row>
    <row r="325" spans="1:9">
      <c r="A325" t="s">
        <v>9</v>
      </c>
      <c r="B325">
        <v>113</v>
      </c>
      <c r="C325" t="s">
        <v>911</v>
      </c>
      <c r="D325" t="s">
        <v>912</v>
      </c>
      <c r="E325" t="s">
        <v>12</v>
      </c>
      <c r="F325" t="s">
        <v>18</v>
      </c>
      <c r="G325">
        <v>4361457</v>
      </c>
      <c r="H325">
        <v>1940</v>
      </c>
      <c r="I325" t="s">
        <v>913</v>
      </c>
    </row>
    <row r="326" spans="1:9">
      <c r="A326" t="s">
        <v>9</v>
      </c>
      <c r="B326">
        <v>113</v>
      </c>
      <c r="C326" t="s">
        <v>914</v>
      </c>
      <c r="D326" t="s">
        <v>915</v>
      </c>
      <c r="E326" t="s">
        <v>12</v>
      </c>
      <c r="F326" t="s">
        <v>18</v>
      </c>
      <c r="G326">
        <v>10113936</v>
      </c>
      <c r="H326">
        <v>1952</v>
      </c>
      <c r="I326" t="s">
        <v>916</v>
      </c>
    </row>
    <row r="327" spans="1:9">
      <c r="A327" t="s">
        <v>9</v>
      </c>
      <c r="B327">
        <v>113</v>
      </c>
      <c r="C327" t="s">
        <v>917</v>
      </c>
      <c r="D327" t="s">
        <v>918</v>
      </c>
      <c r="E327" t="s">
        <v>12</v>
      </c>
      <c r="F327" t="s">
        <v>13</v>
      </c>
      <c r="G327">
        <v>8326162</v>
      </c>
      <c r="H327">
        <v>1950</v>
      </c>
      <c r="I327" t="s">
        <v>919</v>
      </c>
    </row>
    <row r="328" spans="1:9">
      <c r="A328" t="s">
        <v>9</v>
      </c>
      <c r="B328">
        <v>113</v>
      </c>
      <c r="C328" t="s">
        <v>920</v>
      </c>
      <c r="D328" t="s">
        <v>921</v>
      </c>
      <c r="E328" t="s">
        <v>17</v>
      </c>
      <c r="F328" t="s">
        <v>13</v>
      </c>
      <c r="G328">
        <v>23199617</v>
      </c>
      <c r="H328">
        <v>1973</v>
      </c>
      <c r="I328" t="s">
        <v>922</v>
      </c>
    </row>
    <row r="329" spans="1:9">
      <c r="A329" t="s">
        <v>9</v>
      </c>
      <c r="B329">
        <v>113</v>
      </c>
      <c r="C329" t="s">
        <v>923</v>
      </c>
      <c r="D329" t="s">
        <v>924</v>
      </c>
      <c r="E329" t="s">
        <v>17</v>
      </c>
      <c r="F329" t="s">
        <v>13</v>
      </c>
      <c r="G329">
        <v>12397851</v>
      </c>
      <c r="H329">
        <v>1958</v>
      </c>
      <c r="I329" t="s">
        <v>925</v>
      </c>
    </row>
    <row r="330" spans="1:9">
      <c r="A330" t="s">
        <v>9</v>
      </c>
      <c r="B330">
        <v>113</v>
      </c>
      <c r="C330" t="s">
        <v>926</v>
      </c>
      <c r="D330" t="s">
        <v>927</v>
      </c>
      <c r="E330" t="s">
        <v>12</v>
      </c>
      <c r="F330" t="s">
        <v>18</v>
      </c>
      <c r="G330">
        <v>29790922</v>
      </c>
      <c r="H330">
        <v>1982</v>
      </c>
      <c r="I330" t="s">
        <v>928</v>
      </c>
    </row>
    <row r="331" spans="1:9">
      <c r="A331" t="s">
        <v>9</v>
      </c>
      <c r="B331">
        <v>113</v>
      </c>
      <c r="C331" t="s">
        <v>929</v>
      </c>
      <c r="D331" t="s">
        <v>930</v>
      </c>
      <c r="E331" t="s">
        <v>12</v>
      </c>
      <c r="F331" t="s">
        <v>13</v>
      </c>
      <c r="G331">
        <v>28507515</v>
      </c>
      <c r="H331">
        <v>1980</v>
      </c>
      <c r="I331" t="s">
        <v>931</v>
      </c>
    </row>
    <row r="332" spans="1:9">
      <c r="A332" t="s">
        <v>9</v>
      </c>
      <c r="B332">
        <v>113</v>
      </c>
      <c r="C332" t="s">
        <v>932</v>
      </c>
      <c r="D332" t="s">
        <v>933</v>
      </c>
      <c r="E332" t="s">
        <v>12</v>
      </c>
      <c r="F332" t="s">
        <v>18</v>
      </c>
      <c r="G332">
        <v>7781452</v>
      </c>
      <c r="H332">
        <v>1946</v>
      </c>
      <c r="I332" t="s">
        <v>934</v>
      </c>
    </row>
    <row r="333" spans="1:9">
      <c r="A333" t="s">
        <v>9</v>
      </c>
      <c r="B333">
        <v>113</v>
      </c>
      <c r="C333" t="s">
        <v>935</v>
      </c>
      <c r="D333" t="s">
        <v>936</v>
      </c>
      <c r="E333" t="s">
        <v>17</v>
      </c>
      <c r="F333" t="s">
        <v>13</v>
      </c>
      <c r="G333">
        <v>4951691</v>
      </c>
      <c r="H333">
        <v>1944</v>
      </c>
      <c r="I333" t="s">
        <v>937</v>
      </c>
    </row>
    <row r="334" spans="1:9">
      <c r="A334" t="s">
        <v>9</v>
      </c>
      <c r="B334">
        <v>113</v>
      </c>
      <c r="C334" t="s">
        <v>938</v>
      </c>
      <c r="D334" t="s">
        <v>939</v>
      </c>
      <c r="E334" t="s">
        <v>12</v>
      </c>
      <c r="F334" t="s">
        <v>18</v>
      </c>
      <c r="G334">
        <v>4386737</v>
      </c>
      <c r="H334">
        <v>1941</v>
      </c>
      <c r="I334" t="s">
        <v>940</v>
      </c>
    </row>
    <row r="335" spans="1:9">
      <c r="A335" t="s">
        <v>9</v>
      </c>
      <c r="B335">
        <v>113</v>
      </c>
      <c r="C335" t="s">
        <v>941</v>
      </c>
      <c r="D335" t="s">
        <v>942</v>
      </c>
      <c r="E335" t="s">
        <v>17</v>
      </c>
      <c r="F335" t="s">
        <v>18</v>
      </c>
      <c r="G335">
        <v>5241499</v>
      </c>
      <c r="H335">
        <v>1945</v>
      </c>
      <c r="I335" t="s">
        <v>943</v>
      </c>
    </row>
    <row r="336" spans="1:9">
      <c r="A336" t="s">
        <v>9</v>
      </c>
      <c r="B336">
        <v>113</v>
      </c>
      <c r="C336" t="s">
        <v>944</v>
      </c>
      <c r="D336" t="s">
        <v>945</v>
      </c>
      <c r="E336" t="s">
        <v>12</v>
      </c>
      <c r="F336" t="s">
        <v>13</v>
      </c>
      <c r="G336">
        <v>17996214</v>
      </c>
      <c r="H336">
        <v>1966</v>
      </c>
      <c r="I336" t="s">
        <v>946</v>
      </c>
    </row>
    <row r="337" spans="1:9">
      <c r="A337" t="s">
        <v>9</v>
      </c>
      <c r="B337">
        <v>113</v>
      </c>
      <c r="C337" t="s">
        <v>947</v>
      </c>
      <c r="D337" t="s">
        <v>948</v>
      </c>
      <c r="E337" t="s">
        <v>17</v>
      </c>
      <c r="F337" t="s">
        <v>13</v>
      </c>
      <c r="G337">
        <v>39468184</v>
      </c>
      <c r="H337">
        <v>1996</v>
      </c>
      <c r="I337" t="s">
        <v>949</v>
      </c>
    </row>
    <row r="338" spans="1:9">
      <c r="A338" t="s">
        <v>9</v>
      </c>
      <c r="B338">
        <v>113</v>
      </c>
      <c r="C338" t="s">
        <v>950</v>
      </c>
      <c r="D338" t="s">
        <v>951</v>
      </c>
      <c r="E338" t="s">
        <v>17</v>
      </c>
      <c r="F338" t="s">
        <v>13</v>
      </c>
      <c r="G338">
        <v>14901507</v>
      </c>
      <c r="H338">
        <v>1962</v>
      </c>
      <c r="I338" t="s">
        <v>952</v>
      </c>
    </row>
    <row r="339" spans="1:9">
      <c r="A339" t="s">
        <v>9</v>
      </c>
      <c r="B339">
        <v>113</v>
      </c>
      <c r="C339" t="s">
        <v>950</v>
      </c>
      <c r="D339" t="s">
        <v>953</v>
      </c>
      <c r="E339" t="s">
        <v>12</v>
      </c>
      <c r="F339" t="s">
        <v>18</v>
      </c>
      <c r="G339">
        <v>4170475</v>
      </c>
      <c r="H339">
        <v>1936</v>
      </c>
      <c r="I339" t="s">
        <v>954</v>
      </c>
    </row>
    <row r="340" spans="1:9">
      <c r="A340" t="s">
        <v>9</v>
      </c>
      <c r="B340">
        <v>113</v>
      </c>
      <c r="C340" t="s">
        <v>955</v>
      </c>
      <c r="D340" t="s">
        <v>601</v>
      </c>
      <c r="E340" t="s">
        <v>17</v>
      </c>
      <c r="F340" t="s">
        <v>18</v>
      </c>
      <c r="G340">
        <v>16220894</v>
      </c>
      <c r="H340">
        <v>1953</v>
      </c>
      <c r="I340" t="s">
        <v>956</v>
      </c>
    </row>
    <row r="341" spans="1:9">
      <c r="A341" t="s">
        <v>9</v>
      </c>
      <c r="B341">
        <v>113</v>
      </c>
      <c r="C341" t="s">
        <v>957</v>
      </c>
      <c r="D341" t="s">
        <v>958</v>
      </c>
      <c r="E341" t="s">
        <v>12</v>
      </c>
      <c r="F341" t="s">
        <v>18</v>
      </c>
      <c r="G341">
        <v>4418205</v>
      </c>
      <c r="H341">
        <v>1943</v>
      </c>
      <c r="I341" t="s">
        <v>959</v>
      </c>
    </row>
    <row r="342" spans="1:9">
      <c r="A342" t="s">
        <v>9</v>
      </c>
      <c r="B342">
        <v>113</v>
      </c>
      <c r="C342" t="s">
        <v>960</v>
      </c>
      <c r="D342" t="s">
        <v>167</v>
      </c>
      <c r="E342" t="s">
        <v>17</v>
      </c>
      <c r="F342" t="s">
        <v>18</v>
      </c>
      <c r="G342">
        <v>11702795</v>
      </c>
      <c r="H342">
        <v>1955</v>
      </c>
      <c r="I342" t="s">
        <v>961</v>
      </c>
    </row>
    <row r="343" spans="1:9">
      <c r="A343" t="s">
        <v>9</v>
      </c>
      <c r="B343">
        <v>113</v>
      </c>
      <c r="C343" t="s">
        <v>960</v>
      </c>
      <c r="D343" t="s">
        <v>962</v>
      </c>
      <c r="E343" t="s">
        <v>17</v>
      </c>
      <c r="F343" t="s">
        <v>13</v>
      </c>
      <c r="G343">
        <v>12731796</v>
      </c>
      <c r="H343">
        <v>1958</v>
      </c>
      <c r="I343" t="s">
        <v>963</v>
      </c>
    </row>
    <row r="344" spans="1:9">
      <c r="A344" t="s">
        <v>9</v>
      </c>
      <c r="B344">
        <v>113</v>
      </c>
      <c r="C344" t="s">
        <v>964</v>
      </c>
      <c r="D344" t="s">
        <v>965</v>
      </c>
      <c r="E344" t="s">
        <v>12</v>
      </c>
      <c r="F344" t="s">
        <v>13</v>
      </c>
      <c r="G344">
        <v>8533998</v>
      </c>
      <c r="H344">
        <v>1951</v>
      </c>
      <c r="I344" t="s">
        <v>966</v>
      </c>
    </row>
    <row r="345" spans="1:9">
      <c r="A345" t="s">
        <v>9</v>
      </c>
      <c r="B345">
        <v>113</v>
      </c>
      <c r="C345" t="s">
        <v>967</v>
      </c>
      <c r="D345" t="s">
        <v>968</v>
      </c>
      <c r="E345" t="s">
        <v>12</v>
      </c>
      <c r="F345" t="s">
        <v>969</v>
      </c>
      <c r="G345">
        <v>23703082</v>
      </c>
      <c r="H345">
        <v>1975</v>
      </c>
      <c r="I345" t="s">
        <v>970</v>
      </c>
    </row>
    <row r="346" spans="1:9">
      <c r="A346" t="s">
        <v>9</v>
      </c>
      <c r="B346">
        <v>113</v>
      </c>
      <c r="C346" t="s">
        <v>971</v>
      </c>
      <c r="D346" t="s">
        <v>167</v>
      </c>
      <c r="E346" t="s">
        <v>17</v>
      </c>
      <c r="F346" t="s">
        <v>13</v>
      </c>
      <c r="G346">
        <v>13827840</v>
      </c>
      <c r="H346">
        <v>1960</v>
      </c>
      <c r="I346" t="s">
        <v>972</v>
      </c>
    </row>
    <row r="347" spans="1:9">
      <c r="A347" t="s">
        <v>9</v>
      </c>
      <c r="B347">
        <v>113</v>
      </c>
      <c r="C347" t="s">
        <v>973</v>
      </c>
      <c r="D347" t="s">
        <v>974</v>
      </c>
      <c r="E347" t="s">
        <v>17</v>
      </c>
      <c r="F347" t="s">
        <v>35</v>
      </c>
      <c r="G347">
        <v>206828</v>
      </c>
      <c r="H347">
        <v>1926</v>
      </c>
      <c r="I347" t="s">
        <v>765</v>
      </c>
    </row>
    <row r="348" spans="1:9">
      <c r="A348" t="s">
        <v>9</v>
      </c>
      <c r="B348">
        <v>113</v>
      </c>
      <c r="C348" t="s">
        <v>975</v>
      </c>
      <c r="D348" t="s">
        <v>976</v>
      </c>
      <c r="E348" t="s">
        <v>17</v>
      </c>
      <c r="F348" t="s">
        <v>18</v>
      </c>
      <c r="G348">
        <v>22367097</v>
      </c>
      <c r="H348">
        <v>1971</v>
      </c>
      <c r="I348" t="s">
        <v>977</v>
      </c>
    </row>
    <row r="349" spans="1:9">
      <c r="A349" t="s">
        <v>9</v>
      </c>
      <c r="B349">
        <v>113</v>
      </c>
      <c r="C349" t="s">
        <v>978</v>
      </c>
      <c r="D349" t="s">
        <v>979</v>
      </c>
      <c r="E349" t="s">
        <v>12</v>
      </c>
      <c r="F349" t="s">
        <v>284</v>
      </c>
      <c r="G349">
        <v>4524976</v>
      </c>
      <c r="H349">
        <v>1945</v>
      </c>
      <c r="I349" t="s">
        <v>980</v>
      </c>
    </row>
    <row r="350" spans="1:9">
      <c r="A350" t="s">
        <v>9</v>
      </c>
      <c r="B350">
        <v>113</v>
      </c>
      <c r="C350" t="s">
        <v>981</v>
      </c>
      <c r="D350" t="s">
        <v>982</v>
      </c>
      <c r="E350" t="s">
        <v>17</v>
      </c>
      <c r="F350" t="s">
        <v>18</v>
      </c>
      <c r="G350">
        <v>26537691</v>
      </c>
      <c r="H350">
        <v>1978</v>
      </c>
      <c r="I350" t="s">
        <v>27</v>
      </c>
    </row>
    <row r="351" spans="1:9">
      <c r="A351" t="s">
        <v>9</v>
      </c>
      <c r="B351">
        <v>113</v>
      </c>
      <c r="C351" t="s">
        <v>981</v>
      </c>
      <c r="D351" t="s">
        <v>983</v>
      </c>
      <c r="E351" t="s">
        <v>17</v>
      </c>
      <c r="F351" t="s">
        <v>18</v>
      </c>
      <c r="G351">
        <v>17108780</v>
      </c>
      <c r="H351">
        <v>1962</v>
      </c>
      <c r="I351" t="s">
        <v>984</v>
      </c>
    </row>
    <row r="352" spans="1:9">
      <c r="A352" t="s">
        <v>9</v>
      </c>
      <c r="B352">
        <v>113</v>
      </c>
      <c r="C352" t="s">
        <v>985</v>
      </c>
      <c r="D352" t="s">
        <v>986</v>
      </c>
      <c r="E352" t="s">
        <v>17</v>
      </c>
      <c r="F352" t="s">
        <v>18</v>
      </c>
      <c r="G352">
        <v>10265001</v>
      </c>
      <c r="H352">
        <v>1951</v>
      </c>
      <c r="I352" t="s">
        <v>987</v>
      </c>
    </row>
    <row r="353" spans="1:9">
      <c r="A353" t="s">
        <v>9</v>
      </c>
      <c r="B353">
        <v>113</v>
      </c>
      <c r="C353" t="s">
        <v>988</v>
      </c>
      <c r="D353" t="s">
        <v>989</v>
      </c>
      <c r="E353" t="s">
        <v>12</v>
      </c>
      <c r="F353" t="s">
        <v>18</v>
      </c>
      <c r="G353">
        <v>4414163</v>
      </c>
      <c r="H353">
        <v>1943</v>
      </c>
      <c r="I353" t="s">
        <v>990</v>
      </c>
    </row>
    <row r="354" spans="1:9">
      <c r="A354" t="s">
        <v>9</v>
      </c>
      <c r="B354">
        <v>113</v>
      </c>
      <c r="C354" t="s">
        <v>991</v>
      </c>
      <c r="D354" t="s">
        <v>992</v>
      </c>
      <c r="E354" t="s">
        <v>12</v>
      </c>
      <c r="F354" t="s">
        <v>13</v>
      </c>
      <c r="G354">
        <v>38380485</v>
      </c>
      <c r="H354">
        <v>1994</v>
      </c>
      <c r="I354" t="s">
        <v>993</v>
      </c>
    </row>
    <row r="355" spans="1:9">
      <c r="A355" t="s">
        <v>9</v>
      </c>
      <c r="B355">
        <v>113</v>
      </c>
      <c r="C355" t="s">
        <v>994</v>
      </c>
      <c r="D355" t="s">
        <v>995</v>
      </c>
      <c r="E355" t="s">
        <v>17</v>
      </c>
      <c r="F355" t="s">
        <v>35</v>
      </c>
      <c r="G355">
        <v>484479</v>
      </c>
      <c r="H355">
        <v>1927</v>
      </c>
      <c r="I355" t="s">
        <v>996</v>
      </c>
    </row>
    <row r="356" spans="1:9">
      <c r="A356" t="s">
        <v>9</v>
      </c>
      <c r="B356">
        <v>113</v>
      </c>
      <c r="C356" t="s">
        <v>997</v>
      </c>
      <c r="D356" t="s">
        <v>998</v>
      </c>
      <c r="E356" t="s">
        <v>17</v>
      </c>
      <c r="F356" t="s">
        <v>18</v>
      </c>
      <c r="G356">
        <v>29353540</v>
      </c>
      <c r="H356">
        <v>1982</v>
      </c>
      <c r="I356" t="s">
        <v>999</v>
      </c>
    </row>
    <row r="357" spans="1:9">
      <c r="A357" t="s">
        <v>9</v>
      </c>
      <c r="B357">
        <v>113</v>
      </c>
      <c r="C357" t="s">
        <v>1000</v>
      </c>
      <c r="D357" t="s">
        <v>610</v>
      </c>
      <c r="E357" t="s">
        <v>17</v>
      </c>
      <c r="F357" t="s">
        <v>18</v>
      </c>
      <c r="G357">
        <v>840332</v>
      </c>
      <c r="H357">
        <v>1934</v>
      </c>
      <c r="I357" t="s">
        <v>1001</v>
      </c>
    </row>
    <row r="358" spans="1:9">
      <c r="A358" t="s">
        <v>9</v>
      </c>
      <c r="B358">
        <v>113</v>
      </c>
      <c r="C358" t="s">
        <v>1002</v>
      </c>
      <c r="D358" t="s">
        <v>1003</v>
      </c>
      <c r="E358" t="s">
        <v>17</v>
      </c>
      <c r="F358" t="s">
        <v>18</v>
      </c>
      <c r="G358">
        <v>13464394</v>
      </c>
      <c r="H358">
        <v>1959</v>
      </c>
      <c r="I358" t="s">
        <v>1004</v>
      </c>
    </row>
    <row r="359" spans="1:9">
      <c r="A359" t="s">
        <v>9</v>
      </c>
      <c r="B359">
        <v>113</v>
      </c>
      <c r="C359" t="s">
        <v>1005</v>
      </c>
      <c r="D359" t="s">
        <v>1006</v>
      </c>
      <c r="E359" t="s">
        <v>17</v>
      </c>
      <c r="F359" t="s">
        <v>13</v>
      </c>
      <c r="G359">
        <v>10284542</v>
      </c>
      <c r="H359">
        <v>1951</v>
      </c>
      <c r="I359" t="s">
        <v>1007</v>
      </c>
    </row>
    <row r="360" spans="1:9">
      <c r="A360" t="s">
        <v>9</v>
      </c>
      <c r="B360">
        <v>113</v>
      </c>
      <c r="C360" t="s">
        <v>1008</v>
      </c>
      <c r="D360" t="s">
        <v>1009</v>
      </c>
      <c r="E360" t="s">
        <v>17</v>
      </c>
      <c r="F360" t="s">
        <v>18</v>
      </c>
      <c r="G360">
        <v>6652953</v>
      </c>
      <c r="H360">
        <v>1951</v>
      </c>
      <c r="I360" t="s">
        <v>1010</v>
      </c>
    </row>
    <row r="361" spans="1:9">
      <c r="A361" t="s">
        <v>9</v>
      </c>
      <c r="B361">
        <v>113</v>
      </c>
      <c r="C361" t="s">
        <v>1011</v>
      </c>
      <c r="D361" t="s">
        <v>1012</v>
      </c>
      <c r="E361" t="s">
        <v>12</v>
      </c>
      <c r="F361" t="s">
        <v>13</v>
      </c>
      <c r="G361">
        <v>22927298</v>
      </c>
      <c r="H361">
        <v>1972</v>
      </c>
      <c r="I361" t="s">
        <v>1013</v>
      </c>
    </row>
    <row r="362" spans="1:9">
      <c r="A362" t="s">
        <v>9</v>
      </c>
      <c r="B362">
        <v>113</v>
      </c>
      <c r="C362" t="s">
        <v>1014</v>
      </c>
      <c r="D362" t="s">
        <v>1015</v>
      </c>
      <c r="E362" t="s">
        <v>17</v>
      </c>
      <c r="F362" t="s">
        <v>690</v>
      </c>
      <c r="G362">
        <v>17454351</v>
      </c>
      <c r="H362">
        <v>1964</v>
      </c>
      <c r="I362" t="s">
        <v>1016</v>
      </c>
    </row>
    <row r="363" spans="1:9">
      <c r="A363" t="s">
        <v>9</v>
      </c>
      <c r="B363">
        <v>113</v>
      </c>
      <c r="C363" t="s">
        <v>1017</v>
      </c>
      <c r="D363" t="s">
        <v>354</v>
      </c>
      <c r="E363" t="s">
        <v>12</v>
      </c>
      <c r="F363" t="s">
        <v>13</v>
      </c>
      <c r="G363">
        <v>4293264</v>
      </c>
      <c r="H363">
        <v>1939</v>
      </c>
      <c r="I363" t="s">
        <v>1018</v>
      </c>
    </row>
    <row r="364" spans="1:9">
      <c r="A364" t="s">
        <v>9</v>
      </c>
      <c r="B364">
        <v>113</v>
      </c>
      <c r="C364" t="s">
        <v>1019</v>
      </c>
      <c r="D364" t="s">
        <v>1020</v>
      </c>
      <c r="E364" t="s">
        <v>12</v>
      </c>
      <c r="F364" t="s">
        <v>18</v>
      </c>
      <c r="G364">
        <v>13296099</v>
      </c>
      <c r="H364">
        <v>1959</v>
      </c>
      <c r="I364" t="s">
        <v>863</v>
      </c>
    </row>
    <row r="365" spans="1:9">
      <c r="A365" t="s">
        <v>9</v>
      </c>
      <c r="B365">
        <v>113</v>
      </c>
      <c r="C365" t="s">
        <v>1021</v>
      </c>
      <c r="D365" t="s">
        <v>55</v>
      </c>
      <c r="E365" t="s">
        <v>17</v>
      </c>
      <c r="F365" t="s">
        <v>18</v>
      </c>
      <c r="G365">
        <v>5905136</v>
      </c>
      <c r="H365">
        <v>1948</v>
      </c>
      <c r="I365" t="s">
        <v>1022</v>
      </c>
    </row>
    <row r="366" spans="1:9">
      <c r="A366" t="s">
        <v>9</v>
      </c>
      <c r="B366">
        <v>113</v>
      </c>
      <c r="C366" t="s">
        <v>1023</v>
      </c>
      <c r="D366" t="s">
        <v>1024</v>
      </c>
      <c r="E366" t="s">
        <v>12</v>
      </c>
      <c r="F366" t="s">
        <v>13</v>
      </c>
      <c r="G366">
        <v>4959718</v>
      </c>
      <c r="H366">
        <v>1938</v>
      </c>
      <c r="I366" t="s">
        <v>1025</v>
      </c>
    </row>
    <row r="367" spans="1:9">
      <c r="A367" t="s">
        <v>9</v>
      </c>
      <c r="B367">
        <v>113</v>
      </c>
      <c r="C367" t="s">
        <v>1026</v>
      </c>
      <c r="D367" t="s">
        <v>1027</v>
      </c>
      <c r="E367" t="s">
        <v>17</v>
      </c>
      <c r="F367" t="s">
        <v>18</v>
      </c>
      <c r="G367">
        <v>10088161</v>
      </c>
      <c r="H367">
        <v>1952</v>
      </c>
      <c r="I367" t="s">
        <v>1028</v>
      </c>
    </row>
    <row r="368" spans="1:9">
      <c r="A368" t="s">
        <v>9</v>
      </c>
      <c r="B368">
        <v>113</v>
      </c>
      <c r="C368" t="s">
        <v>1029</v>
      </c>
      <c r="D368" t="s">
        <v>1030</v>
      </c>
      <c r="E368" t="s">
        <v>12</v>
      </c>
      <c r="F368" t="s">
        <v>13</v>
      </c>
      <c r="G368">
        <v>8628763</v>
      </c>
      <c r="H368">
        <v>1951</v>
      </c>
      <c r="I368" t="s">
        <v>1031</v>
      </c>
    </row>
    <row r="369" spans="1:9">
      <c r="A369" t="s">
        <v>9</v>
      </c>
      <c r="B369">
        <v>113</v>
      </c>
      <c r="C369" t="s">
        <v>1032</v>
      </c>
      <c r="D369" t="s">
        <v>1033</v>
      </c>
      <c r="E369" t="s">
        <v>17</v>
      </c>
      <c r="F369" t="s">
        <v>13</v>
      </c>
      <c r="G369">
        <v>32318286</v>
      </c>
      <c r="H369">
        <v>1986</v>
      </c>
      <c r="I369" t="s">
        <v>1034</v>
      </c>
    </row>
    <row r="370" spans="1:9">
      <c r="A370" t="s">
        <v>9</v>
      </c>
      <c r="B370">
        <v>113</v>
      </c>
      <c r="C370" t="s">
        <v>1035</v>
      </c>
      <c r="D370" t="s">
        <v>167</v>
      </c>
      <c r="E370" t="s">
        <v>17</v>
      </c>
      <c r="F370" t="s">
        <v>13</v>
      </c>
      <c r="G370">
        <v>2750660</v>
      </c>
      <c r="H370">
        <v>1932</v>
      </c>
      <c r="I370" t="s">
        <v>1036</v>
      </c>
    </row>
    <row r="371" spans="1:9">
      <c r="A371" t="s">
        <v>9</v>
      </c>
      <c r="B371">
        <v>113</v>
      </c>
      <c r="C371" t="s">
        <v>1037</v>
      </c>
      <c r="D371" t="s">
        <v>1038</v>
      </c>
      <c r="E371" t="s">
        <v>17</v>
      </c>
      <c r="F371" t="s">
        <v>13</v>
      </c>
      <c r="G371">
        <v>25967466</v>
      </c>
      <c r="H371">
        <v>1977</v>
      </c>
      <c r="I371" t="s">
        <v>1039</v>
      </c>
    </row>
    <row r="372" spans="1:9">
      <c r="A372" t="s">
        <v>9</v>
      </c>
      <c r="B372">
        <v>113</v>
      </c>
      <c r="C372" t="s">
        <v>1040</v>
      </c>
      <c r="D372" t="s">
        <v>1041</v>
      </c>
      <c r="E372" t="s">
        <v>17</v>
      </c>
      <c r="F372" t="s">
        <v>18</v>
      </c>
      <c r="G372">
        <v>284361</v>
      </c>
      <c r="H372">
        <v>1925</v>
      </c>
      <c r="I372" t="s">
        <v>1042</v>
      </c>
    </row>
    <row r="373" spans="1:9">
      <c r="A373" t="s">
        <v>9</v>
      </c>
      <c r="B373">
        <v>113</v>
      </c>
      <c r="C373" t="s">
        <v>1043</v>
      </c>
      <c r="D373" t="s">
        <v>1044</v>
      </c>
      <c r="E373" t="s">
        <v>12</v>
      </c>
      <c r="F373" t="s">
        <v>18</v>
      </c>
      <c r="G373">
        <v>10109298</v>
      </c>
      <c r="H373">
        <v>1952</v>
      </c>
      <c r="I373" t="s">
        <v>1045</v>
      </c>
    </row>
    <row r="374" spans="1:9">
      <c r="A374" t="s">
        <v>9</v>
      </c>
      <c r="B374">
        <v>113</v>
      </c>
      <c r="C374" t="s">
        <v>1043</v>
      </c>
      <c r="D374" t="s">
        <v>1046</v>
      </c>
      <c r="E374" t="s">
        <v>12</v>
      </c>
      <c r="F374" t="s">
        <v>13</v>
      </c>
      <c r="G374">
        <v>25430130</v>
      </c>
      <c r="H374">
        <v>1976</v>
      </c>
      <c r="I374" t="s">
        <v>1047</v>
      </c>
    </row>
    <row r="375" spans="1:9">
      <c r="A375" t="s">
        <v>9</v>
      </c>
      <c r="B375">
        <v>113</v>
      </c>
      <c r="C375" t="s">
        <v>1048</v>
      </c>
      <c r="D375" t="s">
        <v>1049</v>
      </c>
      <c r="E375" t="s">
        <v>17</v>
      </c>
      <c r="F375" t="s">
        <v>13</v>
      </c>
      <c r="G375">
        <v>22509069</v>
      </c>
      <c r="H375">
        <v>1971</v>
      </c>
      <c r="I375" t="s">
        <v>1050</v>
      </c>
    </row>
    <row r="376" spans="1:9">
      <c r="A376" t="s">
        <v>9</v>
      </c>
      <c r="B376">
        <v>113</v>
      </c>
      <c r="C376" t="s">
        <v>1051</v>
      </c>
      <c r="D376" t="s">
        <v>539</v>
      </c>
      <c r="E376" t="s">
        <v>17</v>
      </c>
      <c r="F376" t="s">
        <v>13</v>
      </c>
      <c r="G376">
        <v>5457557</v>
      </c>
      <c r="H376">
        <v>1946</v>
      </c>
      <c r="I376" t="s">
        <v>1052</v>
      </c>
    </row>
    <row r="377" spans="1:9">
      <c r="A377" t="s">
        <v>9</v>
      </c>
      <c r="B377">
        <v>113</v>
      </c>
      <c r="C377" t="s">
        <v>1053</v>
      </c>
      <c r="D377" t="s">
        <v>1054</v>
      </c>
      <c r="E377" t="s">
        <v>17</v>
      </c>
      <c r="F377" t="s">
        <v>18</v>
      </c>
      <c r="G377">
        <v>11068743</v>
      </c>
      <c r="H377">
        <v>1953</v>
      </c>
      <c r="I377" t="s">
        <v>511</v>
      </c>
    </row>
    <row r="378" spans="1:9">
      <c r="A378" t="s">
        <v>9</v>
      </c>
      <c r="B378">
        <v>113</v>
      </c>
      <c r="C378" t="s">
        <v>1055</v>
      </c>
      <c r="D378" t="s">
        <v>1056</v>
      </c>
      <c r="E378" t="s">
        <v>17</v>
      </c>
      <c r="F378" t="s">
        <v>13</v>
      </c>
      <c r="G378">
        <v>39243389</v>
      </c>
      <c r="H378">
        <v>1995</v>
      </c>
      <c r="I378" t="s">
        <v>1057</v>
      </c>
    </row>
    <row r="379" spans="1:9">
      <c r="A379" t="s">
        <v>9</v>
      </c>
      <c r="B379">
        <v>113</v>
      </c>
      <c r="C379" t="s">
        <v>1058</v>
      </c>
      <c r="D379" t="s">
        <v>425</v>
      </c>
      <c r="E379" t="s">
        <v>17</v>
      </c>
      <c r="F379" t="s">
        <v>18</v>
      </c>
      <c r="G379">
        <v>10478724</v>
      </c>
      <c r="H379">
        <v>1952</v>
      </c>
      <c r="I379" t="s">
        <v>1059</v>
      </c>
    </row>
    <row r="380" spans="1:9">
      <c r="A380" t="s">
        <v>9</v>
      </c>
      <c r="B380">
        <v>113</v>
      </c>
      <c r="C380" t="s">
        <v>1060</v>
      </c>
      <c r="D380" t="s">
        <v>1006</v>
      </c>
      <c r="E380" t="s">
        <v>17</v>
      </c>
      <c r="F380" t="s">
        <v>18</v>
      </c>
      <c r="G380">
        <v>11702681</v>
      </c>
      <c r="H380">
        <v>1955</v>
      </c>
      <c r="I380" t="s">
        <v>1061</v>
      </c>
    </row>
    <row r="381" spans="1:9">
      <c r="A381" t="s">
        <v>9</v>
      </c>
      <c r="B381">
        <v>113</v>
      </c>
      <c r="C381" t="s">
        <v>1062</v>
      </c>
      <c r="D381" t="s">
        <v>1063</v>
      </c>
      <c r="E381" t="s">
        <v>17</v>
      </c>
      <c r="F381" t="s">
        <v>18</v>
      </c>
      <c r="G381">
        <v>18415457</v>
      </c>
      <c r="H381">
        <v>1967</v>
      </c>
      <c r="I381" t="s">
        <v>1064</v>
      </c>
    </row>
    <row r="382" spans="1:9">
      <c r="A382" t="s">
        <v>9</v>
      </c>
      <c r="B382">
        <v>113</v>
      </c>
      <c r="C382" t="s">
        <v>1065</v>
      </c>
      <c r="D382" t="s">
        <v>1066</v>
      </c>
      <c r="E382" t="s">
        <v>12</v>
      </c>
      <c r="F382" t="s">
        <v>18</v>
      </c>
      <c r="G382">
        <v>4523056</v>
      </c>
      <c r="H382">
        <v>1945</v>
      </c>
      <c r="I382" t="s">
        <v>1067</v>
      </c>
    </row>
    <row r="383" spans="1:9">
      <c r="A383" t="s">
        <v>9</v>
      </c>
      <c r="B383">
        <v>113</v>
      </c>
      <c r="C383" t="s">
        <v>1065</v>
      </c>
      <c r="D383" t="s">
        <v>1068</v>
      </c>
      <c r="E383" t="s">
        <v>17</v>
      </c>
      <c r="F383" t="s">
        <v>56</v>
      </c>
      <c r="G383">
        <v>2535569</v>
      </c>
      <c r="H383">
        <v>1936</v>
      </c>
      <c r="I383" t="s">
        <v>1069</v>
      </c>
    </row>
    <row r="384" spans="1:9">
      <c r="A384" t="s">
        <v>9</v>
      </c>
      <c r="B384">
        <v>113</v>
      </c>
      <c r="C384" t="s">
        <v>1070</v>
      </c>
      <c r="D384" t="s">
        <v>1071</v>
      </c>
      <c r="E384" t="s">
        <v>17</v>
      </c>
      <c r="F384" t="s">
        <v>18</v>
      </c>
      <c r="G384">
        <v>5950666</v>
      </c>
      <c r="H384">
        <v>1948</v>
      </c>
      <c r="I384" t="s">
        <v>1072</v>
      </c>
    </row>
    <row r="385" spans="1:9">
      <c r="A385" t="s">
        <v>9</v>
      </c>
      <c r="B385">
        <v>113</v>
      </c>
      <c r="C385" t="s">
        <v>1073</v>
      </c>
      <c r="D385" t="s">
        <v>1074</v>
      </c>
      <c r="E385" t="s">
        <v>12</v>
      </c>
      <c r="F385" t="s">
        <v>18</v>
      </c>
      <c r="G385">
        <v>10126342</v>
      </c>
      <c r="H385">
        <v>1951</v>
      </c>
      <c r="I385" t="s">
        <v>1075</v>
      </c>
    </row>
    <row r="386" spans="1:9">
      <c r="A386" t="s">
        <v>9</v>
      </c>
      <c r="B386">
        <v>113</v>
      </c>
      <c r="C386" t="s">
        <v>1076</v>
      </c>
      <c r="D386" t="s">
        <v>1077</v>
      </c>
      <c r="E386" t="s">
        <v>17</v>
      </c>
      <c r="F386" t="s">
        <v>13</v>
      </c>
      <c r="G386">
        <v>1540592</v>
      </c>
      <c r="H386">
        <v>1935</v>
      </c>
      <c r="I386" t="s">
        <v>1078</v>
      </c>
    </row>
    <row r="387" spans="1:9">
      <c r="A387" t="s">
        <v>9</v>
      </c>
      <c r="B387">
        <v>113</v>
      </c>
      <c r="C387" t="s">
        <v>1079</v>
      </c>
      <c r="D387" t="s">
        <v>1080</v>
      </c>
      <c r="E387" t="s">
        <v>12</v>
      </c>
      <c r="F387" t="s">
        <v>18</v>
      </c>
      <c r="G387">
        <v>14432336</v>
      </c>
      <c r="H387">
        <v>1961</v>
      </c>
      <c r="I387" t="s">
        <v>1081</v>
      </c>
    </row>
    <row r="388" spans="1:9">
      <c r="A388" t="s">
        <v>9</v>
      </c>
      <c r="B388">
        <v>113</v>
      </c>
      <c r="C388" t="s">
        <v>1082</v>
      </c>
      <c r="D388" t="s">
        <v>1083</v>
      </c>
      <c r="E388" t="s">
        <v>12</v>
      </c>
      <c r="F388" t="s">
        <v>18</v>
      </c>
      <c r="G388">
        <v>22389774</v>
      </c>
      <c r="H388">
        <v>1971</v>
      </c>
      <c r="I388" t="s">
        <v>1084</v>
      </c>
    </row>
    <row r="389" spans="1:9">
      <c r="A389" t="s">
        <v>9</v>
      </c>
      <c r="B389">
        <v>113</v>
      </c>
      <c r="C389" t="s">
        <v>1085</v>
      </c>
      <c r="D389" t="s">
        <v>1086</v>
      </c>
      <c r="E389" t="s">
        <v>17</v>
      </c>
      <c r="F389" t="s">
        <v>18</v>
      </c>
      <c r="G389">
        <v>3215391</v>
      </c>
      <c r="H389">
        <v>1934</v>
      </c>
      <c r="I389" t="s">
        <v>1087</v>
      </c>
    </row>
    <row r="390" spans="1:9">
      <c r="A390" t="s">
        <v>9</v>
      </c>
      <c r="B390">
        <v>113</v>
      </c>
      <c r="C390" t="s">
        <v>1088</v>
      </c>
      <c r="D390" t="s">
        <v>1089</v>
      </c>
      <c r="E390" t="s">
        <v>12</v>
      </c>
      <c r="F390" t="s">
        <v>13</v>
      </c>
      <c r="G390">
        <v>29482128</v>
      </c>
      <c r="H390">
        <v>1982</v>
      </c>
      <c r="I390" t="s">
        <v>1090</v>
      </c>
    </row>
    <row r="391" spans="1:9">
      <c r="A391" t="s">
        <v>9</v>
      </c>
      <c r="B391">
        <v>113</v>
      </c>
      <c r="C391" t="s">
        <v>1091</v>
      </c>
      <c r="D391" t="s">
        <v>1092</v>
      </c>
      <c r="E391" t="s">
        <v>17</v>
      </c>
      <c r="F391" t="s">
        <v>13</v>
      </c>
      <c r="G391">
        <v>43242381</v>
      </c>
      <c r="H391">
        <v>2001</v>
      </c>
      <c r="I391" t="s">
        <v>1093</v>
      </c>
    </row>
    <row r="392" spans="1:9">
      <c r="A392" t="s">
        <v>9</v>
      </c>
      <c r="B392">
        <v>113</v>
      </c>
      <c r="C392" t="s">
        <v>1094</v>
      </c>
      <c r="D392" t="s">
        <v>1095</v>
      </c>
      <c r="E392" t="s">
        <v>17</v>
      </c>
      <c r="F392" t="s">
        <v>18</v>
      </c>
      <c r="G392">
        <v>17029900</v>
      </c>
      <c r="H392">
        <v>1953</v>
      </c>
      <c r="I392" t="s">
        <v>1096</v>
      </c>
    </row>
    <row r="393" spans="1:9">
      <c r="A393" t="s">
        <v>9</v>
      </c>
      <c r="B393">
        <v>113</v>
      </c>
      <c r="C393" t="s">
        <v>1097</v>
      </c>
      <c r="D393" t="s">
        <v>1098</v>
      </c>
      <c r="E393" t="s">
        <v>12</v>
      </c>
      <c r="F393" t="s">
        <v>18</v>
      </c>
      <c r="G393">
        <v>23969321</v>
      </c>
      <c r="H393">
        <v>1974</v>
      </c>
      <c r="I393" t="s">
        <v>1099</v>
      </c>
    </row>
    <row r="394" spans="1:9">
      <c r="A394" t="s">
        <v>9</v>
      </c>
      <c r="B394">
        <v>113</v>
      </c>
      <c r="C394" t="s">
        <v>1100</v>
      </c>
      <c r="D394" t="s">
        <v>1101</v>
      </c>
      <c r="E394" t="s">
        <v>12</v>
      </c>
      <c r="F394" t="s">
        <v>18</v>
      </c>
      <c r="G394">
        <v>13296909</v>
      </c>
      <c r="H394">
        <v>1957</v>
      </c>
      <c r="I394" t="s">
        <v>1102</v>
      </c>
    </row>
    <row r="395" spans="1:9">
      <c r="A395" t="s">
        <v>9</v>
      </c>
      <c r="B395">
        <v>113</v>
      </c>
      <c r="C395" t="s">
        <v>1103</v>
      </c>
      <c r="D395" t="s">
        <v>1104</v>
      </c>
      <c r="E395" t="s">
        <v>17</v>
      </c>
      <c r="F395" t="s">
        <v>18</v>
      </c>
      <c r="G395">
        <v>18522378</v>
      </c>
      <c r="H395">
        <v>1966</v>
      </c>
      <c r="I395" t="s">
        <v>1105</v>
      </c>
    </row>
    <row r="396" spans="1:9">
      <c r="A396" t="s">
        <v>9</v>
      </c>
      <c r="B396">
        <v>113</v>
      </c>
      <c r="C396" t="s">
        <v>1103</v>
      </c>
      <c r="D396" t="s">
        <v>1106</v>
      </c>
      <c r="E396" t="s">
        <v>17</v>
      </c>
      <c r="F396" t="s">
        <v>18</v>
      </c>
      <c r="G396">
        <v>3474561</v>
      </c>
      <c r="H396">
        <v>1931</v>
      </c>
      <c r="I396" t="s">
        <v>1107</v>
      </c>
    </row>
    <row r="397" spans="1:9">
      <c r="A397" t="s">
        <v>9</v>
      </c>
      <c r="B397">
        <v>113</v>
      </c>
      <c r="C397" t="s">
        <v>1108</v>
      </c>
      <c r="D397" t="s">
        <v>1109</v>
      </c>
      <c r="E397" t="s">
        <v>12</v>
      </c>
      <c r="F397" t="s">
        <v>56</v>
      </c>
      <c r="G397">
        <v>25704720</v>
      </c>
      <c r="H397">
        <v>1976</v>
      </c>
      <c r="I397" t="s">
        <v>1110</v>
      </c>
    </row>
    <row r="398" spans="1:9">
      <c r="A398" t="s">
        <v>9</v>
      </c>
      <c r="B398">
        <v>113</v>
      </c>
      <c r="C398" t="s">
        <v>1111</v>
      </c>
      <c r="D398" t="s">
        <v>62</v>
      </c>
      <c r="E398" t="s">
        <v>12</v>
      </c>
      <c r="F398" t="s">
        <v>13</v>
      </c>
      <c r="G398">
        <v>7599426</v>
      </c>
      <c r="H398">
        <v>1947</v>
      </c>
      <c r="I398" t="s">
        <v>1112</v>
      </c>
    </row>
    <row r="399" spans="1:9">
      <c r="A399" t="s">
        <v>9</v>
      </c>
      <c r="B399">
        <v>113</v>
      </c>
      <c r="C399" t="s">
        <v>1113</v>
      </c>
      <c r="D399" t="s">
        <v>1114</v>
      </c>
      <c r="E399" t="s">
        <v>17</v>
      </c>
      <c r="F399" t="s">
        <v>13</v>
      </c>
      <c r="G399">
        <v>14033135</v>
      </c>
      <c r="H399">
        <v>1953</v>
      </c>
      <c r="I399" t="s">
        <v>1115</v>
      </c>
    </row>
    <row r="400" spans="1:9">
      <c r="A400" t="s">
        <v>9</v>
      </c>
      <c r="B400">
        <v>113</v>
      </c>
      <c r="C400" t="s">
        <v>1116</v>
      </c>
      <c r="D400" t="s">
        <v>1117</v>
      </c>
      <c r="E400" t="s">
        <v>17</v>
      </c>
      <c r="F400" t="s">
        <v>56</v>
      </c>
      <c r="G400">
        <v>18315355</v>
      </c>
      <c r="H400">
        <v>1967</v>
      </c>
      <c r="I400" t="s">
        <v>1118</v>
      </c>
    </row>
    <row r="401" spans="1:9">
      <c r="A401" t="s">
        <v>9</v>
      </c>
      <c r="B401">
        <v>113</v>
      </c>
      <c r="C401" t="s">
        <v>1119</v>
      </c>
      <c r="D401" t="s">
        <v>1120</v>
      </c>
      <c r="E401" t="s">
        <v>12</v>
      </c>
      <c r="F401" t="s">
        <v>18</v>
      </c>
      <c r="G401">
        <v>5063759</v>
      </c>
      <c r="H401">
        <v>1946</v>
      </c>
      <c r="I401" t="s">
        <v>1121</v>
      </c>
    </row>
    <row r="402" spans="1:9">
      <c r="A402" t="s">
        <v>9</v>
      </c>
      <c r="B402">
        <v>113</v>
      </c>
      <c r="C402" t="s">
        <v>1122</v>
      </c>
      <c r="D402" t="s">
        <v>1123</v>
      </c>
      <c r="E402" t="s">
        <v>12</v>
      </c>
      <c r="F402" t="s">
        <v>13</v>
      </c>
      <c r="G402">
        <v>5407234</v>
      </c>
      <c r="H402">
        <v>1948</v>
      </c>
      <c r="I402" t="s">
        <v>490</v>
      </c>
    </row>
    <row r="403" spans="1:9">
      <c r="A403" t="s">
        <v>9</v>
      </c>
      <c r="B403">
        <v>113</v>
      </c>
      <c r="C403" t="s">
        <v>1124</v>
      </c>
      <c r="D403" t="s">
        <v>1125</v>
      </c>
      <c r="E403" t="s">
        <v>12</v>
      </c>
      <c r="F403" t="s">
        <v>13</v>
      </c>
      <c r="G403">
        <v>8396394</v>
      </c>
      <c r="H403">
        <v>1951</v>
      </c>
      <c r="I403" t="s">
        <v>1126</v>
      </c>
    </row>
    <row r="404" spans="1:9">
      <c r="A404" t="s">
        <v>9</v>
      </c>
      <c r="B404">
        <v>113</v>
      </c>
      <c r="C404" t="s">
        <v>1127</v>
      </c>
      <c r="D404" t="s">
        <v>1128</v>
      </c>
      <c r="E404" t="s">
        <v>17</v>
      </c>
      <c r="F404" t="s">
        <v>18</v>
      </c>
      <c r="G404">
        <v>6028604</v>
      </c>
      <c r="H404">
        <v>1948</v>
      </c>
      <c r="I404" t="s">
        <v>934</v>
      </c>
    </row>
    <row r="405" spans="1:9">
      <c r="A405" t="s">
        <v>9</v>
      </c>
      <c r="B405">
        <v>113</v>
      </c>
      <c r="C405" t="s">
        <v>1129</v>
      </c>
      <c r="D405" t="s">
        <v>1130</v>
      </c>
      <c r="E405" t="s">
        <v>12</v>
      </c>
      <c r="F405" t="s">
        <v>13</v>
      </c>
      <c r="G405">
        <v>11824111</v>
      </c>
      <c r="H405">
        <v>1955</v>
      </c>
      <c r="I405" t="s">
        <v>1131</v>
      </c>
    </row>
    <row r="406" spans="1:9">
      <c r="A406" t="s">
        <v>9</v>
      </c>
      <c r="B406">
        <v>113</v>
      </c>
      <c r="C406" t="s">
        <v>1132</v>
      </c>
      <c r="D406" t="s">
        <v>1133</v>
      </c>
      <c r="E406" t="s">
        <v>12</v>
      </c>
      <c r="F406" t="s">
        <v>18</v>
      </c>
      <c r="G406">
        <v>11594538</v>
      </c>
      <c r="H406">
        <v>1955</v>
      </c>
      <c r="I406" t="s">
        <v>1134</v>
      </c>
    </row>
    <row r="407" spans="1:9">
      <c r="A407" t="s">
        <v>9</v>
      </c>
      <c r="B407">
        <v>113</v>
      </c>
      <c r="C407" t="s">
        <v>1135</v>
      </c>
      <c r="D407" t="s">
        <v>1136</v>
      </c>
      <c r="E407" t="s">
        <v>12</v>
      </c>
      <c r="F407" t="s">
        <v>13</v>
      </c>
      <c r="G407">
        <v>5081618</v>
      </c>
      <c r="H407">
        <v>1948</v>
      </c>
      <c r="I407" t="s">
        <v>1137</v>
      </c>
    </row>
    <row r="408" spans="1:9">
      <c r="A408" t="s">
        <v>9</v>
      </c>
      <c r="B408">
        <v>113</v>
      </c>
      <c r="C408" t="s">
        <v>1138</v>
      </c>
      <c r="D408" t="s">
        <v>1139</v>
      </c>
      <c r="E408" t="s">
        <v>17</v>
      </c>
      <c r="F408" t="s">
        <v>13</v>
      </c>
      <c r="G408">
        <v>16497751</v>
      </c>
      <c r="H408">
        <v>1963</v>
      </c>
      <c r="I408" t="s">
        <v>1140</v>
      </c>
    </row>
    <row r="409" spans="1:9">
      <c r="A409" t="s">
        <v>9</v>
      </c>
      <c r="B409">
        <v>113</v>
      </c>
      <c r="C409" t="s">
        <v>1141</v>
      </c>
      <c r="D409" t="s">
        <v>1142</v>
      </c>
      <c r="E409" t="s">
        <v>17</v>
      </c>
      <c r="F409" t="s">
        <v>18</v>
      </c>
      <c r="G409">
        <v>22590222</v>
      </c>
      <c r="H409">
        <v>1972</v>
      </c>
      <c r="I409" t="s">
        <v>1143</v>
      </c>
    </row>
    <row r="410" spans="1:9">
      <c r="A410" t="s">
        <v>9</v>
      </c>
      <c r="B410">
        <v>113</v>
      </c>
      <c r="C410" t="s">
        <v>1141</v>
      </c>
      <c r="D410" t="s">
        <v>1144</v>
      </c>
      <c r="E410" t="s">
        <v>12</v>
      </c>
      <c r="F410" t="s">
        <v>18</v>
      </c>
      <c r="G410">
        <v>24977307</v>
      </c>
      <c r="H410">
        <v>1976</v>
      </c>
      <c r="I410" t="s">
        <v>1143</v>
      </c>
    </row>
    <row r="411" spans="1:9">
      <c r="A411" t="s">
        <v>9</v>
      </c>
      <c r="B411">
        <v>113</v>
      </c>
      <c r="C411" t="s">
        <v>1145</v>
      </c>
      <c r="D411" t="s">
        <v>1146</v>
      </c>
      <c r="E411" t="s">
        <v>17</v>
      </c>
      <c r="F411" t="s">
        <v>56</v>
      </c>
      <c r="G411">
        <v>37247111</v>
      </c>
      <c r="H411">
        <v>1992</v>
      </c>
      <c r="I411" t="s">
        <v>1147</v>
      </c>
    </row>
    <row r="412" spans="1:9">
      <c r="A412" t="s">
        <v>9</v>
      </c>
      <c r="B412">
        <v>113</v>
      </c>
      <c r="C412" t="s">
        <v>1148</v>
      </c>
      <c r="D412" t="s">
        <v>1149</v>
      </c>
      <c r="E412" t="s">
        <v>17</v>
      </c>
      <c r="F412" t="s">
        <v>18</v>
      </c>
      <c r="G412">
        <v>14157106</v>
      </c>
      <c r="H412">
        <v>1960</v>
      </c>
      <c r="I412" t="s">
        <v>1150</v>
      </c>
    </row>
    <row r="413" spans="1:9">
      <c r="A413" t="s">
        <v>9</v>
      </c>
      <c r="B413">
        <v>113</v>
      </c>
      <c r="C413" t="s">
        <v>1151</v>
      </c>
      <c r="D413" t="s">
        <v>1152</v>
      </c>
      <c r="E413" t="s">
        <v>17</v>
      </c>
      <c r="F413" t="s">
        <v>13</v>
      </c>
      <c r="G413">
        <v>5781969</v>
      </c>
      <c r="H413">
        <v>1949</v>
      </c>
      <c r="I413" t="s">
        <v>1153</v>
      </c>
    </row>
    <row r="414" spans="1:9">
      <c r="A414" t="s">
        <v>9</v>
      </c>
      <c r="B414">
        <v>113</v>
      </c>
      <c r="C414" t="s">
        <v>1154</v>
      </c>
      <c r="D414" t="s">
        <v>1155</v>
      </c>
      <c r="E414" t="s">
        <v>17</v>
      </c>
      <c r="F414" t="s">
        <v>1156</v>
      </c>
      <c r="G414">
        <v>3171363</v>
      </c>
      <c r="H414">
        <v>1932</v>
      </c>
      <c r="I414" t="s">
        <v>1157</v>
      </c>
    </row>
    <row r="415" spans="1:9">
      <c r="A415" t="s">
        <v>9</v>
      </c>
      <c r="B415">
        <v>113</v>
      </c>
      <c r="C415" t="s">
        <v>1158</v>
      </c>
      <c r="D415" t="s">
        <v>1159</v>
      </c>
      <c r="E415" t="s">
        <v>17</v>
      </c>
      <c r="F415" t="s">
        <v>18</v>
      </c>
      <c r="G415">
        <v>27312457</v>
      </c>
      <c r="H415">
        <v>1979</v>
      </c>
      <c r="I415" t="s">
        <v>1160</v>
      </c>
    </row>
    <row r="416" spans="1:9">
      <c r="A416" t="s">
        <v>9</v>
      </c>
      <c r="B416">
        <v>113</v>
      </c>
      <c r="C416" t="s">
        <v>1161</v>
      </c>
      <c r="D416" t="s">
        <v>559</v>
      </c>
      <c r="E416" t="s">
        <v>17</v>
      </c>
      <c r="F416" t="s">
        <v>18</v>
      </c>
      <c r="G416">
        <v>11283467</v>
      </c>
      <c r="H416">
        <v>1954</v>
      </c>
      <c r="I416" t="s">
        <v>1162</v>
      </c>
    </row>
    <row r="417" spans="1:9">
      <c r="A417" t="s">
        <v>9</v>
      </c>
      <c r="B417">
        <v>113</v>
      </c>
      <c r="C417" t="s">
        <v>1163</v>
      </c>
      <c r="D417" t="s">
        <v>1164</v>
      </c>
      <c r="E417" t="s">
        <v>12</v>
      </c>
      <c r="F417" t="s">
        <v>13</v>
      </c>
      <c r="G417">
        <v>17571624</v>
      </c>
      <c r="H417">
        <v>1964</v>
      </c>
      <c r="I417" t="s">
        <v>1165</v>
      </c>
    </row>
    <row r="418" spans="1:9">
      <c r="A418" t="s">
        <v>9</v>
      </c>
      <c r="B418">
        <v>113</v>
      </c>
      <c r="C418" t="s">
        <v>1166</v>
      </c>
      <c r="D418" t="s">
        <v>1167</v>
      </c>
      <c r="E418" t="s">
        <v>12</v>
      </c>
      <c r="F418" t="s">
        <v>18</v>
      </c>
      <c r="G418">
        <v>23123367</v>
      </c>
      <c r="H418">
        <v>1972</v>
      </c>
      <c r="I418" t="s">
        <v>1168</v>
      </c>
    </row>
    <row r="419" spans="1:9">
      <c r="A419" t="s">
        <v>9</v>
      </c>
      <c r="B419">
        <v>113</v>
      </c>
      <c r="C419" t="s">
        <v>1169</v>
      </c>
      <c r="D419" t="s">
        <v>1170</v>
      </c>
      <c r="E419" t="s">
        <v>12</v>
      </c>
      <c r="F419" t="s">
        <v>18</v>
      </c>
      <c r="G419">
        <v>21002552</v>
      </c>
      <c r="H419">
        <v>1969</v>
      </c>
      <c r="I419" t="s">
        <v>1171</v>
      </c>
    </row>
    <row r="420" spans="1:9">
      <c r="A420" t="s">
        <v>9</v>
      </c>
      <c r="B420">
        <v>113</v>
      </c>
      <c r="C420" t="s">
        <v>1172</v>
      </c>
      <c r="D420" t="s">
        <v>1173</v>
      </c>
      <c r="E420" t="s">
        <v>12</v>
      </c>
      <c r="F420" t="s">
        <v>18</v>
      </c>
      <c r="G420">
        <v>24711275</v>
      </c>
      <c r="H420">
        <v>1975</v>
      </c>
      <c r="I420" t="s">
        <v>1174</v>
      </c>
    </row>
    <row r="421" spans="1:9">
      <c r="A421" t="s">
        <v>9</v>
      </c>
      <c r="B421">
        <v>113</v>
      </c>
      <c r="C421" t="s">
        <v>1175</v>
      </c>
      <c r="D421" t="s">
        <v>1176</v>
      </c>
      <c r="E421" t="s">
        <v>12</v>
      </c>
      <c r="F421" t="s">
        <v>18</v>
      </c>
      <c r="G421">
        <v>22759176</v>
      </c>
      <c r="H421">
        <v>1972</v>
      </c>
      <c r="I421" t="s">
        <v>572</v>
      </c>
    </row>
    <row r="422" spans="1:9">
      <c r="A422" t="s">
        <v>9</v>
      </c>
      <c r="B422">
        <v>113</v>
      </c>
      <c r="C422" t="s">
        <v>1177</v>
      </c>
      <c r="D422" t="s">
        <v>1178</v>
      </c>
      <c r="E422" t="s">
        <v>12</v>
      </c>
      <c r="F422" t="s">
        <v>13</v>
      </c>
      <c r="G422">
        <v>23007624</v>
      </c>
      <c r="H422">
        <v>1972</v>
      </c>
      <c r="I422" t="s">
        <v>1179</v>
      </c>
    </row>
    <row r="423" spans="1:9">
      <c r="A423" t="s">
        <v>9</v>
      </c>
      <c r="B423">
        <v>113</v>
      </c>
      <c r="C423" t="s">
        <v>1180</v>
      </c>
      <c r="D423" t="s">
        <v>1181</v>
      </c>
      <c r="E423" t="s">
        <v>12</v>
      </c>
      <c r="F423" t="s">
        <v>13</v>
      </c>
      <c r="G423">
        <v>18534596</v>
      </c>
      <c r="H423">
        <v>1967</v>
      </c>
      <c r="I423" t="s">
        <v>1182</v>
      </c>
    </row>
    <row r="424" spans="1:9">
      <c r="A424" t="s">
        <v>9</v>
      </c>
      <c r="B424">
        <v>113</v>
      </c>
      <c r="C424" t="s">
        <v>1183</v>
      </c>
      <c r="D424" t="s">
        <v>1184</v>
      </c>
      <c r="E424" t="s">
        <v>17</v>
      </c>
      <c r="F424" t="s">
        <v>18</v>
      </c>
      <c r="G424">
        <v>11383235</v>
      </c>
      <c r="H424">
        <v>1953</v>
      </c>
      <c r="I424" t="s">
        <v>1185</v>
      </c>
    </row>
    <row r="425" spans="1:9">
      <c r="A425" t="s">
        <v>9</v>
      </c>
      <c r="B425">
        <v>113</v>
      </c>
      <c r="C425" t="s">
        <v>1186</v>
      </c>
      <c r="D425" t="s">
        <v>1187</v>
      </c>
      <c r="E425" t="s">
        <v>12</v>
      </c>
      <c r="F425" t="s">
        <v>18</v>
      </c>
      <c r="G425">
        <v>13482082</v>
      </c>
      <c r="H425">
        <v>1959</v>
      </c>
      <c r="I425" t="s">
        <v>718</v>
      </c>
    </row>
    <row r="426" spans="1:9">
      <c r="A426" t="s">
        <v>9</v>
      </c>
      <c r="B426">
        <v>113</v>
      </c>
      <c r="C426" t="s">
        <v>1188</v>
      </c>
      <c r="D426" t="s">
        <v>1149</v>
      </c>
      <c r="E426" t="s">
        <v>17</v>
      </c>
      <c r="F426" t="s">
        <v>18</v>
      </c>
      <c r="G426">
        <v>22419835</v>
      </c>
      <c r="H426">
        <v>1971</v>
      </c>
      <c r="I426" t="s">
        <v>1189</v>
      </c>
    </row>
    <row r="427" spans="1:9">
      <c r="A427" t="s">
        <v>9</v>
      </c>
      <c r="B427">
        <v>113</v>
      </c>
      <c r="C427" t="s">
        <v>1190</v>
      </c>
      <c r="D427" t="s">
        <v>1191</v>
      </c>
      <c r="E427" t="s">
        <v>12</v>
      </c>
      <c r="F427" t="s">
        <v>13</v>
      </c>
      <c r="G427">
        <v>24583347</v>
      </c>
      <c r="H427">
        <v>1974</v>
      </c>
      <c r="I427" t="s">
        <v>1192</v>
      </c>
    </row>
    <row r="428" spans="1:9">
      <c r="A428" t="s">
        <v>9</v>
      </c>
      <c r="B428">
        <v>113</v>
      </c>
      <c r="C428" t="s">
        <v>1193</v>
      </c>
      <c r="D428" t="s">
        <v>1194</v>
      </c>
      <c r="E428" t="s">
        <v>17</v>
      </c>
      <c r="F428" t="s">
        <v>18</v>
      </c>
      <c r="G428">
        <v>33457846</v>
      </c>
      <c r="H428">
        <v>1987</v>
      </c>
      <c r="I428" t="s">
        <v>1195</v>
      </c>
    </row>
    <row r="429" spans="1:9">
      <c r="A429" t="s">
        <v>9</v>
      </c>
      <c r="B429">
        <v>113</v>
      </c>
      <c r="C429" t="s">
        <v>1196</v>
      </c>
      <c r="D429" t="s">
        <v>1197</v>
      </c>
      <c r="E429" t="s">
        <v>12</v>
      </c>
      <c r="F429" t="s">
        <v>56</v>
      </c>
      <c r="G429">
        <v>13103194</v>
      </c>
      <c r="H429">
        <v>1959</v>
      </c>
      <c r="I429" t="s">
        <v>1198</v>
      </c>
    </row>
    <row r="430" spans="1:9">
      <c r="A430" t="s">
        <v>9</v>
      </c>
      <c r="B430">
        <v>113</v>
      </c>
      <c r="C430" t="s">
        <v>1199</v>
      </c>
      <c r="D430" t="s">
        <v>1200</v>
      </c>
      <c r="E430" t="s">
        <v>17</v>
      </c>
      <c r="F430" t="s">
        <v>18</v>
      </c>
      <c r="G430">
        <v>18238956</v>
      </c>
      <c r="H430">
        <v>1967</v>
      </c>
      <c r="I430" t="s">
        <v>1201</v>
      </c>
    </row>
    <row r="431" spans="1:9">
      <c r="A431" t="s">
        <v>9</v>
      </c>
      <c r="B431">
        <v>113</v>
      </c>
      <c r="C431" t="s">
        <v>1202</v>
      </c>
      <c r="D431" t="s">
        <v>1203</v>
      </c>
      <c r="E431" t="s">
        <v>17</v>
      </c>
      <c r="F431" t="s">
        <v>18</v>
      </c>
      <c r="G431">
        <v>17777835</v>
      </c>
      <c r="H431">
        <v>1965</v>
      </c>
      <c r="I431" t="s">
        <v>320</v>
      </c>
    </row>
    <row r="432" spans="1:9">
      <c r="A432" t="s">
        <v>9</v>
      </c>
      <c r="B432">
        <v>113</v>
      </c>
      <c r="C432" t="s">
        <v>1204</v>
      </c>
      <c r="D432" t="s">
        <v>1205</v>
      </c>
      <c r="E432" t="s">
        <v>17</v>
      </c>
      <c r="F432" t="s">
        <v>18</v>
      </c>
      <c r="G432">
        <v>23463142</v>
      </c>
      <c r="H432">
        <v>1973</v>
      </c>
      <c r="I432" t="s">
        <v>1206</v>
      </c>
    </row>
    <row r="433" spans="1:9">
      <c r="A433" t="s">
        <v>9</v>
      </c>
      <c r="B433">
        <v>113</v>
      </c>
      <c r="C433" t="s">
        <v>1207</v>
      </c>
      <c r="D433" t="s">
        <v>1208</v>
      </c>
      <c r="E433" t="s">
        <v>12</v>
      </c>
      <c r="F433" t="s">
        <v>18</v>
      </c>
      <c r="G433">
        <v>11959469</v>
      </c>
      <c r="H433">
        <v>1958</v>
      </c>
      <c r="I433" t="s">
        <v>1209</v>
      </c>
    </row>
    <row r="434" spans="1:9">
      <c r="A434" t="s">
        <v>9</v>
      </c>
      <c r="B434">
        <v>113</v>
      </c>
      <c r="C434" t="s">
        <v>1210</v>
      </c>
      <c r="D434" t="s">
        <v>1211</v>
      </c>
      <c r="E434" t="s">
        <v>17</v>
      </c>
      <c r="F434" t="s">
        <v>18</v>
      </c>
      <c r="G434">
        <v>25943177</v>
      </c>
      <c r="H434">
        <v>1977</v>
      </c>
      <c r="I434" t="s">
        <v>1212</v>
      </c>
    </row>
    <row r="435" spans="1:9">
      <c r="A435" t="s">
        <v>9</v>
      </c>
      <c r="B435">
        <v>113</v>
      </c>
      <c r="C435" t="s">
        <v>1213</v>
      </c>
      <c r="D435" t="s">
        <v>1214</v>
      </c>
      <c r="E435" t="s">
        <v>12</v>
      </c>
      <c r="F435" t="s">
        <v>13</v>
      </c>
      <c r="G435">
        <v>8490955</v>
      </c>
      <c r="H435">
        <v>1950</v>
      </c>
      <c r="I435" t="s">
        <v>1215</v>
      </c>
    </row>
    <row r="436" spans="1:9">
      <c r="A436" t="s">
        <v>9</v>
      </c>
      <c r="B436">
        <v>113</v>
      </c>
      <c r="C436" t="s">
        <v>1213</v>
      </c>
      <c r="D436" t="s">
        <v>1216</v>
      </c>
      <c r="E436" t="s">
        <v>17</v>
      </c>
      <c r="F436" t="s">
        <v>13</v>
      </c>
      <c r="G436">
        <v>13132938</v>
      </c>
      <c r="H436">
        <v>1959</v>
      </c>
      <c r="I436" t="s">
        <v>335</v>
      </c>
    </row>
    <row r="437" spans="1:9">
      <c r="A437" t="s">
        <v>9</v>
      </c>
      <c r="B437">
        <v>113</v>
      </c>
      <c r="C437" t="s">
        <v>1213</v>
      </c>
      <c r="D437" t="s">
        <v>1217</v>
      </c>
      <c r="E437" t="s">
        <v>17</v>
      </c>
      <c r="F437" t="s">
        <v>18</v>
      </c>
      <c r="G437">
        <v>13368167</v>
      </c>
      <c r="H437">
        <v>1957</v>
      </c>
      <c r="I437" t="s">
        <v>1218</v>
      </c>
    </row>
    <row r="438" spans="1:9">
      <c r="A438" t="s">
        <v>9</v>
      </c>
      <c r="B438">
        <v>113</v>
      </c>
      <c r="C438" t="s">
        <v>1213</v>
      </c>
      <c r="D438" t="s">
        <v>1219</v>
      </c>
      <c r="E438" t="s">
        <v>17</v>
      </c>
      <c r="F438" t="s">
        <v>13</v>
      </c>
      <c r="G438">
        <v>13222934</v>
      </c>
      <c r="H438">
        <v>1957</v>
      </c>
      <c r="I438" t="s">
        <v>1220</v>
      </c>
    </row>
    <row r="439" spans="1:9">
      <c r="A439" t="s">
        <v>9</v>
      </c>
      <c r="B439">
        <v>113</v>
      </c>
      <c r="C439" t="s">
        <v>1213</v>
      </c>
      <c r="D439" t="s">
        <v>1221</v>
      </c>
      <c r="E439" t="s">
        <v>12</v>
      </c>
      <c r="F439" t="s">
        <v>18</v>
      </c>
      <c r="G439">
        <v>4423646</v>
      </c>
      <c r="H439">
        <v>1943</v>
      </c>
      <c r="I439" t="s">
        <v>1222</v>
      </c>
    </row>
    <row r="440" spans="1:9">
      <c r="A440" t="s">
        <v>9</v>
      </c>
      <c r="B440">
        <v>113</v>
      </c>
      <c r="C440" t="s">
        <v>1213</v>
      </c>
      <c r="D440" t="s">
        <v>1223</v>
      </c>
      <c r="E440" t="s">
        <v>12</v>
      </c>
      <c r="F440" t="s">
        <v>13</v>
      </c>
      <c r="G440">
        <v>35270449</v>
      </c>
      <c r="H440">
        <v>1990</v>
      </c>
      <c r="I440" t="s">
        <v>1224</v>
      </c>
    </row>
    <row r="441" spans="1:9">
      <c r="A441" t="s">
        <v>9</v>
      </c>
      <c r="B441">
        <v>113</v>
      </c>
      <c r="C441" t="s">
        <v>1213</v>
      </c>
      <c r="D441" t="s">
        <v>1225</v>
      </c>
      <c r="E441" t="s">
        <v>17</v>
      </c>
      <c r="F441" t="s">
        <v>18</v>
      </c>
      <c r="G441">
        <v>13690927</v>
      </c>
      <c r="H441">
        <v>1957</v>
      </c>
      <c r="I441" t="s">
        <v>916</v>
      </c>
    </row>
    <row r="442" spans="1:9">
      <c r="A442" t="s">
        <v>9</v>
      </c>
      <c r="B442">
        <v>113</v>
      </c>
      <c r="C442" t="s">
        <v>1213</v>
      </c>
      <c r="D442" t="s">
        <v>1128</v>
      </c>
      <c r="E442" t="s">
        <v>17</v>
      </c>
      <c r="F442" t="s">
        <v>56</v>
      </c>
      <c r="G442">
        <v>6657802</v>
      </c>
      <c r="H442">
        <v>1951</v>
      </c>
      <c r="I442" t="s">
        <v>1226</v>
      </c>
    </row>
    <row r="443" spans="1:9">
      <c r="A443" s="1" t="s">
        <v>9</v>
      </c>
      <c r="B443" s="1">
        <v>113</v>
      </c>
      <c r="C443" s="1" t="s">
        <v>1213</v>
      </c>
      <c r="D443" s="1" t="s">
        <v>1227</v>
      </c>
      <c r="E443" s="1" t="s">
        <v>12</v>
      </c>
      <c r="F443" s="1" t="s">
        <v>18</v>
      </c>
      <c r="G443" s="1">
        <v>17363426</v>
      </c>
      <c r="H443" s="1">
        <v>1965</v>
      </c>
      <c r="I443" s="1" t="s">
        <v>1228</v>
      </c>
    </row>
    <row r="444" spans="1:9">
      <c r="A444" t="s">
        <v>9</v>
      </c>
      <c r="B444">
        <v>113</v>
      </c>
      <c r="C444" t="s">
        <v>1213</v>
      </c>
      <c r="D444" t="s">
        <v>1229</v>
      </c>
      <c r="E444" t="s">
        <v>17</v>
      </c>
      <c r="F444" t="s">
        <v>18</v>
      </c>
      <c r="G444">
        <v>26687936</v>
      </c>
      <c r="H444">
        <v>1978</v>
      </c>
      <c r="I444" t="s">
        <v>1230</v>
      </c>
    </row>
    <row r="445" spans="1:9">
      <c r="A445" t="s">
        <v>9</v>
      </c>
      <c r="B445">
        <v>113</v>
      </c>
      <c r="C445" t="s">
        <v>1213</v>
      </c>
      <c r="D445" t="s">
        <v>1231</v>
      </c>
      <c r="E445" t="s">
        <v>17</v>
      </c>
      <c r="F445" t="s">
        <v>56</v>
      </c>
      <c r="G445">
        <v>16877033</v>
      </c>
      <c r="H445">
        <v>1963</v>
      </c>
      <c r="I445" t="s">
        <v>1232</v>
      </c>
    </row>
    <row r="446" spans="1:9">
      <c r="A446" t="s">
        <v>9</v>
      </c>
      <c r="B446">
        <v>113</v>
      </c>
      <c r="C446" t="s">
        <v>1233</v>
      </c>
      <c r="D446" t="s">
        <v>1234</v>
      </c>
      <c r="E446" t="s">
        <v>17</v>
      </c>
      <c r="F446" t="s">
        <v>284</v>
      </c>
      <c r="G446">
        <v>3240204</v>
      </c>
      <c r="H446">
        <v>1935</v>
      </c>
      <c r="I446" t="s">
        <v>1235</v>
      </c>
    </row>
    <row r="447" spans="1:9">
      <c r="A447" t="s">
        <v>9</v>
      </c>
      <c r="B447">
        <v>113</v>
      </c>
      <c r="C447" t="s">
        <v>1236</v>
      </c>
      <c r="D447" t="s">
        <v>1237</v>
      </c>
      <c r="E447" t="s">
        <v>12</v>
      </c>
      <c r="F447" t="s">
        <v>13</v>
      </c>
      <c r="G447">
        <v>18141997</v>
      </c>
      <c r="H447">
        <v>1967</v>
      </c>
      <c r="I447" t="s">
        <v>1238</v>
      </c>
    </row>
    <row r="448" spans="1:9">
      <c r="A448" t="s">
        <v>9</v>
      </c>
      <c r="B448">
        <v>113</v>
      </c>
      <c r="C448" t="s">
        <v>1239</v>
      </c>
      <c r="D448" t="s">
        <v>1240</v>
      </c>
      <c r="E448" t="s">
        <v>17</v>
      </c>
      <c r="F448" t="s">
        <v>18</v>
      </c>
      <c r="G448">
        <v>13285377</v>
      </c>
      <c r="H448">
        <v>1959</v>
      </c>
      <c r="I448" t="s">
        <v>302</v>
      </c>
    </row>
    <row r="449" spans="1:9">
      <c r="A449" t="s">
        <v>9</v>
      </c>
      <c r="B449">
        <v>113</v>
      </c>
      <c r="C449" t="s">
        <v>1241</v>
      </c>
      <c r="D449" t="s">
        <v>1242</v>
      </c>
      <c r="E449" t="s">
        <v>17</v>
      </c>
      <c r="F449" t="s">
        <v>18</v>
      </c>
      <c r="G449">
        <v>1664685</v>
      </c>
      <c r="H449">
        <v>1931</v>
      </c>
      <c r="I449" t="s">
        <v>1243</v>
      </c>
    </row>
    <row r="450" spans="1:9">
      <c r="A450" t="s">
        <v>9</v>
      </c>
      <c r="B450">
        <v>113</v>
      </c>
      <c r="C450" t="s">
        <v>1244</v>
      </c>
      <c r="D450" t="s">
        <v>1245</v>
      </c>
      <c r="E450" t="s">
        <v>17</v>
      </c>
      <c r="F450" t="s">
        <v>18</v>
      </c>
      <c r="G450">
        <v>10635997</v>
      </c>
      <c r="H450">
        <v>1953</v>
      </c>
      <c r="I450" t="s">
        <v>1246</v>
      </c>
    </row>
    <row r="451" spans="1:9">
      <c r="A451" t="s">
        <v>9</v>
      </c>
      <c r="B451">
        <v>113</v>
      </c>
      <c r="C451" t="s">
        <v>1247</v>
      </c>
      <c r="D451" t="s">
        <v>1248</v>
      </c>
      <c r="E451" t="s">
        <v>17</v>
      </c>
      <c r="F451" t="s">
        <v>18</v>
      </c>
      <c r="G451">
        <v>14466504</v>
      </c>
      <c r="H451">
        <v>1960</v>
      </c>
      <c r="I451" t="s">
        <v>473</v>
      </c>
    </row>
    <row r="452" spans="1:9">
      <c r="A452" t="s">
        <v>9</v>
      </c>
      <c r="B452">
        <v>113</v>
      </c>
      <c r="C452" t="s">
        <v>1249</v>
      </c>
      <c r="D452" t="s">
        <v>1250</v>
      </c>
      <c r="E452" t="s">
        <v>17</v>
      </c>
      <c r="F452" t="s">
        <v>18</v>
      </c>
      <c r="G452">
        <v>11848922</v>
      </c>
      <c r="H452">
        <v>1956</v>
      </c>
      <c r="I452" t="s">
        <v>1251</v>
      </c>
    </row>
    <row r="453" spans="1:9">
      <c r="A453" t="s">
        <v>9</v>
      </c>
      <c r="B453">
        <v>113</v>
      </c>
      <c r="C453" t="s">
        <v>1249</v>
      </c>
      <c r="D453" t="s">
        <v>1252</v>
      </c>
      <c r="E453" t="s">
        <v>17</v>
      </c>
      <c r="F453" t="s">
        <v>18</v>
      </c>
      <c r="G453">
        <v>27309521</v>
      </c>
      <c r="H453">
        <v>1975</v>
      </c>
      <c r="I453" t="s">
        <v>1253</v>
      </c>
    </row>
    <row r="454" spans="1:9">
      <c r="A454" t="s">
        <v>9</v>
      </c>
      <c r="B454">
        <v>113</v>
      </c>
      <c r="C454" t="s">
        <v>1254</v>
      </c>
      <c r="D454" t="s">
        <v>1255</v>
      </c>
      <c r="E454" t="s">
        <v>12</v>
      </c>
      <c r="F454" t="s">
        <v>13</v>
      </c>
      <c r="G454">
        <v>35214204</v>
      </c>
      <c r="H454">
        <v>1990</v>
      </c>
      <c r="I454" t="s">
        <v>1256</v>
      </c>
    </row>
    <row r="455" spans="1:9">
      <c r="A455" t="s">
        <v>9</v>
      </c>
      <c r="B455">
        <v>113</v>
      </c>
      <c r="C455" t="s">
        <v>1257</v>
      </c>
      <c r="D455" t="s">
        <v>1258</v>
      </c>
      <c r="E455" t="s">
        <v>12</v>
      </c>
      <c r="F455" t="s">
        <v>18</v>
      </c>
      <c r="G455">
        <v>10087708</v>
      </c>
      <c r="H455">
        <v>1952</v>
      </c>
      <c r="I455" t="s">
        <v>29</v>
      </c>
    </row>
    <row r="456" spans="1:9">
      <c r="A456" t="s">
        <v>9</v>
      </c>
      <c r="B456">
        <v>113</v>
      </c>
      <c r="C456" t="s">
        <v>1257</v>
      </c>
      <c r="D456" t="s">
        <v>354</v>
      </c>
      <c r="E456" t="s">
        <v>12</v>
      </c>
      <c r="F456" t="s">
        <v>18</v>
      </c>
      <c r="G456">
        <v>4529276</v>
      </c>
      <c r="H456">
        <v>1945</v>
      </c>
      <c r="I456" t="s">
        <v>1259</v>
      </c>
    </row>
    <row r="457" spans="1:9">
      <c r="A457" t="s">
        <v>9</v>
      </c>
      <c r="B457">
        <v>113</v>
      </c>
      <c r="C457" t="s">
        <v>1257</v>
      </c>
      <c r="D457" t="s">
        <v>1260</v>
      </c>
      <c r="E457" t="s">
        <v>12</v>
      </c>
      <c r="F457" t="s">
        <v>56</v>
      </c>
      <c r="G457">
        <v>23771207</v>
      </c>
      <c r="H457">
        <v>1974</v>
      </c>
      <c r="I457" t="s">
        <v>1261</v>
      </c>
    </row>
    <row r="458" spans="1:9">
      <c r="A458" t="s">
        <v>9</v>
      </c>
      <c r="B458">
        <v>113</v>
      </c>
      <c r="C458" t="s">
        <v>1257</v>
      </c>
      <c r="D458" t="s">
        <v>1262</v>
      </c>
      <c r="E458" t="s">
        <v>17</v>
      </c>
      <c r="F458" t="s">
        <v>56</v>
      </c>
      <c r="G458">
        <v>25940628</v>
      </c>
      <c r="H458">
        <v>1977</v>
      </c>
      <c r="I458" t="s">
        <v>1263</v>
      </c>
    </row>
    <row r="459" spans="1:9">
      <c r="A459" t="s">
        <v>9</v>
      </c>
      <c r="B459">
        <v>113</v>
      </c>
      <c r="C459" t="s">
        <v>1264</v>
      </c>
      <c r="D459" t="s">
        <v>1265</v>
      </c>
      <c r="E459" t="s">
        <v>12</v>
      </c>
      <c r="F459" t="s">
        <v>18</v>
      </c>
      <c r="G459">
        <v>10894858</v>
      </c>
      <c r="H459">
        <v>1954</v>
      </c>
      <c r="I459" t="s">
        <v>1266</v>
      </c>
    </row>
    <row r="460" spans="1:9">
      <c r="A460" t="s">
        <v>9</v>
      </c>
      <c r="B460">
        <v>113</v>
      </c>
      <c r="C460" t="s">
        <v>1267</v>
      </c>
      <c r="D460" t="s">
        <v>1268</v>
      </c>
      <c r="E460" t="s">
        <v>17</v>
      </c>
      <c r="F460" t="s">
        <v>18</v>
      </c>
      <c r="G460">
        <v>25295951</v>
      </c>
      <c r="H460">
        <v>1976</v>
      </c>
      <c r="I460" t="s">
        <v>1269</v>
      </c>
    </row>
    <row r="461" spans="1:9">
      <c r="A461" t="s">
        <v>9</v>
      </c>
      <c r="B461">
        <v>113</v>
      </c>
      <c r="C461" t="s">
        <v>1270</v>
      </c>
      <c r="D461" t="s">
        <v>1271</v>
      </c>
      <c r="E461" t="s">
        <v>12</v>
      </c>
      <c r="F461" t="s">
        <v>18</v>
      </c>
      <c r="G461">
        <v>4312183</v>
      </c>
      <c r="H461">
        <v>1940</v>
      </c>
      <c r="I461" t="s">
        <v>1272</v>
      </c>
    </row>
    <row r="462" spans="1:9">
      <c r="A462" t="s">
        <v>9</v>
      </c>
      <c r="B462">
        <v>113</v>
      </c>
      <c r="C462" t="s">
        <v>1270</v>
      </c>
      <c r="D462" t="s">
        <v>100</v>
      </c>
      <c r="E462" t="s">
        <v>17</v>
      </c>
      <c r="F462" t="s">
        <v>13</v>
      </c>
      <c r="G462">
        <v>13431335</v>
      </c>
      <c r="H462">
        <v>1957</v>
      </c>
      <c r="I462" t="s">
        <v>1273</v>
      </c>
    </row>
    <row r="463" spans="1:9">
      <c r="A463" t="s">
        <v>9</v>
      </c>
      <c r="B463">
        <v>113</v>
      </c>
      <c r="C463" t="s">
        <v>1274</v>
      </c>
      <c r="D463" t="s">
        <v>1275</v>
      </c>
      <c r="E463" t="s">
        <v>17</v>
      </c>
      <c r="F463" t="s">
        <v>18</v>
      </c>
      <c r="G463">
        <v>10830885</v>
      </c>
      <c r="H463">
        <v>1953</v>
      </c>
      <c r="I463" t="s">
        <v>1276</v>
      </c>
    </row>
    <row r="464" spans="1:9">
      <c r="A464" t="s">
        <v>9</v>
      </c>
      <c r="B464">
        <v>113</v>
      </c>
      <c r="C464" t="s">
        <v>1277</v>
      </c>
      <c r="D464" t="s">
        <v>1278</v>
      </c>
      <c r="E464" t="s">
        <v>17</v>
      </c>
      <c r="F464" t="s">
        <v>690</v>
      </c>
      <c r="G464">
        <v>12011719</v>
      </c>
      <c r="H464">
        <v>1955</v>
      </c>
      <c r="I464" t="s">
        <v>1279</v>
      </c>
    </row>
    <row r="465" spans="1:9">
      <c r="A465" t="s">
        <v>9</v>
      </c>
      <c r="B465">
        <v>113</v>
      </c>
      <c r="C465" t="s">
        <v>1280</v>
      </c>
      <c r="D465" t="s">
        <v>1281</v>
      </c>
      <c r="E465" t="s">
        <v>17</v>
      </c>
      <c r="F465" t="s">
        <v>18</v>
      </c>
      <c r="G465">
        <v>2520671</v>
      </c>
      <c r="H465">
        <v>1935</v>
      </c>
      <c r="I465" t="s">
        <v>1282</v>
      </c>
    </row>
    <row r="466" spans="1:9">
      <c r="A466" t="s">
        <v>9</v>
      </c>
      <c r="B466">
        <v>113</v>
      </c>
      <c r="C466" t="s">
        <v>1283</v>
      </c>
      <c r="D466" t="s">
        <v>1284</v>
      </c>
      <c r="E466" t="s">
        <v>17</v>
      </c>
      <c r="F466" t="s">
        <v>18</v>
      </c>
      <c r="G466">
        <v>34230574</v>
      </c>
      <c r="H466">
        <v>1988</v>
      </c>
      <c r="I466" t="s">
        <v>848</v>
      </c>
    </row>
    <row r="467" spans="1:9">
      <c r="A467" t="s">
        <v>9</v>
      </c>
      <c r="B467">
        <v>113</v>
      </c>
      <c r="C467" t="s">
        <v>1283</v>
      </c>
      <c r="D467" t="s">
        <v>1285</v>
      </c>
      <c r="E467" t="s">
        <v>17</v>
      </c>
      <c r="F467" t="s">
        <v>18</v>
      </c>
      <c r="G467">
        <v>32402296</v>
      </c>
      <c r="H467">
        <v>1986</v>
      </c>
      <c r="I467" t="s">
        <v>848</v>
      </c>
    </row>
    <row r="468" spans="1:9">
      <c r="A468" t="s">
        <v>9</v>
      </c>
      <c r="B468">
        <v>113</v>
      </c>
      <c r="C468" t="s">
        <v>1286</v>
      </c>
      <c r="D468" t="s">
        <v>1287</v>
      </c>
      <c r="E468" t="s">
        <v>12</v>
      </c>
      <c r="F468" t="s">
        <v>18</v>
      </c>
      <c r="G468">
        <v>13285894</v>
      </c>
      <c r="H468">
        <v>1957</v>
      </c>
      <c r="I468" t="s">
        <v>1288</v>
      </c>
    </row>
    <row r="469" spans="1:9">
      <c r="A469" t="s">
        <v>9</v>
      </c>
      <c r="B469">
        <v>113</v>
      </c>
      <c r="C469" t="s">
        <v>1289</v>
      </c>
      <c r="D469" t="s">
        <v>1290</v>
      </c>
      <c r="E469" t="s">
        <v>17</v>
      </c>
      <c r="F469" t="s">
        <v>18</v>
      </c>
      <c r="G469">
        <v>12976386</v>
      </c>
      <c r="H469">
        <v>1958</v>
      </c>
      <c r="I469" t="s">
        <v>1291</v>
      </c>
    </row>
    <row r="470" spans="1:9">
      <c r="A470" t="s">
        <v>9</v>
      </c>
      <c r="B470">
        <v>113</v>
      </c>
      <c r="C470" t="s">
        <v>1289</v>
      </c>
      <c r="D470" t="s">
        <v>1292</v>
      </c>
      <c r="E470" t="s">
        <v>17</v>
      </c>
      <c r="F470" t="s">
        <v>18</v>
      </c>
      <c r="G470">
        <v>10223015</v>
      </c>
      <c r="H470">
        <v>1950</v>
      </c>
      <c r="I470" t="s">
        <v>1293</v>
      </c>
    </row>
    <row r="471" spans="1:9">
      <c r="A471" t="s">
        <v>9</v>
      </c>
      <c r="B471">
        <v>113</v>
      </c>
      <c r="C471" t="s">
        <v>1289</v>
      </c>
      <c r="D471" t="s">
        <v>1294</v>
      </c>
      <c r="E471" t="s">
        <v>17</v>
      </c>
      <c r="F471" t="s">
        <v>18</v>
      </c>
      <c r="G471">
        <v>12472278</v>
      </c>
      <c r="H471">
        <v>1955</v>
      </c>
      <c r="I471" t="s">
        <v>1295</v>
      </c>
    </row>
    <row r="472" spans="1:9">
      <c r="A472" t="s">
        <v>9</v>
      </c>
      <c r="B472">
        <v>113</v>
      </c>
      <c r="C472" t="s">
        <v>1296</v>
      </c>
      <c r="D472" t="s">
        <v>1297</v>
      </c>
      <c r="E472" t="s">
        <v>17</v>
      </c>
      <c r="F472" t="s">
        <v>18</v>
      </c>
      <c r="G472">
        <v>10373710</v>
      </c>
      <c r="H472">
        <v>1951</v>
      </c>
      <c r="I472" t="s">
        <v>1298</v>
      </c>
    </row>
    <row r="473" spans="1:9">
      <c r="A473" t="s">
        <v>9</v>
      </c>
      <c r="B473">
        <v>113</v>
      </c>
      <c r="C473" t="s">
        <v>1299</v>
      </c>
      <c r="D473" t="s">
        <v>1300</v>
      </c>
      <c r="E473" t="s">
        <v>17</v>
      </c>
      <c r="F473" t="s">
        <v>18</v>
      </c>
      <c r="G473">
        <v>40240330</v>
      </c>
      <c r="H473">
        <v>1997</v>
      </c>
      <c r="I473" t="s">
        <v>1301</v>
      </c>
    </row>
    <row r="474" spans="1:9">
      <c r="A474" t="s">
        <v>9</v>
      </c>
      <c r="B474">
        <v>113</v>
      </c>
      <c r="C474" t="s">
        <v>1302</v>
      </c>
      <c r="D474" t="s">
        <v>1303</v>
      </c>
      <c r="E474" t="s">
        <v>17</v>
      </c>
      <c r="F474" t="s">
        <v>18</v>
      </c>
      <c r="G474">
        <v>13269996</v>
      </c>
      <c r="H474">
        <v>1966</v>
      </c>
      <c r="I474" t="s">
        <v>1304</v>
      </c>
    </row>
    <row r="475" spans="1:9">
      <c r="A475" t="s">
        <v>9</v>
      </c>
      <c r="B475">
        <v>113</v>
      </c>
      <c r="C475" t="s">
        <v>1305</v>
      </c>
      <c r="D475" t="s">
        <v>1306</v>
      </c>
      <c r="E475" t="s">
        <v>17</v>
      </c>
      <c r="F475" t="s">
        <v>18</v>
      </c>
      <c r="G475">
        <v>1389303</v>
      </c>
      <c r="H475">
        <v>1933</v>
      </c>
      <c r="I475" t="s">
        <v>1307</v>
      </c>
    </row>
    <row r="476" spans="1:9">
      <c r="A476" t="s">
        <v>9</v>
      </c>
      <c r="B476">
        <v>113</v>
      </c>
      <c r="C476" t="s">
        <v>1308</v>
      </c>
      <c r="D476" t="s">
        <v>616</v>
      </c>
      <c r="E476" t="s">
        <v>12</v>
      </c>
      <c r="F476" t="s">
        <v>18</v>
      </c>
      <c r="G476">
        <v>14618074</v>
      </c>
      <c r="H476">
        <v>1962</v>
      </c>
      <c r="I476" t="s">
        <v>1309</v>
      </c>
    </row>
    <row r="477" spans="1:9">
      <c r="A477" t="s">
        <v>9</v>
      </c>
      <c r="B477">
        <v>113</v>
      </c>
      <c r="C477" t="s">
        <v>1308</v>
      </c>
      <c r="D477" t="s">
        <v>1310</v>
      </c>
      <c r="E477" t="s">
        <v>12</v>
      </c>
      <c r="F477" t="s">
        <v>18</v>
      </c>
      <c r="G477">
        <v>38708505</v>
      </c>
      <c r="H477">
        <v>1994</v>
      </c>
      <c r="I477" t="s">
        <v>1311</v>
      </c>
    </row>
    <row r="478" spans="1:9">
      <c r="A478" t="s">
        <v>9</v>
      </c>
      <c r="B478">
        <v>113</v>
      </c>
      <c r="C478" t="s">
        <v>1308</v>
      </c>
      <c r="D478" t="s">
        <v>143</v>
      </c>
      <c r="E478" t="s">
        <v>12</v>
      </c>
      <c r="F478" t="s">
        <v>18</v>
      </c>
      <c r="G478">
        <v>4126703</v>
      </c>
      <c r="H478">
        <v>1934</v>
      </c>
      <c r="I478" t="s">
        <v>1312</v>
      </c>
    </row>
    <row r="479" spans="1:9">
      <c r="A479" t="s">
        <v>9</v>
      </c>
      <c r="B479">
        <v>113</v>
      </c>
      <c r="C479" t="s">
        <v>1308</v>
      </c>
      <c r="D479" t="s">
        <v>1313</v>
      </c>
      <c r="E479" t="s">
        <v>17</v>
      </c>
      <c r="F479" t="s">
        <v>18</v>
      </c>
      <c r="G479">
        <v>14149454</v>
      </c>
      <c r="H479">
        <v>1960</v>
      </c>
      <c r="I479" t="s">
        <v>1314</v>
      </c>
    </row>
    <row r="480" spans="1:9">
      <c r="A480" t="s">
        <v>9</v>
      </c>
      <c r="B480">
        <v>113</v>
      </c>
      <c r="C480" t="s">
        <v>1315</v>
      </c>
      <c r="D480" t="s">
        <v>1316</v>
      </c>
      <c r="E480" t="s">
        <v>17</v>
      </c>
      <c r="F480" t="s">
        <v>18</v>
      </c>
      <c r="G480">
        <v>32575538</v>
      </c>
      <c r="H480">
        <v>1986</v>
      </c>
      <c r="I480" t="s">
        <v>1317</v>
      </c>
    </row>
    <row r="481" spans="1:9">
      <c r="A481" t="s">
        <v>9</v>
      </c>
      <c r="B481">
        <v>113</v>
      </c>
      <c r="C481" t="s">
        <v>1318</v>
      </c>
      <c r="D481" t="s">
        <v>1319</v>
      </c>
      <c r="E481" t="s">
        <v>12</v>
      </c>
      <c r="F481" t="s">
        <v>18</v>
      </c>
      <c r="G481">
        <v>12685224</v>
      </c>
      <c r="H481">
        <v>1958</v>
      </c>
      <c r="I481" t="s">
        <v>1311</v>
      </c>
    </row>
    <row r="482" spans="1:9">
      <c r="A482" t="s">
        <v>9</v>
      </c>
      <c r="B482">
        <v>113</v>
      </c>
      <c r="C482" t="s">
        <v>1320</v>
      </c>
      <c r="D482" t="s">
        <v>1321</v>
      </c>
      <c r="E482" t="s">
        <v>17</v>
      </c>
      <c r="F482" t="s">
        <v>18</v>
      </c>
      <c r="G482">
        <v>3171297</v>
      </c>
      <c r="H482">
        <v>1933</v>
      </c>
      <c r="I482" t="s">
        <v>1322</v>
      </c>
    </row>
    <row r="483" spans="1:9">
      <c r="A483" t="s">
        <v>9</v>
      </c>
      <c r="B483">
        <v>113</v>
      </c>
      <c r="C483" t="s">
        <v>1323</v>
      </c>
      <c r="D483" t="s">
        <v>135</v>
      </c>
      <c r="E483" t="s">
        <v>17</v>
      </c>
      <c r="F483" t="s">
        <v>35</v>
      </c>
      <c r="G483">
        <v>499829</v>
      </c>
      <c r="H483">
        <v>1923</v>
      </c>
      <c r="I483" t="s">
        <v>1324</v>
      </c>
    </row>
    <row r="484" spans="1:9">
      <c r="A484" t="s">
        <v>9</v>
      </c>
      <c r="B484">
        <v>113</v>
      </c>
      <c r="C484" t="s">
        <v>1325</v>
      </c>
      <c r="D484" t="s">
        <v>516</v>
      </c>
      <c r="E484" t="s">
        <v>12</v>
      </c>
      <c r="F484" t="s">
        <v>18</v>
      </c>
      <c r="G484">
        <v>4547856</v>
      </c>
      <c r="H484">
        <v>1946</v>
      </c>
      <c r="I484" t="s">
        <v>1326</v>
      </c>
    </row>
    <row r="485" spans="1:9">
      <c r="A485" t="s">
        <v>9</v>
      </c>
      <c r="B485">
        <v>113</v>
      </c>
      <c r="C485" t="s">
        <v>1327</v>
      </c>
      <c r="D485" t="s">
        <v>1328</v>
      </c>
      <c r="E485" t="s">
        <v>17</v>
      </c>
      <c r="F485" t="s">
        <v>13</v>
      </c>
      <c r="G485">
        <v>25284376</v>
      </c>
      <c r="H485">
        <v>1976</v>
      </c>
      <c r="I485" t="s">
        <v>1329</v>
      </c>
    </row>
    <row r="486" spans="1:9">
      <c r="A486" t="s">
        <v>9</v>
      </c>
      <c r="B486">
        <v>113</v>
      </c>
      <c r="C486" t="s">
        <v>1330</v>
      </c>
      <c r="D486" t="s">
        <v>1331</v>
      </c>
      <c r="E486" t="s">
        <v>12</v>
      </c>
      <c r="F486" t="s">
        <v>13</v>
      </c>
      <c r="G486">
        <v>26556680</v>
      </c>
      <c r="H486">
        <v>1978</v>
      </c>
      <c r="I486" t="s">
        <v>1332</v>
      </c>
    </row>
    <row r="487" spans="1:9">
      <c r="A487" t="s">
        <v>9</v>
      </c>
      <c r="B487">
        <v>113</v>
      </c>
      <c r="C487" t="s">
        <v>1333</v>
      </c>
      <c r="D487" t="s">
        <v>1334</v>
      </c>
      <c r="E487" t="s">
        <v>17</v>
      </c>
      <c r="F487" t="s">
        <v>690</v>
      </c>
      <c r="G487">
        <v>14740711</v>
      </c>
      <c r="H487">
        <v>1961</v>
      </c>
      <c r="I487" t="s">
        <v>1335</v>
      </c>
    </row>
    <row r="488" spans="1:9">
      <c r="A488" t="s">
        <v>9</v>
      </c>
      <c r="B488">
        <v>113</v>
      </c>
      <c r="C488" t="s">
        <v>1336</v>
      </c>
      <c r="D488" t="s">
        <v>1337</v>
      </c>
      <c r="E488" t="s">
        <v>17</v>
      </c>
      <c r="F488" t="s">
        <v>18</v>
      </c>
      <c r="G488">
        <v>5867675</v>
      </c>
      <c r="H488">
        <v>1948</v>
      </c>
      <c r="I488" t="s">
        <v>1338</v>
      </c>
    </row>
    <row r="489" spans="1:9">
      <c r="A489" t="s">
        <v>9</v>
      </c>
      <c r="B489">
        <v>113</v>
      </c>
      <c r="C489" t="s">
        <v>1339</v>
      </c>
      <c r="D489" t="s">
        <v>1006</v>
      </c>
      <c r="E489" t="s">
        <v>17</v>
      </c>
      <c r="F489" t="s">
        <v>18</v>
      </c>
      <c r="G489">
        <v>10468053</v>
      </c>
      <c r="H489">
        <v>1952</v>
      </c>
      <c r="I489" t="s">
        <v>1340</v>
      </c>
    </row>
    <row r="490" spans="1:9">
      <c r="A490" t="s">
        <v>9</v>
      </c>
      <c r="B490">
        <v>113</v>
      </c>
      <c r="C490" t="s">
        <v>1341</v>
      </c>
      <c r="D490" t="s">
        <v>1342</v>
      </c>
      <c r="E490" t="s">
        <v>12</v>
      </c>
      <c r="F490" t="s">
        <v>18</v>
      </c>
      <c r="G490">
        <v>4369345</v>
      </c>
      <c r="H490">
        <v>1941</v>
      </c>
      <c r="I490" t="s">
        <v>1343</v>
      </c>
    </row>
    <row r="491" spans="1:9">
      <c r="A491" t="s">
        <v>9</v>
      </c>
      <c r="B491">
        <v>113</v>
      </c>
      <c r="C491" t="s">
        <v>1344</v>
      </c>
      <c r="D491" t="s">
        <v>1345</v>
      </c>
      <c r="E491" t="s">
        <v>12</v>
      </c>
      <c r="F491" t="s">
        <v>56</v>
      </c>
      <c r="G491">
        <v>29249850</v>
      </c>
      <c r="H491">
        <v>1982</v>
      </c>
      <c r="I491" t="s">
        <v>1346</v>
      </c>
    </row>
    <row r="492" spans="1:9">
      <c r="A492" t="s">
        <v>9</v>
      </c>
      <c r="B492">
        <v>113</v>
      </c>
      <c r="C492" t="s">
        <v>1347</v>
      </c>
      <c r="D492" t="s">
        <v>1348</v>
      </c>
      <c r="E492" t="s">
        <v>17</v>
      </c>
      <c r="F492" t="s">
        <v>13</v>
      </c>
      <c r="G492">
        <v>30495967</v>
      </c>
      <c r="H492">
        <v>1983</v>
      </c>
      <c r="I492" t="s">
        <v>1349</v>
      </c>
    </row>
    <row r="493" spans="1:9">
      <c r="A493" t="s">
        <v>9</v>
      </c>
      <c r="B493">
        <v>113</v>
      </c>
      <c r="C493" t="s">
        <v>1350</v>
      </c>
      <c r="D493" t="s">
        <v>1351</v>
      </c>
      <c r="E493" t="s">
        <v>12</v>
      </c>
      <c r="F493" t="s">
        <v>56</v>
      </c>
      <c r="G493">
        <v>7672643</v>
      </c>
      <c r="H493">
        <v>1949</v>
      </c>
      <c r="I493" t="s">
        <v>1352</v>
      </c>
    </row>
    <row r="494" spans="1:9">
      <c r="A494" t="s">
        <v>9</v>
      </c>
      <c r="B494">
        <v>113</v>
      </c>
      <c r="C494" t="s">
        <v>1353</v>
      </c>
      <c r="D494" t="s">
        <v>1354</v>
      </c>
      <c r="E494" t="s">
        <v>17</v>
      </c>
      <c r="F494" t="s">
        <v>13</v>
      </c>
      <c r="G494">
        <v>12081861</v>
      </c>
      <c r="H494">
        <v>1958</v>
      </c>
      <c r="I494" t="s">
        <v>1355</v>
      </c>
    </row>
    <row r="495" spans="1:9">
      <c r="A495" t="s">
        <v>9</v>
      </c>
      <c r="B495">
        <v>113</v>
      </c>
      <c r="C495" t="s">
        <v>1356</v>
      </c>
      <c r="D495" t="s">
        <v>354</v>
      </c>
      <c r="E495" t="s">
        <v>12</v>
      </c>
      <c r="F495" t="s">
        <v>18</v>
      </c>
      <c r="G495">
        <v>4361602</v>
      </c>
      <c r="H495">
        <v>1940</v>
      </c>
      <c r="I495" t="s">
        <v>1357</v>
      </c>
    </row>
    <row r="496" spans="1:9">
      <c r="A496" t="s">
        <v>9</v>
      </c>
      <c r="B496">
        <v>113</v>
      </c>
      <c r="C496" t="s">
        <v>1358</v>
      </c>
      <c r="D496" t="s">
        <v>1359</v>
      </c>
      <c r="E496" t="s">
        <v>12</v>
      </c>
      <c r="F496" t="s">
        <v>18</v>
      </c>
      <c r="G496">
        <v>14614386</v>
      </c>
      <c r="H496">
        <v>1961</v>
      </c>
      <c r="I496" t="s">
        <v>451</v>
      </c>
    </row>
    <row r="497" spans="1:9">
      <c r="A497" t="s">
        <v>9</v>
      </c>
      <c r="B497">
        <v>113</v>
      </c>
      <c r="C497" t="s">
        <v>1360</v>
      </c>
      <c r="D497" t="s">
        <v>1361</v>
      </c>
      <c r="E497" t="s">
        <v>12</v>
      </c>
      <c r="F497" t="s">
        <v>13</v>
      </c>
      <c r="G497">
        <v>23256909</v>
      </c>
      <c r="H497">
        <v>1973</v>
      </c>
      <c r="I497" t="s">
        <v>1362</v>
      </c>
    </row>
    <row r="498" spans="1:9">
      <c r="A498" t="s">
        <v>9</v>
      </c>
      <c r="B498">
        <v>113</v>
      </c>
      <c r="C498" t="s">
        <v>1363</v>
      </c>
      <c r="D498" t="s">
        <v>1364</v>
      </c>
      <c r="E498" t="s">
        <v>17</v>
      </c>
      <c r="F498" t="s">
        <v>18</v>
      </c>
      <c r="G498">
        <v>2731359</v>
      </c>
      <c r="H498">
        <v>1933</v>
      </c>
      <c r="I498" t="s">
        <v>1365</v>
      </c>
    </row>
    <row r="499" spans="1:9">
      <c r="A499" t="s">
        <v>9</v>
      </c>
      <c r="B499">
        <v>113</v>
      </c>
      <c r="C499" t="s">
        <v>1366</v>
      </c>
      <c r="D499" t="s">
        <v>1367</v>
      </c>
      <c r="E499" t="s">
        <v>12</v>
      </c>
      <c r="F499" t="s">
        <v>13</v>
      </c>
      <c r="G499">
        <v>24288318</v>
      </c>
      <c r="H499">
        <v>1975</v>
      </c>
      <c r="I499" t="s">
        <v>1368</v>
      </c>
    </row>
    <row r="500" spans="1:9">
      <c r="A500" t="s">
        <v>9</v>
      </c>
      <c r="B500">
        <v>113</v>
      </c>
      <c r="C500" t="s">
        <v>1369</v>
      </c>
      <c r="D500" t="s">
        <v>1370</v>
      </c>
      <c r="E500" t="s">
        <v>12</v>
      </c>
      <c r="F500" t="s">
        <v>13</v>
      </c>
      <c r="G500">
        <v>42341487</v>
      </c>
      <c r="H500">
        <v>2000</v>
      </c>
      <c r="I500" t="s">
        <v>1371</v>
      </c>
    </row>
    <row r="501" spans="1:9">
      <c r="A501" t="s">
        <v>9</v>
      </c>
      <c r="B501">
        <v>113</v>
      </c>
      <c r="C501" t="s">
        <v>1372</v>
      </c>
      <c r="D501" t="s">
        <v>1373</v>
      </c>
      <c r="E501" t="s">
        <v>12</v>
      </c>
      <c r="F501" t="s">
        <v>18</v>
      </c>
      <c r="G501">
        <v>18053210</v>
      </c>
      <c r="H501">
        <v>1966</v>
      </c>
      <c r="I501" t="s">
        <v>1374</v>
      </c>
    </row>
    <row r="502" spans="1:9">
      <c r="A502" t="s">
        <v>9</v>
      </c>
      <c r="B502">
        <v>113</v>
      </c>
      <c r="C502" t="s">
        <v>1375</v>
      </c>
      <c r="D502" t="s">
        <v>1376</v>
      </c>
      <c r="E502" t="s">
        <v>12</v>
      </c>
      <c r="F502" t="s">
        <v>18</v>
      </c>
      <c r="G502">
        <v>12380613</v>
      </c>
      <c r="H502">
        <v>1956</v>
      </c>
      <c r="I502" t="s">
        <v>1377</v>
      </c>
    </row>
    <row r="503" spans="1:9">
      <c r="A503" t="s">
        <v>9</v>
      </c>
      <c r="B503">
        <v>113</v>
      </c>
      <c r="C503" t="s">
        <v>1378</v>
      </c>
      <c r="D503" t="s">
        <v>1379</v>
      </c>
      <c r="E503" t="s">
        <v>17</v>
      </c>
      <c r="F503" t="s">
        <v>18</v>
      </c>
      <c r="G503">
        <v>5896064</v>
      </c>
      <c r="H503">
        <v>1948</v>
      </c>
      <c r="I503" t="s">
        <v>896</v>
      </c>
    </row>
    <row r="504" spans="1:9">
      <c r="A504" t="s">
        <v>9</v>
      </c>
      <c r="B504">
        <v>113</v>
      </c>
      <c r="C504" t="s">
        <v>1380</v>
      </c>
      <c r="D504" t="s">
        <v>1381</v>
      </c>
      <c r="E504" t="s">
        <v>17</v>
      </c>
      <c r="F504" t="s">
        <v>13</v>
      </c>
      <c r="G504">
        <v>12013505</v>
      </c>
      <c r="H504">
        <v>1956</v>
      </c>
      <c r="I504" t="s">
        <v>1382</v>
      </c>
    </row>
    <row r="505" spans="1:9">
      <c r="A505" t="s">
        <v>9</v>
      </c>
      <c r="B505">
        <v>113</v>
      </c>
      <c r="C505" t="s">
        <v>1383</v>
      </c>
      <c r="D505" t="s">
        <v>1384</v>
      </c>
      <c r="E505" t="s">
        <v>17</v>
      </c>
      <c r="F505" t="s">
        <v>13</v>
      </c>
      <c r="G505">
        <v>4740262</v>
      </c>
      <c r="H505">
        <v>1943</v>
      </c>
      <c r="I505" t="s">
        <v>1385</v>
      </c>
    </row>
    <row r="506" spans="1:9">
      <c r="A506" t="s">
        <v>9</v>
      </c>
      <c r="B506">
        <v>113</v>
      </c>
      <c r="C506" t="s">
        <v>1386</v>
      </c>
      <c r="D506" t="s">
        <v>1387</v>
      </c>
      <c r="E506" t="s">
        <v>12</v>
      </c>
      <c r="F506" t="s">
        <v>56</v>
      </c>
      <c r="G506">
        <v>14394595</v>
      </c>
      <c r="H506">
        <v>1961</v>
      </c>
      <c r="I506" t="s">
        <v>1388</v>
      </c>
    </row>
    <row r="507" spans="1:9">
      <c r="A507" t="s">
        <v>9</v>
      </c>
      <c r="B507">
        <v>113</v>
      </c>
      <c r="C507" t="s">
        <v>1389</v>
      </c>
      <c r="D507" t="s">
        <v>1390</v>
      </c>
      <c r="E507" t="s">
        <v>12</v>
      </c>
      <c r="F507" t="s">
        <v>13</v>
      </c>
      <c r="G507">
        <v>26966183</v>
      </c>
      <c r="H507">
        <v>1978</v>
      </c>
      <c r="I507" t="s">
        <v>1391</v>
      </c>
    </row>
    <row r="508" spans="1:9">
      <c r="A508" t="s">
        <v>9</v>
      </c>
      <c r="B508">
        <v>113</v>
      </c>
      <c r="C508" t="s">
        <v>1392</v>
      </c>
      <c r="D508" t="s">
        <v>1393</v>
      </c>
      <c r="E508" t="s">
        <v>17</v>
      </c>
      <c r="F508" t="s">
        <v>18</v>
      </c>
      <c r="G508">
        <v>17187929</v>
      </c>
      <c r="H508">
        <v>1957</v>
      </c>
      <c r="I508" t="s">
        <v>436</v>
      </c>
    </row>
    <row r="509" spans="1:9">
      <c r="A509" t="s">
        <v>9</v>
      </c>
      <c r="B509">
        <v>113</v>
      </c>
      <c r="C509" t="s">
        <v>1394</v>
      </c>
      <c r="D509" t="s">
        <v>1395</v>
      </c>
      <c r="E509" t="s">
        <v>17</v>
      </c>
      <c r="F509" t="s">
        <v>13</v>
      </c>
      <c r="G509">
        <v>27777374</v>
      </c>
      <c r="H509">
        <v>1979</v>
      </c>
      <c r="I509" t="s">
        <v>1396</v>
      </c>
    </row>
    <row r="510" spans="1:9">
      <c r="A510" t="s">
        <v>9</v>
      </c>
      <c r="B510">
        <v>113</v>
      </c>
      <c r="C510" t="s">
        <v>1397</v>
      </c>
      <c r="D510" t="s">
        <v>1398</v>
      </c>
      <c r="E510" t="s">
        <v>17</v>
      </c>
      <c r="F510" t="s">
        <v>13</v>
      </c>
      <c r="G510">
        <v>21480699</v>
      </c>
      <c r="H510">
        <v>1970</v>
      </c>
      <c r="I510" t="s">
        <v>1399</v>
      </c>
    </row>
    <row r="511" spans="1:9">
      <c r="A511" t="s">
        <v>9</v>
      </c>
      <c r="B511">
        <v>113</v>
      </c>
      <c r="C511" t="s">
        <v>1400</v>
      </c>
      <c r="D511" t="s">
        <v>1401</v>
      </c>
      <c r="E511" t="s">
        <v>12</v>
      </c>
      <c r="F511" t="s">
        <v>18</v>
      </c>
      <c r="G511">
        <v>12975689</v>
      </c>
      <c r="H511">
        <v>1959</v>
      </c>
      <c r="I511" t="s">
        <v>1402</v>
      </c>
    </row>
    <row r="512" spans="1:9">
      <c r="A512" t="s">
        <v>9</v>
      </c>
      <c r="B512">
        <v>113</v>
      </c>
      <c r="C512" t="s">
        <v>1403</v>
      </c>
      <c r="D512" t="s">
        <v>1404</v>
      </c>
      <c r="E512" t="s">
        <v>12</v>
      </c>
      <c r="F512" t="s">
        <v>13</v>
      </c>
      <c r="G512">
        <v>17109831</v>
      </c>
      <c r="H512">
        <v>1964</v>
      </c>
      <c r="I512" t="s">
        <v>1405</v>
      </c>
    </row>
    <row r="513" spans="1:9">
      <c r="A513" t="s">
        <v>9</v>
      </c>
      <c r="B513">
        <v>113</v>
      </c>
      <c r="C513" t="s">
        <v>1406</v>
      </c>
      <c r="D513" t="s">
        <v>1407</v>
      </c>
      <c r="E513" t="s">
        <v>12</v>
      </c>
      <c r="F513" t="s">
        <v>56</v>
      </c>
      <c r="G513">
        <v>11958890</v>
      </c>
      <c r="H513">
        <v>1956</v>
      </c>
      <c r="I513" t="s">
        <v>1408</v>
      </c>
    </row>
    <row r="514" spans="1:9">
      <c r="A514" t="s">
        <v>9</v>
      </c>
      <c r="B514">
        <v>113</v>
      </c>
      <c r="C514" t="s">
        <v>1409</v>
      </c>
      <c r="D514" t="s">
        <v>1410</v>
      </c>
      <c r="E514" t="s">
        <v>12</v>
      </c>
      <c r="F514" t="s">
        <v>13</v>
      </c>
      <c r="G514">
        <v>20891679</v>
      </c>
      <c r="H514">
        <v>1969</v>
      </c>
      <c r="I514" t="s">
        <v>1411</v>
      </c>
    </row>
    <row r="515" spans="1:9">
      <c r="A515" t="s">
        <v>9</v>
      </c>
      <c r="B515">
        <v>113</v>
      </c>
      <c r="C515" t="s">
        <v>1412</v>
      </c>
      <c r="D515" t="s">
        <v>1413</v>
      </c>
      <c r="E515" t="s">
        <v>17</v>
      </c>
      <c r="F515" t="s">
        <v>13</v>
      </c>
      <c r="G515">
        <v>26769929</v>
      </c>
      <c r="H515">
        <v>1979</v>
      </c>
      <c r="I515" t="s">
        <v>1414</v>
      </c>
    </row>
    <row r="516" spans="1:9">
      <c r="A516" t="s">
        <v>9</v>
      </c>
      <c r="B516">
        <v>113</v>
      </c>
      <c r="C516" t="s">
        <v>1415</v>
      </c>
      <c r="D516" t="s">
        <v>1416</v>
      </c>
      <c r="E516" t="s">
        <v>12</v>
      </c>
      <c r="F516" t="s">
        <v>18</v>
      </c>
      <c r="G516">
        <v>20281675</v>
      </c>
      <c r="H516">
        <v>1968</v>
      </c>
      <c r="I516" t="s">
        <v>1417</v>
      </c>
    </row>
    <row r="517" spans="1:9">
      <c r="A517" t="s">
        <v>9</v>
      </c>
      <c r="B517">
        <v>113</v>
      </c>
      <c r="C517" t="s">
        <v>1418</v>
      </c>
      <c r="D517" t="s">
        <v>1419</v>
      </c>
      <c r="E517" t="s">
        <v>12</v>
      </c>
      <c r="F517" t="s">
        <v>18</v>
      </c>
      <c r="G517">
        <v>11386546</v>
      </c>
      <c r="H517">
        <v>1955</v>
      </c>
      <c r="I517" t="s">
        <v>1420</v>
      </c>
    </row>
    <row r="518" spans="1:9">
      <c r="A518" t="s">
        <v>9</v>
      </c>
      <c r="B518">
        <v>113</v>
      </c>
      <c r="C518" t="s">
        <v>1421</v>
      </c>
      <c r="D518" t="s">
        <v>1422</v>
      </c>
      <c r="E518" t="s">
        <v>12</v>
      </c>
      <c r="F518" t="s">
        <v>13</v>
      </c>
      <c r="G518">
        <v>21762634</v>
      </c>
      <c r="H518">
        <v>1970</v>
      </c>
      <c r="I518" t="s">
        <v>1423</v>
      </c>
    </row>
    <row r="519" spans="1:9">
      <c r="A519" t="s">
        <v>9</v>
      </c>
      <c r="B519">
        <v>113</v>
      </c>
      <c r="C519" t="s">
        <v>1424</v>
      </c>
      <c r="D519" t="s">
        <v>1425</v>
      </c>
      <c r="E519" t="s">
        <v>12</v>
      </c>
      <c r="F519" t="s">
        <v>13</v>
      </c>
      <c r="G519">
        <v>26119339</v>
      </c>
      <c r="H519">
        <v>1977</v>
      </c>
      <c r="I519" t="s">
        <v>1426</v>
      </c>
    </row>
    <row r="520" spans="1:9">
      <c r="A520" t="s">
        <v>9</v>
      </c>
      <c r="B520">
        <v>113</v>
      </c>
      <c r="C520" t="s">
        <v>1427</v>
      </c>
      <c r="D520" t="s">
        <v>1428</v>
      </c>
      <c r="E520" t="s">
        <v>17</v>
      </c>
      <c r="F520" t="s">
        <v>18</v>
      </c>
      <c r="G520">
        <v>6428408</v>
      </c>
      <c r="H520">
        <v>1950</v>
      </c>
      <c r="I520" t="s">
        <v>1429</v>
      </c>
    </row>
    <row r="521" spans="1:9">
      <c r="A521" t="s">
        <v>9</v>
      </c>
      <c r="B521">
        <v>113</v>
      </c>
      <c r="C521" t="s">
        <v>1430</v>
      </c>
      <c r="D521" t="s">
        <v>1431</v>
      </c>
      <c r="E521" t="s">
        <v>17</v>
      </c>
      <c r="F521" t="s">
        <v>18</v>
      </c>
      <c r="G521">
        <v>12702359</v>
      </c>
      <c r="H521">
        <v>1956</v>
      </c>
      <c r="I521" t="s">
        <v>1432</v>
      </c>
    </row>
    <row r="522" spans="1:9">
      <c r="A522" t="s">
        <v>9</v>
      </c>
      <c r="B522">
        <v>113</v>
      </c>
      <c r="C522" t="s">
        <v>1433</v>
      </c>
      <c r="D522" t="s">
        <v>1434</v>
      </c>
      <c r="E522" t="s">
        <v>17</v>
      </c>
      <c r="F522" t="s">
        <v>13</v>
      </c>
      <c r="G522">
        <v>42822080</v>
      </c>
      <c r="H522">
        <v>2000</v>
      </c>
      <c r="I522" t="s">
        <v>1435</v>
      </c>
    </row>
    <row r="523" spans="1:9">
      <c r="A523" t="s">
        <v>9</v>
      </c>
      <c r="B523">
        <v>113</v>
      </c>
      <c r="C523" t="s">
        <v>1436</v>
      </c>
      <c r="D523" t="s">
        <v>1437</v>
      </c>
      <c r="E523" t="s">
        <v>12</v>
      </c>
      <c r="F523" t="s">
        <v>18</v>
      </c>
      <c r="G523">
        <v>14740858</v>
      </c>
      <c r="H523">
        <v>1961</v>
      </c>
      <c r="I523" t="s">
        <v>1438</v>
      </c>
    </row>
    <row r="524" spans="1:9">
      <c r="A524" t="s">
        <v>9</v>
      </c>
      <c r="B524">
        <v>113</v>
      </c>
      <c r="C524" t="s">
        <v>1439</v>
      </c>
      <c r="D524" t="s">
        <v>1440</v>
      </c>
      <c r="E524" t="s">
        <v>12</v>
      </c>
      <c r="F524" t="s">
        <v>13</v>
      </c>
      <c r="G524">
        <v>10127997</v>
      </c>
      <c r="H524">
        <v>1951</v>
      </c>
      <c r="I524" t="s">
        <v>1441</v>
      </c>
    </row>
    <row r="525" spans="1:9">
      <c r="A525" t="s">
        <v>9</v>
      </c>
      <c r="B525">
        <v>113</v>
      </c>
      <c r="C525" t="s">
        <v>1439</v>
      </c>
      <c r="D525" t="s">
        <v>1442</v>
      </c>
      <c r="E525" t="s">
        <v>17</v>
      </c>
      <c r="F525" t="s">
        <v>18</v>
      </c>
      <c r="G525">
        <v>12081755</v>
      </c>
      <c r="H525">
        <v>1956</v>
      </c>
      <c r="I525" t="s">
        <v>1441</v>
      </c>
    </row>
    <row r="526" spans="1:9">
      <c r="A526" t="s">
        <v>9</v>
      </c>
      <c r="B526">
        <v>113</v>
      </c>
      <c r="C526" t="s">
        <v>1443</v>
      </c>
      <c r="D526" t="s">
        <v>1444</v>
      </c>
      <c r="E526" t="s">
        <v>17</v>
      </c>
      <c r="F526" t="s">
        <v>18</v>
      </c>
      <c r="G526">
        <v>13677739</v>
      </c>
      <c r="H526">
        <v>1959</v>
      </c>
      <c r="I526" t="s">
        <v>1445</v>
      </c>
    </row>
    <row r="527" spans="1:9">
      <c r="A527" t="s">
        <v>9</v>
      </c>
      <c r="B527">
        <v>113</v>
      </c>
      <c r="C527" t="s">
        <v>1446</v>
      </c>
      <c r="D527" t="s">
        <v>1447</v>
      </c>
      <c r="E527" t="s">
        <v>17</v>
      </c>
      <c r="F527" t="s">
        <v>18</v>
      </c>
      <c r="G527">
        <v>11702684</v>
      </c>
      <c r="H527">
        <v>1955</v>
      </c>
      <c r="I527" t="s">
        <v>1448</v>
      </c>
    </row>
    <row r="528" spans="1:9">
      <c r="A528" t="s">
        <v>9</v>
      </c>
      <c r="B528">
        <v>113</v>
      </c>
      <c r="C528" t="s">
        <v>1449</v>
      </c>
      <c r="D528" t="s">
        <v>1450</v>
      </c>
      <c r="E528" t="s">
        <v>12</v>
      </c>
      <c r="F528" t="s">
        <v>13</v>
      </c>
      <c r="G528">
        <v>16937526</v>
      </c>
      <c r="H528">
        <v>1964</v>
      </c>
      <c r="I528" t="s">
        <v>1451</v>
      </c>
    </row>
    <row r="529" spans="1:9">
      <c r="A529" t="s">
        <v>9</v>
      </c>
      <c r="B529">
        <v>113</v>
      </c>
      <c r="C529" t="s">
        <v>1452</v>
      </c>
      <c r="D529" t="s">
        <v>1453</v>
      </c>
      <c r="E529" t="s">
        <v>12</v>
      </c>
      <c r="F529" t="s">
        <v>13</v>
      </c>
      <c r="G529">
        <v>13566952</v>
      </c>
      <c r="H529">
        <v>1959</v>
      </c>
      <c r="I529" t="s">
        <v>1454</v>
      </c>
    </row>
    <row r="530" spans="1:9">
      <c r="A530" t="s">
        <v>9</v>
      </c>
      <c r="B530">
        <v>113</v>
      </c>
      <c r="C530" t="s">
        <v>1455</v>
      </c>
      <c r="D530" t="s">
        <v>539</v>
      </c>
      <c r="E530" t="s">
        <v>17</v>
      </c>
      <c r="F530" t="s">
        <v>18</v>
      </c>
      <c r="G530">
        <v>14315343</v>
      </c>
      <c r="H530">
        <v>1960</v>
      </c>
      <c r="I530" t="s">
        <v>1456</v>
      </c>
    </row>
    <row r="531" spans="1:9">
      <c r="A531" t="s">
        <v>9</v>
      </c>
      <c r="B531">
        <v>113</v>
      </c>
      <c r="C531" t="s">
        <v>1457</v>
      </c>
      <c r="D531" t="s">
        <v>1458</v>
      </c>
      <c r="E531" t="s">
        <v>17</v>
      </c>
      <c r="F531" t="s">
        <v>18</v>
      </c>
      <c r="G531">
        <v>14614379</v>
      </c>
      <c r="H531">
        <v>1961</v>
      </c>
      <c r="I531" t="s">
        <v>1459</v>
      </c>
    </row>
    <row r="532" spans="1:9">
      <c r="A532" t="s">
        <v>9</v>
      </c>
      <c r="B532">
        <v>113</v>
      </c>
      <c r="C532" t="s">
        <v>1457</v>
      </c>
      <c r="D532" t="s">
        <v>1460</v>
      </c>
      <c r="E532" t="s">
        <v>12</v>
      </c>
      <c r="F532" t="s">
        <v>13</v>
      </c>
      <c r="G532">
        <v>16822960</v>
      </c>
      <c r="H532">
        <v>1963</v>
      </c>
      <c r="I532" t="s">
        <v>1461</v>
      </c>
    </row>
    <row r="533" spans="1:9">
      <c r="A533" t="s">
        <v>9</v>
      </c>
      <c r="B533">
        <v>113</v>
      </c>
      <c r="C533" t="s">
        <v>1462</v>
      </c>
      <c r="D533" t="s">
        <v>1463</v>
      </c>
      <c r="E533" t="s">
        <v>17</v>
      </c>
      <c r="F533" t="s">
        <v>18</v>
      </c>
      <c r="G533">
        <v>5675205</v>
      </c>
      <c r="H533">
        <v>1948</v>
      </c>
      <c r="I533" t="s">
        <v>1464</v>
      </c>
    </row>
    <row r="534" spans="1:9">
      <c r="A534" t="s">
        <v>9</v>
      </c>
      <c r="B534">
        <v>113</v>
      </c>
      <c r="C534" t="s">
        <v>1465</v>
      </c>
      <c r="D534" t="s">
        <v>1006</v>
      </c>
      <c r="E534" t="s">
        <v>17</v>
      </c>
      <c r="F534" t="s">
        <v>18</v>
      </c>
      <c r="G534">
        <v>5613471</v>
      </c>
      <c r="H534">
        <v>1947</v>
      </c>
      <c r="I534" t="s">
        <v>1466</v>
      </c>
    </row>
    <row r="535" spans="1:9">
      <c r="A535" t="s">
        <v>9</v>
      </c>
      <c r="B535">
        <v>113</v>
      </c>
      <c r="C535" t="s">
        <v>1467</v>
      </c>
      <c r="D535" t="s">
        <v>1468</v>
      </c>
      <c r="E535" t="s">
        <v>12</v>
      </c>
      <c r="F535" t="s">
        <v>56</v>
      </c>
      <c r="G535">
        <v>28507208</v>
      </c>
      <c r="H535">
        <v>1980</v>
      </c>
      <c r="I535" t="s">
        <v>667</v>
      </c>
    </row>
    <row r="536" spans="1:9">
      <c r="A536" t="s">
        <v>9</v>
      </c>
      <c r="B536">
        <v>113</v>
      </c>
      <c r="C536" t="s">
        <v>1467</v>
      </c>
      <c r="D536" t="s">
        <v>1469</v>
      </c>
      <c r="E536" t="s">
        <v>12</v>
      </c>
      <c r="F536" t="s">
        <v>18</v>
      </c>
      <c r="G536">
        <v>11422354</v>
      </c>
      <c r="H536">
        <v>1954</v>
      </c>
      <c r="I536" t="s">
        <v>667</v>
      </c>
    </row>
    <row r="537" spans="1:9">
      <c r="A537" t="s">
        <v>9</v>
      </c>
      <c r="B537">
        <v>113</v>
      </c>
      <c r="C537" t="s">
        <v>1470</v>
      </c>
      <c r="D537" t="s">
        <v>495</v>
      </c>
      <c r="E537" t="s">
        <v>17</v>
      </c>
      <c r="F537" t="s">
        <v>18</v>
      </c>
      <c r="G537">
        <v>14996617</v>
      </c>
      <c r="H537">
        <v>1962</v>
      </c>
      <c r="I537" t="s">
        <v>1471</v>
      </c>
    </row>
    <row r="538" spans="1:9">
      <c r="A538" t="s">
        <v>9</v>
      </c>
      <c r="B538">
        <v>113</v>
      </c>
      <c r="C538" t="s">
        <v>1470</v>
      </c>
      <c r="D538" t="s">
        <v>1472</v>
      </c>
      <c r="E538" t="s">
        <v>17</v>
      </c>
      <c r="F538" t="s">
        <v>18</v>
      </c>
      <c r="G538">
        <v>11026711</v>
      </c>
      <c r="H538">
        <v>1954</v>
      </c>
      <c r="I538" t="s">
        <v>694</v>
      </c>
    </row>
    <row r="539" spans="1:9">
      <c r="A539" t="s">
        <v>9</v>
      </c>
      <c r="B539">
        <v>113</v>
      </c>
      <c r="C539" t="s">
        <v>1470</v>
      </c>
      <c r="D539" t="s">
        <v>1473</v>
      </c>
      <c r="E539" t="s">
        <v>17</v>
      </c>
      <c r="F539" t="s">
        <v>690</v>
      </c>
      <c r="G539">
        <v>28122124</v>
      </c>
      <c r="H539">
        <v>1980</v>
      </c>
      <c r="I539" t="s">
        <v>1332</v>
      </c>
    </row>
    <row r="540" spans="1:9">
      <c r="A540" t="s">
        <v>9</v>
      </c>
      <c r="B540">
        <v>113</v>
      </c>
      <c r="C540" t="s">
        <v>1470</v>
      </c>
      <c r="D540" t="s">
        <v>1474</v>
      </c>
      <c r="E540" t="s">
        <v>12</v>
      </c>
      <c r="F540" t="s">
        <v>18</v>
      </c>
      <c r="G540">
        <v>23375623</v>
      </c>
      <c r="H540">
        <v>1973</v>
      </c>
      <c r="I540" t="s">
        <v>1475</v>
      </c>
    </row>
    <row r="541" spans="1:9">
      <c r="A541" t="s">
        <v>9</v>
      </c>
      <c r="B541">
        <v>113</v>
      </c>
      <c r="C541" t="s">
        <v>1476</v>
      </c>
      <c r="D541" t="s">
        <v>1477</v>
      </c>
      <c r="E541" t="s">
        <v>17</v>
      </c>
      <c r="F541" t="s">
        <v>18</v>
      </c>
      <c r="G541">
        <v>6624341</v>
      </c>
      <c r="H541">
        <v>1939</v>
      </c>
      <c r="I541" t="s">
        <v>1478</v>
      </c>
    </row>
    <row r="542" spans="1:9">
      <c r="A542" t="s">
        <v>9</v>
      </c>
      <c r="B542">
        <v>113</v>
      </c>
      <c r="C542" t="s">
        <v>1479</v>
      </c>
      <c r="D542" t="s">
        <v>1480</v>
      </c>
      <c r="E542" t="s">
        <v>17</v>
      </c>
      <c r="F542" t="s">
        <v>18</v>
      </c>
      <c r="G542">
        <v>25376864</v>
      </c>
      <c r="H542">
        <v>1976</v>
      </c>
      <c r="I542" t="s">
        <v>1481</v>
      </c>
    </row>
    <row r="543" spans="1:9">
      <c r="A543" t="s">
        <v>9</v>
      </c>
      <c r="B543">
        <v>113</v>
      </c>
      <c r="C543" t="s">
        <v>1482</v>
      </c>
      <c r="D543" t="s">
        <v>179</v>
      </c>
      <c r="E543" t="s">
        <v>12</v>
      </c>
      <c r="F543" t="s">
        <v>18</v>
      </c>
      <c r="G543">
        <v>4544800</v>
      </c>
      <c r="H543">
        <v>1946</v>
      </c>
      <c r="I543" t="s">
        <v>1483</v>
      </c>
    </row>
    <row r="544" spans="1:9">
      <c r="A544" t="s">
        <v>9</v>
      </c>
      <c r="B544">
        <v>113</v>
      </c>
      <c r="C544" t="s">
        <v>1484</v>
      </c>
      <c r="D544" t="s">
        <v>1485</v>
      </c>
      <c r="E544" t="s">
        <v>12</v>
      </c>
      <c r="F544" t="s">
        <v>18</v>
      </c>
      <c r="G544">
        <v>12315819</v>
      </c>
      <c r="H544">
        <v>1956</v>
      </c>
      <c r="I544" t="s">
        <v>1486</v>
      </c>
    </row>
    <row r="545" spans="1:9">
      <c r="A545" t="s">
        <v>9</v>
      </c>
      <c r="B545">
        <v>113</v>
      </c>
      <c r="C545" t="s">
        <v>1487</v>
      </c>
      <c r="D545" t="s">
        <v>1488</v>
      </c>
      <c r="E545" t="s">
        <v>12</v>
      </c>
      <c r="F545" t="s">
        <v>18</v>
      </c>
      <c r="G545">
        <v>22706831</v>
      </c>
      <c r="H545">
        <v>1972</v>
      </c>
      <c r="I545" t="s">
        <v>1489</v>
      </c>
    </row>
    <row r="546" spans="1:9">
      <c r="A546" t="s">
        <v>9</v>
      </c>
      <c r="B546">
        <v>113</v>
      </c>
      <c r="C546" t="s">
        <v>1487</v>
      </c>
      <c r="D546" t="s">
        <v>1490</v>
      </c>
      <c r="E546" t="s">
        <v>12</v>
      </c>
      <c r="F546" t="s">
        <v>18</v>
      </c>
      <c r="G546">
        <v>4309903</v>
      </c>
      <c r="H546">
        <v>1940</v>
      </c>
      <c r="I546" t="s">
        <v>1491</v>
      </c>
    </row>
    <row r="547" spans="1:9">
      <c r="A547" t="s">
        <v>9</v>
      </c>
      <c r="B547">
        <v>113</v>
      </c>
      <c r="C547" t="s">
        <v>1487</v>
      </c>
      <c r="D547" t="s">
        <v>1492</v>
      </c>
      <c r="E547" t="s">
        <v>17</v>
      </c>
      <c r="F547" t="s">
        <v>13</v>
      </c>
      <c r="G547">
        <v>3869438</v>
      </c>
      <c r="H547">
        <v>1940</v>
      </c>
      <c r="I547" t="s">
        <v>1493</v>
      </c>
    </row>
    <row r="548" spans="1:9">
      <c r="A548" t="s">
        <v>9</v>
      </c>
      <c r="B548">
        <v>113</v>
      </c>
      <c r="C548" t="s">
        <v>1494</v>
      </c>
      <c r="D548" t="s">
        <v>924</v>
      </c>
      <c r="E548" t="s">
        <v>17</v>
      </c>
      <c r="F548" t="s">
        <v>18</v>
      </c>
      <c r="G548">
        <v>6424945</v>
      </c>
      <c r="H548">
        <v>1950</v>
      </c>
      <c r="I548" t="s">
        <v>1495</v>
      </c>
    </row>
    <row r="549" spans="1:9">
      <c r="A549" t="s">
        <v>9</v>
      </c>
      <c r="B549">
        <v>113</v>
      </c>
      <c r="C549" t="s">
        <v>1496</v>
      </c>
      <c r="D549" t="s">
        <v>1497</v>
      </c>
      <c r="E549" t="s">
        <v>17</v>
      </c>
      <c r="F549" t="s">
        <v>18</v>
      </c>
      <c r="G549">
        <v>22403694</v>
      </c>
      <c r="H549">
        <v>1971</v>
      </c>
      <c r="I549" t="s">
        <v>1498</v>
      </c>
    </row>
    <row r="550" spans="1:9">
      <c r="A550" t="s">
        <v>9</v>
      </c>
      <c r="B550">
        <v>113</v>
      </c>
      <c r="C550" t="s">
        <v>1499</v>
      </c>
      <c r="D550" t="s">
        <v>1500</v>
      </c>
      <c r="E550" t="s">
        <v>12</v>
      </c>
      <c r="F550" t="s">
        <v>13</v>
      </c>
      <c r="G550">
        <v>28029888</v>
      </c>
      <c r="H550">
        <v>1980</v>
      </c>
      <c r="I550" t="s">
        <v>1501</v>
      </c>
    </row>
    <row r="551" spans="1:9">
      <c r="A551" t="s">
        <v>9</v>
      </c>
      <c r="B551">
        <v>113</v>
      </c>
      <c r="C551" t="s">
        <v>1499</v>
      </c>
      <c r="D551" t="s">
        <v>1502</v>
      </c>
      <c r="E551" t="s">
        <v>12</v>
      </c>
      <c r="F551" t="s">
        <v>18</v>
      </c>
      <c r="G551">
        <v>7612213</v>
      </c>
      <c r="H551">
        <v>1948</v>
      </c>
      <c r="I551" t="s">
        <v>1503</v>
      </c>
    </row>
    <row r="552" spans="1:9">
      <c r="A552" t="s">
        <v>9</v>
      </c>
      <c r="B552">
        <v>113</v>
      </c>
      <c r="C552" t="s">
        <v>1504</v>
      </c>
      <c r="D552" t="s">
        <v>1505</v>
      </c>
      <c r="E552" t="s">
        <v>17</v>
      </c>
      <c r="F552" t="s">
        <v>56</v>
      </c>
      <c r="G552">
        <v>26620728</v>
      </c>
      <c r="H552">
        <v>1978</v>
      </c>
      <c r="I552" t="s">
        <v>1506</v>
      </c>
    </row>
    <row r="553" spans="1:9">
      <c r="A553" t="s">
        <v>9</v>
      </c>
      <c r="B553">
        <v>113</v>
      </c>
      <c r="C553" t="s">
        <v>1504</v>
      </c>
      <c r="D553" t="s">
        <v>1507</v>
      </c>
      <c r="E553" t="s">
        <v>12</v>
      </c>
      <c r="F553" t="s">
        <v>18</v>
      </c>
      <c r="G553">
        <v>5274663</v>
      </c>
      <c r="H553">
        <v>1948</v>
      </c>
      <c r="I553" t="s">
        <v>1508</v>
      </c>
    </row>
    <row r="554" spans="1:9">
      <c r="A554" t="s">
        <v>9</v>
      </c>
      <c r="B554">
        <v>113</v>
      </c>
      <c r="C554" t="s">
        <v>1509</v>
      </c>
      <c r="D554" t="s">
        <v>1510</v>
      </c>
      <c r="E554" t="s">
        <v>17</v>
      </c>
      <c r="F554" t="s">
        <v>18</v>
      </c>
      <c r="G554">
        <v>22426988</v>
      </c>
      <c r="H554">
        <v>1971</v>
      </c>
      <c r="I554" t="s">
        <v>1511</v>
      </c>
    </row>
    <row r="555" spans="1:9">
      <c r="A555" t="s">
        <v>9</v>
      </c>
      <c r="B555">
        <v>113</v>
      </c>
      <c r="C555" t="s">
        <v>1512</v>
      </c>
      <c r="D555" t="s">
        <v>1513</v>
      </c>
      <c r="E555" t="s">
        <v>17</v>
      </c>
      <c r="F555" t="s">
        <v>13</v>
      </c>
      <c r="G555">
        <v>30557606</v>
      </c>
      <c r="H555">
        <v>1976</v>
      </c>
      <c r="I555" t="s">
        <v>1514</v>
      </c>
    </row>
    <row r="556" spans="1:9">
      <c r="A556" t="s">
        <v>9</v>
      </c>
      <c r="B556">
        <v>113</v>
      </c>
      <c r="C556" t="s">
        <v>1515</v>
      </c>
      <c r="D556" t="s">
        <v>1516</v>
      </c>
      <c r="E556" t="s">
        <v>12</v>
      </c>
      <c r="F556" t="s">
        <v>690</v>
      </c>
      <c r="G556">
        <v>7801424</v>
      </c>
      <c r="H556">
        <v>1949</v>
      </c>
      <c r="I556" t="s">
        <v>1517</v>
      </c>
    </row>
    <row r="557" spans="1:9">
      <c r="A557" t="s">
        <v>9</v>
      </c>
      <c r="B557">
        <v>113</v>
      </c>
      <c r="C557" t="s">
        <v>1518</v>
      </c>
      <c r="D557" t="s">
        <v>1519</v>
      </c>
      <c r="E557" t="s">
        <v>12</v>
      </c>
      <c r="F557" t="s">
        <v>18</v>
      </c>
      <c r="G557">
        <v>12900506</v>
      </c>
      <c r="H557">
        <v>1957</v>
      </c>
      <c r="I557" t="s">
        <v>1520</v>
      </c>
    </row>
    <row r="558" spans="1:9">
      <c r="A558" t="s">
        <v>9</v>
      </c>
      <c r="B558">
        <v>113</v>
      </c>
      <c r="C558" t="s">
        <v>1521</v>
      </c>
      <c r="D558" t="s">
        <v>1290</v>
      </c>
      <c r="E558" t="s">
        <v>17</v>
      </c>
      <c r="F558" t="s">
        <v>690</v>
      </c>
      <c r="G558">
        <v>17492419</v>
      </c>
      <c r="H558">
        <v>1965</v>
      </c>
      <c r="I558" t="s">
        <v>1522</v>
      </c>
    </row>
    <row r="559" spans="1:9">
      <c r="A559" t="s">
        <v>9</v>
      </c>
      <c r="B559">
        <v>113</v>
      </c>
      <c r="C559" t="s">
        <v>1523</v>
      </c>
      <c r="D559" t="s">
        <v>1524</v>
      </c>
      <c r="E559" t="s">
        <v>17</v>
      </c>
      <c r="F559" t="s">
        <v>18</v>
      </c>
      <c r="G559">
        <v>6254875</v>
      </c>
      <c r="H559">
        <v>1950</v>
      </c>
      <c r="I559" t="s">
        <v>1525</v>
      </c>
    </row>
    <row r="560" spans="1:9">
      <c r="A560" t="s">
        <v>9</v>
      </c>
      <c r="B560">
        <v>113</v>
      </c>
      <c r="C560" t="s">
        <v>1526</v>
      </c>
      <c r="D560" t="s">
        <v>1527</v>
      </c>
      <c r="E560" t="s">
        <v>17</v>
      </c>
      <c r="F560" t="s">
        <v>13</v>
      </c>
      <c r="G560">
        <v>30711860</v>
      </c>
      <c r="H560">
        <v>1984</v>
      </c>
      <c r="I560" t="s">
        <v>1528</v>
      </c>
    </row>
    <row r="561" spans="1:9">
      <c r="A561" t="s">
        <v>9</v>
      </c>
      <c r="B561">
        <v>113</v>
      </c>
      <c r="C561" t="s">
        <v>1529</v>
      </c>
      <c r="D561" t="s">
        <v>1530</v>
      </c>
      <c r="E561" t="s">
        <v>12</v>
      </c>
      <c r="F561" t="s">
        <v>13</v>
      </c>
      <c r="G561">
        <v>8322146</v>
      </c>
      <c r="H561">
        <v>1951</v>
      </c>
      <c r="I561" t="s">
        <v>1531</v>
      </c>
    </row>
    <row r="562" spans="1:9">
      <c r="A562" t="s">
        <v>9</v>
      </c>
      <c r="B562">
        <v>113</v>
      </c>
      <c r="C562" t="s">
        <v>1529</v>
      </c>
      <c r="D562" t="s">
        <v>1532</v>
      </c>
      <c r="E562" t="s">
        <v>12</v>
      </c>
      <c r="F562" t="s">
        <v>18</v>
      </c>
      <c r="G562">
        <v>7874654</v>
      </c>
      <c r="H562">
        <v>1944</v>
      </c>
      <c r="I562" t="s">
        <v>1533</v>
      </c>
    </row>
    <row r="563" spans="1:9">
      <c r="A563" t="s">
        <v>9</v>
      </c>
      <c r="B563">
        <v>113</v>
      </c>
      <c r="C563" t="s">
        <v>1529</v>
      </c>
      <c r="D563" t="s">
        <v>1534</v>
      </c>
      <c r="E563" t="s">
        <v>12</v>
      </c>
      <c r="F563" t="s">
        <v>18</v>
      </c>
      <c r="G563">
        <v>6351907</v>
      </c>
      <c r="H563">
        <v>1941</v>
      </c>
      <c r="I563" t="s">
        <v>1535</v>
      </c>
    </row>
    <row r="564" spans="1:9">
      <c r="A564" t="s">
        <v>9</v>
      </c>
      <c r="B564">
        <v>113</v>
      </c>
      <c r="C564" t="s">
        <v>1536</v>
      </c>
      <c r="D564" t="s">
        <v>1537</v>
      </c>
      <c r="E564" t="s">
        <v>12</v>
      </c>
      <c r="F564" t="s">
        <v>13</v>
      </c>
      <c r="G564">
        <v>7616280</v>
      </c>
      <c r="H564">
        <v>1948</v>
      </c>
      <c r="I564" t="s">
        <v>1538</v>
      </c>
    </row>
    <row r="565" spans="1:9">
      <c r="A565" t="s">
        <v>9</v>
      </c>
      <c r="B565">
        <v>113</v>
      </c>
      <c r="C565" t="s">
        <v>1539</v>
      </c>
      <c r="D565" t="s">
        <v>1540</v>
      </c>
      <c r="E565" t="s">
        <v>12</v>
      </c>
      <c r="F565" t="s">
        <v>18</v>
      </c>
      <c r="G565">
        <v>16171628</v>
      </c>
      <c r="H565">
        <v>1962</v>
      </c>
      <c r="I565" t="s">
        <v>1541</v>
      </c>
    </row>
    <row r="566" spans="1:9">
      <c r="A566" t="s">
        <v>9</v>
      </c>
      <c r="B566">
        <v>113</v>
      </c>
      <c r="C566" t="s">
        <v>1542</v>
      </c>
      <c r="D566" t="s">
        <v>1543</v>
      </c>
      <c r="E566" t="s">
        <v>12</v>
      </c>
      <c r="F566" t="s">
        <v>18</v>
      </c>
      <c r="G566">
        <v>28323573</v>
      </c>
      <c r="H566">
        <v>1980</v>
      </c>
      <c r="I566" t="s">
        <v>1544</v>
      </c>
    </row>
    <row r="567" spans="1:9">
      <c r="A567" t="s">
        <v>9</v>
      </c>
      <c r="B567">
        <v>113</v>
      </c>
      <c r="C567" t="s">
        <v>1545</v>
      </c>
      <c r="D567" t="s">
        <v>539</v>
      </c>
      <c r="E567" t="s">
        <v>17</v>
      </c>
      <c r="F567" t="s">
        <v>18</v>
      </c>
      <c r="G567">
        <v>4703097</v>
      </c>
      <c r="H567">
        <v>1943</v>
      </c>
      <c r="I567" t="s">
        <v>1546</v>
      </c>
    </row>
    <row r="568" spans="1:9">
      <c r="A568" t="s">
        <v>9</v>
      </c>
      <c r="B568">
        <v>113</v>
      </c>
      <c r="C568" t="s">
        <v>1547</v>
      </c>
      <c r="D568" t="s">
        <v>354</v>
      </c>
      <c r="E568" t="s">
        <v>12</v>
      </c>
      <c r="F568" t="s">
        <v>18</v>
      </c>
      <c r="G568">
        <v>10479291</v>
      </c>
      <c r="H568">
        <v>1952</v>
      </c>
      <c r="I568" t="s">
        <v>1548</v>
      </c>
    </row>
    <row r="569" spans="1:9">
      <c r="A569" t="s">
        <v>9</v>
      </c>
      <c r="B569">
        <v>113</v>
      </c>
      <c r="C569" t="s">
        <v>1549</v>
      </c>
      <c r="D569" t="s">
        <v>1550</v>
      </c>
      <c r="E569" t="s">
        <v>17</v>
      </c>
      <c r="F569" t="s">
        <v>18</v>
      </c>
      <c r="G569">
        <v>12104310</v>
      </c>
      <c r="H569">
        <v>1955</v>
      </c>
      <c r="I569" t="s">
        <v>1551</v>
      </c>
    </row>
    <row r="570" spans="1:9">
      <c r="A570" t="s">
        <v>9</v>
      </c>
      <c r="B570">
        <v>113</v>
      </c>
      <c r="C570" t="s">
        <v>1552</v>
      </c>
      <c r="D570" t="s">
        <v>421</v>
      </c>
      <c r="E570" t="s">
        <v>17</v>
      </c>
      <c r="F570" t="s">
        <v>18</v>
      </c>
      <c r="G570">
        <v>1437252</v>
      </c>
      <c r="H570">
        <v>1932</v>
      </c>
      <c r="I570" t="s">
        <v>1553</v>
      </c>
    </row>
    <row r="571" spans="1:9">
      <c r="A571" t="s">
        <v>9</v>
      </c>
      <c r="B571">
        <v>113</v>
      </c>
      <c r="C571" t="s">
        <v>1554</v>
      </c>
      <c r="D571" t="s">
        <v>1555</v>
      </c>
      <c r="E571" t="s">
        <v>17</v>
      </c>
      <c r="F571" t="s">
        <v>18</v>
      </c>
      <c r="G571">
        <v>16582974</v>
      </c>
      <c r="H571">
        <v>1963</v>
      </c>
      <c r="I571" t="s">
        <v>1556</v>
      </c>
    </row>
    <row r="572" spans="1:9">
      <c r="A572" t="s">
        <v>9</v>
      </c>
      <c r="B572">
        <v>113</v>
      </c>
      <c r="C572" t="s">
        <v>1557</v>
      </c>
      <c r="D572" t="s">
        <v>1558</v>
      </c>
      <c r="E572" t="s">
        <v>12</v>
      </c>
      <c r="F572" t="s">
        <v>18</v>
      </c>
      <c r="G572">
        <v>14957667</v>
      </c>
      <c r="H572">
        <v>1962</v>
      </c>
      <c r="I572" t="s">
        <v>1559</v>
      </c>
    </row>
    <row r="573" spans="1:9">
      <c r="A573" t="s">
        <v>9</v>
      </c>
      <c r="B573">
        <v>113</v>
      </c>
      <c r="C573" t="s">
        <v>1560</v>
      </c>
      <c r="D573" t="s">
        <v>1561</v>
      </c>
      <c r="E573" t="s">
        <v>17</v>
      </c>
      <c r="F573" t="s">
        <v>13</v>
      </c>
      <c r="G573">
        <v>1444470</v>
      </c>
      <c r="H573">
        <v>1938</v>
      </c>
      <c r="I573" t="s">
        <v>1562</v>
      </c>
    </row>
    <row r="574" spans="1:9">
      <c r="A574" t="s">
        <v>9</v>
      </c>
      <c r="B574">
        <v>113</v>
      </c>
      <c r="C574" t="s">
        <v>1563</v>
      </c>
      <c r="D574" t="s">
        <v>1564</v>
      </c>
      <c r="E574" t="s">
        <v>17</v>
      </c>
      <c r="F574" t="s">
        <v>13</v>
      </c>
      <c r="G574">
        <v>11848530</v>
      </c>
      <c r="H574">
        <v>1955</v>
      </c>
      <c r="I574" t="s">
        <v>1565</v>
      </c>
    </row>
    <row r="575" spans="1:9">
      <c r="A575" t="s">
        <v>9</v>
      </c>
      <c r="B575">
        <v>113</v>
      </c>
      <c r="C575" t="s">
        <v>1566</v>
      </c>
      <c r="D575" t="s">
        <v>1567</v>
      </c>
      <c r="E575" t="s">
        <v>17</v>
      </c>
      <c r="F575" t="s">
        <v>18</v>
      </c>
      <c r="G575">
        <v>14157861</v>
      </c>
      <c r="H575">
        <v>1960</v>
      </c>
      <c r="I575" t="s">
        <v>146</v>
      </c>
    </row>
    <row r="576" spans="1:9">
      <c r="A576" t="s">
        <v>9</v>
      </c>
      <c r="B576">
        <v>113</v>
      </c>
      <c r="C576" t="s">
        <v>1568</v>
      </c>
      <c r="D576" t="s">
        <v>497</v>
      </c>
      <c r="E576" t="s">
        <v>17</v>
      </c>
      <c r="F576" t="s">
        <v>13</v>
      </c>
      <c r="G576">
        <v>5637518</v>
      </c>
      <c r="H576">
        <v>1946</v>
      </c>
      <c r="I576" t="s">
        <v>1569</v>
      </c>
    </row>
    <row r="577" spans="1:9">
      <c r="A577" t="s">
        <v>9</v>
      </c>
      <c r="B577">
        <v>113</v>
      </c>
      <c r="C577" t="s">
        <v>1570</v>
      </c>
      <c r="D577" t="s">
        <v>100</v>
      </c>
      <c r="E577" t="s">
        <v>17</v>
      </c>
      <c r="F577" t="s">
        <v>13</v>
      </c>
      <c r="G577">
        <v>13653323</v>
      </c>
      <c r="H577">
        <v>1959</v>
      </c>
      <c r="I577" t="s">
        <v>230</v>
      </c>
    </row>
    <row r="578" spans="1:9">
      <c r="A578" t="s">
        <v>9</v>
      </c>
      <c r="B578">
        <v>113</v>
      </c>
      <c r="C578" t="s">
        <v>1571</v>
      </c>
      <c r="D578" t="s">
        <v>677</v>
      </c>
      <c r="E578" t="s">
        <v>17</v>
      </c>
      <c r="F578" t="s">
        <v>35</v>
      </c>
      <c r="G578">
        <v>1775897</v>
      </c>
      <c r="H578">
        <v>1936</v>
      </c>
      <c r="I578" t="s">
        <v>1343</v>
      </c>
    </row>
    <row r="579" spans="1:9">
      <c r="A579" t="s">
        <v>9</v>
      </c>
      <c r="B579">
        <v>114</v>
      </c>
      <c r="C579" t="s">
        <v>1572</v>
      </c>
      <c r="D579" t="s">
        <v>1573</v>
      </c>
      <c r="E579" t="s">
        <v>12</v>
      </c>
      <c r="F579" t="s">
        <v>56</v>
      </c>
      <c r="G579">
        <v>12792712</v>
      </c>
      <c r="H579">
        <v>1958</v>
      </c>
      <c r="I579" t="s">
        <v>1574</v>
      </c>
    </row>
    <row r="580" spans="1:9">
      <c r="A580" t="s">
        <v>9</v>
      </c>
      <c r="B580">
        <v>114</v>
      </c>
      <c r="C580" t="s">
        <v>1572</v>
      </c>
      <c r="D580" t="s">
        <v>1575</v>
      </c>
      <c r="E580" t="s">
        <v>17</v>
      </c>
      <c r="F580" t="s">
        <v>18</v>
      </c>
      <c r="G580">
        <v>10961767</v>
      </c>
      <c r="H580">
        <v>1953</v>
      </c>
      <c r="I580" t="s">
        <v>1576</v>
      </c>
    </row>
    <row r="581" spans="1:9">
      <c r="A581" t="s">
        <v>9</v>
      </c>
      <c r="B581">
        <v>114</v>
      </c>
      <c r="C581" t="s">
        <v>1577</v>
      </c>
      <c r="D581" t="s">
        <v>1578</v>
      </c>
      <c r="E581" t="s">
        <v>17</v>
      </c>
      <c r="F581" t="s">
        <v>18</v>
      </c>
      <c r="G581">
        <v>5439452</v>
      </c>
      <c r="H581">
        <v>1948</v>
      </c>
      <c r="I581" t="s">
        <v>1579</v>
      </c>
    </row>
    <row r="582" spans="1:9">
      <c r="A582" t="s">
        <v>9</v>
      </c>
      <c r="B582">
        <v>114</v>
      </c>
      <c r="C582" t="s">
        <v>1580</v>
      </c>
      <c r="D582" t="s">
        <v>1581</v>
      </c>
      <c r="E582" t="s">
        <v>12</v>
      </c>
      <c r="F582" t="s">
        <v>969</v>
      </c>
      <c r="G582">
        <v>39645967</v>
      </c>
      <c r="H582">
        <v>1996</v>
      </c>
      <c r="I582" t="s">
        <v>1582</v>
      </c>
    </row>
    <row r="583" spans="1:9">
      <c r="A583" t="s">
        <v>9</v>
      </c>
      <c r="B583">
        <v>114</v>
      </c>
      <c r="C583" t="s">
        <v>1583</v>
      </c>
      <c r="D583" t="s">
        <v>1584</v>
      </c>
      <c r="E583" t="s">
        <v>12</v>
      </c>
      <c r="F583" t="s">
        <v>56</v>
      </c>
      <c r="G583">
        <v>24623925</v>
      </c>
      <c r="H583">
        <v>1975</v>
      </c>
      <c r="I583" t="s">
        <v>1585</v>
      </c>
    </row>
    <row r="584" spans="1:9">
      <c r="A584" t="s">
        <v>9</v>
      </c>
      <c r="B584">
        <v>114</v>
      </c>
      <c r="C584" t="s">
        <v>1586</v>
      </c>
      <c r="D584" t="s">
        <v>1587</v>
      </c>
      <c r="E584" t="s">
        <v>17</v>
      </c>
      <c r="F584" t="s">
        <v>18</v>
      </c>
      <c r="G584">
        <v>11554215</v>
      </c>
      <c r="H584">
        <v>1954</v>
      </c>
      <c r="I584" t="s">
        <v>1588</v>
      </c>
    </row>
    <row r="585" spans="1:9">
      <c r="A585" t="s">
        <v>9</v>
      </c>
      <c r="B585">
        <v>114</v>
      </c>
      <c r="C585" t="s">
        <v>15</v>
      </c>
      <c r="D585" t="s">
        <v>1589</v>
      </c>
      <c r="E585" t="s">
        <v>17</v>
      </c>
      <c r="F585" t="s">
        <v>18</v>
      </c>
      <c r="G585">
        <v>4785234</v>
      </c>
      <c r="H585">
        <v>1943</v>
      </c>
      <c r="I585" t="s">
        <v>1590</v>
      </c>
    </row>
    <row r="586" spans="1:9">
      <c r="A586" t="s">
        <v>9</v>
      </c>
      <c r="B586">
        <v>114</v>
      </c>
      <c r="C586" t="s">
        <v>1591</v>
      </c>
      <c r="D586" t="s">
        <v>1592</v>
      </c>
      <c r="E586" t="s">
        <v>17</v>
      </c>
      <c r="F586" t="s">
        <v>13</v>
      </c>
      <c r="G586">
        <v>17505887</v>
      </c>
      <c r="H586">
        <v>1964</v>
      </c>
      <c r="I586" t="s">
        <v>1593</v>
      </c>
    </row>
    <row r="587" spans="1:9">
      <c r="A587" t="s">
        <v>9</v>
      </c>
      <c r="B587">
        <v>114</v>
      </c>
      <c r="C587" t="s">
        <v>1594</v>
      </c>
      <c r="D587" t="s">
        <v>539</v>
      </c>
      <c r="E587" t="s">
        <v>17</v>
      </c>
      <c r="F587" t="s">
        <v>18</v>
      </c>
      <c r="G587">
        <v>6369991</v>
      </c>
      <c r="H587">
        <v>1950</v>
      </c>
      <c r="I587" t="s">
        <v>1595</v>
      </c>
    </row>
    <row r="588" spans="1:9">
      <c r="A588" t="s">
        <v>9</v>
      </c>
      <c r="B588">
        <v>114</v>
      </c>
      <c r="C588" t="s">
        <v>1596</v>
      </c>
      <c r="D588" t="s">
        <v>100</v>
      </c>
      <c r="E588" t="s">
        <v>17</v>
      </c>
      <c r="F588" t="s">
        <v>18</v>
      </c>
      <c r="G588">
        <v>5586985</v>
      </c>
      <c r="H588">
        <v>1946</v>
      </c>
      <c r="I588" t="s">
        <v>1597</v>
      </c>
    </row>
    <row r="589" spans="1:9">
      <c r="A589" t="s">
        <v>9</v>
      </c>
      <c r="B589">
        <v>114</v>
      </c>
      <c r="C589" t="s">
        <v>1598</v>
      </c>
      <c r="D589" t="s">
        <v>1599</v>
      </c>
      <c r="E589" t="s">
        <v>17</v>
      </c>
      <c r="F589" t="s">
        <v>13</v>
      </c>
      <c r="G589">
        <v>6032109</v>
      </c>
      <c r="H589">
        <v>1948</v>
      </c>
      <c r="I589" t="s">
        <v>1600</v>
      </c>
    </row>
    <row r="590" spans="1:9">
      <c r="A590" t="s">
        <v>9</v>
      </c>
      <c r="B590">
        <v>114</v>
      </c>
      <c r="C590" t="s">
        <v>1601</v>
      </c>
      <c r="D590" t="s">
        <v>1602</v>
      </c>
      <c r="E590" t="s">
        <v>17</v>
      </c>
      <c r="F590" t="s">
        <v>18</v>
      </c>
      <c r="G590">
        <v>3082302</v>
      </c>
      <c r="H590">
        <v>1929</v>
      </c>
      <c r="I590" t="s">
        <v>1603</v>
      </c>
    </row>
    <row r="591" spans="1:9">
      <c r="A591" t="s">
        <v>9</v>
      </c>
      <c r="B591">
        <v>114</v>
      </c>
      <c r="C591" t="s">
        <v>1604</v>
      </c>
      <c r="D591" t="s">
        <v>1605</v>
      </c>
      <c r="E591" t="s">
        <v>17</v>
      </c>
      <c r="F591" t="s">
        <v>18</v>
      </c>
      <c r="G591">
        <v>13563445</v>
      </c>
      <c r="H591">
        <v>1957</v>
      </c>
      <c r="I591" t="s">
        <v>1606</v>
      </c>
    </row>
    <row r="592" spans="1:9">
      <c r="A592" t="s">
        <v>9</v>
      </c>
      <c r="B592">
        <v>114</v>
      </c>
      <c r="C592" t="s">
        <v>1607</v>
      </c>
      <c r="D592" t="s">
        <v>1608</v>
      </c>
      <c r="E592" t="s">
        <v>12</v>
      </c>
      <c r="F592" t="s">
        <v>18</v>
      </c>
      <c r="G592">
        <v>28692992</v>
      </c>
      <c r="H592">
        <v>1981</v>
      </c>
      <c r="I592" t="s">
        <v>1609</v>
      </c>
    </row>
    <row r="593" spans="1:9">
      <c r="A593" t="s">
        <v>9</v>
      </c>
      <c r="B593">
        <v>114</v>
      </c>
      <c r="C593" t="s">
        <v>1607</v>
      </c>
      <c r="D593" t="s">
        <v>1610</v>
      </c>
      <c r="E593" t="s">
        <v>17</v>
      </c>
      <c r="F593" t="s">
        <v>18</v>
      </c>
      <c r="G593">
        <v>29332008</v>
      </c>
      <c r="H593">
        <v>1982</v>
      </c>
      <c r="I593" t="s">
        <v>1611</v>
      </c>
    </row>
    <row r="594" spans="1:9">
      <c r="A594" t="s">
        <v>9</v>
      </c>
      <c r="B594">
        <v>114</v>
      </c>
      <c r="C594" t="s">
        <v>1612</v>
      </c>
      <c r="D594" t="s">
        <v>1613</v>
      </c>
      <c r="E594" t="s">
        <v>12</v>
      </c>
      <c r="F594" t="s">
        <v>18</v>
      </c>
      <c r="G594">
        <v>18209593</v>
      </c>
      <c r="H594">
        <v>1967</v>
      </c>
      <c r="I594" t="s">
        <v>1614</v>
      </c>
    </row>
    <row r="595" spans="1:9">
      <c r="A595" t="s">
        <v>9</v>
      </c>
      <c r="B595">
        <v>114</v>
      </c>
      <c r="C595" t="s">
        <v>1615</v>
      </c>
      <c r="D595" t="s">
        <v>1616</v>
      </c>
      <c r="E595" t="s">
        <v>17</v>
      </c>
      <c r="F595" t="s">
        <v>18</v>
      </c>
      <c r="G595">
        <v>20251106</v>
      </c>
      <c r="H595">
        <v>1968</v>
      </c>
      <c r="I595" t="s">
        <v>1617</v>
      </c>
    </row>
    <row r="596" spans="1:9">
      <c r="A596" t="s">
        <v>9</v>
      </c>
      <c r="B596">
        <v>114</v>
      </c>
      <c r="C596" t="s">
        <v>1618</v>
      </c>
      <c r="D596" t="s">
        <v>354</v>
      </c>
      <c r="E596" t="s">
        <v>12</v>
      </c>
      <c r="F596" t="s">
        <v>690</v>
      </c>
      <c r="G596">
        <v>4418608</v>
      </c>
      <c r="H596">
        <v>1943</v>
      </c>
      <c r="I596" t="s">
        <v>1619</v>
      </c>
    </row>
    <row r="597" spans="1:9">
      <c r="A597" t="s">
        <v>9</v>
      </c>
      <c r="B597">
        <v>114</v>
      </c>
      <c r="C597" t="s">
        <v>61</v>
      </c>
      <c r="D597" t="s">
        <v>1620</v>
      </c>
      <c r="E597" t="s">
        <v>12</v>
      </c>
      <c r="F597" t="s">
        <v>13</v>
      </c>
      <c r="G597">
        <v>13800698</v>
      </c>
      <c r="H597">
        <v>1960</v>
      </c>
      <c r="I597" t="s">
        <v>1621</v>
      </c>
    </row>
    <row r="598" spans="1:9">
      <c r="A598" t="s">
        <v>9</v>
      </c>
      <c r="B598">
        <v>114</v>
      </c>
      <c r="C598" t="s">
        <v>61</v>
      </c>
      <c r="D598" t="s">
        <v>1622</v>
      </c>
      <c r="E598" t="s">
        <v>12</v>
      </c>
      <c r="F598" t="s">
        <v>18</v>
      </c>
      <c r="G598">
        <v>20728895</v>
      </c>
      <c r="H598">
        <v>1969</v>
      </c>
      <c r="I598" t="s">
        <v>1623</v>
      </c>
    </row>
    <row r="599" spans="1:9">
      <c r="A599" t="s">
        <v>9</v>
      </c>
      <c r="B599">
        <v>114</v>
      </c>
      <c r="C599" t="s">
        <v>61</v>
      </c>
      <c r="D599" t="s">
        <v>696</v>
      </c>
      <c r="E599" t="s">
        <v>12</v>
      </c>
      <c r="F599" t="s">
        <v>18</v>
      </c>
      <c r="G599">
        <v>4403138</v>
      </c>
      <c r="H599">
        <v>1942</v>
      </c>
      <c r="I599" t="s">
        <v>1624</v>
      </c>
    </row>
    <row r="600" spans="1:9">
      <c r="A600" t="s">
        <v>9</v>
      </c>
      <c r="B600">
        <v>114</v>
      </c>
      <c r="C600" t="s">
        <v>61</v>
      </c>
      <c r="D600" t="s">
        <v>1625</v>
      </c>
      <c r="E600" t="s">
        <v>17</v>
      </c>
      <c r="F600" t="s">
        <v>18</v>
      </c>
      <c r="G600">
        <v>6295462</v>
      </c>
      <c r="H600">
        <v>1950</v>
      </c>
      <c r="I600" t="s">
        <v>1626</v>
      </c>
    </row>
    <row r="601" spans="1:9">
      <c r="A601" t="s">
        <v>9</v>
      </c>
      <c r="B601">
        <v>114</v>
      </c>
      <c r="C601" t="s">
        <v>1627</v>
      </c>
      <c r="D601" t="s">
        <v>1628</v>
      </c>
      <c r="E601" t="s">
        <v>17</v>
      </c>
      <c r="F601" t="s">
        <v>13</v>
      </c>
      <c r="G601">
        <v>18411797</v>
      </c>
      <c r="H601">
        <v>1967</v>
      </c>
      <c r="I601" t="s">
        <v>1629</v>
      </c>
    </row>
    <row r="602" spans="1:9">
      <c r="A602" t="s">
        <v>9</v>
      </c>
      <c r="B602">
        <v>114</v>
      </c>
      <c r="C602" t="s">
        <v>1630</v>
      </c>
      <c r="D602" t="s">
        <v>1631</v>
      </c>
      <c r="E602" t="s">
        <v>17</v>
      </c>
      <c r="F602" t="s">
        <v>18</v>
      </c>
      <c r="G602">
        <v>4961519</v>
      </c>
      <c r="H602">
        <v>1944</v>
      </c>
      <c r="I602" t="s">
        <v>1632</v>
      </c>
    </row>
    <row r="603" spans="1:9">
      <c r="A603" t="s">
        <v>9</v>
      </c>
      <c r="B603">
        <v>114</v>
      </c>
      <c r="C603" t="s">
        <v>1633</v>
      </c>
      <c r="D603" t="s">
        <v>1634</v>
      </c>
      <c r="E603" t="s">
        <v>12</v>
      </c>
      <c r="F603" t="s">
        <v>13</v>
      </c>
      <c r="G603">
        <v>26365462</v>
      </c>
      <c r="H603">
        <v>1978</v>
      </c>
      <c r="I603" t="s">
        <v>1635</v>
      </c>
    </row>
    <row r="604" spans="1:9">
      <c r="A604" t="s">
        <v>9</v>
      </c>
      <c r="B604">
        <v>114</v>
      </c>
      <c r="C604" t="s">
        <v>1636</v>
      </c>
      <c r="D604" t="s">
        <v>951</v>
      </c>
      <c r="E604" t="s">
        <v>17</v>
      </c>
      <c r="F604" t="s">
        <v>18</v>
      </c>
      <c r="G604">
        <v>28506452</v>
      </c>
      <c r="H604">
        <v>1980</v>
      </c>
      <c r="I604" t="s">
        <v>1637</v>
      </c>
    </row>
    <row r="605" spans="1:9">
      <c r="A605" t="s">
        <v>9</v>
      </c>
      <c r="B605">
        <v>114</v>
      </c>
      <c r="C605" t="s">
        <v>226</v>
      </c>
      <c r="D605" t="s">
        <v>1638</v>
      </c>
      <c r="E605" t="s">
        <v>12</v>
      </c>
      <c r="F605" t="s">
        <v>18</v>
      </c>
      <c r="G605">
        <v>24718548</v>
      </c>
      <c r="H605">
        <v>1975</v>
      </c>
      <c r="I605" t="s">
        <v>1639</v>
      </c>
    </row>
    <row r="606" spans="1:9">
      <c r="A606" t="s">
        <v>9</v>
      </c>
      <c r="B606">
        <v>114</v>
      </c>
      <c r="C606" t="s">
        <v>1640</v>
      </c>
      <c r="D606" t="s">
        <v>1641</v>
      </c>
      <c r="E606" t="s">
        <v>17</v>
      </c>
      <c r="F606" t="s">
        <v>502</v>
      </c>
      <c r="G606">
        <v>39231509</v>
      </c>
      <c r="H606">
        <v>1996</v>
      </c>
      <c r="I606" t="s">
        <v>1642</v>
      </c>
    </row>
    <row r="607" spans="1:9">
      <c r="A607" t="s">
        <v>9</v>
      </c>
      <c r="B607">
        <v>114</v>
      </c>
      <c r="C607" t="s">
        <v>1643</v>
      </c>
      <c r="D607" t="s">
        <v>1644</v>
      </c>
      <c r="E607" t="s">
        <v>17</v>
      </c>
      <c r="F607" t="s">
        <v>18</v>
      </c>
      <c r="G607">
        <v>4660427</v>
      </c>
      <c r="H607">
        <v>1943</v>
      </c>
      <c r="I607" t="s">
        <v>1645</v>
      </c>
    </row>
    <row r="608" spans="1:9">
      <c r="A608" t="s">
        <v>9</v>
      </c>
      <c r="B608">
        <v>114</v>
      </c>
      <c r="C608" t="s">
        <v>1646</v>
      </c>
      <c r="D608" t="s">
        <v>1647</v>
      </c>
      <c r="E608" t="s">
        <v>12</v>
      </c>
      <c r="F608" t="s">
        <v>18</v>
      </c>
      <c r="G608">
        <v>12013472</v>
      </c>
      <c r="H608">
        <v>1958</v>
      </c>
      <c r="I608" t="s">
        <v>1648</v>
      </c>
    </row>
    <row r="609" spans="1:9">
      <c r="A609" t="s">
        <v>9</v>
      </c>
      <c r="B609">
        <v>114</v>
      </c>
      <c r="C609" t="s">
        <v>1646</v>
      </c>
      <c r="D609" t="s">
        <v>1649</v>
      </c>
      <c r="E609" t="s">
        <v>12</v>
      </c>
      <c r="F609" t="s">
        <v>13</v>
      </c>
      <c r="G609">
        <v>21052193</v>
      </c>
      <c r="H609">
        <v>1969</v>
      </c>
      <c r="I609" t="s">
        <v>1650</v>
      </c>
    </row>
    <row r="610" spans="1:9">
      <c r="A610" t="s">
        <v>9</v>
      </c>
      <c r="B610">
        <v>114</v>
      </c>
      <c r="C610" t="s">
        <v>1646</v>
      </c>
      <c r="D610" t="s">
        <v>1651</v>
      </c>
      <c r="E610" t="s">
        <v>17</v>
      </c>
      <c r="F610" t="s">
        <v>13</v>
      </c>
      <c r="G610">
        <v>24804392</v>
      </c>
      <c r="H610">
        <v>1975</v>
      </c>
      <c r="I610" t="s">
        <v>1652</v>
      </c>
    </row>
    <row r="611" spans="1:9">
      <c r="A611" t="s">
        <v>9</v>
      </c>
      <c r="B611">
        <v>114</v>
      </c>
      <c r="C611" t="s">
        <v>1653</v>
      </c>
      <c r="D611" t="s">
        <v>1584</v>
      </c>
      <c r="E611" t="s">
        <v>12</v>
      </c>
      <c r="F611" t="s">
        <v>56</v>
      </c>
      <c r="G611">
        <v>22297554</v>
      </c>
      <c r="H611">
        <v>1971</v>
      </c>
      <c r="I611" t="s">
        <v>1654</v>
      </c>
    </row>
    <row r="612" spans="1:9">
      <c r="A612" t="s">
        <v>9</v>
      </c>
      <c r="B612">
        <v>114</v>
      </c>
      <c r="C612" t="s">
        <v>1655</v>
      </c>
      <c r="D612" t="s">
        <v>1656</v>
      </c>
      <c r="E612" t="s">
        <v>12</v>
      </c>
      <c r="F612" t="s">
        <v>13</v>
      </c>
      <c r="G612">
        <v>40748914</v>
      </c>
      <c r="H612">
        <v>1997</v>
      </c>
      <c r="I612" t="s">
        <v>1657</v>
      </c>
    </row>
    <row r="613" spans="1:9">
      <c r="A613" t="s">
        <v>9</v>
      </c>
      <c r="B613">
        <v>114</v>
      </c>
      <c r="C613" t="s">
        <v>1658</v>
      </c>
      <c r="D613" t="s">
        <v>1659</v>
      </c>
      <c r="E613" t="s">
        <v>17</v>
      </c>
      <c r="F613" t="s">
        <v>18</v>
      </c>
      <c r="G613">
        <v>46086881</v>
      </c>
      <c r="H613">
        <v>2004</v>
      </c>
      <c r="I613" t="s">
        <v>1660</v>
      </c>
    </row>
    <row r="614" spans="1:9">
      <c r="A614" t="s">
        <v>9</v>
      </c>
      <c r="B614">
        <v>114</v>
      </c>
      <c r="C614" t="s">
        <v>1661</v>
      </c>
      <c r="D614" t="s">
        <v>1662</v>
      </c>
      <c r="E614" t="s">
        <v>12</v>
      </c>
      <c r="F614" t="s">
        <v>13</v>
      </c>
      <c r="G614">
        <v>14649680</v>
      </c>
      <c r="H614">
        <v>1962</v>
      </c>
      <c r="I614" t="s">
        <v>1663</v>
      </c>
    </row>
    <row r="615" spans="1:9">
      <c r="A615" t="s">
        <v>9</v>
      </c>
      <c r="B615">
        <v>114</v>
      </c>
      <c r="C615" t="s">
        <v>108</v>
      </c>
      <c r="D615" t="s">
        <v>1664</v>
      </c>
      <c r="E615" t="s">
        <v>12</v>
      </c>
      <c r="F615" t="s">
        <v>18</v>
      </c>
      <c r="G615">
        <v>14867741</v>
      </c>
      <c r="H615">
        <v>1962</v>
      </c>
      <c r="I615" t="s">
        <v>1665</v>
      </c>
    </row>
    <row r="616" spans="1:9">
      <c r="A616" t="s">
        <v>9</v>
      </c>
      <c r="B616">
        <v>114</v>
      </c>
      <c r="C616" t="s">
        <v>1666</v>
      </c>
      <c r="D616" t="s">
        <v>199</v>
      </c>
      <c r="E616" t="s">
        <v>12</v>
      </c>
      <c r="F616" t="s">
        <v>18</v>
      </c>
      <c r="G616">
        <v>12702270</v>
      </c>
      <c r="H616">
        <v>1958</v>
      </c>
      <c r="I616" t="s">
        <v>1667</v>
      </c>
    </row>
    <row r="617" spans="1:9">
      <c r="A617" t="s">
        <v>9</v>
      </c>
      <c r="B617">
        <v>114</v>
      </c>
      <c r="C617" t="s">
        <v>1668</v>
      </c>
      <c r="D617" t="s">
        <v>1669</v>
      </c>
      <c r="E617" t="s">
        <v>12</v>
      </c>
      <c r="F617" t="s">
        <v>18</v>
      </c>
      <c r="G617">
        <v>7803159</v>
      </c>
      <c r="H617">
        <v>1949</v>
      </c>
      <c r="I617" t="s">
        <v>1670</v>
      </c>
    </row>
    <row r="618" spans="1:9">
      <c r="A618" t="s">
        <v>9</v>
      </c>
      <c r="B618">
        <v>114</v>
      </c>
      <c r="C618" t="s">
        <v>1671</v>
      </c>
      <c r="D618" t="s">
        <v>1672</v>
      </c>
      <c r="E618" t="s">
        <v>12</v>
      </c>
      <c r="F618" t="s">
        <v>13</v>
      </c>
      <c r="G618">
        <v>8474622</v>
      </c>
      <c r="H618">
        <v>1950</v>
      </c>
      <c r="I618" t="s">
        <v>1673</v>
      </c>
    </row>
    <row r="619" spans="1:9">
      <c r="A619" t="s">
        <v>9</v>
      </c>
      <c r="B619">
        <v>114</v>
      </c>
      <c r="C619" t="s">
        <v>1674</v>
      </c>
      <c r="D619" t="s">
        <v>1675</v>
      </c>
      <c r="E619" t="s">
        <v>12</v>
      </c>
      <c r="F619" t="s">
        <v>18</v>
      </c>
      <c r="G619">
        <v>12009970</v>
      </c>
      <c r="H619">
        <v>1956</v>
      </c>
      <c r="I619" t="s">
        <v>1676</v>
      </c>
    </row>
    <row r="620" spans="1:9">
      <c r="A620" t="s">
        <v>9</v>
      </c>
      <c r="B620">
        <v>114</v>
      </c>
      <c r="C620" t="s">
        <v>1674</v>
      </c>
      <c r="D620" t="s">
        <v>1677</v>
      </c>
      <c r="E620" t="s">
        <v>17</v>
      </c>
      <c r="F620" t="s">
        <v>18</v>
      </c>
      <c r="G620">
        <v>22198823</v>
      </c>
      <c r="H620">
        <v>1971</v>
      </c>
      <c r="I620" t="s">
        <v>1678</v>
      </c>
    </row>
    <row r="621" spans="1:9">
      <c r="A621" t="s">
        <v>9</v>
      </c>
      <c r="B621">
        <v>114</v>
      </c>
      <c r="C621" t="s">
        <v>1679</v>
      </c>
      <c r="D621" t="s">
        <v>1680</v>
      </c>
      <c r="E621" t="s">
        <v>12</v>
      </c>
      <c r="F621" t="s">
        <v>18</v>
      </c>
      <c r="G621">
        <v>18479581</v>
      </c>
      <c r="H621">
        <v>1957</v>
      </c>
      <c r="I621" t="s">
        <v>1681</v>
      </c>
    </row>
    <row r="622" spans="1:9">
      <c r="A622" t="s">
        <v>9</v>
      </c>
      <c r="B622">
        <v>114</v>
      </c>
      <c r="C622" t="s">
        <v>1682</v>
      </c>
      <c r="D622" t="s">
        <v>1683</v>
      </c>
      <c r="E622" t="s">
        <v>17</v>
      </c>
      <c r="F622" t="s">
        <v>18</v>
      </c>
      <c r="G622">
        <v>17255103</v>
      </c>
      <c r="H622">
        <v>1965</v>
      </c>
      <c r="I622" t="s">
        <v>1684</v>
      </c>
    </row>
    <row r="623" spans="1:9">
      <c r="A623" t="s">
        <v>9</v>
      </c>
      <c r="B623">
        <v>114</v>
      </c>
      <c r="C623" t="s">
        <v>1685</v>
      </c>
      <c r="D623" t="s">
        <v>1686</v>
      </c>
      <c r="E623" t="s">
        <v>17</v>
      </c>
      <c r="F623" t="s">
        <v>18</v>
      </c>
      <c r="G623">
        <v>5244166</v>
      </c>
      <c r="H623">
        <v>1945</v>
      </c>
      <c r="I623" t="s">
        <v>1687</v>
      </c>
    </row>
    <row r="624" spans="1:9">
      <c r="A624" t="s">
        <v>9</v>
      </c>
      <c r="B624">
        <v>114</v>
      </c>
      <c r="C624" t="s">
        <v>1688</v>
      </c>
      <c r="D624" t="s">
        <v>1689</v>
      </c>
      <c r="E624" t="s">
        <v>17</v>
      </c>
      <c r="F624" t="s">
        <v>18</v>
      </c>
      <c r="G624">
        <v>27067431</v>
      </c>
      <c r="H624">
        <v>1978</v>
      </c>
      <c r="I624" t="s">
        <v>1690</v>
      </c>
    </row>
    <row r="625" spans="1:9">
      <c r="A625" t="s">
        <v>9</v>
      </c>
      <c r="B625">
        <v>114</v>
      </c>
      <c r="C625" t="s">
        <v>1691</v>
      </c>
      <c r="D625" t="s">
        <v>1692</v>
      </c>
      <c r="E625" t="s">
        <v>17</v>
      </c>
      <c r="F625" t="s">
        <v>13</v>
      </c>
      <c r="G625">
        <v>14138132</v>
      </c>
      <c r="H625">
        <v>1967</v>
      </c>
      <c r="I625" t="s">
        <v>1693</v>
      </c>
    </row>
    <row r="626" spans="1:9">
      <c r="A626" t="s">
        <v>9</v>
      </c>
      <c r="B626">
        <v>114</v>
      </c>
      <c r="C626" t="s">
        <v>134</v>
      </c>
      <c r="D626" t="s">
        <v>1694</v>
      </c>
      <c r="E626" t="s">
        <v>17</v>
      </c>
      <c r="F626" t="s">
        <v>13</v>
      </c>
      <c r="G626">
        <v>17618021</v>
      </c>
      <c r="H626">
        <v>1966</v>
      </c>
      <c r="I626" t="s">
        <v>1695</v>
      </c>
    </row>
    <row r="627" spans="1:9">
      <c r="A627" t="s">
        <v>9</v>
      </c>
      <c r="B627">
        <v>114</v>
      </c>
      <c r="C627" t="s">
        <v>1696</v>
      </c>
      <c r="D627" t="s">
        <v>1697</v>
      </c>
      <c r="E627" t="s">
        <v>12</v>
      </c>
      <c r="F627" t="s">
        <v>13</v>
      </c>
      <c r="G627">
        <v>38521023</v>
      </c>
      <c r="H627">
        <v>1994</v>
      </c>
      <c r="I627" t="s">
        <v>1698</v>
      </c>
    </row>
    <row r="628" spans="1:9">
      <c r="A628" t="s">
        <v>9</v>
      </c>
      <c r="B628">
        <v>114</v>
      </c>
      <c r="C628" t="s">
        <v>1699</v>
      </c>
      <c r="D628" t="s">
        <v>1700</v>
      </c>
      <c r="E628" t="s">
        <v>17</v>
      </c>
      <c r="F628" t="s">
        <v>13</v>
      </c>
      <c r="G628">
        <v>20861550</v>
      </c>
      <c r="H628">
        <v>1969</v>
      </c>
      <c r="I628" t="s">
        <v>1701</v>
      </c>
    </row>
    <row r="629" spans="1:9">
      <c r="A629" t="s">
        <v>9</v>
      </c>
      <c r="B629">
        <v>114</v>
      </c>
      <c r="C629" t="s">
        <v>1702</v>
      </c>
      <c r="D629" t="s">
        <v>1703</v>
      </c>
      <c r="E629" t="s">
        <v>12</v>
      </c>
      <c r="F629" t="s">
        <v>13</v>
      </c>
      <c r="G629">
        <v>13827343</v>
      </c>
      <c r="H629">
        <v>1959</v>
      </c>
      <c r="I629" t="s">
        <v>1704</v>
      </c>
    </row>
    <row r="630" spans="1:9">
      <c r="A630" t="s">
        <v>9</v>
      </c>
      <c r="B630">
        <v>114</v>
      </c>
      <c r="C630" t="s">
        <v>1705</v>
      </c>
      <c r="D630" t="s">
        <v>1706</v>
      </c>
      <c r="E630" t="s">
        <v>17</v>
      </c>
      <c r="F630" t="s">
        <v>13</v>
      </c>
      <c r="G630">
        <v>16247267</v>
      </c>
      <c r="H630">
        <v>1963</v>
      </c>
      <c r="I630" t="s">
        <v>1707</v>
      </c>
    </row>
    <row r="631" spans="1:9">
      <c r="A631" t="s">
        <v>9</v>
      </c>
      <c r="B631">
        <v>114</v>
      </c>
      <c r="C631" t="s">
        <v>1708</v>
      </c>
      <c r="D631" t="s">
        <v>1709</v>
      </c>
      <c r="E631" t="s">
        <v>17</v>
      </c>
      <c r="F631" t="s">
        <v>18</v>
      </c>
      <c r="G631">
        <v>24205597</v>
      </c>
      <c r="H631">
        <v>1974</v>
      </c>
      <c r="I631" t="s">
        <v>1710</v>
      </c>
    </row>
    <row r="632" spans="1:9">
      <c r="A632" t="s">
        <v>9</v>
      </c>
      <c r="B632">
        <v>114</v>
      </c>
      <c r="C632" t="s">
        <v>1711</v>
      </c>
      <c r="D632" t="s">
        <v>1712</v>
      </c>
      <c r="E632" t="s">
        <v>17</v>
      </c>
      <c r="F632" t="s">
        <v>18</v>
      </c>
      <c r="G632">
        <v>10624198</v>
      </c>
      <c r="H632">
        <v>1953</v>
      </c>
      <c r="I632" t="s">
        <v>1713</v>
      </c>
    </row>
    <row r="633" spans="1:9">
      <c r="A633" t="s">
        <v>9</v>
      </c>
      <c r="B633">
        <v>114</v>
      </c>
      <c r="C633" t="s">
        <v>1714</v>
      </c>
      <c r="D633" t="s">
        <v>1715</v>
      </c>
      <c r="E633" t="s">
        <v>12</v>
      </c>
      <c r="F633" t="s">
        <v>13</v>
      </c>
      <c r="G633">
        <v>12276206</v>
      </c>
      <c r="H633">
        <v>1956</v>
      </c>
      <c r="I633" t="s">
        <v>1716</v>
      </c>
    </row>
    <row r="634" spans="1:9">
      <c r="A634" t="s">
        <v>9</v>
      </c>
      <c r="B634">
        <v>114</v>
      </c>
      <c r="C634" t="s">
        <v>1717</v>
      </c>
      <c r="D634" t="s">
        <v>1718</v>
      </c>
      <c r="E634" t="s">
        <v>12</v>
      </c>
      <c r="F634" t="s">
        <v>18</v>
      </c>
      <c r="G634">
        <v>39641751</v>
      </c>
      <c r="H634">
        <v>1996</v>
      </c>
      <c r="I634" t="s">
        <v>1719</v>
      </c>
    </row>
    <row r="635" spans="1:9">
      <c r="A635" t="s">
        <v>9</v>
      </c>
      <c r="B635">
        <v>114</v>
      </c>
      <c r="C635" t="s">
        <v>1717</v>
      </c>
      <c r="D635" t="s">
        <v>1720</v>
      </c>
      <c r="E635" t="s">
        <v>17</v>
      </c>
      <c r="F635" t="s">
        <v>18</v>
      </c>
      <c r="G635">
        <v>12011516</v>
      </c>
      <c r="H635">
        <v>1956</v>
      </c>
      <c r="I635" t="s">
        <v>1719</v>
      </c>
    </row>
    <row r="636" spans="1:9">
      <c r="A636" t="s">
        <v>9</v>
      </c>
      <c r="B636">
        <v>114</v>
      </c>
      <c r="C636" t="s">
        <v>1717</v>
      </c>
      <c r="D636" t="s">
        <v>34</v>
      </c>
      <c r="E636" t="s">
        <v>12</v>
      </c>
      <c r="F636" t="s">
        <v>18</v>
      </c>
      <c r="G636">
        <v>12717553</v>
      </c>
      <c r="H636">
        <v>1958</v>
      </c>
      <c r="I636" t="s">
        <v>1719</v>
      </c>
    </row>
    <row r="637" spans="1:9">
      <c r="A637" t="s">
        <v>9</v>
      </c>
      <c r="B637">
        <v>114</v>
      </c>
      <c r="C637" t="s">
        <v>1717</v>
      </c>
      <c r="D637" t="s">
        <v>1721</v>
      </c>
      <c r="E637" t="s">
        <v>12</v>
      </c>
      <c r="F637" t="s">
        <v>56</v>
      </c>
      <c r="G637">
        <v>38026489</v>
      </c>
      <c r="H637">
        <v>1993</v>
      </c>
      <c r="I637" t="s">
        <v>1719</v>
      </c>
    </row>
    <row r="638" spans="1:9">
      <c r="A638" t="s">
        <v>9</v>
      </c>
      <c r="B638">
        <v>114</v>
      </c>
      <c r="C638" t="s">
        <v>1722</v>
      </c>
      <c r="D638" t="s">
        <v>1723</v>
      </c>
      <c r="E638" t="s">
        <v>12</v>
      </c>
      <c r="F638" t="s">
        <v>13</v>
      </c>
      <c r="G638">
        <v>4705929</v>
      </c>
      <c r="H638">
        <v>1948</v>
      </c>
      <c r="I638" t="s">
        <v>1724</v>
      </c>
    </row>
    <row r="639" spans="1:9">
      <c r="A639" t="s">
        <v>9</v>
      </c>
      <c r="B639">
        <v>114</v>
      </c>
      <c r="C639" t="s">
        <v>1725</v>
      </c>
      <c r="D639" t="s">
        <v>1726</v>
      </c>
      <c r="E639" t="s">
        <v>12</v>
      </c>
      <c r="F639" t="s">
        <v>13</v>
      </c>
      <c r="G639">
        <v>42077003</v>
      </c>
      <c r="H639">
        <v>1999</v>
      </c>
      <c r="I639" t="s">
        <v>1727</v>
      </c>
    </row>
    <row r="640" spans="1:9">
      <c r="A640" t="s">
        <v>9</v>
      </c>
      <c r="B640">
        <v>114</v>
      </c>
      <c r="C640" t="s">
        <v>1725</v>
      </c>
      <c r="D640" t="s">
        <v>1728</v>
      </c>
      <c r="E640" t="s">
        <v>12</v>
      </c>
      <c r="F640" t="s">
        <v>1729</v>
      </c>
      <c r="G640">
        <v>20203571</v>
      </c>
      <c r="H640">
        <v>1968</v>
      </c>
      <c r="I640" t="s">
        <v>1730</v>
      </c>
    </row>
    <row r="641" spans="1:9">
      <c r="A641" t="s">
        <v>9</v>
      </c>
      <c r="B641">
        <v>114</v>
      </c>
      <c r="C641" t="s">
        <v>1731</v>
      </c>
      <c r="D641" t="s">
        <v>1732</v>
      </c>
      <c r="E641" t="s">
        <v>12</v>
      </c>
      <c r="F641" t="s">
        <v>56</v>
      </c>
      <c r="G641">
        <v>10479006</v>
      </c>
      <c r="H641">
        <v>1952</v>
      </c>
      <c r="I641" t="s">
        <v>1733</v>
      </c>
    </row>
    <row r="642" spans="1:9">
      <c r="A642" t="s">
        <v>9</v>
      </c>
      <c r="B642">
        <v>114</v>
      </c>
      <c r="C642" t="s">
        <v>1734</v>
      </c>
      <c r="D642" t="s">
        <v>1044</v>
      </c>
      <c r="E642" t="s">
        <v>12</v>
      </c>
      <c r="F642" t="s">
        <v>18</v>
      </c>
      <c r="G642">
        <v>4064658</v>
      </c>
      <c r="H642">
        <v>1930</v>
      </c>
      <c r="I642" t="s">
        <v>1735</v>
      </c>
    </row>
    <row r="643" spans="1:9">
      <c r="A643" t="s">
        <v>9</v>
      </c>
      <c r="B643">
        <v>114</v>
      </c>
      <c r="C643" t="s">
        <v>1736</v>
      </c>
      <c r="D643" t="s">
        <v>59</v>
      </c>
      <c r="E643" t="s">
        <v>17</v>
      </c>
      <c r="F643" t="s">
        <v>18</v>
      </c>
      <c r="G643">
        <v>11576661</v>
      </c>
      <c r="H643">
        <v>1955</v>
      </c>
      <c r="I643" t="s">
        <v>1737</v>
      </c>
    </row>
    <row r="644" spans="1:9">
      <c r="A644" t="s">
        <v>9</v>
      </c>
      <c r="B644">
        <v>114</v>
      </c>
      <c r="C644" t="s">
        <v>1738</v>
      </c>
      <c r="D644" t="s">
        <v>472</v>
      </c>
      <c r="E644" t="s">
        <v>12</v>
      </c>
      <c r="F644" t="s">
        <v>690</v>
      </c>
      <c r="G644">
        <v>36402046</v>
      </c>
      <c r="H644">
        <v>1991</v>
      </c>
      <c r="I644" t="s">
        <v>1739</v>
      </c>
    </row>
    <row r="645" spans="1:9">
      <c r="A645" t="s">
        <v>9</v>
      </c>
      <c r="B645">
        <v>114</v>
      </c>
      <c r="C645" t="s">
        <v>1740</v>
      </c>
      <c r="D645" t="s">
        <v>1741</v>
      </c>
      <c r="E645" t="s">
        <v>12</v>
      </c>
      <c r="F645" t="s">
        <v>13</v>
      </c>
      <c r="G645">
        <v>20349349</v>
      </c>
      <c r="H645">
        <v>1968</v>
      </c>
      <c r="I645" t="s">
        <v>1742</v>
      </c>
    </row>
    <row r="646" spans="1:9">
      <c r="A646" t="s">
        <v>9</v>
      </c>
      <c r="B646">
        <v>114</v>
      </c>
      <c r="C646" t="s">
        <v>1743</v>
      </c>
      <c r="D646" t="s">
        <v>1744</v>
      </c>
      <c r="E646" t="s">
        <v>17</v>
      </c>
      <c r="F646" t="s">
        <v>18</v>
      </c>
      <c r="G646">
        <v>13411595</v>
      </c>
      <c r="H646">
        <v>1955</v>
      </c>
      <c r="I646" t="s">
        <v>1745</v>
      </c>
    </row>
    <row r="647" spans="1:9">
      <c r="A647" t="s">
        <v>9</v>
      </c>
      <c r="B647">
        <v>114</v>
      </c>
      <c r="C647" t="s">
        <v>1746</v>
      </c>
      <c r="D647" t="s">
        <v>1747</v>
      </c>
      <c r="E647" t="s">
        <v>12</v>
      </c>
      <c r="F647" t="s">
        <v>13</v>
      </c>
      <c r="G647">
        <v>4173242</v>
      </c>
      <c r="H647">
        <v>1936</v>
      </c>
      <c r="I647" t="s">
        <v>1748</v>
      </c>
    </row>
    <row r="648" spans="1:9">
      <c r="A648" t="s">
        <v>9</v>
      </c>
      <c r="B648">
        <v>114</v>
      </c>
      <c r="C648" t="s">
        <v>1746</v>
      </c>
      <c r="D648" t="s">
        <v>1749</v>
      </c>
      <c r="E648" t="s">
        <v>17</v>
      </c>
      <c r="F648" t="s">
        <v>18</v>
      </c>
      <c r="G648">
        <v>20009186</v>
      </c>
      <c r="H648">
        <v>1968</v>
      </c>
      <c r="I648" t="s">
        <v>1748</v>
      </c>
    </row>
    <row r="649" spans="1:9">
      <c r="A649" t="s">
        <v>9</v>
      </c>
      <c r="B649">
        <v>114</v>
      </c>
      <c r="C649" t="s">
        <v>1750</v>
      </c>
      <c r="D649" t="s">
        <v>1751</v>
      </c>
      <c r="E649" t="s">
        <v>12</v>
      </c>
      <c r="F649" t="s">
        <v>18</v>
      </c>
      <c r="G649">
        <v>4302411</v>
      </c>
      <c r="H649">
        <v>1940</v>
      </c>
      <c r="I649" t="s">
        <v>1752</v>
      </c>
    </row>
    <row r="650" spans="1:9">
      <c r="A650" t="s">
        <v>9</v>
      </c>
      <c r="B650">
        <v>114</v>
      </c>
      <c r="C650" t="s">
        <v>1753</v>
      </c>
      <c r="D650" t="s">
        <v>1754</v>
      </c>
      <c r="E650" t="s">
        <v>12</v>
      </c>
      <c r="F650" t="s">
        <v>13</v>
      </c>
      <c r="G650">
        <v>23553334</v>
      </c>
      <c r="H650">
        <v>1974</v>
      </c>
      <c r="I650" t="s">
        <v>1755</v>
      </c>
    </row>
    <row r="651" spans="1:9">
      <c r="A651" t="s">
        <v>9</v>
      </c>
      <c r="B651">
        <v>114</v>
      </c>
      <c r="C651" t="s">
        <v>1756</v>
      </c>
      <c r="D651" t="s">
        <v>1757</v>
      </c>
      <c r="E651" t="s">
        <v>17</v>
      </c>
      <c r="F651" t="s">
        <v>1729</v>
      </c>
      <c r="G651">
        <v>4299278</v>
      </c>
      <c r="H651">
        <v>1942</v>
      </c>
      <c r="I651" t="s">
        <v>1758</v>
      </c>
    </row>
    <row r="652" spans="1:9">
      <c r="A652" t="s">
        <v>9</v>
      </c>
      <c r="B652">
        <v>114</v>
      </c>
      <c r="C652" t="s">
        <v>1759</v>
      </c>
      <c r="D652" t="s">
        <v>1760</v>
      </c>
      <c r="E652" t="s">
        <v>17</v>
      </c>
      <c r="F652" t="s">
        <v>18</v>
      </c>
      <c r="G652">
        <v>13071904</v>
      </c>
      <c r="H652">
        <v>1958</v>
      </c>
      <c r="I652" t="s">
        <v>1761</v>
      </c>
    </row>
    <row r="653" spans="1:9">
      <c r="A653" t="s">
        <v>9</v>
      </c>
      <c r="B653">
        <v>114</v>
      </c>
      <c r="C653" t="s">
        <v>1762</v>
      </c>
      <c r="D653" t="s">
        <v>1763</v>
      </c>
      <c r="E653" t="s">
        <v>17</v>
      </c>
      <c r="F653" t="s">
        <v>13</v>
      </c>
      <c r="G653">
        <v>32384399</v>
      </c>
      <c r="H653">
        <v>1986</v>
      </c>
      <c r="I653" t="s">
        <v>1764</v>
      </c>
    </row>
    <row r="654" spans="1:9">
      <c r="A654" t="s">
        <v>9</v>
      </c>
      <c r="B654">
        <v>114</v>
      </c>
      <c r="C654" t="s">
        <v>1765</v>
      </c>
      <c r="D654" t="s">
        <v>1101</v>
      </c>
      <c r="E654" t="s">
        <v>12</v>
      </c>
      <c r="F654" t="s">
        <v>13</v>
      </c>
      <c r="G654">
        <v>4521706</v>
      </c>
      <c r="H654">
        <v>1945</v>
      </c>
      <c r="I654" t="s">
        <v>1766</v>
      </c>
    </row>
    <row r="655" spans="1:9">
      <c r="A655" s="1" t="s">
        <v>9</v>
      </c>
      <c r="B655" s="1">
        <v>114</v>
      </c>
      <c r="C655" s="1" t="s">
        <v>1767</v>
      </c>
      <c r="D655" s="1" t="s">
        <v>1768</v>
      </c>
      <c r="E655" s="1" t="s">
        <v>17</v>
      </c>
      <c r="F655" s="1" t="s">
        <v>18</v>
      </c>
      <c r="G655" s="1">
        <v>5167287</v>
      </c>
      <c r="H655" s="1">
        <v>1946</v>
      </c>
      <c r="I655" s="1" t="s">
        <v>1769</v>
      </c>
    </row>
    <row r="656" spans="1:9">
      <c r="A656" t="s">
        <v>9</v>
      </c>
      <c r="B656">
        <v>114</v>
      </c>
      <c r="C656" t="s">
        <v>1770</v>
      </c>
      <c r="D656" t="s">
        <v>1771</v>
      </c>
      <c r="E656" t="s">
        <v>12</v>
      </c>
      <c r="F656" t="s">
        <v>18</v>
      </c>
      <c r="G656">
        <v>26470170</v>
      </c>
      <c r="H656">
        <v>1978</v>
      </c>
      <c r="I656" t="s">
        <v>1772</v>
      </c>
    </row>
    <row r="657" spans="1:9">
      <c r="A657" t="s">
        <v>9</v>
      </c>
      <c r="B657">
        <v>114</v>
      </c>
      <c r="C657" t="s">
        <v>1773</v>
      </c>
      <c r="D657" t="s">
        <v>1774</v>
      </c>
      <c r="E657" t="s">
        <v>12</v>
      </c>
      <c r="F657" t="s">
        <v>13</v>
      </c>
      <c r="G657">
        <v>23120251</v>
      </c>
      <c r="H657">
        <v>1972</v>
      </c>
      <c r="I657" t="s">
        <v>1775</v>
      </c>
    </row>
    <row r="658" spans="1:9">
      <c r="A658" t="s">
        <v>9</v>
      </c>
      <c r="B658">
        <v>114</v>
      </c>
      <c r="C658" t="s">
        <v>1776</v>
      </c>
      <c r="D658" t="s">
        <v>1777</v>
      </c>
      <c r="E658" t="s">
        <v>17</v>
      </c>
      <c r="F658" t="s">
        <v>18</v>
      </c>
      <c r="G658">
        <v>4961602</v>
      </c>
      <c r="H658">
        <v>1944</v>
      </c>
      <c r="I658" t="s">
        <v>1778</v>
      </c>
    </row>
    <row r="659" spans="1:9">
      <c r="A659" t="s">
        <v>9</v>
      </c>
      <c r="B659">
        <v>114</v>
      </c>
      <c r="C659" t="s">
        <v>1779</v>
      </c>
      <c r="D659" t="s">
        <v>1780</v>
      </c>
      <c r="E659" t="s">
        <v>17</v>
      </c>
      <c r="F659" t="s">
        <v>13</v>
      </c>
      <c r="G659">
        <v>5716615</v>
      </c>
      <c r="H659">
        <v>1947</v>
      </c>
      <c r="I659" t="s">
        <v>1781</v>
      </c>
    </row>
    <row r="660" spans="1:9">
      <c r="A660" t="s">
        <v>9</v>
      </c>
      <c r="B660">
        <v>114</v>
      </c>
      <c r="C660" t="s">
        <v>1782</v>
      </c>
      <c r="D660" t="s">
        <v>1783</v>
      </c>
      <c r="E660" t="s">
        <v>17</v>
      </c>
      <c r="F660" t="s">
        <v>18</v>
      </c>
      <c r="G660">
        <v>20314935</v>
      </c>
      <c r="H660">
        <v>1968</v>
      </c>
      <c r="I660" t="s">
        <v>1784</v>
      </c>
    </row>
    <row r="661" spans="1:9">
      <c r="A661" t="s">
        <v>9</v>
      </c>
      <c r="B661">
        <v>114</v>
      </c>
      <c r="C661" t="s">
        <v>1785</v>
      </c>
      <c r="D661" t="s">
        <v>1786</v>
      </c>
      <c r="E661" t="s">
        <v>12</v>
      </c>
      <c r="F661" t="s">
        <v>18</v>
      </c>
      <c r="G661">
        <v>11385697</v>
      </c>
      <c r="H661">
        <v>1955</v>
      </c>
      <c r="I661" t="s">
        <v>1787</v>
      </c>
    </row>
    <row r="662" spans="1:9">
      <c r="A662" t="s">
        <v>9</v>
      </c>
      <c r="B662">
        <v>114</v>
      </c>
      <c r="C662" t="s">
        <v>1788</v>
      </c>
      <c r="D662" t="s">
        <v>539</v>
      </c>
      <c r="E662" t="s">
        <v>17</v>
      </c>
      <c r="F662" t="s">
        <v>13</v>
      </c>
      <c r="G662">
        <v>5637006</v>
      </c>
      <c r="H662">
        <v>1947</v>
      </c>
      <c r="I662" t="s">
        <v>1789</v>
      </c>
    </row>
    <row r="663" spans="1:9">
      <c r="A663" t="s">
        <v>9</v>
      </c>
      <c r="B663">
        <v>114</v>
      </c>
      <c r="C663" t="s">
        <v>1790</v>
      </c>
      <c r="D663" t="s">
        <v>1791</v>
      </c>
      <c r="E663" t="s">
        <v>12</v>
      </c>
      <c r="F663" t="s">
        <v>13</v>
      </c>
      <c r="G663">
        <v>31164947</v>
      </c>
      <c r="H663">
        <v>1984</v>
      </c>
      <c r="I663" t="s">
        <v>1792</v>
      </c>
    </row>
    <row r="664" spans="1:9">
      <c r="A664" t="s">
        <v>9</v>
      </c>
      <c r="B664">
        <v>114</v>
      </c>
      <c r="C664" t="s">
        <v>204</v>
      </c>
      <c r="D664" t="s">
        <v>1793</v>
      </c>
      <c r="E664" t="s">
        <v>17</v>
      </c>
      <c r="F664" t="s">
        <v>18</v>
      </c>
      <c r="G664">
        <v>10101404</v>
      </c>
      <c r="H664">
        <v>1951</v>
      </c>
      <c r="I664" t="s">
        <v>1794</v>
      </c>
    </row>
    <row r="665" spans="1:9">
      <c r="A665" t="s">
        <v>9</v>
      </c>
      <c r="B665">
        <v>114</v>
      </c>
      <c r="C665" t="s">
        <v>1795</v>
      </c>
      <c r="D665" t="s">
        <v>1796</v>
      </c>
      <c r="E665" t="s">
        <v>17</v>
      </c>
      <c r="F665" t="s">
        <v>18</v>
      </c>
      <c r="G665">
        <v>18247129</v>
      </c>
      <c r="H665">
        <v>1966</v>
      </c>
      <c r="I665" t="s">
        <v>1797</v>
      </c>
    </row>
    <row r="666" spans="1:9">
      <c r="A666" t="s">
        <v>9</v>
      </c>
      <c r="B666">
        <v>114</v>
      </c>
      <c r="C666" t="s">
        <v>1798</v>
      </c>
      <c r="D666" t="s">
        <v>1799</v>
      </c>
      <c r="E666" t="s">
        <v>17</v>
      </c>
      <c r="F666" t="s">
        <v>56</v>
      </c>
      <c r="G666">
        <v>16558254</v>
      </c>
      <c r="H666">
        <v>1962</v>
      </c>
      <c r="I666" t="s">
        <v>1800</v>
      </c>
    </row>
    <row r="667" spans="1:9">
      <c r="A667" t="s">
        <v>9</v>
      </c>
      <c r="B667">
        <v>114</v>
      </c>
      <c r="C667" t="s">
        <v>1801</v>
      </c>
      <c r="D667" t="s">
        <v>1802</v>
      </c>
      <c r="E667" t="s">
        <v>12</v>
      </c>
      <c r="F667" t="s">
        <v>13</v>
      </c>
      <c r="G667">
        <v>14867730</v>
      </c>
      <c r="H667">
        <v>1961</v>
      </c>
      <c r="I667" t="s">
        <v>1803</v>
      </c>
    </row>
    <row r="668" spans="1:9">
      <c r="A668" t="s">
        <v>9</v>
      </c>
      <c r="B668">
        <v>114</v>
      </c>
      <c r="C668" t="s">
        <v>1804</v>
      </c>
      <c r="D668" t="s">
        <v>1217</v>
      </c>
      <c r="E668" t="s">
        <v>17</v>
      </c>
      <c r="F668" t="s">
        <v>13</v>
      </c>
      <c r="G668">
        <v>12965073</v>
      </c>
      <c r="H668">
        <v>1956</v>
      </c>
      <c r="I668" t="s">
        <v>1805</v>
      </c>
    </row>
    <row r="669" spans="1:9">
      <c r="A669" t="s">
        <v>9</v>
      </c>
      <c r="B669">
        <v>114</v>
      </c>
      <c r="C669" t="s">
        <v>1806</v>
      </c>
      <c r="D669" t="s">
        <v>1807</v>
      </c>
      <c r="E669" t="s">
        <v>12</v>
      </c>
      <c r="F669" t="s">
        <v>18</v>
      </c>
      <c r="G669">
        <v>21953536</v>
      </c>
      <c r="H669">
        <v>1970</v>
      </c>
      <c r="I669" t="s">
        <v>1808</v>
      </c>
    </row>
    <row r="670" spans="1:9">
      <c r="A670" t="s">
        <v>9</v>
      </c>
      <c r="B670">
        <v>114</v>
      </c>
      <c r="C670" t="s">
        <v>1809</v>
      </c>
      <c r="D670" t="s">
        <v>1810</v>
      </c>
      <c r="E670" t="s">
        <v>17</v>
      </c>
      <c r="F670" t="s">
        <v>56</v>
      </c>
      <c r="G670">
        <v>5737658</v>
      </c>
      <c r="H670">
        <v>1947</v>
      </c>
      <c r="I670" t="s">
        <v>1811</v>
      </c>
    </row>
    <row r="671" spans="1:9">
      <c r="A671" t="s">
        <v>9</v>
      </c>
      <c r="B671">
        <v>114</v>
      </c>
      <c r="C671" t="s">
        <v>1812</v>
      </c>
      <c r="D671" t="s">
        <v>1813</v>
      </c>
      <c r="E671" t="s">
        <v>12</v>
      </c>
      <c r="F671" t="s">
        <v>18</v>
      </c>
      <c r="G671">
        <v>25226682</v>
      </c>
      <c r="H671">
        <v>1976</v>
      </c>
      <c r="I671" t="s">
        <v>1814</v>
      </c>
    </row>
    <row r="672" spans="1:9">
      <c r="A672" t="s">
        <v>9</v>
      </c>
      <c r="B672">
        <v>114</v>
      </c>
      <c r="C672" t="s">
        <v>1815</v>
      </c>
      <c r="D672" t="s">
        <v>1816</v>
      </c>
      <c r="E672" t="s">
        <v>17</v>
      </c>
      <c r="F672" t="s">
        <v>18</v>
      </c>
      <c r="G672">
        <v>3203864</v>
      </c>
      <c r="H672">
        <v>1933</v>
      </c>
      <c r="I672" t="s">
        <v>1817</v>
      </c>
    </row>
    <row r="673" spans="1:9">
      <c r="A673" t="s">
        <v>9</v>
      </c>
      <c r="B673">
        <v>114</v>
      </c>
      <c r="C673" t="s">
        <v>1818</v>
      </c>
      <c r="D673" t="s">
        <v>167</v>
      </c>
      <c r="E673" t="s">
        <v>17</v>
      </c>
      <c r="F673" t="s">
        <v>35</v>
      </c>
      <c r="G673">
        <v>3070373</v>
      </c>
      <c r="H673">
        <v>1931</v>
      </c>
      <c r="I673" t="s">
        <v>1819</v>
      </c>
    </row>
    <row r="674" spans="1:9">
      <c r="A674" t="s">
        <v>9</v>
      </c>
      <c r="B674">
        <v>114</v>
      </c>
      <c r="C674" t="s">
        <v>1820</v>
      </c>
      <c r="D674" t="s">
        <v>1821</v>
      </c>
      <c r="E674" t="s">
        <v>12</v>
      </c>
      <c r="F674" t="s">
        <v>18</v>
      </c>
      <c r="G674">
        <v>11077162</v>
      </c>
      <c r="H674">
        <v>1954</v>
      </c>
      <c r="I674" t="s">
        <v>1822</v>
      </c>
    </row>
    <row r="675" spans="1:9">
      <c r="A675" t="s">
        <v>9</v>
      </c>
      <c r="B675">
        <v>114</v>
      </c>
      <c r="C675" t="s">
        <v>1823</v>
      </c>
      <c r="D675" t="s">
        <v>1824</v>
      </c>
      <c r="E675" t="s">
        <v>17</v>
      </c>
      <c r="F675" t="s">
        <v>18</v>
      </c>
      <c r="G675">
        <v>5435105</v>
      </c>
      <c r="H675">
        <v>1945</v>
      </c>
      <c r="I675" t="s">
        <v>1825</v>
      </c>
    </row>
    <row r="676" spans="1:9">
      <c r="A676" t="s">
        <v>9</v>
      </c>
      <c r="B676">
        <v>114</v>
      </c>
      <c r="C676" t="s">
        <v>1826</v>
      </c>
      <c r="D676" t="s">
        <v>1401</v>
      </c>
      <c r="E676" t="s">
        <v>12</v>
      </c>
      <c r="F676" t="s">
        <v>18</v>
      </c>
      <c r="G676">
        <v>24197686</v>
      </c>
      <c r="H676">
        <v>1974</v>
      </c>
      <c r="I676" t="s">
        <v>1827</v>
      </c>
    </row>
    <row r="677" spans="1:9">
      <c r="A677" t="s">
        <v>9</v>
      </c>
      <c r="B677">
        <v>114</v>
      </c>
      <c r="C677" t="s">
        <v>1828</v>
      </c>
      <c r="D677" t="s">
        <v>1829</v>
      </c>
      <c r="E677" t="s">
        <v>12</v>
      </c>
      <c r="F677" t="s">
        <v>18</v>
      </c>
      <c r="G677">
        <v>4241504</v>
      </c>
      <c r="H677">
        <v>1930</v>
      </c>
      <c r="I677" t="s">
        <v>1830</v>
      </c>
    </row>
    <row r="678" spans="1:9">
      <c r="A678" t="s">
        <v>9</v>
      </c>
      <c r="B678">
        <v>114</v>
      </c>
      <c r="C678" t="s">
        <v>1831</v>
      </c>
      <c r="D678" t="s">
        <v>1832</v>
      </c>
      <c r="E678" t="s">
        <v>12</v>
      </c>
      <c r="F678" t="s">
        <v>18</v>
      </c>
      <c r="G678">
        <v>20470403</v>
      </c>
      <c r="H678">
        <v>1968</v>
      </c>
      <c r="I678" t="s">
        <v>1833</v>
      </c>
    </row>
    <row r="679" spans="1:9">
      <c r="A679" t="s">
        <v>9</v>
      </c>
      <c r="B679">
        <v>114</v>
      </c>
      <c r="C679" t="s">
        <v>225</v>
      </c>
      <c r="D679" t="s">
        <v>167</v>
      </c>
      <c r="E679" t="s">
        <v>17</v>
      </c>
      <c r="F679" t="s">
        <v>13</v>
      </c>
      <c r="G679">
        <v>14996108</v>
      </c>
      <c r="H679">
        <v>1962</v>
      </c>
      <c r="I679" t="s">
        <v>1681</v>
      </c>
    </row>
    <row r="680" spans="1:9">
      <c r="A680" t="s">
        <v>9</v>
      </c>
      <c r="B680">
        <v>114</v>
      </c>
      <c r="C680" t="s">
        <v>1834</v>
      </c>
      <c r="D680" t="s">
        <v>1835</v>
      </c>
      <c r="E680" t="s">
        <v>12</v>
      </c>
      <c r="F680" t="s">
        <v>18</v>
      </c>
      <c r="G680">
        <v>18029215</v>
      </c>
      <c r="H680">
        <v>1966</v>
      </c>
      <c r="I680" t="s">
        <v>1836</v>
      </c>
    </row>
    <row r="681" spans="1:9">
      <c r="A681" t="s">
        <v>9</v>
      </c>
      <c r="B681">
        <v>114</v>
      </c>
      <c r="C681" t="s">
        <v>1834</v>
      </c>
      <c r="D681" t="s">
        <v>1837</v>
      </c>
      <c r="E681" t="s">
        <v>12</v>
      </c>
      <c r="F681" t="s">
        <v>18</v>
      </c>
      <c r="G681">
        <v>18411326</v>
      </c>
      <c r="H681">
        <v>1967</v>
      </c>
      <c r="I681" t="s">
        <v>1836</v>
      </c>
    </row>
    <row r="682" spans="1:9">
      <c r="A682" t="s">
        <v>9</v>
      </c>
      <c r="B682">
        <v>114</v>
      </c>
      <c r="C682" t="s">
        <v>231</v>
      </c>
      <c r="D682" t="s">
        <v>1838</v>
      </c>
      <c r="E682" t="s">
        <v>17</v>
      </c>
      <c r="F682" t="s">
        <v>18</v>
      </c>
      <c r="G682">
        <v>3912565</v>
      </c>
      <c r="H682">
        <v>1940</v>
      </c>
      <c r="I682" t="s">
        <v>1839</v>
      </c>
    </row>
    <row r="683" spans="1:9">
      <c r="A683" t="s">
        <v>9</v>
      </c>
      <c r="B683">
        <v>114</v>
      </c>
      <c r="C683" t="s">
        <v>234</v>
      </c>
      <c r="D683" t="s">
        <v>1840</v>
      </c>
      <c r="E683" t="s">
        <v>12</v>
      </c>
      <c r="F683" t="s">
        <v>18</v>
      </c>
      <c r="G683">
        <v>23234466</v>
      </c>
      <c r="H683">
        <v>1973</v>
      </c>
      <c r="I683" t="s">
        <v>1841</v>
      </c>
    </row>
    <row r="684" spans="1:9">
      <c r="A684" t="s">
        <v>9</v>
      </c>
      <c r="B684">
        <v>114</v>
      </c>
      <c r="C684" t="s">
        <v>1842</v>
      </c>
      <c r="D684" t="s">
        <v>1843</v>
      </c>
      <c r="E684" t="s">
        <v>17</v>
      </c>
      <c r="F684" t="s">
        <v>18</v>
      </c>
      <c r="G684">
        <v>4604716</v>
      </c>
      <c r="H684">
        <v>1943</v>
      </c>
      <c r="I684" t="s">
        <v>1844</v>
      </c>
    </row>
    <row r="685" spans="1:9">
      <c r="A685" t="s">
        <v>9</v>
      </c>
      <c r="B685">
        <v>114</v>
      </c>
      <c r="C685" t="s">
        <v>1845</v>
      </c>
      <c r="D685" t="s">
        <v>1846</v>
      </c>
      <c r="E685" t="s">
        <v>17</v>
      </c>
      <c r="F685" t="s">
        <v>18</v>
      </c>
      <c r="G685">
        <v>2665494</v>
      </c>
      <c r="H685">
        <v>1936</v>
      </c>
      <c r="I685" t="s">
        <v>1847</v>
      </c>
    </row>
    <row r="686" spans="1:9">
      <c r="A686" t="s">
        <v>9</v>
      </c>
      <c r="B686">
        <v>114</v>
      </c>
      <c r="C686" t="s">
        <v>1845</v>
      </c>
      <c r="D686" t="s">
        <v>1848</v>
      </c>
      <c r="E686" t="s">
        <v>17</v>
      </c>
      <c r="F686" t="s">
        <v>18</v>
      </c>
      <c r="G686">
        <v>4775116</v>
      </c>
      <c r="H686">
        <v>1944</v>
      </c>
      <c r="I686" t="s">
        <v>1849</v>
      </c>
    </row>
    <row r="687" spans="1:9">
      <c r="A687" t="s">
        <v>9</v>
      </c>
      <c r="B687">
        <v>114</v>
      </c>
      <c r="C687" t="s">
        <v>1850</v>
      </c>
      <c r="D687" t="s">
        <v>179</v>
      </c>
      <c r="E687" t="s">
        <v>12</v>
      </c>
      <c r="F687" t="s">
        <v>18</v>
      </c>
      <c r="G687">
        <v>4447755</v>
      </c>
      <c r="H687">
        <v>1945</v>
      </c>
      <c r="I687" t="s">
        <v>1851</v>
      </c>
    </row>
    <row r="688" spans="1:9">
      <c r="A688" t="s">
        <v>9</v>
      </c>
      <c r="B688">
        <v>114</v>
      </c>
      <c r="C688" t="s">
        <v>1850</v>
      </c>
      <c r="D688" t="s">
        <v>1852</v>
      </c>
      <c r="E688" t="s">
        <v>12</v>
      </c>
      <c r="F688" t="s">
        <v>18</v>
      </c>
      <c r="G688">
        <v>22708487</v>
      </c>
      <c r="H688">
        <v>1972</v>
      </c>
      <c r="I688" t="s">
        <v>1853</v>
      </c>
    </row>
    <row r="689" spans="1:9">
      <c r="A689" t="s">
        <v>9</v>
      </c>
      <c r="B689">
        <v>114</v>
      </c>
      <c r="C689" t="s">
        <v>1854</v>
      </c>
      <c r="D689" t="s">
        <v>1855</v>
      </c>
      <c r="E689" t="s">
        <v>17</v>
      </c>
      <c r="F689" t="s">
        <v>18</v>
      </c>
      <c r="G689">
        <v>3614318</v>
      </c>
      <c r="H689">
        <v>1939</v>
      </c>
      <c r="I689" t="s">
        <v>1856</v>
      </c>
    </row>
    <row r="690" spans="1:9">
      <c r="A690" t="s">
        <v>9</v>
      </c>
      <c r="B690">
        <v>114</v>
      </c>
      <c r="C690" t="s">
        <v>1857</v>
      </c>
      <c r="D690" t="s">
        <v>1858</v>
      </c>
      <c r="E690" t="s">
        <v>17</v>
      </c>
      <c r="F690" t="s">
        <v>18</v>
      </c>
      <c r="G690">
        <v>4270462</v>
      </c>
      <c r="H690">
        <v>1941</v>
      </c>
      <c r="I690" t="s">
        <v>1859</v>
      </c>
    </row>
    <row r="691" spans="1:9">
      <c r="A691" t="s">
        <v>9</v>
      </c>
      <c r="B691">
        <v>114</v>
      </c>
      <c r="C691" t="s">
        <v>1860</v>
      </c>
      <c r="D691" t="s">
        <v>354</v>
      </c>
      <c r="E691" t="s">
        <v>12</v>
      </c>
      <c r="F691" t="s">
        <v>56</v>
      </c>
      <c r="G691">
        <v>11824205</v>
      </c>
      <c r="H691">
        <v>1955</v>
      </c>
      <c r="I691" t="s">
        <v>1861</v>
      </c>
    </row>
    <row r="692" spans="1:9">
      <c r="A692" t="s">
        <v>9</v>
      </c>
      <c r="B692">
        <v>114</v>
      </c>
      <c r="C692" t="s">
        <v>1862</v>
      </c>
      <c r="D692" t="s">
        <v>34</v>
      </c>
      <c r="E692" t="s">
        <v>12</v>
      </c>
      <c r="F692" t="s">
        <v>18</v>
      </c>
      <c r="G692">
        <v>17332636</v>
      </c>
      <c r="H692">
        <v>1965</v>
      </c>
      <c r="I692" t="s">
        <v>1863</v>
      </c>
    </row>
    <row r="693" spans="1:9">
      <c r="A693" t="s">
        <v>9</v>
      </c>
      <c r="B693">
        <v>114</v>
      </c>
      <c r="C693" t="s">
        <v>1864</v>
      </c>
      <c r="D693" t="s">
        <v>1865</v>
      </c>
      <c r="E693" t="s">
        <v>17</v>
      </c>
      <c r="F693" t="s">
        <v>18</v>
      </c>
      <c r="G693">
        <v>3991650</v>
      </c>
      <c r="H693">
        <v>1940</v>
      </c>
      <c r="I693" t="s">
        <v>1866</v>
      </c>
    </row>
    <row r="694" spans="1:9">
      <c r="A694" t="s">
        <v>9</v>
      </c>
      <c r="B694">
        <v>114</v>
      </c>
      <c r="C694" t="s">
        <v>1867</v>
      </c>
      <c r="D694" t="s">
        <v>1868</v>
      </c>
      <c r="E694" t="s">
        <v>12</v>
      </c>
      <c r="F694" t="s">
        <v>18</v>
      </c>
      <c r="G694">
        <v>4065051</v>
      </c>
      <c r="H694">
        <v>1931</v>
      </c>
      <c r="I694" t="s">
        <v>1869</v>
      </c>
    </row>
    <row r="695" spans="1:9">
      <c r="A695" t="s">
        <v>9</v>
      </c>
      <c r="B695">
        <v>114</v>
      </c>
      <c r="C695" t="s">
        <v>1870</v>
      </c>
      <c r="D695" t="s">
        <v>1221</v>
      </c>
      <c r="E695" t="s">
        <v>12</v>
      </c>
      <c r="F695" t="s">
        <v>35</v>
      </c>
      <c r="G695">
        <v>22363806</v>
      </c>
      <c r="H695">
        <v>1971</v>
      </c>
      <c r="I695" t="s">
        <v>1871</v>
      </c>
    </row>
    <row r="696" spans="1:9">
      <c r="A696" t="s">
        <v>9</v>
      </c>
      <c r="B696">
        <v>114</v>
      </c>
      <c r="C696" t="s">
        <v>1872</v>
      </c>
      <c r="D696" t="s">
        <v>1873</v>
      </c>
      <c r="E696" t="s">
        <v>17</v>
      </c>
      <c r="F696" t="s">
        <v>18</v>
      </c>
      <c r="G696">
        <v>4482639</v>
      </c>
      <c r="H696">
        <v>1942</v>
      </c>
      <c r="I696" t="s">
        <v>1874</v>
      </c>
    </row>
    <row r="697" spans="1:9">
      <c r="A697" t="s">
        <v>9</v>
      </c>
      <c r="B697">
        <v>114</v>
      </c>
      <c r="C697" t="s">
        <v>268</v>
      </c>
      <c r="D697" t="s">
        <v>1875</v>
      </c>
      <c r="E697" t="s">
        <v>12</v>
      </c>
      <c r="F697" t="s">
        <v>35</v>
      </c>
      <c r="G697">
        <v>13127794</v>
      </c>
      <c r="H697">
        <v>1959</v>
      </c>
      <c r="I697" t="s">
        <v>1876</v>
      </c>
    </row>
    <row r="698" spans="1:9">
      <c r="A698" t="s">
        <v>9</v>
      </c>
      <c r="B698">
        <v>114</v>
      </c>
      <c r="C698" t="s">
        <v>1877</v>
      </c>
      <c r="D698" t="s">
        <v>601</v>
      </c>
      <c r="E698" t="s">
        <v>17</v>
      </c>
      <c r="F698" t="s">
        <v>13</v>
      </c>
      <c r="G698">
        <v>13394918</v>
      </c>
      <c r="H698">
        <v>1957</v>
      </c>
      <c r="I698" t="s">
        <v>1878</v>
      </c>
    </row>
    <row r="699" spans="1:9">
      <c r="A699" t="s">
        <v>9</v>
      </c>
      <c r="B699">
        <v>114</v>
      </c>
      <c r="C699" t="s">
        <v>1879</v>
      </c>
      <c r="D699" t="s">
        <v>1880</v>
      </c>
      <c r="E699" t="s">
        <v>12</v>
      </c>
      <c r="F699" t="s">
        <v>18</v>
      </c>
      <c r="G699">
        <v>7609601</v>
      </c>
      <c r="H699">
        <v>1947</v>
      </c>
      <c r="I699" t="s">
        <v>1881</v>
      </c>
    </row>
    <row r="700" spans="1:9">
      <c r="A700" t="s">
        <v>9</v>
      </c>
      <c r="B700">
        <v>114</v>
      </c>
      <c r="C700" t="s">
        <v>271</v>
      </c>
      <c r="D700" t="s">
        <v>1882</v>
      </c>
      <c r="E700" t="s">
        <v>12</v>
      </c>
      <c r="F700" t="s">
        <v>13</v>
      </c>
      <c r="G700">
        <v>4476930</v>
      </c>
      <c r="H700">
        <v>1927</v>
      </c>
      <c r="I700" t="s">
        <v>1883</v>
      </c>
    </row>
    <row r="701" spans="1:9">
      <c r="A701" t="s">
        <v>9</v>
      </c>
      <c r="B701">
        <v>114</v>
      </c>
      <c r="C701" t="s">
        <v>1884</v>
      </c>
      <c r="D701" t="s">
        <v>1885</v>
      </c>
      <c r="E701" t="s">
        <v>17</v>
      </c>
      <c r="F701" t="s">
        <v>13</v>
      </c>
      <c r="G701">
        <v>16988639</v>
      </c>
      <c r="H701">
        <v>1964</v>
      </c>
      <c r="I701" t="s">
        <v>1886</v>
      </c>
    </row>
    <row r="702" spans="1:9">
      <c r="A702" t="s">
        <v>9</v>
      </c>
      <c r="B702">
        <v>114</v>
      </c>
      <c r="C702" t="s">
        <v>1887</v>
      </c>
      <c r="D702" t="s">
        <v>1888</v>
      </c>
      <c r="E702" t="s">
        <v>17</v>
      </c>
      <c r="F702" t="s">
        <v>13</v>
      </c>
      <c r="G702">
        <v>34927625</v>
      </c>
      <c r="H702">
        <v>1989</v>
      </c>
      <c r="I702" t="s">
        <v>1889</v>
      </c>
    </row>
    <row r="703" spans="1:9">
      <c r="A703" t="s">
        <v>9</v>
      </c>
      <c r="B703">
        <v>114</v>
      </c>
      <c r="C703" t="s">
        <v>1890</v>
      </c>
      <c r="D703" t="s">
        <v>1891</v>
      </c>
      <c r="E703" t="s">
        <v>17</v>
      </c>
      <c r="F703" t="s">
        <v>18</v>
      </c>
      <c r="G703">
        <v>13827976</v>
      </c>
      <c r="H703">
        <v>1960</v>
      </c>
      <c r="I703" t="s">
        <v>1892</v>
      </c>
    </row>
    <row r="704" spans="1:9">
      <c r="A704" t="s">
        <v>9</v>
      </c>
      <c r="B704">
        <v>114</v>
      </c>
      <c r="C704" t="s">
        <v>1893</v>
      </c>
      <c r="D704" t="s">
        <v>1894</v>
      </c>
      <c r="E704" t="s">
        <v>12</v>
      </c>
      <c r="F704" t="s">
        <v>13</v>
      </c>
      <c r="G704">
        <v>40015658</v>
      </c>
      <c r="H704">
        <v>1997</v>
      </c>
      <c r="I704" t="s">
        <v>1895</v>
      </c>
    </row>
    <row r="705" spans="1:9">
      <c r="A705" t="s">
        <v>9</v>
      </c>
      <c r="B705">
        <v>114</v>
      </c>
      <c r="C705" t="s">
        <v>1896</v>
      </c>
      <c r="D705" t="s">
        <v>1897</v>
      </c>
      <c r="E705" t="s">
        <v>17</v>
      </c>
      <c r="F705" t="s">
        <v>18</v>
      </c>
      <c r="G705">
        <v>6521826</v>
      </c>
      <c r="H705">
        <v>1950</v>
      </c>
      <c r="I705" t="s">
        <v>1898</v>
      </c>
    </row>
    <row r="706" spans="1:9">
      <c r="A706" t="s">
        <v>9</v>
      </c>
      <c r="B706">
        <v>114</v>
      </c>
      <c r="C706" t="s">
        <v>1896</v>
      </c>
      <c r="D706" t="s">
        <v>1899</v>
      </c>
      <c r="E706" t="s">
        <v>17</v>
      </c>
      <c r="F706" t="s">
        <v>690</v>
      </c>
      <c r="G706">
        <v>25332798</v>
      </c>
      <c r="H706">
        <v>1976</v>
      </c>
      <c r="I706" t="s">
        <v>1900</v>
      </c>
    </row>
    <row r="707" spans="1:9">
      <c r="A707" t="s">
        <v>9</v>
      </c>
      <c r="B707">
        <v>114</v>
      </c>
      <c r="C707" t="s">
        <v>1901</v>
      </c>
      <c r="D707" t="s">
        <v>1902</v>
      </c>
      <c r="E707" t="s">
        <v>17</v>
      </c>
      <c r="F707" t="s">
        <v>18</v>
      </c>
      <c r="G707">
        <v>16189420</v>
      </c>
      <c r="H707">
        <v>1962</v>
      </c>
      <c r="I707" t="s">
        <v>1903</v>
      </c>
    </row>
    <row r="708" spans="1:9">
      <c r="A708" t="s">
        <v>9</v>
      </c>
      <c r="B708">
        <v>114</v>
      </c>
      <c r="C708" t="s">
        <v>288</v>
      </c>
      <c r="D708" t="s">
        <v>1904</v>
      </c>
      <c r="E708" t="s">
        <v>12</v>
      </c>
      <c r="F708" t="s">
        <v>56</v>
      </c>
      <c r="G708">
        <v>29803606</v>
      </c>
      <c r="H708">
        <v>1982</v>
      </c>
      <c r="I708" t="s">
        <v>1905</v>
      </c>
    </row>
    <row r="709" spans="1:9">
      <c r="A709" t="s">
        <v>9</v>
      </c>
      <c r="B709">
        <v>114</v>
      </c>
      <c r="C709" t="s">
        <v>1906</v>
      </c>
      <c r="D709" t="s">
        <v>1907</v>
      </c>
      <c r="E709" t="s">
        <v>12</v>
      </c>
      <c r="F709" t="s">
        <v>18</v>
      </c>
      <c r="G709">
        <v>4400578</v>
      </c>
      <c r="H709">
        <v>1942</v>
      </c>
      <c r="I709" t="s">
        <v>1908</v>
      </c>
    </row>
    <row r="710" spans="1:9">
      <c r="A710" t="s">
        <v>9</v>
      </c>
      <c r="B710">
        <v>114</v>
      </c>
      <c r="C710" t="s">
        <v>1909</v>
      </c>
      <c r="D710" t="s">
        <v>1910</v>
      </c>
      <c r="E710" t="s">
        <v>12</v>
      </c>
      <c r="F710" t="s">
        <v>13</v>
      </c>
      <c r="G710">
        <v>7594447</v>
      </c>
      <c r="H710">
        <v>1946</v>
      </c>
      <c r="I710" t="s">
        <v>1911</v>
      </c>
    </row>
    <row r="711" spans="1:9">
      <c r="A711" t="s">
        <v>9</v>
      </c>
      <c r="B711">
        <v>114</v>
      </c>
      <c r="C711" t="s">
        <v>1912</v>
      </c>
      <c r="D711" t="s">
        <v>1913</v>
      </c>
      <c r="E711" t="s">
        <v>12</v>
      </c>
      <c r="F711" t="s">
        <v>35</v>
      </c>
      <c r="G711">
        <v>4044728</v>
      </c>
      <c r="H711">
        <v>1928</v>
      </c>
      <c r="I711" t="s">
        <v>1914</v>
      </c>
    </row>
    <row r="712" spans="1:9">
      <c r="A712" t="s">
        <v>9</v>
      </c>
      <c r="B712">
        <v>114</v>
      </c>
      <c r="C712" t="s">
        <v>1915</v>
      </c>
      <c r="D712" t="s">
        <v>1916</v>
      </c>
      <c r="E712" t="s">
        <v>12</v>
      </c>
      <c r="F712" t="s">
        <v>13</v>
      </c>
      <c r="G712">
        <v>18422311</v>
      </c>
      <c r="H712">
        <v>1967</v>
      </c>
      <c r="I712" t="s">
        <v>1917</v>
      </c>
    </row>
    <row r="713" spans="1:9">
      <c r="A713" t="s">
        <v>9</v>
      </c>
      <c r="B713">
        <v>114</v>
      </c>
      <c r="C713" t="s">
        <v>1918</v>
      </c>
      <c r="D713" t="s">
        <v>1919</v>
      </c>
      <c r="E713" t="s">
        <v>17</v>
      </c>
      <c r="F713" t="s">
        <v>18</v>
      </c>
      <c r="G713">
        <v>5622848</v>
      </c>
      <c r="H713">
        <v>1947</v>
      </c>
      <c r="I713" t="s">
        <v>1920</v>
      </c>
    </row>
    <row r="714" spans="1:9">
      <c r="A714" t="s">
        <v>9</v>
      </c>
      <c r="B714">
        <v>114</v>
      </c>
      <c r="C714" t="s">
        <v>1921</v>
      </c>
      <c r="D714" t="s">
        <v>1922</v>
      </c>
      <c r="E714" t="s">
        <v>17</v>
      </c>
      <c r="F714" t="s">
        <v>18</v>
      </c>
      <c r="G714">
        <v>13098326</v>
      </c>
      <c r="H714">
        <v>1959</v>
      </c>
      <c r="I714" t="s">
        <v>1923</v>
      </c>
    </row>
    <row r="715" spans="1:9">
      <c r="A715" t="s">
        <v>9</v>
      </c>
      <c r="B715">
        <v>114</v>
      </c>
      <c r="C715" t="s">
        <v>1924</v>
      </c>
      <c r="D715" t="s">
        <v>1925</v>
      </c>
      <c r="E715" t="s">
        <v>12</v>
      </c>
      <c r="F715" t="s">
        <v>18</v>
      </c>
      <c r="G715">
        <v>20010374</v>
      </c>
      <c r="H715">
        <v>1968</v>
      </c>
      <c r="I715" t="s">
        <v>1926</v>
      </c>
    </row>
    <row r="716" spans="1:9">
      <c r="A716" t="s">
        <v>9</v>
      </c>
      <c r="B716">
        <v>114</v>
      </c>
      <c r="C716" t="s">
        <v>1927</v>
      </c>
      <c r="D716" t="s">
        <v>1928</v>
      </c>
      <c r="E716" t="s">
        <v>17</v>
      </c>
      <c r="F716" t="s">
        <v>18</v>
      </c>
      <c r="G716">
        <v>5310235</v>
      </c>
      <c r="H716">
        <v>1946</v>
      </c>
      <c r="I716" t="s">
        <v>1929</v>
      </c>
    </row>
    <row r="717" spans="1:9">
      <c r="A717" t="s">
        <v>9</v>
      </c>
      <c r="B717">
        <v>114</v>
      </c>
      <c r="C717" t="s">
        <v>1930</v>
      </c>
      <c r="D717" t="s">
        <v>401</v>
      </c>
      <c r="E717" t="s">
        <v>12</v>
      </c>
      <c r="F717" t="s">
        <v>155</v>
      </c>
      <c r="G717">
        <v>4015983</v>
      </c>
      <c r="H717">
        <v>1925</v>
      </c>
      <c r="I717" t="s">
        <v>1931</v>
      </c>
    </row>
    <row r="718" spans="1:9">
      <c r="A718" t="s">
        <v>9</v>
      </c>
      <c r="B718">
        <v>114</v>
      </c>
      <c r="C718" t="s">
        <v>1930</v>
      </c>
      <c r="D718" t="s">
        <v>1932</v>
      </c>
      <c r="E718" t="s">
        <v>12</v>
      </c>
      <c r="F718" t="s">
        <v>13</v>
      </c>
      <c r="G718">
        <v>8209667</v>
      </c>
      <c r="H718">
        <v>1949</v>
      </c>
      <c r="I718" t="s">
        <v>1933</v>
      </c>
    </row>
    <row r="719" spans="1:9">
      <c r="A719" t="s">
        <v>9</v>
      </c>
      <c r="B719">
        <v>114</v>
      </c>
      <c r="C719" t="s">
        <v>1934</v>
      </c>
      <c r="D719" t="s">
        <v>55</v>
      </c>
      <c r="E719" t="s">
        <v>17</v>
      </c>
      <c r="F719" t="s">
        <v>18</v>
      </c>
      <c r="G719">
        <v>11659</v>
      </c>
      <c r="H719">
        <v>1924</v>
      </c>
      <c r="I719" t="s">
        <v>1935</v>
      </c>
    </row>
    <row r="720" spans="1:9">
      <c r="A720" t="s">
        <v>9</v>
      </c>
      <c r="B720">
        <v>114</v>
      </c>
      <c r="C720" t="s">
        <v>1936</v>
      </c>
      <c r="D720" t="s">
        <v>1937</v>
      </c>
      <c r="E720" t="s">
        <v>12</v>
      </c>
      <c r="F720" t="s">
        <v>284</v>
      </c>
      <c r="G720">
        <v>14033273</v>
      </c>
      <c r="H720">
        <v>1960</v>
      </c>
      <c r="I720" t="s">
        <v>1938</v>
      </c>
    </row>
    <row r="721" spans="1:9">
      <c r="A721" t="s">
        <v>9</v>
      </c>
      <c r="B721">
        <v>114</v>
      </c>
      <c r="C721" t="s">
        <v>1939</v>
      </c>
      <c r="D721" t="s">
        <v>1940</v>
      </c>
      <c r="E721" t="s">
        <v>17</v>
      </c>
      <c r="F721" t="s">
        <v>13</v>
      </c>
      <c r="G721">
        <v>6429309</v>
      </c>
      <c r="H721">
        <v>1950</v>
      </c>
      <c r="I721" t="s">
        <v>1941</v>
      </c>
    </row>
    <row r="722" spans="1:9">
      <c r="A722" t="s">
        <v>9</v>
      </c>
      <c r="B722">
        <v>114</v>
      </c>
      <c r="C722" t="s">
        <v>1942</v>
      </c>
      <c r="D722" t="s">
        <v>1943</v>
      </c>
      <c r="E722" t="s">
        <v>17</v>
      </c>
      <c r="F722" t="s">
        <v>18</v>
      </c>
      <c r="G722">
        <v>6544399</v>
      </c>
      <c r="H722">
        <v>1950</v>
      </c>
      <c r="I722" t="s">
        <v>1944</v>
      </c>
    </row>
    <row r="723" spans="1:9">
      <c r="A723" t="s">
        <v>9</v>
      </c>
      <c r="B723">
        <v>114</v>
      </c>
      <c r="C723" t="s">
        <v>1945</v>
      </c>
      <c r="D723" t="s">
        <v>1946</v>
      </c>
      <c r="E723" t="s">
        <v>17</v>
      </c>
      <c r="F723" t="s">
        <v>13</v>
      </c>
      <c r="G723">
        <v>5279589</v>
      </c>
      <c r="H723">
        <v>1946</v>
      </c>
      <c r="I723" t="s">
        <v>1947</v>
      </c>
    </row>
    <row r="724" spans="1:9">
      <c r="A724" t="s">
        <v>9</v>
      </c>
      <c r="B724">
        <v>114</v>
      </c>
      <c r="C724" t="s">
        <v>1948</v>
      </c>
      <c r="D724" t="s">
        <v>1949</v>
      </c>
      <c r="E724" t="s">
        <v>12</v>
      </c>
      <c r="F724" t="s">
        <v>13</v>
      </c>
      <c r="G724">
        <v>17030578</v>
      </c>
      <c r="H724">
        <v>1964</v>
      </c>
      <c r="I724" t="s">
        <v>1950</v>
      </c>
    </row>
    <row r="725" spans="1:9">
      <c r="A725" t="s">
        <v>9</v>
      </c>
      <c r="B725">
        <v>114</v>
      </c>
      <c r="C725" t="s">
        <v>318</v>
      </c>
      <c r="D725" t="s">
        <v>1951</v>
      </c>
      <c r="E725" t="s">
        <v>17</v>
      </c>
      <c r="F725" t="s">
        <v>18</v>
      </c>
      <c r="G725">
        <v>24341106</v>
      </c>
      <c r="H725">
        <v>1974</v>
      </c>
      <c r="I725" t="s">
        <v>1952</v>
      </c>
    </row>
    <row r="726" spans="1:9">
      <c r="A726" t="s">
        <v>9</v>
      </c>
      <c r="B726">
        <v>114</v>
      </c>
      <c r="C726" t="s">
        <v>1953</v>
      </c>
      <c r="D726" t="s">
        <v>1954</v>
      </c>
      <c r="E726" t="s">
        <v>12</v>
      </c>
      <c r="F726" t="s">
        <v>18</v>
      </c>
      <c r="G726">
        <v>8326288</v>
      </c>
      <c r="H726">
        <v>1949</v>
      </c>
      <c r="I726" t="s">
        <v>1955</v>
      </c>
    </row>
    <row r="727" spans="1:9">
      <c r="A727" t="s">
        <v>9</v>
      </c>
      <c r="B727">
        <v>114</v>
      </c>
      <c r="C727" t="s">
        <v>1956</v>
      </c>
      <c r="D727" t="s">
        <v>1957</v>
      </c>
      <c r="E727" t="s">
        <v>12</v>
      </c>
      <c r="F727" t="s">
        <v>18</v>
      </c>
      <c r="G727">
        <v>50015629</v>
      </c>
      <c r="H727">
        <v>2000</v>
      </c>
      <c r="I727" t="s">
        <v>1958</v>
      </c>
    </row>
    <row r="728" spans="1:9">
      <c r="A728" t="s">
        <v>9</v>
      </c>
      <c r="B728">
        <v>114</v>
      </c>
      <c r="C728" t="s">
        <v>1959</v>
      </c>
      <c r="D728" t="s">
        <v>1728</v>
      </c>
      <c r="E728" t="s">
        <v>12</v>
      </c>
      <c r="F728" t="s">
        <v>18</v>
      </c>
      <c r="G728">
        <v>17333776</v>
      </c>
      <c r="H728">
        <v>1964</v>
      </c>
      <c r="I728" t="s">
        <v>1960</v>
      </c>
    </row>
    <row r="729" spans="1:9">
      <c r="A729" t="s">
        <v>9</v>
      </c>
      <c r="B729">
        <v>114</v>
      </c>
      <c r="C729" t="s">
        <v>1961</v>
      </c>
      <c r="D729" t="s">
        <v>1962</v>
      </c>
      <c r="E729" t="s">
        <v>12</v>
      </c>
      <c r="F729" t="s">
        <v>13</v>
      </c>
      <c r="G729">
        <v>27086789</v>
      </c>
      <c r="H729">
        <v>1979</v>
      </c>
      <c r="I729" t="s">
        <v>1963</v>
      </c>
    </row>
    <row r="730" spans="1:9">
      <c r="A730" t="s">
        <v>9</v>
      </c>
      <c r="B730">
        <v>114</v>
      </c>
      <c r="C730" t="s">
        <v>1964</v>
      </c>
      <c r="D730" t="s">
        <v>1965</v>
      </c>
      <c r="E730" t="s">
        <v>17</v>
      </c>
      <c r="F730" t="s">
        <v>18</v>
      </c>
      <c r="G730">
        <v>10124511</v>
      </c>
      <c r="H730">
        <v>1951</v>
      </c>
      <c r="I730" t="s">
        <v>1966</v>
      </c>
    </row>
    <row r="731" spans="1:9">
      <c r="A731" t="s">
        <v>9</v>
      </c>
      <c r="B731">
        <v>114</v>
      </c>
      <c r="C731" t="s">
        <v>1967</v>
      </c>
      <c r="D731" t="s">
        <v>331</v>
      </c>
      <c r="E731" t="s">
        <v>12</v>
      </c>
      <c r="F731" t="s">
        <v>18</v>
      </c>
      <c r="G731">
        <v>21730281</v>
      </c>
      <c r="H731">
        <v>1970</v>
      </c>
      <c r="I731" t="s">
        <v>1968</v>
      </c>
    </row>
    <row r="732" spans="1:9">
      <c r="A732" t="s">
        <v>9</v>
      </c>
      <c r="B732">
        <v>114</v>
      </c>
      <c r="C732" t="s">
        <v>324</v>
      </c>
      <c r="D732" t="s">
        <v>1969</v>
      </c>
      <c r="E732" t="s">
        <v>17</v>
      </c>
      <c r="F732" t="s">
        <v>18</v>
      </c>
      <c r="G732">
        <v>21004109</v>
      </c>
      <c r="H732">
        <v>1969</v>
      </c>
      <c r="I732" t="s">
        <v>1970</v>
      </c>
    </row>
    <row r="733" spans="1:9">
      <c r="A733" t="s">
        <v>9</v>
      </c>
      <c r="B733">
        <v>114</v>
      </c>
      <c r="C733" t="s">
        <v>330</v>
      </c>
      <c r="D733" t="s">
        <v>1393</v>
      </c>
      <c r="E733" t="s">
        <v>17</v>
      </c>
      <c r="F733" t="s">
        <v>13</v>
      </c>
      <c r="G733">
        <v>5645363</v>
      </c>
      <c r="H733">
        <v>1947</v>
      </c>
      <c r="I733" t="s">
        <v>1971</v>
      </c>
    </row>
    <row r="734" spans="1:9">
      <c r="A734" t="s">
        <v>9</v>
      </c>
      <c r="B734">
        <v>114</v>
      </c>
      <c r="C734" t="s">
        <v>330</v>
      </c>
      <c r="D734" t="s">
        <v>1972</v>
      </c>
      <c r="E734" t="s">
        <v>17</v>
      </c>
      <c r="F734" t="s">
        <v>18</v>
      </c>
      <c r="G734">
        <v>6071323</v>
      </c>
      <c r="H734">
        <v>1949</v>
      </c>
      <c r="I734" t="s">
        <v>1973</v>
      </c>
    </row>
    <row r="735" spans="1:9">
      <c r="A735" t="s">
        <v>9</v>
      </c>
      <c r="B735">
        <v>114</v>
      </c>
      <c r="C735" t="s">
        <v>1974</v>
      </c>
      <c r="D735" t="s">
        <v>1975</v>
      </c>
      <c r="E735" t="s">
        <v>12</v>
      </c>
      <c r="F735" t="s">
        <v>13</v>
      </c>
      <c r="G735">
        <v>11849917</v>
      </c>
      <c r="H735">
        <v>1956</v>
      </c>
      <c r="I735" t="s">
        <v>1976</v>
      </c>
    </row>
    <row r="736" spans="1:9">
      <c r="A736" t="s">
        <v>9</v>
      </c>
      <c r="B736">
        <v>114</v>
      </c>
      <c r="C736" t="s">
        <v>1977</v>
      </c>
      <c r="D736" t="s">
        <v>1978</v>
      </c>
      <c r="E736" t="s">
        <v>17</v>
      </c>
      <c r="F736" t="s">
        <v>56</v>
      </c>
      <c r="G736">
        <v>11785574</v>
      </c>
      <c r="H736">
        <v>1955</v>
      </c>
      <c r="I736" t="s">
        <v>1979</v>
      </c>
    </row>
    <row r="737" spans="1:9">
      <c r="A737" t="s">
        <v>9</v>
      </c>
      <c r="B737">
        <v>114</v>
      </c>
      <c r="C737" t="s">
        <v>1980</v>
      </c>
      <c r="D737" t="s">
        <v>1981</v>
      </c>
      <c r="E737" t="s">
        <v>12</v>
      </c>
      <c r="F737" t="s">
        <v>18</v>
      </c>
      <c r="G737">
        <v>7657221</v>
      </c>
      <c r="H737">
        <v>1949</v>
      </c>
      <c r="I737" t="s">
        <v>1982</v>
      </c>
    </row>
    <row r="738" spans="1:9">
      <c r="A738" t="s">
        <v>9</v>
      </c>
      <c r="B738">
        <v>114</v>
      </c>
      <c r="C738" t="s">
        <v>1983</v>
      </c>
      <c r="D738" t="s">
        <v>1984</v>
      </c>
      <c r="E738" t="s">
        <v>17</v>
      </c>
      <c r="F738" t="s">
        <v>18</v>
      </c>
      <c r="G738">
        <v>3215380</v>
      </c>
      <c r="H738">
        <v>1934</v>
      </c>
      <c r="I738" t="s">
        <v>1985</v>
      </c>
    </row>
    <row r="739" spans="1:9">
      <c r="A739" t="s">
        <v>9</v>
      </c>
      <c r="B739">
        <v>114</v>
      </c>
      <c r="C739" t="s">
        <v>1986</v>
      </c>
      <c r="D739" t="s">
        <v>1987</v>
      </c>
      <c r="E739" t="s">
        <v>17</v>
      </c>
      <c r="F739" t="s">
        <v>18</v>
      </c>
      <c r="G739">
        <v>6245338</v>
      </c>
      <c r="H739">
        <v>1949</v>
      </c>
      <c r="I739" t="s">
        <v>1988</v>
      </c>
    </row>
    <row r="740" spans="1:9">
      <c r="A740" t="s">
        <v>9</v>
      </c>
      <c r="B740">
        <v>114</v>
      </c>
      <c r="C740" t="s">
        <v>1989</v>
      </c>
      <c r="D740" t="s">
        <v>1990</v>
      </c>
      <c r="E740" t="s">
        <v>17</v>
      </c>
      <c r="F740" t="s">
        <v>18</v>
      </c>
      <c r="G740">
        <v>11816889</v>
      </c>
      <c r="H740">
        <v>1955</v>
      </c>
      <c r="I740" t="s">
        <v>1991</v>
      </c>
    </row>
    <row r="741" spans="1:9">
      <c r="A741" t="s">
        <v>9</v>
      </c>
      <c r="B741">
        <v>114</v>
      </c>
      <c r="C741" t="s">
        <v>1992</v>
      </c>
      <c r="D741" t="s">
        <v>1993</v>
      </c>
      <c r="E741" t="s">
        <v>12</v>
      </c>
      <c r="F741" t="s">
        <v>18</v>
      </c>
      <c r="G741">
        <v>13131260</v>
      </c>
      <c r="H741">
        <v>1959</v>
      </c>
      <c r="I741" t="s">
        <v>1994</v>
      </c>
    </row>
    <row r="742" spans="1:9">
      <c r="A742" t="s">
        <v>9</v>
      </c>
      <c r="B742">
        <v>114</v>
      </c>
      <c r="C742" t="s">
        <v>1992</v>
      </c>
      <c r="D742" t="s">
        <v>1995</v>
      </c>
      <c r="E742" t="s">
        <v>17</v>
      </c>
      <c r="F742" t="s">
        <v>18</v>
      </c>
      <c r="G742">
        <v>4831633</v>
      </c>
      <c r="H742">
        <v>1944</v>
      </c>
      <c r="I742" t="s">
        <v>1996</v>
      </c>
    </row>
    <row r="743" spans="1:9">
      <c r="A743" t="s">
        <v>9</v>
      </c>
      <c r="B743">
        <v>114</v>
      </c>
      <c r="C743" t="s">
        <v>1997</v>
      </c>
      <c r="D743" t="s">
        <v>1656</v>
      </c>
      <c r="E743" t="s">
        <v>12</v>
      </c>
      <c r="F743" t="s">
        <v>13</v>
      </c>
      <c r="G743">
        <v>28986721</v>
      </c>
      <c r="H743">
        <v>1981</v>
      </c>
      <c r="I743" t="s">
        <v>1998</v>
      </c>
    </row>
    <row r="744" spans="1:9">
      <c r="A744" t="s">
        <v>9</v>
      </c>
      <c r="B744">
        <v>114</v>
      </c>
      <c r="C744" t="s">
        <v>1999</v>
      </c>
      <c r="D744" t="s">
        <v>2000</v>
      </c>
      <c r="E744" t="s">
        <v>12</v>
      </c>
      <c r="F744" t="s">
        <v>502</v>
      </c>
      <c r="G744">
        <v>36687638</v>
      </c>
      <c r="H744">
        <v>1991</v>
      </c>
      <c r="I744" t="s">
        <v>2001</v>
      </c>
    </row>
    <row r="745" spans="1:9">
      <c r="A745" t="s">
        <v>9</v>
      </c>
      <c r="B745">
        <v>114</v>
      </c>
      <c r="C745" t="s">
        <v>1999</v>
      </c>
      <c r="D745" t="s">
        <v>2002</v>
      </c>
      <c r="E745" t="s">
        <v>12</v>
      </c>
      <c r="F745" t="s">
        <v>56</v>
      </c>
      <c r="G745">
        <v>33194788</v>
      </c>
      <c r="H745">
        <v>1987</v>
      </c>
      <c r="I745" t="s">
        <v>2003</v>
      </c>
    </row>
    <row r="746" spans="1:9">
      <c r="A746" t="s">
        <v>9</v>
      </c>
      <c r="B746">
        <v>114</v>
      </c>
      <c r="C746" t="s">
        <v>2004</v>
      </c>
      <c r="D746" t="s">
        <v>2005</v>
      </c>
      <c r="E746" t="s">
        <v>12</v>
      </c>
      <c r="F746" t="s">
        <v>18</v>
      </c>
      <c r="G746">
        <v>7599955</v>
      </c>
      <c r="H746">
        <v>1947</v>
      </c>
      <c r="I746" t="s">
        <v>2006</v>
      </c>
    </row>
    <row r="747" spans="1:9">
      <c r="A747" t="s">
        <v>9</v>
      </c>
      <c r="B747">
        <v>114</v>
      </c>
      <c r="C747" t="s">
        <v>2007</v>
      </c>
      <c r="D747" t="s">
        <v>167</v>
      </c>
      <c r="E747" t="s">
        <v>17</v>
      </c>
      <c r="F747" t="s">
        <v>18</v>
      </c>
      <c r="G747">
        <v>986845</v>
      </c>
      <c r="H747">
        <v>1938</v>
      </c>
      <c r="I747" t="s">
        <v>2008</v>
      </c>
    </row>
    <row r="748" spans="1:9">
      <c r="A748" t="s">
        <v>9</v>
      </c>
      <c r="B748">
        <v>114</v>
      </c>
      <c r="C748" t="s">
        <v>2007</v>
      </c>
      <c r="D748" t="s">
        <v>354</v>
      </c>
      <c r="E748" t="s">
        <v>12</v>
      </c>
      <c r="F748" t="s">
        <v>13</v>
      </c>
      <c r="G748">
        <v>7602035</v>
      </c>
      <c r="H748">
        <v>1947</v>
      </c>
      <c r="I748" t="s">
        <v>2009</v>
      </c>
    </row>
    <row r="749" spans="1:9">
      <c r="A749" t="s">
        <v>9</v>
      </c>
      <c r="B749">
        <v>114</v>
      </c>
      <c r="C749" t="s">
        <v>2007</v>
      </c>
      <c r="D749" t="s">
        <v>2010</v>
      </c>
      <c r="E749" t="s">
        <v>17</v>
      </c>
      <c r="F749" t="s">
        <v>18</v>
      </c>
      <c r="G749">
        <v>2763471</v>
      </c>
      <c r="H749">
        <v>1936</v>
      </c>
      <c r="I749" t="s">
        <v>2011</v>
      </c>
    </row>
    <row r="750" spans="1:9">
      <c r="A750" s="1" t="s">
        <v>9</v>
      </c>
      <c r="B750" s="1">
        <v>114</v>
      </c>
      <c r="C750" s="1" t="s">
        <v>2012</v>
      </c>
      <c r="D750" s="1" t="s">
        <v>354</v>
      </c>
      <c r="E750" s="1" t="s">
        <v>12</v>
      </c>
      <c r="F750" s="1" t="s">
        <v>18</v>
      </c>
      <c r="G750" s="1">
        <v>7961633</v>
      </c>
      <c r="H750" s="1">
        <v>1949</v>
      </c>
      <c r="I750" s="1" t="s">
        <v>2013</v>
      </c>
    </row>
    <row r="751" spans="1:9">
      <c r="A751" t="s">
        <v>9</v>
      </c>
      <c r="B751">
        <v>114</v>
      </c>
      <c r="C751" t="s">
        <v>2012</v>
      </c>
      <c r="D751" t="s">
        <v>2014</v>
      </c>
      <c r="E751" t="s">
        <v>17</v>
      </c>
      <c r="F751" t="s">
        <v>18</v>
      </c>
      <c r="G751">
        <v>4971582</v>
      </c>
      <c r="H751">
        <v>1944</v>
      </c>
      <c r="I751" t="s">
        <v>2015</v>
      </c>
    </row>
    <row r="752" spans="1:9">
      <c r="A752" t="s">
        <v>9</v>
      </c>
      <c r="B752">
        <v>114</v>
      </c>
      <c r="C752" t="s">
        <v>2016</v>
      </c>
      <c r="D752" t="s">
        <v>2017</v>
      </c>
      <c r="E752" t="s">
        <v>12</v>
      </c>
      <c r="F752" t="s">
        <v>18</v>
      </c>
      <c r="G752">
        <v>10825979</v>
      </c>
      <c r="H752">
        <v>1953</v>
      </c>
      <c r="I752" t="s">
        <v>2018</v>
      </c>
    </row>
    <row r="753" spans="1:9">
      <c r="A753" t="s">
        <v>9</v>
      </c>
      <c r="B753">
        <v>114</v>
      </c>
      <c r="C753" t="s">
        <v>361</v>
      </c>
      <c r="D753" t="s">
        <v>2019</v>
      </c>
      <c r="E753" t="s">
        <v>17</v>
      </c>
      <c r="F753" t="s">
        <v>13</v>
      </c>
      <c r="G753">
        <v>42818938</v>
      </c>
      <c r="H753">
        <v>2000</v>
      </c>
      <c r="I753" t="s">
        <v>2020</v>
      </c>
    </row>
    <row r="754" spans="1:9">
      <c r="A754" t="s">
        <v>9</v>
      </c>
      <c r="B754">
        <v>114</v>
      </c>
      <c r="C754" t="s">
        <v>2021</v>
      </c>
      <c r="D754" t="s">
        <v>2022</v>
      </c>
      <c r="E754" t="s">
        <v>12</v>
      </c>
      <c r="F754" t="s">
        <v>56</v>
      </c>
      <c r="G754">
        <v>38147120</v>
      </c>
      <c r="H754">
        <v>1994</v>
      </c>
      <c r="I754" t="s">
        <v>2023</v>
      </c>
    </row>
    <row r="755" spans="1:9">
      <c r="A755" t="s">
        <v>9</v>
      </c>
      <c r="B755">
        <v>114</v>
      </c>
      <c r="C755" t="s">
        <v>2024</v>
      </c>
      <c r="D755" t="s">
        <v>2025</v>
      </c>
      <c r="E755" t="s">
        <v>12</v>
      </c>
      <c r="F755" t="s">
        <v>13</v>
      </c>
      <c r="G755">
        <v>30774591</v>
      </c>
      <c r="H755">
        <v>1984</v>
      </c>
      <c r="I755" t="s">
        <v>2026</v>
      </c>
    </row>
    <row r="756" spans="1:9">
      <c r="A756" t="s">
        <v>9</v>
      </c>
      <c r="B756">
        <v>114</v>
      </c>
      <c r="C756" t="s">
        <v>2027</v>
      </c>
      <c r="D756" t="s">
        <v>143</v>
      </c>
      <c r="E756" t="s">
        <v>12</v>
      </c>
      <c r="F756" t="s">
        <v>13</v>
      </c>
      <c r="G756">
        <v>10703786</v>
      </c>
      <c r="H756">
        <v>1953</v>
      </c>
      <c r="I756" t="s">
        <v>2028</v>
      </c>
    </row>
    <row r="757" spans="1:9">
      <c r="A757" t="s">
        <v>9</v>
      </c>
      <c r="B757">
        <v>114</v>
      </c>
      <c r="C757" t="s">
        <v>2029</v>
      </c>
      <c r="D757" t="s">
        <v>2030</v>
      </c>
      <c r="E757" t="s">
        <v>17</v>
      </c>
      <c r="F757" t="s">
        <v>18</v>
      </c>
      <c r="G757">
        <v>13566398</v>
      </c>
      <c r="H757">
        <v>1959</v>
      </c>
      <c r="I757" t="s">
        <v>2031</v>
      </c>
    </row>
    <row r="758" spans="1:9">
      <c r="A758" t="s">
        <v>9</v>
      </c>
      <c r="B758">
        <v>114</v>
      </c>
      <c r="C758" t="s">
        <v>2032</v>
      </c>
      <c r="D758" t="s">
        <v>2033</v>
      </c>
      <c r="E758" t="s">
        <v>12</v>
      </c>
      <c r="F758" t="s">
        <v>56</v>
      </c>
      <c r="G758">
        <v>27728019</v>
      </c>
      <c r="H758">
        <v>1979</v>
      </c>
      <c r="I758" t="s">
        <v>2034</v>
      </c>
    </row>
    <row r="759" spans="1:9">
      <c r="A759" t="s">
        <v>9</v>
      </c>
      <c r="B759">
        <v>114</v>
      </c>
      <c r="C759" t="s">
        <v>2035</v>
      </c>
      <c r="D759" t="s">
        <v>2036</v>
      </c>
      <c r="E759" t="s">
        <v>17</v>
      </c>
      <c r="F759" t="s">
        <v>18</v>
      </c>
      <c r="G759">
        <v>3467014</v>
      </c>
      <c r="H759">
        <v>1931</v>
      </c>
      <c r="I759" t="s">
        <v>2037</v>
      </c>
    </row>
    <row r="760" spans="1:9">
      <c r="A760" t="s">
        <v>9</v>
      </c>
      <c r="B760">
        <v>114</v>
      </c>
      <c r="C760" t="s">
        <v>2038</v>
      </c>
      <c r="D760" t="s">
        <v>2039</v>
      </c>
      <c r="E760" t="s">
        <v>12</v>
      </c>
      <c r="F760" t="s">
        <v>18</v>
      </c>
      <c r="G760">
        <v>23178064</v>
      </c>
      <c r="H760">
        <v>1973</v>
      </c>
      <c r="I760" t="s">
        <v>2040</v>
      </c>
    </row>
    <row r="761" spans="1:9">
      <c r="A761" t="s">
        <v>9</v>
      </c>
      <c r="B761">
        <v>114</v>
      </c>
      <c r="C761" t="s">
        <v>2041</v>
      </c>
      <c r="D761" t="s">
        <v>2042</v>
      </c>
      <c r="E761" t="s">
        <v>17</v>
      </c>
      <c r="F761" t="s">
        <v>18</v>
      </c>
      <c r="G761">
        <v>20775915</v>
      </c>
      <c r="H761">
        <v>1969</v>
      </c>
      <c r="I761" t="s">
        <v>2043</v>
      </c>
    </row>
    <row r="762" spans="1:9">
      <c r="A762" t="s">
        <v>9</v>
      </c>
      <c r="B762">
        <v>114</v>
      </c>
      <c r="C762" t="s">
        <v>2044</v>
      </c>
      <c r="D762" t="s">
        <v>955</v>
      </c>
      <c r="E762" t="s">
        <v>12</v>
      </c>
      <c r="F762" t="s">
        <v>13</v>
      </c>
      <c r="G762">
        <v>4371269</v>
      </c>
      <c r="H762">
        <v>1941</v>
      </c>
      <c r="I762" t="s">
        <v>2045</v>
      </c>
    </row>
    <row r="763" spans="1:9">
      <c r="A763" t="s">
        <v>9</v>
      </c>
      <c r="B763">
        <v>114</v>
      </c>
      <c r="C763" t="s">
        <v>2046</v>
      </c>
      <c r="D763" t="s">
        <v>2047</v>
      </c>
      <c r="E763" t="s">
        <v>12</v>
      </c>
      <c r="F763" t="s">
        <v>18</v>
      </c>
      <c r="G763">
        <v>23329007</v>
      </c>
      <c r="H763">
        <v>1973</v>
      </c>
      <c r="I763" t="s">
        <v>2048</v>
      </c>
    </row>
    <row r="764" spans="1:9">
      <c r="A764" t="s">
        <v>9</v>
      </c>
      <c r="B764">
        <v>114</v>
      </c>
      <c r="C764" t="s">
        <v>388</v>
      </c>
      <c r="D764" t="s">
        <v>2049</v>
      </c>
      <c r="E764" t="s">
        <v>12</v>
      </c>
      <c r="F764" t="s">
        <v>18</v>
      </c>
      <c r="G764">
        <v>13211575</v>
      </c>
      <c r="H764">
        <v>1957</v>
      </c>
      <c r="I764" t="s">
        <v>2050</v>
      </c>
    </row>
    <row r="765" spans="1:9">
      <c r="A765" t="s">
        <v>9</v>
      </c>
      <c r="B765">
        <v>114</v>
      </c>
      <c r="C765" t="s">
        <v>2051</v>
      </c>
      <c r="D765" t="s">
        <v>1540</v>
      </c>
      <c r="E765" t="s">
        <v>12</v>
      </c>
      <c r="F765" t="s">
        <v>13</v>
      </c>
      <c r="G765">
        <v>13565273</v>
      </c>
      <c r="H765">
        <v>1957</v>
      </c>
      <c r="I765" t="s">
        <v>2052</v>
      </c>
    </row>
    <row r="766" spans="1:9">
      <c r="A766" t="s">
        <v>9</v>
      </c>
      <c r="B766">
        <v>114</v>
      </c>
      <c r="C766" t="s">
        <v>394</v>
      </c>
      <c r="D766" t="s">
        <v>2053</v>
      </c>
      <c r="E766" t="s">
        <v>17</v>
      </c>
      <c r="F766" t="s">
        <v>18</v>
      </c>
      <c r="G766">
        <v>3992404</v>
      </c>
      <c r="H766">
        <v>1940</v>
      </c>
      <c r="I766" t="s">
        <v>2054</v>
      </c>
    </row>
    <row r="767" spans="1:9">
      <c r="A767" t="s">
        <v>9</v>
      </c>
      <c r="B767">
        <v>114</v>
      </c>
      <c r="C767" t="s">
        <v>2055</v>
      </c>
      <c r="D767" t="s">
        <v>2056</v>
      </c>
      <c r="E767" t="s">
        <v>17</v>
      </c>
      <c r="F767" t="s">
        <v>18</v>
      </c>
      <c r="G767">
        <v>13431704</v>
      </c>
      <c r="H767">
        <v>1957</v>
      </c>
      <c r="I767" t="s">
        <v>2057</v>
      </c>
    </row>
    <row r="768" spans="1:9">
      <c r="A768" t="s">
        <v>9</v>
      </c>
      <c r="B768">
        <v>114</v>
      </c>
      <c r="C768" t="s">
        <v>2058</v>
      </c>
      <c r="D768" t="s">
        <v>2059</v>
      </c>
      <c r="E768" t="s">
        <v>12</v>
      </c>
      <c r="F768" t="s">
        <v>18</v>
      </c>
      <c r="G768">
        <v>4537794</v>
      </c>
      <c r="H768">
        <v>1946</v>
      </c>
      <c r="I768" t="s">
        <v>2060</v>
      </c>
    </row>
    <row r="769" spans="1:9">
      <c r="A769" t="s">
        <v>9</v>
      </c>
      <c r="B769">
        <v>114</v>
      </c>
      <c r="C769" t="s">
        <v>2061</v>
      </c>
      <c r="D769" t="s">
        <v>2062</v>
      </c>
      <c r="E769" t="s">
        <v>17</v>
      </c>
      <c r="F769" t="s">
        <v>56</v>
      </c>
      <c r="G769">
        <v>6223849</v>
      </c>
      <c r="H769">
        <v>1949</v>
      </c>
      <c r="I769" t="s">
        <v>2063</v>
      </c>
    </row>
    <row r="770" spans="1:9">
      <c r="A770" t="s">
        <v>9</v>
      </c>
      <c r="B770">
        <v>114</v>
      </c>
      <c r="C770" t="s">
        <v>2064</v>
      </c>
      <c r="D770" t="s">
        <v>2065</v>
      </c>
      <c r="E770" t="s">
        <v>17</v>
      </c>
      <c r="F770" t="s">
        <v>18</v>
      </c>
      <c r="G770">
        <v>44669002</v>
      </c>
      <c r="H770">
        <v>2003</v>
      </c>
      <c r="I770" t="s">
        <v>2066</v>
      </c>
    </row>
    <row r="771" spans="1:9">
      <c r="A771" t="s">
        <v>9</v>
      </c>
      <c r="B771">
        <v>114</v>
      </c>
      <c r="C771" t="s">
        <v>2067</v>
      </c>
      <c r="D771" t="s">
        <v>167</v>
      </c>
      <c r="E771" t="s">
        <v>17</v>
      </c>
      <c r="F771" t="s">
        <v>18</v>
      </c>
      <c r="G771">
        <v>20573522</v>
      </c>
      <c r="H771">
        <v>1969</v>
      </c>
      <c r="I771" t="s">
        <v>2068</v>
      </c>
    </row>
    <row r="772" spans="1:9">
      <c r="A772" t="s">
        <v>9</v>
      </c>
      <c r="B772">
        <v>114</v>
      </c>
      <c r="C772" t="s">
        <v>2069</v>
      </c>
      <c r="D772" t="s">
        <v>1444</v>
      </c>
      <c r="E772" t="s">
        <v>17</v>
      </c>
      <c r="F772" t="s">
        <v>13</v>
      </c>
      <c r="G772">
        <v>11154865</v>
      </c>
      <c r="H772">
        <v>1953</v>
      </c>
      <c r="I772" t="s">
        <v>2070</v>
      </c>
    </row>
    <row r="773" spans="1:9">
      <c r="A773" t="s">
        <v>9</v>
      </c>
      <c r="B773">
        <v>114</v>
      </c>
      <c r="C773" t="s">
        <v>2071</v>
      </c>
      <c r="D773" t="s">
        <v>2072</v>
      </c>
      <c r="E773" t="s">
        <v>17</v>
      </c>
      <c r="F773" t="s">
        <v>18</v>
      </c>
      <c r="G773">
        <v>12153657</v>
      </c>
      <c r="H773">
        <v>1956</v>
      </c>
      <c r="I773" t="s">
        <v>2073</v>
      </c>
    </row>
    <row r="774" spans="1:9">
      <c r="A774" t="s">
        <v>9</v>
      </c>
      <c r="B774">
        <v>114</v>
      </c>
      <c r="C774" t="s">
        <v>2074</v>
      </c>
      <c r="D774" t="s">
        <v>2075</v>
      </c>
      <c r="E774" t="s">
        <v>12</v>
      </c>
      <c r="F774" t="s">
        <v>13</v>
      </c>
      <c r="G774">
        <v>17348701</v>
      </c>
      <c r="H774">
        <v>1965</v>
      </c>
      <c r="I774" t="s">
        <v>2076</v>
      </c>
    </row>
    <row r="775" spans="1:9">
      <c r="A775" t="s">
        <v>9</v>
      </c>
      <c r="B775">
        <v>114</v>
      </c>
      <c r="C775" t="s">
        <v>2077</v>
      </c>
      <c r="D775" t="s">
        <v>2078</v>
      </c>
      <c r="E775" t="s">
        <v>12</v>
      </c>
      <c r="F775" t="s">
        <v>18</v>
      </c>
      <c r="G775">
        <v>12773561</v>
      </c>
      <c r="H775">
        <v>1957</v>
      </c>
      <c r="I775" t="s">
        <v>2079</v>
      </c>
    </row>
    <row r="776" spans="1:9">
      <c r="A776" t="s">
        <v>9</v>
      </c>
      <c r="B776">
        <v>114</v>
      </c>
      <c r="C776" t="s">
        <v>2080</v>
      </c>
      <c r="D776" t="s">
        <v>2081</v>
      </c>
      <c r="E776" t="s">
        <v>17</v>
      </c>
      <c r="F776" t="s">
        <v>18</v>
      </c>
      <c r="G776">
        <v>12633672</v>
      </c>
      <c r="H776">
        <v>1958</v>
      </c>
      <c r="I776" t="s">
        <v>1719</v>
      </c>
    </row>
    <row r="777" spans="1:9">
      <c r="A777" t="s">
        <v>9</v>
      </c>
      <c r="B777">
        <v>114</v>
      </c>
      <c r="C777" t="s">
        <v>2082</v>
      </c>
      <c r="D777" t="s">
        <v>2083</v>
      </c>
      <c r="E777" t="s">
        <v>17</v>
      </c>
      <c r="F777" t="s">
        <v>18</v>
      </c>
      <c r="G777">
        <v>4150988</v>
      </c>
      <c r="H777">
        <v>1941</v>
      </c>
      <c r="I777" t="s">
        <v>2084</v>
      </c>
    </row>
    <row r="778" spans="1:9">
      <c r="A778" t="s">
        <v>9</v>
      </c>
      <c r="B778">
        <v>114</v>
      </c>
      <c r="C778" t="s">
        <v>2085</v>
      </c>
      <c r="D778" t="s">
        <v>354</v>
      </c>
      <c r="E778" t="s">
        <v>12</v>
      </c>
      <c r="F778" t="s">
        <v>18</v>
      </c>
      <c r="G778">
        <v>7607422</v>
      </c>
      <c r="H778">
        <v>1947</v>
      </c>
      <c r="I778" t="s">
        <v>1713</v>
      </c>
    </row>
    <row r="779" spans="1:9">
      <c r="A779" t="s">
        <v>9</v>
      </c>
      <c r="B779">
        <v>114</v>
      </c>
      <c r="C779" t="s">
        <v>2086</v>
      </c>
      <c r="D779" t="s">
        <v>2087</v>
      </c>
      <c r="E779" t="s">
        <v>12</v>
      </c>
      <c r="F779" t="s">
        <v>690</v>
      </c>
      <c r="G779">
        <v>26687578</v>
      </c>
      <c r="H779">
        <v>1978</v>
      </c>
      <c r="I779" t="s">
        <v>2088</v>
      </c>
    </row>
    <row r="780" spans="1:9">
      <c r="A780" t="s">
        <v>9</v>
      </c>
      <c r="B780">
        <v>114</v>
      </c>
      <c r="C780" t="s">
        <v>2089</v>
      </c>
      <c r="D780" t="s">
        <v>2090</v>
      </c>
      <c r="E780" t="s">
        <v>17</v>
      </c>
      <c r="F780" t="s">
        <v>13</v>
      </c>
      <c r="G780">
        <v>29332078</v>
      </c>
      <c r="H780">
        <v>1982</v>
      </c>
      <c r="I780" t="s">
        <v>2091</v>
      </c>
    </row>
    <row r="781" spans="1:9">
      <c r="A781" t="s">
        <v>9</v>
      </c>
      <c r="B781">
        <v>114</v>
      </c>
      <c r="C781" t="s">
        <v>2089</v>
      </c>
      <c r="D781" t="s">
        <v>2092</v>
      </c>
      <c r="E781" t="s">
        <v>17</v>
      </c>
      <c r="F781" t="s">
        <v>13</v>
      </c>
      <c r="G781">
        <v>31003226</v>
      </c>
      <c r="H781">
        <v>1984</v>
      </c>
      <c r="I781" t="s">
        <v>2093</v>
      </c>
    </row>
    <row r="782" spans="1:9">
      <c r="A782" t="s">
        <v>9</v>
      </c>
      <c r="B782">
        <v>114</v>
      </c>
      <c r="C782" t="s">
        <v>2094</v>
      </c>
      <c r="D782" t="s">
        <v>2095</v>
      </c>
      <c r="E782" t="s">
        <v>17</v>
      </c>
      <c r="F782" t="s">
        <v>18</v>
      </c>
      <c r="G782">
        <v>13071826</v>
      </c>
      <c r="H782">
        <v>1957</v>
      </c>
      <c r="I782" t="s">
        <v>2096</v>
      </c>
    </row>
    <row r="783" spans="1:9">
      <c r="A783" t="s">
        <v>9</v>
      </c>
      <c r="B783">
        <v>114</v>
      </c>
      <c r="C783" t="s">
        <v>2097</v>
      </c>
      <c r="D783" t="s">
        <v>2098</v>
      </c>
      <c r="E783" t="s">
        <v>17</v>
      </c>
      <c r="F783" t="s">
        <v>18</v>
      </c>
      <c r="G783">
        <v>23362128</v>
      </c>
      <c r="H783">
        <v>1973</v>
      </c>
      <c r="I783" t="s">
        <v>2099</v>
      </c>
    </row>
    <row r="784" spans="1:9">
      <c r="A784" t="s">
        <v>9</v>
      </c>
      <c r="B784">
        <v>114</v>
      </c>
      <c r="C784" t="s">
        <v>2097</v>
      </c>
      <c r="D784" t="s">
        <v>2100</v>
      </c>
      <c r="E784" t="s">
        <v>17</v>
      </c>
      <c r="F784" t="s">
        <v>18</v>
      </c>
      <c r="G784">
        <v>20270304</v>
      </c>
      <c r="H784">
        <v>1968</v>
      </c>
      <c r="I784" t="s">
        <v>2101</v>
      </c>
    </row>
    <row r="785" spans="1:9">
      <c r="A785" t="s">
        <v>9</v>
      </c>
      <c r="B785">
        <v>114</v>
      </c>
      <c r="C785" t="s">
        <v>2102</v>
      </c>
      <c r="D785" t="s">
        <v>2103</v>
      </c>
      <c r="E785" t="s">
        <v>17</v>
      </c>
      <c r="F785" t="s">
        <v>18</v>
      </c>
      <c r="G785">
        <v>27184500</v>
      </c>
      <c r="H785">
        <v>1979</v>
      </c>
      <c r="I785" t="s">
        <v>2104</v>
      </c>
    </row>
    <row r="786" spans="1:9">
      <c r="A786" t="s">
        <v>9</v>
      </c>
      <c r="B786">
        <v>114</v>
      </c>
      <c r="C786" t="s">
        <v>2102</v>
      </c>
      <c r="D786" t="s">
        <v>2105</v>
      </c>
      <c r="E786" t="s">
        <v>12</v>
      </c>
      <c r="F786" t="s">
        <v>18</v>
      </c>
      <c r="G786">
        <v>4072775</v>
      </c>
      <c r="H786">
        <v>1931</v>
      </c>
      <c r="I786" t="s">
        <v>2104</v>
      </c>
    </row>
    <row r="787" spans="1:9">
      <c r="A787" t="s">
        <v>9</v>
      </c>
      <c r="B787">
        <v>114</v>
      </c>
      <c r="C787" t="s">
        <v>434</v>
      </c>
      <c r="D787" t="s">
        <v>2106</v>
      </c>
      <c r="E787" t="s">
        <v>12</v>
      </c>
      <c r="F787" t="s">
        <v>2107</v>
      </c>
      <c r="G787">
        <v>7336006</v>
      </c>
      <c r="H787">
        <v>1927</v>
      </c>
      <c r="I787" t="s">
        <v>2108</v>
      </c>
    </row>
    <row r="788" spans="1:9">
      <c r="A788" t="s">
        <v>9</v>
      </c>
      <c r="B788">
        <v>114</v>
      </c>
      <c r="C788" t="s">
        <v>434</v>
      </c>
      <c r="D788" t="s">
        <v>1407</v>
      </c>
      <c r="E788" t="s">
        <v>12</v>
      </c>
      <c r="F788" t="s">
        <v>18</v>
      </c>
      <c r="G788">
        <v>10965365</v>
      </c>
      <c r="H788">
        <v>1954</v>
      </c>
      <c r="I788" t="s">
        <v>2109</v>
      </c>
    </row>
    <row r="789" spans="1:9">
      <c r="A789" t="s">
        <v>9</v>
      </c>
      <c r="B789">
        <v>114</v>
      </c>
      <c r="C789" t="s">
        <v>434</v>
      </c>
      <c r="D789" t="s">
        <v>2110</v>
      </c>
      <c r="E789" t="s">
        <v>17</v>
      </c>
      <c r="F789" t="s">
        <v>18</v>
      </c>
      <c r="G789">
        <v>14809202</v>
      </c>
      <c r="H789">
        <v>1961</v>
      </c>
      <c r="I789" t="s">
        <v>2111</v>
      </c>
    </row>
    <row r="790" spans="1:9">
      <c r="A790" t="s">
        <v>9</v>
      </c>
      <c r="B790">
        <v>114</v>
      </c>
      <c r="C790" t="s">
        <v>434</v>
      </c>
      <c r="D790" t="s">
        <v>1290</v>
      </c>
      <c r="E790" t="s">
        <v>17</v>
      </c>
      <c r="F790" t="s">
        <v>13</v>
      </c>
      <c r="G790">
        <v>38856471</v>
      </c>
      <c r="H790">
        <v>1994</v>
      </c>
      <c r="I790" t="s">
        <v>2112</v>
      </c>
    </row>
    <row r="791" spans="1:9">
      <c r="A791" t="s">
        <v>9</v>
      </c>
      <c r="B791">
        <v>114</v>
      </c>
      <c r="C791" t="s">
        <v>434</v>
      </c>
      <c r="D791" t="s">
        <v>2113</v>
      </c>
      <c r="E791" t="s">
        <v>17</v>
      </c>
      <c r="F791" t="s">
        <v>56</v>
      </c>
      <c r="G791">
        <v>33280963</v>
      </c>
      <c r="H791">
        <v>1988</v>
      </c>
      <c r="I791" t="s">
        <v>2114</v>
      </c>
    </row>
    <row r="792" spans="1:9">
      <c r="A792" t="s">
        <v>9</v>
      </c>
      <c r="B792">
        <v>114</v>
      </c>
      <c r="C792" t="s">
        <v>2115</v>
      </c>
      <c r="D792" t="s">
        <v>2116</v>
      </c>
      <c r="E792" t="s">
        <v>12</v>
      </c>
      <c r="F792" t="s">
        <v>18</v>
      </c>
      <c r="G792">
        <v>45237550</v>
      </c>
      <c r="H792">
        <v>2003</v>
      </c>
      <c r="I792" t="s">
        <v>2117</v>
      </c>
    </row>
    <row r="793" spans="1:9">
      <c r="A793" t="s">
        <v>9</v>
      </c>
      <c r="B793">
        <v>114</v>
      </c>
      <c r="C793" t="s">
        <v>2118</v>
      </c>
      <c r="D793" t="s">
        <v>2119</v>
      </c>
      <c r="E793" t="s">
        <v>17</v>
      </c>
      <c r="F793" t="s">
        <v>18</v>
      </c>
      <c r="G793">
        <v>12422609</v>
      </c>
      <c r="H793">
        <v>1958</v>
      </c>
      <c r="I793" t="s">
        <v>2120</v>
      </c>
    </row>
    <row r="794" spans="1:9">
      <c r="A794" t="s">
        <v>9</v>
      </c>
      <c r="B794">
        <v>114</v>
      </c>
      <c r="C794" t="s">
        <v>2121</v>
      </c>
      <c r="D794" t="s">
        <v>2122</v>
      </c>
      <c r="E794" t="s">
        <v>12</v>
      </c>
      <c r="F794" t="s">
        <v>18</v>
      </c>
      <c r="G794">
        <v>18522573</v>
      </c>
      <c r="H794">
        <v>1967</v>
      </c>
      <c r="I794" t="s">
        <v>2123</v>
      </c>
    </row>
    <row r="795" spans="1:9">
      <c r="A795" t="s">
        <v>9</v>
      </c>
      <c r="B795">
        <v>114</v>
      </c>
      <c r="C795" t="s">
        <v>2124</v>
      </c>
      <c r="D795" t="s">
        <v>2125</v>
      </c>
      <c r="E795" t="s">
        <v>17</v>
      </c>
      <c r="F795" t="s">
        <v>18</v>
      </c>
      <c r="G795">
        <v>13131844</v>
      </c>
      <c r="H795">
        <v>1957</v>
      </c>
      <c r="I795" t="s">
        <v>2126</v>
      </c>
    </row>
    <row r="796" spans="1:9">
      <c r="A796" t="s">
        <v>9</v>
      </c>
      <c r="B796">
        <v>114</v>
      </c>
      <c r="C796" t="s">
        <v>2127</v>
      </c>
      <c r="D796" t="s">
        <v>2128</v>
      </c>
      <c r="E796" t="s">
        <v>17</v>
      </c>
      <c r="F796" t="s">
        <v>13</v>
      </c>
      <c r="G796">
        <v>28131236</v>
      </c>
      <c r="H796">
        <v>1980</v>
      </c>
      <c r="I796" t="s">
        <v>2129</v>
      </c>
    </row>
    <row r="797" spans="1:9">
      <c r="A797" t="s">
        <v>9</v>
      </c>
      <c r="B797">
        <v>114</v>
      </c>
      <c r="C797" t="s">
        <v>2130</v>
      </c>
      <c r="D797" t="s">
        <v>2131</v>
      </c>
      <c r="E797" t="s">
        <v>17</v>
      </c>
      <c r="F797" t="s">
        <v>13</v>
      </c>
      <c r="G797">
        <v>31897021</v>
      </c>
      <c r="H797">
        <v>1985</v>
      </c>
      <c r="I797" t="s">
        <v>2132</v>
      </c>
    </row>
    <row r="798" spans="1:9">
      <c r="A798" t="s">
        <v>9</v>
      </c>
      <c r="B798">
        <v>114</v>
      </c>
      <c r="C798" t="s">
        <v>446</v>
      </c>
      <c r="D798" t="s">
        <v>154</v>
      </c>
      <c r="E798" t="s">
        <v>12</v>
      </c>
      <c r="F798" t="s">
        <v>56</v>
      </c>
      <c r="G798">
        <v>4438839</v>
      </c>
      <c r="H798">
        <v>1944</v>
      </c>
      <c r="I798" t="s">
        <v>2133</v>
      </c>
    </row>
    <row r="799" spans="1:9">
      <c r="A799" t="s">
        <v>9</v>
      </c>
      <c r="B799">
        <v>114</v>
      </c>
      <c r="C799" t="s">
        <v>446</v>
      </c>
      <c r="D799" t="s">
        <v>2134</v>
      </c>
      <c r="E799" t="s">
        <v>12</v>
      </c>
      <c r="F799" t="s">
        <v>18</v>
      </c>
      <c r="G799">
        <v>16559366</v>
      </c>
      <c r="H799">
        <v>1963</v>
      </c>
      <c r="I799" t="s">
        <v>2135</v>
      </c>
    </row>
    <row r="800" spans="1:9">
      <c r="A800" t="s">
        <v>9</v>
      </c>
      <c r="B800">
        <v>114</v>
      </c>
      <c r="C800" t="s">
        <v>2136</v>
      </c>
      <c r="D800" t="s">
        <v>2137</v>
      </c>
      <c r="E800" t="s">
        <v>12</v>
      </c>
      <c r="F800" t="s">
        <v>18</v>
      </c>
      <c r="G800">
        <v>22109402</v>
      </c>
      <c r="H800">
        <v>1971</v>
      </c>
      <c r="I800" t="s">
        <v>2138</v>
      </c>
    </row>
    <row r="801" spans="1:9">
      <c r="A801" t="s">
        <v>9</v>
      </c>
      <c r="B801">
        <v>114</v>
      </c>
      <c r="C801" t="s">
        <v>2136</v>
      </c>
      <c r="D801" t="s">
        <v>2139</v>
      </c>
      <c r="E801" t="s">
        <v>17</v>
      </c>
      <c r="F801" t="s">
        <v>18</v>
      </c>
      <c r="G801">
        <v>28232652</v>
      </c>
      <c r="H801">
        <v>1980</v>
      </c>
      <c r="I801" t="s">
        <v>2138</v>
      </c>
    </row>
    <row r="802" spans="1:9">
      <c r="A802" t="s">
        <v>9</v>
      </c>
      <c r="B802">
        <v>114</v>
      </c>
      <c r="C802" t="s">
        <v>2140</v>
      </c>
      <c r="D802" t="s">
        <v>2141</v>
      </c>
      <c r="E802" t="s">
        <v>17</v>
      </c>
      <c r="F802" t="s">
        <v>18</v>
      </c>
      <c r="G802">
        <v>17499434</v>
      </c>
      <c r="H802">
        <v>1965</v>
      </c>
      <c r="I802" t="s">
        <v>2142</v>
      </c>
    </row>
    <row r="803" spans="1:9">
      <c r="A803" t="s">
        <v>9</v>
      </c>
      <c r="B803">
        <v>114</v>
      </c>
      <c r="C803" t="s">
        <v>2143</v>
      </c>
      <c r="D803" t="s">
        <v>2144</v>
      </c>
      <c r="E803" t="s">
        <v>17</v>
      </c>
      <c r="F803" t="s">
        <v>18</v>
      </c>
      <c r="G803">
        <v>24624262</v>
      </c>
      <c r="H803">
        <v>1975</v>
      </c>
      <c r="I803" t="s">
        <v>2145</v>
      </c>
    </row>
    <row r="804" spans="1:9">
      <c r="A804" t="s">
        <v>9</v>
      </c>
      <c r="B804">
        <v>114</v>
      </c>
      <c r="C804" t="s">
        <v>2143</v>
      </c>
      <c r="D804" t="s">
        <v>2146</v>
      </c>
      <c r="E804" t="s">
        <v>12</v>
      </c>
      <c r="F804" t="s">
        <v>18</v>
      </c>
      <c r="G804">
        <v>22426596</v>
      </c>
      <c r="H804">
        <v>1971</v>
      </c>
      <c r="I804" t="s">
        <v>2147</v>
      </c>
    </row>
    <row r="805" spans="1:9">
      <c r="A805" t="s">
        <v>9</v>
      </c>
      <c r="B805">
        <v>114</v>
      </c>
      <c r="C805" t="s">
        <v>2148</v>
      </c>
      <c r="D805" t="s">
        <v>2149</v>
      </c>
      <c r="E805" t="s">
        <v>17</v>
      </c>
      <c r="F805" t="s">
        <v>56</v>
      </c>
      <c r="G805">
        <v>39061791</v>
      </c>
      <c r="H805">
        <v>1995</v>
      </c>
      <c r="I805" t="s">
        <v>2150</v>
      </c>
    </row>
    <row r="806" spans="1:9">
      <c r="A806" t="s">
        <v>9</v>
      </c>
      <c r="B806">
        <v>114</v>
      </c>
      <c r="C806" t="s">
        <v>2151</v>
      </c>
      <c r="D806" t="s">
        <v>2152</v>
      </c>
      <c r="E806" t="s">
        <v>17</v>
      </c>
      <c r="F806" t="s">
        <v>18</v>
      </c>
      <c r="G806">
        <v>17286178</v>
      </c>
      <c r="H806">
        <v>1964</v>
      </c>
      <c r="I806" t="s">
        <v>2153</v>
      </c>
    </row>
    <row r="807" spans="1:9">
      <c r="A807" t="s">
        <v>9</v>
      </c>
      <c r="B807">
        <v>114</v>
      </c>
      <c r="C807" t="s">
        <v>2154</v>
      </c>
      <c r="D807" t="s">
        <v>2155</v>
      </c>
      <c r="E807" t="s">
        <v>17</v>
      </c>
      <c r="F807" t="s">
        <v>18</v>
      </c>
      <c r="G807">
        <v>11713977</v>
      </c>
      <c r="H807">
        <v>1954</v>
      </c>
      <c r="I807" t="s">
        <v>2156</v>
      </c>
    </row>
    <row r="808" spans="1:9">
      <c r="A808" t="s">
        <v>9</v>
      </c>
      <c r="B808">
        <v>114</v>
      </c>
      <c r="C808" t="s">
        <v>2157</v>
      </c>
      <c r="D808" t="s">
        <v>2158</v>
      </c>
      <c r="E808" t="s">
        <v>17</v>
      </c>
      <c r="F808" t="s">
        <v>18</v>
      </c>
      <c r="G808">
        <v>20004414</v>
      </c>
      <c r="H808">
        <v>1968</v>
      </c>
      <c r="I808" t="s">
        <v>2159</v>
      </c>
    </row>
    <row r="809" spans="1:9">
      <c r="A809" t="s">
        <v>9</v>
      </c>
      <c r="B809">
        <v>114</v>
      </c>
      <c r="C809" t="s">
        <v>2160</v>
      </c>
      <c r="D809" t="s">
        <v>2161</v>
      </c>
      <c r="E809" t="s">
        <v>17</v>
      </c>
      <c r="F809" t="s">
        <v>18</v>
      </c>
      <c r="G809">
        <v>3674204</v>
      </c>
      <c r="H809">
        <v>1938</v>
      </c>
      <c r="I809" t="s">
        <v>2162</v>
      </c>
    </row>
    <row r="810" spans="1:9">
      <c r="A810" t="s">
        <v>9</v>
      </c>
      <c r="B810">
        <v>114</v>
      </c>
      <c r="C810" t="s">
        <v>2163</v>
      </c>
      <c r="D810" t="s">
        <v>2164</v>
      </c>
      <c r="E810" t="s">
        <v>12</v>
      </c>
      <c r="F810" t="s">
        <v>18</v>
      </c>
      <c r="G810">
        <v>4066714</v>
      </c>
      <c r="H810">
        <v>1930</v>
      </c>
      <c r="I810" t="s">
        <v>2165</v>
      </c>
    </row>
    <row r="811" spans="1:9">
      <c r="A811" t="s">
        <v>9</v>
      </c>
      <c r="B811">
        <v>114</v>
      </c>
      <c r="C811" t="s">
        <v>2166</v>
      </c>
      <c r="D811" t="s">
        <v>2167</v>
      </c>
      <c r="E811" t="s">
        <v>12</v>
      </c>
      <c r="F811" t="s">
        <v>690</v>
      </c>
      <c r="G811">
        <v>21141039</v>
      </c>
      <c r="H811">
        <v>1969</v>
      </c>
      <c r="I811" t="s">
        <v>2168</v>
      </c>
    </row>
    <row r="812" spans="1:9">
      <c r="A812" t="s">
        <v>9</v>
      </c>
      <c r="B812">
        <v>114</v>
      </c>
      <c r="C812" t="s">
        <v>2169</v>
      </c>
      <c r="D812" t="s">
        <v>2170</v>
      </c>
      <c r="E812" t="s">
        <v>12</v>
      </c>
      <c r="F812" t="s">
        <v>13</v>
      </c>
      <c r="G812">
        <v>12280497</v>
      </c>
      <c r="H812">
        <v>1958</v>
      </c>
      <c r="I812" t="s">
        <v>2171</v>
      </c>
    </row>
    <row r="813" spans="1:9">
      <c r="A813" t="s">
        <v>9</v>
      </c>
      <c r="B813">
        <v>114</v>
      </c>
      <c r="C813" t="s">
        <v>2172</v>
      </c>
      <c r="D813" t="s">
        <v>2173</v>
      </c>
      <c r="E813" t="s">
        <v>17</v>
      </c>
      <c r="F813" t="s">
        <v>18</v>
      </c>
      <c r="G813">
        <v>14967328</v>
      </c>
      <c r="H813">
        <v>1962</v>
      </c>
      <c r="I813" t="s">
        <v>2174</v>
      </c>
    </row>
    <row r="814" spans="1:9">
      <c r="A814" t="s">
        <v>9</v>
      </c>
      <c r="B814">
        <v>114</v>
      </c>
      <c r="C814" t="s">
        <v>2172</v>
      </c>
      <c r="D814" t="s">
        <v>2175</v>
      </c>
      <c r="E814" t="s">
        <v>17</v>
      </c>
      <c r="F814" t="s">
        <v>13</v>
      </c>
      <c r="G814">
        <v>18641573</v>
      </c>
      <c r="H814">
        <v>1965</v>
      </c>
      <c r="I814" t="s">
        <v>2176</v>
      </c>
    </row>
    <row r="815" spans="1:9">
      <c r="A815" t="s">
        <v>9</v>
      </c>
      <c r="B815">
        <v>114</v>
      </c>
      <c r="C815" t="s">
        <v>2172</v>
      </c>
      <c r="D815" t="s">
        <v>2177</v>
      </c>
      <c r="E815" t="s">
        <v>17</v>
      </c>
      <c r="F815" t="s">
        <v>18</v>
      </c>
      <c r="G815">
        <v>6264464</v>
      </c>
      <c r="H815">
        <v>1949</v>
      </c>
      <c r="I815" t="s">
        <v>2178</v>
      </c>
    </row>
    <row r="816" spans="1:9">
      <c r="A816" t="s">
        <v>9</v>
      </c>
      <c r="B816">
        <v>114</v>
      </c>
      <c r="C816" t="s">
        <v>2179</v>
      </c>
      <c r="D816" t="s">
        <v>1490</v>
      </c>
      <c r="E816" t="s">
        <v>12</v>
      </c>
      <c r="F816" t="s">
        <v>18</v>
      </c>
      <c r="G816">
        <v>4484874</v>
      </c>
      <c r="H816">
        <v>1929</v>
      </c>
      <c r="I816" t="s">
        <v>2180</v>
      </c>
    </row>
    <row r="817" spans="1:9">
      <c r="A817" t="s">
        <v>9</v>
      </c>
      <c r="B817">
        <v>114</v>
      </c>
      <c r="C817" t="s">
        <v>2181</v>
      </c>
      <c r="D817" t="s">
        <v>1848</v>
      </c>
      <c r="E817" t="s">
        <v>17</v>
      </c>
      <c r="F817" t="s">
        <v>155</v>
      </c>
      <c r="G817">
        <v>2731188</v>
      </c>
      <c r="H817">
        <v>1938</v>
      </c>
      <c r="I817" t="s">
        <v>2182</v>
      </c>
    </row>
    <row r="818" spans="1:9">
      <c r="A818" t="s">
        <v>9</v>
      </c>
      <c r="B818">
        <v>114</v>
      </c>
      <c r="C818" t="s">
        <v>2183</v>
      </c>
      <c r="D818" t="s">
        <v>2184</v>
      </c>
      <c r="E818" t="s">
        <v>12</v>
      </c>
      <c r="F818" t="s">
        <v>13</v>
      </c>
      <c r="G818">
        <v>12987080</v>
      </c>
      <c r="H818">
        <v>1957</v>
      </c>
      <c r="I818" t="s">
        <v>2185</v>
      </c>
    </row>
    <row r="819" spans="1:9">
      <c r="A819" t="s">
        <v>9</v>
      </c>
      <c r="B819">
        <v>114</v>
      </c>
      <c r="C819" t="s">
        <v>2186</v>
      </c>
      <c r="D819" t="s">
        <v>2187</v>
      </c>
      <c r="E819" t="s">
        <v>17</v>
      </c>
      <c r="F819" t="s">
        <v>18</v>
      </c>
      <c r="G819">
        <v>5306580</v>
      </c>
      <c r="H819">
        <v>1946</v>
      </c>
      <c r="I819" t="s">
        <v>2188</v>
      </c>
    </row>
    <row r="820" spans="1:9">
      <c r="A820" t="s">
        <v>9</v>
      </c>
      <c r="B820">
        <v>114</v>
      </c>
      <c r="C820" t="s">
        <v>2189</v>
      </c>
      <c r="D820" t="s">
        <v>559</v>
      </c>
      <c r="E820" t="s">
        <v>17</v>
      </c>
      <c r="F820" t="s">
        <v>18</v>
      </c>
      <c r="G820">
        <v>14744275</v>
      </c>
      <c r="H820">
        <v>1961</v>
      </c>
      <c r="I820" t="s">
        <v>2190</v>
      </c>
    </row>
    <row r="821" spans="1:9">
      <c r="A821" t="s">
        <v>9</v>
      </c>
      <c r="B821">
        <v>114</v>
      </c>
      <c r="C821" t="s">
        <v>2191</v>
      </c>
      <c r="D821" t="s">
        <v>354</v>
      </c>
      <c r="E821" t="s">
        <v>12</v>
      </c>
      <c r="F821" t="s">
        <v>18</v>
      </c>
      <c r="G821">
        <v>4390368</v>
      </c>
      <c r="H821">
        <v>1942</v>
      </c>
      <c r="I821" t="s">
        <v>1737</v>
      </c>
    </row>
    <row r="822" spans="1:9">
      <c r="A822" t="s">
        <v>9</v>
      </c>
      <c r="B822">
        <v>114</v>
      </c>
      <c r="C822" t="s">
        <v>2192</v>
      </c>
      <c r="D822" t="s">
        <v>2193</v>
      </c>
      <c r="E822" t="s">
        <v>17</v>
      </c>
      <c r="F822" t="s">
        <v>35</v>
      </c>
      <c r="G822">
        <v>2565481</v>
      </c>
      <c r="H822">
        <v>1931</v>
      </c>
      <c r="I822" t="s">
        <v>1938</v>
      </c>
    </row>
    <row r="823" spans="1:9">
      <c r="A823" t="s">
        <v>9</v>
      </c>
      <c r="B823">
        <v>114</v>
      </c>
      <c r="C823" t="s">
        <v>2194</v>
      </c>
      <c r="D823" t="s">
        <v>2195</v>
      </c>
      <c r="E823" t="s">
        <v>12</v>
      </c>
      <c r="F823" t="s">
        <v>18</v>
      </c>
      <c r="G823">
        <v>13430504</v>
      </c>
      <c r="H823">
        <v>1957</v>
      </c>
      <c r="I823" t="s">
        <v>2196</v>
      </c>
    </row>
    <row r="824" spans="1:9">
      <c r="A824" t="s">
        <v>9</v>
      </c>
      <c r="B824">
        <v>114</v>
      </c>
      <c r="C824" t="s">
        <v>491</v>
      </c>
      <c r="D824" t="s">
        <v>696</v>
      </c>
      <c r="E824" t="s">
        <v>12</v>
      </c>
      <c r="F824" t="s">
        <v>18</v>
      </c>
      <c r="G824">
        <v>12079231</v>
      </c>
      <c r="H824">
        <v>1956</v>
      </c>
      <c r="I824" t="s">
        <v>2197</v>
      </c>
    </row>
    <row r="825" spans="1:9">
      <c r="A825" t="s">
        <v>9</v>
      </c>
      <c r="B825">
        <v>114</v>
      </c>
      <c r="C825" t="s">
        <v>2198</v>
      </c>
      <c r="D825" t="s">
        <v>2199</v>
      </c>
      <c r="E825" t="s">
        <v>12</v>
      </c>
      <c r="F825" t="s">
        <v>18</v>
      </c>
      <c r="G825">
        <v>16071865</v>
      </c>
      <c r="H825">
        <v>1962</v>
      </c>
      <c r="I825" t="s">
        <v>2200</v>
      </c>
    </row>
    <row r="826" spans="1:9">
      <c r="A826" t="s">
        <v>9</v>
      </c>
      <c r="B826">
        <v>114</v>
      </c>
      <c r="C826" t="s">
        <v>494</v>
      </c>
      <c r="D826" t="s">
        <v>2201</v>
      </c>
      <c r="E826" t="s">
        <v>12</v>
      </c>
      <c r="F826" t="s">
        <v>155</v>
      </c>
      <c r="G826">
        <v>1665907</v>
      </c>
      <c r="H826">
        <v>1921</v>
      </c>
      <c r="I826" t="s">
        <v>2202</v>
      </c>
    </row>
    <row r="827" spans="1:9">
      <c r="A827" t="s">
        <v>9</v>
      </c>
      <c r="B827">
        <v>114</v>
      </c>
      <c r="C827" t="s">
        <v>494</v>
      </c>
      <c r="D827" t="s">
        <v>2203</v>
      </c>
      <c r="E827" t="s">
        <v>12</v>
      </c>
      <c r="F827" t="s">
        <v>18</v>
      </c>
      <c r="G827">
        <v>30419778</v>
      </c>
      <c r="H827">
        <v>1983</v>
      </c>
      <c r="I827" t="s">
        <v>2204</v>
      </c>
    </row>
    <row r="828" spans="1:9">
      <c r="A828" t="s">
        <v>9</v>
      </c>
      <c r="B828">
        <v>114</v>
      </c>
      <c r="C828" t="s">
        <v>494</v>
      </c>
      <c r="D828" t="s">
        <v>1219</v>
      </c>
      <c r="E828" t="s">
        <v>17</v>
      </c>
      <c r="F828" t="s">
        <v>13</v>
      </c>
      <c r="G828">
        <v>12012961</v>
      </c>
      <c r="H828">
        <v>1956</v>
      </c>
      <c r="I828" t="s">
        <v>2205</v>
      </c>
    </row>
    <row r="829" spans="1:9">
      <c r="A829" t="s">
        <v>9</v>
      </c>
      <c r="B829">
        <v>114</v>
      </c>
      <c r="C829" t="s">
        <v>494</v>
      </c>
      <c r="D829" t="s">
        <v>2206</v>
      </c>
      <c r="E829" t="s">
        <v>12</v>
      </c>
      <c r="F829" t="s">
        <v>18</v>
      </c>
      <c r="G829">
        <v>12713558</v>
      </c>
      <c r="H829">
        <v>1955</v>
      </c>
      <c r="I829" t="s">
        <v>2207</v>
      </c>
    </row>
    <row r="830" spans="1:9">
      <c r="A830" t="s">
        <v>9</v>
      </c>
      <c r="B830">
        <v>114</v>
      </c>
      <c r="C830" t="s">
        <v>494</v>
      </c>
      <c r="D830" t="s">
        <v>401</v>
      </c>
      <c r="E830" t="s">
        <v>12</v>
      </c>
      <c r="F830" t="s">
        <v>13</v>
      </c>
      <c r="G830">
        <v>12013089</v>
      </c>
      <c r="H830">
        <v>1958</v>
      </c>
      <c r="I830" t="s">
        <v>2208</v>
      </c>
    </row>
    <row r="831" spans="1:9">
      <c r="A831" t="s">
        <v>9</v>
      </c>
      <c r="B831">
        <v>114</v>
      </c>
      <c r="C831" t="s">
        <v>494</v>
      </c>
      <c r="D831" t="s">
        <v>2209</v>
      </c>
      <c r="E831" t="s">
        <v>12</v>
      </c>
      <c r="F831" t="s">
        <v>18</v>
      </c>
      <c r="G831">
        <v>32439527</v>
      </c>
      <c r="H831">
        <v>1986</v>
      </c>
      <c r="I831" t="s">
        <v>2210</v>
      </c>
    </row>
    <row r="832" spans="1:9">
      <c r="A832" t="s">
        <v>9</v>
      </c>
      <c r="B832">
        <v>114</v>
      </c>
      <c r="C832" t="s">
        <v>494</v>
      </c>
      <c r="D832" t="s">
        <v>2211</v>
      </c>
      <c r="E832" t="s">
        <v>17</v>
      </c>
      <c r="F832" t="s">
        <v>13</v>
      </c>
      <c r="G832">
        <v>25769864</v>
      </c>
      <c r="H832">
        <v>1977</v>
      </c>
      <c r="I832" t="s">
        <v>2212</v>
      </c>
    </row>
    <row r="833" spans="1:9">
      <c r="A833" t="s">
        <v>9</v>
      </c>
      <c r="B833">
        <v>114</v>
      </c>
      <c r="C833" t="s">
        <v>494</v>
      </c>
      <c r="D833" t="s">
        <v>2213</v>
      </c>
      <c r="E833" t="s">
        <v>17</v>
      </c>
      <c r="F833" t="s">
        <v>18</v>
      </c>
      <c r="G833">
        <v>100392</v>
      </c>
      <c r="H833">
        <v>1928</v>
      </c>
      <c r="I833" t="s">
        <v>2214</v>
      </c>
    </row>
    <row r="834" spans="1:9">
      <c r="A834" t="s">
        <v>9</v>
      </c>
      <c r="B834">
        <v>114</v>
      </c>
      <c r="C834" t="s">
        <v>494</v>
      </c>
      <c r="D834" t="s">
        <v>2215</v>
      </c>
      <c r="E834" t="s">
        <v>17</v>
      </c>
      <c r="F834" t="s">
        <v>13</v>
      </c>
      <c r="G834">
        <v>27138546</v>
      </c>
      <c r="H834">
        <v>1979</v>
      </c>
      <c r="I834" t="s">
        <v>2216</v>
      </c>
    </row>
    <row r="835" spans="1:9">
      <c r="A835" t="s">
        <v>9</v>
      </c>
      <c r="B835">
        <v>114</v>
      </c>
      <c r="C835" t="s">
        <v>494</v>
      </c>
      <c r="D835" t="s">
        <v>621</v>
      </c>
      <c r="E835" t="s">
        <v>17</v>
      </c>
      <c r="F835" t="s">
        <v>18</v>
      </c>
      <c r="G835">
        <v>5899214</v>
      </c>
      <c r="H835">
        <v>1948</v>
      </c>
      <c r="I835" t="s">
        <v>2217</v>
      </c>
    </row>
    <row r="836" spans="1:9">
      <c r="A836" t="s">
        <v>9</v>
      </c>
      <c r="B836">
        <v>114</v>
      </c>
      <c r="C836" t="s">
        <v>494</v>
      </c>
      <c r="D836" t="s">
        <v>2218</v>
      </c>
      <c r="E836" t="s">
        <v>12</v>
      </c>
      <c r="F836" t="s">
        <v>18</v>
      </c>
      <c r="G836">
        <v>4382068</v>
      </c>
      <c r="H836">
        <v>1941</v>
      </c>
      <c r="I836" t="s">
        <v>2210</v>
      </c>
    </row>
    <row r="837" spans="1:9">
      <c r="A837" t="s">
        <v>9</v>
      </c>
      <c r="B837">
        <v>114</v>
      </c>
      <c r="C837" t="s">
        <v>2219</v>
      </c>
      <c r="D837" t="s">
        <v>398</v>
      </c>
      <c r="E837" t="s">
        <v>12</v>
      </c>
      <c r="F837" t="s">
        <v>18</v>
      </c>
      <c r="G837">
        <v>11385615</v>
      </c>
      <c r="H837">
        <v>1954</v>
      </c>
      <c r="I837" t="s">
        <v>2220</v>
      </c>
    </row>
    <row r="838" spans="1:9">
      <c r="A838" t="s">
        <v>9</v>
      </c>
      <c r="B838">
        <v>114</v>
      </c>
      <c r="C838" t="s">
        <v>2221</v>
      </c>
      <c r="D838" t="s">
        <v>2222</v>
      </c>
      <c r="E838" t="s">
        <v>12</v>
      </c>
      <c r="F838" t="s">
        <v>18</v>
      </c>
      <c r="G838">
        <v>20729103</v>
      </c>
      <c r="H838">
        <v>1969</v>
      </c>
      <c r="I838" t="s">
        <v>2223</v>
      </c>
    </row>
    <row r="839" spans="1:9">
      <c r="A839" t="s">
        <v>9</v>
      </c>
      <c r="B839">
        <v>114</v>
      </c>
      <c r="C839" t="s">
        <v>2224</v>
      </c>
      <c r="D839" t="s">
        <v>401</v>
      </c>
      <c r="E839" t="s">
        <v>12</v>
      </c>
      <c r="F839" t="s">
        <v>18</v>
      </c>
      <c r="G839">
        <v>14466795</v>
      </c>
      <c r="H839">
        <v>1961</v>
      </c>
      <c r="I839" t="s">
        <v>2225</v>
      </c>
    </row>
    <row r="840" spans="1:9">
      <c r="A840" t="s">
        <v>9</v>
      </c>
      <c r="B840">
        <v>114</v>
      </c>
      <c r="C840" t="s">
        <v>2226</v>
      </c>
      <c r="D840" t="s">
        <v>2227</v>
      </c>
      <c r="E840" t="s">
        <v>12</v>
      </c>
      <c r="F840" t="s">
        <v>18</v>
      </c>
      <c r="G840">
        <v>31234218</v>
      </c>
      <c r="H840">
        <v>1984</v>
      </c>
      <c r="I840" t="s">
        <v>2228</v>
      </c>
    </row>
    <row r="841" spans="1:9">
      <c r="A841" t="s">
        <v>9</v>
      </c>
      <c r="B841">
        <v>114</v>
      </c>
      <c r="C841" t="s">
        <v>2229</v>
      </c>
      <c r="D841" t="s">
        <v>2230</v>
      </c>
      <c r="E841" t="s">
        <v>12</v>
      </c>
      <c r="F841" t="s">
        <v>18</v>
      </c>
      <c r="G841">
        <v>24662630</v>
      </c>
      <c r="H841">
        <v>1975</v>
      </c>
      <c r="I841" t="s">
        <v>2231</v>
      </c>
    </row>
    <row r="842" spans="1:9">
      <c r="A842" t="s">
        <v>9</v>
      </c>
      <c r="B842">
        <v>114</v>
      </c>
      <c r="C842" t="s">
        <v>2232</v>
      </c>
      <c r="D842" t="s">
        <v>2233</v>
      </c>
      <c r="E842" t="s">
        <v>12</v>
      </c>
      <c r="F842" t="s">
        <v>18</v>
      </c>
      <c r="G842">
        <v>17998996</v>
      </c>
      <c r="H842">
        <v>1965</v>
      </c>
      <c r="I842" t="s">
        <v>2234</v>
      </c>
    </row>
    <row r="843" spans="1:9">
      <c r="A843" t="s">
        <v>9</v>
      </c>
      <c r="B843">
        <v>114</v>
      </c>
      <c r="C843" t="s">
        <v>2232</v>
      </c>
      <c r="D843" t="s">
        <v>539</v>
      </c>
      <c r="E843" t="s">
        <v>17</v>
      </c>
      <c r="F843" t="s">
        <v>18</v>
      </c>
      <c r="G843">
        <v>5899587</v>
      </c>
      <c r="H843">
        <v>1948</v>
      </c>
      <c r="I843" t="s">
        <v>2235</v>
      </c>
    </row>
    <row r="844" spans="1:9">
      <c r="A844" t="s">
        <v>9</v>
      </c>
      <c r="B844">
        <v>114</v>
      </c>
      <c r="C844" t="s">
        <v>2236</v>
      </c>
      <c r="D844" t="s">
        <v>1662</v>
      </c>
      <c r="E844" t="s">
        <v>12</v>
      </c>
      <c r="F844" t="s">
        <v>18</v>
      </c>
      <c r="G844">
        <v>17501675</v>
      </c>
      <c r="H844">
        <v>1965</v>
      </c>
      <c r="I844" t="s">
        <v>2237</v>
      </c>
    </row>
    <row r="845" spans="1:9">
      <c r="A845" t="s">
        <v>9</v>
      </c>
      <c r="B845">
        <v>114</v>
      </c>
      <c r="C845" t="s">
        <v>2238</v>
      </c>
      <c r="D845" t="s">
        <v>2239</v>
      </c>
      <c r="E845" t="s">
        <v>17</v>
      </c>
      <c r="F845" t="s">
        <v>18</v>
      </c>
      <c r="G845">
        <v>3861855</v>
      </c>
      <c r="H845">
        <v>1940</v>
      </c>
      <c r="I845" t="s">
        <v>2240</v>
      </c>
    </row>
    <row r="846" spans="1:9">
      <c r="A846" t="s">
        <v>9</v>
      </c>
      <c r="B846">
        <v>114</v>
      </c>
      <c r="C846" t="s">
        <v>2241</v>
      </c>
      <c r="D846" t="s">
        <v>2242</v>
      </c>
      <c r="E846" t="s">
        <v>17</v>
      </c>
      <c r="F846" t="s">
        <v>18</v>
      </c>
      <c r="G846">
        <v>18208329</v>
      </c>
      <c r="H846">
        <v>1967</v>
      </c>
      <c r="I846" t="s">
        <v>2243</v>
      </c>
    </row>
    <row r="847" spans="1:9">
      <c r="A847" t="s">
        <v>9</v>
      </c>
      <c r="B847">
        <v>114</v>
      </c>
      <c r="C847" t="s">
        <v>2244</v>
      </c>
      <c r="D847" t="s">
        <v>2245</v>
      </c>
      <c r="E847" t="s">
        <v>17</v>
      </c>
      <c r="F847" t="s">
        <v>13</v>
      </c>
      <c r="G847">
        <v>17362746</v>
      </c>
      <c r="H847">
        <v>1965</v>
      </c>
      <c r="I847" t="s">
        <v>2246</v>
      </c>
    </row>
    <row r="848" spans="1:9">
      <c r="A848" t="s">
        <v>9</v>
      </c>
      <c r="B848">
        <v>114</v>
      </c>
      <c r="C848" t="s">
        <v>2247</v>
      </c>
      <c r="D848" t="s">
        <v>2248</v>
      </c>
      <c r="E848" t="s">
        <v>12</v>
      </c>
      <c r="F848" t="s">
        <v>18</v>
      </c>
      <c r="G848">
        <v>12888051</v>
      </c>
      <c r="H848">
        <v>1956</v>
      </c>
      <c r="I848" t="s">
        <v>2249</v>
      </c>
    </row>
    <row r="849" spans="1:9">
      <c r="A849" t="s">
        <v>9</v>
      </c>
      <c r="B849">
        <v>114</v>
      </c>
      <c r="C849" t="s">
        <v>2250</v>
      </c>
      <c r="D849" t="s">
        <v>2251</v>
      </c>
      <c r="E849" t="s">
        <v>12</v>
      </c>
      <c r="F849" t="s">
        <v>18</v>
      </c>
      <c r="G849">
        <v>30073480</v>
      </c>
      <c r="H849">
        <v>1983</v>
      </c>
      <c r="I849" t="s">
        <v>2252</v>
      </c>
    </row>
    <row r="850" spans="1:9">
      <c r="A850" t="s">
        <v>9</v>
      </c>
      <c r="B850">
        <v>114</v>
      </c>
      <c r="C850" t="s">
        <v>2253</v>
      </c>
      <c r="D850" t="s">
        <v>2254</v>
      </c>
      <c r="E850" t="s">
        <v>17</v>
      </c>
      <c r="F850" t="s">
        <v>13</v>
      </c>
      <c r="G850">
        <v>11098708</v>
      </c>
      <c r="H850">
        <v>1954</v>
      </c>
      <c r="I850" t="s">
        <v>2255</v>
      </c>
    </row>
    <row r="851" spans="1:9">
      <c r="A851" t="s">
        <v>9</v>
      </c>
      <c r="B851">
        <v>114</v>
      </c>
      <c r="C851" t="s">
        <v>2256</v>
      </c>
      <c r="D851" t="s">
        <v>337</v>
      </c>
      <c r="E851" t="s">
        <v>12</v>
      </c>
      <c r="F851" t="s">
        <v>13</v>
      </c>
      <c r="G851">
        <v>20736308</v>
      </c>
      <c r="H851">
        <v>1969</v>
      </c>
      <c r="I851" t="s">
        <v>2257</v>
      </c>
    </row>
    <row r="852" spans="1:9">
      <c r="A852" t="s">
        <v>9</v>
      </c>
      <c r="B852">
        <v>114</v>
      </c>
      <c r="C852" t="s">
        <v>2258</v>
      </c>
      <c r="D852" t="s">
        <v>2259</v>
      </c>
      <c r="E852" t="s">
        <v>12</v>
      </c>
      <c r="F852" t="s">
        <v>18</v>
      </c>
      <c r="G852">
        <v>24997509</v>
      </c>
      <c r="H852">
        <v>1975</v>
      </c>
      <c r="I852" t="s">
        <v>2260</v>
      </c>
    </row>
    <row r="853" spans="1:9">
      <c r="A853" t="s">
        <v>9</v>
      </c>
      <c r="B853">
        <v>114</v>
      </c>
      <c r="C853" t="s">
        <v>2261</v>
      </c>
      <c r="D853" t="s">
        <v>2062</v>
      </c>
      <c r="E853" t="s">
        <v>17</v>
      </c>
      <c r="F853" t="s">
        <v>284</v>
      </c>
      <c r="G853">
        <v>4470040</v>
      </c>
      <c r="H853">
        <v>1941</v>
      </c>
      <c r="I853" t="s">
        <v>2262</v>
      </c>
    </row>
    <row r="854" spans="1:9">
      <c r="A854" t="s">
        <v>9</v>
      </c>
      <c r="B854">
        <v>114</v>
      </c>
      <c r="C854" t="s">
        <v>2263</v>
      </c>
      <c r="D854" t="s">
        <v>820</v>
      </c>
      <c r="E854" t="s">
        <v>17</v>
      </c>
      <c r="F854" t="s">
        <v>56</v>
      </c>
      <c r="G854">
        <v>10746280</v>
      </c>
      <c r="H854">
        <v>1953</v>
      </c>
      <c r="I854" t="s">
        <v>2264</v>
      </c>
    </row>
    <row r="855" spans="1:9">
      <c r="A855" t="s">
        <v>9</v>
      </c>
      <c r="B855">
        <v>114</v>
      </c>
      <c r="C855" t="s">
        <v>2265</v>
      </c>
      <c r="D855" t="s">
        <v>2266</v>
      </c>
      <c r="E855" t="s">
        <v>17</v>
      </c>
      <c r="F855" t="s">
        <v>18</v>
      </c>
      <c r="G855">
        <v>1335525</v>
      </c>
      <c r="H855">
        <v>1930</v>
      </c>
      <c r="I855" t="s">
        <v>2267</v>
      </c>
    </row>
    <row r="856" spans="1:9">
      <c r="A856" t="s">
        <v>9</v>
      </c>
      <c r="B856">
        <v>114</v>
      </c>
      <c r="C856" t="s">
        <v>531</v>
      </c>
      <c r="D856" t="s">
        <v>1848</v>
      </c>
      <c r="E856" t="s">
        <v>17</v>
      </c>
      <c r="F856" t="s">
        <v>18</v>
      </c>
      <c r="G856">
        <v>5900282</v>
      </c>
      <c r="H856">
        <v>1948</v>
      </c>
      <c r="I856" t="s">
        <v>2268</v>
      </c>
    </row>
    <row r="857" spans="1:9">
      <c r="A857" t="s">
        <v>9</v>
      </c>
      <c r="B857">
        <v>114</v>
      </c>
      <c r="C857" t="s">
        <v>541</v>
      </c>
      <c r="D857" t="s">
        <v>2269</v>
      </c>
      <c r="E857" t="s">
        <v>17</v>
      </c>
      <c r="F857" t="s">
        <v>56</v>
      </c>
      <c r="G857">
        <v>4473425</v>
      </c>
      <c r="H857">
        <v>1942</v>
      </c>
      <c r="I857" t="s">
        <v>2270</v>
      </c>
    </row>
    <row r="858" spans="1:9">
      <c r="A858" t="s">
        <v>9</v>
      </c>
      <c r="B858">
        <v>114</v>
      </c>
      <c r="C858" t="s">
        <v>2271</v>
      </c>
      <c r="D858" t="s">
        <v>2272</v>
      </c>
      <c r="E858" t="s">
        <v>17</v>
      </c>
      <c r="F858" t="s">
        <v>18</v>
      </c>
      <c r="G858">
        <v>1381782</v>
      </c>
      <c r="H858">
        <v>1934</v>
      </c>
      <c r="I858" t="s">
        <v>2273</v>
      </c>
    </row>
    <row r="859" spans="1:9">
      <c r="A859" t="s">
        <v>9</v>
      </c>
      <c r="B859">
        <v>114</v>
      </c>
      <c r="C859" t="s">
        <v>2274</v>
      </c>
      <c r="D859" t="s">
        <v>2275</v>
      </c>
      <c r="E859" t="s">
        <v>17</v>
      </c>
      <c r="F859" t="s">
        <v>56</v>
      </c>
      <c r="G859">
        <v>12900692</v>
      </c>
      <c r="H859">
        <v>1958</v>
      </c>
      <c r="I859" t="s">
        <v>2276</v>
      </c>
    </row>
    <row r="860" spans="1:9">
      <c r="A860" t="s">
        <v>9</v>
      </c>
      <c r="B860">
        <v>114</v>
      </c>
      <c r="C860" t="s">
        <v>544</v>
      </c>
      <c r="D860" t="s">
        <v>1521</v>
      </c>
      <c r="E860" t="s">
        <v>12</v>
      </c>
      <c r="F860" t="s">
        <v>18</v>
      </c>
      <c r="G860">
        <v>12345064</v>
      </c>
      <c r="H860">
        <v>1955</v>
      </c>
      <c r="I860" t="s">
        <v>2277</v>
      </c>
    </row>
    <row r="861" spans="1:9">
      <c r="A861" t="s">
        <v>9</v>
      </c>
      <c r="B861">
        <v>114</v>
      </c>
      <c r="C861" t="s">
        <v>2278</v>
      </c>
      <c r="D861" t="s">
        <v>2279</v>
      </c>
      <c r="E861" t="s">
        <v>17</v>
      </c>
      <c r="F861" t="s">
        <v>18</v>
      </c>
      <c r="G861">
        <v>6272243</v>
      </c>
      <c r="H861">
        <v>1949</v>
      </c>
      <c r="I861" t="s">
        <v>2280</v>
      </c>
    </row>
    <row r="862" spans="1:9">
      <c r="A862" t="s">
        <v>9</v>
      </c>
      <c r="B862">
        <v>114</v>
      </c>
      <c r="C862" t="s">
        <v>552</v>
      </c>
      <c r="D862" t="s">
        <v>2078</v>
      </c>
      <c r="E862" t="s">
        <v>12</v>
      </c>
      <c r="F862" t="s">
        <v>13</v>
      </c>
      <c r="G862">
        <v>4754754</v>
      </c>
      <c r="H862">
        <v>1948</v>
      </c>
      <c r="I862" t="s">
        <v>2281</v>
      </c>
    </row>
    <row r="863" spans="1:9">
      <c r="A863" t="s">
        <v>9</v>
      </c>
      <c r="B863">
        <v>114</v>
      </c>
      <c r="C863" t="s">
        <v>2282</v>
      </c>
      <c r="D863" t="s">
        <v>2283</v>
      </c>
      <c r="E863" t="s">
        <v>17</v>
      </c>
      <c r="F863" t="s">
        <v>18</v>
      </c>
      <c r="G863">
        <v>30353444</v>
      </c>
      <c r="H863">
        <v>1983</v>
      </c>
      <c r="I863" t="s">
        <v>2284</v>
      </c>
    </row>
    <row r="864" spans="1:9">
      <c r="A864" t="s">
        <v>9</v>
      </c>
      <c r="B864">
        <v>114</v>
      </c>
      <c r="C864" t="s">
        <v>2285</v>
      </c>
      <c r="D864" t="s">
        <v>2286</v>
      </c>
      <c r="E864" t="s">
        <v>17</v>
      </c>
      <c r="F864" t="s">
        <v>13</v>
      </c>
      <c r="G864">
        <v>1883122</v>
      </c>
      <c r="H864">
        <v>1931</v>
      </c>
      <c r="I864" t="s">
        <v>2287</v>
      </c>
    </row>
    <row r="865" spans="1:9">
      <c r="A865" t="s">
        <v>9</v>
      </c>
      <c r="B865">
        <v>114</v>
      </c>
      <c r="C865" t="s">
        <v>2288</v>
      </c>
      <c r="D865" t="s">
        <v>2289</v>
      </c>
      <c r="E865" t="s">
        <v>12</v>
      </c>
      <c r="F865" t="s">
        <v>13</v>
      </c>
      <c r="G865">
        <v>16893408</v>
      </c>
      <c r="H865">
        <v>1964</v>
      </c>
      <c r="I865" t="s">
        <v>2290</v>
      </c>
    </row>
    <row r="866" spans="1:9">
      <c r="A866" t="s">
        <v>9</v>
      </c>
      <c r="B866">
        <v>114</v>
      </c>
      <c r="C866" t="s">
        <v>570</v>
      </c>
      <c r="D866" t="s">
        <v>2291</v>
      </c>
      <c r="E866" t="s">
        <v>17</v>
      </c>
      <c r="F866" t="s">
        <v>13</v>
      </c>
      <c r="G866">
        <v>11849508</v>
      </c>
      <c r="H866">
        <v>1955</v>
      </c>
      <c r="I866" t="s">
        <v>2292</v>
      </c>
    </row>
    <row r="867" spans="1:9">
      <c r="A867" t="s">
        <v>9</v>
      </c>
      <c r="B867">
        <v>114</v>
      </c>
      <c r="C867" t="s">
        <v>570</v>
      </c>
      <c r="D867" t="s">
        <v>2293</v>
      </c>
      <c r="E867" t="s">
        <v>12</v>
      </c>
      <c r="F867" t="s">
        <v>18</v>
      </c>
      <c r="G867">
        <v>7704511</v>
      </c>
      <c r="H867">
        <v>1949</v>
      </c>
      <c r="I867" t="s">
        <v>2294</v>
      </c>
    </row>
    <row r="868" spans="1:9">
      <c r="A868" t="s">
        <v>9</v>
      </c>
      <c r="B868">
        <v>114</v>
      </c>
      <c r="C868" t="s">
        <v>570</v>
      </c>
      <c r="D868" t="s">
        <v>2295</v>
      </c>
      <c r="E868" t="s">
        <v>12</v>
      </c>
      <c r="F868" t="s">
        <v>13</v>
      </c>
      <c r="G868">
        <v>12982640</v>
      </c>
      <c r="H868">
        <v>1959</v>
      </c>
      <c r="I868" t="s">
        <v>2296</v>
      </c>
    </row>
    <row r="869" spans="1:9">
      <c r="A869" t="s">
        <v>9</v>
      </c>
      <c r="B869">
        <v>114</v>
      </c>
      <c r="C869" t="s">
        <v>570</v>
      </c>
      <c r="D869" t="s">
        <v>2297</v>
      </c>
      <c r="E869" t="s">
        <v>12</v>
      </c>
      <c r="F869" t="s">
        <v>13</v>
      </c>
      <c r="G869">
        <v>8462534</v>
      </c>
      <c r="H869">
        <v>1950</v>
      </c>
      <c r="I869" t="s">
        <v>2298</v>
      </c>
    </row>
    <row r="870" spans="1:9">
      <c r="A870" t="s">
        <v>9</v>
      </c>
      <c r="B870">
        <v>114</v>
      </c>
      <c r="C870" t="s">
        <v>570</v>
      </c>
      <c r="D870" t="s">
        <v>2299</v>
      </c>
      <c r="E870" t="s">
        <v>17</v>
      </c>
      <c r="F870" t="s">
        <v>18</v>
      </c>
      <c r="G870">
        <v>5279302</v>
      </c>
      <c r="H870">
        <v>1945</v>
      </c>
      <c r="I870" t="s">
        <v>2300</v>
      </c>
    </row>
    <row r="871" spans="1:9">
      <c r="A871" t="s">
        <v>9</v>
      </c>
      <c r="B871">
        <v>114</v>
      </c>
      <c r="C871" t="s">
        <v>570</v>
      </c>
      <c r="D871" t="s">
        <v>55</v>
      </c>
      <c r="E871" t="s">
        <v>17</v>
      </c>
      <c r="F871" t="s">
        <v>18</v>
      </c>
      <c r="G871">
        <v>2997078</v>
      </c>
      <c r="H871">
        <v>1933</v>
      </c>
      <c r="I871" t="s">
        <v>2301</v>
      </c>
    </row>
    <row r="872" spans="1:9">
      <c r="A872" t="s">
        <v>9</v>
      </c>
      <c r="B872">
        <v>114</v>
      </c>
      <c r="C872" t="s">
        <v>570</v>
      </c>
      <c r="D872" t="s">
        <v>2081</v>
      </c>
      <c r="E872" t="s">
        <v>17</v>
      </c>
      <c r="F872" t="s">
        <v>18</v>
      </c>
      <c r="G872">
        <v>13276849</v>
      </c>
      <c r="H872">
        <v>1957</v>
      </c>
      <c r="I872" t="s">
        <v>2302</v>
      </c>
    </row>
    <row r="873" spans="1:9">
      <c r="A873" t="s">
        <v>9</v>
      </c>
      <c r="B873">
        <v>114</v>
      </c>
      <c r="C873" t="s">
        <v>570</v>
      </c>
      <c r="D873" t="s">
        <v>539</v>
      </c>
      <c r="E873" t="s">
        <v>17</v>
      </c>
      <c r="F873" t="s">
        <v>18</v>
      </c>
      <c r="G873">
        <v>17631063</v>
      </c>
      <c r="H873">
        <v>1964</v>
      </c>
      <c r="I873" t="s">
        <v>2303</v>
      </c>
    </row>
    <row r="874" spans="1:9">
      <c r="A874" t="s">
        <v>9</v>
      </c>
      <c r="B874">
        <v>114</v>
      </c>
      <c r="C874" t="s">
        <v>2304</v>
      </c>
      <c r="D874" t="s">
        <v>2305</v>
      </c>
      <c r="E874" t="s">
        <v>17</v>
      </c>
      <c r="F874" t="s">
        <v>18</v>
      </c>
      <c r="G874">
        <v>3498266</v>
      </c>
      <c r="H874">
        <v>1939</v>
      </c>
      <c r="I874" t="s">
        <v>2306</v>
      </c>
    </row>
    <row r="875" spans="1:9">
      <c r="A875" t="s">
        <v>9</v>
      </c>
      <c r="B875">
        <v>114</v>
      </c>
      <c r="C875" t="s">
        <v>2307</v>
      </c>
      <c r="D875" t="s">
        <v>2308</v>
      </c>
      <c r="E875" t="s">
        <v>17</v>
      </c>
      <c r="F875" t="s">
        <v>18</v>
      </c>
      <c r="G875">
        <v>22825525</v>
      </c>
      <c r="H875">
        <v>1972</v>
      </c>
      <c r="I875" t="s">
        <v>2309</v>
      </c>
    </row>
    <row r="876" spans="1:9">
      <c r="A876" t="s">
        <v>9</v>
      </c>
      <c r="B876">
        <v>114</v>
      </c>
      <c r="C876" t="s">
        <v>2310</v>
      </c>
      <c r="D876" t="s">
        <v>2311</v>
      </c>
      <c r="E876" t="s">
        <v>12</v>
      </c>
      <c r="F876" t="s">
        <v>18</v>
      </c>
      <c r="G876">
        <v>24551415</v>
      </c>
      <c r="H876">
        <v>1975</v>
      </c>
      <c r="I876" t="s">
        <v>2312</v>
      </c>
    </row>
    <row r="877" spans="1:9">
      <c r="A877" t="s">
        <v>9</v>
      </c>
      <c r="B877">
        <v>114</v>
      </c>
      <c r="C877" t="s">
        <v>2313</v>
      </c>
      <c r="D877" t="s">
        <v>2314</v>
      </c>
      <c r="E877" t="s">
        <v>12</v>
      </c>
      <c r="F877" t="s">
        <v>13</v>
      </c>
      <c r="G877">
        <v>37038972</v>
      </c>
      <c r="H877">
        <v>1992</v>
      </c>
      <c r="I877" t="s">
        <v>2315</v>
      </c>
    </row>
    <row r="878" spans="1:9">
      <c r="A878" t="s">
        <v>9</v>
      </c>
      <c r="B878">
        <v>114</v>
      </c>
      <c r="C878" t="s">
        <v>2313</v>
      </c>
      <c r="D878" t="s">
        <v>2316</v>
      </c>
      <c r="E878" t="s">
        <v>17</v>
      </c>
      <c r="F878" t="s">
        <v>13</v>
      </c>
      <c r="G878">
        <v>27547904</v>
      </c>
      <c r="H878">
        <v>1980</v>
      </c>
      <c r="I878" t="s">
        <v>2317</v>
      </c>
    </row>
    <row r="879" spans="1:9">
      <c r="A879" t="s">
        <v>9</v>
      </c>
      <c r="B879">
        <v>114</v>
      </c>
      <c r="C879" t="s">
        <v>2318</v>
      </c>
      <c r="D879" t="s">
        <v>2319</v>
      </c>
      <c r="E879" t="s">
        <v>17</v>
      </c>
      <c r="F879" t="s">
        <v>13</v>
      </c>
      <c r="G879">
        <v>93482</v>
      </c>
      <c r="H879">
        <v>1929</v>
      </c>
      <c r="I879" t="s">
        <v>2320</v>
      </c>
    </row>
    <row r="880" spans="1:9">
      <c r="A880" t="s">
        <v>9</v>
      </c>
      <c r="B880">
        <v>114</v>
      </c>
      <c r="C880" t="s">
        <v>594</v>
      </c>
      <c r="D880" t="s">
        <v>2321</v>
      </c>
      <c r="E880" t="s">
        <v>17</v>
      </c>
      <c r="F880" t="s">
        <v>18</v>
      </c>
      <c r="G880">
        <v>13883050</v>
      </c>
      <c r="H880">
        <v>1959</v>
      </c>
      <c r="I880" t="s">
        <v>2322</v>
      </c>
    </row>
    <row r="881" spans="1:9">
      <c r="A881" t="s">
        <v>9</v>
      </c>
      <c r="B881">
        <v>114</v>
      </c>
      <c r="C881" t="s">
        <v>2323</v>
      </c>
      <c r="D881" t="s">
        <v>2324</v>
      </c>
      <c r="E881" t="s">
        <v>12</v>
      </c>
      <c r="F881" t="s">
        <v>18</v>
      </c>
      <c r="G881">
        <v>10200746</v>
      </c>
      <c r="H881">
        <v>1952</v>
      </c>
      <c r="I881" t="s">
        <v>2325</v>
      </c>
    </row>
    <row r="882" spans="1:9">
      <c r="A882" t="s">
        <v>9</v>
      </c>
      <c r="B882">
        <v>114</v>
      </c>
      <c r="C882" t="s">
        <v>2326</v>
      </c>
      <c r="D882" t="s">
        <v>2327</v>
      </c>
      <c r="E882" t="s">
        <v>17</v>
      </c>
      <c r="F882" t="s">
        <v>13</v>
      </c>
      <c r="G882">
        <v>13432525</v>
      </c>
      <c r="H882">
        <v>1959</v>
      </c>
      <c r="I882" t="s">
        <v>1881</v>
      </c>
    </row>
    <row r="883" spans="1:9">
      <c r="A883" t="s">
        <v>9</v>
      </c>
      <c r="B883">
        <v>114</v>
      </c>
      <c r="C883" t="s">
        <v>2328</v>
      </c>
      <c r="D883" t="s">
        <v>2329</v>
      </c>
      <c r="E883" t="s">
        <v>17</v>
      </c>
      <c r="F883" t="s">
        <v>18</v>
      </c>
      <c r="G883">
        <v>37375019</v>
      </c>
      <c r="H883">
        <v>1993</v>
      </c>
      <c r="I883" t="s">
        <v>2330</v>
      </c>
    </row>
    <row r="884" spans="1:9">
      <c r="A884" t="s">
        <v>9</v>
      </c>
      <c r="B884">
        <v>114</v>
      </c>
      <c r="C884" t="s">
        <v>2331</v>
      </c>
      <c r="D884" t="s">
        <v>2332</v>
      </c>
      <c r="E884" t="s">
        <v>17</v>
      </c>
      <c r="F884" t="s">
        <v>13</v>
      </c>
      <c r="G884">
        <v>5138688</v>
      </c>
      <c r="H884">
        <v>1945</v>
      </c>
      <c r="I884" t="s">
        <v>2333</v>
      </c>
    </row>
    <row r="885" spans="1:9">
      <c r="A885" t="s">
        <v>9</v>
      </c>
      <c r="B885">
        <v>114</v>
      </c>
      <c r="C885" t="s">
        <v>2334</v>
      </c>
      <c r="D885" t="s">
        <v>2335</v>
      </c>
      <c r="E885" t="s">
        <v>17</v>
      </c>
      <c r="F885" t="s">
        <v>18</v>
      </c>
      <c r="G885">
        <v>16131478</v>
      </c>
      <c r="H885">
        <v>1962</v>
      </c>
      <c r="I885" t="s">
        <v>2336</v>
      </c>
    </row>
    <row r="886" spans="1:9">
      <c r="A886" t="s">
        <v>9</v>
      </c>
      <c r="B886">
        <v>114</v>
      </c>
      <c r="C886" t="s">
        <v>2337</v>
      </c>
      <c r="D886" t="s">
        <v>2042</v>
      </c>
      <c r="E886" t="s">
        <v>17</v>
      </c>
      <c r="F886" t="s">
        <v>56</v>
      </c>
      <c r="G886">
        <v>11285482</v>
      </c>
      <c r="H886">
        <v>1954</v>
      </c>
      <c r="I886" t="s">
        <v>2338</v>
      </c>
    </row>
    <row r="887" spans="1:9">
      <c r="A887" t="s">
        <v>9</v>
      </c>
      <c r="B887">
        <v>114</v>
      </c>
      <c r="C887" t="s">
        <v>2339</v>
      </c>
      <c r="D887" t="s">
        <v>2340</v>
      </c>
      <c r="E887" t="s">
        <v>12</v>
      </c>
      <c r="F887" t="s">
        <v>56</v>
      </c>
      <c r="G887">
        <v>4528489</v>
      </c>
      <c r="H887">
        <v>1945</v>
      </c>
      <c r="I887" t="s">
        <v>2341</v>
      </c>
    </row>
    <row r="888" spans="1:9">
      <c r="A888" t="s">
        <v>9</v>
      </c>
      <c r="B888">
        <v>114</v>
      </c>
      <c r="C888" t="s">
        <v>2342</v>
      </c>
      <c r="D888" t="s">
        <v>2343</v>
      </c>
      <c r="E888" t="s">
        <v>12</v>
      </c>
      <c r="F888" t="s">
        <v>18</v>
      </c>
      <c r="G888">
        <v>12446169</v>
      </c>
      <c r="H888">
        <v>1956</v>
      </c>
      <c r="I888" t="s">
        <v>2344</v>
      </c>
    </row>
    <row r="889" spans="1:9">
      <c r="A889" t="s">
        <v>9</v>
      </c>
      <c r="B889">
        <v>114</v>
      </c>
      <c r="C889" t="s">
        <v>2345</v>
      </c>
      <c r="D889" t="s">
        <v>2346</v>
      </c>
      <c r="E889" t="s">
        <v>17</v>
      </c>
      <c r="F889" t="s">
        <v>13</v>
      </c>
      <c r="G889">
        <v>23958284</v>
      </c>
      <c r="H889">
        <v>1974</v>
      </c>
      <c r="I889" t="s">
        <v>2347</v>
      </c>
    </row>
    <row r="890" spans="1:9">
      <c r="A890" t="s">
        <v>9</v>
      </c>
      <c r="B890">
        <v>114</v>
      </c>
      <c r="C890" t="s">
        <v>2345</v>
      </c>
      <c r="D890" t="s">
        <v>2348</v>
      </c>
      <c r="E890" t="s">
        <v>17</v>
      </c>
      <c r="F890" t="s">
        <v>18</v>
      </c>
      <c r="G890">
        <v>24851128</v>
      </c>
      <c r="H890">
        <v>1975</v>
      </c>
      <c r="I890" t="s">
        <v>2349</v>
      </c>
    </row>
    <row r="891" spans="1:9">
      <c r="A891" t="s">
        <v>9</v>
      </c>
      <c r="B891">
        <v>114</v>
      </c>
      <c r="C891" t="s">
        <v>2345</v>
      </c>
      <c r="D891" t="s">
        <v>2350</v>
      </c>
      <c r="E891" t="s">
        <v>17</v>
      </c>
      <c r="F891" t="s">
        <v>18</v>
      </c>
      <c r="G891">
        <v>22493464</v>
      </c>
      <c r="H891">
        <v>1972</v>
      </c>
      <c r="I891" t="s">
        <v>2351</v>
      </c>
    </row>
    <row r="892" spans="1:9">
      <c r="A892" t="s">
        <v>9</v>
      </c>
      <c r="B892">
        <v>114</v>
      </c>
      <c r="C892" t="s">
        <v>2345</v>
      </c>
      <c r="D892" t="s">
        <v>2218</v>
      </c>
      <c r="E892" t="s">
        <v>12</v>
      </c>
      <c r="F892" t="s">
        <v>13</v>
      </c>
      <c r="G892">
        <v>4405630</v>
      </c>
      <c r="H892">
        <v>1943</v>
      </c>
      <c r="I892" t="s">
        <v>2352</v>
      </c>
    </row>
    <row r="893" spans="1:9">
      <c r="A893" t="s">
        <v>9</v>
      </c>
      <c r="B893">
        <v>114</v>
      </c>
      <c r="C893" t="s">
        <v>2353</v>
      </c>
      <c r="D893" t="s">
        <v>1444</v>
      </c>
      <c r="E893" t="s">
        <v>17</v>
      </c>
      <c r="F893" t="s">
        <v>13</v>
      </c>
      <c r="G893">
        <v>13566721</v>
      </c>
      <c r="H893">
        <v>1959</v>
      </c>
      <c r="I893" t="s">
        <v>2354</v>
      </c>
    </row>
    <row r="894" spans="1:9">
      <c r="A894" t="s">
        <v>9</v>
      </c>
      <c r="B894">
        <v>114</v>
      </c>
      <c r="C894" t="s">
        <v>2355</v>
      </c>
      <c r="D894" t="s">
        <v>2356</v>
      </c>
      <c r="E894" t="s">
        <v>17</v>
      </c>
      <c r="F894" t="s">
        <v>18</v>
      </c>
      <c r="G894">
        <v>25227183</v>
      </c>
      <c r="H894">
        <v>1976</v>
      </c>
      <c r="I894" t="s">
        <v>2357</v>
      </c>
    </row>
    <row r="895" spans="1:9">
      <c r="A895" t="s">
        <v>9</v>
      </c>
      <c r="B895">
        <v>114</v>
      </c>
      <c r="C895" t="s">
        <v>2358</v>
      </c>
      <c r="D895" t="s">
        <v>2359</v>
      </c>
      <c r="E895" t="s">
        <v>12</v>
      </c>
      <c r="F895" t="s">
        <v>56</v>
      </c>
      <c r="G895">
        <v>26157595</v>
      </c>
      <c r="H895">
        <v>1977</v>
      </c>
      <c r="I895" t="s">
        <v>2360</v>
      </c>
    </row>
    <row r="896" spans="1:9">
      <c r="A896" t="s">
        <v>9</v>
      </c>
      <c r="B896">
        <v>114</v>
      </c>
      <c r="C896" t="s">
        <v>2361</v>
      </c>
      <c r="D896" t="s">
        <v>2362</v>
      </c>
      <c r="E896" t="s">
        <v>12</v>
      </c>
      <c r="F896" t="s">
        <v>56</v>
      </c>
      <c r="G896">
        <v>25826321</v>
      </c>
      <c r="H896">
        <v>1977</v>
      </c>
      <c r="I896" t="s">
        <v>2363</v>
      </c>
    </row>
    <row r="897" spans="1:9">
      <c r="A897" t="s">
        <v>9</v>
      </c>
      <c r="B897">
        <v>114</v>
      </c>
      <c r="C897" t="s">
        <v>618</v>
      </c>
      <c r="D897" t="s">
        <v>2346</v>
      </c>
      <c r="E897" t="s">
        <v>17</v>
      </c>
      <c r="F897" t="s">
        <v>18</v>
      </c>
      <c r="G897">
        <v>2639202</v>
      </c>
      <c r="H897">
        <v>1933</v>
      </c>
      <c r="I897" t="s">
        <v>2364</v>
      </c>
    </row>
    <row r="898" spans="1:9">
      <c r="A898" t="s">
        <v>9</v>
      </c>
      <c r="B898">
        <v>114</v>
      </c>
      <c r="C898" t="s">
        <v>618</v>
      </c>
      <c r="D898" t="s">
        <v>2365</v>
      </c>
      <c r="E898" t="s">
        <v>17</v>
      </c>
      <c r="F898" t="s">
        <v>18</v>
      </c>
      <c r="G898">
        <v>5201247</v>
      </c>
      <c r="H898">
        <v>1945</v>
      </c>
      <c r="I898" t="s">
        <v>2366</v>
      </c>
    </row>
    <row r="899" spans="1:9">
      <c r="A899" t="s">
        <v>9</v>
      </c>
      <c r="B899">
        <v>114</v>
      </c>
      <c r="C899" t="s">
        <v>618</v>
      </c>
      <c r="D899" t="s">
        <v>2367</v>
      </c>
      <c r="E899" t="s">
        <v>17</v>
      </c>
      <c r="F899" t="s">
        <v>13</v>
      </c>
      <c r="G899">
        <v>6729191</v>
      </c>
      <c r="H899">
        <v>1951</v>
      </c>
      <c r="I899" t="s">
        <v>2368</v>
      </c>
    </row>
    <row r="900" spans="1:9">
      <c r="A900" t="s">
        <v>9</v>
      </c>
      <c r="B900">
        <v>114</v>
      </c>
      <c r="C900" t="s">
        <v>618</v>
      </c>
      <c r="D900" t="s">
        <v>2369</v>
      </c>
      <c r="E900" t="s">
        <v>12</v>
      </c>
      <c r="F900" t="s">
        <v>155</v>
      </c>
      <c r="G900">
        <v>4078158</v>
      </c>
      <c r="H900">
        <v>1932</v>
      </c>
      <c r="I900" t="s">
        <v>2370</v>
      </c>
    </row>
    <row r="901" spans="1:9">
      <c r="A901" t="s">
        <v>9</v>
      </c>
      <c r="B901">
        <v>114</v>
      </c>
      <c r="C901" t="s">
        <v>618</v>
      </c>
      <c r="D901" t="s">
        <v>2371</v>
      </c>
      <c r="E901" t="s">
        <v>17</v>
      </c>
      <c r="F901" t="s">
        <v>18</v>
      </c>
      <c r="G901">
        <v>20572713</v>
      </c>
      <c r="H901">
        <v>1969</v>
      </c>
      <c r="I901" t="s">
        <v>2372</v>
      </c>
    </row>
    <row r="902" spans="1:9">
      <c r="A902" t="s">
        <v>9</v>
      </c>
      <c r="B902">
        <v>114</v>
      </c>
      <c r="C902" t="s">
        <v>623</v>
      </c>
      <c r="D902" t="s">
        <v>2373</v>
      </c>
      <c r="E902" t="s">
        <v>17</v>
      </c>
      <c r="F902" t="s">
        <v>13</v>
      </c>
      <c r="G902">
        <v>12454845</v>
      </c>
      <c r="H902">
        <v>1956</v>
      </c>
      <c r="I902" t="s">
        <v>2374</v>
      </c>
    </row>
    <row r="903" spans="1:9">
      <c r="A903" t="s">
        <v>9</v>
      </c>
      <c r="B903">
        <v>114</v>
      </c>
      <c r="C903" t="s">
        <v>623</v>
      </c>
      <c r="D903" t="s">
        <v>2375</v>
      </c>
      <c r="E903" t="s">
        <v>17</v>
      </c>
      <c r="F903" t="s">
        <v>18</v>
      </c>
      <c r="G903">
        <v>29000701</v>
      </c>
      <c r="H903">
        <v>1981</v>
      </c>
      <c r="I903" t="s">
        <v>2376</v>
      </c>
    </row>
    <row r="904" spans="1:9">
      <c r="A904" t="s">
        <v>9</v>
      </c>
      <c r="B904">
        <v>114</v>
      </c>
      <c r="C904" t="s">
        <v>623</v>
      </c>
      <c r="D904" t="s">
        <v>2377</v>
      </c>
      <c r="E904" t="s">
        <v>12</v>
      </c>
      <c r="F904" t="s">
        <v>13</v>
      </c>
      <c r="G904">
        <v>22366766</v>
      </c>
      <c r="H904">
        <v>1971</v>
      </c>
      <c r="I904" t="s">
        <v>2378</v>
      </c>
    </row>
    <row r="905" spans="1:9">
      <c r="A905" t="s">
        <v>9</v>
      </c>
      <c r="B905">
        <v>114</v>
      </c>
      <c r="C905" t="s">
        <v>623</v>
      </c>
      <c r="D905" t="s">
        <v>2379</v>
      </c>
      <c r="E905" t="s">
        <v>12</v>
      </c>
      <c r="F905" t="s">
        <v>18</v>
      </c>
      <c r="G905">
        <v>11410584</v>
      </c>
      <c r="H905">
        <v>1954</v>
      </c>
      <c r="I905" t="s">
        <v>2380</v>
      </c>
    </row>
    <row r="906" spans="1:9">
      <c r="A906" t="s">
        <v>9</v>
      </c>
      <c r="B906">
        <v>114</v>
      </c>
      <c r="C906" t="s">
        <v>623</v>
      </c>
      <c r="D906" t="s">
        <v>2381</v>
      </c>
      <c r="E906" t="s">
        <v>12</v>
      </c>
      <c r="F906" t="s">
        <v>18</v>
      </c>
      <c r="G906">
        <v>18079090</v>
      </c>
      <c r="H906">
        <v>1966</v>
      </c>
      <c r="I906" t="s">
        <v>2382</v>
      </c>
    </row>
    <row r="907" spans="1:9">
      <c r="A907" t="s">
        <v>9</v>
      </c>
      <c r="B907">
        <v>114</v>
      </c>
      <c r="C907" t="s">
        <v>623</v>
      </c>
      <c r="D907" t="s">
        <v>1006</v>
      </c>
      <c r="E907" t="s">
        <v>17</v>
      </c>
      <c r="F907" t="s">
        <v>18</v>
      </c>
      <c r="G907">
        <v>20385455</v>
      </c>
      <c r="H907">
        <v>1968</v>
      </c>
      <c r="I907" t="s">
        <v>2383</v>
      </c>
    </row>
    <row r="908" spans="1:9">
      <c r="A908" t="s">
        <v>9</v>
      </c>
      <c r="B908">
        <v>114</v>
      </c>
      <c r="C908" t="s">
        <v>623</v>
      </c>
      <c r="D908" t="s">
        <v>2384</v>
      </c>
      <c r="E908" t="s">
        <v>12</v>
      </c>
      <c r="F908" t="s">
        <v>18</v>
      </c>
      <c r="G908">
        <v>16356679</v>
      </c>
      <c r="H908">
        <v>1963</v>
      </c>
      <c r="I908" t="s">
        <v>2385</v>
      </c>
    </row>
    <row r="909" spans="1:9">
      <c r="A909" t="s">
        <v>9</v>
      </c>
      <c r="B909">
        <v>114</v>
      </c>
      <c r="C909" t="s">
        <v>623</v>
      </c>
      <c r="D909" t="s">
        <v>2386</v>
      </c>
      <c r="E909" t="s">
        <v>12</v>
      </c>
      <c r="F909" t="s">
        <v>13</v>
      </c>
      <c r="G909">
        <v>20275461</v>
      </c>
      <c r="H909">
        <v>1968</v>
      </c>
      <c r="I909" t="s">
        <v>2387</v>
      </c>
    </row>
    <row r="910" spans="1:9">
      <c r="A910" t="s">
        <v>9</v>
      </c>
      <c r="B910">
        <v>114</v>
      </c>
      <c r="C910" t="s">
        <v>623</v>
      </c>
      <c r="D910" t="s">
        <v>1089</v>
      </c>
      <c r="E910" t="s">
        <v>12</v>
      </c>
      <c r="F910" t="s">
        <v>13</v>
      </c>
      <c r="G910">
        <v>32088328</v>
      </c>
      <c r="H910">
        <v>1986</v>
      </c>
      <c r="I910" t="s">
        <v>2388</v>
      </c>
    </row>
    <row r="911" spans="1:9">
      <c r="A911" t="s">
        <v>9</v>
      </c>
      <c r="B911">
        <v>114</v>
      </c>
      <c r="C911" t="s">
        <v>623</v>
      </c>
      <c r="D911" t="s">
        <v>2389</v>
      </c>
      <c r="E911" t="s">
        <v>12</v>
      </c>
      <c r="F911" t="s">
        <v>18</v>
      </c>
      <c r="G911">
        <v>22432876</v>
      </c>
      <c r="H911">
        <v>1971</v>
      </c>
      <c r="I911" t="s">
        <v>2390</v>
      </c>
    </row>
    <row r="912" spans="1:9">
      <c r="A912" t="s">
        <v>9</v>
      </c>
      <c r="B912">
        <v>114</v>
      </c>
      <c r="C912" t="s">
        <v>623</v>
      </c>
      <c r="D912" t="s">
        <v>562</v>
      </c>
      <c r="E912" t="s">
        <v>17</v>
      </c>
      <c r="F912" t="s">
        <v>18</v>
      </c>
      <c r="G912">
        <v>1387053</v>
      </c>
      <c r="H912">
        <v>1935</v>
      </c>
      <c r="I912" t="s">
        <v>2391</v>
      </c>
    </row>
    <row r="913" spans="1:9">
      <c r="A913" t="s">
        <v>9</v>
      </c>
      <c r="B913">
        <v>114</v>
      </c>
      <c r="C913" t="s">
        <v>2392</v>
      </c>
      <c r="D913" t="s">
        <v>2393</v>
      </c>
      <c r="E913" t="s">
        <v>17</v>
      </c>
      <c r="F913" t="s">
        <v>18</v>
      </c>
      <c r="G913">
        <v>18717431</v>
      </c>
      <c r="H913">
        <v>1949</v>
      </c>
      <c r="I913" t="s">
        <v>2394</v>
      </c>
    </row>
    <row r="914" spans="1:9">
      <c r="A914" t="s">
        <v>9</v>
      </c>
      <c r="B914">
        <v>114</v>
      </c>
      <c r="C914" t="s">
        <v>2395</v>
      </c>
      <c r="D914" t="s">
        <v>2396</v>
      </c>
      <c r="E914" t="s">
        <v>17</v>
      </c>
      <c r="F914" t="s">
        <v>18</v>
      </c>
      <c r="G914">
        <v>39271464</v>
      </c>
      <c r="H914">
        <v>1995</v>
      </c>
      <c r="I914" t="s">
        <v>2397</v>
      </c>
    </row>
    <row r="915" spans="1:9">
      <c r="A915" t="s">
        <v>9</v>
      </c>
      <c r="B915">
        <v>114</v>
      </c>
      <c r="C915" t="s">
        <v>2398</v>
      </c>
      <c r="D915" t="s">
        <v>2399</v>
      </c>
      <c r="E915" t="s">
        <v>17</v>
      </c>
      <c r="F915" t="s">
        <v>18</v>
      </c>
      <c r="G915">
        <v>13071982</v>
      </c>
      <c r="H915">
        <v>1959</v>
      </c>
      <c r="I915" t="s">
        <v>2400</v>
      </c>
    </row>
    <row r="916" spans="1:9">
      <c r="A916" t="s">
        <v>9</v>
      </c>
      <c r="B916">
        <v>114</v>
      </c>
      <c r="C916" t="s">
        <v>2401</v>
      </c>
      <c r="D916" t="s">
        <v>2402</v>
      </c>
      <c r="E916" t="s">
        <v>12</v>
      </c>
      <c r="F916" t="s">
        <v>13</v>
      </c>
      <c r="G916">
        <v>16480652</v>
      </c>
      <c r="H916">
        <v>1967</v>
      </c>
      <c r="I916" t="s">
        <v>2403</v>
      </c>
    </row>
    <row r="917" spans="1:9">
      <c r="A917" t="s">
        <v>9</v>
      </c>
      <c r="B917">
        <v>114</v>
      </c>
      <c r="C917" t="s">
        <v>2404</v>
      </c>
      <c r="D917" t="s">
        <v>2405</v>
      </c>
      <c r="E917" t="s">
        <v>12</v>
      </c>
      <c r="F917" t="s">
        <v>18</v>
      </c>
      <c r="G917">
        <v>17499252</v>
      </c>
      <c r="H917">
        <v>1964</v>
      </c>
      <c r="I917" t="s">
        <v>2406</v>
      </c>
    </row>
    <row r="918" spans="1:9">
      <c r="A918" t="s">
        <v>9</v>
      </c>
      <c r="B918">
        <v>114</v>
      </c>
      <c r="C918" t="s">
        <v>665</v>
      </c>
      <c r="D918" t="s">
        <v>2407</v>
      </c>
      <c r="E918" t="s">
        <v>17</v>
      </c>
      <c r="F918" t="s">
        <v>18</v>
      </c>
      <c r="G918">
        <v>5463093</v>
      </c>
      <c r="H918">
        <v>1948</v>
      </c>
      <c r="I918" t="s">
        <v>2408</v>
      </c>
    </row>
    <row r="919" spans="1:9">
      <c r="A919" t="s">
        <v>9</v>
      </c>
      <c r="B919">
        <v>114</v>
      </c>
      <c r="C919" t="s">
        <v>2409</v>
      </c>
      <c r="D919" t="s">
        <v>2410</v>
      </c>
      <c r="E919" t="s">
        <v>17</v>
      </c>
      <c r="F919" t="s">
        <v>18</v>
      </c>
      <c r="G919">
        <v>6034300</v>
      </c>
      <c r="H919">
        <v>1949</v>
      </c>
      <c r="I919" t="s">
        <v>2411</v>
      </c>
    </row>
    <row r="920" spans="1:9">
      <c r="A920" t="s">
        <v>9</v>
      </c>
      <c r="B920">
        <v>114</v>
      </c>
      <c r="C920" t="s">
        <v>2412</v>
      </c>
      <c r="D920" t="s">
        <v>2413</v>
      </c>
      <c r="E920" t="s">
        <v>17</v>
      </c>
      <c r="F920" t="s">
        <v>18</v>
      </c>
      <c r="G920">
        <v>25568765</v>
      </c>
      <c r="H920">
        <v>1976</v>
      </c>
      <c r="I920" t="s">
        <v>2414</v>
      </c>
    </row>
    <row r="921" spans="1:9">
      <c r="A921" t="s">
        <v>9</v>
      </c>
      <c r="B921">
        <v>114</v>
      </c>
      <c r="C921" t="s">
        <v>2415</v>
      </c>
      <c r="D921" t="s">
        <v>2416</v>
      </c>
      <c r="E921" t="s">
        <v>12</v>
      </c>
      <c r="F921" t="s">
        <v>690</v>
      </c>
      <c r="G921">
        <v>8104703</v>
      </c>
      <c r="H921">
        <v>1949</v>
      </c>
      <c r="I921" t="s">
        <v>2417</v>
      </c>
    </row>
    <row r="922" spans="1:9">
      <c r="A922" t="s">
        <v>9</v>
      </c>
      <c r="B922">
        <v>114</v>
      </c>
      <c r="C922" t="s">
        <v>2418</v>
      </c>
      <c r="D922" t="s">
        <v>2419</v>
      </c>
      <c r="E922" t="s">
        <v>17</v>
      </c>
      <c r="F922" t="s">
        <v>56</v>
      </c>
      <c r="G922">
        <v>11542024</v>
      </c>
      <c r="H922">
        <v>1951</v>
      </c>
      <c r="I922" t="s">
        <v>2420</v>
      </c>
    </row>
    <row r="923" spans="1:9">
      <c r="A923" t="s">
        <v>9</v>
      </c>
      <c r="B923">
        <v>114</v>
      </c>
      <c r="C923" t="s">
        <v>2421</v>
      </c>
      <c r="D923" t="s">
        <v>2422</v>
      </c>
      <c r="E923" t="s">
        <v>17</v>
      </c>
      <c r="F923" t="s">
        <v>18</v>
      </c>
      <c r="G923">
        <v>4787899</v>
      </c>
      <c r="H923">
        <v>1943</v>
      </c>
      <c r="I923" t="s">
        <v>2423</v>
      </c>
    </row>
    <row r="924" spans="1:9">
      <c r="A924" t="s">
        <v>9</v>
      </c>
      <c r="B924">
        <v>114</v>
      </c>
      <c r="C924" t="s">
        <v>2421</v>
      </c>
      <c r="D924" t="s">
        <v>2424</v>
      </c>
      <c r="E924" t="s">
        <v>17</v>
      </c>
      <c r="F924" t="s">
        <v>18</v>
      </c>
      <c r="G924">
        <v>4677398</v>
      </c>
      <c r="H924">
        <v>1944</v>
      </c>
      <c r="I924" t="s">
        <v>2425</v>
      </c>
    </row>
    <row r="925" spans="1:9">
      <c r="A925" t="s">
        <v>9</v>
      </c>
      <c r="B925">
        <v>114</v>
      </c>
      <c r="C925" t="s">
        <v>2426</v>
      </c>
      <c r="D925" t="s">
        <v>2427</v>
      </c>
      <c r="E925" t="s">
        <v>12</v>
      </c>
      <c r="F925" t="s">
        <v>18</v>
      </c>
      <c r="G925">
        <v>17198609</v>
      </c>
      <c r="H925">
        <v>1965</v>
      </c>
      <c r="I925" t="s">
        <v>2428</v>
      </c>
    </row>
    <row r="926" spans="1:9">
      <c r="A926" t="s">
        <v>9</v>
      </c>
      <c r="B926">
        <v>114</v>
      </c>
      <c r="C926" t="s">
        <v>2429</v>
      </c>
      <c r="D926" t="s">
        <v>2430</v>
      </c>
      <c r="E926" t="s">
        <v>17</v>
      </c>
      <c r="F926" t="s">
        <v>18</v>
      </c>
      <c r="G926">
        <v>10129458</v>
      </c>
      <c r="H926">
        <v>1952</v>
      </c>
      <c r="I926" t="s">
        <v>2431</v>
      </c>
    </row>
    <row r="927" spans="1:9">
      <c r="A927" t="s">
        <v>9</v>
      </c>
      <c r="B927">
        <v>114</v>
      </c>
      <c r="C927" t="s">
        <v>2432</v>
      </c>
      <c r="D927" t="s">
        <v>2433</v>
      </c>
      <c r="E927" t="s">
        <v>17</v>
      </c>
      <c r="F927" t="s">
        <v>18</v>
      </c>
      <c r="G927">
        <v>22234801</v>
      </c>
      <c r="H927">
        <v>1971</v>
      </c>
      <c r="I927" t="s">
        <v>1836</v>
      </c>
    </row>
    <row r="928" spans="1:9">
      <c r="A928" t="s">
        <v>9</v>
      </c>
      <c r="B928">
        <v>114</v>
      </c>
      <c r="C928" t="s">
        <v>2434</v>
      </c>
      <c r="D928" t="s">
        <v>2435</v>
      </c>
      <c r="E928" t="s">
        <v>17</v>
      </c>
      <c r="F928" t="s">
        <v>18</v>
      </c>
      <c r="G928">
        <v>3590146</v>
      </c>
      <c r="H928">
        <v>1937</v>
      </c>
      <c r="I928" t="s">
        <v>2436</v>
      </c>
    </row>
    <row r="929" spans="1:9">
      <c r="A929" t="s">
        <v>9</v>
      </c>
      <c r="B929">
        <v>114</v>
      </c>
      <c r="C929" t="s">
        <v>2437</v>
      </c>
      <c r="D929" t="s">
        <v>2438</v>
      </c>
      <c r="E929" t="s">
        <v>12</v>
      </c>
      <c r="F929" t="s">
        <v>18</v>
      </c>
      <c r="G929">
        <v>4158266</v>
      </c>
      <c r="H929">
        <v>1935</v>
      </c>
      <c r="I929" t="s">
        <v>2439</v>
      </c>
    </row>
    <row r="930" spans="1:9">
      <c r="A930" t="s">
        <v>9</v>
      </c>
      <c r="B930">
        <v>114</v>
      </c>
      <c r="C930" t="s">
        <v>695</v>
      </c>
      <c r="D930" t="s">
        <v>2440</v>
      </c>
      <c r="E930" t="s">
        <v>12</v>
      </c>
      <c r="F930" t="s">
        <v>13</v>
      </c>
      <c r="G930">
        <v>31529027</v>
      </c>
      <c r="H930">
        <v>1985</v>
      </c>
      <c r="I930" t="s">
        <v>2441</v>
      </c>
    </row>
    <row r="931" spans="1:9">
      <c r="A931" t="s">
        <v>9</v>
      </c>
      <c r="B931">
        <v>114</v>
      </c>
      <c r="C931" t="s">
        <v>2442</v>
      </c>
      <c r="D931" t="s">
        <v>2443</v>
      </c>
      <c r="E931" t="s">
        <v>17</v>
      </c>
      <c r="F931" t="s">
        <v>13</v>
      </c>
      <c r="G931">
        <v>30401825</v>
      </c>
      <c r="H931">
        <v>1983</v>
      </c>
      <c r="I931" t="s">
        <v>2444</v>
      </c>
    </row>
    <row r="932" spans="1:9">
      <c r="A932" t="s">
        <v>9</v>
      </c>
      <c r="B932">
        <v>114</v>
      </c>
      <c r="C932" t="s">
        <v>2445</v>
      </c>
      <c r="D932" t="s">
        <v>2446</v>
      </c>
      <c r="E932" t="s">
        <v>12</v>
      </c>
      <c r="F932" t="s">
        <v>690</v>
      </c>
      <c r="G932">
        <v>22960808</v>
      </c>
      <c r="H932">
        <v>1972</v>
      </c>
      <c r="I932" t="s">
        <v>2447</v>
      </c>
    </row>
    <row r="933" spans="1:9">
      <c r="A933" t="s">
        <v>9</v>
      </c>
      <c r="B933">
        <v>114</v>
      </c>
      <c r="C933" t="s">
        <v>2448</v>
      </c>
      <c r="D933" t="s">
        <v>2449</v>
      </c>
      <c r="E933" t="s">
        <v>12</v>
      </c>
      <c r="F933" t="s">
        <v>18</v>
      </c>
      <c r="G933">
        <v>40731427</v>
      </c>
      <c r="H933">
        <v>1997</v>
      </c>
      <c r="I933" t="s">
        <v>2450</v>
      </c>
    </row>
    <row r="934" spans="1:9">
      <c r="A934" t="s">
        <v>9</v>
      </c>
      <c r="B934">
        <v>114</v>
      </c>
      <c r="C934" t="s">
        <v>707</v>
      </c>
      <c r="D934" t="s">
        <v>2451</v>
      </c>
      <c r="E934" t="s">
        <v>17</v>
      </c>
      <c r="F934" t="s">
        <v>18</v>
      </c>
      <c r="G934">
        <v>14614097</v>
      </c>
      <c r="H934">
        <v>1961</v>
      </c>
      <c r="I934" t="s">
        <v>2452</v>
      </c>
    </row>
    <row r="935" spans="1:9">
      <c r="A935" t="s">
        <v>9</v>
      </c>
      <c r="B935">
        <v>114</v>
      </c>
      <c r="C935" t="s">
        <v>707</v>
      </c>
      <c r="D935" t="s">
        <v>2453</v>
      </c>
      <c r="E935" t="s">
        <v>17</v>
      </c>
      <c r="F935" t="s">
        <v>18</v>
      </c>
      <c r="G935">
        <v>5788553</v>
      </c>
      <c r="H935">
        <v>1947</v>
      </c>
      <c r="I935" t="s">
        <v>2454</v>
      </c>
    </row>
    <row r="936" spans="1:9">
      <c r="A936" t="s">
        <v>9</v>
      </c>
      <c r="B936">
        <v>114</v>
      </c>
      <c r="C936" t="s">
        <v>707</v>
      </c>
      <c r="D936" t="s">
        <v>2455</v>
      </c>
      <c r="E936" t="s">
        <v>12</v>
      </c>
      <c r="F936" t="s">
        <v>56</v>
      </c>
      <c r="G936">
        <v>25594651</v>
      </c>
      <c r="H936">
        <v>1977</v>
      </c>
      <c r="I936" t="s">
        <v>2456</v>
      </c>
    </row>
    <row r="937" spans="1:9">
      <c r="A937" t="s">
        <v>9</v>
      </c>
      <c r="B937">
        <v>114</v>
      </c>
      <c r="C937" t="s">
        <v>707</v>
      </c>
      <c r="D937" t="s">
        <v>2457</v>
      </c>
      <c r="E937" t="s">
        <v>12</v>
      </c>
      <c r="F937" t="s">
        <v>18</v>
      </c>
      <c r="G937">
        <v>13277237</v>
      </c>
      <c r="H937">
        <v>1957</v>
      </c>
      <c r="I937" t="s">
        <v>2458</v>
      </c>
    </row>
    <row r="938" spans="1:9">
      <c r="A938" t="s">
        <v>9</v>
      </c>
      <c r="B938">
        <v>114</v>
      </c>
      <c r="C938" t="s">
        <v>2459</v>
      </c>
      <c r="D938" t="s">
        <v>2460</v>
      </c>
      <c r="E938" t="s">
        <v>12</v>
      </c>
      <c r="F938" t="s">
        <v>284</v>
      </c>
      <c r="G938">
        <v>4252954</v>
      </c>
      <c r="H938">
        <v>1937</v>
      </c>
      <c r="I938" t="s">
        <v>2461</v>
      </c>
    </row>
    <row r="939" spans="1:9">
      <c r="A939" t="s">
        <v>9</v>
      </c>
      <c r="B939">
        <v>114</v>
      </c>
      <c r="C939" t="s">
        <v>2462</v>
      </c>
      <c r="D939" t="s">
        <v>2463</v>
      </c>
      <c r="E939" t="s">
        <v>12</v>
      </c>
      <c r="F939" t="s">
        <v>284</v>
      </c>
      <c r="G939">
        <v>17363621</v>
      </c>
      <c r="H939">
        <v>1965</v>
      </c>
      <c r="I939" t="s">
        <v>2464</v>
      </c>
    </row>
    <row r="940" spans="1:9">
      <c r="A940" t="s">
        <v>9</v>
      </c>
      <c r="B940">
        <v>114</v>
      </c>
      <c r="C940" t="s">
        <v>2465</v>
      </c>
      <c r="D940" t="s">
        <v>733</v>
      </c>
      <c r="E940" t="s">
        <v>12</v>
      </c>
      <c r="F940" t="s">
        <v>13</v>
      </c>
      <c r="G940">
        <v>5089836</v>
      </c>
      <c r="H940">
        <v>1948</v>
      </c>
      <c r="I940" t="s">
        <v>2466</v>
      </c>
    </row>
    <row r="941" spans="1:9">
      <c r="A941" t="s">
        <v>9</v>
      </c>
      <c r="B941">
        <v>114</v>
      </c>
      <c r="C941" t="s">
        <v>2467</v>
      </c>
      <c r="D941" t="s">
        <v>2468</v>
      </c>
      <c r="E941" t="s">
        <v>12</v>
      </c>
      <c r="F941" t="s">
        <v>13</v>
      </c>
      <c r="G941">
        <v>13404372</v>
      </c>
      <c r="H941">
        <v>1958</v>
      </c>
      <c r="I941" t="s">
        <v>2469</v>
      </c>
    </row>
    <row r="942" spans="1:9">
      <c r="A942" t="s">
        <v>9</v>
      </c>
      <c r="B942">
        <v>114</v>
      </c>
      <c r="C942" t="s">
        <v>2470</v>
      </c>
      <c r="D942" t="s">
        <v>2471</v>
      </c>
      <c r="E942" t="s">
        <v>12</v>
      </c>
      <c r="F942" t="s">
        <v>13</v>
      </c>
      <c r="G942">
        <v>28751343</v>
      </c>
      <c r="H942">
        <v>1981</v>
      </c>
      <c r="I942" t="s">
        <v>2472</v>
      </c>
    </row>
    <row r="943" spans="1:9">
      <c r="A943" t="s">
        <v>9</v>
      </c>
      <c r="B943">
        <v>114</v>
      </c>
      <c r="C943" t="s">
        <v>2473</v>
      </c>
      <c r="D943" t="s">
        <v>2474</v>
      </c>
      <c r="E943" t="s">
        <v>17</v>
      </c>
      <c r="F943" t="s">
        <v>13</v>
      </c>
      <c r="G943">
        <v>40589264</v>
      </c>
      <c r="H943">
        <v>1997</v>
      </c>
      <c r="I943" t="s">
        <v>2475</v>
      </c>
    </row>
    <row r="944" spans="1:9">
      <c r="A944" t="s">
        <v>9</v>
      </c>
      <c r="B944">
        <v>114</v>
      </c>
      <c r="C944" t="s">
        <v>2476</v>
      </c>
      <c r="D944" t="s">
        <v>2477</v>
      </c>
      <c r="E944" t="s">
        <v>17</v>
      </c>
      <c r="F944" t="s">
        <v>18</v>
      </c>
      <c r="G944">
        <v>23886237</v>
      </c>
      <c r="H944">
        <v>1974</v>
      </c>
      <c r="I944" t="s">
        <v>2478</v>
      </c>
    </row>
    <row r="945" spans="1:9">
      <c r="A945" t="s">
        <v>9</v>
      </c>
      <c r="B945">
        <v>114</v>
      </c>
      <c r="C945" t="s">
        <v>2479</v>
      </c>
      <c r="D945" t="s">
        <v>2480</v>
      </c>
      <c r="E945" t="s">
        <v>12</v>
      </c>
      <c r="F945" t="s">
        <v>18</v>
      </c>
      <c r="G945">
        <v>7836871</v>
      </c>
      <c r="H945">
        <v>1949</v>
      </c>
      <c r="I945" t="s">
        <v>2481</v>
      </c>
    </row>
    <row r="946" spans="1:9">
      <c r="A946" t="s">
        <v>9</v>
      </c>
      <c r="B946">
        <v>114</v>
      </c>
      <c r="C946" t="s">
        <v>2479</v>
      </c>
      <c r="D946" t="s">
        <v>2482</v>
      </c>
      <c r="E946" t="s">
        <v>17</v>
      </c>
      <c r="F946" t="s">
        <v>13</v>
      </c>
      <c r="G946">
        <v>30927208</v>
      </c>
      <c r="H946">
        <v>1984</v>
      </c>
      <c r="I946" t="s">
        <v>2178</v>
      </c>
    </row>
    <row r="947" spans="1:9">
      <c r="A947" t="s">
        <v>9</v>
      </c>
      <c r="B947">
        <v>114</v>
      </c>
      <c r="C947" t="s">
        <v>2483</v>
      </c>
      <c r="D947" t="s">
        <v>2484</v>
      </c>
      <c r="E947" t="s">
        <v>17</v>
      </c>
      <c r="F947" t="s">
        <v>18</v>
      </c>
      <c r="G947">
        <v>13481736</v>
      </c>
      <c r="H947">
        <v>1959</v>
      </c>
      <c r="I947" t="s">
        <v>2485</v>
      </c>
    </row>
    <row r="948" spans="1:9">
      <c r="A948" t="s">
        <v>9</v>
      </c>
      <c r="B948">
        <v>114</v>
      </c>
      <c r="C948" t="s">
        <v>741</v>
      </c>
      <c r="D948" t="s">
        <v>2486</v>
      </c>
      <c r="E948" t="s">
        <v>17</v>
      </c>
      <c r="F948" t="s">
        <v>18</v>
      </c>
      <c r="G948">
        <v>4474182</v>
      </c>
      <c r="H948">
        <v>1942</v>
      </c>
      <c r="I948" t="s">
        <v>2487</v>
      </c>
    </row>
    <row r="949" spans="1:9">
      <c r="A949" t="s">
        <v>9</v>
      </c>
      <c r="B949">
        <v>114</v>
      </c>
      <c r="C949" t="s">
        <v>2488</v>
      </c>
      <c r="D949" t="s">
        <v>2489</v>
      </c>
      <c r="E949" t="s">
        <v>17</v>
      </c>
      <c r="F949" t="s">
        <v>13</v>
      </c>
      <c r="G949">
        <v>17296450</v>
      </c>
      <c r="H949">
        <v>1955</v>
      </c>
      <c r="I949" t="s">
        <v>2490</v>
      </c>
    </row>
    <row r="950" spans="1:9">
      <c r="A950" t="s">
        <v>9</v>
      </c>
      <c r="B950">
        <v>114</v>
      </c>
      <c r="C950" t="s">
        <v>2491</v>
      </c>
      <c r="D950" t="s">
        <v>2492</v>
      </c>
      <c r="E950" t="s">
        <v>12</v>
      </c>
      <c r="F950" t="s">
        <v>13</v>
      </c>
      <c r="G950">
        <v>18272368</v>
      </c>
      <c r="H950">
        <v>1966</v>
      </c>
      <c r="I950" t="s">
        <v>2493</v>
      </c>
    </row>
    <row r="951" spans="1:9">
      <c r="A951" t="s">
        <v>9</v>
      </c>
      <c r="B951">
        <v>114</v>
      </c>
      <c r="C951" t="s">
        <v>2491</v>
      </c>
      <c r="D951" t="s">
        <v>2494</v>
      </c>
      <c r="E951" t="s">
        <v>17</v>
      </c>
      <c r="F951" t="s">
        <v>13</v>
      </c>
      <c r="G951">
        <v>28996936</v>
      </c>
      <c r="H951">
        <v>1981</v>
      </c>
      <c r="I951" t="s">
        <v>2495</v>
      </c>
    </row>
    <row r="952" spans="1:9">
      <c r="A952" t="s">
        <v>9</v>
      </c>
      <c r="B952">
        <v>114</v>
      </c>
      <c r="C952" t="s">
        <v>2496</v>
      </c>
      <c r="D952" t="s">
        <v>2497</v>
      </c>
      <c r="E952" t="s">
        <v>12</v>
      </c>
      <c r="F952" t="s">
        <v>13</v>
      </c>
      <c r="G952">
        <v>11240308</v>
      </c>
      <c r="H952">
        <v>1954</v>
      </c>
      <c r="I952" t="s">
        <v>2498</v>
      </c>
    </row>
    <row r="953" spans="1:9">
      <c r="A953" t="s">
        <v>9</v>
      </c>
      <c r="B953">
        <v>114</v>
      </c>
      <c r="C953" t="s">
        <v>2499</v>
      </c>
      <c r="D953" t="s">
        <v>2500</v>
      </c>
      <c r="E953" t="s">
        <v>12</v>
      </c>
      <c r="F953" t="s">
        <v>284</v>
      </c>
      <c r="G953">
        <v>16208772</v>
      </c>
      <c r="H953">
        <v>1962</v>
      </c>
      <c r="I953" t="s">
        <v>2501</v>
      </c>
    </row>
    <row r="954" spans="1:9">
      <c r="A954" t="s">
        <v>9</v>
      </c>
      <c r="B954">
        <v>114</v>
      </c>
      <c r="C954" t="s">
        <v>2502</v>
      </c>
      <c r="D954" t="s">
        <v>2503</v>
      </c>
      <c r="E954" t="s">
        <v>17</v>
      </c>
      <c r="F954" t="s">
        <v>18</v>
      </c>
      <c r="G954">
        <v>5612924</v>
      </c>
      <c r="H954">
        <v>1947</v>
      </c>
      <c r="I954" t="s">
        <v>2504</v>
      </c>
    </row>
    <row r="955" spans="1:9">
      <c r="A955" t="s">
        <v>9</v>
      </c>
      <c r="B955">
        <v>114</v>
      </c>
      <c r="C955" t="s">
        <v>2505</v>
      </c>
      <c r="D955" t="s">
        <v>2506</v>
      </c>
      <c r="E955" t="s">
        <v>12</v>
      </c>
      <c r="F955" t="s">
        <v>284</v>
      </c>
      <c r="G955">
        <v>17703561</v>
      </c>
      <c r="H955">
        <v>1965</v>
      </c>
      <c r="I955" t="s">
        <v>2507</v>
      </c>
    </row>
    <row r="956" spans="1:9">
      <c r="A956" t="s">
        <v>9</v>
      </c>
      <c r="B956">
        <v>114</v>
      </c>
      <c r="C956" t="s">
        <v>2508</v>
      </c>
      <c r="D956" t="s">
        <v>2509</v>
      </c>
      <c r="E956" t="s">
        <v>12</v>
      </c>
      <c r="F956" t="s">
        <v>56</v>
      </c>
      <c r="G956">
        <v>8110628</v>
      </c>
      <c r="H956">
        <v>1950</v>
      </c>
      <c r="I956" t="s">
        <v>2510</v>
      </c>
    </row>
    <row r="957" spans="1:9">
      <c r="A957" t="s">
        <v>9</v>
      </c>
      <c r="B957">
        <v>114</v>
      </c>
      <c r="C957" t="s">
        <v>2511</v>
      </c>
      <c r="D957" t="s">
        <v>2512</v>
      </c>
      <c r="E957" t="s">
        <v>12</v>
      </c>
      <c r="F957" t="s">
        <v>56</v>
      </c>
      <c r="G957">
        <v>12012539</v>
      </c>
      <c r="H957">
        <v>1958</v>
      </c>
      <c r="I957" t="s">
        <v>2513</v>
      </c>
    </row>
    <row r="958" spans="1:9">
      <c r="A958" t="s">
        <v>9</v>
      </c>
      <c r="B958">
        <v>114</v>
      </c>
      <c r="C958" t="s">
        <v>2514</v>
      </c>
      <c r="D958" t="s">
        <v>2515</v>
      </c>
      <c r="E958" t="s">
        <v>12</v>
      </c>
      <c r="F958" t="s">
        <v>13</v>
      </c>
      <c r="G958">
        <v>29152679</v>
      </c>
      <c r="H958">
        <v>1981</v>
      </c>
      <c r="I958" t="s">
        <v>2516</v>
      </c>
    </row>
    <row r="959" spans="1:9">
      <c r="A959" t="s">
        <v>9</v>
      </c>
      <c r="B959">
        <v>114</v>
      </c>
      <c r="C959" t="s">
        <v>2517</v>
      </c>
      <c r="D959" t="s">
        <v>2518</v>
      </c>
      <c r="E959" t="s">
        <v>17</v>
      </c>
      <c r="F959" t="s">
        <v>18</v>
      </c>
      <c r="G959">
        <v>21138423</v>
      </c>
      <c r="H959">
        <v>1969</v>
      </c>
      <c r="I959" t="s">
        <v>2519</v>
      </c>
    </row>
    <row r="960" spans="1:9">
      <c r="A960" t="s">
        <v>9</v>
      </c>
      <c r="B960">
        <v>114</v>
      </c>
      <c r="C960" t="s">
        <v>2520</v>
      </c>
      <c r="D960" t="s">
        <v>2521</v>
      </c>
      <c r="E960" t="s">
        <v>17</v>
      </c>
      <c r="F960" t="s">
        <v>18</v>
      </c>
      <c r="G960">
        <v>5612930</v>
      </c>
      <c r="H960">
        <v>1947</v>
      </c>
      <c r="I960" t="s">
        <v>1911</v>
      </c>
    </row>
    <row r="961" spans="1:9">
      <c r="A961" t="s">
        <v>9</v>
      </c>
      <c r="B961">
        <v>114</v>
      </c>
      <c r="C961" t="s">
        <v>2522</v>
      </c>
      <c r="D961" t="s">
        <v>2523</v>
      </c>
      <c r="E961" t="s">
        <v>12</v>
      </c>
      <c r="F961" t="s">
        <v>13</v>
      </c>
      <c r="G961">
        <v>26119640</v>
      </c>
      <c r="H961">
        <v>1977</v>
      </c>
      <c r="I961" t="s">
        <v>2524</v>
      </c>
    </row>
    <row r="962" spans="1:9">
      <c r="A962" t="s">
        <v>9</v>
      </c>
      <c r="B962">
        <v>114</v>
      </c>
      <c r="C962" t="s">
        <v>2525</v>
      </c>
      <c r="D962" t="s">
        <v>2526</v>
      </c>
      <c r="E962" t="s">
        <v>12</v>
      </c>
      <c r="F962" t="s">
        <v>13</v>
      </c>
      <c r="G962">
        <v>4390911</v>
      </c>
      <c r="H962">
        <v>1942</v>
      </c>
      <c r="I962" t="s">
        <v>2527</v>
      </c>
    </row>
    <row r="963" spans="1:9">
      <c r="A963" t="s">
        <v>9</v>
      </c>
      <c r="B963">
        <v>114</v>
      </c>
      <c r="C963" t="s">
        <v>2528</v>
      </c>
      <c r="D963" t="s">
        <v>64</v>
      </c>
      <c r="E963" t="s">
        <v>12</v>
      </c>
      <c r="F963" t="s">
        <v>56</v>
      </c>
      <c r="G963">
        <v>4407665</v>
      </c>
      <c r="H963">
        <v>1943</v>
      </c>
      <c r="I963" t="s">
        <v>2070</v>
      </c>
    </row>
    <row r="964" spans="1:9">
      <c r="A964" t="s">
        <v>9</v>
      </c>
      <c r="B964">
        <v>114</v>
      </c>
      <c r="C964" t="s">
        <v>2529</v>
      </c>
      <c r="D964" t="s">
        <v>2042</v>
      </c>
      <c r="E964" t="s">
        <v>17</v>
      </c>
      <c r="F964" t="s">
        <v>18</v>
      </c>
      <c r="G964">
        <v>11280006</v>
      </c>
      <c r="H964">
        <v>1954</v>
      </c>
      <c r="I964" t="s">
        <v>2530</v>
      </c>
    </row>
    <row r="965" spans="1:9">
      <c r="A965" t="s">
        <v>9</v>
      </c>
      <c r="B965">
        <v>114</v>
      </c>
      <c r="C965" t="s">
        <v>2531</v>
      </c>
      <c r="D965" t="s">
        <v>2532</v>
      </c>
      <c r="E965" t="s">
        <v>17</v>
      </c>
      <c r="F965" t="s">
        <v>18</v>
      </c>
      <c r="G965">
        <v>11367713</v>
      </c>
      <c r="H965">
        <v>1954</v>
      </c>
      <c r="I965" t="s">
        <v>2533</v>
      </c>
    </row>
    <row r="966" spans="1:9">
      <c r="A966" t="s">
        <v>9</v>
      </c>
      <c r="B966">
        <v>114</v>
      </c>
      <c r="C966" t="s">
        <v>2534</v>
      </c>
      <c r="D966" t="s">
        <v>2535</v>
      </c>
      <c r="E966" t="s">
        <v>17</v>
      </c>
      <c r="F966" t="s">
        <v>18</v>
      </c>
      <c r="G966">
        <v>13394748</v>
      </c>
      <c r="H966">
        <v>1959</v>
      </c>
      <c r="I966" t="s">
        <v>2536</v>
      </c>
    </row>
    <row r="967" spans="1:9">
      <c r="A967" t="s">
        <v>9</v>
      </c>
      <c r="B967">
        <v>114</v>
      </c>
      <c r="C967" t="s">
        <v>2537</v>
      </c>
      <c r="D967" t="s">
        <v>2538</v>
      </c>
      <c r="E967" t="s">
        <v>12</v>
      </c>
      <c r="F967" t="s">
        <v>13</v>
      </c>
      <c r="G967">
        <v>8519795</v>
      </c>
      <c r="H967">
        <v>1950</v>
      </c>
      <c r="I967" t="s">
        <v>2539</v>
      </c>
    </row>
    <row r="968" spans="1:9">
      <c r="A968" t="s">
        <v>9</v>
      </c>
      <c r="B968">
        <v>114</v>
      </c>
      <c r="C968" t="s">
        <v>2540</v>
      </c>
      <c r="D968" t="s">
        <v>2047</v>
      </c>
      <c r="E968" t="s">
        <v>12</v>
      </c>
      <c r="F968" t="s">
        <v>18</v>
      </c>
      <c r="G968">
        <v>20728680</v>
      </c>
      <c r="H968">
        <v>1969</v>
      </c>
      <c r="I968" t="s">
        <v>2541</v>
      </c>
    </row>
    <row r="969" spans="1:9">
      <c r="A969" t="s">
        <v>9</v>
      </c>
      <c r="B969">
        <v>114</v>
      </c>
      <c r="C969" t="s">
        <v>2542</v>
      </c>
      <c r="D969" t="s">
        <v>2543</v>
      </c>
      <c r="E969" t="s">
        <v>12</v>
      </c>
      <c r="F969" t="s">
        <v>18</v>
      </c>
      <c r="G969">
        <v>36296086</v>
      </c>
      <c r="H969">
        <v>1991</v>
      </c>
      <c r="I969" t="s">
        <v>2544</v>
      </c>
    </row>
    <row r="970" spans="1:9">
      <c r="A970" t="s">
        <v>9</v>
      </c>
      <c r="B970">
        <v>114</v>
      </c>
      <c r="C970" t="s">
        <v>2542</v>
      </c>
      <c r="D970" t="s">
        <v>1316</v>
      </c>
      <c r="E970" t="s">
        <v>17</v>
      </c>
      <c r="F970" t="s">
        <v>18</v>
      </c>
      <c r="G970">
        <v>34906582</v>
      </c>
      <c r="H970">
        <v>1989</v>
      </c>
      <c r="I970" t="s">
        <v>2544</v>
      </c>
    </row>
    <row r="971" spans="1:9">
      <c r="A971" t="s">
        <v>9</v>
      </c>
      <c r="B971">
        <v>114</v>
      </c>
      <c r="C971" t="s">
        <v>2545</v>
      </c>
      <c r="D971" t="s">
        <v>421</v>
      </c>
      <c r="E971" t="s">
        <v>17</v>
      </c>
      <c r="F971" t="s">
        <v>18</v>
      </c>
      <c r="G971">
        <v>11892773</v>
      </c>
      <c r="H971">
        <v>1955</v>
      </c>
      <c r="I971" t="s">
        <v>2546</v>
      </c>
    </row>
    <row r="972" spans="1:9">
      <c r="A972" t="s">
        <v>9</v>
      </c>
      <c r="B972">
        <v>114</v>
      </c>
      <c r="C972" t="s">
        <v>2547</v>
      </c>
      <c r="D972" t="s">
        <v>2548</v>
      </c>
      <c r="E972" t="s">
        <v>17</v>
      </c>
      <c r="F972" t="s">
        <v>18</v>
      </c>
      <c r="G972">
        <v>17253081</v>
      </c>
      <c r="H972">
        <v>1964</v>
      </c>
      <c r="I972" t="s">
        <v>2549</v>
      </c>
    </row>
    <row r="973" spans="1:9">
      <c r="A973" t="s">
        <v>9</v>
      </c>
      <c r="B973">
        <v>114</v>
      </c>
      <c r="C973" t="s">
        <v>2550</v>
      </c>
      <c r="D973" t="s">
        <v>1638</v>
      </c>
      <c r="E973" t="s">
        <v>12</v>
      </c>
      <c r="F973" t="s">
        <v>18</v>
      </c>
      <c r="G973">
        <v>14867912</v>
      </c>
      <c r="H973">
        <v>1962</v>
      </c>
      <c r="I973" t="s">
        <v>2551</v>
      </c>
    </row>
    <row r="974" spans="1:9">
      <c r="A974" t="s">
        <v>9</v>
      </c>
      <c r="B974">
        <v>114</v>
      </c>
      <c r="C974" t="s">
        <v>2552</v>
      </c>
      <c r="D974" t="s">
        <v>1453</v>
      </c>
      <c r="E974" t="s">
        <v>12</v>
      </c>
      <c r="F974" t="s">
        <v>18</v>
      </c>
      <c r="G974">
        <v>8557175</v>
      </c>
      <c r="H974">
        <v>1950</v>
      </c>
      <c r="I974" t="s">
        <v>2553</v>
      </c>
    </row>
    <row r="975" spans="1:9">
      <c r="A975" t="s">
        <v>9</v>
      </c>
      <c r="B975">
        <v>114</v>
      </c>
      <c r="C975" t="s">
        <v>2552</v>
      </c>
      <c r="D975" t="s">
        <v>2554</v>
      </c>
      <c r="E975" t="s">
        <v>12</v>
      </c>
      <c r="F975" t="s">
        <v>18</v>
      </c>
      <c r="G975">
        <v>24977139</v>
      </c>
      <c r="H975">
        <v>1975</v>
      </c>
      <c r="I975" t="s">
        <v>2555</v>
      </c>
    </row>
    <row r="976" spans="1:9">
      <c r="A976" t="s">
        <v>9</v>
      </c>
      <c r="B976">
        <v>114</v>
      </c>
      <c r="C976" t="s">
        <v>2556</v>
      </c>
      <c r="D976" t="s">
        <v>2557</v>
      </c>
      <c r="E976" t="s">
        <v>17</v>
      </c>
      <c r="F976" t="s">
        <v>18</v>
      </c>
      <c r="G976">
        <v>2884814</v>
      </c>
      <c r="H976">
        <v>1921</v>
      </c>
      <c r="I976" t="s">
        <v>2558</v>
      </c>
    </row>
    <row r="977" spans="1:9">
      <c r="A977" t="s">
        <v>9</v>
      </c>
      <c r="B977">
        <v>114</v>
      </c>
      <c r="C977" t="s">
        <v>2559</v>
      </c>
      <c r="D977" t="s">
        <v>2560</v>
      </c>
      <c r="E977" t="s">
        <v>12</v>
      </c>
      <c r="F977" t="s">
        <v>18</v>
      </c>
      <c r="G977">
        <v>4420349</v>
      </c>
      <c r="H977">
        <v>1943</v>
      </c>
      <c r="I977" t="s">
        <v>2561</v>
      </c>
    </row>
    <row r="978" spans="1:9">
      <c r="A978" t="s">
        <v>9</v>
      </c>
      <c r="B978">
        <v>114</v>
      </c>
      <c r="C978" t="s">
        <v>2562</v>
      </c>
      <c r="D978" t="s">
        <v>2563</v>
      </c>
      <c r="E978" t="s">
        <v>17</v>
      </c>
      <c r="F978" t="s">
        <v>18</v>
      </c>
      <c r="G978">
        <v>3284795</v>
      </c>
      <c r="H978">
        <v>1938</v>
      </c>
      <c r="I978" t="s">
        <v>2564</v>
      </c>
    </row>
    <row r="979" spans="1:9">
      <c r="A979" t="s">
        <v>9</v>
      </c>
      <c r="B979">
        <v>114</v>
      </c>
      <c r="C979" t="s">
        <v>2565</v>
      </c>
      <c r="D979" t="s">
        <v>2566</v>
      </c>
      <c r="E979" t="s">
        <v>12</v>
      </c>
      <c r="F979" t="s">
        <v>18</v>
      </c>
      <c r="G979">
        <v>16677383</v>
      </c>
      <c r="H979">
        <v>1963</v>
      </c>
      <c r="I979" t="s">
        <v>2567</v>
      </c>
    </row>
    <row r="980" spans="1:9">
      <c r="A980" t="s">
        <v>9</v>
      </c>
      <c r="B980">
        <v>114</v>
      </c>
      <c r="C980" t="s">
        <v>2568</v>
      </c>
      <c r="D980" t="s">
        <v>2569</v>
      </c>
      <c r="E980" t="s">
        <v>17</v>
      </c>
      <c r="F980" t="s">
        <v>13</v>
      </c>
      <c r="G980">
        <v>5589756</v>
      </c>
      <c r="H980">
        <v>1947</v>
      </c>
      <c r="I980" t="s">
        <v>2129</v>
      </c>
    </row>
    <row r="981" spans="1:9">
      <c r="A981" t="s">
        <v>9</v>
      </c>
      <c r="B981">
        <v>114</v>
      </c>
      <c r="C981" t="s">
        <v>2570</v>
      </c>
      <c r="D981" t="s">
        <v>2571</v>
      </c>
      <c r="E981" t="s">
        <v>12</v>
      </c>
      <c r="F981" t="s">
        <v>13</v>
      </c>
      <c r="G981">
        <v>4436201</v>
      </c>
      <c r="H981">
        <v>1944</v>
      </c>
      <c r="I981" t="s">
        <v>2572</v>
      </c>
    </row>
    <row r="982" spans="1:9">
      <c r="A982" t="s">
        <v>9</v>
      </c>
      <c r="B982">
        <v>114</v>
      </c>
      <c r="C982" t="s">
        <v>2573</v>
      </c>
      <c r="D982" t="s">
        <v>2574</v>
      </c>
      <c r="E982" t="s">
        <v>17</v>
      </c>
      <c r="F982" t="s">
        <v>18</v>
      </c>
      <c r="G982">
        <v>18258181</v>
      </c>
      <c r="H982">
        <v>1966</v>
      </c>
      <c r="I982" t="s">
        <v>2575</v>
      </c>
    </row>
    <row r="983" spans="1:9">
      <c r="A983" t="s">
        <v>9</v>
      </c>
      <c r="B983">
        <v>114</v>
      </c>
      <c r="C983" t="s">
        <v>2576</v>
      </c>
      <c r="D983" t="s">
        <v>2577</v>
      </c>
      <c r="E983" t="s">
        <v>17</v>
      </c>
      <c r="F983" t="s">
        <v>13</v>
      </c>
      <c r="G983">
        <v>4638146</v>
      </c>
      <c r="H983">
        <v>1942</v>
      </c>
      <c r="I983" t="s">
        <v>2578</v>
      </c>
    </row>
    <row r="984" spans="1:9">
      <c r="A984" t="s">
        <v>9</v>
      </c>
      <c r="B984">
        <v>114</v>
      </c>
      <c r="C984" t="s">
        <v>2579</v>
      </c>
      <c r="D984" t="s">
        <v>2580</v>
      </c>
      <c r="E984" t="s">
        <v>17</v>
      </c>
      <c r="F984" t="s">
        <v>18</v>
      </c>
      <c r="G984">
        <v>13801537</v>
      </c>
      <c r="H984">
        <v>1959</v>
      </c>
      <c r="I984" t="s">
        <v>2581</v>
      </c>
    </row>
    <row r="985" spans="1:9">
      <c r="A985" t="s">
        <v>9</v>
      </c>
      <c r="B985">
        <v>114</v>
      </c>
      <c r="C985" t="s">
        <v>2582</v>
      </c>
      <c r="D985" t="s">
        <v>2583</v>
      </c>
      <c r="E985" t="s">
        <v>17</v>
      </c>
      <c r="F985" t="s">
        <v>18</v>
      </c>
      <c r="G985">
        <v>2447373</v>
      </c>
      <c r="H985">
        <v>1932</v>
      </c>
      <c r="I985" t="s">
        <v>2584</v>
      </c>
    </row>
    <row r="986" spans="1:9">
      <c r="A986" t="s">
        <v>9</v>
      </c>
      <c r="B986">
        <v>114</v>
      </c>
      <c r="C986" t="s">
        <v>2582</v>
      </c>
      <c r="D986" t="s">
        <v>2585</v>
      </c>
      <c r="E986" t="s">
        <v>17</v>
      </c>
      <c r="F986" t="s">
        <v>18</v>
      </c>
      <c r="G986">
        <v>4596522</v>
      </c>
      <c r="H986">
        <v>1943</v>
      </c>
      <c r="I986" t="s">
        <v>2586</v>
      </c>
    </row>
    <row r="987" spans="1:9">
      <c r="A987" t="s">
        <v>9</v>
      </c>
      <c r="B987">
        <v>114</v>
      </c>
      <c r="C987" t="s">
        <v>2587</v>
      </c>
      <c r="D987" t="s">
        <v>2588</v>
      </c>
      <c r="E987" t="s">
        <v>12</v>
      </c>
      <c r="F987" t="s">
        <v>13</v>
      </c>
      <c r="G987">
        <v>4367041</v>
      </c>
      <c r="H987">
        <v>1940</v>
      </c>
      <c r="I987" t="s">
        <v>2589</v>
      </c>
    </row>
    <row r="988" spans="1:9">
      <c r="A988" t="s">
        <v>9</v>
      </c>
      <c r="B988">
        <v>114</v>
      </c>
      <c r="C988" t="s">
        <v>2590</v>
      </c>
      <c r="D988" t="s">
        <v>2591</v>
      </c>
      <c r="E988" t="s">
        <v>12</v>
      </c>
      <c r="F988" t="s">
        <v>18</v>
      </c>
      <c r="G988">
        <v>4413608</v>
      </c>
      <c r="H988">
        <v>1943</v>
      </c>
      <c r="I988" t="s">
        <v>2592</v>
      </c>
    </row>
    <row r="989" spans="1:9">
      <c r="A989" t="s">
        <v>9</v>
      </c>
      <c r="B989">
        <v>114</v>
      </c>
      <c r="C989" t="s">
        <v>2593</v>
      </c>
      <c r="D989" t="s">
        <v>2594</v>
      </c>
      <c r="E989" t="s">
        <v>12</v>
      </c>
      <c r="F989" t="s">
        <v>18</v>
      </c>
      <c r="G989">
        <v>10649227</v>
      </c>
      <c r="H989">
        <v>1953</v>
      </c>
      <c r="I989" t="s">
        <v>2595</v>
      </c>
    </row>
    <row r="990" spans="1:9">
      <c r="A990" t="s">
        <v>9</v>
      </c>
      <c r="B990">
        <v>114</v>
      </c>
      <c r="C990" t="s">
        <v>2596</v>
      </c>
      <c r="D990" t="s">
        <v>2597</v>
      </c>
      <c r="E990" t="s">
        <v>17</v>
      </c>
      <c r="F990" t="s">
        <v>502</v>
      </c>
      <c r="G990">
        <v>35322098</v>
      </c>
      <c r="H990">
        <v>1990</v>
      </c>
      <c r="I990" t="s">
        <v>2598</v>
      </c>
    </row>
    <row r="991" spans="1:9">
      <c r="A991" t="s">
        <v>9</v>
      </c>
      <c r="B991">
        <v>114</v>
      </c>
      <c r="C991" t="s">
        <v>825</v>
      </c>
      <c r="D991" t="s">
        <v>2599</v>
      </c>
      <c r="E991" t="s">
        <v>12</v>
      </c>
      <c r="F991" t="s">
        <v>18</v>
      </c>
      <c r="G991">
        <v>25024450</v>
      </c>
      <c r="H991">
        <v>1975</v>
      </c>
      <c r="I991" t="s">
        <v>2600</v>
      </c>
    </row>
    <row r="992" spans="1:9">
      <c r="A992" t="s">
        <v>9</v>
      </c>
      <c r="B992">
        <v>114</v>
      </c>
      <c r="C992" t="s">
        <v>2601</v>
      </c>
      <c r="D992" t="s">
        <v>1109</v>
      </c>
      <c r="E992" t="s">
        <v>12</v>
      </c>
      <c r="F992" t="s">
        <v>18</v>
      </c>
      <c r="G992">
        <v>4410947</v>
      </c>
      <c r="H992">
        <v>1943</v>
      </c>
      <c r="I992" t="s">
        <v>2602</v>
      </c>
    </row>
    <row r="993" spans="1:9">
      <c r="A993" t="s">
        <v>9</v>
      </c>
      <c r="B993">
        <v>114</v>
      </c>
      <c r="C993" t="s">
        <v>2603</v>
      </c>
      <c r="D993" t="s">
        <v>2604</v>
      </c>
      <c r="E993" t="s">
        <v>12</v>
      </c>
      <c r="F993" t="s">
        <v>18</v>
      </c>
      <c r="G993">
        <v>34652602</v>
      </c>
      <c r="H993">
        <v>1989</v>
      </c>
      <c r="I993" t="s">
        <v>2605</v>
      </c>
    </row>
    <row r="994" spans="1:9">
      <c r="A994" t="s">
        <v>9</v>
      </c>
      <c r="B994">
        <v>114</v>
      </c>
      <c r="C994" t="s">
        <v>2603</v>
      </c>
      <c r="D994" t="s">
        <v>2606</v>
      </c>
      <c r="E994" t="s">
        <v>12</v>
      </c>
      <c r="F994" t="s">
        <v>690</v>
      </c>
      <c r="G994">
        <v>33740342</v>
      </c>
      <c r="H994">
        <v>1988</v>
      </c>
      <c r="I994" t="s">
        <v>2607</v>
      </c>
    </row>
    <row r="995" spans="1:9">
      <c r="A995" t="s">
        <v>9</v>
      </c>
      <c r="B995">
        <v>114</v>
      </c>
      <c r="C995" t="s">
        <v>2608</v>
      </c>
      <c r="D995" t="s">
        <v>362</v>
      </c>
      <c r="E995" t="s">
        <v>17</v>
      </c>
      <c r="F995" t="s">
        <v>18</v>
      </c>
      <c r="G995">
        <v>5295529</v>
      </c>
      <c r="H995">
        <v>1946</v>
      </c>
      <c r="I995" t="s">
        <v>2609</v>
      </c>
    </row>
    <row r="996" spans="1:9">
      <c r="A996" t="s">
        <v>9</v>
      </c>
      <c r="B996">
        <v>114</v>
      </c>
      <c r="C996" t="s">
        <v>2610</v>
      </c>
      <c r="D996" t="s">
        <v>2611</v>
      </c>
      <c r="E996" t="s">
        <v>12</v>
      </c>
      <c r="F996" t="s">
        <v>18</v>
      </c>
      <c r="G996">
        <v>31192360</v>
      </c>
      <c r="H996">
        <v>1985</v>
      </c>
      <c r="I996" t="s">
        <v>2612</v>
      </c>
    </row>
    <row r="997" spans="1:9">
      <c r="A997" t="s">
        <v>9</v>
      </c>
      <c r="B997">
        <v>114</v>
      </c>
      <c r="C997" t="s">
        <v>2613</v>
      </c>
      <c r="D997" t="s">
        <v>2614</v>
      </c>
      <c r="E997" t="s">
        <v>17</v>
      </c>
      <c r="F997" t="s">
        <v>18</v>
      </c>
      <c r="G997">
        <v>20538077</v>
      </c>
      <c r="H997">
        <v>1969</v>
      </c>
      <c r="I997" t="s">
        <v>2615</v>
      </c>
    </row>
    <row r="998" spans="1:9">
      <c r="A998" t="s">
        <v>9</v>
      </c>
      <c r="B998">
        <v>114</v>
      </c>
      <c r="C998" t="s">
        <v>2616</v>
      </c>
      <c r="D998" t="s">
        <v>559</v>
      </c>
      <c r="E998" t="s">
        <v>17</v>
      </c>
      <c r="F998" t="s">
        <v>18</v>
      </c>
      <c r="G998">
        <v>4829967</v>
      </c>
      <c r="H998">
        <v>1944</v>
      </c>
      <c r="I998" t="s">
        <v>1623</v>
      </c>
    </row>
    <row r="999" spans="1:9">
      <c r="A999" t="s">
        <v>9</v>
      </c>
      <c r="B999">
        <v>114</v>
      </c>
      <c r="C999" t="s">
        <v>2617</v>
      </c>
      <c r="D999" t="s">
        <v>2618</v>
      </c>
      <c r="E999" t="s">
        <v>17</v>
      </c>
      <c r="F999" t="s">
        <v>13</v>
      </c>
      <c r="G999">
        <v>3740687</v>
      </c>
      <c r="H999">
        <v>1938</v>
      </c>
      <c r="I999" t="s">
        <v>2619</v>
      </c>
    </row>
    <row r="1000" spans="1:9">
      <c r="A1000" t="s">
        <v>9</v>
      </c>
      <c r="B1000">
        <v>114</v>
      </c>
      <c r="C1000" t="s">
        <v>2620</v>
      </c>
      <c r="D1000" t="s">
        <v>2621</v>
      </c>
      <c r="E1000" t="s">
        <v>12</v>
      </c>
      <c r="F1000" t="s">
        <v>18</v>
      </c>
      <c r="G1000">
        <v>17772109</v>
      </c>
      <c r="H1000">
        <v>1965</v>
      </c>
      <c r="I1000" t="s">
        <v>2622</v>
      </c>
    </row>
    <row r="1001" spans="1:9">
      <c r="A1001" t="s">
        <v>9</v>
      </c>
      <c r="B1001">
        <v>114</v>
      </c>
      <c r="C1001" t="s">
        <v>2623</v>
      </c>
      <c r="D1001" t="s">
        <v>167</v>
      </c>
      <c r="E1001" t="s">
        <v>17</v>
      </c>
      <c r="F1001" t="s">
        <v>13</v>
      </c>
      <c r="G1001">
        <v>6291047</v>
      </c>
      <c r="H1001">
        <v>1950</v>
      </c>
      <c r="I1001" t="s">
        <v>2510</v>
      </c>
    </row>
    <row r="1002" spans="1:9">
      <c r="A1002" t="s">
        <v>9</v>
      </c>
      <c r="B1002">
        <v>114</v>
      </c>
      <c r="C1002" t="s">
        <v>879</v>
      </c>
      <c r="D1002" t="s">
        <v>2624</v>
      </c>
      <c r="E1002" t="s">
        <v>12</v>
      </c>
      <c r="F1002" t="s">
        <v>13</v>
      </c>
      <c r="G1002">
        <v>35227490</v>
      </c>
      <c r="H1002">
        <v>1990</v>
      </c>
      <c r="I1002" t="s">
        <v>2625</v>
      </c>
    </row>
    <row r="1003" spans="1:9">
      <c r="A1003" t="s">
        <v>9</v>
      </c>
      <c r="B1003">
        <v>114</v>
      </c>
      <c r="C1003" t="s">
        <v>2626</v>
      </c>
      <c r="D1003" t="s">
        <v>2627</v>
      </c>
      <c r="E1003" t="s">
        <v>17</v>
      </c>
      <c r="F1003" t="s">
        <v>18</v>
      </c>
      <c r="G1003">
        <v>27659337</v>
      </c>
      <c r="H1003">
        <v>1979</v>
      </c>
      <c r="I1003" t="s">
        <v>2628</v>
      </c>
    </row>
    <row r="1004" spans="1:9">
      <c r="A1004" t="s">
        <v>9</v>
      </c>
      <c r="B1004">
        <v>114</v>
      </c>
      <c r="C1004" t="s">
        <v>2629</v>
      </c>
      <c r="D1004" t="s">
        <v>2630</v>
      </c>
      <c r="E1004" t="s">
        <v>17</v>
      </c>
      <c r="F1004" t="s">
        <v>18</v>
      </c>
      <c r="G1004">
        <v>39000554</v>
      </c>
      <c r="H1004">
        <v>1995</v>
      </c>
      <c r="I1004" t="s">
        <v>2631</v>
      </c>
    </row>
    <row r="1005" spans="1:9">
      <c r="A1005" t="s">
        <v>9</v>
      </c>
      <c r="B1005">
        <v>114</v>
      </c>
      <c r="C1005" t="s">
        <v>2632</v>
      </c>
      <c r="D1005" t="s">
        <v>2633</v>
      </c>
      <c r="E1005" t="s">
        <v>17</v>
      </c>
      <c r="F1005" t="s">
        <v>13</v>
      </c>
      <c r="G1005">
        <v>4933752</v>
      </c>
      <c r="H1005">
        <v>1945</v>
      </c>
      <c r="I1005" t="s">
        <v>2634</v>
      </c>
    </row>
    <row r="1006" spans="1:9">
      <c r="A1006" t="s">
        <v>9</v>
      </c>
      <c r="B1006">
        <v>114</v>
      </c>
      <c r="C1006" t="s">
        <v>2635</v>
      </c>
      <c r="D1006" t="s">
        <v>2636</v>
      </c>
      <c r="E1006" t="s">
        <v>17</v>
      </c>
      <c r="F1006" t="s">
        <v>18</v>
      </c>
      <c r="G1006">
        <v>4296395</v>
      </c>
      <c r="H1006">
        <v>1942</v>
      </c>
      <c r="I1006" t="s">
        <v>2637</v>
      </c>
    </row>
    <row r="1007" spans="1:9">
      <c r="A1007" t="s">
        <v>9</v>
      </c>
      <c r="B1007">
        <v>114</v>
      </c>
      <c r="C1007" t="s">
        <v>2638</v>
      </c>
      <c r="D1007" t="s">
        <v>2639</v>
      </c>
      <c r="E1007" t="s">
        <v>17</v>
      </c>
      <c r="F1007" t="s">
        <v>18</v>
      </c>
      <c r="G1007">
        <v>25142089</v>
      </c>
      <c r="H1007">
        <v>1976</v>
      </c>
      <c r="I1007" t="s">
        <v>2640</v>
      </c>
    </row>
    <row r="1008" spans="1:9">
      <c r="A1008" t="s">
        <v>9</v>
      </c>
      <c r="B1008">
        <v>114</v>
      </c>
      <c r="C1008" t="s">
        <v>2641</v>
      </c>
      <c r="D1008" t="s">
        <v>2642</v>
      </c>
      <c r="E1008" t="s">
        <v>12</v>
      </c>
      <c r="F1008" t="s">
        <v>18</v>
      </c>
      <c r="G1008">
        <v>4315596</v>
      </c>
      <c r="H1008">
        <v>1940</v>
      </c>
      <c r="I1008" t="s">
        <v>2643</v>
      </c>
    </row>
    <row r="1009" spans="1:9">
      <c r="A1009" t="s">
        <v>9</v>
      </c>
      <c r="B1009">
        <v>114</v>
      </c>
      <c r="C1009" t="s">
        <v>2644</v>
      </c>
      <c r="D1009" t="s">
        <v>2645</v>
      </c>
      <c r="E1009" t="s">
        <v>12</v>
      </c>
      <c r="F1009" t="s">
        <v>18</v>
      </c>
      <c r="G1009">
        <v>25129938</v>
      </c>
      <c r="H1009">
        <v>1976</v>
      </c>
      <c r="I1009" t="s">
        <v>2646</v>
      </c>
    </row>
    <row r="1010" spans="1:9">
      <c r="A1010" t="s">
        <v>9</v>
      </c>
      <c r="B1010">
        <v>114</v>
      </c>
      <c r="C1010" t="s">
        <v>2647</v>
      </c>
      <c r="D1010" t="s">
        <v>562</v>
      </c>
      <c r="E1010" t="s">
        <v>17</v>
      </c>
      <c r="F1010" t="s">
        <v>18</v>
      </c>
      <c r="G1010">
        <v>14680969</v>
      </c>
      <c r="H1010">
        <v>1961</v>
      </c>
      <c r="I1010" t="s">
        <v>2648</v>
      </c>
    </row>
    <row r="1011" spans="1:9">
      <c r="A1011" t="s">
        <v>9</v>
      </c>
      <c r="B1011">
        <v>114</v>
      </c>
      <c r="C1011" t="s">
        <v>2649</v>
      </c>
      <c r="D1011" t="s">
        <v>686</v>
      </c>
      <c r="E1011" t="s">
        <v>17</v>
      </c>
      <c r="F1011" t="s">
        <v>18</v>
      </c>
      <c r="G1011">
        <v>22128647</v>
      </c>
      <c r="H1011">
        <v>1971</v>
      </c>
      <c r="I1011" t="s">
        <v>2650</v>
      </c>
    </row>
    <row r="1012" spans="1:9">
      <c r="A1012" t="s">
        <v>9</v>
      </c>
      <c r="B1012">
        <v>114</v>
      </c>
      <c r="C1012" t="s">
        <v>2651</v>
      </c>
      <c r="D1012" t="s">
        <v>2652</v>
      </c>
      <c r="E1012" t="s">
        <v>17</v>
      </c>
      <c r="F1012" t="s">
        <v>13</v>
      </c>
      <c r="G1012">
        <v>12514215</v>
      </c>
      <c r="H1012">
        <v>1956</v>
      </c>
      <c r="I1012" t="s">
        <v>2653</v>
      </c>
    </row>
    <row r="1013" spans="1:9">
      <c r="A1013" t="s">
        <v>9</v>
      </c>
      <c r="B1013">
        <v>114</v>
      </c>
      <c r="C1013" t="s">
        <v>2654</v>
      </c>
      <c r="D1013" t="s">
        <v>2655</v>
      </c>
      <c r="E1013" t="s">
        <v>12</v>
      </c>
      <c r="F1013" t="s">
        <v>13</v>
      </c>
      <c r="G1013">
        <v>25788003</v>
      </c>
      <c r="H1013">
        <v>1977</v>
      </c>
      <c r="I1013" t="s">
        <v>2656</v>
      </c>
    </row>
    <row r="1014" spans="1:9">
      <c r="A1014" t="s">
        <v>9</v>
      </c>
      <c r="B1014">
        <v>114</v>
      </c>
      <c r="C1014" t="s">
        <v>2654</v>
      </c>
      <c r="D1014" t="s">
        <v>2657</v>
      </c>
      <c r="E1014" t="s">
        <v>17</v>
      </c>
      <c r="F1014" t="s">
        <v>18</v>
      </c>
      <c r="G1014">
        <v>27554738</v>
      </c>
      <c r="H1014">
        <v>1979</v>
      </c>
      <c r="I1014" t="s">
        <v>2658</v>
      </c>
    </row>
    <row r="1015" spans="1:9">
      <c r="A1015" t="s">
        <v>9</v>
      </c>
      <c r="B1015">
        <v>114</v>
      </c>
      <c r="C1015" t="s">
        <v>2659</v>
      </c>
      <c r="D1015" t="s">
        <v>2660</v>
      </c>
      <c r="E1015" t="s">
        <v>17</v>
      </c>
      <c r="F1015" t="s">
        <v>18</v>
      </c>
      <c r="G1015">
        <v>17296458</v>
      </c>
      <c r="H1015">
        <v>1964</v>
      </c>
      <c r="I1015" t="s">
        <v>2661</v>
      </c>
    </row>
    <row r="1016" spans="1:9">
      <c r="A1016" t="s">
        <v>9</v>
      </c>
      <c r="B1016">
        <v>114</v>
      </c>
      <c r="C1016" t="s">
        <v>894</v>
      </c>
      <c r="D1016" t="s">
        <v>2662</v>
      </c>
      <c r="E1016" t="s">
        <v>17</v>
      </c>
      <c r="F1016" t="s">
        <v>13</v>
      </c>
      <c r="G1016">
        <v>6647846</v>
      </c>
      <c r="H1016">
        <v>1951</v>
      </c>
      <c r="I1016" t="s">
        <v>2663</v>
      </c>
    </row>
    <row r="1017" spans="1:9">
      <c r="A1017" t="s">
        <v>9</v>
      </c>
      <c r="B1017">
        <v>114</v>
      </c>
      <c r="C1017" t="s">
        <v>894</v>
      </c>
      <c r="D1017" t="s">
        <v>2664</v>
      </c>
      <c r="E1017" t="s">
        <v>17</v>
      </c>
      <c r="F1017" t="s">
        <v>690</v>
      </c>
      <c r="G1017">
        <v>14689884</v>
      </c>
      <c r="H1017">
        <v>1961</v>
      </c>
      <c r="I1017" t="s">
        <v>2665</v>
      </c>
    </row>
    <row r="1018" spans="1:9">
      <c r="A1018" t="s">
        <v>9</v>
      </c>
      <c r="B1018">
        <v>114</v>
      </c>
      <c r="C1018" t="s">
        <v>894</v>
      </c>
      <c r="D1018" t="s">
        <v>2666</v>
      </c>
      <c r="E1018" t="s">
        <v>17</v>
      </c>
      <c r="F1018" t="s">
        <v>56</v>
      </c>
      <c r="G1018">
        <v>14446274</v>
      </c>
      <c r="H1018">
        <v>1961</v>
      </c>
      <c r="I1018" t="s">
        <v>2667</v>
      </c>
    </row>
    <row r="1019" spans="1:9">
      <c r="A1019" t="s">
        <v>9</v>
      </c>
      <c r="B1019">
        <v>114</v>
      </c>
      <c r="C1019" t="s">
        <v>2668</v>
      </c>
      <c r="D1019" t="s">
        <v>2669</v>
      </c>
      <c r="E1019" t="s">
        <v>12</v>
      </c>
      <c r="F1019" t="s">
        <v>56</v>
      </c>
      <c r="G1019">
        <v>14051932</v>
      </c>
      <c r="H1019">
        <v>1961</v>
      </c>
      <c r="I1019" t="s">
        <v>2670</v>
      </c>
    </row>
    <row r="1020" spans="1:9">
      <c r="A1020" t="s">
        <v>9</v>
      </c>
      <c r="B1020">
        <v>114</v>
      </c>
      <c r="C1020" t="s">
        <v>2671</v>
      </c>
      <c r="D1020" t="s">
        <v>2672</v>
      </c>
      <c r="E1020" t="s">
        <v>12</v>
      </c>
      <c r="F1020" t="s">
        <v>18</v>
      </c>
      <c r="G1020">
        <v>23464538</v>
      </c>
      <c r="H1020">
        <v>1973</v>
      </c>
      <c r="I1020" t="s">
        <v>2673</v>
      </c>
    </row>
    <row r="1021" spans="1:9">
      <c r="A1021" t="s">
        <v>9</v>
      </c>
      <c r="B1021">
        <v>114</v>
      </c>
      <c r="C1021" t="s">
        <v>2674</v>
      </c>
      <c r="D1021" t="s">
        <v>2206</v>
      </c>
      <c r="E1021" t="s">
        <v>12</v>
      </c>
      <c r="F1021" t="s">
        <v>13</v>
      </c>
      <c r="G1021">
        <v>13623518</v>
      </c>
      <c r="H1021">
        <v>1957</v>
      </c>
      <c r="I1021" t="s">
        <v>2675</v>
      </c>
    </row>
    <row r="1022" spans="1:9">
      <c r="A1022" t="s">
        <v>9</v>
      </c>
      <c r="B1022">
        <v>114</v>
      </c>
      <c r="C1022" t="s">
        <v>911</v>
      </c>
      <c r="D1022" t="s">
        <v>2676</v>
      </c>
      <c r="E1022" t="s">
        <v>12</v>
      </c>
      <c r="F1022" t="s">
        <v>18</v>
      </c>
      <c r="G1022">
        <v>8298890</v>
      </c>
      <c r="H1022">
        <v>1950</v>
      </c>
      <c r="I1022" t="s">
        <v>2677</v>
      </c>
    </row>
    <row r="1023" spans="1:9">
      <c r="A1023" t="s">
        <v>9</v>
      </c>
      <c r="B1023">
        <v>114</v>
      </c>
      <c r="C1023" t="s">
        <v>2678</v>
      </c>
      <c r="D1023" t="s">
        <v>100</v>
      </c>
      <c r="E1023" t="s">
        <v>17</v>
      </c>
      <c r="F1023" t="s">
        <v>13</v>
      </c>
      <c r="G1023">
        <v>10128781</v>
      </c>
      <c r="H1023">
        <v>1951</v>
      </c>
      <c r="I1023" t="s">
        <v>2679</v>
      </c>
    </row>
    <row r="1024" spans="1:9">
      <c r="A1024" t="s">
        <v>9</v>
      </c>
      <c r="B1024">
        <v>114</v>
      </c>
      <c r="C1024" t="s">
        <v>2680</v>
      </c>
      <c r="D1024" t="s">
        <v>2681</v>
      </c>
      <c r="E1024" t="s">
        <v>12</v>
      </c>
      <c r="F1024" t="s">
        <v>18</v>
      </c>
      <c r="G1024">
        <v>4538908</v>
      </c>
      <c r="H1024">
        <v>1946</v>
      </c>
      <c r="I1024" t="s">
        <v>2682</v>
      </c>
    </row>
    <row r="1025" spans="1:9">
      <c r="A1025" t="s">
        <v>9</v>
      </c>
      <c r="B1025">
        <v>114</v>
      </c>
      <c r="C1025" t="s">
        <v>2683</v>
      </c>
      <c r="D1025" t="s">
        <v>1602</v>
      </c>
      <c r="E1025" t="s">
        <v>17</v>
      </c>
      <c r="F1025" t="s">
        <v>18</v>
      </c>
      <c r="G1025">
        <v>13801819</v>
      </c>
      <c r="H1025">
        <v>1956</v>
      </c>
      <c r="I1025" t="s">
        <v>2684</v>
      </c>
    </row>
    <row r="1026" spans="1:9">
      <c r="A1026" t="s">
        <v>9</v>
      </c>
      <c r="B1026">
        <v>114</v>
      </c>
      <c r="C1026" t="s">
        <v>2685</v>
      </c>
      <c r="D1026" t="s">
        <v>2686</v>
      </c>
      <c r="E1026" t="s">
        <v>12</v>
      </c>
      <c r="F1026" t="s">
        <v>13</v>
      </c>
      <c r="G1026">
        <v>12702067</v>
      </c>
      <c r="H1026">
        <v>1958</v>
      </c>
      <c r="I1026" t="s">
        <v>2687</v>
      </c>
    </row>
    <row r="1027" spans="1:9">
      <c r="A1027" t="s">
        <v>9</v>
      </c>
      <c r="B1027">
        <v>114</v>
      </c>
      <c r="C1027" t="s">
        <v>2688</v>
      </c>
      <c r="D1027" t="s">
        <v>126</v>
      </c>
      <c r="E1027" t="s">
        <v>17</v>
      </c>
      <c r="F1027" t="s">
        <v>1729</v>
      </c>
      <c r="G1027">
        <v>14157145</v>
      </c>
      <c r="H1027">
        <v>1960</v>
      </c>
      <c r="I1027" t="s">
        <v>2689</v>
      </c>
    </row>
    <row r="1028" spans="1:9">
      <c r="A1028" t="s">
        <v>9</v>
      </c>
      <c r="B1028">
        <v>114</v>
      </c>
      <c r="C1028" t="s">
        <v>2690</v>
      </c>
      <c r="D1028" t="s">
        <v>2691</v>
      </c>
      <c r="E1028" t="s">
        <v>12</v>
      </c>
      <c r="F1028" t="s">
        <v>56</v>
      </c>
      <c r="G1028">
        <v>4415865</v>
      </c>
      <c r="H1028">
        <v>1943</v>
      </c>
      <c r="I1028" t="s">
        <v>2692</v>
      </c>
    </row>
    <row r="1029" spans="1:9">
      <c r="A1029" t="s">
        <v>9</v>
      </c>
      <c r="B1029">
        <v>114</v>
      </c>
      <c r="C1029" t="s">
        <v>2693</v>
      </c>
      <c r="D1029" t="s">
        <v>2694</v>
      </c>
      <c r="E1029" t="s">
        <v>17</v>
      </c>
      <c r="F1029" t="s">
        <v>18</v>
      </c>
      <c r="G1029">
        <v>3921559</v>
      </c>
      <c r="H1029">
        <v>1941</v>
      </c>
      <c r="I1029" t="s">
        <v>2695</v>
      </c>
    </row>
    <row r="1030" spans="1:9">
      <c r="A1030" t="s">
        <v>9</v>
      </c>
      <c r="B1030">
        <v>114</v>
      </c>
      <c r="C1030" t="s">
        <v>2696</v>
      </c>
      <c r="D1030" t="s">
        <v>2697</v>
      </c>
      <c r="E1030" t="s">
        <v>12</v>
      </c>
      <c r="F1030" t="s">
        <v>155</v>
      </c>
      <c r="G1030">
        <v>4269572</v>
      </c>
      <c r="H1030">
        <v>1938</v>
      </c>
      <c r="I1030" t="s">
        <v>2182</v>
      </c>
    </row>
    <row r="1031" spans="1:9">
      <c r="A1031" t="s">
        <v>9</v>
      </c>
      <c r="B1031">
        <v>114</v>
      </c>
      <c r="C1031" t="s">
        <v>2698</v>
      </c>
      <c r="D1031" t="s">
        <v>2699</v>
      </c>
      <c r="E1031" t="s">
        <v>12</v>
      </c>
      <c r="F1031" t="s">
        <v>13</v>
      </c>
      <c r="G1031">
        <v>11815818</v>
      </c>
      <c r="H1031">
        <v>1943</v>
      </c>
      <c r="I1031" t="s">
        <v>2700</v>
      </c>
    </row>
    <row r="1032" spans="1:9">
      <c r="A1032" t="s">
        <v>9</v>
      </c>
      <c r="B1032">
        <v>114</v>
      </c>
      <c r="C1032" t="s">
        <v>2701</v>
      </c>
      <c r="D1032" t="s">
        <v>2702</v>
      </c>
      <c r="E1032" t="s">
        <v>12</v>
      </c>
      <c r="F1032" t="s">
        <v>502</v>
      </c>
      <c r="G1032">
        <v>26562529</v>
      </c>
      <c r="H1032">
        <v>1978</v>
      </c>
      <c r="I1032" t="s">
        <v>2703</v>
      </c>
    </row>
    <row r="1033" spans="1:9">
      <c r="A1033" t="s">
        <v>9</v>
      </c>
      <c r="B1033">
        <v>114</v>
      </c>
      <c r="C1033" t="s">
        <v>2704</v>
      </c>
      <c r="D1033" t="s">
        <v>2705</v>
      </c>
      <c r="E1033" t="s">
        <v>12</v>
      </c>
      <c r="F1033" t="s">
        <v>13</v>
      </c>
      <c r="G1033">
        <v>23297962</v>
      </c>
      <c r="H1033">
        <v>1973</v>
      </c>
      <c r="I1033" t="s">
        <v>2706</v>
      </c>
    </row>
    <row r="1034" spans="1:9">
      <c r="A1034" t="s">
        <v>9</v>
      </c>
      <c r="B1034">
        <v>114</v>
      </c>
      <c r="C1034" t="s">
        <v>2707</v>
      </c>
      <c r="D1034" t="s">
        <v>2708</v>
      </c>
      <c r="E1034" t="s">
        <v>12</v>
      </c>
      <c r="F1034" t="s">
        <v>18</v>
      </c>
      <c r="G1034">
        <v>27263129</v>
      </c>
      <c r="H1034">
        <v>1979</v>
      </c>
      <c r="I1034" t="s">
        <v>2709</v>
      </c>
    </row>
    <row r="1035" spans="1:9">
      <c r="A1035" t="s">
        <v>9</v>
      </c>
      <c r="B1035">
        <v>114</v>
      </c>
      <c r="C1035" t="s">
        <v>2710</v>
      </c>
      <c r="D1035" t="s">
        <v>2711</v>
      </c>
      <c r="E1035" t="s">
        <v>12</v>
      </c>
      <c r="F1035" t="s">
        <v>13</v>
      </c>
      <c r="G1035">
        <v>26000258</v>
      </c>
      <c r="H1035">
        <v>1977</v>
      </c>
      <c r="I1035" t="s">
        <v>2712</v>
      </c>
    </row>
    <row r="1036" spans="1:9">
      <c r="A1036" t="s">
        <v>9</v>
      </c>
      <c r="B1036">
        <v>114</v>
      </c>
      <c r="C1036" t="s">
        <v>2713</v>
      </c>
      <c r="D1036" t="s">
        <v>2714</v>
      </c>
      <c r="E1036" t="s">
        <v>17</v>
      </c>
      <c r="F1036" t="s">
        <v>13</v>
      </c>
      <c r="G1036">
        <v>14680350</v>
      </c>
      <c r="H1036">
        <v>1961</v>
      </c>
      <c r="I1036" t="s">
        <v>2715</v>
      </c>
    </row>
    <row r="1037" spans="1:9">
      <c r="A1037" t="s">
        <v>9</v>
      </c>
      <c r="B1037">
        <v>114</v>
      </c>
      <c r="C1037" t="s">
        <v>2716</v>
      </c>
      <c r="D1037" t="s">
        <v>2717</v>
      </c>
      <c r="E1037" t="s">
        <v>12</v>
      </c>
      <c r="F1037" t="s">
        <v>18</v>
      </c>
      <c r="G1037">
        <v>8462005</v>
      </c>
      <c r="H1037">
        <v>1951</v>
      </c>
      <c r="I1037" t="s">
        <v>2718</v>
      </c>
    </row>
    <row r="1038" spans="1:9">
      <c r="A1038" t="s">
        <v>9</v>
      </c>
      <c r="B1038">
        <v>114</v>
      </c>
      <c r="C1038" t="s">
        <v>2719</v>
      </c>
      <c r="D1038" t="s">
        <v>2720</v>
      </c>
      <c r="E1038" t="s">
        <v>17</v>
      </c>
      <c r="F1038" t="s">
        <v>18</v>
      </c>
      <c r="G1038">
        <v>27592973</v>
      </c>
      <c r="H1038">
        <v>1979</v>
      </c>
      <c r="I1038" t="s">
        <v>2721</v>
      </c>
    </row>
    <row r="1039" spans="1:9">
      <c r="A1039" t="s">
        <v>9</v>
      </c>
      <c r="B1039">
        <v>114</v>
      </c>
      <c r="C1039" t="s">
        <v>2722</v>
      </c>
      <c r="D1039" t="s">
        <v>2723</v>
      </c>
      <c r="E1039" t="s">
        <v>12</v>
      </c>
      <c r="F1039" t="s">
        <v>1729</v>
      </c>
      <c r="G1039">
        <v>23045489</v>
      </c>
      <c r="H1039">
        <v>1973</v>
      </c>
      <c r="I1039" t="s">
        <v>2724</v>
      </c>
    </row>
    <row r="1040" spans="1:9">
      <c r="A1040" t="s">
        <v>9</v>
      </c>
      <c r="B1040">
        <v>114</v>
      </c>
      <c r="C1040" t="s">
        <v>2722</v>
      </c>
      <c r="D1040" t="s">
        <v>2725</v>
      </c>
      <c r="E1040" t="s">
        <v>12</v>
      </c>
      <c r="F1040" t="s">
        <v>13</v>
      </c>
      <c r="G1040">
        <v>4366825</v>
      </c>
      <c r="H1040">
        <v>1941</v>
      </c>
      <c r="I1040" t="s">
        <v>2726</v>
      </c>
    </row>
    <row r="1041" spans="1:9">
      <c r="A1041" t="s">
        <v>9</v>
      </c>
      <c r="B1041">
        <v>114</v>
      </c>
      <c r="C1041" t="s">
        <v>2727</v>
      </c>
      <c r="D1041" t="s">
        <v>601</v>
      </c>
      <c r="E1041" t="s">
        <v>17</v>
      </c>
      <c r="F1041" t="s">
        <v>18</v>
      </c>
      <c r="G1041">
        <v>3864106</v>
      </c>
      <c r="H1041">
        <v>1940</v>
      </c>
      <c r="I1041" t="s">
        <v>2728</v>
      </c>
    </row>
    <row r="1042" spans="1:9">
      <c r="A1042" t="s">
        <v>9</v>
      </c>
      <c r="B1042">
        <v>114</v>
      </c>
      <c r="C1042" t="s">
        <v>2729</v>
      </c>
      <c r="D1042" t="s">
        <v>2730</v>
      </c>
      <c r="E1042" t="s">
        <v>12</v>
      </c>
      <c r="F1042" t="s">
        <v>690</v>
      </c>
      <c r="G1042">
        <v>26873898</v>
      </c>
      <c r="H1042">
        <v>1979</v>
      </c>
      <c r="I1042" t="s">
        <v>2731</v>
      </c>
    </row>
    <row r="1043" spans="1:9">
      <c r="A1043" t="s">
        <v>9</v>
      </c>
      <c r="B1043">
        <v>114</v>
      </c>
      <c r="C1043" t="s">
        <v>2732</v>
      </c>
      <c r="D1043" t="s">
        <v>2733</v>
      </c>
      <c r="E1043" t="s">
        <v>12</v>
      </c>
      <c r="F1043" t="s">
        <v>56</v>
      </c>
      <c r="G1043">
        <v>28169981</v>
      </c>
      <c r="H1043">
        <v>1980</v>
      </c>
      <c r="I1043" t="s">
        <v>2731</v>
      </c>
    </row>
    <row r="1044" spans="1:9">
      <c r="A1044" t="s">
        <v>9</v>
      </c>
      <c r="B1044">
        <v>114</v>
      </c>
      <c r="C1044" t="s">
        <v>2732</v>
      </c>
      <c r="D1044" t="s">
        <v>516</v>
      </c>
      <c r="E1044" t="s">
        <v>12</v>
      </c>
      <c r="F1044" t="s">
        <v>18</v>
      </c>
      <c r="G1044">
        <v>10358101</v>
      </c>
      <c r="H1044">
        <v>1952</v>
      </c>
      <c r="I1044" t="s">
        <v>2731</v>
      </c>
    </row>
    <row r="1045" spans="1:9">
      <c r="A1045" t="s">
        <v>9</v>
      </c>
      <c r="B1045">
        <v>114</v>
      </c>
      <c r="C1045" t="s">
        <v>2734</v>
      </c>
      <c r="D1045" t="s">
        <v>2735</v>
      </c>
      <c r="E1045" t="s">
        <v>17</v>
      </c>
      <c r="F1045" t="s">
        <v>18</v>
      </c>
      <c r="G1045">
        <v>3606797</v>
      </c>
      <c r="H1045">
        <v>1937</v>
      </c>
      <c r="I1045" t="s">
        <v>1748</v>
      </c>
    </row>
    <row r="1046" spans="1:9">
      <c r="A1046" t="s">
        <v>9</v>
      </c>
      <c r="B1046">
        <v>114</v>
      </c>
      <c r="C1046" t="s">
        <v>2736</v>
      </c>
      <c r="D1046" t="s">
        <v>2737</v>
      </c>
      <c r="E1046" t="s">
        <v>12</v>
      </c>
      <c r="F1046" t="s">
        <v>18</v>
      </c>
      <c r="G1046">
        <v>18548323</v>
      </c>
      <c r="H1046">
        <v>1967</v>
      </c>
      <c r="I1046" t="s">
        <v>2738</v>
      </c>
    </row>
    <row r="1047" spans="1:9">
      <c r="A1047" t="s">
        <v>9</v>
      </c>
      <c r="B1047">
        <v>114</v>
      </c>
      <c r="C1047" t="s">
        <v>2739</v>
      </c>
      <c r="D1047" t="s">
        <v>401</v>
      </c>
      <c r="E1047" t="s">
        <v>12</v>
      </c>
      <c r="F1047" t="s">
        <v>18</v>
      </c>
      <c r="G1047">
        <v>4158505</v>
      </c>
      <c r="H1047">
        <v>1935</v>
      </c>
      <c r="I1047" t="s">
        <v>2740</v>
      </c>
    </row>
    <row r="1048" spans="1:9">
      <c r="A1048" t="s">
        <v>9</v>
      </c>
      <c r="B1048">
        <v>114</v>
      </c>
      <c r="C1048" t="s">
        <v>2741</v>
      </c>
      <c r="D1048" t="s">
        <v>2742</v>
      </c>
      <c r="E1048" t="s">
        <v>12</v>
      </c>
      <c r="F1048" t="s">
        <v>13</v>
      </c>
      <c r="G1048">
        <v>35186185</v>
      </c>
      <c r="H1048">
        <v>1990</v>
      </c>
      <c r="I1048" t="s">
        <v>2743</v>
      </c>
    </row>
    <row r="1049" spans="1:9">
      <c r="A1049" t="s">
        <v>9</v>
      </c>
      <c r="B1049">
        <v>114</v>
      </c>
      <c r="C1049" t="s">
        <v>2741</v>
      </c>
      <c r="D1049" t="s">
        <v>2744</v>
      </c>
      <c r="E1049" t="s">
        <v>17</v>
      </c>
      <c r="F1049" t="s">
        <v>18</v>
      </c>
      <c r="G1049">
        <v>31424359</v>
      </c>
      <c r="H1049">
        <v>1985</v>
      </c>
      <c r="I1049" t="s">
        <v>2745</v>
      </c>
    </row>
    <row r="1050" spans="1:9">
      <c r="A1050" t="s">
        <v>9</v>
      </c>
      <c r="B1050">
        <v>114</v>
      </c>
      <c r="C1050" t="s">
        <v>2746</v>
      </c>
      <c r="D1050" t="s">
        <v>1662</v>
      </c>
      <c r="E1050" t="s">
        <v>12</v>
      </c>
      <c r="F1050" t="s">
        <v>18</v>
      </c>
      <c r="G1050">
        <v>11581752</v>
      </c>
      <c r="H1050">
        <v>1954</v>
      </c>
      <c r="I1050" t="s">
        <v>2747</v>
      </c>
    </row>
    <row r="1051" spans="1:9">
      <c r="A1051" t="s">
        <v>9</v>
      </c>
      <c r="B1051">
        <v>114</v>
      </c>
      <c r="C1051" t="s">
        <v>981</v>
      </c>
      <c r="D1051" t="s">
        <v>2275</v>
      </c>
      <c r="E1051" t="s">
        <v>17</v>
      </c>
      <c r="F1051" t="s">
        <v>13</v>
      </c>
      <c r="G1051">
        <v>16071919</v>
      </c>
      <c r="H1051">
        <v>1962</v>
      </c>
      <c r="I1051" t="s">
        <v>2748</v>
      </c>
    </row>
    <row r="1052" spans="1:9">
      <c r="A1052" t="s">
        <v>9</v>
      </c>
      <c r="B1052">
        <v>114</v>
      </c>
      <c r="C1052" t="s">
        <v>981</v>
      </c>
      <c r="D1052" t="s">
        <v>2749</v>
      </c>
      <c r="E1052" t="s">
        <v>17</v>
      </c>
      <c r="F1052" t="s">
        <v>13</v>
      </c>
      <c r="G1052">
        <v>18215053</v>
      </c>
      <c r="H1052">
        <v>1967</v>
      </c>
      <c r="I1052" t="s">
        <v>2750</v>
      </c>
    </row>
    <row r="1053" spans="1:9">
      <c r="A1053" t="s">
        <v>9</v>
      </c>
      <c r="B1053">
        <v>114</v>
      </c>
      <c r="C1053" t="s">
        <v>981</v>
      </c>
      <c r="D1053" t="s">
        <v>2751</v>
      </c>
      <c r="E1053" t="s">
        <v>12</v>
      </c>
      <c r="F1053" t="s">
        <v>155</v>
      </c>
      <c r="G1053">
        <v>4527127</v>
      </c>
      <c r="H1053">
        <v>1945</v>
      </c>
      <c r="I1053" t="s">
        <v>2752</v>
      </c>
    </row>
    <row r="1054" spans="1:9">
      <c r="A1054" t="s">
        <v>9</v>
      </c>
      <c r="B1054">
        <v>114</v>
      </c>
      <c r="C1054" t="s">
        <v>2753</v>
      </c>
      <c r="D1054" t="s">
        <v>2754</v>
      </c>
      <c r="E1054" t="s">
        <v>12</v>
      </c>
      <c r="F1054" t="s">
        <v>18</v>
      </c>
      <c r="G1054">
        <v>21982665</v>
      </c>
      <c r="H1054">
        <v>1971</v>
      </c>
      <c r="I1054" t="s">
        <v>2755</v>
      </c>
    </row>
    <row r="1055" spans="1:9">
      <c r="A1055" t="s">
        <v>9</v>
      </c>
      <c r="B1055">
        <v>114</v>
      </c>
      <c r="C1055" t="s">
        <v>2756</v>
      </c>
      <c r="D1055" t="s">
        <v>2757</v>
      </c>
      <c r="E1055" t="s">
        <v>17</v>
      </c>
      <c r="F1055" t="s">
        <v>56</v>
      </c>
      <c r="G1055">
        <v>14301096</v>
      </c>
      <c r="H1055">
        <v>1960</v>
      </c>
      <c r="I1055" t="s">
        <v>2758</v>
      </c>
    </row>
    <row r="1056" spans="1:9">
      <c r="A1056" t="s">
        <v>9</v>
      </c>
      <c r="B1056">
        <v>114</v>
      </c>
      <c r="C1056" t="s">
        <v>2759</v>
      </c>
      <c r="D1056" t="s">
        <v>2760</v>
      </c>
      <c r="E1056" t="s">
        <v>17</v>
      </c>
      <c r="F1056" t="s">
        <v>18</v>
      </c>
      <c r="G1056">
        <v>6662607</v>
      </c>
      <c r="H1056">
        <v>1951</v>
      </c>
      <c r="I1056" t="s">
        <v>2761</v>
      </c>
    </row>
    <row r="1057" spans="1:9">
      <c r="A1057" t="s">
        <v>9</v>
      </c>
      <c r="B1057">
        <v>114</v>
      </c>
      <c r="C1057" t="s">
        <v>2762</v>
      </c>
      <c r="D1057" t="s">
        <v>2763</v>
      </c>
      <c r="E1057" t="s">
        <v>12</v>
      </c>
      <c r="F1057" t="s">
        <v>13</v>
      </c>
      <c r="G1057">
        <v>30352543</v>
      </c>
      <c r="H1057">
        <v>1983</v>
      </c>
      <c r="I1057" t="s">
        <v>2764</v>
      </c>
    </row>
    <row r="1058" spans="1:9">
      <c r="A1058" t="s">
        <v>9</v>
      </c>
      <c r="B1058">
        <v>114</v>
      </c>
      <c r="C1058" t="s">
        <v>2765</v>
      </c>
      <c r="D1058" t="s">
        <v>2766</v>
      </c>
      <c r="E1058" t="s">
        <v>17</v>
      </c>
      <c r="F1058" t="s">
        <v>18</v>
      </c>
      <c r="G1058">
        <v>4960320</v>
      </c>
      <c r="H1058">
        <v>1946</v>
      </c>
      <c r="I1058" t="s">
        <v>2767</v>
      </c>
    </row>
    <row r="1059" spans="1:9">
      <c r="A1059" t="s">
        <v>9</v>
      </c>
      <c r="B1059">
        <v>114</v>
      </c>
      <c r="C1059" t="s">
        <v>2768</v>
      </c>
      <c r="D1059" t="s">
        <v>2769</v>
      </c>
      <c r="E1059" t="s">
        <v>12</v>
      </c>
      <c r="F1059" t="s">
        <v>18</v>
      </c>
      <c r="G1059">
        <v>13275123</v>
      </c>
      <c r="H1059">
        <v>1957</v>
      </c>
      <c r="I1059" t="s">
        <v>2770</v>
      </c>
    </row>
    <row r="1060" spans="1:9">
      <c r="A1060" t="s">
        <v>9</v>
      </c>
      <c r="B1060">
        <v>114</v>
      </c>
      <c r="C1060" t="s">
        <v>2771</v>
      </c>
      <c r="D1060" t="s">
        <v>2772</v>
      </c>
      <c r="E1060" t="s">
        <v>17</v>
      </c>
      <c r="F1060" t="s">
        <v>13</v>
      </c>
      <c r="G1060">
        <v>14446266</v>
      </c>
      <c r="H1060">
        <v>1960</v>
      </c>
      <c r="I1060" t="s">
        <v>2773</v>
      </c>
    </row>
    <row r="1061" spans="1:9">
      <c r="A1061" t="s">
        <v>9</v>
      </c>
      <c r="B1061">
        <v>114</v>
      </c>
      <c r="C1061" t="s">
        <v>2774</v>
      </c>
      <c r="D1061" t="s">
        <v>97</v>
      </c>
      <c r="E1061" t="s">
        <v>12</v>
      </c>
      <c r="F1061" t="s">
        <v>18</v>
      </c>
      <c r="G1061">
        <v>13308652</v>
      </c>
      <c r="H1061">
        <v>1959</v>
      </c>
      <c r="I1061" t="s">
        <v>2775</v>
      </c>
    </row>
    <row r="1062" spans="1:9">
      <c r="A1062" t="s">
        <v>9</v>
      </c>
      <c r="B1062">
        <v>114</v>
      </c>
      <c r="C1062" t="s">
        <v>1000</v>
      </c>
      <c r="D1062" t="s">
        <v>2776</v>
      </c>
      <c r="E1062" t="s">
        <v>17</v>
      </c>
      <c r="F1062" t="s">
        <v>18</v>
      </c>
      <c r="G1062">
        <v>5410832</v>
      </c>
      <c r="H1062">
        <v>1946</v>
      </c>
      <c r="I1062" t="s">
        <v>2777</v>
      </c>
    </row>
    <row r="1063" spans="1:9">
      <c r="A1063" t="s">
        <v>9</v>
      </c>
      <c r="B1063">
        <v>114</v>
      </c>
      <c r="C1063" t="s">
        <v>2778</v>
      </c>
      <c r="D1063" t="s">
        <v>2779</v>
      </c>
      <c r="E1063" t="s">
        <v>12</v>
      </c>
      <c r="F1063" t="s">
        <v>18</v>
      </c>
      <c r="G1063">
        <v>14009508</v>
      </c>
      <c r="H1063">
        <v>1960</v>
      </c>
      <c r="I1063" t="s">
        <v>2780</v>
      </c>
    </row>
    <row r="1064" spans="1:9">
      <c r="A1064" t="s">
        <v>9</v>
      </c>
      <c r="B1064">
        <v>114</v>
      </c>
      <c r="C1064" t="s">
        <v>2781</v>
      </c>
      <c r="D1064" t="s">
        <v>2782</v>
      </c>
      <c r="E1064" t="s">
        <v>12</v>
      </c>
      <c r="F1064" t="s">
        <v>18</v>
      </c>
      <c r="G1064">
        <v>20251032</v>
      </c>
      <c r="H1064">
        <v>1968</v>
      </c>
      <c r="I1064" t="s">
        <v>2783</v>
      </c>
    </row>
    <row r="1065" spans="1:9">
      <c r="A1065" t="s">
        <v>9</v>
      </c>
      <c r="B1065">
        <v>114</v>
      </c>
      <c r="C1065" t="s">
        <v>2784</v>
      </c>
      <c r="D1065" t="s">
        <v>1662</v>
      </c>
      <c r="E1065" t="s">
        <v>12</v>
      </c>
      <c r="F1065" t="s">
        <v>18</v>
      </c>
      <c r="G1065">
        <v>11988784</v>
      </c>
      <c r="H1065">
        <v>1958</v>
      </c>
      <c r="I1065" t="s">
        <v>2785</v>
      </c>
    </row>
    <row r="1066" spans="1:9">
      <c r="A1066" t="s">
        <v>9</v>
      </c>
      <c r="B1066">
        <v>114</v>
      </c>
      <c r="C1066" t="s">
        <v>2786</v>
      </c>
      <c r="D1066" t="s">
        <v>2787</v>
      </c>
      <c r="E1066" t="s">
        <v>12</v>
      </c>
      <c r="F1066" t="s">
        <v>18</v>
      </c>
      <c r="G1066">
        <v>4297152</v>
      </c>
      <c r="H1066">
        <v>1939</v>
      </c>
      <c r="I1066" t="s">
        <v>2788</v>
      </c>
    </row>
    <row r="1067" spans="1:9">
      <c r="A1067" t="s">
        <v>9</v>
      </c>
      <c r="B1067">
        <v>114</v>
      </c>
      <c r="C1067" t="s">
        <v>2789</v>
      </c>
      <c r="D1067" t="s">
        <v>2790</v>
      </c>
      <c r="E1067" t="s">
        <v>12</v>
      </c>
      <c r="F1067" t="s">
        <v>18</v>
      </c>
      <c r="G1067">
        <v>4540514</v>
      </c>
      <c r="H1067">
        <v>1945</v>
      </c>
      <c r="I1067" t="s">
        <v>2791</v>
      </c>
    </row>
    <row r="1068" spans="1:9">
      <c r="A1068" t="s">
        <v>9</v>
      </c>
      <c r="B1068">
        <v>114</v>
      </c>
      <c r="C1068" t="s">
        <v>2792</v>
      </c>
      <c r="D1068" t="s">
        <v>2793</v>
      </c>
      <c r="E1068" t="s">
        <v>12</v>
      </c>
      <c r="F1068" t="s">
        <v>502</v>
      </c>
      <c r="G1068">
        <v>26689426</v>
      </c>
      <c r="H1068">
        <v>1978</v>
      </c>
      <c r="I1068" t="s">
        <v>2794</v>
      </c>
    </row>
    <row r="1069" spans="1:9">
      <c r="A1069" t="s">
        <v>9</v>
      </c>
      <c r="B1069">
        <v>114</v>
      </c>
      <c r="C1069" t="s">
        <v>2795</v>
      </c>
      <c r="D1069" t="s">
        <v>2796</v>
      </c>
      <c r="E1069" t="s">
        <v>12</v>
      </c>
      <c r="F1069" t="s">
        <v>13</v>
      </c>
      <c r="G1069">
        <v>11024236</v>
      </c>
      <c r="H1069">
        <v>1953</v>
      </c>
      <c r="I1069" t="s">
        <v>2797</v>
      </c>
    </row>
    <row r="1070" spans="1:9">
      <c r="A1070" t="s">
        <v>9</v>
      </c>
      <c r="B1070">
        <v>114</v>
      </c>
      <c r="C1070" t="s">
        <v>2798</v>
      </c>
      <c r="D1070" t="s">
        <v>2799</v>
      </c>
      <c r="E1070" t="s">
        <v>12</v>
      </c>
      <c r="F1070" t="s">
        <v>18</v>
      </c>
      <c r="G1070">
        <v>10550871</v>
      </c>
      <c r="H1070">
        <v>1952</v>
      </c>
      <c r="I1070" t="s">
        <v>2800</v>
      </c>
    </row>
    <row r="1071" spans="1:9">
      <c r="A1071" t="s">
        <v>9</v>
      </c>
      <c r="B1071">
        <v>114</v>
      </c>
      <c r="C1071" t="s">
        <v>2801</v>
      </c>
      <c r="D1071" t="s">
        <v>565</v>
      </c>
      <c r="E1071" t="s">
        <v>17</v>
      </c>
      <c r="F1071" t="s">
        <v>13</v>
      </c>
      <c r="G1071">
        <v>1332978</v>
      </c>
      <c r="H1071">
        <v>1929</v>
      </c>
      <c r="I1071" t="s">
        <v>2802</v>
      </c>
    </row>
    <row r="1072" spans="1:9">
      <c r="A1072" t="s">
        <v>9</v>
      </c>
      <c r="B1072">
        <v>114</v>
      </c>
      <c r="C1072" t="s">
        <v>2803</v>
      </c>
      <c r="D1072" t="s">
        <v>2804</v>
      </c>
      <c r="E1072" t="s">
        <v>12</v>
      </c>
      <c r="F1072" t="s">
        <v>13</v>
      </c>
      <c r="G1072">
        <v>11400807</v>
      </c>
      <c r="H1072">
        <v>1955</v>
      </c>
      <c r="I1072" t="s">
        <v>2805</v>
      </c>
    </row>
    <row r="1073" spans="1:9">
      <c r="A1073" t="s">
        <v>9</v>
      </c>
      <c r="B1073">
        <v>114</v>
      </c>
      <c r="C1073" t="s">
        <v>2806</v>
      </c>
      <c r="D1073" t="s">
        <v>2346</v>
      </c>
      <c r="E1073" t="s">
        <v>17</v>
      </c>
      <c r="F1073" t="s">
        <v>13</v>
      </c>
      <c r="G1073">
        <v>10284087</v>
      </c>
      <c r="H1073">
        <v>1951</v>
      </c>
      <c r="I1073" t="s">
        <v>2807</v>
      </c>
    </row>
    <row r="1074" spans="1:9">
      <c r="A1074" t="s">
        <v>9</v>
      </c>
      <c r="B1074">
        <v>114</v>
      </c>
      <c r="C1074" t="s">
        <v>1014</v>
      </c>
      <c r="D1074" t="s">
        <v>2808</v>
      </c>
      <c r="E1074" t="s">
        <v>17</v>
      </c>
      <c r="F1074" t="s">
        <v>56</v>
      </c>
      <c r="G1074">
        <v>21851957</v>
      </c>
      <c r="H1074">
        <v>1970</v>
      </c>
      <c r="I1074" t="s">
        <v>2809</v>
      </c>
    </row>
    <row r="1075" spans="1:9">
      <c r="A1075" t="s">
        <v>9</v>
      </c>
      <c r="B1075">
        <v>114</v>
      </c>
      <c r="C1075" t="s">
        <v>2810</v>
      </c>
      <c r="D1075" t="s">
        <v>2811</v>
      </c>
      <c r="E1075" t="s">
        <v>12</v>
      </c>
      <c r="F1075" t="s">
        <v>13</v>
      </c>
      <c r="G1075">
        <v>13924932</v>
      </c>
      <c r="H1075">
        <v>1957</v>
      </c>
      <c r="I1075" t="s">
        <v>2812</v>
      </c>
    </row>
    <row r="1076" spans="1:9">
      <c r="A1076" t="s">
        <v>9</v>
      </c>
      <c r="B1076">
        <v>114</v>
      </c>
      <c r="C1076" t="s">
        <v>1019</v>
      </c>
      <c r="D1076" t="s">
        <v>2813</v>
      </c>
      <c r="E1076" t="s">
        <v>12</v>
      </c>
      <c r="F1076" t="s">
        <v>18</v>
      </c>
      <c r="G1076">
        <v>7803122</v>
      </c>
      <c r="H1076">
        <v>1949</v>
      </c>
      <c r="I1076" t="s">
        <v>1973</v>
      </c>
    </row>
    <row r="1077" spans="1:9">
      <c r="A1077" t="s">
        <v>9</v>
      </c>
      <c r="B1077">
        <v>114</v>
      </c>
      <c r="C1077" t="s">
        <v>1019</v>
      </c>
      <c r="D1077" t="s">
        <v>2814</v>
      </c>
      <c r="E1077" t="s">
        <v>17</v>
      </c>
      <c r="F1077" t="s">
        <v>18</v>
      </c>
      <c r="G1077">
        <v>23551218</v>
      </c>
      <c r="H1077">
        <v>1973</v>
      </c>
      <c r="I1077" t="s">
        <v>2815</v>
      </c>
    </row>
    <row r="1078" spans="1:9">
      <c r="A1078" t="s">
        <v>9</v>
      </c>
      <c r="B1078">
        <v>114</v>
      </c>
      <c r="C1078" t="s">
        <v>2816</v>
      </c>
      <c r="D1078" t="s">
        <v>1577</v>
      </c>
      <c r="E1078" t="s">
        <v>12</v>
      </c>
      <c r="F1078" t="s">
        <v>18</v>
      </c>
      <c r="G1078">
        <v>4230636</v>
      </c>
      <c r="H1078">
        <v>1928</v>
      </c>
      <c r="I1078" t="s">
        <v>2817</v>
      </c>
    </row>
    <row r="1079" spans="1:9">
      <c r="A1079" t="s">
        <v>9</v>
      </c>
      <c r="B1079">
        <v>114</v>
      </c>
      <c r="C1079" t="s">
        <v>2818</v>
      </c>
      <c r="D1079" t="s">
        <v>2819</v>
      </c>
      <c r="E1079" t="s">
        <v>12</v>
      </c>
      <c r="F1079" t="s">
        <v>13</v>
      </c>
      <c r="G1079">
        <v>4163815</v>
      </c>
      <c r="H1079">
        <v>1935</v>
      </c>
      <c r="I1079" t="s">
        <v>2820</v>
      </c>
    </row>
    <row r="1080" spans="1:9">
      <c r="A1080" t="s">
        <v>9</v>
      </c>
      <c r="B1080">
        <v>114</v>
      </c>
      <c r="C1080" t="s">
        <v>2821</v>
      </c>
      <c r="D1080" t="s">
        <v>2822</v>
      </c>
      <c r="E1080" t="s">
        <v>12</v>
      </c>
      <c r="F1080" t="s">
        <v>18</v>
      </c>
      <c r="G1080">
        <v>4161597</v>
      </c>
      <c r="H1080">
        <v>1935</v>
      </c>
      <c r="I1080" t="s">
        <v>2823</v>
      </c>
    </row>
    <row r="1081" spans="1:9">
      <c r="A1081" t="s">
        <v>9</v>
      </c>
      <c r="B1081">
        <v>114</v>
      </c>
      <c r="C1081" t="s">
        <v>2824</v>
      </c>
      <c r="D1081" t="s">
        <v>2825</v>
      </c>
      <c r="E1081" t="s">
        <v>17</v>
      </c>
      <c r="F1081" t="s">
        <v>35</v>
      </c>
      <c r="G1081">
        <v>23879</v>
      </c>
      <c r="H1081">
        <v>1926</v>
      </c>
      <c r="I1081" t="s">
        <v>2826</v>
      </c>
    </row>
    <row r="1082" spans="1:9">
      <c r="A1082" t="s">
        <v>9</v>
      </c>
      <c r="B1082">
        <v>114</v>
      </c>
      <c r="C1082" t="s">
        <v>2827</v>
      </c>
      <c r="D1082" t="s">
        <v>2828</v>
      </c>
      <c r="E1082" t="s">
        <v>12</v>
      </c>
      <c r="F1082" t="s">
        <v>13</v>
      </c>
      <c r="G1082">
        <v>8315386</v>
      </c>
      <c r="H1082">
        <v>1950</v>
      </c>
      <c r="I1082" t="s">
        <v>2829</v>
      </c>
    </row>
    <row r="1083" spans="1:9">
      <c r="A1083" t="s">
        <v>9</v>
      </c>
      <c r="B1083">
        <v>114</v>
      </c>
      <c r="C1083" t="s">
        <v>2830</v>
      </c>
      <c r="D1083" t="s">
        <v>1006</v>
      </c>
      <c r="E1083" t="s">
        <v>17</v>
      </c>
      <c r="F1083" t="s">
        <v>18</v>
      </c>
      <c r="G1083">
        <v>5108414</v>
      </c>
      <c r="H1083">
        <v>1945</v>
      </c>
      <c r="I1083" t="s">
        <v>2721</v>
      </c>
    </row>
    <row r="1084" spans="1:9">
      <c r="A1084" t="s">
        <v>9</v>
      </c>
      <c r="B1084">
        <v>114</v>
      </c>
      <c r="C1084" t="s">
        <v>2831</v>
      </c>
      <c r="D1084" t="s">
        <v>2832</v>
      </c>
      <c r="E1084" t="s">
        <v>12</v>
      </c>
      <c r="F1084" t="s">
        <v>18</v>
      </c>
      <c r="G1084">
        <v>16496876</v>
      </c>
      <c r="H1084">
        <v>1963</v>
      </c>
      <c r="I1084" t="s">
        <v>2833</v>
      </c>
    </row>
    <row r="1085" spans="1:9">
      <c r="A1085" t="s">
        <v>9</v>
      </c>
      <c r="B1085">
        <v>114</v>
      </c>
      <c r="C1085" t="s">
        <v>2834</v>
      </c>
      <c r="D1085" t="s">
        <v>2835</v>
      </c>
      <c r="E1085" t="s">
        <v>17</v>
      </c>
      <c r="F1085" t="s">
        <v>18</v>
      </c>
      <c r="G1085">
        <v>6480138</v>
      </c>
      <c r="H1085">
        <v>1940</v>
      </c>
      <c r="I1085" t="s">
        <v>2836</v>
      </c>
    </row>
    <row r="1086" spans="1:9">
      <c r="A1086" t="s">
        <v>9</v>
      </c>
      <c r="B1086">
        <v>114</v>
      </c>
      <c r="C1086" t="s">
        <v>2834</v>
      </c>
      <c r="D1086" t="s">
        <v>2837</v>
      </c>
      <c r="E1086" t="s">
        <v>17</v>
      </c>
      <c r="F1086" t="s">
        <v>56</v>
      </c>
      <c r="G1086">
        <v>3790707</v>
      </c>
      <c r="H1086">
        <v>1939</v>
      </c>
      <c r="I1086" t="s">
        <v>2838</v>
      </c>
    </row>
    <row r="1087" spans="1:9">
      <c r="A1087" t="s">
        <v>9</v>
      </c>
      <c r="B1087">
        <v>114</v>
      </c>
      <c r="C1087" t="s">
        <v>2834</v>
      </c>
      <c r="D1087" t="s">
        <v>2839</v>
      </c>
      <c r="E1087" t="s">
        <v>17</v>
      </c>
      <c r="F1087" t="s">
        <v>13</v>
      </c>
      <c r="G1087">
        <v>14885078</v>
      </c>
      <c r="H1087">
        <v>1961</v>
      </c>
      <c r="I1087" t="s">
        <v>2840</v>
      </c>
    </row>
    <row r="1088" spans="1:9">
      <c r="A1088" t="s">
        <v>9</v>
      </c>
      <c r="B1088">
        <v>114</v>
      </c>
      <c r="C1088" t="s">
        <v>2841</v>
      </c>
      <c r="D1088" t="s">
        <v>2842</v>
      </c>
      <c r="E1088" t="s">
        <v>17</v>
      </c>
      <c r="F1088" t="s">
        <v>18</v>
      </c>
      <c r="G1088">
        <v>1838464</v>
      </c>
      <c r="H1088">
        <v>1939</v>
      </c>
      <c r="I1088" t="s">
        <v>2843</v>
      </c>
    </row>
    <row r="1089" spans="1:9">
      <c r="A1089" t="s">
        <v>9</v>
      </c>
      <c r="B1089">
        <v>114</v>
      </c>
      <c r="C1089" t="s">
        <v>2841</v>
      </c>
      <c r="D1089" t="s">
        <v>1407</v>
      </c>
      <c r="E1089" t="s">
        <v>12</v>
      </c>
      <c r="F1089" t="s">
        <v>18</v>
      </c>
      <c r="G1089">
        <v>5098302</v>
      </c>
      <c r="H1089">
        <v>1948</v>
      </c>
      <c r="I1089" t="s">
        <v>2844</v>
      </c>
    </row>
    <row r="1090" spans="1:9">
      <c r="A1090" t="s">
        <v>9</v>
      </c>
      <c r="B1090">
        <v>114</v>
      </c>
      <c r="C1090" t="s">
        <v>2845</v>
      </c>
      <c r="D1090" t="s">
        <v>2846</v>
      </c>
      <c r="E1090" t="s">
        <v>17</v>
      </c>
      <c r="F1090" t="s">
        <v>18</v>
      </c>
      <c r="G1090">
        <v>33443345</v>
      </c>
      <c r="H1090">
        <v>1987</v>
      </c>
      <c r="I1090" t="s">
        <v>2847</v>
      </c>
    </row>
    <row r="1091" spans="1:9">
      <c r="A1091" t="s">
        <v>9</v>
      </c>
      <c r="B1091">
        <v>114</v>
      </c>
      <c r="C1091" t="s">
        <v>2848</v>
      </c>
      <c r="D1091" t="s">
        <v>2849</v>
      </c>
      <c r="E1091" t="s">
        <v>17</v>
      </c>
      <c r="F1091" t="s">
        <v>18</v>
      </c>
      <c r="G1091">
        <v>10226969</v>
      </c>
      <c r="H1091">
        <v>1948</v>
      </c>
      <c r="I1091" t="s">
        <v>2850</v>
      </c>
    </row>
    <row r="1092" spans="1:9">
      <c r="A1092" t="s">
        <v>9</v>
      </c>
      <c r="B1092">
        <v>114</v>
      </c>
      <c r="C1092" t="s">
        <v>2851</v>
      </c>
      <c r="D1092" t="s">
        <v>2852</v>
      </c>
      <c r="E1092" t="s">
        <v>17</v>
      </c>
      <c r="F1092" t="s">
        <v>13</v>
      </c>
      <c r="G1092">
        <v>40673207</v>
      </c>
      <c r="H1092">
        <v>1997</v>
      </c>
      <c r="I1092" t="s">
        <v>2853</v>
      </c>
    </row>
    <row r="1093" spans="1:9">
      <c r="A1093" t="s">
        <v>9</v>
      </c>
      <c r="B1093">
        <v>114</v>
      </c>
      <c r="C1093" t="s">
        <v>2854</v>
      </c>
      <c r="D1093" t="s">
        <v>340</v>
      </c>
      <c r="E1093" t="s">
        <v>17</v>
      </c>
      <c r="F1093" t="s">
        <v>18</v>
      </c>
      <c r="G1093">
        <v>18023779</v>
      </c>
      <c r="H1093">
        <v>1967</v>
      </c>
      <c r="I1093" t="s">
        <v>2544</v>
      </c>
    </row>
    <row r="1094" spans="1:9">
      <c r="A1094" t="s">
        <v>9</v>
      </c>
      <c r="B1094">
        <v>114</v>
      </c>
      <c r="C1094" t="s">
        <v>2855</v>
      </c>
      <c r="D1094" t="s">
        <v>2856</v>
      </c>
      <c r="E1094" t="s">
        <v>17</v>
      </c>
      <c r="F1094" t="s">
        <v>18</v>
      </c>
      <c r="G1094">
        <v>33435446</v>
      </c>
      <c r="H1094">
        <v>1988</v>
      </c>
      <c r="I1094" t="s">
        <v>2857</v>
      </c>
    </row>
    <row r="1095" spans="1:9">
      <c r="A1095" t="s">
        <v>9</v>
      </c>
      <c r="B1095">
        <v>114</v>
      </c>
      <c r="C1095" t="s">
        <v>2858</v>
      </c>
      <c r="D1095" t="s">
        <v>2859</v>
      </c>
      <c r="E1095" t="s">
        <v>17</v>
      </c>
      <c r="F1095" t="s">
        <v>18</v>
      </c>
      <c r="G1095">
        <v>16171960</v>
      </c>
      <c r="H1095">
        <v>1962</v>
      </c>
      <c r="I1095" t="s">
        <v>2860</v>
      </c>
    </row>
    <row r="1096" spans="1:9">
      <c r="A1096" t="s">
        <v>9</v>
      </c>
      <c r="B1096">
        <v>114</v>
      </c>
      <c r="C1096" t="s">
        <v>2861</v>
      </c>
      <c r="D1096" t="s">
        <v>2346</v>
      </c>
      <c r="E1096" t="s">
        <v>17</v>
      </c>
      <c r="F1096" t="s">
        <v>18</v>
      </c>
      <c r="G1096">
        <v>4661897</v>
      </c>
      <c r="H1096">
        <v>1943</v>
      </c>
      <c r="I1096" t="s">
        <v>2862</v>
      </c>
    </row>
    <row r="1097" spans="1:9">
      <c r="A1097" t="s">
        <v>9</v>
      </c>
      <c r="B1097">
        <v>114</v>
      </c>
      <c r="C1097" t="s">
        <v>2863</v>
      </c>
      <c r="D1097" t="s">
        <v>2864</v>
      </c>
      <c r="E1097" t="s">
        <v>17</v>
      </c>
      <c r="F1097" t="s">
        <v>18</v>
      </c>
      <c r="G1097">
        <v>12982883</v>
      </c>
      <c r="H1097">
        <v>1956</v>
      </c>
      <c r="I1097" t="s">
        <v>2865</v>
      </c>
    </row>
    <row r="1098" spans="1:9">
      <c r="A1098" t="s">
        <v>9</v>
      </c>
      <c r="B1098">
        <v>114</v>
      </c>
      <c r="C1098" t="s">
        <v>2866</v>
      </c>
      <c r="D1098" t="s">
        <v>2867</v>
      </c>
      <c r="E1098" t="s">
        <v>17</v>
      </c>
      <c r="F1098" t="s">
        <v>13</v>
      </c>
      <c r="G1098">
        <v>25100915</v>
      </c>
      <c r="H1098">
        <v>1975</v>
      </c>
      <c r="I1098" t="s">
        <v>2868</v>
      </c>
    </row>
    <row r="1099" spans="1:9">
      <c r="A1099" t="s">
        <v>9</v>
      </c>
      <c r="B1099">
        <v>114</v>
      </c>
      <c r="C1099" t="s">
        <v>2869</v>
      </c>
      <c r="D1099" t="s">
        <v>2870</v>
      </c>
      <c r="E1099" t="s">
        <v>12</v>
      </c>
      <c r="F1099" t="s">
        <v>13</v>
      </c>
      <c r="G1099">
        <v>4376068</v>
      </c>
      <c r="H1099">
        <v>1941</v>
      </c>
      <c r="I1099" t="s">
        <v>2871</v>
      </c>
    </row>
    <row r="1100" spans="1:9">
      <c r="A1100" t="s">
        <v>9</v>
      </c>
      <c r="B1100">
        <v>114</v>
      </c>
      <c r="C1100" t="s">
        <v>2872</v>
      </c>
      <c r="D1100" t="s">
        <v>2873</v>
      </c>
      <c r="E1100" t="s">
        <v>17</v>
      </c>
      <c r="F1100" t="s">
        <v>18</v>
      </c>
      <c r="G1100">
        <v>21493746</v>
      </c>
      <c r="H1100">
        <v>1970</v>
      </c>
      <c r="I1100" t="s">
        <v>2874</v>
      </c>
    </row>
    <row r="1101" spans="1:9">
      <c r="A1101" t="s">
        <v>9</v>
      </c>
      <c r="B1101">
        <v>114</v>
      </c>
      <c r="C1101" t="s">
        <v>2875</v>
      </c>
      <c r="D1101" t="s">
        <v>2876</v>
      </c>
      <c r="E1101" t="s">
        <v>12</v>
      </c>
      <c r="F1101" t="s">
        <v>13</v>
      </c>
      <c r="G1101">
        <v>25745447</v>
      </c>
      <c r="H1101">
        <v>1976</v>
      </c>
      <c r="I1101" t="s">
        <v>2877</v>
      </c>
    </row>
    <row r="1102" spans="1:9">
      <c r="A1102" t="s">
        <v>9</v>
      </c>
      <c r="B1102">
        <v>114</v>
      </c>
      <c r="C1102" t="s">
        <v>2878</v>
      </c>
      <c r="D1102" t="s">
        <v>621</v>
      </c>
      <c r="E1102" t="s">
        <v>17</v>
      </c>
      <c r="F1102" t="s">
        <v>18</v>
      </c>
      <c r="G1102">
        <v>12727222</v>
      </c>
      <c r="H1102">
        <v>1958</v>
      </c>
      <c r="I1102" t="s">
        <v>2879</v>
      </c>
    </row>
    <row r="1103" spans="1:9">
      <c r="A1103" t="s">
        <v>9</v>
      </c>
      <c r="B1103">
        <v>114</v>
      </c>
      <c r="C1103" t="s">
        <v>2880</v>
      </c>
      <c r="D1103" t="s">
        <v>2881</v>
      </c>
      <c r="E1103" t="s">
        <v>17</v>
      </c>
      <c r="F1103" t="s">
        <v>18</v>
      </c>
      <c r="G1103">
        <v>8781223</v>
      </c>
      <c r="H1103">
        <v>1938</v>
      </c>
      <c r="I1103" t="s">
        <v>2882</v>
      </c>
    </row>
    <row r="1104" spans="1:9">
      <c r="A1104" t="s">
        <v>9</v>
      </c>
      <c r="B1104">
        <v>114</v>
      </c>
      <c r="C1104" t="s">
        <v>2883</v>
      </c>
      <c r="D1104" t="s">
        <v>2884</v>
      </c>
      <c r="E1104" t="s">
        <v>12</v>
      </c>
      <c r="F1104" t="s">
        <v>56</v>
      </c>
      <c r="G1104">
        <v>30742852</v>
      </c>
      <c r="H1104">
        <v>1984</v>
      </c>
      <c r="I1104" t="s">
        <v>2885</v>
      </c>
    </row>
    <row r="1105" spans="1:9">
      <c r="A1105" t="s">
        <v>9</v>
      </c>
      <c r="B1105">
        <v>114</v>
      </c>
      <c r="C1105" t="s">
        <v>2883</v>
      </c>
      <c r="D1105" t="s">
        <v>2886</v>
      </c>
      <c r="E1105" t="s">
        <v>17</v>
      </c>
      <c r="F1105" t="s">
        <v>13</v>
      </c>
      <c r="G1105">
        <v>20735899</v>
      </c>
      <c r="H1105">
        <v>1969</v>
      </c>
      <c r="I1105" t="s">
        <v>1803</v>
      </c>
    </row>
    <row r="1106" spans="1:9">
      <c r="A1106" t="s">
        <v>9</v>
      </c>
      <c r="B1106">
        <v>114</v>
      </c>
      <c r="C1106" t="s">
        <v>2887</v>
      </c>
      <c r="D1106" t="s">
        <v>2888</v>
      </c>
      <c r="E1106" t="s">
        <v>12</v>
      </c>
      <c r="F1106" t="s">
        <v>18</v>
      </c>
      <c r="G1106">
        <v>22388921</v>
      </c>
      <c r="H1106">
        <v>1971</v>
      </c>
      <c r="I1106" t="s">
        <v>2889</v>
      </c>
    </row>
    <row r="1107" spans="1:9">
      <c r="A1107" t="s">
        <v>9</v>
      </c>
      <c r="B1107">
        <v>114</v>
      </c>
      <c r="C1107" t="s">
        <v>2890</v>
      </c>
      <c r="D1107" t="s">
        <v>899</v>
      </c>
      <c r="E1107" t="s">
        <v>17</v>
      </c>
      <c r="F1107" t="s">
        <v>18</v>
      </c>
      <c r="G1107">
        <v>5941184</v>
      </c>
      <c r="H1107">
        <v>1948</v>
      </c>
      <c r="I1107" t="s">
        <v>2891</v>
      </c>
    </row>
    <row r="1108" spans="1:9">
      <c r="A1108" t="s">
        <v>9</v>
      </c>
      <c r="B1108">
        <v>114</v>
      </c>
      <c r="C1108" t="s">
        <v>2892</v>
      </c>
      <c r="D1108" t="s">
        <v>2893</v>
      </c>
      <c r="E1108" t="s">
        <v>12</v>
      </c>
      <c r="F1108" t="s">
        <v>13</v>
      </c>
      <c r="G1108">
        <v>28694330</v>
      </c>
      <c r="H1108">
        <v>1980</v>
      </c>
      <c r="I1108" t="s">
        <v>2894</v>
      </c>
    </row>
    <row r="1109" spans="1:9">
      <c r="A1109" t="s">
        <v>9</v>
      </c>
      <c r="B1109">
        <v>114</v>
      </c>
      <c r="C1109" t="s">
        <v>1100</v>
      </c>
      <c r="D1109" t="s">
        <v>2895</v>
      </c>
      <c r="E1109" t="s">
        <v>12</v>
      </c>
      <c r="F1109" t="s">
        <v>13</v>
      </c>
      <c r="G1109">
        <v>33004716</v>
      </c>
      <c r="H1109">
        <v>1987</v>
      </c>
      <c r="I1109" t="s">
        <v>2896</v>
      </c>
    </row>
    <row r="1110" spans="1:9">
      <c r="A1110" t="s">
        <v>9</v>
      </c>
      <c r="B1110">
        <v>114</v>
      </c>
      <c r="C1110" t="s">
        <v>1100</v>
      </c>
      <c r="D1110" t="s">
        <v>2897</v>
      </c>
      <c r="E1110" t="s">
        <v>17</v>
      </c>
      <c r="F1110" t="s">
        <v>18</v>
      </c>
      <c r="G1110">
        <v>4721074</v>
      </c>
      <c r="H1110">
        <v>1943</v>
      </c>
      <c r="I1110" t="s">
        <v>2898</v>
      </c>
    </row>
    <row r="1111" spans="1:9">
      <c r="A1111" t="s">
        <v>9</v>
      </c>
      <c r="B1111">
        <v>114</v>
      </c>
      <c r="C1111" t="s">
        <v>1103</v>
      </c>
      <c r="D1111" t="s">
        <v>2899</v>
      </c>
      <c r="E1111" t="s">
        <v>12</v>
      </c>
      <c r="F1111" t="s">
        <v>56</v>
      </c>
      <c r="G1111">
        <v>30368481</v>
      </c>
      <c r="H1111">
        <v>1982</v>
      </c>
      <c r="I1111" t="s">
        <v>2900</v>
      </c>
    </row>
    <row r="1112" spans="1:9">
      <c r="A1112" t="s">
        <v>9</v>
      </c>
      <c r="B1112">
        <v>114</v>
      </c>
      <c r="C1112" t="s">
        <v>1103</v>
      </c>
      <c r="D1112" t="s">
        <v>2901</v>
      </c>
      <c r="E1112" t="s">
        <v>12</v>
      </c>
      <c r="F1112" t="s">
        <v>13</v>
      </c>
      <c r="G1112">
        <v>34622591</v>
      </c>
      <c r="H1112">
        <v>1989</v>
      </c>
      <c r="I1112" t="s">
        <v>2902</v>
      </c>
    </row>
    <row r="1113" spans="1:9">
      <c r="A1113" t="s">
        <v>9</v>
      </c>
      <c r="B1113">
        <v>114</v>
      </c>
      <c r="C1113" t="s">
        <v>1103</v>
      </c>
      <c r="D1113" t="s">
        <v>2903</v>
      </c>
      <c r="E1113" t="s">
        <v>17</v>
      </c>
      <c r="F1113" t="s">
        <v>18</v>
      </c>
      <c r="G1113">
        <v>5594578</v>
      </c>
      <c r="H1113">
        <v>1947</v>
      </c>
      <c r="I1113" t="s">
        <v>2904</v>
      </c>
    </row>
    <row r="1114" spans="1:9">
      <c r="A1114" t="s">
        <v>9</v>
      </c>
      <c r="B1114">
        <v>114</v>
      </c>
      <c r="C1114" t="s">
        <v>1103</v>
      </c>
      <c r="D1114" t="s">
        <v>2905</v>
      </c>
      <c r="E1114" t="s">
        <v>17</v>
      </c>
      <c r="F1114" t="s">
        <v>56</v>
      </c>
      <c r="G1114">
        <v>24717401</v>
      </c>
      <c r="H1114">
        <v>1975</v>
      </c>
      <c r="I1114" t="s">
        <v>2906</v>
      </c>
    </row>
    <row r="1115" spans="1:9">
      <c r="A1115" t="s">
        <v>9</v>
      </c>
      <c r="B1115">
        <v>114</v>
      </c>
      <c r="C1115" t="s">
        <v>2907</v>
      </c>
      <c r="D1115" t="s">
        <v>1080</v>
      </c>
      <c r="E1115" t="s">
        <v>12</v>
      </c>
      <c r="F1115" t="s">
        <v>18</v>
      </c>
      <c r="G1115">
        <v>14740895</v>
      </c>
      <c r="H1115">
        <v>1961</v>
      </c>
      <c r="I1115" t="s">
        <v>2908</v>
      </c>
    </row>
    <row r="1116" spans="1:9">
      <c r="A1116" t="s">
        <v>9</v>
      </c>
      <c r="B1116">
        <v>114</v>
      </c>
      <c r="C1116" t="s">
        <v>2909</v>
      </c>
      <c r="D1116" t="s">
        <v>2910</v>
      </c>
      <c r="E1116" t="s">
        <v>17</v>
      </c>
      <c r="F1116" t="s">
        <v>18</v>
      </c>
      <c r="G1116">
        <v>16208853</v>
      </c>
      <c r="H1116">
        <v>1960</v>
      </c>
      <c r="I1116" t="s">
        <v>2344</v>
      </c>
    </row>
    <row r="1117" spans="1:9">
      <c r="A1117" t="s">
        <v>9</v>
      </c>
      <c r="B1117">
        <v>114</v>
      </c>
      <c r="C1117" t="s">
        <v>2909</v>
      </c>
      <c r="D1117" t="s">
        <v>2911</v>
      </c>
      <c r="E1117" t="s">
        <v>12</v>
      </c>
      <c r="F1117" t="s">
        <v>18</v>
      </c>
      <c r="G1117">
        <v>18234627</v>
      </c>
      <c r="H1117">
        <v>1965</v>
      </c>
      <c r="I1117" t="s">
        <v>2391</v>
      </c>
    </row>
    <row r="1118" spans="1:9">
      <c r="A1118" t="s">
        <v>9</v>
      </c>
      <c r="B1118">
        <v>114</v>
      </c>
      <c r="C1118" t="s">
        <v>2912</v>
      </c>
      <c r="D1118" t="s">
        <v>2574</v>
      </c>
      <c r="E1118" t="s">
        <v>17</v>
      </c>
      <c r="F1118" t="s">
        <v>18</v>
      </c>
      <c r="G1118">
        <v>17634899</v>
      </c>
      <c r="H1118">
        <v>1965</v>
      </c>
      <c r="I1118" t="s">
        <v>2913</v>
      </c>
    </row>
    <row r="1119" spans="1:9">
      <c r="A1119" t="s">
        <v>9</v>
      </c>
      <c r="B1119">
        <v>114</v>
      </c>
      <c r="C1119" t="s">
        <v>2914</v>
      </c>
      <c r="D1119" t="s">
        <v>2915</v>
      </c>
      <c r="E1119" t="s">
        <v>17</v>
      </c>
      <c r="F1119" t="s">
        <v>18</v>
      </c>
      <c r="G1119">
        <v>5655663</v>
      </c>
      <c r="H1119">
        <v>1947</v>
      </c>
      <c r="I1119" t="s">
        <v>2916</v>
      </c>
    </row>
    <row r="1120" spans="1:9">
      <c r="A1120" t="s">
        <v>9</v>
      </c>
      <c r="B1120">
        <v>114</v>
      </c>
      <c r="C1120" t="s">
        <v>2917</v>
      </c>
      <c r="D1120" t="s">
        <v>2918</v>
      </c>
      <c r="E1120" t="s">
        <v>17</v>
      </c>
      <c r="F1120" t="s">
        <v>18</v>
      </c>
      <c r="G1120">
        <v>21644321</v>
      </c>
      <c r="H1120">
        <v>1970</v>
      </c>
      <c r="I1120" t="s">
        <v>2919</v>
      </c>
    </row>
    <row r="1121" spans="1:9">
      <c r="A1121" t="s">
        <v>9</v>
      </c>
      <c r="B1121">
        <v>114</v>
      </c>
      <c r="C1121" t="s">
        <v>2920</v>
      </c>
      <c r="D1121" t="s">
        <v>2921</v>
      </c>
      <c r="E1121" t="s">
        <v>17</v>
      </c>
      <c r="F1121" t="s">
        <v>18</v>
      </c>
      <c r="G1121">
        <v>11686680</v>
      </c>
      <c r="H1121">
        <v>1950</v>
      </c>
      <c r="I1121" t="s">
        <v>2922</v>
      </c>
    </row>
    <row r="1122" spans="1:9">
      <c r="A1122" t="s">
        <v>9</v>
      </c>
      <c r="B1122">
        <v>114</v>
      </c>
      <c r="C1122" t="s">
        <v>2923</v>
      </c>
      <c r="D1122" t="s">
        <v>2924</v>
      </c>
      <c r="E1122" t="s">
        <v>12</v>
      </c>
      <c r="F1122" t="s">
        <v>18</v>
      </c>
      <c r="G1122">
        <v>4043246</v>
      </c>
      <c r="H1122">
        <v>1928</v>
      </c>
      <c r="I1122" t="s">
        <v>2925</v>
      </c>
    </row>
    <row r="1123" spans="1:9">
      <c r="A1123" t="s">
        <v>9</v>
      </c>
      <c r="B1123">
        <v>114</v>
      </c>
      <c r="C1123" t="s">
        <v>2926</v>
      </c>
      <c r="D1123" t="s">
        <v>2927</v>
      </c>
      <c r="E1123" t="s">
        <v>12</v>
      </c>
      <c r="F1123" t="s">
        <v>502</v>
      </c>
      <c r="G1123">
        <v>30905527</v>
      </c>
      <c r="H1123">
        <v>1984</v>
      </c>
      <c r="I1123" t="s">
        <v>2928</v>
      </c>
    </row>
    <row r="1124" spans="1:9">
      <c r="A1124" t="s">
        <v>9</v>
      </c>
      <c r="B1124">
        <v>114</v>
      </c>
      <c r="C1124" t="s">
        <v>2929</v>
      </c>
      <c r="D1124" t="s">
        <v>2930</v>
      </c>
      <c r="E1124" t="s">
        <v>17</v>
      </c>
      <c r="F1124" t="s">
        <v>18</v>
      </c>
      <c r="G1124">
        <v>4478508</v>
      </c>
      <c r="H1124">
        <v>1942</v>
      </c>
      <c r="I1124" t="s">
        <v>2931</v>
      </c>
    </row>
    <row r="1125" spans="1:9">
      <c r="A1125" t="s">
        <v>9</v>
      </c>
      <c r="B1125">
        <v>114</v>
      </c>
      <c r="C1125" t="s">
        <v>2932</v>
      </c>
      <c r="D1125" t="s">
        <v>2933</v>
      </c>
      <c r="E1125" t="s">
        <v>12</v>
      </c>
      <c r="F1125" t="s">
        <v>56</v>
      </c>
      <c r="G1125">
        <v>11122584</v>
      </c>
      <c r="H1125">
        <v>1954</v>
      </c>
      <c r="I1125" t="s">
        <v>2934</v>
      </c>
    </row>
    <row r="1126" spans="1:9">
      <c r="A1126" t="s">
        <v>9</v>
      </c>
      <c r="B1126">
        <v>114</v>
      </c>
      <c r="C1126" t="s">
        <v>2935</v>
      </c>
      <c r="D1126" t="s">
        <v>2936</v>
      </c>
      <c r="E1126" t="s">
        <v>12</v>
      </c>
      <c r="F1126" t="s">
        <v>56</v>
      </c>
      <c r="G1126">
        <v>7610574</v>
      </c>
      <c r="H1126">
        <v>1947</v>
      </c>
      <c r="I1126" t="s">
        <v>2937</v>
      </c>
    </row>
    <row r="1127" spans="1:9">
      <c r="A1127" t="s">
        <v>9</v>
      </c>
      <c r="B1127">
        <v>114</v>
      </c>
      <c r="C1127" t="s">
        <v>2938</v>
      </c>
      <c r="D1127" t="s">
        <v>2939</v>
      </c>
      <c r="E1127" t="s">
        <v>17</v>
      </c>
      <c r="F1127" t="s">
        <v>13</v>
      </c>
      <c r="G1127">
        <v>27311711</v>
      </c>
      <c r="H1127">
        <v>1979</v>
      </c>
      <c r="I1127" t="s">
        <v>2937</v>
      </c>
    </row>
    <row r="1128" spans="1:9">
      <c r="A1128" t="s">
        <v>9</v>
      </c>
      <c r="B1128">
        <v>114</v>
      </c>
      <c r="C1128" t="s">
        <v>2940</v>
      </c>
      <c r="D1128" t="s">
        <v>280</v>
      </c>
      <c r="E1128" t="s">
        <v>17</v>
      </c>
      <c r="F1128" t="s">
        <v>56</v>
      </c>
      <c r="G1128">
        <v>6241083</v>
      </c>
      <c r="H1128">
        <v>1950</v>
      </c>
      <c r="I1128" t="s">
        <v>2941</v>
      </c>
    </row>
    <row r="1129" spans="1:9">
      <c r="A1129" t="s">
        <v>9</v>
      </c>
      <c r="B1129">
        <v>114</v>
      </c>
      <c r="C1129" t="s">
        <v>2942</v>
      </c>
      <c r="D1129" t="s">
        <v>2943</v>
      </c>
      <c r="E1129" t="s">
        <v>12</v>
      </c>
      <c r="F1129" t="s">
        <v>18</v>
      </c>
      <c r="G1129">
        <v>13394079</v>
      </c>
      <c r="H1129">
        <v>1959</v>
      </c>
      <c r="I1129" t="s">
        <v>2944</v>
      </c>
    </row>
    <row r="1130" spans="1:9">
      <c r="A1130" t="s">
        <v>9</v>
      </c>
      <c r="B1130">
        <v>114</v>
      </c>
      <c r="C1130" t="s">
        <v>2945</v>
      </c>
      <c r="D1130" t="s">
        <v>2946</v>
      </c>
      <c r="E1130" t="s">
        <v>17</v>
      </c>
      <c r="F1130" t="s">
        <v>18</v>
      </c>
      <c r="G1130">
        <v>13071825</v>
      </c>
      <c r="H1130">
        <v>1957</v>
      </c>
      <c r="I1130" t="s">
        <v>2947</v>
      </c>
    </row>
    <row r="1131" spans="1:9">
      <c r="A1131" t="s">
        <v>9</v>
      </c>
      <c r="B1131">
        <v>114</v>
      </c>
      <c r="C1131" t="s">
        <v>2948</v>
      </c>
      <c r="D1131" t="s">
        <v>1577</v>
      </c>
      <c r="E1131" t="s">
        <v>12</v>
      </c>
      <c r="F1131" t="s">
        <v>155</v>
      </c>
      <c r="G1131">
        <v>4288007</v>
      </c>
      <c r="H1131">
        <v>1939</v>
      </c>
      <c r="I1131" t="s">
        <v>2949</v>
      </c>
    </row>
    <row r="1132" spans="1:9">
      <c r="A1132" t="s">
        <v>9</v>
      </c>
      <c r="B1132">
        <v>114</v>
      </c>
      <c r="C1132" t="s">
        <v>2950</v>
      </c>
      <c r="D1132" t="s">
        <v>2951</v>
      </c>
      <c r="E1132" t="s">
        <v>17</v>
      </c>
      <c r="F1132" t="s">
        <v>35</v>
      </c>
      <c r="G1132">
        <v>535805</v>
      </c>
      <c r="H1132">
        <v>1927</v>
      </c>
      <c r="I1132" t="s">
        <v>2952</v>
      </c>
    </row>
    <row r="1133" spans="1:9">
      <c r="A1133" t="s">
        <v>9</v>
      </c>
      <c r="B1133">
        <v>114</v>
      </c>
      <c r="C1133" t="s">
        <v>2953</v>
      </c>
      <c r="D1133" t="s">
        <v>2954</v>
      </c>
      <c r="E1133" t="s">
        <v>17</v>
      </c>
      <c r="F1133" t="s">
        <v>13</v>
      </c>
      <c r="G1133">
        <v>20974068</v>
      </c>
      <c r="H1133">
        <v>1969</v>
      </c>
      <c r="I1133" t="s">
        <v>2955</v>
      </c>
    </row>
    <row r="1134" spans="1:9">
      <c r="A1134" t="s">
        <v>9</v>
      </c>
      <c r="B1134">
        <v>114</v>
      </c>
      <c r="C1134" t="s">
        <v>2956</v>
      </c>
      <c r="D1134" t="s">
        <v>2957</v>
      </c>
      <c r="E1134" t="s">
        <v>12</v>
      </c>
      <c r="F1134" t="s">
        <v>13</v>
      </c>
      <c r="G1134">
        <v>4432658</v>
      </c>
      <c r="H1134">
        <v>1944</v>
      </c>
      <c r="I1134" t="s">
        <v>2958</v>
      </c>
    </row>
    <row r="1135" spans="1:9">
      <c r="A1135" t="s">
        <v>9</v>
      </c>
      <c r="B1135">
        <v>114</v>
      </c>
      <c r="C1135" t="s">
        <v>2959</v>
      </c>
      <c r="D1135" t="s">
        <v>2960</v>
      </c>
      <c r="E1135" t="s">
        <v>17</v>
      </c>
      <c r="F1135" t="s">
        <v>18</v>
      </c>
      <c r="G1135">
        <v>5463794</v>
      </c>
      <c r="H1135">
        <v>1946</v>
      </c>
      <c r="I1135" t="s">
        <v>2602</v>
      </c>
    </row>
    <row r="1136" spans="1:9">
      <c r="A1136" t="s">
        <v>9</v>
      </c>
      <c r="B1136">
        <v>114</v>
      </c>
      <c r="C1136" t="s">
        <v>2961</v>
      </c>
      <c r="D1136" t="s">
        <v>2962</v>
      </c>
      <c r="E1136" t="s">
        <v>12</v>
      </c>
      <c r="F1136" t="s">
        <v>18</v>
      </c>
      <c r="G1136">
        <v>11121241</v>
      </c>
      <c r="H1136">
        <v>1954</v>
      </c>
      <c r="I1136" t="s">
        <v>2963</v>
      </c>
    </row>
    <row r="1137" spans="1:9">
      <c r="A1137" t="s">
        <v>9</v>
      </c>
      <c r="B1137">
        <v>114</v>
      </c>
      <c r="C1137" t="s">
        <v>2964</v>
      </c>
      <c r="D1137" t="s">
        <v>2965</v>
      </c>
      <c r="E1137" t="s">
        <v>17</v>
      </c>
      <c r="F1137" t="s">
        <v>13</v>
      </c>
      <c r="G1137">
        <v>24375467</v>
      </c>
      <c r="H1137">
        <v>1975</v>
      </c>
      <c r="I1137" t="s">
        <v>2966</v>
      </c>
    </row>
    <row r="1138" spans="1:9">
      <c r="A1138" t="s">
        <v>9</v>
      </c>
      <c r="B1138">
        <v>114</v>
      </c>
      <c r="C1138" t="s">
        <v>2967</v>
      </c>
      <c r="D1138" t="s">
        <v>1006</v>
      </c>
      <c r="E1138" t="s">
        <v>17</v>
      </c>
      <c r="F1138" t="s">
        <v>13</v>
      </c>
      <c r="G1138">
        <v>14157842</v>
      </c>
      <c r="H1138">
        <v>1960</v>
      </c>
      <c r="I1138" t="s">
        <v>2968</v>
      </c>
    </row>
    <row r="1139" spans="1:9">
      <c r="A1139" t="s">
        <v>9</v>
      </c>
      <c r="B1139">
        <v>114</v>
      </c>
      <c r="C1139" t="s">
        <v>2969</v>
      </c>
      <c r="D1139" t="s">
        <v>2970</v>
      </c>
      <c r="E1139" t="s">
        <v>17</v>
      </c>
      <c r="F1139" t="s">
        <v>18</v>
      </c>
      <c r="G1139">
        <v>24911993</v>
      </c>
      <c r="H1139">
        <v>1975</v>
      </c>
      <c r="I1139" t="s">
        <v>2971</v>
      </c>
    </row>
    <row r="1140" spans="1:9">
      <c r="A1140" t="s">
        <v>9</v>
      </c>
      <c r="B1140">
        <v>114</v>
      </c>
      <c r="C1140" t="s">
        <v>2972</v>
      </c>
      <c r="D1140" t="s">
        <v>2973</v>
      </c>
      <c r="E1140" t="s">
        <v>17</v>
      </c>
      <c r="F1140" t="s">
        <v>13</v>
      </c>
      <c r="G1140">
        <v>4632943</v>
      </c>
      <c r="H1140">
        <v>1943</v>
      </c>
      <c r="I1140" t="s">
        <v>2974</v>
      </c>
    </row>
    <row r="1141" spans="1:9">
      <c r="A1141" t="s">
        <v>9</v>
      </c>
      <c r="B1141">
        <v>114</v>
      </c>
      <c r="C1141" t="s">
        <v>2975</v>
      </c>
      <c r="D1141" t="s">
        <v>2976</v>
      </c>
      <c r="E1141" t="s">
        <v>17</v>
      </c>
      <c r="F1141" t="s">
        <v>18</v>
      </c>
      <c r="G1141">
        <v>2477373</v>
      </c>
      <c r="H1141">
        <v>1938</v>
      </c>
      <c r="I1141" t="s">
        <v>2977</v>
      </c>
    </row>
    <row r="1142" spans="1:9">
      <c r="A1142" t="s">
        <v>9</v>
      </c>
      <c r="B1142">
        <v>114</v>
      </c>
      <c r="C1142" t="s">
        <v>1161</v>
      </c>
      <c r="D1142" t="s">
        <v>2978</v>
      </c>
      <c r="E1142" t="s">
        <v>12</v>
      </c>
      <c r="F1142" t="s">
        <v>18</v>
      </c>
      <c r="G1142">
        <v>22618892</v>
      </c>
      <c r="H1142">
        <v>1972</v>
      </c>
      <c r="I1142" t="s">
        <v>2979</v>
      </c>
    </row>
    <row r="1143" spans="1:9">
      <c r="A1143" t="s">
        <v>9</v>
      </c>
      <c r="B1143">
        <v>114</v>
      </c>
      <c r="C1143" t="s">
        <v>2980</v>
      </c>
      <c r="D1143" t="s">
        <v>2981</v>
      </c>
      <c r="E1143" t="s">
        <v>12</v>
      </c>
      <c r="F1143" t="s">
        <v>18</v>
      </c>
      <c r="G1143">
        <v>23528198</v>
      </c>
      <c r="H1143">
        <v>1974</v>
      </c>
      <c r="I1143" t="s">
        <v>2982</v>
      </c>
    </row>
    <row r="1144" spans="1:9">
      <c r="A1144" t="s">
        <v>9</v>
      </c>
      <c r="B1144">
        <v>114</v>
      </c>
      <c r="C1144" t="s">
        <v>2980</v>
      </c>
      <c r="D1144" t="s">
        <v>2983</v>
      </c>
      <c r="E1144" t="s">
        <v>12</v>
      </c>
      <c r="F1144" t="s">
        <v>13</v>
      </c>
      <c r="G1144">
        <v>8439593</v>
      </c>
      <c r="H1144">
        <v>1951</v>
      </c>
      <c r="I1144" t="s">
        <v>2984</v>
      </c>
    </row>
    <row r="1145" spans="1:9">
      <c r="A1145" t="s">
        <v>9</v>
      </c>
      <c r="B1145">
        <v>114</v>
      </c>
      <c r="C1145" t="s">
        <v>2985</v>
      </c>
      <c r="D1145" t="s">
        <v>377</v>
      </c>
      <c r="E1145" t="s">
        <v>17</v>
      </c>
      <c r="F1145" t="s">
        <v>18</v>
      </c>
      <c r="G1145">
        <v>10548440</v>
      </c>
      <c r="H1145">
        <v>1952</v>
      </c>
      <c r="I1145" t="s">
        <v>1766</v>
      </c>
    </row>
    <row r="1146" spans="1:9">
      <c r="A1146" t="s">
        <v>9</v>
      </c>
      <c r="B1146">
        <v>114</v>
      </c>
      <c r="C1146" t="s">
        <v>2986</v>
      </c>
      <c r="D1146" t="s">
        <v>2987</v>
      </c>
      <c r="E1146" t="s">
        <v>17</v>
      </c>
      <c r="F1146" t="s">
        <v>18</v>
      </c>
      <c r="G1146">
        <v>16581285</v>
      </c>
      <c r="H1146">
        <v>1963</v>
      </c>
      <c r="I1146" t="s">
        <v>2988</v>
      </c>
    </row>
    <row r="1147" spans="1:9">
      <c r="A1147" t="s">
        <v>9</v>
      </c>
      <c r="B1147">
        <v>114</v>
      </c>
      <c r="C1147" t="s">
        <v>2989</v>
      </c>
      <c r="D1147" t="s">
        <v>2990</v>
      </c>
      <c r="E1147" t="s">
        <v>12</v>
      </c>
      <c r="F1147" t="s">
        <v>18</v>
      </c>
      <c r="G1147">
        <v>40009533</v>
      </c>
      <c r="H1147">
        <v>1996</v>
      </c>
      <c r="I1147" t="s">
        <v>2991</v>
      </c>
    </row>
    <row r="1148" spans="1:9">
      <c r="A1148" t="s">
        <v>9</v>
      </c>
      <c r="B1148">
        <v>114</v>
      </c>
      <c r="C1148" t="s">
        <v>2992</v>
      </c>
      <c r="D1148" t="s">
        <v>965</v>
      </c>
      <c r="E1148" t="s">
        <v>12</v>
      </c>
      <c r="F1148" t="s">
        <v>18</v>
      </c>
      <c r="G1148">
        <v>4543590</v>
      </c>
      <c r="H1148">
        <v>1946</v>
      </c>
      <c r="I1148" t="s">
        <v>2993</v>
      </c>
    </row>
    <row r="1149" spans="1:9">
      <c r="A1149" t="s">
        <v>9</v>
      </c>
      <c r="B1149">
        <v>114</v>
      </c>
      <c r="C1149" t="s">
        <v>2992</v>
      </c>
      <c r="D1149" t="s">
        <v>2994</v>
      </c>
      <c r="E1149" t="s">
        <v>17</v>
      </c>
      <c r="F1149" t="s">
        <v>18</v>
      </c>
      <c r="G1149">
        <v>26556433</v>
      </c>
      <c r="H1149">
        <v>1978</v>
      </c>
      <c r="I1149" t="s">
        <v>2995</v>
      </c>
    </row>
    <row r="1150" spans="1:9">
      <c r="A1150" t="s">
        <v>9</v>
      </c>
      <c r="B1150">
        <v>114</v>
      </c>
      <c r="C1150" t="s">
        <v>2996</v>
      </c>
      <c r="D1150" t="s">
        <v>2997</v>
      </c>
      <c r="E1150" t="s">
        <v>12</v>
      </c>
      <c r="F1150" t="s">
        <v>18</v>
      </c>
      <c r="G1150">
        <v>43624528</v>
      </c>
      <c r="H1150">
        <v>2001</v>
      </c>
      <c r="I1150" t="s">
        <v>2998</v>
      </c>
    </row>
    <row r="1151" spans="1:9">
      <c r="A1151" t="s">
        <v>9</v>
      </c>
      <c r="B1151">
        <v>114</v>
      </c>
      <c r="C1151" t="s">
        <v>2999</v>
      </c>
      <c r="D1151" t="s">
        <v>3000</v>
      </c>
      <c r="E1151" t="s">
        <v>17</v>
      </c>
      <c r="F1151" t="s">
        <v>18</v>
      </c>
      <c r="G1151">
        <v>5017488</v>
      </c>
      <c r="H1151">
        <v>1945</v>
      </c>
      <c r="I1151" t="s">
        <v>3001</v>
      </c>
    </row>
    <row r="1152" spans="1:9">
      <c r="A1152" t="s">
        <v>9</v>
      </c>
      <c r="B1152">
        <v>114</v>
      </c>
      <c r="C1152" t="s">
        <v>2999</v>
      </c>
      <c r="D1152" t="s">
        <v>589</v>
      </c>
      <c r="E1152" t="s">
        <v>12</v>
      </c>
      <c r="F1152" t="s">
        <v>18</v>
      </c>
      <c r="G1152">
        <v>17106584</v>
      </c>
      <c r="H1152">
        <v>1964</v>
      </c>
      <c r="I1152" t="s">
        <v>3002</v>
      </c>
    </row>
    <row r="1153" spans="1:9">
      <c r="A1153" t="s">
        <v>9</v>
      </c>
      <c r="B1153">
        <v>114</v>
      </c>
      <c r="C1153" t="s">
        <v>3003</v>
      </c>
      <c r="D1153" t="s">
        <v>3004</v>
      </c>
      <c r="E1153" t="s">
        <v>17</v>
      </c>
      <c r="F1153" t="s">
        <v>18</v>
      </c>
      <c r="G1153">
        <v>28587049</v>
      </c>
      <c r="H1153">
        <v>1980</v>
      </c>
      <c r="I1153" t="s">
        <v>3005</v>
      </c>
    </row>
    <row r="1154" spans="1:9">
      <c r="A1154" t="s">
        <v>9</v>
      </c>
      <c r="B1154">
        <v>114</v>
      </c>
      <c r="C1154" t="s">
        <v>3006</v>
      </c>
      <c r="D1154" t="s">
        <v>3007</v>
      </c>
      <c r="E1154" t="s">
        <v>17</v>
      </c>
      <c r="F1154" t="s">
        <v>284</v>
      </c>
      <c r="G1154">
        <v>27281156</v>
      </c>
      <c r="H1154">
        <v>1979</v>
      </c>
      <c r="I1154" t="s">
        <v>3008</v>
      </c>
    </row>
    <row r="1155" spans="1:9">
      <c r="A1155" t="s">
        <v>9</v>
      </c>
      <c r="B1155">
        <v>114</v>
      </c>
      <c r="C1155" t="s">
        <v>3009</v>
      </c>
      <c r="D1155" t="s">
        <v>3010</v>
      </c>
      <c r="E1155" t="s">
        <v>12</v>
      </c>
      <c r="F1155" t="s">
        <v>18</v>
      </c>
      <c r="G1155">
        <v>4180242</v>
      </c>
      <c r="H1155">
        <v>1936</v>
      </c>
      <c r="I1155" t="s">
        <v>2084</v>
      </c>
    </row>
    <row r="1156" spans="1:9">
      <c r="A1156" t="s">
        <v>9</v>
      </c>
      <c r="B1156">
        <v>114</v>
      </c>
      <c r="C1156" t="s">
        <v>3011</v>
      </c>
      <c r="D1156" t="s">
        <v>559</v>
      </c>
      <c r="E1156" t="s">
        <v>17</v>
      </c>
      <c r="F1156" t="s">
        <v>18</v>
      </c>
      <c r="G1156">
        <v>2763459</v>
      </c>
      <c r="H1156">
        <v>1936</v>
      </c>
      <c r="I1156" t="s">
        <v>3012</v>
      </c>
    </row>
    <row r="1157" spans="1:9">
      <c r="A1157" t="s">
        <v>9</v>
      </c>
      <c r="B1157">
        <v>114</v>
      </c>
      <c r="C1157" t="s">
        <v>3013</v>
      </c>
      <c r="D1157" t="s">
        <v>516</v>
      </c>
      <c r="E1157" t="s">
        <v>12</v>
      </c>
      <c r="F1157" t="s">
        <v>18</v>
      </c>
      <c r="G1157">
        <v>11027535</v>
      </c>
      <c r="H1157">
        <v>1954</v>
      </c>
      <c r="I1157" t="s">
        <v>2648</v>
      </c>
    </row>
    <row r="1158" spans="1:9">
      <c r="A1158" t="s">
        <v>9</v>
      </c>
      <c r="B1158">
        <v>114</v>
      </c>
      <c r="C1158" t="s">
        <v>3014</v>
      </c>
      <c r="D1158" t="s">
        <v>3015</v>
      </c>
      <c r="E1158" t="s">
        <v>17</v>
      </c>
      <c r="F1158" t="s">
        <v>13</v>
      </c>
      <c r="G1158">
        <v>14120908</v>
      </c>
      <c r="H1158">
        <v>1960</v>
      </c>
      <c r="I1158" t="s">
        <v>3016</v>
      </c>
    </row>
    <row r="1159" spans="1:9">
      <c r="A1159" t="s">
        <v>9</v>
      </c>
      <c r="B1159">
        <v>114</v>
      </c>
      <c r="C1159" t="s">
        <v>3017</v>
      </c>
      <c r="D1159" t="s">
        <v>3018</v>
      </c>
      <c r="E1159" t="s">
        <v>17</v>
      </c>
      <c r="F1159" t="s">
        <v>13</v>
      </c>
      <c r="G1159">
        <v>26038495</v>
      </c>
      <c r="H1159">
        <v>1977</v>
      </c>
      <c r="I1159" t="s">
        <v>3019</v>
      </c>
    </row>
    <row r="1160" spans="1:9">
      <c r="A1160" t="s">
        <v>9</v>
      </c>
      <c r="B1160">
        <v>114</v>
      </c>
      <c r="C1160" t="s">
        <v>3020</v>
      </c>
      <c r="D1160" t="s">
        <v>3021</v>
      </c>
      <c r="E1160" t="s">
        <v>12</v>
      </c>
      <c r="F1160" t="s">
        <v>56</v>
      </c>
      <c r="G1160">
        <v>11122366</v>
      </c>
      <c r="H1160">
        <v>1954</v>
      </c>
      <c r="I1160" t="s">
        <v>3022</v>
      </c>
    </row>
    <row r="1161" spans="1:9">
      <c r="A1161" t="s">
        <v>9</v>
      </c>
      <c r="B1161">
        <v>114</v>
      </c>
      <c r="C1161" t="s">
        <v>3023</v>
      </c>
      <c r="D1161" t="s">
        <v>3024</v>
      </c>
      <c r="E1161" t="s">
        <v>12</v>
      </c>
      <c r="F1161" t="s">
        <v>56</v>
      </c>
      <c r="G1161">
        <v>14971309</v>
      </c>
      <c r="H1161">
        <v>1962</v>
      </c>
      <c r="I1161" t="s">
        <v>3025</v>
      </c>
    </row>
    <row r="1162" spans="1:9">
      <c r="A1162" t="s">
        <v>9</v>
      </c>
      <c r="B1162">
        <v>114</v>
      </c>
      <c r="C1162" t="s">
        <v>3023</v>
      </c>
      <c r="D1162" t="s">
        <v>3026</v>
      </c>
      <c r="E1162" t="s">
        <v>17</v>
      </c>
      <c r="F1162" t="s">
        <v>13</v>
      </c>
      <c r="G1162">
        <v>20728060</v>
      </c>
      <c r="H1162">
        <v>1969</v>
      </c>
      <c r="I1162" t="s">
        <v>2857</v>
      </c>
    </row>
    <row r="1163" spans="1:9">
      <c r="A1163" t="s">
        <v>9</v>
      </c>
      <c r="B1163">
        <v>114</v>
      </c>
      <c r="C1163" t="s">
        <v>1193</v>
      </c>
      <c r="D1163" t="s">
        <v>3027</v>
      </c>
      <c r="E1163" t="s">
        <v>17</v>
      </c>
      <c r="F1163" t="s">
        <v>18</v>
      </c>
      <c r="G1163">
        <v>5465400</v>
      </c>
      <c r="H1163">
        <v>1946</v>
      </c>
      <c r="I1163" t="s">
        <v>3028</v>
      </c>
    </row>
    <row r="1164" spans="1:9">
      <c r="A1164" t="s">
        <v>9</v>
      </c>
      <c r="B1164">
        <v>114</v>
      </c>
      <c r="C1164" t="s">
        <v>3029</v>
      </c>
      <c r="D1164" t="s">
        <v>3030</v>
      </c>
      <c r="E1164" t="s">
        <v>17</v>
      </c>
      <c r="F1164" t="s">
        <v>13</v>
      </c>
      <c r="G1164">
        <v>3712994</v>
      </c>
      <c r="H1164">
        <v>1939</v>
      </c>
      <c r="I1164" t="s">
        <v>3031</v>
      </c>
    </row>
    <row r="1165" spans="1:9">
      <c r="A1165" t="s">
        <v>9</v>
      </c>
      <c r="B1165">
        <v>114</v>
      </c>
      <c r="C1165" t="s">
        <v>3032</v>
      </c>
      <c r="D1165" t="s">
        <v>2184</v>
      </c>
      <c r="E1165" t="s">
        <v>12</v>
      </c>
      <c r="F1165" t="s">
        <v>13</v>
      </c>
      <c r="G1165">
        <v>24963389</v>
      </c>
      <c r="H1165">
        <v>1975</v>
      </c>
      <c r="I1165" t="s">
        <v>3033</v>
      </c>
    </row>
    <row r="1166" spans="1:9">
      <c r="A1166" t="s">
        <v>9</v>
      </c>
      <c r="B1166">
        <v>114</v>
      </c>
      <c r="C1166" t="s">
        <v>3034</v>
      </c>
      <c r="D1166" t="s">
        <v>3035</v>
      </c>
      <c r="E1166" t="s">
        <v>12</v>
      </c>
      <c r="F1166" t="s">
        <v>13</v>
      </c>
      <c r="G1166">
        <v>4554255</v>
      </c>
      <c r="H1166">
        <v>1946</v>
      </c>
      <c r="I1166" t="s">
        <v>3036</v>
      </c>
    </row>
    <row r="1167" spans="1:9">
      <c r="A1167" t="s">
        <v>9</v>
      </c>
      <c r="B1167">
        <v>114</v>
      </c>
      <c r="C1167" t="s">
        <v>3037</v>
      </c>
      <c r="D1167" t="s">
        <v>3038</v>
      </c>
      <c r="E1167" t="s">
        <v>17</v>
      </c>
      <c r="F1167" t="s">
        <v>18</v>
      </c>
      <c r="G1167">
        <v>26461942</v>
      </c>
      <c r="H1167">
        <v>1978</v>
      </c>
      <c r="I1167" t="s">
        <v>3039</v>
      </c>
    </row>
    <row r="1168" spans="1:9">
      <c r="A1168" t="s">
        <v>9</v>
      </c>
      <c r="B1168">
        <v>114</v>
      </c>
      <c r="C1168" t="s">
        <v>3040</v>
      </c>
      <c r="D1168" t="s">
        <v>2346</v>
      </c>
      <c r="E1168" t="s">
        <v>17</v>
      </c>
      <c r="F1168" t="s">
        <v>56</v>
      </c>
      <c r="G1168">
        <v>13403597</v>
      </c>
      <c r="H1168">
        <v>1957</v>
      </c>
      <c r="I1168" t="s">
        <v>3041</v>
      </c>
    </row>
    <row r="1169" spans="1:9">
      <c r="A1169" t="s">
        <v>9</v>
      </c>
      <c r="B1169">
        <v>114</v>
      </c>
      <c r="C1169" t="s">
        <v>1204</v>
      </c>
      <c r="D1169" t="s">
        <v>932</v>
      </c>
      <c r="E1169" t="s">
        <v>12</v>
      </c>
      <c r="F1169" t="s">
        <v>18</v>
      </c>
      <c r="G1169">
        <v>28231406</v>
      </c>
      <c r="H1169">
        <v>1980</v>
      </c>
      <c r="I1169" t="s">
        <v>3042</v>
      </c>
    </row>
    <row r="1170" spans="1:9">
      <c r="A1170" t="s">
        <v>9</v>
      </c>
      <c r="B1170">
        <v>114</v>
      </c>
      <c r="C1170" t="s">
        <v>1213</v>
      </c>
      <c r="D1170" t="s">
        <v>1848</v>
      </c>
      <c r="E1170" t="s">
        <v>17</v>
      </c>
      <c r="F1170" t="s">
        <v>18</v>
      </c>
      <c r="G1170">
        <v>5497242</v>
      </c>
      <c r="H1170">
        <v>1946</v>
      </c>
      <c r="I1170" t="s">
        <v>3043</v>
      </c>
    </row>
    <row r="1171" spans="1:9">
      <c r="A1171" t="s">
        <v>9</v>
      </c>
      <c r="B1171">
        <v>114</v>
      </c>
      <c r="C1171" t="s">
        <v>1213</v>
      </c>
      <c r="D1171" t="s">
        <v>354</v>
      </c>
      <c r="E1171" t="s">
        <v>12</v>
      </c>
      <c r="F1171" t="s">
        <v>13</v>
      </c>
      <c r="G1171">
        <v>23127641</v>
      </c>
      <c r="H1171">
        <v>1973</v>
      </c>
      <c r="I1171" t="s">
        <v>3044</v>
      </c>
    </row>
    <row r="1172" spans="1:9">
      <c r="A1172" t="s">
        <v>9</v>
      </c>
      <c r="B1172">
        <v>114</v>
      </c>
      <c r="C1172" t="s">
        <v>1213</v>
      </c>
      <c r="D1172" t="s">
        <v>3045</v>
      </c>
      <c r="E1172" t="s">
        <v>17</v>
      </c>
      <c r="F1172" t="s">
        <v>18</v>
      </c>
      <c r="G1172">
        <v>21814107</v>
      </c>
      <c r="H1172">
        <v>1970</v>
      </c>
      <c r="I1172" t="s">
        <v>3046</v>
      </c>
    </row>
    <row r="1173" spans="1:9">
      <c r="A1173" t="s">
        <v>9</v>
      </c>
      <c r="B1173">
        <v>114</v>
      </c>
      <c r="C1173" t="s">
        <v>1213</v>
      </c>
      <c r="D1173" t="s">
        <v>556</v>
      </c>
      <c r="E1173" t="s">
        <v>17</v>
      </c>
      <c r="F1173" t="s">
        <v>13</v>
      </c>
      <c r="G1173">
        <v>12087410</v>
      </c>
      <c r="H1173">
        <v>1956</v>
      </c>
      <c r="I1173" t="s">
        <v>2853</v>
      </c>
    </row>
    <row r="1174" spans="1:9">
      <c r="A1174" t="s">
        <v>9</v>
      </c>
      <c r="B1174">
        <v>114</v>
      </c>
      <c r="C1174" t="s">
        <v>1213</v>
      </c>
      <c r="D1174" t="s">
        <v>3047</v>
      </c>
      <c r="E1174" t="s">
        <v>12</v>
      </c>
      <c r="F1174" t="s">
        <v>18</v>
      </c>
      <c r="G1174">
        <v>32951987</v>
      </c>
      <c r="H1174">
        <v>1987</v>
      </c>
      <c r="I1174" t="s">
        <v>3048</v>
      </c>
    </row>
    <row r="1175" spans="1:9">
      <c r="A1175" t="s">
        <v>9</v>
      </c>
      <c r="B1175">
        <v>114</v>
      </c>
      <c r="C1175" t="s">
        <v>1213</v>
      </c>
      <c r="D1175" t="s">
        <v>3049</v>
      </c>
      <c r="E1175" t="s">
        <v>17</v>
      </c>
      <c r="F1175" t="s">
        <v>18</v>
      </c>
      <c r="G1175">
        <v>3707379</v>
      </c>
      <c r="H1175">
        <v>1938</v>
      </c>
      <c r="I1175" t="s">
        <v>3050</v>
      </c>
    </row>
    <row r="1176" spans="1:9">
      <c r="A1176" t="s">
        <v>9</v>
      </c>
      <c r="B1176">
        <v>114</v>
      </c>
      <c r="C1176" t="s">
        <v>3051</v>
      </c>
      <c r="D1176" t="s">
        <v>3052</v>
      </c>
      <c r="E1176" t="s">
        <v>12</v>
      </c>
      <c r="F1176" t="s">
        <v>18</v>
      </c>
      <c r="G1176">
        <v>21142413</v>
      </c>
      <c r="H1176">
        <v>1969</v>
      </c>
      <c r="I1176" t="s">
        <v>3053</v>
      </c>
    </row>
    <row r="1177" spans="1:9">
      <c r="A1177" t="s">
        <v>9</v>
      </c>
      <c r="B1177">
        <v>114</v>
      </c>
      <c r="C1177" t="s">
        <v>3054</v>
      </c>
      <c r="D1177" t="s">
        <v>3055</v>
      </c>
      <c r="E1177" t="s">
        <v>17</v>
      </c>
      <c r="F1177" t="s">
        <v>18</v>
      </c>
      <c r="G1177">
        <v>28250959</v>
      </c>
      <c r="H1177">
        <v>1980</v>
      </c>
      <c r="I1177" t="s">
        <v>3056</v>
      </c>
    </row>
    <row r="1178" spans="1:9">
      <c r="A1178" t="s">
        <v>9</v>
      </c>
      <c r="B1178">
        <v>114</v>
      </c>
      <c r="C1178" t="s">
        <v>1247</v>
      </c>
      <c r="D1178" t="s">
        <v>3057</v>
      </c>
      <c r="E1178" t="s">
        <v>12</v>
      </c>
      <c r="F1178" t="s">
        <v>18</v>
      </c>
      <c r="G1178">
        <v>30136500</v>
      </c>
      <c r="H1178">
        <v>1983</v>
      </c>
      <c r="I1178" t="s">
        <v>3058</v>
      </c>
    </row>
    <row r="1179" spans="1:9">
      <c r="A1179" t="s">
        <v>9</v>
      </c>
      <c r="B1179">
        <v>114</v>
      </c>
      <c r="C1179" t="s">
        <v>3059</v>
      </c>
      <c r="D1179" t="s">
        <v>3060</v>
      </c>
      <c r="E1179" t="s">
        <v>17</v>
      </c>
      <c r="F1179" t="s">
        <v>18</v>
      </c>
      <c r="G1179">
        <v>4598524</v>
      </c>
      <c r="H1179">
        <v>1943</v>
      </c>
      <c r="I1179" t="s">
        <v>3061</v>
      </c>
    </row>
    <row r="1180" spans="1:9">
      <c r="A1180" t="s">
        <v>9</v>
      </c>
      <c r="B1180">
        <v>114</v>
      </c>
      <c r="C1180" t="s">
        <v>3062</v>
      </c>
      <c r="D1180" t="s">
        <v>3063</v>
      </c>
      <c r="E1180" t="s">
        <v>17</v>
      </c>
      <c r="F1180" t="s">
        <v>18</v>
      </c>
      <c r="G1180">
        <v>3597898</v>
      </c>
      <c r="H1180">
        <v>1939</v>
      </c>
      <c r="I1180" t="s">
        <v>3064</v>
      </c>
    </row>
    <row r="1181" spans="1:9">
      <c r="A1181" t="s">
        <v>9</v>
      </c>
      <c r="B1181">
        <v>114</v>
      </c>
      <c r="C1181" t="s">
        <v>3065</v>
      </c>
      <c r="D1181" t="s">
        <v>2796</v>
      </c>
      <c r="E1181" t="s">
        <v>12</v>
      </c>
      <c r="F1181" t="s">
        <v>56</v>
      </c>
      <c r="G1181">
        <v>12639253</v>
      </c>
      <c r="H1181">
        <v>1956</v>
      </c>
      <c r="I1181" t="s">
        <v>3066</v>
      </c>
    </row>
    <row r="1182" spans="1:9">
      <c r="A1182" t="s">
        <v>9</v>
      </c>
      <c r="B1182">
        <v>114</v>
      </c>
      <c r="C1182" t="s">
        <v>3067</v>
      </c>
      <c r="D1182" t="s">
        <v>3068</v>
      </c>
      <c r="E1182" t="s">
        <v>17</v>
      </c>
      <c r="F1182" t="s">
        <v>18</v>
      </c>
      <c r="G1182">
        <v>20729805</v>
      </c>
      <c r="H1182">
        <v>1969</v>
      </c>
      <c r="I1182" t="s">
        <v>3069</v>
      </c>
    </row>
    <row r="1183" spans="1:9">
      <c r="A1183" t="s">
        <v>9</v>
      </c>
      <c r="B1183">
        <v>114</v>
      </c>
      <c r="C1183" t="s">
        <v>1249</v>
      </c>
      <c r="D1183" t="s">
        <v>190</v>
      </c>
      <c r="E1183" t="s">
        <v>12</v>
      </c>
      <c r="F1183" t="s">
        <v>18</v>
      </c>
      <c r="G1183">
        <v>11076759</v>
      </c>
      <c r="H1183">
        <v>1954</v>
      </c>
      <c r="I1183" t="s">
        <v>3070</v>
      </c>
    </row>
    <row r="1184" spans="1:9">
      <c r="A1184" t="s">
        <v>9</v>
      </c>
      <c r="B1184">
        <v>114</v>
      </c>
      <c r="C1184" t="s">
        <v>1249</v>
      </c>
      <c r="D1184" t="s">
        <v>3071</v>
      </c>
      <c r="E1184" t="s">
        <v>12</v>
      </c>
      <c r="F1184" t="s">
        <v>18</v>
      </c>
      <c r="G1184">
        <v>4996971</v>
      </c>
      <c r="H1184">
        <v>1949</v>
      </c>
      <c r="I1184" t="s">
        <v>3072</v>
      </c>
    </row>
    <row r="1185" spans="1:9">
      <c r="A1185" t="s">
        <v>9</v>
      </c>
      <c r="B1185">
        <v>114</v>
      </c>
      <c r="C1185" t="s">
        <v>1249</v>
      </c>
      <c r="D1185" t="s">
        <v>3073</v>
      </c>
      <c r="E1185" t="s">
        <v>17</v>
      </c>
      <c r="F1185" t="s">
        <v>18</v>
      </c>
      <c r="G1185">
        <v>20270629</v>
      </c>
      <c r="H1185">
        <v>1968</v>
      </c>
      <c r="I1185" t="s">
        <v>3074</v>
      </c>
    </row>
    <row r="1186" spans="1:9">
      <c r="A1186" t="s">
        <v>9</v>
      </c>
      <c r="B1186">
        <v>114</v>
      </c>
      <c r="C1186" t="s">
        <v>3075</v>
      </c>
      <c r="D1186" t="s">
        <v>3076</v>
      </c>
      <c r="E1186" t="s">
        <v>12</v>
      </c>
      <c r="F1186" t="s">
        <v>18</v>
      </c>
      <c r="G1186">
        <v>4059943</v>
      </c>
      <c r="H1186">
        <v>1930</v>
      </c>
      <c r="I1186" t="s">
        <v>3077</v>
      </c>
    </row>
    <row r="1187" spans="1:9">
      <c r="A1187" t="s">
        <v>9</v>
      </c>
      <c r="B1187">
        <v>114</v>
      </c>
      <c r="C1187" t="s">
        <v>3078</v>
      </c>
      <c r="D1187" t="s">
        <v>3079</v>
      </c>
      <c r="E1187" t="s">
        <v>12</v>
      </c>
      <c r="F1187" t="s">
        <v>18</v>
      </c>
      <c r="G1187">
        <v>10126524</v>
      </c>
      <c r="H1187">
        <v>1951</v>
      </c>
      <c r="I1187" t="s">
        <v>3080</v>
      </c>
    </row>
    <row r="1188" spans="1:9">
      <c r="A1188" t="s">
        <v>9</v>
      </c>
      <c r="B1188">
        <v>114</v>
      </c>
      <c r="C1188" t="s">
        <v>1257</v>
      </c>
      <c r="D1188" t="s">
        <v>23</v>
      </c>
      <c r="E1188" t="s">
        <v>12</v>
      </c>
      <c r="F1188" t="s">
        <v>18</v>
      </c>
      <c r="G1188">
        <v>4437106</v>
      </c>
      <c r="H1188">
        <v>1944</v>
      </c>
      <c r="I1188" t="s">
        <v>2487</v>
      </c>
    </row>
    <row r="1189" spans="1:9">
      <c r="A1189" t="s">
        <v>9</v>
      </c>
      <c r="B1189">
        <v>114</v>
      </c>
      <c r="C1189" t="s">
        <v>3081</v>
      </c>
      <c r="D1189" t="s">
        <v>2574</v>
      </c>
      <c r="E1189" t="s">
        <v>17</v>
      </c>
      <c r="F1189" t="s">
        <v>18</v>
      </c>
      <c r="G1189">
        <v>14009572</v>
      </c>
      <c r="H1189">
        <v>1960</v>
      </c>
      <c r="I1189" t="s">
        <v>3082</v>
      </c>
    </row>
    <row r="1190" spans="1:9">
      <c r="A1190" t="s">
        <v>9</v>
      </c>
      <c r="B1190">
        <v>114</v>
      </c>
      <c r="C1190" t="s">
        <v>3083</v>
      </c>
      <c r="D1190" t="s">
        <v>3084</v>
      </c>
      <c r="E1190" t="s">
        <v>12</v>
      </c>
      <c r="F1190" t="s">
        <v>690</v>
      </c>
      <c r="G1190">
        <v>7806803</v>
      </c>
      <c r="H1190">
        <v>1949</v>
      </c>
      <c r="I1190" t="s">
        <v>2663</v>
      </c>
    </row>
    <row r="1191" spans="1:9">
      <c r="A1191" t="s">
        <v>9</v>
      </c>
      <c r="B1191">
        <v>114</v>
      </c>
      <c r="C1191" t="s">
        <v>3085</v>
      </c>
      <c r="D1191" t="s">
        <v>3086</v>
      </c>
      <c r="E1191" t="s">
        <v>17</v>
      </c>
      <c r="F1191" t="s">
        <v>18</v>
      </c>
      <c r="G1191">
        <v>23073344</v>
      </c>
      <c r="H1191">
        <v>1972</v>
      </c>
      <c r="I1191" t="s">
        <v>3087</v>
      </c>
    </row>
    <row r="1192" spans="1:9">
      <c r="A1192" t="s">
        <v>9</v>
      </c>
      <c r="B1192">
        <v>114</v>
      </c>
      <c r="C1192" t="s">
        <v>3088</v>
      </c>
      <c r="D1192" t="s">
        <v>3089</v>
      </c>
      <c r="E1192" t="s">
        <v>17</v>
      </c>
      <c r="F1192" t="s">
        <v>18</v>
      </c>
      <c r="G1192">
        <v>2438555</v>
      </c>
      <c r="H1192">
        <v>1936</v>
      </c>
      <c r="I1192" t="s">
        <v>3090</v>
      </c>
    </row>
    <row r="1193" spans="1:9">
      <c r="A1193" t="s">
        <v>9</v>
      </c>
      <c r="B1193">
        <v>114</v>
      </c>
      <c r="C1193" t="s">
        <v>3091</v>
      </c>
      <c r="D1193" t="s">
        <v>3092</v>
      </c>
      <c r="E1193" t="s">
        <v>12</v>
      </c>
      <c r="F1193" t="s">
        <v>56</v>
      </c>
      <c r="G1193">
        <v>8476263</v>
      </c>
      <c r="H1193">
        <v>1950</v>
      </c>
      <c r="I1193" t="s">
        <v>3093</v>
      </c>
    </row>
    <row r="1194" spans="1:9">
      <c r="A1194" t="s">
        <v>9</v>
      </c>
      <c r="B1194">
        <v>114</v>
      </c>
      <c r="C1194" t="s">
        <v>3094</v>
      </c>
      <c r="D1194" t="s">
        <v>3095</v>
      </c>
      <c r="E1194" t="s">
        <v>12</v>
      </c>
      <c r="F1194" t="s">
        <v>18</v>
      </c>
      <c r="G1194">
        <v>22846861</v>
      </c>
      <c r="H1194">
        <v>1972</v>
      </c>
      <c r="I1194" t="s">
        <v>2634</v>
      </c>
    </row>
    <row r="1195" spans="1:9">
      <c r="A1195" t="s">
        <v>9</v>
      </c>
      <c r="B1195">
        <v>114</v>
      </c>
      <c r="C1195" t="s">
        <v>3096</v>
      </c>
      <c r="D1195" t="s">
        <v>3097</v>
      </c>
      <c r="E1195" t="s">
        <v>12</v>
      </c>
      <c r="F1195" t="s">
        <v>18</v>
      </c>
      <c r="G1195">
        <v>21138469</v>
      </c>
      <c r="H1195">
        <v>1969</v>
      </c>
      <c r="I1195" t="s">
        <v>3098</v>
      </c>
    </row>
    <row r="1196" spans="1:9">
      <c r="A1196" t="s">
        <v>9</v>
      </c>
      <c r="B1196">
        <v>114</v>
      </c>
      <c r="C1196" t="s">
        <v>1267</v>
      </c>
      <c r="D1196" t="s">
        <v>3099</v>
      </c>
      <c r="E1196" t="s">
        <v>12</v>
      </c>
      <c r="F1196" t="s">
        <v>13</v>
      </c>
      <c r="G1196">
        <v>39066165</v>
      </c>
      <c r="H1196">
        <v>1995</v>
      </c>
      <c r="I1196" t="s">
        <v>3100</v>
      </c>
    </row>
    <row r="1197" spans="1:9">
      <c r="A1197" t="s">
        <v>9</v>
      </c>
      <c r="B1197">
        <v>114</v>
      </c>
      <c r="C1197" t="s">
        <v>3101</v>
      </c>
      <c r="D1197" t="s">
        <v>143</v>
      </c>
      <c r="E1197" t="s">
        <v>12</v>
      </c>
      <c r="F1197" t="s">
        <v>13</v>
      </c>
      <c r="G1197">
        <v>4374760</v>
      </c>
      <c r="H1197">
        <v>1941</v>
      </c>
      <c r="I1197" t="s">
        <v>2777</v>
      </c>
    </row>
    <row r="1198" spans="1:9">
      <c r="A1198" t="s">
        <v>9</v>
      </c>
      <c r="B1198">
        <v>114</v>
      </c>
      <c r="C1198" t="s">
        <v>1270</v>
      </c>
      <c r="D1198" t="s">
        <v>1393</v>
      </c>
      <c r="E1198" t="s">
        <v>17</v>
      </c>
      <c r="F1198" t="s">
        <v>56</v>
      </c>
      <c r="G1198">
        <v>16054027</v>
      </c>
      <c r="H1198">
        <v>1962</v>
      </c>
      <c r="I1198" t="s">
        <v>3102</v>
      </c>
    </row>
    <row r="1199" spans="1:9">
      <c r="A1199" t="s">
        <v>9</v>
      </c>
      <c r="B1199">
        <v>114</v>
      </c>
      <c r="C1199" t="s">
        <v>3103</v>
      </c>
      <c r="D1199" t="s">
        <v>3104</v>
      </c>
      <c r="E1199" t="s">
        <v>17</v>
      </c>
      <c r="F1199" t="s">
        <v>13</v>
      </c>
      <c r="G1199">
        <v>4727807</v>
      </c>
      <c r="H1199">
        <v>1943</v>
      </c>
      <c r="I1199" t="s">
        <v>3105</v>
      </c>
    </row>
    <row r="1200" spans="1:9">
      <c r="A1200" t="s">
        <v>9</v>
      </c>
      <c r="B1200">
        <v>114</v>
      </c>
      <c r="C1200" t="s">
        <v>3106</v>
      </c>
      <c r="D1200" t="s">
        <v>3107</v>
      </c>
      <c r="E1200" t="s">
        <v>17</v>
      </c>
      <c r="F1200" t="s">
        <v>18</v>
      </c>
      <c r="G1200">
        <v>4821439</v>
      </c>
      <c r="H1200">
        <v>1943</v>
      </c>
      <c r="I1200" t="s">
        <v>2958</v>
      </c>
    </row>
    <row r="1201" spans="1:9">
      <c r="A1201" t="s">
        <v>9</v>
      </c>
      <c r="B1201">
        <v>114</v>
      </c>
      <c r="C1201" t="s">
        <v>3108</v>
      </c>
      <c r="D1201" t="s">
        <v>3109</v>
      </c>
      <c r="E1201" t="s">
        <v>12</v>
      </c>
      <c r="F1201" t="s">
        <v>13</v>
      </c>
      <c r="G1201">
        <v>17861352</v>
      </c>
      <c r="H1201">
        <v>1966</v>
      </c>
      <c r="I1201" t="s">
        <v>3110</v>
      </c>
    </row>
    <row r="1202" spans="1:9">
      <c r="A1202" t="s">
        <v>9</v>
      </c>
      <c r="B1202">
        <v>114</v>
      </c>
      <c r="C1202" t="s">
        <v>3111</v>
      </c>
      <c r="D1202" t="s">
        <v>1561</v>
      </c>
      <c r="E1202" t="s">
        <v>17</v>
      </c>
      <c r="F1202" t="s">
        <v>18</v>
      </c>
      <c r="G1202">
        <v>11824828</v>
      </c>
      <c r="H1202">
        <v>1955</v>
      </c>
      <c r="I1202" t="s">
        <v>3112</v>
      </c>
    </row>
    <row r="1203" spans="1:9">
      <c r="A1203" t="s">
        <v>9</v>
      </c>
      <c r="B1203">
        <v>114</v>
      </c>
      <c r="C1203" t="s">
        <v>3113</v>
      </c>
      <c r="D1203" t="s">
        <v>3114</v>
      </c>
      <c r="E1203" t="s">
        <v>12</v>
      </c>
      <c r="F1203" t="s">
        <v>18</v>
      </c>
      <c r="G1203">
        <v>29863216</v>
      </c>
      <c r="H1203">
        <v>1982</v>
      </c>
      <c r="I1203" t="s">
        <v>1595</v>
      </c>
    </row>
    <row r="1204" spans="1:9">
      <c r="A1204" t="s">
        <v>9</v>
      </c>
      <c r="B1204">
        <v>114</v>
      </c>
      <c r="C1204" t="s">
        <v>3115</v>
      </c>
      <c r="D1204" t="s">
        <v>3116</v>
      </c>
      <c r="E1204" t="s">
        <v>12</v>
      </c>
      <c r="F1204" t="s">
        <v>13</v>
      </c>
      <c r="G1204">
        <v>12276472</v>
      </c>
      <c r="H1204">
        <v>1958</v>
      </c>
      <c r="I1204" t="s">
        <v>3117</v>
      </c>
    </row>
    <row r="1205" spans="1:9">
      <c r="A1205" t="s">
        <v>9</v>
      </c>
      <c r="B1205">
        <v>114</v>
      </c>
      <c r="C1205" t="s">
        <v>3118</v>
      </c>
      <c r="D1205" t="s">
        <v>3119</v>
      </c>
      <c r="E1205" t="s">
        <v>17</v>
      </c>
      <c r="F1205" t="s">
        <v>18</v>
      </c>
      <c r="G1205">
        <v>23473808</v>
      </c>
      <c r="H1205">
        <v>1973</v>
      </c>
      <c r="I1205" t="s">
        <v>3120</v>
      </c>
    </row>
    <row r="1206" spans="1:9">
      <c r="A1206" t="s">
        <v>9</v>
      </c>
      <c r="B1206">
        <v>114</v>
      </c>
      <c r="C1206" t="s">
        <v>3121</v>
      </c>
      <c r="D1206" t="s">
        <v>814</v>
      </c>
      <c r="E1206" t="s">
        <v>17</v>
      </c>
      <c r="F1206" t="s">
        <v>56</v>
      </c>
      <c r="G1206">
        <v>12791635</v>
      </c>
      <c r="H1206">
        <v>1958</v>
      </c>
      <c r="I1206" t="s">
        <v>1574</v>
      </c>
    </row>
    <row r="1207" spans="1:9">
      <c r="A1207" t="s">
        <v>9</v>
      </c>
      <c r="B1207">
        <v>114</v>
      </c>
      <c r="C1207" t="s">
        <v>3122</v>
      </c>
      <c r="D1207" t="s">
        <v>3123</v>
      </c>
      <c r="E1207" t="s">
        <v>17</v>
      </c>
      <c r="F1207" t="s">
        <v>13</v>
      </c>
      <c r="G1207">
        <v>11538669</v>
      </c>
      <c r="H1207">
        <v>1954</v>
      </c>
      <c r="I1207" t="s">
        <v>3124</v>
      </c>
    </row>
    <row r="1208" spans="1:9">
      <c r="A1208" t="s">
        <v>9</v>
      </c>
      <c r="B1208">
        <v>114</v>
      </c>
      <c r="C1208" t="s">
        <v>3125</v>
      </c>
      <c r="D1208" t="s">
        <v>3126</v>
      </c>
      <c r="E1208" t="s">
        <v>17</v>
      </c>
      <c r="F1208" t="s">
        <v>56</v>
      </c>
      <c r="G1208">
        <v>20200470</v>
      </c>
      <c r="H1208">
        <v>1968</v>
      </c>
      <c r="I1208" t="s">
        <v>3127</v>
      </c>
    </row>
    <row r="1209" spans="1:9">
      <c r="A1209" t="s">
        <v>9</v>
      </c>
      <c r="B1209">
        <v>114</v>
      </c>
      <c r="C1209" t="s">
        <v>3128</v>
      </c>
      <c r="D1209" t="s">
        <v>3129</v>
      </c>
      <c r="E1209" t="s">
        <v>12</v>
      </c>
      <c r="F1209" t="s">
        <v>18</v>
      </c>
      <c r="G1209">
        <v>12667785</v>
      </c>
      <c r="H1209">
        <v>1958</v>
      </c>
      <c r="I1209" t="s">
        <v>3130</v>
      </c>
    </row>
    <row r="1210" spans="1:9">
      <c r="A1210" t="s">
        <v>9</v>
      </c>
      <c r="B1210">
        <v>114</v>
      </c>
      <c r="C1210" t="s">
        <v>3128</v>
      </c>
      <c r="D1210" t="s">
        <v>179</v>
      </c>
      <c r="E1210" t="s">
        <v>12</v>
      </c>
      <c r="F1210" t="s">
        <v>56</v>
      </c>
      <c r="G1210">
        <v>14743746</v>
      </c>
      <c r="H1210">
        <v>1961</v>
      </c>
      <c r="I1210" t="s">
        <v>3131</v>
      </c>
    </row>
    <row r="1211" spans="1:9">
      <c r="A1211" t="s">
        <v>9</v>
      </c>
      <c r="B1211">
        <v>114</v>
      </c>
      <c r="C1211" t="s">
        <v>3132</v>
      </c>
      <c r="D1211" t="s">
        <v>3133</v>
      </c>
      <c r="E1211" t="s">
        <v>17</v>
      </c>
      <c r="F1211" t="s">
        <v>13</v>
      </c>
      <c r="G1211">
        <v>17802663</v>
      </c>
      <c r="H1211">
        <v>1966</v>
      </c>
      <c r="I1211" t="s">
        <v>3134</v>
      </c>
    </row>
    <row r="1212" spans="1:9">
      <c r="A1212" t="s">
        <v>9</v>
      </c>
      <c r="B1212">
        <v>114</v>
      </c>
      <c r="C1212" t="s">
        <v>3135</v>
      </c>
      <c r="D1212" t="s">
        <v>3136</v>
      </c>
      <c r="E1212" t="s">
        <v>12</v>
      </c>
      <c r="F1212" t="s">
        <v>13</v>
      </c>
      <c r="G1212">
        <v>4539269</v>
      </c>
      <c r="H1212">
        <v>1946</v>
      </c>
      <c r="I1212" t="s">
        <v>3137</v>
      </c>
    </row>
    <row r="1213" spans="1:9">
      <c r="A1213" t="s">
        <v>9</v>
      </c>
      <c r="B1213">
        <v>114</v>
      </c>
      <c r="C1213" t="s">
        <v>3138</v>
      </c>
      <c r="D1213" t="s">
        <v>354</v>
      </c>
      <c r="E1213" t="s">
        <v>12</v>
      </c>
      <c r="F1213" t="s">
        <v>18</v>
      </c>
      <c r="G1213">
        <v>10383078</v>
      </c>
      <c r="H1213">
        <v>1952</v>
      </c>
      <c r="I1213" t="s">
        <v>3139</v>
      </c>
    </row>
    <row r="1214" spans="1:9">
      <c r="A1214" t="s">
        <v>9</v>
      </c>
      <c r="B1214">
        <v>114</v>
      </c>
      <c r="C1214" t="s">
        <v>3140</v>
      </c>
      <c r="D1214" t="s">
        <v>2666</v>
      </c>
      <c r="E1214" t="s">
        <v>17</v>
      </c>
      <c r="F1214" t="s">
        <v>18</v>
      </c>
      <c r="G1214">
        <v>13276374</v>
      </c>
      <c r="H1214">
        <v>1957</v>
      </c>
      <c r="I1214" t="s">
        <v>3141</v>
      </c>
    </row>
    <row r="1215" spans="1:9">
      <c r="A1215" t="s">
        <v>9</v>
      </c>
      <c r="B1215">
        <v>114</v>
      </c>
      <c r="C1215" t="s">
        <v>3142</v>
      </c>
      <c r="D1215" t="s">
        <v>2206</v>
      </c>
      <c r="E1215" t="s">
        <v>12</v>
      </c>
      <c r="F1215" t="s">
        <v>18</v>
      </c>
      <c r="G1215">
        <v>10539968</v>
      </c>
      <c r="H1215">
        <v>1952</v>
      </c>
      <c r="I1215" t="s">
        <v>3143</v>
      </c>
    </row>
    <row r="1216" spans="1:9">
      <c r="A1216" t="s">
        <v>9</v>
      </c>
      <c r="B1216">
        <v>114</v>
      </c>
      <c r="C1216" t="s">
        <v>1308</v>
      </c>
      <c r="D1216" t="s">
        <v>3144</v>
      </c>
      <c r="E1216" t="s">
        <v>17</v>
      </c>
      <c r="F1216" t="s">
        <v>18</v>
      </c>
      <c r="G1216">
        <v>3862403</v>
      </c>
      <c r="H1216">
        <v>1939</v>
      </c>
      <c r="I1216" t="s">
        <v>3145</v>
      </c>
    </row>
    <row r="1217" spans="1:9">
      <c r="A1217" t="s">
        <v>9</v>
      </c>
      <c r="B1217">
        <v>114</v>
      </c>
      <c r="C1217" t="s">
        <v>3146</v>
      </c>
      <c r="D1217" t="s">
        <v>3147</v>
      </c>
      <c r="E1217" t="s">
        <v>12</v>
      </c>
      <c r="F1217" t="s">
        <v>18</v>
      </c>
      <c r="G1217">
        <v>4535986</v>
      </c>
      <c r="H1217">
        <v>1946</v>
      </c>
      <c r="I1217" t="s">
        <v>3148</v>
      </c>
    </row>
    <row r="1218" spans="1:9">
      <c r="A1218" t="s">
        <v>9</v>
      </c>
      <c r="B1218">
        <v>114</v>
      </c>
      <c r="C1218" t="s">
        <v>3149</v>
      </c>
      <c r="D1218" t="s">
        <v>3150</v>
      </c>
      <c r="E1218" t="s">
        <v>12</v>
      </c>
      <c r="F1218" t="s">
        <v>13</v>
      </c>
      <c r="G1218">
        <v>23329078</v>
      </c>
      <c r="H1218">
        <v>1973</v>
      </c>
      <c r="I1218" t="s">
        <v>1825</v>
      </c>
    </row>
    <row r="1219" spans="1:9">
      <c r="A1219" t="s">
        <v>9</v>
      </c>
      <c r="B1219">
        <v>114</v>
      </c>
      <c r="C1219" t="s">
        <v>3151</v>
      </c>
      <c r="D1219" t="s">
        <v>3152</v>
      </c>
      <c r="E1219" t="s">
        <v>12</v>
      </c>
      <c r="F1219" t="s">
        <v>284</v>
      </c>
      <c r="G1219">
        <v>8168375</v>
      </c>
      <c r="H1219">
        <v>1944</v>
      </c>
      <c r="I1219" t="s">
        <v>3153</v>
      </c>
    </row>
    <row r="1220" spans="1:9">
      <c r="A1220" t="s">
        <v>9</v>
      </c>
      <c r="B1220">
        <v>114</v>
      </c>
      <c r="C1220" t="s">
        <v>3154</v>
      </c>
      <c r="D1220" t="s">
        <v>3155</v>
      </c>
      <c r="E1220" t="s">
        <v>17</v>
      </c>
      <c r="F1220" t="s">
        <v>18</v>
      </c>
      <c r="G1220">
        <v>16322880</v>
      </c>
      <c r="H1220">
        <v>1962</v>
      </c>
      <c r="I1220" t="s">
        <v>3156</v>
      </c>
    </row>
    <row r="1221" spans="1:9">
      <c r="A1221" t="s">
        <v>9</v>
      </c>
      <c r="B1221">
        <v>114</v>
      </c>
      <c r="C1221" t="s">
        <v>3157</v>
      </c>
      <c r="D1221" t="s">
        <v>3158</v>
      </c>
      <c r="E1221" t="s">
        <v>17</v>
      </c>
      <c r="F1221" t="s">
        <v>18</v>
      </c>
      <c r="G1221">
        <v>12890455</v>
      </c>
      <c r="H1221">
        <v>1959</v>
      </c>
      <c r="I1221" t="s">
        <v>3159</v>
      </c>
    </row>
    <row r="1222" spans="1:9">
      <c r="A1222" t="s">
        <v>9</v>
      </c>
      <c r="B1222">
        <v>114</v>
      </c>
      <c r="C1222" t="s">
        <v>3160</v>
      </c>
      <c r="D1222" t="s">
        <v>589</v>
      </c>
      <c r="E1222" t="s">
        <v>12</v>
      </c>
      <c r="F1222" t="s">
        <v>18</v>
      </c>
      <c r="G1222">
        <v>17031420</v>
      </c>
      <c r="H1222">
        <v>1964</v>
      </c>
      <c r="I1222" t="s">
        <v>3161</v>
      </c>
    </row>
    <row r="1223" spans="1:9">
      <c r="A1223" t="s">
        <v>9</v>
      </c>
      <c r="B1223">
        <v>114</v>
      </c>
      <c r="C1223" t="s">
        <v>3162</v>
      </c>
      <c r="D1223" t="s">
        <v>3163</v>
      </c>
      <c r="E1223" t="s">
        <v>12</v>
      </c>
      <c r="F1223" t="s">
        <v>1729</v>
      </c>
      <c r="G1223">
        <v>11950469</v>
      </c>
      <c r="H1223">
        <v>1955</v>
      </c>
      <c r="I1223" t="s">
        <v>3164</v>
      </c>
    </row>
    <row r="1224" spans="1:9">
      <c r="A1224" t="s">
        <v>9</v>
      </c>
      <c r="B1224">
        <v>114</v>
      </c>
      <c r="C1224" t="s">
        <v>3165</v>
      </c>
      <c r="D1224" t="s">
        <v>3166</v>
      </c>
      <c r="E1224" t="s">
        <v>17</v>
      </c>
      <c r="F1224" t="s">
        <v>18</v>
      </c>
      <c r="G1224">
        <v>12719788</v>
      </c>
      <c r="H1224">
        <v>1957</v>
      </c>
      <c r="I1224" t="s">
        <v>3167</v>
      </c>
    </row>
    <row r="1225" spans="1:9">
      <c r="A1225" t="s">
        <v>9</v>
      </c>
      <c r="B1225">
        <v>114</v>
      </c>
      <c r="C1225" t="s">
        <v>3168</v>
      </c>
      <c r="D1225" t="s">
        <v>3169</v>
      </c>
      <c r="E1225" t="s">
        <v>17</v>
      </c>
      <c r="F1225" t="s">
        <v>18</v>
      </c>
      <c r="G1225">
        <v>10161652</v>
      </c>
      <c r="H1225">
        <v>1951</v>
      </c>
      <c r="I1225" t="s">
        <v>2844</v>
      </c>
    </row>
    <row r="1226" spans="1:9">
      <c r="A1226" t="s">
        <v>9</v>
      </c>
      <c r="B1226">
        <v>114</v>
      </c>
      <c r="C1226" t="s">
        <v>3170</v>
      </c>
      <c r="D1226" t="s">
        <v>3171</v>
      </c>
      <c r="E1226" t="s">
        <v>17</v>
      </c>
      <c r="F1226" t="s">
        <v>18</v>
      </c>
      <c r="G1226">
        <v>1647584</v>
      </c>
      <c r="H1226">
        <v>1934</v>
      </c>
      <c r="I1226" t="s">
        <v>3172</v>
      </c>
    </row>
    <row r="1227" spans="1:9">
      <c r="A1227" t="s">
        <v>9</v>
      </c>
      <c r="B1227">
        <v>114</v>
      </c>
      <c r="C1227" t="s">
        <v>3173</v>
      </c>
      <c r="D1227" t="s">
        <v>3174</v>
      </c>
      <c r="E1227" t="s">
        <v>12</v>
      </c>
      <c r="F1227" t="s">
        <v>18</v>
      </c>
      <c r="G1227">
        <v>12668644</v>
      </c>
      <c r="H1227">
        <v>1956</v>
      </c>
      <c r="I1227" t="s">
        <v>3175</v>
      </c>
    </row>
    <row r="1228" spans="1:9">
      <c r="A1228" t="s">
        <v>9</v>
      </c>
      <c r="B1228">
        <v>114</v>
      </c>
      <c r="C1228" t="s">
        <v>3176</v>
      </c>
      <c r="D1228" t="s">
        <v>3177</v>
      </c>
      <c r="E1228" t="s">
        <v>17</v>
      </c>
      <c r="F1228" t="s">
        <v>13</v>
      </c>
      <c r="G1228">
        <v>17232001</v>
      </c>
      <c r="H1228">
        <v>1964</v>
      </c>
      <c r="I1228" t="s">
        <v>2908</v>
      </c>
    </row>
    <row r="1229" spans="1:9">
      <c r="A1229" t="s">
        <v>9</v>
      </c>
      <c r="B1229">
        <v>114</v>
      </c>
      <c r="C1229" t="s">
        <v>3178</v>
      </c>
      <c r="D1229" t="s">
        <v>3179</v>
      </c>
      <c r="E1229" t="s">
        <v>17</v>
      </c>
      <c r="F1229" t="s">
        <v>18</v>
      </c>
      <c r="G1229">
        <v>12013934</v>
      </c>
      <c r="H1229">
        <v>1956</v>
      </c>
      <c r="I1229" t="s">
        <v>3180</v>
      </c>
    </row>
    <row r="1230" spans="1:9">
      <c r="A1230" t="s">
        <v>9</v>
      </c>
      <c r="B1230">
        <v>114</v>
      </c>
      <c r="C1230" t="s">
        <v>3181</v>
      </c>
      <c r="D1230" t="s">
        <v>3182</v>
      </c>
      <c r="E1230" t="s">
        <v>12</v>
      </c>
      <c r="F1230" t="s">
        <v>690</v>
      </c>
      <c r="G1230">
        <v>4523008</v>
      </c>
      <c r="H1230">
        <v>1945</v>
      </c>
      <c r="I1230" t="s">
        <v>3183</v>
      </c>
    </row>
    <row r="1231" spans="1:9">
      <c r="A1231" t="s">
        <v>9</v>
      </c>
      <c r="B1231">
        <v>114</v>
      </c>
      <c r="C1231" t="s">
        <v>3184</v>
      </c>
      <c r="D1231" t="s">
        <v>2787</v>
      </c>
      <c r="E1231" t="s">
        <v>12</v>
      </c>
      <c r="F1231" t="s">
        <v>18</v>
      </c>
      <c r="G1231">
        <v>12012207</v>
      </c>
      <c r="H1231">
        <v>1958</v>
      </c>
      <c r="I1231" t="s">
        <v>3185</v>
      </c>
    </row>
    <row r="1232" spans="1:9">
      <c r="A1232" t="s">
        <v>9</v>
      </c>
      <c r="B1232">
        <v>114</v>
      </c>
      <c r="C1232" t="s">
        <v>3186</v>
      </c>
      <c r="D1232" t="s">
        <v>3187</v>
      </c>
      <c r="E1232" t="s">
        <v>17</v>
      </c>
      <c r="F1232" t="s">
        <v>18</v>
      </c>
      <c r="G1232">
        <v>22571024</v>
      </c>
      <c r="H1232">
        <v>1972</v>
      </c>
      <c r="I1232" t="s">
        <v>3188</v>
      </c>
    </row>
    <row r="1233" spans="1:9">
      <c r="A1233" t="s">
        <v>9</v>
      </c>
      <c r="B1233">
        <v>114</v>
      </c>
      <c r="C1233" t="s">
        <v>1353</v>
      </c>
      <c r="D1233" t="s">
        <v>3189</v>
      </c>
      <c r="E1233" t="s">
        <v>12</v>
      </c>
      <c r="F1233" t="s">
        <v>18</v>
      </c>
      <c r="G1233">
        <v>12088921</v>
      </c>
      <c r="H1233">
        <v>1956</v>
      </c>
      <c r="I1233" t="s">
        <v>3190</v>
      </c>
    </row>
    <row r="1234" spans="1:9">
      <c r="A1234" t="s">
        <v>9</v>
      </c>
      <c r="B1234">
        <v>114</v>
      </c>
      <c r="C1234" t="s">
        <v>3191</v>
      </c>
      <c r="D1234" t="s">
        <v>3192</v>
      </c>
      <c r="E1234" t="s">
        <v>12</v>
      </c>
      <c r="F1234" t="s">
        <v>18</v>
      </c>
      <c r="G1234">
        <v>13482985</v>
      </c>
      <c r="H1234">
        <v>1957</v>
      </c>
      <c r="I1234" t="s">
        <v>3193</v>
      </c>
    </row>
    <row r="1235" spans="1:9">
      <c r="A1235" t="s">
        <v>9</v>
      </c>
      <c r="B1235">
        <v>114</v>
      </c>
      <c r="C1235" t="s">
        <v>3194</v>
      </c>
      <c r="D1235" t="s">
        <v>3195</v>
      </c>
      <c r="E1235" t="s">
        <v>17</v>
      </c>
      <c r="F1235" t="s">
        <v>35</v>
      </c>
      <c r="G1235">
        <v>3611555</v>
      </c>
      <c r="H1235">
        <v>1937</v>
      </c>
      <c r="I1235" t="s">
        <v>3196</v>
      </c>
    </row>
    <row r="1236" spans="1:9">
      <c r="A1236" t="s">
        <v>9</v>
      </c>
      <c r="B1236">
        <v>114</v>
      </c>
      <c r="C1236" t="s">
        <v>1358</v>
      </c>
      <c r="D1236" t="s">
        <v>3197</v>
      </c>
      <c r="E1236" t="s">
        <v>17</v>
      </c>
      <c r="F1236" t="s">
        <v>18</v>
      </c>
      <c r="G1236">
        <v>840308</v>
      </c>
      <c r="H1236">
        <v>1934</v>
      </c>
      <c r="I1236" t="s">
        <v>2783</v>
      </c>
    </row>
    <row r="1237" spans="1:9">
      <c r="A1237" t="s">
        <v>9</v>
      </c>
      <c r="B1237">
        <v>114</v>
      </c>
      <c r="C1237" t="s">
        <v>3198</v>
      </c>
      <c r="D1237" t="s">
        <v>1063</v>
      </c>
      <c r="E1237" t="s">
        <v>17</v>
      </c>
      <c r="F1237" t="s">
        <v>13</v>
      </c>
      <c r="G1237">
        <v>22644935</v>
      </c>
      <c r="H1237">
        <v>1972</v>
      </c>
      <c r="I1237" t="s">
        <v>3199</v>
      </c>
    </row>
    <row r="1238" spans="1:9">
      <c r="A1238" t="s">
        <v>9</v>
      </c>
      <c r="B1238">
        <v>114</v>
      </c>
      <c r="C1238" t="s">
        <v>3200</v>
      </c>
      <c r="D1238" t="s">
        <v>167</v>
      </c>
      <c r="E1238" t="s">
        <v>17</v>
      </c>
      <c r="F1238" t="s">
        <v>18</v>
      </c>
      <c r="G1238">
        <v>10478160</v>
      </c>
      <c r="H1238">
        <v>1952</v>
      </c>
      <c r="I1238" t="s">
        <v>3201</v>
      </c>
    </row>
    <row r="1239" spans="1:9">
      <c r="A1239" t="s">
        <v>9</v>
      </c>
      <c r="B1239">
        <v>114</v>
      </c>
      <c r="C1239" t="s">
        <v>3202</v>
      </c>
      <c r="D1239" t="s">
        <v>3203</v>
      </c>
      <c r="E1239" t="s">
        <v>17</v>
      </c>
      <c r="F1239" t="s">
        <v>18</v>
      </c>
      <c r="G1239">
        <v>4990071</v>
      </c>
      <c r="H1239">
        <v>1944</v>
      </c>
      <c r="I1239" t="s">
        <v>3204</v>
      </c>
    </row>
    <row r="1240" spans="1:9">
      <c r="A1240" t="s">
        <v>9</v>
      </c>
      <c r="B1240">
        <v>114</v>
      </c>
      <c r="C1240" t="s">
        <v>3205</v>
      </c>
      <c r="D1240" t="s">
        <v>55</v>
      </c>
      <c r="E1240" t="s">
        <v>17</v>
      </c>
      <c r="F1240" t="s">
        <v>13</v>
      </c>
      <c r="G1240">
        <v>4745575</v>
      </c>
      <c r="H1240">
        <v>1945</v>
      </c>
      <c r="I1240" t="s">
        <v>2726</v>
      </c>
    </row>
    <row r="1241" spans="1:9">
      <c r="A1241" t="s">
        <v>9</v>
      </c>
      <c r="B1241">
        <v>114</v>
      </c>
      <c r="C1241" t="s">
        <v>3206</v>
      </c>
      <c r="D1241" t="s">
        <v>3207</v>
      </c>
      <c r="E1241" t="s">
        <v>17</v>
      </c>
      <c r="F1241" t="s">
        <v>13</v>
      </c>
      <c r="G1241">
        <v>13314334</v>
      </c>
      <c r="H1241">
        <v>1959</v>
      </c>
      <c r="I1241" t="s">
        <v>3208</v>
      </c>
    </row>
    <row r="1242" spans="1:9">
      <c r="A1242" t="s">
        <v>9</v>
      </c>
      <c r="B1242">
        <v>114</v>
      </c>
      <c r="C1242" t="s">
        <v>3209</v>
      </c>
      <c r="D1242" t="s">
        <v>3210</v>
      </c>
      <c r="E1242" t="s">
        <v>17</v>
      </c>
      <c r="F1242" t="s">
        <v>13</v>
      </c>
      <c r="G1242">
        <v>6237116</v>
      </c>
      <c r="H1242">
        <v>1949</v>
      </c>
      <c r="I1242" t="s">
        <v>3211</v>
      </c>
    </row>
    <row r="1243" spans="1:9">
      <c r="A1243" t="s">
        <v>9</v>
      </c>
      <c r="B1243">
        <v>114</v>
      </c>
      <c r="C1243" t="s">
        <v>3212</v>
      </c>
      <c r="D1243" t="s">
        <v>3213</v>
      </c>
      <c r="E1243" t="s">
        <v>17</v>
      </c>
      <c r="F1243" t="s">
        <v>56</v>
      </c>
      <c r="G1243">
        <v>4831659</v>
      </c>
      <c r="H1243">
        <v>1943</v>
      </c>
      <c r="I1243" t="s">
        <v>3214</v>
      </c>
    </row>
    <row r="1244" spans="1:9">
      <c r="A1244" t="s">
        <v>9</v>
      </c>
      <c r="B1244">
        <v>114</v>
      </c>
      <c r="C1244" t="s">
        <v>3215</v>
      </c>
      <c r="D1244" t="s">
        <v>3216</v>
      </c>
      <c r="E1244" t="s">
        <v>12</v>
      </c>
      <c r="F1244" t="s">
        <v>18</v>
      </c>
      <c r="G1244">
        <v>28605548</v>
      </c>
      <c r="H1244">
        <v>1981</v>
      </c>
      <c r="I1244" t="s">
        <v>3217</v>
      </c>
    </row>
    <row r="1245" spans="1:9">
      <c r="A1245" t="s">
        <v>9</v>
      </c>
      <c r="B1245">
        <v>114</v>
      </c>
      <c r="C1245" t="s">
        <v>3218</v>
      </c>
      <c r="D1245" t="s">
        <v>3219</v>
      </c>
      <c r="E1245" t="s">
        <v>12</v>
      </c>
      <c r="F1245" t="s">
        <v>18</v>
      </c>
      <c r="G1245">
        <v>10833171</v>
      </c>
      <c r="H1245">
        <v>1953</v>
      </c>
      <c r="I1245" t="s">
        <v>3220</v>
      </c>
    </row>
    <row r="1246" spans="1:9">
      <c r="A1246" t="s">
        <v>9</v>
      </c>
      <c r="B1246">
        <v>114</v>
      </c>
      <c r="C1246" t="s">
        <v>3221</v>
      </c>
      <c r="D1246" t="s">
        <v>3222</v>
      </c>
      <c r="E1246" t="s">
        <v>17</v>
      </c>
      <c r="F1246" t="s">
        <v>18</v>
      </c>
      <c r="G1246">
        <v>4076805</v>
      </c>
      <c r="H1246">
        <v>1941</v>
      </c>
      <c r="I1246" t="s">
        <v>3223</v>
      </c>
    </row>
    <row r="1247" spans="1:9">
      <c r="A1247" t="s">
        <v>9</v>
      </c>
      <c r="B1247">
        <v>114</v>
      </c>
      <c r="C1247" t="s">
        <v>3224</v>
      </c>
      <c r="D1247" t="s">
        <v>3225</v>
      </c>
      <c r="E1247" t="s">
        <v>12</v>
      </c>
      <c r="F1247" t="s">
        <v>13</v>
      </c>
      <c r="G1247">
        <v>42726837</v>
      </c>
      <c r="H1247">
        <v>2000</v>
      </c>
      <c r="I1247" t="s">
        <v>3226</v>
      </c>
    </row>
    <row r="1248" spans="1:9">
      <c r="A1248" t="s">
        <v>9</v>
      </c>
      <c r="B1248">
        <v>114</v>
      </c>
      <c r="C1248" t="s">
        <v>3227</v>
      </c>
      <c r="D1248" t="s">
        <v>3228</v>
      </c>
      <c r="E1248" t="s">
        <v>17</v>
      </c>
      <c r="F1248" t="s">
        <v>13</v>
      </c>
      <c r="G1248">
        <v>6664395</v>
      </c>
      <c r="H1248">
        <v>1951</v>
      </c>
      <c r="I1248" t="s">
        <v>2325</v>
      </c>
    </row>
    <row r="1249" spans="1:9">
      <c r="A1249" t="s">
        <v>9</v>
      </c>
      <c r="B1249">
        <v>114</v>
      </c>
      <c r="C1249" t="s">
        <v>3229</v>
      </c>
      <c r="D1249" t="s">
        <v>1393</v>
      </c>
      <c r="E1249" t="s">
        <v>17</v>
      </c>
      <c r="F1249" t="s">
        <v>13</v>
      </c>
      <c r="G1249">
        <v>12095329</v>
      </c>
      <c r="H1249">
        <v>1958</v>
      </c>
      <c r="I1249" t="s">
        <v>3230</v>
      </c>
    </row>
    <row r="1250" spans="1:9">
      <c r="A1250" t="s">
        <v>9</v>
      </c>
      <c r="B1250">
        <v>114</v>
      </c>
      <c r="C1250" t="s">
        <v>3231</v>
      </c>
      <c r="D1250" t="s">
        <v>3232</v>
      </c>
      <c r="E1250" t="s">
        <v>12</v>
      </c>
      <c r="F1250" t="s">
        <v>13</v>
      </c>
      <c r="G1250">
        <v>10306613</v>
      </c>
      <c r="H1250">
        <v>1952</v>
      </c>
      <c r="I1250" t="s">
        <v>3233</v>
      </c>
    </row>
    <row r="1251" spans="1:9">
      <c r="A1251" t="s">
        <v>9</v>
      </c>
      <c r="B1251">
        <v>114</v>
      </c>
      <c r="C1251" t="s">
        <v>3234</v>
      </c>
      <c r="D1251" t="s">
        <v>495</v>
      </c>
      <c r="E1251" t="s">
        <v>17</v>
      </c>
      <c r="F1251" t="s">
        <v>18</v>
      </c>
      <c r="G1251">
        <v>6254886</v>
      </c>
      <c r="H1251">
        <v>1950</v>
      </c>
      <c r="I1251" t="s">
        <v>3235</v>
      </c>
    </row>
    <row r="1252" spans="1:9">
      <c r="A1252" t="s">
        <v>9</v>
      </c>
      <c r="B1252">
        <v>114</v>
      </c>
      <c r="C1252" t="s">
        <v>1392</v>
      </c>
      <c r="D1252" t="s">
        <v>167</v>
      </c>
      <c r="E1252" t="s">
        <v>17</v>
      </c>
      <c r="F1252" t="s">
        <v>18</v>
      </c>
      <c r="G1252">
        <v>855132</v>
      </c>
      <c r="H1252">
        <v>1935</v>
      </c>
      <c r="I1252" t="s">
        <v>3236</v>
      </c>
    </row>
    <row r="1253" spans="1:9">
      <c r="A1253" t="s">
        <v>9</v>
      </c>
      <c r="B1253">
        <v>114</v>
      </c>
      <c r="C1253" t="s">
        <v>3237</v>
      </c>
      <c r="D1253" t="s">
        <v>3238</v>
      </c>
      <c r="E1253" t="s">
        <v>12</v>
      </c>
      <c r="F1253" t="s">
        <v>13</v>
      </c>
      <c r="G1253">
        <v>13519915</v>
      </c>
      <c r="H1253">
        <v>1957</v>
      </c>
      <c r="I1253" t="s">
        <v>3239</v>
      </c>
    </row>
    <row r="1254" spans="1:9">
      <c r="A1254" t="s">
        <v>9</v>
      </c>
      <c r="B1254">
        <v>114</v>
      </c>
      <c r="C1254" t="s">
        <v>3240</v>
      </c>
      <c r="D1254" t="s">
        <v>3241</v>
      </c>
      <c r="E1254" t="s">
        <v>12</v>
      </c>
      <c r="F1254" t="s">
        <v>13</v>
      </c>
      <c r="G1254">
        <v>14568145</v>
      </c>
      <c r="H1254">
        <v>1961</v>
      </c>
      <c r="I1254" t="s">
        <v>3242</v>
      </c>
    </row>
    <row r="1255" spans="1:9">
      <c r="A1255" t="s">
        <v>9</v>
      </c>
      <c r="B1255">
        <v>114</v>
      </c>
      <c r="C1255" t="s">
        <v>3243</v>
      </c>
      <c r="D1255" t="s">
        <v>3244</v>
      </c>
      <c r="E1255" t="s">
        <v>17</v>
      </c>
      <c r="F1255" t="s">
        <v>18</v>
      </c>
      <c r="G1255">
        <v>5725902</v>
      </c>
      <c r="H1255">
        <v>1947</v>
      </c>
      <c r="I1255" t="s">
        <v>3245</v>
      </c>
    </row>
    <row r="1256" spans="1:9">
      <c r="A1256" t="s">
        <v>9</v>
      </c>
      <c r="B1256">
        <v>114</v>
      </c>
      <c r="C1256" t="s">
        <v>3246</v>
      </c>
      <c r="D1256" t="s">
        <v>1003</v>
      </c>
      <c r="E1256" t="s">
        <v>17</v>
      </c>
      <c r="F1256" t="s">
        <v>13</v>
      </c>
      <c r="G1256">
        <v>13322022</v>
      </c>
      <c r="H1256">
        <v>1957</v>
      </c>
      <c r="I1256" t="s">
        <v>3247</v>
      </c>
    </row>
    <row r="1257" spans="1:9">
      <c r="A1257" t="s">
        <v>9</v>
      </c>
      <c r="B1257">
        <v>114</v>
      </c>
      <c r="C1257" t="s">
        <v>3248</v>
      </c>
      <c r="D1257" t="s">
        <v>3249</v>
      </c>
      <c r="E1257" t="s">
        <v>17</v>
      </c>
      <c r="F1257" t="s">
        <v>690</v>
      </c>
      <c r="G1257">
        <v>24448236</v>
      </c>
      <c r="H1257">
        <v>1975</v>
      </c>
      <c r="I1257" t="s">
        <v>3250</v>
      </c>
    </row>
    <row r="1258" spans="1:9">
      <c r="A1258" t="s">
        <v>9</v>
      </c>
      <c r="B1258">
        <v>114</v>
      </c>
      <c r="C1258" t="s">
        <v>3251</v>
      </c>
      <c r="D1258" t="s">
        <v>100</v>
      </c>
      <c r="E1258" t="s">
        <v>17</v>
      </c>
      <c r="F1258" t="s">
        <v>56</v>
      </c>
      <c r="G1258">
        <v>11265857</v>
      </c>
      <c r="H1258">
        <v>1954</v>
      </c>
      <c r="I1258" t="s">
        <v>3252</v>
      </c>
    </row>
    <row r="1259" spans="1:9">
      <c r="A1259" t="s">
        <v>9</v>
      </c>
      <c r="B1259">
        <v>114</v>
      </c>
      <c r="C1259" t="s">
        <v>3253</v>
      </c>
      <c r="D1259" t="s">
        <v>3254</v>
      </c>
      <c r="E1259" t="s">
        <v>17</v>
      </c>
      <c r="F1259" t="s">
        <v>18</v>
      </c>
      <c r="G1259">
        <v>4991330</v>
      </c>
      <c r="H1259">
        <v>1945</v>
      </c>
      <c r="I1259" t="s">
        <v>3255</v>
      </c>
    </row>
    <row r="1260" spans="1:9">
      <c r="A1260" t="s">
        <v>9</v>
      </c>
      <c r="B1260">
        <v>114</v>
      </c>
      <c r="C1260" t="s">
        <v>3256</v>
      </c>
      <c r="D1260" t="s">
        <v>3257</v>
      </c>
      <c r="E1260" t="s">
        <v>17</v>
      </c>
      <c r="F1260" t="s">
        <v>18</v>
      </c>
      <c r="G1260">
        <v>2730342</v>
      </c>
      <c r="H1260">
        <v>1938</v>
      </c>
      <c r="I1260" t="s">
        <v>1836</v>
      </c>
    </row>
    <row r="1261" spans="1:9">
      <c r="A1261" t="s">
        <v>9</v>
      </c>
      <c r="B1261">
        <v>114</v>
      </c>
      <c r="C1261" t="s">
        <v>3258</v>
      </c>
      <c r="D1261" t="s">
        <v>3259</v>
      </c>
      <c r="E1261" t="s">
        <v>17</v>
      </c>
      <c r="F1261" t="s">
        <v>18</v>
      </c>
      <c r="G1261">
        <v>3865135</v>
      </c>
      <c r="H1261">
        <v>1940</v>
      </c>
      <c r="I1261" t="s">
        <v>3260</v>
      </c>
    </row>
    <row r="1262" spans="1:9">
      <c r="A1262" t="s">
        <v>9</v>
      </c>
      <c r="B1262">
        <v>114</v>
      </c>
      <c r="C1262" t="s">
        <v>3261</v>
      </c>
      <c r="D1262" t="s">
        <v>3262</v>
      </c>
      <c r="E1262" t="s">
        <v>12</v>
      </c>
      <c r="F1262" t="s">
        <v>690</v>
      </c>
      <c r="G1262">
        <v>7771305</v>
      </c>
      <c r="H1262">
        <v>1946</v>
      </c>
      <c r="I1262" t="s">
        <v>3263</v>
      </c>
    </row>
    <row r="1263" spans="1:9">
      <c r="A1263" t="s">
        <v>9</v>
      </c>
      <c r="B1263">
        <v>114</v>
      </c>
      <c r="C1263" t="s">
        <v>3264</v>
      </c>
      <c r="D1263" t="s">
        <v>1290</v>
      </c>
      <c r="E1263" t="s">
        <v>17</v>
      </c>
      <c r="F1263" t="s">
        <v>18</v>
      </c>
      <c r="G1263">
        <v>14680327</v>
      </c>
      <c r="H1263">
        <v>1961</v>
      </c>
      <c r="I1263" t="s">
        <v>3265</v>
      </c>
    </row>
    <row r="1264" spans="1:9">
      <c r="A1264" t="s">
        <v>9</v>
      </c>
      <c r="B1264">
        <v>114</v>
      </c>
      <c r="C1264" t="s">
        <v>3266</v>
      </c>
      <c r="D1264" t="s">
        <v>3267</v>
      </c>
      <c r="E1264" t="s">
        <v>17</v>
      </c>
      <c r="F1264" t="s">
        <v>18</v>
      </c>
      <c r="G1264">
        <v>4868659</v>
      </c>
      <c r="H1264">
        <v>1944</v>
      </c>
      <c r="I1264" t="s">
        <v>3268</v>
      </c>
    </row>
    <row r="1265" spans="1:9">
      <c r="A1265" t="s">
        <v>9</v>
      </c>
      <c r="B1265">
        <v>114</v>
      </c>
      <c r="C1265" t="s">
        <v>3269</v>
      </c>
      <c r="D1265" t="s">
        <v>3270</v>
      </c>
      <c r="E1265" t="s">
        <v>12</v>
      </c>
      <c r="F1265" t="s">
        <v>18</v>
      </c>
      <c r="G1265">
        <v>8550237</v>
      </c>
      <c r="H1265">
        <v>1951</v>
      </c>
      <c r="I1265" t="s">
        <v>2096</v>
      </c>
    </row>
    <row r="1266" spans="1:9">
      <c r="A1266" t="s">
        <v>9</v>
      </c>
      <c r="B1266">
        <v>114</v>
      </c>
      <c r="C1266" t="s">
        <v>3271</v>
      </c>
      <c r="D1266" t="s">
        <v>154</v>
      </c>
      <c r="E1266" t="s">
        <v>12</v>
      </c>
      <c r="F1266" t="s">
        <v>18</v>
      </c>
      <c r="G1266">
        <v>12012599</v>
      </c>
      <c r="H1266">
        <v>1958</v>
      </c>
      <c r="I1266" t="s">
        <v>3272</v>
      </c>
    </row>
    <row r="1267" spans="1:9">
      <c r="A1267" t="s">
        <v>9</v>
      </c>
      <c r="B1267">
        <v>114</v>
      </c>
      <c r="C1267" t="s">
        <v>3273</v>
      </c>
      <c r="D1267" t="s">
        <v>179</v>
      </c>
      <c r="E1267" t="s">
        <v>12</v>
      </c>
      <c r="F1267" t="s">
        <v>18</v>
      </c>
      <c r="G1267">
        <v>10939508</v>
      </c>
      <c r="H1267">
        <v>1953</v>
      </c>
      <c r="I1267" t="s">
        <v>3274</v>
      </c>
    </row>
    <row r="1268" spans="1:9">
      <c r="A1268" t="s">
        <v>9</v>
      </c>
      <c r="B1268">
        <v>114</v>
      </c>
      <c r="C1268" t="s">
        <v>3275</v>
      </c>
      <c r="D1268" t="s">
        <v>3276</v>
      </c>
      <c r="E1268" t="s">
        <v>17</v>
      </c>
      <c r="F1268" t="s">
        <v>18</v>
      </c>
      <c r="G1268">
        <v>22285343</v>
      </c>
      <c r="H1268">
        <v>1971</v>
      </c>
      <c r="I1268" t="s">
        <v>3277</v>
      </c>
    </row>
    <row r="1269" spans="1:9">
      <c r="A1269" t="s">
        <v>9</v>
      </c>
      <c r="B1269">
        <v>114</v>
      </c>
      <c r="C1269" t="s">
        <v>3278</v>
      </c>
      <c r="D1269" t="s">
        <v>3279</v>
      </c>
      <c r="E1269" t="s">
        <v>12</v>
      </c>
      <c r="F1269" t="s">
        <v>56</v>
      </c>
      <c r="G1269">
        <v>42226792</v>
      </c>
      <c r="H1269">
        <v>1999</v>
      </c>
      <c r="I1269" t="s">
        <v>3280</v>
      </c>
    </row>
    <row r="1270" spans="1:9">
      <c r="A1270" t="s">
        <v>9</v>
      </c>
      <c r="B1270">
        <v>114</v>
      </c>
      <c r="C1270" t="s">
        <v>3281</v>
      </c>
      <c r="D1270" t="s">
        <v>3282</v>
      </c>
      <c r="E1270" t="s">
        <v>17</v>
      </c>
      <c r="F1270" t="s">
        <v>18</v>
      </c>
      <c r="G1270">
        <v>26329767</v>
      </c>
      <c r="H1270">
        <v>1978</v>
      </c>
      <c r="I1270" t="s">
        <v>1590</v>
      </c>
    </row>
    <row r="1271" spans="1:9">
      <c r="A1271" t="s">
        <v>9</v>
      </c>
      <c r="B1271">
        <v>114</v>
      </c>
      <c r="C1271" t="s">
        <v>3283</v>
      </c>
      <c r="D1271" t="s">
        <v>3284</v>
      </c>
      <c r="E1271" t="s">
        <v>17</v>
      </c>
      <c r="F1271" t="s">
        <v>18</v>
      </c>
      <c r="G1271">
        <v>23147024</v>
      </c>
      <c r="H1271">
        <v>1973</v>
      </c>
      <c r="I1271" t="s">
        <v>3285</v>
      </c>
    </row>
    <row r="1272" spans="1:9">
      <c r="A1272" t="s">
        <v>9</v>
      </c>
      <c r="B1272">
        <v>114</v>
      </c>
      <c r="C1272" t="s">
        <v>3286</v>
      </c>
      <c r="D1272" t="s">
        <v>2413</v>
      </c>
      <c r="E1272" t="s">
        <v>17</v>
      </c>
      <c r="F1272" t="s">
        <v>13</v>
      </c>
      <c r="G1272">
        <v>22109842</v>
      </c>
      <c r="H1272">
        <v>1971</v>
      </c>
      <c r="I1272" t="s">
        <v>3287</v>
      </c>
    </row>
    <row r="1273" spans="1:9">
      <c r="A1273" t="s">
        <v>9</v>
      </c>
      <c r="B1273">
        <v>114</v>
      </c>
      <c r="C1273" t="s">
        <v>3286</v>
      </c>
      <c r="D1273" t="s">
        <v>1516</v>
      </c>
      <c r="E1273" t="s">
        <v>12</v>
      </c>
      <c r="F1273" t="s">
        <v>13</v>
      </c>
      <c r="G1273">
        <v>20003022</v>
      </c>
      <c r="H1273">
        <v>1968</v>
      </c>
      <c r="I1273" t="s">
        <v>3288</v>
      </c>
    </row>
    <row r="1274" spans="1:9">
      <c r="A1274" t="s">
        <v>9</v>
      </c>
      <c r="B1274">
        <v>114</v>
      </c>
      <c r="C1274" t="s">
        <v>3289</v>
      </c>
      <c r="D1274" t="s">
        <v>2081</v>
      </c>
      <c r="E1274" t="s">
        <v>17</v>
      </c>
      <c r="F1274" t="s">
        <v>18</v>
      </c>
      <c r="G1274">
        <v>17605966</v>
      </c>
      <c r="H1274">
        <v>1965</v>
      </c>
      <c r="I1274" t="s">
        <v>3290</v>
      </c>
    </row>
    <row r="1275" spans="1:9">
      <c r="A1275" t="s">
        <v>9</v>
      </c>
      <c r="B1275">
        <v>114</v>
      </c>
      <c r="C1275" t="s">
        <v>3291</v>
      </c>
      <c r="D1275" t="s">
        <v>377</v>
      </c>
      <c r="E1275" t="s">
        <v>17</v>
      </c>
      <c r="F1275" t="s">
        <v>13</v>
      </c>
      <c r="G1275">
        <v>13872814</v>
      </c>
      <c r="H1275">
        <v>1963</v>
      </c>
      <c r="I1275" t="s">
        <v>3292</v>
      </c>
    </row>
    <row r="1276" spans="1:9">
      <c r="A1276" t="s">
        <v>9</v>
      </c>
      <c r="B1276">
        <v>114</v>
      </c>
      <c r="C1276" t="s">
        <v>3293</v>
      </c>
      <c r="D1276" t="s">
        <v>3294</v>
      </c>
      <c r="E1276" t="s">
        <v>17</v>
      </c>
      <c r="F1276" t="s">
        <v>18</v>
      </c>
      <c r="G1276">
        <v>38503255</v>
      </c>
      <c r="H1276">
        <v>1994</v>
      </c>
      <c r="I1276" t="s">
        <v>3295</v>
      </c>
    </row>
    <row r="1277" spans="1:9">
      <c r="A1277" t="s">
        <v>9</v>
      </c>
      <c r="B1277">
        <v>114</v>
      </c>
      <c r="C1277" t="s">
        <v>3296</v>
      </c>
      <c r="D1277" t="s">
        <v>3297</v>
      </c>
      <c r="E1277" t="s">
        <v>12</v>
      </c>
      <c r="F1277" t="s">
        <v>18</v>
      </c>
      <c r="G1277">
        <v>8288931</v>
      </c>
      <c r="H1277">
        <v>1950</v>
      </c>
      <c r="I1277" t="s">
        <v>3298</v>
      </c>
    </row>
    <row r="1278" spans="1:9">
      <c r="A1278" t="s">
        <v>9</v>
      </c>
      <c r="B1278">
        <v>114</v>
      </c>
      <c r="C1278" t="s">
        <v>3299</v>
      </c>
      <c r="D1278" t="s">
        <v>3300</v>
      </c>
      <c r="E1278" t="s">
        <v>17</v>
      </c>
      <c r="F1278" t="s">
        <v>18</v>
      </c>
      <c r="G1278">
        <v>6219088</v>
      </c>
      <c r="H1278">
        <v>1949</v>
      </c>
      <c r="I1278" t="s">
        <v>3301</v>
      </c>
    </row>
    <row r="1279" spans="1:9">
      <c r="A1279" t="s">
        <v>9</v>
      </c>
      <c r="B1279">
        <v>114</v>
      </c>
      <c r="C1279" t="s">
        <v>3302</v>
      </c>
      <c r="D1279" t="s">
        <v>3303</v>
      </c>
      <c r="E1279" t="s">
        <v>12</v>
      </c>
      <c r="F1279" t="s">
        <v>18</v>
      </c>
      <c r="G1279">
        <v>4440961</v>
      </c>
      <c r="H1279">
        <v>1944</v>
      </c>
      <c r="I1279" t="s">
        <v>3304</v>
      </c>
    </row>
    <row r="1280" spans="1:9">
      <c r="A1280" t="s">
        <v>9</v>
      </c>
      <c r="B1280">
        <v>114</v>
      </c>
      <c r="C1280" t="s">
        <v>3305</v>
      </c>
      <c r="D1280" t="s">
        <v>3306</v>
      </c>
      <c r="E1280" t="s">
        <v>17</v>
      </c>
      <c r="F1280" t="s">
        <v>18</v>
      </c>
      <c r="G1280">
        <v>12010407</v>
      </c>
      <c r="H1280">
        <v>1955</v>
      </c>
      <c r="I1280" t="s">
        <v>3307</v>
      </c>
    </row>
    <row r="1281" spans="1:9">
      <c r="A1281" t="s">
        <v>9</v>
      </c>
      <c r="B1281">
        <v>114</v>
      </c>
      <c r="C1281" t="s">
        <v>3308</v>
      </c>
      <c r="D1281" t="s">
        <v>3309</v>
      </c>
      <c r="E1281" t="s">
        <v>17</v>
      </c>
      <c r="F1281" t="s">
        <v>690</v>
      </c>
      <c r="G1281">
        <v>39000808</v>
      </c>
      <c r="H1281">
        <v>1995</v>
      </c>
      <c r="I1281" t="s">
        <v>3310</v>
      </c>
    </row>
    <row r="1282" spans="1:9">
      <c r="A1282" t="s">
        <v>9</v>
      </c>
      <c r="B1282">
        <v>114</v>
      </c>
      <c r="C1282" t="s">
        <v>3311</v>
      </c>
      <c r="D1282" t="s">
        <v>3312</v>
      </c>
      <c r="E1282" t="s">
        <v>17</v>
      </c>
      <c r="F1282" t="s">
        <v>18</v>
      </c>
      <c r="G1282">
        <v>2628319</v>
      </c>
      <c r="H1282">
        <v>1927</v>
      </c>
      <c r="I1282" t="s">
        <v>3313</v>
      </c>
    </row>
    <row r="1283" spans="1:9">
      <c r="A1283" t="s">
        <v>9</v>
      </c>
      <c r="B1283">
        <v>114</v>
      </c>
      <c r="C1283" t="s">
        <v>3314</v>
      </c>
      <c r="D1283" t="s">
        <v>3315</v>
      </c>
      <c r="E1283" t="s">
        <v>17</v>
      </c>
      <c r="F1283" t="s">
        <v>18</v>
      </c>
      <c r="G1283">
        <v>16941431</v>
      </c>
      <c r="H1283">
        <v>1963</v>
      </c>
      <c r="I1283" t="s">
        <v>3064</v>
      </c>
    </row>
    <row r="1284" spans="1:9">
      <c r="A1284" t="s">
        <v>9</v>
      </c>
      <c r="B1284">
        <v>114</v>
      </c>
      <c r="C1284" t="s">
        <v>3316</v>
      </c>
      <c r="D1284" t="s">
        <v>3317</v>
      </c>
      <c r="E1284" t="s">
        <v>17</v>
      </c>
      <c r="F1284" t="s">
        <v>56</v>
      </c>
      <c r="G1284">
        <v>6516656</v>
      </c>
      <c r="H1284">
        <v>1949</v>
      </c>
      <c r="I1284" t="s">
        <v>3318</v>
      </c>
    </row>
    <row r="1285" spans="1:9">
      <c r="A1285" t="s">
        <v>9</v>
      </c>
      <c r="B1285">
        <v>114</v>
      </c>
      <c r="C1285" t="s">
        <v>3319</v>
      </c>
      <c r="D1285" t="s">
        <v>3320</v>
      </c>
      <c r="E1285" t="s">
        <v>12</v>
      </c>
      <c r="F1285" t="s">
        <v>18</v>
      </c>
      <c r="G1285">
        <v>4408683</v>
      </c>
      <c r="H1285">
        <v>1943</v>
      </c>
      <c r="I1285" t="s">
        <v>3321</v>
      </c>
    </row>
    <row r="1286" spans="1:9">
      <c r="A1286" t="s">
        <v>9</v>
      </c>
      <c r="B1286">
        <v>114</v>
      </c>
      <c r="C1286" t="s">
        <v>3322</v>
      </c>
      <c r="D1286" t="s">
        <v>3323</v>
      </c>
      <c r="E1286" t="s">
        <v>12</v>
      </c>
      <c r="F1286" t="s">
        <v>18</v>
      </c>
      <c r="G1286">
        <v>23477915</v>
      </c>
      <c r="H1286">
        <v>1974</v>
      </c>
      <c r="I1286" t="s">
        <v>3324</v>
      </c>
    </row>
    <row r="1287" spans="1:9">
      <c r="A1287" t="s">
        <v>9</v>
      </c>
      <c r="B1287">
        <v>114</v>
      </c>
      <c r="C1287" t="s">
        <v>3325</v>
      </c>
      <c r="D1287" t="s">
        <v>3326</v>
      </c>
      <c r="E1287" t="s">
        <v>17</v>
      </c>
      <c r="F1287" t="s">
        <v>13</v>
      </c>
      <c r="G1287">
        <v>4958754</v>
      </c>
      <c r="H1287">
        <v>1944</v>
      </c>
      <c r="I1287" t="s">
        <v>3327</v>
      </c>
    </row>
    <row r="1288" spans="1:9">
      <c r="A1288" t="s">
        <v>9</v>
      </c>
      <c r="B1288">
        <v>114</v>
      </c>
      <c r="C1288" t="s">
        <v>3328</v>
      </c>
      <c r="D1288" t="s">
        <v>3329</v>
      </c>
      <c r="E1288" t="s">
        <v>17</v>
      </c>
      <c r="F1288" t="s">
        <v>13</v>
      </c>
      <c r="G1288">
        <v>2639459</v>
      </c>
      <c r="H1288">
        <v>1932</v>
      </c>
      <c r="I1288" t="s">
        <v>3330</v>
      </c>
    </row>
    <row r="1289" spans="1:9">
      <c r="A1289" t="s">
        <v>9</v>
      </c>
      <c r="B1289">
        <v>114</v>
      </c>
      <c r="C1289" t="s">
        <v>3331</v>
      </c>
      <c r="D1289" t="s">
        <v>589</v>
      </c>
      <c r="E1289" t="s">
        <v>12</v>
      </c>
      <c r="F1289" t="s">
        <v>18</v>
      </c>
      <c r="G1289">
        <v>16336037</v>
      </c>
      <c r="H1289">
        <v>1963</v>
      </c>
      <c r="I1289" t="s">
        <v>3332</v>
      </c>
    </row>
    <row r="1290" spans="1:9">
      <c r="A1290" t="s">
        <v>9</v>
      </c>
      <c r="B1290">
        <v>114</v>
      </c>
      <c r="C1290" t="s">
        <v>1467</v>
      </c>
      <c r="D1290" t="s">
        <v>1290</v>
      </c>
      <c r="E1290" t="s">
        <v>17</v>
      </c>
      <c r="F1290" t="s">
        <v>18</v>
      </c>
      <c r="G1290">
        <v>21174191</v>
      </c>
      <c r="H1290">
        <v>1969</v>
      </c>
      <c r="I1290" t="s">
        <v>2447</v>
      </c>
    </row>
    <row r="1291" spans="1:9">
      <c r="A1291" t="s">
        <v>9</v>
      </c>
      <c r="B1291">
        <v>114</v>
      </c>
      <c r="C1291" t="s">
        <v>3333</v>
      </c>
      <c r="D1291" t="s">
        <v>179</v>
      </c>
      <c r="E1291" t="s">
        <v>12</v>
      </c>
      <c r="F1291" t="s">
        <v>18</v>
      </c>
      <c r="G1291">
        <v>4422246</v>
      </c>
      <c r="H1291">
        <v>1943</v>
      </c>
      <c r="I1291" t="s">
        <v>1632</v>
      </c>
    </row>
    <row r="1292" spans="1:9">
      <c r="A1292" t="s">
        <v>9</v>
      </c>
      <c r="B1292">
        <v>114</v>
      </c>
      <c r="C1292" t="s">
        <v>3334</v>
      </c>
      <c r="D1292" t="s">
        <v>3335</v>
      </c>
      <c r="E1292" t="s">
        <v>12</v>
      </c>
      <c r="F1292" t="s">
        <v>18</v>
      </c>
      <c r="G1292">
        <v>13212672</v>
      </c>
      <c r="H1292">
        <v>1957</v>
      </c>
      <c r="I1292" t="s">
        <v>3336</v>
      </c>
    </row>
    <row r="1293" spans="1:9">
      <c r="A1293" t="s">
        <v>9</v>
      </c>
      <c r="B1293">
        <v>114</v>
      </c>
      <c r="C1293" t="s">
        <v>3334</v>
      </c>
      <c r="D1293" t="s">
        <v>3337</v>
      </c>
      <c r="E1293" t="s">
        <v>12</v>
      </c>
      <c r="F1293" t="s">
        <v>18</v>
      </c>
      <c r="G1293">
        <v>29002543</v>
      </c>
      <c r="H1293">
        <v>1981</v>
      </c>
      <c r="I1293" t="s">
        <v>3338</v>
      </c>
    </row>
    <row r="1294" spans="1:9">
      <c r="A1294" t="s">
        <v>9</v>
      </c>
      <c r="B1294">
        <v>114</v>
      </c>
      <c r="C1294" t="s">
        <v>3339</v>
      </c>
      <c r="D1294" t="s">
        <v>3340</v>
      </c>
      <c r="E1294" t="s">
        <v>12</v>
      </c>
      <c r="F1294" t="s">
        <v>13</v>
      </c>
      <c r="G1294">
        <v>17465086</v>
      </c>
      <c r="H1294">
        <v>1965</v>
      </c>
      <c r="I1294" t="s">
        <v>3341</v>
      </c>
    </row>
    <row r="1295" spans="1:9">
      <c r="A1295" t="s">
        <v>9</v>
      </c>
      <c r="B1295">
        <v>114</v>
      </c>
      <c r="C1295" t="s">
        <v>1470</v>
      </c>
      <c r="D1295" t="s">
        <v>3342</v>
      </c>
      <c r="E1295" t="s">
        <v>17</v>
      </c>
      <c r="F1295" t="s">
        <v>56</v>
      </c>
      <c r="G1295">
        <v>29249357</v>
      </c>
      <c r="H1295">
        <v>1982</v>
      </c>
      <c r="I1295" t="s">
        <v>3343</v>
      </c>
    </row>
    <row r="1296" spans="1:9">
      <c r="A1296" t="s">
        <v>9</v>
      </c>
      <c r="B1296">
        <v>114</v>
      </c>
      <c r="C1296" t="s">
        <v>1470</v>
      </c>
      <c r="D1296" t="s">
        <v>3344</v>
      </c>
      <c r="E1296" t="s">
        <v>12</v>
      </c>
      <c r="F1296" t="s">
        <v>13</v>
      </c>
      <c r="G1296">
        <v>14680222</v>
      </c>
      <c r="H1296">
        <v>1961</v>
      </c>
      <c r="I1296" t="s">
        <v>3345</v>
      </c>
    </row>
    <row r="1297" spans="1:9">
      <c r="A1297" t="s">
        <v>9</v>
      </c>
      <c r="B1297">
        <v>114</v>
      </c>
      <c r="C1297" t="s">
        <v>3346</v>
      </c>
      <c r="D1297" t="s">
        <v>3347</v>
      </c>
      <c r="E1297" t="s">
        <v>12</v>
      </c>
      <c r="F1297" t="s">
        <v>18</v>
      </c>
      <c r="G1297">
        <v>18318807</v>
      </c>
      <c r="H1297">
        <v>1966</v>
      </c>
      <c r="I1297" t="s">
        <v>2874</v>
      </c>
    </row>
    <row r="1298" spans="1:9">
      <c r="A1298" t="s">
        <v>9</v>
      </c>
      <c r="B1298">
        <v>114</v>
      </c>
      <c r="C1298" t="s">
        <v>3348</v>
      </c>
      <c r="D1298" t="s">
        <v>3349</v>
      </c>
      <c r="E1298" t="s">
        <v>17</v>
      </c>
      <c r="F1298" t="s">
        <v>18</v>
      </c>
      <c r="G1298">
        <v>17363671</v>
      </c>
      <c r="H1298">
        <v>1964</v>
      </c>
      <c r="I1298" t="s">
        <v>3350</v>
      </c>
    </row>
    <row r="1299" spans="1:9">
      <c r="A1299" t="s">
        <v>9</v>
      </c>
      <c r="B1299">
        <v>114</v>
      </c>
      <c r="C1299" t="s">
        <v>3351</v>
      </c>
      <c r="D1299" t="s">
        <v>3352</v>
      </c>
      <c r="E1299" t="s">
        <v>17</v>
      </c>
      <c r="F1299" t="s">
        <v>690</v>
      </c>
      <c r="G1299">
        <v>28456730</v>
      </c>
      <c r="H1299">
        <v>1971</v>
      </c>
      <c r="I1299" t="s">
        <v>3353</v>
      </c>
    </row>
    <row r="1300" spans="1:9">
      <c r="A1300" t="s">
        <v>9</v>
      </c>
      <c r="B1300">
        <v>114</v>
      </c>
      <c r="C1300" t="s">
        <v>3354</v>
      </c>
      <c r="D1300" t="s">
        <v>3355</v>
      </c>
      <c r="E1300" t="s">
        <v>12</v>
      </c>
      <c r="F1300" t="s">
        <v>13</v>
      </c>
      <c r="G1300">
        <v>8564408</v>
      </c>
      <c r="H1300">
        <v>1951</v>
      </c>
      <c r="I1300" t="s">
        <v>3356</v>
      </c>
    </row>
    <row r="1301" spans="1:9">
      <c r="A1301" t="s">
        <v>9</v>
      </c>
      <c r="B1301">
        <v>114</v>
      </c>
      <c r="C1301" t="s">
        <v>3357</v>
      </c>
      <c r="D1301" t="s">
        <v>3358</v>
      </c>
      <c r="E1301" t="s">
        <v>17</v>
      </c>
      <c r="F1301" t="s">
        <v>18</v>
      </c>
      <c r="G1301">
        <v>1757674</v>
      </c>
      <c r="H1301">
        <v>1935</v>
      </c>
      <c r="I1301" t="s">
        <v>3359</v>
      </c>
    </row>
    <row r="1302" spans="1:9">
      <c r="A1302" t="s">
        <v>9</v>
      </c>
      <c r="B1302">
        <v>114</v>
      </c>
      <c r="C1302" t="s">
        <v>3360</v>
      </c>
      <c r="D1302" t="s">
        <v>3361</v>
      </c>
      <c r="E1302" t="s">
        <v>17</v>
      </c>
      <c r="F1302" t="s">
        <v>13</v>
      </c>
      <c r="G1302">
        <v>22824687</v>
      </c>
      <c r="H1302">
        <v>1972</v>
      </c>
      <c r="I1302" t="s">
        <v>3362</v>
      </c>
    </row>
    <row r="1303" spans="1:9">
      <c r="A1303" t="s">
        <v>9</v>
      </c>
      <c r="B1303">
        <v>114</v>
      </c>
      <c r="C1303" t="s">
        <v>3363</v>
      </c>
      <c r="D1303" t="s">
        <v>3364</v>
      </c>
      <c r="E1303" t="s">
        <v>12</v>
      </c>
      <c r="F1303" t="s">
        <v>18</v>
      </c>
      <c r="G1303">
        <v>4154186</v>
      </c>
      <c r="H1303">
        <v>1935</v>
      </c>
      <c r="I1303" t="s">
        <v>3365</v>
      </c>
    </row>
    <row r="1304" spans="1:9">
      <c r="A1304" t="s">
        <v>9</v>
      </c>
      <c r="B1304">
        <v>114</v>
      </c>
      <c r="C1304" t="s">
        <v>3366</v>
      </c>
      <c r="D1304" t="s">
        <v>3367</v>
      </c>
      <c r="E1304" t="s">
        <v>17</v>
      </c>
      <c r="F1304" t="s">
        <v>18</v>
      </c>
      <c r="G1304">
        <v>11576881</v>
      </c>
      <c r="H1304">
        <v>1954</v>
      </c>
      <c r="I1304" t="s">
        <v>3368</v>
      </c>
    </row>
    <row r="1305" spans="1:9">
      <c r="A1305" t="s">
        <v>9</v>
      </c>
      <c r="B1305">
        <v>114</v>
      </c>
      <c r="C1305" t="s">
        <v>3369</v>
      </c>
      <c r="D1305" t="s">
        <v>3370</v>
      </c>
      <c r="E1305" t="s">
        <v>12</v>
      </c>
      <c r="F1305" t="s">
        <v>18</v>
      </c>
      <c r="G1305">
        <v>4979802</v>
      </c>
      <c r="H1305">
        <v>1948</v>
      </c>
      <c r="I1305" t="s">
        <v>3371</v>
      </c>
    </row>
    <row r="1306" spans="1:9">
      <c r="A1306" t="s">
        <v>9</v>
      </c>
      <c r="B1306">
        <v>114</v>
      </c>
      <c r="C1306" t="s">
        <v>3372</v>
      </c>
      <c r="D1306" t="s">
        <v>3373</v>
      </c>
      <c r="E1306" t="s">
        <v>17</v>
      </c>
      <c r="F1306" t="s">
        <v>18</v>
      </c>
      <c r="G1306">
        <v>20390672</v>
      </c>
      <c r="H1306">
        <v>1968</v>
      </c>
      <c r="I1306" t="s">
        <v>3374</v>
      </c>
    </row>
    <row r="1307" spans="1:9">
      <c r="A1307" t="s">
        <v>9</v>
      </c>
      <c r="B1307">
        <v>114</v>
      </c>
      <c r="C1307" t="s">
        <v>3375</v>
      </c>
      <c r="D1307" t="s">
        <v>3376</v>
      </c>
      <c r="E1307" t="s">
        <v>17</v>
      </c>
      <c r="F1307" t="s">
        <v>18</v>
      </c>
      <c r="G1307">
        <v>22109399</v>
      </c>
      <c r="H1307">
        <v>1971</v>
      </c>
      <c r="I1307" t="s">
        <v>3377</v>
      </c>
    </row>
    <row r="1308" spans="1:9">
      <c r="A1308" t="s">
        <v>9</v>
      </c>
      <c r="B1308">
        <v>114</v>
      </c>
      <c r="C1308" t="s">
        <v>1499</v>
      </c>
      <c r="D1308" t="s">
        <v>2503</v>
      </c>
      <c r="E1308" t="s">
        <v>17</v>
      </c>
      <c r="F1308" t="s">
        <v>18</v>
      </c>
      <c r="G1308">
        <v>3723370</v>
      </c>
      <c r="H1308">
        <v>1938</v>
      </c>
      <c r="I1308" t="s">
        <v>3378</v>
      </c>
    </row>
    <row r="1309" spans="1:9">
      <c r="A1309" t="s">
        <v>9</v>
      </c>
      <c r="B1309">
        <v>114</v>
      </c>
      <c r="C1309" t="s">
        <v>3379</v>
      </c>
      <c r="D1309" t="s">
        <v>3380</v>
      </c>
      <c r="E1309" t="s">
        <v>17</v>
      </c>
      <c r="F1309" t="s">
        <v>13</v>
      </c>
      <c r="G1309">
        <v>40257533</v>
      </c>
      <c r="H1309">
        <v>1988</v>
      </c>
      <c r="I1309" t="s">
        <v>3381</v>
      </c>
    </row>
    <row r="1310" spans="1:9">
      <c r="A1310" t="s">
        <v>9</v>
      </c>
      <c r="B1310">
        <v>114</v>
      </c>
      <c r="C1310" t="s">
        <v>3382</v>
      </c>
      <c r="D1310" t="s">
        <v>3383</v>
      </c>
      <c r="E1310" t="s">
        <v>17</v>
      </c>
      <c r="F1310" t="s">
        <v>18</v>
      </c>
      <c r="G1310">
        <v>10129924</v>
      </c>
      <c r="H1310">
        <v>1951</v>
      </c>
      <c r="I1310" t="s">
        <v>3384</v>
      </c>
    </row>
    <row r="1311" spans="1:9">
      <c r="A1311" t="s">
        <v>9</v>
      </c>
      <c r="B1311">
        <v>114</v>
      </c>
      <c r="C1311" t="s">
        <v>3385</v>
      </c>
      <c r="D1311" t="s">
        <v>3386</v>
      </c>
      <c r="E1311" t="s">
        <v>17</v>
      </c>
      <c r="F1311" t="s">
        <v>18</v>
      </c>
      <c r="G1311">
        <v>29250708</v>
      </c>
      <c r="H1311">
        <v>1981</v>
      </c>
      <c r="I1311" t="s">
        <v>3387</v>
      </c>
    </row>
    <row r="1312" spans="1:9">
      <c r="A1312" t="s">
        <v>9</v>
      </c>
      <c r="B1312">
        <v>114</v>
      </c>
      <c r="C1312" t="s">
        <v>3388</v>
      </c>
      <c r="D1312" t="s">
        <v>337</v>
      </c>
      <c r="E1312" t="s">
        <v>12</v>
      </c>
      <c r="F1312" t="s">
        <v>13</v>
      </c>
      <c r="G1312">
        <v>22517752</v>
      </c>
      <c r="H1312">
        <v>1971</v>
      </c>
      <c r="I1312" t="s">
        <v>3389</v>
      </c>
    </row>
    <row r="1313" spans="1:9">
      <c r="A1313" t="s">
        <v>9</v>
      </c>
      <c r="B1313">
        <v>114</v>
      </c>
      <c r="C1313" t="s">
        <v>1512</v>
      </c>
      <c r="D1313" t="s">
        <v>1006</v>
      </c>
      <c r="E1313" t="s">
        <v>17</v>
      </c>
      <c r="F1313" t="s">
        <v>18</v>
      </c>
      <c r="G1313">
        <v>13304717</v>
      </c>
      <c r="H1313">
        <v>1960</v>
      </c>
      <c r="I1313" t="s">
        <v>2330</v>
      </c>
    </row>
    <row r="1314" spans="1:9">
      <c r="A1314" t="s">
        <v>9</v>
      </c>
      <c r="B1314">
        <v>114</v>
      </c>
      <c r="C1314" t="s">
        <v>3390</v>
      </c>
      <c r="D1314" t="s">
        <v>516</v>
      </c>
      <c r="E1314" t="s">
        <v>12</v>
      </c>
      <c r="F1314" t="s">
        <v>18</v>
      </c>
      <c r="G1314">
        <v>10688067</v>
      </c>
      <c r="H1314">
        <v>1952</v>
      </c>
      <c r="I1314" t="s">
        <v>3391</v>
      </c>
    </row>
    <row r="1315" spans="1:9">
      <c r="A1315" t="s">
        <v>9</v>
      </c>
      <c r="B1315">
        <v>114</v>
      </c>
      <c r="C1315" t="s">
        <v>3392</v>
      </c>
      <c r="D1315" t="s">
        <v>1561</v>
      </c>
      <c r="E1315" t="s">
        <v>17</v>
      </c>
      <c r="F1315" t="s">
        <v>18</v>
      </c>
      <c r="G1315">
        <v>4070199</v>
      </c>
      <c r="H1315">
        <v>1941</v>
      </c>
      <c r="I1315" t="s">
        <v>3393</v>
      </c>
    </row>
    <row r="1316" spans="1:9">
      <c r="A1316" t="s">
        <v>9</v>
      </c>
      <c r="B1316">
        <v>114</v>
      </c>
      <c r="C1316" t="s">
        <v>3394</v>
      </c>
      <c r="D1316" t="s">
        <v>3395</v>
      </c>
      <c r="E1316" t="s">
        <v>17</v>
      </c>
      <c r="F1316" t="s">
        <v>13</v>
      </c>
      <c r="G1316">
        <v>11960612</v>
      </c>
      <c r="H1316">
        <v>1956</v>
      </c>
      <c r="I1316" t="s">
        <v>3396</v>
      </c>
    </row>
    <row r="1317" spans="1:9">
      <c r="A1317" t="s">
        <v>9</v>
      </c>
      <c r="B1317">
        <v>114</v>
      </c>
      <c r="C1317" t="s">
        <v>3397</v>
      </c>
      <c r="D1317" t="s">
        <v>3398</v>
      </c>
      <c r="E1317" t="s">
        <v>12</v>
      </c>
      <c r="F1317" t="s">
        <v>13</v>
      </c>
      <c r="G1317">
        <v>22128540</v>
      </c>
      <c r="H1317">
        <v>1971</v>
      </c>
      <c r="I1317" t="s">
        <v>3399</v>
      </c>
    </row>
    <row r="1318" spans="1:9">
      <c r="A1318" t="s">
        <v>9</v>
      </c>
      <c r="B1318">
        <v>114</v>
      </c>
      <c r="C1318" t="s">
        <v>3400</v>
      </c>
      <c r="D1318" t="s">
        <v>3401</v>
      </c>
      <c r="E1318" t="s">
        <v>17</v>
      </c>
      <c r="F1318" t="s">
        <v>35</v>
      </c>
      <c r="G1318">
        <v>1661200</v>
      </c>
      <c r="H1318">
        <v>1930</v>
      </c>
      <c r="I1318" t="s">
        <v>3402</v>
      </c>
    </row>
    <row r="1319" spans="1:9">
      <c r="A1319" t="s">
        <v>9</v>
      </c>
      <c r="B1319">
        <v>114</v>
      </c>
      <c r="C1319" t="s">
        <v>3403</v>
      </c>
      <c r="D1319" t="s">
        <v>97</v>
      </c>
      <c r="E1319" t="s">
        <v>12</v>
      </c>
      <c r="F1319" t="s">
        <v>18</v>
      </c>
      <c r="G1319">
        <v>16891021</v>
      </c>
      <c r="H1319">
        <v>1963</v>
      </c>
      <c r="I1319" t="s">
        <v>3404</v>
      </c>
    </row>
    <row r="1320" spans="1:9">
      <c r="A1320" t="s">
        <v>9</v>
      </c>
      <c r="B1320">
        <v>114</v>
      </c>
      <c r="C1320" t="s">
        <v>3403</v>
      </c>
      <c r="D1320" t="s">
        <v>2819</v>
      </c>
      <c r="E1320" t="s">
        <v>12</v>
      </c>
      <c r="F1320" t="s">
        <v>18</v>
      </c>
      <c r="G1320">
        <v>4125620</v>
      </c>
      <c r="H1320">
        <v>1933</v>
      </c>
      <c r="I1320" t="s">
        <v>3404</v>
      </c>
    </row>
    <row r="1321" spans="1:9">
      <c r="A1321" t="s">
        <v>9</v>
      </c>
      <c r="B1321">
        <v>114</v>
      </c>
      <c r="C1321" t="s">
        <v>3405</v>
      </c>
      <c r="D1321" t="s">
        <v>3406</v>
      </c>
      <c r="E1321" t="s">
        <v>17</v>
      </c>
      <c r="F1321" t="s">
        <v>13</v>
      </c>
      <c r="G1321">
        <v>16601539</v>
      </c>
      <c r="H1321">
        <v>1963</v>
      </c>
      <c r="I1321" t="s">
        <v>3407</v>
      </c>
    </row>
    <row r="1322" spans="1:9">
      <c r="A1322" t="s">
        <v>9</v>
      </c>
      <c r="B1322">
        <v>114</v>
      </c>
      <c r="C1322" t="s">
        <v>3405</v>
      </c>
      <c r="D1322" t="s">
        <v>3408</v>
      </c>
      <c r="E1322" t="s">
        <v>12</v>
      </c>
      <c r="F1322" t="s">
        <v>18</v>
      </c>
      <c r="G1322">
        <v>14915661</v>
      </c>
      <c r="H1322">
        <v>1962</v>
      </c>
      <c r="I1322" t="s">
        <v>3407</v>
      </c>
    </row>
    <row r="1323" spans="1:9">
      <c r="A1323" t="s">
        <v>9</v>
      </c>
      <c r="B1323">
        <v>114</v>
      </c>
      <c r="C1323" t="s">
        <v>3409</v>
      </c>
      <c r="D1323" t="s">
        <v>3410</v>
      </c>
      <c r="E1323" t="s">
        <v>17</v>
      </c>
      <c r="F1323" t="s">
        <v>13</v>
      </c>
      <c r="G1323">
        <v>28694939</v>
      </c>
      <c r="H1323">
        <v>1981</v>
      </c>
      <c r="I1323" t="s">
        <v>3411</v>
      </c>
    </row>
    <row r="1324" spans="1:9">
      <c r="A1324" t="s">
        <v>9</v>
      </c>
      <c r="B1324">
        <v>114</v>
      </c>
      <c r="C1324" t="s">
        <v>3412</v>
      </c>
      <c r="D1324" t="s">
        <v>3413</v>
      </c>
      <c r="E1324" t="s">
        <v>12</v>
      </c>
      <c r="F1324" t="s">
        <v>13</v>
      </c>
      <c r="G1324">
        <v>26157865</v>
      </c>
      <c r="H1324">
        <v>1977</v>
      </c>
      <c r="I1324" t="s">
        <v>3414</v>
      </c>
    </row>
    <row r="1325" spans="1:9">
      <c r="A1325" t="s">
        <v>9</v>
      </c>
      <c r="B1325">
        <v>114</v>
      </c>
      <c r="C1325" t="s">
        <v>3415</v>
      </c>
      <c r="D1325" t="s">
        <v>3416</v>
      </c>
      <c r="E1325" t="s">
        <v>12</v>
      </c>
      <c r="F1325" t="s">
        <v>13</v>
      </c>
      <c r="G1325">
        <v>25358487</v>
      </c>
      <c r="H1325">
        <v>1976</v>
      </c>
      <c r="I1325" t="s">
        <v>3417</v>
      </c>
    </row>
    <row r="1326" spans="1:9">
      <c r="A1326" t="s">
        <v>9</v>
      </c>
      <c r="B1326">
        <v>114</v>
      </c>
      <c r="C1326" t="s">
        <v>1549</v>
      </c>
      <c r="D1326" t="s">
        <v>2535</v>
      </c>
      <c r="E1326" t="s">
        <v>17</v>
      </c>
      <c r="F1326" t="s">
        <v>18</v>
      </c>
      <c r="G1326">
        <v>20575045</v>
      </c>
      <c r="H1326">
        <v>1968</v>
      </c>
      <c r="I1326" t="s">
        <v>3418</v>
      </c>
    </row>
    <row r="1327" spans="1:9">
      <c r="A1327" t="s">
        <v>9</v>
      </c>
      <c r="B1327">
        <v>114</v>
      </c>
      <c r="C1327" t="s">
        <v>1552</v>
      </c>
      <c r="D1327" t="s">
        <v>3419</v>
      </c>
      <c r="E1327" t="s">
        <v>17</v>
      </c>
      <c r="F1327" t="s">
        <v>18</v>
      </c>
      <c r="G1327">
        <v>17107961</v>
      </c>
      <c r="H1327">
        <v>1964</v>
      </c>
      <c r="I1327" t="s">
        <v>3420</v>
      </c>
    </row>
    <row r="1328" spans="1:9">
      <c r="A1328" t="s">
        <v>9</v>
      </c>
      <c r="B1328">
        <v>114</v>
      </c>
      <c r="C1328" t="s">
        <v>3421</v>
      </c>
      <c r="D1328" t="s">
        <v>3422</v>
      </c>
      <c r="E1328" t="s">
        <v>12</v>
      </c>
      <c r="F1328" t="s">
        <v>13</v>
      </c>
      <c r="G1328">
        <v>7604496</v>
      </c>
      <c r="H1328">
        <v>1947</v>
      </c>
      <c r="I1328" t="s">
        <v>3423</v>
      </c>
    </row>
    <row r="1329" spans="1:9">
      <c r="A1329" t="s">
        <v>9</v>
      </c>
      <c r="B1329">
        <v>114</v>
      </c>
      <c r="C1329" t="s">
        <v>3424</v>
      </c>
      <c r="D1329" t="s">
        <v>3425</v>
      </c>
      <c r="E1329" t="s">
        <v>12</v>
      </c>
      <c r="F1329" t="s">
        <v>13</v>
      </c>
      <c r="G1329">
        <v>10921576</v>
      </c>
      <c r="H1329">
        <v>1953</v>
      </c>
      <c r="I1329" t="s">
        <v>3426</v>
      </c>
    </row>
    <row r="1330" spans="1:9">
      <c r="A1330" t="s">
        <v>9</v>
      </c>
      <c r="B1330">
        <v>114</v>
      </c>
      <c r="C1330" t="s">
        <v>3424</v>
      </c>
      <c r="D1330" t="s">
        <v>3427</v>
      </c>
      <c r="E1330" t="s">
        <v>12</v>
      </c>
      <c r="F1330" t="s">
        <v>18</v>
      </c>
      <c r="G1330">
        <v>8474827</v>
      </c>
      <c r="H1330">
        <v>1950</v>
      </c>
      <c r="I1330" t="s">
        <v>3428</v>
      </c>
    </row>
    <row r="1331" spans="1:9">
      <c r="A1331" t="s">
        <v>9</v>
      </c>
      <c r="B1331">
        <v>114</v>
      </c>
      <c r="C1331" t="s">
        <v>3429</v>
      </c>
      <c r="D1331" t="s">
        <v>3430</v>
      </c>
      <c r="E1331" t="s">
        <v>12</v>
      </c>
      <c r="F1331" t="s">
        <v>13</v>
      </c>
      <c r="G1331">
        <v>27745775</v>
      </c>
      <c r="H1331">
        <v>1979</v>
      </c>
      <c r="I1331" t="s">
        <v>3431</v>
      </c>
    </row>
    <row r="1332" spans="1:9">
      <c r="A1332" t="s">
        <v>9</v>
      </c>
      <c r="B1332">
        <v>114</v>
      </c>
      <c r="C1332" t="s">
        <v>3432</v>
      </c>
      <c r="D1332" t="s">
        <v>3433</v>
      </c>
      <c r="E1332" t="s">
        <v>17</v>
      </c>
      <c r="F1332" t="s">
        <v>18</v>
      </c>
      <c r="G1332">
        <v>10894078</v>
      </c>
      <c r="H1332">
        <v>1953</v>
      </c>
      <c r="I1332" t="s">
        <v>3434</v>
      </c>
    </row>
    <row r="1333" spans="1:9">
      <c r="A1333" t="s">
        <v>9</v>
      </c>
      <c r="B1333">
        <v>114</v>
      </c>
      <c r="C1333" t="s">
        <v>3435</v>
      </c>
      <c r="D1333" t="s">
        <v>3436</v>
      </c>
      <c r="E1333" t="s">
        <v>17</v>
      </c>
      <c r="F1333" t="s">
        <v>18</v>
      </c>
      <c r="G1333">
        <v>4678121</v>
      </c>
      <c r="H1333">
        <v>1943</v>
      </c>
      <c r="I1333" t="s">
        <v>3437</v>
      </c>
    </row>
    <row r="1334" spans="1:9">
      <c r="A1334" t="s">
        <v>9</v>
      </c>
      <c r="B1334">
        <v>114</v>
      </c>
      <c r="C1334" t="s">
        <v>3435</v>
      </c>
      <c r="D1334" t="s">
        <v>3438</v>
      </c>
      <c r="E1334" t="s">
        <v>17</v>
      </c>
      <c r="F1334" t="s">
        <v>18</v>
      </c>
      <c r="G1334">
        <v>2927750</v>
      </c>
      <c r="H1334">
        <v>1936</v>
      </c>
      <c r="I1334" t="s">
        <v>2687</v>
      </c>
    </row>
    <row r="1335" spans="1:9">
      <c r="A1335" t="s">
        <v>9</v>
      </c>
      <c r="B1335">
        <v>115</v>
      </c>
      <c r="C1335" t="s">
        <v>3439</v>
      </c>
      <c r="D1335" t="s">
        <v>3440</v>
      </c>
      <c r="E1335" t="s">
        <v>17</v>
      </c>
      <c r="F1335" t="s">
        <v>18</v>
      </c>
      <c r="G1335">
        <v>5006586</v>
      </c>
      <c r="H1335">
        <v>1944</v>
      </c>
      <c r="I1335" t="s">
        <v>3441</v>
      </c>
    </row>
    <row r="1336" spans="1:9">
      <c r="A1336" t="s">
        <v>9</v>
      </c>
      <c r="B1336">
        <v>115</v>
      </c>
      <c r="C1336" t="s">
        <v>3442</v>
      </c>
      <c r="D1336" t="s">
        <v>3443</v>
      </c>
      <c r="E1336" t="s">
        <v>12</v>
      </c>
      <c r="F1336" t="s">
        <v>56</v>
      </c>
      <c r="G1336">
        <v>17448391</v>
      </c>
      <c r="H1336">
        <v>1965</v>
      </c>
      <c r="I1336" t="s">
        <v>3444</v>
      </c>
    </row>
    <row r="1337" spans="1:9">
      <c r="A1337" t="s">
        <v>9</v>
      </c>
      <c r="B1337">
        <v>115</v>
      </c>
      <c r="C1337" t="s">
        <v>3445</v>
      </c>
      <c r="D1337" t="s">
        <v>3446</v>
      </c>
      <c r="E1337" t="s">
        <v>17</v>
      </c>
      <c r="F1337" t="s">
        <v>1729</v>
      </c>
      <c r="G1337">
        <v>11320271</v>
      </c>
      <c r="H1337">
        <v>1938</v>
      </c>
      <c r="I1337" t="s">
        <v>3447</v>
      </c>
    </row>
    <row r="1338" spans="1:9">
      <c r="A1338" t="s">
        <v>9</v>
      </c>
      <c r="B1338">
        <v>115</v>
      </c>
      <c r="C1338" t="s">
        <v>3448</v>
      </c>
      <c r="D1338" t="s">
        <v>3449</v>
      </c>
      <c r="E1338" t="s">
        <v>17</v>
      </c>
      <c r="F1338" t="s">
        <v>18</v>
      </c>
      <c r="G1338">
        <v>29654941</v>
      </c>
      <c r="H1338">
        <v>1982</v>
      </c>
      <c r="I1338" t="s">
        <v>3450</v>
      </c>
    </row>
    <row r="1339" spans="1:9">
      <c r="A1339" t="s">
        <v>9</v>
      </c>
      <c r="B1339">
        <v>115</v>
      </c>
      <c r="C1339" t="s">
        <v>1577</v>
      </c>
      <c r="D1339" t="s">
        <v>1490</v>
      </c>
      <c r="E1339" t="s">
        <v>12</v>
      </c>
      <c r="F1339" t="s">
        <v>1156</v>
      </c>
      <c r="G1339">
        <v>11027053</v>
      </c>
      <c r="H1339">
        <v>1954</v>
      </c>
      <c r="I1339" t="s">
        <v>3451</v>
      </c>
    </row>
    <row r="1340" spans="1:9">
      <c r="A1340" t="s">
        <v>9</v>
      </c>
      <c r="B1340">
        <v>115</v>
      </c>
      <c r="C1340" t="s">
        <v>3452</v>
      </c>
      <c r="D1340" t="s">
        <v>3453</v>
      </c>
      <c r="E1340" t="s">
        <v>17</v>
      </c>
      <c r="F1340" t="s">
        <v>18</v>
      </c>
      <c r="G1340">
        <v>5552238</v>
      </c>
      <c r="H1340">
        <v>1930</v>
      </c>
      <c r="I1340" t="s">
        <v>3454</v>
      </c>
    </row>
    <row r="1341" spans="1:9">
      <c r="A1341" t="s">
        <v>9</v>
      </c>
      <c r="B1341">
        <v>115</v>
      </c>
      <c r="C1341" t="s">
        <v>3455</v>
      </c>
      <c r="D1341" t="s">
        <v>3456</v>
      </c>
      <c r="E1341" t="s">
        <v>12</v>
      </c>
      <c r="F1341" t="s">
        <v>18</v>
      </c>
      <c r="G1341">
        <v>10766345</v>
      </c>
      <c r="H1341">
        <v>1953</v>
      </c>
      <c r="I1341" t="s">
        <v>3457</v>
      </c>
    </row>
    <row r="1342" spans="1:9">
      <c r="A1342" t="s">
        <v>9</v>
      </c>
      <c r="B1342">
        <v>115</v>
      </c>
      <c r="C1342" t="s">
        <v>3455</v>
      </c>
      <c r="D1342" t="s">
        <v>3458</v>
      </c>
      <c r="E1342" t="s">
        <v>12</v>
      </c>
      <c r="F1342" t="s">
        <v>13</v>
      </c>
      <c r="G1342">
        <v>32983037</v>
      </c>
      <c r="H1342">
        <v>1987</v>
      </c>
      <c r="I1342" t="s">
        <v>3459</v>
      </c>
    </row>
    <row r="1343" spans="1:9">
      <c r="A1343" t="s">
        <v>9</v>
      </c>
      <c r="B1343">
        <v>115</v>
      </c>
      <c r="C1343" t="s">
        <v>1583</v>
      </c>
      <c r="D1343" t="s">
        <v>621</v>
      </c>
      <c r="E1343" t="s">
        <v>17</v>
      </c>
      <c r="F1343" t="s">
        <v>18</v>
      </c>
      <c r="G1343">
        <v>5799481</v>
      </c>
      <c r="H1343">
        <v>1947</v>
      </c>
      <c r="I1343" t="s">
        <v>3460</v>
      </c>
    </row>
    <row r="1344" spans="1:9">
      <c r="A1344" t="s">
        <v>9</v>
      </c>
      <c r="B1344">
        <v>115</v>
      </c>
      <c r="C1344" t="s">
        <v>3461</v>
      </c>
      <c r="D1344" t="s">
        <v>1848</v>
      </c>
      <c r="E1344" t="s">
        <v>17</v>
      </c>
      <c r="F1344" t="s">
        <v>18</v>
      </c>
      <c r="G1344">
        <v>5595195</v>
      </c>
      <c r="H1344">
        <v>1947</v>
      </c>
      <c r="I1344" t="s">
        <v>3462</v>
      </c>
    </row>
    <row r="1345" spans="1:9">
      <c r="A1345" t="s">
        <v>9</v>
      </c>
      <c r="B1345">
        <v>115</v>
      </c>
      <c r="C1345" t="s">
        <v>3463</v>
      </c>
      <c r="D1345" t="s">
        <v>3464</v>
      </c>
      <c r="E1345" t="s">
        <v>17</v>
      </c>
      <c r="F1345" t="s">
        <v>18</v>
      </c>
      <c r="G1345">
        <v>2382639</v>
      </c>
      <c r="H1345">
        <v>1933</v>
      </c>
      <c r="I1345" t="s">
        <v>3465</v>
      </c>
    </row>
    <row r="1346" spans="1:9">
      <c r="A1346" t="s">
        <v>9</v>
      </c>
      <c r="B1346">
        <v>115</v>
      </c>
      <c r="C1346" t="s">
        <v>3466</v>
      </c>
      <c r="D1346" t="s">
        <v>38</v>
      </c>
      <c r="E1346" t="s">
        <v>12</v>
      </c>
      <c r="F1346" t="s">
        <v>13</v>
      </c>
      <c r="G1346">
        <v>4414261</v>
      </c>
      <c r="H1346">
        <v>1943</v>
      </c>
      <c r="I1346" t="s">
        <v>3467</v>
      </c>
    </row>
    <row r="1347" spans="1:9">
      <c r="A1347" t="s">
        <v>9</v>
      </c>
      <c r="B1347">
        <v>115</v>
      </c>
      <c r="C1347" t="s">
        <v>3468</v>
      </c>
      <c r="D1347" t="s">
        <v>3469</v>
      </c>
      <c r="E1347" t="s">
        <v>17</v>
      </c>
      <c r="F1347" t="s">
        <v>18</v>
      </c>
      <c r="G1347">
        <v>11814517</v>
      </c>
      <c r="H1347">
        <v>1954</v>
      </c>
      <c r="I1347" t="s">
        <v>3470</v>
      </c>
    </row>
    <row r="1348" spans="1:9">
      <c r="A1348" t="s">
        <v>9</v>
      </c>
      <c r="B1348">
        <v>115</v>
      </c>
      <c r="C1348" t="s">
        <v>3471</v>
      </c>
      <c r="D1348" t="s">
        <v>3472</v>
      </c>
      <c r="E1348" t="s">
        <v>12</v>
      </c>
      <c r="F1348" t="s">
        <v>13</v>
      </c>
      <c r="G1348">
        <v>31807136</v>
      </c>
      <c r="H1348">
        <v>1985</v>
      </c>
      <c r="I1348" t="s">
        <v>3473</v>
      </c>
    </row>
    <row r="1349" spans="1:9">
      <c r="A1349" t="s">
        <v>9</v>
      </c>
      <c r="B1349">
        <v>115</v>
      </c>
      <c r="C1349" t="s">
        <v>3474</v>
      </c>
      <c r="D1349" t="s">
        <v>3475</v>
      </c>
      <c r="E1349" t="s">
        <v>17</v>
      </c>
      <c r="F1349" t="s">
        <v>2107</v>
      </c>
      <c r="G1349">
        <v>250158</v>
      </c>
      <c r="H1349">
        <v>1925</v>
      </c>
      <c r="I1349" t="s">
        <v>3476</v>
      </c>
    </row>
    <row r="1350" spans="1:9">
      <c r="A1350" t="s">
        <v>9</v>
      </c>
      <c r="B1350">
        <v>115</v>
      </c>
      <c r="C1350" t="s">
        <v>3474</v>
      </c>
      <c r="D1350" t="s">
        <v>3477</v>
      </c>
      <c r="E1350" t="s">
        <v>17</v>
      </c>
      <c r="F1350" t="s">
        <v>18</v>
      </c>
      <c r="G1350">
        <v>17635948</v>
      </c>
      <c r="H1350">
        <v>1965</v>
      </c>
      <c r="I1350" t="s">
        <v>3478</v>
      </c>
    </row>
    <row r="1351" spans="1:9">
      <c r="A1351" t="s">
        <v>9</v>
      </c>
      <c r="B1351">
        <v>115</v>
      </c>
      <c r="C1351" t="s">
        <v>3479</v>
      </c>
      <c r="D1351" t="s">
        <v>3480</v>
      </c>
      <c r="E1351" t="s">
        <v>17</v>
      </c>
      <c r="F1351" t="s">
        <v>18</v>
      </c>
      <c r="G1351">
        <v>25870730</v>
      </c>
      <c r="H1351">
        <v>1977</v>
      </c>
      <c r="I1351" t="s">
        <v>3481</v>
      </c>
    </row>
    <row r="1352" spans="1:9">
      <c r="A1352" t="s">
        <v>9</v>
      </c>
      <c r="B1352">
        <v>115</v>
      </c>
      <c r="C1352" t="s">
        <v>3482</v>
      </c>
      <c r="D1352" t="s">
        <v>3483</v>
      </c>
      <c r="E1352" t="s">
        <v>12</v>
      </c>
      <c r="F1352" t="s">
        <v>18</v>
      </c>
      <c r="G1352">
        <v>28178953</v>
      </c>
      <c r="H1352">
        <v>1980</v>
      </c>
      <c r="I1352" t="s">
        <v>3484</v>
      </c>
    </row>
    <row r="1353" spans="1:9">
      <c r="A1353" t="s">
        <v>9</v>
      </c>
      <c r="B1353">
        <v>115</v>
      </c>
      <c r="C1353" t="s">
        <v>3482</v>
      </c>
      <c r="D1353" t="s">
        <v>3485</v>
      </c>
      <c r="E1353" t="s">
        <v>12</v>
      </c>
      <c r="F1353" t="s">
        <v>18</v>
      </c>
      <c r="G1353">
        <v>7581071</v>
      </c>
      <c r="H1353">
        <v>1944</v>
      </c>
      <c r="I1353" t="s">
        <v>3486</v>
      </c>
    </row>
    <row r="1354" spans="1:9">
      <c r="A1354" t="s">
        <v>9</v>
      </c>
      <c r="B1354">
        <v>115</v>
      </c>
      <c r="C1354" t="s">
        <v>3487</v>
      </c>
      <c r="D1354" t="s">
        <v>3488</v>
      </c>
      <c r="E1354" t="s">
        <v>17</v>
      </c>
      <c r="F1354" t="s">
        <v>18</v>
      </c>
      <c r="G1354">
        <v>14433873</v>
      </c>
      <c r="H1354">
        <v>1961</v>
      </c>
      <c r="I1354" t="s">
        <v>3489</v>
      </c>
    </row>
    <row r="1355" spans="1:9">
      <c r="A1355" t="s">
        <v>9</v>
      </c>
      <c r="B1355">
        <v>115</v>
      </c>
      <c r="C1355" t="s">
        <v>3490</v>
      </c>
      <c r="D1355" t="s">
        <v>3491</v>
      </c>
      <c r="E1355" t="s">
        <v>12</v>
      </c>
      <c r="F1355" t="s">
        <v>13</v>
      </c>
      <c r="G1355">
        <v>14433910</v>
      </c>
      <c r="H1355">
        <v>1961</v>
      </c>
      <c r="I1355" t="s">
        <v>3492</v>
      </c>
    </row>
    <row r="1356" spans="1:9">
      <c r="A1356" t="s">
        <v>9</v>
      </c>
      <c r="B1356">
        <v>115</v>
      </c>
      <c r="C1356" t="s">
        <v>3493</v>
      </c>
      <c r="D1356" t="s">
        <v>3494</v>
      </c>
      <c r="E1356" t="s">
        <v>12</v>
      </c>
      <c r="F1356" t="s">
        <v>13</v>
      </c>
      <c r="G1356">
        <v>42658739</v>
      </c>
      <c r="H1356">
        <v>2000</v>
      </c>
      <c r="I1356" t="s">
        <v>3495</v>
      </c>
    </row>
    <row r="1357" spans="1:9">
      <c r="A1357" t="s">
        <v>9</v>
      </c>
      <c r="B1357">
        <v>115</v>
      </c>
      <c r="C1357" t="s">
        <v>3493</v>
      </c>
      <c r="D1357" t="s">
        <v>3496</v>
      </c>
      <c r="E1357" t="s">
        <v>17</v>
      </c>
      <c r="F1357" t="s">
        <v>13</v>
      </c>
      <c r="G1357">
        <v>40010224</v>
      </c>
      <c r="H1357">
        <v>1996</v>
      </c>
      <c r="I1357" t="s">
        <v>3497</v>
      </c>
    </row>
    <row r="1358" spans="1:9">
      <c r="A1358" t="s">
        <v>9</v>
      </c>
      <c r="B1358">
        <v>115</v>
      </c>
      <c r="C1358" t="s">
        <v>1607</v>
      </c>
      <c r="D1358" t="s">
        <v>3498</v>
      </c>
      <c r="E1358" t="s">
        <v>17</v>
      </c>
      <c r="F1358" t="s">
        <v>35</v>
      </c>
      <c r="G1358">
        <v>9992284</v>
      </c>
      <c r="H1358">
        <v>1942</v>
      </c>
      <c r="I1358" t="s">
        <v>3499</v>
      </c>
    </row>
    <row r="1359" spans="1:9">
      <c r="A1359" t="s">
        <v>9</v>
      </c>
      <c r="B1359">
        <v>115</v>
      </c>
      <c r="C1359" t="s">
        <v>54</v>
      </c>
      <c r="D1359" t="s">
        <v>3500</v>
      </c>
      <c r="E1359" t="s">
        <v>17</v>
      </c>
      <c r="F1359" t="s">
        <v>18</v>
      </c>
      <c r="G1359">
        <v>7588186</v>
      </c>
      <c r="H1359">
        <v>1939</v>
      </c>
      <c r="I1359" t="s">
        <v>3501</v>
      </c>
    </row>
    <row r="1360" spans="1:9">
      <c r="A1360" t="s">
        <v>9</v>
      </c>
      <c r="B1360">
        <v>115</v>
      </c>
      <c r="C1360" t="s">
        <v>54</v>
      </c>
      <c r="D1360" t="s">
        <v>3502</v>
      </c>
      <c r="E1360" t="s">
        <v>12</v>
      </c>
      <c r="F1360" t="s">
        <v>18</v>
      </c>
      <c r="G1360">
        <v>20250160</v>
      </c>
      <c r="H1360">
        <v>1968</v>
      </c>
      <c r="I1360" t="s">
        <v>3503</v>
      </c>
    </row>
    <row r="1361" spans="1:9">
      <c r="A1361" t="s">
        <v>9</v>
      </c>
      <c r="B1361">
        <v>115</v>
      </c>
      <c r="C1361" t="s">
        <v>54</v>
      </c>
      <c r="D1361" t="s">
        <v>3504</v>
      </c>
      <c r="E1361" t="s">
        <v>12</v>
      </c>
      <c r="F1361" t="s">
        <v>18</v>
      </c>
      <c r="G1361">
        <v>26353294</v>
      </c>
      <c r="H1361">
        <v>1977</v>
      </c>
      <c r="I1361" t="s">
        <v>3505</v>
      </c>
    </row>
    <row r="1362" spans="1:9">
      <c r="A1362" t="s">
        <v>9</v>
      </c>
      <c r="B1362">
        <v>115</v>
      </c>
      <c r="C1362" t="s">
        <v>54</v>
      </c>
      <c r="D1362" t="s">
        <v>3506</v>
      </c>
      <c r="E1362" t="s">
        <v>12</v>
      </c>
      <c r="F1362" t="s">
        <v>13</v>
      </c>
      <c r="G1362">
        <v>17331593</v>
      </c>
      <c r="H1362">
        <v>1965</v>
      </c>
      <c r="I1362" t="s">
        <v>3507</v>
      </c>
    </row>
    <row r="1363" spans="1:9">
      <c r="A1363" t="s">
        <v>9</v>
      </c>
      <c r="B1363">
        <v>115</v>
      </c>
      <c r="C1363" t="s">
        <v>3508</v>
      </c>
      <c r="D1363" t="s">
        <v>505</v>
      </c>
      <c r="E1363" t="s">
        <v>12</v>
      </c>
      <c r="F1363" t="s">
        <v>18</v>
      </c>
      <c r="G1363">
        <v>23074480</v>
      </c>
      <c r="H1363">
        <v>1972</v>
      </c>
      <c r="I1363" t="s">
        <v>3509</v>
      </c>
    </row>
    <row r="1364" spans="1:9">
      <c r="A1364" t="s">
        <v>9</v>
      </c>
      <c r="B1364">
        <v>115</v>
      </c>
      <c r="C1364" t="s">
        <v>3508</v>
      </c>
      <c r="D1364" t="s">
        <v>3510</v>
      </c>
      <c r="E1364" t="s">
        <v>17</v>
      </c>
      <c r="F1364" t="s">
        <v>18</v>
      </c>
      <c r="G1364">
        <v>3864117</v>
      </c>
      <c r="H1364">
        <v>1940</v>
      </c>
      <c r="I1364" t="s">
        <v>3511</v>
      </c>
    </row>
    <row r="1365" spans="1:9">
      <c r="A1365" t="s">
        <v>9</v>
      </c>
      <c r="B1365">
        <v>115</v>
      </c>
      <c r="C1365" t="s">
        <v>61</v>
      </c>
      <c r="D1365" t="s">
        <v>3512</v>
      </c>
      <c r="E1365" t="s">
        <v>17</v>
      </c>
      <c r="F1365" t="s">
        <v>18</v>
      </c>
      <c r="G1365">
        <v>216889</v>
      </c>
      <c r="H1365">
        <v>1927</v>
      </c>
      <c r="I1365" t="s">
        <v>3513</v>
      </c>
    </row>
    <row r="1366" spans="1:9">
      <c r="A1366" t="s">
        <v>9</v>
      </c>
      <c r="B1366">
        <v>115</v>
      </c>
      <c r="C1366" t="s">
        <v>61</v>
      </c>
      <c r="D1366" t="s">
        <v>3514</v>
      </c>
      <c r="E1366" t="s">
        <v>12</v>
      </c>
      <c r="F1366" t="s">
        <v>56</v>
      </c>
      <c r="G1366">
        <v>17195865</v>
      </c>
      <c r="H1366">
        <v>1964</v>
      </c>
      <c r="I1366" t="s">
        <v>3515</v>
      </c>
    </row>
    <row r="1367" spans="1:9">
      <c r="A1367" t="s">
        <v>9</v>
      </c>
      <c r="B1367">
        <v>115</v>
      </c>
      <c r="C1367" t="s">
        <v>61</v>
      </c>
      <c r="D1367" t="s">
        <v>3516</v>
      </c>
      <c r="E1367" t="s">
        <v>12</v>
      </c>
      <c r="F1367" t="s">
        <v>18</v>
      </c>
      <c r="G1367">
        <v>4435056</v>
      </c>
      <c r="H1367">
        <v>1944</v>
      </c>
      <c r="I1367" t="s">
        <v>3517</v>
      </c>
    </row>
    <row r="1368" spans="1:9">
      <c r="A1368" t="s">
        <v>9</v>
      </c>
      <c r="B1368">
        <v>115</v>
      </c>
      <c r="C1368" t="s">
        <v>3518</v>
      </c>
      <c r="D1368" t="s">
        <v>3519</v>
      </c>
      <c r="E1368" t="s">
        <v>17</v>
      </c>
      <c r="F1368" t="s">
        <v>56</v>
      </c>
      <c r="G1368">
        <v>37752080</v>
      </c>
      <c r="H1368">
        <v>1993</v>
      </c>
      <c r="I1368" t="s">
        <v>3520</v>
      </c>
    </row>
    <row r="1369" spans="1:9">
      <c r="A1369" t="s">
        <v>9</v>
      </c>
      <c r="B1369">
        <v>115</v>
      </c>
      <c r="C1369" t="s">
        <v>3521</v>
      </c>
      <c r="D1369" t="s">
        <v>3522</v>
      </c>
      <c r="E1369" t="s">
        <v>12</v>
      </c>
      <c r="F1369" t="s">
        <v>18</v>
      </c>
      <c r="G1369">
        <v>8519214</v>
      </c>
      <c r="H1369">
        <v>1950</v>
      </c>
      <c r="I1369" t="s">
        <v>3523</v>
      </c>
    </row>
    <row r="1370" spans="1:9">
      <c r="A1370" t="s">
        <v>9</v>
      </c>
      <c r="B1370">
        <v>115</v>
      </c>
      <c r="C1370" t="s">
        <v>3524</v>
      </c>
      <c r="D1370" t="s">
        <v>3525</v>
      </c>
      <c r="E1370" t="s">
        <v>12</v>
      </c>
      <c r="F1370" t="s">
        <v>18</v>
      </c>
      <c r="G1370">
        <v>27113741</v>
      </c>
      <c r="H1370">
        <v>1978</v>
      </c>
      <c r="I1370" t="s">
        <v>3526</v>
      </c>
    </row>
    <row r="1371" spans="1:9">
      <c r="A1371" t="s">
        <v>9</v>
      </c>
      <c r="B1371">
        <v>115</v>
      </c>
      <c r="C1371" t="s">
        <v>3524</v>
      </c>
      <c r="D1371" t="s">
        <v>3527</v>
      </c>
      <c r="E1371" t="s">
        <v>17</v>
      </c>
      <c r="F1371" t="s">
        <v>18</v>
      </c>
      <c r="G1371">
        <v>30697340</v>
      </c>
      <c r="H1371">
        <v>1984</v>
      </c>
      <c r="I1371" t="s">
        <v>3528</v>
      </c>
    </row>
    <row r="1372" spans="1:9">
      <c r="A1372" t="s">
        <v>9</v>
      </c>
      <c r="B1372">
        <v>115</v>
      </c>
      <c r="C1372" t="s">
        <v>3529</v>
      </c>
      <c r="D1372" t="s">
        <v>974</v>
      </c>
      <c r="E1372" t="s">
        <v>17</v>
      </c>
      <c r="F1372" t="s">
        <v>18</v>
      </c>
      <c r="G1372">
        <v>4612081</v>
      </c>
      <c r="H1372">
        <v>1945</v>
      </c>
      <c r="I1372" t="s">
        <v>3530</v>
      </c>
    </row>
    <row r="1373" spans="1:9">
      <c r="A1373" t="s">
        <v>9</v>
      </c>
      <c r="B1373">
        <v>115</v>
      </c>
      <c r="C1373" t="s">
        <v>3531</v>
      </c>
      <c r="D1373" t="s">
        <v>3532</v>
      </c>
      <c r="E1373" t="s">
        <v>17</v>
      </c>
      <c r="F1373" t="s">
        <v>18</v>
      </c>
      <c r="G1373">
        <v>12780790</v>
      </c>
      <c r="H1373">
        <v>1958</v>
      </c>
      <c r="I1373" t="s">
        <v>3533</v>
      </c>
    </row>
    <row r="1374" spans="1:9">
      <c r="A1374" t="s">
        <v>9</v>
      </c>
      <c r="B1374">
        <v>115</v>
      </c>
      <c r="C1374" t="s">
        <v>3534</v>
      </c>
      <c r="D1374" t="s">
        <v>3535</v>
      </c>
      <c r="E1374" t="s">
        <v>17</v>
      </c>
      <c r="F1374" t="s">
        <v>13</v>
      </c>
      <c r="G1374">
        <v>5109305</v>
      </c>
      <c r="H1374">
        <v>1945</v>
      </c>
      <c r="I1374" t="s">
        <v>3536</v>
      </c>
    </row>
    <row r="1375" spans="1:9">
      <c r="A1375" t="s">
        <v>9</v>
      </c>
      <c r="B1375">
        <v>115</v>
      </c>
      <c r="C1375" t="s">
        <v>3537</v>
      </c>
      <c r="D1375" t="s">
        <v>3538</v>
      </c>
      <c r="E1375" t="s">
        <v>12</v>
      </c>
      <c r="F1375" t="s">
        <v>13</v>
      </c>
      <c r="G1375">
        <v>20729216</v>
      </c>
      <c r="H1375">
        <v>1969</v>
      </c>
      <c r="I1375" t="s">
        <v>3539</v>
      </c>
    </row>
    <row r="1376" spans="1:9">
      <c r="A1376" t="s">
        <v>9</v>
      </c>
      <c r="B1376">
        <v>115</v>
      </c>
      <c r="C1376" t="s">
        <v>3537</v>
      </c>
      <c r="D1376" t="s">
        <v>3540</v>
      </c>
      <c r="E1376" t="s">
        <v>17</v>
      </c>
      <c r="F1376" t="s">
        <v>18</v>
      </c>
      <c r="G1376">
        <v>5761543</v>
      </c>
      <c r="H1376">
        <v>1947</v>
      </c>
      <c r="I1376" t="s">
        <v>3541</v>
      </c>
    </row>
    <row r="1377" spans="1:9">
      <c r="A1377" t="s">
        <v>9</v>
      </c>
      <c r="B1377">
        <v>115</v>
      </c>
      <c r="C1377" t="s">
        <v>1646</v>
      </c>
      <c r="D1377" t="s">
        <v>2119</v>
      </c>
      <c r="E1377" t="s">
        <v>17</v>
      </c>
      <c r="F1377" t="s">
        <v>18</v>
      </c>
      <c r="G1377">
        <v>23356908</v>
      </c>
      <c r="H1377">
        <v>1972</v>
      </c>
      <c r="I1377" t="s">
        <v>3542</v>
      </c>
    </row>
    <row r="1378" spans="1:9">
      <c r="A1378" t="s">
        <v>9</v>
      </c>
      <c r="B1378">
        <v>115</v>
      </c>
      <c r="C1378" t="s">
        <v>3543</v>
      </c>
      <c r="D1378" t="s">
        <v>3544</v>
      </c>
      <c r="E1378" t="s">
        <v>12</v>
      </c>
      <c r="F1378" t="s">
        <v>18</v>
      </c>
      <c r="G1378">
        <v>14768607</v>
      </c>
      <c r="H1378">
        <v>1961</v>
      </c>
      <c r="I1378" t="s">
        <v>3545</v>
      </c>
    </row>
    <row r="1379" spans="1:9">
      <c r="A1379" t="s">
        <v>9</v>
      </c>
      <c r="B1379">
        <v>115</v>
      </c>
      <c r="C1379" t="s">
        <v>3546</v>
      </c>
      <c r="D1379" t="s">
        <v>3547</v>
      </c>
      <c r="E1379" t="s">
        <v>17</v>
      </c>
      <c r="F1379" t="s">
        <v>56</v>
      </c>
      <c r="G1379">
        <v>12539904</v>
      </c>
      <c r="H1379">
        <v>1958</v>
      </c>
      <c r="I1379" t="s">
        <v>3548</v>
      </c>
    </row>
    <row r="1380" spans="1:9">
      <c r="A1380" t="s">
        <v>9</v>
      </c>
      <c r="B1380">
        <v>115</v>
      </c>
      <c r="C1380" t="s">
        <v>3549</v>
      </c>
      <c r="D1380" t="s">
        <v>3550</v>
      </c>
      <c r="E1380" t="s">
        <v>17</v>
      </c>
      <c r="F1380" t="s">
        <v>18</v>
      </c>
      <c r="G1380">
        <v>31492620</v>
      </c>
      <c r="H1380">
        <v>1985</v>
      </c>
      <c r="I1380" t="s">
        <v>3551</v>
      </c>
    </row>
    <row r="1381" spans="1:9">
      <c r="A1381" t="s">
        <v>9</v>
      </c>
      <c r="B1381">
        <v>115</v>
      </c>
      <c r="C1381" t="s">
        <v>3552</v>
      </c>
      <c r="D1381" t="s">
        <v>2557</v>
      </c>
      <c r="E1381" t="s">
        <v>17</v>
      </c>
      <c r="F1381" t="s">
        <v>18</v>
      </c>
      <c r="G1381">
        <v>1381242</v>
      </c>
      <c r="H1381">
        <v>1934</v>
      </c>
      <c r="I1381" t="s">
        <v>3553</v>
      </c>
    </row>
    <row r="1382" spans="1:9">
      <c r="A1382" t="s">
        <v>9</v>
      </c>
      <c r="B1382">
        <v>115</v>
      </c>
      <c r="C1382" t="s">
        <v>3552</v>
      </c>
      <c r="D1382" t="s">
        <v>3554</v>
      </c>
      <c r="E1382" t="s">
        <v>12</v>
      </c>
      <c r="F1382" t="s">
        <v>18</v>
      </c>
      <c r="G1382">
        <v>14680890</v>
      </c>
      <c r="H1382">
        <v>1961</v>
      </c>
      <c r="I1382" t="s">
        <v>3555</v>
      </c>
    </row>
    <row r="1383" spans="1:9">
      <c r="A1383" t="s">
        <v>9</v>
      </c>
      <c r="B1383">
        <v>115</v>
      </c>
      <c r="C1383" t="s">
        <v>108</v>
      </c>
      <c r="D1383" t="s">
        <v>3556</v>
      </c>
      <c r="E1383" t="s">
        <v>12</v>
      </c>
      <c r="F1383" t="s">
        <v>18</v>
      </c>
      <c r="G1383">
        <v>10403854</v>
      </c>
      <c r="H1383">
        <v>1952</v>
      </c>
      <c r="I1383" t="s">
        <v>3557</v>
      </c>
    </row>
    <row r="1384" spans="1:9">
      <c r="A1384" t="s">
        <v>9</v>
      </c>
      <c r="B1384">
        <v>115</v>
      </c>
      <c r="C1384" t="s">
        <v>3558</v>
      </c>
      <c r="D1384" t="s">
        <v>3559</v>
      </c>
      <c r="E1384" t="s">
        <v>12</v>
      </c>
      <c r="F1384" t="s">
        <v>13</v>
      </c>
      <c r="G1384">
        <v>23256681</v>
      </c>
      <c r="H1384">
        <v>1973</v>
      </c>
      <c r="I1384" t="s">
        <v>3560</v>
      </c>
    </row>
    <row r="1385" spans="1:9">
      <c r="A1385" t="s">
        <v>9</v>
      </c>
      <c r="B1385">
        <v>115</v>
      </c>
      <c r="C1385" t="s">
        <v>3561</v>
      </c>
      <c r="D1385" t="s">
        <v>3562</v>
      </c>
      <c r="E1385" t="s">
        <v>12</v>
      </c>
      <c r="F1385" t="s">
        <v>18</v>
      </c>
      <c r="G1385">
        <v>13219235</v>
      </c>
      <c r="H1385">
        <v>1958</v>
      </c>
      <c r="I1385" t="s">
        <v>3563</v>
      </c>
    </row>
    <row r="1386" spans="1:9">
      <c r="A1386" t="s">
        <v>9</v>
      </c>
      <c r="B1386">
        <v>115</v>
      </c>
      <c r="C1386" t="s">
        <v>3564</v>
      </c>
      <c r="D1386" t="s">
        <v>3565</v>
      </c>
      <c r="E1386" t="s">
        <v>17</v>
      </c>
      <c r="F1386" t="s">
        <v>13</v>
      </c>
      <c r="G1386">
        <v>5492357</v>
      </c>
      <c r="H1386">
        <v>1946</v>
      </c>
      <c r="I1386" t="s">
        <v>3566</v>
      </c>
    </row>
    <row r="1387" spans="1:9">
      <c r="A1387" t="s">
        <v>9</v>
      </c>
      <c r="B1387">
        <v>115</v>
      </c>
      <c r="C1387" t="s">
        <v>3567</v>
      </c>
      <c r="D1387" t="s">
        <v>3568</v>
      </c>
      <c r="E1387" t="s">
        <v>17</v>
      </c>
      <c r="F1387" t="s">
        <v>13</v>
      </c>
      <c r="G1387">
        <v>36808265</v>
      </c>
      <c r="H1387">
        <v>1992</v>
      </c>
      <c r="I1387" t="s">
        <v>3569</v>
      </c>
    </row>
    <row r="1388" spans="1:9">
      <c r="A1388" t="s">
        <v>9</v>
      </c>
      <c r="B1388">
        <v>115</v>
      </c>
      <c r="C1388" t="s">
        <v>3570</v>
      </c>
      <c r="D1388" t="s">
        <v>1176</v>
      </c>
      <c r="E1388" t="s">
        <v>12</v>
      </c>
      <c r="F1388" t="s">
        <v>18</v>
      </c>
      <c r="G1388">
        <v>26395526</v>
      </c>
      <c r="H1388">
        <v>1978</v>
      </c>
      <c r="I1388" t="s">
        <v>3571</v>
      </c>
    </row>
    <row r="1389" spans="1:9">
      <c r="A1389" t="s">
        <v>9</v>
      </c>
      <c r="B1389">
        <v>115</v>
      </c>
      <c r="C1389" t="s">
        <v>3572</v>
      </c>
      <c r="D1389" t="s">
        <v>3573</v>
      </c>
      <c r="E1389" t="s">
        <v>12</v>
      </c>
      <c r="F1389" t="s">
        <v>18</v>
      </c>
      <c r="G1389">
        <v>38880274</v>
      </c>
      <c r="H1389">
        <v>1994</v>
      </c>
      <c r="I1389" t="s">
        <v>3574</v>
      </c>
    </row>
    <row r="1390" spans="1:9">
      <c r="A1390" t="s">
        <v>9</v>
      </c>
      <c r="B1390">
        <v>115</v>
      </c>
      <c r="C1390" t="s">
        <v>3575</v>
      </c>
      <c r="D1390" t="s">
        <v>3576</v>
      </c>
      <c r="E1390" t="s">
        <v>17</v>
      </c>
      <c r="F1390" t="s">
        <v>13</v>
      </c>
      <c r="G1390">
        <v>10795359</v>
      </c>
      <c r="H1390">
        <v>1953</v>
      </c>
      <c r="I1390" t="s">
        <v>3577</v>
      </c>
    </row>
    <row r="1391" spans="1:9">
      <c r="A1391" t="s">
        <v>9</v>
      </c>
      <c r="B1391">
        <v>115</v>
      </c>
      <c r="C1391" t="s">
        <v>3578</v>
      </c>
      <c r="D1391" t="s">
        <v>3579</v>
      </c>
      <c r="E1391" t="s">
        <v>12</v>
      </c>
      <c r="F1391" t="s">
        <v>13</v>
      </c>
      <c r="G1391">
        <v>4371127</v>
      </c>
      <c r="H1391">
        <v>1941</v>
      </c>
      <c r="I1391" t="s">
        <v>3580</v>
      </c>
    </row>
    <row r="1392" spans="1:9">
      <c r="A1392" t="s">
        <v>9</v>
      </c>
      <c r="B1392">
        <v>115</v>
      </c>
      <c r="C1392" t="s">
        <v>3581</v>
      </c>
      <c r="D1392" t="s">
        <v>3582</v>
      </c>
      <c r="E1392" t="s">
        <v>12</v>
      </c>
      <c r="F1392" t="s">
        <v>18</v>
      </c>
      <c r="G1392">
        <v>12139625</v>
      </c>
      <c r="H1392">
        <v>1958</v>
      </c>
      <c r="I1392" t="s">
        <v>3583</v>
      </c>
    </row>
    <row r="1393" spans="1:9">
      <c r="A1393" t="s">
        <v>9</v>
      </c>
      <c r="B1393">
        <v>115</v>
      </c>
      <c r="C1393" t="s">
        <v>3584</v>
      </c>
      <c r="D1393" t="s">
        <v>3585</v>
      </c>
      <c r="E1393" t="s">
        <v>12</v>
      </c>
      <c r="F1393" t="s">
        <v>155</v>
      </c>
      <c r="G1393">
        <v>4393957</v>
      </c>
      <c r="H1393">
        <v>1942</v>
      </c>
      <c r="I1393" t="s">
        <v>3586</v>
      </c>
    </row>
    <row r="1394" spans="1:9">
      <c r="A1394" t="s">
        <v>9</v>
      </c>
      <c r="B1394">
        <v>115</v>
      </c>
      <c r="C1394" t="s">
        <v>3587</v>
      </c>
      <c r="D1394" t="s">
        <v>3588</v>
      </c>
      <c r="E1394" t="s">
        <v>12</v>
      </c>
      <c r="F1394" t="s">
        <v>18</v>
      </c>
      <c r="G1394">
        <v>12094634</v>
      </c>
      <c r="H1394">
        <v>1958</v>
      </c>
      <c r="I1394" t="s">
        <v>3589</v>
      </c>
    </row>
    <row r="1395" spans="1:9">
      <c r="A1395" t="s">
        <v>9</v>
      </c>
      <c r="B1395">
        <v>115</v>
      </c>
      <c r="C1395" t="s">
        <v>3590</v>
      </c>
      <c r="D1395" t="s">
        <v>3591</v>
      </c>
      <c r="E1395" t="s">
        <v>17</v>
      </c>
      <c r="F1395" t="s">
        <v>18</v>
      </c>
      <c r="G1395">
        <v>18551603</v>
      </c>
      <c r="H1395">
        <v>1967</v>
      </c>
      <c r="I1395" t="s">
        <v>3592</v>
      </c>
    </row>
    <row r="1396" spans="1:9">
      <c r="A1396" t="s">
        <v>9</v>
      </c>
      <c r="B1396">
        <v>115</v>
      </c>
      <c r="C1396" t="s">
        <v>3593</v>
      </c>
      <c r="D1396" t="s">
        <v>1561</v>
      </c>
      <c r="E1396" t="s">
        <v>17</v>
      </c>
      <c r="F1396" t="s">
        <v>18</v>
      </c>
      <c r="G1396">
        <v>3868554</v>
      </c>
      <c r="H1396">
        <v>1940</v>
      </c>
      <c r="I1396" t="s">
        <v>3594</v>
      </c>
    </row>
    <row r="1397" spans="1:9">
      <c r="A1397" t="s">
        <v>9</v>
      </c>
      <c r="B1397">
        <v>115</v>
      </c>
      <c r="C1397" t="s">
        <v>3595</v>
      </c>
      <c r="D1397" t="s">
        <v>3596</v>
      </c>
      <c r="E1397" t="s">
        <v>12</v>
      </c>
      <c r="F1397" t="s">
        <v>18</v>
      </c>
      <c r="G1397">
        <v>26199944</v>
      </c>
      <c r="H1397">
        <v>1977</v>
      </c>
      <c r="I1397" t="s">
        <v>3597</v>
      </c>
    </row>
    <row r="1398" spans="1:9">
      <c r="A1398" t="s">
        <v>9</v>
      </c>
      <c r="B1398">
        <v>115</v>
      </c>
      <c r="C1398" t="s">
        <v>3598</v>
      </c>
      <c r="D1398" t="s">
        <v>3599</v>
      </c>
      <c r="E1398" t="s">
        <v>17</v>
      </c>
      <c r="F1398" t="s">
        <v>18</v>
      </c>
      <c r="G1398">
        <v>16071769</v>
      </c>
      <c r="H1398">
        <v>1962</v>
      </c>
      <c r="I1398" t="s">
        <v>3600</v>
      </c>
    </row>
    <row r="1399" spans="1:9">
      <c r="A1399" t="s">
        <v>9</v>
      </c>
      <c r="B1399">
        <v>115</v>
      </c>
      <c r="C1399" t="s">
        <v>3601</v>
      </c>
      <c r="D1399" t="s">
        <v>3602</v>
      </c>
      <c r="E1399" t="s">
        <v>17</v>
      </c>
      <c r="F1399" t="s">
        <v>18</v>
      </c>
      <c r="G1399">
        <v>6730732</v>
      </c>
      <c r="H1399">
        <v>1950</v>
      </c>
      <c r="I1399" t="s">
        <v>3603</v>
      </c>
    </row>
    <row r="1400" spans="1:9">
      <c r="A1400" t="s">
        <v>9</v>
      </c>
      <c r="B1400">
        <v>115</v>
      </c>
      <c r="C1400" t="s">
        <v>1708</v>
      </c>
      <c r="D1400" t="s">
        <v>2897</v>
      </c>
      <c r="E1400" t="s">
        <v>17</v>
      </c>
      <c r="F1400" t="s">
        <v>18</v>
      </c>
      <c r="G1400">
        <v>16280763</v>
      </c>
      <c r="H1400">
        <v>1962</v>
      </c>
      <c r="I1400" t="s">
        <v>3604</v>
      </c>
    </row>
    <row r="1401" spans="1:9">
      <c r="A1401" t="s">
        <v>9</v>
      </c>
      <c r="B1401">
        <v>115</v>
      </c>
      <c r="C1401" t="s">
        <v>3605</v>
      </c>
      <c r="D1401" t="s">
        <v>3606</v>
      </c>
      <c r="E1401" t="s">
        <v>17</v>
      </c>
      <c r="F1401" t="s">
        <v>18</v>
      </c>
      <c r="G1401">
        <v>10434752</v>
      </c>
      <c r="H1401">
        <v>1952</v>
      </c>
      <c r="I1401" t="s">
        <v>3607</v>
      </c>
    </row>
    <row r="1402" spans="1:9">
      <c r="A1402" t="s">
        <v>9</v>
      </c>
      <c r="B1402">
        <v>115</v>
      </c>
      <c r="C1402" t="s">
        <v>3608</v>
      </c>
      <c r="D1402" t="s">
        <v>3609</v>
      </c>
      <c r="E1402" t="s">
        <v>17</v>
      </c>
      <c r="F1402" t="s">
        <v>18</v>
      </c>
      <c r="G1402">
        <v>6477912</v>
      </c>
      <c r="H1402">
        <v>1939</v>
      </c>
      <c r="I1402" t="s">
        <v>3610</v>
      </c>
    </row>
    <row r="1403" spans="1:9">
      <c r="A1403" t="s">
        <v>9</v>
      </c>
      <c r="B1403">
        <v>115</v>
      </c>
      <c r="C1403" t="s">
        <v>1717</v>
      </c>
      <c r="D1403" t="s">
        <v>3611</v>
      </c>
      <c r="E1403" t="s">
        <v>12</v>
      </c>
      <c r="F1403" t="s">
        <v>18</v>
      </c>
      <c r="G1403">
        <v>18606582</v>
      </c>
      <c r="H1403">
        <v>1967</v>
      </c>
      <c r="I1403" t="s">
        <v>3612</v>
      </c>
    </row>
    <row r="1404" spans="1:9">
      <c r="A1404" t="s">
        <v>9</v>
      </c>
      <c r="B1404">
        <v>115</v>
      </c>
      <c r="C1404" t="s">
        <v>3613</v>
      </c>
      <c r="D1404" t="s">
        <v>91</v>
      </c>
      <c r="E1404" t="s">
        <v>17</v>
      </c>
      <c r="F1404" t="s">
        <v>13</v>
      </c>
      <c r="G1404">
        <v>6647990</v>
      </c>
      <c r="H1404">
        <v>1951</v>
      </c>
      <c r="I1404" t="s">
        <v>3614</v>
      </c>
    </row>
    <row r="1405" spans="1:9">
      <c r="A1405" t="s">
        <v>9</v>
      </c>
      <c r="B1405">
        <v>115</v>
      </c>
      <c r="C1405" t="s">
        <v>3615</v>
      </c>
      <c r="D1405" t="s">
        <v>3616</v>
      </c>
      <c r="E1405" t="s">
        <v>12</v>
      </c>
      <c r="F1405" t="s">
        <v>284</v>
      </c>
      <c r="G1405">
        <v>23075261</v>
      </c>
      <c r="H1405">
        <v>1972</v>
      </c>
      <c r="I1405" t="s">
        <v>3617</v>
      </c>
    </row>
    <row r="1406" spans="1:9">
      <c r="A1406" t="s">
        <v>9</v>
      </c>
      <c r="B1406">
        <v>115</v>
      </c>
      <c r="C1406" t="s">
        <v>3618</v>
      </c>
      <c r="D1406" t="s">
        <v>3619</v>
      </c>
      <c r="E1406" t="s">
        <v>12</v>
      </c>
      <c r="F1406" t="s">
        <v>35</v>
      </c>
      <c r="G1406">
        <v>26873116</v>
      </c>
      <c r="H1406">
        <v>1978</v>
      </c>
      <c r="I1406" t="s">
        <v>3620</v>
      </c>
    </row>
    <row r="1407" spans="1:9">
      <c r="A1407" t="s">
        <v>9</v>
      </c>
      <c r="B1407">
        <v>115</v>
      </c>
      <c r="C1407" t="s">
        <v>3621</v>
      </c>
      <c r="D1407" t="s">
        <v>3622</v>
      </c>
      <c r="E1407" t="s">
        <v>17</v>
      </c>
      <c r="F1407" t="s">
        <v>18</v>
      </c>
      <c r="G1407">
        <v>25250208</v>
      </c>
      <c r="H1407">
        <v>1976</v>
      </c>
      <c r="I1407" t="s">
        <v>3623</v>
      </c>
    </row>
    <row r="1408" spans="1:9">
      <c r="A1408" t="s">
        <v>9</v>
      </c>
      <c r="B1408">
        <v>115</v>
      </c>
      <c r="C1408" t="s">
        <v>3624</v>
      </c>
      <c r="D1408" t="s">
        <v>3625</v>
      </c>
      <c r="E1408" t="s">
        <v>17</v>
      </c>
      <c r="F1408" t="s">
        <v>13</v>
      </c>
      <c r="G1408">
        <v>30593594</v>
      </c>
      <c r="H1408">
        <v>1983</v>
      </c>
      <c r="I1408" t="s">
        <v>3626</v>
      </c>
    </row>
    <row r="1409" spans="1:9">
      <c r="A1409" t="s">
        <v>9</v>
      </c>
      <c r="B1409">
        <v>115</v>
      </c>
      <c r="C1409" t="s">
        <v>153</v>
      </c>
      <c r="D1409" t="s">
        <v>3627</v>
      </c>
      <c r="E1409" t="s">
        <v>17</v>
      </c>
      <c r="F1409" t="s">
        <v>13</v>
      </c>
      <c r="G1409">
        <v>1688164</v>
      </c>
      <c r="H1409">
        <v>1932</v>
      </c>
      <c r="I1409" t="s">
        <v>3628</v>
      </c>
    </row>
    <row r="1410" spans="1:9">
      <c r="A1410" t="s">
        <v>9</v>
      </c>
      <c r="B1410">
        <v>115</v>
      </c>
      <c r="C1410" t="s">
        <v>153</v>
      </c>
      <c r="D1410" t="s">
        <v>3629</v>
      </c>
      <c r="E1410" t="s">
        <v>17</v>
      </c>
      <c r="F1410" t="s">
        <v>18</v>
      </c>
      <c r="G1410">
        <v>160665</v>
      </c>
      <c r="H1410">
        <v>1930</v>
      </c>
      <c r="I1410" t="s">
        <v>3628</v>
      </c>
    </row>
    <row r="1411" spans="1:9">
      <c r="A1411" t="s">
        <v>9</v>
      </c>
      <c r="B1411">
        <v>115</v>
      </c>
      <c r="C1411" t="s">
        <v>3630</v>
      </c>
      <c r="D1411" t="s">
        <v>1602</v>
      </c>
      <c r="E1411" t="s">
        <v>17</v>
      </c>
      <c r="F1411" t="s">
        <v>13</v>
      </c>
      <c r="G1411">
        <v>5078706</v>
      </c>
      <c r="H1411">
        <v>1945</v>
      </c>
      <c r="I1411" t="s">
        <v>3631</v>
      </c>
    </row>
    <row r="1412" spans="1:9">
      <c r="A1412" t="s">
        <v>9</v>
      </c>
      <c r="B1412">
        <v>115</v>
      </c>
      <c r="C1412" t="s">
        <v>3632</v>
      </c>
      <c r="D1412" t="s">
        <v>3633</v>
      </c>
      <c r="E1412" t="s">
        <v>12</v>
      </c>
      <c r="F1412" t="s">
        <v>13</v>
      </c>
      <c r="G1412">
        <v>31762624</v>
      </c>
      <c r="H1412">
        <v>1985</v>
      </c>
      <c r="I1412" t="s">
        <v>3634</v>
      </c>
    </row>
    <row r="1413" spans="1:9">
      <c r="A1413" t="s">
        <v>9</v>
      </c>
      <c r="B1413">
        <v>115</v>
      </c>
      <c r="C1413" t="s">
        <v>3635</v>
      </c>
      <c r="D1413" t="s">
        <v>3636</v>
      </c>
      <c r="E1413" t="s">
        <v>17</v>
      </c>
      <c r="F1413" t="s">
        <v>18</v>
      </c>
      <c r="G1413">
        <v>885232</v>
      </c>
      <c r="H1413">
        <v>1934</v>
      </c>
      <c r="I1413" t="s">
        <v>3637</v>
      </c>
    </row>
    <row r="1414" spans="1:9">
      <c r="A1414" t="s">
        <v>9</v>
      </c>
      <c r="B1414">
        <v>115</v>
      </c>
      <c r="C1414" t="s">
        <v>3638</v>
      </c>
      <c r="D1414" t="s">
        <v>3639</v>
      </c>
      <c r="E1414" t="s">
        <v>12</v>
      </c>
      <c r="F1414" t="s">
        <v>18</v>
      </c>
      <c r="G1414">
        <v>10285588</v>
      </c>
      <c r="H1414">
        <v>1952</v>
      </c>
      <c r="I1414" t="s">
        <v>3640</v>
      </c>
    </row>
    <row r="1415" spans="1:9">
      <c r="A1415" t="s">
        <v>9</v>
      </c>
      <c r="B1415">
        <v>115</v>
      </c>
      <c r="C1415" t="s">
        <v>3638</v>
      </c>
      <c r="D1415" t="s">
        <v>3641</v>
      </c>
      <c r="E1415" t="s">
        <v>17</v>
      </c>
      <c r="F1415" t="s">
        <v>18</v>
      </c>
      <c r="G1415">
        <v>28752199</v>
      </c>
      <c r="H1415">
        <v>1981</v>
      </c>
      <c r="I1415" t="s">
        <v>3642</v>
      </c>
    </row>
    <row r="1416" spans="1:9">
      <c r="A1416" t="s">
        <v>9</v>
      </c>
      <c r="B1416">
        <v>115</v>
      </c>
      <c r="C1416" t="s">
        <v>3638</v>
      </c>
      <c r="D1416" t="s">
        <v>241</v>
      </c>
      <c r="E1416" t="s">
        <v>17</v>
      </c>
      <c r="F1416" t="s">
        <v>35</v>
      </c>
      <c r="G1416">
        <v>170115</v>
      </c>
      <c r="H1416">
        <v>1922</v>
      </c>
      <c r="I1416" t="s">
        <v>3643</v>
      </c>
    </row>
    <row r="1417" spans="1:9">
      <c r="A1417" t="s">
        <v>9</v>
      </c>
      <c r="B1417">
        <v>115</v>
      </c>
      <c r="C1417" t="s">
        <v>3644</v>
      </c>
      <c r="D1417" t="s">
        <v>3645</v>
      </c>
      <c r="E1417" t="s">
        <v>17</v>
      </c>
      <c r="F1417" t="s">
        <v>13</v>
      </c>
      <c r="G1417">
        <v>11702747</v>
      </c>
      <c r="H1417">
        <v>1942</v>
      </c>
      <c r="I1417" t="s">
        <v>3646</v>
      </c>
    </row>
    <row r="1418" spans="1:9">
      <c r="A1418" t="s">
        <v>9</v>
      </c>
      <c r="B1418">
        <v>115</v>
      </c>
      <c r="C1418" t="s">
        <v>3647</v>
      </c>
      <c r="D1418" t="s">
        <v>3648</v>
      </c>
      <c r="E1418" t="s">
        <v>17</v>
      </c>
      <c r="F1418" t="s">
        <v>18</v>
      </c>
      <c r="G1418">
        <v>12685619</v>
      </c>
      <c r="H1418">
        <v>1956</v>
      </c>
      <c r="I1418" t="s">
        <v>3649</v>
      </c>
    </row>
    <row r="1419" spans="1:9">
      <c r="A1419" t="s">
        <v>9</v>
      </c>
      <c r="B1419">
        <v>115</v>
      </c>
      <c r="C1419" t="s">
        <v>3650</v>
      </c>
      <c r="D1419" t="s">
        <v>2346</v>
      </c>
      <c r="E1419" t="s">
        <v>17</v>
      </c>
      <c r="F1419" t="s">
        <v>18</v>
      </c>
      <c r="G1419">
        <v>5290255</v>
      </c>
      <c r="H1419">
        <v>1945</v>
      </c>
      <c r="I1419" t="s">
        <v>3651</v>
      </c>
    </row>
    <row r="1420" spans="1:9">
      <c r="A1420" t="s">
        <v>9</v>
      </c>
      <c r="B1420">
        <v>115</v>
      </c>
      <c r="C1420" t="s">
        <v>3652</v>
      </c>
      <c r="D1420" t="s">
        <v>3653</v>
      </c>
      <c r="E1420" t="s">
        <v>12</v>
      </c>
      <c r="F1420" t="s">
        <v>18</v>
      </c>
      <c r="G1420">
        <v>11179698</v>
      </c>
      <c r="H1420">
        <v>1954</v>
      </c>
      <c r="I1420" t="s">
        <v>3654</v>
      </c>
    </row>
    <row r="1421" spans="1:9">
      <c r="A1421" t="s">
        <v>9</v>
      </c>
      <c r="B1421">
        <v>115</v>
      </c>
      <c r="C1421" t="s">
        <v>3655</v>
      </c>
      <c r="D1421" t="s">
        <v>3656</v>
      </c>
      <c r="E1421" t="s">
        <v>17</v>
      </c>
      <c r="F1421" t="s">
        <v>18</v>
      </c>
      <c r="G1421">
        <v>10810856</v>
      </c>
      <c r="H1421">
        <v>1953</v>
      </c>
      <c r="I1421" t="s">
        <v>3657</v>
      </c>
    </row>
    <row r="1422" spans="1:9">
      <c r="A1422" t="s">
        <v>9</v>
      </c>
      <c r="B1422">
        <v>115</v>
      </c>
      <c r="C1422" t="s">
        <v>3655</v>
      </c>
      <c r="D1422" t="s">
        <v>3658</v>
      </c>
      <c r="E1422" t="s">
        <v>12</v>
      </c>
      <c r="F1422" t="s">
        <v>18</v>
      </c>
      <c r="G1422">
        <v>14680223</v>
      </c>
      <c r="H1422">
        <v>1961</v>
      </c>
      <c r="I1422" t="s">
        <v>3659</v>
      </c>
    </row>
    <row r="1423" spans="1:9">
      <c r="A1423" t="s">
        <v>9</v>
      </c>
      <c r="B1423">
        <v>115</v>
      </c>
      <c r="C1423" t="s">
        <v>1767</v>
      </c>
      <c r="D1423" t="s">
        <v>3660</v>
      </c>
      <c r="E1423" t="s">
        <v>12</v>
      </c>
      <c r="F1423" t="s">
        <v>13</v>
      </c>
      <c r="G1423">
        <v>29194155</v>
      </c>
      <c r="H1423">
        <v>1981</v>
      </c>
      <c r="I1423" t="s">
        <v>3661</v>
      </c>
    </row>
    <row r="1424" spans="1:9">
      <c r="A1424" t="s">
        <v>9</v>
      </c>
      <c r="B1424">
        <v>115</v>
      </c>
      <c r="C1424" t="s">
        <v>3662</v>
      </c>
      <c r="D1424" t="s">
        <v>3663</v>
      </c>
      <c r="E1424" t="s">
        <v>12</v>
      </c>
      <c r="F1424" t="s">
        <v>13</v>
      </c>
      <c r="G1424">
        <v>29903813</v>
      </c>
      <c r="H1424">
        <v>1983</v>
      </c>
      <c r="I1424" t="s">
        <v>3664</v>
      </c>
    </row>
    <row r="1425" spans="1:9">
      <c r="A1425" t="s">
        <v>9</v>
      </c>
      <c r="B1425">
        <v>115</v>
      </c>
      <c r="C1425" t="s">
        <v>187</v>
      </c>
      <c r="D1425" t="s">
        <v>3665</v>
      </c>
      <c r="E1425" t="s">
        <v>12</v>
      </c>
      <c r="F1425" t="s">
        <v>56</v>
      </c>
      <c r="G1425">
        <v>4520778</v>
      </c>
      <c r="H1425">
        <v>1945</v>
      </c>
      <c r="I1425" t="s">
        <v>3666</v>
      </c>
    </row>
    <row r="1426" spans="1:9">
      <c r="A1426" t="s">
        <v>9</v>
      </c>
      <c r="B1426">
        <v>115</v>
      </c>
      <c r="C1426" t="s">
        <v>3667</v>
      </c>
      <c r="D1426" t="s">
        <v>3668</v>
      </c>
      <c r="E1426" t="s">
        <v>12</v>
      </c>
      <c r="F1426" t="s">
        <v>18</v>
      </c>
      <c r="G1426">
        <v>8392791</v>
      </c>
      <c r="H1426">
        <v>1950</v>
      </c>
      <c r="I1426" t="s">
        <v>3669</v>
      </c>
    </row>
    <row r="1427" spans="1:9">
      <c r="A1427" t="s">
        <v>9</v>
      </c>
      <c r="B1427">
        <v>115</v>
      </c>
      <c r="C1427" t="s">
        <v>3670</v>
      </c>
      <c r="D1427" t="s">
        <v>2314</v>
      </c>
      <c r="E1427" t="s">
        <v>12</v>
      </c>
      <c r="F1427" t="s">
        <v>18</v>
      </c>
      <c r="G1427">
        <v>43012943</v>
      </c>
      <c r="H1427">
        <v>2001</v>
      </c>
      <c r="I1427" t="s">
        <v>3671</v>
      </c>
    </row>
    <row r="1428" spans="1:9">
      <c r="A1428" t="s">
        <v>9</v>
      </c>
      <c r="B1428">
        <v>115</v>
      </c>
      <c r="C1428" t="s">
        <v>3672</v>
      </c>
      <c r="D1428" t="s">
        <v>3673</v>
      </c>
      <c r="E1428" t="s">
        <v>17</v>
      </c>
      <c r="F1428" t="s">
        <v>18</v>
      </c>
      <c r="G1428">
        <v>3296722</v>
      </c>
      <c r="H1428">
        <v>1936</v>
      </c>
      <c r="I1428" t="s">
        <v>3674</v>
      </c>
    </row>
    <row r="1429" spans="1:9">
      <c r="A1429" t="s">
        <v>9</v>
      </c>
      <c r="B1429">
        <v>115</v>
      </c>
      <c r="C1429" t="s">
        <v>3675</v>
      </c>
      <c r="D1429" t="s">
        <v>3676</v>
      </c>
      <c r="E1429" t="s">
        <v>17</v>
      </c>
      <c r="F1429" t="s">
        <v>18</v>
      </c>
      <c r="G1429">
        <v>6647894</v>
      </c>
      <c r="H1429">
        <v>1951</v>
      </c>
      <c r="I1429" t="s">
        <v>3677</v>
      </c>
    </row>
    <row r="1430" spans="1:9">
      <c r="A1430" t="s">
        <v>9</v>
      </c>
      <c r="B1430">
        <v>115</v>
      </c>
      <c r="C1430" t="s">
        <v>3678</v>
      </c>
      <c r="D1430" t="s">
        <v>3679</v>
      </c>
      <c r="E1430" t="s">
        <v>17</v>
      </c>
      <c r="F1430" t="s">
        <v>18</v>
      </c>
      <c r="G1430">
        <v>32613375</v>
      </c>
      <c r="H1430">
        <v>1986</v>
      </c>
      <c r="I1430" t="s">
        <v>3680</v>
      </c>
    </row>
    <row r="1431" spans="1:9">
      <c r="A1431" t="s">
        <v>9</v>
      </c>
      <c r="B1431">
        <v>115</v>
      </c>
      <c r="C1431" t="s">
        <v>3681</v>
      </c>
      <c r="D1431" t="s">
        <v>565</v>
      </c>
      <c r="E1431" t="s">
        <v>17</v>
      </c>
      <c r="F1431" t="s">
        <v>18</v>
      </c>
      <c r="G1431">
        <v>4282641</v>
      </c>
      <c r="H1431">
        <v>1941</v>
      </c>
      <c r="I1431" t="s">
        <v>3682</v>
      </c>
    </row>
    <row r="1432" spans="1:9">
      <c r="A1432" t="s">
        <v>9</v>
      </c>
      <c r="B1432">
        <v>115</v>
      </c>
      <c r="C1432" t="s">
        <v>3683</v>
      </c>
      <c r="D1432" t="s">
        <v>3684</v>
      </c>
      <c r="E1432" t="s">
        <v>17</v>
      </c>
      <c r="F1432" t="s">
        <v>18</v>
      </c>
      <c r="G1432">
        <v>23772954</v>
      </c>
      <c r="H1432">
        <v>1974</v>
      </c>
      <c r="I1432" t="s">
        <v>3685</v>
      </c>
    </row>
    <row r="1433" spans="1:9">
      <c r="A1433" t="s">
        <v>9</v>
      </c>
      <c r="B1433">
        <v>115</v>
      </c>
      <c r="C1433" t="s">
        <v>1804</v>
      </c>
      <c r="D1433" t="s">
        <v>3686</v>
      </c>
      <c r="E1433" t="s">
        <v>12</v>
      </c>
      <c r="F1433" t="s">
        <v>18</v>
      </c>
      <c r="G1433">
        <v>11320361</v>
      </c>
      <c r="H1433">
        <v>1954</v>
      </c>
      <c r="I1433" t="s">
        <v>3687</v>
      </c>
    </row>
    <row r="1434" spans="1:9">
      <c r="A1434" t="s">
        <v>9</v>
      </c>
      <c r="B1434">
        <v>115</v>
      </c>
      <c r="C1434" t="s">
        <v>3688</v>
      </c>
      <c r="D1434" t="s">
        <v>3689</v>
      </c>
      <c r="E1434" t="s">
        <v>12</v>
      </c>
      <c r="F1434" t="s">
        <v>13</v>
      </c>
      <c r="G1434">
        <v>10161845</v>
      </c>
      <c r="H1434">
        <v>1952</v>
      </c>
      <c r="I1434" t="s">
        <v>3690</v>
      </c>
    </row>
    <row r="1435" spans="1:9">
      <c r="A1435" t="s">
        <v>9</v>
      </c>
      <c r="B1435">
        <v>115</v>
      </c>
      <c r="C1435" t="s">
        <v>3691</v>
      </c>
      <c r="D1435" t="s">
        <v>3692</v>
      </c>
      <c r="E1435" t="s">
        <v>17</v>
      </c>
      <c r="F1435" t="s">
        <v>18</v>
      </c>
      <c r="G1435">
        <v>6496188</v>
      </c>
      <c r="H1435">
        <v>1949</v>
      </c>
      <c r="I1435" t="s">
        <v>3693</v>
      </c>
    </row>
    <row r="1436" spans="1:9">
      <c r="A1436" t="s">
        <v>9</v>
      </c>
      <c r="B1436">
        <v>115</v>
      </c>
      <c r="C1436" t="s">
        <v>3694</v>
      </c>
      <c r="D1436" t="s">
        <v>3695</v>
      </c>
      <c r="E1436" t="s">
        <v>17</v>
      </c>
      <c r="F1436" t="s">
        <v>18</v>
      </c>
      <c r="G1436">
        <v>24940637</v>
      </c>
      <c r="H1436">
        <v>1975</v>
      </c>
      <c r="I1436" t="s">
        <v>3696</v>
      </c>
    </row>
    <row r="1437" spans="1:9">
      <c r="A1437" t="s">
        <v>9</v>
      </c>
      <c r="B1437">
        <v>115</v>
      </c>
      <c r="C1437" t="s">
        <v>3697</v>
      </c>
      <c r="D1437" t="s">
        <v>3698</v>
      </c>
      <c r="E1437" t="s">
        <v>17</v>
      </c>
      <c r="F1437" t="s">
        <v>18</v>
      </c>
      <c r="G1437">
        <v>3992230</v>
      </c>
      <c r="H1437">
        <v>1940</v>
      </c>
      <c r="I1437" t="s">
        <v>3699</v>
      </c>
    </row>
    <row r="1438" spans="1:9">
      <c r="A1438" t="s">
        <v>9</v>
      </c>
      <c r="B1438">
        <v>115</v>
      </c>
      <c r="C1438" t="s">
        <v>3700</v>
      </c>
      <c r="D1438" t="s">
        <v>516</v>
      </c>
      <c r="E1438" t="s">
        <v>12</v>
      </c>
      <c r="F1438" t="s">
        <v>18</v>
      </c>
      <c r="G1438">
        <v>4405683</v>
      </c>
      <c r="H1438">
        <v>1942</v>
      </c>
      <c r="I1438" t="s">
        <v>3701</v>
      </c>
    </row>
    <row r="1439" spans="1:9">
      <c r="A1439" t="s">
        <v>9</v>
      </c>
      <c r="B1439">
        <v>115</v>
      </c>
      <c r="C1439" t="s">
        <v>3702</v>
      </c>
      <c r="D1439" t="s">
        <v>3703</v>
      </c>
      <c r="E1439" t="s">
        <v>17</v>
      </c>
      <c r="F1439" t="s">
        <v>18</v>
      </c>
      <c r="G1439">
        <v>10200803</v>
      </c>
      <c r="H1439">
        <v>1952</v>
      </c>
      <c r="I1439" t="s">
        <v>3704</v>
      </c>
    </row>
    <row r="1440" spans="1:9">
      <c r="A1440" t="s">
        <v>9</v>
      </c>
      <c r="B1440">
        <v>115</v>
      </c>
      <c r="C1440" t="s">
        <v>3705</v>
      </c>
      <c r="D1440" t="s">
        <v>3706</v>
      </c>
      <c r="E1440" t="s">
        <v>17</v>
      </c>
      <c r="F1440" t="s">
        <v>18</v>
      </c>
      <c r="G1440">
        <v>5265555</v>
      </c>
      <c r="H1440">
        <v>1945</v>
      </c>
      <c r="I1440" t="s">
        <v>3707</v>
      </c>
    </row>
    <row r="1441" spans="1:9">
      <c r="A1441" t="s">
        <v>9</v>
      </c>
      <c r="B1441">
        <v>115</v>
      </c>
      <c r="C1441" t="s">
        <v>3708</v>
      </c>
      <c r="D1441" t="s">
        <v>1080</v>
      </c>
      <c r="E1441" t="s">
        <v>12</v>
      </c>
      <c r="F1441" t="s">
        <v>18</v>
      </c>
      <c r="G1441">
        <v>8341234</v>
      </c>
      <c r="H1441">
        <v>1950</v>
      </c>
      <c r="I1441" t="s">
        <v>3709</v>
      </c>
    </row>
    <row r="1442" spans="1:9">
      <c r="A1442" t="s">
        <v>9</v>
      </c>
      <c r="B1442">
        <v>115</v>
      </c>
      <c r="C1442" t="s">
        <v>3710</v>
      </c>
      <c r="D1442" t="s">
        <v>3711</v>
      </c>
      <c r="E1442" t="s">
        <v>17</v>
      </c>
      <c r="F1442" t="s">
        <v>18</v>
      </c>
      <c r="G1442">
        <v>21493068</v>
      </c>
      <c r="H1442">
        <v>1970</v>
      </c>
      <c r="I1442" t="s">
        <v>3712</v>
      </c>
    </row>
    <row r="1443" spans="1:9">
      <c r="A1443" t="s">
        <v>9</v>
      </c>
      <c r="B1443">
        <v>115</v>
      </c>
      <c r="C1443" t="s">
        <v>3713</v>
      </c>
      <c r="D1443" t="s">
        <v>3714</v>
      </c>
      <c r="E1443" t="s">
        <v>12</v>
      </c>
      <c r="F1443" t="s">
        <v>18</v>
      </c>
      <c r="G1443">
        <v>7837563</v>
      </c>
      <c r="H1443">
        <v>1949</v>
      </c>
      <c r="I1443" t="s">
        <v>3715</v>
      </c>
    </row>
    <row r="1444" spans="1:9">
      <c r="A1444" t="s">
        <v>9</v>
      </c>
      <c r="B1444">
        <v>115</v>
      </c>
      <c r="C1444" t="s">
        <v>3716</v>
      </c>
      <c r="D1444" t="s">
        <v>3717</v>
      </c>
      <c r="E1444" t="s">
        <v>12</v>
      </c>
      <c r="F1444" t="s">
        <v>13</v>
      </c>
      <c r="G1444">
        <v>11022020</v>
      </c>
      <c r="H1444">
        <v>1953</v>
      </c>
      <c r="I1444" t="s">
        <v>3718</v>
      </c>
    </row>
    <row r="1445" spans="1:9">
      <c r="A1445" t="s">
        <v>9</v>
      </c>
      <c r="B1445">
        <v>115</v>
      </c>
      <c r="C1445" t="s">
        <v>3719</v>
      </c>
      <c r="D1445" t="s">
        <v>3720</v>
      </c>
      <c r="E1445" t="s">
        <v>17</v>
      </c>
      <c r="F1445" t="s">
        <v>18</v>
      </c>
      <c r="G1445">
        <v>5783508</v>
      </c>
      <c r="H1445">
        <v>1947</v>
      </c>
      <c r="I1445" t="s">
        <v>3718</v>
      </c>
    </row>
    <row r="1446" spans="1:9">
      <c r="A1446" t="s">
        <v>9</v>
      </c>
      <c r="B1446">
        <v>115</v>
      </c>
      <c r="C1446" t="s">
        <v>3721</v>
      </c>
      <c r="D1446" t="s">
        <v>3722</v>
      </c>
      <c r="E1446" t="s">
        <v>17</v>
      </c>
      <c r="F1446" t="s">
        <v>18</v>
      </c>
      <c r="G1446">
        <v>1962383</v>
      </c>
      <c r="H1446">
        <v>1938</v>
      </c>
      <c r="I1446" t="s">
        <v>3723</v>
      </c>
    </row>
    <row r="1447" spans="1:9">
      <c r="A1447" t="s">
        <v>9</v>
      </c>
      <c r="B1447">
        <v>115</v>
      </c>
      <c r="C1447" t="s">
        <v>3724</v>
      </c>
      <c r="D1447" t="s">
        <v>3725</v>
      </c>
      <c r="E1447" t="s">
        <v>17</v>
      </c>
      <c r="F1447" t="s">
        <v>13</v>
      </c>
      <c r="G1447">
        <v>11644796</v>
      </c>
      <c r="H1447">
        <v>1955</v>
      </c>
      <c r="I1447" t="s">
        <v>3726</v>
      </c>
    </row>
    <row r="1448" spans="1:9">
      <c r="A1448" t="s">
        <v>9</v>
      </c>
      <c r="B1448">
        <v>115</v>
      </c>
      <c r="C1448" t="s">
        <v>3727</v>
      </c>
      <c r="D1448" t="s">
        <v>3728</v>
      </c>
      <c r="E1448" t="s">
        <v>17</v>
      </c>
      <c r="F1448" t="s">
        <v>13</v>
      </c>
      <c r="G1448">
        <v>12202181</v>
      </c>
      <c r="H1448">
        <v>1958</v>
      </c>
      <c r="I1448" t="s">
        <v>3729</v>
      </c>
    </row>
    <row r="1449" spans="1:9">
      <c r="A1449" t="s">
        <v>9</v>
      </c>
      <c r="B1449">
        <v>115</v>
      </c>
      <c r="C1449" t="s">
        <v>234</v>
      </c>
      <c r="D1449" t="s">
        <v>3730</v>
      </c>
      <c r="E1449" t="s">
        <v>12</v>
      </c>
      <c r="F1449" t="s">
        <v>35</v>
      </c>
      <c r="G1449">
        <v>393272</v>
      </c>
      <c r="H1449">
        <v>1918</v>
      </c>
      <c r="I1449" t="s">
        <v>3731</v>
      </c>
    </row>
    <row r="1450" spans="1:9">
      <c r="A1450" t="s">
        <v>9</v>
      </c>
      <c r="B1450">
        <v>115</v>
      </c>
      <c r="C1450" t="s">
        <v>3732</v>
      </c>
      <c r="D1450" t="s">
        <v>539</v>
      </c>
      <c r="E1450" t="s">
        <v>17</v>
      </c>
      <c r="F1450" t="s">
        <v>13</v>
      </c>
      <c r="G1450">
        <v>6516744</v>
      </c>
      <c r="H1450">
        <v>1950</v>
      </c>
      <c r="I1450" t="s">
        <v>3733</v>
      </c>
    </row>
    <row r="1451" spans="1:9">
      <c r="A1451" t="s">
        <v>9</v>
      </c>
      <c r="B1451">
        <v>115</v>
      </c>
      <c r="C1451" t="s">
        <v>3734</v>
      </c>
      <c r="D1451" t="s">
        <v>3735</v>
      </c>
      <c r="E1451" t="s">
        <v>17</v>
      </c>
      <c r="F1451" t="s">
        <v>18</v>
      </c>
      <c r="G1451">
        <v>6733705</v>
      </c>
      <c r="H1451">
        <v>1951</v>
      </c>
      <c r="I1451" t="s">
        <v>3736</v>
      </c>
    </row>
    <row r="1452" spans="1:9">
      <c r="A1452" t="s">
        <v>9</v>
      </c>
      <c r="B1452">
        <v>115</v>
      </c>
      <c r="C1452" t="s">
        <v>3737</v>
      </c>
      <c r="D1452" t="s">
        <v>3738</v>
      </c>
      <c r="E1452" t="s">
        <v>12</v>
      </c>
      <c r="F1452" t="s">
        <v>13</v>
      </c>
      <c r="G1452">
        <v>27799677</v>
      </c>
      <c r="H1452">
        <v>1980</v>
      </c>
      <c r="I1452" t="s">
        <v>3739</v>
      </c>
    </row>
    <row r="1453" spans="1:9">
      <c r="A1453" t="s">
        <v>9</v>
      </c>
      <c r="B1453">
        <v>115</v>
      </c>
      <c r="C1453" t="s">
        <v>3740</v>
      </c>
      <c r="D1453" t="s">
        <v>3741</v>
      </c>
      <c r="E1453" t="s">
        <v>17</v>
      </c>
      <c r="F1453" t="s">
        <v>18</v>
      </c>
      <c r="G1453">
        <v>29718638</v>
      </c>
      <c r="H1453">
        <v>1982</v>
      </c>
      <c r="I1453" t="s">
        <v>3742</v>
      </c>
    </row>
    <row r="1454" spans="1:9">
      <c r="A1454" t="s">
        <v>9</v>
      </c>
      <c r="B1454">
        <v>115</v>
      </c>
      <c r="C1454" t="s">
        <v>3743</v>
      </c>
      <c r="D1454" t="s">
        <v>3744</v>
      </c>
      <c r="E1454" t="s">
        <v>17</v>
      </c>
      <c r="F1454" t="s">
        <v>18</v>
      </c>
      <c r="G1454">
        <v>12010688</v>
      </c>
      <c r="H1454">
        <v>1956</v>
      </c>
      <c r="I1454" t="s">
        <v>3745</v>
      </c>
    </row>
    <row r="1455" spans="1:9">
      <c r="A1455" t="s">
        <v>9</v>
      </c>
      <c r="B1455">
        <v>115</v>
      </c>
      <c r="C1455" t="s">
        <v>3746</v>
      </c>
      <c r="D1455" t="s">
        <v>3747</v>
      </c>
      <c r="E1455" t="s">
        <v>12</v>
      </c>
      <c r="F1455" t="s">
        <v>3748</v>
      </c>
      <c r="G1455">
        <v>32355737</v>
      </c>
      <c r="H1455">
        <v>1986</v>
      </c>
      <c r="I1455" t="s">
        <v>3749</v>
      </c>
    </row>
    <row r="1456" spans="1:9">
      <c r="A1456" t="s">
        <v>9</v>
      </c>
      <c r="B1456">
        <v>115</v>
      </c>
      <c r="C1456" t="s">
        <v>3750</v>
      </c>
      <c r="D1456" t="s">
        <v>1006</v>
      </c>
      <c r="E1456" t="s">
        <v>17</v>
      </c>
      <c r="F1456" t="s">
        <v>13</v>
      </c>
      <c r="G1456">
        <v>13832451</v>
      </c>
      <c r="H1456">
        <v>1960</v>
      </c>
      <c r="I1456" t="s">
        <v>3751</v>
      </c>
    </row>
    <row r="1457" spans="1:9">
      <c r="A1457" t="s">
        <v>9</v>
      </c>
      <c r="B1457">
        <v>115</v>
      </c>
      <c r="C1457" t="s">
        <v>3752</v>
      </c>
      <c r="D1457" t="s">
        <v>1275</v>
      </c>
      <c r="E1457" t="s">
        <v>17</v>
      </c>
      <c r="F1457" t="s">
        <v>18</v>
      </c>
      <c r="G1457">
        <v>22433140</v>
      </c>
      <c r="H1457">
        <v>1971</v>
      </c>
      <c r="I1457" t="s">
        <v>3753</v>
      </c>
    </row>
    <row r="1458" spans="1:9">
      <c r="A1458" t="s">
        <v>9</v>
      </c>
      <c r="B1458">
        <v>115</v>
      </c>
      <c r="C1458" t="s">
        <v>3754</v>
      </c>
      <c r="D1458" t="s">
        <v>3755</v>
      </c>
      <c r="E1458" t="s">
        <v>12</v>
      </c>
      <c r="F1458" t="s">
        <v>18</v>
      </c>
      <c r="G1458">
        <v>12009388</v>
      </c>
      <c r="H1458">
        <v>1956</v>
      </c>
      <c r="I1458" t="s">
        <v>3756</v>
      </c>
    </row>
    <row r="1459" spans="1:9">
      <c r="A1459" t="s">
        <v>9</v>
      </c>
      <c r="B1459">
        <v>115</v>
      </c>
      <c r="C1459" t="s">
        <v>3757</v>
      </c>
      <c r="D1459" t="s">
        <v>3758</v>
      </c>
      <c r="E1459" t="s">
        <v>12</v>
      </c>
      <c r="F1459" t="s">
        <v>13</v>
      </c>
      <c r="G1459">
        <v>4408400</v>
      </c>
      <c r="H1459">
        <v>1943</v>
      </c>
      <c r="I1459" t="s">
        <v>3759</v>
      </c>
    </row>
    <row r="1460" spans="1:9">
      <c r="A1460" t="s">
        <v>9</v>
      </c>
      <c r="B1460">
        <v>115</v>
      </c>
      <c r="C1460" t="s">
        <v>3760</v>
      </c>
      <c r="D1460" t="s">
        <v>3761</v>
      </c>
      <c r="E1460" t="s">
        <v>17</v>
      </c>
      <c r="F1460" t="s">
        <v>13</v>
      </c>
      <c r="G1460">
        <v>3456918</v>
      </c>
      <c r="H1460">
        <v>1931</v>
      </c>
      <c r="I1460" t="s">
        <v>3762</v>
      </c>
    </row>
    <row r="1461" spans="1:9">
      <c r="A1461" t="s">
        <v>9</v>
      </c>
      <c r="B1461">
        <v>115</v>
      </c>
      <c r="C1461" t="s">
        <v>3760</v>
      </c>
      <c r="D1461" t="s">
        <v>3763</v>
      </c>
      <c r="E1461" t="s">
        <v>17</v>
      </c>
      <c r="F1461" t="s">
        <v>18</v>
      </c>
      <c r="G1461">
        <v>5952157</v>
      </c>
      <c r="H1461">
        <v>1948</v>
      </c>
      <c r="I1461" t="s">
        <v>3764</v>
      </c>
    </row>
    <row r="1462" spans="1:9">
      <c r="A1462" t="s">
        <v>9</v>
      </c>
      <c r="B1462">
        <v>115</v>
      </c>
      <c r="C1462" t="s">
        <v>3765</v>
      </c>
      <c r="D1462" t="s">
        <v>3766</v>
      </c>
      <c r="E1462" t="s">
        <v>17</v>
      </c>
      <c r="F1462" t="s">
        <v>13</v>
      </c>
      <c r="G1462">
        <v>18627710</v>
      </c>
      <c r="H1462">
        <v>1967</v>
      </c>
      <c r="I1462" t="s">
        <v>3767</v>
      </c>
    </row>
    <row r="1463" spans="1:9">
      <c r="A1463" t="s">
        <v>9</v>
      </c>
      <c r="B1463">
        <v>115</v>
      </c>
      <c r="C1463" t="s">
        <v>3768</v>
      </c>
      <c r="D1463" t="s">
        <v>3769</v>
      </c>
      <c r="E1463" t="s">
        <v>17</v>
      </c>
      <c r="F1463" t="s">
        <v>13</v>
      </c>
      <c r="G1463">
        <v>1789895</v>
      </c>
      <c r="H1463">
        <v>1935</v>
      </c>
      <c r="I1463" t="s">
        <v>3770</v>
      </c>
    </row>
    <row r="1464" spans="1:9">
      <c r="A1464" t="s">
        <v>9</v>
      </c>
      <c r="B1464">
        <v>115</v>
      </c>
      <c r="C1464" t="s">
        <v>3771</v>
      </c>
      <c r="D1464" t="s">
        <v>3772</v>
      </c>
      <c r="E1464" t="s">
        <v>17</v>
      </c>
      <c r="F1464" t="s">
        <v>13</v>
      </c>
      <c r="G1464">
        <v>5252540</v>
      </c>
      <c r="H1464">
        <v>1945</v>
      </c>
      <c r="I1464" t="s">
        <v>3773</v>
      </c>
    </row>
    <row r="1465" spans="1:9">
      <c r="A1465" t="s">
        <v>9</v>
      </c>
      <c r="B1465">
        <v>115</v>
      </c>
      <c r="C1465" t="s">
        <v>3774</v>
      </c>
      <c r="D1465" t="s">
        <v>3775</v>
      </c>
      <c r="E1465" t="s">
        <v>17</v>
      </c>
      <c r="F1465" t="s">
        <v>18</v>
      </c>
      <c r="G1465">
        <v>52614</v>
      </c>
      <c r="H1465">
        <v>1927</v>
      </c>
      <c r="I1465" t="s">
        <v>3776</v>
      </c>
    </row>
    <row r="1466" spans="1:9">
      <c r="A1466" t="s">
        <v>9</v>
      </c>
      <c r="B1466">
        <v>115</v>
      </c>
      <c r="C1466" t="s">
        <v>3774</v>
      </c>
      <c r="D1466" t="s">
        <v>3777</v>
      </c>
      <c r="E1466" t="s">
        <v>17</v>
      </c>
      <c r="F1466" t="s">
        <v>18</v>
      </c>
      <c r="G1466">
        <v>3064767</v>
      </c>
      <c r="H1466">
        <v>1931</v>
      </c>
      <c r="I1466" t="s">
        <v>3778</v>
      </c>
    </row>
    <row r="1467" spans="1:9">
      <c r="A1467" t="s">
        <v>9</v>
      </c>
      <c r="B1467">
        <v>115</v>
      </c>
      <c r="C1467" t="s">
        <v>3779</v>
      </c>
      <c r="D1467" t="s">
        <v>3780</v>
      </c>
      <c r="E1467" t="s">
        <v>17</v>
      </c>
      <c r="F1467" t="s">
        <v>13</v>
      </c>
      <c r="G1467">
        <v>11338985</v>
      </c>
      <c r="H1467">
        <v>1954</v>
      </c>
      <c r="I1467" t="s">
        <v>3781</v>
      </c>
    </row>
    <row r="1468" spans="1:9">
      <c r="A1468" t="s">
        <v>9</v>
      </c>
      <c r="B1468">
        <v>115</v>
      </c>
      <c r="C1468" t="s">
        <v>1884</v>
      </c>
      <c r="D1468" t="s">
        <v>3782</v>
      </c>
      <c r="E1468" t="s">
        <v>17</v>
      </c>
      <c r="F1468" t="s">
        <v>18</v>
      </c>
      <c r="G1468">
        <v>23702437</v>
      </c>
      <c r="H1468">
        <v>1975</v>
      </c>
      <c r="I1468" t="s">
        <v>3783</v>
      </c>
    </row>
    <row r="1469" spans="1:9">
      <c r="A1469" t="s">
        <v>9</v>
      </c>
      <c r="B1469">
        <v>115</v>
      </c>
      <c r="C1469" t="s">
        <v>3784</v>
      </c>
      <c r="D1469" t="s">
        <v>3785</v>
      </c>
      <c r="E1469" t="s">
        <v>17</v>
      </c>
      <c r="F1469" t="s">
        <v>18</v>
      </c>
      <c r="G1469">
        <v>1962386</v>
      </c>
      <c r="H1469">
        <v>1938</v>
      </c>
      <c r="I1469" t="s">
        <v>3786</v>
      </c>
    </row>
    <row r="1470" spans="1:9">
      <c r="A1470" t="s">
        <v>9</v>
      </c>
      <c r="B1470">
        <v>115</v>
      </c>
      <c r="C1470" t="s">
        <v>3787</v>
      </c>
      <c r="D1470" t="s">
        <v>3788</v>
      </c>
      <c r="E1470" t="s">
        <v>17</v>
      </c>
      <c r="F1470" t="s">
        <v>13</v>
      </c>
      <c r="G1470">
        <v>12667999</v>
      </c>
      <c r="H1470">
        <v>1958</v>
      </c>
      <c r="I1470" t="s">
        <v>3789</v>
      </c>
    </row>
    <row r="1471" spans="1:9">
      <c r="A1471" t="s">
        <v>9</v>
      </c>
      <c r="B1471">
        <v>115</v>
      </c>
      <c r="C1471" t="s">
        <v>3790</v>
      </c>
      <c r="D1471" t="s">
        <v>3791</v>
      </c>
      <c r="E1471" t="s">
        <v>12</v>
      </c>
      <c r="F1471" t="s">
        <v>18</v>
      </c>
      <c r="G1471">
        <v>21479801</v>
      </c>
      <c r="H1471">
        <v>1969</v>
      </c>
      <c r="I1471" t="s">
        <v>3792</v>
      </c>
    </row>
    <row r="1472" spans="1:9">
      <c r="A1472" t="s">
        <v>9</v>
      </c>
      <c r="B1472">
        <v>115</v>
      </c>
      <c r="C1472" t="s">
        <v>3793</v>
      </c>
      <c r="D1472" t="s">
        <v>3794</v>
      </c>
      <c r="E1472" t="s">
        <v>17</v>
      </c>
      <c r="F1472" t="s">
        <v>18</v>
      </c>
      <c r="G1472">
        <v>6178523</v>
      </c>
      <c r="H1472">
        <v>1949</v>
      </c>
      <c r="I1472" t="s">
        <v>3795</v>
      </c>
    </row>
    <row r="1473" spans="1:9">
      <c r="A1473" t="s">
        <v>9</v>
      </c>
      <c r="B1473">
        <v>115</v>
      </c>
      <c r="C1473" t="s">
        <v>3796</v>
      </c>
      <c r="D1473" t="s">
        <v>28</v>
      </c>
      <c r="E1473" t="s">
        <v>17</v>
      </c>
      <c r="F1473" t="s">
        <v>18</v>
      </c>
      <c r="G1473">
        <v>5726267</v>
      </c>
      <c r="H1473">
        <v>1947</v>
      </c>
      <c r="I1473" t="s">
        <v>3797</v>
      </c>
    </row>
    <row r="1474" spans="1:9">
      <c r="A1474" t="s">
        <v>9</v>
      </c>
      <c r="B1474">
        <v>115</v>
      </c>
      <c r="C1474" t="s">
        <v>3798</v>
      </c>
      <c r="D1474" t="s">
        <v>3799</v>
      </c>
      <c r="E1474" t="s">
        <v>17</v>
      </c>
      <c r="F1474" t="s">
        <v>56</v>
      </c>
      <c r="G1474">
        <v>6548019</v>
      </c>
      <c r="H1474">
        <v>1951</v>
      </c>
      <c r="I1474" t="s">
        <v>3800</v>
      </c>
    </row>
    <row r="1475" spans="1:9">
      <c r="A1475" t="s">
        <v>9</v>
      </c>
      <c r="B1475">
        <v>115</v>
      </c>
      <c r="C1475" t="s">
        <v>3801</v>
      </c>
      <c r="D1475" t="s">
        <v>354</v>
      </c>
      <c r="E1475" t="s">
        <v>12</v>
      </c>
      <c r="F1475" t="s">
        <v>18</v>
      </c>
      <c r="G1475">
        <v>4313969</v>
      </c>
      <c r="H1475">
        <v>1940</v>
      </c>
      <c r="I1475" t="s">
        <v>3802</v>
      </c>
    </row>
    <row r="1476" spans="1:9">
      <c r="A1476" t="s">
        <v>9</v>
      </c>
      <c r="B1476">
        <v>115</v>
      </c>
      <c r="C1476" t="s">
        <v>3803</v>
      </c>
      <c r="D1476" t="s">
        <v>3804</v>
      </c>
      <c r="E1476" t="s">
        <v>12</v>
      </c>
      <c r="F1476" t="s">
        <v>1729</v>
      </c>
      <c r="G1476">
        <v>11320659</v>
      </c>
      <c r="H1476">
        <v>1954</v>
      </c>
      <c r="I1476" t="s">
        <v>3805</v>
      </c>
    </row>
    <row r="1477" spans="1:9">
      <c r="A1477" t="s">
        <v>9</v>
      </c>
      <c r="B1477">
        <v>115</v>
      </c>
      <c r="C1477" t="s">
        <v>282</v>
      </c>
      <c r="D1477" t="s">
        <v>3806</v>
      </c>
      <c r="E1477" t="s">
        <v>17</v>
      </c>
      <c r="F1477" t="s">
        <v>18</v>
      </c>
      <c r="G1477">
        <v>6142685</v>
      </c>
      <c r="H1477">
        <v>1949</v>
      </c>
      <c r="I1477" t="s">
        <v>3807</v>
      </c>
    </row>
    <row r="1478" spans="1:9">
      <c r="A1478" t="s">
        <v>9</v>
      </c>
      <c r="B1478">
        <v>115</v>
      </c>
      <c r="C1478" t="s">
        <v>3808</v>
      </c>
      <c r="D1478" t="s">
        <v>3809</v>
      </c>
      <c r="E1478" t="s">
        <v>17</v>
      </c>
      <c r="F1478" t="s">
        <v>18</v>
      </c>
      <c r="G1478">
        <v>3710941</v>
      </c>
      <c r="H1478">
        <v>1938</v>
      </c>
      <c r="I1478" t="s">
        <v>3810</v>
      </c>
    </row>
    <row r="1479" spans="1:9">
      <c r="A1479" t="s">
        <v>9</v>
      </c>
      <c r="B1479">
        <v>115</v>
      </c>
      <c r="C1479" t="s">
        <v>3811</v>
      </c>
      <c r="D1479" t="s">
        <v>3812</v>
      </c>
      <c r="E1479" t="s">
        <v>12</v>
      </c>
      <c r="F1479" t="s">
        <v>18</v>
      </c>
      <c r="G1479">
        <v>10991858</v>
      </c>
      <c r="H1479">
        <v>1953</v>
      </c>
      <c r="I1479" t="s">
        <v>3813</v>
      </c>
    </row>
    <row r="1480" spans="1:9">
      <c r="A1480" t="s">
        <v>9</v>
      </c>
      <c r="B1480">
        <v>115</v>
      </c>
      <c r="C1480" t="s">
        <v>3814</v>
      </c>
      <c r="D1480" t="s">
        <v>3815</v>
      </c>
      <c r="E1480" t="s">
        <v>17</v>
      </c>
      <c r="F1480" t="s">
        <v>18</v>
      </c>
      <c r="G1480">
        <v>5155059</v>
      </c>
      <c r="H1480">
        <v>1945</v>
      </c>
      <c r="I1480" t="s">
        <v>3816</v>
      </c>
    </row>
    <row r="1481" spans="1:9">
      <c r="A1481" t="s">
        <v>9</v>
      </c>
      <c r="B1481">
        <v>115</v>
      </c>
      <c r="C1481" t="s">
        <v>3817</v>
      </c>
      <c r="D1481" t="s">
        <v>3818</v>
      </c>
      <c r="E1481" t="s">
        <v>17</v>
      </c>
      <c r="F1481" t="s">
        <v>13</v>
      </c>
      <c r="G1481">
        <v>30394672</v>
      </c>
      <c r="H1481">
        <v>1983</v>
      </c>
      <c r="I1481" t="s">
        <v>3819</v>
      </c>
    </row>
    <row r="1482" spans="1:9">
      <c r="A1482" t="s">
        <v>9</v>
      </c>
      <c r="B1482">
        <v>115</v>
      </c>
      <c r="C1482" t="s">
        <v>3820</v>
      </c>
      <c r="D1482" t="s">
        <v>3821</v>
      </c>
      <c r="E1482" t="s">
        <v>12</v>
      </c>
      <c r="F1482" t="s">
        <v>13</v>
      </c>
      <c r="G1482">
        <v>27010887</v>
      </c>
      <c r="H1482">
        <v>1978</v>
      </c>
      <c r="I1482" t="s">
        <v>3707</v>
      </c>
    </row>
    <row r="1483" spans="1:9">
      <c r="A1483" t="s">
        <v>9</v>
      </c>
      <c r="B1483">
        <v>115</v>
      </c>
      <c r="C1483" t="s">
        <v>3822</v>
      </c>
      <c r="D1483" t="s">
        <v>3823</v>
      </c>
      <c r="E1483" t="s">
        <v>17</v>
      </c>
      <c r="F1483" t="s">
        <v>13</v>
      </c>
      <c r="G1483">
        <v>3587383</v>
      </c>
      <c r="H1483">
        <v>1935</v>
      </c>
      <c r="I1483" t="s">
        <v>3824</v>
      </c>
    </row>
    <row r="1484" spans="1:9">
      <c r="A1484" t="s">
        <v>9</v>
      </c>
      <c r="B1484">
        <v>115</v>
      </c>
      <c r="C1484" t="s">
        <v>3825</v>
      </c>
      <c r="D1484" t="s">
        <v>3826</v>
      </c>
      <c r="E1484" t="s">
        <v>12</v>
      </c>
      <c r="F1484" t="s">
        <v>13</v>
      </c>
      <c r="G1484">
        <v>4257394</v>
      </c>
      <c r="H1484">
        <v>1937</v>
      </c>
      <c r="I1484" t="s">
        <v>3827</v>
      </c>
    </row>
    <row r="1485" spans="1:9">
      <c r="A1485" t="s">
        <v>9</v>
      </c>
      <c r="B1485">
        <v>115</v>
      </c>
      <c r="C1485" t="s">
        <v>3828</v>
      </c>
      <c r="D1485" t="s">
        <v>1413</v>
      </c>
      <c r="E1485" t="s">
        <v>17</v>
      </c>
      <c r="F1485" t="s">
        <v>18</v>
      </c>
      <c r="G1485">
        <v>20891682</v>
      </c>
      <c r="H1485">
        <v>1969</v>
      </c>
      <c r="I1485" t="s">
        <v>3829</v>
      </c>
    </row>
    <row r="1486" spans="1:9">
      <c r="A1486" t="s">
        <v>9</v>
      </c>
      <c r="B1486">
        <v>115</v>
      </c>
      <c r="C1486" t="s">
        <v>3830</v>
      </c>
      <c r="D1486" t="s">
        <v>3831</v>
      </c>
      <c r="E1486" t="s">
        <v>17</v>
      </c>
      <c r="F1486" t="s">
        <v>18</v>
      </c>
      <c r="G1486">
        <v>20217549</v>
      </c>
      <c r="H1486">
        <v>1968</v>
      </c>
      <c r="I1486" t="s">
        <v>3832</v>
      </c>
    </row>
    <row r="1487" spans="1:9">
      <c r="A1487" t="s">
        <v>9</v>
      </c>
      <c r="B1487">
        <v>115</v>
      </c>
      <c r="C1487" t="s">
        <v>3833</v>
      </c>
      <c r="D1487" t="s">
        <v>3834</v>
      </c>
      <c r="E1487" t="s">
        <v>12</v>
      </c>
      <c r="F1487" t="s">
        <v>13</v>
      </c>
      <c r="G1487">
        <v>7595040</v>
      </c>
      <c r="H1487">
        <v>1947</v>
      </c>
      <c r="I1487" t="s">
        <v>3835</v>
      </c>
    </row>
    <row r="1488" spans="1:9">
      <c r="A1488" t="s">
        <v>9</v>
      </c>
      <c r="B1488">
        <v>115</v>
      </c>
      <c r="C1488" t="s">
        <v>3836</v>
      </c>
      <c r="D1488" t="s">
        <v>3063</v>
      </c>
      <c r="E1488" t="s">
        <v>17</v>
      </c>
      <c r="F1488" t="s">
        <v>18</v>
      </c>
      <c r="G1488">
        <v>3375340</v>
      </c>
      <c r="H1488">
        <v>1931</v>
      </c>
      <c r="I1488" t="s">
        <v>3837</v>
      </c>
    </row>
    <row r="1489" spans="1:9">
      <c r="A1489" t="s">
        <v>9</v>
      </c>
      <c r="B1489">
        <v>115</v>
      </c>
      <c r="C1489" t="s">
        <v>3838</v>
      </c>
      <c r="D1489" t="s">
        <v>1006</v>
      </c>
      <c r="E1489" t="s">
        <v>17</v>
      </c>
      <c r="F1489" t="s">
        <v>18</v>
      </c>
      <c r="G1489">
        <v>6034125</v>
      </c>
      <c r="H1489">
        <v>1947</v>
      </c>
      <c r="I1489" t="s">
        <v>3839</v>
      </c>
    </row>
    <row r="1490" spans="1:9">
      <c r="A1490" t="s">
        <v>9</v>
      </c>
      <c r="B1490">
        <v>115</v>
      </c>
      <c r="C1490" t="s">
        <v>3840</v>
      </c>
      <c r="D1490" t="s">
        <v>167</v>
      </c>
      <c r="E1490" t="s">
        <v>17</v>
      </c>
      <c r="F1490" t="s">
        <v>18</v>
      </c>
      <c r="G1490">
        <v>5651037</v>
      </c>
      <c r="H1490">
        <v>1947</v>
      </c>
      <c r="I1490" t="s">
        <v>3841</v>
      </c>
    </row>
    <row r="1491" spans="1:9">
      <c r="A1491" t="s">
        <v>9</v>
      </c>
      <c r="B1491">
        <v>115</v>
      </c>
      <c r="C1491" t="s">
        <v>1961</v>
      </c>
      <c r="D1491" t="s">
        <v>3842</v>
      </c>
      <c r="E1491" t="s">
        <v>17</v>
      </c>
      <c r="F1491" t="s">
        <v>18</v>
      </c>
      <c r="G1491">
        <v>23601330</v>
      </c>
      <c r="H1491">
        <v>1973</v>
      </c>
      <c r="I1491" t="s">
        <v>3509</v>
      </c>
    </row>
    <row r="1492" spans="1:9">
      <c r="A1492" t="s">
        <v>9</v>
      </c>
      <c r="B1492">
        <v>115</v>
      </c>
      <c r="C1492" t="s">
        <v>3843</v>
      </c>
      <c r="D1492" t="s">
        <v>3844</v>
      </c>
      <c r="E1492" t="s">
        <v>17</v>
      </c>
      <c r="F1492" t="s">
        <v>18</v>
      </c>
      <c r="G1492">
        <v>4617178</v>
      </c>
      <c r="H1492">
        <v>1943</v>
      </c>
      <c r="I1492" t="s">
        <v>3845</v>
      </c>
    </row>
    <row r="1493" spans="1:9">
      <c r="A1493" t="s">
        <v>9</v>
      </c>
      <c r="B1493">
        <v>115</v>
      </c>
      <c r="C1493" t="s">
        <v>3846</v>
      </c>
      <c r="D1493" t="s">
        <v>3847</v>
      </c>
      <c r="E1493" t="s">
        <v>12</v>
      </c>
      <c r="F1493" t="s">
        <v>18</v>
      </c>
      <c r="G1493">
        <v>4979807</v>
      </c>
      <c r="H1493">
        <v>1948</v>
      </c>
      <c r="I1493" t="s">
        <v>3848</v>
      </c>
    </row>
    <row r="1494" spans="1:9">
      <c r="A1494" t="s">
        <v>9</v>
      </c>
      <c r="B1494">
        <v>115</v>
      </c>
      <c r="C1494" t="s">
        <v>3849</v>
      </c>
      <c r="D1494" t="s">
        <v>3850</v>
      </c>
      <c r="E1494" t="s">
        <v>17</v>
      </c>
      <c r="F1494" t="s">
        <v>13</v>
      </c>
      <c r="G1494">
        <v>34583862</v>
      </c>
      <c r="H1494">
        <v>1989</v>
      </c>
      <c r="I1494" t="s">
        <v>3851</v>
      </c>
    </row>
    <row r="1495" spans="1:9">
      <c r="A1495" t="s">
        <v>9</v>
      </c>
      <c r="B1495">
        <v>115</v>
      </c>
      <c r="C1495" t="s">
        <v>3852</v>
      </c>
      <c r="D1495" t="s">
        <v>167</v>
      </c>
      <c r="E1495" t="s">
        <v>17</v>
      </c>
      <c r="F1495" t="s">
        <v>13</v>
      </c>
      <c r="G1495">
        <v>6264215</v>
      </c>
      <c r="H1495">
        <v>1950</v>
      </c>
      <c r="I1495" t="s">
        <v>3853</v>
      </c>
    </row>
    <row r="1496" spans="1:9">
      <c r="A1496" t="s">
        <v>9</v>
      </c>
      <c r="B1496">
        <v>115</v>
      </c>
      <c r="C1496" t="s">
        <v>3854</v>
      </c>
      <c r="D1496" t="s">
        <v>3855</v>
      </c>
      <c r="E1496" t="s">
        <v>12</v>
      </c>
      <c r="F1496" t="s">
        <v>18</v>
      </c>
      <c r="G1496">
        <v>4403191</v>
      </c>
      <c r="H1496">
        <v>1942</v>
      </c>
      <c r="I1496" t="s">
        <v>3856</v>
      </c>
    </row>
    <row r="1497" spans="1:9">
      <c r="A1497" t="s">
        <v>9</v>
      </c>
      <c r="B1497">
        <v>115</v>
      </c>
      <c r="C1497" t="s">
        <v>3857</v>
      </c>
      <c r="D1497" t="s">
        <v>423</v>
      </c>
      <c r="E1497" t="s">
        <v>17</v>
      </c>
      <c r="F1497" t="s">
        <v>18</v>
      </c>
      <c r="G1497">
        <v>16584093</v>
      </c>
      <c r="H1497">
        <v>1963</v>
      </c>
      <c r="I1497" t="s">
        <v>3858</v>
      </c>
    </row>
    <row r="1498" spans="1:9">
      <c r="A1498" t="s">
        <v>9</v>
      </c>
      <c r="B1498">
        <v>115</v>
      </c>
      <c r="C1498" t="s">
        <v>3859</v>
      </c>
      <c r="D1498" t="s">
        <v>3860</v>
      </c>
      <c r="E1498" t="s">
        <v>12</v>
      </c>
      <c r="F1498" t="s">
        <v>56</v>
      </c>
      <c r="G1498">
        <v>17726221</v>
      </c>
      <c r="H1498">
        <v>1966</v>
      </c>
      <c r="I1498" t="s">
        <v>3861</v>
      </c>
    </row>
    <row r="1499" spans="1:9">
      <c r="A1499" t="s">
        <v>9</v>
      </c>
      <c r="B1499">
        <v>115</v>
      </c>
      <c r="C1499" t="s">
        <v>3862</v>
      </c>
      <c r="D1499" t="s">
        <v>3410</v>
      </c>
      <c r="E1499" t="s">
        <v>17</v>
      </c>
      <c r="F1499" t="s">
        <v>18</v>
      </c>
      <c r="G1499">
        <v>23235117</v>
      </c>
      <c r="H1499">
        <v>1973</v>
      </c>
      <c r="I1499" t="s">
        <v>3863</v>
      </c>
    </row>
    <row r="1500" spans="1:9">
      <c r="A1500" t="s">
        <v>9</v>
      </c>
      <c r="B1500">
        <v>115</v>
      </c>
      <c r="C1500" t="s">
        <v>342</v>
      </c>
      <c r="D1500" t="s">
        <v>2346</v>
      </c>
      <c r="E1500" t="s">
        <v>17</v>
      </c>
      <c r="F1500" t="s">
        <v>18</v>
      </c>
      <c r="G1500">
        <v>18315970</v>
      </c>
      <c r="H1500">
        <v>1951</v>
      </c>
      <c r="I1500" t="s">
        <v>3864</v>
      </c>
    </row>
    <row r="1501" spans="1:9">
      <c r="A1501" t="s">
        <v>9</v>
      </c>
      <c r="B1501">
        <v>115</v>
      </c>
      <c r="C1501" t="s">
        <v>342</v>
      </c>
      <c r="D1501" t="s">
        <v>1602</v>
      </c>
      <c r="E1501" t="s">
        <v>17</v>
      </c>
      <c r="F1501" t="s">
        <v>18</v>
      </c>
      <c r="G1501">
        <v>12009930</v>
      </c>
      <c r="H1501">
        <v>1955</v>
      </c>
      <c r="I1501" t="s">
        <v>3865</v>
      </c>
    </row>
    <row r="1502" spans="1:9">
      <c r="A1502" t="s">
        <v>9</v>
      </c>
      <c r="B1502">
        <v>115</v>
      </c>
      <c r="C1502" t="s">
        <v>3866</v>
      </c>
      <c r="D1502" t="s">
        <v>3867</v>
      </c>
      <c r="E1502" t="s">
        <v>17</v>
      </c>
      <c r="F1502" t="s">
        <v>13</v>
      </c>
      <c r="G1502">
        <v>11914684</v>
      </c>
      <c r="H1502">
        <v>1958</v>
      </c>
      <c r="I1502" t="s">
        <v>3868</v>
      </c>
    </row>
    <row r="1503" spans="1:9">
      <c r="A1503" t="s">
        <v>9</v>
      </c>
      <c r="B1503">
        <v>115</v>
      </c>
      <c r="C1503" t="s">
        <v>3869</v>
      </c>
      <c r="D1503" t="s">
        <v>3870</v>
      </c>
      <c r="E1503" t="s">
        <v>17</v>
      </c>
      <c r="F1503" t="s">
        <v>18</v>
      </c>
      <c r="G1503">
        <v>4106628</v>
      </c>
      <c r="H1503">
        <v>1940</v>
      </c>
      <c r="I1503" t="s">
        <v>3871</v>
      </c>
    </row>
    <row r="1504" spans="1:9">
      <c r="A1504" t="s">
        <v>9</v>
      </c>
      <c r="B1504">
        <v>115</v>
      </c>
      <c r="C1504" t="s">
        <v>3872</v>
      </c>
      <c r="D1504" t="s">
        <v>3873</v>
      </c>
      <c r="E1504" t="s">
        <v>17</v>
      </c>
      <c r="F1504" t="s">
        <v>18</v>
      </c>
      <c r="G1504">
        <v>4829794</v>
      </c>
      <c r="H1504">
        <v>1943</v>
      </c>
      <c r="I1504" t="s">
        <v>3874</v>
      </c>
    </row>
    <row r="1505" spans="1:9">
      <c r="A1505" t="s">
        <v>9</v>
      </c>
      <c r="B1505">
        <v>115</v>
      </c>
      <c r="C1505" t="s">
        <v>3875</v>
      </c>
      <c r="D1505" t="s">
        <v>3876</v>
      </c>
      <c r="E1505" t="s">
        <v>12</v>
      </c>
      <c r="F1505" t="s">
        <v>18</v>
      </c>
      <c r="G1505">
        <v>26452314</v>
      </c>
      <c r="H1505">
        <v>1978</v>
      </c>
      <c r="I1505" t="s">
        <v>3877</v>
      </c>
    </row>
    <row r="1506" spans="1:9">
      <c r="A1506" t="s">
        <v>9</v>
      </c>
      <c r="B1506">
        <v>115</v>
      </c>
      <c r="C1506" t="s">
        <v>1989</v>
      </c>
      <c r="D1506" t="s">
        <v>3878</v>
      </c>
      <c r="E1506" t="s">
        <v>12</v>
      </c>
      <c r="F1506" t="s">
        <v>56</v>
      </c>
      <c r="G1506">
        <v>27028961</v>
      </c>
      <c r="H1506">
        <v>1979</v>
      </c>
      <c r="I1506" t="s">
        <v>3879</v>
      </c>
    </row>
    <row r="1507" spans="1:9">
      <c r="A1507" t="s">
        <v>9</v>
      </c>
      <c r="B1507">
        <v>115</v>
      </c>
      <c r="C1507" t="s">
        <v>3880</v>
      </c>
      <c r="D1507" t="s">
        <v>2042</v>
      </c>
      <c r="E1507" t="s">
        <v>17</v>
      </c>
      <c r="F1507" t="s">
        <v>18</v>
      </c>
      <c r="G1507">
        <v>12127665</v>
      </c>
      <c r="H1507">
        <v>1955</v>
      </c>
      <c r="I1507" t="s">
        <v>3881</v>
      </c>
    </row>
    <row r="1508" spans="1:9">
      <c r="A1508" t="s">
        <v>9</v>
      </c>
      <c r="B1508">
        <v>115</v>
      </c>
      <c r="C1508" t="s">
        <v>2007</v>
      </c>
      <c r="D1508" t="s">
        <v>3882</v>
      </c>
      <c r="E1508" t="s">
        <v>12</v>
      </c>
      <c r="F1508" t="s">
        <v>18</v>
      </c>
      <c r="G1508">
        <v>25317150</v>
      </c>
      <c r="H1508">
        <v>1976</v>
      </c>
      <c r="I1508" t="s">
        <v>3883</v>
      </c>
    </row>
    <row r="1509" spans="1:9">
      <c r="A1509" t="s">
        <v>9</v>
      </c>
      <c r="B1509">
        <v>115</v>
      </c>
      <c r="C1509" t="s">
        <v>3884</v>
      </c>
      <c r="D1509" t="s">
        <v>3885</v>
      </c>
      <c r="E1509" t="s">
        <v>12</v>
      </c>
      <c r="F1509" t="s">
        <v>18</v>
      </c>
      <c r="G1509">
        <v>14776972</v>
      </c>
      <c r="H1509">
        <v>1961</v>
      </c>
      <c r="I1509" t="s">
        <v>3886</v>
      </c>
    </row>
    <row r="1510" spans="1:9">
      <c r="A1510" t="s">
        <v>9</v>
      </c>
      <c r="B1510">
        <v>115</v>
      </c>
      <c r="C1510" t="s">
        <v>3887</v>
      </c>
      <c r="D1510" t="s">
        <v>3888</v>
      </c>
      <c r="E1510" t="s">
        <v>12</v>
      </c>
      <c r="F1510" t="s">
        <v>18</v>
      </c>
      <c r="G1510">
        <v>38322080</v>
      </c>
      <c r="H1510">
        <v>1994</v>
      </c>
      <c r="I1510" t="s">
        <v>3889</v>
      </c>
    </row>
    <row r="1511" spans="1:9">
      <c r="A1511" t="s">
        <v>9</v>
      </c>
      <c r="B1511">
        <v>115</v>
      </c>
      <c r="C1511" t="s">
        <v>3890</v>
      </c>
      <c r="D1511" t="s">
        <v>3891</v>
      </c>
      <c r="E1511" t="s">
        <v>12</v>
      </c>
      <c r="F1511" t="s">
        <v>18</v>
      </c>
      <c r="G1511">
        <v>29594704</v>
      </c>
      <c r="H1511">
        <v>1982</v>
      </c>
      <c r="I1511" t="s">
        <v>3892</v>
      </c>
    </row>
    <row r="1512" spans="1:9">
      <c r="A1512" t="s">
        <v>9</v>
      </c>
      <c r="B1512">
        <v>115</v>
      </c>
      <c r="C1512" t="s">
        <v>3893</v>
      </c>
      <c r="D1512" t="s">
        <v>3894</v>
      </c>
      <c r="E1512" t="s">
        <v>12</v>
      </c>
      <c r="F1512" t="s">
        <v>18</v>
      </c>
      <c r="G1512">
        <v>16895197</v>
      </c>
      <c r="H1512">
        <v>1964</v>
      </c>
      <c r="I1512" t="s">
        <v>3895</v>
      </c>
    </row>
    <row r="1513" spans="1:9">
      <c r="A1513" t="s">
        <v>9</v>
      </c>
      <c r="B1513">
        <v>115</v>
      </c>
      <c r="C1513" t="s">
        <v>3896</v>
      </c>
      <c r="D1513" t="s">
        <v>3897</v>
      </c>
      <c r="E1513" t="s">
        <v>12</v>
      </c>
      <c r="F1513" t="s">
        <v>13</v>
      </c>
      <c r="G1513">
        <v>4618547</v>
      </c>
      <c r="H1513">
        <v>1944</v>
      </c>
      <c r="I1513" t="s">
        <v>3898</v>
      </c>
    </row>
    <row r="1514" spans="1:9">
      <c r="A1514" t="s">
        <v>9</v>
      </c>
      <c r="B1514">
        <v>115</v>
      </c>
      <c r="C1514" t="s">
        <v>3899</v>
      </c>
      <c r="D1514" t="s">
        <v>3900</v>
      </c>
      <c r="E1514" t="s">
        <v>17</v>
      </c>
      <c r="F1514" t="s">
        <v>18</v>
      </c>
      <c r="G1514">
        <v>16582544</v>
      </c>
      <c r="H1514">
        <v>1963</v>
      </c>
      <c r="I1514" t="s">
        <v>3901</v>
      </c>
    </row>
    <row r="1515" spans="1:9">
      <c r="A1515" t="s">
        <v>9</v>
      </c>
      <c r="B1515">
        <v>115</v>
      </c>
      <c r="C1515" t="s">
        <v>3902</v>
      </c>
      <c r="D1515" t="s">
        <v>2377</v>
      </c>
      <c r="E1515" t="s">
        <v>12</v>
      </c>
      <c r="F1515" t="s">
        <v>13</v>
      </c>
      <c r="G1515">
        <v>17744294</v>
      </c>
      <c r="H1515">
        <v>1966</v>
      </c>
      <c r="I1515" t="s">
        <v>3903</v>
      </c>
    </row>
    <row r="1516" spans="1:9">
      <c r="A1516" t="s">
        <v>9</v>
      </c>
      <c r="B1516">
        <v>115</v>
      </c>
      <c r="C1516" t="s">
        <v>3902</v>
      </c>
      <c r="D1516" t="s">
        <v>3532</v>
      </c>
      <c r="E1516" t="s">
        <v>17</v>
      </c>
      <c r="F1516" t="s">
        <v>18</v>
      </c>
      <c r="G1516">
        <v>21090652</v>
      </c>
      <c r="H1516">
        <v>1969</v>
      </c>
      <c r="I1516" t="s">
        <v>3904</v>
      </c>
    </row>
    <row r="1517" spans="1:9">
      <c r="A1517" t="s">
        <v>9</v>
      </c>
      <c r="B1517">
        <v>115</v>
      </c>
      <c r="C1517" t="s">
        <v>3905</v>
      </c>
      <c r="D1517" t="s">
        <v>1006</v>
      </c>
      <c r="E1517" t="s">
        <v>17</v>
      </c>
      <c r="F1517" t="s">
        <v>18</v>
      </c>
      <c r="G1517">
        <v>10468886</v>
      </c>
      <c r="H1517">
        <v>1952</v>
      </c>
      <c r="I1517" t="s">
        <v>3906</v>
      </c>
    </row>
    <row r="1518" spans="1:9">
      <c r="A1518" t="s">
        <v>9</v>
      </c>
      <c r="B1518">
        <v>115</v>
      </c>
      <c r="C1518" t="s">
        <v>3905</v>
      </c>
      <c r="D1518" t="s">
        <v>539</v>
      </c>
      <c r="E1518" t="s">
        <v>17</v>
      </c>
      <c r="F1518" t="s">
        <v>18</v>
      </c>
      <c r="G1518">
        <v>12010378</v>
      </c>
      <c r="H1518">
        <v>1956</v>
      </c>
      <c r="I1518" t="s">
        <v>3906</v>
      </c>
    </row>
    <row r="1519" spans="1:9">
      <c r="A1519" t="s">
        <v>9</v>
      </c>
      <c r="B1519">
        <v>115</v>
      </c>
      <c r="C1519" t="s">
        <v>3907</v>
      </c>
      <c r="D1519" t="s">
        <v>3908</v>
      </c>
      <c r="E1519" t="s">
        <v>17</v>
      </c>
      <c r="F1519" t="s">
        <v>18</v>
      </c>
      <c r="G1519">
        <v>11836526</v>
      </c>
      <c r="H1519">
        <v>1955</v>
      </c>
      <c r="I1519" t="s">
        <v>3909</v>
      </c>
    </row>
    <row r="1520" spans="1:9">
      <c r="A1520" t="s">
        <v>9</v>
      </c>
      <c r="B1520">
        <v>115</v>
      </c>
      <c r="C1520" t="s">
        <v>370</v>
      </c>
      <c r="D1520" t="s">
        <v>2405</v>
      </c>
      <c r="E1520" t="s">
        <v>12</v>
      </c>
      <c r="F1520" t="s">
        <v>18</v>
      </c>
      <c r="G1520">
        <v>8326236</v>
      </c>
      <c r="H1520">
        <v>1950</v>
      </c>
      <c r="I1520" t="s">
        <v>3910</v>
      </c>
    </row>
    <row r="1521" spans="1:9">
      <c r="A1521" t="s">
        <v>9</v>
      </c>
      <c r="B1521">
        <v>115</v>
      </c>
      <c r="C1521" t="s">
        <v>3911</v>
      </c>
      <c r="D1521" t="s">
        <v>3912</v>
      </c>
      <c r="E1521" t="s">
        <v>17</v>
      </c>
      <c r="F1521" t="s">
        <v>18</v>
      </c>
      <c r="G1521">
        <v>17996215</v>
      </c>
      <c r="H1521">
        <v>1966</v>
      </c>
      <c r="I1521" t="s">
        <v>3913</v>
      </c>
    </row>
    <row r="1522" spans="1:9">
      <c r="A1522" t="s">
        <v>9</v>
      </c>
      <c r="B1522">
        <v>115</v>
      </c>
      <c r="C1522" t="s">
        <v>3914</v>
      </c>
      <c r="D1522" t="s">
        <v>1651</v>
      </c>
      <c r="E1522" t="s">
        <v>17</v>
      </c>
      <c r="F1522" t="s">
        <v>13</v>
      </c>
      <c r="G1522">
        <v>29951870</v>
      </c>
      <c r="H1522">
        <v>1982</v>
      </c>
      <c r="I1522" t="s">
        <v>3915</v>
      </c>
    </row>
    <row r="1523" spans="1:9">
      <c r="A1523" t="s">
        <v>9</v>
      </c>
      <c r="B1523">
        <v>115</v>
      </c>
      <c r="C1523" t="s">
        <v>3916</v>
      </c>
      <c r="D1523" t="s">
        <v>2837</v>
      </c>
      <c r="E1523" t="s">
        <v>17</v>
      </c>
      <c r="F1523" t="s">
        <v>18</v>
      </c>
      <c r="G1523">
        <v>4539565</v>
      </c>
      <c r="H1523">
        <v>1942</v>
      </c>
      <c r="I1523" t="s">
        <v>3917</v>
      </c>
    </row>
    <row r="1524" spans="1:9">
      <c r="A1524" t="s">
        <v>9</v>
      </c>
      <c r="B1524">
        <v>115</v>
      </c>
      <c r="C1524" t="s">
        <v>3918</v>
      </c>
      <c r="D1524" t="s">
        <v>3919</v>
      </c>
      <c r="E1524" t="s">
        <v>12</v>
      </c>
      <c r="F1524" t="s">
        <v>13</v>
      </c>
      <c r="G1524">
        <v>38072339</v>
      </c>
      <c r="H1524">
        <v>1994</v>
      </c>
      <c r="I1524" t="s">
        <v>3920</v>
      </c>
    </row>
    <row r="1525" spans="1:9">
      <c r="A1525" t="s">
        <v>9</v>
      </c>
      <c r="B1525">
        <v>115</v>
      </c>
      <c r="C1525" t="s">
        <v>3921</v>
      </c>
      <c r="D1525" t="s">
        <v>3922</v>
      </c>
      <c r="E1525" t="s">
        <v>12</v>
      </c>
      <c r="F1525" t="s">
        <v>18</v>
      </c>
      <c r="G1525">
        <v>4411006</v>
      </c>
      <c r="H1525">
        <v>1942</v>
      </c>
      <c r="I1525" t="s">
        <v>3923</v>
      </c>
    </row>
    <row r="1526" spans="1:9">
      <c r="A1526" t="s">
        <v>9</v>
      </c>
      <c r="B1526">
        <v>115</v>
      </c>
      <c r="C1526" t="s">
        <v>2051</v>
      </c>
      <c r="D1526" t="s">
        <v>167</v>
      </c>
      <c r="E1526" t="s">
        <v>17</v>
      </c>
      <c r="F1526" t="s">
        <v>18</v>
      </c>
      <c r="G1526">
        <v>6516437</v>
      </c>
      <c r="H1526">
        <v>1951</v>
      </c>
      <c r="I1526" t="s">
        <v>3924</v>
      </c>
    </row>
    <row r="1527" spans="1:9">
      <c r="A1527" t="s">
        <v>9</v>
      </c>
      <c r="B1527">
        <v>115</v>
      </c>
      <c r="C1527" t="s">
        <v>3925</v>
      </c>
      <c r="D1527" t="s">
        <v>3926</v>
      </c>
      <c r="E1527" t="s">
        <v>12</v>
      </c>
      <c r="F1527" t="s">
        <v>13</v>
      </c>
      <c r="G1527">
        <v>10129752</v>
      </c>
      <c r="H1527">
        <v>1951</v>
      </c>
      <c r="I1527" t="s">
        <v>3927</v>
      </c>
    </row>
    <row r="1528" spans="1:9">
      <c r="A1528" t="s">
        <v>9</v>
      </c>
      <c r="B1528">
        <v>115</v>
      </c>
      <c r="C1528" t="s">
        <v>3928</v>
      </c>
      <c r="D1528" t="s">
        <v>179</v>
      </c>
      <c r="E1528" t="s">
        <v>12</v>
      </c>
      <c r="F1528" t="s">
        <v>155</v>
      </c>
      <c r="G1528">
        <v>4015548</v>
      </c>
      <c r="H1528">
        <v>1924</v>
      </c>
      <c r="I1528" t="s">
        <v>3929</v>
      </c>
    </row>
    <row r="1529" spans="1:9">
      <c r="A1529" t="s">
        <v>9</v>
      </c>
      <c r="B1529">
        <v>115</v>
      </c>
      <c r="C1529" t="s">
        <v>3930</v>
      </c>
      <c r="D1529" t="s">
        <v>3931</v>
      </c>
      <c r="E1529" t="s">
        <v>12</v>
      </c>
      <c r="F1529" t="s">
        <v>18</v>
      </c>
      <c r="G1529">
        <v>12009215</v>
      </c>
      <c r="H1529">
        <v>1955</v>
      </c>
      <c r="I1529" t="s">
        <v>3932</v>
      </c>
    </row>
    <row r="1530" spans="1:9">
      <c r="A1530" t="s">
        <v>9</v>
      </c>
      <c r="B1530">
        <v>115</v>
      </c>
      <c r="C1530" t="s">
        <v>3933</v>
      </c>
      <c r="D1530" t="s">
        <v>3934</v>
      </c>
      <c r="E1530" t="s">
        <v>12</v>
      </c>
      <c r="F1530" t="s">
        <v>18</v>
      </c>
      <c r="G1530">
        <v>23124499</v>
      </c>
      <c r="H1530">
        <v>1973</v>
      </c>
      <c r="I1530" t="s">
        <v>3935</v>
      </c>
    </row>
    <row r="1531" spans="1:9">
      <c r="A1531" t="s">
        <v>9</v>
      </c>
      <c r="B1531">
        <v>115</v>
      </c>
      <c r="C1531" t="s">
        <v>3936</v>
      </c>
      <c r="D1531" t="s">
        <v>3937</v>
      </c>
      <c r="E1531" t="s">
        <v>12</v>
      </c>
      <c r="F1531" t="s">
        <v>18</v>
      </c>
      <c r="G1531">
        <v>10141397</v>
      </c>
      <c r="H1531">
        <v>1952</v>
      </c>
      <c r="I1531" t="s">
        <v>3938</v>
      </c>
    </row>
    <row r="1532" spans="1:9">
      <c r="A1532" t="s">
        <v>9</v>
      </c>
      <c r="B1532">
        <v>115</v>
      </c>
      <c r="C1532" t="s">
        <v>3939</v>
      </c>
      <c r="D1532" t="s">
        <v>167</v>
      </c>
      <c r="E1532" t="s">
        <v>17</v>
      </c>
      <c r="F1532" t="s">
        <v>18</v>
      </c>
      <c r="G1532">
        <v>5006642</v>
      </c>
      <c r="H1532">
        <v>1944</v>
      </c>
      <c r="I1532" t="s">
        <v>3940</v>
      </c>
    </row>
    <row r="1533" spans="1:9">
      <c r="A1533" t="s">
        <v>9</v>
      </c>
      <c r="B1533">
        <v>115</v>
      </c>
      <c r="C1533" t="s">
        <v>3941</v>
      </c>
      <c r="D1533" t="s">
        <v>410</v>
      </c>
      <c r="E1533" t="s">
        <v>17</v>
      </c>
      <c r="F1533" t="s">
        <v>13</v>
      </c>
      <c r="G1533">
        <v>4786810</v>
      </c>
      <c r="H1533">
        <v>1944</v>
      </c>
      <c r="I1533" t="s">
        <v>3942</v>
      </c>
    </row>
    <row r="1534" spans="1:9">
      <c r="A1534" t="s">
        <v>9</v>
      </c>
      <c r="B1534">
        <v>115</v>
      </c>
      <c r="C1534" t="s">
        <v>418</v>
      </c>
      <c r="D1534" t="s">
        <v>2822</v>
      </c>
      <c r="E1534" t="s">
        <v>12</v>
      </c>
      <c r="F1534" t="s">
        <v>155</v>
      </c>
      <c r="G1534">
        <v>4050016</v>
      </c>
      <c r="H1534">
        <v>1929</v>
      </c>
      <c r="I1534" t="s">
        <v>3943</v>
      </c>
    </row>
    <row r="1535" spans="1:9">
      <c r="A1535" t="s">
        <v>9</v>
      </c>
      <c r="B1535">
        <v>115</v>
      </c>
      <c r="C1535" t="s">
        <v>3944</v>
      </c>
      <c r="D1535" t="s">
        <v>3945</v>
      </c>
      <c r="E1535" t="s">
        <v>17</v>
      </c>
      <c r="F1535" t="s">
        <v>18</v>
      </c>
      <c r="G1535">
        <v>5006722</v>
      </c>
      <c r="H1535">
        <v>1944</v>
      </c>
      <c r="I1535" t="s">
        <v>3946</v>
      </c>
    </row>
    <row r="1536" spans="1:9">
      <c r="A1536" t="s">
        <v>9</v>
      </c>
      <c r="B1536">
        <v>115</v>
      </c>
      <c r="C1536" t="s">
        <v>3947</v>
      </c>
      <c r="D1536" t="s">
        <v>167</v>
      </c>
      <c r="E1536" t="s">
        <v>17</v>
      </c>
      <c r="F1536" t="s">
        <v>56</v>
      </c>
      <c r="G1536">
        <v>12093653</v>
      </c>
      <c r="H1536">
        <v>1955</v>
      </c>
      <c r="I1536" t="s">
        <v>3948</v>
      </c>
    </row>
    <row r="1537" spans="1:9">
      <c r="A1537" t="s">
        <v>9</v>
      </c>
      <c r="B1537">
        <v>115</v>
      </c>
      <c r="C1537" t="s">
        <v>3949</v>
      </c>
      <c r="D1537" t="s">
        <v>3950</v>
      </c>
      <c r="E1537" t="s">
        <v>12</v>
      </c>
      <c r="F1537" t="s">
        <v>13</v>
      </c>
      <c r="G1537">
        <v>11644880</v>
      </c>
      <c r="H1537">
        <v>1955</v>
      </c>
      <c r="I1537" t="s">
        <v>3951</v>
      </c>
    </row>
    <row r="1538" spans="1:9">
      <c r="A1538" t="s">
        <v>9</v>
      </c>
      <c r="B1538">
        <v>115</v>
      </c>
      <c r="C1538" t="s">
        <v>3952</v>
      </c>
      <c r="D1538" t="s">
        <v>3953</v>
      </c>
      <c r="E1538" t="s">
        <v>17</v>
      </c>
      <c r="F1538" t="s">
        <v>18</v>
      </c>
      <c r="G1538">
        <v>347158</v>
      </c>
      <c r="H1538">
        <v>1926</v>
      </c>
      <c r="I1538" t="s">
        <v>3954</v>
      </c>
    </row>
    <row r="1539" spans="1:9">
      <c r="A1539" t="s">
        <v>9</v>
      </c>
      <c r="B1539">
        <v>115</v>
      </c>
      <c r="C1539" t="s">
        <v>3955</v>
      </c>
      <c r="D1539" t="s">
        <v>3956</v>
      </c>
      <c r="E1539" t="s">
        <v>12</v>
      </c>
      <c r="F1539" t="s">
        <v>13</v>
      </c>
      <c r="G1539">
        <v>18138781</v>
      </c>
      <c r="H1539">
        <v>1967</v>
      </c>
      <c r="I1539" t="s">
        <v>3957</v>
      </c>
    </row>
    <row r="1540" spans="1:9">
      <c r="A1540" t="s">
        <v>9</v>
      </c>
      <c r="B1540">
        <v>115</v>
      </c>
      <c r="C1540" t="s">
        <v>3955</v>
      </c>
      <c r="D1540" t="s">
        <v>3958</v>
      </c>
      <c r="E1540" t="s">
        <v>12</v>
      </c>
      <c r="F1540" t="s">
        <v>18</v>
      </c>
      <c r="G1540">
        <v>26000921</v>
      </c>
      <c r="H1540">
        <v>1977</v>
      </c>
      <c r="I1540" t="s">
        <v>3959</v>
      </c>
    </row>
    <row r="1541" spans="1:9">
      <c r="A1541" t="s">
        <v>9</v>
      </c>
      <c r="B1541">
        <v>115</v>
      </c>
      <c r="C1541" t="s">
        <v>3960</v>
      </c>
      <c r="D1541" t="s">
        <v>3961</v>
      </c>
      <c r="E1541" t="s">
        <v>12</v>
      </c>
      <c r="F1541" t="s">
        <v>18</v>
      </c>
      <c r="G1541">
        <v>13912307</v>
      </c>
      <c r="H1541">
        <v>1959</v>
      </c>
      <c r="I1541" t="s">
        <v>3962</v>
      </c>
    </row>
    <row r="1542" spans="1:9">
      <c r="A1542" t="s">
        <v>9</v>
      </c>
      <c r="B1542">
        <v>115</v>
      </c>
      <c r="C1542" t="s">
        <v>3963</v>
      </c>
      <c r="D1542" t="s">
        <v>179</v>
      </c>
      <c r="E1542" t="s">
        <v>12</v>
      </c>
      <c r="F1542" t="s">
        <v>18</v>
      </c>
      <c r="G1542">
        <v>16937736</v>
      </c>
      <c r="H1542">
        <v>1964</v>
      </c>
      <c r="I1542" t="s">
        <v>3964</v>
      </c>
    </row>
    <row r="1543" spans="1:9">
      <c r="A1543" t="s">
        <v>9</v>
      </c>
      <c r="B1543">
        <v>115</v>
      </c>
      <c r="C1543" t="s">
        <v>434</v>
      </c>
      <c r="D1543" t="s">
        <v>3965</v>
      </c>
      <c r="E1543" t="s">
        <v>12</v>
      </c>
      <c r="F1543" t="s">
        <v>18</v>
      </c>
      <c r="G1543">
        <v>16677903</v>
      </c>
      <c r="H1543">
        <v>1963</v>
      </c>
      <c r="I1543" t="s">
        <v>3966</v>
      </c>
    </row>
    <row r="1544" spans="1:9">
      <c r="A1544" t="s">
        <v>9</v>
      </c>
      <c r="B1544">
        <v>115</v>
      </c>
      <c r="C1544" t="s">
        <v>434</v>
      </c>
      <c r="D1544" t="s">
        <v>401</v>
      </c>
      <c r="E1544" t="s">
        <v>12</v>
      </c>
      <c r="F1544" t="s">
        <v>18</v>
      </c>
      <c r="G1544">
        <v>7609304</v>
      </c>
      <c r="H1544">
        <v>1947</v>
      </c>
      <c r="I1544" t="s">
        <v>3967</v>
      </c>
    </row>
    <row r="1545" spans="1:9">
      <c r="A1545" t="s">
        <v>9</v>
      </c>
      <c r="B1545">
        <v>115</v>
      </c>
      <c r="C1545" t="s">
        <v>434</v>
      </c>
      <c r="D1545" t="s">
        <v>3968</v>
      </c>
      <c r="E1545" t="s">
        <v>12</v>
      </c>
      <c r="F1545" t="s">
        <v>18</v>
      </c>
      <c r="G1545">
        <v>4183596</v>
      </c>
      <c r="H1545">
        <v>1936</v>
      </c>
      <c r="I1545" t="s">
        <v>3969</v>
      </c>
    </row>
    <row r="1546" spans="1:9">
      <c r="A1546" t="s">
        <v>9</v>
      </c>
      <c r="B1546">
        <v>115</v>
      </c>
      <c r="C1546" t="s">
        <v>434</v>
      </c>
      <c r="D1546" t="s">
        <v>2535</v>
      </c>
      <c r="E1546" t="s">
        <v>17</v>
      </c>
      <c r="F1546" t="s">
        <v>18</v>
      </c>
      <c r="G1546">
        <v>12892532</v>
      </c>
      <c r="H1546">
        <v>1956</v>
      </c>
      <c r="I1546" t="s">
        <v>3970</v>
      </c>
    </row>
    <row r="1547" spans="1:9">
      <c r="A1547" t="s">
        <v>9</v>
      </c>
      <c r="B1547">
        <v>115</v>
      </c>
      <c r="C1547" t="s">
        <v>3971</v>
      </c>
      <c r="D1547" t="s">
        <v>1250</v>
      </c>
      <c r="E1547" t="s">
        <v>17</v>
      </c>
      <c r="F1547" t="s">
        <v>13</v>
      </c>
      <c r="G1547">
        <v>10831732</v>
      </c>
      <c r="H1547">
        <v>1953</v>
      </c>
      <c r="I1547" t="s">
        <v>3972</v>
      </c>
    </row>
    <row r="1548" spans="1:9">
      <c r="A1548" t="s">
        <v>9</v>
      </c>
      <c r="B1548">
        <v>115</v>
      </c>
      <c r="C1548" t="s">
        <v>3973</v>
      </c>
      <c r="D1548" t="s">
        <v>112</v>
      </c>
      <c r="E1548" t="s">
        <v>17</v>
      </c>
      <c r="F1548" t="s">
        <v>18</v>
      </c>
      <c r="G1548">
        <v>20007620</v>
      </c>
      <c r="H1548">
        <v>1968</v>
      </c>
      <c r="I1548" t="s">
        <v>3974</v>
      </c>
    </row>
    <row r="1549" spans="1:9">
      <c r="A1549" t="s">
        <v>9</v>
      </c>
      <c r="B1549">
        <v>115</v>
      </c>
      <c r="C1549" t="s">
        <v>446</v>
      </c>
      <c r="D1549" t="s">
        <v>59</v>
      </c>
      <c r="E1549" t="s">
        <v>17</v>
      </c>
      <c r="F1549" t="s">
        <v>13</v>
      </c>
      <c r="G1549">
        <v>6249256</v>
      </c>
      <c r="H1549">
        <v>1949</v>
      </c>
      <c r="I1549" t="s">
        <v>3975</v>
      </c>
    </row>
    <row r="1550" spans="1:9">
      <c r="A1550" t="s">
        <v>9</v>
      </c>
      <c r="B1550">
        <v>115</v>
      </c>
      <c r="C1550" t="s">
        <v>3976</v>
      </c>
      <c r="D1550" t="s">
        <v>3977</v>
      </c>
      <c r="E1550" t="s">
        <v>12</v>
      </c>
      <c r="F1550" t="s">
        <v>35</v>
      </c>
      <c r="G1550">
        <v>4037879</v>
      </c>
      <c r="H1550">
        <v>1927</v>
      </c>
      <c r="I1550" t="s">
        <v>3978</v>
      </c>
    </row>
    <row r="1551" spans="1:9">
      <c r="A1551" t="s">
        <v>9</v>
      </c>
      <c r="B1551">
        <v>115</v>
      </c>
      <c r="C1551" t="s">
        <v>3979</v>
      </c>
      <c r="D1551" t="s">
        <v>3980</v>
      </c>
      <c r="E1551" t="s">
        <v>17</v>
      </c>
      <c r="F1551" t="s">
        <v>13</v>
      </c>
      <c r="G1551">
        <v>3885141</v>
      </c>
      <c r="H1551">
        <v>1938</v>
      </c>
      <c r="I1551" t="s">
        <v>3981</v>
      </c>
    </row>
    <row r="1552" spans="1:9">
      <c r="A1552" t="s">
        <v>9</v>
      </c>
      <c r="B1552">
        <v>115</v>
      </c>
      <c r="C1552" t="s">
        <v>3982</v>
      </c>
      <c r="D1552" t="s">
        <v>3983</v>
      </c>
      <c r="E1552" t="s">
        <v>17</v>
      </c>
      <c r="F1552" t="s">
        <v>284</v>
      </c>
      <c r="G1552">
        <v>260572</v>
      </c>
      <c r="H1552">
        <v>1924</v>
      </c>
      <c r="I1552" t="s">
        <v>3984</v>
      </c>
    </row>
    <row r="1553" spans="1:9">
      <c r="A1553" t="s">
        <v>9</v>
      </c>
      <c r="B1553">
        <v>115</v>
      </c>
      <c r="C1553" t="s">
        <v>3985</v>
      </c>
      <c r="D1553" t="s">
        <v>3986</v>
      </c>
      <c r="E1553" t="s">
        <v>17</v>
      </c>
      <c r="F1553" t="s">
        <v>13</v>
      </c>
      <c r="G1553">
        <v>23127581</v>
      </c>
      <c r="H1553">
        <v>1973</v>
      </c>
      <c r="I1553" t="s">
        <v>3987</v>
      </c>
    </row>
    <row r="1554" spans="1:9">
      <c r="A1554" t="s">
        <v>9</v>
      </c>
      <c r="B1554">
        <v>115</v>
      </c>
      <c r="C1554" t="s">
        <v>3562</v>
      </c>
      <c r="D1554" t="s">
        <v>423</v>
      </c>
      <c r="E1554" t="s">
        <v>17</v>
      </c>
      <c r="F1554" t="s">
        <v>13</v>
      </c>
      <c r="G1554">
        <v>18327842</v>
      </c>
      <c r="H1554">
        <v>1967</v>
      </c>
      <c r="I1554" t="s">
        <v>3988</v>
      </c>
    </row>
    <row r="1555" spans="1:9">
      <c r="A1555" t="s">
        <v>9</v>
      </c>
      <c r="B1555">
        <v>115</v>
      </c>
      <c r="C1555" t="s">
        <v>3562</v>
      </c>
      <c r="D1555" t="s">
        <v>3989</v>
      </c>
      <c r="E1555" t="s">
        <v>12</v>
      </c>
      <c r="F1555" t="s">
        <v>18</v>
      </c>
      <c r="G1555">
        <v>23103560</v>
      </c>
      <c r="H1555">
        <v>1973</v>
      </c>
      <c r="I1555" t="s">
        <v>3990</v>
      </c>
    </row>
    <row r="1556" spans="1:9">
      <c r="A1556" t="s">
        <v>9</v>
      </c>
      <c r="B1556">
        <v>115</v>
      </c>
      <c r="C1556" t="s">
        <v>3991</v>
      </c>
      <c r="D1556" t="s">
        <v>3992</v>
      </c>
      <c r="E1556" t="s">
        <v>12</v>
      </c>
      <c r="F1556" t="s">
        <v>35</v>
      </c>
      <c r="G1556">
        <v>17977345</v>
      </c>
      <c r="H1556">
        <v>1928</v>
      </c>
      <c r="I1556" t="s">
        <v>3993</v>
      </c>
    </row>
    <row r="1557" spans="1:9">
      <c r="A1557" t="s">
        <v>9</v>
      </c>
      <c r="B1557">
        <v>115</v>
      </c>
      <c r="C1557" t="s">
        <v>3994</v>
      </c>
      <c r="D1557" t="s">
        <v>3995</v>
      </c>
      <c r="E1557" t="s">
        <v>17</v>
      </c>
      <c r="F1557" t="s">
        <v>18</v>
      </c>
      <c r="G1557">
        <v>2424795</v>
      </c>
      <c r="H1557">
        <v>1936</v>
      </c>
      <c r="I1557" t="s">
        <v>3996</v>
      </c>
    </row>
    <row r="1558" spans="1:9">
      <c r="A1558" t="s">
        <v>9</v>
      </c>
      <c r="B1558">
        <v>115</v>
      </c>
      <c r="C1558" t="s">
        <v>3997</v>
      </c>
      <c r="D1558" t="s">
        <v>59</v>
      </c>
      <c r="E1558" t="s">
        <v>17</v>
      </c>
      <c r="F1558" t="s">
        <v>13</v>
      </c>
      <c r="G1558">
        <v>14603248</v>
      </c>
      <c r="H1558">
        <v>1961</v>
      </c>
      <c r="I1558" t="s">
        <v>3998</v>
      </c>
    </row>
    <row r="1559" spans="1:9">
      <c r="A1559" t="s">
        <v>9</v>
      </c>
      <c r="B1559">
        <v>115</v>
      </c>
      <c r="C1559" t="s">
        <v>3997</v>
      </c>
      <c r="D1559" t="s">
        <v>3999</v>
      </c>
      <c r="E1559" t="s">
        <v>17</v>
      </c>
      <c r="F1559" t="s">
        <v>13</v>
      </c>
      <c r="G1559">
        <v>13478917</v>
      </c>
      <c r="H1559">
        <v>1957</v>
      </c>
      <c r="I1559" t="s">
        <v>4000</v>
      </c>
    </row>
    <row r="1560" spans="1:9">
      <c r="A1560" t="s">
        <v>9</v>
      </c>
      <c r="B1560">
        <v>115</v>
      </c>
      <c r="C1560" t="s">
        <v>2169</v>
      </c>
      <c r="D1560" t="s">
        <v>4001</v>
      </c>
      <c r="E1560" t="s">
        <v>17</v>
      </c>
      <c r="F1560" t="s">
        <v>155</v>
      </c>
      <c r="G1560">
        <v>168139</v>
      </c>
      <c r="H1560">
        <v>1921</v>
      </c>
      <c r="I1560" t="s">
        <v>4002</v>
      </c>
    </row>
    <row r="1561" spans="1:9">
      <c r="A1561" t="s">
        <v>9</v>
      </c>
      <c r="B1561">
        <v>115</v>
      </c>
      <c r="C1561" t="s">
        <v>4003</v>
      </c>
      <c r="D1561" t="s">
        <v>4004</v>
      </c>
      <c r="E1561" t="s">
        <v>12</v>
      </c>
      <c r="F1561" t="s">
        <v>13</v>
      </c>
      <c r="G1561">
        <v>31424469</v>
      </c>
      <c r="H1561">
        <v>1985</v>
      </c>
      <c r="I1561" t="s">
        <v>4005</v>
      </c>
    </row>
    <row r="1562" spans="1:9">
      <c r="A1562" t="s">
        <v>9</v>
      </c>
      <c r="B1562">
        <v>115</v>
      </c>
      <c r="C1562" t="s">
        <v>4006</v>
      </c>
      <c r="D1562" t="s">
        <v>4007</v>
      </c>
      <c r="E1562" t="s">
        <v>12</v>
      </c>
      <c r="F1562" t="s">
        <v>18</v>
      </c>
      <c r="G1562">
        <v>13827008</v>
      </c>
      <c r="H1562">
        <v>1957</v>
      </c>
      <c r="I1562" t="s">
        <v>4008</v>
      </c>
    </row>
    <row r="1563" spans="1:9">
      <c r="A1563" t="s">
        <v>9</v>
      </c>
      <c r="B1563">
        <v>115</v>
      </c>
      <c r="C1563" t="s">
        <v>4009</v>
      </c>
      <c r="D1563" t="s">
        <v>70</v>
      </c>
      <c r="E1563" t="s">
        <v>12</v>
      </c>
      <c r="F1563" t="s">
        <v>18</v>
      </c>
      <c r="G1563">
        <v>31695011</v>
      </c>
      <c r="H1563">
        <v>1985</v>
      </c>
      <c r="I1563" t="s">
        <v>4010</v>
      </c>
    </row>
    <row r="1564" spans="1:9">
      <c r="A1564" t="s">
        <v>9</v>
      </c>
      <c r="B1564">
        <v>115</v>
      </c>
      <c r="C1564" t="s">
        <v>4011</v>
      </c>
      <c r="D1564" t="s">
        <v>2275</v>
      </c>
      <c r="E1564" t="s">
        <v>17</v>
      </c>
      <c r="F1564" t="s">
        <v>18</v>
      </c>
      <c r="G1564">
        <v>14342191</v>
      </c>
      <c r="H1564">
        <v>1961</v>
      </c>
      <c r="I1564" t="s">
        <v>4012</v>
      </c>
    </row>
    <row r="1565" spans="1:9">
      <c r="A1565" t="s">
        <v>9</v>
      </c>
      <c r="B1565">
        <v>115</v>
      </c>
      <c r="C1565" t="s">
        <v>4013</v>
      </c>
      <c r="D1565" t="s">
        <v>4014</v>
      </c>
      <c r="E1565" t="s">
        <v>12</v>
      </c>
      <c r="F1565" t="s">
        <v>56</v>
      </c>
      <c r="G1565">
        <v>41758888</v>
      </c>
      <c r="H1565">
        <v>1999</v>
      </c>
      <c r="I1565" t="s">
        <v>4015</v>
      </c>
    </row>
    <row r="1566" spans="1:9">
      <c r="A1566" t="s">
        <v>9</v>
      </c>
      <c r="B1566">
        <v>115</v>
      </c>
      <c r="C1566" t="s">
        <v>4016</v>
      </c>
      <c r="D1566" t="s">
        <v>4017</v>
      </c>
      <c r="E1566" t="s">
        <v>12</v>
      </c>
      <c r="F1566" t="s">
        <v>18</v>
      </c>
      <c r="G1566">
        <v>11177197</v>
      </c>
      <c r="H1566">
        <v>1954</v>
      </c>
      <c r="I1566" t="s">
        <v>4018</v>
      </c>
    </row>
    <row r="1567" spans="1:9">
      <c r="A1567" t="s">
        <v>9</v>
      </c>
      <c r="B1567">
        <v>115</v>
      </c>
      <c r="C1567" t="s">
        <v>4016</v>
      </c>
      <c r="D1567" t="s">
        <v>4019</v>
      </c>
      <c r="E1567" t="s">
        <v>12</v>
      </c>
      <c r="F1567" t="s">
        <v>18</v>
      </c>
      <c r="G1567">
        <v>13827675</v>
      </c>
      <c r="H1567">
        <v>1959</v>
      </c>
      <c r="I1567" t="s">
        <v>3751</v>
      </c>
    </row>
    <row r="1568" spans="1:9">
      <c r="A1568" t="s">
        <v>9</v>
      </c>
      <c r="B1568">
        <v>115</v>
      </c>
      <c r="C1568" t="s">
        <v>4020</v>
      </c>
      <c r="D1568" t="s">
        <v>4021</v>
      </c>
      <c r="E1568" t="s">
        <v>12</v>
      </c>
      <c r="F1568" t="s">
        <v>13</v>
      </c>
      <c r="G1568">
        <v>41558284</v>
      </c>
      <c r="H1568">
        <v>1998</v>
      </c>
      <c r="I1568" t="s">
        <v>4022</v>
      </c>
    </row>
    <row r="1569" spans="1:9">
      <c r="A1569" t="s">
        <v>9</v>
      </c>
      <c r="B1569">
        <v>115</v>
      </c>
      <c r="C1569" t="s">
        <v>4023</v>
      </c>
      <c r="D1569" t="s">
        <v>4024</v>
      </c>
      <c r="E1569" t="s">
        <v>12</v>
      </c>
      <c r="F1569" t="s">
        <v>13</v>
      </c>
      <c r="G1569">
        <v>12659221</v>
      </c>
      <c r="H1569">
        <v>1957</v>
      </c>
      <c r="I1569" t="s">
        <v>4025</v>
      </c>
    </row>
    <row r="1570" spans="1:9">
      <c r="A1570" t="s">
        <v>9</v>
      </c>
      <c r="B1570">
        <v>115</v>
      </c>
      <c r="C1570" t="s">
        <v>4026</v>
      </c>
      <c r="D1570" t="s">
        <v>4027</v>
      </c>
      <c r="E1570" t="s">
        <v>12</v>
      </c>
      <c r="F1570" t="s">
        <v>13</v>
      </c>
      <c r="G1570">
        <v>5526371</v>
      </c>
      <c r="H1570">
        <v>1948</v>
      </c>
      <c r="I1570" t="s">
        <v>4028</v>
      </c>
    </row>
    <row r="1571" spans="1:9">
      <c r="A1571" t="s">
        <v>9</v>
      </c>
      <c r="B1571">
        <v>115</v>
      </c>
      <c r="C1571" t="s">
        <v>4029</v>
      </c>
      <c r="D1571" t="s">
        <v>4030</v>
      </c>
      <c r="E1571" t="s">
        <v>12</v>
      </c>
      <c r="F1571" t="s">
        <v>18</v>
      </c>
      <c r="G1571">
        <v>4292129</v>
      </c>
      <c r="H1571">
        <v>1939</v>
      </c>
      <c r="I1571" t="s">
        <v>4031</v>
      </c>
    </row>
    <row r="1572" spans="1:9">
      <c r="A1572" t="s">
        <v>9</v>
      </c>
      <c r="B1572">
        <v>115</v>
      </c>
      <c r="C1572" t="s">
        <v>4032</v>
      </c>
      <c r="D1572" t="s">
        <v>4033</v>
      </c>
      <c r="E1572" t="s">
        <v>12</v>
      </c>
      <c r="F1572" t="s">
        <v>13</v>
      </c>
      <c r="G1572">
        <v>17255610</v>
      </c>
      <c r="H1572">
        <v>1965</v>
      </c>
      <c r="I1572" t="s">
        <v>4034</v>
      </c>
    </row>
    <row r="1573" spans="1:9">
      <c r="A1573" t="s">
        <v>9</v>
      </c>
      <c r="B1573">
        <v>115</v>
      </c>
      <c r="C1573" t="s">
        <v>494</v>
      </c>
      <c r="D1573" t="s">
        <v>4035</v>
      </c>
      <c r="E1573" t="s">
        <v>12</v>
      </c>
      <c r="F1573" t="s">
        <v>13</v>
      </c>
      <c r="G1573">
        <v>13330693</v>
      </c>
      <c r="H1573">
        <v>1957</v>
      </c>
      <c r="I1573" t="s">
        <v>4036</v>
      </c>
    </row>
    <row r="1574" spans="1:9">
      <c r="A1574" t="s">
        <v>9</v>
      </c>
      <c r="B1574">
        <v>115</v>
      </c>
      <c r="C1574" t="s">
        <v>494</v>
      </c>
      <c r="D1574" t="s">
        <v>4037</v>
      </c>
      <c r="E1574" t="s">
        <v>12</v>
      </c>
      <c r="F1574" t="s">
        <v>13</v>
      </c>
      <c r="G1574">
        <v>22590773</v>
      </c>
      <c r="H1574">
        <v>1972</v>
      </c>
      <c r="I1574" t="s">
        <v>4038</v>
      </c>
    </row>
    <row r="1575" spans="1:9">
      <c r="A1575" t="s">
        <v>9</v>
      </c>
      <c r="B1575">
        <v>115</v>
      </c>
      <c r="C1575" t="s">
        <v>494</v>
      </c>
      <c r="D1575" t="s">
        <v>4039</v>
      </c>
      <c r="E1575" t="s">
        <v>12</v>
      </c>
      <c r="F1575" t="s">
        <v>18</v>
      </c>
      <c r="G1575">
        <v>17399174</v>
      </c>
      <c r="H1575">
        <v>1965</v>
      </c>
      <c r="I1575" t="s">
        <v>4040</v>
      </c>
    </row>
    <row r="1576" spans="1:9">
      <c r="A1576" t="s">
        <v>9</v>
      </c>
      <c r="B1576">
        <v>115</v>
      </c>
      <c r="C1576" t="s">
        <v>494</v>
      </c>
      <c r="D1576" t="s">
        <v>4041</v>
      </c>
      <c r="E1576" t="s">
        <v>17</v>
      </c>
      <c r="F1576" t="s">
        <v>18</v>
      </c>
      <c r="G1576">
        <v>12058900</v>
      </c>
      <c r="H1576">
        <v>1956</v>
      </c>
      <c r="I1576" t="s">
        <v>4042</v>
      </c>
    </row>
    <row r="1577" spans="1:9">
      <c r="A1577" t="s">
        <v>9</v>
      </c>
      <c r="B1577">
        <v>115</v>
      </c>
      <c r="C1577" t="s">
        <v>494</v>
      </c>
      <c r="D1577" t="s">
        <v>589</v>
      </c>
      <c r="E1577" t="s">
        <v>12</v>
      </c>
      <c r="F1577" t="s">
        <v>56</v>
      </c>
      <c r="G1577">
        <v>16581731</v>
      </c>
      <c r="H1577">
        <v>1963</v>
      </c>
      <c r="I1577" t="s">
        <v>4043</v>
      </c>
    </row>
    <row r="1578" spans="1:9">
      <c r="A1578" t="s">
        <v>9</v>
      </c>
      <c r="B1578">
        <v>115</v>
      </c>
      <c r="C1578" t="s">
        <v>494</v>
      </c>
      <c r="D1578" t="s">
        <v>3453</v>
      </c>
      <c r="E1578" t="s">
        <v>17</v>
      </c>
      <c r="F1578" t="s">
        <v>13</v>
      </c>
      <c r="G1578">
        <v>985448</v>
      </c>
      <c r="H1578">
        <v>1935</v>
      </c>
      <c r="I1578" t="s">
        <v>4044</v>
      </c>
    </row>
    <row r="1579" spans="1:9">
      <c r="A1579" t="s">
        <v>9</v>
      </c>
      <c r="B1579">
        <v>115</v>
      </c>
      <c r="C1579" t="s">
        <v>494</v>
      </c>
      <c r="D1579" t="s">
        <v>4045</v>
      </c>
      <c r="E1579" t="s">
        <v>12</v>
      </c>
      <c r="F1579" t="s">
        <v>18</v>
      </c>
      <c r="G1579">
        <v>4444978</v>
      </c>
      <c r="H1579">
        <v>1944</v>
      </c>
      <c r="I1579" t="s">
        <v>4046</v>
      </c>
    </row>
    <row r="1580" spans="1:9">
      <c r="A1580" t="s">
        <v>9</v>
      </c>
      <c r="B1580">
        <v>115</v>
      </c>
      <c r="C1580" t="s">
        <v>4047</v>
      </c>
      <c r="D1580" t="s">
        <v>1006</v>
      </c>
      <c r="E1580" t="s">
        <v>17</v>
      </c>
      <c r="F1580" t="s">
        <v>18</v>
      </c>
      <c r="G1580">
        <v>3992343</v>
      </c>
      <c r="H1580">
        <v>1940</v>
      </c>
      <c r="I1580" t="s">
        <v>4048</v>
      </c>
    </row>
    <row r="1581" spans="1:9">
      <c r="A1581" t="s">
        <v>9</v>
      </c>
      <c r="B1581">
        <v>115</v>
      </c>
      <c r="C1581" t="s">
        <v>507</v>
      </c>
      <c r="D1581" t="s">
        <v>4049</v>
      </c>
      <c r="E1581" t="s">
        <v>17</v>
      </c>
      <c r="F1581" t="s">
        <v>18</v>
      </c>
      <c r="G1581">
        <v>3752220</v>
      </c>
      <c r="H1581">
        <v>1938</v>
      </c>
      <c r="I1581" t="s">
        <v>4050</v>
      </c>
    </row>
    <row r="1582" spans="1:9">
      <c r="A1582" t="s">
        <v>9</v>
      </c>
      <c r="B1582">
        <v>115</v>
      </c>
      <c r="C1582" t="s">
        <v>2226</v>
      </c>
      <c r="D1582" t="s">
        <v>1393</v>
      </c>
      <c r="E1582" t="s">
        <v>17</v>
      </c>
      <c r="F1582" t="s">
        <v>18</v>
      </c>
      <c r="G1582">
        <v>10561613</v>
      </c>
      <c r="H1582">
        <v>1953</v>
      </c>
      <c r="I1582" t="s">
        <v>3484</v>
      </c>
    </row>
    <row r="1583" spans="1:9">
      <c r="A1583" t="s">
        <v>9</v>
      </c>
      <c r="B1583">
        <v>115</v>
      </c>
      <c r="C1583" t="s">
        <v>2229</v>
      </c>
      <c r="D1583" t="s">
        <v>4051</v>
      </c>
      <c r="E1583" t="s">
        <v>17</v>
      </c>
      <c r="F1583" t="s">
        <v>13</v>
      </c>
      <c r="G1583">
        <v>16628029</v>
      </c>
      <c r="H1583">
        <v>1963</v>
      </c>
      <c r="I1583" t="s">
        <v>4052</v>
      </c>
    </row>
    <row r="1584" spans="1:9">
      <c r="A1584" t="s">
        <v>9</v>
      </c>
      <c r="B1584">
        <v>115</v>
      </c>
      <c r="C1584" t="s">
        <v>2229</v>
      </c>
      <c r="D1584" t="s">
        <v>4053</v>
      </c>
      <c r="E1584" t="s">
        <v>17</v>
      </c>
      <c r="F1584" t="s">
        <v>35</v>
      </c>
      <c r="G1584">
        <v>836394</v>
      </c>
      <c r="H1584">
        <v>1922</v>
      </c>
      <c r="I1584" t="s">
        <v>4054</v>
      </c>
    </row>
    <row r="1585" spans="1:9">
      <c r="A1585" t="s">
        <v>9</v>
      </c>
      <c r="B1585">
        <v>115</v>
      </c>
      <c r="C1585" t="s">
        <v>2229</v>
      </c>
      <c r="D1585" t="s">
        <v>4055</v>
      </c>
      <c r="E1585" t="s">
        <v>17</v>
      </c>
      <c r="F1585" t="s">
        <v>18</v>
      </c>
      <c r="G1585">
        <v>17758394</v>
      </c>
      <c r="H1585">
        <v>1965</v>
      </c>
      <c r="I1585" t="s">
        <v>4052</v>
      </c>
    </row>
    <row r="1586" spans="1:9">
      <c r="A1586" t="s">
        <v>9</v>
      </c>
      <c r="B1586">
        <v>115</v>
      </c>
      <c r="C1586" t="s">
        <v>4056</v>
      </c>
      <c r="D1586" t="s">
        <v>4057</v>
      </c>
      <c r="E1586" t="s">
        <v>12</v>
      </c>
      <c r="F1586" t="s">
        <v>284</v>
      </c>
      <c r="G1586">
        <v>5601722</v>
      </c>
      <c r="H1586">
        <v>1935</v>
      </c>
      <c r="I1586" t="s">
        <v>4058</v>
      </c>
    </row>
    <row r="1587" spans="1:9">
      <c r="A1587" t="s">
        <v>9</v>
      </c>
      <c r="B1587">
        <v>115</v>
      </c>
      <c r="C1587" t="s">
        <v>4059</v>
      </c>
      <c r="D1587" t="s">
        <v>2535</v>
      </c>
      <c r="E1587" t="s">
        <v>17</v>
      </c>
      <c r="F1587" t="s">
        <v>13</v>
      </c>
      <c r="G1587">
        <v>11499892</v>
      </c>
      <c r="H1587">
        <v>1954</v>
      </c>
      <c r="I1587" t="s">
        <v>4060</v>
      </c>
    </row>
    <row r="1588" spans="1:9">
      <c r="A1588" t="s">
        <v>9</v>
      </c>
      <c r="B1588">
        <v>115</v>
      </c>
      <c r="C1588" t="s">
        <v>2244</v>
      </c>
      <c r="D1588" t="s">
        <v>4061</v>
      </c>
      <c r="E1588" t="s">
        <v>17</v>
      </c>
      <c r="F1588" t="s">
        <v>18</v>
      </c>
      <c r="G1588">
        <v>20801681</v>
      </c>
      <c r="H1588">
        <v>1969</v>
      </c>
      <c r="I1588" t="s">
        <v>4062</v>
      </c>
    </row>
    <row r="1589" spans="1:9">
      <c r="A1589" t="s">
        <v>9</v>
      </c>
      <c r="B1589">
        <v>115</v>
      </c>
      <c r="C1589" t="s">
        <v>2256</v>
      </c>
      <c r="D1589" t="s">
        <v>4063</v>
      </c>
      <c r="E1589" t="s">
        <v>17</v>
      </c>
      <c r="F1589" t="s">
        <v>18</v>
      </c>
      <c r="G1589">
        <v>22784201</v>
      </c>
      <c r="H1589">
        <v>1972</v>
      </c>
      <c r="I1589" t="s">
        <v>4064</v>
      </c>
    </row>
    <row r="1590" spans="1:9">
      <c r="A1590" t="s">
        <v>9</v>
      </c>
      <c r="B1590">
        <v>115</v>
      </c>
      <c r="C1590" t="s">
        <v>4065</v>
      </c>
      <c r="D1590" t="s">
        <v>4066</v>
      </c>
      <c r="E1590" t="s">
        <v>12</v>
      </c>
      <c r="F1590" t="s">
        <v>18</v>
      </c>
      <c r="G1590">
        <v>29009831</v>
      </c>
      <c r="H1590">
        <v>1981</v>
      </c>
      <c r="I1590" t="s">
        <v>4067</v>
      </c>
    </row>
    <row r="1591" spans="1:9">
      <c r="A1591" t="s">
        <v>9</v>
      </c>
      <c r="B1591">
        <v>115</v>
      </c>
      <c r="C1591" t="s">
        <v>4068</v>
      </c>
      <c r="D1591" t="s">
        <v>4069</v>
      </c>
      <c r="E1591" t="s">
        <v>17</v>
      </c>
      <c r="F1591" t="s">
        <v>18</v>
      </c>
      <c r="G1591">
        <v>4988370</v>
      </c>
      <c r="H1591">
        <v>1945</v>
      </c>
      <c r="I1591" t="s">
        <v>4070</v>
      </c>
    </row>
    <row r="1592" spans="1:9">
      <c r="A1592" t="s">
        <v>9</v>
      </c>
      <c r="B1592">
        <v>115</v>
      </c>
      <c r="C1592" t="s">
        <v>4071</v>
      </c>
      <c r="D1592" t="s">
        <v>4072</v>
      </c>
      <c r="E1592" t="s">
        <v>12</v>
      </c>
      <c r="F1592" t="s">
        <v>13</v>
      </c>
      <c r="G1592">
        <v>4545607</v>
      </c>
      <c r="H1592">
        <v>1946</v>
      </c>
      <c r="I1592" t="s">
        <v>4073</v>
      </c>
    </row>
    <row r="1593" spans="1:9">
      <c r="A1593" t="s">
        <v>9</v>
      </c>
      <c r="B1593">
        <v>115</v>
      </c>
      <c r="C1593" t="s">
        <v>4074</v>
      </c>
      <c r="D1593" t="s">
        <v>4075</v>
      </c>
      <c r="E1593" t="s">
        <v>12</v>
      </c>
      <c r="F1593" t="s">
        <v>13</v>
      </c>
      <c r="G1593">
        <v>12088056</v>
      </c>
      <c r="H1593">
        <v>1956</v>
      </c>
      <c r="I1593" t="s">
        <v>4076</v>
      </c>
    </row>
    <row r="1594" spans="1:9">
      <c r="A1594" t="s">
        <v>9</v>
      </c>
      <c r="B1594">
        <v>115</v>
      </c>
      <c r="C1594" t="s">
        <v>4074</v>
      </c>
      <c r="D1594" t="s">
        <v>4077</v>
      </c>
      <c r="E1594" t="s">
        <v>17</v>
      </c>
      <c r="F1594" t="s">
        <v>18</v>
      </c>
      <c r="G1594">
        <v>33620720</v>
      </c>
      <c r="H1594">
        <v>1988</v>
      </c>
      <c r="I1594" t="s">
        <v>4078</v>
      </c>
    </row>
    <row r="1595" spans="1:9">
      <c r="A1595" t="s">
        <v>9</v>
      </c>
      <c r="B1595">
        <v>115</v>
      </c>
      <c r="C1595" t="s">
        <v>4074</v>
      </c>
      <c r="D1595" t="s">
        <v>94</v>
      </c>
      <c r="E1595" t="s">
        <v>17</v>
      </c>
      <c r="F1595" t="s">
        <v>18</v>
      </c>
      <c r="G1595">
        <v>27659883</v>
      </c>
      <c r="H1595">
        <v>1979</v>
      </c>
      <c r="I1595" t="s">
        <v>4078</v>
      </c>
    </row>
    <row r="1596" spans="1:9">
      <c r="A1596" t="s">
        <v>9</v>
      </c>
      <c r="B1596">
        <v>115</v>
      </c>
      <c r="C1596" t="s">
        <v>4079</v>
      </c>
      <c r="D1596" t="s">
        <v>4080</v>
      </c>
      <c r="E1596" t="s">
        <v>12</v>
      </c>
      <c r="F1596" t="s">
        <v>56</v>
      </c>
      <c r="G1596">
        <v>12255016</v>
      </c>
      <c r="H1596">
        <v>1956</v>
      </c>
      <c r="I1596" t="s">
        <v>4081</v>
      </c>
    </row>
    <row r="1597" spans="1:9">
      <c r="A1597" t="s">
        <v>9</v>
      </c>
      <c r="B1597">
        <v>115</v>
      </c>
      <c r="C1597" t="s">
        <v>552</v>
      </c>
      <c r="D1597" t="s">
        <v>480</v>
      </c>
      <c r="E1597" t="s">
        <v>17</v>
      </c>
      <c r="F1597" t="s">
        <v>18</v>
      </c>
      <c r="G1597">
        <v>13482845</v>
      </c>
      <c r="H1597">
        <v>1957</v>
      </c>
      <c r="I1597" t="s">
        <v>4082</v>
      </c>
    </row>
    <row r="1598" spans="1:9">
      <c r="A1598" t="s">
        <v>9</v>
      </c>
      <c r="B1598">
        <v>115</v>
      </c>
      <c r="C1598" t="s">
        <v>4083</v>
      </c>
      <c r="D1598" t="s">
        <v>4084</v>
      </c>
      <c r="E1598" t="s">
        <v>12</v>
      </c>
      <c r="F1598" t="s">
        <v>13</v>
      </c>
      <c r="G1598">
        <v>4382095</v>
      </c>
      <c r="H1598">
        <v>1941</v>
      </c>
      <c r="I1598" t="s">
        <v>4085</v>
      </c>
    </row>
    <row r="1599" spans="1:9">
      <c r="A1599" t="s">
        <v>9</v>
      </c>
      <c r="B1599">
        <v>115</v>
      </c>
      <c r="C1599" t="s">
        <v>570</v>
      </c>
      <c r="D1599" t="s">
        <v>4086</v>
      </c>
      <c r="E1599" t="s">
        <v>17</v>
      </c>
      <c r="F1599" t="s">
        <v>18</v>
      </c>
      <c r="G1599">
        <v>11361254</v>
      </c>
      <c r="H1599">
        <v>1951</v>
      </c>
      <c r="I1599" t="s">
        <v>4087</v>
      </c>
    </row>
    <row r="1600" spans="1:9">
      <c r="A1600" t="s">
        <v>9</v>
      </c>
      <c r="B1600">
        <v>115</v>
      </c>
      <c r="C1600" t="s">
        <v>570</v>
      </c>
      <c r="D1600" t="s">
        <v>4088</v>
      </c>
      <c r="E1600" t="s">
        <v>17</v>
      </c>
      <c r="F1600" t="s">
        <v>13</v>
      </c>
      <c r="G1600">
        <v>27644093</v>
      </c>
      <c r="H1600">
        <v>1979</v>
      </c>
      <c r="I1600" t="s">
        <v>3764</v>
      </c>
    </row>
    <row r="1601" spans="1:9">
      <c r="A1601" t="s">
        <v>9</v>
      </c>
      <c r="B1601">
        <v>115</v>
      </c>
      <c r="C1601" t="s">
        <v>570</v>
      </c>
      <c r="D1601" t="s">
        <v>4089</v>
      </c>
      <c r="E1601" t="s">
        <v>17</v>
      </c>
      <c r="F1601" t="s">
        <v>35</v>
      </c>
      <c r="G1601">
        <v>465577</v>
      </c>
      <c r="H1601">
        <v>1923</v>
      </c>
      <c r="I1601" t="s">
        <v>4090</v>
      </c>
    </row>
    <row r="1602" spans="1:9">
      <c r="A1602" t="s">
        <v>9</v>
      </c>
      <c r="B1602">
        <v>115</v>
      </c>
      <c r="C1602" t="s">
        <v>570</v>
      </c>
      <c r="D1602" t="s">
        <v>4091</v>
      </c>
      <c r="E1602" t="s">
        <v>17</v>
      </c>
      <c r="F1602" t="s">
        <v>13</v>
      </c>
      <c r="G1602">
        <v>3833759</v>
      </c>
      <c r="H1602">
        <v>1938</v>
      </c>
      <c r="I1602" t="s">
        <v>4092</v>
      </c>
    </row>
    <row r="1603" spans="1:9">
      <c r="A1603" t="s">
        <v>9</v>
      </c>
      <c r="B1603">
        <v>115</v>
      </c>
      <c r="C1603" t="s">
        <v>570</v>
      </c>
      <c r="D1603" t="s">
        <v>4093</v>
      </c>
      <c r="E1603" t="s">
        <v>17</v>
      </c>
      <c r="F1603" t="s">
        <v>18</v>
      </c>
      <c r="G1603">
        <v>11632999</v>
      </c>
      <c r="H1603">
        <v>1955</v>
      </c>
      <c r="I1603" t="s">
        <v>4094</v>
      </c>
    </row>
    <row r="1604" spans="1:9">
      <c r="A1604" t="s">
        <v>9</v>
      </c>
      <c r="B1604">
        <v>115</v>
      </c>
      <c r="C1604" t="s">
        <v>570</v>
      </c>
      <c r="D1604" t="s">
        <v>4095</v>
      </c>
      <c r="E1604" t="s">
        <v>12</v>
      </c>
      <c r="F1604" t="s">
        <v>18</v>
      </c>
      <c r="G1604">
        <v>26095591</v>
      </c>
      <c r="H1604">
        <v>1977</v>
      </c>
      <c r="I1604" t="s">
        <v>3764</v>
      </c>
    </row>
    <row r="1605" spans="1:9">
      <c r="A1605" t="s">
        <v>9</v>
      </c>
      <c r="B1605">
        <v>115</v>
      </c>
      <c r="C1605" t="s">
        <v>570</v>
      </c>
      <c r="D1605" t="s">
        <v>4096</v>
      </c>
      <c r="E1605" t="s">
        <v>17</v>
      </c>
      <c r="F1605" t="s">
        <v>18</v>
      </c>
      <c r="G1605">
        <v>25846269</v>
      </c>
      <c r="H1605">
        <v>1977</v>
      </c>
      <c r="I1605" t="s">
        <v>4097</v>
      </c>
    </row>
    <row r="1606" spans="1:9">
      <c r="A1606" t="s">
        <v>9</v>
      </c>
      <c r="B1606">
        <v>115</v>
      </c>
      <c r="C1606" t="s">
        <v>4098</v>
      </c>
      <c r="D1606" t="s">
        <v>4099</v>
      </c>
      <c r="E1606" t="s">
        <v>17</v>
      </c>
      <c r="F1606" t="s">
        <v>56</v>
      </c>
      <c r="G1606">
        <v>36785518</v>
      </c>
      <c r="H1606">
        <v>1992</v>
      </c>
      <c r="I1606" t="s">
        <v>4100</v>
      </c>
    </row>
    <row r="1607" spans="1:9">
      <c r="A1607" t="s">
        <v>9</v>
      </c>
      <c r="B1607">
        <v>115</v>
      </c>
      <c r="C1607" t="s">
        <v>4101</v>
      </c>
      <c r="D1607" t="s">
        <v>3648</v>
      </c>
      <c r="E1607" t="s">
        <v>17</v>
      </c>
      <c r="F1607" t="s">
        <v>18</v>
      </c>
      <c r="G1607">
        <v>16977419</v>
      </c>
      <c r="H1607">
        <v>1964</v>
      </c>
      <c r="I1607" t="s">
        <v>4102</v>
      </c>
    </row>
    <row r="1608" spans="1:9">
      <c r="A1608" t="s">
        <v>9</v>
      </c>
      <c r="B1608">
        <v>115</v>
      </c>
      <c r="C1608" t="s">
        <v>591</v>
      </c>
      <c r="D1608" t="s">
        <v>4103</v>
      </c>
      <c r="E1608" t="s">
        <v>17</v>
      </c>
      <c r="F1608" t="s">
        <v>13</v>
      </c>
      <c r="G1608">
        <v>11316509</v>
      </c>
      <c r="H1608">
        <v>1954</v>
      </c>
      <c r="I1608" t="s">
        <v>4104</v>
      </c>
    </row>
    <row r="1609" spans="1:9">
      <c r="A1609" t="s">
        <v>9</v>
      </c>
      <c r="B1609">
        <v>115</v>
      </c>
      <c r="C1609" t="s">
        <v>591</v>
      </c>
      <c r="D1609" t="s">
        <v>4105</v>
      </c>
      <c r="E1609" t="s">
        <v>12</v>
      </c>
      <c r="F1609" t="s">
        <v>13</v>
      </c>
      <c r="G1609">
        <v>23103417</v>
      </c>
      <c r="H1609">
        <v>1973</v>
      </c>
      <c r="I1609" t="s">
        <v>4106</v>
      </c>
    </row>
    <row r="1610" spans="1:9">
      <c r="A1610" t="s">
        <v>9</v>
      </c>
      <c r="B1610">
        <v>115</v>
      </c>
      <c r="C1610" t="s">
        <v>4107</v>
      </c>
      <c r="D1610" t="s">
        <v>4108</v>
      </c>
      <c r="E1610" t="s">
        <v>17</v>
      </c>
      <c r="F1610" t="s">
        <v>18</v>
      </c>
      <c r="G1610">
        <v>29051083</v>
      </c>
      <c r="H1610">
        <v>1981</v>
      </c>
      <c r="I1610" t="s">
        <v>4109</v>
      </c>
    </row>
    <row r="1611" spans="1:9">
      <c r="A1611" t="s">
        <v>9</v>
      </c>
      <c r="B1611">
        <v>115</v>
      </c>
      <c r="C1611" t="s">
        <v>4110</v>
      </c>
      <c r="D1611" t="s">
        <v>4111</v>
      </c>
      <c r="E1611" t="s">
        <v>12</v>
      </c>
      <c r="F1611" t="s">
        <v>13</v>
      </c>
      <c r="G1611">
        <v>31606950</v>
      </c>
      <c r="H1611">
        <v>1985</v>
      </c>
      <c r="I1611" t="s">
        <v>4112</v>
      </c>
    </row>
    <row r="1612" spans="1:9">
      <c r="A1612" t="s">
        <v>9</v>
      </c>
      <c r="B1612">
        <v>115</v>
      </c>
      <c r="C1612" t="s">
        <v>4110</v>
      </c>
      <c r="D1612" t="s">
        <v>4113</v>
      </c>
      <c r="E1612" t="s">
        <v>17</v>
      </c>
      <c r="F1612" t="s">
        <v>18</v>
      </c>
      <c r="G1612">
        <v>31541244</v>
      </c>
      <c r="H1612">
        <v>1985</v>
      </c>
      <c r="I1612" t="s">
        <v>4114</v>
      </c>
    </row>
    <row r="1613" spans="1:9">
      <c r="A1613" t="s">
        <v>9</v>
      </c>
      <c r="B1613">
        <v>115</v>
      </c>
      <c r="C1613" t="s">
        <v>4110</v>
      </c>
      <c r="D1613" t="s">
        <v>4115</v>
      </c>
      <c r="E1613" t="s">
        <v>12</v>
      </c>
      <c r="F1613" t="s">
        <v>18</v>
      </c>
      <c r="G1613">
        <v>4290616</v>
      </c>
      <c r="H1613">
        <v>1939</v>
      </c>
      <c r="I1613" t="s">
        <v>4116</v>
      </c>
    </row>
    <row r="1614" spans="1:9">
      <c r="A1614" t="s">
        <v>9</v>
      </c>
      <c r="B1614">
        <v>115</v>
      </c>
      <c r="C1614" t="s">
        <v>4110</v>
      </c>
      <c r="D1614" t="s">
        <v>4117</v>
      </c>
      <c r="E1614" t="s">
        <v>12</v>
      </c>
      <c r="F1614" t="s">
        <v>13</v>
      </c>
      <c r="G1614">
        <v>25847231</v>
      </c>
      <c r="H1614">
        <v>1977</v>
      </c>
      <c r="I1614" t="s">
        <v>4118</v>
      </c>
    </row>
    <row r="1615" spans="1:9">
      <c r="A1615" t="s">
        <v>9</v>
      </c>
      <c r="B1615">
        <v>115</v>
      </c>
      <c r="C1615" t="s">
        <v>4110</v>
      </c>
      <c r="D1615" t="s">
        <v>4119</v>
      </c>
      <c r="E1615" t="s">
        <v>12</v>
      </c>
      <c r="F1615" t="s">
        <v>13</v>
      </c>
      <c r="G1615">
        <v>40890734</v>
      </c>
      <c r="H1615">
        <v>1998</v>
      </c>
      <c r="I1615" t="s">
        <v>4114</v>
      </c>
    </row>
    <row r="1616" spans="1:9">
      <c r="A1616" t="s">
        <v>9</v>
      </c>
      <c r="B1616">
        <v>115</v>
      </c>
      <c r="C1616" t="s">
        <v>4110</v>
      </c>
      <c r="D1616" t="s">
        <v>4120</v>
      </c>
      <c r="E1616" t="s">
        <v>12</v>
      </c>
      <c r="F1616" t="s">
        <v>13</v>
      </c>
      <c r="G1616">
        <v>8550005</v>
      </c>
      <c r="H1616">
        <v>1950</v>
      </c>
      <c r="I1616" t="s">
        <v>4121</v>
      </c>
    </row>
    <row r="1617" spans="1:9">
      <c r="A1617" t="s">
        <v>9</v>
      </c>
      <c r="B1617">
        <v>115</v>
      </c>
      <c r="C1617" t="s">
        <v>4110</v>
      </c>
      <c r="D1617" t="s">
        <v>3086</v>
      </c>
      <c r="E1617" t="s">
        <v>17</v>
      </c>
      <c r="F1617" t="s">
        <v>13</v>
      </c>
      <c r="G1617">
        <v>33497737</v>
      </c>
      <c r="H1617">
        <v>1988</v>
      </c>
      <c r="I1617" t="s">
        <v>4121</v>
      </c>
    </row>
    <row r="1618" spans="1:9">
      <c r="A1618" t="s">
        <v>9</v>
      </c>
      <c r="B1618">
        <v>115</v>
      </c>
      <c r="C1618" t="s">
        <v>4110</v>
      </c>
      <c r="D1618" t="s">
        <v>4122</v>
      </c>
      <c r="E1618" t="s">
        <v>17</v>
      </c>
      <c r="F1618" t="s">
        <v>56</v>
      </c>
      <c r="G1618">
        <v>26471371</v>
      </c>
      <c r="H1618">
        <v>1978</v>
      </c>
      <c r="I1618" t="s">
        <v>4114</v>
      </c>
    </row>
    <row r="1619" spans="1:9">
      <c r="A1619" t="s">
        <v>9</v>
      </c>
      <c r="B1619">
        <v>115</v>
      </c>
      <c r="C1619" t="s">
        <v>4110</v>
      </c>
      <c r="D1619" t="s">
        <v>4123</v>
      </c>
      <c r="E1619" t="s">
        <v>12</v>
      </c>
      <c r="F1619" t="s">
        <v>13</v>
      </c>
      <c r="G1619">
        <v>27284496</v>
      </c>
      <c r="H1619">
        <v>1979</v>
      </c>
      <c r="I1619" t="s">
        <v>4124</v>
      </c>
    </row>
    <row r="1620" spans="1:9">
      <c r="A1620" t="s">
        <v>9</v>
      </c>
      <c r="B1620">
        <v>115</v>
      </c>
      <c r="C1620" t="s">
        <v>4125</v>
      </c>
      <c r="D1620" t="s">
        <v>1159</v>
      </c>
      <c r="E1620" t="s">
        <v>17</v>
      </c>
      <c r="F1620" t="s">
        <v>18</v>
      </c>
      <c r="G1620">
        <v>5293877</v>
      </c>
      <c r="H1620">
        <v>1946</v>
      </c>
      <c r="I1620" t="s">
        <v>4126</v>
      </c>
    </row>
    <row r="1621" spans="1:9">
      <c r="A1621" t="s">
        <v>9</v>
      </c>
      <c r="B1621">
        <v>115</v>
      </c>
      <c r="C1621" t="s">
        <v>4127</v>
      </c>
      <c r="D1621" t="s">
        <v>4128</v>
      </c>
      <c r="E1621" t="s">
        <v>17</v>
      </c>
      <c r="F1621" t="s">
        <v>18</v>
      </c>
      <c r="G1621">
        <v>13653322</v>
      </c>
      <c r="H1621">
        <v>1959</v>
      </c>
      <c r="I1621" t="s">
        <v>4129</v>
      </c>
    </row>
    <row r="1622" spans="1:9">
      <c r="A1622" t="s">
        <v>9</v>
      </c>
      <c r="B1622">
        <v>115</v>
      </c>
      <c r="C1622" t="s">
        <v>4130</v>
      </c>
      <c r="D1622" t="s">
        <v>4131</v>
      </c>
      <c r="E1622" t="s">
        <v>17</v>
      </c>
      <c r="F1622" t="s">
        <v>13</v>
      </c>
      <c r="G1622">
        <v>14927984</v>
      </c>
      <c r="H1622">
        <v>1961</v>
      </c>
      <c r="I1622" t="s">
        <v>4132</v>
      </c>
    </row>
    <row r="1623" spans="1:9">
      <c r="A1623" t="s">
        <v>9</v>
      </c>
      <c r="B1623">
        <v>115</v>
      </c>
      <c r="C1623" t="s">
        <v>4133</v>
      </c>
      <c r="D1623" t="s">
        <v>4134</v>
      </c>
      <c r="E1623" t="s">
        <v>12</v>
      </c>
      <c r="F1623" t="s">
        <v>18</v>
      </c>
      <c r="G1623">
        <v>8326388</v>
      </c>
      <c r="H1623">
        <v>1950</v>
      </c>
      <c r="I1623" t="s">
        <v>4135</v>
      </c>
    </row>
    <row r="1624" spans="1:9">
      <c r="A1624" t="s">
        <v>9</v>
      </c>
      <c r="B1624">
        <v>115</v>
      </c>
      <c r="C1624" t="s">
        <v>4136</v>
      </c>
      <c r="D1624" t="s">
        <v>4137</v>
      </c>
      <c r="E1624" t="s">
        <v>17</v>
      </c>
      <c r="F1624" t="s">
        <v>13</v>
      </c>
      <c r="G1624">
        <v>5306566</v>
      </c>
      <c r="H1624">
        <v>1946</v>
      </c>
      <c r="I1624" t="s">
        <v>4138</v>
      </c>
    </row>
    <row r="1625" spans="1:9">
      <c r="A1625" t="s">
        <v>9</v>
      </c>
      <c r="B1625">
        <v>115</v>
      </c>
      <c r="C1625" t="s">
        <v>2355</v>
      </c>
      <c r="D1625" t="s">
        <v>4139</v>
      </c>
      <c r="E1625" t="s">
        <v>17</v>
      </c>
      <c r="F1625" t="s">
        <v>18</v>
      </c>
      <c r="G1625">
        <v>26516426</v>
      </c>
      <c r="H1625">
        <v>1978</v>
      </c>
      <c r="I1625" t="s">
        <v>4140</v>
      </c>
    </row>
    <row r="1626" spans="1:9">
      <c r="A1626" t="s">
        <v>9</v>
      </c>
      <c r="B1626">
        <v>115</v>
      </c>
      <c r="C1626" t="s">
        <v>4141</v>
      </c>
      <c r="D1626" t="s">
        <v>4142</v>
      </c>
      <c r="E1626" t="s">
        <v>17</v>
      </c>
      <c r="F1626" t="s">
        <v>18</v>
      </c>
      <c r="G1626">
        <v>12667420</v>
      </c>
      <c r="H1626">
        <v>1958</v>
      </c>
      <c r="I1626" t="s">
        <v>4143</v>
      </c>
    </row>
    <row r="1627" spans="1:9">
      <c r="A1627" t="s">
        <v>9</v>
      </c>
      <c r="B1627">
        <v>115</v>
      </c>
      <c r="C1627" t="s">
        <v>618</v>
      </c>
      <c r="D1627" t="s">
        <v>4144</v>
      </c>
      <c r="E1627" t="s">
        <v>17</v>
      </c>
      <c r="F1627" t="s">
        <v>18</v>
      </c>
      <c r="G1627">
        <v>2974672</v>
      </c>
      <c r="H1627">
        <v>1933</v>
      </c>
      <c r="I1627" t="s">
        <v>4145</v>
      </c>
    </row>
    <row r="1628" spans="1:9">
      <c r="A1628" t="s">
        <v>9</v>
      </c>
      <c r="B1628">
        <v>115</v>
      </c>
      <c r="C1628" t="s">
        <v>4146</v>
      </c>
      <c r="D1628" t="s">
        <v>976</v>
      </c>
      <c r="E1628" t="s">
        <v>17</v>
      </c>
      <c r="F1628" t="s">
        <v>18</v>
      </c>
      <c r="G1628">
        <v>6721818</v>
      </c>
      <c r="H1628">
        <v>1951</v>
      </c>
      <c r="I1628" t="s">
        <v>4147</v>
      </c>
    </row>
    <row r="1629" spans="1:9">
      <c r="A1629" t="s">
        <v>9</v>
      </c>
      <c r="B1629">
        <v>115</v>
      </c>
      <c r="C1629" t="s">
        <v>623</v>
      </c>
      <c r="D1629" t="s">
        <v>4148</v>
      </c>
      <c r="E1629" t="s">
        <v>12</v>
      </c>
      <c r="F1629" t="s">
        <v>18</v>
      </c>
      <c r="G1629">
        <v>20695013</v>
      </c>
      <c r="H1629">
        <v>1969</v>
      </c>
      <c r="I1629" t="s">
        <v>4149</v>
      </c>
    </row>
    <row r="1630" spans="1:9">
      <c r="A1630" t="s">
        <v>9</v>
      </c>
      <c r="B1630">
        <v>115</v>
      </c>
      <c r="C1630" t="s">
        <v>623</v>
      </c>
      <c r="D1630" t="s">
        <v>4150</v>
      </c>
      <c r="E1630" t="s">
        <v>17</v>
      </c>
      <c r="F1630" t="s">
        <v>18</v>
      </c>
      <c r="G1630">
        <v>10777104</v>
      </c>
      <c r="H1630">
        <v>1953</v>
      </c>
      <c r="I1630" t="s">
        <v>4151</v>
      </c>
    </row>
    <row r="1631" spans="1:9">
      <c r="A1631" t="s">
        <v>9</v>
      </c>
      <c r="B1631">
        <v>115</v>
      </c>
      <c r="C1631" t="s">
        <v>623</v>
      </c>
      <c r="D1631" t="s">
        <v>4152</v>
      </c>
      <c r="E1631" t="s">
        <v>17</v>
      </c>
      <c r="F1631" t="s">
        <v>18</v>
      </c>
      <c r="G1631">
        <v>2332938</v>
      </c>
      <c r="H1631">
        <v>1938</v>
      </c>
      <c r="I1631" t="s">
        <v>4153</v>
      </c>
    </row>
    <row r="1632" spans="1:9">
      <c r="A1632" t="s">
        <v>9</v>
      </c>
      <c r="B1632">
        <v>115</v>
      </c>
      <c r="C1632" t="s">
        <v>623</v>
      </c>
      <c r="D1632" t="s">
        <v>4154</v>
      </c>
      <c r="E1632" t="s">
        <v>17</v>
      </c>
      <c r="F1632" t="s">
        <v>155</v>
      </c>
      <c r="G1632">
        <v>2638978</v>
      </c>
      <c r="H1632">
        <v>1933</v>
      </c>
      <c r="I1632" t="s">
        <v>4155</v>
      </c>
    </row>
    <row r="1633" spans="1:9">
      <c r="A1633" t="s">
        <v>9</v>
      </c>
      <c r="B1633">
        <v>115</v>
      </c>
      <c r="C1633" t="s">
        <v>623</v>
      </c>
      <c r="D1633" t="s">
        <v>3653</v>
      </c>
      <c r="E1633" t="s">
        <v>12</v>
      </c>
      <c r="F1633" t="s">
        <v>56</v>
      </c>
      <c r="G1633">
        <v>12426794</v>
      </c>
      <c r="H1633">
        <v>1956</v>
      </c>
      <c r="I1633" t="s">
        <v>4156</v>
      </c>
    </row>
    <row r="1634" spans="1:9">
      <c r="A1634" t="s">
        <v>9</v>
      </c>
      <c r="B1634">
        <v>115</v>
      </c>
      <c r="C1634" t="s">
        <v>2395</v>
      </c>
      <c r="D1634" t="s">
        <v>4157</v>
      </c>
      <c r="E1634" t="s">
        <v>12</v>
      </c>
      <c r="F1634" t="s">
        <v>18</v>
      </c>
      <c r="G1634">
        <v>23769214</v>
      </c>
      <c r="H1634">
        <v>1974</v>
      </c>
      <c r="I1634" t="s">
        <v>4158</v>
      </c>
    </row>
    <row r="1635" spans="1:9">
      <c r="A1635" t="s">
        <v>9</v>
      </c>
      <c r="B1635">
        <v>115</v>
      </c>
      <c r="C1635" t="s">
        <v>4159</v>
      </c>
      <c r="D1635" t="s">
        <v>4160</v>
      </c>
      <c r="E1635" t="s">
        <v>12</v>
      </c>
      <c r="F1635" t="s">
        <v>13</v>
      </c>
      <c r="G1635">
        <v>13924861</v>
      </c>
      <c r="H1635">
        <v>1959</v>
      </c>
      <c r="I1635" t="s">
        <v>4161</v>
      </c>
    </row>
    <row r="1636" spans="1:9">
      <c r="A1636" t="s">
        <v>9</v>
      </c>
      <c r="B1636">
        <v>115</v>
      </c>
      <c r="C1636" t="s">
        <v>4162</v>
      </c>
      <c r="D1636" t="s">
        <v>4163</v>
      </c>
      <c r="E1636" t="s">
        <v>12</v>
      </c>
      <c r="F1636" t="s">
        <v>18</v>
      </c>
      <c r="G1636">
        <v>13404850</v>
      </c>
      <c r="H1636">
        <v>1957</v>
      </c>
      <c r="I1636" t="s">
        <v>4164</v>
      </c>
    </row>
    <row r="1637" spans="1:9">
      <c r="A1637" t="s">
        <v>9</v>
      </c>
      <c r="B1637">
        <v>115</v>
      </c>
      <c r="C1637" t="s">
        <v>4165</v>
      </c>
      <c r="D1637" t="s">
        <v>4166</v>
      </c>
      <c r="E1637" t="s">
        <v>12</v>
      </c>
      <c r="F1637" t="s">
        <v>13</v>
      </c>
      <c r="G1637">
        <v>11590138</v>
      </c>
      <c r="H1637">
        <v>1955</v>
      </c>
      <c r="I1637" t="s">
        <v>4167</v>
      </c>
    </row>
    <row r="1638" spans="1:9">
      <c r="A1638" t="s">
        <v>9</v>
      </c>
      <c r="B1638">
        <v>115</v>
      </c>
      <c r="C1638" t="s">
        <v>4168</v>
      </c>
      <c r="D1638" t="s">
        <v>4169</v>
      </c>
      <c r="E1638" t="s">
        <v>12</v>
      </c>
      <c r="F1638" t="s">
        <v>18</v>
      </c>
      <c r="G1638">
        <v>13753938</v>
      </c>
      <c r="H1638">
        <v>1957</v>
      </c>
      <c r="I1638" t="s">
        <v>4170</v>
      </c>
    </row>
    <row r="1639" spans="1:9">
      <c r="A1639" t="s">
        <v>9</v>
      </c>
      <c r="B1639">
        <v>115</v>
      </c>
      <c r="C1639" t="s">
        <v>4171</v>
      </c>
      <c r="D1639" t="s">
        <v>4172</v>
      </c>
      <c r="E1639" t="s">
        <v>12</v>
      </c>
      <c r="F1639" t="s">
        <v>18</v>
      </c>
      <c r="G1639">
        <v>29435724</v>
      </c>
      <c r="H1639">
        <v>1982</v>
      </c>
      <c r="I1639" t="s">
        <v>4173</v>
      </c>
    </row>
    <row r="1640" spans="1:9">
      <c r="A1640" t="s">
        <v>9</v>
      </c>
      <c r="B1640">
        <v>115</v>
      </c>
      <c r="C1640" t="s">
        <v>4171</v>
      </c>
      <c r="D1640" t="s">
        <v>2356</v>
      </c>
      <c r="E1640" t="s">
        <v>17</v>
      </c>
      <c r="F1640" t="s">
        <v>13</v>
      </c>
      <c r="G1640">
        <v>11553166</v>
      </c>
      <c r="H1640">
        <v>1954</v>
      </c>
      <c r="I1640" t="s">
        <v>4174</v>
      </c>
    </row>
    <row r="1641" spans="1:9">
      <c r="A1641" t="s">
        <v>9</v>
      </c>
      <c r="B1641">
        <v>115</v>
      </c>
      <c r="C1641" t="s">
        <v>4175</v>
      </c>
      <c r="D1641" t="s">
        <v>4176</v>
      </c>
      <c r="E1641" t="s">
        <v>17</v>
      </c>
      <c r="F1641" t="s">
        <v>18</v>
      </c>
      <c r="G1641">
        <v>3992196</v>
      </c>
      <c r="H1641">
        <v>1940</v>
      </c>
      <c r="I1641" t="s">
        <v>4177</v>
      </c>
    </row>
    <row r="1642" spans="1:9">
      <c r="A1642" t="s">
        <v>9</v>
      </c>
      <c r="B1642">
        <v>115</v>
      </c>
      <c r="C1642" t="s">
        <v>4178</v>
      </c>
      <c r="D1642" t="s">
        <v>4179</v>
      </c>
      <c r="E1642" t="s">
        <v>17</v>
      </c>
      <c r="F1642" t="s">
        <v>13</v>
      </c>
      <c r="G1642">
        <v>18100206</v>
      </c>
      <c r="H1642">
        <v>1962</v>
      </c>
      <c r="I1642" t="s">
        <v>4180</v>
      </c>
    </row>
    <row r="1643" spans="1:9">
      <c r="A1643" t="s">
        <v>9</v>
      </c>
      <c r="B1643">
        <v>115</v>
      </c>
      <c r="C1643" t="s">
        <v>2401</v>
      </c>
      <c r="D1643" t="s">
        <v>100</v>
      </c>
      <c r="E1643" t="s">
        <v>17</v>
      </c>
      <c r="F1643" t="s">
        <v>13</v>
      </c>
      <c r="G1643">
        <v>5078026</v>
      </c>
      <c r="H1643">
        <v>1944</v>
      </c>
      <c r="I1643" t="s">
        <v>4181</v>
      </c>
    </row>
    <row r="1644" spans="1:9">
      <c r="A1644" t="s">
        <v>9</v>
      </c>
      <c r="B1644">
        <v>115</v>
      </c>
      <c r="C1644" t="s">
        <v>4182</v>
      </c>
      <c r="D1644" t="s">
        <v>587</v>
      </c>
      <c r="E1644" t="s">
        <v>12</v>
      </c>
      <c r="F1644" t="s">
        <v>18</v>
      </c>
      <c r="G1644">
        <v>21478552</v>
      </c>
      <c r="H1644">
        <v>1970</v>
      </c>
      <c r="I1644" t="s">
        <v>4183</v>
      </c>
    </row>
    <row r="1645" spans="1:9">
      <c r="A1645" t="s">
        <v>9</v>
      </c>
      <c r="B1645">
        <v>115</v>
      </c>
      <c r="C1645" t="s">
        <v>2404</v>
      </c>
      <c r="D1645" t="s">
        <v>4184</v>
      </c>
      <c r="E1645" t="s">
        <v>17</v>
      </c>
      <c r="F1645" t="s">
        <v>35</v>
      </c>
      <c r="G1645">
        <v>14867352</v>
      </c>
      <c r="H1645">
        <v>1961</v>
      </c>
      <c r="I1645" t="s">
        <v>4185</v>
      </c>
    </row>
    <row r="1646" spans="1:9">
      <c r="A1646" t="s">
        <v>9</v>
      </c>
      <c r="B1646">
        <v>115</v>
      </c>
      <c r="C1646" t="s">
        <v>662</v>
      </c>
      <c r="D1646" t="s">
        <v>4186</v>
      </c>
      <c r="E1646" t="s">
        <v>12</v>
      </c>
      <c r="F1646" t="s">
        <v>18</v>
      </c>
      <c r="G1646">
        <v>27183501</v>
      </c>
      <c r="H1646">
        <v>1979</v>
      </c>
      <c r="I1646" t="s">
        <v>4187</v>
      </c>
    </row>
    <row r="1647" spans="1:9">
      <c r="A1647" t="s">
        <v>9</v>
      </c>
      <c r="B1647">
        <v>115</v>
      </c>
      <c r="C1647" t="s">
        <v>4188</v>
      </c>
      <c r="D1647" t="s">
        <v>4189</v>
      </c>
      <c r="E1647" t="s">
        <v>12</v>
      </c>
      <c r="F1647" t="s">
        <v>18</v>
      </c>
      <c r="G1647">
        <v>7600787</v>
      </c>
      <c r="H1647">
        <v>1947</v>
      </c>
      <c r="I1647" t="s">
        <v>4190</v>
      </c>
    </row>
    <row r="1648" spans="1:9">
      <c r="A1648" t="s">
        <v>9</v>
      </c>
      <c r="B1648">
        <v>115</v>
      </c>
      <c r="C1648" t="s">
        <v>4191</v>
      </c>
      <c r="D1648" t="s">
        <v>3720</v>
      </c>
      <c r="E1648" t="s">
        <v>17</v>
      </c>
      <c r="F1648" t="s">
        <v>18</v>
      </c>
      <c r="G1648">
        <v>6032140</v>
      </c>
      <c r="H1648">
        <v>1949</v>
      </c>
      <c r="I1648" t="s">
        <v>4192</v>
      </c>
    </row>
    <row r="1649" spans="1:9">
      <c r="A1649" t="s">
        <v>9</v>
      </c>
      <c r="B1649">
        <v>115</v>
      </c>
      <c r="C1649" t="s">
        <v>4193</v>
      </c>
      <c r="D1649" t="s">
        <v>4194</v>
      </c>
      <c r="E1649" t="s">
        <v>12</v>
      </c>
      <c r="F1649" t="s">
        <v>284</v>
      </c>
      <c r="G1649">
        <v>14394572</v>
      </c>
      <c r="H1649">
        <v>1960</v>
      </c>
      <c r="I1649" t="s">
        <v>4195</v>
      </c>
    </row>
    <row r="1650" spans="1:9">
      <c r="A1650" t="s">
        <v>9</v>
      </c>
      <c r="B1650">
        <v>115</v>
      </c>
      <c r="C1650" t="s">
        <v>665</v>
      </c>
      <c r="D1650" t="s">
        <v>2717</v>
      </c>
      <c r="E1650" t="s">
        <v>12</v>
      </c>
      <c r="F1650" t="s">
        <v>18</v>
      </c>
      <c r="G1650">
        <v>12088965</v>
      </c>
      <c r="H1650">
        <v>1956</v>
      </c>
      <c r="I1650" t="s">
        <v>4196</v>
      </c>
    </row>
    <row r="1651" spans="1:9">
      <c r="A1651" t="s">
        <v>9</v>
      </c>
      <c r="B1651">
        <v>115</v>
      </c>
      <c r="C1651" t="s">
        <v>665</v>
      </c>
      <c r="D1651" t="s">
        <v>4197</v>
      </c>
      <c r="E1651" t="s">
        <v>17</v>
      </c>
      <c r="F1651" t="s">
        <v>18</v>
      </c>
      <c r="G1651">
        <v>27930203</v>
      </c>
      <c r="H1651">
        <v>1980</v>
      </c>
      <c r="I1651" t="s">
        <v>4198</v>
      </c>
    </row>
    <row r="1652" spans="1:9">
      <c r="A1652" t="s">
        <v>9</v>
      </c>
      <c r="B1652">
        <v>115</v>
      </c>
      <c r="C1652" t="s">
        <v>665</v>
      </c>
      <c r="D1652" t="s">
        <v>3506</v>
      </c>
      <c r="E1652" t="s">
        <v>12</v>
      </c>
      <c r="F1652" t="s">
        <v>13</v>
      </c>
      <c r="G1652">
        <v>23362476</v>
      </c>
      <c r="H1652">
        <v>1973</v>
      </c>
      <c r="I1652" t="s">
        <v>4199</v>
      </c>
    </row>
    <row r="1653" spans="1:9">
      <c r="A1653" t="s">
        <v>9</v>
      </c>
      <c r="B1653">
        <v>115</v>
      </c>
      <c r="C1653" t="s">
        <v>4200</v>
      </c>
      <c r="D1653" t="s">
        <v>4201</v>
      </c>
      <c r="E1653" t="s">
        <v>17</v>
      </c>
      <c r="F1653" t="s">
        <v>35</v>
      </c>
      <c r="G1653">
        <v>333661</v>
      </c>
      <c r="H1653">
        <v>1929</v>
      </c>
      <c r="I1653" t="s">
        <v>4202</v>
      </c>
    </row>
    <row r="1654" spans="1:9">
      <c r="A1654" t="s">
        <v>9</v>
      </c>
      <c r="B1654">
        <v>115</v>
      </c>
      <c r="C1654" t="s">
        <v>4203</v>
      </c>
      <c r="D1654" t="s">
        <v>4204</v>
      </c>
      <c r="E1654" t="s">
        <v>12</v>
      </c>
      <c r="F1654" t="s">
        <v>18</v>
      </c>
      <c r="G1654">
        <v>8406181</v>
      </c>
      <c r="H1654">
        <v>1950</v>
      </c>
      <c r="I1654" t="s">
        <v>4205</v>
      </c>
    </row>
    <row r="1655" spans="1:9">
      <c r="A1655" t="s">
        <v>9</v>
      </c>
      <c r="B1655">
        <v>115</v>
      </c>
      <c r="C1655" t="s">
        <v>684</v>
      </c>
      <c r="D1655" t="s">
        <v>4206</v>
      </c>
      <c r="E1655" t="s">
        <v>17</v>
      </c>
      <c r="F1655" t="s">
        <v>56</v>
      </c>
      <c r="G1655">
        <v>23945060</v>
      </c>
      <c r="H1655">
        <v>1974</v>
      </c>
      <c r="I1655" t="s">
        <v>4207</v>
      </c>
    </row>
    <row r="1656" spans="1:9">
      <c r="A1656" t="s">
        <v>9</v>
      </c>
      <c r="B1656">
        <v>115</v>
      </c>
      <c r="C1656" t="s">
        <v>4208</v>
      </c>
      <c r="D1656" t="s">
        <v>4209</v>
      </c>
      <c r="E1656" t="s">
        <v>17</v>
      </c>
      <c r="F1656" t="s">
        <v>18</v>
      </c>
      <c r="G1656">
        <v>17784214</v>
      </c>
      <c r="H1656">
        <v>1966</v>
      </c>
      <c r="I1656" t="s">
        <v>4210</v>
      </c>
    </row>
    <row r="1657" spans="1:9">
      <c r="A1657" t="s">
        <v>9</v>
      </c>
      <c r="B1657">
        <v>115</v>
      </c>
      <c r="C1657" t="s">
        <v>4211</v>
      </c>
      <c r="D1657" t="s">
        <v>4212</v>
      </c>
      <c r="E1657" t="s">
        <v>17</v>
      </c>
      <c r="F1657" t="s">
        <v>18</v>
      </c>
      <c r="G1657">
        <v>10201411</v>
      </c>
      <c r="H1657">
        <v>1951</v>
      </c>
      <c r="I1657" t="s">
        <v>4213</v>
      </c>
    </row>
    <row r="1658" spans="1:9">
      <c r="A1658" t="s">
        <v>9</v>
      </c>
      <c r="B1658">
        <v>115</v>
      </c>
      <c r="C1658" t="s">
        <v>2448</v>
      </c>
      <c r="D1658" t="s">
        <v>4214</v>
      </c>
      <c r="E1658" t="s">
        <v>12</v>
      </c>
      <c r="F1658" t="s">
        <v>18</v>
      </c>
      <c r="G1658">
        <v>17848737</v>
      </c>
      <c r="H1658">
        <v>1966</v>
      </c>
      <c r="I1658" t="s">
        <v>4215</v>
      </c>
    </row>
    <row r="1659" spans="1:9">
      <c r="A1659" t="s">
        <v>9</v>
      </c>
      <c r="B1659">
        <v>115</v>
      </c>
      <c r="C1659" t="s">
        <v>4216</v>
      </c>
      <c r="D1659" t="s">
        <v>4217</v>
      </c>
      <c r="E1659" t="s">
        <v>17</v>
      </c>
      <c r="F1659" t="s">
        <v>18</v>
      </c>
      <c r="G1659">
        <v>17762067</v>
      </c>
      <c r="H1659">
        <v>1965</v>
      </c>
      <c r="I1659" t="s">
        <v>4218</v>
      </c>
    </row>
    <row r="1660" spans="1:9">
      <c r="A1660" t="s">
        <v>9</v>
      </c>
      <c r="B1660">
        <v>115</v>
      </c>
      <c r="C1660" t="s">
        <v>4219</v>
      </c>
      <c r="D1660" t="s">
        <v>4220</v>
      </c>
      <c r="E1660" t="s">
        <v>17</v>
      </c>
      <c r="F1660" t="s">
        <v>18</v>
      </c>
      <c r="G1660">
        <v>2305087</v>
      </c>
      <c r="H1660">
        <v>1938</v>
      </c>
      <c r="I1660" t="s">
        <v>4221</v>
      </c>
    </row>
    <row r="1661" spans="1:9">
      <c r="A1661" t="s">
        <v>9</v>
      </c>
      <c r="B1661">
        <v>115</v>
      </c>
      <c r="C1661" t="s">
        <v>4222</v>
      </c>
      <c r="D1661" t="s">
        <v>4223</v>
      </c>
      <c r="E1661" t="s">
        <v>17</v>
      </c>
      <c r="F1661" t="s">
        <v>13</v>
      </c>
      <c r="G1661">
        <v>11231363</v>
      </c>
      <c r="H1661">
        <v>1954</v>
      </c>
      <c r="I1661" t="s">
        <v>4224</v>
      </c>
    </row>
    <row r="1662" spans="1:9">
      <c r="A1662" t="s">
        <v>9</v>
      </c>
      <c r="B1662">
        <v>115</v>
      </c>
      <c r="C1662" t="s">
        <v>2470</v>
      </c>
      <c r="D1662" t="s">
        <v>4225</v>
      </c>
      <c r="E1662" t="s">
        <v>17</v>
      </c>
      <c r="F1662" t="s">
        <v>13</v>
      </c>
      <c r="G1662">
        <v>26427369</v>
      </c>
      <c r="H1662">
        <v>1978</v>
      </c>
      <c r="I1662" t="s">
        <v>4226</v>
      </c>
    </row>
    <row r="1663" spans="1:9">
      <c r="A1663" t="s">
        <v>9</v>
      </c>
      <c r="B1663">
        <v>115</v>
      </c>
      <c r="C1663" t="s">
        <v>4227</v>
      </c>
      <c r="D1663" t="s">
        <v>4228</v>
      </c>
      <c r="E1663" t="s">
        <v>17</v>
      </c>
      <c r="F1663" t="s">
        <v>13</v>
      </c>
      <c r="G1663">
        <v>5124071</v>
      </c>
      <c r="H1663">
        <v>1945</v>
      </c>
      <c r="I1663" t="s">
        <v>4229</v>
      </c>
    </row>
    <row r="1664" spans="1:9">
      <c r="A1664" t="s">
        <v>9</v>
      </c>
      <c r="B1664">
        <v>115</v>
      </c>
      <c r="C1664" t="s">
        <v>4230</v>
      </c>
      <c r="D1664" t="s">
        <v>962</v>
      </c>
      <c r="E1664" t="s">
        <v>17</v>
      </c>
      <c r="F1664" t="s">
        <v>56</v>
      </c>
      <c r="G1664">
        <v>5697919</v>
      </c>
      <c r="H1664">
        <v>1947</v>
      </c>
      <c r="I1664" t="s">
        <v>4231</v>
      </c>
    </row>
    <row r="1665" spans="1:9">
      <c r="A1665" t="s">
        <v>9</v>
      </c>
      <c r="B1665">
        <v>115</v>
      </c>
      <c r="C1665" t="s">
        <v>4232</v>
      </c>
      <c r="D1665" t="s">
        <v>4021</v>
      </c>
      <c r="E1665" t="s">
        <v>12</v>
      </c>
      <c r="F1665" t="s">
        <v>56</v>
      </c>
      <c r="G1665">
        <v>28464224</v>
      </c>
      <c r="H1665">
        <v>1980</v>
      </c>
      <c r="I1665" t="s">
        <v>4233</v>
      </c>
    </row>
    <row r="1666" spans="1:9">
      <c r="A1666" t="s">
        <v>9</v>
      </c>
      <c r="B1666">
        <v>115</v>
      </c>
      <c r="C1666" t="s">
        <v>4234</v>
      </c>
      <c r="D1666" t="s">
        <v>4235</v>
      </c>
      <c r="E1666" t="s">
        <v>17</v>
      </c>
      <c r="F1666" t="s">
        <v>18</v>
      </c>
      <c r="G1666">
        <v>3977116</v>
      </c>
      <c r="H1666">
        <v>1941</v>
      </c>
      <c r="I1666" t="s">
        <v>4236</v>
      </c>
    </row>
    <row r="1667" spans="1:9">
      <c r="A1667" t="s">
        <v>9</v>
      </c>
      <c r="B1667">
        <v>115</v>
      </c>
      <c r="C1667" t="s">
        <v>4237</v>
      </c>
      <c r="D1667" t="s">
        <v>4238</v>
      </c>
      <c r="E1667" t="s">
        <v>12</v>
      </c>
      <c r="F1667" t="s">
        <v>35</v>
      </c>
      <c r="G1667">
        <v>21820083</v>
      </c>
      <c r="H1667">
        <v>1970</v>
      </c>
      <c r="I1667" t="s">
        <v>4239</v>
      </c>
    </row>
    <row r="1668" spans="1:9">
      <c r="A1668" t="s">
        <v>9</v>
      </c>
      <c r="B1668">
        <v>115</v>
      </c>
      <c r="C1668" t="s">
        <v>4237</v>
      </c>
      <c r="D1668" t="s">
        <v>4240</v>
      </c>
      <c r="E1668" t="s">
        <v>12</v>
      </c>
      <c r="F1668" t="s">
        <v>18</v>
      </c>
      <c r="G1668">
        <v>571950</v>
      </c>
      <c r="H1668">
        <v>1938</v>
      </c>
      <c r="I1668" t="s">
        <v>4241</v>
      </c>
    </row>
    <row r="1669" spans="1:9">
      <c r="A1669" t="s">
        <v>9</v>
      </c>
      <c r="B1669">
        <v>115</v>
      </c>
      <c r="C1669" t="s">
        <v>4237</v>
      </c>
      <c r="D1669" t="s">
        <v>4242</v>
      </c>
      <c r="E1669" t="s">
        <v>12</v>
      </c>
      <c r="F1669" t="s">
        <v>35</v>
      </c>
      <c r="G1669">
        <v>20251002</v>
      </c>
      <c r="H1669">
        <v>1968</v>
      </c>
      <c r="I1669" t="s">
        <v>4243</v>
      </c>
    </row>
    <row r="1670" spans="1:9">
      <c r="A1670" t="s">
        <v>9</v>
      </c>
      <c r="B1670">
        <v>115</v>
      </c>
      <c r="C1670" t="s">
        <v>4244</v>
      </c>
      <c r="D1670" t="s">
        <v>4245</v>
      </c>
      <c r="E1670" t="s">
        <v>17</v>
      </c>
      <c r="F1670" t="s">
        <v>18</v>
      </c>
      <c r="G1670">
        <v>3569681</v>
      </c>
      <c r="H1670">
        <v>1937</v>
      </c>
      <c r="I1670" t="s">
        <v>4246</v>
      </c>
    </row>
    <row r="1671" spans="1:9">
      <c r="A1671" t="s">
        <v>9</v>
      </c>
      <c r="B1671">
        <v>115</v>
      </c>
      <c r="C1671" t="s">
        <v>4247</v>
      </c>
      <c r="D1671" t="s">
        <v>4248</v>
      </c>
      <c r="E1671" t="s">
        <v>17</v>
      </c>
      <c r="F1671" t="s">
        <v>155</v>
      </c>
      <c r="G1671">
        <v>3473047</v>
      </c>
      <c r="H1671">
        <v>1931</v>
      </c>
      <c r="I1671" t="s">
        <v>4249</v>
      </c>
    </row>
    <row r="1672" spans="1:9">
      <c r="A1672" t="s">
        <v>9</v>
      </c>
      <c r="B1672">
        <v>115</v>
      </c>
      <c r="C1672" t="s">
        <v>4250</v>
      </c>
      <c r="D1672" t="s">
        <v>4251</v>
      </c>
      <c r="E1672" t="s">
        <v>17</v>
      </c>
      <c r="F1672" t="s">
        <v>13</v>
      </c>
      <c r="G1672">
        <v>12009087</v>
      </c>
      <c r="H1672">
        <v>1955</v>
      </c>
      <c r="I1672" t="s">
        <v>4252</v>
      </c>
    </row>
    <row r="1673" spans="1:9">
      <c r="A1673" t="s">
        <v>9</v>
      </c>
      <c r="B1673">
        <v>115</v>
      </c>
      <c r="C1673" t="s">
        <v>4253</v>
      </c>
      <c r="D1673" t="s">
        <v>1038</v>
      </c>
      <c r="E1673" t="s">
        <v>17</v>
      </c>
      <c r="F1673" t="s">
        <v>18</v>
      </c>
      <c r="G1673">
        <v>10385636</v>
      </c>
      <c r="H1673">
        <v>1952</v>
      </c>
      <c r="I1673" t="s">
        <v>4254</v>
      </c>
    </row>
    <row r="1674" spans="1:9">
      <c r="A1674" t="s">
        <v>9</v>
      </c>
      <c r="B1674">
        <v>115</v>
      </c>
      <c r="C1674" t="s">
        <v>4255</v>
      </c>
      <c r="D1674" t="s">
        <v>4256</v>
      </c>
      <c r="E1674" t="s">
        <v>12</v>
      </c>
      <c r="F1674" t="s">
        <v>56</v>
      </c>
      <c r="G1674">
        <v>13071316</v>
      </c>
      <c r="H1674">
        <v>1958</v>
      </c>
      <c r="I1674" t="s">
        <v>4257</v>
      </c>
    </row>
    <row r="1675" spans="1:9">
      <c r="A1675" t="s">
        <v>9</v>
      </c>
      <c r="B1675">
        <v>115</v>
      </c>
      <c r="C1675" t="s">
        <v>4258</v>
      </c>
      <c r="D1675" t="s">
        <v>717</v>
      </c>
      <c r="E1675" t="s">
        <v>17</v>
      </c>
      <c r="F1675" t="s">
        <v>155</v>
      </c>
      <c r="G1675">
        <v>4951027</v>
      </c>
      <c r="H1675">
        <v>1936</v>
      </c>
      <c r="I1675" t="s">
        <v>4259</v>
      </c>
    </row>
    <row r="1676" spans="1:9">
      <c r="A1676" t="s">
        <v>9</v>
      </c>
      <c r="B1676">
        <v>115</v>
      </c>
      <c r="C1676" t="s">
        <v>4260</v>
      </c>
      <c r="D1676" t="s">
        <v>4261</v>
      </c>
      <c r="E1676" t="s">
        <v>17</v>
      </c>
      <c r="F1676" t="s">
        <v>18</v>
      </c>
      <c r="G1676">
        <v>3753526</v>
      </c>
      <c r="H1676">
        <v>1937</v>
      </c>
      <c r="I1676" t="s">
        <v>3612</v>
      </c>
    </row>
    <row r="1677" spans="1:9">
      <c r="A1677" t="s">
        <v>9</v>
      </c>
      <c r="B1677">
        <v>115</v>
      </c>
      <c r="C1677" t="s">
        <v>155</v>
      </c>
      <c r="D1677" t="s">
        <v>4262</v>
      </c>
      <c r="E1677" t="s">
        <v>17</v>
      </c>
      <c r="F1677" t="s">
        <v>18</v>
      </c>
      <c r="G1677">
        <v>4820439</v>
      </c>
      <c r="H1677">
        <v>1944</v>
      </c>
      <c r="I1677" t="s">
        <v>4263</v>
      </c>
    </row>
    <row r="1678" spans="1:9">
      <c r="A1678" t="s">
        <v>9</v>
      </c>
      <c r="B1678">
        <v>115</v>
      </c>
      <c r="C1678" t="s">
        <v>4264</v>
      </c>
      <c r="D1678" t="s">
        <v>4265</v>
      </c>
      <c r="E1678" t="s">
        <v>12</v>
      </c>
      <c r="F1678" t="s">
        <v>13</v>
      </c>
      <c r="G1678">
        <v>4103513</v>
      </c>
      <c r="H1678">
        <v>1933</v>
      </c>
      <c r="I1678" t="s">
        <v>4266</v>
      </c>
    </row>
    <row r="1679" spans="1:9">
      <c r="A1679" t="s">
        <v>9</v>
      </c>
      <c r="B1679">
        <v>115</v>
      </c>
      <c r="C1679" t="s">
        <v>4267</v>
      </c>
      <c r="D1679" t="s">
        <v>4268</v>
      </c>
      <c r="E1679" t="s">
        <v>12</v>
      </c>
      <c r="F1679" t="s">
        <v>56</v>
      </c>
      <c r="G1679">
        <v>21114842</v>
      </c>
      <c r="H1679">
        <v>1969</v>
      </c>
      <c r="I1679" t="s">
        <v>4269</v>
      </c>
    </row>
    <row r="1680" spans="1:9">
      <c r="A1680" t="s">
        <v>9</v>
      </c>
      <c r="B1680">
        <v>115</v>
      </c>
      <c r="C1680" t="s">
        <v>4270</v>
      </c>
      <c r="D1680" t="s">
        <v>4271</v>
      </c>
      <c r="E1680" t="s">
        <v>17</v>
      </c>
      <c r="F1680" t="s">
        <v>18</v>
      </c>
      <c r="G1680">
        <v>933209</v>
      </c>
      <c r="H1680">
        <v>1938</v>
      </c>
      <c r="I1680" t="s">
        <v>4272</v>
      </c>
    </row>
    <row r="1681" spans="1:9">
      <c r="A1681" t="s">
        <v>9</v>
      </c>
      <c r="B1681">
        <v>115</v>
      </c>
      <c r="C1681" t="s">
        <v>4273</v>
      </c>
      <c r="D1681" t="s">
        <v>945</v>
      </c>
      <c r="E1681" t="s">
        <v>12</v>
      </c>
      <c r="F1681" t="s">
        <v>13</v>
      </c>
      <c r="G1681">
        <v>14851742</v>
      </c>
      <c r="H1681">
        <v>1962</v>
      </c>
      <c r="I1681" t="s">
        <v>4274</v>
      </c>
    </row>
    <row r="1682" spans="1:9">
      <c r="A1682" t="s">
        <v>9</v>
      </c>
      <c r="B1682">
        <v>115</v>
      </c>
      <c r="C1682" t="s">
        <v>4275</v>
      </c>
      <c r="D1682" t="s">
        <v>4276</v>
      </c>
      <c r="E1682" t="s">
        <v>12</v>
      </c>
      <c r="F1682" t="s">
        <v>13</v>
      </c>
      <c r="G1682">
        <v>17365676</v>
      </c>
      <c r="H1682">
        <v>1965</v>
      </c>
      <c r="I1682" t="s">
        <v>4277</v>
      </c>
    </row>
    <row r="1683" spans="1:9">
      <c r="A1683" t="s">
        <v>9</v>
      </c>
      <c r="B1683">
        <v>115</v>
      </c>
      <c r="C1683" t="s">
        <v>4278</v>
      </c>
      <c r="D1683" t="s">
        <v>1440</v>
      </c>
      <c r="E1683" t="s">
        <v>12</v>
      </c>
      <c r="F1683" t="s">
        <v>18</v>
      </c>
      <c r="G1683">
        <v>18287201</v>
      </c>
      <c r="H1683">
        <v>1967</v>
      </c>
      <c r="I1683" t="s">
        <v>4279</v>
      </c>
    </row>
    <row r="1684" spans="1:9">
      <c r="A1684" t="s">
        <v>9</v>
      </c>
      <c r="B1684">
        <v>115</v>
      </c>
      <c r="C1684" t="s">
        <v>4280</v>
      </c>
      <c r="D1684" t="s">
        <v>4281</v>
      </c>
      <c r="E1684" t="s">
        <v>17</v>
      </c>
      <c r="F1684" t="s">
        <v>18</v>
      </c>
      <c r="G1684">
        <v>32110806</v>
      </c>
      <c r="H1684">
        <v>1986</v>
      </c>
      <c r="I1684" t="s">
        <v>4282</v>
      </c>
    </row>
    <row r="1685" spans="1:9">
      <c r="A1685" t="s">
        <v>9</v>
      </c>
      <c r="B1685">
        <v>115</v>
      </c>
      <c r="C1685" t="s">
        <v>778</v>
      </c>
      <c r="D1685" t="s">
        <v>1234</v>
      </c>
      <c r="E1685" t="s">
        <v>17</v>
      </c>
      <c r="F1685" t="s">
        <v>18</v>
      </c>
      <c r="G1685">
        <v>4712413</v>
      </c>
      <c r="H1685">
        <v>1943</v>
      </c>
      <c r="I1685" t="s">
        <v>4283</v>
      </c>
    </row>
    <row r="1686" spans="1:9">
      <c r="A1686" t="s">
        <v>9</v>
      </c>
      <c r="B1686">
        <v>115</v>
      </c>
      <c r="C1686" t="s">
        <v>4284</v>
      </c>
      <c r="D1686" t="s">
        <v>4285</v>
      </c>
      <c r="E1686" t="s">
        <v>12</v>
      </c>
      <c r="F1686" t="s">
        <v>13</v>
      </c>
      <c r="G1686">
        <v>11154678</v>
      </c>
      <c r="H1686">
        <v>1954</v>
      </c>
      <c r="I1686" t="s">
        <v>4286</v>
      </c>
    </row>
    <row r="1687" spans="1:9">
      <c r="A1687" t="s">
        <v>9</v>
      </c>
      <c r="B1687">
        <v>115</v>
      </c>
      <c r="C1687" t="s">
        <v>4287</v>
      </c>
      <c r="D1687" t="s">
        <v>11</v>
      </c>
      <c r="E1687" t="s">
        <v>12</v>
      </c>
      <c r="F1687" t="s">
        <v>18</v>
      </c>
      <c r="G1687">
        <v>18315090</v>
      </c>
      <c r="H1687">
        <v>1967</v>
      </c>
      <c r="I1687" t="s">
        <v>4288</v>
      </c>
    </row>
    <row r="1688" spans="1:9">
      <c r="A1688" t="s">
        <v>9</v>
      </c>
      <c r="B1688">
        <v>115</v>
      </c>
      <c r="C1688" t="s">
        <v>2552</v>
      </c>
      <c r="D1688" t="s">
        <v>135</v>
      </c>
      <c r="E1688" t="s">
        <v>17</v>
      </c>
      <c r="F1688" t="s">
        <v>56</v>
      </c>
      <c r="G1688">
        <v>6360565</v>
      </c>
      <c r="H1688">
        <v>1950</v>
      </c>
      <c r="I1688" t="s">
        <v>4289</v>
      </c>
    </row>
    <row r="1689" spans="1:9">
      <c r="A1689" t="s">
        <v>9</v>
      </c>
      <c r="B1689">
        <v>115</v>
      </c>
      <c r="C1689" t="s">
        <v>4290</v>
      </c>
      <c r="D1689" t="s">
        <v>3728</v>
      </c>
      <c r="E1689" t="s">
        <v>17</v>
      </c>
      <c r="F1689" t="s">
        <v>18</v>
      </c>
      <c r="G1689">
        <v>4934081</v>
      </c>
      <c r="H1689">
        <v>1944</v>
      </c>
      <c r="I1689" t="s">
        <v>4291</v>
      </c>
    </row>
    <row r="1690" spans="1:9">
      <c r="A1690" t="s">
        <v>9</v>
      </c>
      <c r="B1690">
        <v>115</v>
      </c>
      <c r="C1690" t="s">
        <v>4292</v>
      </c>
      <c r="D1690" t="s">
        <v>4293</v>
      </c>
      <c r="E1690" t="s">
        <v>17</v>
      </c>
      <c r="F1690" t="s">
        <v>56</v>
      </c>
      <c r="G1690">
        <v>16037320</v>
      </c>
      <c r="H1690">
        <v>1962</v>
      </c>
      <c r="I1690" t="s">
        <v>4294</v>
      </c>
    </row>
    <row r="1691" spans="1:9">
      <c r="A1691" t="s">
        <v>9</v>
      </c>
      <c r="B1691">
        <v>115</v>
      </c>
      <c r="C1691" t="s">
        <v>801</v>
      </c>
      <c r="D1691" t="s">
        <v>4295</v>
      </c>
      <c r="E1691" t="s">
        <v>17</v>
      </c>
      <c r="F1691" t="s">
        <v>18</v>
      </c>
      <c r="G1691">
        <v>14740556</v>
      </c>
      <c r="H1691">
        <v>1961</v>
      </c>
      <c r="I1691" t="s">
        <v>4296</v>
      </c>
    </row>
    <row r="1692" spans="1:9">
      <c r="A1692" t="s">
        <v>9</v>
      </c>
      <c r="B1692">
        <v>115</v>
      </c>
      <c r="C1692" t="s">
        <v>4297</v>
      </c>
      <c r="D1692" t="s">
        <v>4298</v>
      </c>
      <c r="E1692" t="s">
        <v>17</v>
      </c>
      <c r="F1692" t="s">
        <v>18</v>
      </c>
      <c r="G1692">
        <v>5469914</v>
      </c>
      <c r="H1692">
        <v>1947</v>
      </c>
      <c r="I1692" t="s">
        <v>4299</v>
      </c>
    </row>
    <row r="1693" spans="1:9">
      <c r="A1693" t="s">
        <v>9</v>
      </c>
      <c r="B1693">
        <v>115</v>
      </c>
      <c r="C1693" t="s">
        <v>4300</v>
      </c>
      <c r="D1693" t="s">
        <v>4301</v>
      </c>
      <c r="E1693" t="s">
        <v>12</v>
      </c>
      <c r="F1693" t="s">
        <v>18</v>
      </c>
      <c r="G1693">
        <v>4536979</v>
      </c>
      <c r="H1693">
        <v>1946</v>
      </c>
      <c r="I1693" t="s">
        <v>4302</v>
      </c>
    </row>
    <row r="1694" spans="1:9">
      <c r="A1694" t="s">
        <v>9</v>
      </c>
      <c r="B1694">
        <v>115</v>
      </c>
      <c r="C1694" t="s">
        <v>4300</v>
      </c>
      <c r="D1694" t="s">
        <v>4303</v>
      </c>
      <c r="E1694" t="s">
        <v>12</v>
      </c>
      <c r="F1694" t="s">
        <v>18</v>
      </c>
      <c r="G1694">
        <v>20425842</v>
      </c>
      <c r="H1694">
        <v>1968</v>
      </c>
      <c r="I1694" t="s">
        <v>4304</v>
      </c>
    </row>
    <row r="1695" spans="1:9">
      <c r="A1695" t="s">
        <v>9</v>
      </c>
      <c r="B1695">
        <v>115</v>
      </c>
      <c r="C1695" t="s">
        <v>825</v>
      </c>
      <c r="D1695" t="s">
        <v>4305</v>
      </c>
      <c r="E1695" t="s">
        <v>12</v>
      </c>
      <c r="F1695" t="s">
        <v>690</v>
      </c>
      <c r="G1695">
        <v>11076222</v>
      </c>
      <c r="H1695">
        <v>1954</v>
      </c>
      <c r="I1695" t="s">
        <v>4306</v>
      </c>
    </row>
    <row r="1696" spans="1:9">
      <c r="A1696" t="s">
        <v>9</v>
      </c>
      <c r="B1696">
        <v>115</v>
      </c>
      <c r="C1696" t="s">
        <v>825</v>
      </c>
      <c r="D1696" t="s">
        <v>4307</v>
      </c>
      <c r="E1696" t="s">
        <v>12</v>
      </c>
      <c r="F1696" t="s">
        <v>56</v>
      </c>
      <c r="G1696">
        <v>29468472</v>
      </c>
      <c r="H1696">
        <v>1982</v>
      </c>
      <c r="I1696" t="s">
        <v>4308</v>
      </c>
    </row>
    <row r="1697" spans="1:9">
      <c r="A1697" t="s">
        <v>9</v>
      </c>
      <c r="B1697">
        <v>115</v>
      </c>
      <c r="C1697" t="s">
        <v>825</v>
      </c>
      <c r="D1697" t="s">
        <v>59</v>
      </c>
      <c r="E1697" t="s">
        <v>17</v>
      </c>
      <c r="F1697" t="s">
        <v>18</v>
      </c>
      <c r="G1697">
        <v>10362864</v>
      </c>
      <c r="H1697">
        <v>1952</v>
      </c>
      <c r="I1697" t="s">
        <v>4309</v>
      </c>
    </row>
    <row r="1698" spans="1:9">
      <c r="A1698" t="s">
        <v>9</v>
      </c>
      <c r="B1698">
        <v>115</v>
      </c>
      <c r="C1698" t="s">
        <v>825</v>
      </c>
      <c r="D1698" t="s">
        <v>1006</v>
      </c>
      <c r="E1698" t="s">
        <v>17</v>
      </c>
      <c r="F1698" t="s">
        <v>35</v>
      </c>
      <c r="G1698">
        <v>6367931</v>
      </c>
      <c r="H1698">
        <v>1951</v>
      </c>
      <c r="I1698" t="s">
        <v>4310</v>
      </c>
    </row>
    <row r="1699" spans="1:9">
      <c r="A1699" t="s">
        <v>9</v>
      </c>
      <c r="B1699">
        <v>115</v>
      </c>
      <c r="C1699" t="s">
        <v>825</v>
      </c>
      <c r="D1699" t="s">
        <v>4311</v>
      </c>
      <c r="E1699" t="s">
        <v>17</v>
      </c>
      <c r="F1699" t="s">
        <v>13</v>
      </c>
      <c r="G1699">
        <v>32536939</v>
      </c>
      <c r="H1699">
        <v>1987</v>
      </c>
      <c r="I1699" t="s">
        <v>4312</v>
      </c>
    </row>
    <row r="1700" spans="1:9">
      <c r="A1700" t="s">
        <v>9</v>
      </c>
      <c r="B1700">
        <v>115</v>
      </c>
      <c r="C1700" t="s">
        <v>825</v>
      </c>
      <c r="D1700" t="s">
        <v>1715</v>
      </c>
      <c r="E1700" t="s">
        <v>12</v>
      </c>
      <c r="F1700" t="s">
        <v>13</v>
      </c>
      <c r="G1700">
        <v>17286136</v>
      </c>
      <c r="H1700">
        <v>1964</v>
      </c>
      <c r="I1700" t="s">
        <v>4313</v>
      </c>
    </row>
    <row r="1701" spans="1:9">
      <c r="A1701" t="s">
        <v>9</v>
      </c>
      <c r="B1701">
        <v>115</v>
      </c>
      <c r="C1701" t="s">
        <v>825</v>
      </c>
      <c r="D1701" t="s">
        <v>2371</v>
      </c>
      <c r="E1701" t="s">
        <v>17</v>
      </c>
      <c r="F1701" t="s">
        <v>18</v>
      </c>
      <c r="G1701">
        <v>26312186</v>
      </c>
      <c r="H1701">
        <v>1977</v>
      </c>
      <c r="I1701" t="s">
        <v>4314</v>
      </c>
    </row>
    <row r="1702" spans="1:9">
      <c r="A1702" t="s">
        <v>9</v>
      </c>
      <c r="B1702">
        <v>115</v>
      </c>
      <c r="C1702" t="s">
        <v>4315</v>
      </c>
      <c r="D1702" t="s">
        <v>1194</v>
      </c>
      <c r="E1702" t="s">
        <v>17</v>
      </c>
      <c r="F1702" t="s">
        <v>56</v>
      </c>
      <c r="G1702">
        <v>29250542</v>
      </c>
      <c r="H1702">
        <v>1982</v>
      </c>
      <c r="I1702" t="s">
        <v>4316</v>
      </c>
    </row>
    <row r="1703" spans="1:9">
      <c r="A1703" t="s">
        <v>9</v>
      </c>
      <c r="B1703">
        <v>115</v>
      </c>
      <c r="C1703" t="s">
        <v>843</v>
      </c>
      <c r="D1703" t="s">
        <v>4317</v>
      </c>
      <c r="E1703" t="s">
        <v>17</v>
      </c>
      <c r="F1703" t="s">
        <v>35</v>
      </c>
      <c r="G1703">
        <v>478531</v>
      </c>
      <c r="H1703">
        <v>1932</v>
      </c>
      <c r="I1703" t="s">
        <v>4318</v>
      </c>
    </row>
    <row r="1704" spans="1:9">
      <c r="A1704" t="s">
        <v>9</v>
      </c>
      <c r="B1704">
        <v>115</v>
      </c>
      <c r="C1704" t="s">
        <v>4319</v>
      </c>
      <c r="D1704" t="s">
        <v>4320</v>
      </c>
      <c r="E1704" t="s">
        <v>12</v>
      </c>
      <c r="F1704" t="s">
        <v>13</v>
      </c>
      <c r="G1704">
        <v>13385961</v>
      </c>
      <c r="H1704">
        <v>1957</v>
      </c>
      <c r="I1704" t="s">
        <v>4321</v>
      </c>
    </row>
    <row r="1705" spans="1:9">
      <c r="A1705" t="s">
        <v>9</v>
      </c>
      <c r="B1705">
        <v>115</v>
      </c>
      <c r="C1705" t="s">
        <v>2610</v>
      </c>
      <c r="D1705" t="s">
        <v>4322</v>
      </c>
      <c r="E1705" t="s">
        <v>12</v>
      </c>
      <c r="F1705" t="s">
        <v>18</v>
      </c>
      <c r="G1705">
        <v>10469495</v>
      </c>
      <c r="H1705">
        <v>1952</v>
      </c>
      <c r="I1705" t="s">
        <v>4323</v>
      </c>
    </row>
    <row r="1706" spans="1:9">
      <c r="A1706" t="s">
        <v>9</v>
      </c>
      <c r="B1706">
        <v>115</v>
      </c>
      <c r="C1706" t="s">
        <v>2613</v>
      </c>
      <c r="D1706" t="s">
        <v>4324</v>
      </c>
      <c r="E1706" t="s">
        <v>17</v>
      </c>
      <c r="F1706" t="s">
        <v>18</v>
      </c>
      <c r="G1706">
        <v>12497116</v>
      </c>
      <c r="H1706">
        <v>1958</v>
      </c>
      <c r="I1706" t="s">
        <v>4325</v>
      </c>
    </row>
    <row r="1707" spans="1:9">
      <c r="A1707" t="s">
        <v>9</v>
      </c>
      <c r="B1707">
        <v>115</v>
      </c>
      <c r="C1707" t="s">
        <v>849</v>
      </c>
      <c r="D1707" t="s">
        <v>4326</v>
      </c>
      <c r="E1707" t="s">
        <v>17</v>
      </c>
      <c r="F1707" t="s">
        <v>18</v>
      </c>
      <c r="G1707">
        <v>17411731</v>
      </c>
      <c r="H1707">
        <v>1965</v>
      </c>
      <c r="I1707" t="s">
        <v>4327</v>
      </c>
    </row>
    <row r="1708" spans="1:9">
      <c r="A1708" t="s">
        <v>9</v>
      </c>
      <c r="B1708">
        <v>115</v>
      </c>
      <c r="C1708" t="s">
        <v>4328</v>
      </c>
      <c r="D1708" t="s">
        <v>4329</v>
      </c>
      <c r="E1708" t="s">
        <v>17</v>
      </c>
      <c r="F1708" t="s">
        <v>18</v>
      </c>
      <c r="G1708">
        <v>4443131</v>
      </c>
      <c r="H1708">
        <v>1943</v>
      </c>
      <c r="I1708" t="s">
        <v>4330</v>
      </c>
    </row>
    <row r="1709" spans="1:9">
      <c r="A1709" t="s">
        <v>9</v>
      </c>
      <c r="B1709">
        <v>115</v>
      </c>
      <c r="C1709" t="s">
        <v>4331</v>
      </c>
      <c r="D1709" t="s">
        <v>4332</v>
      </c>
      <c r="E1709" t="s">
        <v>17</v>
      </c>
      <c r="F1709" t="s">
        <v>13</v>
      </c>
      <c r="G1709">
        <v>4025693</v>
      </c>
      <c r="H1709">
        <v>1939</v>
      </c>
      <c r="I1709" t="s">
        <v>4333</v>
      </c>
    </row>
    <row r="1710" spans="1:9">
      <c r="A1710" t="s">
        <v>9</v>
      </c>
      <c r="B1710">
        <v>115</v>
      </c>
      <c r="C1710" t="s">
        <v>4334</v>
      </c>
      <c r="D1710" t="s">
        <v>4335</v>
      </c>
      <c r="E1710" t="s">
        <v>17</v>
      </c>
      <c r="F1710" t="s">
        <v>18</v>
      </c>
      <c r="G1710">
        <v>27704771</v>
      </c>
      <c r="H1710">
        <v>1979</v>
      </c>
      <c r="I1710" t="s">
        <v>4336</v>
      </c>
    </row>
    <row r="1711" spans="1:9">
      <c r="A1711" t="s">
        <v>9</v>
      </c>
      <c r="B1711">
        <v>115</v>
      </c>
      <c r="C1711" t="s">
        <v>4334</v>
      </c>
      <c r="D1711" t="s">
        <v>249</v>
      </c>
      <c r="E1711" t="s">
        <v>12</v>
      </c>
      <c r="F1711" t="s">
        <v>18</v>
      </c>
      <c r="G1711">
        <v>32420825</v>
      </c>
      <c r="H1711">
        <v>1986</v>
      </c>
      <c r="I1711" t="s">
        <v>4337</v>
      </c>
    </row>
    <row r="1712" spans="1:9">
      <c r="A1712" t="s">
        <v>9</v>
      </c>
      <c r="B1712">
        <v>115</v>
      </c>
      <c r="C1712" t="s">
        <v>4338</v>
      </c>
      <c r="D1712" t="s">
        <v>4339</v>
      </c>
      <c r="E1712" t="s">
        <v>12</v>
      </c>
      <c r="F1712" t="s">
        <v>56</v>
      </c>
      <c r="G1712">
        <v>23958544</v>
      </c>
      <c r="H1712">
        <v>1974</v>
      </c>
      <c r="I1712" t="s">
        <v>4340</v>
      </c>
    </row>
    <row r="1713" spans="1:9">
      <c r="A1713" t="s">
        <v>9</v>
      </c>
      <c r="B1713">
        <v>115</v>
      </c>
      <c r="C1713" t="s">
        <v>4341</v>
      </c>
      <c r="D1713" t="s">
        <v>1006</v>
      </c>
      <c r="E1713" t="s">
        <v>17</v>
      </c>
      <c r="F1713" t="s">
        <v>13</v>
      </c>
      <c r="G1713">
        <v>22279590</v>
      </c>
      <c r="H1713">
        <v>1971</v>
      </c>
      <c r="I1713" t="s">
        <v>4342</v>
      </c>
    </row>
    <row r="1714" spans="1:9">
      <c r="A1714" t="s">
        <v>9</v>
      </c>
      <c r="B1714">
        <v>115</v>
      </c>
      <c r="C1714" t="s">
        <v>4343</v>
      </c>
      <c r="D1714" t="s">
        <v>4344</v>
      </c>
      <c r="E1714" t="s">
        <v>17</v>
      </c>
      <c r="F1714" t="s">
        <v>18</v>
      </c>
      <c r="G1714">
        <v>10605942</v>
      </c>
      <c r="H1714">
        <v>1952</v>
      </c>
      <c r="I1714" t="s">
        <v>4345</v>
      </c>
    </row>
    <row r="1715" spans="1:9">
      <c r="A1715" t="s">
        <v>9</v>
      </c>
      <c r="B1715">
        <v>115</v>
      </c>
      <c r="C1715" t="s">
        <v>2620</v>
      </c>
      <c r="D1715" t="s">
        <v>4346</v>
      </c>
      <c r="E1715" t="s">
        <v>12</v>
      </c>
      <c r="F1715" t="s">
        <v>56</v>
      </c>
      <c r="G1715">
        <v>4443319</v>
      </c>
      <c r="H1715">
        <v>1944</v>
      </c>
      <c r="I1715" t="s">
        <v>4347</v>
      </c>
    </row>
    <row r="1716" spans="1:9">
      <c r="A1716" t="s">
        <v>9</v>
      </c>
      <c r="B1716">
        <v>115</v>
      </c>
      <c r="C1716" t="s">
        <v>4348</v>
      </c>
      <c r="D1716" t="s">
        <v>4349</v>
      </c>
      <c r="E1716" t="s">
        <v>17</v>
      </c>
      <c r="F1716" t="s">
        <v>56</v>
      </c>
      <c r="G1716">
        <v>30444549</v>
      </c>
      <c r="H1716">
        <v>1983</v>
      </c>
      <c r="I1716" t="s">
        <v>4350</v>
      </c>
    </row>
    <row r="1717" spans="1:9">
      <c r="A1717" t="s">
        <v>9</v>
      </c>
      <c r="B1717">
        <v>115</v>
      </c>
      <c r="C1717" t="s">
        <v>4351</v>
      </c>
      <c r="D1717" t="s">
        <v>2876</v>
      </c>
      <c r="E1717" t="s">
        <v>12</v>
      </c>
      <c r="F1717" t="s">
        <v>284</v>
      </c>
      <c r="G1717">
        <v>32092811</v>
      </c>
      <c r="H1717">
        <v>1986</v>
      </c>
      <c r="I1717" t="s">
        <v>4352</v>
      </c>
    </row>
    <row r="1718" spans="1:9">
      <c r="A1718" t="s">
        <v>9</v>
      </c>
      <c r="B1718">
        <v>115</v>
      </c>
      <c r="C1718" t="s">
        <v>4351</v>
      </c>
      <c r="D1718" t="s">
        <v>4353</v>
      </c>
      <c r="E1718" t="s">
        <v>12</v>
      </c>
      <c r="F1718" t="s">
        <v>18</v>
      </c>
      <c r="G1718">
        <v>27257422</v>
      </c>
      <c r="H1718">
        <v>1979</v>
      </c>
      <c r="I1718" t="s">
        <v>4354</v>
      </c>
    </row>
    <row r="1719" spans="1:9">
      <c r="A1719" t="s">
        <v>9</v>
      </c>
      <c r="B1719">
        <v>115</v>
      </c>
      <c r="C1719" t="s">
        <v>4355</v>
      </c>
      <c r="D1719" t="s">
        <v>4356</v>
      </c>
      <c r="E1719" t="s">
        <v>17</v>
      </c>
      <c r="F1719" t="s">
        <v>18</v>
      </c>
      <c r="G1719">
        <v>6197919</v>
      </c>
      <c r="H1719">
        <v>1949</v>
      </c>
      <c r="I1719" t="s">
        <v>4357</v>
      </c>
    </row>
    <row r="1720" spans="1:9">
      <c r="A1720" t="s">
        <v>9</v>
      </c>
      <c r="B1720">
        <v>115</v>
      </c>
      <c r="C1720" t="s">
        <v>4358</v>
      </c>
      <c r="D1720" t="s">
        <v>2218</v>
      </c>
      <c r="E1720" t="s">
        <v>12</v>
      </c>
      <c r="F1720" t="s">
        <v>155</v>
      </c>
      <c r="G1720">
        <v>4613787</v>
      </c>
      <c r="H1720">
        <v>1946</v>
      </c>
      <c r="I1720" t="s">
        <v>4359</v>
      </c>
    </row>
    <row r="1721" spans="1:9">
      <c r="A1721" t="s">
        <v>9</v>
      </c>
      <c r="B1721">
        <v>115</v>
      </c>
      <c r="C1721" t="s">
        <v>4360</v>
      </c>
      <c r="D1721" t="s">
        <v>4361</v>
      </c>
      <c r="E1721" t="s">
        <v>12</v>
      </c>
      <c r="F1721" t="s">
        <v>18</v>
      </c>
      <c r="G1721">
        <v>32830235</v>
      </c>
      <c r="H1721">
        <v>1987</v>
      </c>
      <c r="I1721" t="s">
        <v>4362</v>
      </c>
    </row>
    <row r="1722" spans="1:9">
      <c r="A1722" t="s">
        <v>9</v>
      </c>
      <c r="B1722">
        <v>115</v>
      </c>
      <c r="C1722" t="s">
        <v>4363</v>
      </c>
      <c r="D1722" t="s">
        <v>4364</v>
      </c>
      <c r="E1722" t="s">
        <v>17</v>
      </c>
      <c r="F1722" t="s">
        <v>18</v>
      </c>
      <c r="G1722">
        <v>18403617</v>
      </c>
      <c r="H1722">
        <v>1964</v>
      </c>
      <c r="I1722" t="s">
        <v>4365</v>
      </c>
    </row>
    <row r="1723" spans="1:9">
      <c r="A1723" t="s">
        <v>9</v>
      </c>
      <c r="B1723">
        <v>115</v>
      </c>
      <c r="C1723" t="s">
        <v>4366</v>
      </c>
      <c r="D1723" t="s">
        <v>4367</v>
      </c>
      <c r="E1723" t="s">
        <v>17</v>
      </c>
      <c r="F1723" t="s">
        <v>18</v>
      </c>
      <c r="G1723">
        <v>6186718</v>
      </c>
      <c r="H1723">
        <v>1949</v>
      </c>
      <c r="I1723" t="s">
        <v>4368</v>
      </c>
    </row>
    <row r="1724" spans="1:9">
      <c r="A1724" t="s">
        <v>9</v>
      </c>
      <c r="B1724">
        <v>115</v>
      </c>
      <c r="C1724" t="s">
        <v>4369</v>
      </c>
      <c r="D1724" t="s">
        <v>4370</v>
      </c>
      <c r="E1724" t="s">
        <v>12</v>
      </c>
      <c r="F1724" t="s">
        <v>13</v>
      </c>
      <c r="G1724">
        <v>20728783</v>
      </c>
      <c r="H1724">
        <v>1969</v>
      </c>
      <c r="I1724" t="s">
        <v>4371</v>
      </c>
    </row>
    <row r="1725" spans="1:9">
      <c r="A1725" t="s">
        <v>9</v>
      </c>
      <c r="B1725">
        <v>115</v>
      </c>
      <c r="C1725" t="s">
        <v>4372</v>
      </c>
      <c r="D1725" t="s">
        <v>4373</v>
      </c>
      <c r="E1725" t="s">
        <v>17</v>
      </c>
      <c r="F1725" t="s">
        <v>13</v>
      </c>
      <c r="G1725">
        <v>4580239</v>
      </c>
      <c r="H1725">
        <v>1944</v>
      </c>
      <c r="I1725" t="s">
        <v>4374</v>
      </c>
    </row>
    <row r="1726" spans="1:9">
      <c r="A1726" t="s">
        <v>9</v>
      </c>
      <c r="B1726">
        <v>115</v>
      </c>
      <c r="C1726" t="s">
        <v>4375</v>
      </c>
      <c r="D1726" t="s">
        <v>1972</v>
      </c>
      <c r="E1726" t="s">
        <v>17</v>
      </c>
      <c r="F1726" t="s">
        <v>18</v>
      </c>
      <c r="G1726">
        <v>3058152</v>
      </c>
      <c r="H1726">
        <v>1938</v>
      </c>
      <c r="I1726" t="s">
        <v>4376</v>
      </c>
    </row>
    <row r="1727" spans="1:9">
      <c r="A1727" t="s">
        <v>9</v>
      </c>
      <c r="B1727">
        <v>115</v>
      </c>
      <c r="C1727" t="s">
        <v>4377</v>
      </c>
      <c r="D1727" t="s">
        <v>4378</v>
      </c>
      <c r="E1727" t="s">
        <v>17</v>
      </c>
      <c r="F1727" t="s">
        <v>13</v>
      </c>
      <c r="G1727">
        <v>12861136</v>
      </c>
      <c r="H1727">
        <v>1956</v>
      </c>
      <c r="I1727" t="s">
        <v>4379</v>
      </c>
    </row>
    <row r="1728" spans="1:9">
      <c r="A1728" t="s">
        <v>9</v>
      </c>
      <c r="B1728">
        <v>115</v>
      </c>
      <c r="C1728" t="s">
        <v>888</v>
      </c>
      <c r="D1728" t="s">
        <v>877</v>
      </c>
      <c r="E1728" t="s">
        <v>17</v>
      </c>
      <c r="F1728" t="s">
        <v>18</v>
      </c>
      <c r="G1728">
        <v>13071771</v>
      </c>
      <c r="H1728">
        <v>1957</v>
      </c>
      <c r="I1728" t="s">
        <v>4380</v>
      </c>
    </row>
    <row r="1729" spans="1:9">
      <c r="A1729" t="s">
        <v>9</v>
      </c>
      <c r="B1729">
        <v>115</v>
      </c>
      <c r="C1729" t="s">
        <v>888</v>
      </c>
      <c r="D1729" t="s">
        <v>4381</v>
      </c>
      <c r="E1729" t="s">
        <v>17</v>
      </c>
      <c r="F1729" t="s">
        <v>18</v>
      </c>
      <c r="G1729">
        <v>10126527</v>
      </c>
      <c r="H1729">
        <v>1951</v>
      </c>
      <c r="I1729" t="s">
        <v>4382</v>
      </c>
    </row>
    <row r="1730" spans="1:9">
      <c r="A1730" t="s">
        <v>9</v>
      </c>
      <c r="B1730">
        <v>115</v>
      </c>
      <c r="C1730" t="s">
        <v>894</v>
      </c>
      <c r="D1730" t="s">
        <v>167</v>
      </c>
      <c r="E1730" t="s">
        <v>17</v>
      </c>
      <c r="F1730" t="s">
        <v>13</v>
      </c>
      <c r="G1730">
        <v>6207315</v>
      </c>
      <c r="H1730">
        <v>1949</v>
      </c>
      <c r="I1730" t="s">
        <v>4383</v>
      </c>
    </row>
    <row r="1731" spans="1:9">
      <c r="A1731" t="s">
        <v>9</v>
      </c>
      <c r="B1731">
        <v>115</v>
      </c>
      <c r="C1731" t="s">
        <v>894</v>
      </c>
      <c r="D1731" t="s">
        <v>4384</v>
      </c>
      <c r="E1731" t="s">
        <v>17</v>
      </c>
      <c r="F1731" t="s">
        <v>18</v>
      </c>
      <c r="G1731">
        <v>2345326</v>
      </c>
      <c r="H1731">
        <v>1939</v>
      </c>
      <c r="I1731" t="s">
        <v>4385</v>
      </c>
    </row>
    <row r="1732" spans="1:9">
      <c r="A1732" t="s">
        <v>9</v>
      </c>
      <c r="B1732">
        <v>115</v>
      </c>
      <c r="C1732" t="s">
        <v>4386</v>
      </c>
      <c r="D1732" t="s">
        <v>4387</v>
      </c>
      <c r="E1732" t="s">
        <v>17</v>
      </c>
      <c r="F1732" t="s">
        <v>18</v>
      </c>
      <c r="G1732">
        <v>11984708</v>
      </c>
      <c r="H1732">
        <v>1955</v>
      </c>
      <c r="I1732" t="s">
        <v>4388</v>
      </c>
    </row>
    <row r="1733" spans="1:9">
      <c r="A1733" t="s">
        <v>9</v>
      </c>
      <c r="B1733">
        <v>115</v>
      </c>
      <c r="C1733" t="s">
        <v>914</v>
      </c>
      <c r="D1733" t="s">
        <v>167</v>
      </c>
      <c r="E1733" t="s">
        <v>17</v>
      </c>
      <c r="F1733" t="s">
        <v>18</v>
      </c>
      <c r="G1733">
        <v>10508045</v>
      </c>
      <c r="H1733">
        <v>1951</v>
      </c>
      <c r="I1733" t="s">
        <v>4389</v>
      </c>
    </row>
    <row r="1734" spans="1:9">
      <c r="A1734" t="s">
        <v>9</v>
      </c>
      <c r="B1734">
        <v>115</v>
      </c>
      <c r="C1734" t="s">
        <v>2688</v>
      </c>
      <c r="D1734" t="s">
        <v>4390</v>
      </c>
      <c r="E1734" t="s">
        <v>17</v>
      </c>
      <c r="F1734" t="s">
        <v>18</v>
      </c>
      <c r="G1734">
        <v>25142256</v>
      </c>
      <c r="H1734">
        <v>1976</v>
      </c>
      <c r="I1734" t="s">
        <v>3637</v>
      </c>
    </row>
    <row r="1735" spans="1:9">
      <c r="A1735" t="s">
        <v>9</v>
      </c>
      <c r="B1735">
        <v>115</v>
      </c>
      <c r="C1735" t="s">
        <v>2704</v>
      </c>
      <c r="D1735" t="s">
        <v>4391</v>
      </c>
      <c r="E1735" t="s">
        <v>17</v>
      </c>
      <c r="F1735" t="s">
        <v>18</v>
      </c>
      <c r="G1735">
        <v>26081109</v>
      </c>
      <c r="H1735">
        <v>1977</v>
      </c>
      <c r="I1735" t="s">
        <v>4392</v>
      </c>
    </row>
    <row r="1736" spans="1:9">
      <c r="A1736" t="s">
        <v>9</v>
      </c>
      <c r="B1736">
        <v>115</v>
      </c>
      <c r="C1736" t="s">
        <v>4393</v>
      </c>
      <c r="D1736" t="s">
        <v>4394</v>
      </c>
      <c r="E1736" t="s">
        <v>17</v>
      </c>
      <c r="F1736" t="s">
        <v>18</v>
      </c>
      <c r="G1736">
        <v>13238121</v>
      </c>
      <c r="H1736">
        <v>1957</v>
      </c>
      <c r="I1736" t="s">
        <v>4395</v>
      </c>
    </row>
    <row r="1737" spans="1:9">
      <c r="A1737" t="s">
        <v>9</v>
      </c>
      <c r="B1737">
        <v>115</v>
      </c>
      <c r="C1737" t="s">
        <v>4396</v>
      </c>
      <c r="D1737" t="s">
        <v>4397</v>
      </c>
      <c r="E1737" t="s">
        <v>17</v>
      </c>
      <c r="F1737" t="s">
        <v>18</v>
      </c>
      <c r="G1737">
        <v>10823461</v>
      </c>
      <c r="H1737">
        <v>1953</v>
      </c>
      <c r="I1737" t="s">
        <v>4398</v>
      </c>
    </row>
    <row r="1738" spans="1:9">
      <c r="A1738" t="s">
        <v>9</v>
      </c>
      <c r="B1738">
        <v>115</v>
      </c>
      <c r="C1738" t="s">
        <v>4399</v>
      </c>
      <c r="D1738" t="s">
        <v>2275</v>
      </c>
      <c r="E1738" t="s">
        <v>17</v>
      </c>
      <c r="F1738" t="s">
        <v>18</v>
      </c>
      <c r="G1738">
        <v>13566351</v>
      </c>
      <c r="H1738">
        <v>1959</v>
      </c>
      <c r="I1738" t="s">
        <v>4400</v>
      </c>
    </row>
    <row r="1739" spans="1:9">
      <c r="A1739" t="s">
        <v>9</v>
      </c>
      <c r="B1739">
        <v>115</v>
      </c>
      <c r="C1739" t="s">
        <v>4401</v>
      </c>
      <c r="D1739" t="s">
        <v>4402</v>
      </c>
      <c r="E1739" t="s">
        <v>17</v>
      </c>
      <c r="F1739" t="s">
        <v>18</v>
      </c>
      <c r="G1739">
        <v>5324374</v>
      </c>
      <c r="H1739">
        <v>1946</v>
      </c>
      <c r="I1739" t="s">
        <v>4403</v>
      </c>
    </row>
    <row r="1740" spans="1:9">
      <c r="A1740" t="s">
        <v>9</v>
      </c>
      <c r="B1740">
        <v>115</v>
      </c>
      <c r="C1740" t="s">
        <v>2710</v>
      </c>
      <c r="D1740" t="s">
        <v>4404</v>
      </c>
      <c r="E1740" t="s">
        <v>12</v>
      </c>
      <c r="F1740" t="s">
        <v>18</v>
      </c>
      <c r="G1740">
        <v>7591851</v>
      </c>
      <c r="H1740">
        <v>1947</v>
      </c>
      <c r="I1740" t="s">
        <v>4405</v>
      </c>
    </row>
    <row r="1741" spans="1:9">
      <c r="A1741" t="s">
        <v>9</v>
      </c>
      <c r="B1741">
        <v>115</v>
      </c>
      <c r="C1741" t="s">
        <v>955</v>
      </c>
      <c r="D1741" t="s">
        <v>359</v>
      </c>
      <c r="E1741" t="s">
        <v>17</v>
      </c>
      <c r="F1741" t="s">
        <v>35</v>
      </c>
      <c r="G1741">
        <v>12024498</v>
      </c>
      <c r="H1741">
        <v>1939</v>
      </c>
      <c r="I1741" t="s">
        <v>4406</v>
      </c>
    </row>
    <row r="1742" spans="1:9">
      <c r="A1742" t="s">
        <v>9</v>
      </c>
      <c r="B1742">
        <v>115</v>
      </c>
      <c r="C1742" t="s">
        <v>4407</v>
      </c>
      <c r="D1742" t="s">
        <v>4408</v>
      </c>
      <c r="E1742" t="s">
        <v>17</v>
      </c>
      <c r="F1742" t="s">
        <v>18</v>
      </c>
      <c r="G1742">
        <v>11958583</v>
      </c>
      <c r="H1742">
        <v>1954</v>
      </c>
      <c r="I1742" t="s">
        <v>4409</v>
      </c>
    </row>
    <row r="1743" spans="1:9">
      <c r="A1743" t="s">
        <v>9</v>
      </c>
      <c r="B1743">
        <v>115</v>
      </c>
      <c r="C1743" t="s">
        <v>960</v>
      </c>
      <c r="D1743" t="s">
        <v>4410</v>
      </c>
      <c r="E1743" t="s">
        <v>17</v>
      </c>
      <c r="F1743" t="s">
        <v>18</v>
      </c>
      <c r="G1743">
        <v>3723868</v>
      </c>
      <c r="H1743">
        <v>1938</v>
      </c>
      <c r="I1743" t="s">
        <v>4411</v>
      </c>
    </row>
    <row r="1744" spans="1:9">
      <c r="A1744" t="s">
        <v>9</v>
      </c>
      <c r="B1744">
        <v>115</v>
      </c>
      <c r="C1744" t="s">
        <v>4412</v>
      </c>
      <c r="D1744" t="s">
        <v>4413</v>
      </c>
      <c r="E1744" t="s">
        <v>12</v>
      </c>
      <c r="F1744" t="s">
        <v>18</v>
      </c>
      <c r="G1744">
        <v>7598376</v>
      </c>
      <c r="H1744">
        <v>1947</v>
      </c>
      <c r="I1744" t="s">
        <v>4414</v>
      </c>
    </row>
    <row r="1745" spans="1:9">
      <c r="A1745" t="s">
        <v>9</v>
      </c>
      <c r="B1745">
        <v>115</v>
      </c>
      <c r="C1745" t="s">
        <v>4415</v>
      </c>
      <c r="D1745" t="s">
        <v>4416</v>
      </c>
      <c r="E1745" t="s">
        <v>12</v>
      </c>
      <c r="F1745" t="s">
        <v>13</v>
      </c>
      <c r="G1745">
        <v>25670897</v>
      </c>
      <c r="H1745">
        <v>1976</v>
      </c>
      <c r="I1745" t="s">
        <v>4417</v>
      </c>
    </row>
    <row r="1746" spans="1:9">
      <c r="A1746" t="s">
        <v>9</v>
      </c>
      <c r="B1746">
        <v>115</v>
      </c>
      <c r="C1746" t="s">
        <v>2734</v>
      </c>
      <c r="D1746" t="s">
        <v>4418</v>
      </c>
      <c r="E1746" t="s">
        <v>17</v>
      </c>
      <c r="F1746" t="s">
        <v>18</v>
      </c>
      <c r="G1746">
        <v>5279841</v>
      </c>
      <c r="H1746">
        <v>1946</v>
      </c>
      <c r="I1746" t="s">
        <v>4419</v>
      </c>
    </row>
    <row r="1747" spans="1:9">
      <c r="A1747" t="s">
        <v>9</v>
      </c>
      <c r="B1747">
        <v>115</v>
      </c>
      <c r="C1747" t="s">
        <v>4420</v>
      </c>
      <c r="D1747" t="s">
        <v>4421</v>
      </c>
      <c r="E1747" t="s">
        <v>17</v>
      </c>
      <c r="F1747" t="s">
        <v>18</v>
      </c>
      <c r="G1747">
        <v>11768512</v>
      </c>
      <c r="H1747">
        <v>1954</v>
      </c>
      <c r="I1747" t="s">
        <v>4422</v>
      </c>
    </row>
    <row r="1748" spans="1:9">
      <c r="A1748" t="s">
        <v>9</v>
      </c>
      <c r="B1748">
        <v>115</v>
      </c>
      <c r="C1748" t="s">
        <v>4423</v>
      </c>
      <c r="D1748" t="s">
        <v>135</v>
      </c>
      <c r="E1748" t="s">
        <v>17</v>
      </c>
      <c r="F1748" t="s">
        <v>18</v>
      </c>
      <c r="G1748">
        <v>3869374</v>
      </c>
      <c r="H1748">
        <v>1940</v>
      </c>
      <c r="I1748" t="s">
        <v>4424</v>
      </c>
    </row>
    <row r="1749" spans="1:9">
      <c r="A1749" t="s">
        <v>9</v>
      </c>
      <c r="B1749">
        <v>115</v>
      </c>
      <c r="C1749" t="s">
        <v>4425</v>
      </c>
      <c r="D1749" t="s">
        <v>4426</v>
      </c>
      <c r="E1749" t="s">
        <v>12</v>
      </c>
      <c r="F1749" t="s">
        <v>155</v>
      </c>
      <c r="G1749">
        <v>4276772</v>
      </c>
      <c r="H1749">
        <v>1938</v>
      </c>
      <c r="I1749" t="s">
        <v>4427</v>
      </c>
    </row>
    <row r="1750" spans="1:9">
      <c r="A1750" t="s">
        <v>9</v>
      </c>
      <c r="B1750">
        <v>115</v>
      </c>
      <c r="C1750" t="s">
        <v>4425</v>
      </c>
      <c r="D1750" t="s">
        <v>4428</v>
      </c>
      <c r="E1750" t="s">
        <v>17</v>
      </c>
      <c r="F1750" t="s">
        <v>18</v>
      </c>
      <c r="G1750">
        <v>21873935</v>
      </c>
      <c r="H1750">
        <v>1970</v>
      </c>
      <c r="I1750" t="s">
        <v>4149</v>
      </c>
    </row>
    <row r="1751" spans="1:9">
      <c r="A1751" t="s">
        <v>9</v>
      </c>
      <c r="B1751">
        <v>115</v>
      </c>
      <c r="C1751" t="s">
        <v>4429</v>
      </c>
      <c r="D1751" t="s">
        <v>4430</v>
      </c>
      <c r="E1751" t="s">
        <v>17</v>
      </c>
      <c r="F1751" t="s">
        <v>18</v>
      </c>
      <c r="G1751">
        <v>3234516</v>
      </c>
      <c r="H1751">
        <v>1934</v>
      </c>
      <c r="I1751" t="s">
        <v>4431</v>
      </c>
    </row>
    <row r="1752" spans="1:9">
      <c r="A1752" t="s">
        <v>9</v>
      </c>
      <c r="B1752">
        <v>115</v>
      </c>
      <c r="C1752" t="s">
        <v>4432</v>
      </c>
      <c r="D1752" t="s">
        <v>4433</v>
      </c>
      <c r="E1752" t="s">
        <v>12</v>
      </c>
      <c r="F1752" t="s">
        <v>284</v>
      </c>
      <c r="G1752">
        <v>4431339</v>
      </c>
      <c r="H1752">
        <v>1944</v>
      </c>
      <c r="I1752" t="s">
        <v>4434</v>
      </c>
    </row>
    <row r="1753" spans="1:9">
      <c r="A1753" t="s">
        <v>9</v>
      </c>
      <c r="B1753">
        <v>115</v>
      </c>
      <c r="C1753" t="s">
        <v>4435</v>
      </c>
      <c r="D1753" t="s">
        <v>135</v>
      </c>
      <c r="E1753" t="s">
        <v>17</v>
      </c>
      <c r="F1753" t="s">
        <v>13</v>
      </c>
      <c r="G1753">
        <v>4632619</v>
      </c>
      <c r="H1753">
        <v>1943</v>
      </c>
      <c r="I1753" t="s">
        <v>4436</v>
      </c>
    </row>
    <row r="1754" spans="1:9">
      <c r="A1754" t="s">
        <v>9</v>
      </c>
      <c r="B1754">
        <v>115</v>
      </c>
      <c r="C1754" t="s">
        <v>4437</v>
      </c>
      <c r="D1754" t="s">
        <v>4438</v>
      </c>
      <c r="E1754" t="s">
        <v>17</v>
      </c>
      <c r="F1754" t="s">
        <v>13</v>
      </c>
      <c r="G1754">
        <v>14872040</v>
      </c>
      <c r="H1754">
        <v>1960</v>
      </c>
      <c r="I1754" t="s">
        <v>4439</v>
      </c>
    </row>
    <row r="1755" spans="1:9">
      <c r="A1755" t="s">
        <v>9</v>
      </c>
      <c r="B1755">
        <v>115</v>
      </c>
      <c r="C1755" t="s">
        <v>981</v>
      </c>
      <c r="D1755" t="s">
        <v>4440</v>
      </c>
      <c r="E1755" t="s">
        <v>17</v>
      </c>
      <c r="F1755" t="s">
        <v>13</v>
      </c>
      <c r="G1755">
        <v>6295000</v>
      </c>
      <c r="H1755">
        <v>1949</v>
      </c>
      <c r="I1755" t="s">
        <v>4441</v>
      </c>
    </row>
    <row r="1756" spans="1:9">
      <c r="A1756" t="s">
        <v>9</v>
      </c>
      <c r="B1756">
        <v>115</v>
      </c>
      <c r="C1756" t="s">
        <v>981</v>
      </c>
      <c r="D1756" t="s">
        <v>59</v>
      </c>
      <c r="E1756" t="s">
        <v>17</v>
      </c>
      <c r="F1756" t="s">
        <v>18</v>
      </c>
      <c r="G1756">
        <v>22367030</v>
      </c>
      <c r="H1756">
        <v>1971</v>
      </c>
      <c r="I1756" t="s">
        <v>4442</v>
      </c>
    </row>
    <row r="1757" spans="1:9">
      <c r="A1757" t="s">
        <v>9</v>
      </c>
      <c r="B1757">
        <v>115</v>
      </c>
      <c r="C1757" t="s">
        <v>4443</v>
      </c>
      <c r="D1757" t="s">
        <v>4444</v>
      </c>
      <c r="E1757" t="s">
        <v>17</v>
      </c>
      <c r="F1757" t="s">
        <v>13</v>
      </c>
      <c r="G1757">
        <v>12514252</v>
      </c>
      <c r="H1757">
        <v>1956</v>
      </c>
      <c r="I1757" t="s">
        <v>4445</v>
      </c>
    </row>
    <row r="1758" spans="1:9">
      <c r="A1758" t="s">
        <v>9</v>
      </c>
      <c r="B1758">
        <v>115</v>
      </c>
      <c r="C1758" t="s">
        <v>4446</v>
      </c>
      <c r="D1758" t="s">
        <v>4447</v>
      </c>
      <c r="E1758" t="s">
        <v>12</v>
      </c>
      <c r="F1758" t="s">
        <v>56</v>
      </c>
      <c r="G1758">
        <v>10133288</v>
      </c>
      <c r="H1758">
        <v>1951</v>
      </c>
      <c r="I1758" t="s">
        <v>4448</v>
      </c>
    </row>
    <row r="1759" spans="1:9">
      <c r="A1759" t="s">
        <v>9</v>
      </c>
      <c r="B1759">
        <v>115</v>
      </c>
      <c r="C1759" t="s">
        <v>4449</v>
      </c>
      <c r="D1759" t="s">
        <v>4450</v>
      </c>
      <c r="E1759" t="s">
        <v>12</v>
      </c>
      <c r="F1759" t="s">
        <v>35</v>
      </c>
      <c r="G1759">
        <v>4602315</v>
      </c>
      <c r="H1759">
        <v>1944</v>
      </c>
      <c r="I1759" t="s">
        <v>4451</v>
      </c>
    </row>
    <row r="1760" spans="1:9">
      <c r="A1760" t="s">
        <v>9</v>
      </c>
      <c r="B1760">
        <v>115</v>
      </c>
      <c r="C1760" t="s">
        <v>4452</v>
      </c>
      <c r="D1760" t="s">
        <v>4238</v>
      </c>
      <c r="E1760" t="s">
        <v>12</v>
      </c>
      <c r="F1760" t="s">
        <v>13</v>
      </c>
      <c r="G1760">
        <v>16322752</v>
      </c>
      <c r="H1760">
        <v>1962</v>
      </c>
      <c r="I1760" t="s">
        <v>4453</v>
      </c>
    </row>
    <row r="1761" spans="1:9">
      <c r="A1761" t="s">
        <v>9</v>
      </c>
      <c r="B1761">
        <v>115</v>
      </c>
      <c r="C1761" t="s">
        <v>4454</v>
      </c>
      <c r="D1761" t="s">
        <v>4455</v>
      </c>
      <c r="E1761" t="s">
        <v>17</v>
      </c>
      <c r="F1761" t="s">
        <v>13</v>
      </c>
      <c r="G1761">
        <v>13403684</v>
      </c>
      <c r="H1761">
        <v>1957</v>
      </c>
      <c r="I1761" t="s">
        <v>4456</v>
      </c>
    </row>
    <row r="1762" spans="1:9">
      <c r="A1762" t="s">
        <v>9</v>
      </c>
      <c r="B1762">
        <v>115</v>
      </c>
      <c r="C1762" t="s">
        <v>4457</v>
      </c>
      <c r="D1762" t="s">
        <v>4458</v>
      </c>
      <c r="E1762" t="s">
        <v>17</v>
      </c>
      <c r="F1762" t="s">
        <v>13</v>
      </c>
      <c r="G1762">
        <v>5306539</v>
      </c>
      <c r="H1762">
        <v>1946</v>
      </c>
      <c r="I1762" t="s">
        <v>4459</v>
      </c>
    </row>
    <row r="1763" spans="1:9">
      <c r="A1763" t="s">
        <v>9</v>
      </c>
      <c r="B1763">
        <v>115</v>
      </c>
      <c r="C1763" t="s">
        <v>4460</v>
      </c>
      <c r="D1763" t="s">
        <v>4461</v>
      </c>
      <c r="E1763" t="s">
        <v>12</v>
      </c>
      <c r="F1763" t="s">
        <v>18</v>
      </c>
      <c r="G1763">
        <v>1808023</v>
      </c>
      <c r="H1763">
        <v>1922</v>
      </c>
      <c r="I1763" t="s">
        <v>4462</v>
      </c>
    </row>
    <row r="1764" spans="1:9">
      <c r="A1764" t="s">
        <v>9</v>
      </c>
      <c r="B1764">
        <v>115</v>
      </c>
      <c r="C1764" t="s">
        <v>1002</v>
      </c>
      <c r="D1764" t="s">
        <v>1410</v>
      </c>
      <c r="E1764" t="s">
        <v>12</v>
      </c>
      <c r="F1764" t="s">
        <v>13</v>
      </c>
      <c r="G1764">
        <v>18117918</v>
      </c>
      <c r="H1764">
        <v>1967</v>
      </c>
      <c r="I1764" t="s">
        <v>4463</v>
      </c>
    </row>
    <row r="1765" spans="1:9">
      <c r="A1765" t="s">
        <v>9</v>
      </c>
      <c r="B1765">
        <v>115</v>
      </c>
      <c r="C1765" t="s">
        <v>4464</v>
      </c>
      <c r="D1765" t="s">
        <v>4465</v>
      </c>
      <c r="E1765" t="s">
        <v>17</v>
      </c>
      <c r="F1765" t="s">
        <v>18</v>
      </c>
      <c r="G1765">
        <v>4861471</v>
      </c>
      <c r="H1765">
        <v>1943</v>
      </c>
      <c r="I1765" t="s">
        <v>4466</v>
      </c>
    </row>
    <row r="1766" spans="1:9">
      <c r="A1766" t="s">
        <v>9</v>
      </c>
      <c r="B1766">
        <v>115</v>
      </c>
      <c r="C1766" t="s">
        <v>4467</v>
      </c>
      <c r="D1766" t="s">
        <v>955</v>
      </c>
      <c r="E1766" t="s">
        <v>12</v>
      </c>
      <c r="F1766" t="s">
        <v>155</v>
      </c>
      <c r="G1766">
        <v>1670173</v>
      </c>
      <c r="H1766">
        <v>1922</v>
      </c>
      <c r="I1766" t="s">
        <v>4468</v>
      </c>
    </row>
    <row r="1767" spans="1:9">
      <c r="A1767" t="s">
        <v>9</v>
      </c>
      <c r="B1767">
        <v>115</v>
      </c>
      <c r="C1767" t="s">
        <v>4469</v>
      </c>
      <c r="D1767" t="s">
        <v>4470</v>
      </c>
      <c r="E1767" t="s">
        <v>12</v>
      </c>
      <c r="F1767" t="s">
        <v>18</v>
      </c>
      <c r="G1767">
        <v>16821558</v>
      </c>
      <c r="H1767">
        <v>1963</v>
      </c>
      <c r="I1767" t="s">
        <v>4471</v>
      </c>
    </row>
    <row r="1768" spans="1:9">
      <c r="A1768" t="s">
        <v>9</v>
      </c>
      <c r="B1768">
        <v>115</v>
      </c>
      <c r="C1768" t="s">
        <v>4472</v>
      </c>
      <c r="D1768" t="s">
        <v>4473</v>
      </c>
      <c r="E1768" t="s">
        <v>17</v>
      </c>
      <c r="F1768" t="s">
        <v>18</v>
      </c>
      <c r="G1768">
        <v>31728120</v>
      </c>
      <c r="H1768">
        <v>1985</v>
      </c>
      <c r="I1768" t="s">
        <v>4474</v>
      </c>
    </row>
    <row r="1769" spans="1:9">
      <c r="A1769" t="s">
        <v>9</v>
      </c>
      <c r="B1769">
        <v>115</v>
      </c>
      <c r="C1769" t="s">
        <v>4475</v>
      </c>
      <c r="D1769" t="s">
        <v>4311</v>
      </c>
      <c r="E1769" t="s">
        <v>17</v>
      </c>
      <c r="F1769" t="s">
        <v>18</v>
      </c>
      <c r="G1769">
        <v>30602158</v>
      </c>
      <c r="H1769">
        <v>1983</v>
      </c>
      <c r="I1769" t="s">
        <v>4476</v>
      </c>
    </row>
    <row r="1770" spans="1:9">
      <c r="A1770" t="s">
        <v>9</v>
      </c>
      <c r="B1770">
        <v>115</v>
      </c>
      <c r="C1770" t="s">
        <v>4477</v>
      </c>
      <c r="D1770" t="s">
        <v>4478</v>
      </c>
      <c r="E1770" t="s">
        <v>12</v>
      </c>
      <c r="F1770" t="s">
        <v>13</v>
      </c>
      <c r="G1770">
        <v>4547694</v>
      </c>
      <c r="H1770">
        <v>1946</v>
      </c>
      <c r="I1770" t="s">
        <v>4383</v>
      </c>
    </row>
    <row r="1771" spans="1:9">
      <c r="A1771" t="s">
        <v>9</v>
      </c>
      <c r="B1771">
        <v>115</v>
      </c>
      <c r="C1771" t="s">
        <v>4479</v>
      </c>
      <c r="D1771" t="s">
        <v>1732</v>
      </c>
      <c r="E1771" t="s">
        <v>12</v>
      </c>
      <c r="F1771" t="s">
        <v>13</v>
      </c>
      <c r="G1771">
        <v>11251327</v>
      </c>
      <c r="H1771">
        <v>1954</v>
      </c>
      <c r="I1771" t="s">
        <v>4395</v>
      </c>
    </row>
    <row r="1772" spans="1:9">
      <c r="A1772" t="s">
        <v>9</v>
      </c>
      <c r="B1772">
        <v>115</v>
      </c>
      <c r="C1772" t="s">
        <v>2798</v>
      </c>
      <c r="D1772" t="s">
        <v>4480</v>
      </c>
      <c r="E1772" t="s">
        <v>17</v>
      </c>
      <c r="F1772" t="s">
        <v>18</v>
      </c>
      <c r="G1772">
        <v>16454344</v>
      </c>
      <c r="H1772">
        <v>1963</v>
      </c>
      <c r="I1772" t="s">
        <v>4481</v>
      </c>
    </row>
    <row r="1773" spans="1:9">
      <c r="A1773" t="s">
        <v>9</v>
      </c>
      <c r="B1773">
        <v>115</v>
      </c>
      <c r="C1773" t="s">
        <v>4482</v>
      </c>
      <c r="D1773" t="s">
        <v>539</v>
      </c>
      <c r="E1773" t="s">
        <v>17</v>
      </c>
      <c r="F1773" t="s">
        <v>13</v>
      </c>
      <c r="G1773">
        <v>16493317</v>
      </c>
      <c r="H1773">
        <v>1963</v>
      </c>
      <c r="I1773" t="s">
        <v>4483</v>
      </c>
    </row>
    <row r="1774" spans="1:9">
      <c r="A1774" t="s">
        <v>9</v>
      </c>
      <c r="B1774">
        <v>115</v>
      </c>
      <c r="C1774" t="s">
        <v>4484</v>
      </c>
      <c r="D1774" t="s">
        <v>4485</v>
      </c>
      <c r="E1774" t="s">
        <v>12</v>
      </c>
      <c r="F1774" t="s">
        <v>18</v>
      </c>
      <c r="G1774">
        <v>4422213</v>
      </c>
      <c r="H1774">
        <v>1943</v>
      </c>
      <c r="I1774" t="s">
        <v>4486</v>
      </c>
    </row>
    <row r="1775" spans="1:9">
      <c r="A1775" t="s">
        <v>9</v>
      </c>
      <c r="B1775">
        <v>115</v>
      </c>
      <c r="C1775" t="s">
        <v>4487</v>
      </c>
      <c r="D1775" t="s">
        <v>4488</v>
      </c>
      <c r="E1775" t="s">
        <v>17</v>
      </c>
      <c r="F1775" t="s">
        <v>18</v>
      </c>
      <c r="G1775">
        <v>17245109</v>
      </c>
      <c r="H1775">
        <v>1963</v>
      </c>
      <c r="I1775" t="s">
        <v>4489</v>
      </c>
    </row>
    <row r="1776" spans="1:9">
      <c r="A1776" t="s">
        <v>9</v>
      </c>
      <c r="B1776">
        <v>115</v>
      </c>
      <c r="C1776" t="s">
        <v>1011</v>
      </c>
      <c r="D1776" t="s">
        <v>705</v>
      </c>
      <c r="E1776" t="s">
        <v>17</v>
      </c>
      <c r="F1776" t="s">
        <v>13</v>
      </c>
      <c r="G1776">
        <v>8081049</v>
      </c>
      <c r="H1776">
        <v>1939</v>
      </c>
      <c r="I1776" t="s">
        <v>4490</v>
      </c>
    </row>
    <row r="1777" spans="1:9">
      <c r="A1777" t="s">
        <v>9</v>
      </c>
      <c r="B1777">
        <v>115</v>
      </c>
      <c r="C1777" t="s">
        <v>4491</v>
      </c>
      <c r="D1777" t="s">
        <v>2822</v>
      </c>
      <c r="E1777" t="s">
        <v>12</v>
      </c>
      <c r="F1777" t="s">
        <v>155</v>
      </c>
      <c r="G1777">
        <v>4488132</v>
      </c>
      <c r="H1777">
        <v>1929</v>
      </c>
      <c r="I1777" t="s">
        <v>4492</v>
      </c>
    </row>
    <row r="1778" spans="1:9">
      <c r="A1778" t="s">
        <v>9</v>
      </c>
      <c r="B1778">
        <v>115</v>
      </c>
      <c r="C1778" t="s">
        <v>4493</v>
      </c>
      <c r="D1778" t="s">
        <v>4494</v>
      </c>
      <c r="E1778" t="s">
        <v>17</v>
      </c>
      <c r="F1778" t="s">
        <v>18</v>
      </c>
      <c r="G1778">
        <v>12505463</v>
      </c>
      <c r="H1778">
        <v>1956</v>
      </c>
      <c r="I1778" t="s">
        <v>4495</v>
      </c>
    </row>
    <row r="1779" spans="1:9">
      <c r="A1779" t="s">
        <v>9</v>
      </c>
      <c r="B1779">
        <v>115</v>
      </c>
      <c r="C1779" t="s">
        <v>1019</v>
      </c>
      <c r="D1779" t="s">
        <v>354</v>
      </c>
      <c r="E1779" t="s">
        <v>12</v>
      </c>
      <c r="F1779" t="s">
        <v>13</v>
      </c>
      <c r="G1779">
        <v>14809966</v>
      </c>
      <c r="H1779">
        <v>1962</v>
      </c>
      <c r="I1779" t="s">
        <v>4496</v>
      </c>
    </row>
    <row r="1780" spans="1:9">
      <c r="A1780" t="s">
        <v>9</v>
      </c>
      <c r="B1780">
        <v>115</v>
      </c>
      <c r="C1780" t="s">
        <v>4497</v>
      </c>
      <c r="D1780" t="s">
        <v>151</v>
      </c>
      <c r="E1780" t="s">
        <v>12</v>
      </c>
      <c r="F1780" t="s">
        <v>18</v>
      </c>
      <c r="G1780">
        <v>7607698</v>
      </c>
      <c r="H1780">
        <v>1947</v>
      </c>
      <c r="I1780" t="s">
        <v>4498</v>
      </c>
    </row>
    <row r="1781" spans="1:9">
      <c r="A1781" t="s">
        <v>9</v>
      </c>
      <c r="B1781">
        <v>115</v>
      </c>
      <c r="C1781" t="s">
        <v>4499</v>
      </c>
      <c r="D1781" t="s">
        <v>1290</v>
      </c>
      <c r="E1781" t="s">
        <v>17</v>
      </c>
      <c r="F1781" t="s">
        <v>18</v>
      </c>
      <c r="G1781">
        <v>14910668</v>
      </c>
      <c r="H1781">
        <v>1963</v>
      </c>
      <c r="I1781" t="s">
        <v>4500</v>
      </c>
    </row>
    <row r="1782" spans="1:9">
      <c r="A1782" t="s">
        <v>9</v>
      </c>
      <c r="B1782">
        <v>115</v>
      </c>
      <c r="C1782" t="s">
        <v>4501</v>
      </c>
      <c r="D1782" t="s">
        <v>34</v>
      </c>
      <c r="E1782" t="s">
        <v>12</v>
      </c>
      <c r="F1782" t="s">
        <v>18</v>
      </c>
      <c r="G1782">
        <v>16071270</v>
      </c>
      <c r="H1782">
        <v>1962</v>
      </c>
      <c r="I1782" t="s">
        <v>4502</v>
      </c>
    </row>
    <row r="1783" spans="1:9">
      <c r="A1783" t="s">
        <v>9</v>
      </c>
      <c r="B1783">
        <v>115</v>
      </c>
      <c r="C1783" t="s">
        <v>4503</v>
      </c>
      <c r="D1783" t="s">
        <v>4504</v>
      </c>
      <c r="E1783" t="s">
        <v>17</v>
      </c>
      <c r="F1783" t="s">
        <v>18</v>
      </c>
      <c r="G1783">
        <v>4716209</v>
      </c>
      <c r="H1783">
        <v>1943</v>
      </c>
      <c r="I1783" t="s">
        <v>4505</v>
      </c>
    </row>
    <row r="1784" spans="1:9">
      <c r="A1784" t="s">
        <v>9</v>
      </c>
      <c r="B1784">
        <v>115</v>
      </c>
      <c r="C1784" t="s">
        <v>4506</v>
      </c>
      <c r="D1784" t="s">
        <v>4507</v>
      </c>
      <c r="E1784" t="s">
        <v>17</v>
      </c>
      <c r="F1784" t="s">
        <v>13</v>
      </c>
      <c r="G1784">
        <v>12447101</v>
      </c>
      <c r="H1784">
        <v>1958</v>
      </c>
      <c r="I1784" t="s">
        <v>4508</v>
      </c>
    </row>
    <row r="1785" spans="1:9">
      <c r="A1785" t="s">
        <v>9</v>
      </c>
      <c r="B1785">
        <v>115</v>
      </c>
      <c r="C1785" t="s">
        <v>4509</v>
      </c>
      <c r="D1785" t="s">
        <v>4510</v>
      </c>
      <c r="E1785" t="s">
        <v>12</v>
      </c>
      <c r="F1785" t="s">
        <v>18</v>
      </c>
      <c r="G1785">
        <v>14743778</v>
      </c>
      <c r="H1785">
        <v>1961</v>
      </c>
      <c r="I1785" t="s">
        <v>4511</v>
      </c>
    </row>
    <row r="1786" spans="1:9">
      <c r="A1786" t="s">
        <v>9</v>
      </c>
      <c r="B1786">
        <v>115</v>
      </c>
      <c r="C1786" t="s">
        <v>4512</v>
      </c>
      <c r="D1786" t="s">
        <v>4513</v>
      </c>
      <c r="E1786" t="s">
        <v>17</v>
      </c>
      <c r="F1786" t="s">
        <v>13</v>
      </c>
      <c r="G1786">
        <v>1958137</v>
      </c>
      <c r="H1786">
        <v>1935</v>
      </c>
      <c r="I1786" t="s">
        <v>4514</v>
      </c>
    </row>
    <row r="1787" spans="1:9">
      <c r="A1787" t="s">
        <v>9</v>
      </c>
      <c r="B1787">
        <v>115</v>
      </c>
      <c r="C1787" t="s">
        <v>4515</v>
      </c>
      <c r="D1787" t="s">
        <v>4516</v>
      </c>
      <c r="E1787" t="s">
        <v>17</v>
      </c>
      <c r="F1787" t="s">
        <v>13</v>
      </c>
      <c r="G1787">
        <v>5267310</v>
      </c>
      <c r="H1787">
        <v>1946</v>
      </c>
      <c r="I1787" t="s">
        <v>4517</v>
      </c>
    </row>
    <row r="1788" spans="1:9">
      <c r="A1788" t="s">
        <v>9</v>
      </c>
      <c r="B1788">
        <v>115</v>
      </c>
      <c r="C1788" t="s">
        <v>4518</v>
      </c>
      <c r="D1788" t="s">
        <v>4519</v>
      </c>
      <c r="E1788" t="s">
        <v>12</v>
      </c>
      <c r="F1788" t="s">
        <v>18</v>
      </c>
      <c r="G1788">
        <v>13349614</v>
      </c>
      <c r="H1788">
        <v>1957</v>
      </c>
      <c r="I1788" t="s">
        <v>4520</v>
      </c>
    </row>
    <row r="1789" spans="1:9">
      <c r="A1789" t="s">
        <v>9</v>
      </c>
      <c r="B1789">
        <v>115</v>
      </c>
      <c r="C1789" t="s">
        <v>2834</v>
      </c>
      <c r="D1789" t="s">
        <v>82</v>
      </c>
      <c r="E1789" t="s">
        <v>12</v>
      </c>
      <c r="F1789" t="s">
        <v>18</v>
      </c>
      <c r="G1789">
        <v>7609633</v>
      </c>
      <c r="H1789">
        <v>1947</v>
      </c>
      <c r="I1789" t="s">
        <v>4521</v>
      </c>
    </row>
    <row r="1790" spans="1:9">
      <c r="A1790" t="s">
        <v>9</v>
      </c>
      <c r="B1790">
        <v>115</v>
      </c>
      <c r="C1790" t="s">
        <v>2834</v>
      </c>
      <c r="D1790" t="s">
        <v>2557</v>
      </c>
      <c r="E1790" t="s">
        <v>17</v>
      </c>
      <c r="F1790" t="s">
        <v>18</v>
      </c>
      <c r="G1790">
        <v>2026682</v>
      </c>
      <c r="H1790">
        <v>1936</v>
      </c>
      <c r="I1790" t="s">
        <v>4522</v>
      </c>
    </row>
    <row r="1791" spans="1:9">
      <c r="A1791" t="s">
        <v>9</v>
      </c>
      <c r="B1791">
        <v>115</v>
      </c>
      <c r="C1791" t="s">
        <v>2834</v>
      </c>
      <c r="D1791" t="s">
        <v>4523</v>
      </c>
      <c r="E1791" t="s">
        <v>12</v>
      </c>
      <c r="F1791" t="s">
        <v>284</v>
      </c>
      <c r="G1791">
        <v>4981474</v>
      </c>
      <c r="H1791">
        <v>1948</v>
      </c>
      <c r="I1791" t="s">
        <v>4524</v>
      </c>
    </row>
    <row r="1792" spans="1:9">
      <c r="A1792" t="s">
        <v>9</v>
      </c>
      <c r="B1792">
        <v>115</v>
      </c>
      <c r="C1792" t="s">
        <v>2834</v>
      </c>
      <c r="D1792" t="s">
        <v>4525</v>
      </c>
      <c r="E1792" t="s">
        <v>12</v>
      </c>
      <c r="F1792" t="s">
        <v>18</v>
      </c>
      <c r="G1792">
        <v>31089839</v>
      </c>
      <c r="H1792">
        <v>1984</v>
      </c>
      <c r="I1792" t="s">
        <v>4526</v>
      </c>
    </row>
    <row r="1793" spans="1:9">
      <c r="A1793" t="s">
        <v>9</v>
      </c>
      <c r="B1793">
        <v>115</v>
      </c>
      <c r="C1793" t="s">
        <v>2841</v>
      </c>
      <c r="D1793" t="s">
        <v>4527</v>
      </c>
      <c r="E1793" t="s">
        <v>12</v>
      </c>
      <c r="F1793" t="s">
        <v>18</v>
      </c>
      <c r="G1793">
        <v>17108822</v>
      </c>
      <c r="H1793">
        <v>1964</v>
      </c>
      <c r="I1793" t="s">
        <v>4528</v>
      </c>
    </row>
    <row r="1794" spans="1:9">
      <c r="A1794" t="s">
        <v>9</v>
      </c>
      <c r="B1794">
        <v>115</v>
      </c>
      <c r="C1794" t="s">
        <v>4529</v>
      </c>
      <c r="D1794" t="s">
        <v>4530</v>
      </c>
      <c r="E1794" t="s">
        <v>17</v>
      </c>
      <c r="F1794" t="s">
        <v>18</v>
      </c>
      <c r="G1794">
        <v>5630841</v>
      </c>
      <c r="H1794">
        <v>1947</v>
      </c>
      <c r="I1794" t="s">
        <v>4531</v>
      </c>
    </row>
    <row r="1795" spans="1:9">
      <c r="A1795" t="s">
        <v>9</v>
      </c>
      <c r="B1795">
        <v>115</v>
      </c>
      <c r="C1795" t="s">
        <v>2858</v>
      </c>
      <c r="D1795" t="s">
        <v>4532</v>
      </c>
      <c r="E1795" t="s">
        <v>17</v>
      </c>
      <c r="F1795" t="s">
        <v>18</v>
      </c>
      <c r="G1795">
        <v>101465</v>
      </c>
      <c r="H1795">
        <v>1929</v>
      </c>
      <c r="I1795" t="s">
        <v>4533</v>
      </c>
    </row>
    <row r="1796" spans="1:9">
      <c r="A1796" t="s">
        <v>9</v>
      </c>
      <c r="B1796">
        <v>115</v>
      </c>
      <c r="C1796" t="s">
        <v>4534</v>
      </c>
      <c r="D1796" t="s">
        <v>3436</v>
      </c>
      <c r="E1796" t="s">
        <v>17</v>
      </c>
      <c r="F1796" t="s">
        <v>18</v>
      </c>
      <c r="G1796">
        <v>4288355</v>
      </c>
      <c r="H1796">
        <v>1942</v>
      </c>
      <c r="I1796" t="s">
        <v>3904</v>
      </c>
    </row>
    <row r="1797" spans="1:9">
      <c r="A1797" t="s">
        <v>9</v>
      </c>
      <c r="B1797">
        <v>115</v>
      </c>
      <c r="C1797" t="s">
        <v>4535</v>
      </c>
      <c r="D1797" t="s">
        <v>4536</v>
      </c>
      <c r="E1797" t="s">
        <v>17</v>
      </c>
      <c r="F1797" t="s">
        <v>18</v>
      </c>
      <c r="G1797">
        <v>4074819</v>
      </c>
      <c r="H1797">
        <v>1941</v>
      </c>
      <c r="I1797" t="s">
        <v>4537</v>
      </c>
    </row>
    <row r="1798" spans="1:9">
      <c r="A1798" t="s">
        <v>9</v>
      </c>
      <c r="B1798">
        <v>115</v>
      </c>
      <c r="C1798" t="s">
        <v>1048</v>
      </c>
      <c r="D1798" t="s">
        <v>2177</v>
      </c>
      <c r="E1798" t="s">
        <v>17</v>
      </c>
      <c r="F1798" t="s">
        <v>18</v>
      </c>
      <c r="G1798">
        <v>3235137</v>
      </c>
      <c r="H1798">
        <v>1934</v>
      </c>
      <c r="I1798" t="s">
        <v>4538</v>
      </c>
    </row>
    <row r="1799" spans="1:9">
      <c r="A1799" t="s">
        <v>9</v>
      </c>
      <c r="B1799">
        <v>115</v>
      </c>
      <c r="C1799" t="s">
        <v>4539</v>
      </c>
      <c r="D1799" t="s">
        <v>4540</v>
      </c>
      <c r="E1799" t="s">
        <v>12</v>
      </c>
      <c r="F1799" t="s">
        <v>18</v>
      </c>
      <c r="G1799">
        <v>20669524</v>
      </c>
      <c r="H1799">
        <v>1969</v>
      </c>
      <c r="I1799" t="s">
        <v>4064</v>
      </c>
    </row>
    <row r="1800" spans="1:9">
      <c r="A1800" t="s">
        <v>9</v>
      </c>
      <c r="B1800">
        <v>115</v>
      </c>
      <c r="C1800" t="s">
        <v>4541</v>
      </c>
      <c r="D1800" t="s">
        <v>1946</v>
      </c>
      <c r="E1800" t="s">
        <v>17</v>
      </c>
      <c r="F1800" t="s">
        <v>18</v>
      </c>
      <c r="G1800">
        <v>4889375</v>
      </c>
      <c r="H1800">
        <v>1945</v>
      </c>
      <c r="I1800" t="s">
        <v>4542</v>
      </c>
    </row>
    <row r="1801" spans="1:9">
      <c r="A1801" t="s">
        <v>9</v>
      </c>
      <c r="B1801">
        <v>115</v>
      </c>
      <c r="C1801" t="s">
        <v>4543</v>
      </c>
      <c r="D1801" t="s">
        <v>179</v>
      </c>
      <c r="E1801" t="s">
        <v>12</v>
      </c>
      <c r="F1801" t="s">
        <v>18</v>
      </c>
      <c r="G1801">
        <v>18036647</v>
      </c>
      <c r="H1801">
        <v>1966</v>
      </c>
      <c r="I1801" t="s">
        <v>4544</v>
      </c>
    </row>
    <row r="1802" spans="1:9">
      <c r="A1802" t="s">
        <v>9</v>
      </c>
      <c r="B1802">
        <v>115</v>
      </c>
      <c r="C1802" t="s">
        <v>1065</v>
      </c>
      <c r="D1802" t="s">
        <v>4545</v>
      </c>
      <c r="E1802" t="s">
        <v>17</v>
      </c>
      <c r="F1802" t="s">
        <v>18</v>
      </c>
      <c r="G1802">
        <v>6625211</v>
      </c>
      <c r="H1802">
        <v>1939</v>
      </c>
      <c r="I1802" t="s">
        <v>4546</v>
      </c>
    </row>
    <row r="1803" spans="1:9">
      <c r="A1803" t="s">
        <v>9</v>
      </c>
      <c r="B1803">
        <v>115</v>
      </c>
      <c r="C1803" t="s">
        <v>1065</v>
      </c>
      <c r="D1803" t="s">
        <v>3656</v>
      </c>
      <c r="E1803" t="s">
        <v>17</v>
      </c>
      <c r="F1803" t="s">
        <v>18</v>
      </c>
      <c r="G1803">
        <v>25100483</v>
      </c>
      <c r="H1803">
        <v>1975</v>
      </c>
      <c r="I1803" t="s">
        <v>4547</v>
      </c>
    </row>
    <row r="1804" spans="1:9">
      <c r="A1804" t="s">
        <v>9</v>
      </c>
      <c r="B1804">
        <v>115</v>
      </c>
      <c r="C1804" t="s">
        <v>4548</v>
      </c>
      <c r="D1804" t="s">
        <v>4549</v>
      </c>
      <c r="E1804" t="s">
        <v>17</v>
      </c>
      <c r="F1804" t="s">
        <v>155</v>
      </c>
      <c r="G1804">
        <v>543097</v>
      </c>
      <c r="H1804">
        <v>1934</v>
      </c>
      <c r="I1804" t="s">
        <v>4550</v>
      </c>
    </row>
    <row r="1805" spans="1:9">
      <c r="A1805" t="s">
        <v>9</v>
      </c>
      <c r="B1805">
        <v>115</v>
      </c>
      <c r="C1805" t="s">
        <v>4551</v>
      </c>
      <c r="D1805" t="s">
        <v>4552</v>
      </c>
      <c r="E1805" t="s">
        <v>17</v>
      </c>
      <c r="F1805" t="s">
        <v>18</v>
      </c>
      <c r="G1805">
        <v>14735971</v>
      </c>
      <c r="H1805">
        <v>1961</v>
      </c>
      <c r="I1805" t="s">
        <v>4553</v>
      </c>
    </row>
    <row r="1806" spans="1:9">
      <c r="A1806" t="s">
        <v>9</v>
      </c>
      <c r="B1806">
        <v>115</v>
      </c>
      <c r="C1806" t="s">
        <v>4554</v>
      </c>
      <c r="D1806" t="s">
        <v>4555</v>
      </c>
      <c r="E1806" t="s">
        <v>17</v>
      </c>
      <c r="F1806" t="s">
        <v>56</v>
      </c>
      <c r="G1806">
        <v>35337235</v>
      </c>
      <c r="H1806">
        <v>1990</v>
      </c>
      <c r="I1806" t="s">
        <v>4556</v>
      </c>
    </row>
    <row r="1807" spans="1:9">
      <c r="A1807" t="s">
        <v>9</v>
      </c>
      <c r="B1807">
        <v>115</v>
      </c>
      <c r="C1807" t="s">
        <v>1100</v>
      </c>
      <c r="D1807" t="s">
        <v>4557</v>
      </c>
      <c r="E1807" t="s">
        <v>12</v>
      </c>
      <c r="F1807" t="s">
        <v>18</v>
      </c>
      <c r="G1807">
        <v>22823473</v>
      </c>
      <c r="H1807">
        <v>1972</v>
      </c>
      <c r="I1807" t="s">
        <v>4385</v>
      </c>
    </row>
    <row r="1808" spans="1:9">
      <c r="A1808" t="s">
        <v>9</v>
      </c>
      <c r="B1808">
        <v>115</v>
      </c>
      <c r="C1808" t="s">
        <v>1100</v>
      </c>
      <c r="D1808" t="s">
        <v>1662</v>
      </c>
      <c r="E1808" t="s">
        <v>12</v>
      </c>
      <c r="F1808" t="s">
        <v>13</v>
      </c>
      <c r="G1808">
        <v>11500925</v>
      </c>
      <c r="H1808">
        <v>1954</v>
      </c>
      <c r="I1808" t="s">
        <v>4558</v>
      </c>
    </row>
    <row r="1809" spans="1:9">
      <c r="A1809" t="s">
        <v>9</v>
      </c>
      <c r="B1809">
        <v>115</v>
      </c>
      <c r="C1809" t="s">
        <v>1100</v>
      </c>
      <c r="D1809" t="s">
        <v>4559</v>
      </c>
      <c r="E1809" t="s">
        <v>12</v>
      </c>
      <c r="F1809" t="s">
        <v>13</v>
      </c>
      <c r="G1809">
        <v>21495575</v>
      </c>
      <c r="H1809">
        <v>1970</v>
      </c>
      <c r="I1809" t="s">
        <v>4385</v>
      </c>
    </row>
    <row r="1810" spans="1:9">
      <c r="A1810" t="s">
        <v>9</v>
      </c>
      <c r="B1810">
        <v>115</v>
      </c>
      <c r="C1810" t="s">
        <v>1103</v>
      </c>
      <c r="D1810" t="s">
        <v>4560</v>
      </c>
      <c r="E1810" t="s">
        <v>17</v>
      </c>
      <c r="F1810" t="s">
        <v>13</v>
      </c>
      <c r="G1810">
        <v>6369693</v>
      </c>
      <c r="H1810">
        <v>1949</v>
      </c>
      <c r="I1810" t="s">
        <v>4561</v>
      </c>
    </row>
    <row r="1811" spans="1:9">
      <c r="A1811" t="s">
        <v>9</v>
      </c>
      <c r="B1811">
        <v>115</v>
      </c>
      <c r="C1811" t="s">
        <v>1103</v>
      </c>
      <c r="D1811" t="s">
        <v>4562</v>
      </c>
      <c r="E1811" t="s">
        <v>17</v>
      </c>
      <c r="F1811" t="s">
        <v>1729</v>
      </c>
      <c r="G1811">
        <v>2328213</v>
      </c>
      <c r="H1811">
        <v>1934</v>
      </c>
      <c r="I1811" t="s">
        <v>4563</v>
      </c>
    </row>
    <row r="1812" spans="1:9">
      <c r="A1812" t="s">
        <v>9</v>
      </c>
      <c r="B1812">
        <v>115</v>
      </c>
      <c r="C1812" t="s">
        <v>1103</v>
      </c>
      <c r="D1812" t="s">
        <v>91</v>
      </c>
      <c r="E1812" t="s">
        <v>17</v>
      </c>
      <c r="F1812" t="s">
        <v>18</v>
      </c>
      <c r="G1812">
        <v>12150612</v>
      </c>
      <c r="H1812">
        <v>1955</v>
      </c>
      <c r="I1812" t="s">
        <v>4564</v>
      </c>
    </row>
    <row r="1813" spans="1:9">
      <c r="A1813" t="s">
        <v>9</v>
      </c>
      <c r="B1813">
        <v>115</v>
      </c>
      <c r="C1813" t="s">
        <v>1103</v>
      </c>
      <c r="D1813" t="s">
        <v>4565</v>
      </c>
      <c r="E1813" t="s">
        <v>12</v>
      </c>
      <c r="F1813" t="s">
        <v>18</v>
      </c>
      <c r="G1813">
        <v>26457450</v>
      </c>
      <c r="H1813">
        <v>1978</v>
      </c>
      <c r="I1813" t="s">
        <v>4566</v>
      </c>
    </row>
    <row r="1814" spans="1:9">
      <c r="A1814" t="s">
        <v>9</v>
      </c>
      <c r="B1814">
        <v>115</v>
      </c>
      <c r="C1814" t="s">
        <v>4567</v>
      </c>
      <c r="D1814" t="s">
        <v>4568</v>
      </c>
      <c r="E1814" t="s">
        <v>17</v>
      </c>
      <c r="F1814" t="s">
        <v>18</v>
      </c>
      <c r="G1814">
        <v>10306257</v>
      </c>
      <c r="H1814">
        <v>1952</v>
      </c>
      <c r="I1814" t="s">
        <v>4569</v>
      </c>
    </row>
    <row r="1815" spans="1:9">
      <c r="A1815" t="s">
        <v>9</v>
      </c>
      <c r="B1815">
        <v>115</v>
      </c>
      <c r="C1815" t="s">
        <v>2909</v>
      </c>
      <c r="D1815" t="s">
        <v>4570</v>
      </c>
      <c r="E1815" t="s">
        <v>17</v>
      </c>
      <c r="F1815" t="s">
        <v>13</v>
      </c>
      <c r="G1815">
        <v>32173558</v>
      </c>
      <c r="H1815">
        <v>1986</v>
      </c>
      <c r="I1815" t="s">
        <v>4571</v>
      </c>
    </row>
    <row r="1816" spans="1:9">
      <c r="A1816" t="s">
        <v>9</v>
      </c>
      <c r="B1816">
        <v>115</v>
      </c>
      <c r="C1816" t="s">
        <v>4572</v>
      </c>
      <c r="D1816" t="s">
        <v>2206</v>
      </c>
      <c r="E1816" t="s">
        <v>12</v>
      </c>
      <c r="F1816" t="s">
        <v>18</v>
      </c>
      <c r="G1816">
        <v>22706225</v>
      </c>
      <c r="H1816">
        <v>1972</v>
      </c>
      <c r="I1816" t="s">
        <v>4126</v>
      </c>
    </row>
    <row r="1817" spans="1:9">
      <c r="A1817" t="s">
        <v>9</v>
      </c>
      <c r="B1817">
        <v>115</v>
      </c>
      <c r="C1817" t="s">
        <v>4572</v>
      </c>
      <c r="D1817" t="s">
        <v>4559</v>
      </c>
      <c r="E1817" t="s">
        <v>12</v>
      </c>
      <c r="F1817" t="s">
        <v>18</v>
      </c>
      <c r="G1817">
        <v>23844518</v>
      </c>
      <c r="H1817">
        <v>1974</v>
      </c>
      <c r="I1817" t="s">
        <v>4573</v>
      </c>
    </row>
    <row r="1818" spans="1:9">
      <c r="A1818" t="s">
        <v>9</v>
      </c>
      <c r="B1818">
        <v>115</v>
      </c>
      <c r="C1818" t="s">
        <v>4574</v>
      </c>
      <c r="D1818" t="s">
        <v>4575</v>
      </c>
      <c r="E1818" t="s">
        <v>17</v>
      </c>
      <c r="F1818" t="s">
        <v>13</v>
      </c>
      <c r="G1818">
        <v>34211534</v>
      </c>
      <c r="H1818">
        <v>1987</v>
      </c>
      <c r="I1818" t="s">
        <v>4576</v>
      </c>
    </row>
    <row r="1819" spans="1:9">
      <c r="A1819" t="s">
        <v>9</v>
      </c>
      <c r="B1819">
        <v>115</v>
      </c>
      <c r="C1819" t="s">
        <v>4577</v>
      </c>
      <c r="D1819" t="s">
        <v>4578</v>
      </c>
      <c r="E1819" t="s">
        <v>12</v>
      </c>
      <c r="F1819" t="s">
        <v>18</v>
      </c>
      <c r="G1819">
        <v>11386584</v>
      </c>
      <c r="H1819">
        <v>1955</v>
      </c>
      <c r="I1819" t="s">
        <v>4508</v>
      </c>
    </row>
    <row r="1820" spans="1:9">
      <c r="A1820" t="s">
        <v>9</v>
      </c>
      <c r="B1820">
        <v>115</v>
      </c>
      <c r="C1820" t="s">
        <v>4579</v>
      </c>
      <c r="D1820" t="s">
        <v>4580</v>
      </c>
      <c r="E1820" t="s">
        <v>17</v>
      </c>
      <c r="F1820" t="s">
        <v>13</v>
      </c>
      <c r="G1820">
        <v>25788565</v>
      </c>
      <c r="H1820">
        <v>1977</v>
      </c>
      <c r="I1820" t="s">
        <v>4581</v>
      </c>
    </row>
    <row r="1821" spans="1:9">
      <c r="A1821" t="s">
        <v>9</v>
      </c>
      <c r="B1821">
        <v>115</v>
      </c>
      <c r="C1821" t="s">
        <v>4582</v>
      </c>
      <c r="D1821" t="s">
        <v>4583</v>
      </c>
      <c r="E1821" t="s">
        <v>17</v>
      </c>
      <c r="F1821" t="s">
        <v>155</v>
      </c>
      <c r="G1821">
        <v>205481</v>
      </c>
      <c r="H1821">
        <v>1923</v>
      </c>
      <c r="I1821" t="s">
        <v>4584</v>
      </c>
    </row>
    <row r="1822" spans="1:9">
      <c r="A1822" t="s">
        <v>9</v>
      </c>
      <c r="B1822">
        <v>115</v>
      </c>
      <c r="C1822" t="s">
        <v>4585</v>
      </c>
      <c r="D1822" t="s">
        <v>516</v>
      </c>
      <c r="E1822" t="s">
        <v>12</v>
      </c>
      <c r="F1822" t="s">
        <v>18</v>
      </c>
      <c r="G1822">
        <v>7642803</v>
      </c>
      <c r="H1822">
        <v>1949</v>
      </c>
      <c r="I1822" t="s">
        <v>4586</v>
      </c>
    </row>
    <row r="1823" spans="1:9">
      <c r="A1823" t="s">
        <v>9</v>
      </c>
      <c r="B1823">
        <v>115</v>
      </c>
      <c r="C1823" t="s">
        <v>4587</v>
      </c>
      <c r="D1823" t="s">
        <v>4588</v>
      </c>
      <c r="E1823" t="s">
        <v>17</v>
      </c>
      <c r="F1823" t="s">
        <v>13</v>
      </c>
      <c r="G1823">
        <v>5497609</v>
      </c>
      <c r="H1823">
        <v>1946</v>
      </c>
      <c r="I1823" t="s">
        <v>4589</v>
      </c>
    </row>
    <row r="1824" spans="1:9">
      <c r="A1824" t="s">
        <v>9</v>
      </c>
      <c r="B1824">
        <v>115</v>
      </c>
      <c r="C1824" t="s">
        <v>4590</v>
      </c>
      <c r="D1824" t="s">
        <v>4591</v>
      </c>
      <c r="E1824" t="s">
        <v>12</v>
      </c>
      <c r="F1824" t="s">
        <v>18</v>
      </c>
      <c r="G1824">
        <v>10401791</v>
      </c>
      <c r="H1824">
        <v>1952</v>
      </c>
      <c r="I1824" t="s">
        <v>4592</v>
      </c>
    </row>
    <row r="1825" spans="1:9">
      <c r="A1825" t="s">
        <v>9</v>
      </c>
      <c r="B1825">
        <v>115</v>
      </c>
      <c r="C1825" t="s">
        <v>2926</v>
      </c>
      <c r="D1825" t="s">
        <v>2195</v>
      </c>
      <c r="E1825" t="s">
        <v>12</v>
      </c>
      <c r="F1825" t="s">
        <v>18</v>
      </c>
      <c r="G1825">
        <v>18125676</v>
      </c>
      <c r="H1825">
        <v>1966</v>
      </c>
      <c r="I1825" t="s">
        <v>4593</v>
      </c>
    </row>
    <row r="1826" spans="1:9">
      <c r="A1826" t="s">
        <v>9</v>
      </c>
      <c r="B1826">
        <v>115</v>
      </c>
      <c r="C1826" t="s">
        <v>4594</v>
      </c>
      <c r="D1826" t="s">
        <v>1513</v>
      </c>
      <c r="E1826" t="s">
        <v>17</v>
      </c>
      <c r="F1826" t="s">
        <v>18</v>
      </c>
      <c r="G1826">
        <v>27310191</v>
      </c>
      <c r="H1826">
        <v>1979</v>
      </c>
      <c r="I1826" t="s">
        <v>4595</v>
      </c>
    </row>
    <row r="1827" spans="1:9">
      <c r="A1827" t="s">
        <v>9</v>
      </c>
      <c r="B1827">
        <v>115</v>
      </c>
      <c r="C1827" t="s">
        <v>4596</v>
      </c>
      <c r="D1827" t="s">
        <v>28</v>
      </c>
      <c r="E1827" t="s">
        <v>17</v>
      </c>
      <c r="F1827" t="s">
        <v>18</v>
      </c>
      <c r="G1827">
        <v>12667721</v>
      </c>
      <c r="H1827">
        <v>1958</v>
      </c>
      <c r="I1827" t="s">
        <v>4597</v>
      </c>
    </row>
    <row r="1828" spans="1:9">
      <c r="A1828" t="s">
        <v>9</v>
      </c>
      <c r="B1828">
        <v>115</v>
      </c>
      <c r="C1828" t="s">
        <v>4598</v>
      </c>
      <c r="D1828" t="s">
        <v>4599</v>
      </c>
      <c r="E1828" t="s">
        <v>12</v>
      </c>
      <c r="F1828" t="s">
        <v>35</v>
      </c>
      <c r="G1828">
        <v>4062190</v>
      </c>
      <c r="H1828">
        <v>1930</v>
      </c>
      <c r="I1828" t="s">
        <v>4600</v>
      </c>
    </row>
    <row r="1829" spans="1:9">
      <c r="A1829" t="s">
        <v>9</v>
      </c>
      <c r="B1829">
        <v>115</v>
      </c>
      <c r="C1829" t="s">
        <v>4601</v>
      </c>
      <c r="D1829" t="s">
        <v>4602</v>
      </c>
      <c r="E1829" t="s">
        <v>12</v>
      </c>
      <c r="F1829" t="s">
        <v>18</v>
      </c>
      <c r="G1829">
        <v>4558145</v>
      </c>
      <c r="H1829">
        <v>1946</v>
      </c>
      <c r="I1829" t="s">
        <v>4603</v>
      </c>
    </row>
    <row r="1830" spans="1:9">
      <c r="A1830" t="s">
        <v>9</v>
      </c>
      <c r="B1830">
        <v>115</v>
      </c>
      <c r="C1830" t="s">
        <v>4604</v>
      </c>
      <c r="D1830" t="s">
        <v>4605</v>
      </c>
      <c r="E1830" t="s">
        <v>12</v>
      </c>
      <c r="F1830" t="s">
        <v>18</v>
      </c>
      <c r="G1830">
        <v>26800498</v>
      </c>
      <c r="H1830">
        <v>1978</v>
      </c>
      <c r="I1830" t="s">
        <v>4606</v>
      </c>
    </row>
    <row r="1831" spans="1:9">
      <c r="A1831" t="s">
        <v>9</v>
      </c>
      <c r="B1831">
        <v>115</v>
      </c>
      <c r="C1831" t="s">
        <v>4607</v>
      </c>
      <c r="D1831" t="s">
        <v>4608</v>
      </c>
      <c r="E1831" t="s">
        <v>17</v>
      </c>
      <c r="F1831" t="s">
        <v>18</v>
      </c>
      <c r="G1831">
        <v>5218924</v>
      </c>
      <c r="H1831">
        <v>1945</v>
      </c>
      <c r="I1831" t="s">
        <v>4609</v>
      </c>
    </row>
    <row r="1832" spans="1:9">
      <c r="A1832" t="s">
        <v>9</v>
      </c>
      <c r="B1832">
        <v>115</v>
      </c>
      <c r="C1832" t="s">
        <v>1138</v>
      </c>
      <c r="D1832" t="s">
        <v>4610</v>
      </c>
      <c r="E1832" t="s">
        <v>12</v>
      </c>
      <c r="F1832" t="s">
        <v>13</v>
      </c>
      <c r="G1832">
        <v>16940027</v>
      </c>
      <c r="H1832">
        <v>1964</v>
      </c>
      <c r="I1832" t="s">
        <v>4611</v>
      </c>
    </row>
    <row r="1833" spans="1:9">
      <c r="A1833" t="s">
        <v>9</v>
      </c>
      <c r="B1833">
        <v>115</v>
      </c>
      <c r="C1833" t="s">
        <v>4612</v>
      </c>
      <c r="D1833" t="s">
        <v>4613</v>
      </c>
      <c r="E1833" t="s">
        <v>17</v>
      </c>
      <c r="F1833" t="s">
        <v>18</v>
      </c>
      <c r="G1833">
        <v>10504279</v>
      </c>
      <c r="H1833">
        <v>1952</v>
      </c>
      <c r="I1833" t="s">
        <v>4614</v>
      </c>
    </row>
    <row r="1834" spans="1:9">
      <c r="A1834" t="s">
        <v>9</v>
      </c>
      <c r="B1834">
        <v>115</v>
      </c>
      <c r="C1834" t="s">
        <v>4615</v>
      </c>
      <c r="D1834" t="s">
        <v>3086</v>
      </c>
      <c r="E1834" t="s">
        <v>17</v>
      </c>
      <c r="F1834" t="s">
        <v>13</v>
      </c>
      <c r="G1834">
        <v>6282811</v>
      </c>
      <c r="H1834">
        <v>1949</v>
      </c>
      <c r="I1834" t="s">
        <v>4616</v>
      </c>
    </row>
    <row r="1835" spans="1:9">
      <c r="A1835" t="s">
        <v>9</v>
      </c>
      <c r="B1835">
        <v>115</v>
      </c>
      <c r="C1835" t="s">
        <v>4617</v>
      </c>
      <c r="D1835" t="s">
        <v>4618</v>
      </c>
      <c r="E1835" t="s">
        <v>12</v>
      </c>
      <c r="F1835" t="s">
        <v>502</v>
      </c>
      <c r="G1835">
        <v>7887380</v>
      </c>
      <c r="H1835">
        <v>1949</v>
      </c>
      <c r="I1835" t="s">
        <v>4619</v>
      </c>
    </row>
    <row r="1836" spans="1:9">
      <c r="A1836" t="s">
        <v>9</v>
      </c>
      <c r="B1836">
        <v>115</v>
      </c>
      <c r="C1836" t="s">
        <v>4620</v>
      </c>
      <c r="D1836" t="s">
        <v>4621</v>
      </c>
      <c r="E1836" t="s">
        <v>12</v>
      </c>
      <c r="F1836" t="s">
        <v>13</v>
      </c>
      <c r="G1836">
        <v>24752067</v>
      </c>
      <c r="H1836">
        <v>1975</v>
      </c>
      <c r="I1836" t="s">
        <v>4622</v>
      </c>
    </row>
    <row r="1837" spans="1:9">
      <c r="A1837" t="s">
        <v>9</v>
      </c>
      <c r="B1837">
        <v>115</v>
      </c>
      <c r="C1837" t="s">
        <v>2961</v>
      </c>
      <c r="D1837" t="s">
        <v>2346</v>
      </c>
      <c r="E1837" t="s">
        <v>17</v>
      </c>
      <c r="F1837" t="s">
        <v>18</v>
      </c>
      <c r="G1837">
        <v>20314588</v>
      </c>
      <c r="H1837">
        <v>1968</v>
      </c>
      <c r="I1837" t="s">
        <v>3864</v>
      </c>
    </row>
    <row r="1838" spans="1:9">
      <c r="A1838" t="s">
        <v>9</v>
      </c>
      <c r="B1838">
        <v>115</v>
      </c>
      <c r="C1838" t="s">
        <v>2961</v>
      </c>
      <c r="D1838" t="s">
        <v>4623</v>
      </c>
      <c r="E1838" t="s">
        <v>12</v>
      </c>
      <c r="F1838" t="s">
        <v>13</v>
      </c>
      <c r="G1838">
        <v>41151109</v>
      </c>
      <c r="H1838">
        <v>1998</v>
      </c>
      <c r="I1838" t="s">
        <v>4624</v>
      </c>
    </row>
    <row r="1839" spans="1:9">
      <c r="A1839" t="s">
        <v>9</v>
      </c>
      <c r="B1839">
        <v>115</v>
      </c>
      <c r="C1839" t="s">
        <v>4625</v>
      </c>
      <c r="D1839" t="s">
        <v>4626</v>
      </c>
      <c r="E1839" t="s">
        <v>12</v>
      </c>
      <c r="F1839" t="s">
        <v>18</v>
      </c>
      <c r="G1839">
        <v>13827648</v>
      </c>
      <c r="H1839">
        <v>1959</v>
      </c>
      <c r="I1839" t="s">
        <v>4627</v>
      </c>
    </row>
    <row r="1840" spans="1:9">
      <c r="A1840" t="s">
        <v>9</v>
      </c>
      <c r="B1840">
        <v>115</v>
      </c>
      <c r="C1840" t="s">
        <v>1161</v>
      </c>
      <c r="D1840" t="s">
        <v>179</v>
      </c>
      <c r="E1840" t="s">
        <v>12</v>
      </c>
      <c r="F1840" t="s">
        <v>18</v>
      </c>
      <c r="G1840">
        <v>20646837</v>
      </c>
      <c r="H1840">
        <v>1969</v>
      </c>
      <c r="I1840" t="s">
        <v>4628</v>
      </c>
    </row>
    <row r="1841" spans="1:9">
      <c r="A1841" t="s">
        <v>9</v>
      </c>
      <c r="B1841">
        <v>115</v>
      </c>
      <c r="C1841" t="s">
        <v>2980</v>
      </c>
      <c r="D1841" t="s">
        <v>4629</v>
      </c>
      <c r="E1841" t="s">
        <v>12</v>
      </c>
      <c r="F1841" t="s">
        <v>18</v>
      </c>
      <c r="G1841">
        <v>22114127</v>
      </c>
      <c r="H1841">
        <v>1971</v>
      </c>
      <c r="I1841" t="s">
        <v>4630</v>
      </c>
    </row>
    <row r="1842" spans="1:9">
      <c r="A1842" t="s">
        <v>9</v>
      </c>
      <c r="B1842">
        <v>115</v>
      </c>
      <c r="C1842" t="s">
        <v>4631</v>
      </c>
      <c r="D1842" t="s">
        <v>4632</v>
      </c>
      <c r="E1842" t="s">
        <v>17</v>
      </c>
      <c r="F1842" t="s">
        <v>13</v>
      </c>
      <c r="G1842">
        <v>3769710</v>
      </c>
      <c r="H1842">
        <v>1938</v>
      </c>
      <c r="I1842" t="s">
        <v>4633</v>
      </c>
    </row>
    <row r="1843" spans="1:9">
      <c r="A1843" t="s">
        <v>9</v>
      </c>
      <c r="B1843">
        <v>115</v>
      </c>
      <c r="C1843" t="s">
        <v>4634</v>
      </c>
      <c r="D1843" t="s">
        <v>4635</v>
      </c>
      <c r="E1843" t="s">
        <v>12</v>
      </c>
      <c r="F1843" t="s">
        <v>18</v>
      </c>
      <c r="G1843">
        <v>7915446</v>
      </c>
      <c r="H1843">
        <v>1945</v>
      </c>
      <c r="I1843" t="s">
        <v>4636</v>
      </c>
    </row>
    <row r="1844" spans="1:9">
      <c r="A1844" t="s">
        <v>9</v>
      </c>
      <c r="B1844">
        <v>115</v>
      </c>
      <c r="C1844" t="s">
        <v>4637</v>
      </c>
      <c r="D1844" t="s">
        <v>4638</v>
      </c>
      <c r="E1844" t="s">
        <v>17</v>
      </c>
      <c r="F1844" t="s">
        <v>18</v>
      </c>
      <c r="G1844">
        <v>22807384</v>
      </c>
      <c r="H1844">
        <v>1972</v>
      </c>
      <c r="I1844" t="s">
        <v>3699</v>
      </c>
    </row>
    <row r="1845" spans="1:9">
      <c r="A1845" t="s">
        <v>9</v>
      </c>
      <c r="B1845">
        <v>115</v>
      </c>
      <c r="C1845" t="s">
        <v>4637</v>
      </c>
      <c r="D1845" t="s">
        <v>4639</v>
      </c>
      <c r="E1845" t="s">
        <v>12</v>
      </c>
      <c r="F1845" t="s">
        <v>13</v>
      </c>
      <c r="G1845">
        <v>22200360</v>
      </c>
      <c r="H1845">
        <v>1971</v>
      </c>
      <c r="I1845" t="s">
        <v>4640</v>
      </c>
    </row>
    <row r="1846" spans="1:9">
      <c r="A1846" t="s">
        <v>9</v>
      </c>
      <c r="B1846">
        <v>115</v>
      </c>
      <c r="C1846" t="s">
        <v>4641</v>
      </c>
      <c r="D1846" t="s">
        <v>4642</v>
      </c>
      <c r="E1846" t="s">
        <v>17</v>
      </c>
      <c r="F1846" t="s">
        <v>690</v>
      </c>
      <c r="G1846">
        <v>33810381</v>
      </c>
      <c r="H1846">
        <v>1988</v>
      </c>
      <c r="I1846" t="s">
        <v>4643</v>
      </c>
    </row>
    <row r="1847" spans="1:9">
      <c r="A1847" t="s">
        <v>9</v>
      </c>
      <c r="B1847">
        <v>115</v>
      </c>
      <c r="C1847" t="s">
        <v>4644</v>
      </c>
      <c r="D1847" t="s">
        <v>4557</v>
      </c>
      <c r="E1847" t="s">
        <v>12</v>
      </c>
      <c r="F1847" t="s">
        <v>56</v>
      </c>
      <c r="G1847">
        <v>13753422</v>
      </c>
      <c r="H1847">
        <v>1960</v>
      </c>
      <c r="I1847" t="s">
        <v>4645</v>
      </c>
    </row>
    <row r="1848" spans="1:9">
      <c r="A1848" t="s">
        <v>9</v>
      </c>
      <c r="B1848">
        <v>115</v>
      </c>
      <c r="C1848" t="s">
        <v>4646</v>
      </c>
      <c r="D1848" t="s">
        <v>539</v>
      </c>
      <c r="E1848" t="s">
        <v>17</v>
      </c>
      <c r="F1848" t="s">
        <v>18</v>
      </c>
      <c r="G1848">
        <v>4996676</v>
      </c>
      <c r="H1848">
        <v>1945</v>
      </c>
      <c r="I1848" t="s">
        <v>4647</v>
      </c>
    </row>
    <row r="1849" spans="1:9">
      <c r="A1849" t="s">
        <v>9</v>
      </c>
      <c r="B1849">
        <v>115</v>
      </c>
      <c r="C1849" t="s">
        <v>4648</v>
      </c>
      <c r="D1849" t="s">
        <v>4649</v>
      </c>
      <c r="E1849" t="s">
        <v>17</v>
      </c>
      <c r="F1849" t="s">
        <v>18</v>
      </c>
      <c r="G1849">
        <v>22026810</v>
      </c>
      <c r="H1849">
        <v>1970</v>
      </c>
      <c r="I1849" t="s">
        <v>4650</v>
      </c>
    </row>
    <row r="1850" spans="1:9">
      <c r="A1850" t="s">
        <v>9</v>
      </c>
      <c r="B1850">
        <v>115</v>
      </c>
      <c r="C1850" t="s">
        <v>4651</v>
      </c>
      <c r="D1850" t="s">
        <v>100</v>
      </c>
      <c r="E1850" t="s">
        <v>17</v>
      </c>
      <c r="F1850" t="s">
        <v>18</v>
      </c>
      <c r="G1850">
        <v>5637300</v>
      </c>
      <c r="H1850">
        <v>1947</v>
      </c>
      <c r="I1850" t="s">
        <v>4652</v>
      </c>
    </row>
    <row r="1851" spans="1:9">
      <c r="A1851" t="s">
        <v>9</v>
      </c>
      <c r="B1851">
        <v>115</v>
      </c>
      <c r="C1851" t="s">
        <v>4651</v>
      </c>
      <c r="D1851" t="s">
        <v>2424</v>
      </c>
      <c r="E1851" t="s">
        <v>17</v>
      </c>
      <c r="F1851" t="s">
        <v>18</v>
      </c>
      <c r="G1851">
        <v>6146634</v>
      </c>
      <c r="H1851">
        <v>1949</v>
      </c>
      <c r="I1851" t="s">
        <v>4653</v>
      </c>
    </row>
    <row r="1852" spans="1:9">
      <c r="A1852" t="s">
        <v>9</v>
      </c>
      <c r="B1852">
        <v>115</v>
      </c>
      <c r="C1852" t="s">
        <v>4654</v>
      </c>
      <c r="D1852" t="s">
        <v>4655</v>
      </c>
      <c r="E1852" t="s">
        <v>12</v>
      </c>
      <c r="F1852" t="s">
        <v>18</v>
      </c>
      <c r="G1852">
        <v>21760161</v>
      </c>
      <c r="H1852">
        <v>1970</v>
      </c>
      <c r="I1852" t="s">
        <v>4656</v>
      </c>
    </row>
    <row r="1853" spans="1:9">
      <c r="A1853" t="s">
        <v>9</v>
      </c>
      <c r="B1853">
        <v>115</v>
      </c>
      <c r="C1853" t="s">
        <v>4657</v>
      </c>
      <c r="D1853" t="s">
        <v>4658</v>
      </c>
      <c r="E1853" t="s">
        <v>12</v>
      </c>
      <c r="F1853" t="s">
        <v>18</v>
      </c>
      <c r="G1853">
        <v>20200703</v>
      </c>
      <c r="H1853">
        <v>1968</v>
      </c>
      <c r="I1853" t="s">
        <v>4659</v>
      </c>
    </row>
    <row r="1854" spans="1:9">
      <c r="A1854" t="s">
        <v>9</v>
      </c>
      <c r="B1854">
        <v>115</v>
      </c>
      <c r="C1854" t="s">
        <v>3029</v>
      </c>
      <c r="D1854" t="s">
        <v>4660</v>
      </c>
      <c r="E1854" t="s">
        <v>12</v>
      </c>
      <c r="F1854" t="s">
        <v>35</v>
      </c>
      <c r="G1854">
        <v>4050035</v>
      </c>
      <c r="H1854">
        <v>1929</v>
      </c>
      <c r="I1854" t="s">
        <v>4661</v>
      </c>
    </row>
    <row r="1855" spans="1:9">
      <c r="A1855" t="s">
        <v>9</v>
      </c>
      <c r="B1855">
        <v>115</v>
      </c>
      <c r="C1855" t="s">
        <v>4662</v>
      </c>
      <c r="D1855" t="s">
        <v>2203</v>
      </c>
      <c r="E1855" t="s">
        <v>12</v>
      </c>
      <c r="F1855" t="s">
        <v>56</v>
      </c>
      <c r="G1855">
        <v>34295261</v>
      </c>
      <c r="H1855">
        <v>1988</v>
      </c>
      <c r="I1855" t="s">
        <v>4663</v>
      </c>
    </row>
    <row r="1856" spans="1:9">
      <c r="A1856" t="s">
        <v>9</v>
      </c>
      <c r="B1856">
        <v>115</v>
      </c>
      <c r="C1856" t="s">
        <v>4664</v>
      </c>
      <c r="D1856" t="s">
        <v>4665</v>
      </c>
      <c r="E1856" t="s">
        <v>12</v>
      </c>
      <c r="F1856" t="s">
        <v>56</v>
      </c>
      <c r="G1856">
        <v>22667811</v>
      </c>
      <c r="H1856">
        <v>1972</v>
      </c>
      <c r="I1856" t="s">
        <v>4666</v>
      </c>
    </row>
    <row r="1857" spans="1:9">
      <c r="A1857" t="s">
        <v>9</v>
      </c>
      <c r="B1857">
        <v>115</v>
      </c>
      <c r="C1857" t="s">
        <v>4667</v>
      </c>
      <c r="D1857" t="s">
        <v>4668</v>
      </c>
      <c r="E1857" t="s">
        <v>17</v>
      </c>
      <c r="F1857" t="s">
        <v>18</v>
      </c>
      <c r="G1857">
        <v>6401640</v>
      </c>
      <c r="H1857">
        <v>1950</v>
      </c>
      <c r="I1857" t="s">
        <v>4669</v>
      </c>
    </row>
    <row r="1858" spans="1:9">
      <c r="A1858" t="s">
        <v>9</v>
      </c>
      <c r="B1858">
        <v>115</v>
      </c>
      <c r="C1858" t="s">
        <v>4670</v>
      </c>
      <c r="D1858" t="s">
        <v>4671</v>
      </c>
      <c r="E1858" t="s">
        <v>17</v>
      </c>
      <c r="F1858" t="s">
        <v>18</v>
      </c>
      <c r="G1858">
        <v>22965308</v>
      </c>
      <c r="H1858">
        <v>1972</v>
      </c>
      <c r="I1858" t="s">
        <v>4672</v>
      </c>
    </row>
    <row r="1859" spans="1:9">
      <c r="A1859" t="s">
        <v>9</v>
      </c>
      <c r="B1859">
        <v>115</v>
      </c>
      <c r="C1859" t="s">
        <v>4673</v>
      </c>
      <c r="D1859" t="s">
        <v>4674</v>
      </c>
      <c r="E1859" t="s">
        <v>17</v>
      </c>
      <c r="F1859" t="s">
        <v>13</v>
      </c>
      <c r="G1859">
        <v>27088091</v>
      </c>
      <c r="H1859">
        <v>1978</v>
      </c>
      <c r="I1859" t="s">
        <v>4675</v>
      </c>
    </row>
    <row r="1860" spans="1:9">
      <c r="A1860" t="s">
        <v>9</v>
      </c>
      <c r="B1860">
        <v>115</v>
      </c>
      <c r="C1860" t="s">
        <v>1213</v>
      </c>
      <c r="D1860" t="s">
        <v>1744</v>
      </c>
      <c r="E1860" t="s">
        <v>17</v>
      </c>
      <c r="F1860" t="s">
        <v>18</v>
      </c>
      <c r="G1860">
        <v>350692</v>
      </c>
      <c r="H1860">
        <v>1930</v>
      </c>
      <c r="I1860" t="s">
        <v>4676</v>
      </c>
    </row>
    <row r="1861" spans="1:9">
      <c r="A1861" t="s">
        <v>9</v>
      </c>
      <c r="B1861">
        <v>115</v>
      </c>
      <c r="C1861" t="s">
        <v>1213</v>
      </c>
      <c r="D1861" t="s">
        <v>2936</v>
      </c>
      <c r="E1861" t="s">
        <v>12</v>
      </c>
      <c r="F1861" t="s">
        <v>18</v>
      </c>
      <c r="G1861">
        <v>12011937</v>
      </c>
      <c r="H1861">
        <v>1955</v>
      </c>
      <c r="I1861" t="s">
        <v>4677</v>
      </c>
    </row>
    <row r="1862" spans="1:9">
      <c r="A1862" t="s">
        <v>9</v>
      </c>
      <c r="B1862">
        <v>115</v>
      </c>
      <c r="C1862" t="s">
        <v>1213</v>
      </c>
      <c r="D1862" t="s">
        <v>179</v>
      </c>
      <c r="E1862" t="s">
        <v>12</v>
      </c>
      <c r="F1862" t="s">
        <v>13</v>
      </c>
      <c r="G1862">
        <v>7728160</v>
      </c>
      <c r="H1862">
        <v>1942</v>
      </c>
      <c r="I1862" t="s">
        <v>4678</v>
      </c>
    </row>
    <row r="1863" spans="1:9">
      <c r="A1863" t="s">
        <v>9</v>
      </c>
      <c r="B1863">
        <v>115</v>
      </c>
      <c r="C1863" t="s">
        <v>1213</v>
      </c>
      <c r="D1863" t="s">
        <v>4679</v>
      </c>
      <c r="E1863" t="s">
        <v>12</v>
      </c>
      <c r="F1863" t="s">
        <v>18</v>
      </c>
      <c r="G1863">
        <v>10717537</v>
      </c>
      <c r="H1863">
        <v>1952</v>
      </c>
      <c r="I1863" t="s">
        <v>4680</v>
      </c>
    </row>
    <row r="1864" spans="1:9">
      <c r="A1864" t="s">
        <v>9</v>
      </c>
      <c r="B1864">
        <v>115</v>
      </c>
      <c r="C1864" t="s">
        <v>4681</v>
      </c>
      <c r="D1864" t="s">
        <v>4682</v>
      </c>
      <c r="E1864" t="s">
        <v>12</v>
      </c>
      <c r="F1864" t="s">
        <v>18</v>
      </c>
      <c r="G1864">
        <v>13914883</v>
      </c>
      <c r="H1864">
        <v>1945</v>
      </c>
      <c r="I1864" t="s">
        <v>4683</v>
      </c>
    </row>
    <row r="1865" spans="1:9">
      <c r="A1865" t="s">
        <v>9</v>
      </c>
      <c r="B1865">
        <v>115</v>
      </c>
      <c r="C1865" t="s">
        <v>4684</v>
      </c>
      <c r="D1865" t="s">
        <v>3284</v>
      </c>
      <c r="E1865" t="s">
        <v>17</v>
      </c>
      <c r="F1865" t="s">
        <v>18</v>
      </c>
      <c r="G1865">
        <v>24431519</v>
      </c>
      <c r="H1865">
        <v>1975</v>
      </c>
      <c r="I1865" t="s">
        <v>4685</v>
      </c>
    </row>
    <row r="1866" spans="1:9">
      <c r="A1866" t="s">
        <v>9</v>
      </c>
      <c r="B1866">
        <v>115</v>
      </c>
      <c r="C1866" t="s">
        <v>4686</v>
      </c>
      <c r="D1866" t="s">
        <v>4687</v>
      </c>
      <c r="E1866" t="s">
        <v>17</v>
      </c>
      <c r="F1866" t="s">
        <v>18</v>
      </c>
      <c r="G1866">
        <v>5341701</v>
      </c>
      <c r="H1866">
        <v>1938</v>
      </c>
      <c r="I1866" t="s">
        <v>4688</v>
      </c>
    </row>
    <row r="1867" spans="1:9">
      <c r="A1867" t="s">
        <v>9</v>
      </c>
      <c r="B1867">
        <v>115</v>
      </c>
      <c r="C1867" t="s">
        <v>4689</v>
      </c>
      <c r="D1867" t="s">
        <v>4690</v>
      </c>
      <c r="E1867" t="s">
        <v>17</v>
      </c>
      <c r="F1867" t="s">
        <v>155</v>
      </c>
      <c r="G1867">
        <v>1937403</v>
      </c>
      <c r="H1867">
        <v>1934</v>
      </c>
      <c r="I1867" t="s">
        <v>4691</v>
      </c>
    </row>
    <row r="1868" spans="1:9">
      <c r="A1868" t="s">
        <v>9</v>
      </c>
      <c r="B1868">
        <v>115</v>
      </c>
      <c r="C1868" t="s">
        <v>3059</v>
      </c>
      <c r="D1868" t="s">
        <v>4692</v>
      </c>
      <c r="E1868" t="s">
        <v>12</v>
      </c>
      <c r="F1868" t="s">
        <v>13</v>
      </c>
      <c r="G1868">
        <v>30803141</v>
      </c>
      <c r="H1868">
        <v>1984</v>
      </c>
      <c r="I1868" t="s">
        <v>4693</v>
      </c>
    </row>
    <row r="1869" spans="1:9">
      <c r="A1869" t="s">
        <v>9</v>
      </c>
      <c r="B1869">
        <v>115</v>
      </c>
      <c r="C1869" t="s">
        <v>1249</v>
      </c>
      <c r="D1869" t="s">
        <v>4694</v>
      </c>
      <c r="E1869" t="s">
        <v>17</v>
      </c>
      <c r="F1869" t="s">
        <v>284</v>
      </c>
      <c r="G1869">
        <v>323471</v>
      </c>
      <c r="H1869">
        <v>1923</v>
      </c>
      <c r="I1869" t="s">
        <v>4695</v>
      </c>
    </row>
    <row r="1870" spans="1:9">
      <c r="A1870" t="s">
        <v>9</v>
      </c>
      <c r="B1870">
        <v>115</v>
      </c>
      <c r="C1870" t="s">
        <v>4696</v>
      </c>
      <c r="D1870" t="s">
        <v>4697</v>
      </c>
      <c r="E1870" t="s">
        <v>17</v>
      </c>
      <c r="F1870" t="s">
        <v>18</v>
      </c>
      <c r="G1870">
        <v>4951504</v>
      </c>
      <c r="H1870">
        <v>1944</v>
      </c>
      <c r="I1870" t="s">
        <v>4698</v>
      </c>
    </row>
    <row r="1871" spans="1:9">
      <c r="A1871" t="s">
        <v>9</v>
      </c>
      <c r="B1871">
        <v>115</v>
      </c>
      <c r="C1871" t="s">
        <v>4699</v>
      </c>
      <c r="D1871" t="s">
        <v>4700</v>
      </c>
      <c r="E1871" t="s">
        <v>17</v>
      </c>
      <c r="F1871" t="s">
        <v>18</v>
      </c>
      <c r="G1871">
        <v>12756148</v>
      </c>
      <c r="H1871">
        <v>1956</v>
      </c>
      <c r="I1871" t="s">
        <v>4701</v>
      </c>
    </row>
    <row r="1872" spans="1:9">
      <c r="A1872" t="s">
        <v>9</v>
      </c>
      <c r="B1872">
        <v>115</v>
      </c>
      <c r="C1872" t="s">
        <v>4702</v>
      </c>
      <c r="D1872" t="s">
        <v>953</v>
      </c>
      <c r="E1872" t="s">
        <v>12</v>
      </c>
      <c r="F1872" t="s">
        <v>18</v>
      </c>
      <c r="G1872">
        <v>4319961</v>
      </c>
      <c r="H1872">
        <v>1940</v>
      </c>
      <c r="I1872" t="s">
        <v>3946</v>
      </c>
    </row>
    <row r="1873" spans="1:9">
      <c r="A1873" t="s">
        <v>9</v>
      </c>
      <c r="B1873">
        <v>115</v>
      </c>
      <c r="C1873" t="s">
        <v>4703</v>
      </c>
      <c r="D1873" t="s">
        <v>4704</v>
      </c>
      <c r="E1873" t="s">
        <v>12</v>
      </c>
      <c r="F1873" t="s">
        <v>13</v>
      </c>
      <c r="G1873">
        <v>29192056</v>
      </c>
      <c r="H1873">
        <v>1981</v>
      </c>
      <c r="I1873" t="s">
        <v>4705</v>
      </c>
    </row>
    <row r="1874" spans="1:9">
      <c r="A1874" t="s">
        <v>9</v>
      </c>
      <c r="B1874">
        <v>115</v>
      </c>
      <c r="C1874" t="s">
        <v>4706</v>
      </c>
      <c r="D1874" t="s">
        <v>4707</v>
      </c>
      <c r="E1874" t="s">
        <v>12</v>
      </c>
      <c r="F1874" t="s">
        <v>18</v>
      </c>
      <c r="G1874">
        <v>18208890</v>
      </c>
      <c r="H1874">
        <v>1966</v>
      </c>
      <c r="I1874" t="s">
        <v>4708</v>
      </c>
    </row>
    <row r="1875" spans="1:9">
      <c r="A1875" t="s">
        <v>9</v>
      </c>
      <c r="B1875">
        <v>115</v>
      </c>
      <c r="C1875" t="s">
        <v>4706</v>
      </c>
      <c r="D1875" t="s">
        <v>4709</v>
      </c>
      <c r="E1875" t="s">
        <v>12</v>
      </c>
      <c r="F1875" t="s">
        <v>18</v>
      </c>
      <c r="G1875">
        <v>22873391</v>
      </c>
      <c r="H1875">
        <v>1972</v>
      </c>
      <c r="I1875" t="s">
        <v>4710</v>
      </c>
    </row>
    <row r="1876" spans="1:9">
      <c r="A1876" t="s">
        <v>9</v>
      </c>
      <c r="B1876">
        <v>115</v>
      </c>
      <c r="C1876" t="s">
        <v>1270</v>
      </c>
      <c r="D1876" t="s">
        <v>4711</v>
      </c>
      <c r="E1876" t="s">
        <v>12</v>
      </c>
      <c r="F1876" t="s">
        <v>18</v>
      </c>
      <c r="G1876">
        <v>27779538</v>
      </c>
      <c r="H1876">
        <v>1979</v>
      </c>
      <c r="I1876" t="s">
        <v>4712</v>
      </c>
    </row>
    <row r="1877" spans="1:9">
      <c r="A1877" t="s">
        <v>9</v>
      </c>
      <c r="B1877">
        <v>115</v>
      </c>
      <c r="C1877" t="s">
        <v>1270</v>
      </c>
      <c r="D1877" t="s">
        <v>4713</v>
      </c>
      <c r="E1877" t="s">
        <v>12</v>
      </c>
      <c r="F1877" t="s">
        <v>18</v>
      </c>
      <c r="G1877">
        <v>17008836</v>
      </c>
      <c r="H1877">
        <v>1964</v>
      </c>
      <c r="I1877" t="s">
        <v>4714</v>
      </c>
    </row>
    <row r="1878" spans="1:9">
      <c r="A1878" t="s">
        <v>9</v>
      </c>
      <c r="B1878">
        <v>115</v>
      </c>
      <c r="C1878" t="s">
        <v>4715</v>
      </c>
      <c r="D1878" t="s">
        <v>4716</v>
      </c>
      <c r="E1878" t="s">
        <v>17</v>
      </c>
      <c r="F1878" t="s">
        <v>13</v>
      </c>
      <c r="G1878">
        <v>10996170</v>
      </c>
      <c r="H1878">
        <v>1947</v>
      </c>
      <c r="I1878" t="s">
        <v>4717</v>
      </c>
    </row>
    <row r="1879" spans="1:9">
      <c r="A1879" t="s">
        <v>9</v>
      </c>
      <c r="B1879">
        <v>115</v>
      </c>
      <c r="C1879" t="s">
        <v>4718</v>
      </c>
      <c r="D1879" t="s">
        <v>4719</v>
      </c>
      <c r="E1879" t="s">
        <v>12</v>
      </c>
      <c r="F1879" t="s">
        <v>18</v>
      </c>
      <c r="G1879">
        <v>8326252</v>
      </c>
      <c r="H1879">
        <v>1950</v>
      </c>
      <c r="I1879" t="s">
        <v>3906</v>
      </c>
    </row>
    <row r="1880" spans="1:9">
      <c r="A1880" t="s">
        <v>9</v>
      </c>
      <c r="B1880">
        <v>115</v>
      </c>
      <c r="C1880" t="s">
        <v>4718</v>
      </c>
      <c r="D1880" t="s">
        <v>4720</v>
      </c>
      <c r="E1880" t="s">
        <v>12</v>
      </c>
      <c r="F1880" t="s">
        <v>18</v>
      </c>
      <c r="G1880">
        <v>13512553</v>
      </c>
      <c r="H1880">
        <v>1957</v>
      </c>
      <c r="I1880" t="s">
        <v>4721</v>
      </c>
    </row>
    <row r="1881" spans="1:9">
      <c r="A1881" t="s">
        <v>9</v>
      </c>
      <c r="B1881">
        <v>115</v>
      </c>
      <c r="C1881" t="s">
        <v>3113</v>
      </c>
      <c r="D1881" t="s">
        <v>4722</v>
      </c>
      <c r="E1881" t="s">
        <v>12</v>
      </c>
      <c r="F1881" t="s">
        <v>13</v>
      </c>
      <c r="G1881">
        <v>4171081</v>
      </c>
      <c r="H1881">
        <v>1936</v>
      </c>
      <c r="I1881" t="s">
        <v>4723</v>
      </c>
    </row>
    <row r="1882" spans="1:9">
      <c r="A1882" t="s">
        <v>9</v>
      </c>
      <c r="B1882">
        <v>115</v>
      </c>
      <c r="C1882" t="s">
        <v>4724</v>
      </c>
      <c r="D1882" t="s">
        <v>2405</v>
      </c>
      <c r="E1882" t="s">
        <v>12</v>
      </c>
      <c r="F1882" t="s">
        <v>18</v>
      </c>
      <c r="G1882">
        <v>12558928</v>
      </c>
      <c r="H1882">
        <v>1956</v>
      </c>
      <c r="I1882" t="s">
        <v>4725</v>
      </c>
    </row>
    <row r="1883" spans="1:9">
      <c r="A1883" t="s">
        <v>9</v>
      </c>
      <c r="B1883">
        <v>115</v>
      </c>
      <c r="C1883" t="s">
        <v>1289</v>
      </c>
      <c r="D1883" t="s">
        <v>4726</v>
      </c>
      <c r="E1883" t="s">
        <v>12</v>
      </c>
      <c r="F1883" t="s">
        <v>13</v>
      </c>
      <c r="G1883">
        <v>14963816</v>
      </c>
      <c r="H1883">
        <v>1965</v>
      </c>
      <c r="I1883" t="s">
        <v>4727</v>
      </c>
    </row>
    <row r="1884" spans="1:9">
      <c r="A1884" t="s">
        <v>9</v>
      </c>
      <c r="B1884">
        <v>115</v>
      </c>
      <c r="C1884" t="s">
        <v>4728</v>
      </c>
      <c r="D1884" t="s">
        <v>4729</v>
      </c>
      <c r="E1884" t="s">
        <v>17</v>
      </c>
      <c r="F1884" t="s">
        <v>18</v>
      </c>
      <c r="G1884">
        <v>14219717</v>
      </c>
      <c r="H1884">
        <v>1960</v>
      </c>
      <c r="I1884" t="s">
        <v>4730</v>
      </c>
    </row>
    <row r="1885" spans="1:9">
      <c r="A1885" t="s">
        <v>9</v>
      </c>
      <c r="B1885">
        <v>115</v>
      </c>
      <c r="C1885" t="s">
        <v>4731</v>
      </c>
      <c r="D1885" t="s">
        <v>2042</v>
      </c>
      <c r="E1885" t="s">
        <v>17</v>
      </c>
      <c r="F1885" t="s">
        <v>18</v>
      </c>
      <c r="G1885">
        <v>6248105</v>
      </c>
      <c r="H1885">
        <v>1949</v>
      </c>
      <c r="I1885" t="s">
        <v>4732</v>
      </c>
    </row>
    <row r="1886" spans="1:9">
      <c r="A1886" t="s">
        <v>9</v>
      </c>
      <c r="B1886">
        <v>115</v>
      </c>
      <c r="C1886" t="s">
        <v>4733</v>
      </c>
      <c r="D1886" t="s">
        <v>4734</v>
      </c>
      <c r="E1886" t="s">
        <v>17</v>
      </c>
      <c r="F1886" t="s">
        <v>13</v>
      </c>
      <c r="G1886">
        <v>31205955</v>
      </c>
      <c r="H1886">
        <v>1985</v>
      </c>
      <c r="I1886" t="s">
        <v>4735</v>
      </c>
    </row>
    <row r="1887" spans="1:9">
      <c r="A1887" t="s">
        <v>9</v>
      </c>
      <c r="B1887">
        <v>115</v>
      </c>
      <c r="C1887" t="s">
        <v>4736</v>
      </c>
      <c r="D1887" t="s">
        <v>4737</v>
      </c>
      <c r="E1887" t="s">
        <v>12</v>
      </c>
      <c r="F1887" t="s">
        <v>18</v>
      </c>
      <c r="G1887">
        <v>22809229</v>
      </c>
      <c r="H1887">
        <v>1972</v>
      </c>
      <c r="I1887" t="s">
        <v>4738</v>
      </c>
    </row>
    <row r="1888" spans="1:9">
      <c r="A1888" t="s">
        <v>9</v>
      </c>
      <c r="B1888">
        <v>115</v>
      </c>
      <c r="C1888" t="s">
        <v>1308</v>
      </c>
      <c r="D1888" t="s">
        <v>4739</v>
      </c>
      <c r="E1888" t="s">
        <v>17</v>
      </c>
      <c r="F1888" t="s">
        <v>18</v>
      </c>
      <c r="G1888">
        <v>5284544</v>
      </c>
      <c r="H1888">
        <v>1946</v>
      </c>
      <c r="I1888" t="s">
        <v>4740</v>
      </c>
    </row>
    <row r="1889" spans="1:9">
      <c r="A1889" t="s">
        <v>9</v>
      </c>
      <c r="B1889">
        <v>115</v>
      </c>
      <c r="C1889" t="s">
        <v>1308</v>
      </c>
      <c r="D1889" t="s">
        <v>4741</v>
      </c>
      <c r="E1889" t="s">
        <v>12</v>
      </c>
      <c r="F1889" t="s">
        <v>18</v>
      </c>
      <c r="G1889">
        <v>4291067</v>
      </c>
      <c r="H1889">
        <v>1939</v>
      </c>
      <c r="I1889" t="s">
        <v>4742</v>
      </c>
    </row>
    <row r="1890" spans="1:9">
      <c r="A1890" t="s">
        <v>9</v>
      </c>
      <c r="B1890">
        <v>115</v>
      </c>
      <c r="C1890" t="s">
        <v>1323</v>
      </c>
      <c r="D1890" t="s">
        <v>179</v>
      </c>
      <c r="E1890" t="s">
        <v>12</v>
      </c>
      <c r="F1890" t="s">
        <v>13</v>
      </c>
      <c r="G1890">
        <v>17364480</v>
      </c>
      <c r="H1890">
        <v>1965</v>
      </c>
      <c r="I1890" t="s">
        <v>4743</v>
      </c>
    </row>
    <row r="1891" spans="1:9">
      <c r="A1891" t="s">
        <v>9</v>
      </c>
      <c r="B1891">
        <v>115</v>
      </c>
      <c r="C1891" t="s">
        <v>4744</v>
      </c>
      <c r="D1891" t="s">
        <v>2075</v>
      </c>
      <c r="E1891" t="s">
        <v>12</v>
      </c>
      <c r="F1891" t="s">
        <v>18</v>
      </c>
      <c r="G1891">
        <v>21465743</v>
      </c>
      <c r="H1891">
        <v>1970</v>
      </c>
      <c r="I1891" t="s">
        <v>4745</v>
      </c>
    </row>
    <row r="1892" spans="1:9">
      <c r="A1892" t="s">
        <v>9</v>
      </c>
      <c r="B1892">
        <v>115</v>
      </c>
      <c r="C1892" t="s">
        <v>4160</v>
      </c>
      <c r="D1892" t="s">
        <v>4746</v>
      </c>
      <c r="E1892" t="s">
        <v>12</v>
      </c>
      <c r="F1892" t="s">
        <v>13</v>
      </c>
      <c r="G1892">
        <v>39906793</v>
      </c>
      <c r="H1892">
        <v>1996</v>
      </c>
      <c r="I1892" t="s">
        <v>4747</v>
      </c>
    </row>
    <row r="1893" spans="1:9">
      <c r="A1893" t="s">
        <v>9</v>
      </c>
      <c r="B1893">
        <v>115</v>
      </c>
      <c r="C1893" t="s">
        <v>1330</v>
      </c>
      <c r="D1893" t="s">
        <v>1527</v>
      </c>
      <c r="E1893" t="s">
        <v>17</v>
      </c>
      <c r="F1893" t="s">
        <v>13</v>
      </c>
      <c r="G1893">
        <v>29394276</v>
      </c>
      <c r="H1893">
        <v>1982</v>
      </c>
      <c r="I1893" t="s">
        <v>4705</v>
      </c>
    </row>
    <row r="1894" spans="1:9">
      <c r="A1894" t="s">
        <v>9</v>
      </c>
      <c r="B1894">
        <v>115</v>
      </c>
      <c r="C1894" t="s">
        <v>4748</v>
      </c>
      <c r="D1894" t="s">
        <v>4749</v>
      </c>
      <c r="E1894" t="s">
        <v>17</v>
      </c>
      <c r="F1894" t="s">
        <v>18</v>
      </c>
      <c r="G1894">
        <v>5696318</v>
      </c>
      <c r="H1894">
        <v>1947</v>
      </c>
      <c r="I1894" t="s">
        <v>4750</v>
      </c>
    </row>
    <row r="1895" spans="1:9">
      <c r="A1895" t="s">
        <v>9</v>
      </c>
      <c r="B1895">
        <v>115</v>
      </c>
      <c r="C1895" t="s">
        <v>4751</v>
      </c>
      <c r="D1895" t="s">
        <v>100</v>
      </c>
      <c r="E1895" t="s">
        <v>17</v>
      </c>
      <c r="F1895" t="s">
        <v>35</v>
      </c>
      <c r="G1895">
        <v>6514230</v>
      </c>
      <c r="H1895">
        <v>1951</v>
      </c>
      <c r="I1895" t="s">
        <v>4752</v>
      </c>
    </row>
    <row r="1896" spans="1:9">
      <c r="A1896" t="s">
        <v>9</v>
      </c>
      <c r="B1896">
        <v>115</v>
      </c>
      <c r="C1896" t="s">
        <v>4753</v>
      </c>
      <c r="D1896" t="s">
        <v>4754</v>
      </c>
      <c r="E1896" t="s">
        <v>17</v>
      </c>
      <c r="F1896" t="s">
        <v>13</v>
      </c>
      <c r="G1896">
        <v>5788587</v>
      </c>
      <c r="H1896">
        <v>1948</v>
      </c>
      <c r="I1896" t="s">
        <v>4755</v>
      </c>
    </row>
    <row r="1897" spans="1:9">
      <c r="A1897" t="s">
        <v>9</v>
      </c>
      <c r="B1897">
        <v>115</v>
      </c>
      <c r="C1897" t="s">
        <v>3157</v>
      </c>
      <c r="D1897" t="s">
        <v>4756</v>
      </c>
      <c r="E1897" t="s">
        <v>17</v>
      </c>
      <c r="F1897" t="s">
        <v>18</v>
      </c>
      <c r="G1897">
        <v>4250511</v>
      </c>
      <c r="H1897">
        <v>1941</v>
      </c>
      <c r="I1897" t="s">
        <v>4757</v>
      </c>
    </row>
    <row r="1898" spans="1:9">
      <c r="A1898" t="s">
        <v>9</v>
      </c>
      <c r="B1898">
        <v>115</v>
      </c>
      <c r="C1898" t="s">
        <v>4758</v>
      </c>
      <c r="D1898" t="s">
        <v>167</v>
      </c>
      <c r="E1898" t="s">
        <v>17</v>
      </c>
      <c r="F1898" t="s">
        <v>18</v>
      </c>
      <c r="G1898">
        <v>5788212</v>
      </c>
      <c r="H1898">
        <v>1948</v>
      </c>
      <c r="I1898" t="s">
        <v>4759</v>
      </c>
    </row>
    <row r="1899" spans="1:9">
      <c r="A1899" t="s">
        <v>9</v>
      </c>
      <c r="B1899">
        <v>115</v>
      </c>
      <c r="C1899" t="s">
        <v>3162</v>
      </c>
      <c r="D1899" t="s">
        <v>4760</v>
      </c>
      <c r="E1899" t="s">
        <v>12</v>
      </c>
      <c r="F1899" t="s">
        <v>13</v>
      </c>
      <c r="G1899">
        <v>22654586</v>
      </c>
      <c r="H1899">
        <v>1972</v>
      </c>
      <c r="I1899" t="s">
        <v>4761</v>
      </c>
    </row>
    <row r="1900" spans="1:9">
      <c r="A1900" t="s">
        <v>9</v>
      </c>
      <c r="B1900">
        <v>115</v>
      </c>
      <c r="C1900" t="s">
        <v>4762</v>
      </c>
      <c r="D1900" t="s">
        <v>4763</v>
      </c>
      <c r="E1900" t="s">
        <v>17</v>
      </c>
      <c r="F1900" t="s">
        <v>18</v>
      </c>
      <c r="G1900">
        <v>3567748</v>
      </c>
      <c r="H1900">
        <v>1939</v>
      </c>
      <c r="I1900" t="s">
        <v>4764</v>
      </c>
    </row>
    <row r="1901" spans="1:9">
      <c r="A1901" t="s">
        <v>9</v>
      </c>
      <c r="B1901">
        <v>115</v>
      </c>
      <c r="C1901" t="s">
        <v>4765</v>
      </c>
      <c r="D1901" t="s">
        <v>4766</v>
      </c>
      <c r="E1901" t="s">
        <v>12</v>
      </c>
      <c r="F1901" t="s">
        <v>18</v>
      </c>
      <c r="G1901">
        <v>14008241</v>
      </c>
      <c r="H1901">
        <v>1960</v>
      </c>
      <c r="I1901" t="s">
        <v>4767</v>
      </c>
    </row>
    <row r="1902" spans="1:9">
      <c r="A1902" t="s">
        <v>9</v>
      </c>
      <c r="B1902">
        <v>115</v>
      </c>
      <c r="C1902" t="s">
        <v>4768</v>
      </c>
      <c r="D1902" t="s">
        <v>4769</v>
      </c>
      <c r="E1902" t="s">
        <v>17</v>
      </c>
      <c r="F1902" t="s">
        <v>18</v>
      </c>
      <c r="G1902">
        <v>22110055</v>
      </c>
      <c r="H1902">
        <v>1971</v>
      </c>
      <c r="I1902" t="s">
        <v>4770</v>
      </c>
    </row>
    <row r="1903" spans="1:9">
      <c r="A1903" t="s">
        <v>9</v>
      </c>
      <c r="B1903">
        <v>115</v>
      </c>
      <c r="C1903" t="s">
        <v>4771</v>
      </c>
      <c r="D1903" t="s">
        <v>4772</v>
      </c>
      <c r="E1903" t="s">
        <v>17</v>
      </c>
      <c r="F1903" t="s">
        <v>18</v>
      </c>
      <c r="G1903">
        <v>12094080</v>
      </c>
      <c r="H1903">
        <v>1958</v>
      </c>
      <c r="I1903" t="s">
        <v>4773</v>
      </c>
    </row>
    <row r="1904" spans="1:9">
      <c r="A1904" t="s">
        <v>9</v>
      </c>
      <c r="B1904">
        <v>115</v>
      </c>
      <c r="C1904" t="s">
        <v>4774</v>
      </c>
      <c r="D1904" t="s">
        <v>4775</v>
      </c>
      <c r="E1904" t="s">
        <v>12</v>
      </c>
      <c r="F1904" t="s">
        <v>690</v>
      </c>
      <c r="G1904">
        <v>40015586</v>
      </c>
      <c r="H1904">
        <v>1996</v>
      </c>
      <c r="I1904" t="s">
        <v>4776</v>
      </c>
    </row>
    <row r="1905" spans="1:9">
      <c r="A1905" t="s">
        <v>9</v>
      </c>
      <c r="B1905">
        <v>115</v>
      </c>
      <c r="C1905" t="s">
        <v>4777</v>
      </c>
      <c r="D1905" t="s">
        <v>4778</v>
      </c>
      <c r="E1905" t="s">
        <v>17</v>
      </c>
      <c r="F1905" t="s">
        <v>18</v>
      </c>
      <c r="G1905">
        <v>2960876</v>
      </c>
      <c r="H1905">
        <v>1932</v>
      </c>
      <c r="I1905" t="s">
        <v>4779</v>
      </c>
    </row>
    <row r="1906" spans="1:9">
      <c r="A1906" t="s">
        <v>9</v>
      </c>
      <c r="B1906">
        <v>115</v>
      </c>
      <c r="C1906" t="s">
        <v>4780</v>
      </c>
      <c r="D1906" t="s">
        <v>4781</v>
      </c>
      <c r="E1906" t="s">
        <v>12</v>
      </c>
      <c r="F1906" t="s">
        <v>35</v>
      </c>
      <c r="G1906">
        <v>869291</v>
      </c>
      <c r="H1906">
        <v>1922</v>
      </c>
      <c r="I1906" t="s">
        <v>4782</v>
      </c>
    </row>
    <row r="1907" spans="1:9">
      <c r="A1907" t="s">
        <v>9</v>
      </c>
      <c r="B1907">
        <v>115</v>
      </c>
      <c r="C1907" t="s">
        <v>4783</v>
      </c>
      <c r="D1907" t="s">
        <v>4784</v>
      </c>
      <c r="E1907" t="s">
        <v>17</v>
      </c>
      <c r="F1907" t="s">
        <v>13</v>
      </c>
      <c r="G1907">
        <v>30651315</v>
      </c>
      <c r="H1907">
        <v>1983</v>
      </c>
      <c r="I1907" t="s">
        <v>4785</v>
      </c>
    </row>
    <row r="1908" spans="1:9">
      <c r="A1908" t="s">
        <v>9</v>
      </c>
      <c r="B1908">
        <v>115</v>
      </c>
      <c r="C1908" t="s">
        <v>4786</v>
      </c>
      <c r="D1908" t="s">
        <v>4787</v>
      </c>
      <c r="E1908" t="s">
        <v>17</v>
      </c>
      <c r="F1908" t="s">
        <v>18</v>
      </c>
      <c r="G1908">
        <v>348730</v>
      </c>
      <c r="H1908">
        <v>1930</v>
      </c>
      <c r="I1908" t="s">
        <v>4788</v>
      </c>
    </row>
    <row r="1909" spans="1:9">
      <c r="A1909" t="s">
        <v>9</v>
      </c>
      <c r="B1909">
        <v>115</v>
      </c>
      <c r="C1909" t="s">
        <v>4789</v>
      </c>
      <c r="D1909" t="s">
        <v>1006</v>
      </c>
      <c r="E1909" t="s">
        <v>17</v>
      </c>
      <c r="F1909" t="s">
        <v>18</v>
      </c>
      <c r="G1909">
        <v>5094145</v>
      </c>
      <c r="H1909">
        <v>1944</v>
      </c>
      <c r="I1909" t="s">
        <v>4790</v>
      </c>
    </row>
    <row r="1910" spans="1:9">
      <c r="A1910" t="s">
        <v>9</v>
      </c>
      <c r="B1910">
        <v>115</v>
      </c>
      <c r="C1910" t="s">
        <v>4791</v>
      </c>
      <c r="D1910" t="s">
        <v>4792</v>
      </c>
      <c r="E1910" t="s">
        <v>17</v>
      </c>
      <c r="F1910" t="s">
        <v>56</v>
      </c>
      <c r="G1910">
        <v>24686648</v>
      </c>
      <c r="H1910">
        <v>1975</v>
      </c>
      <c r="I1910" t="s">
        <v>4793</v>
      </c>
    </row>
    <row r="1911" spans="1:9">
      <c r="A1911" t="s">
        <v>9</v>
      </c>
      <c r="B1911">
        <v>115</v>
      </c>
      <c r="C1911" t="s">
        <v>4794</v>
      </c>
      <c r="D1911" t="s">
        <v>2468</v>
      </c>
      <c r="E1911" t="s">
        <v>12</v>
      </c>
      <c r="F1911" t="s">
        <v>13</v>
      </c>
      <c r="G1911">
        <v>13214394</v>
      </c>
      <c r="H1911">
        <v>1959</v>
      </c>
      <c r="I1911" t="s">
        <v>4795</v>
      </c>
    </row>
    <row r="1912" spans="1:9">
      <c r="A1912" t="s">
        <v>9</v>
      </c>
      <c r="B1912">
        <v>115</v>
      </c>
      <c r="C1912" t="s">
        <v>4796</v>
      </c>
      <c r="D1912" t="s">
        <v>4797</v>
      </c>
      <c r="E1912" t="s">
        <v>12</v>
      </c>
      <c r="F1912" t="s">
        <v>690</v>
      </c>
      <c r="G1912">
        <v>32982893</v>
      </c>
      <c r="H1912">
        <v>1987</v>
      </c>
      <c r="I1912" t="s">
        <v>4798</v>
      </c>
    </row>
    <row r="1913" spans="1:9">
      <c r="A1913" t="s">
        <v>9</v>
      </c>
      <c r="B1913">
        <v>115</v>
      </c>
      <c r="C1913" t="s">
        <v>4799</v>
      </c>
      <c r="D1913" t="s">
        <v>1873</v>
      </c>
      <c r="E1913" t="s">
        <v>17</v>
      </c>
      <c r="F1913" t="s">
        <v>56</v>
      </c>
      <c r="G1913">
        <v>11352039</v>
      </c>
      <c r="H1913">
        <v>1954</v>
      </c>
      <c r="I1913" t="s">
        <v>4800</v>
      </c>
    </row>
    <row r="1914" spans="1:9">
      <c r="A1914" t="s">
        <v>9</v>
      </c>
      <c r="B1914">
        <v>115</v>
      </c>
      <c r="C1914" t="s">
        <v>4801</v>
      </c>
      <c r="D1914" t="s">
        <v>4802</v>
      </c>
      <c r="E1914" t="s">
        <v>17</v>
      </c>
      <c r="F1914" t="s">
        <v>18</v>
      </c>
      <c r="G1914">
        <v>21589137</v>
      </c>
      <c r="H1914">
        <v>1970</v>
      </c>
      <c r="I1914" t="s">
        <v>4803</v>
      </c>
    </row>
    <row r="1915" spans="1:9">
      <c r="A1915" t="s">
        <v>9</v>
      </c>
      <c r="B1915">
        <v>115</v>
      </c>
      <c r="C1915" t="s">
        <v>4804</v>
      </c>
      <c r="D1915" t="s">
        <v>4805</v>
      </c>
      <c r="E1915" t="s">
        <v>12</v>
      </c>
      <c r="F1915" t="s">
        <v>18</v>
      </c>
      <c r="G1915">
        <v>13764390</v>
      </c>
      <c r="H1915">
        <v>1960</v>
      </c>
      <c r="I1915" t="s">
        <v>4806</v>
      </c>
    </row>
    <row r="1916" spans="1:9">
      <c r="A1916" t="s">
        <v>9</v>
      </c>
      <c r="B1916">
        <v>115</v>
      </c>
      <c r="C1916" t="s">
        <v>4807</v>
      </c>
      <c r="D1916" t="s">
        <v>4808</v>
      </c>
      <c r="E1916" t="s">
        <v>17</v>
      </c>
      <c r="F1916" t="s">
        <v>18</v>
      </c>
      <c r="G1916">
        <v>18231483</v>
      </c>
      <c r="H1916">
        <v>1966</v>
      </c>
      <c r="I1916" t="s">
        <v>4809</v>
      </c>
    </row>
    <row r="1917" spans="1:9">
      <c r="A1917" t="s">
        <v>9</v>
      </c>
      <c r="B1917">
        <v>115</v>
      </c>
      <c r="C1917" t="s">
        <v>4810</v>
      </c>
      <c r="D1917" t="s">
        <v>2098</v>
      </c>
      <c r="E1917" t="s">
        <v>17</v>
      </c>
      <c r="F1917" t="s">
        <v>56</v>
      </c>
      <c r="G1917">
        <v>34307797</v>
      </c>
      <c r="H1917">
        <v>1989</v>
      </c>
      <c r="I1917" t="s">
        <v>4811</v>
      </c>
    </row>
    <row r="1918" spans="1:9">
      <c r="A1918" t="s">
        <v>9</v>
      </c>
      <c r="B1918">
        <v>115</v>
      </c>
      <c r="C1918" t="s">
        <v>4812</v>
      </c>
      <c r="D1918" t="s">
        <v>4813</v>
      </c>
      <c r="E1918" t="s">
        <v>12</v>
      </c>
      <c r="F1918" t="s">
        <v>13</v>
      </c>
      <c r="G1918">
        <v>13914467</v>
      </c>
      <c r="H1918">
        <v>1960</v>
      </c>
      <c r="I1918" t="s">
        <v>4814</v>
      </c>
    </row>
    <row r="1919" spans="1:9">
      <c r="A1919" t="s">
        <v>9</v>
      </c>
      <c r="B1919">
        <v>115</v>
      </c>
      <c r="C1919" t="s">
        <v>1363</v>
      </c>
      <c r="D1919" t="s">
        <v>362</v>
      </c>
      <c r="E1919" t="s">
        <v>17</v>
      </c>
      <c r="F1919" t="s">
        <v>18</v>
      </c>
      <c r="G1919">
        <v>5637309</v>
      </c>
      <c r="H1919">
        <v>1947</v>
      </c>
      <c r="I1919" t="s">
        <v>4815</v>
      </c>
    </row>
    <row r="1920" spans="1:9">
      <c r="A1920" t="s">
        <v>9</v>
      </c>
      <c r="B1920">
        <v>115</v>
      </c>
      <c r="C1920" t="s">
        <v>4816</v>
      </c>
      <c r="D1920" t="s">
        <v>1248</v>
      </c>
      <c r="E1920" t="s">
        <v>17</v>
      </c>
      <c r="F1920" t="s">
        <v>18</v>
      </c>
      <c r="G1920">
        <v>11635101</v>
      </c>
      <c r="H1920">
        <v>1955</v>
      </c>
      <c r="I1920" t="s">
        <v>4817</v>
      </c>
    </row>
    <row r="1921" spans="1:9">
      <c r="A1921" t="s">
        <v>9</v>
      </c>
      <c r="B1921">
        <v>115</v>
      </c>
      <c r="C1921" t="s">
        <v>4818</v>
      </c>
      <c r="D1921" t="s">
        <v>4819</v>
      </c>
      <c r="E1921" t="s">
        <v>12</v>
      </c>
      <c r="F1921" t="s">
        <v>56</v>
      </c>
      <c r="G1921">
        <v>14902864</v>
      </c>
      <c r="H1921">
        <v>1961</v>
      </c>
      <c r="I1921" t="s">
        <v>3729</v>
      </c>
    </row>
    <row r="1922" spans="1:9">
      <c r="A1922" t="s">
        <v>9</v>
      </c>
      <c r="B1922">
        <v>115</v>
      </c>
      <c r="C1922" t="s">
        <v>4820</v>
      </c>
      <c r="D1922" t="s">
        <v>4821</v>
      </c>
      <c r="E1922" t="s">
        <v>12</v>
      </c>
      <c r="F1922" t="s">
        <v>13</v>
      </c>
      <c r="G1922">
        <v>18170093</v>
      </c>
      <c r="H1922">
        <v>1966</v>
      </c>
      <c r="I1922" t="s">
        <v>4822</v>
      </c>
    </row>
    <row r="1923" spans="1:9">
      <c r="A1923" t="s">
        <v>9</v>
      </c>
      <c r="B1923">
        <v>115</v>
      </c>
      <c r="C1923" t="s">
        <v>4823</v>
      </c>
      <c r="D1923" t="s">
        <v>4824</v>
      </c>
      <c r="E1923" t="s">
        <v>17</v>
      </c>
      <c r="F1923" t="s">
        <v>13</v>
      </c>
      <c r="G1923">
        <v>23127753</v>
      </c>
      <c r="H1923">
        <v>1973</v>
      </c>
      <c r="I1923" t="s">
        <v>4825</v>
      </c>
    </row>
    <row r="1924" spans="1:9">
      <c r="A1924" t="s">
        <v>9</v>
      </c>
      <c r="B1924">
        <v>115</v>
      </c>
      <c r="C1924" t="s">
        <v>1392</v>
      </c>
      <c r="D1924" t="s">
        <v>4826</v>
      </c>
      <c r="E1924" t="s">
        <v>12</v>
      </c>
      <c r="F1924" t="s">
        <v>18</v>
      </c>
      <c r="G1924">
        <v>6994288</v>
      </c>
      <c r="H1924">
        <v>1937</v>
      </c>
      <c r="I1924" t="s">
        <v>4827</v>
      </c>
    </row>
    <row r="1925" spans="1:9">
      <c r="A1925" t="s">
        <v>9</v>
      </c>
      <c r="B1925">
        <v>115</v>
      </c>
      <c r="C1925" t="s">
        <v>4828</v>
      </c>
      <c r="D1925" t="s">
        <v>4829</v>
      </c>
      <c r="E1925" t="s">
        <v>12</v>
      </c>
      <c r="F1925" t="s">
        <v>13</v>
      </c>
      <c r="G1925">
        <v>20607521</v>
      </c>
      <c r="H1925">
        <v>1968</v>
      </c>
      <c r="I1925" t="s">
        <v>4087</v>
      </c>
    </row>
    <row r="1926" spans="1:9">
      <c r="A1926" t="s">
        <v>9</v>
      </c>
      <c r="B1926">
        <v>115</v>
      </c>
      <c r="C1926" t="s">
        <v>4828</v>
      </c>
      <c r="D1926" t="s">
        <v>1651</v>
      </c>
      <c r="E1926" t="s">
        <v>17</v>
      </c>
      <c r="F1926" t="s">
        <v>18</v>
      </c>
      <c r="G1926">
        <v>23511057</v>
      </c>
      <c r="H1926">
        <v>1973</v>
      </c>
      <c r="I1926" t="s">
        <v>4087</v>
      </c>
    </row>
    <row r="1927" spans="1:9">
      <c r="A1927" t="s">
        <v>9</v>
      </c>
      <c r="B1927">
        <v>115</v>
      </c>
      <c r="C1927" t="s">
        <v>4830</v>
      </c>
      <c r="D1927" t="s">
        <v>4831</v>
      </c>
      <c r="E1927" t="s">
        <v>17</v>
      </c>
      <c r="F1927" t="s">
        <v>13</v>
      </c>
      <c r="G1927">
        <v>17202626</v>
      </c>
      <c r="H1927">
        <v>1964</v>
      </c>
      <c r="I1927" t="s">
        <v>4832</v>
      </c>
    </row>
    <row r="1928" spans="1:9">
      <c r="A1928" t="s">
        <v>9</v>
      </c>
      <c r="B1928">
        <v>115</v>
      </c>
      <c r="C1928" t="s">
        <v>4833</v>
      </c>
      <c r="D1928" t="s">
        <v>4834</v>
      </c>
      <c r="E1928" t="s">
        <v>12</v>
      </c>
      <c r="F1928" t="s">
        <v>18</v>
      </c>
      <c r="G1928">
        <v>4443020</v>
      </c>
      <c r="H1928">
        <v>1944</v>
      </c>
      <c r="I1928" t="s">
        <v>4835</v>
      </c>
    </row>
    <row r="1929" spans="1:9">
      <c r="A1929" t="s">
        <v>9</v>
      </c>
      <c r="B1929">
        <v>115</v>
      </c>
      <c r="C1929" t="s">
        <v>4836</v>
      </c>
      <c r="D1929" t="s">
        <v>4837</v>
      </c>
      <c r="E1929" t="s">
        <v>17</v>
      </c>
      <c r="F1929" t="s">
        <v>13</v>
      </c>
      <c r="G1929">
        <v>28459629</v>
      </c>
      <c r="H1929">
        <v>1980</v>
      </c>
      <c r="I1929" t="s">
        <v>4838</v>
      </c>
    </row>
    <row r="1930" spans="1:9">
      <c r="A1930" t="s">
        <v>9</v>
      </c>
      <c r="B1930">
        <v>115</v>
      </c>
      <c r="C1930" t="s">
        <v>4839</v>
      </c>
      <c r="D1930" t="s">
        <v>4840</v>
      </c>
      <c r="E1930" t="s">
        <v>12</v>
      </c>
      <c r="F1930" t="s">
        <v>18</v>
      </c>
      <c r="G1930">
        <v>10129017</v>
      </c>
      <c r="H1930">
        <v>1951</v>
      </c>
      <c r="I1930" t="s">
        <v>4841</v>
      </c>
    </row>
    <row r="1931" spans="1:9">
      <c r="A1931" t="s">
        <v>9</v>
      </c>
      <c r="B1931">
        <v>115</v>
      </c>
      <c r="C1931" t="s">
        <v>4839</v>
      </c>
      <c r="D1931" t="s">
        <v>4842</v>
      </c>
      <c r="E1931" t="s">
        <v>12</v>
      </c>
      <c r="F1931" t="s">
        <v>18</v>
      </c>
      <c r="G1931">
        <v>4393814</v>
      </c>
      <c r="H1931">
        <v>1942</v>
      </c>
      <c r="I1931" t="s">
        <v>3610</v>
      </c>
    </row>
    <row r="1932" spans="1:9">
      <c r="A1932" t="s">
        <v>9</v>
      </c>
      <c r="B1932">
        <v>115</v>
      </c>
      <c r="C1932" t="s">
        <v>4843</v>
      </c>
      <c r="D1932" t="s">
        <v>4844</v>
      </c>
      <c r="E1932" t="s">
        <v>12</v>
      </c>
      <c r="F1932" t="s">
        <v>18</v>
      </c>
      <c r="G1932">
        <v>34224863</v>
      </c>
      <c r="H1932">
        <v>1988</v>
      </c>
      <c r="I1932" t="s">
        <v>4845</v>
      </c>
    </row>
    <row r="1933" spans="1:9">
      <c r="A1933" t="s">
        <v>9</v>
      </c>
      <c r="B1933">
        <v>115</v>
      </c>
      <c r="C1933" t="s">
        <v>4846</v>
      </c>
      <c r="D1933" t="s">
        <v>3086</v>
      </c>
      <c r="E1933" t="s">
        <v>17</v>
      </c>
      <c r="F1933" t="s">
        <v>18</v>
      </c>
      <c r="G1933">
        <v>21585227</v>
      </c>
      <c r="H1933">
        <v>1970</v>
      </c>
      <c r="I1933" t="s">
        <v>4847</v>
      </c>
    </row>
    <row r="1934" spans="1:9">
      <c r="A1934" t="s">
        <v>9</v>
      </c>
      <c r="B1934">
        <v>115</v>
      </c>
      <c r="C1934" t="s">
        <v>4848</v>
      </c>
      <c r="D1934" t="s">
        <v>4849</v>
      </c>
      <c r="E1934" t="s">
        <v>12</v>
      </c>
      <c r="F1934" t="s">
        <v>13</v>
      </c>
      <c r="G1934">
        <v>31251870</v>
      </c>
      <c r="H1934">
        <v>1984</v>
      </c>
      <c r="I1934" t="s">
        <v>4850</v>
      </c>
    </row>
    <row r="1935" spans="1:9">
      <c r="A1935" t="s">
        <v>9</v>
      </c>
      <c r="B1935">
        <v>115</v>
      </c>
      <c r="C1935" t="s">
        <v>4851</v>
      </c>
      <c r="D1935" t="s">
        <v>4852</v>
      </c>
      <c r="E1935" t="s">
        <v>12</v>
      </c>
      <c r="F1935" t="s">
        <v>18</v>
      </c>
      <c r="G1935">
        <v>11251270</v>
      </c>
      <c r="H1935">
        <v>1954</v>
      </c>
      <c r="I1935" t="s">
        <v>4853</v>
      </c>
    </row>
    <row r="1936" spans="1:9">
      <c r="A1936" t="s">
        <v>9</v>
      </c>
      <c r="B1936">
        <v>115</v>
      </c>
      <c r="C1936" t="s">
        <v>4854</v>
      </c>
      <c r="D1936" t="s">
        <v>4545</v>
      </c>
      <c r="E1936" t="s">
        <v>17</v>
      </c>
      <c r="F1936" t="s">
        <v>284</v>
      </c>
      <c r="G1936">
        <v>3626131</v>
      </c>
      <c r="H1936">
        <v>1937</v>
      </c>
      <c r="I1936" t="s">
        <v>4855</v>
      </c>
    </row>
    <row r="1937" spans="1:9">
      <c r="A1937" t="s">
        <v>9</v>
      </c>
      <c r="B1937">
        <v>115</v>
      </c>
      <c r="C1937" t="s">
        <v>4856</v>
      </c>
      <c r="D1937" t="s">
        <v>4857</v>
      </c>
      <c r="E1937" t="s">
        <v>17</v>
      </c>
      <c r="F1937" t="s">
        <v>13</v>
      </c>
      <c r="G1937">
        <v>24601029</v>
      </c>
      <c r="H1937">
        <v>1978</v>
      </c>
      <c r="I1937" t="s">
        <v>4858</v>
      </c>
    </row>
    <row r="1938" spans="1:9">
      <c r="A1938" t="s">
        <v>9</v>
      </c>
      <c r="B1938">
        <v>115</v>
      </c>
      <c r="C1938" t="s">
        <v>4859</v>
      </c>
      <c r="D1938" t="s">
        <v>4860</v>
      </c>
      <c r="E1938" t="s">
        <v>12</v>
      </c>
      <c r="F1938" t="s">
        <v>18</v>
      </c>
      <c r="G1938">
        <v>8626575</v>
      </c>
      <c r="H1938">
        <v>1951</v>
      </c>
      <c r="I1938" t="s">
        <v>4861</v>
      </c>
    </row>
    <row r="1939" spans="1:9">
      <c r="A1939" t="s">
        <v>9</v>
      </c>
      <c r="B1939">
        <v>115</v>
      </c>
      <c r="C1939" t="s">
        <v>4862</v>
      </c>
      <c r="D1939" t="s">
        <v>4863</v>
      </c>
      <c r="E1939" t="s">
        <v>12</v>
      </c>
      <c r="F1939" t="s">
        <v>35</v>
      </c>
      <c r="G1939">
        <v>24445181</v>
      </c>
      <c r="H1939">
        <v>1975</v>
      </c>
      <c r="I1939" t="s">
        <v>4864</v>
      </c>
    </row>
    <row r="1940" spans="1:9">
      <c r="A1940" t="s">
        <v>9</v>
      </c>
      <c r="B1940">
        <v>115</v>
      </c>
      <c r="C1940" t="s">
        <v>4865</v>
      </c>
      <c r="D1940" t="s">
        <v>4866</v>
      </c>
      <c r="E1940" t="s">
        <v>12</v>
      </c>
      <c r="F1940" t="s">
        <v>18</v>
      </c>
      <c r="G1940">
        <v>20922326</v>
      </c>
      <c r="H1940">
        <v>1969</v>
      </c>
      <c r="I1940" t="s">
        <v>4867</v>
      </c>
    </row>
    <row r="1941" spans="1:9">
      <c r="A1941" t="s">
        <v>9</v>
      </c>
      <c r="B1941">
        <v>115</v>
      </c>
      <c r="C1941" t="s">
        <v>4868</v>
      </c>
      <c r="D1941" t="s">
        <v>4869</v>
      </c>
      <c r="E1941" t="s">
        <v>12</v>
      </c>
      <c r="F1941" t="s">
        <v>18</v>
      </c>
      <c r="G1941">
        <v>10124184</v>
      </c>
      <c r="H1941">
        <v>1951</v>
      </c>
      <c r="I1941" t="s">
        <v>4870</v>
      </c>
    </row>
    <row r="1942" spans="1:9">
      <c r="A1942" t="s">
        <v>9</v>
      </c>
      <c r="B1942">
        <v>115</v>
      </c>
      <c r="C1942" t="s">
        <v>3266</v>
      </c>
      <c r="D1942" t="s">
        <v>516</v>
      </c>
      <c r="E1942" t="s">
        <v>12</v>
      </c>
      <c r="F1942" t="s">
        <v>18</v>
      </c>
      <c r="G1942">
        <v>5090228</v>
      </c>
      <c r="H1942">
        <v>1948</v>
      </c>
      <c r="I1942" t="s">
        <v>4871</v>
      </c>
    </row>
    <row r="1943" spans="1:9">
      <c r="A1943" t="s">
        <v>9</v>
      </c>
      <c r="B1943">
        <v>115</v>
      </c>
      <c r="C1943" t="s">
        <v>4872</v>
      </c>
      <c r="D1943" t="s">
        <v>4873</v>
      </c>
      <c r="E1943" t="s">
        <v>17</v>
      </c>
      <c r="F1943" t="s">
        <v>13</v>
      </c>
      <c r="G1943">
        <v>25100662</v>
      </c>
      <c r="H1943">
        <v>1975</v>
      </c>
      <c r="I1943" t="s">
        <v>4874</v>
      </c>
    </row>
    <row r="1944" spans="1:9">
      <c r="A1944" t="s">
        <v>9</v>
      </c>
      <c r="B1944">
        <v>115</v>
      </c>
      <c r="C1944" t="s">
        <v>4875</v>
      </c>
      <c r="D1944" t="s">
        <v>4876</v>
      </c>
      <c r="E1944" t="s">
        <v>17</v>
      </c>
      <c r="F1944" t="s">
        <v>35</v>
      </c>
      <c r="G1944">
        <v>18766950</v>
      </c>
      <c r="H1944">
        <v>1930</v>
      </c>
      <c r="I1944" t="s">
        <v>4877</v>
      </c>
    </row>
    <row r="1945" spans="1:9">
      <c r="A1945" t="s">
        <v>9</v>
      </c>
      <c r="B1945">
        <v>115</v>
      </c>
      <c r="C1945" t="s">
        <v>4878</v>
      </c>
      <c r="D1945" t="s">
        <v>4879</v>
      </c>
      <c r="E1945" t="s">
        <v>12</v>
      </c>
      <c r="F1945" t="s">
        <v>13</v>
      </c>
      <c r="G1945">
        <v>13527886</v>
      </c>
      <c r="H1945">
        <v>1964</v>
      </c>
      <c r="I1945" t="s">
        <v>4880</v>
      </c>
    </row>
    <row r="1946" spans="1:9">
      <c r="A1946" t="s">
        <v>9</v>
      </c>
      <c r="B1946">
        <v>115</v>
      </c>
      <c r="C1946" t="s">
        <v>4881</v>
      </c>
      <c r="D1946" t="s">
        <v>2694</v>
      </c>
      <c r="E1946" t="s">
        <v>17</v>
      </c>
      <c r="F1946" t="s">
        <v>18</v>
      </c>
      <c r="G1946">
        <v>10859406</v>
      </c>
      <c r="H1946">
        <v>1952</v>
      </c>
      <c r="I1946" t="s">
        <v>4882</v>
      </c>
    </row>
    <row r="1947" spans="1:9">
      <c r="A1947" t="s">
        <v>9</v>
      </c>
      <c r="B1947">
        <v>115</v>
      </c>
      <c r="C1947" t="s">
        <v>4881</v>
      </c>
      <c r="D1947" t="s">
        <v>4883</v>
      </c>
      <c r="E1947" t="s">
        <v>17</v>
      </c>
      <c r="F1947" t="s">
        <v>18</v>
      </c>
      <c r="G1947">
        <v>30021500</v>
      </c>
      <c r="H1947">
        <v>1983</v>
      </c>
      <c r="I1947" t="s">
        <v>4882</v>
      </c>
    </row>
    <row r="1948" spans="1:9">
      <c r="A1948" t="s">
        <v>9</v>
      </c>
      <c r="B1948">
        <v>115</v>
      </c>
      <c r="C1948" t="s">
        <v>4884</v>
      </c>
      <c r="D1948" t="s">
        <v>516</v>
      </c>
      <c r="E1948" t="s">
        <v>12</v>
      </c>
      <c r="F1948" t="s">
        <v>690</v>
      </c>
      <c r="G1948">
        <v>17482781</v>
      </c>
      <c r="H1948">
        <v>1965</v>
      </c>
      <c r="I1948" t="s">
        <v>4885</v>
      </c>
    </row>
    <row r="1949" spans="1:9">
      <c r="A1949" t="s">
        <v>9</v>
      </c>
      <c r="B1949">
        <v>115</v>
      </c>
      <c r="C1949" t="s">
        <v>4886</v>
      </c>
      <c r="D1949" t="s">
        <v>4887</v>
      </c>
      <c r="E1949" t="s">
        <v>12</v>
      </c>
      <c r="F1949" t="s">
        <v>18</v>
      </c>
      <c r="G1949">
        <v>23771835</v>
      </c>
      <c r="H1949">
        <v>1974</v>
      </c>
      <c r="I1949" t="s">
        <v>4888</v>
      </c>
    </row>
    <row r="1950" spans="1:9">
      <c r="A1950" t="s">
        <v>9</v>
      </c>
      <c r="B1950">
        <v>115</v>
      </c>
      <c r="C1950" t="s">
        <v>4889</v>
      </c>
      <c r="D1950" t="s">
        <v>4890</v>
      </c>
      <c r="E1950" t="s">
        <v>12</v>
      </c>
      <c r="F1950" t="s">
        <v>690</v>
      </c>
      <c r="G1950">
        <v>29751140</v>
      </c>
      <c r="H1950">
        <v>1982</v>
      </c>
      <c r="I1950" t="s">
        <v>4495</v>
      </c>
    </row>
    <row r="1951" spans="1:9">
      <c r="A1951" t="s">
        <v>9</v>
      </c>
      <c r="B1951">
        <v>115</v>
      </c>
      <c r="C1951" t="s">
        <v>4891</v>
      </c>
      <c r="D1951" t="s">
        <v>4892</v>
      </c>
      <c r="E1951" t="s">
        <v>12</v>
      </c>
      <c r="F1951" t="s">
        <v>13</v>
      </c>
      <c r="G1951">
        <v>16716631</v>
      </c>
      <c r="H1951">
        <v>1964</v>
      </c>
      <c r="I1951" t="s">
        <v>4893</v>
      </c>
    </row>
    <row r="1952" spans="1:9">
      <c r="A1952" t="s">
        <v>9</v>
      </c>
      <c r="B1952">
        <v>115</v>
      </c>
      <c r="C1952" t="s">
        <v>1424</v>
      </c>
      <c r="D1952" t="s">
        <v>4894</v>
      </c>
      <c r="E1952" t="s">
        <v>17</v>
      </c>
      <c r="F1952" t="s">
        <v>13</v>
      </c>
      <c r="G1952">
        <v>5932282</v>
      </c>
      <c r="H1952">
        <v>1948</v>
      </c>
      <c r="I1952" t="s">
        <v>4895</v>
      </c>
    </row>
    <row r="1953" spans="1:9">
      <c r="A1953" t="s">
        <v>9</v>
      </c>
      <c r="B1953">
        <v>115</v>
      </c>
      <c r="C1953" t="s">
        <v>4896</v>
      </c>
      <c r="D1953" t="s">
        <v>4897</v>
      </c>
      <c r="E1953" t="s">
        <v>17</v>
      </c>
      <c r="F1953" t="s">
        <v>18</v>
      </c>
      <c r="G1953">
        <v>18098684</v>
      </c>
      <c r="H1953">
        <v>1966</v>
      </c>
      <c r="I1953" t="s">
        <v>4898</v>
      </c>
    </row>
    <row r="1954" spans="1:9">
      <c r="A1954" t="s">
        <v>9</v>
      </c>
      <c r="B1954">
        <v>115</v>
      </c>
      <c r="C1954" t="s">
        <v>4899</v>
      </c>
      <c r="D1954" t="s">
        <v>4900</v>
      </c>
      <c r="E1954" t="s">
        <v>17</v>
      </c>
      <c r="F1954" t="s">
        <v>13</v>
      </c>
      <c r="G1954">
        <v>12012772</v>
      </c>
      <c r="H1954">
        <v>1956</v>
      </c>
      <c r="I1954" t="s">
        <v>4901</v>
      </c>
    </row>
    <row r="1955" spans="1:9">
      <c r="A1955" t="s">
        <v>9</v>
      </c>
      <c r="B1955">
        <v>115</v>
      </c>
      <c r="C1955" t="s">
        <v>4902</v>
      </c>
      <c r="D1955" t="s">
        <v>4903</v>
      </c>
      <c r="E1955" t="s">
        <v>17</v>
      </c>
      <c r="F1955" t="s">
        <v>18</v>
      </c>
      <c r="G1955">
        <v>5452656</v>
      </c>
      <c r="H1955">
        <v>1947</v>
      </c>
      <c r="I1955" t="s">
        <v>4835</v>
      </c>
    </row>
    <row r="1956" spans="1:9">
      <c r="A1956" t="s">
        <v>9</v>
      </c>
      <c r="B1956">
        <v>115</v>
      </c>
      <c r="C1956" t="s">
        <v>4904</v>
      </c>
      <c r="D1956" t="s">
        <v>4905</v>
      </c>
      <c r="E1956" t="s">
        <v>17</v>
      </c>
      <c r="F1956" t="s">
        <v>18</v>
      </c>
      <c r="G1956">
        <v>4089539</v>
      </c>
      <c r="H1956">
        <v>1941</v>
      </c>
      <c r="I1956" t="s">
        <v>4906</v>
      </c>
    </row>
    <row r="1957" spans="1:9">
      <c r="A1957" t="s">
        <v>9</v>
      </c>
      <c r="B1957">
        <v>115</v>
      </c>
      <c r="C1957" t="s">
        <v>4907</v>
      </c>
      <c r="D1957" t="s">
        <v>4908</v>
      </c>
      <c r="E1957" t="s">
        <v>17</v>
      </c>
      <c r="F1957" t="s">
        <v>18</v>
      </c>
      <c r="G1957">
        <v>17432086</v>
      </c>
      <c r="H1957">
        <v>1964</v>
      </c>
      <c r="I1957" t="s">
        <v>4909</v>
      </c>
    </row>
    <row r="1958" spans="1:9">
      <c r="A1958" t="s">
        <v>9</v>
      </c>
      <c r="B1958">
        <v>115</v>
      </c>
      <c r="C1958" t="s">
        <v>4910</v>
      </c>
      <c r="D1958" t="s">
        <v>4911</v>
      </c>
      <c r="E1958" t="s">
        <v>12</v>
      </c>
      <c r="F1958" t="s">
        <v>18</v>
      </c>
      <c r="G1958">
        <v>20420955</v>
      </c>
      <c r="H1958">
        <v>1969</v>
      </c>
      <c r="I1958" t="s">
        <v>4419</v>
      </c>
    </row>
    <row r="1959" spans="1:9">
      <c r="A1959" t="s">
        <v>9</v>
      </c>
      <c r="B1959">
        <v>115</v>
      </c>
      <c r="C1959" t="s">
        <v>4910</v>
      </c>
      <c r="D1959" t="s">
        <v>4912</v>
      </c>
      <c r="E1959" t="s">
        <v>12</v>
      </c>
      <c r="F1959" t="s">
        <v>13</v>
      </c>
      <c r="G1959">
        <v>4426541</v>
      </c>
      <c r="H1959">
        <v>1943</v>
      </c>
      <c r="I1959" t="s">
        <v>4913</v>
      </c>
    </row>
    <row r="1960" spans="1:9">
      <c r="A1960" t="s">
        <v>9</v>
      </c>
      <c r="B1960">
        <v>115</v>
      </c>
      <c r="C1960" t="s">
        <v>4914</v>
      </c>
      <c r="D1960" t="s">
        <v>1829</v>
      </c>
      <c r="E1960" t="s">
        <v>12</v>
      </c>
      <c r="F1960" t="s">
        <v>18</v>
      </c>
      <c r="G1960">
        <v>8591376</v>
      </c>
      <c r="H1960">
        <v>1951</v>
      </c>
      <c r="I1960" t="s">
        <v>4143</v>
      </c>
    </row>
    <row r="1961" spans="1:9">
      <c r="A1961" t="s">
        <v>9</v>
      </c>
      <c r="B1961">
        <v>115</v>
      </c>
      <c r="C1961" t="s">
        <v>4915</v>
      </c>
      <c r="D1961" t="s">
        <v>4916</v>
      </c>
      <c r="E1961" t="s">
        <v>17</v>
      </c>
      <c r="F1961" t="s">
        <v>18</v>
      </c>
      <c r="G1961">
        <v>30333497</v>
      </c>
      <c r="H1961">
        <v>1983</v>
      </c>
      <c r="I1961" t="s">
        <v>4917</v>
      </c>
    </row>
    <row r="1962" spans="1:9">
      <c r="A1962" t="s">
        <v>9</v>
      </c>
      <c r="B1962">
        <v>115</v>
      </c>
      <c r="C1962" t="s">
        <v>4918</v>
      </c>
      <c r="D1962" t="s">
        <v>4919</v>
      </c>
      <c r="E1962" t="s">
        <v>17</v>
      </c>
      <c r="F1962" t="s">
        <v>13</v>
      </c>
      <c r="G1962">
        <v>12572269</v>
      </c>
      <c r="H1962">
        <v>1958</v>
      </c>
      <c r="I1962" t="s">
        <v>4920</v>
      </c>
    </row>
    <row r="1963" spans="1:9">
      <c r="A1963" t="s">
        <v>9</v>
      </c>
      <c r="B1963">
        <v>115</v>
      </c>
      <c r="C1963" t="s">
        <v>4921</v>
      </c>
      <c r="D1963" t="s">
        <v>4922</v>
      </c>
      <c r="E1963" t="s">
        <v>12</v>
      </c>
      <c r="F1963" t="s">
        <v>18</v>
      </c>
      <c r="G1963">
        <v>21175406</v>
      </c>
      <c r="H1963">
        <v>1969</v>
      </c>
      <c r="I1963" t="s">
        <v>4923</v>
      </c>
    </row>
    <row r="1964" spans="1:9">
      <c r="A1964" t="s">
        <v>9</v>
      </c>
      <c r="B1964">
        <v>115</v>
      </c>
      <c r="C1964" t="s">
        <v>4924</v>
      </c>
      <c r="D1964" t="s">
        <v>539</v>
      </c>
      <c r="E1964" t="s">
        <v>17</v>
      </c>
      <c r="F1964" t="s">
        <v>18</v>
      </c>
      <c r="G1964">
        <v>11251783</v>
      </c>
      <c r="H1964">
        <v>1953</v>
      </c>
      <c r="I1964" t="s">
        <v>4925</v>
      </c>
    </row>
    <row r="1965" spans="1:9">
      <c r="A1965" t="s">
        <v>9</v>
      </c>
      <c r="B1965">
        <v>115</v>
      </c>
      <c r="C1965" t="s">
        <v>4926</v>
      </c>
      <c r="D1965" t="s">
        <v>1602</v>
      </c>
      <c r="E1965" t="s">
        <v>17</v>
      </c>
      <c r="F1965" t="s">
        <v>18</v>
      </c>
      <c r="G1965">
        <v>5286411</v>
      </c>
      <c r="H1965">
        <v>1946</v>
      </c>
      <c r="I1965" t="s">
        <v>4927</v>
      </c>
    </row>
    <row r="1966" spans="1:9">
      <c r="A1966" t="s">
        <v>9</v>
      </c>
      <c r="B1966">
        <v>115</v>
      </c>
      <c r="C1966" t="s">
        <v>4928</v>
      </c>
      <c r="D1966" t="s">
        <v>4929</v>
      </c>
      <c r="E1966" t="s">
        <v>17</v>
      </c>
      <c r="F1966" t="s">
        <v>18</v>
      </c>
      <c r="G1966">
        <v>5265839</v>
      </c>
      <c r="H1966">
        <v>1946</v>
      </c>
      <c r="I1966" t="s">
        <v>4930</v>
      </c>
    </row>
    <row r="1967" spans="1:9">
      <c r="A1967" t="s">
        <v>9</v>
      </c>
      <c r="B1967">
        <v>115</v>
      </c>
      <c r="C1967" t="s">
        <v>4931</v>
      </c>
      <c r="D1967" t="s">
        <v>368</v>
      </c>
      <c r="E1967" t="s">
        <v>12</v>
      </c>
      <c r="F1967" t="s">
        <v>56</v>
      </c>
      <c r="G1967">
        <v>7612917</v>
      </c>
      <c r="H1967">
        <v>1947</v>
      </c>
      <c r="I1967" t="s">
        <v>4932</v>
      </c>
    </row>
    <row r="1968" spans="1:9">
      <c r="A1968" t="s">
        <v>9</v>
      </c>
      <c r="B1968">
        <v>115</v>
      </c>
      <c r="C1968" t="s">
        <v>4933</v>
      </c>
      <c r="D1968" t="s">
        <v>745</v>
      </c>
      <c r="E1968" t="s">
        <v>12</v>
      </c>
      <c r="F1968" t="s">
        <v>13</v>
      </c>
      <c r="G1968">
        <v>17606000</v>
      </c>
      <c r="H1968">
        <v>1965</v>
      </c>
      <c r="I1968" t="s">
        <v>4934</v>
      </c>
    </row>
    <row r="1969" spans="1:9">
      <c r="A1969" t="s">
        <v>9</v>
      </c>
      <c r="B1969">
        <v>115</v>
      </c>
      <c r="C1969" t="s">
        <v>4935</v>
      </c>
      <c r="D1969" t="s">
        <v>4936</v>
      </c>
      <c r="E1969" t="s">
        <v>12</v>
      </c>
      <c r="F1969" t="s">
        <v>18</v>
      </c>
      <c r="G1969">
        <v>8462344</v>
      </c>
      <c r="H1969">
        <v>1950</v>
      </c>
      <c r="I1969" t="s">
        <v>4937</v>
      </c>
    </row>
    <row r="1970" spans="1:9">
      <c r="A1970" t="s">
        <v>9</v>
      </c>
      <c r="B1970">
        <v>115</v>
      </c>
      <c r="C1970" t="s">
        <v>3322</v>
      </c>
      <c r="D1970" t="s">
        <v>4295</v>
      </c>
      <c r="E1970" t="s">
        <v>17</v>
      </c>
      <c r="F1970" t="s">
        <v>18</v>
      </c>
      <c r="G1970">
        <v>20379653</v>
      </c>
      <c r="H1970">
        <v>1968</v>
      </c>
      <c r="I1970" t="s">
        <v>4087</v>
      </c>
    </row>
    <row r="1971" spans="1:9">
      <c r="A1971" t="s">
        <v>9</v>
      </c>
      <c r="B1971">
        <v>115</v>
      </c>
      <c r="C1971" t="s">
        <v>4938</v>
      </c>
      <c r="D1971" t="s">
        <v>4939</v>
      </c>
      <c r="E1971" t="s">
        <v>17</v>
      </c>
      <c r="F1971" t="s">
        <v>18</v>
      </c>
      <c r="G1971">
        <v>5423611</v>
      </c>
      <c r="H1971">
        <v>1945</v>
      </c>
      <c r="I1971" t="s">
        <v>4940</v>
      </c>
    </row>
    <row r="1972" spans="1:9">
      <c r="A1972" t="s">
        <v>9</v>
      </c>
      <c r="B1972">
        <v>115</v>
      </c>
      <c r="C1972" t="s">
        <v>3339</v>
      </c>
      <c r="D1972" t="s">
        <v>4426</v>
      </c>
      <c r="E1972" t="s">
        <v>12</v>
      </c>
      <c r="F1972" t="s">
        <v>18</v>
      </c>
      <c r="G1972">
        <v>13799066</v>
      </c>
      <c r="H1972">
        <v>1960</v>
      </c>
      <c r="I1972" t="s">
        <v>4553</v>
      </c>
    </row>
    <row r="1973" spans="1:9">
      <c r="A1973" t="s">
        <v>9</v>
      </c>
      <c r="B1973">
        <v>115</v>
      </c>
      <c r="C1973" t="s">
        <v>1470</v>
      </c>
      <c r="D1973" t="s">
        <v>4941</v>
      </c>
      <c r="E1973" t="s">
        <v>12</v>
      </c>
      <c r="F1973" t="s">
        <v>13</v>
      </c>
      <c r="G1973">
        <v>14976037</v>
      </c>
      <c r="H1973">
        <v>1962</v>
      </c>
      <c r="I1973" t="s">
        <v>4942</v>
      </c>
    </row>
    <row r="1974" spans="1:9">
      <c r="A1974" t="s">
        <v>9</v>
      </c>
      <c r="B1974">
        <v>115</v>
      </c>
      <c r="C1974" t="s">
        <v>1470</v>
      </c>
      <c r="D1974" t="s">
        <v>2245</v>
      </c>
      <c r="E1974" t="s">
        <v>17</v>
      </c>
      <c r="F1974" t="s">
        <v>18</v>
      </c>
      <c r="G1974">
        <v>13482234</v>
      </c>
      <c r="H1974">
        <v>1959</v>
      </c>
      <c r="I1974" t="s">
        <v>4943</v>
      </c>
    </row>
    <row r="1975" spans="1:9">
      <c r="A1975" t="s">
        <v>9</v>
      </c>
      <c r="B1975">
        <v>115</v>
      </c>
      <c r="C1975" t="s">
        <v>1470</v>
      </c>
      <c r="D1975" t="s">
        <v>1675</v>
      </c>
      <c r="E1975" t="s">
        <v>12</v>
      </c>
      <c r="F1975" t="s">
        <v>18</v>
      </c>
      <c r="G1975">
        <v>17219790</v>
      </c>
      <c r="H1975">
        <v>1964</v>
      </c>
      <c r="I1975" t="s">
        <v>4944</v>
      </c>
    </row>
    <row r="1976" spans="1:9">
      <c r="A1976" t="s">
        <v>9</v>
      </c>
      <c r="B1976">
        <v>115</v>
      </c>
      <c r="C1976" t="s">
        <v>1470</v>
      </c>
      <c r="D1976" t="s">
        <v>4945</v>
      </c>
      <c r="E1976" t="s">
        <v>12</v>
      </c>
      <c r="F1976" t="s">
        <v>18</v>
      </c>
      <c r="G1976">
        <v>32480918</v>
      </c>
      <c r="H1976">
        <v>1986</v>
      </c>
      <c r="I1976" t="s">
        <v>4082</v>
      </c>
    </row>
    <row r="1977" spans="1:9">
      <c r="A1977" t="s">
        <v>9</v>
      </c>
      <c r="B1977">
        <v>115</v>
      </c>
      <c r="C1977" t="s">
        <v>1470</v>
      </c>
      <c r="D1977" t="s">
        <v>3133</v>
      </c>
      <c r="E1977" t="s">
        <v>17</v>
      </c>
      <c r="F1977" t="s">
        <v>18</v>
      </c>
      <c r="G1977">
        <v>31270780</v>
      </c>
      <c r="H1977">
        <v>1984</v>
      </c>
      <c r="I1977" t="s">
        <v>4946</v>
      </c>
    </row>
    <row r="1978" spans="1:9">
      <c r="A1978" t="s">
        <v>9</v>
      </c>
      <c r="B1978">
        <v>115</v>
      </c>
      <c r="C1978" t="s">
        <v>1470</v>
      </c>
      <c r="D1978" t="s">
        <v>1208</v>
      </c>
      <c r="E1978" t="s">
        <v>12</v>
      </c>
      <c r="F1978" t="s">
        <v>18</v>
      </c>
      <c r="G1978">
        <v>11410707</v>
      </c>
      <c r="H1978">
        <v>1954</v>
      </c>
      <c r="I1978" t="s">
        <v>4946</v>
      </c>
    </row>
    <row r="1979" spans="1:9">
      <c r="A1979" t="s">
        <v>9</v>
      </c>
      <c r="B1979">
        <v>115</v>
      </c>
      <c r="C1979" t="s">
        <v>4947</v>
      </c>
      <c r="D1979" t="s">
        <v>1561</v>
      </c>
      <c r="E1979" t="s">
        <v>17</v>
      </c>
      <c r="F1979" t="s">
        <v>18</v>
      </c>
      <c r="G1979">
        <v>11120889</v>
      </c>
      <c r="H1979">
        <v>1953</v>
      </c>
      <c r="I1979" t="s">
        <v>4948</v>
      </c>
    </row>
    <row r="1980" spans="1:9">
      <c r="A1980" t="s">
        <v>9</v>
      </c>
      <c r="B1980">
        <v>115</v>
      </c>
      <c r="C1980" t="s">
        <v>4949</v>
      </c>
      <c r="D1980" t="s">
        <v>4950</v>
      </c>
      <c r="E1980" t="s">
        <v>12</v>
      </c>
      <c r="F1980" t="s">
        <v>13</v>
      </c>
      <c r="G1980">
        <v>11027443</v>
      </c>
      <c r="H1980">
        <v>1954</v>
      </c>
      <c r="I1980" t="s">
        <v>4951</v>
      </c>
    </row>
    <row r="1981" spans="1:9">
      <c r="A1981" t="s">
        <v>9</v>
      </c>
      <c r="B1981">
        <v>115</v>
      </c>
      <c r="C1981" t="s">
        <v>4952</v>
      </c>
      <c r="D1981" t="s">
        <v>4953</v>
      </c>
      <c r="E1981" t="s">
        <v>12</v>
      </c>
      <c r="F1981" t="s">
        <v>13</v>
      </c>
      <c r="G1981">
        <v>10550445</v>
      </c>
      <c r="H1981">
        <v>1952</v>
      </c>
      <c r="I1981" t="s">
        <v>4954</v>
      </c>
    </row>
    <row r="1982" spans="1:9">
      <c r="A1982" t="s">
        <v>9</v>
      </c>
      <c r="B1982">
        <v>115</v>
      </c>
      <c r="C1982" t="s">
        <v>3360</v>
      </c>
      <c r="D1982" t="s">
        <v>4955</v>
      </c>
      <c r="E1982" t="s">
        <v>12</v>
      </c>
      <c r="F1982" t="s">
        <v>18</v>
      </c>
      <c r="G1982">
        <v>5529963</v>
      </c>
      <c r="H1982">
        <v>1949</v>
      </c>
      <c r="I1982" t="s">
        <v>4956</v>
      </c>
    </row>
    <row r="1983" spans="1:9">
      <c r="A1983" t="s">
        <v>9</v>
      </c>
      <c r="B1983">
        <v>115</v>
      </c>
      <c r="C1983" t="s">
        <v>3363</v>
      </c>
      <c r="D1983" t="s">
        <v>4957</v>
      </c>
      <c r="E1983" t="s">
        <v>12</v>
      </c>
      <c r="F1983" t="s">
        <v>18</v>
      </c>
      <c r="G1983">
        <v>4367154</v>
      </c>
      <c r="H1983">
        <v>1941</v>
      </c>
      <c r="I1983" t="s">
        <v>4958</v>
      </c>
    </row>
    <row r="1984" spans="1:9">
      <c r="A1984" t="s">
        <v>9</v>
      </c>
      <c r="B1984">
        <v>115</v>
      </c>
      <c r="C1984" t="s">
        <v>4959</v>
      </c>
      <c r="D1984" t="s">
        <v>4960</v>
      </c>
      <c r="E1984" t="s">
        <v>17</v>
      </c>
      <c r="F1984" t="s">
        <v>13</v>
      </c>
      <c r="G1984">
        <v>3222134</v>
      </c>
      <c r="H1984">
        <v>1934</v>
      </c>
      <c r="I1984" t="s">
        <v>4961</v>
      </c>
    </row>
    <row r="1985" spans="1:9">
      <c r="A1985" t="s">
        <v>9</v>
      </c>
      <c r="B1985">
        <v>115</v>
      </c>
      <c r="C1985" t="s">
        <v>4962</v>
      </c>
      <c r="D1985" t="s">
        <v>4963</v>
      </c>
      <c r="E1985" t="s">
        <v>12</v>
      </c>
      <c r="F1985" t="s">
        <v>18</v>
      </c>
      <c r="G1985">
        <v>25361469</v>
      </c>
      <c r="H1985">
        <v>1976</v>
      </c>
      <c r="I1985" t="s">
        <v>4964</v>
      </c>
    </row>
    <row r="1986" spans="1:9">
      <c r="A1986" t="s">
        <v>9</v>
      </c>
      <c r="B1986">
        <v>115</v>
      </c>
      <c r="C1986" t="s">
        <v>4962</v>
      </c>
      <c r="D1986" t="s">
        <v>4965</v>
      </c>
      <c r="E1986" t="s">
        <v>12</v>
      </c>
      <c r="F1986" t="s">
        <v>18</v>
      </c>
      <c r="G1986">
        <v>4412160</v>
      </c>
      <c r="H1986">
        <v>1943</v>
      </c>
      <c r="I1986" t="s">
        <v>4964</v>
      </c>
    </row>
    <row r="1987" spans="1:9">
      <c r="A1987" t="s">
        <v>9</v>
      </c>
      <c r="B1987">
        <v>115</v>
      </c>
      <c r="C1987" t="s">
        <v>4966</v>
      </c>
      <c r="D1987" t="s">
        <v>4967</v>
      </c>
      <c r="E1987" t="s">
        <v>12</v>
      </c>
      <c r="F1987" t="s">
        <v>13</v>
      </c>
      <c r="G1987">
        <v>10232795</v>
      </c>
      <c r="H1987">
        <v>1952</v>
      </c>
      <c r="I1987" t="s">
        <v>4968</v>
      </c>
    </row>
    <row r="1988" spans="1:9">
      <c r="A1988" t="s">
        <v>9</v>
      </c>
      <c r="B1988">
        <v>115</v>
      </c>
      <c r="C1988" t="s">
        <v>4969</v>
      </c>
      <c r="D1988" t="s">
        <v>4660</v>
      </c>
      <c r="E1988" t="s">
        <v>12</v>
      </c>
      <c r="F1988" t="s">
        <v>13</v>
      </c>
      <c r="G1988">
        <v>11594545</v>
      </c>
      <c r="H1988">
        <v>1954</v>
      </c>
      <c r="I1988" t="s">
        <v>4970</v>
      </c>
    </row>
    <row r="1989" spans="1:9">
      <c r="A1989" t="s">
        <v>9</v>
      </c>
      <c r="B1989">
        <v>115</v>
      </c>
      <c r="C1989" t="s">
        <v>4971</v>
      </c>
      <c r="D1989" t="s">
        <v>4972</v>
      </c>
      <c r="E1989" t="s">
        <v>17</v>
      </c>
      <c r="F1989" t="s">
        <v>18</v>
      </c>
      <c r="G1989">
        <v>20157163</v>
      </c>
      <c r="H1989">
        <v>1968</v>
      </c>
      <c r="I1989" t="s">
        <v>4973</v>
      </c>
    </row>
    <row r="1990" spans="1:9">
      <c r="A1990" t="s">
        <v>9</v>
      </c>
      <c r="B1990">
        <v>115</v>
      </c>
      <c r="C1990" t="s">
        <v>4974</v>
      </c>
      <c r="D1990" t="s">
        <v>4975</v>
      </c>
      <c r="E1990" t="s">
        <v>12</v>
      </c>
      <c r="F1990" t="s">
        <v>18</v>
      </c>
      <c r="G1990">
        <v>4158000</v>
      </c>
      <c r="H1990">
        <v>1935</v>
      </c>
      <c r="I1990" t="s">
        <v>4976</v>
      </c>
    </row>
    <row r="1991" spans="1:9">
      <c r="A1991" t="s">
        <v>9</v>
      </c>
      <c r="B1991">
        <v>115</v>
      </c>
      <c r="C1991" t="s">
        <v>4977</v>
      </c>
      <c r="D1991" t="s">
        <v>4373</v>
      </c>
      <c r="E1991" t="s">
        <v>17</v>
      </c>
      <c r="F1991" t="s">
        <v>18</v>
      </c>
      <c r="G1991">
        <v>23509602</v>
      </c>
      <c r="H1991">
        <v>1973</v>
      </c>
      <c r="I1991" t="s">
        <v>4978</v>
      </c>
    </row>
    <row r="1992" spans="1:9">
      <c r="A1992" t="s">
        <v>9</v>
      </c>
      <c r="B1992">
        <v>115</v>
      </c>
      <c r="C1992" t="s">
        <v>4979</v>
      </c>
      <c r="D1992" t="s">
        <v>4980</v>
      </c>
      <c r="E1992" t="s">
        <v>17</v>
      </c>
      <c r="F1992" t="s">
        <v>18</v>
      </c>
      <c r="G1992">
        <v>22650372</v>
      </c>
      <c r="H1992">
        <v>1972</v>
      </c>
      <c r="I1992" t="s">
        <v>4981</v>
      </c>
    </row>
    <row r="1993" spans="1:9">
      <c r="A1993" t="s">
        <v>9</v>
      </c>
      <c r="B1993">
        <v>115</v>
      </c>
      <c r="C1993" t="s">
        <v>4982</v>
      </c>
      <c r="D1993" t="s">
        <v>1092</v>
      </c>
      <c r="E1993" t="s">
        <v>17</v>
      </c>
      <c r="F1993" t="s">
        <v>56</v>
      </c>
      <c r="G1993">
        <v>30334768</v>
      </c>
      <c r="H1993">
        <v>1983</v>
      </c>
      <c r="I1993" t="s">
        <v>4983</v>
      </c>
    </row>
    <row r="1994" spans="1:9">
      <c r="A1994" t="s">
        <v>9</v>
      </c>
      <c r="B1994">
        <v>115</v>
      </c>
      <c r="C1994" t="s">
        <v>4984</v>
      </c>
      <c r="D1994" t="s">
        <v>4985</v>
      </c>
      <c r="E1994" t="s">
        <v>17</v>
      </c>
      <c r="F1994" t="s">
        <v>18</v>
      </c>
      <c r="G1994">
        <v>16171227</v>
      </c>
      <c r="H1994">
        <v>1962</v>
      </c>
      <c r="I1994" t="s">
        <v>4986</v>
      </c>
    </row>
    <row r="1995" spans="1:9">
      <c r="A1995" t="s">
        <v>9</v>
      </c>
      <c r="B1995">
        <v>115</v>
      </c>
      <c r="C1995" t="s">
        <v>4987</v>
      </c>
      <c r="D1995" t="s">
        <v>4988</v>
      </c>
      <c r="E1995" t="s">
        <v>17</v>
      </c>
      <c r="F1995" t="s">
        <v>18</v>
      </c>
      <c r="G1995">
        <v>12009423</v>
      </c>
      <c r="H1995">
        <v>1956</v>
      </c>
      <c r="I1995" t="s">
        <v>3669</v>
      </c>
    </row>
    <row r="1996" spans="1:9">
      <c r="A1996" t="s">
        <v>9</v>
      </c>
      <c r="B1996">
        <v>115</v>
      </c>
      <c r="C1996" t="s">
        <v>4989</v>
      </c>
      <c r="D1996" t="s">
        <v>4990</v>
      </c>
      <c r="E1996" t="s">
        <v>17</v>
      </c>
      <c r="F1996" t="s">
        <v>18</v>
      </c>
      <c r="G1996">
        <v>13566837</v>
      </c>
      <c r="H1996">
        <v>1957</v>
      </c>
      <c r="I1996" t="s">
        <v>4991</v>
      </c>
    </row>
    <row r="1997" spans="1:9">
      <c r="A1997" t="s">
        <v>9</v>
      </c>
      <c r="B1997">
        <v>115</v>
      </c>
      <c r="C1997" t="s">
        <v>4992</v>
      </c>
      <c r="D1997" t="s">
        <v>4186</v>
      </c>
      <c r="E1997" t="s">
        <v>12</v>
      </c>
      <c r="F1997" t="s">
        <v>18</v>
      </c>
      <c r="G1997">
        <v>16496524</v>
      </c>
      <c r="H1997">
        <v>1963</v>
      </c>
      <c r="I1997" t="s">
        <v>4993</v>
      </c>
    </row>
    <row r="1998" spans="1:9">
      <c r="A1998" t="s">
        <v>9</v>
      </c>
      <c r="B1998">
        <v>115</v>
      </c>
      <c r="C1998" t="s">
        <v>4994</v>
      </c>
      <c r="D1998" t="s">
        <v>3609</v>
      </c>
      <c r="E1998" t="s">
        <v>17</v>
      </c>
      <c r="F1998" t="s">
        <v>284</v>
      </c>
      <c r="G1998">
        <v>2494707</v>
      </c>
      <c r="H1998">
        <v>1919</v>
      </c>
      <c r="I1998" t="s">
        <v>4995</v>
      </c>
    </row>
    <row r="1999" spans="1:9">
      <c r="A1999" t="s">
        <v>9</v>
      </c>
      <c r="B1999">
        <v>115</v>
      </c>
      <c r="C1999" t="s">
        <v>4996</v>
      </c>
      <c r="D1999" t="s">
        <v>4707</v>
      </c>
      <c r="E1999" t="s">
        <v>12</v>
      </c>
      <c r="F1999" t="s">
        <v>13</v>
      </c>
      <c r="G1999">
        <v>23276912</v>
      </c>
      <c r="H1999">
        <v>1973</v>
      </c>
      <c r="I1999" t="s">
        <v>4997</v>
      </c>
    </row>
    <row r="2000" spans="1:9">
      <c r="A2000" t="s">
        <v>9</v>
      </c>
      <c r="B2000">
        <v>115</v>
      </c>
      <c r="C2000" t="s">
        <v>4996</v>
      </c>
      <c r="D2000" t="s">
        <v>4998</v>
      </c>
      <c r="E2000" t="s">
        <v>17</v>
      </c>
      <c r="F2000" t="s">
        <v>18</v>
      </c>
      <c r="G2000">
        <v>29320177</v>
      </c>
      <c r="H2000">
        <v>1982</v>
      </c>
      <c r="I2000" t="s">
        <v>4997</v>
      </c>
    </row>
    <row r="2001" spans="1:9">
      <c r="A2001" t="s">
        <v>9</v>
      </c>
      <c r="B2001">
        <v>115</v>
      </c>
      <c r="C2001" t="s">
        <v>1536</v>
      </c>
      <c r="D2001" t="s">
        <v>3860</v>
      </c>
      <c r="E2001" t="s">
        <v>12</v>
      </c>
      <c r="F2001" t="s">
        <v>690</v>
      </c>
      <c r="G2001">
        <v>12010954</v>
      </c>
      <c r="H2001">
        <v>1956</v>
      </c>
      <c r="I2001" t="s">
        <v>4999</v>
      </c>
    </row>
    <row r="2002" spans="1:9">
      <c r="A2002" t="s">
        <v>9</v>
      </c>
      <c r="B2002">
        <v>115</v>
      </c>
      <c r="C2002" t="s">
        <v>5000</v>
      </c>
      <c r="D2002" t="s">
        <v>2033</v>
      </c>
      <c r="E2002" t="s">
        <v>12</v>
      </c>
      <c r="F2002" t="s">
        <v>18</v>
      </c>
      <c r="G2002">
        <v>41027890</v>
      </c>
      <c r="H2002">
        <v>1997</v>
      </c>
      <c r="I2002" t="s">
        <v>3913</v>
      </c>
    </row>
    <row r="2003" spans="1:9">
      <c r="A2003" t="s">
        <v>9</v>
      </c>
      <c r="B2003">
        <v>115</v>
      </c>
      <c r="C2003" t="s">
        <v>5001</v>
      </c>
      <c r="D2003" t="s">
        <v>4402</v>
      </c>
      <c r="E2003" t="s">
        <v>17</v>
      </c>
      <c r="F2003" t="s">
        <v>18</v>
      </c>
      <c r="G2003">
        <v>4400210</v>
      </c>
      <c r="H2003">
        <v>1941</v>
      </c>
      <c r="I2003" t="s">
        <v>5002</v>
      </c>
    </row>
    <row r="2004" spans="1:9">
      <c r="A2004" t="s">
        <v>9</v>
      </c>
      <c r="B2004">
        <v>115</v>
      </c>
      <c r="C2004" t="s">
        <v>5003</v>
      </c>
      <c r="D2004" t="s">
        <v>5004</v>
      </c>
      <c r="E2004" t="s">
        <v>12</v>
      </c>
      <c r="F2004" t="s">
        <v>56</v>
      </c>
      <c r="G2004">
        <v>28692656</v>
      </c>
      <c r="H2004">
        <v>1981</v>
      </c>
      <c r="I2004" t="s">
        <v>5005</v>
      </c>
    </row>
    <row r="2005" spans="1:9">
      <c r="A2005" t="s">
        <v>9</v>
      </c>
      <c r="B2005">
        <v>115</v>
      </c>
      <c r="C2005" t="s">
        <v>5003</v>
      </c>
      <c r="D2005" t="s">
        <v>82</v>
      </c>
      <c r="E2005" t="s">
        <v>12</v>
      </c>
      <c r="F2005" t="s">
        <v>13</v>
      </c>
      <c r="G2005">
        <v>11182742</v>
      </c>
      <c r="H2005">
        <v>1954</v>
      </c>
      <c r="I2005" t="s">
        <v>5006</v>
      </c>
    </row>
    <row r="2006" spans="1:9">
      <c r="A2006" t="s">
        <v>9</v>
      </c>
      <c r="B2006">
        <v>115</v>
      </c>
      <c r="C2006" t="s">
        <v>5007</v>
      </c>
      <c r="D2006" t="s">
        <v>2557</v>
      </c>
      <c r="E2006" t="s">
        <v>17</v>
      </c>
      <c r="F2006" t="s">
        <v>18</v>
      </c>
      <c r="G2006">
        <v>670198</v>
      </c>
      <c r="H2006">
        <v>1926</v>
      </c>
      <c r="I2006" t="s">
        <v>5008</v>
      </c>
    </row>
    <row r="2007" spans="1:9">
      <c r="A2007" t="s">
        <v>9</v>
      </c>
      <c r="B2007">
        <v>115</v>
      </c>
      <c r="C2007" t="s">
        <v>5009</v>
      </c>
      <c r="D2007" t="s">
        <v>1631</v>
      </c>
      <c r="E2007" t="s">
        <v>17</v>
      </c>
      <c r="F2007" t="s">
        <v>13</v>
      </c>
      <c r="G2007">
        <v>6064076</v>
      </c>
      <c r="H2007">
        <v>1950</v>
      </c>
      <c r="I2007" t="s">
        <v>5010</v>
      </c>
    </row>
    <row r="2008" spans="1:9">
      <c r="A2008" t="s">
        <v>9</v>
      </c>
      <c r="B2008">
        <v>115</v>
      </c>
      <c r="C2008" t="s">
        <v>5011</v>
      </c>
      <c r="D2008" t="s">
        <v>5012</v>
      </c>
      <c r="E2008" t="s">
        <v>12</v>
      </c>
      <c r="F2008" t="s">
        <v>18</v>
      </c>
      <c r="G2008">
        <v>14157903</v>
      </c>
      <c r="H2008">
        <v>1960</v>
      </c>
      <c r="I2008" t="s">
        <v>5013</v>
      </c>
    </row>
    <row r="2009" spans="1:9">
      <c r="A2009" t="s">
        <v>9</v>
      </c>
      <c r="B2009">
        <v>115</v>
      </c>
      <c r="C2009" t="s">
        <v>5014</v>
      </c>
      <c r="D2009" t="s">
        <v>5015</v>
      </c>
      <c r="E2009" t="s">
        <v>12</v>
      </c>
      <c r="F2009" t="s">
        <v>18</v>
      </c>
      <c r="G2009">
        <v>21477802</v>
      </c>
      <c r="H2009">
        <v>1970</v>
      </c>
      <c r="I2009" t="s">
        <v>4986</v>
      </c>
    </row>
    <row r="2010" spans="1:9">
      <c r="A2010" t="s">
        <v>9</v>
      </c>
      <c r="B2010">
        <v>115</v>
      </c>
      <c r="C2010" t="s">
        <v>5016</v>
      </c>
      <c r="D2010" t="s">
        <v>5017</v>
      </c>
      <c r="E2010" t="s">
        <v>17</v>
      </c>
      <c r="F2010" t="s">
        <v>18</v>
      </c>
      <c r="G2010">
        <v>6384891</v>
      </c>
      <c r="H2010">
        <v>1951</v>
      </c>
      <c r="I2010" t="s">
        <v>5018</v>
      </c>
    </row>
    <row r="2011" spans="1:9">
      <c r="A2011" t="s">
        <v>9</v>
      </c>
      <c r="B2011">
        <v>115</v>
      </c>
      <c r="C2011" t="s">
        <v>5019</v>
      </c>
      <c r="D2011" t="s">
        <v>5020</v>
      </c>
      <c r="E2011" t="s">
        <v>17</v>
      </c>
      <c r="F2011" t="s">
        <v>18</v>
      </c>
      <c r="G2011">
        <v>12012728</v>
      </c>
      <c r="H2011">
        <v>1958</v>
      </c>
      <c r="I2011" t="s">
        <v>5021</v>
      </c>
    </row>
    <row r="2012" spans="1:9">
      <c r="A2012" t="s">
        <v>9</v>
      </c>
      <c r="B2012">
        <v>115</v>
      </c>
      <c r="C2012" t="s">
        <v>5022</v>
      </c>
      <c r="D2012" t="s">
        <v>1401</v>
      </c>
      <c r="E2012" t="s">
        <v>12</v>
      </c>
      <c r="F2012" t="s">
        <v>13</v>
      </c>
      <c r="G2012">
        <v>8589690</v>
      </c>
      <c r="H2012">
        <v>1951</v>
      </c>
      <c r="I2012" t="s">
        <v>5023</v>
      </c>
    </row>
    <row r="2013" spans="1:9">
      <c r="A2013" t="s">
        <v>9</v>
      </c>
      <c r="B2013">
        <v>116</v>
      </c>
      <c r="C2013" t="s">
        <v>5024</v>
      </c>
      <c r="D2013" t="s">
        <v>401</v>
      </c>
      <c r="E2013" t="s">
        <v>12</v>
      </c>
      <c r="F2013" t="s">
        <v>18</v>
      </c>
      <c r="G2013">
        <v>12029741</v>
      </c>
      <c r="H2013">
        <v>1956</v>
      </c>
      <c r="I2013" t="s">
        <v>5025</v>
      </c>
    </row>
    <row r="2014" spans="1:9">
      <c r="A2014" t="s">
        <v>9</v>
      </c>
      <c r="B2014">
        <v>116</v>
      </c>
      <c r="C2014" t="s">
        <v>3439</v>
      </c>
      <c r="D2014" t="s">
        <v>143</v>
      </c>
      <c r="E2014" t="s">
        <v>12</v>
      </c>
      <c r="F2014" t="s">
        <v>18</v>
      </c>
      <c r="G2014">
        <v>4395311</v>
      </c>
      <c r="H2014">
        <v>1942</v>
      </c>
      <c r="I2014" t="s">
        <v>5026</v>
      </c>
    </row>
    <row r="2015" spans="1:9">
      <c r="A2015" t="s">
        <v>9</v>
      </c>
      <c r="B2015">
        <v>116</v>
      </c>
      <c r="C2015" t="s">
        <v>5027</v>
      </c>
      <c r="D2015" t="s">
        <v>4295</v>
      </c>
      <c r="E2015" t="s">
        <v>17</v>
      </c>
      <c r="F2015" t="s">
        <v>13</v>
      </c>
      <c r="G2015">
        <v>13735337</v>
      </c>
      <c r="H2015">
        <v>1958</v>
      </c>
      <c r="I2015" t="s">
        <v>5028</v>
      </c>
    </row>
    <row r="2016" spans="1:9">
      <c r="A2016" t="s">
        <v>9</v>
      </c>
      <c r="B2016">
        <v>116</v>
      </c>
      <c r="C2016" t="s">
        <v>5029</v>
      </c>
      <c r="D2016" t="s">
        <v>5030</v>
      </c>
      <c r="E2016" t="s">
        <v>17</v>
      </c>
      <c r="F2016" t="s">
        <v>18</v>
      </c>
      <c r="G2016">
        <v>16137419</v>
      </c>
      <c r="H2016">
        <v>1962</v>
      </c>
      <c r="I2016" t="s">
        <v>5031</v>
      </c>
    </row>
    <row r="2017" spans="1:9">
      <c r="A2017" t="s">
        <v>9</v>
      </c>
      <c r="B2017">
        <v>116</v>
      </c>
      <c r="C2017" t="s">
        <v>5032</v>
      </c>
      <c r="D2017" t="s">
        <v>5033</v>
      </c>
      <c r="E2017" t="s">
        <v>12</v>
      </c>
      <c r="F2017" t="s">
        <v>18</v>
      </c>
      <c r="G2017">
        <v>22128118</v>
      </c>
      <c r="H2017">
        <v>1971</v>
      </c>
      <c r="I2017" t="s">
        <v>5034</v>
      </c>
    </row>
    <row r="2018" spans="1:9">
      <c r="A2018" t="s">
        <v>9</v>
      </c>
      <c r="B2018">
        <v>116</v>
      </c>
      <c r="C2018" t="s">
        <v>1583</v>
      </c>
      <c r="D2018" t="s">
        <v>5035</v>
      </c>
      <c r="E2018" t="s">
        <v>12</v>
      </c>
      <c r="F2018" t="s">
        <v>284</v>
      </c>
      <c r="G2018">
        <v>4311455</v>
      </c>
      <c r="H2018">
        <v>1940</v>
      </c>
      <c r="I2018" t="s">
        <v>5036</v>
      </c>
    </row>
    <row r="2019" spans="1:9">
      <c r="A2019" t="s">
        <v>9</v>
      </c>
      <c r="B2019">
        <v>116</v>
      </c>
      <c r="C2019" t="s">
        <v>3474</v>
      </c>
      <c r="D2019" t="s">
        <v>5037</v>
      </c>
      <c r="E2019" t="s">
        <v>12</v>
      </c>
      <c r="F2019" t="s">
        <v>18</v>
      </c>
      <c r="G2019">
        <v>42054697</v>
      </c>
      <c r="H2019">
        <v>1998</v>
      </c>
      <c r="I2019" t="s">
        <v>5038</v>
      </c>
    </row>
    <row r="2020" spans="1:9">
      <c r="A2020" t="s">
        <v>9</v>
      </c>
      <c r="B2020">
        <v>116</v>
      </c>
      <c r="C2020" t="s">
        <v>3474</v>
      </c>
      <c r="D2020" t="s">
        <v>5039</v>
      </c>
      <c r="E2020" t="s">
        <v>17</v>
      </c>
      <c r="F2020" t="s">
        <v>13</v>
      </c>
      <c r="G2020">
        <v>26581655</v>
      </c>
      <c r="H2020">
        <v>1978</v>
      </c>
      <c r="I2020" t="s">
        <v>5040</v>
      </c>
    </row>
    <row r="2021" spans="1:9">
      <c r="A2021" t="s">
        <v>9</v>
      </c>
      <c r="B2021">
        <v>116</v>
      </c>
      <c r="C2021" t="s">
        <v>5041</v>
      </c>
      <c r="D2021" t="s">
        <v>5042</v>
      </c>
      <c r="E2021" t="s">
        <v>17</v>
      </c>
      <c r="F2021" t="s">
        <v>18</v>
      </c>
      <c r="G2021">
        <v>30440775</v>
      </c>
      <c r="H2021">
        <v>1983</v>
      </c>
      <c r="I2021" t="s">
        <v>5043</v>
      </c>
    </row>
    <row r="2022" spans="1:9">
      <c r="A2022" t="s">
        <v>9</v>
      </c>
      <c r="B2022">
        <v>116</v>
      </c>
      <c r="C2022" t="s">
        <v>5044</v>
      </c>
      <c r="D2022" t="s">
        <v>4230</v>
      </c>
      <c r="E2022" t="s">
        <v>12</v>
      </c>
      <c r="F2022" t="s">
        <v>13</v>
      </c>
      <c r="G2022">
        <v>4255699</v>
      </c>
      <c r="H2022">
        <v>1937</v>
      </c>
      <c r="I2022" t="s">
        <v>5045</v>
      </c>
    </row>
    <row r="2023" spans="1:9">
      <c r="A2023" t="s">
        <v>9</v>
      </c>
      <c r="B2023">
        <v>116</v>
      </c>
      <c r="C2023" t="s">
        <v>5046</v>
      </c>
      <c r="D2023" t="s">
        <v>5047</v>
      </c>
      <c r="E2023" t="s">
        <v>12</v>
      </c>
      <c r="F2023" t="s">
        <v>56</v>
      </c>
      <c r="G2023">
        <v>12155144</v>
      </c>
      <c r="H2023">
        <v>1956</v>
      </c>
      <c r="I2023" t="s">
        <v>5048</v>
      </c>
    </row>
    <row r="2024" spans="1:9">
      <c r="A2024" t="s">
        <v>9</v>
      </c>
      <c r="B2024">
        <v>116</v>
      </c>
      <c r="C2024" t="s">
        <v>1615</v>
      </c>
      <c r="D2024" t="s">
        <v>5049</v>
      </c>
      <c r="E2024" t="s">
        <v>17</v>
      </c>
      <c r="F2024" t="s">
        <v>13</v>
      </c>
      <c r="G2024">
        <v>11554561</v>
      </c>
      <c r="H2024">
        <v>1954</v>
      </c>
      <c r="I2024" t="s">
        <v>5050</v>
      </c>
    </row>
    <row r="2025" spans="1:9">
      <c r="A2025" t="s">
        <v>9</v>
      </c>
      <c r="B2025">
        <v>116</v>
      </c>
      <c r="C2025" t="s">
        <v>54</v>
      </c>
      <c r="D2025" t="s">
        <v>5051</v>
      </c>
      <c r="E2025" t="s">
        <v>17</v>
      </c>
      <c r="F2025" t="s">
        <v>18</v>
      </c>
      <c r="G2025">
        <v>25739473</v>
      </c>
      <c r="H2025">
        <v>1977</v>
      </c>
      <c r="I2025" t="s">
        <v>5052</v>
      </c>
    </row>
    <row r="2026" spans="1:9">
      <c r="A2026" t="s">
        <v>9</v>
      </c>
      <c r="B2026">
        <v>116</v>
      </c>
      <c r="C2026" t="s">
        <v>54</v>
      </c>
      <c r="D2026" t="s">
        <v>5053</v>
      </c>
      <c r="E2026" t="s">
        <v>17</v>
      </c>
      <c r="F2026" t="s">
        <v>18</v>
      </c>
      <c r="G2026">
        <v>12094750</v>
      </c>
      <c r="H2026">
        <v>1956</v>
      </c>
      <c r="I2026" t="s">
        <v>5054</v>
      </c>
    </row>
    <row r="2027" spans="1:9">
      <c r="A2027" t="s">
        <v>9</v>
      </c>
      <c r="B2027">
        <v>116</v>
      </c>
      <c r="C2027" t="s">
        <v>5055</v>
      </c>
      <c r="D2027" t="s">
        <v>5056</v>
      </c>
      <c r="E2027" t="s">
        <v>17</v>
      </c>
      <c r="F2027" t="s">
        <v>18</v>
      </c>
      <c r="G2027">
        <v>42820018</v>
      </c>
      <c r="H2027">
        <v>2000</v>
      </c>
      <c r="I2027" t="s">
        <v>5057</v>
      </c>
    </row>
    <row r="2028" spans="1:9">
      <c r="A2028" t="s">
        <v>9</v>
      </c>
      <c r="B2028">
        <v>116</v>
      </c>
      <c r="C2028" t="s">
        <v>5058</v>
      </c>
      <c r="D2028" t="s">
        <v>5059</v>
      </c>
      <c r="E2028" t="s">
        <v>17</v>
      </c>
      <c r="F2028" t="s">
        <v>18</v>
      </c>
      <c r="G2028">
        <v>30651769</v>
      </c>
      <c r="H2028">
        <v>1983</v>
      </c>
      <c r="I2028" t="s">
        <v>5060</v>
      </c>
    </row>
    <row r="2029" spans="1:9">
      <c r="A2029" t="s">
        <v>9</v>
      </c>
      <c r="B2029">
        <v>116</v>
      </c>
      <c r="C2029" t="s">
        <v>5061</v>
      </c>
      <c r="D2029" t="s">
        <v>5062</v>
      </c>
      <c r="E2029" t="s">
        <v>12</v>
      </c>
      <c r="F2029" t="s">
        <v>18</v>
      </c>
      <c r="G2029">
        <v>11041109</v>
      </c>
      <c r="H2029">
        <v>1953</v>
      </c>
      <c r="I2029" t="s">
        <v>5063</v>
      </c>
    </row>
    <row r="2030" spans="1:9">
      <c r="A2030" t="s">
        <v>9</v>
      </c>
      <c r="B2030">
        <v>116</v>
      </c>
      <c r="C2030" t="s">
        <v>5064</v>
      </c>
      <c r="D2030" t="s">
        <v>5065</v>
      </c>
      <c r="E2030" t="s">
        <v>12</v>
      </c>
      <c r="F2030" t="s">
        <v>13</v>
      </c>
      <c r="G2030">
        <v>16669991</v>
      </c>
      <c r="H2030">
        <v>1965</v>
      </c>
      <c r="I2030" t="s">
        <v>5066</v>
      </c>
    </row>
    <row r="2031" spans="1:9">
      <c r="A2031" t="s">
        <v>9</v>
      </c>
      <c r="B2031">
        <v>116</v>
      </c>
      <c r="C2031" t="s">
        <v>61</v>
      </c>
      <c r="D2031" t="s">
        <v>5067</v>
      </c>
      <c r="E2031" t="s">
        <v>17</v>
      </c>
      <c r="F2031" t="s">
        <v>18</v>
      </c>
      <c r="G2031">
        <v>30081964</v>
      </c>
      <c r="H2031">
        <v>1983</v>
      </c>
      <c r="I2031" t="s">
        <v>5068</v>
      </c>
    </row>
    <row r="2032" spans="1:9">
      <c r="A2032" t="s">
        <v>9</v>
      </c>
      <c r="B2032">
        <v>116</v>
      </c>
      <c r="C2032" t="s">
        <v>61</v>
      </c>
      <c r="D2032" t="s">
        <v>5069</v>
      </c>
      <c r="E2032" t="s">
        <v>17</v>
      </c>
      <c r="F2032" t="s">
        <v>18</v>
      </c>
      <c r="G2032">
        <v>22426096</v>
      </c>
      <c r="H2032">
        <v>1971</v>
      </c>
      <c r="I2032" t="s">
        <v>5070</v>
      </c>
    </row>
    <row r="2033" spans="1:9">
      <c r="A2033" t="s">
        <v>9</v>
      </c>
      <c r="B2033">
        <v>116</v>
      </c>
      <c r="C2033" t="s">
        <v>61</v>
      </c>
      <c r="D2033" t="s">
        <v>354</v>
      </c>
      <c r="E2033" t="s">
        <v>12</v>
      </c>
      <c r="F2033" t="s">
        <v>18</v>
      </c>
      <c r="G2033">
        <v>5530333</v>
      </c>
      <c r="H2033">
        <v>1948</v>
      </c>
      <c r="I2033" t="s">
        <v>5071</v>
      </c>
    </row>
    <row r="2034" spans="1:9">
      <c r="A2034" t="s">
        <v>9</v>
      </c>
      <c r="B2034">
        <v>116</v>
      </c>
      <c r="C2034" t="s">
        <v>61</v>
      </c>
      <c r="D2034" t="s">
        <v>5072</v>
      </c>
      <c r="E2034" t="s">
        <v>17</v>
      </c>
      <c r="F2034" t="s">
        <v>13</v>
      </c>
      <c r="G2034">
        <v>3579444</v>
      </c>
      <c r="H2034">
        <v>1937</v>
      </c>
      <c r="I2034" t="s">
        <v>5073</v>
      </c>
    </row>
    <row r="2035" spans="1:9">
      <c r="A2035" t="s">
        <v>9</v>
      </c>
      <c r="B2035">
        <v>116</v>
      </c>
      <c r="C2035" t="s">
        <v>61</v>
      </c>
      <c r="D2035" t="s">
        <v>666</v>
      </c>
      <c r="E2035" t="s">
        <v>17</v>
      </c>
      <c r="F2035" t="s">
        <v>13</v>
      </c>
      <c r="G2035">
        <v>11889672</v>
      </c>
      <c r="H2035">
        <v>1955</v>
      </c>
      <c r="I2035" t="s">
        <v>5074</v>
      </c>
    </row>
    <row r="2036" spans="1:9">
      <c r="A2036" t="s">
        <v>9</v>
      </c>
      <c r="B2036">
        <v>116</v>
      </c>
      <c r="C2036" t="s">
        <v>61</v>
      </c>
      <c r="D2036" t="s">
        <v>5075</v>
      </c>
      <c r="E2036" t="s">
        <v>12</v>
      </c>
      <c r="F2036" t="s">
        <v>690</v>
      </c>
      <c r="G2036">
        <v>11644190</v>
      </c>
      <c r="H2036">
        <v>1955</v>
      </c>
      <c r="I2036" t="s">
        <v>5076</v>
      </c>
    </row>
    <row r="2037" spans="1:9">
      <c r="A2037" t="s">
        <v>9</v>
      </c>
      <c r="B2037">
        <v>116</v>
      </c>
      <c r="C2037" t="s">
        <v>61</v>
      </c>
      <c r="D2037" t="s">
        <v>5077</v>
      </c>
      <c r="E2037" t="s">
        <v>12</v>
      </c>
      <c r="F2037" t="s">
        <v>13</v>
      </c>
      <c r="G2037">
        <v>20729154</v>
      </c>
      <c r="H2037">
        <v>1969</v>
      </c>
      <c r="I2037" t="s">
        <v>5068</v>
      </c>
    </row>
    <row r="2038" spans="1:9">
      <c r="A2038" t="s">
        <v>9</v>
      </c>
      <c r="B2038">
        <v>116</v>
      </c>
      <c r="C2038" t="s">
        <v>61</v>
      </c>
      <c r="D2038" t="s">
        <v>5078</v>
      </c>
      <c r="E2038" t="s">
        <v>17</v>
      </c>
      <c r="F2038" t="s">
        <v>13</v>
      </c>
      <c r="G2038">
        <v>11438436</v>
      </c>
      <c r="H2038">
        <v>1955</v>
      </c>
      <c r="I2038" t="s">
        <v>5079</v>
      </c>
    </row>
    <row r="2039" spans="1:9">
      <c r="A2039" t="s">
        <v>9</v>
      </c>
      <c r="B2039">
        <v>116</v>
      </c>
      <c r="C2039" t="s">
        <v>61</v>
      </c>
      <c r="D2039" t="s">
        <v>1006</v>
      </c>
      <c r="E2039" t="s">
        <v>17</v>
      </c>
      <c r="F2039" t="s">
        <v>56</v>
      </c>
      <c r="G2039">
        <v>5421776</v>
      </c>
      <c r="H2039">
        <v>1946</v>
      </c>
      <c r="I2039" t="s">
        <v>5080</v>
      </c>
    </row>
    <row r="2040" spans="1:9">
      <c r="A2040" t="s">
        <v>9</v>
      </c>
      <c r="B2040">
        <v>116</v>
      </c>
      <c r="C2040" t="s">
        <v>5081</v>
      </c>
      <c r="D2040" t="s">
        <v>5082</v>
      </c>
      <c r="E2040" t="s">
        <v>12</v>
      </c>
      <c r="F2040" t="s">
        <v>13</v>
      </c>
      <c r="G2040">
        <v>22589627</v>
      </c>
      <c r="H2040">
        <v>1972</v>
      </c>
      <c r="I2040" t="s">
        <v>5083</v>
      </c>
    </row>
    <row r="2041" spans="1:9">
      <c r="A2041" t="s">
        <v>9</v>
      </c>
      <c r="B2041">
        <v>116</v>
      </c>
      <c r="C2041" t="s">
        <v>72</v>
      </c>
      <c r="D2041" t="s">
        <v>5084</v>
      </c>
      <c r="E2041" t="s">
        <v>17</v>
      </c>
      <c r="F2041" t="s">
        <v>18</v>
      </c>
      <c r="G2041">
        <v>10382694</v>
      </c>
      <c r="H2041">
        <v>1953</v>
      </c>
      <c r="I2041" t="s">
        <v>5085</v>
      </c>
    </row>
    <row r="2042" spans="1:9">
      <c r="A2042" t="s">
        <v>9</v>
      </c>
      <c r="B2042">
        <v>116</v>
      </c>
      <c r="C2042" t="s">
        <v>5086</v>
      </c>
      <c r="D2042" t="s">
        <v>5087</v>
      </c>
      <c r="E2042" t="s">
        <v>12</v>
      </c>
      <c r="F2042" t="s">
        <v>13</v>
      </c>
      <c r="G2042">
        <v>14431405</v>
      </c>
      <c r="H2042">
        <v>1961</v>
      </c>
      <c r="I2042" t="s">
        <v>5088</v>
      </c>
    </row>
    <row r="2043" spans="1:9">
      <c r="A2043" t="s">
        <v>9</v>
      </c>
      <c r="B2043">
        <v>116</v>
      </c>
      <c r="C2043" t="s">
        <v>5089</v>
      </c>
      <c r="D2043" t="s">
        <v>5090</v>
      </c>
      <c r="E2043" t="s">
        <v>17</v>
      </c>
      <c r="F2043" t="s">
        <v>13</v>
      </c>
      <c r="G2043">
        <v>17944732</v>
      </c>
      <c r="H2043">
        <v>1966</v>
      </c>
      <c r="I2043" t="s">
        <v>5091</v>
      </c>
    </row>
    <row r="2044" spans="1:9">
      <c r="A2044" t="s">
        <v>9</v>
      </c>
      <c r="B2044">
        <v>116</v>
      </c>
      <c r="C2044" t="s">
        <v>5092</v>
      </c>
      <c r="D2044" t="s">
        <v>5093</v>
      </c>
      <c r="E2044" t="s">
        <v>12</v>
      </c>
      <c r="F2044" t="s">
        <v>13</v>
      </c>
      <c r="G2044">
        <v>16766563</v>
      </c>
      <c r="H2044">
        <v>1963</v>
      </c>
      <c r="I2044" t="s">
        <v>5094</v>
      </c>
    </row>
    <row r="2045" spans="1:9">
      <c r="A2045" t="s">
        <v>9</v>
      </c>
      <c r="B2045">
        <v>116</v>
      </c>
      <c r="C2045" t="s">
        <v>3529</v>
      </c>
      <c r="D2045" t="s">
        <v>5095</v>
      </c>
      <c r="E2045" t="s">
        <v>12</v>
      </c>
      <c r="F2045" t="s">
        <v>18</v>
      </c>
      <c r="G2045">
        <v>34502214</v>
      </c>
      <c r="H2045">
        <v>1989</v>
      </c>
      <c r="I2045" t="s">
        <v>5096</v>
      </c>
    </row>
    <row r="2046" spans="1:9">
      <c r="A2046" t="s">
        <v>9</v>
      </c>
      <c r="B2046">
        <v>116</v>
      </c>
      <c r="C2046" t="s">
        <v>3529</v>
      </c>
      <c r="D2046" t="s">
        <v>401</v>
      </c>
      <c r="E2046" t="s">
        <v>12</v>
      </c>
      <c r="F2046" t="s">
        <v>18</v>
      </c>
      <c r="G2046">
        <v>18101892</v>
      </c>
      <c r="H2046">
        <v>1965</v>
      </c>
      <c r="I2046" t="s">
        <v>5097</v>
      </c>
    </row>
    <row r="2047" spans="1:9">
      <c r="A2047" t="s">
        <v>9</v>
      </c>
      <c r="B2047">
        <v>116</v>
      </c>
      <c r="C2047" t="s">
        <v>5098</v>
      </c>
      <c r="D2047" t="s">
        <v>1662</v>
      </c>
      <c r="E2047" t="s">
        <v>12</v>
      </c>
      <c r="F2047" t="s">
        <v>18</v>
      </c>
      <c r="G2047">
        <v>17506424</v>
      </c>
      <c r="H2047">
        <v>1966</v>
      </c>
      <c r="I2047" t="s">
        <v>5099</v>
      </c>
    </row>
    <row r="2048" spans="1:9">
      <c r="A2048" t="s">
        <v>9</v>
      </c>
      <c r="B2048">
        <v>116</v>
      </c>
      <c r="C2048" t="s">
        <v>5100</v>
      </c>
      <c r="D2048" t="s">
        <v>5101</v>
      </c>
      <c r="E2048" t="s">
        <v>17</v>
      </c>
      <c r="F2048" t="s">
        <v>18</v>
      </c>
      <c r="G2048">
        <v>4643237</v>
      </c>
      <c r="H2048">
        <v>1943</v>
      </c>
      <c r="I2048" t="s">
        <v>5102</v>
      </c>
    </row>
    <row r="2049" spans="1:9">
      <c r="A2049" t="s">
        <v>9</v>
      </c>
      <c r="B2049">
        <v>116</v>
      </c>
      <c r="C2049" t="s">
        <v>1655</v>
      </c>
      <c r="D2049" t="s">
        <v>5103</v>
      </c>
      <c r="E2049" t="s">
        <v>12</v>
      </c>
      <c r="F2049" t="s">
        <v>56</v>
      </c>
      <c r="G2049">
        <v>35345058</v>
      </c>
      <c r="H2049">
        <v>1990</v>
      </c>
      <c r="I2049" t="s">
        <v>5104</v>
      </c>
    </row>
    <row r="2050" spans="1:9">
      <c r="A2050" t="s">
        <v>9</v>
      </c>
      <c r="B2050">
        <v>116</v>
      </c>
      <c r="C2050" t="s">
        <v>5105</v>
      </c>
      <c r="D2050" t="s">
        <v>354</v>
      </c>
      <c r="E2050" t="s">
        <v>12</v>
      </c>
      <c r="F2050" t="s">
        <v>35</v>
      </c>
      <c r="G2050">
        <v>14467208</v>
      </c>
      <c r="H2050">
        <v>1961</v>
      </c>
      <c r="I2050" t="s">
        <v>5106</v>
      </c>
    </row>
    <row r="2051" spans="1:9">
      <c r="A2051" t="s">
        <v>9</v>
      </c>
      <c r="B2051">
        <v>116</v>
      </c>
      <c r="C2051" t="s">
        <v>5107</v>
      </c>
      <c r="D2051" t="s">
        <v>5108</v>
      </c>
      <c r="E2051" t="s">
        <v>17</v>
      </c>
      <c r="F2051" t="s">
        <v>18</v>
      </c>
      <c r="G2051">
        <v>2243000</v>
      </c>
      <c r="H2051">
        <v>1935</v>
      </c>
      <c r="I2051" t="s">
        <v>5109</v>
      </c>
    </row>
    <row r="2052" spans="1:9">
      <c r="A2052" t="s">
        <v>9</v>
      </c>
      <c r="B2052">
        <v>116</v>
      </c>
      <c r="C2052" t="s">
        <v>5110</v>
      </c>
      <c r="D2052" t="s">
        <v>5111</v>
      </c>
      <c r="E2052" t="s">
        <v>12</v>
      </c>
      <c r="F2052" t="s">
        <v>18</v>
      </c>
      <c r="G2052">
        <v>8242818</v>
      </c>
      <c r="H2052">
        <v>1945</v>
      </c>
      <c r="I2052" t="s">
        <v>5112</v>
      </c>
    </row>
    <row r="2053" spans="1:9">
      <c r="A2053" t="s">
        <v>9</v>
      </c>
      <c r="B2053">
        <v>116</v>
      </c>
      <c r="C2053" t="s">
        <v>5113</v>
      </c>
      <c r="D2053" t="s">
        <v>5114</v>
      </c>
      <c r="E2053" t="s">
        <v>17</v>
      </c>
      <c r="F2053" t="s">
        <v>13</v>
      </c>
      <c r="G2053">
        <v>21868309</v>
      </c>
      <c r="H2053">
        <v>1971</v>
      </c>
      <c r="I2053" t="s">
        <v>5115</v>
      </c>
    </row>
    <row r="2054" spans="1:9">
      <c r="A2054" t="s">
        <v>9</v>
      </c>
      <c r="B2054">
        <v>116</v>
      </c>
      <c r="C2054" t="s">
        <v>5116</v>
      </c>
      <c r="D2054" t="s">
        <v>5117</v>
      </c>
      <c r="E2054" t="s">
        <v>17</v>
      </c>
      <c r="F2054" t="s">
        <v>13</v>
      </c>
      <c r="G2054">
        <v>4597480</v>
      </c>
      <c r="H2054">
        <v>1942</v>
      </c>
      <c r="I2054" t="s">
        <v>5118</v>
      </c>
    </row>
    <row r="2055" spans="1:9">
      <c r="A2055" t="s">
        <v>9</v>
      </c>
      <c r="B2055">
        <v>116</v>
      </c>
      <c r="C2055" t="s">
        <v>5119</v>
      </c>
      <c r="D2055" t="s">
        <v>5120</v>
      </c>
      <c r="E2055" t="s">
        <v>12</v>
      </c>
      <c r="F2055" t="s">
        <v>18</v>
      </c>
      <c r="G2055">
        <v>4514914</v>
      </c>
      <c r="H2055">
        <v>1945</v>
      </c>
      <c r="I2055" t="s">
        <v>5121</v>
      </c>
    </row>
    <row r="2056" spans="1:9">
      <c r="A2056" t="s">
        <v>9</v>
      </c>
      <c r="B2056">
        <v>116</v>
      </c>
      <c r="C2056" t="s">
        <v>5122</v>
      </c>
      <c r="D2056" t="s">
        <v>5123</v>
      </c>
      <c r="E2056" t="s">
        <v>17</v>
      </c>
      <c r="F2056" t="s">
        <v>18</v>
      </c>
      <c r="G2056">
        <v>10383338</v>
      </c>
      <c r="H2056">
        <v>1951</v>
      </c>
      <c r="I2056" t="s">
        <v>5124</v>
      </c>
    </row>
    <row r="2057" spans="1:9">
      <c r="A2057" t="s">
        <v>9</v>
      </c>
      <c r="B2057">
        <v>116</v>
      </c>
      <c r="C2057" t="s">
        <v>5125</v>
      </c>
      <c r="D2057" t="s">
        <v>5126</v>
      </c>
      <c r="E2057" t="s">
        <v>17</v>
      </c>
      <c r="F2057" t="s">
        <v>18</v>
      </c>
      <c r="G2057">
        <v>3747799</v>
      </c>
      <c r="H2057">
        <v>1939</v>
      </c>
      <c r="I2057" t="s">
        <v>5127</v>
      </c>
    </row>
    <row r="2058" spans="1:9">
      <c r="A2058" t="s">
        <v>9</v>
      </c>
      <c r="B2058">
        <v>116</v>
      </c>
      <c r="C2058" t="s">
        <v>5128</v>
      </c>
      <c r="D2058" t="s">
        <v>3937</v>
      </c>
      <c r="E2058" t="s">
        <v>12</v>
      </c>
      <c r="F2058" t="s">
        <v>13</v>
      </c>
      <c r="G2058">
        <v>10921329</v>
      </c>
      <c r="H2058">
        <v>1953</v>
      </c>
      <c r="I2058" t="s">
        <v>5129</v>
      </c>
    </row>
    <row r="2059" spans="1:9">
      <c r="A2059" t="s">
        <v>9</v>
      </c>
      <c r="B2059">
        <v>116</v>
      </c>
      <c r="C2059" t="s">
        <v>5130</v>
      </c>
      <c r="D2059" t="s">
        <v>5131</v>
      </c>
      <c r="E2059" t="s">
        <v>17</v>
      </c>
      <c r="F2059" t="s">
        <v>13</v>
      </c>
      <c r="G2059">
        <v>34939528</v>
      </c>
      <c r="H2059">
        <v>1990</v>
      </c>
      <c r="I2059" t="s">
        <v>5132</v>
      </c>
    </row>
    <row r="2060" spans="1:9">
      <c r="A2060" t="s">
        <v>9</v>
      </c>
      <c r="B2060">
        <v>116</v>
      </c>
      <c r="C2060" t="s">
        <v>5133</v>
      </c>
      <c r="D2060" t="s">
        <v>348</v>
      </c>
      <c r="E2060" t="s">
        <v>17</v>
      </c>
      <c r="F2060" t="s">
        <v>18</v>
      </c>
      <c r="G2060">
        <v>18142233</v>
      </c>
      <c r="H2060">
        <v>1966</v>
      </c>
      <c r="I2060" t="s">
        <v>5134</v>
      </c>
    </row>
    <row r="2061" spans="1:9">
      <c r="A2061" t="s">
        <v>9</v>
      </c>
      <c r="B2061">
        <v>116</v>
      </c>
      <c r="C2061" t="s">
        <v>5135</v>
      </c>
      <c r="D2061" t="s">
        <v>5136</v>
      </c>
      <c r="E2061" t="s">
        <v>17</v>
      </c>
      <c r="F2061" t="s">
        <v>18</v>
      </c>
      <c r="G2061">
        <v>12289619</v>
      </c>
      <c r="H2061">
        <v>1956</v>
      </c>
      <c r="I2061" t="s">
        <v>5137</v>
      </c>
    </row>
    <row r="2062" spans="1:9">
      <c r="A2062" t="s">
        <v>9</v>
      </c>
      <c r="B2062">
        <v>116</v>
      </c>
      <c r="C2062" t="s">
        <v>5138</v>
      </c>
      <c r="D2062" t="s">
        <v>5139</v>
      </c>
      <c r="E2062" t="s">
        <v>12</v>
      </c>
      <c r="F2062" t="s">
        <v>18</v>
      </c>
      <c r="G2062">
        <v>12659081</v>
      </c>
      <c r="H2062">
        <v>1958</v>
      </c>
      <c r="I2062" t="s">
        <v>5140</v>
      </c>
    </row>
    <row r="2063" spans="1:9">
      <c r="A2063" t="s">
        <v>9</v>
      </c>
      <c r="B2063">
        <v>116</v>
      </c>
      <c r="C2063" t="s">
        <v>5141</v>
      </c>
      <c r="D2063" t="s">
        <v>5142</v>
      </c>
      <c r="E2063" t="s">
        <v>17</v>
      </c>
      <c r="F2063" t="s">
        <v>18</v>
      </c>
      <c r="G2063">
        <v>10126188</v>
      </c>
      <c r="H2063">
        <v>1951</v>
      </c>
      <c r="I2063" t="s">
        <v>5143</v>
      </c>
    </row>
    <row r="2064" spans="1:9">
      <c r="A2064" t="s">
        <v>9</v>
      </c>
      <c r="B2064">
        <v>116</v>
      </c>
      <c r="C2064" t="s">
        <v>5144</v>
      </c>
      <c r="D2064" t="s">
        <v>100</v>
      </c>
      <c r="E2064" t="s">
        <v>17</v>
      </c>
      <c r="F2064" t="s">
        <v>13</v>
      </c>
      <c r="G2064">
        <v>5761736</v>
      </c>
      <c r="H2064">
        <v>1947</v>
      </c>
      <c r="I2064" t="s">
        <v>5145</v>
      </c>
    </row>
    <row r="2065" spans="1:9">
      <c r="A2065" t="s">
        <v>9</v>
      </c>
      <c r="B2065">
        <v>116</v>
      </c>
      <c r="C2065" t="s">
        <v>5146</v>
      </c>
      <c r="D2065" t="s">
        <v>354</v>
      </c>
      <c r="E2065" t="s">
        <v>12</v>
      </c>
      <c r="F2065" t="s">
        <v>1729</v>
      </c>
      <c r="G2065">
        <v>10777347</v>
      </c>
      <c r="H2065">
        <v>1952</v>
      </c>
      <c r="I2065" t="s">
        <v>5147</v>
      </c>
    </row>
    <row r="2066" spans="1:9">
      <c r="A2066" t="s">
        <v>9</v>
      </c>
      <c r="B2066">
        <v>116</v>
      </c>
      <c r="C2066" t="s">
        <v>1691</v>
      </c>
      <c r="D2066" t="s">
        <v>5148</v>
      </c>
      <c r="E2066" t="s">
        <v>12</v>
      </c>
      <c r="F2066" t="s">
        <v>18</v>
      </c>
      <c r="G2066">
        <v>13478878</v>
      </c>
      <c r="H2066">
        <v>1957</v>
      </c>
      <c r="I2066" t="s">
        <v>5149</v>
      </c>
    </row>
    <row r="2067" spans="1:9">
      <c r="A2067" t="s">
        <v>9</v>
      </c>
      <c r="B2067">
        <v>116</v>
      </c>
      <c r="C2067" t="s">
        <v>5150</v>
      </c>
      <c r="D2067" t="s">
        <v>5151</v>
      </c>
      <c r="E2067" t="s">
        <v>12</v>
      </c>
      <c r="F2067" t="s">
        <v>18</v>
      </c>
      <c r="G2067">
        <v>7671975</v>
      </c>
      <c r="H2067">
        <v>1949</v>
      </c>
      <c r="I2067" t="s">
        <v>5152</v>
      </c>
    </row>
    <row r="2068" spans="1:9">
      <c r="A2068" t="s">
        <v>9</v>
      </c>
      <c r="B2068">
        <v>116</v>
      </c>
      <c r="C2068" t="s">
        <v>5153</v>
      </c>
      <c r="D2068" t="s">
        <v>2796</v>
      </c>
      <c r="E2068" t="s">
        <v>12</v>
      </c>
      <c r="F2068" t="s">
        <v>56</v>
      </c>
      <c r="G2068">
        <v>10209366</v>
      </c>
      <c r="H2068">
        <v>1952</v>
      </c>
      <c r="I2068" t="s">
        <v>5154</v>
      </c>
    </row>
    <row r="2069" spans="1:9">
      <c r="A2069" t="s">
        <v>9</v>
      </c>
      <c r="B2069">
        <v>116</v>
      </c>
      <c r="C2069" t="s">
        <v>1702</v>
      </c>
      <c r="D2069" t="s">
        <v>5155</v>
      </c>
      <c r="E2069" t="s">
        <v>17</v>
      </c>
      <c r="F2069" t="s">
        <v>18</v>
      </c>
      <c r="G2069">
        <v>14118234</v>
      </c>
      <c r="H2069">
        <v>1959</v>
      </c>
      <c r="I2069" t="s">
        <v>5156</v>
      </c>
    </row>
    <row r="2070" spans="1:9">
      <c r="A2070" t="s">
        <v>9</v>
      </c>
      <c r="B2070">
        <v>116</v>
      </c>
      <c r="C2070" t="s">
        <v>5157</v>
      </c>
      <c r="D2070" t="s">
        <v>5158</v>
      </c>
      <c r="E2070" t="s">
        <v>12</v>
      </c>
      <c r="F2070" t="s">
        <v>502</v>
      </c>
      <c r="G2070">
        <v>26435440</v>
      </c>
      <c r="H2070">
        <v>1977</v>
      </c>
      <c r="I2070" t="s">
        <v>5159</v>
      </c>
    </row>
    <row r="2071" spans="1:9">
      <c r="A2071" t="s">
        <v>9</v>
      </c>
      <c r="B2071">
        <v>116</v>
      </c>
      <c r="C2071" t="s">
        <v>5157</v>
      </c>
      <c r="D2071" t="s">
        <v>5160</v>
      </c>
      <c r="E2071" t="s">
        <v>12</v>
      </c>
      <c r="F2071" t="s">
        <v>18</v>
      </c>
      <c r="G2071">
        <v>11553556</v>
      </c>
      <c r="H2071">
        <v>1954</v>
      </c>
      <c r="I2071" t="s">
        <v>5161</v>
      </c>
    </row>
    <row r="2072" spans="1:9">
      <c r="A2072" t="s">
        <v>9</v>
      </c>
      <c r="B2072">
        <v>116</v>
      </c>
      <c r="C2072" t="s">
        <v>3608</v>
      </c>
      <c r="D2072" t="s">
        <v>5162</v>
      </c>
      <c r="E2072" t="s">
        <v>17</v>
      </c>
      <c r="F2072" t="s">
        <v>56</v>
      </c>
      <c r="G2072">
        <v>12966351</v>
      </c>
      <c r="H2072">
        <v>1958</v>
      </c>
      <c r="I2072" t="s">
        <v>5163</v>
      </c>
    </row>
    <row r="2073" spans="1:9">
      <c r="A2073" t="s">
        <v>9</v>
      </c>
      <c r="B2073">
        <v>116</v>
      </c>
      <c r="C2073" t="s">
        <v>5164</v>
      </c>
      <c r="D2073" t="s">
        <v>2299</v>
      </c>
      <c r="E2073" t="s">
        <v>17</v>
      </c>
      <c r="F2073" t="s">
        <v>35</v>
      </c>
      <c r="G2073">
        <v>3529500</v>
      </c>
      <c r="H2073">
        <v>1937</v>
      </c>
      <c r="I2073" t="s">
        <v>5165</v>
      </c>
    </row>
    <row r="2074" spans="1:9">
      <c r="A2074" t="s">
        <v>9</v>
      </c>
      <c r="B2074">
        <v>116</v>
      </c>
      <c r="C2074" t="s">
        <v>5166</v>
      </c>
      <c r="D2074" t="s">
        <v>1873</v>
      </c>
      <c r="E2074" t="s">
        <v>17</v>
      </c>
      <c r="F2074" t="s">
        <v>18</v>
      </c>
      <c r="G2074">
        <v>6207561</v>
      </c>
      <c r="H2074">
        <v>1949</v>
      </c>
      <c r="I2074" t="s">
        <v>5167</v>
      </c>
    </row>
    <row r="2075" spans="1:9">
      <c r="A2075" t="s">
        <v>9</v>
      </c>
      <c r="B2075">
        <v>116</v>
      </c>
      <c r="C2075" t="s">
        <v>5168</v>
      </c>
      <c r="D2075" t="s">
        <v>2110</v>
      </c>
      <c r="E2075" t="s">
        <v>17</v>
      </c>
      <c r="F2075" t="s">
        <v>18</v>
      </c>
      <c r="G2075">
        <v>11824233</v>
      </c>
      <c r="H2075">
        <v>1954</v>
      </c>
      <c r="I2075" t="s">
        <v>5169</v>
      </c>
    </row>
    <row r="2076" spans="1:9">
      <c r="A2076" t="s">
        <v>9</v>
      </c>
      <c r="B2076">
        <v>116</v>
      </c>
      <c r="C2076" t="s">
        <v>5170</v>
      </c>
      <c r="D2076" t="s">
        <v>5171</v>
      </c>
      <c r="E2076" t="s">
        <v>12</v>
      </c>
      <c r="F2076" t="s">
        <v>13</v>
      </c>
      <c r="G2076">
        <v>13480764</v>
      </c>
      <c r="H2076">
        <v>1959</v>
      </c>
      <c r="I2076" t="s">
        <v>5172</v>
      </c>
    </row>
    <row r="2077" spans="1:9">
      <c r="A2077" t="s">
        <v>9</v>
      </c>
      <c r="B2077">
        <v>116</v>
      </c>
      <c r="C2077" t="s">
        <v>5173</v>
      </c>
      <c r="D2077" t="s">
        <v>5174</v>
      </c>
      <c r="E2077" t="s">
        <v>17</v>
      </c>
      <c r="F2077" t="s">
        <v>18</v>
      </c>
      <c r="G2077">
        <v>34203442</v>
      </c>
      <c r="H2077">
        <v>1988</v>
      </c>
      <c r="I2077" t="s">
        <v>5175</v>
      </c>
    </row>
    <row r="2078" spans="1:9">
      <c r="A2078" t="s">
        <v>9</v>
      </c>
      <c r="B2078">
        <v>116</v>
      </c>
      <c r="C2078" t="s">
        <v>5176</v>
      </c>
      <c r="D2078" t="s">
        <v>5177</v>
      </c>
      <c r="E2078" t="s">
        <v>17</v>
      </c>
      <c r="F2078" t="s">
        <v>18</v>
      </c>
      <c r="G2078">
        <v>30494037</v>
      </c>
      <c r="H2078">
        <v>1983</v>
      </c>
      <c r="I2078" t="s">
        <v>5178</v>
      </c>
    </row>
    <row r="2079" spans="1:9">
      <c r="A2079" t="s">
        <v>9</v>
      </c>
      <c r="B2079">
        <v>116</v>
      </c>
      <c r="C2079" t="s">
        <v>5176</v>
      </c>
      <c r="D2079" t="s">
        <v>5179</v>
      </c>
      <c r="E2079" t="s">
        <v>12</v>
      </c>
      <c r="F2079" t="s">
        <v>13</v>
      </c>
      <c r="G2079">
        <v>25129248</v>
      </c>
      <c r="H2079">
        <v>1976</v>
      </c>
      <c r="I2079" t="s">
        <v>5180</v>
      </c>
    </row>
    <row r="2080" spans="1:9">
      <c r="A2080" t="s">
        <v>9</v>
      </c>
      <c r="B2080">
        <v>116</v>
      </c>
      <c r="C2080" t="s">
        <v>5181</v>
      </c>
      <c r="D2080" t="s">
        <v>5182</v>
      </c>
      <c r="E2080" t="s">
        <v>12</v>
      </c>
      <c r="F2080" t="s">
        <v>13</v>
      </c>
      <c r="G2080">
        <v>10529485</v>
      </c>
      <c r="H2080">
        <v>1953</v>
      </c>
      <c r="I2080" t="s">
        <v>5183</v>
      </c>
    </row>
    <row r="2081" spans="1:9">
      <c r="A2081" t="s">
        <v>9</v>
      </c>
      <c r="B2081">
        <v>116</v>
      </c>
      <c r="C2081" t="s">
        <v>5184</v>
      </c>
      <c r="D2081" t="s">
        <v>5185</v>
      </c>
      <c r="E2081" t="s">
        <v>17</v>
      </c>
      <c r="F2081" t="s">
        <v>18</v>
      </c>
      <c r="G2081">
        <v>977575</v>
      </c>
      <c r="H2081">
        <v>1934</v>
      </c>
      <c r="I2081" t="s">
        <v>5186</v>
      </c>
    </row>
    <row r="2082" spans="1:9">
      <c r="A2082" t="s">
        <v>9</v>
      </c>
      <c r="B2082">
        <v>116</v>
      </c>
      <c r="C2082" t="s">
        <v>5187</v>
      </c>
      <c r="D2082" t="s">
        <v>5188</v>
      </c>
      <c r="E2082" t="s">
        <v>17</v>
      </c>
      <c r="F2082" t="s">
        <v>18</v>
      </c>
      <c r="G2082">
        <v>1111783</v>
      </c>
      <c r="H2082">
        <v>1935</v>
      </c>
      <c r="I2082" t="s">
        <v>5189</v>
      </c>
    </row>
    <row r="2083" spans="1:9">
      <c r="A2083" t="s">
        <v>9</v>
      </c>
      <c r="B2083">
        <v>116</v>
      </c>
      <c r="C2083" t="s">
        <v>5190</v>
      </c>
      <c r="D2083" t="s">
        <v>100</v>
      </c>
      <c r="E2083" t="s">
        <v>17</v>
      </c>
      <c r="F2083" t="s">
        <v>18</v>
      </c>
      <c r="G2083">
        <v>11251911</v>
      </c>
      <c r="H2083">
        <v>1954</v>
      </c>
      <c r="I2083" t="s">
        <v>5191</v>
      </c>
    </row>
    <row r="2084" spans="1:9">
      <c r="A2084" t="s">
        <v>9</v>
      </c>
      <c r="B2084">
        <v>116</v>
      </c>
      <c r="C2084" t="s">
        <v>5192</v>
      </c>
      <c r="D2084" t="s">
        <v>167</v>
      </c>
      <c r="E2084" t="s">
        <v>17</v>
      </c>
      <c r="F2084" t="s">
        <v>13</v>
      </c>
      <c r="G2084">
        <v>11773240</v>
      </c>
      <c r="H2084">
        <v>1954</v>
      </c>
      <c r="I2084" t="s">
        <v>5193</v>
      </c>
    </row>
    <row r="2085" spans="1:9">
      <c r="A2085" t="s">
        <v>9</v>
      </c>
      <c r="B2085">
        <v>116</v>
      </c>
      <c r="C2085" t="s">
        <v>5194</v>
      </c>
      <c r="D2085" t="s">
        <v>2199</v>
      </c>
      <c r="E2085" t="s">
        <v>12</v>
      </c>
      <c r="F2085" t="s">
        <v>18</v>
      </c>
      <c r="G2085">
        <v>29972611</v>
      </c>
      <c r="H2085">
        <v>1982</v>
      </c>
      <c r="I2085" t="s">
        <v>5195</v>
      </c>
    </row>
    <row r="2086" spans="1:9">
      <c r="A2086" t="s">
        <v>9</v>
      </c>
      <c r="B2086">
        <v>116</v>
      </c>
      <c r="C2086" t="s">
        <v>5196</v>
      </c>
      <c r="D2086" t="s">
        <v>5197</v>
      </c>
      <c r="E2086" t="s">
        <v>17</v>
      </c>
      <c r="F2086" t="s">
        <v>35</v>
      </c>
      <c r="G2086">
        <v>350753</v>
      </c>
      <c r="H2086">
        <v>1923</v>
      </c>
      <c r="I2086" t="s">
        <v>5198</v>
      </c>
    </row>
    <row r="2087" spans="1:9">
      <c r="A2087" t="s">
        <v>9</v>
      </c>
      <c r="B2087">
        <v>116</v>
      </c>
      <c r="C2087" t="s">
        <v>5199</v>
      </c>
      <c r="D2087" t="s">
        <v>1434</v>
      </c>
      <c r="E2087" t="s">
        <v>17</v>
      </c>
      <c r="F2087" t="s">
        <v>18</v>
      </c>
      <c r="G2087">
        <v>38709651</v>
      </c>
      <c r="H2087">
        <v>1994</v>
      </c>
      <c r="I2087" t="s">
        <v>5200</v>
      </c>
    </row>
    <row r="2088" spans="1:9">
      <c r="A2088" t="s">
        <v>9</v>
      </c>
      <c r="B2088">
        <v>116</v>
      </c>
      <c r="C2088" t="s">
        <v>5201</v>
      </c>
      <c r="D2088" t="s">
        <v>5202</v>
      </c>
      <c r="E2088" t="s">
        <v>12</v>
      </c>
      <c r="F2088" t="s">
        <v>13</v>
      </c>
      <c r="G2088">
        <v>16246612</v>
      </c>
      <c r="H2088">
        <v>1962</v>
      </c>
      <c r="I2088" t="s">
        <v>5203</v>
      </c>
    </row>
    <row r="2089" spans="1:9">
      <c r="A2089" t="s">
        <v>9</v>
      </c>
      <c r="B2089">
        <v>116</v>
      </c>
      <c r="C2089" t="s">
        <v>187</v>
      </c>
      <c r="D2089" t="s">
        <v>5204</v>
      </c>
      <c r="E2089" t="s">
        <v>17</v>
      </c>
      <c r="F2089" t="s">
        <v>18</v>
      </c>
      <c r="G2089">
        <v>13566705</v>
      </c>
      <c r="H2089">
        <v>1959</v>
      </c>
      <c r="I2089" t="s">
        <v>5205</v>
      </c>
    </row>
    <row r="2090" spans="1:9">
      <c r="A2090" t="s">
        <v>9</v>
      </c>
      <c r="B2090">
        <v>116</v>
      </c>
      <c r="C2090" t="s">
        <v>5206</v>
      </c>
      <c r="D2090" t="s">
        <v>589</v>
      </c>
      <c r="E2090" t="s">
        <v>12</v>
      </c>
      <c r="F2090" t="s">
        <v>1156</v>
      </c>
      <c r="G2090">
        <v>16071356</v>
      </c>
      <c r="H2090">
        <v>1962</v>
      </c>
      <c r="I2090" t="s">
        <v>5207</v>
      </c>
    </row>
    <row r="2091" spans="1:9">
      <c r="A2091" t="s">
        <v>9</v>
      </c>
      <c r="B2091">
        <v>116</v>
      </c>
      <c r="C2091" t="s">
        <v>5208</v>
      </c>
      <c r="D2091" t="s">
        <v>2936</v>
      </c>
      <c r="E2091" t="s">
        <v>12</v>
      </c>
      <c r="F2091" t="s">
        <v>18</v>
      </c>
      <c r="G2091">
        <v>13566967</v>
      </c>
      <c r="H2091">
        <v>1959</v>
      </c>
      <c r="I2091" t="s">
        <v>5209</v>
      </c>
    </row>
    <row r="2092" spans="1:9">
      <c r="A2092" t="s">
        <v>9</v>
      </c>
      <c r="B2092">
        <v>116</v>
      </c>
      <c r="C2092" t="s">
        <v>5210</v>
      </c>
      <c r="D2092" t="s">
        <v>5211</v>
      </c>
      <c r="E2092" t="s">
        <v>17</v>
      </c>
      <c r="F2092" t="s">
        <v>18</v>
      </c>
      <c r="G2092">
        <v>5716541</v>
      </c>
      <c r="H2092">
        <v>1949</v>
      </c>
      <c r="I2092" t="s">
        <v>5063</v>
      </c>
    </row>
    <row r="2093" spans="1:9">
      <c r="A2093" t="s">
        <v>9</v>
      </c>
      <c r="B2093">
        <v>116</v>
      </c>
      <c r="C2093" t="s">
        <v>5212</v>
      </c>
      <c r="D2093" t="s">
        <v>5213</v>
      </c>
      <c r="E2093" t="s">
        <v>17</v>
      </c>
      <c r="F2093" t="s">
        <v>13</v>
      </c>
      <c r="G2093">
        <v>6718106</v>
      </c>
      <c r="H2093">
        <v>1951</v>
      </c>
      <c r="I2093" t="s">
        <v>5214</v>
      </c>
    </row>
    <row r="2094" spans="1:9">
      <c r="A2094" t="s">
        <v>9</v>
      </c>
      <c r="B2094">
        <v>116</v>
      </c>
      <c r="C2094" t="s">
        <v>5215</v>
      </c>
      <c r="D2094" t="s">
        <v>5216</v>
      </c>
      <c r="E2094" t="s">
        <v>12</v>
      </c>
      <c r="F2094" t="s">
        <v>18</v>
      </c>
      <c r="G2094">
        <v>30746073</v>
      </c>
      <c r="H2094">
        <v>1984</v>
      </c>
      <c r="I2094" t="s">
        <v>5217</v>
      </c>
    </row>
    <row r="2095" spans="1:9">
      <c r="A2095" t="s">
        <v>9</v>
      </c>
      <c r="B2095">
        <v>116</v>
      </c>
      <c r="C2095" t="s">
        <v>5218</v>
      </c>
      <c r="D2095" t="s">
        <v>5219</v>
      </c>
      <c r="E2095" t="s">
        <v>12</v>
      </c>
      <c r="F2095" t="s">
        <v>155</v>
      </c>
      <c r="G2095">
        <v>4059855</v>
      </c>
      <c r="H2095">
        <v>1930</v>
      </c>
      <c r="I2095" t="s">
        <v>5220</v>
      </c>
    </row>
    <row r="2096" spans="1:9">
      <c r="A2096" t="s">
        <v>9</v>
      </c>
      <c r="B2096">
        <v>116</v>
      </c>
      <c r="C2096" t="s">
        <v>5221</v>
      </c>
      <c r="D2096" t="s">
        <v>5222</v>
      </c>
      <c r="E2096" t="s">
        <v>17</v>
      </c>
      <c r="F2096" t="s">
        <v>18</v>
      </c>
      <c r="G2096">
        <v>5248881</v>
      </c>
      <c r="H2096">
        <v>1945</v>
      </c>
      <c r="I2096" t="s">
        <v>5223</v>
      </c>
    </row>
    <row r="2097" spans="1:9">
      <c r="A2097" t="s">
        <v>9</v>
      </c>
      <c r="B2097">
        <v>116</v>
      </c>
      <c r="C2097" t="s">
        <v>5224</v>
      </c>
      <c r="D2097" t="s">
        <v>5225</v>
      </c>
      <c r="E2097" t="s">
        <v>17</v>
      </c>
      <c r="F2097" t="s">
        <v>56</v>
      </c>
      <c r="G2097">
        <v>29434147</v>
      </c>
      <c r="H2097">
        <v>1982</v>
      </c>
      <c r="I2097" t="s">
        <v>5226</v>
      </c>
    </row>
    <row r="2098" spans="1:9">
      <c r="A2098" t="s">
        <v>9</v>
      </c>
      <c r="B2098">
        <v>116</v>
      </c>
      <c r="C2098" t="s">
        <v>5227</v>
      </c>
      <c r="D2098" t="s">
        <v>5228</v>
      </c>
      <c r="E2098" t="s">
        <v>12</v>
      </c>
      <c r="F2098" t="s">
        <v>13</v>
      </c>
      <c r="G2098">
        <v>30219921</v>
      </c>
      <c r="H2098">
        <v>1983</v>
      </c>
      <c r="I2098" t="s">
        <v>5229</v>
      </c>
    </row>
    <row r="2099" spans="1:9">
      <c r="A2099" t="s">
        <v>9</v>
      </c>
      <c r="B2099">
        <v>116</v>
      </c>
      <c r="C2099" t="s">
        <v>5230</v>
      </c>
      <c r="D2099" t="s">
        <v>5231</v>
      </c>
      <c r="E2099" t="s">
        <v>12</v>
      </c>
      <c r="F2099" t="s">
        <v>18</v>
      </c>
      <c r="G2099">
        <v>10704708</v>
      </c>
      <c r="H2099">
        <v>1953</v>
      </c>
      <c r="I2099" t="s">
        <v>5232</v>
      </c>
    </row>
    <row r="2100" spans="1:9">
      <c r="A2100" t="s">
        <v>9</v>
      </c>
      <c r="B2100">
        <v>116</v>
      </c>
      <c r="C2100" t="s">
        <v>5233</v>
      </c>
      <c r="D2100" t="s">
        <v>5234</v>
      </c>
      <c r="E2100" t="s">
        <v>12</v>
      </c>
      <c r="F2100" t="s">
        <v>35</v>
      </c>
      <c r="G2100">
        <v>4499821</v>
      </c>
      <c r="H2100">
        <v>1931</v>
      </c>
      <c r="I2100" t="s">
        <v>5235</v>
      </c>
    </row>
    <row r="2101" spans="1:9">
      <c r="A2101" t="s">
        <v>9</v>
      </c>
      <c r="B2101">
        <v>116</v>
      </c>
      <c r="C2101" t="s">
        <v>5236</v>
      </c>
      <c r="D2101" t="s">
        <v>5237</v>
      </c>
      <c r="E2101" t="s">
        <v>12</v>
      </c>
      <c r="F2101" t="s">
        <v>56</v>
      </c>
      <c r="G2101">
        <v>23705537</v>
      </c>
      <c r="H2101">
        <v>1976</v>
      </c>
      <c r="I2101" t="s">
        <v>5238</v>
      </c>
    </row>
    <row r="2102" spans="1:9">
      <c r="A2102" t="s">
        <v>9</v>
      </c>
      <c r="B2102">
        <v>116</v>
      </c>
      <c r="C2102" t="s">
        <v>5239</v>
      </c>
      <c r="D2102" t="s">
        <v>5120</v>
      </c>
      <c r="E2102" t="s">
        <v>12</v>
      </c>
      <c r="F2102" t="s">
        <v>18</v>
      </c>
      <c r="G2102">
        <v>13407490</v>
      </c>
      <c r="H2102">
        <v>1957</v>
      </c>
      <c r="I2102" t="s">
        <v>5240</v>
      </c>
    </row>
    <row r="2103" spans="1:9">
      <c r="A2103" t="s">
        <v>9</v>
      </c>
      <c r="B2103">
        <v>116</v>
      </c>
      <c r="C2103" t="s">
        <v>5241</v>
      </c>
      <c r="D2103" t="s">
        <v>5242</v>
      </c>
      <c r="E2103" t="s">
        <v>12</v>
      </c>
      <c r="F2103" t="s">
        <v>56</v>
      </c>
      <c r="G2103">
        <v>25851609</v>
      </c>
      <c r="H2103">
        <v>1977</v>
      </c>
      <c r="I2103" t="s">
        <v>5243</v>
      </c>
    </row>
    <row r="2104" spans="1:9">
      <c r="A2104" t="s">
        <v>9</v>
      </c>
      <c r="B2104">
        <v>116</v>
      </c>
      <c r="C2104" t="s">
        <v>1809</v>
      </c>
      <c r="D2104" t="s">
        <v>5244</v>
      </c>
      <c r="E2104" t="s">
        <v>17</v>
      </c>
      <c r="F2104" t="s">
        <v>13</v>
      </c>
      <c r="G2104">
        <v>10627106</v>
      </c>
      <c r="H2104">
        <v>1952</v>
      </c>
      <c r="I2104" t="s">
        <v>5245</v>
      </c>
    </row>
    <row r="2105" spans="1:9">
      <c r="A2105" t="s">
        <v>9</v>
      </c>
      <c r="B2105">
        <v>116</v>
      </c>
      <c r="C2105" t="s">
        <v>5246</v>
      </c>
      <c r="D2105" t="s">
        <v>686</v>
      </c>
      <c r="E2105" t="s">
        <v>17</v>
      </c>
      <c r="F2105" t="s">
        <v>18</v>
      </c>
      <c r="G2105">
        <v>17363763</v>
      </c>
      <c r="H2105">
        <v>1965</v>
      </c>
      <c r="I2105" t="s">
        <v>5247</v>
      </c>
    </row>
    <row r="2106" spans="1:9">
      <c r="A2106" t="s">
        <v>9</v>
      </c>
      <c r="B2106">
        <v>116</v>
      </c>
      <c r="C2106" t="s">
        <v>5248</v>
      </c>
      <c r="D2106" t="s">
        <v>2483</v>
      </c>
      <c r="E2106" t="s">
        <v>12</v>
      </c>
      <c r="F2106" t="s">
        <v>13</v>
      </c>
      <c r="G2106">
        <v>7629452</v>
      </c>
      <c r="H2106">
        <v>1948</v>
      </c>
      <c r="I2106" t="s">
        <v>5249</v>
      </c>
    </row>
    <row r="2107" spans="1:9">
      <c r="A2107" t="s">
        <v>9</v>
      </c>
      <c r="B2107">
        <v>116</v>
      </c>
      <c r="C2107" t="s">
        <v>5250</v>
      </c>
      <c r="D2107" t="s">
        <v>5251</v>
      </c>
      <c r="E2107" t="s">
        <v>12</v>
      </c>
      <c r="F2107" t="s">
        <v>18</v>
      </c>
      <c r="G2107">
        <v>16645290</v>
      </c>
      <c r="H2107">
        <v>1964</v>
      </c>
      <c r="I2107" t="s">
        <v>5252</v>
      </c>
    </row>
    <row r="2108" spans="1:9">
      <c r="A2108" t="s">
        <v>9</v>
      </c>
      <c r="B2108">
        <v>116</v>
      </c>
      <c r="C2108" t="s">
        <v>1826</v>
      </c>
      <c r="D2108" t="s">
        <v>3026</v>
      </c>
      <c r="E2108" t="s">
        <v>17</v>
      </c>
      <c r="F2108" t="s">
        <v>18</v>
      </c>
      <c r="G2108">
        <v>18120841</v>
      </c>
      <c r="H2108">
        <v>1966</v>
      </c>
      <c r="I2108" t="s">
        <v>5253</v>
      </c>
    </row>
    <row r="2109" spans="1:9">
      <c r="A2109" t="s">
        <v>9</v>
      </c>
      <c r="B2109">
        <v>116</v>
      </c>
      <c r="C2109" t="s">
        <v>3716</v>
      </c>
      <c r="D2109" t="s">
        <v>2779</v>
      </c>
      <c r="E2109" t="s">
        <v>12</v>
      </c>
      <c r="F2109" t="s">
        <v>18</v>
      </c>
      <c r="G2109">
        <v>16938096</v>
      </c>
      <c r="H2109">
        <v>1964</v>
      </c>
      <c r="I2109" t="s">
        <v>5254</v>
      </c>
    </row>
    <row r="2110" spans="1:9">
      <c r="A2110" t="s">
        <v>9</v>
      </c>
      <c r="B2110">
        <v>116</v>
      </c>
      <c r="C2110" t="s">
        <v>5255</v>
      </c>
      <c r="D2110" t="s">
        <v>5256</v>
      </c>
      <c r="E2110" t="s">
        <v>17</v>
      </c>
      <c r="F2110" t="s">
        <v>13</v>
      </c>
      <c r="G2110">
        <v>33509051</v>
      </c>
      <c r="H2110">
        <v>1987</v>
      </c>
      <c r="I2110" t="s">
        <v>5257</v>
      </c>
    </row>
    <row r="2111" spans="1:9">
      <c r="A2111" t="s">
        <v>9</v>
      </c>
      <c r="B2111">
        <v>116</v>
      </c>
      <c r="C2111" t="s">
        <v>3724</v>
      </c>
      <c r="D2111" t="s">
        <v>4903</v>
      </c>
      <c r="E2111" t="s">
        <v>17</v>
      </c>
      <c r="F2111" t="s">
        <v>502</v>
      </c>
      <c r="G2111">
        <v>25317281</v>
      </c>
      <c r="H2111">
        <v>1976</v>
      </c>
      <c r="I2111" t="s">
        <v>5258</v>
      </c>
    </row>
    <row r="2112" spans="1:9">
      <c r="A2112" t="s">
        <v>9</v>
      </c>
      <c r="B2112">
        <v>116</v>
      </c>
      <c r="C2112" t="s">
        <v>5259</v>
      </c>
      <c r="D2112" t="s">
        <v>589</v>
      </c>
      <c r="E2112" t="s">
        <v>12</v>
      </c>
      <c r="F2112" t="s">
        <v>18</v>
      </c>
      <c r="G2112">
        <v>17873745</v>
      </c>
      <c r="H2112">
        <v>1966</v>
      </c>
      <c r="I2112" t="s">
        <v>5260</v>
      </c>
    </row>
    <row r="2113" spans="1:9">
      <c r="A2113" t="s">
        <v>9</v>
      </c>
      <c r="B2113">
        <v>116</v>
      </c>
      <c r="C2113" t="s">
        <v>5261</v>
      </c>
      <c r="D2113" t="s">
        <v>3576</v>
      </c>
      <c r="E2113" t="s">
        <v>17</v>
      </c>
      <c r="F2113" t="s">
        <v>18</v>
      </c>
      <c r="G2113">
        <v>10091303</v>
      </c>
      <c r="H2113">
        <v>1951</v>
      </c>
      <c r="I2113" t="s">
        <v>5262</v>
      </c>
    </row>
    <row r="2114" spans="1:9">
      <c r="A2114" t="s">
        <v>9</v>
      </c>
      <c r="B2114">
        <v>116</v>
      </c>
      <c r="C2114" t="s">
        <v>5263</v>
      </c>
      <c r="D2114" t="s">
        <v>5264</v>
      </c>
      <c r="E2114" t="s">
        <v>17</v>
      </c>
      <c r="F2114" t="s">
        <v>56</v>
      </c>
      <c r="G2114">
        <v>29718730</v>
      </c>
      <c r="H2114">
        <v>1982</v>
      </c>
      <c r="I2114" t="s">
        <v>5265</v>
      </c>
    </row>
    <row r="2115" spans="1:9">
      <c r="A2115" t="s">
        <v>9</v>
      </c>
      <c r="B2115">
        <v>116</v>
      </c>
      <c r="C2115" t="s">
        <v>5266</v>
      </c>
      <c r="D2115" t="s">
        <v>5267</v>
      </c>
      <c r="E2115" t="s">
        <v>17</v>
      </c>
      <c r="F2115" t="s">
        <v>155</v>
      </c>
      <c r="G2115">
        <v>5476</v>
      </c>
      <c r="H2115">
        <v>1930</v>
      </c>
      <c r="I2115" t="s">
        <v>5268</v>
      </c>
    </row>
    <row r="2116" spans="1:9">
      <c r="A2116" t="s">
        <v>9</v>
      </c>
      <c r="B2116">
        <v>116</v>
      </c>
      <c r="C2116" t="s">
        <v>5269</v>
      </c>
      <c r="D2116" t="s">
        <v>5270</v>
      </c>
      <c r="E2116" t="s">
        <v>12</v>
      </c>
      <c r="F2116" t="s">
        <v>18</v>
      </c>
      <c r="G2116">
        <v>16492427</v>
      </c>
      <c r="H2116">
        <v>1963</v>
      </c>
      <c r="I2116" t="s">
        <v>5271</v>
      </c>
    </row>
    <row r="2117" spans="1:9">
      <c r="A2117" t="s">
        <v>9</v>
      </c>
      <c r="B2117">
        <v>116</v>
      </c>
      <c r="C2117" t="s">
        <v>5272</v>
      </c>
      <c r="D2117" t="s">
        <v>3821</v>
      </c>
      <c r="E2117" t="s">
        <v>12</v>
      </c>
      <c r="F2117" t="s">
        <v>18</v>
      </c>
      <c r="G2117">
        <v>23644340</v>
      </c>
      <c r="H2117">
        <v>1973</v>
      </c>
      <c r="I2117" t="s">
        <v>5273</v>
      </c>
    </row>
    <row r="2118" spans="1:9">
      <c r="A2118" t="s">
        <v>9</v>
      </c>
      <c r="B2118">
        <v>116</v>
      </c>
      <c r="C2118" t="s">
        <v>5272</v>
      </c>
      <c r="D2118" t="s">
        <v>5274</v>
      </c>
      <c r="E2118" t="s">
        <v>12</v>
      </c>
      <c r="F2118" t="s">
        <v>13</v>
      </c>
      <c r="G2118">
        <v>8511244</v>
      </c>
      <c r="H2118">
        <v>1950</v>
      </c>
      <c r="I2118" t="s">
        <v>5273</v>
      </c>
    </row>
    <row r="2119" spans="1:9">
      <c r="A2119" t="s">
        <v>9</v>
      </c>
      <c r="B2119">
        <v>116</v>
      </c>
      <c r="C2119" t="s">
        <v>5275</v>
      </c>
      <c r="D2119" t="s">
        <v>5276</v>
      </c>
      <c r="E2119" t="s">
        <v>12</v>
      </c>
      <c r="F2119" t="s">
        <v>18</v>
      </c>
      <c r="G2119">
        <v>12317450</v>
      </c>
      <c r="H2119">
        <v>1956</v>
      </c>
      <c r="I2119" t="s">
        <v>5277</v>
      </c>
    </row>
    <row r="2120" spans="1:9">
      <c r="A2120" t="s">
        <v>9</v>
      </c>
      <c r="B2120">
        <v>116</v>
      </c>
      <c r="C2120" t="s">
        <v>5275</v>
      </c>
      <c r="D2120" t="s">
        <v>4972</v>
      </c>
      <c r="E2120" t="s">
        <v>17</v>
      </c>
      <c r="F2120" t="s">
        <v>18</v>
      </c>
      <c r="G2120">
        <v>3757484</v>
      </c>
      <c r="H2120">
        <v>1938</v>
      </c>
      <c r="I2120" t="s">
        <v>5278</v>
      </c>
    </row>
    <row r="2121" spans="1:9">
      <c r="A2121" t="s">
        <v>9</v>
      </c>
      <c r="B2121">
        <v>116</v>
      </c>
      <c r="C2121" t="s">
        <v>5279</v>
      </c>
      <c r="D2121" t="s">
        <v>5280</v>
      </c>
      <c r="E2121" t="s">
        <v>12</v>
      </c>
      <c r="F2121" t="s">
        <v>13</v>
      </c>
      <c r="G2121">
        <v>26316163</v>
      </c>
      <c r="H2121">
        <v>1977</v>
      </c>
      <c r="I2121" t="s">
        <v>5281</v>
      </c>
    </row>
    <row r="2122" spans="1:9">
      <c r="A2122" t="s">
        <v>9</v>
      </c>
      <c r="B2122">
        <v>116</v>
      </c>
      <c r="C2122" t="s">
        <v>5279</v>
      </c>
      <c r="D2122" t="s">
        <v>5282</v>
      </c>
      <c r="E2122" t="s">
        <v>12</v>
      </c>
      <c r="F2122" t="s">
        <v>13</v>
      </c>
      <c r="G2122">
        <v>4439362</v>
      </c>
      <c r="H2122">
        <v>1944</v>
      </c>
      <c r="I2122" t="s">
        <v>5283</v>
      </c>
    </row>
    <row r="2123" spans="1:9">
      <c r="A2123" t="s">
        <v>9</v>
      </c>
      <c r="B2123">
        <v>116</v>
      </c>
      <c r="C2123" t="s">
        <v>3737</v>
      </c>
      <c r="D2123" t="s">
        <v>5284</v>
      </c>
      <c r="E2123" t="s">
        <v>12</v>
      </c>
      <c r="F2123" t="s">
        <v>13</v>
      </c>
      <c r="G2123">
        <v>11436524</v>
      </c>
      <c r="H2123">
        <v>1954</v>
      </c>
      <c r="I2123" t="s">
        <v>5285</v>
      </c>
    </row>
    <row r="2124" spans="1:9">
      <c r="A2124" t="s">
        <v>9</v>
      </c>
      <c r="B2124">
        <v>116</v>
      </c>
      <c r="C2124" t="s">
        <v>5286</v>
      </c>
      <c r="D2124" t="s">
        <v>5287</v>
      </c>
      <c r="E2124" t="s">
        <v>12</v>
      </c>
      <c r="F2124" t="s">
        <v>18</v>
      </c>
      <c r="G2124">
        <v>18313625</v>
      </c>
      <c r="H2124">
        <v>1967</v>
      </c>
      <c r="I2124" t="s">
        <v>5288</v>
      </c>
    </row>
    <row r="2125" spans="1:9">
      <c r="A2125" t="s">
        <v>9</v>
      </c>
      <c r="B2125">
        <v>116</v>
      </c>
      <c r="C2125" t="s">
        <v>3750</v>
      </c>
      <c r="D2125" t="s">
        <v>100</v>
      </c>
      <c r="E2125" t="s">
        <v>17</v>
      </c>
      <c r="F2125" t="s">
        <v>13</v>
      </c>
      <c r="G2125">
        <v>10161763</v>
      </c>
      <c r="H2125">
        <v>1951</v>
      </c>
      <c r="I2125" t="s">
        <v>5273</v>
      </c>
    </row>
    <row r="2126" spans="1:9">
      <c r="A2126" t="s">
        <v>9</v>
      </c>
      <c r="B2126">
        <v>116</v>
      </c>
      <c r="C2126" t="s">
        <v>3754</v>
      </c>
      <c r="D2126" t="s">
        <v>5289</v>
      </c>
      <c r="E2126" t="s">
        <v>17</v>
      </c>
      <c r="F2126" t="s">
        <v>18</v>
      </c>
      <c r="G2126">
        <v>18563386</v>
      </c>
      <c r="H2126">
        <v>1965</v>
      </c>
      <c r="I2126" t="s">
        <v>5290</v>
      </c>
    </row>
    <row r="2127" spans="1:9">
      <c r="A2127" t="s">
        <v>9</v>
      </c>
      <c r="B2127">
        <v>116</v>
      </c>
      <c r="C2127" t="s">
        <v>5291</v>
      </c>
      <c r="D2127" t="s">
        <v>5292</v>
      </c>
      <c r="E2127" t="s">
        <v>17</v>
      </c>
      <c r="F2127" t="s">
        <v>13</v>
      </c>
      <c r="G2127">
        <v>41028860</v>
      </c>
      <c r="H2127">
        <v>1998</v>
      </c>
      <c r="I2127" t="s">
        <v>5293</v>
      </c>
    </row>
    <row r="2128" spans="1:9">
      <c r="A2128" t="s">
        <v>9</v>
      </c>
      <c r="B2128">
        <v>116</v>
      </c>
      <c r="C2128" t="s">
        <v>1867</v>
      </c>
      <c r="D2128" t="s">
        <v>5294</v>
      </c>
      <c r="E2128" t="s">
        <v>17</v>
      </c>
      <c r="F2128" t="s">
        <v>13</v>
      </c>
      <c r="G2128">
        <v>21675525</v>
      </c>
      <c r="H2128">
        <v>1970</v>
      </c>
      <c r="I2128" t="s">
        <v>5295</v>
      </c>
    </row>
    <row r="2129" spans="1:9">
      <c r="A2129" t="s">
        <v>9</v>
      </c>
      <c r="B2129">
        <v>116</v>
      </c>
      <c r="C2129" t="s">
        <v>5296</v>
      </c>
      <c r="D2129" t="s">
        <v>5297</v>
      </c>
      <c r="E2129" t="s">
        <v>12</v>
      </c>
      <c r="F2129" t="s">
        <v>18</v>
      </c>
      <c r="G2129">
        <v>16071830</v>
      </c>
      <c r="H2129">
        <v>1962</v>
      </c>
      <c r="I2129" t="s">
        <v>5298</v>
      </c>
    </row>
    <row r="2130" spans="1:9">
      <c r="A2130" t="s">
        <v>9</v>
      </c>
      <c r="B2130">
        <v>116</v>
      </c>
      <c r="C2130" t="s">
        <v>5299</v>
      </c>
      <c r="D2130" t="s">
        <v>94</v>
      </c>
      <c r="E2130" t="s">
        <v>17</v>
      </c>
      <c r="F2130" t="s">
        <v>18</v>
      </c>
      <c r="G2130">
        <v>26079017</v>
      </c>
      <c r="H2130">
        <v>1977</v>
      </c>
      <c r="I2130" t="s">
        <v>5300</v>
      </c>
    </row>
    <row r="2131" spans="1:9">
      <c r="A2131" t="s">
        <v>9</v>
      </c>
      <c r="B2131">
        <v>116</v>
      </c>
      <c r="C2131" t="s">
        <v>5301</v>
      </c>
      <c r="D2131" t="s">
        <v>5302</v>
      </c>
      <c r="E2131" t="s">
        <v>12</v>
      </c>
      <c r="F2131" t="s">
        <v>56</v>
      </c>
      <c r="G2131">
        <v>11703984</v>
      </c>
      <c r="H2131">
        <v>1955</v>
      </c>
      <c r="I2131" t="s">
        <v>5303</v>
      </c>
    </row>
    <row r="2132" spans="1:9">
      <c r="A2132" t="s">
        <v>9</v>
      </c>
      <c r="B2132">
        <v>116</v>
      </c>
      <c r="C2132" t="s">
        <v>3760</v>
      </c>
      <c r="D2132" t="s">
        <v>4649</v>
      </c>
      <c r="E2132" t="s">
        <v>17</v>
      </c>
      <c r="F2132" t="s">
        <v>18</v>
      </c>
      <c r="G2132">
        <v>24178115</v>
      </c>
      <c r="H2132">
        <v>1974</v>
      </c>
      <c r="I2132" t="s">
        <v>5304</v>
      </c>
    </row>
    <row r="2133" spans="1:9">
      <c r="A2133" t="s">
        <v>9</v>
      </c>
      <c r="B2133">
        <v>116</v>
      </c>
      <c r="C2133" t="s">
        <v>5305</v>
      </c>
      <c r="D2133" t="s">
        <v>5306</v>
      </c>
      <c r="E2133" t="s">
        <v>17</v>
      </c>
      <c r="F2133" t="s">
        <v>18</v>
      </c>
      <c r="G2133">
        <v>43404911</v>
      </c>
      <c r="H2133">
        <v>2001</v>
      </c>
      <c r="I2133" t="s">
        <v>5307</v>
      </c>
    </row>
    <row r="2134" spans="1:9">
      <c r="A2134" t="s">
        <v>9</v>
      </c>
      <c r="B2134">
        <v>116</v>
      </c>
      <c r="C2134" t="s">
        <v>5308</v>
      </c>
      <c r="D2134" t="s">
        <v>5309</v>
      </c>
      <c r="E2134" t="s">
        <v>17</v>
      </c>
      <c r="F2134" t="s">
        <v>18</v>
      </c>
      <c r="G2134">
        <v>4825033</v>
      </c>
      <c r="H2134">
        <v>1944</v>
      </c>
      <c r="I2134" t="s">
        <v>5310</v>
      </c>
    </row>
    <row r="2135" spans="1:9">
      <c r="A2135" t="s">
        <v>9</v>
      </c>
      <c r="B2135">
        <v>116</v>
      </c>
      <c r="C2135" t="s">
        <v>5311</v>
      </c>
      <c r="D2135" t="s">
        <v>2327</v>
      </c>
      <c r="E2135" t="s">
        <v>17</v>
      </c>
      <c r="F2135" t="s">
        <v>18</v>
      </c>
      <c r="G2135">
        <v>13482731</v>
      </c>
      <c r="H2135">
        <v>1959</v>
      </c>
      <c r="I2135" t="s">
        <v>5312</v>
      </c>
    </row>
    <row r="2136" spans="1:9">
      <c r="A2136" t="s">
        <v>9</v>
      </c>
      <c r="B2136">
        <v>116</v>
      </c>
      <c r="C2136" t="s">
        <v>5313</v>
      </c>
      <c r="D2136" t="s">
        <v>5314</v>
      </c>
      <c r="E2136" t="s">
        <v>12</v>
      </c>
      <c r="F2136" t="s">
        <v>18</v>
      </c>
      <c r="G2136">
        <v>34743715</v>
      </c>
      <c r="H2136">
        <v>1989</v>
      </c>
      <c r="I2136" t="s">
        <v>5315</v>
      </c>
    </row>
    <row r="2137" spans="1:9">
      <c r="A2137" t="s">
        <v>9</v>
      </c>
      <c r="B2137">
        <v>116</v>
      </c>
      <c r="C2137" t="s">
        <v>5313</v>
      </c>
      <c r="D2137" t="s">
        <v>5316</v>
      </c>
      <c r="E2137" t="s">
        <v>12</v>
      </c>
      <c r="F2137" t="s">
        <v>13</v>
      </c>
      <c r="G2137">
        <v>33457696</v>
      </c>
      <c r="H2137">
        <v>1987</v>
      </c>
      <c r="I2137" t="s">
        <v>5315</v>
      </c>
    </row>
    <row r="2138" spans="1:9">
      <c r="A2138" t="s">
        <v>9</v>
      </c>
      <c r="B2138">
        <v>116</v>
      </c>
      <c r="C2138" t="s">
        <v>5317</v>
      </c>
      <c r="D2138" t="s">
        <v>5318</v>
      </c>
      <c r="E2138" t="s">
        <v>17</v>
      </c>
      <c r="F2138" t="s">
        <v>18</v>
      </c>
      <c r="G2138">
        <v>20203631</v>
      </c>
      <c r="H2138">
        <v>1968</v>
      </c>
      <c r="I2138" t="s">
        <v>5319</v>
      </c>
    </row>
    <row r="2139" spans="1:9">
      <c r="A2139" t="s">
        <v>9</v>
      </c>
      <c r="B2139">
        <v>116</v>
      </c>
      <c r="C2139" t="s">
        <v>5320</v>
      </c>
      <c r="D2139" t="s">
        <v>5321</v>
      </c>
      <c r="E2139" t="s">
        <v>17</v>
      </c>
      <c r="F2139" t="s">
        <v>18</v>
      </c>
      <c r="G2139">
        <v>16847600</v>
      </c>
      <c r="H2139">
        <v>1965</v>
      </c>
      <c r="I2139" t="s">
        <v>5322</v>
      </c>
    </row>
    <row r="2140" spans="1:9">
      <c r="A2140" t="s">
        <v>9</v>
      </c>
      <c r="B2140">
        <v>116</v>
      </c>
      <c r="C2140" t="s">
        <v>5323</v>
      </c>
      <c r="D2140" t="s">
        <v>5324</v>
      </c>
      <c r="E2140" t="s">
        <v>12</v>
      </c>
      <c r="F2140" t="s">
        <v>502</v>
      </c>
      <c r="G2140">
        <v>21493269</v>
      </c>
      <c r="H2140">
        <v>1970</v>
      </c>
      <c r="I2140" t="s">
        <v>5325</v>
      </c>
    </row>
    <row r="2141" spans="1:9">
      <c r="A2141" t="s">
        <v>9</v>
      </c>
      <c r="B2141">
        <v>116</v>
      </c>
      <c r="C2141" t="s">
        <v>5326</v>
      </c>
      <c r="D2141" t="s">
        <v>5327</v>
      </c>
      <c r="E2141" t="s">
        <v>17</v>
      </c>
      <c r="F2141" t="s">
        <v>18</v>
      </c>
      <c r="G2141">
        <v>20625307</v>
      </c>
      <c r="H2141">
        <v>1968</v>
      </c>
      <c r="I2141" t="s">
        <v>5328</v>
      </c>
    </row>
    <row r="2142" spans="1:9">
      <c r="A2142" t="s">
        <v>9</v>
      </c>
      <c r="B2142">
        <v>116</v>
      </c>
      <c r="C2142" t="s">
        <v>5329</v>
      </c>
      <c r="D2142" t="s">
        <v>5330</v>
      </c>
      <c r="E2142" t="s">
        <v>17</v>
      </c>
      <c r="F2142" t="s">
        <v>13</v>
      </c>
      <c r="G2142">
        <v>39645830</v>
      </c>
      <c r="H2142">
        <v>1996</v>
      </c>
      <c r="I2142" t="s">
        <v>5331</v>
      </c>
    </row>
    <row r="2143" spans="1:9">
      <c r="A2143" t="s">
        <v>9</v>
      </c>
      <c r="B2143">
        <v>116</v>
      </c>
      <c r="C2143" t="s">
        <v>5329</v>
      </c>
      <c r="D2143" t="s">
        <v>5332</v>
      </c>
      <c r="E2143" t="s">
        <v>17</v>
      </c>
      <c r="F2143" t="s">
        <v>13</v>
      </c>
      <c r="G2143">
        <v>41351918</v>
      </c>
      <c r="H2143">
        <v>1998</v>
      </c>
      <c r="I2143" t="s">
        <v>5333</v>
      </c>
    </row>
    <row r="2144" spans="1:9">
      <c r="A2144" t="s">
        <v>9</v>
      </c>
      <c r="B2144">
        <v>116</v>
      </c>
      <c r="C2144" t="s">
        <v>5334</v>
      </c>
      <c r="D2144" t="s">
        <v>5335</v>
      </c>
      <c r="E2144" t="s">
        <v>17</v>
      </c>
      <c r="F2144" t="s">
        <v>18</v>
      </c>
      <c r="G2144">
        <v>6410857</v>
      </c>
      <c r="H2144">
        <v>1950</v>
      </c>
      <c r="I2144" t="s">
        <v>5336</v>
      </c>
    </row>
    <row r="2145" spans="1:9">
      <c r="A2145" t="s">
        <v>9</v>
      </c>
      <c r="B2145">
        <v>116</v>
      </c>
      <c r="C2145" t="s">
        <v>3798</v>
      </c>
      <c r="D2145" t="s">
        <v>5337</v>
      </c>
      <c r="E2145" t="s">
        <v>12</v>
      </c>
      <c r="F2145" t="s">
        <v>18</v>
      </c>
      <c r="G2145">
        <v>14614726</v>
      </c>
      <c r="H2145">
        <v>1961</v>
      </c>
      <c r="I2145" t="s">
        <v>5338</v>
      </c>
    </row>
    <row r="2146" spans="1:9">
      <c r="A2146" t="s">
        <v>9</v>
      </c>
      <c r="B2146">
        <v>116</v>
      </c>
      <c r="C2146" t="s">
        <v>282</v>
      </c>
      <c r="D2146" t="s">
        <v>5339</v>
      </c>
      <c r="E2146" t="s">
        <v>17</v>
      </c>
      <c r="F2146" t="s">
        <v>13</v>
      </c>
      <c r="G2146">
        <v>4955597</v>
      </c>
      <c r="H2146">
        <v>1947</v>
      </c>
      <c r="I2146" t="s">
        <v>5340</v>
      </c>
    </row>
    <row r="2147" spans="1:9">
      <c r="A2147" t="s">
        <v>9</v>
      </c>
      <c r="B2147">
        <v>116</v>
      </c>
      <c r="C2147" t="s">
        <v>282</v>
      </c>
      <c r="D2147" t="s">
        <v>696</v>
      </c>
      <c r="E2147" t="s">
        <v>12</v>
      </c>
      <c r="F2147" t="s">
        <v>18</v>
      </c>
      <c r="G2147">
        <v>10137454</v>
      </c>
      <c r="H2147">
        <v>1953</v>
      </c>
      <c r="I2147" t="s">
        <v>5341</v>
      </c>
    </row>
    <row r="2148" spans="1:9">
      <c r="A2148" t="s">
        <v>9</v>
      </c>
      <c r="B2148">
        <v>116</v>
      </c>
      <c r="C2148" t="s">
        <v>282</v>
      </c>
      <c r="D2148" t="s">
        <v>5342</v>
      </c>
      <c r="E2148" t="s">
        <v>17</v>
      </c>
      <c r="F2148" t="s">
        <v>18</v>
      </c>
      <c r="G2148">
        <v>21644915</v>
      </c>
      <c r="H2148">
        <v>1970</v>
      </c>
      <c r="I2148" t="s">
        <v>5343</v>
      </c>
    </row>
    <row r="2149" spans="1:9">
      <c r="A2149" t="s">
        <v>9</v>
      </c>
      <c r="B2149">
        <v>116</v>
      </c>
      <c r="C2149" t="s">
        <v>282</v>
      </c>
      <c r="D2149" t="s">
        <v>5344</v>
      </c>
      <c r="E2149" t="s">
        <v>17</v>
      </c>
      <c r="F2149" t="s">
        <v>18</v>
      </c>
      <c r="G2149">
        <v>27265144</v>
      </c>
      <c r="H2149">
        <v>1981</v>
      </c>
      <c r="I2149" t="s">
        <v>5345</v>
      </c>
    </row>
    <row r="2150" spans="1:9">
      <c r="A2150" t="s">
        <v>9</v>
      </c>
      <c r="B2150">
        <v>116</v>
      </c>
      <c r="C2150" t="s">
        <v>5346</v>
      </c>
      <c r="D2150" t="s">
        <v>823</v>
      </c>
      <c r="E2150" t="s">
        <v>12</v>
      </c>
      <c r="F2150" t="s">
        <v>18</v>
      </c>
      <c r="G2150">
        <v>17332120</v>
      </c>
      <c r="H2150">
        <v>1964</v>
      </c>
      <c r="I2150" t="s">
        <v>5347</v>
      </c>
    </row>
    <row r="2151" spans="1:9">
      <c r="A2151" t="s">
        <v>9</v>
      </c>
      <c r="B2151">
        <v>116</v>
      </c>
      <c r="C2151" t="s">
        <v>5348</v>
      </c>
      <c r="D2151" t="s">
        <v>5349</v>
      </c>
      <c r="E2151" t="s">
        <v>17</v>
      </c>
      <c r="F2151" t="s">
        <v>18</v>
      </c>
      <c r="G2151">
        <v>5946384</v>
      </c>
      <c r="H2151">
        <v>1948</v>
      </c>
      <c r="I2151" t="s">
        <v>5350</v>
      </c>
    </row>
    <row r="2152" spans="1:9">
      <c r="A2152" t="s">
        <v>9</v>
      </c>
      <c r="B2152">
        <v>116</v>
      </c>
      <c r="C2152" t="s">
        <v>5351</v>
      </c>
      <c r="D2152" t="s">
        <v>5352</v>
      </c>
      <c r="E2152" t="s">
        <v>12</v>
      </c>
      <c r="F2152" t="s">
        <v>13</v>
      </c>
      <c r="G2152">
        <v>40007834</v>
      </c>
      <c r="H2152">
        <v>1996</v>
      </c>
      <c r="I2152" t="s">
        <v>5353</v>
      </c>
    </row>
    <row r="2153" spans="1:9">
      <c r="A2153" t="s">
        <v>9</v>
      </c>
      <c r="B2153">
        <v>116</v>
      </c>
      <c r="C2153" t="s">
        <v>5354</v>
      </c>
      <c r="D2153" t="s">
        <v>4186</v>
      </c>
      <c r="E2153" t="s">
        <v>12</v>
      </c>
      <c r="F2153" t="s">
        <v>18</v>
      </c>
      <c r="G2153">
        <v>13736441</v>
      </c>
      <c r="H2153">
        <v>1960</v>
      </c>
      <c r="I2153" t="s">
        <v>5355</v>
      </c>
    </row>
    <row r="2154" spans="1:9">
      <c r="A2154" t="s">
        <v>9</v>
      </c>
      <c r="B2154">
        <v>116</v>
      </c>
      <c r="C2154" t="s">
        <v>5356</v>
      </c>
      <c r="D2154" t="s">
        <v>5357</v>
      </c>
      <c r="E2154" t="s">
        <v>17</v>
      </c>
      <c r="F2154" t="s">
        <v>18</v>
      </c>
      <c r="G2154">
        <v>6475515</v>
      </c>
      <c r="H2154">
        <v>1938</v>
      </c>
      <c r="I2154" t="s">
        <v>5358</v>
      </c>
    </row>
    <row r="2155" spans="1:9">
      <c r="A2155" t="s">
        <v>9</v>
      </c>
      <c r="B2155">
        <v>116</v>
      </c>
      <c r="C2155" t="s">
        <v>5359</v>
      </c>
      <c r="D2155" t="s">
        <v>5360</v>
      </c>
      <c r="E2155" t="s">
        <v>12</v>
      </c>
      <c r="F2155" t="s">
        <v>18</v>
      </c>
      <c r="G2155">
        <v>8340861</v>
      </c>
      <c r="H2155">
        <v>1950</v>
      </c>
      <c r="I2155" t="s">
        <v>5361</v>
      </c>
    </row>
    <row r="2156" spans="1:9">
      <c r="A2156" t="s">
        <v>9</v>
      </c>
      <c r="B2156">
        <v>116</v>
      </c>
      <c r="C2156" t="s">
        <v>5362</v>
      </c>
      <c r="D2156" t="s">
        <v>5363</v>
      </c>
      <c r="E2156" t="s">
        <v>17</v>
      </c>
      <c r="F2156" t="s">
        <v>18</v>
      </c>
      <c r="G2156">
        <v>17659166</v>
      </c>
      <c r="H2156">
        <v>1965</v>
      </c>
      <c r="I2156" t="s">
        <v>5364</v>
      </c>
    </row>
    <row r="2157" spans="1:9">
      <c r="A2157" t="s">
        <v>9</v>
      </c>
      <c r="B2157">
        <v>116</v>
      </c>
      <c r="C2157" t="s">
        <v>5365</v>
      </c>
      <c r="D2157" t="s">
        <v>5366</v>
      </c>
      <c r="E2157" t="s">
        <v>17</v>
      </c>
      <c r="F2157" t="s">
        <v>13</v>
      </c>
      <c r="G2157">
        <v>10658166</v>
      </c>
      <c r="H2157">
        <v>1944</v>
      </c>
      <c r="I2157" t="s">
        <v>5367</v>
      </c>
    </row>
    <row r="2158" spans="1:9">
      <c r="A2158" t="s">
        <v>9</v>
      </c>
      <c r="B2158">
        <v>116</v>
      </c>
      <c r="C2158" t="s">
        <v>5368</v>
      </c>
      <c r="D2158" t="s">
        <v>5369</v>
      </c>
      <c r="E2158" t="s">
        <v>17</v>
      </c>
      <c r="F2158" t="s">
        <v>13</v>
      </c>
      <c r="G2158">
        <v>20359930</v>
      </c>
      <c r="H2158">
        <v>1969</v>
      </c>
      <c r="I2158" t="s">
        <v>5370</v>
      </c>
    </row>
    <row r="2159" spans="1:9">
      <c r="A2159" t="s">
        <v>9</v>
      </c>
      <c r="B2159">
        <v>116</v>
      </c>
      <c r="C2159" t="s">
        <v>5371</v>
      </c>
      <c r="D2159" t="s">
        <v>5372</v>
      </c>
      <c r="E2159" t="s">
        <v>12</v>
      </c>
      <c r="F2159" t="s">
        <v>18</v>
      </c>
      <c r="G2159">
        <v>22426581</v>
      </c>
      <c r="H2159">
        <v>1971</v>
      </c>
      <c r="I2159" t="s">
        <v>5373</v>
      </c>
    </row>
    <row r="2160" spans="1:9">
      <c r="A2160" t="s">
        <v>9</v>
      </c>
      <c r="B2160">
        <v>116</v>
      </c>
      <c r="C2160" t="s">
        <v>5374</v>
      </c>
      <c r="D2160" t="s">
        <v>5375</v>
      </c>
      <c r="E2160" t="s">
        <v>17</v>
      </c>
      <c r="F2160" t="s">
        <v>18</v>
      </c>
      <c r="G2160">
        <v>5148982</v>
      </c>
      <c r="H2160">
        <v>1945</v>
      </c>
      <c r="I2160" t="s">
        <v>5376</v>
      </c>
    </row>
    <row r="2161" spans="1:9">
      <c r="A2161" t="s">
        <v>9</v>
      </c>
      <c r="B2161">
        <v>116</v>
      </c>
      <c r="C2161" t="s">
        <v>5377</v>
      </c>
      <c r="D2161" t="s">
        <v>5378</v>
      </c>
      <c r="E2161" t="s">
        <v>12</v>
      </c>
      <c r="F2161" t="s">
        <v>18</v>
      </c>
      <c r="G2161">
        <v>12009789</v>
      </c>
      <c r="H2161">
        <v>1955</v>
      </c>
      <c r="I2161" t="s">
        <v>5379</v>
      </c>
    </row>
    <row r="2162" spans="1:9">
      <c r="A2162" t="s">
        <v>9</v>
      </c>
      <c r="B2162">
        <v>116</v>
      </c>
      <c r="C2162" t="s">
        <v>1930</v>
      </c>
      <c r="D2162" t="s">
        <v>5380</v>
      </c>
      <c r="E2162" t="s">
        <v>17</v>
      </c>
      <c r="F2162" t="s">
        <v>56</v>
      </c>
      <c r="G2162">
        <v>3178681</v>
      </c>
      <c r="H2162">
        <v>1933</v>
      </c>
      <c r="I2162" t="s">
        <v>5381</v>
      </c>
    </row>
    <row r="2163" spans="1:9">
      <c r="A2163" t="s">
        <v>9</v>
      </c>
      <c r="B2163">
        <v>116</v>
      </c>
      <c r="C2163" t="s">
        <v>5382</v>
      </c>
      <c r="D2163" t="s">
        <v>5378</v>
      </c>
      <c r="E2163" t="s">
        <v>12</v>
      </c>
      <c r="F2163" t="s">
        <v>13</v>
      </c>
      <c r="G2163">
        <v>10266885</v>
      </c>
      <c r="H2163">
        <v>1952</v>
      </c>
      <c r="I2163" t="s">
        <v>5383</v>
      </c>
    </row>
    <row r="2164" spans="1:9">
      <c r="A2164" t="s">
        <v>9</v>
      </c>
      <c r="B2164">
        <v>116</v>
      </c>
      <c r="C2164" t="s">
        <v>5384</v>
      </c>
      <c r="D2164" t="s">
        <v>5385</v>
      </c>
      <c r="E2164" t="s">
        <v>12</v>
      </c>
      <c r="F2164" t="s">
        <v>18</v>
      </c>
      <c r="G2164">
        <v>26687280</v>
      </c>
      <c r="H2164">
        <v>1978</v>
      </c>
      <c r="I2164" t="s">
        <v>5386</v>
      </c>
    </row>
    <row r="2165" spans="1:9">
      <c r="A2165" t="s">
        <v>9</v>
      </c>
      <c r="B2165">
        <v>116</v>
      </c>
      <c r="C2165" t="s">
        <v>1953</v>
      </c>
      <c r="D2165" t="s">
        <v>135</v>
      </c>
      <c r="E2165" t="s">
        <v>17</v>
      </c>
      <c r="F2165" t="s">
        <v>18</v>
      </c>
      <c r="G2165">
        <v>189784</v>
      </c>
      <c r="H2165">
        <v>1927</v>
      </c>
      <c r="I2165" t="s">
        <v>5387</v>
      </c>
    </row>
    <row r="2166" spans="1:9">
      <c r="A2166" t="s">
        <v>9</v>
      </c>
      <c r="B2166">
        <v>116</v>
      </c>
      <c r="C2166" t="s">
        <v>1953</v>
      </c>
      <c r="D2166" t="s">
        <v>5388</v>
      </c>
      <c r="E2166" t="s">
        <v>17</v>
      </c>
      <c r="F2166" t="s">
        <v>18</v>
      </c>
      <c r="G2166">
        <v>16492095</v>
      </c>
      <c r="H2166">
        <v>1963</v>
      </c>
      <c r="I2166" t="s">
        <v>5389</v>
      </c>
    </row>
    <row r="2167" spans="1:9">
      <c r="A2167" t="s">
        <v>9</v>
      </c>
      <c r="B2167">
        <v>116</v>
      </c>
      <c r="C2167" t="s">
        <v>5390</v>
      </c>
      <c r="D2167" t="s">
        <v>5391</v>
      </c>
      <c r="E2167" t="s">
        <v>17</v>
      </c>
      <c r="F2167" t="s">
        <v>18</v>
      </c>
      <c r="G2167">
        <v>17434297</v>
      </c>
      <c r="H2167">
        <v>1965</v>
      </c>
      <c r="I2167" t="s">
        <v>5392</v>
      </c>
    </row>
    <row r="2168" spans="1:9">
      <c r="A2168" t="s">
        <v>9</v>
      </c>
      <c r="B2168">
        <v>116</v>
      </c>
      <c r="C2168" t="s">
        <v>5393</v>
      </c>
      <c r="D2168" t="s">
        <v>5394</v>
      </c>
      <c r="E2168" t="s">
        <v>12</v>
      </c>
      <c r="F2168" t="s">
        <v>13</v>
      </c>
      <c r="G2168">
        <v>33528101</v>
      </c>
      <c r="H2168">
        <v>1988</v>
      </c>
      <c r="I2168" t="s">
        <v>5395</v>
      </c>
    </row>
    <row r="2169" spans="1:9">
      <c r="A2169" t="s">
        <v>9</v>
      </c>
      <c r="B2169">
        <v>116</v>
      </c>
      <c r="C2169" t="s">
        <v>5393</v>
      </c>
      <c r="D2169" t="s">
        <v>495</v>
      </c>
      <c r="E2169" t="s">
        <v>17</v>
      </c>
      <c r="F2169" t="s">
        <v>18</v>
      </c>
      <c r="G2169">
        <v>11666449</v>
      </c>
      <c r="H2169">
        <v>1955</v>
      </c>
      <c r="I2169" t="s">
        <v>5396</v>
      </c>
    </row>
    <row r="2170" spans="1:9">
      <c r="A2170" t="s">
        <v>9</v>
      </c>
      <c r="B2170">
        <v>116</v>
      </c>
      <c r="C2170" t="s">
        <v>5393</v>
      </c>
      <c r="D2170" t="s">
        <v>5397</v>
      </c>
      <c r="E2170" t="s">
        <v>12</v>
      </c>
      <c r="F2170" t="s">
        <v>13</v>
      </c>
      <c r="G2170">
        <v>31800181</v>
      </c>
      <c r="H2170">
        <v>1985</v>
      </c>
      <c r="I2170" t="s">
        <v>5398</v>
      </c>
    </row>
    <row r="2171" spans="1:9">
      <c r="A2171" t="s">
        <v>9</v>
      </c>
      <c r="B2171">
        <v>116</v>
      </c>
      <c r="C2171" t="s">
        <v>5399</v>
      </c>
      <c r="D2171" t="s">
        <v>5400</v>
      </c>
      <c r="E2171" t="s">
        <v>17</v>
      </c>
      <c r="F2171" t="s">
        <v>56</v>
      </c>
      <c r="G2171">
        <v>6356760</v>
      </c>
      <c r="H2171">
        <v>1950</v>
      </c>
      <c r="I2171" t="s">
        <v>5401</v>
      </c>
    </row>
    <row r="2172" spans="1:9">
      <c r="A2172" s="1" t="s">
        <v>9</v>
      </c>
      <c r="B2172" s="1">
        <v>116</v>
      </c>
      <c r="C2172" s="1" t="s">
        <v>5402</v>
      </c>
      <c r="D2172" s="1" t="s">
        <v>5403</v>
      </c>
      <c r="E2172" s="1" t="s">
        <v>12</v>
      </c>
      <c r="F2172" s="1" t="s">
        <v>18</v>
      </c>
      <c r="G2172" s="1">
        <v>13915424</v>
      </c>
      <c r="H2172" s="1">
        <v>1960</v>
      </c>
      <c r="I2172" s="1" t="s">
        <v>5404</v>
      </c>
    </row>
    <row r="2173" spans="1:9">
      <c r="A2173" t="s">
        <v>9</v>
      </c>
      <c r="B2173">
        <v>116</v>
      </c>
      <c r="C2173" t="s">
        <v>5405</v>
      </c>
      <c r="D2173" t="s">
        <v>5406</v>
      </c>
      <c r="E2173" t="s">
        <v>17</v>
      </c>
      <c r="F2173" t="s">
        <v>18</v>
      </c>
      <c r="G2173">
        <v>16071711</v>
      </c>
      <c r="H2173">
        <v>1962</v>
      </c>
      <c r="I2173" t="s">
        <v>5407</v>
      </c>
    </row>
    <row r="2174" spans="1:9">
      <c r="A2174" t="s">
        <v>9</v>
      </c>
      <c r="B2174">
        <v>116</v>
      </c>
      <c r="C2174" t="s">
        <v>5408</v>
      </c>
      <c r="D2174" t="s">
        <v>5409</v>
      </c>
      <c r="E2174" t="s">
        <v>17</v>
      </c>
      <c r="F2174" t="s">
        <v>18</v>
      </c>
      <c r="G2174">
        <v>22786670</v>
      </c>
      <c r="H2174">
        <v>1972</v>
      </c>
      <c r="I2174" t="s">
        <v>5410</v>
      </c>
    </row>
    <row r="2175" spans="1:9">
      <c r="A2175" t="s">
        <v>9</v>
      </c>
      <c r="B2175">
        <v>116</v>
      </c>
      <c r="C2175" t="s">
        <v>5411</v>
      </c>
      <c r="D2175" t="s">
        <v>5412</v>
      </c>
      <c r="E2175" t="s">
        <v>12</v>
      </c>
      <c r="F2175" t="s">
        <v>13</v>
      </c>
      <c r="G2175">
        <v>7613677</v>
      </c>
      <c r="H2175">
        <v>1948</v>
      </c>
      <c r="I2175" t="s">
        <v>5413</v>
      </c>
    </row>
    <row r="2176" spans="1:9">
      <c r="A2176" t="s">
        <v>9</v>
      </c>
      <c r="B2176">
        <v>116</v>
      </c>
      <c r="C2176" t="s">
        <v>5414</v>
      </c>
      <c r="D2176" t="s">
        <v>3554</v>
      </c>
      <c r="E2176" t="s">
        <v>12</v>
      </c>
      <c r="F2176" t="s">
        <v>13</v>
      </c>
      <c r="G2176">
        <v>29293396</v>
      </c>
      <c r="H2176">
        <v>1982</v>
      </c>
      <c r="I2176" t="s">
        <v>5415</v>
      </c>
    </row>
    <row r="2177" spans="1:9">
      <c r="A2177" t="s">
        <v>9</v>
      </c>
      <c r="B2177">
        <v>116</v>
      </c>
      <c r="C2177" t="s">
        <v>5416</v>
      </c>
      <c r="D2177" t="s">
        <v>5417</v>
      </c>
      <c r="E2177" t="s">
        <v>12</v>
      </c>
      <c r="F2177" t="s">
        <v>18</v>
      </c>
      <c r="G2177">
        <v>27779693</v>
      </c>
      <c r="H2177">
        <v>1980</v>
      </c>
      <c r="I2177" t="s">
        <v>5418</v>
      </c>
    </row>
    <row r="2178" spans="1:9">
      <c r="A2178" t="s">
        <v>9</v>
      </c>
      <c r="B2178">
        <v>116</v>
      </c>
      <c r="C2178" t="s">
        <v>5419</v>
      </c>
      <c r="D2178" t="s">
        <v>5420</v>
      </c>
      <c r="E2178" t="s">
        <v>12</v>
      </c>
      <c r="F2178" t="s">
        <v>13</v>
      </c>
      <c r="G2178">
        <v>17726342</v>
      </c>
      <c r="H2178">
        <v>1965</v>
      </c>
      <c r="I2178" t="s">
        <v>5421</v>
      </c>
    </row>
    <row r="2179" spans="1:9">
      <c r="A2179" t="s">
        <v>9</v>
      </c>
      <c r="B2179">
        <v>116</v>
      </c>
      <c r="C2179" t="s">
        <v>5422</v>
      </c>
      <c r="D2179" t="s">
        <v>5423</v>
      </c>
      <c r="E2179" t="s">
        <v>12</v>
      </c>
      <c r="F2179" t="s">
        <v>18</v>
      </c>
      <c r="G2179">
        <v>14820425</v>
      </c>
      <c r="H2179">
        <v>1961</v>
      </c>
      <c r="I2179" t="s">
        <v>5424</v>
      </c>
    </row>
    <row r="2180" spans="1:9">
      <c r="A2180" t="s">
        <v>9</v>
      </c>
      <c r="B2180">
        <v>116</v>
      </c>
      <c r="C2180" t="s">
        <v>5425</v>
      </c>
      <c r="D2180" t="s">
        <v>5426</v>
      </c>
      <c r="E2180" t="s">
        <v>17</v>
      </c>
      <c r="F2180" t="s">
        <v>18</v>
      </c>
      <c r="G2180">
        <v>3461513</v>
      </c>
      <c r="H2180">
        <v>1928</v>
      </c>
      <c r="I2180" t="s">
        <v>5427</v>
      </c>
    </row>
    <row r="2181" spans="1:9">
      <c r="A2181" t="s">
        <v>9</v>
      </c>
      <c r="B2181">
        <v>116</v>
      </c>
      <c r="C2181" t="s">
        <v>1989</v>
      </c>
      <c r="D2181" t="s">
        <v>1128</v>
      </c>
      <c r="E2181" t="s">
        <v>17</v>
      </c>
      <c r="F2181" t="s">
        <v>18</v>
      </c>
      <c r="G2181">
        <v>16557520</v>
      </c>
      <c r="H2181">
        <v>1962</v>
      </c>
      <c r="I2181" t="s">
        <v>5428</v>
      </c>
    </row>
    <row r="2182" spans="1:9">
      <c r="A2182" t="s">
        <v>9</v>
      </c>
      <c r="B2182">
        <v>116</v>
      </c>
      <c r="C2182" t="s">
        <v>2007</v>
      </c>
      <c r="D2182" t="s">
        <v>5429</v>
      </c>
      <c r="E2182" t="s">
        <v>17</v>
      </c>
      <c r="F2182" t="s">
        <v>18</v>
      </c>
      <c r="G2182">
        <v>18391373</v>
      </c>
      <c r="H2182">
        <v>1967</v>
      </c>
      <c r="I2182" t="s">
        <v>5430</v>
      </c>
    </row>
    <row r="2183" spans="1:9">
      <c r="A2183" t="s">
        <v>9</v>
      </c>
      <c r="B2183">
        <v>116</v>
      </c>
      <c r="C2183" t="s">
        <v>5431</v>
      </c>
      <c r="D2183" t="s">
        <v>4860</v>
      </c>
      <c r="E2183" t="s">
        <v>12</v>
      </c>
      <c r="F2183" t="s">
        <v>18</v>
      </c>
      <c r="G2183">
        <v>31492366</v>
      </c>
      <c r="H2183">
        <v>1985</v>
      </c>
      <c r="I2183" t="s">
        <v>5432</v>
      </c>
    </row>
    <row r="2184" spans="1:9">
      <c r="A2184" t="s">
        <v>9</v>
      </c>
      <c r="B2184">
        <v>116</v>
      </c>
      <c r="C2184" t="s">
        <v>5433</v>
      </c>
      <c r="D2184" t="s">
        <v>5434</v>
      </c>
      <c r="E2184" t="s">
        <v>12</v>
      </c>
      <c r="F2184" t="s">
        <v>18</v>
      </c>
      <c r="G2184">
        <v>4364306</v>
      </c>
      <c r="H2184">
        <v>1941</v>
      </c>
      <c r="I2184" t="s">
        <v>5435</v>
      </c>
    </row>
    <row r="2185" spans="1:9">
      <c r="A2185" t="s">
        <v>9</v>
      </c>
      <c r="B2185">
        <v>116</v>
      </c>
      <c r="C2185" t="s">
        <v>5436</v>
      </c>
      <c r="D2185" t="s">
        <v>5437</v>
      </c>
      <c r="E2185" t="s">
        <v>12</v>
      </c>
      <c r="F2185" t="s">
        <v>35</v>
      </c>
      <c r="G2185">
        <v>32767857</v>
      </c>
      <c r="H2185">
        <v>1987</v>
      </c>
      <c r="I2185" t="s">
        <v>5438</v>
      </c>
    </row>
    <row r="2186" spans="1:9">
      <c r="A2186" t="s">
        <v>9</v>
      </c>
      <c r="B2186">
        <v>116</v>
      </c>
      <c r="C2186" t="s">
        <v>5439</v>
      </c>
      <c r="D2186" t="s">
        <v>539</v>
      </c>
      <c r="E2186" t="s">
        <v>17</v>
      </c>
      <c r="F2186" t="s">
        <v>18</v>
      </c>
      <c r="G2186">
        <v>5663099</v>
      </c>
      <c r="H2186">
        <v>1947</v>
      </c>
      <c r="I2186" t="s">
        <v>5440</v>
      </c>
    </row>
    <row r="2187" spans="1:9">
      <c r="A2187" t="s">
        <v>9</v>
      </c>
      <c r="B2187">
        <v>116</v>
      </c>
      <c r="C2187" t="s">
        <v>5441</v>
      </c>
      <c r="D2187" t="s">
        <v>4660</v>
      </c>
      <c r="E2187" t="s">
        <v>12</v>
      </c>
      <c r="F2187" t="s">
        <v>18</v>
      </c>
      <c r="G2187">
        <v>17662779</v>
      </c>
      <c r="H2187">
        <v>1964</v>
      </c>
      <c r="I2187" t="s">
        <v>5442</v>
      </c>
    </row>
    <row r="2188" spans="1:9">
      <c r="A2188" t="s">
        <v>9</v>
      </c>
      <c r="B2188">
        <v>116</v>
      </c>
      <c r="C2188" t="s">
        <v>5443</v>
      </c>
      <c r="D2188" t="s">
        <v>5444</v>
      </c>
      <c r="E2188" t="s">
        <v>12</v>
      </c>
      <c r="F2188" t="s">
        <v>155</v>
      </c>
      <c r="G2188">
        <v>4053241</v>
      </c>
      <c r="H2188">
        <v>1929</v>
      </c>
      <c r="I2188" t="s">
        <v>5445</v>
      </c>
    </row>
    <row r="2189" spans="1:9">
      <c r="A2189" t="s">
        <v>9</v>
      </c>
      <c r="B2189">
        <v>116</v>
      </c>
      <c r="C2189" t="s">
        <v>5443</v>
      </c>
      <c r="D2189" t="s">
        <v>686</v>
      </c>
      <c r="E2189" t="s">
        <v>17</v>
      </c>
      <c r="F2189" t="s">
        <v>13</v>
      </c>
      <c r="G2189">
        <v>16557153</v>
      </c>
      <c r="H2189">
        <v>1962</v>
      </c>
      <c r="I2189" t="s">
        <v>5446</v>
      </c>
    </row>
    <row r="2190" spans="1:9">
      <c r="A2190" t="s">
        <v>9</v>
      </c>
      <c r="B2190">
        <v>116</v>
      </c>
      <c r="C2190" t="s">
        <v>367</v>
      </c>
      <c r="D2190" t="s">
        <v>5447</v>
      </c>
      <c r="E2190" t="s">
        <v>12</v>
      </c>
      <c r="F2190" t="s">
        <v>13</v>
      </c>
      <c r="G2190">
        <v>17331017</v>
      </c>
      <c r="H2190">
        <v>1964</v>
      </c>
      <c r="I2190" t="s">
        <v>5448</v>
      </c>
    </row>
    <row r="2191" spans="1:9">
      <c r="A2191" t="s">
        <v>9</v>
      </c>
      <c r="B2191">
        <v>116</v>
      </c>
      <c r="C2191" t="s">
        <v>5449</v>
      </c>
      <c r="D2191" t="s">
        <v>5450</v>
      </c>
      <c r="E2191" t="s">
        <v>12</v>
      </c>
      <c r="F2191" t="s">
        <v>18</v>
      </c>
      <c r="G2191">
        <v>11361344</v>
      </c>
      <c r="H2191">
        <v>1954</v>
      </c>
      <c r="I2191" t="s">
        <v>5451</v>
      </c>
    </row>
    <row r="2192" spans="1:9">
      <c r="A2192" t="s">
        <v>9</v>
      </c>
      <c r="B2192">
        <v>116</v>
      </c>
      <c r="C2192" t="s">
        <v>5452</v>
      </c>
      <c r="D2192" t="s">
        <v>5453</v>
      </c>
      <c r="E2192" t="s">
        <v>17</v>
      </c>
      <c r="F2192" t="s">
        <v>13</v>
      </c>
      <c r="G2192">
        <v>6509739</v>
      </c>
      <c r="H2192">
        <v>1951</v>
      </c>
      <c r="I2192" t="s">
        <v>5454</v>
      </c>
    </row>
    <row r="2193" spans="1:9">
      <c r="A2193" t="s">
        <v>9</v>
      </c>
      <c r="B2193">
        <v>116</v>
      </c>
      <c r="C2193" t="s">
        <v>5455</v>
      </c>
      <c r="D2193" t="s">
        <v>5456</v>
      </c>
      <c r="E2193" t="s">
        <v>17</v>
      </c>
      <c r="F2193" t="s">
        <v>13</v>
      </c>
      <c r="G2193">
        <v>17715547</v>
      </c>
      <c r="H2193">
        <v>1965</v>
      </c>
      <c r="I2193" t="s">
        <v>5457</v>
      </c>
    </row>
    <row r="2194" spans="1:9">
      <c r="A2194" t="s">
        <v>9</v>
      </c>
      <c r="B2194">
        <v>116</v>
      </c>
      <c r="C2194" t="s">
        <v>5455</v>
      </c>
      <c r="D2194" t="s">
        <v>5458</v>
      </c>
      <c r="E2194" t="s">
        <v>17</v>
      </c>
      <c r="F2194" t="s">
        <v>18</v>
      </c>
      <c r="G2194">
        <v>14680131</v>
      </c>
      <c r="H2194">
        <v>1961</v>
      </c>
      <c r="I2194" t="s">
        <v>5459</v>
      </c>
    </row>
    <row r="2195" spans="1:9">
      <c r="A2195" t="s">
        <v>9</v>
      </c>
      <c r="B2195">
        <v>116</v>
      </c>
      <c r="C2195" t="s">
        <v>5460</v>
      </c>
      <c r="D2195" t="s">
        <v>5461</v>
      </c>
      <c r="E2195" t="s">
        <v>17</v>
      </c>
      <c r="F2195" t="s">
        <v>13</v>
      </c>
      <c r="G2195">
        <v>14744244</v>
      </c>
      <c r="H2195">
        <v>1962</v>
      </c>
      <c r="I2195" t="s">
        <v>5462</v>
      </c>
    </row>
    <row r="2196" spans="1:9">
      <c r="A2196" t="s">
        <v>9</v>
      </c>
      <c r="B2196">
        <v>116</v>
      </c>
      <c r="C2196" t="s">
        <v>5463</v>
      </c>
      <c r="D2196" t="s">
        <v>5464</v>
      </c>
      <c r="E2196" t="s">
        <v>17</v>
      </c>
      <c r="F2196" t="s">
        <v>13</v>
      </c>
      <c r="G2196">
        <v>13615664</v>
      </c>
      <c r="H2196">
        <v>1957</v>
      </c>
      <c r="I2196" t="s">
        <v>5465</v>
      </c>
    </row>
    <row r="2197" spans="1:9">
      <c r="A2197" t="s">
        <v>9</v>
      </c>
      <c r="B2197">
        <v>116</v>
      </c>
      <c r="C2197" t="s">
        <v>5466</v>
      </c>
      <c r="D2197" t="s">
        <v>5467</v>
      </c>
      <c r="E2197" t="s">
        <v>12</v>
      </c>
      <c r="F2197" t="s">
        <v>56</v>
      </c>
      <c r="G2197">
        <v>7866208</v>
      </c>
      <c r="H2197">
        <v>1949</v>
      </c>
      <c r="I2197" t="s">
        <v>5468</v>
      </c>
    </row>
    <row r="2198" spans="1:9">
      <c r="A2198" t="s">
        <v>9</v>
      </c>
      <c r="B2198">
        <v>116</v>
      </c>
      <c r="C2198" t="s">
        <v>5469</v>
      </c>
      <c r="D2198" t="s">
        <v>5470</v>
      </c>
      <c r="E2198" t="s">
        <v>12</v>
      </c>
      <c r="F2198" t="s">
        <v>13</v>
      </c>
      <c r="G2198">
        <v>10485857</v>
      </c>
      <c r="H2198">
        <v>1953</v>
      </c>
      <c r="I2198" t="s">
        <v>5471</v>
      </c>
    </row>
    <row r="2199" spans="1:9">
      <c r="A2199" t="s">
        <v>9</v>
      </c>
      <c r="B2199">
        <v>116</v>
      </c>
      <c r="C2199" t="s">
        <v>5472</v>
      </c>
      <c r="D2199" t="s">
        <v>5473</v>
      </c>
      <c r="E2199" t="s">
        <v>17</v>
      </c>
      <c r="F2199" t="s">
        <v>18</v>
      </c>
      <c r="G2199">
        <v>5461215</v>
      </c>
      <c r="H2199">
        <v>1946</v>
      </c>
      <c r="I2199" t="s">
        <v>5474</v>
      </c>
    </row>
    <row r="2200" spans="1:9">
      <c r="A2200" t="s">
        <v>9</v>
      </c>
      <c r="B2200">
        <v>116</v>
      </c>
      <c r="C2200" t="s">
        <v>5475</v>
      </c>
      <c r="D2200" t="s">
        <v>1490</v>
      </c>
      <c r="E2200" t="s">
        <v>12</v>
      </c>
      <c r="F2200" t="s">
        <v>13</v>
      </c>
      <c r="G2200">
        <v>4413146</v>
      </c>
      <c r="H2200">
        <v>1943</v>
      </c>
      <c r="I2200" t="s">
        <v>5476</v>
      </c>
    </row>
    <row r="2201" spans="1:9">
      <c r="A2201" t="s">
        <v>9</v>
      </c>
      <c r="B2201">
        <v>116</v>
      </c>
      <c r="C2201" t="s">
        <v>5477</v>
      </c>
      <c r="D2201" t="s">
        <v>5478</v>
      </c>
      <c r="E2201" t="s">
        <v>12</v>
      </c>
      <c r="F2201" t="s">
        <v>13</v>
      </c>
      <c r="G2201">
        <v>23509631</v>
      </c>
      <c r="H2201">
        <v>1973</v>
      </c>
      <c r="I2201" t="s">
        <v>5479</v>
      </c>
    </row>
    <row r="2202" spans="1:9">
      <c r="A2202" t="s">
        <v>9</v>
      </c>
      <c r="B2202">
        <v>116</v>
      </c>
      <c r="C2202" t="s">
        <v>2067</v>
      </c>
      <c r="D2202" t="s">
        <v>5480</v>
      </c>
      <c r="E2202" t="s">
        <v>17</v>
      </c>
      <c r="F2202" t="s">
        <v>13</v>
      </c>
      <c r="G2202">
        <v>14744635</v>
      </c>
      <c r="H2202">
        <v>1961</v>
      </c>
      <c r="I2202" t="s">
        <v>5481</v>
      </c>
    </row>
    <row r="2203" spans="1:9">
      <c r="A2203" t="s">
        <v>9</v>
      </c>
      <c r="B2203">
        <v>116</v>
      </c>
      <c r="C2203" t="s">
        <v>5482</v>
      </c>
      <c r="D2203" t="s">
        <v>5483</v>
      </c>
      <c r="E2203" t="s">
        <v>17</v>
      </c>
      <c r="F2203" t="s">
        <v>56</v>
      </c>
      <c r="G2203">
        <v>3278044</v>
      </c>
      <c r="H2203">
        <v>1936</v>
      </c>
      <c r="I2203" t="s">
        <v>5484</v>
      </c>
    </row>
    <row r="2204" spans="1:9">
      <c r="A2204" t="s">
        <v>9</v>
      </c>
      <c r="B2204">
        <v>116</v>
      </c>
      <c r="C2204" t="s">
        <v>5485</v>
      </c>
      <c r="D2204" t="s">
        <v>5486</v>
      </c>
      <c r="E2204" t="s">
        <v>12</v>
      </c>
      <c r="F2204" t="s">
        <v>18</v>
      </c>
      <c r="G2204">
        <v>21786767</v>
      </c>
      <c r="H2204">
        <v>1970</v>
      </c>
      <c r="I2204" t="s">
        <v>5487</v>
      </c>
    </row>
    <row r="2205" spans="1:9">
      <c r="A2205" t="s">
        <v>9</v>
      </c>
      <c r="B2205">
        <v>116</v>
      </c>
      <c r="C2205" t="s">
        <v>5488</v>
      </c>
      <c r="D2205" t="s">
        <v>5489</v>
      </c>
      <c r="E2205" t="s">
        <v>17</v>
      </c>
      <c r="F2205" t="s">
        <v>56</v>
      </c>
      <c r="G2205">
        <v>39908572</v>
      </c>
      <c r="H2205">
        <v>1996</v>
      </c>
      <c r="I2205" t="s">
        <v>5490</v>
      </c>
    </row>
    <row r="2206" spans="1:9">
      <c r="A2206" t="s">
        <v>9</v>
      </c>
      <c r="B2206">
        <v>116</v>
      </c>
      <c r="C2206" t="s">
        <v>5491</v>
      </c>
      <c r="D2206" t="s">
        <v>5492</v>
      </c>
      <c r="E2206" t="s">
        <v>17</v>
      </c>
      <c r="F2206" t="s">
        <v>35</v>
      </c>
      <c r="G2206">
        <v>851015</v>
      </c>
      <c r="H2206">
        <v>1934</v>
      </c>
      <c r="I2206" t="s">
        <v>5493</v>
      </c>
    </row>
    <row r="2207" spans="1:9">
      <c r="A2207" t="s">
        <v>9</v>
      </c>
      <c r="B2207">
        <v>116</v>
      </c>
      <c r="C2207" t="s">
        <v>5494</v>
      </c>
      <c r="D2207" t="s">
        <v>539</v>
      </c>
      <c r="E2207" t="s">
        <v>17</v>
      </c>
      <c r="F2207" t="s">
        <v>18</v>
      </c>
      <c r="G2207">
        <v>10265476</v>
      </c>
      <c r="H2207">
        <v>1952</v>
      </c>
      <c r="I2207" t="s">
        <v>5495</v>
      </c>
    </row>
    <row r="2208" spans="1:9">
      <c r="A2208" t="s">
        <v>9</v>
      </c>
      <c r="B2208">
        <v>116</v>
      </c>
      <c r="C2208" t="s">
        <v>5496</v>
      </c>
      <c r="D2208" t="s">
        <v>5497</v>
      </c>
      <c r="E2208" t="s">
        <v>17</v>
      </c>
      <c r="F2208" t="s">
        <v>13</v>
      </c>
      <c r="G2208">
        <v>24425603</v>
      </c>
      <c r="H2208">
        <v>1975</v>
      </c>
      <c r="I2208" t="s">
        <v>5498</v>
      </c>
    </row>
    <row r="2209" spans="1:9">
      <c r="A2209" t="s">
        <v>9</v>
      </c>
      <c r="B2209">
        <v>116</v>
      </c>
      <c r="C2209" t="s">
        <v>5499</v>
      </c>
      <c r="D2209" t="s">
        <v>4629</v>
      </c>
      <c r="E2209" t="s">
        <v>12</v>
      </c>
      <c r="F2209" t="s">
        <v>18</v>
      </c>
      <c r="G2209">
        <v>13740896</v>
      </c>
      <c r="H2209">
        <v>1960</v>
      </c>
      <c r="I2209" t="s">
        <v>5500</v>
      </c>
    </row>
    <row r="2210" spans="1:9">
      <c r="A2210" t="s">
        <v>9</v>
      </c>
      <c r="B2210">
        <v>116</v>
      </c>
      <c r="C2210" t="s">
        <v>5501</v>
      </c>
      <c r="D2210" t="s">
        <v>5502</v>
      </c>
      <c r="E2210" t="s">
        <v>12</v>
      </c>
      <c r="F2210" t="s">
        <v>18</v>
      </c>
      <c r="G2210">
        <v>42225950</v>
      </c>
      <c r="H2210">
        <v>1999</v>
      </c>
      <c r="I2210" t="s">
        <v>5503</v>
      </c>
    </row>
    <row r="2211" spans="1:9">
      <c r="A2211" t="s">
        <v>9</v>
      </c>
      <c r="B2211">
        <v>116</v>
      </c>
      <c r="C2211" t="s">
        <v>5504</v>
      </c>
      <c r="D2211" t="s">
        <v>5505</v>
      </c>
      <c r="E2211" t="s">
        <v>17</v>
      </c>
      <c r="F2211" t="s">
        <v>18</v>
      </c>
      <c r="G2211">
        <v>4428518</v>
      </c>
      <c r="H2211">
        <v>1942</v>
      </c>
      <c r="I2211" t="s">
        <v>5506</v>
      </c>
    </row>
    <row r="2212" spans="1:9">
      <c r="A2212" t="s">
        <v>9</v>
      </c>
      <c r="B2212">
        <v>116</v>
      </c>
      <c r="C2212" t="s">
        <v>5507</v>
      </c>
      <c r="D2212" t="s">
        <v>5508</v>
      </c>
      <c r="E2212" t="s">
        <v>17</v>
      </c>
      <c r="F2212" t="s">
        <v>13</v>
      </c>
      <c r="G2212">
        <v>5929819</v>
      </c>
      <c r="H2212">
        <v>1948</v>
      </c>
      <c r="I2212" t="s">
        <v>5509</v>
      </c>
    </row>
    <row r="2213" spans="1:9">
      <c r="A2213" t="s">
        <v>9</v>
      </c>
      <c r="B2213">
        <v>116</v>
      </c>
      <c r="C2213" t="s">
        <v>5510</v>
      </c>
      <c r="D2213" t="s">
        <v>5511</v>
      </c>
      <c r="E2213" t="s">
        <v>17</v>
      </c>
      <c r="F2213" t="s">
        <v>13</v>
      </c>
      <c r="G2213">
        <v>20406831</v>
      </c>
      <c r="H2213">
        <v>1969</v>
      </c>
      <c r="I2213" t="s">
        <v>5512</v>
      </c>
    </row>
    <row r="2214" spans="1:9">
      <c r="A2214" t="s">
        <v>9</v>
      </c>
      <c r="B2214">
        <v>116</v>
      </c>
      <c r="C2214" t="s">
        <v>5513</v>
      </c>
      <c r="D2214" t="s">
        <v>5514</v>
      </c>
      <c r="E2214" t="s">
        <v>17</v>
      </c>
      <c r="F2214" t="s">
        <v>13</v>
      </c>
      <c r="G2214">
        <v>4880621</v>
      </c>
      <c r="H2214">
        <v>1944</v>
      </c>
      <c r="I2214" t="s">
        <v>5515</v>
      </c>
    </row>
    <row r="2215" spans="1:9">
      <c r="A2215" t="s">
        <v>9</v>
      </c>
      <c r="B2215">
        <v>116</v>
      </c>
      <c r="C2215" t="s">
        <v>5516</v>
      </c>
      <c r="D2215" t="s">
        <v>5517</v>
      </c>
      <c r="E2215" t="s">
        <v>12</v>
      </c>
      <c r="F2215" t="s">
        <v>969</v>
      </c>
      <c r="G2215">
        <v>31930626</v>
      </c>
      <c r="H2215">
        <v>1985</v>
      </c>
      <c r="I2215" t="s">
        <v>5518</v>
      </c>
    </row>
    <row r="2216" spans="1:9">
      <c r="A2216" t="s">
        <v>9</v>
      </c>
      <c r="B2216">
        <v>116</v>
      </c>
      <c r="C2216" t="s">
        <v>5519</v>
      </c>
      <c r="D2216" t="s">
        <v>1006</v>
      </c>
      <c r="E2216" t="s">
        <v>17</v>
      </c>
      <c r="F2216" t="s">
        <v>18</v>
      </c>
      <c r="G2216">
        <v>3976825</v>
      </c>
      <c r="H2216">
        <v>1940</v>
      </c>
      <c r="I2216" t="s">
        <v>5520</v>
      </c>
    </row>
    <row r="2217" spans="1:9">
      <c r="A2217" t="s">
        <v>9</v>
      </c>
      <c r="B2217">
        <v>116</v>
      </c>
      <c r="C2217" t="s">
        <v>434</v>
      </c>
      <c r="D2217" t="s">
        <v>5521</v>
      </c>
      <c r="E2217" t="s">
        <v>17</v>
      </c>
      <c r="F2217" t="s">
        <v>18</v>
      </c>
      <c r="G2217">
        <v>17217489</v>
      </c>
      <c r="H2217">
        <v>1965</v>
      </c>
      <c r="I2217" t="s">
        <v>5522</v>
      </c>
    </row>
    <row r="2218" spans="1:9">
      <c r="A2218" t="s">
        <v>9</v>
      </c>
      <c r="B2218">
        <v>116</v>
      </c>
      <c r="C2218" t="s">
        <v>434</v>
      </c>
      <c r="D2218" t="s">
        <v>5523</v>
      </c>
      <c r="E2218" t="s">
        <v>12</v>
      </c>
      <c r="F2218" t="s">
        <v>13</v>
      </c>
      <c r="G2218">
        <v>6040960</v>
      </c>
      <c r="H2218">
        <v>1941</v>
      </c>
      <c r="I2218" t="s">
        <v>5524</v>
      </c>
    </row>
    <row r="2219" spans="1:9">
      <c r="A2219" t="s">
        <v>9</v>
      </c>
      <c r="B2219">
        <v>116</v>
      </c>
      <c r="C2219" t="s">
        <v>5525</v>
      </c>
      <c r="D2219" t="s">
        <v>167</v>
      </c>
      <c r="E2219" t="s">
        <v>17</v>
      </c>
      <c r="F2219" t="s">
        <v>18</v>
      </c>
      <c r="G2219">
        <v>11696612</v>
      </c>
      <c r="H2219">
        <v>1953</v>
      </c>
      <c r="I2219" t="s">
        <v>5526</v>
      </c>
    </row>
    <row r="2220" spans="1:9">
      <c r="A2220" t="s">
        <v>9</v>
      </c>
      <c r="B2220">
        <v>116</v>
      </c>
      <c r="C2220" t="s">
        <v>5527</v>
      </c>
      <c r="D2220" t="s">
        <v>5528</v>
      </c>
      <c r="E2220" t="s">
        <v>12</v>
      </c>
      <c r="F2220" t="s">
        <v>56</v>
      </c>
      <c r="G2220">
        <v>17770794</v>
      </c>
      <c r="H2220">
        <v>1966</v>
      </c>
      <c r="I2220" t="s">
        <v>5529</v>
      </c>
    </row>
    <row r="2221" spans="1:9">
      <c r="A2221" t="s">
        <v>9</v>
      </c>
      <c r="B2221">
        <v>116</v>
      </c>
      <c r="C2221" t="s">
        <v>5530</v>
      </c>
      <c r="D2221" t="s">
        <v>1255</v>
      </c>
      <c r="E2221" t="s">
        <v>12</v>
      </c>
      <c r="F2221" t="s">
        <v>56</v>
      </c>
      <c r="G2221">
        <v>30275892</v>
      </c>
      <c r="H2221">
        <v>1983</v>
      </c>
      <c r="I2221" t="s">
        <v>5531</v>
      </c>
    </row>
    <row r="2222" spans="1:9">
      <c r="A2222" t="s">
        <v>9</v>
      </c>
      <c r="B2222">
        <v>116</v>
      </c>
      <c r="C2222" t="s">
        <v>446</v>
      </c>
      <c r="D2222" t="s">
        <v>5532</v>
      </c>
      <c r="E2222" t="s">
        <v>17</v>
      </c>
      <c r="F2222" t="s">
        <v>56</v>
      </c>
      <c r="G2222">
        <v>4222088</v>
      </c>
      <c r="H2222">
        <v>1941</v>
      </c>
      <c r="I2222" t="s">
        <v>5533</v>
      </c>
    </row>
    <row r="2223" spans="1:9">
      <c r="A2223" t="s">
        <v>9</v>
      </c>
      <c r="B2223">
        <v>116</v>
      </c>
      <c r="C2223" t="s">
        <v>5534</v>
      </c>
      <c r="D2223" t="s">
        <v>5535</v>
      </c>
      <c r="E2223" t="s">
        <v>12</v>
      </c>
      <c r="F2223" t="s">
        <v>56</v>
      </c>
      <c r="G2223">
        <v>6445944</v>
      </c>
      <c r="H2223">
        <v>1947</v>
      </c>
      <c r="I2223" t="s">
        <v>5536</v>
      </c>
    </row>
    <row r="2224" spans="1:9">
      <c r="A2224" t="s">
        <v>9</v>
      </c>
      <c r="B2224">
        <v>116</v>
      </c>
      <c r="C2224" t="s">
        <v>5537</v>
      </c>
      <c r="D2224" t="s">
        <v>5538</v>
      </c>
      <c r="E2224" t="s">
        <v>17</v>
      </c>
      <c r="F2224" t="s">
        <v>13</v>
      </c>
      <c r="G2224">
        <v>21832660</v>
      </c>
      <c r="H2224">
        <v>1970</v>
      </c>
      <c r="I2224" t="s">
        <v>5539</v>
      </c>
    </row>
    <row r="2225" spans="1:9">
      <c r="A2225" t="s">
        <v>9</v>
      </c>
      <c r="B2225">
        <v>116</v>
      </c>
      <c r="C2225" t="s">
        <v>5540</v>
      </c>
      <c r="D2225" t="s">
        <v>5541</v>
      </c>
      <c r="E2225" t="s">
        <v>12</v>
      </c>
      <c r="F2225" t="s">
        <v>18</v>
      </c>
      <c r="G2225">
        <v>5405195</v>
      </c>
      <c r="H2225">
        <v>1948</v>
      </c>
      <c r="I2225" t="s">
        <v>5542</v>
      </c>
    </row>
    <row r="2226" spans="1:9">
      <c r="A2226" t="s">
        <v>9</v>
      </c>
      <c r="B2226">
        <v>116</v>
      </c>
      <c r="C2226" t="s">
        <v>5543</v>
      </c>
      <c r="D2226" t="s">
        <v>5544</v>
      </c>
      <c r="E2226" t="s">
        <v>17</v>
      </c>
      <c r="F2226" t="s">
        <v>284</v>
      </c>
      <c r="G2226">
        <v>6034375</v>
      </c>
      <c r="H2226">
        <v>1948</v>
      </c>
      <c r="I2226" t="s">
        <v>5545</v>
      </c>
    </row>
    <row r="2227" spans="1:9">
      <c r="A2227" t="s">
        <v>9</v>
      </c>
      <c r="B2227">
        <v>116</v>
      </c>
      <c r="C2227" t="s">
        <v>5546</v>
      </c>
      <c r="D2227" t="s">
        <v>5547</v>
      </c>
      <c r="E2227" t="s">
        <v>17</v>
      </c>
      <c r="F2227" t="s">
        <v>13</v>
      </c>
      <c r="G2227">
        <v>12668931</v>
      </c>
      <c r="H2227">
        <v>1958</v>
      </c>
      <c r="I2227" t="s">
        <v>5548</v>
      </c>
    </row>
    <row r="2228" spans="1:9">
      <c r="A2228" t="s">
        <v>9</v>
      </c>
      <c r="B2228">
        <v>116</v>
      </c>
      <c r="C2228" t="s">
        <v>5549</v>
      </c>
      <c r="D2228" t="s">
        <v>2206</v>
      </c>
      <c r="E2228" t="s">
        <v>12</v>
      </c>
      <c r="F2228" t="s">
        <v>13</v>
      </c>
      <c r="G2228">
        <v>10383063</v>
      </c>
      <c r="H2228">
        <v>1952</v>
      </c>
      <c r="I2228" t="s">
        <v>5550</v>
      </c>
    </row>
    <row r="2229" spans="1:9">
      <c r="A2229" t="s">
        <v>9</v>
      </c>
      <c r="B2229">
        <v>116</v>
      </c>
      <c r="C2229" t="s">
        <v>5551</v>
      </c>
      <c r="D2229" t="s">
        <v>5552</v>
      </c>
      <c r="E2229" t="s">
        <v>12</v>
      </c>
      <c r="F2229" t="s">
        <v>13</v>
      </c>
      <c r="G2229">
        <v>27777280</v>
      </c>
      <c r="H2229">
        <v>1979</v>
      </c>
      <c r="I2229" t="s">
        <v>5474</v>
      </c>
    </row>
    <row r="2230" spans="1:9">
      <c r="A2230" t="s">
        <v>9</v>
      </c>
      <c r="B2230">
        <v>116</v>
      </c>
      <c r="C2230" t="s">
        <v>5553</v>
      </c>
      <c r="D2230" t="s">
        <v>5554</v>
      </c>
      <c r="E2230" t="s">
        <v>17</v>
      </c>
      <c r="F2230" t="s">
        <v>13</v>
      </c>
      <c r="G2230">
        <v>13120513</v>
      </c>
      <c r="H2230">
        <v>1929</v>
      </c>
      <c r="I2230" t="s">
        <v>5555</v>
      </c>
    </row>
    <row r="2231" spans="1:9">
      <c r="A2231" t="s">
        <v>9</v>
      </c>
      <c r="B2231">
        <v>116</v>
      </c>
      <c r="C2231" t="s">
        <v>3562</v>
      </c>
      <c r="D2231" t="s">
        <v>5556</v>
      </c>
      <c r="E2231" t="s">
        <v>17</v>
      </c>
      <c r="F2231" t="s">
        <v>18</v>
      </c>
      <c r="G2231">
        <v>18315681</v>
      </c>
      <c r="H2231">
        <v>1967</v>
      </c>
      <c r="I2231" t="s">
        <v>5557</v>
      </c>
    </row>
    <row r="2232" spans="1:9">
      <c r="A2232" t="s">
        <v>9</v>
      </c>
      <c r="B2232">
        <v>116</v>
      </c>
      <c r="C2232" t="s">
        <v>5242</v>
      </c>
      <c r="D2232" t="s">
        <v>5558</v>
      </c>
      <c r="E2232" t="s">
        <v>17</v>
      </c>
      <c r="F2232" t="s">
        <v>13</v>
      </c>
      <c r="G2232">
        <v>5017341</v>
      </c>
      <c r="H2232">
        <v>1945</v>
      </c>
      <c r="I2232" t="s">
        <v>5559</v>
      </c>
    </row>
    <row r="2233" spans="1:9">
      <c r="A2233" t="s">
        <v>9</v>
      </c>
      <c r="B2233">
        <v>116</v>
      </c>
      <c r="C2233" t="s">
        <v>5560</v>
      </c>
      <c r="D2233" t="s">
        <v>5561</v>
      </c>
      <c r="E2233" t="s">
        <v>12</v>
      </c>
      <c r="F2233" t="s">
        <v>18</v>
      </c>
      <c r="G2233">
        <v>14901889</v>
      </c>
      <c r="H2233">
        <v>1962</v>
      </c>
      <c r="I2233" t="s">
        <v>5562</v>
      </c>
    </row>
    <row r="2234" spans="1:9">
      <c r="A2234" t="s">
        <v>9</v>
      </c>
      <c r="B2234">
        <v>116</v>
      </c>
      <c r="C2234" t="s">
        <v>5563</v>
      </c>
      <c r="D2234" t="s">
        <v>3609</v>
      </c>
      <c r="E2234" t="s">
        <v>17</v>
      </c>
      <c r="F2234" t="s">
        <v>18</v>
      </c>
      <c r="G2234">
        <v>5052249</v>
      </c>
      <c r="H2234">
        <v>1925</v>
      </c>
      <c r="I2234" t="s">
        <v>5564</v>
      </c>
    </row>
    <row r="2235" spans="1:9">
      <c r="A2235" t="s">
        <v>9</v>
      </c>
      <c r="B2235">
        <v>116</v>
      </c>
      <c r="C2235" t="s">
        <v>5565</v>
      </c>
      <c r="D2235" t="s">
        <v>5566</v>
      </c>
      <c r="E2235" t="s">
        <v>17</v>
      </c>
      <c r="F2235" t="s">
        <v>56</v>
      </c>
      <c r="G2235">
        <v>14010715</v>
      </c>
      <c r="H2235">
        <v>1960</v>
      </c>
      <c r="I2235" t="s">
        <v>5567</v>
      </c>
    </row>
    <row r="2236" spans="1:9">
      <c r="A2236" t="s">
        <v>9</v>
      </c>
      <c r="B2236">
        <v>116</v>
      </c>
      <c r="C2236" t="s">
        <v>2166</v>
      </c>
      <c r="D2236" t="s">
        <v>135</v>
      </c>
      <c r="E2236" t="s">
        <v>17</v>
      </c>
      <c r="F2236" t="s">
        <v>18</v>
      </c>
      <c r="G2236">
        <v>5001214</v>
      </c>
      <c r="H2236">
        <v>1944</v>
      </c>
      <c r="I2236" t="s">
        <v>5442</v>
      </c>
    </row>
    <row r="2237" spans="1:9">
      <c r="A2237" t="s">
        <v>9</v>
      </c>
      <c r="B2237">
        <v>116</v>
      </c>
      <c r="C2237" t="s">
        <v>477</v>
      </c>
      <c r="D2237" t="s">
        <v>5568</v>
      </c>
      <c r="E2237" t="s">
        <v>12</v>
      </c>
      <c r="F2237" t="s">
        <v>18</v>
      </c>
      <c r="G2237">
        <v>10107136</v>
      </c>
      <c r="H2237">
        <v>1952</v>
      </c>
      <c r="I2237" t="s">
        <v>5569</v>
      </c>
    </row>
    <row r="2238" spans="1:9">
      <c r="A2238" t="s">
        <v>9</v>
      </c>
      <c r="B2238">
        <v>116</v>
      </c>
      <c r="C2238" t="s">
        <v>5570</v>
      </c>
      <c r="D2238" t="s">
        <v>5571</v>
      </c>
      <c r="E2238" t="s">
        <v>17</v>
      </c>
      <c r="F2238" t="s">
        <v>13</v>
      </c>
      <c r="G2238">
        <v>17205005</v>
      </c>
      <c r="H2238">
        <v>1965</v>
      </c>
      <c r="I2238" t="s">
        <v>5572</v>
      </c>
    </row>
    <row r="2239" spans="1:9">
      <c r="A2239" t="s">
        <v>9</v>
      </c>
      <c r="B2239">
        <v>116</v>
      </c>
      <c r="C2239" t="s">
        <v>5573</v>
      </c>
      <c r="D2239" t="s">
        <v>5574</v>
      </c>
      <c r="E2239" t="s">
        <v>17</v>
      </c>
      <c r="F2239" t="s">
        <v>56</v>
      </c>
      <c r="G2239">
        <v>16762987</v>
      </c>
      <c r="H2239">
        <v>1964</v>
      </c>
      <c r="I2239" t="s">
        <v>5575</v>
      </c>
    </row>
    <row r="2240" spans="1:9">
      <c r="A2240" t="s">
        <v>9</v>
      </c>
      <c r="B2240">
        <v>116</v>
      </c>
      <c r="C2240" t="s">
        <v>5576</v>
      </c>
      <c r="D2240" t="s">
        <v>5577</v>
      </c>
      <c r="E2240" t="s">
        <v>12</v>
      </c>
      <c r="F2240" t="s">
        <v>18</v>
      </c>
      <c r="G2240">
        <v>18305192</v>
      </c>
      <c r="H2240">
        <v>1967</v>
      </c>
      <c r="I2240" t="s">
        <v>5578</v>
      </c>
    </row>
    <row r="2241" spans="1:9">
      <c r="A2241" t="s">
        <v>9</v>
      </c>
      <c r="B2241">
        <v>116</v>
      </c>
      <c r="C2241" t="s">
        <v>5579</v>
      </c>
      <c r="D2241" t="s">
        <v>5580</v>
      </c>
      <c r="E2241" t="s">
        <v>12</v>
      </c>
      <c r="F2241" t="s">
        <v>13</v>
      </c>
      <c r="G2241">
        <v>23703835</v>
      </c>
      <c r="H2241">
        <v>1976</v>
      </c>
      <c r="I2241" t="s">
        <v>5581</v>
      </c>
    </row>
    <row r="2242" spans="1:9">
      <c r="A2242" t="s">
        <v>9</v>
      </c>
      <c r="B2242">
        <v>116</v>
      </c>
      <c r="C2242" t="s">
        <v>5579</v>
      </c>
      <c r="D2242" t="s">
        <v>5582</v>
      </c>
      <c r="E2242" t="s">
        <v>17</v>
      </c>
      <c r="F2242" t="s">
        <v>18</v>
      </c>
      <c r="G2242">
        <v>29591947</v>
      </c>
      <c r="H2242">
        <v>1982</v>
      </c>
      <c r="I2242" t="s">
        <v>5583</v>
      </c>
    </row>
    <row r="2243" spans="1:9">
      <c r="A2243" t="s">
        <v>9</v>
      </c>
      <c r="B2243">
        <v>116</v>
      </c>
      <c r="C2243" t="s">
        <v>5584</v>
      </c>
      <c r="D2243" t="s">
        <v>5585</v>
      </c>
      <c r="E2243" t="s">
        <v>17</v>
      </c>
      <c r="F2243" t="s">
        <v>18</v>
      </c>
      <c r="G2243">
        <v>26542135</v>
      </c>
      <c r="H2243">
        <v>1978</v>
      </c>
      <c r="I2243" t="s">
        <v>5586</v>
      </c>
    </row>
    <row r="2244" spans="1:9">
      <c r="A2244" t="s">
        <v>9</v>
      </c>
      <c r="B2244">
        <v>116</v>
      </c>
      <c r="C2244" t="s">
        <v>5587</v>
      </c>
      <c r="D2244" t="s">
        <v>5588</v>
      </c>
      <c r="E2244" t="s">
        <v>17</v>
      </c>
      <c r="F2244" t="s">
        <v>56</v>
      </c>
      <c r="G2244">
        <v>4632755</v>
      </c>
      <c r="H2244">
        <v>1943</v>
      </c>
      <c r="I2244" t="s">
        <v>5589</v>
      </c>
    </row>
    <row r="2245" spans="1:9">
      <c r="A2245" t="s">
        <v>9</v>
      </c>
      <c r="B2245">
        <v>116</v>
      </c>
      <c r="C2245" t="s">
        <v>5590</v>
      </c>
      <c r="D2245" t="s">
        <v>5591</v>
      </c>
      <c r="E2245" t="s">
        <v>12</v>
      </c>
      <c r="F2245" t="s">
        <v>13</v>
      </c>
      <c r="G2245">
        <v>4686237</v>
      </c>
      <c r="H2245">
        <v>1942</v>
      </c>
      <c r="I2245" t="s">
        <v>5592</v>
      </c>
    </row>
    <row r="2246" spans="1:9">
      <c r="A2246" t="s">
        <v>9</v>
      </c>
      <c r="B2246">
        <v>116</v>
      </c>
      <c r="C2246" t="s">
        <v>5590</v>
      </c>
      <c r="D2246" t="s">
        <v>5593</v>
      </c>
      <c r="E2246" t="s">
        <v>17</v>
      </c>
      <c r="F2246" t="s">
        <v>18</v>
      </c>
      <c r="G2246">
        <v>11570992</v>
      </c>
      <c r="H2246">
        <v>1955</v>
      </c>
      <c r="I2246" t="s">
        <v>5594</v>
      </c>
    </row>
    <row r="2247" spans="1:9">
      <c r="A2247" t="s">
        <v>9</v>
      </c>
      <c r="B2247">
        <v>116</v>
      </c>
      <c r="C2247" t="s">
        <v>5595</v>
      </c>
      <c r="D2247" t="s">
        <v>5596</v>
      </c>
      <c r="E2247" t="s">
        <v>12</v>
      </c>
      <c r="F2247" t="s">
        <v>13</v>
      </c>
      <c r="G2247">
        <v>11644142</v>
      </c>
      <c r="H2247">
        <v>1955</v>
      </c>
      <c r="I2247" t="s">
        <v>5597</v>
      </c>
    </row>
    <row r="2248" spans="1:9">
      <c r="A2248" t="s">
        <v>9</v>
      </c>
      <c r="B2248">
        <v>116</v>
      </c>
      <c r="C2248" t="s">
        <v>5598</v>
      </c>
      <c r="D2248" t="s">
        <v>5599</v>
      </c>
      <c r="E2248" t="s">
        <v>12</v>
      </c>
      <c r="F2248" t="s">
        <v>18</v>
      </c>
      <c r="G2248">
        <v>4315150</v>
      </c>
      <c r="H2248">
        <v>1940</v>
      </c>
      <c r="I2248" t="s">
        <v>5600</v>
      </c>
    </row>
    <row r="2249" spans="1:9">
      <c r="A2249" t="s">
        <v>9</v>
      </c>
      <c r="B2249">
        <v>116</v>
      </c>
      <c r="C2249" t="s">
        <v>5601</v>
      </c>
      <c r="D2249" t="s">
        <v>5051</v>
      </c>
      <c r="E2249" t="s">
        <v>17</v>
      </c>
      <c r="F2249" t="s">
        <v>18</v>
      </c>
      <c r="G2249">
        <v>33186505</v>
      </c>
      <c r="H2249">
        <v>1987</v>
      </c>
      <c r="I2249" t="s">
        <v>5396</v>
      </c>
    </row>
    <row r="2250" spans="1:9">
      <c r="A2250" t="s">
        <v>9</v>
      </c>
      <c r="B2250">
        <v>116</v>
      </c>
      <c r="C2250" t="s">
        <v>5602</v>
      </c>
      <c r="D2250" t="s">
        <v>5603</v>
      </c>
      <c r="E2250" t="s">
        <v>12</v>
      </c>
      <c r="F2250" t="s">
        <v>13</v>
      </c>
      <c r="G2250">
        <v>12009857</v>
      </c>
      <c r="H2250">
        <v>1955</v>
      </c>
      <c r="I2250" t="s">
        <v>5604</v>
      </c>
    </row>
    <row r="2251" spans="1:9">
      <c r="A2251" t="s">
        <v>9</v>
      </c>
      <c r="B2251">
        <v>116</v>
      </c>
      <c r="C2251" t="s">
        <v>4029</v>
      </c>
      <c r="D2251" t="s">
        <v>5605</v>
      </c>
      <c r="E2251" t="s">
        <v>12</v>
      </c>
      <c r="F2251" t="s">
        <v>13</v>
      </c>
      <c r="G2251">
        <v>16959665</v>
      </c>
      <c r="H2251">
        <v>1964</v>
      </c>
      <c r="I2251" t="s">
        <v>5606</v>
      </c>
    </row>
    <row r="2252" spans="1:9">
      <c r="A2252" t="s">
        <v>9</v>
      </c>
      <c r="B2252">
        <v>116</v>
      </c>
      <c r="C2252" t="s">
        <v>4032</v>
      </c>
      <c r="D2252" t="s">
        <v>5528</v>
      </c>
      <c r="E2252" t="s">
        <v>12</v>
      </c>
      <c r="F2252" t="s">
        <v>18</v>
      </c>
      <c r="G2252">
        <v>13881679</v>
      </c>
      <c r="H2252">
        <v>1960</v>
      </c>
      <c r="I2252" t="s">
        <v>5607</v>
      </c>
    </row>
    <row r="2253" spans="1:9">
      <c r="A2253" t="s">
        <v>9</v>
      </c>
      <c r="B2253">
        <v>116</v>
      </c>
      <c r="C2253" t="s">
        <v>494</v>
      </c>
      <c r="D2253" t="s">
        <v>3698</v>
      </c>
      <c r="E2253" t="s">
        <v>17</v>
      </c>
      <c r="F2253" t="s">
        <v>18</v>
      </c>
      <c r="G2253">
        <v>6491488</v>
      </c>
      <c r="H2253">
        <v>1951</v>
      </c>
      <c r="I2253" t="s">
        <v>5608</v>
      </c>
    </row>
    <row r="2254" spans="1:9">
      <c r="A2254" t="s">
        <v>9</v>
      </c>
      <c r="B2254">
        <v>116</v>
      </c>
      <c r="C2254" t="s">
        <v>494</v>
      </c>
      <c r="D2254" t="s">
        <v>5609</v>
      </c>
      <c r="E2254" t="s">
        <v>12</v>
      </c>
      <c r="F2254" t="s">
        <v>18</v>
      </c>
      <c r="G2254">
        <v>16130957</v>
      </c>
      <c r="H2254">
        <v>1962</v>
      </c>
      <c r="I2254" t="s">
        <v>5610</v>
      </c>
    </row>
    <row r="2255" spans="1:9">
      <c r="A2255" t="s">
        <v>9</v>
      </c>
      <c r="B2255">
        <v>116</v>
      </c>
      <c r="C2255" t="s">
        <v>494</v>
      </c>
      <c r="D2255" t="s">
        <v>5611</v>
      </c>
      <c r="E2255" t="s">
        <v>12</v>
      </c>
      <c r="F2255" t="s">
        <v>13</v>
      </c>
      <c r="G2255">
        <v>22470317</v>
      </c>
      <c r="H2255">
        <v>1971</v>
      </c>
      <c r="I2255" t="s">
        <v>5612</v>
      </c>
    </row>
    <row r="2256" spans="1:9">
      <c r="A2256" t="s">
        <v>9</v>
      </c>
      <c r="B2256">
        <v>116</v>
      </c>
      <c r="C2256" t="s">
        <v>494</v>
      </c>
      <c r="D2256" t="s">
        <v>3063</v>
      </c>
      <c r="E2256" t="s">
        <v>17</v>
      </c>
      <c r="F2256" t="s">
        <v>18</v>
      </c>
      <c r="G2256">
        <v>3905327</v>
      </c>
      <c r="H2256">
        <v>1940</v>
      </c>
      <c r="I2256" t="s">
        <v>5613</v>
      </c>
    </row>
    <row r="2257" spans="1:9">
      <c r="A2257" t="s">
        <v>9</v>
      </c>
      <c r="B2257">
        <v>116</v>
      </c>
      <c r="C2257" t="s">
        <v>494</v>
      </c>
      <c r="D2257" t="s">
        <v>5614</v>
      </c>
      <c r="E2257" t="s">
        <v>12</v>
      </c>
      <c r="F2257" t="s">
        <v>18</v>
      </c>
      <c r="G2257">
        <v>16766423</v>
      </c>
      <c r="H2257">
        <v>1963</v>
      </c>
      <c r="I2257" t="s">
        <v>5615</v>
      </c>
    </row>
    <row r="2258" spans="1:9">
      <c r="A2258" t="s">
        <v>9</v>
      </c>
      <c r="B2258">
        <v>116</v>
      </c>
      <c r="C2258" t="s">
        <v>494</v>
      </c>
      <c r="D2258" t="s">
        <v>5616</v>
      </c>
      <c r="E2258" t="s">
        <v>12</v>
      </c>
      <c r="F2258" t="s">
        <v>18</v>
      </c>
      <c r="G2258">
        <v>30041374</v>
      </c>
      <c r="H2258">
        <v>1983</v>
      </c>
      <c r="I2258" t="s">
        <v>5617</v>
      </c>
    </row>
    <row r="2259" spans="1:9">
      <c r="A2259" t="s">
        <v>9</v>
      </c>
      <c r="B2259">
        <v>116</v>
      </c>
      <c r="C2259" t="s">
        <v>494</v>
      </c>
      <c r="D2259" t="s">
        <v>5618</v>
      </c>
      <c r="E2259" t="s">
        <v>12</v>
      </c>
      <c r="F2259" t="s">
        <v>13</v>
      </c>
      <c r="G2259">
        <v>17255888</v>
      </c>
      <c r="H2259">
        <v>1964</v>
      </c>
      <c r="I2259" t="s">
        <v>5619</v>
      </c>
    </row>
    <row r="2260" spans="1:9">
      <c r="A2260" t="s">
        <v>9</v>
      </c>
      <c r="B2260">
        <v>116</v>
      </c>
      <c r="C2260" t="s">
        <v>494</v>
      </c>
      <c r="D2260" t="s">
        <v>5620</v>
      </c>
      <c r="E2260" t="s">
        <v>17</v>
      </c>
      <c r="F2260" t="s">
        <v>13</v>
      </c>
      <c r="G2260">
        <v>26000567</v>
      </c>
      <c r="H2260">
        <v>1977</v>
      </c>
      <c r="I2260" t="s">
        <v>5621</v>
      </c>
    </row>
    <row r="2261" spans="1:9">
      <c r="A2261" t="s">
        <v>9</v>
      </c>
      <c r="B2261">
        <v>116</v>
      </c>
      <c r="C2261" t="s">
        <v>5622</v>
      </c>
      <c r="D2261" t="s">
        <v>5623</v>
      </c>
      <c r="E2261" t="s">
        <v>17</v>
      </c>
      <c r="F2261" t="s">
        <v>18</v>
      </c>
      <c r="G2261">
        <v>25641706</v>
      </c>
      <c r="H2261">
        <v>1976</v>
      </c>
      <c r="I2261" t="s">
        <v>5624</v>
      </c>
    </row>
    <row r="2262" spans="1:9">
      <c r="A2262" t="s">
        <v>9</v>
      </c>
      <c r="B2262">
        <v>116</v>
      </c>
      <c r="C2262" t="s">
        <v>5625</v>
      </c>
      <c r="D2262" t="s">
        <v>5626</v>
      </c>
      <c r="E2262" t="s">
        <v>17</v>
      </c>
      <c r="F2262" t="s">
        <v>18</v>
      </c>
      <c r="G2262">
        <v>14590507</v>
      </c>
      <c r="H2262">
        <v>1961</v>
      </c>
      <c r="I2262" t="s">
        <v>5627</v>
      </c>
    </row>
    <row r="2263" spans="1:9">
      <c r="A2263" t="s">
        <v>9</v>
      </c>
      <c r="B2263">
        <v>116</v>
      </c>
      <c r="C2263" t="s">
        <v>5628</v>
      </c>
      <c r="D2263" t="s">
        <v>5629</v>
      </c>
      <c r="E2263" t="s">
        <v>17</v>
      </c>
      <c r="F2263" t="s">
        <v>18</v>
      </c>
      <c r="G2263">
        <v>12780043</v>
      </c>
      <c r="H2263">
        <v>1958</v>
      </c>
      <c r="I2263" t="s">
        <v>5630</v>
      </c>
    </row>
    <row r="2264" spans="1:9">
      <c r="A2264" t="s">
        <v>9</v>
      </c>
      <c r="B2264">
        <v>116</v>
      </c>
      <c r="C2264" t="s">
        <v>5628</v>
      </c>
      <c r="D2264" t="s">
        <v>5631</v>
      </c>
      <c r="E2264" t="s">
        <v>12</v>
      </c>
      <c r="F2264" t="s">
        <v>13</v>
      </c>
      <c r="G2264">
        <v>22653410</v>
      </c>
      <c r="H2264">
        <v>1972</v>
      </c>
      <c r="I2264" t="s">
        <v>5632</v>
      </c>
    </row>
    <row r="2265" spans="1:9">
      <c r="A2265" t="s">
        <v>9</v>
      </c>
      <c r="B2265">
        <v>116</v>
      </c>
      <c r="C2265" t="s">
        <v>5628</v>
      </c>
      <c r="D2265" t="s">
        <v>5633</v>
      </c>
      <c r="E2265" t="s">
        <v>17</v>
      </c>
      <c r="F2265" t="s">
        <v>13</v>
      </c>
      <c r="G2265">
        <v>13924601</v>
      </c>
      <c r="H2265">
        <v>1957</v>
      </c>
      <c r="I2265" t="s">
        <v>5634</v>
      </c>
    </row>
    <row r="2266" spans="1:9">
      <c r="A2266" t="s">
        <v>9</v>
      </c>
      <c r="B2266">
        <v>116</v>
      </c>
      <c r="C2266" t="s">
        <v>5635</v>
      </c>
      <c r="D2266" t="s">
        <v>5636</v>
      </c>
      <c r="E2266" t="s">
        <v>17</v>
      </c>
      <c r="F2266" t="s">
        <v>13</v>
      </c>
      <c r="G2266">
        <v>14866143</v>
      </c>
      <c r="H2266">
        <v>1962</v>
      </c>
      <c r="I2266" t="s">
        <v>5637</v>
      </c>
    </row>
    <row r="2267" spans="1:9">
      <c r="A2267" t="s">
        <v>9</v>
      </c>
      <c r="B2267">
        <v>116</v>
      </c>
      <c r="C2267" t="s">
        <v>2226</v>
      </c>
      <c r="D2267" t="s">
        <v>5638</v>
      </c>
      <c r="E2267" t="s">
        <v>12</v>
      </c>
      <c r="F2267" t="s">
        <v>13</v>
      </c>
      <c r="G2267">
        <v>35667289</v>
      </c>
      <c r="H2267">
        <v>1991</v>
      </c>
      <c r="I2267" t="s">
        <v>5639</v>
      </c>
    </row>
    <row r="2268" spans="1:9">
      <c r="A2268" t="s">
        <v>9</v>
      </c>
      <c r="B2268">
        <v>116</v>
      </c>
      <c r="C2268" t="s">
        <v>5640</v>
      </c>
      <c r="D2268" t="s">
        <v>5641</v>
      </c>
      <c r="E2268" t="s">
        <v>12</v>
      </c>
      <c r="F2268" t="s">
        <v>18</v>
      </c>
      <c r="G2268">
        <v>24560564</v>
      </c>
      <c r="H2268">
        <v>1975</v>
      </c>
      <c r="I2268" t="s">
        <v>5642</v>
      </c>
    </row>
    <row r="2269" spans="1:9">
      <c r="A2269" t="s">
        <v>9</v>
      </c>
      <c r="B2269">
        <v>116</v>
      </c>
      <c r="C2269" t="s">
        <v>5643</v>
      </c>
      <c r="D2269" t="s">
        <v>2413</v>
      </c>
      <c r="E2269" t="s">
        <v>17</v>
      </c>
      <c r="F2269" t="s">
        <v>502</v>
      </c>
      <c r="G2269">
        <v>39657896</v>
      </c>
      <c r="H2269">
        <v>1996</v>
      </c>
      <c r="I2269" t="s">
        <v>5644</v>
      </c>
    </row>
    <row r="2270" spans="1:9">
      <c r="A2270" t="s">
        <v>9</v>
      </c>
      <c r="B2270">
        <v>116</v>
      </c>
      <c r="C2270" t="s">
        <v>5645</v>
      </c>
      <c r="D2270" t="s">
        <v>368</v>
      </c>
      <c r="E2270" t="s">
        <v>12</v>
      </c>
      <c r="F2270" t="s">
        <v>18</v>
      </c>
      <c r="G2270">
        <v>18540920</v>
      </c>
      <c r="H2270">
        <v>1967</v>
      </c>
      <c r="I2270" t="s">
        <v>5646</v>
      </c>
    </row>
    <row r="2271" spans="1:9">
      <c r="A2271" t="s">
        <v>9</v>
      </c>
      <c r="B2271">
        <v>116</v>
      </c>
      <c r="C2271" t="s">
        <v>2241</v>
      </c>
      <c r="D2271" t="s">
        <v>497</v>
      </c>
      <c r="E2271" t="s">
        <v>17</v>
      </c>
      <c r="F2271" t="s">
        <v>18</v>
      </c>
      <c r="G2271">
        <v>3707167</v>
      </c>
      <c r="H2271">
        <v>1938</v>
      </c>
      <c r="I2271" t="s">
        <v>5647</v>
      </c>
    </row>
    <row r="2272" spans="1:9">
      <c r="A2272" t="s">
        <v>9</v>
      </c>
      <c r="B2272">
        <v>116</v>
      </c>
      <c r="C2272" t="s">
        <v>2244</v>
      </c>
      <c r="D2272" t="s">
        <v>5648</v>
      </c>
      <c r="E2272" t="s">
        <v>12</v>
      </c>
      <c r="F2272" t="s">
        <v>13</v>
      </c>
      <c r="G2272">
        <v>4520232</v>
      </c>
      <c r="H2272">
        <v>1945</v>
      </c>
      <c r="I2272" t="s">
        <v>5649</v>
      </c>
    </row>
    <row r="2273" spans="1:9">
      <c r="A2273" t="s">
        <v>9</v>
      </c>
      <c r="B2273">
        <v>116</v>
      </c>
      <c r="C2273" t="s">
        <v>2244</v>
      </c>
      <c r="D2273" t="s">
        <v>5650</v>
      </c>
      <c r="E2273" t="s">
        <v>17</v>
      </c>
      <c r="F2273" t="s">
        <v>18</v>
      </c>
      <c r="G2273">
        <v>29173278</v>
      </c>
      <c r="H2273">
        <v>1982</v>
      </c>
      <c r="I2273" t="s">
        <v>5651</v>
      </c>
    </row>
    <row r="2274" spans="1:9">
      <c r="A2274" t="s">
        <v>9</v>
      </c>
      <c r="B2274">
        <v>116</v>
      </c>
      <c r="C2274" t="s">
        <v>2244</v>
      </c>
      <c r="D2274" t="s">
        <v>2585</v>
      </c>
      <c r="E2274" t="s">
        <v>17</v>
      </c>
      <c r="F2274" t="s">
        <v>18</v>
      </c>
      <c r="G2274">
        <v>5942154</v>
      </c>
      <c r="H2274">
        <v>1948</v>
      </c>
      <c r="I2274" t="s">
        <v>5652</v>
      </c>
    </row>
    <row r="2275" spans="1:9">
      <c r="A2275" t="s">
        <v>9</v>
      </c>
      <c r="B2275">
        <v>116</v>
      </c>
      <c r="C2275" t="s">
        <v>5653</v>
      </c>
      <c r="D2275" t="s">
        <v>179</v>
      </c>
      <c r="E2275" t="s">
        <v>12</v>
      </c>
      <c r="F2275" t="s">
        <v>18</v>
      </c>
      <c r="G2275">
        <v>4368557</v>
      </c>
      <c r="H2275">
        <v>1941</v>
      </c>
      <c r="I2275" t="s">
        <v>5223</v>
      </c>
    </row>
    <row r="2276" spans="1:9">
      <c r="A2276" t="s">
        <v>9</v>
      </c>
      <c r="B2276">
        <v>116</v>
      </c>
      <c r="C2276" t="s">
        <v>5653</v>
      </c>
      <c r="D2276" t="s">
        <v>5654</v>
      </c>
      <c r="E2276" t="s">
        <v>17</v>
      </c>
      <c r="F2276" t="s">
        <v>18</v>
      </c>
      <c r="G2276">
        <v>25182353</v>
      </c>
      <c r="H2276">
        <v>1976</v>
      </c>
      <c r="I2276" t="s">
        <v>5223</v>
      </c>
    </row>
    <row r="2277" spans="1:9">
      <c r="A2277" t="s">
        <v>9</v>
      </c>
      <c r="B2277">
        <v>116</v>
      </c>
      <c r="C2277" t="s">
        <v>5655</v>
      </c>
      <c r="D2277" t="s">
        <v>3279</v>
      </c>
      <c r="E2277" t="s">
        <v>12</v>
      </c>
      <c r="F2277" t="s">
        <v>155</v>
      </c>
      <c r="G2277">
        <v>4111126</v>
      </c>
      <c r="H2277">
        <v>1919</v>
      </c>
      <c r="I2277" t="s">
        <v>5656</v>
      </c>
    </row>
    <row r="2278" spans="1:9">
      <c r="A2278" t="s">
        <v>9</v>
      </c>
      <c r="B2278">
        <v>116</v>
      </c>
      <c r="C2278" t="s">
        <v>5657</v>
      </c>
      <c r="D2278" t="s">
        <v>5658</v>
      </c>
      <c r="E2278" t="s">
        <v>17</v>
      </c>
      <c r="F2278" t="s">
        <v>18</v>
      </c>
      <c r="G2278">
        <v>4927740</v>
      </c>
      <c r="H2278">
        <v>1944</v>
      </c>
      <c r="I2278" t="s">
        <v>5659</v>
      </c>
    </row>
    <row r="2279" spans="1:9">
      <c r="A2279" t="s">
        <v>9</v>
      </c>
      <c r="B2279">
        <v>116</v>
      </c>
      <c r="C2279" t="s">
        <v>5660</v>
      </c>
      <c r="D2279" t="s">
        <v>5391</v>
      </c>
      <c r="E2279" t="s">
        <v>17</v>
      </c>
      <c r="F2279" t="s">
        <v>13</v>
      </c>
      <c r="G2279">
        <v>18093572</v>
      </c>
      <c r="H2279">
        <v>1966</v>
      </c>
      <c r="I2279" t="s">
        <v>5661</v>
      </c>
    </row>
    <row r="2280" spans="1:9">
      <c r="A2280" t="s">
        <v>9</v>
      </c>
      <c r="B2280">
        <v>116</v>
      </c>
      <c r="C2280" t="s">
        <v>5660</v>
      </c>
      <c r="D2280" t="s">
        <v>5662</v>
      </c>
      <c r="E2280" t="s">
        <v>17</v>
      </c>
      <c r="F2280" t="s">
        <v>18</v>
      </c>
      <c r="G2280">
        <v>20199946</v>
      </c>
      <c r="H2280">
        <v>1968</v>
      </c>
      <c r="I2280" t="s">
        <v>5663</v>
      </c>
    </row>
    <row r="2281" spans="1:9">
      <c r="A2281" t="s">
        <v>9</v>
      </c>
      <c r="B2281">
        <v>116</v>
      </c>
      <c r="C2281" t="s">
        <v>5664</v>
      </c>
      <c r="D2281" t="s">
        <v>877</v>
      </c>
      <c r="E2281" t="s">
        <v>17</v>
      </c>
      <c r="F2281" t="s">
        <v>13</v>
      </c>
      <c r="G2281">
        <v>14151261</v>
      </c>
      <c r="H2281">
        <v>1953</v>
      </c>
      <c r="I2281" t="s">
        <v>5665</v>
      </c>
    </row>
    <row r="2282" spans="1:9">
      <c r="A2282" t="s">
        <v>9</v>
      </c>
      <c r="B2282">
        <v>116</v>
      </c>
      <c r="C2282" t="s">
        <v>5666</v>
      </c>
      <c r="D2282" t="s">
        <v>401</v>
      </c>
      <c r="E2282" t="s">
        <v>12</v>
      </c>
      <c r="F2282" t="s">
        <v>18</v>
      </c>
      <c r="G2282">
        <v>16492894</v>
      </c>
      <c r="H2282">
        <v>1962</v>
      </c>
      <c r="I2282" t="s">
        <v>5232</v>
      </c>
    </row>
    <row r="2283" spans="1:9">
      <c r="A2283" t="s">
        <v>9</v>
      </c>
      <c r="B2283">
        <v>116</v>
      </c>
      <c r="C2283" t="s">
        <v>5667</v>
      </c>
      <c r="D2283" t="s">
        <v>1969</v>
      </c>
      <c r="E2283" t="s">
        <v>17</v>
      </c>
      <c r="F2283" t="s">
        <v>18</v>
      </c>
      <c r="G2283">
        <v>23833937</v>
      </c>
      <c r="H2283">
        <v>1974</v>
      </c>
      <c r="I2283" t="s">
        <v>5668</v>
      </c>
    </row>
    <row r="2284" spans="1:9">
      <c r="A2284" t="s">
        <v>9</v>
      </c>
      <c r="B2284">
        <v>116</v>
      </c>
      <c r="C2284" t="s">
        <v>5669</v>
      </c>
      <c r="D2284" t="s">
        <v>167</v>
      </c>
      <c r="E2284" t="s">
        <v>17</v>
      </c>
      <c r="F2284" t="s">
        <v>18</v>
      </c>
      <c r="G2284">
        <v>2790931</v>
      </c>
      <c r="H2284">
        <v>1936</v>
      </c>
      <c r="I2284" t="s">
        <v>5670</v>
      </c>
    </row>
    <row r="2285" spans="1:9">
      <c r="A2285" t="s">
        <v>9</v>
      </c>
      <c r="B2285">
        <v>116</v>
      </c>
      <c r="C2285" t="s">
        <v>4068</v>
      </c>
      <c r="D2285" t="s">
        <v>5671</v>
      </c>
      <c r="E2285" t="s">
        <v>17</v>
      </c>
      <c r="F2285" t="s">
        <v>18</v>
      </c>
      <c r="G2285">
        <v>23033033</v>
      </c>
      <c r="H2285">
        <v>1972</v>
      </c>
      <c r="I2285" t="s">
        <v>5672</v>
      </c>
    </row>
    <row r="2286" spans="1:9">
      <c r="A2286" t="s">
        <v>9</v>
      </c>
      <c r="B2286">
        <v>116</v>
      </c>
      <c r="C2286" t="s">
        <v>5673</v>
      </c>
      <c r="D2286" t="s">
        <v>179</v>
      </c>
      <c r="E2286" t="s">
        <v>12</v>
      </c>
      <c r="F2286" t="s">
        <v>18</v>
      </c>
      <c r="G2286">
        <v>4403795</v>
      </c>
      <c r="H2286">
        <v>1943</v>
      </c>
      <c r="I2286" t="s">
        <v>5674</v>
      </c>
    </row>
    <row r="2287" spans="1:9">
      <c r="A2287" t="s">
        <v>9</v>
      </c>
      <c r="B2287">
        <v>116</v>
      </c>
      <c r="C2287" t="s">
        <v>2274</v>
      </c>
      <c r="D2287" t="s">
        <v>5675</v>
      </c>
      <c r="E2287" t="s">
        <v>17</v>
      </c>
      <c r="F2287" t="s">
        <v>690</v>
      </c>
      <c r="G2287">
        <v>33103434</v>
      </c>
      <c r="H2287">
        <v>1987</v>
      </c>
      <c r="I2287" t="s">
        <v>5676</v>
      </c>
    </row>
    <row r="2288" spans="1:9">
      <c r="A2288" t="s">
        <v>9</v>
      </c>
      <c r="B2288">
        <v>116</v>
      </c>
      <c r="C2288" t="s">
        <v>544</v>
      </c>
      <c r="D2288" t="s">
        <v>1873</v>
      </c>
      <c r="E2288" t="s">
        <v>17</v>
      </c>
      <c r="F2288" t="s">
        <v>13</v>
      </c>
      <c r="G2288">
        <v>23526898</v>
      </c>
      <c r="H2288">
        <v>1968</v>
      </c>
      <c r="I2288" t="s">
        <v>5677</v>
      </c>
    </row>
    <row r="2289" spans="1:9">
      <c r="A2289" t="s">
        <v>9</v>
      </c>
      <c r="B2289">
        <v>116</v>
      </c>
      <c r="C2289" t="s">
        <v>2282</v>
      </c>
      <c r="D2289" t="s">
        <v>5678</v>
      </c>
      <c r="E2289" t="s">
        <v>12</v>
      </c>
      <c r="F2289" t="s">
        <v>18</v>
      </c>
      <c r="G2289">
        <v>16575800</v>
      </c>
      <c r="H2289">
        <v>1962</v>
      </c>
      <c r="I2289" t="s">
        <v>5679</v>
      </c>
    </row>
    <row r="2290" spans="1:9">
      <c r="A2290" t="s">
        <v>9</v>
      </c>
      <c r="B2290">
        <v>116</v>
      </c>
      <c r="C2290" t="s">
        <v>2282</v>
      </c>
      <c r="D2290" t="s">
        <v>5680</v>
      </c>
      <c r="E2290" t="s">
        <v>17</v>
      </c>
      <c r="F2290" t="s">
        <v>56</v>
      </c>
      <c r="G2290">
        <v>40904426</v>
      </c>
      <c r="H2290">
        <v>1998</v>
      </c>
      <c r="I2290" t="s">
        <v>5681</v>
      </c>
    </row>
    <row r="2291" spans="1:9">
      <c r="A2291" t="s">
        <v>9</v>
      </c>
      <c r="B2291">
        <v>116</v>
      </c>
      <c r="C2291" t="s">
        <v>2282</v>
      </c>
      <c r="D2291" t="s">
        <v>5682</v>
      </c>
      <c r="E2291" t="s">
        <v>17</v>
      </c>
      <c r="F2291" t="s">
        <v>18</v>
      </c>
      <c r="G2291">
        <v>11068752</v>
      </c>
      <c r="H2291">
        <v>1953</v>
      </c>
      <c r="I2291" t="s">
        <v>5683</v>
      </c>
    </row>
    <row r="2292" spans="1:9">
      <c r="A2292" t="s">
        <v>9</v>
      </c>
      <c r="B2292">
        <v>116</v>
      </c>
      <c r="C2292" t="s">
        <v>5684</v>
      </c>
      <c r="D2292" t="s">
        <v>354</v>
      </c>
      <c r="E2292" t="s">
        <v>12</v>
      </c>
      <c r="F2292" t="s">
        <v>13</v>
      </c>
      <c r="G2292">
        <v>13566499</v>
      </c>
      <c r="H2292">
        <v>1957</v>
      </c>
      <c r="I2292" t="s">
        <v>5685</v>
      </c>
    </row>
    <row r="2293" spans="1:9">
      <c r="A2293" t="s">
        <v>9</v>
      </c>
      <c r="B2293">
        <v>116</v>
      </c>
      <c r="C2293" t="s">
        <v>5686</v>
      </c>
      <c r="D2293" t="s">
        <v>3195</v>
      </c>
      <c r="E2293" t="s">
        <v>17</v>
      </c>
      <c r="F2293" t="s">
        <v>18</v>
      </c>
      <c r="G2293">
        <v>3980080</v>
      </c>
      <c r="H2293">
        <v>1940</v>
      </c>
      <c r="I2293" t="s">
        <v>5687</v>
      </c>
    </row>
    <row r="2294" spans="1:9">
      <c r="A2294" t="s">
        <v>9</v>
      </c>
      <c r="B2294">
        <v>116</v>
      </c>
      <c r="C2294" t="s">
        <v>5688</v>
      </c>
      <c r="D2294" t="s">
        <v>5689</v>
      </c>
      <c r="E2294" t="s">
        <v>17</v>
      </c>
      <c r="F2294" t="s">
        <v>18</v>
      </c>
      <c r="G2294">
        <v>6702121</v>
      </c>
      <c r="H2294">
        <v>1951</v>
      </c>
      <c r="I2294" t="s">
        <v>5690</v>
      </c>
    </row>
    <row r="2295" spans="1:9">
      <c r="A2295" t="s">
        <v>9</v>
      </c>
      <c r="B2295">
        <v>116</v>
      </c>
      <c r="C2295" t="s">
        <v>570</v>
      </c>
      <c r="D2295" t="s">
        <v>167</v>
      </c>
      <c r="E2295" t="s">
        <v>17</v>
      </c>
      <c r="F2295" t="s">
        <v>18</v>
      </c>
      <c r="G2295">
        <v>6369429</v>
      </c>
      <c r="H2295">
        <v>1950</v>
      </c>
      <c r="I2295" t="s">
        <v>5691</v>
      </c>
    </row>
    <row r="2296" spans="1:9">
      <c r="A2296" t="s">
        <v>9</v>
      </c>
      <c r="B2296">
        <v>116</v>
      </c>
      <c r="C2296" t="s">
        <v>570</v>
      </c>
      <c r="D2296" t="s">
        <v>354</v>
      </c>
      <c r="E2296" t="s">
        <v>12</v>
      </c>
      <c r="F2296" t="s">
        <v>13</v>
      </c>
      <c r="G2296">
        <v>10777277</v>
      </c>
      <c r="H2296">
        <v>1952</v>
      </c>
      <c r="I2296" t="s">
        <v>5692</v>
      </c>
    </row>
    <row r="2297" spans="1:9">
      <c r="A2297" t="s">
        <v>9</v>
      </c>
      <c r="B2297">
        <v>116</v>
      </c>
      <c r="C2297" t="s">
        <v>570</v>
      </c>
      <c r="D2297" t="s">
        <v>3347</v>
      </c>
      <c r="E2297" t="s">
        <v>12</v>
      </c>
      <c r="F2297" t="s">
        <v>18</v>
      </c>
      <c r="G2297">
        <v>11634133</v>
      </c>
      <c r="H2297">
        <v>1955</v>
      </c>
      <c r="I2297" t="s">
        <v>5693</v>
      </c>
    </row>
    <row r="2298" spans="1:9">
      <c r="A2298" t="s">
        <v>9</v>
      </c>
      <c r="B2298">
        <v>116</v>
      </c>
      <c r="C2298" t="s">
        <v>570</v>
      </c>
      <c r="D2298" t="s">
        <v>5694</v>
      </c>
      <c r="E2298" t="s">
        <v>17</v>
      </c>
      <c r="F2298" t="s">
        <v>56</v>
      </c>
      <c r="G2298">
        <v>17772298</v>
      </c>
      <c r="H2298">
        <v>1965</v>
      </c>
      <c r="I2298" t="s">
        <v>5695</v>
      </c>
    </row>
    <row r="2299" spans="1:9">
      <c r="A2299" t="s">
        <v>9</v>
      </c>
      <c r="B2299">
        <v>116</v>
      </c>
      <c r="C2299" t="s">
        <v>570</v>
      </c>
      <c r="D2299" t="s">
        <v>5696</v>
      </c>
      <c r="E2299" t="s">
        <v>17</v>
      </c>
      <c r="F2299" t="s">
        <v>18</v>
      </c>
      <c r="G2299">
        <v>3863415</v>
      </c>
      <c r="H2299">
        <v>1939</v>
      </c>
      <c r="I2299" t="s">
        <v>5697</v>
      </c>
    </row>
    <row r="2300" spans="1:9">
      <c r="A2300" t="s">
        <v>9</v>
      </c>
      <c r="B2300">
        <v>116</v>
      </c>
      <c r="C2300" t="s">
        <v>570</v>
      </c>
      <c r="D2300" t="s">
        <v>5698</v>
      </c>
      <c r="E2300" t="s">
        <v>12</v>
      </c>
      <c r="F2300" t="s">
        <v>18</v>
      </c>
      <c r="G2300">
        <v>21963164</v>
      </c>
      <c r="H2300">
        <v>1971</v>
      </c>
      <c r="I2300" t="s">
        <v>5699</v>
      </c>
    </row>
    <row r="2301" spans="1:9">
      <c r="A2301" t="s">
        <v>9</v>
      </c>
      <c r="B2301">
        <v>116</v>
      </c>
      <c r="C2301" t="s">
        <v>570</v>
      </c>
      <c r="D2301" t="s">
        <v>334</v>
      </c>
      <c r="E2301" t="s">
        <v>12</v>
      </c>
      <c r="F2301" t="s">
        <v>35</v>
      </c>
      <c r="G2301">
        <v>8591688</v>
      </c>
      <c r="H2301">
        <v>1951</v>
      </c>
      <c r="I2301" t="s">
        <v>5700</v>
      </c>
    </row>
    <row r="2302" spans="1:9">
      <c r="A2302" t="s">
        <v>9</v>
      </c>
      <c r="B2302">
        <v>116</v>
      </c>
      <c r="C2302" t="s">
        <v>570</v>
      </c>
      <c r="D2302" t="s">
        <v>5701</v>
      </c>
      <c r="E2302" t="s">
        <v>17</v>
      </c>
      <c r="F2302" t="s">
        <v>18</v>
      </c>
      <c r="G2302">
        <v>3976728</v>
      </c>
      <c r="H2302">
        <v>1940</v>
      </c>
      <c r="I2302" t="s">
        <v>5702</v>
      </c>
    </row>
    <row r="2303" spans="1:9">
      <c r="A2303" t="s">
        <v>9</v>
      </c>
      <c r="B2303">
        <v>116</v>
      </c>
      <c r="C2303" t="s">
        <v>570</v>
      </c>
      <c r="D2303" t="s">
        <v>5703</v>
      </c>
      <c r="E2303" t="s">
        <v>17</v>
      </c>
      <c r="F2303" t="s">
        <v>18</v>
      </c>
      <c r="G2303">
        <v>25647686</v>
      </c>
      <c r="H2303">
        <v>1977</v>
      </c>
      <c r="I2303" t="s">
        <v>5704</v>
      </c>
    </row>
    <row r="2304" spans="1:9">
      <c r="A2304" t="s">
        <v>9</v>
      </c>
      <c r="B2304">
        <v>116</v>
      </c>
      <c r="C2304" t="s">
        <v>5705</v>
      </c>
      <c r="D2304" t="s">
        <v>5706</v>
      </c>
      <c r="E2304" t="s">
        <v>12</v>
      </c>
      <c r="F2304" t="s">
        <v>18</v>
      </c>
      <c r="G2304">
        <v>18880934</v>
      </c>
      <c r="H2304">
        <v>1987</v>
      </c>
      <c r="I2304" t="s">
        <v>5707</v>
      </c>
    </row>
    <row r="2305" spans="1:9">
      <c r="A2305" t="s">
        <v>9</v>
      </c>
      <c r="B2305">
        <v>116</v>
      </c>
      <c r="C2305" t="s">
        <v>5708</v>
      </c>
      <c r="D2305" t="s">
        <v>5709</v>
      </c>
      <c r="E2305" t="s">
        <v>12</v>
      </c>
      <c r="F2305" t="s">
        <v>13</v>
      </c>
      <c r="G2305">
        <v>29866330</v>
      </c>
      <c r="H2305">
        <v>1982</v>
      </c>
      <c r="I2305" t="s">
        <v>5710</v>
      </c>
    </row>
    <row r="2306" spans="1:9">
      <c r="A2306" t="s">
        <v>9</v>
      </c>
      <c r="B2306">
        <v>116</v>
      </c>
      <c r="C2306" t="s">
        <v>4101</v>
      </c>
      <c r="D2306" t="s">
        <v>5711</v>
      </c>
      <c r="E2306" t="s">
        <v>12</v>
      </c>
      <c r="F2306" t="s">
        <v>13</v>
      </c>
      <c r="G2306">
        <v>10385779</v>
      </c>
      <c r="H2306">
        <v>1951</v>
      </c>
      <c r="I2306" t="s">
        <v>5712</v>
      </c>
    </row>
    <row r="2307" spans="1:9">
      <c r="A2307" t="s">
        <v>9</v>
      </c>
      <c r="B2307">
        <v>116</v>
      </c>
      <c r="C2307" t="s">
        <v>5713</v>
      </c>
      <c r="D2307" t="s">
        <v>1393</v>
      </c>
      <c r="E2307" t="s">
        <v>17</v>
      </c>
      <c r="F2307" t="s">
        <v>18</v>
      </c>
      <c r="G2307">
        <v>6363891</v>
      </c>
      <c r="H2307">
        <v>1949</v>
      </c>
      <c r="I2307" t="s">
        <v>5714</v>
      </c>
    </row>
    <row r="2308" spans="1:9">
      <c r="A2308" t="s">
        <v>9</v>
      </c>
      <c r="B2308">
        <v>116</v>
      </c>
      <c r="C2308" t="s">
        <v>2318</v>
      </c>
      <c r="D2308" t="s">
        <v>5715</v>
      </c>
      <c r="E2308" t="s">
        <v>17</v>
      </c>
      <c r="F2308" t="s">
        <v>18</v>
      </c>
      <c r="G2308">
        <v>16581363</v>
      </c>
      <c r="H2308">
        <v>1963</v>
      </c>
      <c r="I2308" t="s">
        <v>5716</v>
      </c>
    </row>
    <row r="2309" spans="1:9">
      <c r="A2309" t="s">
        <v>9</v>
      </c>
      <c r="B2309">
        <v>116</v>
      </c>
      <c r="C2309" t="s">
        <v>5717</v>
      </c>
      <c r="D2309" t="s">
        <v>5718</v>
      </c>
      <c r="E2309" t="s">
        <v>17</v>
      </c>
      <c r="F2309" t="s">
        <v>18</v>
      </c>
      <c r="G2309">
        <v>4436282</v>
      </c>
      <c r="H2309">
        <v>1942</v>
      </c>
      <c r="I2309" t="s">
        <v>5719</v>
      </c>
    </row>
    <row r="2310" spans="1:9">
      <c r="A2310" t="s">
        <v>9</v>
      </c>
      <c r="B2310">
        <v>116</v>
      </c>
      <c r="C2310" t="s">
        <v>5720</v>
      </c>
      <c r="D2310" t="s">
        <v>5721</v>
      </c>
      <c r="E2310" t="s">
        <v>12</v>
      </c>
      <c r="F2310" t="s">
        <v>18</v>
      </c>
      <c r="G2310">
        <v>31423935</v>
      </c>
      <c r="H2310">
        <v>1985</v>
      </c>
      <c r="I2310" t="s">
        <v>5722</v>
      </c>
    </row>
    <row r="2311" spans="1:9">
      <c r="A2311" t="s">
        <v>9</v>
      </c>
      <c r="B2311">
        <v>116</v>
      </c>
      <c r="C2311" t="s">
        <v>5723</v>
      </c>
      <c r="D2311" t="s">
        <v>5724</v>
      </c>
      <c r="E2311" t="s">
        <v>17</v>
      </c>
      <c r="F2311" t="s">
        <v>13</v>
      </c>
      <c r="G2311">
        <v>6284516</v>
      </c>
      <c r="H2311">
        <v>1950</v>
      </c>
      <c r="I2311" t="s">
        <v>5725</v>
      </c>
    </row>
    <row r="2312" spans="1:9">
      <c r="A2312" t="s">
        <v>9</v>
      </c>
      <c r="B2312">
        <v>116</v>
      </c>
      <c r="C2312" t="s">
        <v>5726</v>
      </c>
      <c r="D2312" t="s">
        <v>5727</v>
      </c>
      <c r="E2312" t="s">
        <v>17</v>
      </c>
      <c r="F2312" t="s">
        <v>18</v>
      </c>
      <c r="G2312">
        <v>11549561</v>
      </c>
      <c r="H2312">
        <v>1955</v>
      </c>
      <c r="I2312" t="s">
        <v>5728</v>
      </c>
    </row>
    <row r="2313" spans="1:9">
      <c r="A2313" t="s">
        <v>9</v>
      </c>
      <c r="B2313">
        <v>116</v>
      </c>
      <c r="C2313" t="s">
        <v>5729</v>
      </c>
      <c r="D2313" t="s">
        <v>5730</v>
      </c>
      <c r="E2313" t="s">
        <v>17</v>
      </c>
      <c r="F2313" t="s">
        <v>13</v>
      </c>
      <c r="G2313">
        <v>11956442</v>
      </c>
      <c r="H2313">
        <v>1956</v>
      </c>
      <c r="I2313" t="s">
        <v>5731</v>
      </c>
    </row>
    <row r="2314" spans="1:9">
      <c r="A2314" t="s">
        <v>9</v>
      </c>
      <c r="B2314">
        <v>116</v>
      </c>
      <c r="C2314" t="s">
        <v>5732</v>
      </c>
      <c r="D2314" t="s">
        <v>562</v>
      </c>
      <c r="E2314" t="s">
        <v>17</v>
      </c>
      <c r="F2314" t="s">
        <v>13</v>
      </c>
      <c r="G2314">
        <v>17635112</v>
      </c>
      <c r="H2314">
        <v>1965</v>
      </c>
      <c r="I2314" t="s">
        <v>5733</v>
      </c>
    </row>
    <row r="2315" spans="1:9">
      <c r="A2315" t="s">
        <v>9</v>
      </c>
      <c r="B2315">
        <v>116</v>
      </c>
      <c r="C2315" t="s">
        <v>5734</v>
      </c>
      <c r="D2315" t="s">
        <v>5735</v>
      </c>
      <c r="E2315" t="s">
        <v>17</v>
      </c>
      <c r="F2315" t="s">
        <v>13</v>
      </c>
      <c r="G2315">
        <v>23691799</v>
      </c>
      <c r="H2315">
        <v>1974</v>
      </c>
      <c r="I2315" t="s">
        <v>5736</v>
      </c>
    </row>
    <row r="2316" spans="1:9">
      <c r="A2316" t="s">
        <v>9</v>
      </c>
      <c r="B2316">
        <v>116</v>
      </c>
      <c r="C2316" t="s">
        <v>5737</v>
      </c>
      <c r="D2316" t="s">
        <v>5738</v>
      </c>
      <c r="E2316" t="s">
        <v>17</v>
      </c>
      <c r="F2316" t="s">
        <v>13</v>
      </c>
      <c r="G2316">
        <v>4718936</v>
      </c>
      <c r="H2316">
        <v>1943</v>
      </c>
      <c r="I2316" t="s">
        <v>5739</v>
      </c>
    </row>
    <row r="2317" spans="1:9">
      <c r="A2317" t="s">
        <v>9</v>
      </c>
      <c r="B2317">
        <v>116</v>
      </c>
      <c r="C2317" t="s">
        <v>5740</v>
      </c>
      <c r="D2317" t="s">
        <v>3629</v>
      </c>
      <c r="E2317" t="s">
        <v>17</v>
      </c>
      <c r="F2317" t="s">
        <v>155</v>
      </c>
      <c r="G2317">
        <v>351206</v>
      </c>
      <c r="H2317">
        <v>1926</v>
      </c>
      <c r="I2317" t="s">
        <v>5741</v>
      </c>
    </row>
    <row r="2318" spans="1:9">
      <c r="A2318" t="s">
        <v>9</v>
      </c>
      <c r="B2318">
        <v>116</v>
      </c>
      <c r="C2318" t="s">
        <v>5742</v>
      </c>
      <c r="D2318" t="s">
        <v>5743</v>
      </c>
      <c r="E2318" t="s">
        <v>17</v>
      </c>
      <c r="F2318" t="s">
        <v>18</v>
      </c>
      <c r="G2318">
        <v>22588997</v>
      </c>
      <c r="H2318">
        <v>1972</v>
      </c>
      <c r="I2318" t="s">
        <v>5744</v>
      </c>
    </row>
    <row r="2319" spans="1:9">
      <c r="A2319" t="s">
        <v>9</v>
      </c>
      <c r="B2319">
        <v>116</v>
      </c>
      <c r="C2319" t="s">
        <v>5742</v>
      </c>
      <c r="D2319" t="s">
        <v>5745</v>
      </c>
      <c r="E2319" t="s">
        <v>12</v>
      </c>
      <c r="F2319" t="s">
        <v>18</v>
      </c>
      <c r="G2319">
        <v>24197035</v>
      </c>
      <c r="H2319">
        <v>1974</v>
      </c>
      <c r="I2319" t="s">
        <v>5746</v>
      </c>
    </row>
    <row r="2320" spans="1:9">
      <c r="A2320" t="s">
        <v>9</v>
      </c>
      <c r="B2320">
        <v>116</v>
      </c>
      <c r="C2320" t="s">
        <v>5742</v>
      </c>
      <c r="D2320" t="s">
        <v>5747</v>
      </c>
      <c r="E2320" t="s">
        <v>17</v>
      </c>
      <c r="F2320" t="s">
        <v>18</v>
      </c>
      <c r="G2320">
        <v>23256477</v>
      </c>
      <c r="H2320">
        <v>1973</v>
      </c>
      <c r="I2320" t="s">
        <v>5748</v>
      </c>
    </row>
    <row r="2321" spans="1:9">
      <c r="A2321" t="s">
        <v>9</v>
      </c>
      <c r="B2321">
        <v>116</v>
      </c>
      <c r="C2321" t="s">
        <v>5749</v>
      </c>
      <c r="D2321" t="s">
        <v>5750</v>
      </c>
      <c r="E2321" t="s">
        <v>17</v>
      </c>
      <c r="F2321" t="s">
        <v>18</v>
      </c>
      <c r="G2321">
        <v>2972844</v>
      </c>
      <c r="H2321">
        <v>1932</v>
      </c>
      <c r="I2321" t="s">
        <v>5751</v>
      </c>
    </row>
    <row r="2322" spans="1:9">
      <c r="A2322" t="s">
        <v>9</v>
      </c>
      <c r="B2322">
        <v>116</v>
      </c>
      <c r="C2322" t="s">
        <v>5752</v>
      </c>
      <c r="D2322" t="s">
        <v>5753</v>
      </c>
      <c r="E2322" t="s">
        <v>17</v>
      </c>
      <c r="F2322" t="s">
        <v>13</v>
      </c>
      <c r="G2322">
        <v>22148452</v>
      </c>
      <c r="H2322">
        <v>1971</v>
      </c>
      <c r="I2322" t="s">
        <v>5754</v>
      </c>
    </row>
    <row r="2323" spans="1:9">
      <c r="A2323" t="s">
        <v>9</v>
      </c>
      <c r="B2323">
        <v>116</v>
      </c>
      <c r="C2323" t="s">
        <v>5755</v>
      </c>
      <c r="D2323" t="s">
        <v>5756</v>
      </c>
      <c r="E2323" t="s">
        <v>17</v>
      </c>
      <c r="F2323" t="s">
        <v>13</v>
      </c>
      <c r="G2323">
        <v>16892108</v>
      </c>
      <c r="H2323">
        <v>1963</v>
      </c>
      <c r="I2323" t="s">
        <v>5757</v>
      </c>
    </row>
    <row r="2324" spans="1:9">
      <c r="A2324" t="s">
        <v>9</v>
      </c>
      <c r="B2324">
        <v>116</v>
      </c>
      <c r="C2324" t="s">
        <v>5758</v>
      </c>
      <c r="D2324" t="s">
        <v>5759</v>
      </c>
      <c r="E2324" t="s">
        <v>12</v>
      </c>
      <c r="F2324" t="s">
        <v>18</v>
      </c>
      <c r="G2324">
        <v>17367130</v>
      </c>
      <c r="H2324">
        <v>1965</v>
      </c>
      <c r="I2324" t="s">
        <v>5760</v>
      </c>
    </row>
    <row r="2325" spans="1:9">
      <c r="A2325" t="s">
        <v>9</v>
      </c>
      <c r="B2325">
        <v>116</v>
      </c>
      <c r="C2325" t="s">
        <v>5758</v>
      </c>
      <c r="D2325" t="s">
        <v>562</v>
      </c>
      <c r="E2325" t="s">
        <v>17</v>
      </c>
      <c r="F2325" t="s">
        <v>13</v>
      </c>
      <c r="G2325">
        <v>5994673</v>
      </c>
      <c r="H2325">
        <v>1949</v>
      </c>
      <c r="I2325" t="s">
        <v>5761</v>
      </c>
    </row>
    <row r="2326" spans="1:9">
      <c r="A2326" t="s">
        <v>9</v>
      </c>
      <c r="B2326">
        <v>116</v>
      </c>
      <c r="C2326" t="s">
        <v>5762</v>
      </c>
      <c r="D2326" t="s">
        <v>23</v>
      </c>
      <c r="E2326" t="s">
        <v>12</v>
      </c>
      <c r="F2326" t="s">
        <v>13</v>
      </c>
      <c r="G2326">
        <v>8273861</v>
      </c>
      <c r="H2326">
        <v>1948</v>
      </c>
      <c r="I2326" t="s">
        <v>5763</v>
      </c>
    </row>
    <row r="2327" spans="1:9">
      <c r="A2327" t="s">
        <v>9</v>
      </c>
      <c r="B2327">
        <v>116</v>
      </c>
      <c r="C2327" t="s">
        <v>5762</v>
      </c>
      <c r="D2327" t="s">
        <v>5764</v>
      </c>
      <c r="E2327" t="s">
        <v>17</v>
      </c>
      <c r="F2327" t="s">
        <v>18</v>
      </c>
      <c r="G2327">
        <v>23327107</v>
      </c>
      <c r="H2327">
        <v>1973</v>
      </c>
      <c r="I2327" t="s">
        <v>5765</v>
      </c>
    </row>
    <row r="2328" spans="1:9">
      <c r="A2328" t="s">
        <v>9</v>
      </c>
      <c r="B2328">
        <v>116</v>
      </c>
      <c r="C2328" t="s">
        <v>5766</v>
      </c>
      <c r="D2328" t="s">
        <v>5767</v>
      </c>
      <c r="E2328" t="s">
        <v>17</v>
      </c>
      <c r="F2328" t="s">
        <v>56</v>
      </c>
      <c r="G2328">
        <v>10700318</v>
      </c>
      <c r="H2328">
        <v>1952</v>
      </c>
      <c r="I2328" t="s">
        <v>5768</v>
      </c>
    </row>
    <row r="2329" spans="1:9">
      <c r="A2329" t="s">
        <v>9</v>
      </c>
      <c r="B2329">
        <v>116</v>
      </c>
      <c r="C2329" t="s">
        <v>5769</v>
      </c>
      <c r="D2329" t="s">
        <v>5770</v>
      </c>
      <c r="E2329" t="s">
        <v>12</v>
      </c>
      <c r="F2329" t="s">
        <v>35</v>
      </c>
      <c r="G2329">
        <v>4165254</v>
      </c>
      <c r="H2329">
        <v>1935</v>
      </c>
      <c r="I2329" t="s">
        <v>5771</v>
      </c>
    </row>
    <row r="2330" spans="1:9">
      <c r="A2330" t="s">
        <v>9</v>
      </c>
      <c r="B2330">
        <v>116</v>
      </c>
      <c r="C2330" t="s">
        <v>5772</v>
      </c>
      <c r="D2330" t="s">
        <v>5773</v>
      </c>
      <c r="E2330" t="s">
        <v>17</v>
      </c>
      <c r="F2330" t="s">
        <v>18</v>
      </c>
      <c r="G2330">
        <v>3551753</v>
      </c>
      <c r="H2330">
        <v>1937</v>
      </c>
      <c r="I2330" t="s">
        <v>5774</v>
      </c>
    </row>
    <row r="2331" spans="1:9">
      <c r="A2331" t="s">
        <v>9</v>
      </c>
      <c r="B2331">
        <v>116</v>
      </c>
      <c r="C2331" t="s">
        <v>2361</v>
      </c>
      <c r="D2331" t="s">
        <v>5775</v>
      </c>
      <c r="E2331" t="s">
        <v>12</v>
      </c>
      <c r="F2331" t="s">
        <v>5776</v>
      </c>
      <c r="G2331">
        <v>26920676</v>
      </c>
      <c r="H2331">
        <v>1978</v>
      </c>
      <c r="I2331" t="s">
        <v>5777</v>
      </c>
    </row>
    <row r="2332" spans="1:9">
      <c r="A2332" t="s">
        <v>9</v>
      </c>
      <c r="B2332">
        <v>116</v>
      </c>
      <c r="C2332" t="s">
        <v>2361</v>
      </c>
      <c r="D2332" t="s">
        <v>179</v>
      </c>
      <c r="E2332" t="s">
        <v>12</v>
      </c>
      <c r="F2332" t="s">
        <v>13</v>
      </c>
      <c r="G2332">
        <v>7642234</v>
      </c>
      <c r="H2332">
        <v>1948</v>
      </c>
      <c r="I2332" t="s">
        <v>5778</v>
      </c>
    </row>
    <row r="2333" spans="1:9">
      <c r="A2333" t="s">
        <v>9</v>
      </c>
      <c r="B2333">
        <v>116</v>
      </c>
      <c r="C2333" t="s">
        <v>5779</v>
      </c>
      <c r="D2333" t="s">
        <v>5780</v>
      </c>
      <c r="E2333" t="s">
        <v>12</v>
      </c>
      <c r="F2333" t="s">
        <v>18</v>
      </c>
      <c r="G2333">
        <v>4253355</v>
      </c>
      <c r="H2333">
        <v>1937</v>
      </c>
      <c r="I2333" t="s">
        <v>5781</v>
      </c>
    </row>
    <row r="2334" spans="1:9">
      <c r="A2334" t="s">
        <v>9</v>
      </c>
      <c r="B2334">
        <v>116</v>
      </c>
      <c r="C2334" t="s">
        <v>5782</v>
      </c>
      <c r="D2334" t="s">
        <v>5783</v>
      </c>
      <c r="E2334" t="s">
        <v>12</v>
      </c>
      <c r="F2334" t="s">
        <v>18</v>
      </c>
      <c r="G2334">
        <v>4396021</v>
      </c>
      <c r="H2334">
        <v>1942</v>
      </c>
      <c r="I2334" t="s">
        <v>5784</v>
      </c>
    </row>
    <row r="2335" spans="1:9">
      <c r="A2335" t="s">
        <v>9</v>
      </c>
      <c r="B2335">
        <v>116</v>
      </c>
      <c r="C2335" t="s">
        <v>618</v>
      </c>
      <c r="D2335" t="s">
        <v>5785</v>
      </c>
      <c r="E2335" t="s">
        <v>12</v>
      </c>
      <c r="F2335" t="s">
        <v>13</v>
      </c>
      <c r="G2335">
        <v>16324410</v>
      </c>
      <c r="H2335">
        <v>1963</v>
      </c>
      <c r="I2335" t="s">
        <v>5786</v>
      </c>
    </row>
    <row r="2336" spans="1:9">
      <c r="A2336" t="s">
        <v>9</v>
      </c>
      <c r="B2336">
        <v>116</v>
      </c>
      <c r="C2336" t="s">
        <v>618</v>
      </c>
      <c r="D2336" t="s">
        <v>5787</v>
      </c>
      <c r="E2336" t="s">
        <v>17</v>
      </c>
      <c r="F2336" t="s">
        <v>18</v>
      </c>
      <c r="G2336">
        <v>5018223</v>
      </c>
      <c r="H2336">
        <v>1945</v>
      </c>
      <c r="I2336" t="s">
        <v>5788</v>
      </c>
    </row>
    <row r="2337" spans="1:9">
      <c r="A2337" t="s">
        <v>9</v>
      </c>
      <c r="B2337">
        <v>116</v>
      </c>
      <c r="C2337" t="s">
        <v>618</v>
      </c>
      <c r="D2337" t="s">
        <v>5789</v>
      </c>
      <c r="E2337" t="s">
        <v>17</v>
      </c>
      <c r="F2337" t="s">
        <v>18</v>
      </c>
      <c r="G2337">
        <v>4721291</v>
      </c>
      <c r="H2337">
        <v>1943</v>
      </c>
      <c r="I2337" t="s">
        <v>5790</v>
      </c>
    </row>
    <row r="2338" spans="1:9">
      <c r="A2338" t="s">
        <v>9</v>
      </c>
      <c r="B2338">
        <v>116</v>
      </c>
      <c r="C2338" t="s">
        <v>618</v>
      </c>
      <c r="D2338" t="s">
        <v>3609</v>
      </c>
      <c r="E2338" t="s">
        <v>17</v>
      </c>
      <c r="F2338" t="s">
        <v>56</v>
      </c>
      <c r="G2338">
        <v>11802965</v>
      </c>
      <c r="H2338">
        <v>1954</v>
      </c>
      <c r="I2338" t="s">
        <v>5791</v>
      </c>
    </row>
    <row r="2339" spans="1:9">
      <c r="A2339" t="s">
        <v>9</v>
      </c>
      <c r="B2339">
        <v>116</v>
      </c>
      <c r="C2339" t="s">
        <v>618</v>
      </c>
      <c r="D2339" t="s">
        <v>5792</v>
      </c>
      <c r="E2339" t="s">
        <v>12</v>
      </c>
      <c r="F2339" t="s">
        <v>18</v>
      </c>
      <c r="G2339">
        <v>14809181</v>
      </c>
      <c r="H2339">
        <v>1961</v>
      </c>
      <c r="I2339" t="s">
        <v>5793</v>
      </c>
    </row>
    <row r="2340" spans="1:9">
      <c r="A2340" t="s">
        <v>9</v>
      </c>
      <c r="B2340">
        <v>116</v>
      </c>
      <c r="C2340" t="s">
        <v>5794</v>
      </c>
      <c r="D2340" t="s">
        <v>4426</v>
      </c>
      <c r="E2340" t="s">
        <v>12</v>
      </c>
      <c r="F2340" t="s">
        <v>18</v>
      </c>
      <c r="G2340">
        <v>17802433</v>
      </c>
      <c r="H2340">
        <v>1966</v>
      </c>
      <c r="I2340" t="s">
        <v>5102</v>
      </c>
    </row>
    <row r="2341" spans="1:9">
      <c r="A2341" t="s">
        <v>9</v>
      </c>
      <c r="B2341">
        <v>116</v>
      </c>
      <c r="C2341" t="s">
        <v>623</v>
      </c>
      <c r="D2341" t="s">
        <v>5795</v>
      </c>
      <c r="E2341" t="s">
        <v>17</v>
      </c>
      <c r="F2341" t="s">
        <v>13</v>
      </c>
      <c r="G2341">
        <v>28842440</v>
      </c>
      <c r="H2341">
        <v>1981</v>
      </c>
      <c r="I2341" t="s">
        <v>5796</v>
      </c>
    </row>
    <row r="2342" spans="1:9">
      <c r="A2342" t="s">
        <v>9</v>
      </c>
      <c r="B2342">
        <v>116</v>
      </c>
      <c r="C2342" t="s">
        <v>623</v>
      </c>
      <c r="D2342" t="s">
        <v>5797</v>
      </c>
      <c r="E2342" t="s">
        <v>17</v>
      </c>
      <c r="F2342" t="s">
        <v>13</v>
      </c>
      <c r="G2342">
        <v>11251690</v>
      </c>
      <c r="H2342">
        <v>1954</v>
      </c>
      <c r="I2342" t="s">
        <v>5798</v>
      </c>
    </row>
    <row r="2343" spans="1:9">
      <c r="A2343" t="s">
        <v>9</v>
      </c>
      <c r="B2343">
        <v>116</v>
      </c>
      <c r="C2343" t="s">
        <v>623</v>
      </c>
      <c r="D2343" t="s">
        <v>5799</v>
      </c>
      <c r="E2343" t="s">
        <v>12</v>
      </c>
      <c r="F2343" t="s">
        <v>13</v>
      </c>
      <c r="G2343">
        <v>16763531</v>
      </c>
      <c r="H2343">
        <v>1963</v>
      </c>
      <c r="I2343" t="s">
        <v>5800</v>
      </c>
    </row>
    <row r="2344" spans="1:9">
      <c r="A2344" t="s">
        <v>9</v>
      </c>
      <c r="B2344">
        <v>116</v>
      </c>
      <c r="C2344" t="s">
        <v>623</v>
      </c>
      <c r="D2344" t="s">
        <v>5801</v>
      </c>
      <c r="E2344" t="s">
        <v>12</v>
      </c>
      <c r="F2344" t="s">
        <v>155</v>
      </c>
      <c r="G2344">
        <v>4514826</v>
      </c>
      <c r="H2344">
        <v>1945</v>
      </c>
      <c r="I2344" t="s">
        <v>5802</v>
      </c>
    </row>
    <row r="2345" spans="1:9">
      <c r="A2345" t="s">
        <v>9</v>
      </c>
      <c r="B2345">
        <v>116</v>
      </c>
      <c r="C2345" t="s">
        <v>623</v>
      </c>
      <c r="D2345" t="s">
        <v>5803</v>
      </c>
      <c r="E2345" t="s">
        <v>12</v>
      </c>
      <c r="F2345" t="s">
        <v>13</v>
      </c>
      <c r="G2345">
        <v>12753333</v>
      </c>
      <c r="H2345">
        <v>1959</v>
      </c>
      <c r="I2345" t="s">
        <v>5804</v>
      </c>
    </row>
    <row r="2346" spans="1:9">
      <c r="A2346" t="s">
        <v>9</v>
      </c>
      <c r="B2346">
        <v>116</v>
      </c>
      <c r="C2346" t="s">
        <v>623</v>
      </c>
      <c r="D2346" t="s">
        <v>5805</v>
      </c>
      <c r="E2346" t="s">
        <v>17</v>
      </c>
      <c r="F2346" t="s">
        <v>18</v>
      </c>
      <c r="G2346">
        <v>985542</v>
      </c>
      <c r="H2346">
        <v>1935</v>
      </c>
      <c r="I2346" t="s">
        <v>5806</v>
      </c>
    </row>
    <row r="2347" spans="1:9">
      <c r="A2347" t="s">
        <v>9</v>
      </c>
      <c r="B2347">
        <v>116</v>
      </c>
      <c r="C2347" t="s">
        <v>5807</v>
      </c>
      <c r="D2347" t="s">
        <v>5808</v>
      </c>
      <c r="E2347" t="s">
        <v>12</v>
      </c>
      <c r="F2347" t="s">
        <v>56</v>
      </c>
      <c r="G2347">
        <v>39626156</v>
      </c>
      <c r="H2347">
        <v>1996</v>
      </c>
      <c r="I2347" t="s">
        <v>5223</v>
      </c>
    </row>
    <row r="2348" spans="1:9">
      <c r="A2348" t="s">
        <v>9</v>
      </c>
      <c r="B2348">
        <v>116</v>
      </c>
      <c r="C2348" t="s">
        <v>5809</v>
      </c>
      <c r="D2348" t="s">
        <v>5810</v>
      </c>
      <c r="E2348" t="s">
        <v>12</v>
      </c>
      <c r="F2348" t="s">
        <v>18</v>
      </c>
      <c r="G2348">
        <v>24083139</v>
      </c>
      <c r="H2348">
        <v>1974</v>
      </c>
      <c r="I2348" t="s">
        <v>5719</v>
      </c>
    </row>
    <row r="2349" spans="1:9">
      <c r="A2349" t="s">
        <v>9</v>
      </c>
      <c r="B2349">
        <v>116</v>
      </c>
      <c r="C2349" t="s">
        <v>5811</v>
      </c>
      <c r="D2349" t="s">
        <v>383</v>
      </c>
      <c r="E2349" t="s">
        <v>17</v>
      </c>
      <c r="F2349" t="s">
        <v>13</v>
      </c>
      <c r="G2349">
        <v>14369380</v>
      </c>
      <c r="H2349">
        <v>1960</v>
      </c>
      <c r="I2349" t="s">
        <v>5812</v>
      </c>
    </row>
    <row r="2350" spans="1:9">
      <c r="A2350" t="s">
        <v>9</v>
      </c>
      <c r="B2350">
        <v>116</v>
      </c>
      <c r="C2350" t="s">
        <v>5813</v>
      </c>
      <c r="D2350" t="s">
        <v>5814</v>
      </c>
      <c r="E2350" t="s">
        <v>12</v>
      </c>
      <c r="F2350" t="s">
        <v>18</v>
      </c>
      <c r="G2350">
        <v>10746139</v>
      </c>
      <c r="H2350">
        <v>1952</v>
      </c>
      <c r="I2350" t="s">
        <v>5815</v>
      </c>
    </row>
    <row r="2351" spans="1:9">
      <c r="A2351" t="s">
        <v>9</v>
      </c>
      <c r="B2351">
        <v>116</v>
      </c>
      <c r="C2351" t="s">
        <v>5816</v>
      </c>
      <c r="D2351" t="s">
        <v>5817</v>
      </c>
      <c r="E2351" t="s">
        <v>12</v>
      </c>
      <c r="F2351" t="s">
        <v>18</v>
      </c>
      <c r="G2351">
        <v>16336276</v>
      </c>
      <c r="H2351">
        <v>1963</v>
      </c>
      <c r="I2351" t="s">
        <v>5818</v>
      </c>
    </row>
    <row r="2352" spans="1:9">
      <c r="A2352" t="s">
        <v>9</v>
      </c>
      <c r="B2352">
        <v>116</v>
      </c>
      <c r="C2352" t="s">
        <v>5819</v>
      </c>
      <c r="D2352" t="s">
        <v>5602</v>
      </c>
      <c r="E2352" t="s">
        <v>12</v>
      </c>
      <c r="F2352" t="s">
        <v>13</v>
      </c>
      <c r="G2352">
        <v>29249257</v>
      </c>
      <c r="H2352">
        <v>1982</v>
      </c>
      <c r="I2352" t="s">
        <v>5820</v>
      </c>
    </row>
    <row r="2353" spans="1:9">
      <c r="A2353" t="s">
        <v>9</v>
      </c>
      <c r="B2353">
        <v>116</v>
      </c>
      <c r="C2353" t="s">
        <v>5819</v>
      </c>
      <c r="D2353" t="s">
        <v>5821</v>
      </c>
      <c r="E2353" t="s">
        <v>17</v>
      </c>
      <c r="F2353" t="s">
        <v>18</v>
      </c>
      <c r="G2353">
        <v>26800926</v>
      </c>
      <c r="H2353">
        <v>1978</v>
      </c>
      <c r="I2353" t="s">
        <v>5820</v>
      </c>
    </row>
    <row r="2354" spans="1:9">
      <c r="A2354" t="s">
        <v>9</v>
      </c>
      <c r="B2354">
        <v>116</v>
      </c>
      <c r="C2354" t="s">
        <v>5819</v>
      </c>
      <c r="D2354" t="s">
        <v>64</v>
      </c>
      <c r="E2354" t="s">
        <v>12</v>
      </c>
      <c r="F2354" t="s">
        <v>56</v>
      </c>
      <c r="G2354">
        <v>8341815</v>
      </c>
      <c r="H2354">
        <v>1950</v>
      </c>
      <c r="I2354" t="s">
        <v>5820</v>
      </c>
    </row>
    <row r="2355" spans="1:9">
      <c r="A2355" t="s">
        <v>9</v>
      </c>
      <c r="B2355">
        <v>116</v>
      </c>
      <c r="C2355" t="s">
        <v>5819</v>
      </c>
      <c r="D2355" t="s">
        <v>5822</v>
      </c>
      <c r="E2355" t="s">
        <v>12</v>
      </c>
      <c r="F2355" t="s">
        <v>18</v>
      </c>
      <c r="G2355">
        <v>40013767</v>
      </c>
      <c r="H2355">
        <v>1996</v>
      </c>
      <c r="I2355" t="s">
        <v>5820</v>
      </c>
    </row>
    <row r="2356" spans="1:9">
      <c r="A2356" t="s">
        <v>9</v>
      </c>
      <c r="B2356">
        <v>116</v>
      </c>
      <c r="C2356" t="s">
        <v>5823</v>
      </c>
      <c r="D2356" t="s">
        <v>5824</v>
      </c>
      <c r="E2356" t="s">
        <v>12</v>
      </c>
      <c r="F2356" t="s">
        <v>18</v>
      </c>
      <c r="G2356">
        <v>12446081</v>
      </c>
      <c r="H2356">
        <v>1956</v>
      </c>
      <c r="I2356" t="s">
        <v>5825</v>
      </c>
    </row>
    <row r="2357" spans="1:9">
      <c r="A2357" t="s">
        <v>9</v>
      </c>
      <c r="B2357">
        <v>116</v>
      </c>
      <c r="C2357" t="s">
        <v>5826</v>
      </c>
      <c r="D2357" t="s">
        <v>5827</v>
      </c>
      <c r="E2357" t="s">
        <v>17</v>
      </c>
      <c r="F2357" t="s">
        <v>18</v>
      </c>
      <c r="G2357">
        <v>26542227</v>
      </c>
      <c r="H2357">
        <v>1978</v>
      </c>
      <c r="I2357" t="s">
        <v>5828</v>
      </c>
    </row>
    <row r="2358" spans="1:9">
      <c r="A2358" t="s">
        <v>9</v>
      </c>
      <c r="B2358">
        <v>116</v>
      </c>
      <c r="C2358" t="s">
        <v>5826</v>
      </c>
      <c r="D2358" t="s">
        <v>5829</v>
      </c>
      <c r="E2358" t="s">
        <v>12</v>
      </c>
      <c r="F2358" t="s">
        <v>13</v>
      </c>
      <c r="G2358">
        <v>23362326</v>
      </c>
      <c r="H2358">
        <v>1973</v>
      </c>
      <c r="I2358" t="s">
        <v>5830</v>
      </c>
    </row>
    <row r="2359" spans="1:9">
      <c r="A2359" t="s">
        <v>9</v>
      </c>
      <c r="B2359">
        <v>116</v>
      </c>
      <c r="C2359" t="s">
        <v>5826</v>
      </c>
      <c r="D2359" t="s">
        <v>5831</v>
      </c>
      <c r="E2359" t="s">
        <v>17</v>
      </c>
      <c r="F2359" t="s">
        <v>13</v>
      </c>
      <c r="G2359">
        <v>1773889</v>
      </c>
      <c r="H2359">
        <v>1935</v>
      </c>
      <c r="I2359" t="s">
        <v>5832</v>
      </c>
    </row>
    <row r="2360" spans="1:9">
      <c r="A2360" t="s">
        <v>9</v>
      </c>
      <c r="B2360">
        <v>116</v>
      </c>
      <c r="C2360" t="s">
        <v>5833</v>
      </c>
      <c r="D2360" t="s">
        <v>5834</v>
      </c>
      <c r="E2360" t="s">
        <v>17</v>
      </c>
      <c r="F2360" t="s">
        <v>155</v>
      </c>
      <c r="G2360">
        <v>645871</v>
      </c>
      <c r="H2360">
        <v>1934</v>
      </c>
      <c r="I2360" t="s">
        <v>5835</v>
      </c>
    </row>
    <row r="2361" spans="1:9">
      <c r="A2361" t="s">
        <v>9</v>
      </c>
      <c r="B2361">
        <v>116</v>
      </c>
      <c r="C2361" t="s">
        <v>5836</v>
      </c>
      <c r="D2361" t="s">
        <v>5837</v>
      </c>
      <c r="E2361" t="s">
        <v>17</v>
      </c>
      <c r="F2361" t="s">
        <v>13</v>
      </c>
      <c r="G2361">
        <v>5498053</v>
      </c>
      <c r="H2361">
        <v>1946</v>
      </c>
      <c r="I2361" t="s">
        <v>5838</v>
      </c>
    </row>
    <row r="2362" spans="1:9">
      <c r="A2362" t="s">
        <v>9</v>
      </c>
      <c r="B2362">
        <v>116</v>
      </c>
      <c r="C2362" t="s">
        <v>5839</v>
      </c>
      <c r="D2362" t="s">
        <v>4860</v>
      </c>
      <c r="E2362" t="s">
        <v>12</v>
      </c>
      <c r="F2362" t="s">
        <v>13</v>
      </c>
      <c r="G2362">
        <v>13565619</v>
      </c>
      <c r="H2362">
        <v>1959</v>
      </c>
      <c r="I2362" t="s">
        <v>5840</v>
      </c>
    </row>
    <row r="2363" spans="1:9">
      <c r="A2363" t="s">
        <v>9</v>
      </c>
      <c r="B2363">
        <v>116</v>
      </c>
      <c r="C2363" t="s">
        <v>5841</v>
      </c>
      <c r="D2363" t="s">
        <v>5842</v>
      </c>
      <c r="E2363" t="s">
        <v>12</v>
      </c>
      <c r="F2363" t="s">
        <v>18</v>
      </c>
      <c r="G2363">
        <v>38612428</v>
      </c>
      <c r="H2363">
        <v>1994</v>
      </c>
      <c r="I2363" t="s">
        <v>5843</v>
      </c>
    </row>
    <row r="2364" spans="1:9">
      <c r="A2364" t="s">
        <v>9</v>
      </c>
      <c r="B2364">
        <v>116</v>
      </c>
      <c r="C2364" t="s">
        <v>5844</v>
      </c>
      <c r="D2364" t="s">
        <v>2897</v>
      </c>
      <c r="E2364" t="s">
        <v>17</v>
      </c>
      <c r="F2364" t="s">
        <v>35</v>
      </c>
      <c r="G2364">
        <v>3215150</v>
      </c>
      <c r="H2364">
        <v>1934</v>
      </c>
      <c r="I2364" t="s">
        <v>5845</v>
      </c>
    </row>
    <row r="2365" spans="1:9">
      <c r="A2365" t="s">
        <v>9</v>
      </c>
      <c r="B2365">
        <v>116</v>
      </c>
      <c r="C2365" t="s">
        <v>5844</v>
      </c>
      <c r="D2365" t="s">
        <v>5846</v>
      </c>
      <c r="E2365" t="s">
        <v>12</v>
      </c>
      <c r="F2365" t="s">
        <v>13</v>
      </c>
      <c r="G2365">
        <v>7262930</v>
      </c>
      <c r="H2365">
        <v>1942</v>
      </c>
      <c r="I2365" t="s">
        <v>5847</v>
      </c>
    </row>
    <row r="2366" spans="1:9">
      <c r="A2366" t="s">
        <v>9</v>
      </c>
      <c r="B2366">
        <v>116</v>
      </c>
      <c r="C2366" t="s">
        <v>5848</v>
      </c>
      <c r="D2366" t="s">
        <v>5849</v>
      </c>
      <c r="E2366" t="s">
        <v>12</v>
      </c>
      <c r="F2366" t="s">
        <v>13</v>
      </c>
      <c r="G2366">
        <v>39185233</v>
      </c>
      <c r="H2366">
        <v>1995</v>
      </c>
      <c r="I2366" t="s">
        <v>5223</v>
      </c>
    </row>
    <row r="2367" spans="1:9">
      <c r="A2367" t="s">
        <v>9</v>
      </c>
      <c r="B2367">
        <v>116</v>
      </c>
      <c r="C2367" t="s">
        <v>5850</v>
      </c>
      <c r="D2367" t="s">
        <v>5851</v>
      </c>
      <c r="E2367" t="s">
        <v>17</v>
      </c>
      <c r="F2367" t="s">
        <v>13</v>
      </c>
      <c r="G2367">
        <v>20760882</v>
      </c>
      <c r="H2367">
        <v>1969</v>
      </c>
      <c r="I2367" t="s">
        <v>5852</v>
      </c>
    </row>
    <row r="2368" spans="1:9">
      <c r="A2368" t="s">
        <v>9</v>
      </c>
      <c r="B2368">
        <v>116</v>
      </c>
      <c r="C2368" t="s">
        <v>4203</v>
      </c>
      <c r="D2368" t="s">
        <v>176</v>
      </c>
      <c r="E2368" t="s">
        <v>17</v>
      </c>
      <c r="F2368" t="s">
        <v>18</v>
      </c>
      <c r="G2368">
        <v>13924473</v>
      </c>
      <c r="H2368">
        <v>1959</v>
      </c>
      <c r="I2368" t="s">
        <v>5853</v>
      </c>
    </row>
    <row r="2369" spans="1:9">
      <c r="A2369" t="s">
        <v>9</v>
      </c>
      <c r="B2369">
        <v>116</v>
      </c>
      <c r="C2369" t="s">
        <v>5854</v>
      </c>
      <c r="D2369" t="s">
        <v>5855</v>
      </c>
      <c r="E2369" t="s">
        <v>12</v>
      </c>
      <c r="F2369" t="s">
        <v>18</v>
      </c>
      <c r="G2369">
        <v>13072835</v>
      </c>
      <c r="H2369">
        <v>1957</v>
      </c>
      <c r="I2369" t="s">
        <v>5856</v>
      </c>
    </row>
    <row r="2370" spans="1:9">
      <c r="A2370" t="s">
        <v>9</v>
      </c>
      <c r="B2370">
        <v>116</v>
      </c>
      <c r="C2370" t="s">
        <v>5857</v>
      </c>
      <c r="D2370" t="s">
        <v>1038</v>
      </c>
      <c r="E2370" t="s">
        <v>17</v>
      </c>
      <c r="F2370" t="s">
        <v>13</v>
      </c>
      <c r="G2370">
        <v>3973979</v>
      </c>
      <c r="H2370">
        <v>1940</v>
      </c>
      <c r="I2370" t="s">
        <v>5858</v>
      </c>
    </row>
    <row r="2371" spans="1:9">
      <c r="A2371" t="s">
        <v>9</v>
      </c>
      <c r="B2371">
        <v>116</v>
      </c>
      <c r="C2371" t="s">
        <v>5859</v>
      </c>
      <c r="D2371" t="s">
        <v>5860</v>
      </c>
      <c r="E2371" t="s">
        <v>12</v>
      </c>
      <c r="F2371" t="s">
        <v>18</v>
      </c>
      <c r="G2371">
        <v>16559939</v>
      </c>
      <c r="H2371">
        <v>1963</v>
      </c>
      <c r="I2371" t="s">
        <v>5861</v>
      </c>
    </row>
    <row r="2372" spans="1:9">
      <c r="A2372" t="s">
        <v>9</v>
      </c>
      <c r="B2372">
        <v>116</v>
      </c>
      <c r="C2372" t="s">
        <v>2448</v>
      </c>
      <c r="D2372" t="s">
        <v>5862</v>
      </c>
      <c r="E2372" t="s">
        <v>12</v>
      </c>
      <c r="F2372" t="s">
        <v>690</v>
      </c>
      <c r="G2372">
        <v>30556653</v>
      </c>
      <c r="H2372">
        <v>1983</v>
      </c>
      <c r="I2372" t="s">
        <v>5863</v>
      </c>
    </row>
    <row r="2373" spans="1:9">
      <c r="A2373" t="s">
        <v>9</v>
      </c>
      <c r="B2373">
        <v>116</v>
      </c>
      <c r="C2373" t="s">
        <v>2448</v>
      </c>
      <c r="D2373" t="s">
        <v>5864</v>
      </c>
      <c r="E2373" t="s">
        <v>17</v>
      </c>
      <c r="F2373" t="s">
        <v>18</v>
      </c>
      <c r="G2373">
        <v>17106869</v>
      </c>
      <c r="H2373">
        <v>1962</v>
      </c>
      <c r="I2373" t="s">
        <v>5865</v>
      </c>
    </row>
    <row r="2374" spans="1:9">
      <c r="A2374" t="s">
        <v>9</v>
      </c>
      <c r="B2374">
        <v>116</v>
      </c>
      <c r="C2374" t="s">
        <v>2448</v>
      </c>
      <c r="D2374" t="s">
        <v>5866</v>
      </c>
      <c r="E2374" t="s">
        <v>17</v>
      </c>
      <c r="F2374" t="s">
        <v>18</v>
      </c>
      <c r="G2374">
        <v>24406521</v>
      </c>
      <c r="H2374">
        <v>1975</v>
      </c>
      <c r="I2374" t="s">
        <v>5867</v>
      </c>
    </row>
    <row r="2375" spans="1:9">
      <c r="A2375" t="s">
        <v>9</v>
      </c>
      <c r="B2375">
        <v>116</v>
      </c>
      <c r="C2375" t="s">
        <v>707</v>
      </c>
      <c r="D2375" t="s">
        <v>5671</v>
      </c>
      <c r="E2375" t="s">
        <v>17</v>
      </c>
      <c r="F2375" t="s">
        <v>13</v>
      </c>
      <c r="G2375">
        <v>25359414</v>
      </c>
      <c r="H2375">
        <v>1976</v>
      </c>
      <c r="I2375" t="s">
        <v>5868</v>
      </c>
    </row>
    <row r="2376" spans="1:9">
      <c r="A2376" t="s">
        <v>9</v>
      </c>
      <c r="B2376">
        <v>116</v>
      </c>
      <c r="C2376" t="s">
        <v>707</v>
      </c>
      <c r="D2376" t="s">
        <v>82</v>
      </c>
      <c r="E2376" t="s">
        <v>12</v>
      </c>
      <c r="F2376" t="s">
        <v>18</v>
      </c>
      <c r="G2376">
        <v>8208627</v>
      </c>
      <c r="H2376">
        <v>1949</v>
      </c>
      <c r="I2376" t="s">
        <v>5869</v>
      </c>
    </row>
    <row r="2377" spans="1:9">
      <c r="A2377" t="s">
        <v>9</v>
      </c>
      <c r="B2377">
        <v>116</v>
      </c>
      <c r="C2377" t="s">
        <v>707</v>
      </c>
      <c r="D2377" t="s">
        <v>5870</v>
      </c>
      <c r="E2377" t="s">
        <v>17</v>
      </c>
      <c r="F2377" t="s">
        <v>18</v>
      </c>
      <c r="G2377">
        <v>4412168</v>
      </c>
      <c r="H2377">
        <v>1942</v>
      </c>
      <c r="I2377" t="s">
        <v>5871</v>
      </c>
    </row>
    <row r="2378" spans="1:9">
      <c r="A2378" t="s">
        <v>9</v>
      </c>
      <c r="B2378">
        <v>116</v>
      </c>
      <c r="C2378" t="s">
        <v>707</v>
      </c>
      <c r="D2378" t="s">
        <v>5872</v>
      </c>
      <c r="E2378" t="s">
        <v>17</v>
      </c>
      <c r="F2378" t="s">
        <v>13</v>
      </c>
      <c r="G2378">
        <v>24308633</v>
      </c>
      <c r="H2378">
        <v>1974</v>
      </c>
      <c r="I2378" t="s">
        <v>5873</v>
      </c>
    </row>
    <row r="2379" spans="1:9">
      <c r="A2379" t="s">
        <v>9</v>
      </c>
      <c r="B2379">
        <v>116</v>
      </c>
      <c r="C2379" t="s">
        <v>707</v>
      </c>
      <c r="D2379" t="s">
        <v>5874</v>
      </c>
      <c r="E2379" t="s">
        <v>12</v>
      </c>
      <c r="F2379" t="s">
        <v>18</v>
      </c>
      <c r="G2379">
        <v>7607532</v>
      </c>
      <c r="H2379">
        <v>1947</v>
      </c>
      <c r="I2379" t="s">
        <v>5875</v>
      </c>
    </row>
    <row r="2380" spans="1:9">
      <c r="A2380" t="s">
        <v>9</v>
      </c>
      <c r="B2380">
        <v>116</v>
      </c>
      <c r="C2380" t="s">
        <v>707</v>
      </c>
      <c r="D2380" t="s">
        <v>5876</v>
      </c>
      <c r="E2380" t="s">
        <v>17</v>
      </c>
      <c r="F2380" t="s">
        <v>56</v>
      </c>
      <c r="G2380">
        <v>40390069</v>
      </c>
      <c r="H2380">
        <v>1997</v>
      </c>
      <c r="I2380" t="s">
        <v>5873</v>
      </c>
    </row>
    <row r="2381" spans="1:9">
      <c r="A2381" t="s">
        <v>9</v>
      </c>
      <c r="B2381">
        <v>116</v>
      </c>
      <c r="C2381" t="s">
        <v>5877</v>
      </c>
      <c r="D2381" t="s">
        <v>5878</v>
      </c>
      <c r="E2381" t="s">
        <v>17</v>
      </c>
      <c r="F2381" t="s">
        <v>13</v>
      </c>
      <c r="G2381">
        <v>14033218</v>
      </c>
      <c r="H2381">
        <v>1959</v>
      </c>
      <c r="I2381" t="s">
        <v>5840</v>
      </c>
    </row>
    <row r="2382" spans="1:9">
      <c r="A2382" t="s">
        <v>9</v>
      </c>
      <c r="B2382">
        <v>116</v>
      </c>
      <c r="C2382" t="s">
        <v>3992</v>
      </c>
      <c r="D2382" t="s">
        <v>5879</v>
      </c>
      <c r="E2382" t="s">
        <v>17</v>
      </c>
      <c r="F2382" t="s">
        <v>13</v>
      </c>
      <c r="G2382">
        <v>6238369</v>
      </c>
      <c r="H2382">
        <v>1950</v>
      </c>
      <c r="I2382" t="s">
        <v>5880</v>
      </c>
    </row>
    <row r="2383" spans="1:9">
      <c r="A2383" t="s">
        <v>9</v>
      </c>
      <c r="B2383">
        <v>116</v>
      </c>
      <c r="C2383" t="s">
        <v>5881</v>
      </c>
      <c r="D2383" t="s">
        <v>11</v>
      </c>
      <c r="E2383" t="s">
        <v>12</v>
      </c>
      <c r="F2383" t="s">
        <v>18</v>
      </c>
      <c r="G2383">
        <v>11097241</v>
      </c>
      <c r="H2383">
        <v>1953</v>
      </c>
      <c r="I2383" t="s">
        <v>5882</v>
      </c>
    </row>
    <row r="2384" spans="1:9">
      <c r="A2384" t="s">
        <v>9</v>
      </c>
      <c r="B2384">
        <v>116</v>
      </c>
      <c r="C2384" t="s">
        <v>5883</v>
      </c>
      <c r="D2384" t="s">
        <v>1925</v>
      </c>
      <c r="E2384" t="s">
        <v>12</v>
      </c>
      <c r="F2384" t="s">
        <v>13</v>
      </c>
      <c r="G2384">
        <v>18122987</v>
      </c>
      <c r="H2384">
        <v>1966</v>
      </c>
      <c r="I2384" t="s">
        <v>5884</v>
      </c>
    </row>
    <row r="2385" spans="1:9">
      <c r="A2385" t="s">
        <v>9</v>
      </c>
      <c r="B2385">
        <v>116</v>
      </c>
      <c r="C2385" t="s">
        <v>5885</v>
      </c>
      <c r="D2385" t="s">
        <v>5886</v>
      </c>
      <c r="E2385" t="s">
        <v>12</v>
      </c>
      <c r="F2385" t="s">
        <v>13</v>
      </c>
      <c r="G2385">
        <v>4301858</v>
      </c>
      <c r="H2385">
        <v>1939</v>
      </c>
      <c r="I2385" t="s">
        <v>5887</v>
      </c>
    </row>
    <row r="2386" spans="1:9">
      <c r="A2386" t="s">
        <v>9</v>
      </c>
      <c r="B2386">
        <v>116</v>
      </c>
      <c r="C2386" t="s">
        <v>143</v>
      </c>
      <c r="D2386" t="s">
        <v>5888</v>
      </c>
      <c r="E2386" t="s">
        <v>12</v>
      </c>
      <c r="F2386" t="s">
        <v>13</v>
      </c>
      <c r="G2386">
        <v>4431251</v>
      </c>
      <c r="H2386">
        <v>1944</v>
      </c>
      <c r="I2386" t="s">
        <v>5889</v>
      </c>
    </row>
    <row r="2387" spans="1:9">
      <c r="A2387" t="s">
        <v>9</v>
      </c>
      <c r="B2387">
        <v>116</v>
      </c>
      <c r="C2387" t="s">
        <v>4532</v>
      </c>
      <c r="D2387" t="s">
        <v>5890</v>
      </c>
      <c r="E2387" t="s">
        <v>17</v>
      </c>
      <c r="F2387" t="s">
        <v>18</v>
      </c>
      <c r="G2387">
        <v>27944931</v>
      </c>
      <c r="H2387">
        <v>1980</v>
      </c>
      <c r="I2387" t="s">
        <v>5891</v>
      </c>
    </row>
    <row r="2388" spans="1:9">
      <c r="A2388" t="s">
        <v>9</v>
      </c>
      <c r="B2388">
        <v>116</v>
      </c>
      <c r="C2388" t="s">
        <v>741</v>
      </c>
      <c r="D2388" t="s">
        <v>5892</v>
      </c>
      <c r="E2388" t="s">
        <v>12</v>
      </c>
      <c r="F2388" t="s">
        <v>18</v>
      </c>
      <c r="G2388">
        <v>6723687</v>
      </c>
      <c r="H2388">
        <v>1944</v>
      </c>
      <c r="I2388" t="s">
        <v>5893</v>
      </c>
    </row>
    <row r="2389" spans="1:9">
      <c r="A2389" t="s">
        <v>9</v>
      </c>
      <c r="B2389">
        <v>116</v>
      </c>
      <c r="C2389" t="s">
        <v>741</v>
      </c>
      <c r="D2389" t="s">
        <v>2327</v>
      </c>
      <c r="E2389" t="s">
        <v>17</v>
      </c>
      <c r="F2389" t="s">
        <v>18</v>
      </c>
      <c r="G2389">
        <v>26764608</v>
      </c>
      <c r="H2389">
        <v>1978</v>
      </c>
      <c r="I2389" t="s">
        <v>5894</v>
      </c>
    </row>
    <row r="2390" spans="1:9">
      <c r="A2390" t="s">
        <v>9</v>
      </c>
      <c r="B2390">
        <v>116</v>
      </c>
      <c r="C2390" t="s">
        <v>5895</v>
      </c>
      <c r="D2390" t="s">
        <v>5896</v>
      </c>
      <c r="E2390" t="s">
        <v>17</v>
      </c>
      <c r="F2390" t="s">
        <v>18</v>
      </c>
      <c r="G2390">
        <v>3728463</v>
      </c>
      <c r="H2390">
        <v>1938</v>
      </c>
      <c r="I2390" t="s">
        <v>5897</v>
      </c>
    </row>
    <row r="2391" spans="1:9">
      <c r="A2391" t="s">
        <v>9</v>
      </c>
      <c r="B2391">
        <v>116</v>
      </c>
      <c r="C2391" t="s">
        <v>5898</v>
      </c>
      <c r="D2391" t="s">
        <v>4093</v>
      </c>
      <c r="E2391" t="s">
        <v>17</v>
      </c>
      <c r="F2391" t="s">
        <v>18</v>
      </c>
      <c r="G2391">
        <v>4861239</v>
      </c>
      <c r="H2391">
        <v>1944</v>
      </c>
      <c r="I2391" t="s">
        <v>5899</v>
      </c>
    </row>
    <row r="2392" spans="1:9">
      <c r="A2392" t="s">
        <v>9</v>
      </c>
      <c r="B2392">
        <v>116</v>
      </c>
      <c r="C2392" t="s">
        <v>5900</v>
      </c>
      <c r="D2392" t="s">
        <v>4045</v>
      </c>
      <c r="E2392" t="s">
        <v>12</v>
      </c>
      <c r="F2392" t="s">
        <v>56</v>
      </c>
      <c r="G2392">
        <v>8462865</v>
      </c>
      <c r="H2392">
        <v>1950</v>
      </c>
      <c r="I2392" t="s">
        <v>5901</v>
      </c>
    </row>
    <row r="2393" spans="1:9">
      <c r="A2393" t="s">
        <v>9</v>
      </c>
      <c r="B2393">
        <v>116</v>
      </c>
      <c r="C2393" t="s">
        <v>5900</v>
      </c>
      <c r="D2393" t="s">
        <v>5902</v>
      </c>
      <c r="E2393" t="s">
        <v>12</v>
      </c>
      <c r="F2393" t="s">
        <v>18</v>
      </c>
      <c r="G2393">
        <v>8591007</v>
      </c>
      <c r="H2393">
        <v>1951</v>
      </c>
      <c r="I2393" t="s">
        <v>5903</v>
      </c>
    </row>
    <row r="2394" spans="1:9">
      <c r="A2394" t="s">
        <v>9</v>
      </c>
      <c r="B2394">
        <v>116</v>
      </c>
      <c r="C2394" t="s">
        <v>5904</v>
      </c>
      <c r="D2394" t="s">
        <v>5905</v>
      </c>
      <c r="E2394" t="s">
        <v>17</v>
      </c>
      <c r="F2394" t="s">
        <v>18</v>
      </c>
      <c r="G2394">
        <v>22991656</v>
      </c>
      <c r="H2394">
        <v>1972</v>
      </c>
      <c r="I2394" t="s">
        <v>5906</v>
      </c>
    </row>
    <row r="2395" spans="1:9">
      <c r="A2395" t="s">
        <v>9</v>
      </c>
      <c r="B2395">
        <v>116</v>
      </c>
      <c r="C2395" t="s">
        <v>5907</v>
      </c>
      <c r="D2395" t="s">
        <v>5908</v>
      </c>
      <c r="E2395" t="s">
        <v>17</v>
      </c>
      <c r="F2395" t="s">
        <v>18</v>
      </c>
      <c r="G2395">
        <v>10921257</v>
      </c>
      <c r="H2395">
        <v>1953</v>
      </c>
      <c r="I2395" t="s">
        <v>5909</v>
      </c>
    </row>
    <row r="2396" spans="1:9">
      <c r="A2396" t="s">
        <v>9</v>
      </c>
      <c r="B2396">
        <v>116</v>
      </c>
      <c r="C2396" t="s">
        <v>5910</v>
      </c>
      <c r="D2396" t="s">
        <v>4660</v>
      </c>
      <c r="E2396" t="s">
        <v>12</v>
      </c>
      <c r="F2396" t="s">
        <v>13</v>
      </c>
      <c r="G2396">
        <v>39469606</v>
      </c>
      <c r="H2396">
        <v>1996</v>
      </c>
      <c r="I2396" t="s">
        <v>5911</v>
      </c>
    </row>
    <row r="2397" spans="1:9">
      <c r="A2397" t="s">
        <v>9</v>
      </c>
      <c r="B2397">
        <v>116</v>
      </c>
      <c r="C2397" t="s">
        <v>5912</v>
      </c>
      <c r="D2397" t="s">
        <v>5913</v>
      </c>
      <c r="E2397" t="s">
        <v>12</v>
      </c>
      <c r="F2397" t="s">
        <v>13</v>
      </c>
      <c r="G2397">
        <v>11842770</v>
      </c>
      <c r="H2397">
        <v>1958</v>
      </c>
      <c r="I2397" t="s">
        <v>5163</v>
      </c>
    </row>
    <row r="2398" spans="1:9">
      <c r="A2398" t="s">
        <v>9</v>
      </c>
      <c r="B2398">
        <v>116</v>
      </c>
      <c r="C2398" t="s">
        <v>5912</v>
      </c>
      <c r="D2398" t="s">
        <v>5914</v>
      </c>
      <c r="E2398" t="s">
        <v>12</v>
      </c>
      <c r="F2398" t="s">
        <v>18</v>
      </c>
      <c r="G2398">
        <v>33620756</v>
      </c>
      <c r="H2398">
        <v>1988</v>
      </c>
      <c r="I2398" t="s">
        <v>5915</v>
      </c>
    </row>
    <row r="2399" spans="1:9">
      <c r="A2399" t="s">
        <v>9</v>
      </c>
      <c r="B2399">
        <v>116</v>
      </c>
      <c r="C2399" t="s">
        <v>5916</v>
      </c>
      <c r="D2399" t="s">
        <v>5917</v>
      </c>
      <c r="E2399" t="s">
        <v>17</v>
      </c>
      <c r="F2399" t="s">
        <v>18</v>
      </c>
      <c r="G2399">
        <v>44748706</v>
      </c>
      <c r="H2399">
        <v>2003</v>
      </c>
      <c r="I2399" t="s">
        <v>5918</v>
      </c>
    </row>
    <row r="2400" spans="1:9">
      <c r="A2400" t="s">
        <v>9</v>
      </c>
      <c r="B2400">
        <v>116</v>
      </c>
      <c r="C2400" t="s">
        <v>5919</v>
      </c>
      <c r="D2400" t="s">
        <v>4320</v>
      </c>
      <c r="E2400" t="s">
        <v>12</v>
      </c>
      <c r="F2400" t="s">
        <v>13</v>
      </c>
      <c r="G2400">
        <v>25940400</v>
      </c>
      <c r="H2400">
        <v>1977</v>
      </c>
      <c r="I2400" t="s">
        <v>5920</v>
      </c>
    </row>
    <row r="2401" spans="1:9">
      <c r="A2401" t="s">
        <v>9</v>
      </c>
      <c r="B2401">
        <v>116</v>
      </c>
      <c r="C2401" t="s">
        <v>5921</v>
      </c>
      <c r="D2401" t="s">
        <v>354</v>
      </c>
      <c r="E2401" t="s">
        <v>12</v>
      </c>
      <c r="F2401" t="s">
        <v>690</v>
      </c>
      <c r="G2401">
        <v>23628141</v>
      </c>
      <c r="H2401">
        <v>1973</v>
      </c>
      <c r="I2401" t="s">
        <v>5922</v>
      </c>
    </row>
    <row r="2402" spans="1:9">
      <c r="A2402" t="s">
        <v>9</v>
      </c>
      <c r="B2402">
        <v>116</v>
      </c>
      <c r="C2402" t="s">
        <v>5921</v>
      </c>
      <c r="D2402" t="s">
        <v>5923</v>
      </c>
      <c r="E2402" t="s">
        <v>17</v>
      </c>
      <c r="F2402" t="s">
        <v>18</v>
      </c>
      <c r="G2402">
        <v>24422552</v>
      </c>
      <c r="H2402">
        <v>1974</v>
      </c>
      <c r="I2402" t="s">
        <v>5924</v>
      </c>
    </row>
    <row r="2403" spans="1:9">
      <c r="A2403" t="s">
        <v>9</v>
      </c>
      <c r="B2403">
        <v>116</v>
      </c>
      <c r="C2403" t="s">
        <v>5925</v>
      </c>
      <c r="D2403" t="s">
        <v>5926</v>
      </c>
      <c r="E2403" t="s">
        <v>17</v>
      </c>
      <c r="F2403" t="s">
        <v>13</v>
      </c>
      <c r="G2403">
        <v>37667834</v>
      </c>
      <c r="H2403">
        <v>1993</v>
      </c>
      <c r="I2403" t="s">
        <v>5927</v>
      </c>
    </row>
    <row r="2404" spans="1:9">
      <c r="A2404" t="s">
        <v>9</v>
      </c>
      <c r="B2404">
        <v>116</v>
      </c>
      <c r="C2404" t="s">
        <v>5928</v>
      </c>
      <c r="D2404" t="s">
        <v>5929</v>
      </c>
      <c r="E2404" t="s">
        <v>12</v>
      </c>
      <c r="F2404" t="s">
        <v>13</v>
      </c>
      <c r="G2404">
        <v>13411268</v>
      </c>
      <c r="H2404">
        <v>1957</v>
      </c>
      <c r="I2404" t="s">
        <v>5930</v>
      </c>
    </row>
    <row r="2405" spans="1:9">
      <c r="A2405" t="s">
        <v>9</v>
      </c>
      <c r="B2405">
        <v>116</v>
      </c>
      <c r="C2405" t="s">
        <v>5931</v>
      </c>
      <c r="D2405" t="s">
        <v>5932</v>
      </c>
      <c r="E2405" t="s">
        <v>17</v>
      </c>
      <c r="F2405" t="s">
        <v>18</v>
      </c>
      <c r="G2405">
        <v>33504057</v>
      </c>
      <c r="H2405">
        <v>1987</v>
      </c>
      <c r="I2405" t="s">
        <v>5933</v>
      </c>
    </row>
    <row r="2406" spans="1:9">
      <c r="A2406" t="s">
        <v>9</v>
      </c>
      <c r="B2406">
        <v>116</v>
      </c>
      <c r="C2406" t="s">
        <v>5934</v>
      </c>
      <c r="D2406" t="s">
        <v>5935</v>
      </c>
      <c r="E2406" t="s">
        <v>17</v>
      </c>
      <c r="F2406" t="s">
        <v>56</v>
      </c>
      <c r="G2406">
        <v>5134874</v>
      </c>
      <c r="H2406">
        <v>1946</v>
      </c>
      <c r="I2406" t="s">
        <v>5936</v>
      </c>
    </row>
    <row r="2407" spans="1:9">
      <c r="A2407" s="1" t="s">
        <v>9</v>
      </c>
      <c r="B2407" s="1">
        <v>116</v>
      </c>
      <c r="C2407" s="1" t="s">
        <v>5937</v>
      </c>
      <c r="D2407" s="1" t="s">
        <v>5938</v>
      </c>
      <c r="E2407" s="1" t="s">
        <v>17</v>
      </c>
      <c r="F2407" s="1" t="s">
        <v>18</v>
      </c>
      <c r="G2407" s="1">
        <v>5316270</v>
      </c>
      <c r="H2407" s="1">
        <v>1946</v>
      </c>
      <c r="I2407" s="1" t="s">
        <v>5939</v>
      </c>
    </row>
    <row r="2408" spans="1:9">
      <c r="A2408" t="s">
        <v>9</v>
      </c>
      <c r="B2408">
        <v>116</v>
      </c>
      <c r="C2408" t="s">
        <v>5940</v>
      </c>
      <c r="D2408" t="s">
        <v>5941</v>
      </c>
      <c r="E2408" t="s">
        <v>12</v>
      </c>
      <c r="F2408" t="s">
        <v>18</v>
      </c>
      <c r="G2408">
        <v>13656668</v>
      </c>
      <c r="H2408">
        <v>1960</v>
      </c>
      <c r="I2408" t="s">
        <v>5594</v>
      </c>
    </row>
    <row r="2409" spans="1:9">
      <c r="A2409" t="s">
        <v>9</v>
      </c>
      <c r="B2409">
        <v>116</v>
      </c>
      <c r="C2409" t="s">
        <v>5942</v>
      </c>
      <c r="D2409" t="s">
        <v>5943</v>
      </c>
      <c r="E2409" t="s">
        <v>17</v>
      </c>
      <c r="F2409" t="s">
        <v>13</v>
      </c>
      <c r="G2409">
        <v>11816619</v>
      </c>
      <c r="H2409">
        <v>1955</v>
      </c>
      <c r="I2409" t="s">
        <v>5944</v>
      </c>
    </row>
    <row r="2410" spans="1:9">
      <c r="A2410" t="s">
        <v>9</v>
      </c>
      <c r="B2410">
        <v>116</v>
      </c>
      <c r="C2410" t="s">
        <v>5945</v>
      </c>
      <c r="D2410" t="s">
        <v>5946</v>
      </c>
      <c r="E2410" t="s">
        <v>17</v>
      </c>
      <c r="F2410" t="s">
        <v>18</v>
      </c>
      <c r="G2410">
        <v>2954200</v>
      </c>
      <c r="H2410">
        <v>1932</v>
      </c>
      <c r="I2410" t="s">
        <v>5893</v>
      </c>
    </row>
    <row r="2411" spans="1:9">
      <c r="A2411" t="s">
        <v>9</v>
      </c>
      <c r="B2411">
        <v>116</v>
      </c>
      <c r="C2411" t="s">
        <v>2542</v>
      </c>
      <c r="D2411" t="s">
        <v>5947</v>
      </c>
      <c r="E2411" t="s">
        <v>12</v>
      </c>
      <c r="F2411" t="s">
        <v>690</v>
      </c>
      <c r="G2411">
        <v>36553117</v>
      </c>
      <c r="H2411">
        <v>1992</v>
      </c>
      <c r="I2411" t="s">
        <v>5948</v>
      </c>
    </row>
    <row r="2412" spans="1:9">
      <c r="A2412" t="s">
        <v>9</v>
      </c>
      <c r="B2412">
        <v>116</v>
      </c>
      <c r="C2412" t="s">
        <v>2552</v>
      </c>
      <c r="D2412" t="s">
        <v>2694</v>
      </c>
      <c r="E2412" t="s">
        <v>17</v>
      </c>
      <c r="F2412" t="s">
        <v>18</v>
      </c>
      <c r="G2412">
        <v>6401236</v>
      </c>
      <c r="H2412">
        <v>1950</v>
      </c>
      <c r="I2412" t="s">
        <v>5949</v>
      </c>
    </row>
    <row r="2413" spans="1:9">
      <c r="A2413" t="s">
        <v>9</v>
      </c>
      <c r="B2413">
        <v>116</v>
      </c>
      <c r="C2413" t="s">
        <v>5950</v>
      </c>
      <c r="D2413" t="s">
        <v>5951</v>
      </c>
      <c r="E2413" t="s">
        <v>12</v>
      </c>
      <c r="F2413" t="s">
        <v>2107</v>
      </c>
      <c r="G2413">
        <v>4024355</v>
      </c>
      <c r="H2413">
        <v>1926</v>
      </c>
      <c r="I2413" t="s">
        <v>5952</v>
      </c>
    </row>
    <row r="2414" spans="1:9">
      <c r="A2414" t="s">
        <v>9</v>
      </c>
      <c r="B2414">
        <v>116</v>
      </c>
      <c r="C2414" t="s">
        <v>5953</v>
      </c>
      <c r="D2414" t="s">
        <v>5954</v>
      </c>
      <c r="E2414" t="s">
        <v>12</v>
      </c>
      <c r="F2414" t="s">
        <v>13</v>
      </c>
      <c r="G2414">
        <v>16559095</v>
      </c>
      <c r="H2414">
        <v>1963</v>
      </c>
      <c r="I2414" t="s">
        <v>5955</v>
      </c>
    </row>
    <row r="2415" spans="1:9">
      <c r="A2415" t="s">
        <v>9</v>
      </c>
      <c r="B2415">
        <v>116</v>
      </c>
      <c r="C2415" t="s">
        <v>5953</v>
      </c>
      <c r="D2415" t="s">
        <v>5956</v>
      </c>
      <c r="E2415" t="s">
        <v>17</v>
      </c>
      <c r="F2415" t="s">
        <v>13</v>
      </c>
      <c r="G2415">
        <v>11643898</v>
      </c>
      <c r="H2415">
        <v>1954</v>
      </c>
      <c r="I2415" t="s">
        <v>5957</v>
      </c>
    </row>
    <row r="2416" spans="1:9">
      <c r="A2416" t="s">
        <v>9</v>
      </c>
      <c r="B2416">
        <v>116</v>
      </c>
      <c r="C2416" t="s">
        <v>5958</v>
      </c>
      <c r="D2416" t="s">
        <v>5959</v>
      </c>
      <c r="E2416" t="s">
        <v>12</v>
      </c>
      <c r="F2416" t="s">
        <v>18</v>
      </c>
      <c r="G2416">
        <v>5529507</v>
      </c>
      <c r="H2416">
        <v>1948</v>
      </c>
      <c r="I2416" t="s">
        <v>5613</v>
      </c>
    </row>
    <row r="2417" spans="1:9">
      <c r="A2417" t="s">
        <v>9</v>
      </c>
      <c r="B2417">
        <v>116</v>
      </c>
      <c r="C2417" t="s">
        <v>5958</v>
      </c>
      <c r="D2417" t="s">
        <v>1290</v>
      </c>
      <c r="E2417" t="s">
        <v>17</v>
      </c>
      <c r="F2417" t="s">
        <v>18</v>
      </c>
      <c r="G2417">
        <v>30407741</v>
      </c>
      <c r="H2417">
        <v>1983</v>
      </c>
      <c r="I2417" t="s">
        <v>5613</v>
      </c>
    </row>
    <row r="2418" spans="1:9">
      <c r="A2418" t="s">
        <v>9</v>
      </c>
      <c r="B2418">
        <v>116</v>
      </c>
      <c r="C2418" t="s">
        <v>5960</v>
      </c>
      <c r="D2418" t="s">
        <v>2819</v>
      </c>
      <c r="E2418" t="s">
        <v>12</v>
      </c>
      <c r="F2418" t="s">
        <v>155</v>
      </c>
      <c r="G2418">
        <v>4237072</v>
      </c>
      <c r="H2418">
        <v>1929</v>
      </c>
      <c r="I2418" t="s">
        <v>5961</v>
      </c>
    </row>
    <row r="2419" spans="1:9">
      <c r="A2419" t="s">
        <v>9</v>
      </c>
      <c r="B2419">
        <v>116</v>
      </c>
      <c r="C2419" t="s">
        <v>5962</v>
      </c>
      <c r="D2419" t="s">
        <v>5963</v>
      </c>
      <c r="E2419" t="s">
        <v>17</v>
      </c>
      <c r="F2419" t="s">
        <v>13</v>
      </c>
      <c r="G2419">
        <v>6498609</v>
      </c>
      <c r="H2419">
        <v>1950</v>
      </c>
      <c r="I2419" t="s">
        <v>5964</v>
      </c>
    </row>
    <row r="2420" spans="1:9">
      <c r="A2420" t="s">
        <v>9</v>
      </c>
      <c r="B2420">
        <v>116</v>
      </c>
      <c r="C2420" t="s">
        <v>5965</v>
      </c>
      <c r="D2420" t="s">
        <v>5966</v>
      </c>
      <c r="E2420" t="s">
        <v>17</v>
      </c>
      <c r="F2420" t="s">
        <v>56</v>
      </c>
      <c r="G2420">
        <v>11986685</v>
      </c>
      <c r="H2420">
        <v>1955</v>
      </c>
      <c r="I2420" t="s">
        <v>5967</v>
      </c>
    </row>
    <row r="2421" spans="1:9">
      <c r="A2421" t="s">
        <v>9</v>
      </c>
      <c r="B2421">
        <v>116</v>
      </c>
      <c r="C2421" t="s">
        <v>5968</v>
      </c>
      <c r="D2421" t="s">
        <v>5969</v>
      </c>
      <c r="E2421" t="s">
        <v>17</v>
      </c>
      <c r="F2421" t="s">
        <v>13</v>
      </c>
      <c r="G2421">
        <v>27674578</v>
      </c>
      <c r="H2421">
        <v>1979</v>
      </c>
      <c r="I2421" t="s">
        <v>5970</v>
      </c>
    </row>
    <row r="2422" spans="1:9">
      <c r="A2422" t="s">
        <v>9</v>
      </c>
      <c r="B2422">
        <v>116</v>
      </c>
      <c r="C2422" t="s">
        <v>5971</v>
      </c>
      <c r="D2422" t="s">
        <v>5972</v>
      </c>
      <c r="E2422" t="s">
        <v>12</v>
      </c>
      <c r="F2422" t="s">
        <v>18</v>
      </c>
      <c r="G2422">
        <v>12447048</v>
      </c>
      <c r="H2422">
        <v>1956</v>
      </c>
      <c r="I2422" t="s">
        <v>5973</v>
      </c>
    </row>
    <row r="2423" spans="1:9">
      <c r="A2423" t="s">
        <v>9</v>
      </c>
      <c r="B2423">
        <v>116</v>
      </c>
      <c r="C2423" t="s">
        <v>5974</v>
      </c>
      <c r="D2423" t="s">
        <v>3995</v>
      </c>
      <c r="E2423" t="s">
        <v>17</v>
      </c>
      <c r="F2423" t="s">
        <v>18</v>
      </c>
      <c r="G2423">
        <v>2317914</v>
      </c>
      <c r="H2423">
        <v>1933</v>
      </c>
      <c r="I2423" t="s">
        <v>5054</v>
      </c>
    </row>
    <row r="2424" spans="1:9">
      <c r="A2424" t="s">
        <v>9</v>
      </c>
      <c r="B2424">
        <v>116</v>
      </c>
      <c r="C2424" t="s">
        <v>2596</v>
      </c>
      <c r="D2424" t="s">
        <v>3395</v>
      </c>
      <c r="E2424" t="s">
        <v>17</v>
      </c>
      <c r="F2424" t="s">
        <v>13</v>
      </c>
      <c r="G2424">
        <v>5318320</v>
      </c>
      <c r="H2424">
        <v>1946</v>
      </c>
      <c r="I2424" t="s">
        <v>5975</v>
      </c>
    </row>
    <row r="2425" spans="1:9">
      <c r="A2425" t="s">
        <v>9</v>
      </c>
      <c r="B2425">
        <v>116</v>
      </c>
      <c r="C2425" t="s">
        <v>825</v>
      </c>
      <c r="D2425" t="s">
        <v>5976</v>
      </c>
      <c r="E2425" t="s">
        <v>12</v>
      </c>
      <c r="F2425" t="s">
        <v>18</v>
      </c>
      <c r="G2425">
        <v>4197618</v>
      </c>
      <c r="H2425">
        <v>1937</v>
      </c>
      <c r="I2425" t="s">
        <v>5977</v>
      </c>
    </row>
    <row r="2426" spans="1:9">
      <c r="A2426" t="s">
        <v>9</v>
      </c>
      <c r="B2426">
        <v>116</v>
      </c>
      <c r="C2426" t="s">
        <v>825</v>
      </c>
      <c r="D2426" t="s">
        <v>5978</v>
      </c>
      <c r="E2426" t="s">
        <v>17</v>
      </c>
      <c r="F2426" t="s">
        <v>18</v>
      </c>
      <c r="G2426">
        <v>14335514</v>
      </c>
      <c r="H2426">
        <v>1961</v>
      </c>
      <c r="I2426" t="s">
        <v>5979</v>
      </c>
    </row>
    <row r="2427" spans="1:9">
      <c r="A2427" t="s">
        <v>9</v>
      </c>
      <c r="B2427">
        <v>116</v>
      </c>
      <c r="C2427" t="s">
        <v>825</v>
      </c>
      <c r="D2427" t="s">
        <v>5980</v>
      </c>
      <c r="E2427" t="s">
        <v>17</v>
      </c>
      <c r="F2427" t="s">
        <v>13</v>
      </c>
      <c r="G2427">
        <v>18405906</v>
      </c>
      <c r="H2427">
        <v>1966</v>
      </c>
      <c r="I2427" t="s">
        <v>5981</v>
      </c>
    </row>
    <row r="2428" spans="1:9">
      <c r="A2428" t="s">
        <v>9</v>
      </c>
      <c r="B2428">
        <v>116</v>
      </c>
      <c r="C2428" t="s">
        <v>825</v>
      </c>
      <c r="D2428" t="s">
        <v>5982</v>
      </c>
      <c r="E2428" t="s">
        <v>12</v>
      </c>
      <c r="F2428" t="s">
        <v>18</v>
      </c>
      <c r="G2428">
        <v>20404415</v>
      </c>
      <c r="H2428">
        <v>1968</v>
      </c>
      <c r="I2428" t="s">
        <v>5977</v>
      </c>
    </row>
    <row r="2429" spans="1:9">
      <c r="A2429" t="s">
        <v>9</v>
      </c>
      <c r="B2429">
        <v>116</v>
      </c>
      <c r="C2429" t="s">
        <v>825</v>
      </c>
      <c r="D2429" t="s">
        <v>1527</v>
      </c>
      <c r="E2429" t="s">
        <v>17</v>
      </c>
      <c r="F2429" t="s">
        <v>18</v>
      </c>
      <c r="G2429">
        <v>13818196</v>
      </c>
      <c r="H2429">
        <v>1960</v>
      </c>
      <c r="I2429" t="s">
        <v>5983</v>
      </c>
    </row>
    <row r="2430" spans="1:9">
      <c r="A2430" t="s">
        <v>9</v>
      </c>
      <c r="B2430">
        <v>116</v>
      </c>
      <c r="C2430" t="s">
        <v>825</v>
      </c>
      <c r="D2430" t="s">
        <v>5984</v>
      </c>
      <c r="E2430" t="s">
        <v>17</v>
      </c>
      <c r="F2430" t="s">
        <v>13</v>
      </c>
      <c r="G2430">
        <v>2005706</v>
      </c>
      <c r="H2430">
        <v>1930</v>
      </c>
      <c r="I2430" t="s">
        <v>5985</v>
      </c>
    </row>
    <row r="2431" spans="1:9">
      <c r="A2431" t="s">
        <v>9</v>
      </c>
      <c r="B2431">
        <v>116</v>
      </c>
      <c r="C2431" t="s">
        <v>825</v>
      </c>
      <c r="D2431" t="s">
        <v>5986</v>
      </c>
      <c r="E2431" t="s">
        <v>17</v>
      </c>
      <c r="F2431" t="s">
        <v>18</v>
      </c>
      <c r="G2431">
        <v>26329955</v>
      </c>
      <c r="H2431">
        <v>1977</v>
      </c>
      <c r="I2431" t="s">
        <v>5987</v>
      </c>
    </row>
    <row r="2432" spans="1:9">
      <c r="A2432" t="s">
        <v>9</v>
      </c>
      <c r="B2432">
        <v>116</v>
      </c>
      <c r="C2432" t="s">
        <v>825</v>
      </c>
      <c r="D2432" t="s">
        <v>5988</v>
      </c>
      <c r="E2432" t="s">
        <v>12</v>
      </c>
      <c r="F2432" t="s">
        <v>18</v>
      </c>
      <c r="G2432">
        <v>21478066</v>
      </c>
      <c r="H2432">
        <v>1969</v>
      </c>
      <c r="I2432" t="s">
        <v>5977</v>
      </c>
    </row>
    <row r="2433" spans="1:9">
      <c r="A2433" t="s">
        <v>9</v>
      </c>
      <c r="B2433">
        <v>116</v>
      </c>
      <c r="C2433" t="s">
        <v>825</v>
      </c>
      <c r="D2433" t="s">
        <v>5989</v>
      </c>
      <c r="E2433" t="s">
        <v>12</v>
      </c>
      <c r="F2433" t="s">
        <v>18</v>
      </c>
      <c r="G2433">
        <v>13799047</v>
      </c>
      <c r="H2433">
        <v>1959</v>
      </c>
      <c r="I2433" t="s">
        <v>5990</v>
      </c>
    </row>
    <row r="2434" spans="1:9">
      <c r="A2434" t="s">
        <v>9</v>
      </c>
      <c r="B2434">
        <v>116</v>
      </c>
      <c r="C2434" t="s">
        <v>5991</v>
      </c>
      <c r="D2434" t="s">
        <v>696</v>
      </c>
      <c r="E2434" t="s">
        <v>12</v>
      </c>
      <c r="F2434" t="s">
        <v>18</v>
      </c>
      <c r="G2434">
        <v>8110985</v>
      </c>
      <c r="H2434">
        <v>1950</v>
      </c>
      <c r="I2434" t="s">
        <v>5992</v>
      </c>
    </row>
    <row r="2435" spans="1:9">
      <c r="A2435" t="s">
        <v>9</v>
      </c>
      <c r="B2435">
        <v>116</v>
      </c>
      <c r="C2435" t="s">
        <v>5993</v>
      </c>
      <c r="D2435" t="s">
        <v>562</v>
      </c>
      <c r="E2435" t="s">
        <v>17</v>
      </c>
      <c r="F2435" t="s">
        <v>18</v>
      </c>
      <c r="G2435">
        <v>13566239</v>
      </c>
      <c r="H2435">
        <v>1957</v>
      </c>
      <c r="I2435" t="s">
        <v>5994</v>
      </c>
    </row>
    <row r="2436" spans="1:9">
      <c r="A2436" t="s">
        <v>9</v>
      </c>
      <c r="B2436">
        <v>116</v>
      </c>
      <c r="C2436" t="s">
        <v>5995</v>
      </c>
      <c r="D2436" t="s">
        <v>5996</v>
      </c>
      <c r="E2436" t="s">
        <v>12</v>
      </c>
      <c r="F2436" t="s">
        <v>13</v>
      </c>
      <c r="G2436">
        <v>13308952</v>
      </c>
      <c r="H2436">
        <v>1959</v>
      </c>
      <c r="I2436" t="s">
        <v>5997</v>
      </c>
    </row>
    <row r="2437" spans="1:9">
      <c r="A2437" t="s">
        <v>9</v>
      </c>
      <c r="B2437">
        <v>116</v>
      </c>
      <c r="C2437" t="s">
        <v>5998</v>
      </c>
      <c r="D2437" t="s">
        <v>4480</v>
      </c>
      <c r="E2437" t="s">
        <v>17</v>
      </c>
      <c r="F2437" t="s">
        <v>18</v>
      </c>
      <c r="G2437">
        <v>6650041</v>
      </c>
      <c r="H2437">
        <v>1951</v>
      </c>
      <c r="I2437" t="s">
        <v>5999</v>
      </c>
    </row>
    <row r="2438" spans="1:9">
      <c r="A2438" t="s">
        <v>9</v>
      </c>
      <c r="B2438">
        <v>116</v>
      </c>
      <c r="C2438" t="s">
        <v>6000</v>
      </c>
      <c r="D2438" t="s">
        <v>2152</v>
      </c>
      <c r="E2438" t="s">
        <v>17</v>
      </c>
      <c r="F2438" t="s">
        <v>284</v>
      </c>
      <c r="G2438">
        <v>16829823</v>
      </c>
      <c r="H2438">
        <v>1963</v>
      </c>
      <c r="I2438" t="s">
        <v>6001</v>
      </c>
    </row>
    <row r="2439" spans="1:9">
      <c r="A2439" t="s">
        <v>9</v>
      </c>
      <c r="B2439">
        <v>116</v>
      </c>
      <c r="C2439" t="s">
        <v>6002</v>
      </c>
      <c r="D2439" t="s">
        <v>6003</v>
      </c>
      <c r="E2439" t="s">
        <v>17</v>
      </c>
      <c r="F2439" t="s">
        <v>18</v>
      </c>
      <c r="G2439">
        <v>3994287</v>
      </c>
      <c r="H2439">
        <v>1940</v>
      </c>
      <c r="I2439" t="s">
        <v>6004</v>
      </c>
    </row>
    <row r="2440" spans="1:9">
      <c r="A2440" t="s">
        <v>9</v>
      </c>
      <c r="B2440">
        <v>116</v>
      </c>
      <c r="C2440" t="s">
        <v>6005</v>
      </c>
      <c r="D2440" t="s">
        <v>6006</v>
      </c>
      <c r="E2440" t="s">
        <v>17</v>
      </c>
      <c r="F2440" t="s">
        <v>13</v>
      </c>
      <c r="G2440">
        <v>14728575</v>
      </c>
      <c r="H2440">
        <v>1961</v>
      </c>
      <c r="I2440" t="s">
        <v>6007</v>
      </c>
    </row>
    <row r="2441" spans="1:9">
      <c r="A2441" t="s">
        <v>9</v>
      </c>
      <c r="B2441">
        <v>116</v>
      </c>
      <c r="C2441" t="s">
        <v>6008</v>
      </c>
      <c r="D2441" t="s">
        <v>6009</v>
      </c>
      <c r="E2441" t="s">
        <v>12</v>
      </c>
      <c r="F2441" t="s">
        <v>18</v>
      </c>
      <c r="G2441">
        <v>14430515</v>
      </c>
      <c r="H2441">
        <v>1961</v>
      </c>
      <c r="I2441" t="s">
        <v>6010</v>
      </c>
    </row>
    <row r="2442" spans="1:9">
      <c r="A2442" t="s">
        <v>9</v>
      </c>
      <c r="B2442">
        <v>116</v>
      </c>
      <c r="C2442" t="s">
        <v>6011</v>
      </c>
      <c r="D2442" t="s">
        <v>1003</v>
      </c>
      <c r="E2442" t="s">
        <v>17</v>
      </c>
      <c r="F2442" t="s">
        <v>1729</v>
      </c>
      <c r="G2442">
        <v>5751608</v>
      </c>
      <c r="H2442">
        <v>1947</v>
      </c>
      <c r="I2442" t="s">
        <v>6012</v>
      </c>
    </row>
    <row r="2443" spans="1:9">
      <c r="A2443" t="s">
        <v>9</v>
      </c>
      <c r="B2443">
        <v>116</v>
      </c>
      <c r="C2443" t="s">
        <v>6013</v>
      </c>
      <c r="D2443" t="s">
        <v>6014</v>
      </c>
      <c r="E2443" t="s">
        <v>17</v>
      </c>
      <c r="F2443" t="s">
        <v>284</v>
      </c>
      <c r="G2443">
        <v>3923626</v>
      </c>
      <c r="H2443">
        <v>1940</v>
      </c>
      <c r="I2443" t="s">
        <v>6015</v>
      </c>
    </row>
    <row r="2444" spans="1:9">
      <c r="A2444" t="s">
        <v>9</v>
      </c>
      <c r="B2444">
        <v>116</v>
      </c>
      <c r="C2444" t="s">
        <v>6016</v>
      </c>
      <c r="D2444" t="s">
        <v>6017</v>
      </c>
      <c r="E2444" t="s">
        <v>12</v>
      </c>
      <c r="F2444" t="s">
        <v>1156</v>
      </c>
      <c r="G2444">
        <v>13431658</v>
      </c>
      <c r="H2444">
        <v>1960</v>
      </c>
      <c r="I2444" t="s">
        <v>6018</v>
      </c>
    </row>
    <row r="2445" spans="1:9">
      <c r="A2445" t="s">
        <v>9</v>
      </c>
      <c r="B2445">
        <v>116</v>
      </c>
      <c r="C2445" t="s">
        <v>6016</v>
      </c>
      <c r="D2445" t="s">
        <v>100</v>
      </c>
      <c r="E2445" t="s">
        <v>17</v>
      </c>
      <c r="F2445" t="s">
        <v>18</v>
      </c>
      <c r="G2445">
        <v>10124542</v>
      </c>
      <c r="H2445">
        <v>1951</v>
      </c>
      <c r="I2445" t="s">
        <v>6019</v>
      </c>
    </row>
    <row r="2446" spans="1:9">
      <c r="A2446" t="s">
        <v>9</v>
      </c>
      <c r="B2446">
        <v>116</v>
      </c>
      <c r="C2446" t="s">
        <v>6020</v>
      </c>
      <c r="D2446" t="s">
        <v>811</v>
      </c>
      <c r="E2446" t="s">
        <v>17</v>
      </c>
      <c r="F2446" t="s">
        <v>690</v>
      </c>
      <c r="G2446">
        <v>26312443</v>
      </c>
      <c r="H2446">
        <v>1977</v>
      </c>
      <c r="I2446" t="s">
        <v>6021</v>
      </c>
    </row>
    <row r="2447" spans="1:9">
      <c r="A2447" t="s">
        <v>9</v>
      </c>
      <c r="B2447">
        <v>116</v>
      </c>
      <c r="C2447" t="s">
        <v>6020</v>
      </c>
      <c r="D2447" t="s">
        <v>1802</v>
      </c>
      <c r="E2447" t="s">
        <v>12</v>
      </c>
      <c r="F2447" t="s">
        <v>18</v>
      </c>
      <c r="G2447">
        <v>21964575</v>
      </c>
      <c r="H2447">
        <v>1971</v>
      </c>
      <c r="I2447" t="s">
        <v>6022</v>
      </c>
    </row>
    <row r="2448" spans="1:9">
      <c r="A2448" t="s">
        <v>9</v>
      </c>
      <c r="B2448">
        <v>116</v>
      </c>
      <c r="C2448" t="s">
        <v>6023</v>
      </c>
      <c r="D2448" t="s">
        <v>6024</v>
      </c>
      <c r="E2448" t="s">
        <v>17</v>
      </c>
      <c r="F2448" t="s">
        <v>13</v>
      </c>
      <c r="G2448">
        <v>4577426</v>
      </c>
      <c r="H2448">
        <v>1942</v>
      </c>
      <c r="I2448" t="s">
        <v>6025</v>
      </c>
    </row>
    <row r="2449" spans="1:9">
      <c r="A2449" t="s">
        <v>9</v>
      </c>
      <c r="B2449">
        <v>116</v>
      </c>
      <c r="C2449" t="s">
        <v>6026</v>
      </c>
      <c r="D2449" t="s">
        <v>2744</v>
      </c>
      <c r="E2449" t="s">
        <v>17</v>
      </c>
      <c r="F2449" t="s">
        <v>13</v>
      </c>
      <c r="G2449">
        <v>14430886</v>
      </c>
      <c r="H2449">
        <v>1961</v>
      </c>
      <c r="I2449" t="s">
        <v>6027</v>
      </c>
    </row>
    <row r="2450" spans="1:9">
      <c r="A2450" t="s">
        <v>9</v>
      </c>
      <c r="B2450">
        <v>116</v>
      </c>
      <c r="C2450" t="s">
        <v>882</v>
      </c>
      <c r="D2450" t="s">
        <v>6028</v>
      </c>
      <c r="E2450" t="s">
        <v>12</v>
      </c>
      <c r="F2450" t="s">
        <v>690</v>
      </c>
      <c r="G2450">
        <v>27716463</v>
      </c>
      <c r="H2450">
        <v>1979</v>
      </c>
      <c r="I2450" t="s">
        <v>6029</v>
      </c>
    </row>
    <row r="2451" spans="1:9">
      <c r="A2451" t="s">
        <v>9</v>
      </c>
      <c r="B2451">
        <v>116</v>
      </c>
      <c r="C2451" t="s">
        <v>6030</v>
      </c>
      <c r="D2451" t="s">
        <v>6031</v>
      </c>
      <c r="E2451" t="s">
        <v>12</v>
      </c>
      <c r="F2451" t="s">
        <v>18</v>
      </c>
      <c r="G2451">
        <v>42657745</v>
      </c>
      <c r="H2451">
        <v>2000</v>
      </c>
      <c r="I2451" t="s">
        <v>6032</v>
      </c>
    </row>
    <row r="2452" spans="1:9">
      <c r="A2452" t="s">
        <v>9</v>
      </c>
      <c r="B2452">
        <v>116</v>
      </c>
      <c r="C2452" t="s">
        <v>6033</v>
      </c>
      <c r="D2452" t="s">
        <v>6034</v>
      </c>
      <c r="E2452" t="s">
        <v>17</v>
      </c>
      <c r="F2452" t="s">
        <v>13</v>
      </c>
      <c r="G2452">
        <v>410667</v>
      </c>
      <c r="H2452">
        <v>1929</v>
      </c>
      <c r="I2452" t="s">
        <v>6035</v>
      </c>
    </row>
    <row r="2453" spans="1:9">
      <c r="A2453" t="s">
        <v>9</v>
      </c>
      <c r="B2453">
        <v>116</v>
      </c>
      <c r="C2453" t="s">
        <v>2649</v>
      </c>
      <c r="D2453" t="s">
        <v>6036</v>
      </c>
      <c r="E2453" t="s">
        <v>17</v>
      </c>
      <c r="F2453" t="s">
        <v>18</v>
      </c>
      <c r="G2453">
        <v>3379166</v>
      </c>
      <c r="H2453">
        <v>1931</v>
      </c>
      <c r="I2453" t="s">
        <v>6037</v>
      </c>
    </row>
    <row r="2454" spans="1:9">
      <c r="A2454" t="s">
        <v>9</v>
      </c>
      <c r="B2454">
        <v>116</v>
      </c>
      <c r="C2454" t="s">
        <v>6038</v>
      </c>
      <c r="D2454" t="s">
        <v>6039</v>
      </c>
      <c r="E2454" t="s">
        <v>17</v>
      </c>
      <c r="F2454" t="s">
        <v>18</v>
      </c>
      <c r="G2454">
        <v>29453491</v>
      </c>
      <c r="H2454">
        <v>1982</v>
      </c>
      <c r="I2454" t="s">
        <v>5432</v>
      </c>
    </row>
    <row r="2455" spans="1:9">
      <c r="A2455" t="s">
        <v>9</v>
      </c>
      <c r="B2455">
        <v>116</v>
      </c>
      <c r="C2455" t="s">
        <v>6040</v>
      </c>
      <c r="D2455" t="s">
        <v>6041</v>
      </c>
      <c r="E2455" t="s">
        <v>17</v>
      </c>
      <c r="F2455" t="s">
        <v>13</v>
      </c>
      <c r="G2455">
        <v>28383447</v>
      </c>
      <c r="H2455">
        <v>1980</v>
      </c>
      <c r="I2455" t="s">
        <v>6042</v>
      </c>
    </row>
    <row r="2456" spans="1:9">
      <c r="A2456" t="s">
        <v>9</v>
      </c>
      <c r="B2456">
        <v>116</v>
      </c>
      <c r="C2456" t="s">
        <v>894</v>
      </c>
      <c r="D2456" t="s">
        <v>6043</v>
      </c>
      <c r="E2456" t="s">
        <v>17</v>
      </c>
      <c r="F2456" t="s">
        <v>56</v>
      </c>
      <c r="G2456">
        <v>4091727</v>
      </c>
      <c r="H2456">
        <v>1940</v>
      </c>
      <c r="I2456" t="s">
        <v>6044</v>
      </c>
    </row>
    <row r="2457" spans="1:9">
      <c r="A2457" t="s">
        <v>9</v>
      </c>
      <c r="B2457">
        <v>116</v>
      </c>
      <c r="C2457" t="s">
        <v>894</v>
      </c>
      <c r="D2457" t="s">
        <v>6045</v>
      </c>
      <c r="E2457" t="s">
        <v>12</v>
      </c>
      <c r="F2457" t="s">
        <v>18</v>
      </c>
      <c r="G2457">
        <v>12888658</v>
      </c>
      <c r="H2457">
        <v>1958</v>
      </c>
      <c r="I2457" t="s">
        <v>6046</v>
      </c>
    </row>
    <row r="2458" spans="1:9">
      <c r="A2458" t="s">
        <v>9</v>
      </c>
      <c r="B2458">
        <v>116</v>
      </c>
      <c r="C2458" t="s">
        <v>894</v>
      </c>
      <c r="D2458" t="s">
        <v>6047</v>
      </c>
      <c r="E2458" t="s">
        <v>17</v>
      </c>
      <c r="F2458" t="s">
        <v>18</v>
      </c>
      <c r="G2458">
        <v>18287090</v>
      </c>
      <c r="H2458">
        <v>1967</v>
      </c>
      <c r="I2458" t="s">
        <v>6048</v>
      </c>
    </row>
    <row r="2459" spans="1:9">
      <c r="A2459" t="s">
        <v>9</v>
      </c>
      <c r="B2459">
        <v>116</v>
      </c>
      <c r="C2459" t="s">
        <v>894</v>
      </c>
      <c r="D2459" t="s">
        <v>6049</v>
      </c>
      <c r="E2459" t="s">
        <v>17</v>
      </c>
      <c r="F2459" t="s">
        <v>56</v>
      </c>
      <c r="G2459">
        <v>16822931</v>
      </c>
      <c r="H2459">
        <v>1962</v>
      </c>
      <c r="I2459" t="s">
        <v>6050</v>
      </c>
    </row>
    <row r="2460" spans="1:9">
      <c r="A2460" t="s">
        <v>9</v>
      </c>
      <c r="B2460">
        <v>116</v>
      </c>
      <c r="C2460" t="s">
        <v>894</v>
      </c>
      <c r="D2460" t="s">
        <v>6051</v>
      </c>
      <c r="E2460" t="s">
        <v>12</v>
      </c>
      <c r="F2460" t="s">
        <v>18</v>
      </c>
      <c r="G2460">
        <v>14157968</v>
      </c>
      <c r="H2460">
        <v>1960</v>
      </c>
      <c r="I2460" t="s">
        <v>6052</v>
      </c>
    </row>
    <row r="2461" spans="1:9">
      <c r="A2461" t="s">
        <v>9</v>
      </c>
      <c r="B2461">
        <v>116</v>
      </c>
      <c r="C2461" t="s">
        <v>894</v>
      </c>
      <c r="D2461" t="s">
        <v>100</v>
      </c>
      <c r="E2461" t="s">
        <v>17</v>
      </c>
      <c r="F2461" t="s">
        <v>18</v>
      </c>
      <c r="G2461">
        <v>6033580</v>
      </c>
      <c r="H2461">
        <v>1948</v>
      </c>
      <c r="I2461" t="s">
        <v>6053</v>
      </c>
    </row>
    <row r="2462" spans="1:9">
      <c r="A2462" t="s">
        <v>9</v>
      </c>
      <c r="B2462">
        <v>116</v>
      </c>
      <c r="C2462" t="s">
        <v>894</v>
      </c>
      <c r="D2462" t="s">
        <v>6054</v>
      </c>
      <c r="E2462" t="s">
        <v>12</v>
      </c>
      <c r="F2462" t="s">
        <v>18</v>
      </c>
      <c r="G2462">
        <v>10657903</v>
      </c>
      <c r="H2462">
        <v>1953</v>
      </c>
      <c r="I2462" t="s">
        <v>5050</v>
      </c>
    </row>
    <row r="2463" spans="1:9">
      <c r="A2463" t="s">
        <v>9</v>
      </c>
      <c r="B2463">
        <v>116</v>
      </c>
      <c r="C2463" t="s">
        <v>894</v>
      </c>
      <c r="D2463" t="s">
        <v>1313</v>
      </c>
      <c r="E2463" t="s">
        <v>17</v>
      </c>
      <c r="F2463" t="s">
        <v>18</v>
      </c>
      <c r="G2463">
        <v>11554006</v>
      </c>
      <c r="H2463">
        <v>1954</v>
      </c>
      <c r="I2463" t="s">
        <v>6055</v>
      </c>
    </row>
    <row r="2464" spans="1:9">
      <c r="A2464" t="s">
        <v>9</v>
      </c>
      <c r="B2464">
        <v>116</v>
      </c>
      <c r="C2464" t="s">
        <v>6056</v>
      </c>
      <c r="D2464" t="s">
        <v>6057</v>
      </c>
      <c r="E2464" t="s">
        <v>12</v>
      </c>
      <c r="F2464" t="s">
        <v>18</v>
      </c>
      <c r="G2464">
        <v>4380131</v>
      </c>
      <c r="H2464">
        <v>1941</v>
      </c>
      <c r="I2464" t="s">
        <v>6058</v>
      </c>
    </row>
    <row r="2465" spans="1:9">
      <c r="A2465" t="s">
        <v>9</v>
      </c>
      <c r="B2465">
        <v>116</v>
      </c>
      <c r="C2465" t="s">
        <v>6059</v>
      </c>
      <c r="D2465" t="s">
        <v>6060</v>
      </c>
      <c r="E2465" t="s">
        <v>12</v>
      </c>
      <c r="F2465" t="s">
        <v>18</v>
      </c>
      <c r="G2465">
        <v>21482348</v>
      </c>
      <c r="H2465">
        <v>1970</v>
      </c>
      <c r="I2465" t="s">
        <v>6061</v>
      </c>
    </row>
    <row r="2466" spans="1:9">
      <c r="A2466" t="s">
        <v>9</v>
      </c>
      <c r="B2466">
        <v>116</v>
      </c>
      <c r="C2466" t="s">
        <v>6062</v>
      </c>
      <c r="D2466" t="s">
        <v>6063</v>
      </c>
      <c r="E2466" t="s">
        <v>12</v>
      </c>
      <c r="F2466" t="s">
        <v>1729</v>
      </c>
      <c r="G2466">
        <v>4550530</v>
      </c>
      <c r="H2466">
        <v>1946</v>
      </c>
      <c r="I2466" t="s">
        <v>6064</v>
      </c>
    </row>
    <row r="2467" spans="1:9">
      <c r="A2467" t="s">
        <v>9</v>
      </c>
      <c r="B2467">
        <v>116</v>
      </c>
      <c r="C2467" t="s">
        <v>6065</v>
      </c>
      <c r="D2467" t="s">
        <v>6066</v>
      </c>
      <c r="E2467" t="s">
        <v>17</v>
      </c>
      <c r="F2467" t="s">
        <v>18</v>
      </c>
      <c r="G2467">
        <v>3296984</v>
      </c>
      <c r="H2467">
        <v>1937</v>
      </c>
      <c r="I2467" t="s">
        <v>6067</v>
      </c>
    </row>
    <row r="2468" spans="1:9">
      <c r="A2468" t="s">
        <v>9</v>
      </c>
      <c r="B2468">
        <v>116</v>
      </c>
      <c r="C2468" t="s">
        <v>6068</v>
      </c>
      <c r="D2468" t="s">
        <v>76</v>
      </c>
      <c r="E2468" t="s">
        <v>12</v>
      </c>
      <c r="F2468" t="s">
        <v>690</v>
      </c>
      <c r="G2468">
        <v>5090548</v>
      </c>
      <c r="H2468">
        <v>1948</v>
      </c>
      <c r="I2468" t="s">
        <v>6069</v>
      </c>
    </row>
    <row r="2469" spans="1:9">
      <c r="A2469" t="s">
        <v>9</v>
      </c>
      <c r="B2469">
        <v>116</v>
      </c>
      <c r="C2469" t="s">
        <v>932</v>
      </c>
      <c r="D2469" t="s">
        <v>1490</v>
      </c>
      <c r="E2469" t="s">
        <v>12</v>
      </c>
      <c r="F2469" t="s">
        <v>18</v>
      </c>
      <c r="G2469">
        <v>16938721</v>
      </c>
      <c r="H2469">
        <v>1964</v>
      </c>
      <c r="I2469" t="s">
        <v>6070</v>
      </c>
    </row>
    <row r="2470" spans="1:9">
      <c r="A2470" t="s">
        <v>9</v>
      </c>
      <c r="B2470">
        <v>116</v>
      </c>
      <c r="C2470" t="s">
        <v>6071</v>
      </c>
      <c r="D2470" t="s">
        <v>176</v>
      </c>
      <c r="E2470" t="s">
        <v>17</v>
      </c>
      <c r="F2470" t="s">
        <v>13</v>
      </c>
      <c r="G2470">
        <v>16891330</v>
      </c>
      <c r="H2470">
        <v>1964</v>
      </c>
      <c r="I2470" t="s">
        <v>6072</v>
      </c>
    </row>
    <row r="2471" spans="1:9">
      <c r="A2471" t="s">
        <v>9</v>
      </c>
      <c r="B2471">
        <v>116</v>
      </c>
      <c r="C2471" t="s">
        <v>6073</v>
      </c>
      <c r="D2471" t="s">
        <v>6074</v>
      </c>
      <c r="E2471" t="s">
        <v>12</v>
      </c>
      <c r="F2471" t="s">
        <v>18</v>
      </c>
      <c r="G2471">
        <v>17356612</v>
      </c>
      <c r="H2471">
        <v>1965</v>
      </c>
      <c r="I2471" t="s">
        <v>6075</v>
      </c>
    </row>
    <row r="2472" spans="1:9">
      <c r="A2472" t="s">
        <v>9</v>
      </c>
      <c r="B2472">
        <v>116</v>
      </c>
      <c r="C2472" t="s">
        <v>6076</v>
      </c>
      <c r="D2472" t="s">
        <v>6077</v>
      </c>
      <c r="E2472" t="s">
        <v>12</v>
      </c>
      <c r="F2472" t="s">
        <v>56</v>
      </c>
      <c r="G2472">
        <v>8626284</v>
      </c>
      <c r="H2472">
        <v>1951</v>
      </c>
      <c r="I2472" t="s">
        <v>6078</v>
      </c>
    </row>
    <row r="2473" spans="1:9">
      <c r="A2473" t="s">
        <v>9</v>
      </c>
      <c r="B2473">
        <v>116</v>
      </c>
      <c r="C2473" t="s">
        <v>938</v>
      </c>
      <c r="D2473" t="s">
        <v>6079</v>
      </c>
      <c r="E2473" t="s">
        <v>12</v>
      </c>
      <c r="F2473" t="s">
        <v>13</v>
      </c>
      <c r="G2473">
        <v>11121548</v>
      </c>
      <c r="H2473">
        <v>1954</v>
      </c>
      <c r="I2473" t="s">
        <v>6080</v>
      </c>
    </row>
    <row r="2474" spans="1:9">
      <c r="A2474" t="s">
        <v>9</v>
      </c>
      <c r="B2474">
        <v>116</v>
      </c>
      <c r="C2474" t="s">
        <v>938</v>
      </c>
      <c r="D2474" t="s">
        <v>6081</v>
      </c>
      <c r="E2474" t="s">
        <v>17</v>
      </c>
      <c r="F2474" t="s">
        <v>18</v>
      </c>
      <c r="G2474">
        <v>23772253</v>
      </c>
      <c r="H2474">
        <v>1974</v>
      </c>
      <c r="I2474" t="s">
        <v>6082</v>
      </c>
    </row>
    <row r="2475" spans="1:9">
      <c r="A2475" t="s">
        <v>9</v>
      </c>
      <c r="B2475">
        <v>116</v>
      </c>
      <c r="C2475" t="s">
        <v>6083</v>
      </c>
      <c r="D2475" t="s">
        <v>6084</v>
      </c>
      <c r="E2475" t="s">
        <v>17</v>
      </c>
      <c r="F2475" t="s">
        <v>284</v>
      </c>
      <c r="G2475">
        <v>3197323</v>
      </c>
      <c r="H2475">
        <v>1933</v>
      </c>
      <c r="I2475" t="s">
        <v>6085</v>
      </c>
    </row>
    <row r="2476" spans="1:9">
      <c r="A2476" t="s">
        <v>9</v>
      </c>
      <c r="B2476">
        <v>116</v>
      </c>
      <c r="C2476" t="s">
        <v>2704</v>
      </c>
      <c r="D2476" t="s">
        <v>6086</v>
      </c>
      <c r="E2476" t="s">
        <v>12</v>
      </c>
      <c r="F2476" t="s">
        <v>56</v>
      </c>
      <c r="G2476">
        <v>38454803</v>
      </c>
      <c r="H2476">
        <v>1994</v>
      </c>
      <c r="I2476" t="s">
        <v>6087</v>
      </c>
    </row>
    <row r="2477" spans="1:9">
      <c r="A2477" t="s">
        <v>9</v>
      </c>
      <c r="B2477">
        <v>116</v>
      </c>
      <c r="C2477" t="s">
        <v>6088</v>
      </c>
      <c r="D2477" t="s">
        <v>6089</v>
      </c>
      <c r="E2477" t="s">
        <v>17</v>
      </c>
      <c r="F2477" t="s">
        <v>18</v>
      </c>
      <c r="G2477">
        <v>28232281</v>
      </c>
      <c r="H2477">
        <v>1980</v>
      </c>
      <c r="I2477" t="s">
        <v>6090</v>
      </c>
    </row>
    <row r="2478" spans="1:9">
      <c r="A2478" t="s">
        <v>9</v>
      </c>
      <c r="B2478">
        <v>116</v>
      </c>
      <c r="C2478" t="s">
        <v>6091</v>
      </c>
      <c r="D2478" t="s">
        <v>6092</v>
      </c>
      <c r="E2478" t="s">
        <v>17</v>
      </c>
      <c r="F2478" t="s">
        <v>690</v>
      </c>
      <c r="G2478">
        <v>38625533</v>
      </c>
      <c r="H2478">
        <v>1994</v>
      </c>
      <c r="I2478" t="s">
        <v>6093</v>
      </c>
    </row>
    <row r="2479" spans="1:9">
      <c r="A2479" t="s">
        <v>9</v>
      </c>
      <c r="B2479">
        <v>116</v>
      </c>
      <c r="C2479" t="s">
        <v>6094</v>
      </c>
      <c r="D2479" t="s">
        <v>6095</v>
      </c>
      <c r="E2479" t="s">
        <v>12</v>
      </c>
      <c r="F2479" t="s">
        <v>13</v>
      </c>
      <c r="G2479">
        <v>11473209</v>
      </c>
      <c r="H2479">
        <v>1954</v>
      </c>
      <c r="I2479" t="s">
        <v>6096</v>
      </c>
    </row>
    <row r="2480" spans="1:9">
      <c r="A2480" t="s">
        <v>9</v>
      </c>
      <c r="B2480">
        <v>116</v>
      </c>
      <c r="C2480" t="s">
        <v>4396</v>
      </c>
      <c r="D2480" t="s">
        <v>6097</v>
      </c>
      <c r="E2480" t="s">
        <v>12</v>
      </c>
      <c r="F2480" t="s">
        <v>18</v>
      </c>
      <c r="G2480">
        <v>33466463</v>
      </c>
      <c r="H2480">
        <v>1988</v>
      </c>
      <c r="I2480" t="s">
        <v>6098</v>
      </c>
    </row>
    <row r="2481" spans="1:9">
      <c r="A2481" t="s">
        <v>9</v>
      </c>
      <c r="B2481">
        <v>116</v>
      </c>
      <c r="C2481" t="s">
        <v>6099</v>
      </c>
      <c r="D2481" t="s">
        <v>6100</v>
      </c>
      <c r="E2481" t="s">
        <v>17</v>
      </c>
      <c r="F2481" t="s">
        <v>18</v>
      </c>
      <c r="G2481">
        <v>10843215</v>
      </c>
      <c r="H2481">
        <v>1952</v>
      </c>
      <c r="I2481" t="s">
        <v>6101</v>
      </c>
    </row>
    <row r="2482" spans="1:9">
      <c r="A2482" t="s">
        <v>9</v>
      </c>
      <c r="B2482">
        <v>116</v>
      </c>
      <c r="C2482" t="s">
        <v>6102</v>
      </c>
      <c r="D2482" t="s">
        <v>6103</v>
      </c>
      <c r="E2482" t="s">
        <v>17</v>
      </c>
      <c r="F2482" t="s">
        <v>18</v>
      </c>
      <c r="G2482">
        <v>12315882</v>
      </c>
      <c r="H2482">
        <v>1958</v>
      </c>
      <c r="I2482" t="s">
        <v>6104</v>
      </c>
    </row>
    <row r="2483" spans="1:9">
      <c r="A2483" t="s">
        <v>9</v>
      </c>
      <c r="B2483">
        <v>116</v>
      </c>
      <c r="C2483" t="s">
        <v>6105</v>
      </c>
      <c r="D2483" t="s">
        <v>6106</v>
      </c>
      <c r="E2483" t="s">
        <v>17</v>
      </c>
      <c r="F2483" t="s">
        <v>18</v>
      </c>
      <c r="G2483">
        <v>4000418</v>
      </c>
      <c r="H2483">
        <v>1929</v>
      </c>
      <c r="I2483" t="s">
        <v>5725</v>
      </c>
    </row>
    <row r="2484" spans="1:9">
      <c r="A2484" t="s">
        <v>9</v>
      </c>
      <c r="B2484">
        <v>116</v>
      </c>
      <c r="C2484" t="s">
        <v>6107</v>
      </c>
      <c r="D2484" t="s">
        <v>6108</v>
      </c>
      <c r="E2484" t="s">
        <v>17</v>
      </c>
      <c r="F2484" t="s">
        <v>18</v>
      </c>
      <c r="G2484">
        <v>2974709</v>
      </c>
      <c r="H2484">
        <v>1933</v>
      </c>
      <c r="I2484" t="s">
        <v>6109</v>
      </c>
    </row>
    <row r="2485" spans="1:9">
      <c r="A2485" t="s">
        <v>9</v>
      </c>
      <c r="B2485">
        <v>116</v>
      </c>
      <c r="C2485" t="s">
        <v>981</v>
      </c>
      <c r="D2485" t="s">
        <v>6110</v>
      </c>
      <c r="E2485" t="s">
        <v>17</v>
      </c>
      <c r="F2485" t="s">
        <v>13</v>
      </c>
      <c r="G2485">
        <v>4775286</v>
      </c>
      <c r="H2485">
        <v>1943</v>
      </c>
      <c r="I2485" t="s">
        <v>6111</v>
      </c>
    </row>
    <row r="2486" spans="1:9">
      <c r="A2486" t="s">
        <v>9</v>
      </c>
      <c r="B2486">
        <v>116</v>
      </c>
      <c r="C2486" t="s">
        <v>981</v>
      </c>
      <c r="D2486" t="s">
        <v>5689</v>
      </c>
      <c r="E2486" t="s">
        <v>17</v>
      </c>
      <c r="F2486" t="s">
        <v>18</v>
      </c>
      <c r="G2486">
        <v>6401385</v>
      </c>
      <c r="H2486">
        <v>1950</v>
      </c>
      <c r="I2486" t="s">
        <v>6112</v>
      </c>
    </row>
    <row r="2487" spans="1:9">
      <c r="A2487" t="s">
        <v>9</v>
      </c>
      <c r="B2487">
        <v>116</v>
      </c>
      <c r="C2487" t="s">
        <v>6113</v>
      </c>
      <c r="D2487" t="s">
        <v>6114</v>
      </c>
      <c r="E2487" t="s">
        <v>12</v>
      </c>
      <c r="F2487" t="s">
        <v>18</v>
      </c>
      <c r="G2487">
        <v>4424196</v>
      </c>
      <c r="H2487">
        <v>1944</v>
      </c>
      <c r="I2487" t="s">
        <v>6115</v>
      </c>
    </row>
    <row r="2488" spans="1:9">
      <c r="A2488" t="s">
        <v>9</v>
      </c>
      <c r="B2488">
        <v>116</v>
      </c>
      <c r="C2488" t="s">
        <v>6113</v>
      </c>
      <c r="D2488" t="s">
        <v>4139</v>
      </c>
      <c r="E2488" t="s">
        <v>17</v>
      </c>
      <c r="F2488" t="s">
        <v>18</v>
      </c>
      <c r="G2488">
        <v>23521839</v>
      </c>
      <c r="H2488">
        <v>1973</v>
      </c>
      <c r="I2488" t="s">
        <v>6115</v>
      </c>
    </row>
    <row r="2489" spans="1:9">
      <c r="A2489" t="s">
        <v>9</v>
      </c>
      <c r="B2489">
        <v>116</v>
      </c>
      <c r="C2489" t="s">
        <v>991</v>
      </c>
      <c r="D2489" t="s">
        <v>3222</v>
      </c>
      <c r="E2489" t="s">
        <v>17</v>
      </c>
      <c r="F2489" t="s">
        <v>13</v>
      </c>
      <c r="G2489">
        <v>14727727</v>
      </c>
      <c r="H2489">
        <v>1960</v>
      </c>
      <c r="I2489" t="s">
        <v>6116</v>
      </c>
    </row>
    <row r="2490" spans="1:9">
      <c r="A2490" t="s">
        <v>9</v>
      </c>
      <c r="B2490">
        <v>116</v>
      </c>
      <c r="C2490" t="s">
        <v>6117</v>
      </c>
      <c r="D2490" t="s">
        <v>6118</v>
      </c>
      <c r="E2490" t="s">
        <v>12</v>
      </c>
      <c r="F2490" t="s">
        <v>18</v>
      </c>
      <c r="G2490">
        <v>14101936</v>
      </c>
      <c r="H2490">
        <v>1959</v>
      </c>
      <c r="I2490" t="s">
        <v>6119</v>
      </c>
    </row>
    <row r="2491" spans="1:9">
      <c r="A2491" t="s">
        <v>9</v>
      </c>
      <c r="B2491">
        <v>116</v>
      </c>
      <c r="C2491" t="s">
        <v>6120</v>
      </c>
      <c r="D2491" t="s">
        <v>4238</v>
      </c>
      <c r="E2491" t="s">
        <v>12</v>
      </c>
      <c r="F2491" t="s">
        <v>18</v>
      </c>
      <c r="G2491">
        <v>23075216</v>
      </c>
      <c r="H2491">
        <v>1972</v>
      </c>
      <c r="I2491" t="s">
        <v>6121</v>
      </c>
    </row>
    <row r="2492" spans="1:9">
      <c r="A2492" t="s">
        <v>9</v>
      </c>
      <c r="B2492">
        <v>116</v>
      </c>
      <c r="C2492" t="s">
        <v>2774</v>
      </c>
      <c r="D2492" t="s">
        <v>6122</v>
      </c>
      <c r="E2492" t="s">
        <v>12</v>
      </c>
      <c r="F2492" t="s">
        <v>690</v>
      </c>
      <c r="G2492">
        <v>28690154</v>
      </c>
      <c r="H2492">
        <v>1981</v>
      </c>
      <c r="I2492" t="s">
        <v>6123</v>
      </c>
    </row>
    <row r="2493" spans="1:9">
      <c r="A2493" t="s">
        <v>9</v>
      </c>
      <c r="B2493">
        <v>116</v>
      </c>
      <c r="C2493" t="s">
        <v>6124</v>
      </c>
      <c r="D2493" t="s">
        <v>539</v>
      </c>
      <c r="E2493" t="s">
        <v>17</v>
      </c>
      <c r="F2493" t="s">
        <v>18</v>
      </c>
      <c r="G2493">
        <v>10892026</v>
      </c>
      <c r="H2493">
        <v>1953</v>
      </c>
      <c r="I2493" t="s">
        <v>6125</v>
      </c>
    </row>
    <row r="2494" spans="1:9">
      <c r="A2494" t="s">
        <v>9</v>
      </c>
      <c r="B2494">
        <v>116</v>
      </c>
      <c r="C2494" t="s">
        <v>6126</v>
      </c>
      <c r="D2494" t="s">
        <v>6127</v>
      </c>
      <c r="E2494" t="s">
        <v>12</v>
      </c>
      <c r="F2494" t="s">
        <v>18</v>
      </c>
      <c r="G2494">
        <v>23372114</v>
      </c>
      <c r="H2494">
        <v>1973</v>
      </c>
      <c r="I2494" t="s">
        <v>6128</v>
      </c>
    </row>
    <row r="2495" spans="1:9">
      <c r="A2495" t="s">
        <v>9</v>
      </c>
      <c r="B2495">
        <v>116</v>
      </c>
      <c r="C2495" t="s">
        <v>6129</v>
      </c>
      <c r="D2495" t="s">
        <v>6130</v>
      </c>
      <c r="E2495" t="s">
        <v>17</v>
      </c>
      <c r="F2495" t="s">
        <v>18</v>
      </c>
      <c r="G2495">
        <v>3616785</v>
      </c>
      <c r="H2495">
        <v>1937</v>
      </c>
      <c r="I2495" t="s">
        <v>6131</v>
      </c>
    </row>
    <row r="2496" spans="1:9">
      <c r="A2496" t="s">
        <v>9</v>
      </c>
      <c r="B2496">
        <v>116</v>
      </c>
      <c r="C2496" t="s">
        <v>1002</v>
      </c>
      <c r="D2496" t="s">
        <v>6132</v>
      </c>
      <c r="E2496" t="s">
        <v>12</v>
      </c>
      <c r="F2496" t="s">
        <v>18</v>
      </c>
      <c r="G2496">
        <v>4040787</v>
      </c>
      <c r="H2496">
        <v>1928</v>
      </c>
      <c r="I2496" t="s">
        <v>6133</v>
      </c>
    </row>
    <row r="2497" spans="1:9">
      <c r="A2497" t="s">
        <v>9</v>
      </c>
      <c r="B2497">
        <v>116</v>
      </c>
      <c r="C2497" t="s">
        <v>6134</v>
      </c>
      <c r="D2497" t="s">
        <v>6135</v>
      </c>
      <c r="E2497" t="s">
        <v>12</v>
      </c>
      <c r="F2497" t="s">
        <v>502</v>
      </c>
      <c r="G2497">
        <v>10131715</v>
      </c>
      <c r="H2497">
        <v>1951</v>
      </c>
      <c r="I2497" t="s">
        <v>6136</v>
      </c>
    </row>
    <row r="2498" spans="1:9">
      <c r="A2498" t="s">
        <v>9</v>
      </c>
      <c r="B2498">
        <v>116</v>
      </c>
      <c r="C2498" t="s">
        <v>6137</v>
      </c>
      <c r="D2498" t="s">
        <v>6138</v>
      </c>
      <c r="E2498" t="s">
        <v>12</v>
      </c>
      <c r="F2498" t="s">
        <v>13</v>
      </c>
      <c r="G2498">
        <v>31606416</v>
      </c>
      <c r="H2498">
        <v>1985</v>
      </c>
      <c r="I2498" t="s">
        <v>6139</v>
      </c>
    </row>
    <row r="2499" spans="1:9">
      <c r="A2499" t="s">
        <v>9</v>
      </c>
      <c r="B2499">
        <v>116</v>
      </c>
      <c r="C2499" t="s">
        <v>6137</v>
      </c>
      <c r="D2499" t="s">
        <v>6140</v>
      </c>
      <c r="E2499" t="s">
        <v>17</v>
      </c>
      <c r="F2499" t="s">
        <v>18</v>
      </c>
      <c r="G2499">
        <v>28446772</v>
      </c>
      <c r="H2499">
        <v>1980</v>
      </c>
      <c r="I2499" t="s">
        <v>6141</v>
      </c>
    </row>
    <row r="2500" spans="1:9">
      <c r="A2500" t="s">
        <v>9</v>
      </c>
      <c r="B2500">
        <v>116</v>
      </c>
      <c r="C2500" t="s">
        <v>6142</v>
      </c>
      <c r="D2500" t="s">
        <v>2943</v>
      </c>
      <c r="E2500" t="s">
        <v>12</v>
      </c>
      <c r="F2500" t="s">
        <v>13</v>
      </c>
      <c r="G2500">
        <v>4422954</v>
      </c>
      <c r="H2500">
        <v>1943</v>
      </c>
      <c r="I2500" t="s">
        <v>6143</v>
      </c>
    </row>
    <row r="2501" spans="1:9">
      <c r="A2501" t="s">
        <v>9</v>
      </c>
      <c r="B2501">
        <v>116</v>
      </c>
      <c r="C2501" t="s">
        <v>6144</v>
      </c>
      <c r="D2501" t="s">
        <v>179</v>
      </c>
      <c r="E2501" t="s">
        <v>12</v>
      </c>
      <c r="F2501" t="s">
        <v>6145</v>
      </c>
      <c r="G2501">
        <v>12942161</v>
      </c>
      <c r="H2501">
        <v>1957</v>
      </c>
      <c r="I2501" t="s">
        <v>6146</v>
      </c>
    </row>
    <row r="2502" spans="1:9">
      <c r="A2502" t="s">
        <v>9</v>
      </c>
      <c r="B2502">
        <v>116</v>
      </c>
      <c r="C2502" t="s">
        <v>2798</v>
      </c>
      <c r="D2502" t="s">
        <v>1393</v>
      </c>
      <c r="E2502" t="s">
        <v>17</v>
      </c>
      <c r="F2502" t="s">
        <v>13</v>
      </c>
      <c r="G2502">
        <v>13072285</v>
      </c>
      <c r="H2502">
        <v>1957</v>
      </c>
      <c r="I2502" t="s">
        <v>5820</v>
      </c>
    </row>
    <row r="2503" spans="1:9">
      <c r="A2503" t="s">
        <v>9</v>
      </c>
      <c r="B2503">
        <v>116</v>
      </c>
      <c r="C2503" t="s">
        <v>6147</v>
      </c>
      <c r="D2503" t="s">
        <v>6148</v>
      </c>
      <c r="E2503" t="s">
        <v>12</v>
      </c>
      <c r="F2503" t="s">
        <v>18</v>
      </c>
      <c r="G2503">
        <v>14151131</v>
      </c>
      <c r="H2503">
        <v>1960</v>
      </c>
      <c r="I2503" t="s">
        <v>6149</v>
      </c>
    </row>
    <row r="2504" spans="1:9">
      <c r="A2504" t="s">
        <v>9</v>
      </c>
      <c r="B2504">
        <v>116</v>
      </c>
      <c r="C2504" t="s">
        <v>4493</v>
      </c>
      <c r="D2504" t="s">
        <v>6150</v>
      </c>
      <c r="E2504" t="s">
        <v>12</v>
      </c>
      <c r="F2504" t="s">
        <v>13</v>
      </c>
      <c r="G2504">
        <v>25966795</v>
      </c>
      <c r="H2504">
        <v>1977</v>
      </c>
      <c r="I2504" t="s">
        <v>6151</v>
      </c>
    </row>
    <row r="2505" spans="1:9">
      <c r="A2505" t="s">
        <v>9</v>
      </c>
      <c r="B2505">
        <v>116</v>
      </c>
      <c r="C2505" t="s">
        <v>6152</v>
      </c>
      <c r="D2505" t="s">
        <v>6153</v>
      </c>
      <c r="E2505" t="s">
        <v>17</v>
      </c>
      <c r="F2505" t="s">
        <v>13</v>
      </c>
      <c r="G2505">
        <v>16509686</v>
      </c>
      <c r="H2505">
        <v>1963</v>
      </c>
      <c r="I2505" t="s">
        <v>6154</v>
      </c>
    </row>
    <row r="2506" spans="1:9">
      <c r="A2506" t="s">
        <v>9</v>
      </c>
      <c r="B2506">
        <v>116</v>
      </c>
      <c r="C2506" t="s">
        <v>6155</v>
      </c>
      <c r="D2506" t="s">
        <v>895</v>
      </c>
      <c r="E2506" t="s">
        <v>12</v>
      </c>
      <c r="F2506" t="s">
        <v>18</v>
      </c>
      <c r="G2506">
        <v>4515763</v>
      </c>
      <c r="H2506">
        <v>1945</v>
      </c>
      <c r="I2506" t="s">
        <v>6156</v>
      </c>
    </row>
    <row r="2507" spans="1:9">
      <c r="A2507" t="s">
        <v>9</v>
      </c>
      <c r="B2507">
        <v>116</v>
      </c>
      <c r="C2507" t="s">
        <v>1019</v>
      </c>
      <c r="D2507" t="s">
        <v>6157</v>
      </c>
      <c r="E2507" t="s">
        <v>17</v>
      </c>
      <c r="F2507" t="s">
        <v>56</v>
      </c>
      <c r="G2507">
        <v>41398364</v>
      </c>
      <c r="H2507">
        <v>1998</v>
      </c>
      <c r="I2507" t="s">
        <v>6158</v>
      </c>
    </row>
    <row r="2508" spans="1:9">
      <c r="A2508" t="s">
        <v>9</v>
      </c>
      <c r="B2508">
        <v>116</v>
      </c>
      <c r="C2508" t="s">
        <v>1019</v>
      </c>
      <c r="D2508" t="s">
        <v>6159</v>
      </c>
      <c r="E2508" t="s">
        <v>12</v>
      </c>
      <c r="F2508" t="s">
        <v>13</v>
      </c>
      <c r="G2508">
        <v>16130917</v>
      </c>
      <c r="H2508">
        <v>1962</v>
      </c>
      <c r="I2508" t="s">
        <v>6160</v>
      </c>
    </row>
    <row r="2509" spans="1:9">
      <c r="A2509" t="s">
        <v>9</v>
      </c>
      <c r="B2509">
        <v>116</v>
      </c>
      <c r="C2509" t="s">
        <v>6161</v>
      </c>
      <c r="D2509" t="s">
        <v>6162</v>
      </c>
      <c r="E2509" t="s">
        <v>12</v>
      </c>
      <c r="F2509" t="s">
        <v>56</v>
      </c>
      <c r="G2509">
        <v>8502520</v>
      </c>
      <c r="H2509">
        <v>1950</v>
      </c>
      <c r="I2509" t="s">
        <v>6163</v>
      </c>
    </row>
    <row r="2510" spans="1:9">
      <c r="A2510" t="s">
        <v>9</v>
      </c>
      <c r="B2510">
        <v>116</v>
      </c>
      <c r="C2510" t="s">
        <v>6164</v>
      </c>
      <c r="D2510" t="s">
        <v>6165</v>
      </c>
      <c r="E2510" t="s">
        <v>12</v>
      </c>
      <c r="F2510" t="s">
        <v>56</v>
      </c>
      <c r="G2510">
        <v>26934580</v>
      </c>
      <c r="H2510">
        <v>1978</v>
      </c>
      <c r="I2510" t="s">
        <v>6166</v>
      </c>
    </row>
    <row r="2511" spans="1:9">
      <c r="A2511" t="s">
        <v>9</v>
      </c>
      <c r="B2511">
        <v>116</v>
      </c>
      <c r="C2511" t="s">
        <v>6164</v>
      </c>
      <c r="D2511" t="s">
        <v>6167</v>
      </c>
      <c r="E2511" t="s">
        <v>17</v>
      </c>
      <c r="F2511" t="s">
        <v>18</v>
      </c>
      <c r="G2511">
        <v>18011166</v>
      </c>
      <c r="H2511">
        <v>1966</v>
      </c>
      <c r="I2511" t="s">
        <v>5353</v>
      </c>
    </row>
    <row r="2512" spans="1:9">
      <c r="A2512" t="s">
        <v>9</v>
      </c>
      <c r="B2512">
        <v>116</v>
      </c>
      <c r="C2512" t="s">
        <v>6168</v>
      </c>
      <c r="D2512" t="s">
        <v>6169</v>
      </c>
      <c r="E2512" t="s">
        <v>17</v>
      </c>
      <c r="F2512" t="s">
        <v>13</v>
      </c>
      <c r="G2512">
        <v>3040576</v>
      </c>
      <c r="H2512">
        <v>1936</v>
      </c>
      <c r="I2512" t="s">
        <v>6170</v>
      </c>
    </row>
    <row r="2513" spans="1:9">
      <c r="A2513" t="s">
        <v>9</v>
      </c>
      <c r="B2513">
        <v>116</v>
      </c>
      <c r="C2513" t="s">
        <v>6171</v>
      </c>
      <c r="D2513" t="s">
        <v>6172</v>
      </c>
      <c r="E2513" t="s">
        <v>12</v>
      </c>
      <c r="F2513" t="s">
        <v>690</v>
      </c>
      <c r="G2513">
        <v>22509599</v>
      </c>
      <c r="H2513">
        <v>1972</v>
      </c>
      <c r="I2513" t="s">
        <v>6173</v>
      </c>
    </row>
    <row r="2514" spans="1:9">
      <c r="A2514" t="s">
        <v>9</v>
      </c>
      <c r="B2514">
        <v>116</v>
      </c>
      <c r="C2514" t="s">
        <v>2818</v>
      </c>
      <c r="D2514" t="s">
        <v>6174</v>
      </c>
      <c r="E2514" t="s">
        <v>17</v>
      </c>
      <c r="F2514" t="s">
        <v>35</v>
      </c>
      <c r="G2514">
        <v>14867341</v>
      </c>
      <c r="H2514">
        <v>1962</v>
      </c>
      <c r="I2514" t="s">
        <v>6175</v>
      </c>
    </row>
    <row r="2515" spans="1:9">
      <c r="A2515" t="s">
        <v>9</v>
      </c>
      <c r="B2515">
        <v>116</v>
      </c>
      <c r="C2515" t="s">
        <v>6176</v>
      </c>
      <c r="D2515" t="s">
        <v>677</v>
      </c>
      <c r="E2515" t="s">
        <v>17</v>
      </c>
      <c r="F2515" t="s">
        <v>18</v>
      </c>
      <c r="G2515">
        <v>14222774</v>
      </c>
      <c r="H2515">
        <v>1961</v>
      </c>
      <c r="I2515" t="s">
        <v>6177</v>
      </c>
    </row>
    <row r="2516" spans="1:9">
      <c r="A2516" t="s">
        <v>9</v>
      </c>
      <c r="B2516">
        <v>116</v>
      </c>
      <c r="C2516" t="s">
        <v>6178</v>
      </c>
      <c r="D2516" t="s">
        <v>6179</v>
      </c>
      <c r="E2516" t="s">
        <v>17</v>
      </c>
      <c r="F2516" t="s">
        <v>18</v>
      </c>
      <c r="G2516">
        <v>17988923</v>
      </c>
      <c r="H2516">
        <v>1966</v>
      </c>
      <c r="I2516" t="s">
        <v>6180</v>
      </c>
    </row>
    <row r="2517" spans="1:9">
      <c r="A2517" t="s">
        <v>9</v>
      </c>
      <c r="B2517">
        <v>116</v>
      </c>
      <c r="C2517" t="s">
        <v>6178</v>
      </c>
      <c r="D2517" t="s">
        <v>6181</v>
      </c>
      <c r="E2517" t="s">
        <v>12</v>
      </c>
      <c r="F2517" t="s">
        <v>18</v>
      </c>
      <c r="G2517">
        <v>4113095</v>
      </c>
      <c r="H2517">
        <v>1933</v>
      </c>
      <c r="I2517" t="s">
        <v>6182</v>
      </c>
    </row>
    <row r="2518" spans="1:9">
      <c r="A2518" t="s">
        <v>9</v>
      </c>
      <c r="B2518">
        <v>116</v>
      </c>
      <c r="C2518" t="s">
        <v>6183</v>
      </c>
      <c r="D2518" t="s">
        <v>100</v>
      </c>
      <c r="E2518" t="s">
        <v>17</v>
      </c>
      <c r="F2518" t="s">
        <v>13</v>
      </c>
      <c r="G2518">
        <v>13211576</v>
      </c>
      <c r="H2518">
        <v>1958</v>
      </c>
      <c r="I2518" t="s">
        <v>6184</v>
      </c>
    </row>
    <row r="2519" spans="1:9">
      <c r="A2519" t="s">
        <v>9</v>
      </c>
      <c r="B2519">
        <v>116</v>
      </c>
      <c r="C2519" t="s">
        <v>6185</v>
      </c>
      <c r="D2519" t="s">
        <v>895</v>
      </c>
      <c r="E2519" t="s">
        <v>12</v>
      </c>
      <c r="F2519" t="s">
        <v>18</v>
      </c>
      <c r="G2519">
        <v>13237276</v>
      </c>
      <c r="H2519">
        <v>1957</v>
      </c>
      <c r="I2519" t="s">
        <v>6186</v>
      </c>
    </row>
    <row r="2520" spans="1:9">
      <c r="A2520" t="s">
        <v>9</v>
      </c>
      <c r="B2520">
        <v>116</v>
      </c>
      <c r="C2520" t="s">
        <v>2834</v>
      </c>
      <c r="D2520" t="s">
        <v>6187</v>
      </c>
      <c r="E2520" t="s">
        <v>17</v>
      </c>
      <c r="F2520" t="s">
        <v>18</v>
      </c>
      <c r="G2520">
        <v>10669954</v>
      </c>
      <c r="H2520">
        <v>1953</v>
      </c>
      <c r="I2520" t="s">
        <v>6188</v>
      </c>
    </row>
    <row r="2521" spans="1:9">
      <c r="A2521" t="s">
        <v>9</v>
      </c>
      <c r="B2521">
        <v>116</v>
      </c>
      <c r="C2521" t="s">
        <v>2841</v>
      </c>
      <c r="D2521" t="s">
        <v>6189</v>
      </c>
      <c r="E2521" t="s">
        <v>12</v>
      </c>
      <c r="F2521" t="s">
        <v>502</v>
      </c>
      <c r="G2521">
        <v>35140371</v>
      </c>
      <c r="H2521">
        <v>1990</v>
      </c>
      <c r="I2521" t="s">
        <v>6190</v>
      </c>
    </row>
    <row r="2522" spans="1:9">
      <c r="A2522" t="s">
        <v>9</v>
      </c>
      <c r="B2522">
        <v>116</v>
      </c>
      <c r="C2522" t="s">
        <v>6191</v>
      </c>
      <c r="D2522" t="s">
        <v>1407</v>
      </c>
      <c r="E2522" t="s">
        <v>12</v>
      </c>
      <c r="F2522" t="s">
        <v>13</v>
      </c>
      <c r="G2522">
        <v>27786051</v>
      </c>
      <c r="H2522">
        <v>1980</v>
      </c>
      <c r="I2522" t="s">
        <v>6192</v>
      </c>
    </row>
    <row r="2523" spans="1:9">
      <c r="A2523" t="s">
        <v>9</v>
      </c>
      <c r="B2523">
        <v>116</v>
      </c>
      <c r="C2523" t="s">
        <v>6193</v>
      </c>
      <c r="D2523" t="s">
        <v>6194</v>
      </c>
      <c r="E2523" t="s">
        <v>17</v>
      </c>
      <c r="F2523" t="s">
        <v>13</v>
      </c>
      <c r="G2523">
        <v>16822667</v>
      </c>
      <c r="H2523">
        <v>1963</v>
      </c>
      <c r="I2523" t="s">
        <v>6195</v>
      </c>
    </row>
    <row r="2524" spans="1:9">
      <c r="A2524" t="s">
        <v>9</v>
      </c>
      <c r="B2524">
        <v>116</v>
      </c>
      <c r="C2524" t="s">
        <v>6196</v>
      </c>
      <c r="D2524" t="s">
        <v>6197</v>
      </c>
      <c r="E2524" t="s">
        <v>17</v>
      </c>
      <c r="F2524" t="s">
        <v>18</v>
      </c>
      <c r="G2524">
        <v>4506937</v>
      </c>
      <c r="H2524">
        <v>1943</v>
      </c>
      <c r="I2524" t="s">
        <v>6198</v>
      </c>
    </row>
    <row r="2525" spans="1:9">
      <c r="A2525" t="s">
        <v>9</v>
      </c>
      <c r="B2525">
        <v>116</v>
      </c>
      <c r="C2525" t="s">
        <v>2861</v>
      </c>
      <c r="D2525" t="s">
        <v>6199</v>
      </c>
      <c r="E2525" t="s">
        <v>12</v>
      </c>
      <c r="F2525" t="s">
        <v>18</v>
      </c>
      <c r="G2525">
        <v>10996978</v>
      </c>
      <c r="H2525">
        <v>1953</v>
      </c>
      <c r="I2525" t="s">
        <v>6200</v>
      </c>
    </row>
    <row r="2526" spans="1:9">
      <c r="A2526" t="s">
        <v>9</v>
      </c>
      <c r="B2526">
        <v>116</v>
      </c>
      <c r="C2526" t="s">
        <v>6201</v>
      </c>
      <c r="D2526" t="s">
        <v>6202</v>
      </c>
      <c r="E2526" t="s">
        <v>12</v>
      </c>
      <c r="F2526" t="s">
        <v>18</v>
      </c>
      <c r="G2526">
        <v>7660075</v>
      </c>
      <c r="H2526">
        <v>1949</v>
      </c>
      <c r="I2526" t="s">
        <v>6203</v>
      </c>
    </row>
    <row r="2527" spans="1:9">
      <c r="A2527" t="s">
        <v>9</v>
      </c>
      <c r="B2527">
        <v>116</v>
      </c>
      <c r="C2527" t="s">
        <v>6204</v>
      </c>
      <c r="D2527" t="s">
        <v>6205</v>
      </c>
      <c r="E2527" t="s">
        <v>17</v>
      </c>
      <c r="F2527" t="s">
        <v>18</v>
      </c>
      <c r="G2527">
        <v>5324214</v>
      </c>
      <c r="H2527">
        <v>1946</v>
      </c>
      <c r="I2527" t="s">
        <v>5674</v>
      </c>
    </row>
    <row r="2528" spans="1:9">
      <c r="A2528" t="s">
        <v>9</v>
      </c>
      <c r="B2528">
        <v>116</v>
      </c>
      <c r="C2528" t="s">
        <v>6204</v>
      </c>
      <c r="D2528" t="s">
        <v>6206</v>
      </c>
      <c r="E2528" t="s">
        <v>12</v>
      </c>
      <c r="F2528" t="s">
        <v>18</v>
      </c>
      <c r="G2528">
        <v>7608657</v>
      </c>
      <c r="H2528">
        <v>1947</v>
      </c>
      <c r="I2528" t="s">
        <v>6207</v>
      </c>
    </row>
    <row r="2529" spans="1:9">
      <c r="A2529" t="s">
        <v>9</v>
      </c>
      <c r="B2529">
        <v>116</v>
      </c>
      <c r="C2529" t="s">
        <v>6208</v>
      </c>
      <c r="D2529" t="s">
        <v>6209</v>
      </c>
      <c r="E2529" t="s">
        <v>12</v>
      </c>
      <c r="F2529" t="s">
        <v>18</v>
      </c>
      <c r="G2529">
        <v>14568163</v>
      </c>
      <c r="H2529">
        <v>1961</v>
      </c>
      <c r="I2529" t="s">
        <v>6210</v>
      </c>
    </row>
    <row r="2530" spans="1:9">
      <c r="A2530" t="s">
        <v>9</v>
      </c>
      <c r="B2530">
        <v>116</v>
      </c>
      <c r="C2530" t="s">
        <v>6211</v>
      </c>
      <c r="D2530" t="s">
        <v>6212</v>
      </c>
      <c r="E2530" t="s">
        <v>17</v>
      </c>
      <c r="F2530" t="s">
        <v>18</v>
      </c>
      <c r="G2530">
        <v>16232877</v>
      </c>
      <c r="H2530">
        <v>1965</v>
      </c>
      <c r="I2530" t="s">
        <v>6213</v>
      </c>
    </row>
    <row r="2531" spans="1:9">
      <c r="A2531" t="s">
        <v>9</v>
      </c>
      <c r="B2531">
        <v>116</v>
      </c>
      <c r="C2531" t="s">
        <v>2872</v>
      </c>
      <c r="D2531" t="s">
        <v>6214</v>
      </c>
      <c r="E2531" t="s">
        <v>12</v>
      </c>
      <c r="F2531" t="s">
        <v>18</v>
      </c>
      <c r="G2531">
        <v>11811896</v>
      </c>
      <c r="H2531">
        <v>1956</v>
      </c>
      <c r="I2531" t="s">
        <v>6215</v>
      </c>
    </row>
    <row r="2532" spans="1:9">
      <c r="A2532" t="s">
        <v>9</v>
      </c>
      <c r="B2532">
        <v>116</v>
      </c>
      <c r="C2532" t="s">
        <v>6216</v>
      </c>
      <c r="D2532" t="s">
        <v>3179</v>
      </c>
      <c r="E2532" t="s">
        <v>17</v>
      </c>
      <c r="F2532" t="s">
        <v>18</v>
      </c>
      <c r="G2532">
        <v>17233648</v>
      </c>
      <c r="H2532">
        <v>1964</v>
      </c>
      <c r="I2532" t="s">
        <v>6217</v>
      </c>
    </row>
    <row r="2533" spans="1:9">
      <c r="A2533" t="s">
        <v>9</v>
      </c>
      <c r="B2533">
        <v>116</v>
      </c>
      <c r="C2533" t="s">
        <v>6218</v>
      </c>
      <c r="D2533" t="s">
        <v>682</v>
      </c>
      <c r="E2533" t="s">
        <v>12</v>
      </c>
      <c r="F2533" t="s">
        <v>18</v>
      </c>
      <c r="G2533">
        <v>4533963</v>
      </c>
      <c r="H2533">
        <v>1946</v>
      </c>
      <c r="I2533" t="s">
        <v>6219</v>
      </c>
    </row>
    <row r="2534" spans="1:9">
      <c r="A2534" t="s">
        <v>9</v>
      </c>
      <c r="B2534">
        <v>116</v>
      </c>
      <c r="C2534" t="s">
        <v>6220</v>
      </c>
      <c r="D2534" t="s">
        <v>6221</v>
      </c>
      <c r="E2534" t="s">
        <v>17</v>
      </c>
      <c r="F2534" t="s">
        <v>18</v>
      </c>
      <c r="G2534">
        <v>3765566</v>
      </c>
      <c r="H2534">
        <v>1937</v>
      </c>
      <c r="I2534" t="s">
        <v>6222</v>
      </c>
    </row>
    <row r="2535" spans="1:9">
      <c r="A2535" t="s">
        <v>9</v>
      </c>
      <c r="B2535">
        <v>116</v>
      </c>
      <c r="C2535" t="s">
        <v>6223</v>
      </c>
      <c r="D2535" t="s">
        <v>6224</v>
      </c>
      <c r="E2535" t="s">
        <v>17</v>
      </c>
      <c r="F2535" t="s">
        <v>13</v>
      </c>
      <c r="G2535">
        <v>5399622</v>
      </c>
      <c r="H2535">
        <v>1946</v>
      </c>
      <c r="I2535" t="s">
        <v>6225</v>
      </c>
    </row>
    <row r="2536" spans="1:9">
      <c r="A2536" t="s">
        <v>9</v>
      </c>
      <c r="B2536">
        <v>116</v>
      </c>
      <c r="C2536" t="s">
        <v>1065</v>
      </c>
      <c r="D2536" t="s">
        <v>6226</v>
      </c>
      <c r="E2536" t="s">
        <v>17</v>
      </c>
      <c r="F2536" t="s">
        <v>18</v>
      </c>
      <c r="G2536">
        <v>11460622</v>
      </c>
      <c r="H2536">
        <v>1954</v>
      </c>
      <c r="I2536" t="s">
        <v>6227</v>
      </c>
    </row>
    <row r="2537" spans="1:9">
      <c r="A2537" t="s">
        <v>9</v>
      </c>
      <c r="B2537">
        <v>116</v>
      </c>
      <c r="C2537" t="s">
        <v>1065</v>
      </c>
      <c r="D2537" t="s">
        <v>6228</v>
      </c>
      <c r="E2537" t="s">
        <v>12</v>
      </c>
      <c r="F2537" t="s">
        <v>18</v>
      </c>
      <c r="G2537">
        <v>23549283</v>
      </c>
      <c r="H2537">
        <v>1973</v>
      </c>
      <c r="I2537" t="s">
        <v>6229</v>
      </c>
    </row>
    <row r="2538" spans="1:9">
      <c r="A2538" t="s">
        <v>9</v>
      </c>
      <c r="B2538">
        <v>116</v>
      </c>
      <c r="C2538" t="s">
        <v>1065</v>
      </c>
      <c r="D2538" t="s">
        <v>6230</v>
      </c>
      <c r="E2538" t="s">
        <v>12</v>
      </c>
      <c r="F2538" t="s">
        <v>18</v>
      </c>
      <c r="G2538">
        <v>25701711</v>
      </c>
      <c r="H2538">
        <v>1977</v>
      </c>
      <c r="I2538" t="s">
        <v>6231</v>
      </c>
    </row>
    <row r="2539" spans="1:9">
      <c r="A2539" t="s">
        <v>9</v>
      </c>
      <c r="B2539">
        <v>116</v>
      </c>
      <c r="C2539" t="s">
        <v>6232</v>
      </c>
      <c r="D2539" t="s">
        <v>6233</v>
      </c>
      <c r="E2539" t="s">
        <v>12</v>
      </c>
      <c r="F2539" t="s">
        <v>13</v>
      </c>
      <c r="G2539">
        <v>44554370</v>
      </c>
      <c r="H2539">
        <v>2003</v>
      </c>
      <c r="I2539" t="s">
        <v>6234</v>
      </c>
    </row>
    <row r="2540" spans="1:9">
      <c r="A2540" t="s">
        <v>9</v>
      </c>
      <c r="B2540">
        <v>116</v>
      </c>
      <c r="C2540" t="s">
        <v>6232</v>
      </c>
      <c r="D2540" t="s">
        <v>530</v>
      </c>
      <c r="E2540" t="s">
        <v>17</v>
      </c>
      <c r="F2540" t="s">
        <v>13</v>
      </c>
      <c r="G2540">
        <v>43725157</v>
      </c>
      <c r="H2540">
        <v>2001</v>
      </c>
      <c r="I2540" t="s">
        <v>6235</v>
      </c>
    </row>
    <row r="2541" spans="1:9">
      <c r="A2541" t="s">
        <v>9</v>
      </c>
      <c r="B2541">
        <v>116</v>
      </c>
      <c r="C2541" t="s">
        <v>6236</v>
      </c>
      <c r="D2541" t="s">
        <v>6237</v>
      </c>
      <c r="E2541" t="s">
        <v>17</v>
      </c>
      <c r="F2541" t="s">
        <v>13</v>
      </c>
      <c r="G2541">
        <v>17434220</v>
      </c>
      <c r="H2541">
        <v>1964</v>
      </c>
      <c r="I2541" t="s">
        <v>6238</v>
      </c>
    </row>
    <row r="2542" spans="1:9">
      <c r="A2542" t="s">
        <v>9</v>
      </c>
      <c r="B2542">
        <v>116</v>
      </c>
      <c r="C2542" t="s">
        <v>6239</v>
      </c>
      <c r="D2542" t="s">
        <v>6240</v>
      </c>
      <c r="E2542" t="s">
        <v>12</v>
      </c>
      <c r="F2542" t="s">
        <v>56</v>
      </c>
      <c r="G2542">
        <v>11816081</v>
      </c>
      <c r="H2542">
        <v>1955</v>
      </c>
      <c r="I2542" t="s">
        <v>6241</v>
      </c>
    </row>
    <row r="2543" spans="1:9">
      <c r="A2543" t="s">
        <v>9</v>
      </c>
      <c r="B2543">
        <v>116</v>
      </c>
      <c r="C2543" t="s">
        <v>6242</v>
      </c>
      <c r="D2543" t="s">
        <v>6243</v>
      </c>
      <c r="E2543" t="s">
        <v>12</v>
      </c>
      <c r="F2543" t="s">
        <v>13</v>
      </c>
      <c r="G2543">
        <v>10285091</v>
      </c>
      <c r="H2543">
        <v>1952</v>
      </c>
      <c r="I2543" t="s">
        <v>6244</v>
      </c>
    </row>
    <row r="2544" spans="1:9">
      <c r="A2544" t="s">
        <v>9</v>
      </c>
      <c r="B2544">
        <v>116</v>
      </c>
      <c r="C2544" t="s">
        <v>6245</v>
      </c>
      <c r="D2544" t="s">
        <v>6246</v>
      </c>
      <c r="E2544" t="s">
        <v>12</v>
      </c>
      <c r="F2544" t="s">
        <v>18</v>
      </c>
      <c r="G2544">
        <v>16492383</v>
      </c>
      <c r="H2544">
        <v>1963</v>
      </c>
      <c r="I2544" t="s">
        <v>6247</v>
      </c>
    </row>
    <row r="2545" spans="1:9">
      <c r="A2545" t="s">
        <v>9</v>
      </c>
      <c r="B2545">
        <v>116</v>
      </c>
      <c r="C2545" t="s">
        <v>1097</v>
      </c>
      <c r="D2545" t="s">
        <v>3741</v>
      </c>
      <c r="E2545" t="s">
        <v>17</v>
      </c>
      <c r="F2545" t="s">
        <v>18</v>
      </c>
      <c r="G2545">
        <v>24867419</v>
      </c>
      <c r="H2545">
        <v>1975</v>
      </c>
      <c r="I2545" t="s">
        <v>6248</v>
      </c>
    </row>
    <row r="2546" spans="1:9">
      <c r="A2546" t="s">
        <v>9</v>
      </c>
      <c r="B2546">
        <v>116</v>
      </c>
      <c r="C2546" t="s">
        <v>1103</v>
      </c>
      <c r="D2546" t="s">
        <v>6249</v>
      </c>
      <c r="E2546" t="s">
        <v>12</v>
      </c>
      <c r="F2546" t="s">
        <v>13</v>
      </c>
      <c r="G2546">
        <v>22913290</v>
      </c>
      <c r="H2546">
        <v>1972</v>
      </c>
      <c r="I2546" t="s">
        <v>6250</v>
      </c>
    </row>
    <row r="2547" spans="1:9">
      <c r="A2547" t="s">
        <v>9</v>
      </c>
      <c r="B2547">
        <v>116</v>
      </c>
      <c r="C2547" t="s">
        <v>1103</v>
      </c>
      <c r="D2547" t="s">
        <v>6251</v>
      </c>
      <c r="E2547" t="s">
        <v>17</v>
      </c>
      <c r="F2547" t="s">
        <v>18</v>
      </c>
      <c r="G2547">
        <v>1816219</v>
      </c>
      <c r="H2547">
        <v>1942</v>
      </c>
      <c r="I2547" t="s">
        <v>6252</v>
      </c>
    </row>
    <row r="2548" spans="1:9">
      <c r="A2548" t="s">
        <v>9</v>
      </c>
      <c r="B2548">
        <v>116</v>
      </c>
      <c r="C2548" t="s">
        <v>1103</v>
      </c>
      <c r="D2548" t="s">
        <v>6253</v>
      </c>
      <c r="E2548" t="s">
        <v>17</v>
      </c>
      <c r="F2548" t="s">
        <v>18</v>
      </c>
      <c r="G2548">
        <v>2973621</v>
      </c>
      <c r="H2548">
        <v>1932</v>
      </c>
      <c r="I2548" t="s">
        <v>6254</v>
      </c>
    </row>
    <row r="2549" spans="1:9">
      <c r="A2549" t="s">
        <v>9</v>
      </c>
      <c r="B2549">
        <v>116</v>
      </c>
      <c r="C2549" t="s">
        <v>1103</v>
      </c>
      <c r="D2549" t="s">
        <v>4169</v>
      </c>
      <c r="E2549" t="s">
        <v>12</v>
      </c>
      <c r="F2549" t="s">
        <v>18</v>
      </c>
      <c r="G2549">
        <v>21060162</v>
      </c>
      <c r="H2549">
        <v>1969</v>
      </c>
      <c r="I2549" t="s">
        <v>6255</v>
      </c>
    </row>
    <row r="2550" spans="1:9">
      <c r="A2550" t="s">
        <v>9</v>
      </c>
      <c r="B2550">
        <v>116</v>
      </c>
      <c r="C2550" t="s">
        <v>6256</v>
      </c>
      <c r="D2550" t="s">
        <v>6257</v>
      </c>
      <c r="E2550" t="s">
        <v>17</v>
      </c>
      <c r="F2550" t="s">
        <v>18</v>
      </c>
      <c r="G2550">
        <v>4702812</v>
      </c>
      <c r="H2550">
        <v>1943</v>
      </c>
      <c r="I2550" t="s">
        <v>6058</v>
      </c>
    </row>
    <row r="2551" spans="1:9">
      <c r="A2551" t="s">
        <v>9</v>
      </c>
      <c r="B2551">
        <v>116</v>
      </c>
      <c r="C2551" t="s">
        <v>6258</v>
      </c>
      <c r="D2551" t="s">
        <v>6259</v>
      </c>
      <c r="E2551" t="s">
        <v>17</v>
      </c>
      <c r="F2551" t="s">
        <v>284</v>
      </c>
      <c r="G2551">
        <v>12668718</v>
      </c>
      <c r="H2551">
        <v>1956</v>
      </c>
      <c r="I2551" t="s">
        <v>6260</v>
      </c>
    </row>
    <row r="2552" spans="1:9">
      <c r="A2552" t="s">
        <v>9</v>
      </c>
      <c r="B2552">
        <v>116</v>
      </c>
      <c r="C2552" t="s">
        <v>6261</v>
      </c>
      <c r="D2552" t="s">
        <v>6262</v>
      </c>
      <c r="E2552" t="s">
        <v>12</v>
      </c>
      <c r="F2552" t="s">
        <v>18</v>
      </c>
      <c r="G2552">
        <v>14027071</v>
      </c>
      <c r="H2552">
        <v>1960</v>
      </c>
      <c r="I2552" t="s">
        <v>6263</v>
      </c>
    </row>
    <row r="2553" spans="1:9">
      <c r="A2553" t="s">
        <v>9</v>
      </c>
      <c r="B2553">
        <v>116</v>
      </c>
      <c r="C2553" t="s">
        <v>6264</v>
      </c>
      <c r="D2553" t="s">
        <v>6265</v>
      </c>
      <c r="E2553" t="s">
        <v>12</v>
      </c>
      <c r="F2553" t="s">
        <v>18</v>
      </c>
      <c r="G2553">
        <v>4268888</v>
      </c>
      <c r="H2553">
        <v>1938</v>
      </c>
      <c r="I2553" t="s">
        <v>6266</v>
      </c>
    </row>
    <row r="2554" spans="1:9">
      <c r="A2554" t="s">
        <v>9</v>
      </c>
      <c r="B2554">
        <v>116</v>
      </c>
      <c r="C2554" t="s">
        <v>6267</v>
      </c>
      <c r="D2554" t="s">
        <v>6268</v>
      </c>
      <c r="E2554" t="s">
        <v>12</v>
      </c>
      <c r="F2554" t="s">
        <v>56</v>
      </c>
      <c r="G2554">
        <v>24296960</v>
      </c>
      <c r="H2554">
        <v>1974</v>
      </c>
      <c r="I2554" t="s">
        <v>6269</v>
      </c>
    </row>
    <row r="2555" spans="1:9">
      <c r="A2555" t="s">
        <v>9</v>
      </c>
      <c r="B2555">
        <v>116</v>
      </c>
      <c r="C2555" t="s">
        <v>6270</v>
      </c>
      <c r="D2555" t="s">
        <v>6271</v>
      </c>
      <c r="E2555" t="s">
        <v>17</v>
      </c>
      <c r="F2555" t="s">
        <v>18</v>
      </c>
      <c r="G2555">
        <v>3062784</v>
      </c>
      <c r="H2555">
        <v>1931</v>
      </c>
      <c r="I2555" t="s">
        <v>6272</v>
      </c>
    </row>
    <row r="2556" spans="1:9">
      <c r="A2556" t="s">
        <v>9</v>
      </c>
      <c r="B2556">
        <v>116</v>
      </c>
      <c r="C2556" t="s">
        <v>6273</v>
      </c>
      <c r="D2556" t="s">
        <v>6274</v>
      </c>
      <c r="E2556" t="s">
        <v>17</v>
      </c>
      <c r="F2556" t="s">
        <v>18</v>
      </c>
      <c r="G2556">
        <v>3629218</v>
      </c>
      <c r="H2556">
        <v>1937</v>
      </c>
      <c r="I2556" t="s">
        <v>6275</v>
      </c>
    </row>
    <row r="2557" spans="1:9">
      <c r="A2557" t="s">
        <v>9</v>
      </c>
      <c r="B2557">
        <v>116</v>
      </c>
      <c r="C2557" t="s">
        <v>6276</v>
      </c>
      <c r="D2557" t="s">
        <v>6277</v>
      </c>
      <c r="E2557" t="s">
        <v>17</v>
      </c>
      <c r="F2557" t="s">
        <v>18</v>
      </c>
      <c r="G2557">
        <v>31606126</v>
      </c>
      <c r="H2557">
        <v>1985</v>
      </c>
      <c r="I2557" t="s">
        <v>6278</v>
      </c>
    </row>
    <row r="2558" spans="1:9">
      <c r="A2558" t="s">
        <v>9</v>
      </c>
      <c r="B2558">
        <v>116</v>
      </c>
      <c r="C2558" t="s">
        <v>6279</v>
      </c>
      <c r="D2558" t="s">
        <v>6280</v>
      </c>
      <c r="E2558" t="s">
        <v>17</v>
      </c>
      <c r="F2558" t="s">
        <v>13</v>
      </c>
      <c r="G2558">
        <v>5785646</v>
      </c>
      <c r="H2558">
        <v>1948</v>
      </c>
      <c r="I2558" t="s">
        <v>6281</v>
      </c>
    </row>
    <row r="2559" spans="1:9">
      <c r="A2559" t="s">
        <v>9</v>
      </c>
      <c r="B2559">
        <v>116</v>
      </c>
      <c r="C2559" t="s">
        <v>6282</v>
      </c>
      <c r="D2559" t="s">
        <v>6283</v>
      </c>
      <c r="E2559" t="s">
        <v>17</v>
      </c>
      <c r="F2559" t="s">
        <v>18</v>
      </c>
      <c r="G2559">
        <v>9995695</v>
      </c>
      <c r="H2559">
        <v>1942</v>
      </c>
      <c r="I2559" t="s">
        <v>6284</v>
      </c>
    </row>
    <row r="2560" spans="1:9">
      <c r="A2560" t="s">
        <v>9</v>
      </c>
      <c r="B2560">
        <v>116</v>
      </c>
      <c r="C2560" t="s">
        <v>6285</v>
      </c>
      <c r="D2560" t="s">
        <v>6286</v>
      </c>
      <c r="E2560" t="s">
        <v>17</v>
      </c>
      <c r="F2560" t="s">
        <v>18</v>
      </c>
      <c r="G2560">
        <v>6536788</v>
      </c>
      <c r="H2560">
        <v>1950</v>
      </c>
      <c r="I2560" t="s">
        <v>6287</v>
      </c>
    </row>
    <row r="2561" spans="1:9">
      <c r="A2561" t="s">
        <v>9</v>
      </c>
      <c r="B2561">
        <v>116</v>
      </c>
      <c r="C2561" t="s">
        <v>6288</v>
      </c>
      <c r="D2561" t="s">
        <v>6289</v>
      </c>
      <c r="E2561" t="s">
        <v>12</v>
      </c>
      <c r="F2561" t="s">
        <v>13</v>
      </c>
      <c r="G2561">
        <v>37007546</v>
      </c>
      <c r="H2561">
        <v>1992</v>
      </c>
      <c r="I2561" t="s">
        <v>6290</v>
      </c>
    </row>
    <row r="2562" spans="1:9">
      <c r="A2562" t="s">
        <v>9</v>
      </c>
      <c r="B2562">
        <v>116</v>
      </c>
      <c r="C2562" t="s">
        <v>6291</v>
      </c>
      <c r="D2562" t="s">
        <v>1922</v>
      </c>
      <c r="E2562" t="s">
        <v>17</v>
      </c>
      <c r="F2562" t="s">
        <v>1729</v>
      </c>
      <c r="G2562">
        <v>16209199</v>
      </c>
      <c r="H2562">
        <v>1962</v>
      </c>
      <c r="I2562" t="s">
        <v>6292</v>
      </c>
    </row>
    <row r="2563" spans="1:9">
      <c r="A2563" t="s">
        <v>9</v>
      </c>
      <c r="B2563">
        <v>116</v>
      </c>
      <c r="C2563" t="s">
        <v>6293</v>
      </c>
      <c r="D2563" t="s">
        <v>6294</v>
      </c>
      <c r="E2563" t="s">
        <v>17</v>
      </c>
      <c r="F2563" t="s">
        <v>18</v>
      </c>
      <c r="G2563">
        <v>10134326</v>
      </c>
      <c r="H2563">
        <v>1951</v>
      </c>
      <c r="I2563" t="s">
        <v>6295</v>
      </c>
    </row>
    <row r="2564" spans="1:9">
      <c r="A2564" t="s">
        <v>9</v>
      </c>
      <c r="B2564">
        <v>116</v>
      </c>
      <c r="C2564" t="s">
        <v>4598</v>
      </c>
      <c r="D2564" t="s">
        <v>6296</v>
      </c>
      <c r="E2564" t="s">
        <v>17</v>
      </c>
      <c r="F2564" t="s">
        <v>18</v>
      </c>
      <c r="G2564">
        <v>4782996</v>
      </c>
      <c r="H2564">
        <v>1943</v>
      </c>
      <c r="I2564" t="s">
        <v>6297</v>
      </c>
    </row>
    <row r="2565" spans="1:9">
      <c r="A2565" t="s">
        <v>9</v>
      </c>
      <c r="B2565">
        <v>116</v>
      </c>
      <c r="C2565" t="s">
        <v>6298</v>
      </c>
      <c r="D2565" t="s">
        <v>6299</v>
      </c>
      <c r="E2565" t="s">
        <v>17</v>
      </c>
      <c r="F2565" t="s">
        <v>18</v>
      </c>
      <c r="G2565">
        <v>14679289</v>
      </c>
      <c r="H2565">
        <v>1961</v>
      </c>
      <c r="I2565" t="s">
        <v>6300</v>
      </c>
    </row>
    <row r="2566" spans="1:9">
      <c r="A2566" t="s">
        <v>9</v>
      </c>
      <c r="B2566">
        <v>116</v>
      </c>
      <c r="C2566" t="s">
        <v>6301</v>
      </c>
      <c r="D2566" t="s">
        <v>6302</v>
      </c>
      <c r="E2566" t="s">
        <v>12</v>
      </c>
      <c r="F2566" t="s">
        <v>18</v>
      </c>
      <c r="G2566">
        <v>17046874</v>
      </c>
      <c r="H2566">
        <v>1963</v>
      </c>
      <c r="I2566" t="s">
        <v>6303</v>
      </c>
    </row>
    <row r="2567" spans="1:9">
      <c r="A2567" t="s">
        <v>9</v>
      </c>
      <c r="B2567">
        <v>116</v>
      </c>
      <c r="C2567" t="s">
        <v>6304</v>
      </c>
      <c r="D2567" t="s">
        <v>374</v>
      </c>
      <c r="E2567" t="s">
        <v>12</v>
      </c>
      <c r="F2567" t="s">
        <v>13</v>
      </c>
      <c r="G2567">
        <v>12587174</v>
      </c>
      <c r="H2567">
        <v>1956</v>
      </c>
      <c r="I2567" t="s">
        <v>6305</v>
      </c>
    </row>
    <row r="2568" spans="1:9">
      <c r="A2568" t="s">
        <v>9</v>
      </c>
      <c r="B2568">
        <v>116</v>
      </c>
      <c r="C2568" t="s">
        <v>6306</v>
      </c>
      <c r="D2568" t="s">
        <v>6307</v>
      </c>
      <c r="E2568" t="s">
        <v>17</v>
      </c>
      <c r="F2568" t="s">
        <v>18</v>
      </c>
      <c r="G2568">
        <v>14012906</v>
      </c>
      <c r="H2568">
        <v>1960</v>
      </c>
      <c r="I2568" t="s">
        <v>6308</v>
      </c>
    </row>
    <row r="2569" spans="1:9">
      <c r="A2569" t="s">
        <v>9</v>
      </c>
      <c r="B2569">
        <v>116</v>
      </c>
      <c r="C2569" t="s">
        <v>6309</v>
      </c>
      <c r="D2569" t="s">
        <v>6310</v>
      </c>
      <c r="E2569" t="s">
        <v>17</v>
      </c>
      <c r="F2569" t="s">
        <v>18</v>
      </c>
      <c r="G2569">
        <v>10023134</v>
      </c>
      <c r="H2569">
        <v>1956</v>
      </c>
      <c r="I2569" t="s">
        <v>6311</v>
      </c>
    </row>
    <row r="2570" spans="1:9">
      <c r="A2570" t="s">
        <v>9</v>
      </c>
      <c r="B2570">
        <v>116</v>
      </c>
      <c r="C2570" t="s">
        <v>6312</v>
      </c>
      <c r="D2570" t="s">
        <v>6313</v>
      </c>
      <c r="E2570" t="s">
        <v>12</v>
      </c>
      <c r="F2570" t="s">
        <v>18</v>
      </c>
      <c r="G2570">
        <v>22654257</v>
      </c>
      <c r="H2570">
        <v>1972</v>
      </c>
      <c r="I2570" t="s">
        <v>6314</v>
      </c>
    </row>
    <row r="2571" spans="1:9">
      <c r="A2571" s="1" t="s">
        <v>9</v>
      </c>
      <c r="B2571" s="1">
        <v>116</v>
      </c>
      <c r="C2571" s="1" t="s">
        <v>1138</v>
      </c>
      <c r="D2571" s="1" t="s">
        <v>167</v>
      </c>
      <c r="E2571" s="1" t="s">
        <v>17</v>
      </c>
      <c r="F2571" s="1" t="s">
        <v>18</v>
      </c>
      <c r="G2571" s="1">
        <v>5113174</v>
      </c>
      <c r="H2571" s="1">
        <v>1945</v>
      </c>
      <c r="I2571" s="1" t="s">
        <v>6315</v>
      </c>
    </row>
    <row r="2572" spans="1:9">
      <c r="A2572" t="s">
        <v>9</v>
      </c>
      <c r="B2572">
        <v>116</v>
      </c>
      <c r="C2572" t="s">
        <v>2950</v>
      </c>
      <c r="D2572" t="s">
        <v>6316</v>
      </c>
      <c r="E2572" t="s">
        <v>17</v>
      </c>
      <c r="F2572" t="s">
        <v>13</v>
      </c>
      <c r="G2572">
        <v>10753714</v>
      </c>
      <c r="H2572">
        <v>1953</v>
      </c>
      <c r="I2572" t="s">
        <v>6317</v>
      </c>
    </row>
    <row r="2573" spans="1:9">
      <c r="A2573" t="s">
        <v>9</v>
      </c>
      <c r="B2573">
        <v>116</v>
      </c>
      <c r="C2573" t="s">
        <v>6318</v>
      </c>
      <c r="D2573" t="s">
        <v>1636</v>
      </c>
      <c r="E2573" t="s">
        <v>12</v>
      </c>
      <c r="F2573" t="s">
        <v>56</v>
      </c>
      <c r="G2573">
        <v>13565057</v>
      </c>
      <c r="H2573">
        <v>1959</v>
      </c>
      <c r="I2573" t="s">
        <v>6319</v>
      </c>
    </row>
    <row r="2574" spans="1:9">
      <c r="A2574" t="s">
        <v>9</v>
      </c>
      <c r="B2574">
        <v>116</v>
      </c>
      <c r="C2574" t="s">
        <v>6320</v>
      </c>
      <c r="D2574" t="s">
        <v>1786</v>
      </c>
      <c r="E2574" t="s">
        <v>12</v>
      </c>
      <c r="F2574" t="s">
        <v>13</v>
      </c>
      <c r="G2574">
        <v>18262504</v>
      </c>
      <c r="H2574">
        <v>1967</v>
      </c>
      <c r="I2574" t="s">
        <v>6321</v>
      </c>
    </row>
    <row r="2575" spans="1:9">
      <c r="A2575" t="s">
        <v>9</v>
      </c>
      <c r="B2575">
        <v>116</v>
      </c>
      <c r="C2575" t="s">
        <v>6322</v>
      </c>
      <c r="D2575" t="s">
        <v>6323</v>
      </c>
      <c r="E2575" t="s">
        <v>12</v>
      </c>
      <c r="F2575" t="s">
        <v>35</v>
      </c>
      <c r="G2575">
        <v>4480517</v>
      </c>
      <c r="H2575">
        <v>1928</v>
      </c>
      <c r="I2575" t="s">
        <v>6324</v>
      </c>
    </row>
    <row r="2576" spans="1:9">
      <c r="A2576" t="s">
        <v>9</v>
      </c>
      <c r="B2576">
        <v>116</v>
      </c>
      <c r="C2576" t="s">
        <v>6325</v>
      </c>
      <c r="D2576" t="s">
        <v>6326</v>
      </c>
      <c r="E2576" t="s">
        <v>17</v>
      </c>
      <c r="F2576" t="s">
        <v>18</v>
      </c>
      <c r="G2576">
        <v>27285743</v>
      </c>
      <c r="H2576">
        <v>1979</v>
      </c>
      <c r="I2576" t="s">
        <v>6327</v>
      </c>
    </row>
    <row r="2577" spans="1:9">
      <c r="A2577" t="s">
        <v>9</v>
      </c>
      <c r="B2577">
        <v>116</v>
      </c>
      <c r="C2577" t="s">
        <v>2969</v>
      </c>
      <c r="D2577" t="s">
        <v>6328</v>
      </c>
      <c r="E2577" t="s">
        <v>17</v>
      </c>
      <c r="F2577" t="s">
        <v>13</v>
      </c>
      <c r="G2577">
        <v>23865908</v>
      </c>
      <c r="H2577">
        <v>1974</v>
      </c>
      <c r="I2577" t="s">
        <v>6329</v>
      </c>
    </row>
    <row r="2578" spans="1:9">
      <c r="A2578" t="s">
        <v>9</v>
      </c>
      <c r="B2578">
        <v>116</v>
      </c>
      <c r="C2578" t="s">
        <v>2969</v>
      </c>
      <c r="D2578" t="s">
        <v>6330</v>
      </c>
      <c r="E2578" t="s">
        <v>17</v>
      </c>
      <c r="F2578" t="s">
        <v>18</v>
      </c>
      <c r="G2578">
        <v>27151916</v>
      </c>
      <c r="H2578">
        <v>1979</v>
      </c>
      <c r="I2578" t="s">
        <v>6331</v>
      </c>
    </row>
    <row r="2579" spans="1:9">
      <c r="A2579" t="s">
        <v>9</v>
      </c>
      <c r="B2579">
        <v>116</v>
      </c>
      <c r="C2579" t="s">
        <v>2980</v>
      </c>
      <c r="D2579" t="s">
        <v>6332</v>
      </c>
      <c r="E2579" t="s">
        <v>12</v>
      </c>
      <c r="F2579" t="s">
        <v>18</v>
      </c>
      <c r="G2579">
        <v>6080264</v>
      </c>
      <c r="H2579">
        <v>1949</v>
      </c>
      <c r="I2579" t="s">
        <v>6333</v>
      </c>
    </row>
    <row r="2580" spans="1:9">
      <c r="A2580" t="s">
        <v>9</v>
      </c>
      <c r="B2580">
        <v>116</v>
      </c>
      <c r="C2580" t="s">
        <v>2980</v>
      </c>
      <c r="D2580" t="s">
        <v>6334</v>
      </c>
      <c r="E2580" t="s">
        <v>12</v>
      </c>
      <c r="F2580" t="s">
        <v>13</v>
      </c>
      <c r="G2580">
        <v>11024110</v>
      </c>
      <c r="H2580">
        <v>1953</v>
      </c>
      <c r="I2580" t="s">
        <v>6335</v>
      </c>
    </row>
    <row r="2581" spans="1:9">
      <c r="A2581" t="s">
        <v>9</v>
      </c>
      <c r="B2581">
        <v>116</v>
      </c>
      <c r="C2581" t="s">
        <v>2980</v>
      </c>
      <c r="D2581" t="s">
        <v>6114</v>
      </c>
      <c r="E2581" t="s">
        <v>12</v>
      </c>
      <c r="F2581" t="s">
        <v>284</v>
      </c>
      <c r="G2581">
        <v>4428184</v>
      </c>
      <c r="H2581">
        <v>1944</v>
      </c>
      <c r="I2581" t="s">
        <v>6324</v>
      </c>
    </row>
    <row r="2582" spans="1:9">
      <c r="A2582" t="s">
        <v>9</v>
      </c>
      <c r="B2582">
        <v>116</v>
      </c>
      <c r="C2582" t="s">
        <v>2980</v>
      </c>
      <c r="D2582" t="s">
        <v>6336</v>
      </c>
      <c r="E2582" t="s">
        <v>17</v>
      </c>
      <c r="F2582" t="s">
        <v>13</v>
      </c>
      <c r="G2582">
        <v>11643319</v>
      </c>
      <c r="H2582">
        <v>1954</v>
      </c>
      <c r="I2582" t="s">
        <v>6337</v>
      </c>
    </row>
    <row r="2583" spans="1:9">
      <c r="A2583" t="s">
        <v>9</v>
      </c>
      <c r="B2583">
        <v>116</v>
      </c>
      <c r="C2583" t="s">
        <v>6338</v>
      </c>
      <c r="D2583" t="s">
        <v>6339</v>
      </c>
      <c r="E2583" t="s">
        <v>12</v>
      </c>
      <c r="F2583" t="s">
        <v>13</v>
      </c>
      <c r="G2583">
        <v>23477616</v>
      </c>
      <c r="H2583">
        <v>1974</v>
      </c>
      <c r="I2583" t="s">
        <v>6340</v>
      </c>
    </row>
    <row r="2584" spans="1:9">
      <c r="A2584" t="s">
        <v>9</v>
      </c>
      <c r="B2584">
        <v>116</v>
      </c>
      <c r="C2584" t="s">
        <v>6341</v>
      </c>
      <c r="D2584" t="s">
        <v>401</v>
      </c>
      <c r="E2584" t="s">
        <v>12</v>
      </c>
      <c r="F2584" t="s">
        <v>13</v>
      </c>
      <c r="G2584">
        <v>27283932</v>
      </c>
      <c r="H2584">
        <v>1979</v>
      </c>
      <c r="I2584" t="s">
        <v>6342</v>
      </c>
    </row>
    <row r="2585" spans="1:9">
      <c r="A2585" t="s">
        <v>9</v>
      </c>
      <c r="B2585">
        <v>116</v>
      </c>
      <c r="C2585" t="s">
        <v>6343</v>
      </c>
      <c r="D2585" t="s">
        <v>1227</v>
      </c>
      <c r="E2585" t="s">
        <v>12</v>
      </c>
      <c r="F2585" t="s">
        <v>13</v>
      </c>
      <c r="G2585">
        <v>28840557</v>
      </c>
      <c r="H2585">
        <v>1981</v>
      </c>
      <c r="I2585" t="s">
        <v>6344</v>
      </c>
    </row>
    <row r="2586" spans="1:9">
      <c r="A2586" t="s">
        <v>9</v>
      </c>
      <c r="B2586">
        <v>116</v>
      </c>
      <c r="C2586" t="s">
        <v>6345</v>
      </c>
      <c r="D2586" t="s">
        <v>6346</v>
      </c>
      <c r="E2586" t="s">
        <v>12</v>
      </c>
      <c r="F2586" t="s">
        <v>18</v>
      </c>
      <c r="G2586">
        <v>14313349</v>
      </c>
      <c r="H2586">
        <v>1960</v>
      </c>
      <c r="I2586" t="s">
        <v>6347</v>
      </c>
    </row>
    <row r="2587" spans="1:9">
      <c r="A2587" t="s">
        <v>9</v>
      </c>
      <c r="B2587">
        <v>116</v>
      </c>
      <c r="C2587" t="s">
        <v>6348</v>
      </c>
      <c r="D2587" t="s">
        <v>6349</v>
      </c>
      <c r="E2587" t="s">
        <v>12</v>
      </c>
      <c r="F2587" t="s">
        <v>18</v>
      </c>
      <c r="G2587">
        <v>20251220</v>
      </c>
      <c r="H2587">
        <v>1968</v>
      </c>
      <c r="I2587" t="s">
        <v>6350</v>
      </c>
    </row>
    <row r="2588" spans="1:9">
      <c r="A2588" t="s">
        <v>9</v>
      </c>
      <c r="B2588">
        <v>116</v>
      </c>
      <c r="C2588" t="s">
        <v>6351</v>
      </c>
      <c r="D2588" t="s">
        <v>6352</v>
      </c>
      <c r="E2588" t="s">
        <v>17</v>
      </c>
      <c r="F2588" t="s">
        <v>18</v>
      </c>
      <c r="G2588">
        <v>23904622</v>
      </c>
      <c r="H2588">
        <v>1974</v>
      </c>
      <c r="I2588" t="s">
        <v>6353</v>
      </c>
    </row>
    <row r="2589" spans="1:9">
      <c r="A2589" t="s">
        <v>9</v>
      </c>
      <c r="B2589">
        <v>116</v>
      </c>
      <c r="C2589" t="s">
        <v>6351</v>
      </c>
      <c r="D2589" t="s">
        <v>1715</v>
      </c>
      <c r="E2589" t="s">
        <v>12</v>
      </c>
      <c r="F2589" t="s">
        <v>13</v>
      </c>
      <c r="G2589">
        <v>8341212</v>
      </c>
      <c r="H2589">
        <v>1950</v>
      </c>
      <c r="I2589" t="s">
        <v>5474</v>
      </c>
    </row>
    <row r="2590" spans="1:9">
      <c r="A2590" t="s">
        <v>9</v>
      </c>
      <c r="B2590">
        <v>116</v>
      </c>
      <c r="C2590" t="s">
        <v>6354</v>
      </c>
      <c r="D2590" t="s">
        <v>6355</v>
      </c>
      <c r="E2590" t="s">
        <v>12</v>
      </c>
      <c r="F2590" t="s">
        <v>18</v>
      </c>
      <c r="G2590">
        <v>12987135</v>
      </c>
      <c r="H2590">
        <v>1958</v>
      </c>
      <c r="I2590" t="s">
        <v>6356</v>
      </c>
    </row>
    <row r="2591" spans="1:9">
      <c r="A2591" t="s">
        <v>9</v>
      </c>
      <c r="B2591">
        <v>116</v>
      </c>
      <c r="C2591" t="s">
        <v>6357</v>
      </c>
      <c r="D2591" t="s">
        <v>6358</v>
      </c>
      <c r="E2591" t="s">
        <v>17</v>
      </c>
      <c r="F2591" t="s">
        <v>18</v>
      </c>
      <c r="G2591">
        <v>5306404</v>
      </c>
      <c r="H2591">
        <v>1946</v>
      </c>
      <c r="I2591" t="s">
        <v>6359</v>
      </c>
    </row>
    <row r="2592" spans="1:9">
      <c r="A2592" t="s">
        <v>9</v>
      </c>
      <c r="B2592">
        <v>116</v>
      </c>
      <c r="C2592" t="s">
        <v>6360</v>
      </c>
      <c r="D2592" t="s">
        <v>6361</v>
      </c>
      <c r="E2592" t="s">
        <v>17</v>
      </c>
      <c r="F2592" t="s">
        <v>56</v>
      </c>
      <c r="G2592">
        <v>20734376</v>
      </c>
      <c r="H2592">
        <v>1969</v>
      </c>
      <c r="I2592" t="s">
        <v>6362</v>
      </c>
    </row>
    <row r="2593" spans="1:9">
      <c r="A2593" t="s">
        <v>9</v>
      </c>
      <c r="B2593">
        <v>116</v>
      </c>
      <c r="C2593" t="s">
        <v>6363</v>
      </c>
      <c r="D2593" t="s">
        <v>6364</v>
      </c>
      <c r="E2593" t="s">
        <v>17</v>
      </c>
      <c r="F2593" t="s">
        <v>18</v>
      </c>
      <c r="G2593">
        <v>10810690</v>
      </c>
      <c r="H2593">
        <v>1953</v>
      </c>
      <c r="I2593" t="s">
        <v>6365</v>
      </c>
    </row>
    <row r="2594" spans="1:9">
      <c r="A2594" t="s">
        <v>9</v>
      </c>
      <c r="B2594">
        <v>116</v>
      </c>
      <c r="C2594" t="s">
        <v>6366</v>
      </c>
      <c r="D2594" t="s">
        <v>6367</v>
      </c>
      <c r="E2594" t="s">
        <v>12</v>
      </c>
      <c r="F2594" t="s">
        <v>13</v>
      </c>
      <c r="G2594">
        <v>10424873</v>
      </c>
      <c r="H2594">
        <v>1952</v>
      </c>
      <c r="I2594" t="s">
        <v>6368</v>
      </c>
    </row>
    <row r="2595" spans="1:9">
      <c r="A2595" t="s">
        <v>9</v>
      </c>
      <c r="B2595">
        <v>116</v>
      </c>
      <c r="C2595" t="s">
        <v>6369</v>
      </c>
      <c r="D2595" t="s">
        <v>6370</v>
      </c>
      <c r="E2595" t="s">
        <v>17</v>
      </c>
      <c r="F2595" t="s">
        <v>13</v>
      </c>
      <c r="G2595">
        <v>25393784</v>
      </c>
      <c r="H2595">
        <v>1976</v>
      </c>
      <c r="I2595" t="s">
        <v>6371</v>
      </c>
    </row>
    <row r="2596" spans="1:9">
      <c r="A2596" t="s">
        <v>9</v>
      </c>
      <c r="B2596">
        <v>116</v>
      </c>
      <c r="C2596" t="s">
        <v>6372</v>
      </c>
      <c r="D2596" t="s">
        <v>6373</v>
      </c>
      <c r="E2596" t="s">
        <v>12</v>
      </c>
      <c r="F2596" t="s">
        <v>13</v>
      </c>
      <c r="G2596">
        <v>13212626</v>
      </c>
      <c r="H2596">
        <v>1957</v>
      </c>
      <c r="I2596" t="s">
        <v>6374</v>
      </c>
    </row>
    <row r="2597" spans="1:9">
      <c r="A2597" t="s">
        <v>9</v>
      </c>
      <c r="B2597">
        <v>116</v>
      </c>
      <c r="C2597" t="s">
        <v>6375</v>
      </c>
      <c r="D2597" t="s">
        <v>5538</v>
      </c>
      <c r="E2597" t="s">
        <v>17</v>
      </c>
      <c r="F2597" t="s">
        <v>18</v>
      </c>
      <c r="G2597">
        <v>29319794</v>
      </c>
      <c r="H2597">
        <v>1982</v>
      </c>
      <c r="I2597" t="s">
        <v>6376</v>
      </c>
    </row>
    <row r="2598" spans="1:9">
      <c r="A2598" t="s">
        <v>9</v>
      </c>
      <c r="B2598">
        <v>116</v>
      </c>
      <c r="C2598" t="s">
        <v>6377</v>
      </c>
      <c r="D2598" t="s">
        <v>796</v>
      </c>
      <c r="E2598" t="s">
        <v>17</v>
      </c>
      <c r="F2598" t="s">
        <v>13</v>
      </c>
      <c r="G2598">
        <v>21494617</v>
      </c>
      <c r="H2598">
        <v>1970</v>
      </c>
      <c r="I2598" t="s">
        <v>6378</v>
      </c>
    </row>
    <row r="2599" spans="1:9">
      <c r="A2599" t="s">
        <v>9</v>
      </c>
      <c r="B2599">
        <v>116</v>
      </c>
      <c r="C2599" t="s">
        <v>6379</v>
      </c>
      <c r="D2599" t="s">
        <v>6380</v>
      </c>
      <c r="E2599" t="s">
        <v>12</v>
      </c>
      <c r="F2599" t="s">
        <v>18</v>
      </c>
      <c r="G2599">
        <v>16288526</v>
      </c>
      <c r="H2599">
        <v>1963</v>
      </c>
      <c r="I2599" t="s">
        <v>6381</v>
      </c>
    </row>
    <row r="2600" spans="1:9">
      <c r="A2600" t="s">
        <v>9</v>
      </c>
      <c r="B2600">
        <v>116</v>
      </c>
      <c r="C2600" t="s">
        <v>6382</v>
      </c>
      <c r="D2600" t="s">
        <v>6383</v>
      </c>
      <c r="E2600" t="s">
        <v>12</v>
      </c>
      <c r="F2600" t="s">
        <v>13</v>
      </c>
      <c r="G2600">
        <v>10136472</v>
      </c>
      <c r="H2600">
        <v>1952</v>
      </c>
      <c r="I2600" t="s">
        <v>6384</v>
      </c>
    </row>
    <row r="2601" spans="1:9">
      <c r="A2601" t="s">
        <v>9</v>
      </c>
      <c r="B2601">
        <v>116</v>
      </c>
      <c r="C2601" t="s">
        <v>3003</v>
      </c>
      <c r="D2601" t="s">
        <v>6385</v>
      </c>
      <c r="E2601" t="s">
        <v>17</v>
      </c>
      <c r="F2601" t="s">
        <v>18</v>
      </c>
      <c r="G2601">
        <v>43446306</v>
      </c>
      <c r="H2601">
        <v>2001</v>
      </c>
      <c r="I2601" t="s">
        <v>6386</v>
      </c>
    </row>
    <row r="2602" spans="1:9">
      <c r="A2602" t="s">
        <v>9</v>
      </c>
      <c r="B2602">
        <v>116</v>
      </c>
      <c r="C2602" t="s">
        <v>6387</v>
      </c>
      <c r="D2602" t="s">
        <v>2583</v>
      </c>
      <c r="E2602" t="s">
        <v>17</v>
      </c>
      <c r="F2602" t="s">
        <v>35</v>
      </c>
      <c r="G2602">
        <v>2422065</v>
      </c>
      <c r="H2602">
        <v>1919</v>
      </c>
      <c r="I2602" t="s">
        <v>6388</v>
      </c>
    </row>
    <row r="2603" spans="1:9">
      <c r="A2603" t="s">
        <v>9</v>
      </c>
      <c r="B2603">
        <v>116</v>
      </c>
      <c r="C2603" t="s">
        <v>6389</v>
      </c>
      <c r="D2603" t="s">
        <v>4230</v>
      </c>
      <c r="E2603" t="s">
        <v>12</v>
      </c>
      <c r="F2603" t="s">
        <v>155</v>
      </c>
      <c r="G2603">
        <v>8400762</v>
      </c>
      <c r="H2603">
        <v>1928</v>
      </c>
      <c r="I2603" t="s">
        <v>6390</v>
      </c>
    </row>
    <row r="2604" spans="1:9">
      <c r="A2604" t="s">
        <v>9</v>
      </c>
      <c r="B2604">
        <v>116</v>
      </c>
      <c r="C2604" t="s">
        <v>6391</v>
      </c>
      <c r="D2604" t="s">
        <v>3364</v>
      </c>
      <c r="E2604" t="s">
        <v>12</v>
      </c>
      <c r="F2604" t="s">
        <v>13</v>
      </c>
      <c r="G2604">
        <v>17330917</v>
      </c>
      <c r="H2604">
        <v>1964</v>
      </c>
      <c r="I2604" t="s">
        <v>6392</v>
      </c>
    </row>
    <row r="2605" spans="1:9">
      <c r="A2605" t="s">
        <v>9</v>
      </c>
      <c r="B2605">
        <v>116</v>
      </c>
      <c r="C2605" t="s">
        <v>3013</v>
      </c>
      <c r="D2605" t="s">
        <v>6393</v>
      </c>
      <c r="E2605" t="s">
        <v>12</v>
      </c>
      <c r="F2605" t="s">
        <v>56</v>
      </c>
      <c r="G2605">
        <v>18345577</v>
      </c>
      <c r="H2605">
        <v>1965</v>
      </c>
      <c r="I2605" t="s">
        <v>6394</v>
      </c>
    </row>
    <row r="2606" spans="1:9">
      <c r="A2606" t="s">
        <v>9</v>
      </c>
      <c r="B2606">
        <v>116</v>
      </c>
      <c r="C2606" t="s">
        <v>3013</v>
      </c>
      <c r="D2606" t="s">
        <v>6395</v>
      </c>
      <c r="E2606" t="s">
        <v>17</v>
      </c>
      <c r="F2606" t="s">
        <v>18</v>
      </c>
      <c r="G2606">
        <v>40936856</v>
      </c>
      <c r="H2606">
        <v>1998</v>
      </c>
      <c r="I2606" t="s">
        <v>6396</v>
      </c>
    </row>
    <row r="2607" spans="1:9">
      <c r="A2607" t="s">
        <v>9</v>
      </c>
      <c r="B2607">
        <v>116</v>
      </c>
      <c r="C2607" t="s">
        <v>3013</v>
      </c>
      <c r="D2607" t="s">
        <v>6397</v>
      </c>
      <c r="E2607" t="s">
        <v>17</v>
      </c>
      <c r="F2607" t="s">
        <v>18</v>
      </c>
      <c r="G2607">
        <v>41914298</v>
      </c>
      <c r="H2607">
        <v>1999</v>
      </c>
      <c r="I2607" t="s">
        <v>6396</v>
      </c>
    </row>
    <row r="2608" spans="1:9">
      <c r="A2608" t="s">
        <v>9</v>
      </c>
      <c r="B2608">
        <v>116</v>
      </c>
      <c r="C2608" t="s">
        <v>3013</v>
      </c>
      <c r="D2608" t="s">
        <v>6398</v>
      </c>
      <c r="E2608" t="s">
        <v>17</v>
      </c>
      <c r="F2608" t="s">
        <v>13</v>
      </c>
      <c r="G2608">
        <v>2336516</v>
      </c>
      <c r="H2608">
        <v>1933</v>
      </c>
      <c r="I2608" t="s">
        <v>6399</v>
      </c>
    </row>
    <row r="2609" spans="1:9">
      <c r="A2609" t="s">
        <v>9</v>
      </c>
      <c r="B2609">
        <v>116</v>
      </c>
      <c r="C2609" t="s">
        <v>3023</v>
      </c>
      <c r="D2609" t="s">
        <v>1651</v>
      </c>
      <c r="E2609" t="s">
        <v>17</v>
      </c>
      <c r="F2609" t="s">
        <v>13</v>
      </c>
      <c r="G2609">
        <v>30654541</v>
      </c>
      <c r="H2609">
        <v>1983</v>
      </c>
      <c r="I2609" t="s">
        <v>6400</v>
      </c>
    </row>
    <row r="2610" spans="1:9">
      <c r="A2610" t="s">
        <v>9</v>
      </c>
      <c r="B2610">
        <v>116</v>
      </c>
      <c r="C2610" t="s">
        <v>4664</v>
      </c>
      <c r="D2610" t="s">
        <v>6401</v>
      </c>
      <c r="E2610" t="s">
        <v>17</v>
      </c>
      <c r="F2610" t="s">
        <v>13</v>
      </c>
      <c r="G2610">
        <v>6652981</v>
      </c>
      <c r="H2610">
        <v>1951</v>
      </c>
      <c r="I2610" t="s">
        <v>6402</v>
      </c>
    </row>
    <row r="2611" spans="1:9">
      <c r="A2611" t="s">
        <v>9</v>
      </c>
      <c r="B2611">
        <v>116</v>
      </c>
      <c r="C2611" t="s">
        <v>6403</v>
      </c>
      <c r="D2611" t="s">
        <v>6404</v>
      </c>
      <c r="E2611" t="s">
        <v>17</v>
      </c>
      <c r="F2611" t="s">
        <v>18</v>
      </c>
      <c r="G2611">
        <v>17200739</v>
      </c>
      <c r="H2611">
        <v>1964</v>
      </c>
      <c r="I2611" t="s">
        <v>6405</v>
      </c>
    </row>
    <row r="2612" spans="1:9">
      <c r="A2612" t="s">
        <v>9</v>
      </c>
      <c r="B2612">
        <v>116</v>
      </c>
      <c r="C2612" t="s">
        <v>1213</v>
      </c>
      <c r="D2612" t="s">
        <v>6406</v>
      </c>
      <c r="E2612" t="s">
        <v>17</v>
      </c>
      <c r="F2612" t="s">
        <v>18</v>
      </c>
      <c r="G2612">
        <v>11726190</v>
      </c>
      <c r="H2612">
        <v>1955</v>
      </c>
      <c r="I2612" t="s">
        <v>6356</v>
      </c>
    </row>
    <row r="2613" spans="1:9">
      <c r="A2613" t="s">
        <v>9</v>
      </c>
      <c r="B2613">
        <v>116</v>
      </c>
      <c r="C2613" t="s">
        <v>1213</v>
      </c>
      <c r="D2613" t="s">
        <v>6407</v>
      </c>
      <c r="E2613" t="s">
        <v>12</v>
      </c>
      <c r="F2613" t="s">
        <v>18</v>
      </c>
      <c r="G2613">
        <v>16300342</v>
      </c>
      <c r="H2613">
        <v>1963</v>
      </c>
      <c r="I2613" t="s">
        <v>6408</v>
      </c>
    </row>
    <row r="2614" spans="1:9">
      <c r="A2614" t="s">
        <v>9</v>
      </c>
      <c r="B2614">
        <v>116</v>
      </c>
      <c r="C2614" t="s">
        <v>1213</v>
      </c>
      <c r="D2614" t="s">
        <v>6409</v>
      </c>
      <c r="E2614" t="s">
        <v>17</v>
      </c>
      <c r="F2614" t="s">
        <v>18</v>
      </c>
      <c r="G2614">
        <v>5662521</v>
      </c>
      <c r="H2614">
        <v>1947</v>
      </c>
      <c r="I2614" t="s">
        <v>6410</v>
      </c>
    </row>
    <row r="2615" spans="1:9">
      <c r="A2615" t="s">
        <v>9</v>
      </c>
      <c r="B2615">
        <v>116</v>
      </c>
      <c r="C2615" t="s">
        <v>1213</v>
      </c>
      <c r="D2615" t="s">
        <v>6411</v>
      </c>
      <c r="E2615" t="s">
        <v>17</v>
      </c>
      <c r="F2615" t="s">
        <v>56</v>
      </c>
      <c r="G2615">
        <v>27312154</v>
      </c>
      <c r="H2615">
        <v>1979</v>
      </c>
      <c r="I2615" t="s">
        <v>6188</v>
      </c>
    </row>
    <row r="2616" spans="1:9">
      <c r="A2616" t="s">
        <v>9</v>
      </c>
      <c r="B2616">
        <v>116</v>
      </c>
      <c r="C2616" t="s">
        <v>1213</v>
      </c>
      <c r="D2616" t="s">
        <v>6412</v>
      </c>
      <c r="E2616" t="s">
        <v>12</v>
      </c>
      <c r="F2616" t="s">
        <v>18</v>
      </c>
      <c r="G2616">
        <v>21487725</v>
      </c>
      <c r="H2616">
        <v>1970</v>
      </c>
      <c r="I2616" t="s">
        <v>6413</v>
      </c>
    </row>
    <row r="2617" spans="1:9">
      <c r="A2617" t="s">
        <v>9</v>
      </c>
      <c r="B2617">
        <v>116</v>
      </c>
      <c r="C2617" t="s">
        <v>1213</v>
      </c>
      <c r="D2617" t="s">
        <v>6414</v>
      </c>
      <c r="E2617" t="s">
        <v>12</v>
      </c>
      <c r="F2617" t="s">
        <v>18</v>
      </c>
      <c r="G2617">
        <v>10049425</v>
      </c>
      <c r="H2617">
        <v>1951</v>
      </c>
      <c r="I2617" t="s">
        <v>6415</v>
      </c>
    </row>
    <row r="2618" spans="1:9">
      <c r="A2618" t="s">
        <v>9</v>
      </c>
      <c r="B2618">
        <v>116</v>
      </c>
      <c r="C2618" t="s">
        <v>1213</v>
      </c>
      <c r="D2618" t="s">
        <v>6416</v>
      </c>
      <c r="E2618" t="s">
        <v>12</v>
      </c>
      <c r="F2618" t="s">
        <v>13</v>
      </c>
      <c r="G2618">
        <v>41559205</v>
      </c>
      <c r="H2618">
        <v>1998</v>
      </c>
      <c r="I2618" t="s">
        <v>6417</v>
      </c>
    </row>
    <row r="2619" spans="1:9">
      <c r="A2619" t="s">
        <v>9</v>
      </c>
      <c r="B2619">
        <v>116</v>
      </c>
      <c r="C2619" t="s">
        <v>1213</v>
      </c>
      <c r="D2619" t="s">
        <v>6418</v>
      </c>
      <c r="E2619" t="s">
        <v>17</v>
      </c>
      <c r="F2619" t="s">
        <v>13</v>
      </c>
      <c r="G2619">
        <v>13508235</v>
      </c>
      <c r="H2619">
        <v>1959</v>
      </c>
      <c r="I2619" t="s">
        <v>6244</v>
      </c>
    </row>
    <row r="2620" spans="1:9">
      <c r="A2620" t="s">
        <v>9</v>
      </c>
      <c r="B2620">
        <v>116</v>
      </c>
      <c r="C2620" t="s">
        <v>6419</v>
      </c>
      <c r="D2620" t="s">
        <v>6420</v>
      </c>
      <c r="E2620" t="s">
        <v>12</v>
      </c>
      <c r="F2620" t="s">
        <v>18</v>
      </c>
      <c r="G2620">
        <v>44870116</v>
      </c>
      <c r="H2620">
        <v>2003</v>
      </c>
      <c r="I2620" t="s">
        <v>6421</v>
      </c>
    </row>
    <row r="2621" spans="1:9">
      <c r="A2621" t="s">
        <v>9</v>
      </c>
      <c r="B2621">
        <v>116</v>
      </c>
      <c r="C2621" t="s">
        <v>6422</v>
      </c>
      <c r="D2621" t="s">
        <v>6423</v>
      </c>
      <c r="E2621" t="s">
        <v>12</v>
      </c>
      <c r="F2621" t="s">
        <v>18</v>
      </c>
      <c r="G2621">
        <v>8288501</v>
      </c>
      <c r="H2621">
        <v>1949</v>
      </c>
      <c r="I2621" t="s">
        <v>6424</v>
      </c>
    </row>
    <row r="2622" spans="1:9">
      <c r="A2622" t="s">
        <v>9</v>
      </c>
      <c r="B2622">
        <v>116</v>
      </c>
      <c r="C2622" t="s">
        <v>6425</v>
      </c>
      <c r="D2622" t="s">
        <v>6426</v>
      </c>
      <c r="E2622" t="s">
        <v>17</v>
      </c>
      <c r="F2622" t="s">
        <v>18</v>
      </c>
      <c r="G2622">
        <v>11644949</v>
      </c>
      <c r="H2622">
        <v>1955</v>
      </c>
      <c r="I2622" t="s">
        <v>6427</v>
      </c>
    </row>
    <row r="2623" spans="1:9">
      <c r="A2623" t="s">
        <v>9</v>
      </c>
      <c r="B2623">
        <v>116</v>
      </c>
      <c r="C2623" t="s">
        <v>3062</v>
      </c>
      <c r="D2623" t="s">
        <v>2346</v>
      </c>
      <c r="E2623" t="s">
        <v>17</v>
      </c>
      <c r="F2623" t="s">
        <v>18</v>
      </c>
      <c r="G2623">
        <v>5439925</v>
      </c>
      <c r="H2623">
        <v>1946</v>
      </c>
      <c r="I2623" t="s">
        <v>6428</v>
      </c>
    </row>
    <row r="2624" spans="1:9">
      <c r="A2624" t="s">
        <v>9</v>
      </c>
      <c r="B2624">
        <v>116</v>
      </c>
      <c r="C2624" t="s">
        <v>3065</v>
      </c>
      <c r="D2624" t="s">
        <v>6429</v>
      </c>
      <c r="E2624" t="s">
        <v>17</v>
      </c>
      <c r="F2624" t="s">
        <v>13</v>
      </c>
      <c r="G2624">
        <v>4863262</v>
      </c>
      <c r="H2624">
        <v>1944</v>
      </c>
      <c r="I2624" t="s">
        <v>6430</v>
      </c>
    </row>
    <row r="2625" spans="1:9">
      <c r="A2625" t="s">
        <v>9</v>
      </c>
      <c r="B2625">
        <v>116</v>
      </c>
      <c r="C2625" t="s">
        <v>1249</v>
      </c>
      <c r="D2625" t="s">
        <v>6431</v>
      </c>
      <c r="E2625" t="s">
        <v>12</v>
      </c>
      <c r="F2625" t="s">
        <v>56</v>
      </c>
      <c r="G2625">
        <v>28694367</v>
      </c>
      <c r="H2625">
        <v>1981</v>
      </c>
      <c r="I2625" t="s">
        <v>6432</v>
      </c>
    </row>
    <row r="2626" spans="1:9">
      <c r="A2626" t="s">
        <v>9</v>
      </c>
      <c r="B2626">
        <v>116</v>
      </c>
      <c r="C2626" t="s">
        <v>1249</v>
      </c>
      <c r="D2626" t="s">
        <v>6079</v>
      </c>
      <c r="E2626" t="s">
        <v>12</v>
      </c>
      <c r="F2626" t="s">
        <v>18</v>
      </c>
      <c r="G2626">
        <v>4444723</v>
      </c>
      <c r="H2626">
        <v>1944</v>
      </c>
      <c r="I2626" t="s">
        <v>6433</v>
      </c>
    </row>
    <row r="2627" spans="1:9">
      <c r="A2627" t="s">
        <v>9</v>
      </c>
      <c r="B2627">
        <v>116</v>
      </c>
      <c r="C2627" t="s">
        <v>1249</v>
      </c>
      <c r="D2627" t="s">
        <v>6434</v>
      </c>
      <c r="E2627" t="s">
        <v>17</v>
      </c>
      <c r="F2627" t="s">
        <v>18</v>
      </c>
      <c r="G2627">
        <v>3685576</v>
      </c>
      <c r="H2627">
        <v>1937</v>
      </c>
      <c r="I2627" t="s">
        <v>6435</v>
      </c>
    </row>
    <row r="2628" spans="1:9">
      <c r="A2628" t="s">
        <v>9</v>
      </c>
      <c r="B2628">
        <v>116</v>
      </c>
      <c r="C2628" t="s">
        <v>6436</v>
      </c>
      <c r="D2628" t="s">
        <v>6437</v>
      </c>
      <c r="E2628" t="s">
        <v>17</v>
      </c>
      <c r="F2628" t="s">
        <v>18</v>
      </c>
      <c r="G2628">
        <v>10196406</v>
      </c>
      <c r="H2628">
        <v>1951</v>
      </c>
      <c r="I2628" t="s">
        <v>6438</v>
      </c>
    </row>
    <row r="2629" spans="1:9">
      <c r="A2629" t="s">
        <v>9</v>
      </c>
      <c r="B2629">
        <v>116</v>
      </c>
      <c r="C2629" t="s">
        <v>6439</v>
      </c>
      <c r="D2629" t="s">
        <v>6440</v>
      </c>
      <c r="E2629" t="s">
        <v>12</v>
      </c>
      <c r="F2629" t="s">
        <v>13</v>
      </c>
      <c r="G2629">
        <v>14894648</v>
      </c>
      <c r="H2629">
        <v>1962</v>
      </c>
      <c r="I2629" t="s">
        <v>6441</v>
      </c>
    </row>
    <row r="2630" spans="1:9">
      <c r="A2630" t="s">
        <v>9</v>
      </c>
      <c r="B2630">
        <v>116</v>
      </c>
      <c r="C2630" t="s">
        <v>6442</v>
      </c>
      <c r="D2630" t="s">
        <v>6443</v>
      </c>
      <c r="E2630" t="s">
        <v>12</v>
      </c>
      <c r="F2630" t="s">
        <v>13</v>
      </c>
      <c r="G2630">
        <v>17605954</v>
      </c>
      <c r="H2630">
        <v>1965</v>
      </c>
      <c r="I2630" t="s">
        <v>6444</v>
      </c>
    </row>
    <row r="2631" spans="1:9">
      <c r="A2631" t="s">
        <v>9</v>
      </c>
      <c r="B2631">
        <v>116</v>
      </c>
      <c r="C2631" t="s">
        <v>6445</v>
      </c>
      <c r="D2631" t="s">
        <v>6446</v>
      </c>
      <c r="E2631" t="s">
        <v>17</v>
      </c>
      <c r="F2631" t="s">
        <v>18</v>
      </c>
      <c r="G2631">
        <v>3297121</v>
      </c>
      <c r="H2631">
        <v>1932</v>
      </c>
      <c r="I2631" t="s">
        <v>6447</v>
      </c>
    </row>
    <row r="2632" spans="1:9">
      <c r="A2632" t="s">
        <v>9</v>
      </c>
      <c r="B2632">
        <v>116</v>
      </c>
      <c r="C2632" t="s">
        <v>6448</v>
      </c>
      <c r="D2632" t="s">
        <v>6449</v>
      </c>
      <c r="E2632" t="s">
        <v>12</v>
      </c>
      <c r="F2632" t="s">
        <v>18</v>
      </c>
      <c r="G2632">
        <v>23250987</v>
      </c>
      <c r="H2632">
        <v>1973</v>
      </c>
      <c r="I2632" t="s">
        <v>5186</v>
      </c>
    </row>
    <row r="2633" spans="1:9">
      <c r="A2633" t="s">
        <v>9</v>
      </c>
      <c r="B2633">
        <v>116</v>
      </c>
      <c r="C2633" t="s">
        <v>6450</v>
      </c>
      <c r="D2633" t="s">
        <v>6451</v>
      </c>
      <c r="E2633" t="s">
        <v>17</v>
      </c>
      <c r="F2633" t="s">
        <v>18</v>
      </c>
      <c r="G2633">
        <v>12702711</v>
      </c>
      <c r="H2633">
        <v>1956</v>
      </c>
      <c r="I2633" t="s">
        <v>6452</v>
      </c>
    </row>
    <row r="2634" spans="1:9">
      <c r="A2634" t="s">
        <v>9</v>
      </c>
      <c r="B2634">
        <v>116</v>
      </c>
      <c r="C2634" t="s">
        <v>6453</v>
      </c>
      <c r="D2634" t="s">
        <v>6454</v>
      </c>
      <c r="E2634" t="s">
        <v>17</v>
      </c>
      <c r="F2634" t="s">
        <v>13</v>
      </c>
      <c r="G2634">
        <v>40228431</v>
      </c>
      <c r="H2634">
        <v>1997</v>
      </c>
      <c r="I2634" t="s">
        <v>6455</v>
      </c>
    </row>
    <row r="2635" spans="1:9">
      <c r="A2635" t="s">
        <v>9</v>
      </c>
      <c r="B2635">
        <v>116</v>
      </c>
      <c r="C2635" t="s">
        <v>6456</v>
      </c>
      <c r="D2635" t="s">
        <v>6457</v>
      </c>
      <c r="E2635" t="s">
        <v>12</v>
      </c>
      <c r="F2635" t="s">
        <v>13</v>
      </c>
      <c r="G2635">
        <v>25482244</v>
      </c>
      <c r="H2635">
        <v>1976</v>
      </c>
      <c r="I2635" t="s">
        <v>6458</v>
      </c>
    </row>
    <row r="2636" spans="1:9">
      <c r="A2636" t="s">
        <v>9</v>
      </c>
      <c r="B2636">
        <v>116</v>
      </c>
      <c r="C2636" t="s">
        <v>4706</v>
      </c>
      <c r="D2636" t="s">
        <v>6459</v>
      </c>
      <c r="E2636" t="s">
        <v>12</v>
      </c>
      <c r="F2636" t="s">
        <v>18</v>
      </c>
      <c r="G2636">
        <v>21475019</v>
      </c>
      <c r="H2636">
        <v>1968</v>
      </c>
      <c r="I2636" t="s">
        <v>6460</v>
      </c>
    </row>
    <row r="2637" spans="1:9">
      <c r="A2637" t="s">
        <v>9</v>
      </c>
      <c r="B2637">
        <v>116</v>
      </c>
      <c r="C2637" t="s">
        <v>6461</v>
      </c>
      <c r="D2637" t="s">
        <v>6462</v>
      </c>
      <c r="E2637" t="s">
        <v>12</v>
      </c>
      <c r="F2637" t="s">
        <v>18</v>
      </c>
      <c r="G2637">
        <v>5081659</v>
      </c>
      <c r="H2637">
        <v>1948</v>
      </c>
      <c r="I2637" t="s">
        <v>6463</v>
      </c>
    </row>
    <row r="2638" spans="1:9">
      <c r="A2638" t="s">
        <v>9</v>
      </c>
      <c r="B2638">
        <v>116</v>
      </c>
      <c r="C2638" t="s">
        <v>6464</v>
      </c>
      <c r="D2638" t="s">
        <v>5075</v>
      </c>
      <c r="E2638" t="s">
        <v>12</v>
      </c>
      <c r="F2638" t="s">
        <v>18</v>
      </c>
      <c r="G2638">
        <v>16941615</v>
      </c>
      <c r="H2638">
        <v>1963</v>
      </c>
      <c r="I2638" t="s">
        <v>6465</v>
      </c>
    </row>
    <row r="2639" spans="1:9">
      <c r="A2639" t="s">
        <v>9</v>
      </c>
      <c r="B2639">
        <v>116</v>
      </c>
      <c r="C2639" t="s">
        <v>6466</v>
      </c>
      <c r="D2639" t="s">
        <v>100</v>
      </c>
      <c r="E2639" t="s">
        <v>17</v>
      </c>
      <c r="F2639" t="s">
        <v>13</v>
      </c>
      <c r="G2639">
        <v>1825937</v>
      </c>
      <c r="H2639">
        <v>1945</v>
      </c>
      <c r="I2639" t="s">
        <v>6467</v>
      </c>
    </row>
    <row r="2640" spans="1:9">
      <c r="A2640" t="s">
        <v>9</v>
      </c>
      <c r="B2640">
        <v>116</v>
      </c>
      <c r="C2640" t="s">
        <v>3103</v>
      </c>
      <c r="D2640" t="s">
        <v>6468</v>
      </c>
      <c r="E2640" t="s">
        <v>17</v>
      </c>
      <c r="F2640" t="s">
        <v>13</v>
      </c>
      <c r="G2640">
        <v>41970028</v>
      </c>
      <c r="H2640">
        <v>1999</v>
      </c>
      <c r="I2640" t="s">
        <v>6469</v>
      </c>
    </row>
    <row r="2641" spans="1:9">
      <c r="A2641" t="s">
        <v>9</v>
      </c>
      <c r="B2641">
        <v>116</v>
      </c>
      <c r="C2641" t="s">
        <v>6470</v>
      </c>
      <c r="D2641" t="s">
        <v>6471</v>
      </c>
      <c r="E2641" t="s">
        <v>12</v>
      </c>
      <c r="F2641" t="s">
        <v>18</v>
      </c>
      <c r="G2641">
        <v>18740949</v>
      </c>
      <c r="H2641">
        <v>1956</v>
      </c>
      <c r="I2641" t="s">
        <v>6472</v>
      </c>
    </row>
    <row r="2642" spans="1:9">
      <c r="A2642" t="s">
        <v>9</v>
      </c>
      <c r="B2642">
        <v>116</v>
      </c>
      <c r="C2642" t="s">
        <v>1274</v>
      </c>
      <c r="D2642" t="s">
        <v>1450</v>
      </c>
      <c r="E2642" t="s">
        <v>12</v>
      </c>
      <c r="F2642" t="s">
        <v>18</v>
      </c>
      <c r="G2642">
        <v>18369768</v>
      </c>
      <c r="H2642">
        <v>1967</v>
      </c>
      <c r="I2642" t="s">
        <v>6473</v>
      </c>
    </row>
    <row r="2643" spans="1:9">
      <c r="A2643" t="s">
        <v>9</v>
      </c>
      <c r="B2643">
        <v>116</v>
      </c>
      <c r="C2643" t="s">
        <v>1274</v>
      </c>
      <c r="D2643" t="s">
        <v>6474</v>
      </c>
      <c r="E2643" t="s">
        <v>12</v>
      </c>
      <c r="F2643" t="s">
        <v>284</v>
      </c>
      <c r="G2643">
        <v>29775977</v>
      </c>
      <c r="H2643">
        <v>1982</v>
      </c>
      <c r="I2643" t="s">
        <v>6475</v>
      </c>
    </row>
    <row r="2644" spans="1:9">
      <c r="A2644" t="s">
        <v>9</v>
      </c>
      <c r="B2644">
        <v>116</v>
      </c>
      <c r="C2644" t="s">
        <v>6476</v>
      </c>
      <c r="D2644" t="s">
        <v>6477</v>
      </c>
      <c r="E2644" t="s">
        <v>12</v>
      </c>
      <c r="F2644" t="s">
        <v>18</v>
      </c>
      <c r="G2644">
        <v>22328985</v>
      </c>
      <c r="H2644">
        <v>1971</v>
      </c>
      <c r="I2644" t="s">
        <v>6478</v>
      </c>
    </row>
    <row r="2645" spans="1:9">
      <c r="A2645" t="s">
        <v>9</v>
      </c>
      <c r="B2645">
        <v>116</v>
      </c>
      <c r="C2645" t="s">
        <v>6479</v>
      </c>
      <c r="D2645" t="s">
        <v>6480</v>
      </c>
      <c r="E2645" t="s">
        <v>12</v>
      </c>
      <c r="F2645" t="s">
        <v>18</v>
      </c>
      <c r="G2645">
        <v>8268152</v>
      </c>
      <c r="H2645">
        <v>1947</v>
      </c>
      <c r="I2645" t="s">
        <v>6481</v>
      </c>
    </row>
    <row r="2646" spans="1:9">
      <c r="A2646" t="s">
        <v>9</v>
      </c>
      <c r="B2646">
        <v>116</v>
      </c>
      <c r="C2646" t="s">
        <v>6482</v>
      </c>
      <c r="D2646" t="s">
        <v>895</v>
      </c>
      <c r="E2646" t="s">
        <v>12</v>
      </c>
      <c r="F2646" t="s">
        <v>56</v>
      </c>
      <c r="G2646">
        <v>4370367</v>
      </c>
      <c r="H2646">
        <v>1941</v>
      </c>
      <c r="I2646" t="s">
        <v>6483</v>
      </c>
    </row>
    <row r="2647" spans="1:9">
      <c r="A2647" t="s">
        <v>9</v>
      </c>
      <c r="B2647">
        <v>116</v>
      </c>
      <c r="C2647" t="s">
        <v>6484</v>
      </c>
      <c r="D2647" t="s">
        <v>6485</v>
      </c>
      <c r="E2647" t="s">
        <v>17</v>
      </c>
      <c r="F2647" t="s">
        <v>18</v>
      </c>
      <c r="G2647">
        <v>14614718</v>
      </c>
      <c r="H2647">
        <v>1961</v>
      </c>
      <c r="I2647" t="s">
        <v>6486</v>
      </c>
    </row>
    <row r="2648" spans="1:9">
      <c r="A2648" t="s">
        <v>9</v>
      </c>
      <c r="B2648">
        <v>116</v>
      </c>
      <c r="C2648" t="s">
        <v>6487</v>
      </c>
      <c r="D2648" t="s">
        <v>6488</v>
      </c>
      <c r="E2648" t="s">
        <v>17</v>
      </c>
      <c r="F2648" t="s">
        <v>18</v>
      </c>
      <c r="G2648">
        <v>17605291</v>
      </c>
      <c r="H2648">
        <v>1965</v>
      </c>
      <c r="I2648" t="s">
        <v>6489</v>
      </c>
    </row>
    <row r="2649" spans="1:9">
      <c r="A2649" t="s">
        <v>9</v>
      </c>
      <c r="B2649">
        <v>116</v>
      </c>
      <c r="C2649" t="s">
        <v>6490</v>
      </c>
      <c r="D2649" t="s">
        <v>6491</v>
      </c>
      <c r="E2649" t="s">
        <v>12</v>
      </c>
      <c r="F2649" t="s">
        <v>13</v>
      </c>
      <c r="G2649">
        <v>4550422</v>
      </c>
      <c r="H2649">
        <v>1946</v>
      </c>
      <c r="I2649" t="s">
        <v>6492</v>
      </c>
    </row>
    <row r="2650" spans="1:9">
      <c r="A2650" t="s">
        <v>9</v>
      </c>
      <c r="B2650">
        <v>116</v>
      </c>
      <c r="C2650" t="s">
        <v>6493</v>
      </c>
      <c r="D2650" t="s">
        <v>6494</v>
      </c>
      <c r="E2650" t="s">
        <v>12</v>
      </c>
      <c r="F2650" t="s">
        <v>690</v>
      </c>
      <c r="G2650">
        <v>8007470</v>
      </c>
      <c r="H2650">
        <v>1949</v>
      </c>
      <c r="I2650" t="s">
        <v>6495</v>
      </c>
    </row>
    <row r="2651" spans="1:9">
      <c r="A2651" t="s">
        <v>9</v>
      </c>
      <c r="B2651">
        <v>116</v>
      </c>
      <c r="C2651" t="s">
        <v>6496</v>
      </c>
      <c r="D2651" t="s">
        <v>3026</v>
      </c>
      <c r="E2651" t="s">
        <v>17</v>
      </c>
      <c r="F2651" t="s">
        <v>18</v>
      </c>
      <c r="G2651">
        <v>4420245</v>
      </c>
      <c r="H2651">
        <v>1942</v>
      </c>
      <c r="I2651" t="s">
        <v>6497</v>
      </c>
    </row>
    <row r="2652" spans="1:9">
      <c r="A2652" t="s">
        <v>9</v>
      </c>
      <c r="B2652">
        <v>116</v>
      </c>
      <c r="C2652" t="s">
        <v>3121</v>
      </c>
      <c r="D2652" t="s">
        <v>6498</v>
      </c>
      <c r="E2652" t="s">
        <v>17</v>
      </c>
      <c r="F2652" t="s">
        <v>18</v>
      </c>
      <c r="G2652">
        <v>3974704</v>
      </c>
      <c r="H2652">
        <v>1941</v>
      </c>
      <c r="I2652" t="s">
        <v>6499</v>
      </c>
    </row>
    <row r="2653" spans="1:9">
      <c r="A2653" t="s">
        <v>9</v>
      </c>
      <c r="B2653">
        <v>116</v>
      </c>
      <c r="C2653" t="s">
        <v>6500</v>
      </c>
      <c r="D2653" t="s">
        <v>6501</v>
      </c>
      <c r="E2653" t="s">
        <v>12</v>
      </c>
      <c r="F2653" t="s">
        <v>18</v>
      </c>
      <c r="G2653">
        <v>14430953</v>
      </c>
      <c r="H2653">
        <v>1961</v>
      </c>
      <c r="I2653" t="s">
        <v>6502</v>
      </c>
    </row>
    <row r="2654" spans="1:9">
      <c r="A2654" t="s">
        <v>9</v>
      </c>
      <c r="B2654">
        <v>116</v>
      </c>
      <c r="C2654" t="s">
        <v>1289</v>
      </c>
      <c r="D2654" t="s">
        <v>3453</v>
      </c>
      <c r="E2654" t="s">
        <v>17</v>
      </c>
      <c r="F2654" t="s">
        <v>155</v>
      </c>
      <c r="G2654">
        <v>3721708</v>
      </c>
      <c r="H2654">
        <v>1939</v>
      </c>
      <c r="I2654" t="s">
        <v>6503</v>
      </c>
    </row>
    <row r="2655" spans="1:9">
      <c r="A2655" t="s">
        <v>9</v>
      </c>
      <c r="B2655">
        <v>116</v>
      </c>
      <c r="C2655" t="s">
        <v>6504</v>
      </c>
      <c r="D2655" t="s">
        <v>135</v>
      </c>
      <c r="E2655" t="s">
        <v>17</v>
      </c>
      <c r="F2655" t="s">
        <v>18</v>
      </c>
      <c r="G2655">
        <v>10253998</v>
      </c>
      <c r="H2655">
        <v>1952</v>
      </c>
      <c r="I2655" t="s">
        <v>6505</v>
      </c>
    </row>
    <row r="2656" spans="1:9">
      <c r="A2656" t="s">
        <v>9</v>
      </c>
      <c r="B2656">
        <v>116</v>
      </c>
      <c r="C2656" t="s">
        <v>6506</v>
      </c>
      <c r="D2656" t="s">
        <v>6507</v>
      </c>
      <c r="E2656" t="s">
        <v>17</v>
      </c>
      <c r="F2656" t="s">
        <v>18</v>
      </c>
      <c r="G2656">
        <v>24203970</v>
      </c>
      <c r="H2656">
        <v>1974</v>
      </c>
      <c r="I2656" t="s">
        <v>6508</v>
      </c>
    </row>
    <row r="2657" spans="1:9">
      <c r="A2657" t="s">
        <v>9</v>
      </c>
      <c r="B2657">
        <v>116</v>
      </c>
      <c r="C2657" t="s">
        <v>3128</v>
      </c>
      <c r="D2657" t="s">
        <v>6509</v>
      </c>
      <c r="E2657" t="s">
        <v>12</v>
      </c>
      <c r="F2657" t="s">
        <v>690</v>
      </c>
      <c r="G2657">
        <v>32403463</v>
      </c>
      <c r="H2657">
        <v>1986</v>
      </c>
      <c r="I2657" t="s">
        <v>6510</v>
      </c>
    </row>
    <row r="2658" spans="1:9">
      <c r="A2658" t="s">
        <v>9</v>
      </c>
      <c r="B2658">
        <v>116</v>
      </c>
      <c r="C2658" t="s">
        <v>1308</v>
      </c>
      <c r="D2658" t="s">
        <v>6511</v>
      </c>
      <c r="E2658" t="s">
        <v>17</v>
      </c>
      <c r="F2658" t="s">
        <v>18</v>
      </c>
      <c r="G2658">
        <v>10468652</v>
      </c>
      <c r="H2658">
        <v>1952</v>
      </c>
      <c r="I2658" t="s">
        <v>6512</v>
      </c>
    </row>
    <row r="2659" spans="1:9">
      <c r="A2659" t="s">
        <v>9</v>
      </c>
      <c r="B2659">
        <v>116</v>
      </c>
      <c r="C2659" t="s">
        <v>1308</v>
      </c>
      <c r="D2659" t="s">
        <v>6513</v>
      </c>
      <c r="E2659" t="s">
        <v>12</v>
      </c>
      <c r="F2659" t="s">
        <v>56</v>
      </c>
      <c r="G2659">
        <v>12910484</v>
      </c>
      <c r="H2659">
        <v>1957</v>
      </c>
      <c r="I2659" t="s">
        <v>6514</v>
      </c>
    </row>
    <row r="2660" spans="1:9">
      <c r="A2660" t="s">
        <v>9</v>
      </c>
      <c r="B2660">
        <v>116</v>
      </c>
      <c r="C2660" t="s">
        <v>1308</v>
      </c>
      <c r="D2660" t="s">
        <v>1694</v>
      </c>
      <c r="E2660" t="s">
        <v>17</v>
      </c>
      <c r="F2660" t="s">
        <v>18</v>
      </c>
      <c r="G2660">
        <v>16547151</v>
      </c>
      <c r="H2660">
        <v>1964</v>
      </c>
      <c r="I2660" t="s">
        <v>6515</v>
      </c>
    </row>
    <row r="2661" spans="1:9">
      <c r="A2661" t="s">
        <v>9</v>
      </c>
      <c r="B2661">
        <v>116</v>
      </c>
      <c r="C2661" t="s">
        <v>6516</v>
      </c>
      <c r="D2661" t="s">
        <v>6517</v>
      </c>
      <c r="E2661" t="s">
        <v>12</v>
      </c>
      <c r="F2661" t="s">
        <v>18</v>
      </c>
      <c r="G2661">
        <v>21086382</v>
      </c>
      <c r="H2661">
        <v>1969</v>
      </c>
      <c r="I2661" t="s">
        <v>6518</v>
      </c>
    </row>
    <row r="2662" spans="1:9">
      <c r="A2662" t="s">
        <v>9</v>
      </c>
      <c r="B2662">
        <v>116</v>
      </c>
      <c r="C2662" t="s">
        <v>6519</v>
      </c>
      <c r="D2662" t="s">
        <v>6520</v>
      </c>
      <c r="E2662" t="s">
        <v>17</v>
      </c>
      <c r="F2662" t="s">
        <v>18</v>
      </c>
      <c r="G2662">
        <v>18321425</v>
      </c>
      <c r="H2662">
        <v>1967</v>
      </c>
      <c r="I2662" t="s">
        <v>6521</v>
      </c>
    </row>
    <row r="2663" spans="1:9">
      <c r="A2663" t="s">
        <v>9</v>
      </c>
      <c r="B2663">
        <v>116</v>
      </c>
      <c r="C2663" t="s">
        <v>6522</v>
      </c>
      <c r="D2663" t="s">
        <v>5095</v>
      </c>
      <c r="E2663" t="s">
        <v>12</v>
      </c>
      <c r="F2663" t="s">
        <v>690</v>
      </c>
      <c r="G2663">
        <v>28121691</v>
      </c>
      <c r="H2663">
        <v>1980</v>
      </c>
      <c r="I2663" t="s">
        <v>6523</v>
      </c>
    </row>
    <row r="2664" spans="1:9">
      <c r="A2664" t="s">
        <v>9</v>
      </c>
      <c r="B2664">
        <v>116</v>
      </c>
      <c r="C2664" t="s">
        <v>6524</v>
      </c>
      <c r="D2664" t="s">
        <v>6525</v>
      </c>
      <c r="E2664" t="s">
        <v>17</v>
      </c>
      <c r="F2664" t="s">
        <v>56</v>
      </c>
      <c r="G2664">
        <v>5461689</v>
      </c>
      <c r="H2664">
        <v>1946</v>
      </c>
      <c r="I2664" t="s">
        <v>6526</v>
      </c>
    </row>
    <row r="2665" spans="1:9">
      <c r="A2665" t="s">
        <v>9</v>
      </c>
      <c r="B2665">
        <v>116</v>
      </c>
      <c r="C2665" t="s">
        <v>6527</v>
      </c>
      <c r="D2665" t="s">
        <v>6528</v>
      </c>
      <c r="E2665" t="s">
        <v>17</v>
      </c>
      <c r="F2665" t="s">
        <v>18</v>
      </c>
      <c r="G2665">
        <v>24624629</v>
      </c>
      <c r="H2665">
        <v>1975</v>
      </c>
      <c r="I2665" t="s">
        <v>6529</v>
      </c>
    </row>
    <row r="2666" spans="1:9">
      <c r="A2666" t="s">
        <v>9</v>
      </c>
      <c r="B2666">
        <v>116</v>
      </c>
      <c r="C2666" t="s">
        <v>4748</v>
      </c>
      <c r="D2666" t="s">
        <v>823</v>
      </c>
      <c r="E2666" t="s">
        <v>12</v>
      </c>
      <c r="F2666" t="s">
        <v>18</v>
      </c>
      <c r="G2666">
        <v>17456958</v>
      </c>
      <c r="H2666">
        <v>1965</v>
      </c>
      <c r="I2666" t="s">
        <v>6530</v>
      </c>
    </row>
    <row r="2667" spans="1:9">
      <c r="A2667" t="s">
        <v>9</v>
      </c>
      <c r="B2667">
        <v>116</v>
      </c>
      <c r="C2667" t="s">
        <v>3149</v>
      </c>
      <c r="D2667" t="s">
        <v>499</v>
      </c>
      <c r="E2667" t="s">
        <v>17</v>
      </c>
      <c r="F2667" t="s">
        <v>18</v>
      </c>
      <c r="G2667">
        <v>13214021</v>
      </c>
      <c r="H2667">
        <v>1959</v>
      </c>
      <c r="I2667" t="s">
        <v>6531</v>
      </c>
    </row>
    <row r="2668" spans="1:9">
      <c r="A2668" t="s">
        <v>9</v>
      </c>
      <c r="B2668">
        <v>116</v>
      </c>
      <c r="C2668" t="s">
        <v>6532</v>
      </c>
      <c r="D2668" t="s">
        <v>6533</v>
      </c>
      <c r="E2668" t="s">
        <v>17</v>
      </c>
      <c r="F2668" t="s">
        <v>13</v>
      </c>
      <c r="G2668">
        <v>5571243</v>
      </c>
      <c r="H2668">
        <v>1946</v>
      </c>
      <c r="I2668" t="s">
        <v>6534</v>
      </c>
    </row>
    <row r="2669" spans="1:9">
      <c r="A2669" t="s">
        <v>9</v>
      </c>
      <c r="B2669">
        <v>116</v>
      </c>
      <c r="C2669" t="s">
        <v>6535</v>
      </c>
      <c r="D2669" t="s">
        <v>1006</v>
      </c>
      <c r="E2669" t="s">
        <v>17</v>
      </c>
      <c r="F2669" t="s">
        <v>18</v>
      </c>
      <c r="G2669">
        <v>10264475</v>
      </c>
      <c r="H2669">
        <v>1951</v>
      </c>
      <c r="I2669" t="s">
        <v>6536</v>
      </c>
    </row>
    <row r="2670" spans="1:9">
      <c r="A2670" t="s">
        <v>9</v>
      </c>
      <c r="B2670">
        <v>116</v>
      </c>
      <c r="C2670" t="s">
        <v>6537</v>
      </c>
      <c r="D2670" t="s">
        <v>6538</v>
      </c>
      <c r="E2670" t="s">
        <v>17</v>
      </c>
      <c r="F2670" t="s">
        <v>18</v>
      </c>
      <c r="G2670">
        <v>18366779</v>
      </c>
      <c r="H2670">
        <v>1967</v>
      </c>
      <c r="I2670" t="s">
        <v>5099</v>
      </c>
    </row>
    <row r="2671" spans="1:9">
      <c r="A2671" t="s">
        <v>9</v>
      </c>
      <c r="B2671">
        <v>116</v>
      </c>
      <c r="C2671" t="s">
        <v>6539</v>
      </c>
      <c r="D2671" t="s">
        <v>6162</v>
      </c>
      <c r="E2671" t="s">
        <v>12</v>
      </c>
      <c r="F2671" t="s">
        <v>13</v>
      </c>
      <c r="G2671">
        <v>13285887</v>
      </c>
      <c r="H2671">
        <v>1959</v>
      </c>
      <c r="I2671" t="s">
        <v>6540</v>
      </c>
    </row>
    <row r="2672" spans="1:9">
      <c r="A2672" t="s">
        <v>9</v>
      </c>
      <c r="B2672">
        <v>116</v>
      </c>
      <c r="C2672" t="s">
        <v>6539</v>
      </c>
      <c r="D2672" t="s">
        <v>6541</v>
      </c>
      <c r="E2672" t="s">
        <v>12</v>
      </c>
      <c r="F2672" t="s">
        <v>18</v>
      </c>
      <c r="G2672">
        <v>38625851</v>
      </c>
      <c r="H2672">
        <v>1994</v>
      </c>
      <c r="I2672" t="s">
        <v>6540</v>
      </c>
    </row>
    <row r="2673" spans="1:9">
      <c r="A2673" t="s">
        <v>9</v>
      </c>
      <c r="B2673">
        <v>116</v>
      </c>
      <c r="C2673" t="s">
        <v>6539</v>
      </c>
      <c r="D2673" t="s">
        <v>6542</v>
      </c>
      <c r="E2673" t="s">
        <v>12</v>
      </c>
      <c r="F2673" t="s">
        <v>18</v>
      </c>
      <c r="G2673">
        <v>35216155</v>
      </c>
      <c r="H2673">
        <v>1990</v>
      </c>
      <c r="I2673" t="s">
        <v>6540</v>
      </c>
    </row>
    <row r="2674" spans="1:9">
      <c r="A2674" t="s">
        <v>9</v>
      </c>
      <c r="B2674">
        <v>116</v>
      </c>
      <c r="C2674" t="s">
        <v>6543</v>
      </c>
      <c r="D2674" t="s">
        <v>6544</v>
      </c>
      <c r="E2674" t="s">
        <v>12</v>
      </c>
      <c r="F2674" t="s">
        <v>18</v>
      </c>
      <c r="G2674">
        <v>11889503</v>
      </c>
      <c r="H2674">
        <v>1955</v>
      </c>
      <c r="I2674" t="s">
        <v>6545</v>
      </c>
    </row>
    <row r="2675" spans="1:9">
      <c r="A2675" t="s">
        <v>9</v>
      </c>
      <c r="B2675">
        <v>116</v>
      </c>
      <c r="C2675" t="s">
        <v>6546</v>
      </c>
      <c r="D2675" t="s">
        <v>6547</v>
      </c>
      <c r="E2675" t="s">
        <v>17</v>
      </c>
      <c r="F2675" t="s">
        <v>18</v>
      </c>
      <c r="G2675">
        <v>2623976</v>
      </c>
      <c r="H2675">
        <v>1936</v>
      </c>
      <c r="I2675" t="s">
        <v>6548</v>
      </c>
    </row>
    <row r="2676" spans="1:9">
      <c r="A2676" t="s">
        <v>9</v>
      </c>
      <c r="B2676">
        <v>116</v>
      </c>
      <c r="C2676" t="s">
        <v>6546</v>
      </c>
      <c r="D2676" t="s">
        <v>6549</v>
      </c>
      <c r="E2676" t="s">
        <v>12</v>
      </c>
      <c r="F2676" t="s">
        <v>13</v>
      </c>
      <c r="G2676">
        <v>27938473</v>
      </c>
      <c r="H2676">
        <v>1980</v>
      </c>
      <c r="I2676" t="s">
        <v>6550</v>
      </c>
    </row>
    <row r="2677" spans="1:9">
      <c r="A2677" t="s">
        <v>9</v>
      </c>
      <c r="B2677">
        <v>116</v>
      </c>
      <c r="C2677" t="s">
        <v>6551</v>
      </c>
      <c r="D2677" t="s">
        <v>6552</v>
      </c>
      <c r="E2677" t="s">
        <v>12</v>
      </c>
      <c r="F2677" t="s">
        <v>35</v>
      </c>
      <c r="G2677">
        <v>5127703</v>
      </c>
      <c r="H2677">
        <v>1929</v>
      </c>
      <c r="I2677" t="s">
        <v>6553</v>
      </c>
    </row>
    <row r="2678" spans="1:9">
      <c r="A2678" t="s">
        <v>9</v>
      </c>
      <c r="B2678">
        <v>116</v>
      </c>
      <c r="C2678" t="s">
        <v>6554</v>
      </c>
      <c r="D2678" t="s">
        <v>2218</v>
      </c>
      <c r="E2678" t="s">
        <v>12</v>
      </c>
      <c r="F2678" t="s">
        <v>13</v>
      </c>
      <c r="G2678">
        <v>11643456</v>
      </c>
      <c r="H2678">
        <v>1954</v>
      </c>
      <c r="I2678" t="s">
        <v>6555</v>
      </c>
    </row>
    <row r="2679" spans="1:9">
      <c r="A2679" t="s">
        <v>9</v>
      </c>
      <c r="B2679">
        <v>116</v>
      </c>
      <c r="C2679" t="s">
        <v>6556</v>
      </c>
      <c r="D2679" t="s">
        <v>6557</v>
      </c>
      <c r="E2679" t="s">
        <v>12</v>
      </c>
      <c r="F2679" t="s">
        <v>13</v>
      </c>
      <c r="G2679">
        <v>4315508</v>
      </c>
      <c r="H2679">
        <v>1940</v>
      </c>
      <c r="I2679" t="s">
        <v>6284</v>
      </c>
    </row>
    <row r="2680" spans="1:9">
      <c r="A2680" t="s">
        <v>9</v>
      </c>
      <c r="B2680">
        <v>116</v>
      </c>
      <c r="C2680" t="s">
        <v>6558</v>
      </c>
      <c r="D2680" t="s">
        <v>6559</v>
      </c>
      <c r="E2680" t="s">
        <v>17</v>
      </c>
      <c r="F2680" t="s">
        <v>18</v>
      </c>
      <c r="G2680">
        <v>4224869</v>
      </c>
      <c r="H2680">
        <v>1942</v>
      </c>
      <c r="I2680" t="s">
        <v>6560</v>
      </c>
    </row>
    <row r="2681" spans="1:9">
      <c r="A2681" t="s">
        <v>9</v>
      </c>
      <c r="B2681">
        <v>116</v>
      </c>
      <c r="C2681" t="s">
        <v>6561</v>
      </c>
      <c r="D2681" t="s">
        <v>6562</v>
      </c>
      <c r="E2681" t="s">
        <v>17</v>
      </c>
      <c r="F2681" t="s">
        <v>13</v>
      </c>
      <c r="G2681">
        <v>16492275</v>
      </c>
      <c r="H2681">
        <v>1962</v>
      </c>
      <c r="I2681" t="s">
        <v>6563</v>
      </c>
    </row>
    <row r="2682" spans="1:9">
      <c r="A2682" t="s">
        <v>9</v>
      </c>
      <c r="B2682">
        <v>116</v>
      </c>
      <c r="C2682" t="s">
        <v>6561</v>
      </c>
      <c r="D2682" t="s">
        <v>6564</v>
      </c>
      <c r="E2682" t="s">
        <v>17</v>
      </c>
      <c r="F2682" t="s">
        <v>18</v>
      </c>
      <c r="G2682">
        <v>16492274</v>
      </c>
      <c r="H2682">
        <v>1962</v>
      </c>
      <c r="I2682" t="s">
        <v>6563</v>
      </c>
    </row>
    <row r="2683" spans="1:9">
      <c r="A2683" t="s">
        <v>9</v>
      </c>
      <c r="B2683">
        <v>116</v>
      </c>
      <c r="C2683" t="s">
        <v>6565</v>
      </c>
      <c r="D2683" t="s">
        <v>6566</v>
      </c>
      <c r="E2683" t="s">
        <v>12</v>
      </c>
      <c r="F2683" t="s">
        <v>18</v>
      </c>
      <c r="G2683">
        <v>12045636</v>
      </c>
      <c r="H2683">
        <v>1956</v>
      </c>
      <c r="I2683" t="s">
        <v>6567</v>
      </c>
    </row>
    <row r="2684" spans="1:9">
      <c r="A2684" t="s">
        <v>9</v>
      </c>
      <c r="B2684">
        <v>116</v>
      </c>
      <c r="C2684" t="s">
        <v>6568</v>
      </c>
      <c r="D2684" t="s">
        <v>2346</v>
      </c>
      <c r="E2684" t="s">
        <v>17</v>
      </c>
      <c r="F2684" t="s">
        <v>18</v>
      </c>
      <c r="G2684">
        <v>4995091</v>
      </c>
      <c r="H2684">
        <v>1944</v>
      </c>
      <c r="I2684" t="s">
        <v>6569</v>
      </c>
    </row>
    <row r="2685" spans="1:9">
      <c r="A2685" t="s">
        <v>9</v>
      </c>
      <c r="B2685">
        <v>116</v>
      </c>
      <c r="C2685" t="s">
        <v>6570</v>
      </c>
      <c r="D2685" t="s">
        <v>6571</v>
      </c>
      <c r="E2685" t="s">
        <v>12</v>
      </c>
      <c r="F2685" t="s">
        <v>18</v>
      </c>
      <c r="G2685">
        <v>18653866</v>
      </c>
      <c r="H2685">
        <v>1949</v>
      </c>
      <c r="I2685" t="s">
        <v>6572</v>
      </c>
    </row>
    <row r="2686" spans="1:9">
      <c r="A2686" t="s">
        <v>9</v>
      </c>
      <c r="B2686">
        <v>116</v>
      </c>
      <c r="C2686" t="s">
        <v>6573</v>
      </c>
      <c r="D2686" t="s">
        <v>3026</v>
      </c>
      <c r="E2686" t="s">
        <v>17</v>
      </c>
      <c r="F2686" t="s">
        <v>13</v>
      </c>
      <c r="G2686">
        <v>11644057</v>
      </c>
      <c r="H2686">
        <v>1954</v>
      </c>
      <c r="I2686" t="s">
        <v>6574</v>
      </c>
    </row>
    <row r="2687" spans="1:9">
      <c r="A2687" t="s">
        <v>9</v>
      </c>
      <c r="B2687">
        <v>116</v>
      </c>
      <c r="C2687" t="s">
        <v>6575</v>
      </c>
      <c r="D2687" t="s">
        <v>6576</v>
      </c>
      <c r="E2687" t="s">
        <v>17</v>
      </c>
      <c r="F2687" t="s">
        <v>18</v>
      </c>
      <c r="G2687">
        <v>22757756</v>
      </c>
      <c r="H2687">
        <v>1972</v>
      </c>
      <c r="I2687" t="s">
        <v>6577</v>
      </c>
    </row>
    <row r="2688" spans="1:9">
      <c r="A2688" t="s">
        <v>9</v>
      </c>
      <c r="B2688">
        <v>116</v>
      </c>
      <c r="C2688" t="s">
        <v>6578</v>
      </c>
      <c r="D2688" t="s">
        <v>6579</v>
      </c>
      <c r="E2688" t="s">
        <v>12</v>
      </c>
      <c r="F2688" t="s">
        <v>18</v>
      </c>
      <c r="G2688">
        <v>14809258</v>
      </c>
      <c r="H2688">
        <v>1961</v>
      </c>
      <c r="I2688" t="s">
        <v>6580</v>
      </c>
    </row>
    <row r="2689" spans="1:9">
      <c r="A2689" t="s">
        <v>9</v>
      </c>
      <c r="B2689">
        <v>116</v>
      </c>
      <c r="C2689" t="s">
        <v>6581</v>
      </c>
      <c r="D2689" t="s">
        <v>6582</v>
      </c>
      <c r="E2689" t="s">
        <v>17</v>
      </c>
      <c r="F2689" t="s">
        <v>13</v>
      </c>
      <c r="G2689">
        <v>14027671</v>
      </c>
      <c r="H2689">
        <v>1960</v>
      </c>
      <c r="I2689" t="s">
        <v>6583</v>
      </c>
    </row>
    <row r="2690" spans="1:9">
      <c r="A2690" t="s">
        <v>9</v>
      </c>
      <c r="B2690">
        <v>116</v>
      </c>
      <c r="C2690" t="s">
        <v>6584</v>
      </c>
      <c r="D2690" t="s">
        <v>6585</v>
      </c>
      <c r="E2690" t="s">
        <v>12</v>
      </c>
      <c r="F2690" t="s">
        <v>18</v>
      </c>
      <c r="G2690">
        <v>14369443</v>
      </c>
      <c r="H2690">
        <v>1960</v>
      </c>
      <c r="I2690" t="s">
        <v>6586</v>
      </c>
    </row>
    <row r="2691" spans="1:9">
      <c r="A2691" t="s">
        <v>9</v>
      </c>
      <c r="B2691">
        <v>116</v>
      </c>
      <c r="C2691" t="s">
        <v>6587</v>
      </c>
      <c r="D2691" t="s">
        <v>6588</v>
      </c>
      <c r="E2691" t="s">
        <v>12</v>
      </c>
      <c r="F2691" t="s">
        <v>13</v>
      </c>
      <c r="G2691">
        <v>17944575</v>
      </c>
      <c r="H2691">
        <v>1966</v>
      </c>
      <c r="I2691" t="s">
        <v>6589</v>
      </c>
    </row>
    <row r="2692" spans="1:9">
      <c r="A2692" t="s">
        <v>9</v>
      </c>
      <c r="B2692">
        <v>116</v>
      </c>
      <c r="C2692" t="s">
        <v>6590</v>
      </c>
      <c r="D2692" t="s">
        <v>6591</v>
      </c>
      <c r="E2692" t="s">
        <v>12</v>
      </c>
      <c r="F2692" t="s">
        <v>18</v>
      </c>
      <c r="G2692">
        <v>22241795</v>
      </c>
      <c r="H2692">
        <v>1971</v>
      </c>
      <c r="I2692" t="s">
        <v>6592</v>
      </c>
    </row>
    <row r="2693" spans="1:9">
      <c r="A2693" t="s">
        <v>9</v>
      </c>
      <c r="B2693">
        <v>116</v>
      </c>
      <c r="C2693" t="s">
        <v>6593</v>
      </c>
      <c r="D2693" t="s">
        <v>6594</v>
      </c>
      <c r="E2693" t="s">
        <v>17</v>
      </c>
      <c r="F2693" t="s">
        <v>18</v>
      </c>
      <c r="G2693">
        <v>14927674</v>
      </c>
      <c r="H2693">
        <v>1962</v>
      </c>
      <c r="I2693" t="s">
        <v>6595</v>
      </c>
    </row>
    <row r="2694" spans="1:9">
      <c r="A2694" t="s">
        <v>9</v>
      </c>
      <c r="B2694">
        <v>116</v>
      </c>
      <c r="C2694" t="s">
        <v>6593</v>
      </c>
      <c r="D2694" t="s">
        <v>6596</v>
      </c>
      <c r="E2694" t="s">
        <v>17</v>
      </c>
      <c r="F2694" t="s">
        <v>18</v>
      </c>
      <c r="G2694">
        <v>45</v>
      </c>
      <c r="H2694">
        <v>1933</v>
      </c>
      <c r="I2694" t="s">
        <v>6597</v>
      </c>
    </row>
    <row r="2695" spans="1:9">
      <c r="A2695" t="s">
        <v>9</v>
      </c>
      <c r="B2695">
        <v>116</v>
      </c>
      <c r="C2695" t="s">
        <v>6598</v>
      </c>
      <c r="D2695" t="s">
        <v>4148</v>
      </c>
      <c r="E2695" t="s">
        <v>12</v>
      </c>
      <c r="F2695" t="s">
        <v>13</v>
      </c>
      <c r="G2695">
        <v>11231015</v>
      </c>
      <c r="H2695">
        <v>1954</v>
      </c>
      <c r="I2695" t="s">
        <v>6599</v>
      </c>
    </row>
    <row r="2696" spans="1:9">
      <c r="A2696" t="s">
        <v>9</v>
      </c>
      <c r="B2696">
        <v>116</v>
      </c>
      <c r="C2696" t="s">
        <v>6600</v>
      </c>
      <c r="D2696" t="s">
        <v>91</v>
      </c>
      <c r="E2696" t="s">
        <v>17</v>
      </c>
      <c r="F2696" t="s">
        <v>18</v>
      </c>
      <c r="G2696">
        <v>14157887</v>
      </c>
      <c r="H2696">
        <v>1959</v>
      </c>
      <c r="I2696" t="s">
        <v>6601</v>
      </c>
    </row>
    <row r="2697" spans="1:9">
      <c r="A2697" t="s">
        <v>9</v>
      </c>
      <c r="B2697">
        <v>116</v>
      </c>
      <c r="C2697" t="s">
        <v>6602</v>
      </c>
      <c r="D2697" t="s">
        <v>6603</v>
      </c>
      <c r="E2697" t="s">
        <v>17</v>
      </c>
      <c r="F2697" t="s">
        <v>13</v>
      </c>
      <c r="G2697">
        <v>5946334</v>
      </c>
      <c r="H2697">
        <v>1948</v>
      </c>
      <c r="I2697" t="s">
        <v>6604</v>
      </c>
    </row>
    <row r="2698" spans="1:9">
      <c r="A2698" t="s">
        <v>9</v>
      </c>
      <c r="B2698">
        <v>116</v>
      </c>
      <c r="C2698" t="s">
        <v>6605</v>
      </c>
      <c r="D2698" t="s">
        <v>2822</v>
      </c>
      <c r="E2698" t="s">
        <v>12</v>
      </c>
      <c r="F2698" t="s">
        <v>56</v>
      </c>
      <c r="G2698">
        <v>7668795</v>
      </c>
      <c r="H2698">
        <v>1949</v>
      </c>
      <c r="I2698" t="s">
        <v>6606</v>
      </c>
    </row>
    <row r="2699" spans="1:9">
      <c r="A2699" t="s">
        <v>9</v>
      </c>
      <c r="B2699">
        <v>116</v>
      </c>
      <c r="C2699" t="s">
        <v>6607</v>
      </c>
      <c r="D2699" t="s">
        <v>6608</v>
      </c>
      <c r="E2699" t="s">
        <v>17</v>
      </c>
      <c r="F2699" t="s">
        <v>13</v>
      </c>
      <c r="G2699">
        <v>20997198</v>
      </c>
      <c r="H2699">
        <v>1969</v>
      </c>
      <c r="I2699" t="s">
        <v>6609</v>
      </c>
    </row>
    <row r="2700" spans="1:9">
      <c r="A2700" t="s">
        <v>9</v>
      </c>
      <c r="B2700">
        <v>116</v>
      </c>
      <c r="C2700" t="s">
        <v>6610</v>
      </c>
      <c r="D2700" t="s">
        <v>6611</v>
      </c>
      <c r="E2700" t="s">
        <v>17</v>
      </c>
      <c r="F2700" t="s">
        <v>18</v>
      </c>
      <c r="G2700">
        <v>29718585</v>
      </c>
      <c r="H2700">
        <v>1982</v>
      </c>
      <c r="I2700" t="s">
        <v>6612</v>
      </c>
    </row>
    <row r="2701" spans="1:9">
      <c r="A2701" t="s">
        <v>9</v>
      </c>
      <c r="B2701">
        <v>116</v>
      </c>
      <c r="C2701" t="s">
        <v>6613</v>
      </c>
      <c r="D2701" t="s">
        <v>3364</v>
      </c>
      <c r="E2701" t="s">
        <v>12</v>
      </c>
      <c r="F2701" t="s">
        <v>13</v>
      </c>
      <c r="G2701">
        <v>12943859</v>
      </c>
      <c r="H2701">
        <v>1958</v>
      </c>
      <c r="I2701" t="s">
        <v>6614</v>
      </c>
    </row>
    <row r="2702" spans="1:9">
      <c r="A2702" t="s">
        <v>9</v>
      </c>
      <c r="B2702">
        <v>116</v>
      </c>
      <c r="C2702" t="s">
        <v>1358</v>
      </c>
      <c r="D2702" t="s">
        <v>6615</v>
      </c>
      <c r="E2702" t="s">
        <v>17</v>
      </c>
      <c r="F2702" t="s">
        <v>18</v>
      </c>
      <c r="G2702">
        <v>22509563</v>
      </c>
      <c r="H2702">
        <v>1972</v>
      </c>
      <c r="I2702" t="s">
        <v>6616</v>
      </c>
    </row>
    <row r="2703" spans="1:9">
      <c r="A2703" t="s">
        <v>9</v>
      </c>
      <c r="B2703">
        <v>116</v>
      </c>
      <c r="C2703" t="s">
        <v>6617</v>
      </c>
      <c r="D2703" t="s">
        <v>1006</v>
      </c>
      <c r="E2703" t="s">
        <v>17</v>
      </c>
      <c r="F2703" t="s">
        <v>18</v>
      </c>
      <c r="G2703">
        <v>3977509</v>
      </c>
      <c r="H2703">
        <v>1941</v>
      </c>
      <c r="I2703" t="s">
        <v>6618</v>
      </c>
    </row>
    <row r="2704" spans="1:9">
      <c r="A2704" t="s">
        <v>9</v>
      </c>
      <c r="B2704">
        <v>116</v>
      </c>
      <c r="C2704" t="s">
        <v>6617</v>
      </c>
      <c r="D2704" t="s">
        <v>6619</v>
      </c>
      <c r="E2704" t="s">
        <v>17</v>
      </c>
      <c r="F2704" t="s">
        <v>18</v>
      </c>
      <c r="G2704">
        <v>4721199</v>
      </c>
      <c r="H2704">
        <v>1943</v>
      </c>
      <c r="I2704" t="s">
        <v>6620</v>
      </c>
    </row>
    <row r="2705" spans="1:9">
      <c r="A2705" t="s">
        <v>9</v>
      </c>
      <c r="B2705">
        <v>116</v>
      </c>
      <c r="C2705" t="s">
        <v>3202</v>
      </c>
      <c r="D2705" t="s">
        <v>5913</v>
      </c>
      <c r="E2705" t="s">
        <v>12</v>
      </c>
      <c r="F2705" t="s">
        <v>18</v>
      </c>
      <c r="G2705">
        <v>8341170</v>
      </c>
      <c r="H2705">
        <v>1950</v>
      </c>
      <c r="I2705" t="s">
        <v>6621</v>
      </c>
    </row>
    <row r="2706" spans="1:9">
      <c r="A2706" t="s">
        <v>9</v>
      </c>
      <c r="B2706">
        <v>116</v>
      </c>
      <c r="C2706" t="s">
        <v>6622</v>
      </c>
      <c r="D2706" t="s">
        <v>6623</v>
      </c>
      <c r="E2706" t="s">
        <v>17</v>
      </c>
      <c r="F2706" t="s">
        <v>56</v>
      </c>
      <c r="G2706">
        <v>35716348</v>
      </c>
      <c r="H2706">
        <v>1991</v>
      </c>
      <c r="I2706" t="s">
        <v>6624</v>
      </c>
    </row>
    <row r="2707" spans="1:9">
      <c r="A2707" t="s">
        <v>9</v>
      </c>
      <c r="B2707">
        <v>116</v>
      </c>
      <c r="C2707" t="s">
        <v>6625</v>
      </c>
      <c r="D2707" t="s">
        <v>3562</v>
      </c>
      <c r="E2707" t="s">
        <v>12</v>
      </c>
      <c r="F2707" t="s">
        <v>13</v>
      </c>
      <c r="G2707">
        <v>12417162</v>
      </c>
      <c r="H2707">
        <v>1956</v>
      </c>
      <c r="I2707" t="s">
        <v>6595</v>
      </c>
    </row>
    <row r="2708" spans="1:9">
      <c r="A2708" t="s">
        <v>9</v>
      </c>
      <c r="B2708">
        <v>116</v>
      </c>
      <c r="C2708" t="s">
        <v>6625</v>
      </c>
      <c r="D2708" t="s">
        <v>3086</v>
      </c>
      <c r="E2708" t="s">
        <v>17</v>
      </c>
      <c r="F2708" t="s">
        <v>18</v>
      </c>
      <c r="G2708">
        <v>30744411</v>
      </c>
      <c r="H2708">
        <v>1984</v>
      </c>
      <c r="I2708" t="s">
        <v>6626</v>
      </c>
    </row>
    <row r="2709" spans="1:9">
      <c r="A2709" t="s">
        <v>9</v>
      </c>
      <c r="B2709">
        <v>116</v>
      </c>
      <c r="C2709" t="s">
        <v>6627</v>
      </c>
      <c r="D2709" t="s">
        <v>6628</v>
      </c>
      <c r="E2709" t="s">
        <v>17</v>
      </c>
      <c r="F2709" t="s">
        <v>18</v>
      </c>
      <c r="G2709">
        <v>13565726</v>
      </c>
      <c r="H2709">
        <v>1959</v>
      </c>
      <c r="I2709" t="s">
        <v>6629</v>
      </c>
    </row>
    <row r="2710" spans="1:9">
      <c r="A2710" t="s">
        <v>9</v>
      </c>
      <c r="B2710">
        <v>116</v>
      </c>
      <c r="C2710" t="s">
        <v>6630</v>
      </c>
      <c r="D2710" t="s">
        <v>6103</v>
      </c>
      <c r="E2710" t="s">
        <v>17</v>
      </c>
      <c r="F2710" t="s">
        <v>13</v>
      </c>
      <c r="G2710">
        <v>12013507</v>
      </c>
      <c r="H2710">
        <v>1956</v>
      </c>
      <c r="I2710" t="s">
        <v>6631</v>
      </c>
    </row>
    <row r="2711" spans="1:9">
      <c r="A2711" t="s">
        <v>9</v>
      </c>
      <c r="B2711">
        <v>116</v>
      </c>
      <c r="C2711" t="s">
        <v>6632</v>
      </c>
      <c r="D2711" t="s">
        <v>6633</v>
      </c>
      <c r="E2711" t="s">
        <v>17</v>
      </c>
      <c r="F2711" t="s">
        <v>18</v>
      </c>
      <c r="G2711">
        <v>4660478</v>
      </c>
      <c r="H2711">
        <v>1943</v>
      </c>
      <c r="I2711" t="s">
        <v>6634</v>
      </c>
    </row>
    <row r="2712" spans="1:9">
      <c r="A2712" t="s">
        <v>9</v>
      </c>
      <c r="B2712">
        <v>116</v>
      </c>
      <c r="C2712" t="s">
        <v>4818</v>
      </c>
      <c r="D2712" t="s">
        <v>6635</v>
      </c>
      <c r="E2712" t="s">
        <v>17</v>
      </c>
      <c r="F2712" t="s">
        <v>18</v>
      </c>
      <c r="G2712">
        <v>3341270</v>
      </c>
      <c r="H2712">
        <v>1939</v>
      </c>
      <c r="I2712" t="s">
        <v>6636</v>
      </c>
    </row>
    <row r="2713" spans="1:9">
      <c r="A2713" t="s">
        <v>9</v>
      </c>
      <c r="B2713">
        <v>116</v>
      </c>
      <c r="C2713" t="s">
        <v>6637</v>
      </c>
      <c r="D2713" t="s">
        <v>6638</v>
      </c>
      <c r="E2713" t="s">
        <v>17</v>
      </c>
      <c r="F2713" t="s">
        <v>13</v>
      </c>
      <c r="G2713">
        <v>5248762</v>
      </c>
      <c r="H2713">
        <v>1945</v>
      </c>
      <c r="I2713" t="s">
        <v>6639</v>
      </c>
    </row>
    <row r="2714" spans="1:9">
      <c r="A2714" t="s">
        <v>9</v>
      </c>
      <c r="B2714">
        <v>116</v>
      </c>
      <c r="C2714" t="s">
        <v>6640</v>
      </c>
      <c r="D2714" t="s">
        <v>6641</v>
      </c>
      <c r="E2714" t="s">
        <v>17</v>
      </c>
      <c r="F2714" t="s">
        <v>18</v>
      </c>
      <c r="G2714">
        <v>17855519</v>
      </c>
      <c r="H2714">
        <v>1966</v>
      </c>
      <c r="I2714" t="s">
        <v>6642</v>
      </c>
    </row>
    <row r="2715" spans="1:9">
      <c r="A2715" t="s">
        <v>9</v>
      </c>
      <c r="B2715">
        <v>116</v>
      </c>
      <c r="C2715" t="s">
        <v>6643</v>
      </c>
      <c r="D2715" t="s">
        <v>6644</v>
      </c>
      <c r="E2715" t="s">
        <v>17</v>
      </c>
      <c r="F2715" t="s">
        <v>13</v>
      </c>
      <c r="G2715">
        <v>13103544</v>
      </c>
      <c r="H2715">
        <v>1959</v>
      </c>
      <c r="I2715" t="s">
        <v>6645</v>
      </c>
    </row>
    <row r="2716" spans="1:9">
      <c r="A2716" t="s">
        <v>9</v>
      </c>
      <c r="B2716">
        <v>116</v>
      </c>
      <c r="C2716" t="s">
        <v>6646</v>
      </c>
      <c r="D2716" t="s">
        <v>4660</v>
      </c>
      <c r="E2716" t="s">
        <v>12</v>
      </c>
      <c r="F2716" t="s">
        <v>18</v>
      </c>
      <c r="G2716">
        <v>22784335</v>
      </c>
      <c r="H2716">
        <v>1972</v>
      </c>
      <c r="I2716" t="s">
        <v>6647</v>
      </c>
    </row>
    <row r="2717" spans="1:9">
      <c r="A2717" t="s">
        <v>9</v>
      </c>
      <c r="B2717">
        <v>116</v>
      </c>
      <c r="C2717" t="s">
        <v>6648</v>
      </c>
      <c r="D2717" t="s">
        <v>167</v>
      </c>
      <c r="E2717" t="s">
        <v>17</v>
      </c>
      <c r="F2717" t="s">
        <v>18</v>
      </c>
      <c r="G2717">
        <v>11848295</v>
      </c>
      <c r="H2717">
        <v>1955</v>
      </c>
      <c r="I2717" t="s">
        <v>6649</v>
      </c>
    </row>
    <row r="2718" spans="1:9">
      <c r="A2718" t="s">
        <v>9</v>
      </c>
      <c r="B2718">
        <v>116</v>
      </c>
      <c r="C2718" t="s">
        <v>6650</v>
      </c>
      <c r="D2718" t="s">
        <v>6651</v>
      </c>
      <c r="E2718" t="s">
        <v>12</v>
      </c>
      <c r="F2718" t="s">
        <v>56</v>
      </c>
      <c r="G2718">
        <v>16938974</v>
      </c>
      <c r="H2718">
        <v>1963</v>
      </c>
      <c r="I2718" t="s">
        <v>6652</v>
      </c>
    </row>
    <row r="2719" spans="1:9">
      <c r="A2719" t="s">
        <v>9</v>
      </c>
      <c r="B2719">
        <v>116</v>
      </c>
      <c r="C2719" t="s">
        <v>6653</v>
      </c>
      <c r="D2719" t="s">
        <v>6654</v>
      </c>
      <c r="E2719" t="s">
        <v>17</v>
      </c>
      <c r="F2719" t="s">
        <v>18</v>
      </c>
      <c r="G2719">
        <v>25393096</v>
      </c>
      <c r="H2719">
        <v>1976</v>
      </c>
      <c r="I2719" t="s">
        <v>6655</v>
      </c>
    </row>
    <row r="2720" spans="1:9">
      <c r="A2720" t="s">
        <v>9</v>
      </c>
      <c r="B2720">
        <v>116</v>
      </c>
      <c r="C2720" t="s">
        <v>6656</v>
      </c>
      <c r="D2720" t="s">
        <v>100</v>
      </c>
      <c r="E2720" t="s">
        <v>17</v>
      </c>
      <c r="F2720" t="s">
        <v>18</v>
      </c>
      <c r="G2720">
        <v>6702200</v>
      </c>
      <c r="H2720">
        <v>1951</v>
      </c>
      <c r="I2720" t="s">
        <v>5869</v>
      </c>
    </row>
    <row r="2721" spans="1:9">
      <c r="A2721" t="s">
        <v>9</v>
      </c>
      <c r="B2721">
        <v>116</v>
      </c>
      <c r="C2721" t="s">
        <v>6657</v>
      </c>
      <c r="D2721" t="s">
        <v>6658</v>
      </c>
      <c r="E2721" t="s">
        <v>17</v>
      </c>
      <c r="F2721" t="s">
        <v>18</v>
      </c>
      <c r="G2721">
        <v>3052652</v>
      </c>
      <c r="H2721">
        <v>1936</v>
      </c>
      <c r="I2721" t="s">
        <v>6659</v>
      </c>
    </row>
    <row r="2722" spans="1:9">
      <c r="A2722" t="s">
        <v>9</v>
      </c>
      <c r="B2722">
        <v>116</v>
      </c>
      <c r="C2722" t="s">
        <v>1392</v>
      </c>
      <c r="D2722" t="s">
        <v>539</v>
      </c>
      <c r="E2722" t="s">
        <v>17</v>
      </c>
      <c r="F2722" t="s">
        <v>18</v>
      </c>
      <c r="G2722">
        <v>10921263</v>
      </c>
      <c r="H2722">
        <v>1953</v>
      </c>
      <c r="I2722" t="s">
        <v>6660</v>
      </c>
    </row>
    <row r="2723" spans="1:9">
      <c r="A2723" t="s">
        <v>9</v>
      </c>
      <c r="B2723">
        <v>116</v>
      </c>
      <c r="C2723" t="s">
        <v>6661</v>
      </c>
      <c r="D2723" t="s">
        <v>6662</v>
      </c>
      <c r="E2723" t="s">
        <v>17</v>
      </c>
      <c r="F2723" t="s">
        <v>18</v>
      </c>
      <c r="G2723">
        <v>5570333</v>
      </c>
      <c r="H2723">
        <v>1946</v>
      </c>
      <c r="I2723" t="s">
        <v>5068</v>
      </c>
    </row>
    <row r="2724" spans="1:9">
      <c r="A2724" t="s">
        <v>9</v>
      </c>
      <c r="B2724">
        <v>116</v>
      </c>
      <c r="C2724" t="s">
        <v>6663</v>
      </c>
      <c r="D2724" t="s">
        <v>6664</v>
      </c>
      <c r="E2724" t="s">
        <v>12</v>
      </c>
      <c r="F2724" t="s">
        <v>18</v>
      </c>
      <c r="G2724">
        <v>4541657</v>
      </c>
      <c r="H2724">
        <v>1946</v>
      </c>
      <c r="I2724" t="s">
        <v>6665</v>
      </c>
    </row>
    <row r="2725" spans="1:9">
      <c r="A2725" t="s">
        <v>9</v>
      </c>
      <c r="B2725">
        <v>116</v>
      </c>
      <c r="C2725" t="s">
        <v>6666</v>
      </c>
      <c r="D2725" t="s">
        <v>6667</v>
      </c>
      <c r="E2725" t="s">
        <v>12</v>
      </c>
      <c r="F2725" t="s">
        <v>18</v>
      </c>
      <c r="G2725">
        <v>17109060</v>
      </c>
      <c r="H2725">
        <v>1964</v>
      </c>
      <c r="I2725" t="s">
        <v>6668</v>
      </c>
    </row>
    <row r="2726" spans="1:9">
      <c r="A2726" t="s">
        <v>9</v>
      </c>
      <c r="B2726">
        <v>116</v>
      </c>
      <c r="C2726" t="s">
        <v>6669</v>
      </c>
      <c r="D2726" t="s">
        <v>6670</v>
      </c>
      <c r="E2726" t="s">
        <v>12</v>
      </c>
      <c r="F2726" t="s">
        <v>18</v>
      </c>
      <c r="G2726">
        <v>4384020</v>
      </c>
      <c r="H2726">
        <v>1942</v>
      </c>
      <c r="I2726" t="s">
        <v>6671</v>
      </c>
    </row>
    <row r="2727" spans="1:9">
      <c r="A2727" t="s">
        <v>9</v>
      </c>
      <c r="B2727">
        <v>116</v>
      </c>
      <c r="C2727" t="s">
        <v>6669</v>
      </c>
      <c r="D2727" t="s">
        <v>6672</v>
      </c>
      <c r="E2727" t="s">
        <v>17</v>
      </c>
      <c r="F2727" t="s">
        <v>18</v>
      </c>
      <c r="G2727">
        <v>23952026</v>
      </c>
      <c r="H2727">
        <v>1974</v>
      </c>
      <c r="I2727" t="s">
        <v>5652</v>
      </c>
    </row>
    <row r="2728" spans="1:9">
      <c r="A2728" t="s">
        <v>9</v>
      </c>
      <c r="B2728">
        <v>116</v>
      </c>
      <c r="C2728" t="s">
        <v>6673</v>
      </c>
      <c r="D2728" t="s">
        <v>6674</v>
      </c>
      <c r="E2728" t="s">
        <v>12</v>
      </c>
      <c r="F2728" t="s">
        <v>155</v>
      </c>
      <c r="G2728">
        <v>4242542</v>
      </c>
      <c r="H2728">
        <v>1931</v>
      </c>
      <c r="I2728" t="s">
        <v>6675</v>
      </c>
    </row>
    <row r="2729" spans="1:9">
      <c r="A2729" t="s">
        <v>9</v>
      </c>
      <c r="B2729">
        <v>116</v>
      </c>
      <c r="C2729" t="s">
        <v>6676</v>
      </c>
      <c r="D2729" t="s">
        <v>6677</v>
      </c>
      <c r="E2729" t="s">
        <v>17</v>
      </c>
      <c r="F2729" t="s">
        <v>18</v>
      </c>
      <c r="G2729">
        <v>13558563</v>
      </c>
      <c r="H2729">
        <v>1958</v>
      </c>
      <c r="I2729" t="s">
        <v>6678</v>
      </c>
    </row>
    <row r="2730" spans="1:9">
      <c r="A2730" t="s">
        <v>9</v>
      </c>
      <c r="B2730">
        <v>116</v>
      </c>
      <c r="C2730" t="s">
        <v>6679</v>
      </c>
      <c r="D2730" t="s">
        <v>2503</v>
      </c>
      <c r="E2730" t="s">
        <v>17</v>
      </c>
      <c r="F2730" t="s">
        <v>18</v>
      </c>
      <c r="G2730">
        <v>2914378</v>
      </c>
      <c r="H2730">
        <v>1936</v>
      </c>
      <c r="I2730" t="s">
        <v>6680</v>
      </c>
    </row>
    <row r="2731" spans="1:9">
      <c r="A2731" t="s">
        <v>9</v>
      </c>
      <c r="B2731">
        <v>116</v>
      </c>
      <c r="C2731" t="s">
        <v>6681</v>
      </c>
      <c r="D2731" t="s">
        <v>1152</v>
      </c>
      <c r="E2731" t="s">
        <v>17</v>
      </c>
      <c r="F2731" t="s">
        <v>18</v>
      </c>
      <c r="G2731">
        <v>10304458</v>
      </c>
      <c r="H2731">
        <v>1952</v>
      </c>
      <c r="I2731" t="s">
        <v>6682</v>
      </c>
    </row>
    <row r="2732" spans="1:9">
      <c r="A2732" t="s">
        <v>9</v>
      </c>
      <c r="B2732">
        <v>116</v>
      </c>
      <c r="C2732" t="s">
        <v>3261</v>
      </c>
      <c r="D2732" t="s">
        <v>1234</v>
      </c>
      <c r="E2732" t="s">
        <v>17</v>
      </c>
      <c r="F2732" t="s">
        <v>18</v>
      </c>
      <c r="G2732">
        <v>4517440</v>
      </c>
      <c r="H2732">
        <v>1942</v>
      </c>
      <c r="I2732" t="s">
        <v>6683</v>
      </c>
    </row>
    <row r="2733" spans="1:9">
      <c r="A2733" t="s">
        <v>9</v>
      </c>
      <c r="B2733">
        <v>116</v>
      </c>
      <c r="C2733" t="s">
        <v>6684</v>
      </c>
      <c r="D2733" t="s">
        <v>6685</v>
      </c>
      <c r="E2733" t="s">
        <v>17</v>
      </c>
      <c r="F2733" t="s">
        <v>13</v>
      </c>
      <c r="G2733">
        <v>4108881</v>
      </c>
      <c r="H2733">
        <v>1940</v>
      </c>
      <c r="I2733" t="s">
        <v>6686</v>
      </c>
    </row>
    <row r="2734" spans="1:9">
      <c r="A2734" t="s">
        <v>9</v>
      </c>
      <c r="B2734">
        <v>116</v>
      </c>
      <c r="C2734" t="s">
        <v>6687</v>
      </c>
      <c r="D2734" t="s">
        <v>6688</v>
      </c>
      <c r="E2734" t="s">
        <v>12</v>
      </c>
      <c r="F2734" t="s">
        <v>56</v>
      </c>
      <c r="G2734">
        <v>36786186</v>
      </c>
      <c r="H2734">
        <v>1992</v>
      </c>
      <c r="I2734" t="s">
        <v>6689</v>
      </c>
    </row>
    <row r="2735" spans="1:9">
      <c r="A2735" t="s">
        <v>9</v>
      </c>
      <c r="B2735">
        <v>116</v>
      </c>
      <c r="C2735" t="s">
        <v>6690</v>
      </c>
      <c r="D2735" t="s">
        <v>2779</v>
      </c>
      <c r="E2735" t="s">
        <v>12</v>
      </c>
      <c r="F2735" t="s">
        <v>18</v>
      </c>
      <c r="G2735">
        <v>11644084</v>
      </c>
      <c r="H2735">
        <v>1955</v>
      </c>
      <c r="I2735" t="s">
        <v>6691</v>
      </c>
    </row>
    <row r="2736" spans="1:9">
      <c r="A2736" t="s">
        <v>9</v>
      </c>
      <c r="B2736">
        <v>116</v>
      </c>
      <c r="C2736" t="s">
        <v>4865</v>
      </c>
      <c r="D2736" t="s">
        <v>6692</v>
      </c>
      <c r="E2736" t="s">
        <v>17</v>
      </c>
      <c r="F2736" t="s">
        <v>18</v>
      </c>
      <c r="G2736">
        <v>6528806</v>
      </c>
      <c r="H2736">
        <v>1950</v>
      </c>
      <c r="I2736" t="s">
        <v>6693</v>
      </c>
    </row>
    <row r="2737" spans="1:9">
      <c r="A2737" t="s">
        <v>9</v>
      </c>
      <c r="B2737">
        <v>116</v>
      </c>
      <c r="C2737" t="s">
        <v>6694</v>
      </c>
      <c r="D2737" t="s">
        <v>2413</v>
      </c>
      <c r="E2737" t="s">
        <v>17</v>
      </c>
      <c r="F2737" t="s">
        <v>18</v>
      </c>
      <c r="G2737">
        <v>30663555</v>
      </c>
      <c r="H2737">
        <v>1983</v>
      </c>
      <c r="I2737" t="s">
        <v>6695</v>
      </c>
    </row>
    <row r="2738" spans="1:9">
      <c r="A2738" t="s">
        <v>9</v>
      </c>
      <c r="B2738">
        <v>116</v>
      </c>
      <c r="C2738" t="s">
        <v>6696</v>
      </c>
      <c r="D2738" t="s">
        <v>55</v>
      </c>
      <c r="E2738" t="s">
        <v>17</v>
      </c>
      <c r="F2738" t="s">
        <v>13</v>
      </c>
      <c r="G2738">
        <v>1356813</v>
      </c>
      <c r="H2738">
        <v>1931</v>
      </c>
      <c r="I2738" t="s">
        <v>6697</v>
      </c>
    </row>
    <row r="2739" spans="1:9">
      <c r="A2739" t="s">
        <v>9</v>
      </c>
      <c r="B2739">
        <v>116</v>
      </c>
      <c r="C2739" t="s">
        <v>6698</v>
      </c>
      <c r="D2739" t="s">
        <v>4346</v>
      </c>
      <c r="E2739" t="s">
        <v>12</v>
      </c>
      <c r="F2739" t="s">
        <v>18</v>
      </c>
      <c r="G2739">
        <v>4189488</v>
      </c>
      <c r="H2739">
        <v>1936</v>
      </c>
      <c r="I2739" t="s">
        <v>6699</v>
      </c>
    </row>
    <row r="2740" spans="1:9">
      <c r="A2740" t="s">
        <v>9</v>
      </c>
      <c r="B2740">
        <v>116</v>
      </c>
      <c r="C2740" t="s">
        <v>4881</v>
      </c>
      <c r="D2740" t="s">
        <v>6700</v>
      </c>
      <c r="E2740" t="s">
        <v>17</v>
      </c>
      <c r="F2740" t="s">
        <v>18</v>
      </c>
      <c r="G2740">
        <v>25865008</v>
      </c>
      <c r="H2740">
        <v>1977</v>
      </c>
      <c r="I2740" t="s">
        <v>6701</v>
      </c>
    </row>
    <row r="2741" spans="1:9">
      <c r="A2741" t="s">
        <v>9</v>
      </c>
      <c r="B2741">
        <v>116</v>
      </c>
      <c r="C2741" t="s">
        <v>6702</v>
      </c>
      <c r="D2741" t="s">
        <v>6703</v>
      </c>
      <c r="E2741" t="s">
        <v>12</v>
      </c>
      <c r="F2741" t="s">
        <v>969</v>
      </c>
      <c r="G2741">
        <v>11179281</v>
      </c>
      <c r="H2741">
        <v>1954</v>
      </c>
      <c r="I2741" t="s">
        <v>6704</v>
      </c>
    </row>
    <row r="2742" spans="1:9">
      <c r="A2742" t="s">
        <v>9</v>
      </c>
      <c r="B2742">
        <v>116</v>
      </c>
      <c r="C2742" t="s">
        <v>6705</v>
      </c>
      <c r="D2742" t="s">
        <v>6706</v>
      </c>
      <c r="E2742" t="s">
        <v>12</v>
      </c>
      <c r="F2742" t="s">
        <v>18</v>
      </c>
      <c r="G2742">
        <v>7803059</v>
      </c>
      <c r="H2742">
        <v>1949</v>
      </c>
      <c r="I2742" t="s">
        <v>6707</v>
      </c>
    </row>
    <row r="2743" spans="1:9">
      <c r="A2743" t="s">
        <v>9</v>
      </c>
      <c r="B2743">
        <v>116</v>
      </c>
      <c r="C2743" t="s">
        <v>6708</v>
      </c>
      <c r="D2743" t="s">
        <v>6709</v>
      </c>
      <c r="E2743" t="s">
        <v>12</v>
      </c>
      <c r="F2743" t="s">
        <v>13</v>
      </c>
      <c r="G2743">
        <v>18098743</v>
      </c>
      <c r="H2743">
        <v>1966</v>
      </c>
      <c r="I2743" t="s">
        <v>6710</v>
      </c>
    </row>
    <row r="2744" spans="1:9">
      <c r="A2744" t="s">
        <v>9</v>
      </c>
      <c r="B2744">
        <v>116</v>
      </c>
      <c r="C2744" t="s">
        <v>6711</v>
      </c>
      <c r="D2744" t="s">
        <v>6712</v>
      </c>
      <c r="E2744" t="s">
        <v>17</v>
      </c>
      <c r="F2744" t="s">
        <v>502</v>
      </c>
      <c r="G2744">
        <v>29803757</v>
      </c>
      <c r="H2744">
        <v>1982</v>
      </c>
      <c r="I2744" t="s">
        <v>6713</v>
      </c>
    </row>
    <row r="2745" spans="1:9">
      <c r="A2745" t="s">
        <v>9</v>
      </c>
      <c r="B2745">
        <v>116</v>
      </c>
      <c r="C2745" t="s">
        <v>3273</v>
      </c>
      <c r="D2745" t="s">
        <v>6714</v>
      </c>
      <c r="E2745" t="s">
        <v>12</v>
      </c>
      <c r="F2745" t="s">
        <v>18</v>
      </c>
      <c r="G2745">
        <v>7591920</v>
      </c>
      <c r="H2745">
        <v>1947</v>
      </c>
      <c r="I2745" t="s">
        <v>6715</v>
      </c>
    </row>
    <row r="2746" spans="1:9">
      <c r="A2746" t="s">
        <v>9</v>
      </c>
      <c r="B2746">
        <v>116</v>
      </c>
      <c r="C2746" t="s">
        <v>6716</v>
      </c>
      <c r="D2746" t="s">
        <v>6717</v>
      </c>
      <c r="E2746" t="s">
        <v>17</v>
      </c>
      <c r="F2746" t="s">
        <v>18</v>
      </c>
      <c r="G2746">
        <v>5869067</v>
      </c>
      <c r="H2746">
        <v>1947</v>
      </c>
      <c r="I2746" t="s">
        <v>6718</v>
      </c>
    </row>
    <row r="2747" spans="1:9">
      <c r="A2747" t="s">
        <v>9</v>
      </c>
      <c r="B2747">
        <v>116</v>
      </c>
      <c r="C2747" t="s">
        <v>1424</v>
      </c>
      <c r="D2747" t="s">
        <v>6719</v>
      </c>
      <c r="E2747" t="s">
        <v>12</v>
      </c>
      <c r="F2747" t="s">
        <v>6720</v>
      </c>
      <c r="G2747">
        <v>11741895</v>
      </c>
      <c r="H2747">
        <v>1954</v>
      </c>
      <c r="I2747" t="s">
        <v>6721</v>
      </c>
    </row>
    <row r="2748" spans="1:9">
      <c r="A2748" t="s">
        <v>9</v>
      </c>
      <c r="B2748">
        <v>116</v>
      </c>
      <c r="C2748" t="s">
        <v>6722</v>
      </c>
      <c r="D2748" t="s">
        <v>6723</v>
      </c>
      <c r="E2748" t="s">
        <v>17</v>
      </c>
      <c r="F2748" t="s">
        <v>56</v>
      </c>
      <c r="G2748">
        <v>39211287</v>
      </c>
      <c r="H2748">
        <v>1995</v>
      </c>
      <c r="I2748" t="s">
        <v>6724</v>
      </c>
    </row>
    <row r="2749" spans="1:9">
      <c r="A2749" t="s">
        <v>9</v>
      </c>
      <c r="B2749">
        <v>116</v>
      </c>
      <c r="C2749" t="s">
        <v>3286</v>
      </c>
      <c r="D2749" t="s">
        <v>6725</v>
      </c>
      <c r="E2749" t="s">
        <v>12</v>
      </c>
      <c r="F2749" t="s">
        <v>18</v>
      </c>
      <c r="G2749">
        <v>14056211</v>
      </c>
      <c r="H2749">
        <v>1960</v>
      </c>
      <c r="I2749" t="s">
        <v>6726</v>
      </c>
    </row>
    <row r="2750" spans="1:9">
      <c r="A2750" t="s">
        <v>9</v>
      </c>
      <c r="B2750">
        <v>116</v>
      </c>
      <c r="C2750" t="s">
        <v>3286</v>
      </c>
      <c r="D2750" t="s">
        <v>6727</v>
      </c>
      <c r="E2750" t="s">
        <v>12</v>
      </c>
      <c r="F2750" t="s">
        <v>13</v>
      </c>
      <c r="G2750">
        <v>30700238</v>
      </c>
      <c r="H2750">
        <v>1984</v>
      </c>
      <c r="I2750" t="s">
        <v>6726</v>
      </c>
    </row>
    <row r="2751" spans="1:9">
      <c r="A2751" t="s">
        <v>9</v>
      </c>
      <c r="B2751">
        <v>116</v>
      </c>
      <c r="C2751" t="s">
        <v>3286</v>
      </c>
      <c r="D2751" t="s">
        <v>6728</v>
      </c>
      <c r="E2751" t="s">
        <v>12</v>
      </c>
      <c r="F2751" t="s">
        <v>18</v>
      </c>
      <c r="G2751">
        <v>17199070</v>
      </c>
      <c r="H2751">
        <v>1964</v>
      </c>
      <c r="I2751" t="s">
        <v>6729</v>
      </c>
    </row>
    <row r="2752" spans="1:9">
      <c r="A2752" t="s">
        <v>9</v>
      </c>
      <c r="B2752">
        <v>116</v>
      </c>
      <c r="C2752" t="s">
        <v>6730</v>
      </c>
      <c r="D2752" t="s">
        <v>91</v>
      </c>
      <c r="E2752" t="s">
        <v>17</v>
      </c>
      <c r="F2752" t="s">
        <v>13</v>
      </c>
      <c r="G2752">
        <v>10129129</v>
      </c>
      <c r="H2752">
        <v>1951</v>
      </c>
      <c r="I2752" t="s">
        <v>6731</v>
      </c>
    </row>
    <row r="2753" spans="1:9">
      <c r="A2753" t="s">
        <v>9</v>
      </c>
      <c r="B2753">
        <v>116</v>
      </c>
      <c r="C2753" t="s">
        <v>6732</v>
      </c>
      <c r="D2753" t="s">
        <v>3364</v>
      </c>
      <c r="E2753" t="s">
        <v>12</v>
      </c>
      <c r="F2753" t="s">
        <v>1729</v>
      </c>
      <c r="G2753">
        <v>11355081</v>
      </c>
      <c r="H2753">
        <v>1954</v>
      </c>
      <c r="I2753" t="s">
        <v>6733</v>
      </c>
    </row>
    <row r="2754" spans="1:9">
      <c r="A2754" t="s">
        <v>9</v>
      </c>
      <c r="B2754">
        <v>116</v>
      </c>
      <c r="C2754" t="s">
        <v>6734</v>
      </c>
      <c r="D2754" t="s">
        <v>6735</v>
      </c>
      <c r="E2754" t="s">
        <v>17</v>
      </c>
      <c r="F2754" t="s">
        <v>18</v>
      </c>
      <c r="G2754">
        <v>16763369</v>
      </c>
      <c r="H2754">
        <v>1963</v>
      </c>
      <c r="I2754" t="s">
        <v>6736</v>
      </c>
    </row>
    <row r="2755" spans="1:9">
      <c r="A2755" t="s">
        <v>9</v>
      </c>
      <c r="B2755">
        <v>116</v>
      </c>
      <c r="C2755" t="s">
        <v>6737</v>
      </c>
      <c r="D2755" t="s">
        <v>6738</v>
      </c>
      <c r="E2755" t="s">
        <v>12</v>
      </c>
      <c r="F2755" t="s">
        <v>13</v>
      </c>
      <c r="G2755">
        <v>18515820</v>
      </c>
      <c r="H2755">
        <v>1967</v>
      </c>
      <c r="I2755" t="s">
        <v>6739</v>
      </c>
    </row>
    <row r="2756" spans="1:9">
      <c r="A2756" t="s">
        <v>9</v>
      </c>
      <c r="B2756">
        <v>116</v>
      </c>
      <c r="C2756" t="s">
        <v>1449</v>
      </c>
      <c r="D2756" t="s">
        <v>6740</v>
      </c>
      <c r="E2756" t="s">
        <v>12</v>
      </c>
      <c r="F2756" t="s">
        <v>18</v>
      </c>
      <c r="G2756">
        <v>18225805</v>
      </c>
      <c r="H2756">
        <v>1966</v>
      </c>
      <c r="I2756" t="s">
        <v>6741</v>
      </c>
    </row>
    <row r="2757" spans="1:9">
      <c r="A2757" t="s">
        <v>9</v>
      </c>
      <c r="B2757">
        <v>116</v>
      </c>
      <c r="C2757" t="s">
        <v>6742</v>
      </c>
      <c r="D2757" t="s">
        <v>6743</v>
      </c>
      <c r="E2757" t="s">
        <v>17</v>
      </c>
      <c r="F2757" t="s">
        <v>969</v>
      </c>
      <c r="G2757">
        <v>14446406</v>
      </c>
      <c r="H2757">
        <v>1961</v>
      </c>
      <c r="I2757" t="s">
        <v>6744</v>
      </c>
    </row>
    <row r="2758" spans="1:9">
      <c r="A2758" t="s">
        <v>9</v>
      </c>
      <c r="B2758">
        <v>116</v>
      </c>
      <c r="C2758" t="s">
        <v>6745</v>
      </c>
      <c r="D2758" t="s">
        <v>6746</v>
      </c>
      <c r="E2758" t="s">
        <v>12</v>
      </c>
      <c r="F2758" t="s">
        <v>13</v>
      </c>
      <c r="G2758">
        <v>25790436</v>
      </c>
      <c r="H2758">
        <v>1977</v>
      </c>
      <c r="I2758" t="s">
        <v>6747</v>
      </c>
    </row>
    <row r="2759" spans="1:9">
      <c r="A2759" t="s">
        <v>9</v>
      </c>
      <c r="B2759">
        <v>116</v>
      </c>
      <c r="C2759" t="s">
        <v>6748</v>
      </c>
      <c r="D2759" t="s">
        <v>6749</v>
      </c>
      <c r="E2759" t="s">
        <v>12</v>
      </c>
      <c r="F2759" t="s">
        <v>13</v>
      </c>
      <c r="G2759">
        <v>20620759</v>
      </c>
      <c r="H2759">
        <v>1969</v>
      </c>
      <c r="I2759" t="s">
        <v>6750</v>
      </c>
    </row>
    <row r="2760" spans="1:9">
      <c r="A2760" t="s">
        <v>9</v>
      </c>
      <c r="B2760">
        <v>116</v>
      </c>
      <c r="C2760" t="s">
        <v>6748</v>
      </c>
      <c r="D2760" t="s">
        <v>6751</v>
      </c>
      <c r="E2760" t="s">
        <v>12</v>
      </c>
      <c r="F2760" t="s">
        <v>18</v>
      </c>
      <c r="G2760">
        <v>43087778</v>
      </c>
      <c r="H2760">
        <v>2001</v>
      </c>
      <c r="I2760" t="s">
        <v>6750</v>
      </c>
    </row>
    <row r="2761" spans="1:9">
      <c r="A2761" t="s">
        <v>9</v>
      </c>
      <c r="B2761">
        <v>116</v>
      </c>
      <c r="C2761" t="s">
        <v>6752</v>
      </c>
      <c r="D2761" t="s">
        <v>6753</v>
      </c>
      <c r="E2761" t="s">
        <v>17</v>
      </c>
      <c r="F2761" t="s">
        <v>18</v>
      </c>
      <c r="G2761">
        <v>16824160</v>
      </c>
      <c r="H2761">
        <v>1963</v>
      </c>
      <c r="I2761" t="s">
        <v>6754</v>
      </c>
    </row>
    <row r="2762" spans="1:9">
      <c r="A2762" t="s">
        <v>9</v>
      </c>
      <c r="B2762">
        <v>116</v>
      </c>
      <c r="C2762" t="s">
        <v>6755</v>
      </c>
      <c r="D2762" t="s">
        <v>6756</v>
      </c>
      <c r="E2762" t="s">
        <v>12</v>
      </c>
      <c r="F2762" t="s">
        <v>13</v>
      </c>
      <c r="G2762">
        <v>17657004</v>
      </c>
      <c r="H2762">
        <v>1965</v>
      </c>
      <c r="I2762" t="s">
        <v>5845</v>
      </c>
    </row>
    <row r="2763" spans="1:9">
      <c r="A2763" t="s">
        <v>9</v>
      </c>
      <c r="B2763">
        <v>116</v>
      </c>
      <c r="C2763" t="s">
        <v>6757</v>
      </c>
      <c r="D2763" t="s">
        <v>6758</v>
      </c>
      <c r="E2763" t="s">
        <v>17</v>
      </c>
      <c r="F2763" t="s">
        <v>13</v>
      </c>
      <c r="G2763">
        <v>16893137</v>
      </c>
      <c r="H2763">
        <v>1964</v>
      </c>
      <c r="I2763" t="s">
        <v>6759</v>
      </c>
    </row>
    <row r="2764" spans="1:9">
      <c r="A2764" t="s">
        <v>9</v>
      </c>
      <c r="B2764">
        <v>116</v>
      </c>
      <c r="C2764" t="s">
        <v>3322</v>
      </c>
      <c r="D2764" t="s">
        <v>6760</v>
      </c>
      <c r="E2764" t="s">
        <v>17</v>
      </c>
      <c r="F2764" t="s">
        <v>56</v>
      </c>
      <c r="G2764">
        <v>22689852</v>
      </c>
      <c r="H2764">
        <v>1972</v>
      </c>
      <c r="I2764" t="s">
        <v>6761</v>
      </c>
    </row>
    <row r="2765" spans="1:9">
      <c r="A2765" t="s">
        <v>9</v>
      </c>
      <c r="B2765">
        <v>116</v>
      </c>
      <c r="C2765" t="s">
        <v>6762</v>
      </c>
      <c r="D2765" t="s">
        <v>6763</v>
      </c>
      <c r="E2765" t="s">
        <v>17</v>
      </c>
      <c r="F2765" t="s">
        <v>13</v>
      </c>
      <c r="G2765">
        <v>38251946</v>
      </c>
      <c r="H2765">
        <v>1995</v>
      </c>
      <c r="I2765" t="s">
        <v>6764</v>
      </c>
    </row>
    <row r="2766" spans="1:9">
      <c r="A2766" t="s">
        <v>9</v>
      </c>
      <c r="B2766">
        <v>116</v>
      </c>
      <c r="C2766" t="s">
        <v>1467</v>
      </c>
      <c r="D2766" t="s">
        <v>6765</v>
      </c>
      <c r="E2766" t="s">
        <v>17</v>
      </c>
      <c r="F2766" t="s">
        <v>18</v>
      </c>
      <c r="G2766">
        <v>6691226</v>
      </c>
      <c r="H2766">
        <v>1950</v>
      </c>
      <c r="I2766" t="s">
        <v>6766</v>
      </c>
    </row>
    <row r="2767" spans="1:9">
      <c r="A2767" t="s">
        <v>9</v>
      </c>
      <c r="B2767">
        <v>116</v>
      </c>
      <c r="C2767" t="s">
        <v>1470</v>
      </c>
      <c r="D2767" t="s">
        <v>6767</v>
      </c>
      <c r="E2767" t="s">
        <v>17</v>
      </c>
      <c r="F2767" t="s">
        <v>13</v>
      </c>
      <c r="G2767">
        <v>16580402</v>
      </c>
      <c r="H2767">
        <v>1963</v>
      </c>
      <c r="I2767" t="s">
        <v>6768</v>
      </c>
    </row>
    <row r="2768" spans="1:9">
      <c r="A2768" t="s">
        <v>9</v>
      </c>
      <c r="B2768">
        <v>116</v>
      </c>
      <c r="C2768" t="s">
        <v>1470</v>
      </c>
      <c r="D2768" t="s">
        <v>6769</v>
      </c>
      <c r="E2768" t="s">
        <v>17</v>
      </c>
      <c r="F2768" t="s">
        <v>18</v>
      </c>
      <c r="G2768">
        <v>11643640</v>
      </c>
      <c r="H2768">
        <v>1954</v>
      </c>
      <c r="I2768" t="s">
        <v>6770</v>
      </c>
    </row>
    <row r="2769" spans="1:9">
      <c r="A2769" t="s">
        <v>9</v>
      </c>
      <c r="B2769">
        <v>116</v>
      </c>
      <c r="C2769" t="s">
        <v>1470</v>
      </c>
      <c r="D2769" t="s">
        <v>3818</v>
      </c>
      <c r="E2769" t="s">
        <v>17</v>
      </c>
      <c r="F2769" t="s">
        <v>18</v>
      </c>
      <c r="G2769">
        <v>27309644</v>
      </c>
      <c r="H2769">
        <v>1979</v>
      </c>
      <c r="I2769" t="s">
        <v>6771</v>
      </c>
    </row>
    <row r="2770" spans="1:9">
      <c r="A2770" t="s">
        <v>9</v>
      </c>
      <c r="B2770">
        <v>116</v>
      </c>
      <c r="C2770" t="s">
        <v>1470</v>
      </c>
      <c r="D2770" t="s">
        <v>1561</v>
      </c>
      <c r="E2770" t="s">
        <v>17</v>
      </c>
      <c r="F2770" t="s">
        <v>18</v>
      </c>
      <c r="G2770">
        <v>2980965</v>
      </c>
      <c r="H2770">
        <v>1932</v>
      </c>
      <c r="I2770" t="s">
        <v>6772</v>
      </c>
    </row>
    <row r="2771" spans="1:9">
      <c r="A2771" t="s">
        <v>9</v>
      </c>
      <c r="B2771">
        <v>116</v>
      </c>
      <c r="C2771" t="s">
        <v>1470</v>
      </c>
      <c r="D2771" t="s">
        <v>6773</v>
      </c>
      <c r="E2771" t="s">
        <v>12</v>
      </c>
      <c r="F2771" t="s">
        <v>13</v>
      </c>
      <c r="G2771">
        <v>13071421</v>
      </c>
      <c r="H2771">
        <v>1959</v>
      </c>
      <c r="I2771" t="s">
        <v>6774</v>
      </c>
    </row>
    <row r="2772" spans="1:9">
      <c r="A2772" t="s">
        <v>9</v>
      </c>
      <c r="B2772">
        <v>116</v>
      </c>
      <c r="C2772" t="s">
        <v>6775</v>
      </c>
      <c r="D2772" t="s">
        <v>6776</v>
      </c>
      <c r="E2772" t="s">
        <v>12</v>
      </c>
      <c r="F2772" t="s">
        <v>1729</v>
      </c>
      <c r="G2772">
        <v>13924283</v>
      </c>
      <c r="H2772">
        <v>1960</v>
      </c>
      <c r="I2772" t="s">
        <v>6777</v>
      </c>
    </row>
    <row r="2773" spans="1:9">
      <c r="A2773" t="s">
        <v>9</v>
      </c>
      <c r="B2773">
        <v>116</v>
      </c>
      <c r="C2773" t="s">
        <v>6778</v>
      </c>
      <c r="D2773" t="s">
        <v>6779</v>
      </c>
      <c r="E2773" t="s">
        <v>12</v>
      </c>
      <c r="F2773" t="s">
        <v>13</v>
      </c>
      <c r="G2773">
        <v>11643241</v>
      </c>
      <c r="H2773">
        <v>1954</v>
      </c>
      <c r="I2773" t="s">
        <v>6780</v>
      </c>
    </row>
    <row r="2774" spans="1:9">
      <c r="A2774" t="s">
        <v>9</v>
      </c>
      <c r="B2774">
        <v>116</v>
      </c>
      <c r="C2774" t="s">
        <v>6781</v>
      </c>
      <c r="D2774" t="s">
        <v>6782</v>
      </c>
      <c r="E2774" t="s">
        <v>17</v>
      </c>
      <c r="F2774" t="s">
        <v>13</v>
      </c>
      <c r="G2774">
        <v>17031628</v>
      </c>
      <c r="H2774">
        <v>1964</v>
      </c>
      <c r="I2774" t="s">
        <v>6783</v>
      </c>
    </row>
    <row r="2775" spans="1:9">
      <c r="A2775" t="s">
        <v>9</v>
      </c>
      <c r="B2775">
        <v>116</v>
      </c>
      <c r="C2775" t="s">
        <v>6784</v>
      </c>
      <c r="D2775" t="s">
        <v>2451</v>
      </c>
      <c r="E2775" t="s">
        <v>17</v>
      </c>
      <c r="F2775" t="s">
        <v>18</v>
      </c>
      <c r="G2775">
        <v>6681300</v>
      </c>
      <c r="H2775">
        <v>1951</v>
      </c>
      <c r="I2775" t="s">
        <v>6785</v>
      </c>
    </row>
    <row r="2776" spans="1:9">
      <c r="A2776" t="s">
        <v>9</v>
      </c>
      <c r="B2776">
        <v>116</v>
      </c>
      <c r="C2776" t="s">
        <v>3351</v>
      </c>
      <c r="D2776" t="s">
        <v>1780</v>
      </c>
      <c r="E2776" t="s">
        <v>17</v>
      </c>
      <c r="F2776" t="s">
        <v>13</v>
      </c>
      <c r="G2776">
        <v>11780392</v>
      </c>
      <c r="H2776">
        <v>1955</v>
      </c>
      <c r="I2776" t="s">
        <v>6786</v>
      </c>
    </row>
    <row r="2777" spans="1:9">
      <c r="A2777" t="s">
        <v>9</v>
      </c>
      <c r="B2777">
        <v>116</v>
      </c>
      <c r="C2777" t="s">
        <v>1476</v>
      </c>
      <c r="D2777" t="s">
        <v>6787</v>
      </c>
      <c r="E2777" t="s">
        <v>17</v>
      </c>
      <c r="F2777" t="s">
        <v>284</v>
      </c>
      <c r="G2777">
        <v>29503036</v>
      </c>
      <c r="H2777">
        <v>1982</v>
      </c>
      <c r="I2777" t="s">
        <v>6788</v>
      </c>
    </row>
    <row r="2778" spans="1:9">
      <c r="A2778" t="s">
        <v>9</v>
      </c>
      <c r="B2778">
        <v>116</v>
      </c>
      <c r="C2778" t="s">
        <v>6789</v>
      </c>
      <c r="D2778" t="s">
        <v>5689</v>
      </c>
      <c r="E2778" t="s">
        <v>17</v>
      </c>
      <c r="F2778" t="s">
        <v>18</v>
      </c>
      <c r="G2778">
        <v>10142215</v>
      </c>
      <c r="H2778">
        <v>1952</v>
      </c>
      <c r="I2778" t="s">
        <v>6790</v>
      </c>
    </row>
    <row r="2779" spans="1:9">
      <c r="A2779" t="s">
        <v>9</v>
      </c>
      <c r="B2779">
        <v>116</v>
      </c>
      <c r="C2779" t="s">
        <v>6791</v>
      </c>
      <c r="D2779" t="s">
        <v>6792</v>
      </c>
      <c r="E2779" t="s">
        <v>12</v>
      </c>
      <c r="F2779" t="s">
        <v>13</v>
      </c>
      <c r="G2779">
        <v>27906581</v>
      </c>
      <c r="H2779">
        <v>1980</v>
      </c>
      <c r="I2779" t="s">
        <v>6793</v>
      </c>
    </row>
    <row r="2780" spans="1:9">
      <c r="A2780" t="s">
        <v>9</v>
      </c>
      <c r="B2780">
        <v>116</v>
      </c>
      <c r="C2780" t="s">
        <v>6794</v>
      </c>
      <c r="D2780" t="s">
        <v>6795</v>
      </c>
      <c r="E2780" t="s">
        <v>17</v>
      </c>
      <c r="F2780" t="s">
        <v>18</v>
      </c>
      <c r="G2780">
        <v>12902390</v>
      </c>
      <c r="H2780">
        <v>1945</v>
      </c>
      <c r="I2780" t="s">
        <v>6796</v>
      </c>
    </row>
    <row r="2781" spans="1:9">
      <c r="A2781" t="s">
        <v>9</v>
      </c>
      <c r="B2781">
        <v>116</v>
      </c>
      <c r="C2781" t="s">
        <v>6797</v>
      </c>
      <c r="D2781" t="s">
        <v>6798</v>
      </c>
      <c r="E2781" t="s">
        <v>17</v>
      </c>
      <c r="F2781" t="s">
        <v>13</v>
      </c>
      <c r="G2781">
        <v>17577647</v>
      </c>
      <c r="H2781">
        <v>1966</v>
      </c>
      <c r="I2781" t="s">
        <v>6799</v>
      </c>
    </row>
    <row r="2782" spans="1:9">
      <c r="A2782" t="s">
        <v>9</v>
      </c>
      <c r="B2782">
        <v>116</v>
      </c>
      <c r="C2782" t="s">
        <v>6800</v>
      </c>
      <c r="D2782" t="s">
        <v>6801</v>
      </c>
      <c r="E2782" t="s">
        <v>12</v>
      </c>
      <c r="F2782" t="s">
        <v>13</v>
      </c>
      <c r="G2782">
        <v>11362552</v>
      </c>
      <c r="H2782">
        <v>1954</v>
      </c>
      <c r="I2782" t="s">
        <v>6802</v>
      </c>
    </row>
    <row r="2783" spans="1:9">
      <c r="A2783" t="s">
        <v>9</v>
      </c>
      <c r="B2783">
        <v>116</v>
      </c>
      <c r="C2783" t="s">
        <v>6803</v>
      </c>
      <c r="D2783" t="s">
        <v>2206</v>
      </c>
      <c r="E2783" t="s">
        <v>12</v>
      </c>
      <c r="F2783" t="s">
        <v>18</v>
      </c>
      <c r="G2783">
        <v>16821006</v>
      </c>
      <c r="H2783">
        <v>1963</v>
      </c>
      <c r="I2783" t="s">
        <v>6804</v>
      </c>
    </row>
    <row r="2784" spans="1:9">
      <c r="A2784" t="s">
        <v>9</v>
      </c>
      <c r="B2784">
        <v>116</v>
      </c>
      <c r="C2784" t="s">
        <v>6805</v>
      </c>
      <c r="D2784" t="s">
        <v>6806</v>
      </c>
      <c r="E2784" t="s">
        <v>12</v>
      </c>
      <c r="F2784" t="s">
        <v>18</v>
      </c>
      <c r="G2784">
        <v>11644130</v>
      </c>
      <c r="H2784">
        <v>1955</v>
      </c>
      <c r="I2784" t="s">
        <v>6807</v>
      </c>
    </row>
    <row r="2785" spans="1:9">
      <c r="A2785" t="s">
        <v>9</v>
      </c>
      <c r="B2785">
        <v>116</v>
      </c>
      <c r="C2785" t="s">
        <v>3369</v>
      </c>
      <c r="D2785" t="s">
        <v>6808</v>
      </c>
      <c r="E2785" t="s">
        <v>17</v>
      </c>
      <c r="F2785" t="s">
        <v>18</v>
      </c>
      <c r="G2785">
        <v>36401764</v>
      </c>
      <c r="H2785">
        <v>1991</v>
      </c>
      <c r="I2785" t="s">
        <v>6809</v>
      </c>
    </row>
    <row r="2786" spans="1:9">
      <c r="A2786" t="s">
        <v>9</v>
      </c>
      <c r="B2786">
        <v>116</v>
      </c>
      <c r="C2786" t="s">
        <v>2078</v>
      </c>
      <c r="D2786" t="s">
        <v>6057</v>
      </c>
      <c r="E2786" t="s">
        <v>12</v>
      </c>
      <c r="F2786" t="s">
        <v>18</v>
      </c>
      <c r="G2786">
        <v>4156155</v>
      </c>
      <c r="H2786">
        <v>1935</v>
      </c>
      <c r="I2786" t="s">
        <v>6810</v>
      </c>
    </row>
    <row r="2787" spans="1:9">
      <c r="A2787" t="s">
        <v>9</v>
      </c>
      <c r="B2787">
        <v>116</v>
      </c>
      <c r="C2787" t="s">
        <v>6811</v>
      </c>
      <c r="D2787" t="s">
        <v>4186</v>
      </c>
      <c r="E2787" t="s">
        <v>12</v>
      </c>
      <c r="F2787" t="s">
        <v>18</v>
      </c>
      <c r="G2787">
        <v>18195168</v>
      </c>
      <c r="H2787">
        <v>1965</v>
      </c>
      <c r="I2787" t="s">
        <v>6812</v>
      </c>
    </row>
    <row r="2788" spans="1:9">
      <c r="A2788" t="s">
        <v>9</v>
      </c>
      <c r="B2788">
        <v>116</v>
      </c>
      <c r="C2788" t="s">
        <v>6813</v>
      </c>
      <c r="D2788" t="s">
        <v>5568</v>
      </c>
      <c r="E2788" t="s">
        <v>12</v>
      </c>
      <c r="F2788" t="s">
        <v>13</v>
      </c>
      <c r="G2788">
        <v>17232868</v>
      </c>
      <c r="H2788">
        <v>1965</v>
      </c>
      <c r="I2788" t="s">
        <v>6814</v>
      </c>
    </row>
    <row r="2789" spans="1:9">
      <c r="A2789" t="s">
        <v>9</v>
      </c>
      <c r="B2789">
        <v>116</v>
      </c>
      <c r="C2789" t="s">
        <v>6815</v>
      </c>
      <c r="D2789" t="s">
        <v>6816</v>
      </c>
      <c r="E2789" t="s">
        <v>12</v>
      </c>
      <c r="F2789" t="s">
        <v>35</v>
      </c>
      <c r="G2789">
        <v>16453302</v>
      </c>
      <c r="H2789">
        <v>1963</v>
      </c>
      <c r="I2789" t="s">
        <v>6817</v>
      </c>
    </row>
    <row r="2790" spans="1:9">
      <c r="A2790" t="s">
        <v>9</v>
      </c>
      <c r="B2790">
        <v>116</v>
      </c>
      <c r="C2790" t="s">
        <v>3372</v>
      </c>
      <c r="D2790" t="s">
        <v>6818</v>
      </c>
      <c r="E2790" t="s">
        <v>12</v>
      </c>
      <c r="F2790" t="s">
        <v>18</v>
      </c>
      <c r="G2790">
        <v>6994506</v>
      </c>
      <c r="H2790">
        <v>1936</v>
      </c>
      <c r="I2790" t="s">
        <v>6819</v>
      </c>
    </row>
    <row r="2791" spans="1:9">
      <c r="A2791" t="s">
        <v>9</v>
      </c>
      <c r="B2791">
        <v>116</v>
      </c>
      <c r="C2791" t="s">
        <v>6820</v>
      </c>
      <c r="D2791" t="s">
        <v>6821</v>
      </c>
      <c r="E2791" t="s">
        <v>17</v>
      </c>
      <c r="F2791" t="s">
        <v>18</v>
      </c>
      <c r="G2791">
        <v>5101177</v>
      </c>
      <c r="H2791">
        <v>1945</v>
      </c>
      <c r="I2791" t="s">
        <v>6822</v>
      </c>
    </row>
    <row r="2792" spans="1:9">
      <c r="A2792" t="s">
        <v>9</v>
      </c>
      <c r="B2792">
        <v>116</v>
      </c>
      <c r="C2792" t="s">
        <v>3382</v>
      </c>
      <c r="D2792" t="s">
        <v>3227</v>
      </c>
      <c r="E2792" t="s">
        <v>12</v>
      </c>
      <c r="F2792" t="s">
        <v>56</v>
      </c>
      <c r="G2792">
        <v>42226262</v>
      </c>
      <c r="H2792">
        <v>1999</v>
      </c>
      <c r="I2792" t="s">
        <v>6823</v>
      </c>
    </row>
    <row r="2793" spans="1:9">
      <c r="A2793" t="s">
        <v>9</v>
      </c>
      <c r="B2793">
        <v>116</v>
      </c>
      <c r="C2793" t="s">
        <v>6824</v>
      </c>
      <c r="D2793" t="s">
        <v>6825</v>
      </c>
      <c r="E2793" t="s">
        <v>12</v>
      </c>
      <c r="F2793" t="s">
        <v>18</v>
      </c>
      <c r="G2793">
        <v>34497844</v>
      </c>
      <c r="H2793">
        <v>1989</v>
      </c>
      <c r="I2793" t="s">
        <v>6826</v>
      </c>
    </row>
    <row r="2794" spans="1:9">
      <c r="A2794" t="s">
        <v>9</v>
      </c>
      <c r="B2794">
        <v>116</v>
      </c>
      <c r="C2794" t="s">
        <v>6827</v>
      </c>
      <c r="D2794" t="s">
        <v>6828</v>
      </c>
      <c r="E2794" t="s">
        <v>17</v>
      </c>
      <c r="F2794" t="s">
        <v>18</v>
      </c>
      <c r="G2794">
        <v>3393772</v>
      </c>
      <c r="H2794">
        <v>1931</v>
      </c>
      <c r="I2794" t="s">
        <v>6829</v>
      </c>
    </row>
    <row r="2795" spans="1:9">
      <c r="A2795" t="s">
        <v>9</v>
      </c>
      <c r="B2795">
        <v>116</v>
      </c>
      <c r="C2795" t="s">
        <v>6830</v>
      </c>
      <c r="D2795" t="s">
        <v>4649</v>
      </c>
      <c r="E2795" t="s">
        <v>17</v>
      </c>
      <c r="F2795" t="s">
        <v>13</v>
      </c>
      <c r="G2795">
        <v>18000393</v>
      </c>
      <c r="H2795">
        <v>1966</v>
      </c>
      <c r="I2795" t="s">
        <v>6831</v>
      </c>
    </row>
    <row r="2796" spans="1:9">
      <c r="A2796" t="s">
        <v>9</v>
      </c>
      <c r="B2796">
        <v>116</v>
      </c>
      <c r="C2796" t="s">
        <v>6832</v>
      </c>
      <c r="D2796" t="s">
        <v>6833</v>
      </c>
      <c r="E2796" t="s">
        <v>17</v>
      </c>
      <c r="F2796" t="s">
        <v>18</v>
      </c>
      <c r="G2796">
        <v>34975965</v>
      </c>
      <c r="H2796">
        <v>1989</v>
      </c>
      <c r="I2796" t="s">
        <v>6834</v>
      </c>
    </row>
    <row r="2797" spans="1:9">
      <c r="A2797" t="s">
        <v>9</v>
      </c>
      <c r="B2797">
        <v>116</v>
      </c>
      <c r="C2797" t="s">
        <v>6835</v>
      </c>
      <c r="D2797" t="s">
        <v>3323</v>
      </c>
      <c r="E2797" t="s">
        <v>12</v>
      </c>
      <c r="F2797" t="s">
        <v>18</v>
      </c>
      <c r="G2797">
        <v>25790972</v>
      </c>
      <c r="H2797">
        <v>1977</v>
      </c>
      <c r="I2797" t="s">
        <v>6836</v>
      </c>
    </row>
    <row r="2798" spans="1:9">
      <c r="A2798" t="s">
        <v>9</v>
      </c>
      <c r="B2798">
        <v>116</v>
      </c>
      <c r="C2798" t="s">
        <v>6837</v>
      </c>
      <c r="D2798" t="s">
        <v>6097</v>
      </c>
      <c r="E2798" t="s">
        <v>12</v>
      </c>
      <c r="F2798" t="s">
        <v>13</v>
      </c>
      <c r="G2798">
        <v>38787248</v>
      </c>
      <c r="H2798">
        <v>1994</v>
      </c>
      <c r="I2798" t="s">
        <v>6838</v>
      </c>
    </row>
    <row r="2799" spans="1:9">
      <c r="A2799" t="s">
        <v>9</v>
      </c>
      <c r="B2799">
        <v>116</v>
      </c>
      <c r="C2799" t="s">
        <v>6839</v>
      </c>
      <c r="D2799" t="s">
        <v>167</v>
      </c>
      <c r="E2799" t="s">
        <v>17</v>
      </c>
      <c r="F2799" t="s">
        <v>18</v>
      </c>
      <c r="G2799">
        <v>5957582</v>
      </c>
      <c r="H2799">
        <v>1948</v>
      </c>
      <c r="I2799" t="s">
        <v>6840</v>
      </c>
    </row>
    <row r="2800" spans="1:9">
      <c r="A2800" t="s">
        <v>9</v>
      </c>
      <c r="B2800">
        <v>116</v>
      </c>
      <c r="C2800" t="s">
        <v>6841</v>
      </c>
      <c r="D2800" t="s">
        <v>6842</v>
      </c>
      <c r="E2800" t="s">
        <v>12</v>
      </c>
      <c r="F2800" t="s">
        <v>13</v>
      </c>
      <c r="G2800">
        <v>4159129</v>
      </c>
      <c r="H2800">
        <v>1935</v>
      </c>
      <c r="I2800" t="s">
        <v>6843</v>
      </c>
    </row>
    <row r="2801" spans="1:9">
      <c r="A2801" t="s">
        <v>9</v>
      </c>
      <c r="B2801">
        <v>116</v>
      </c>
      <c r="C2801" t="s">
        <v>6844</v>
      </c>
      <c r="D2801" t="s">
        <v>167</v>
      </c>
      <c r="E2801" t="s">
        <v>17</v>
      </c>
      <c r="F2801" t="s">
        <v>690</v>
      </c>
      <c r="G2801">
        <v>12010605</v>
      </c>
      <c r="H2801">
        <v>1956</v>
      </c>
      <c r="I2801" t="s">
        <v>6845</v>
      </c>
    </row>
    <row r="2802" spans="1:9">
      <c r="A2802" t="s">
        <v>9</v>
      </c>
      <c r="B2802">
        <v>116</v>
      </c>
      <c r="C2802" t="s">
        <v>6846</v>
      </c>
      <c r="D2802" t="s">
        <v>6847</v>
      </c>
      <c r="E2802" t="s">
        <v>12</v>
      </c>
      <c r="F2802" t="s">
        <v>18</v>
      </c>
      <c r="G2802">
        <v>36636252</v>
      </c>
      <c r="H2802">
        <v>1991</v>
      </c>
      <c r="I2802" t="s">
        <v>6848</v>
      </c>
    </row>
    <row r="2803" spans="1:9">
      <c r="A2803" t="s">
        <v>9</v>
      </c>
      <c r="B2803">
        <v>116</v>
      </c>
      <c r="C2803" t="s">
        <v>6849</v>
      </c>
      <c r="D2803" t="s">
        <v>6850</v>
      </c>
      <c r="E2803" t="s">
        <v>12</v>
      </c>
      <c r="F2803" t="s">
        <v>18</v>
      </c>
      <c r="G2803">
        <v>4515796</v>
      </c>
      <c r="H2803">
        <v>1944</v>
      </c>
      <c r="I2803" t="s">
        <v>6851</v>
      </c>
    </row>
    <row r="2804" spans="1:9">
      <c r="A2804" t="s">
        <v>9</v>
      </c>
      <c r="B2804">
        <v>116</v>
      </c>
      <c r="C2804" t="s">
        <v>6852</v>
      </c>
      <c r="D2804" t="s">
        <v>5602</v>
      </c>
      <c r="E2804" t="s">
        <v>12</v>
      </c>
      <c r="F2804" t="s">
        <v>155</v>
      </c>
      <c r="G2804">
        <v>4071265</v>
      </c>
      <c r="H2804">
        <v>1931</v>
      </c>
      <c r="I2804" t="s">
        <v>6853</v>
      </c>
    </row>
    <row r="2805" spans="1:9">
      <c r="A2805" t="s">
        <v>9</v>
      </c>
      <c r="B2805">
        <v>116</v>
      </c>
      <c r="C2805" t="s">
        <v>6854</v>
      </c>
      <c r="D2805" t="s">
        <v>6106</v>
      </c>
      <c r="E2805" t="s">
        <v>17</v>
      </c>
      <c r="F2805" t="s">
        <v>18</v>
      </c>
      <c r="G2805">
        <v>27660</v>
      </c>
      <c r="H2805">
        <v>1928</v>
      </c>
      <c r="I2805" t="s">
        <v>6855</v>
      </c>
    </row>
    <row r="2806" spans="1:9">
      <c r="A2806" t="s">
        <v>9</v>
      </c>
      <c r="B2806">
        <v>116</v>
      </c>
      <c r="C2806" t="s">
        <v>6856</v>
      </c>
      <c r="D2806" t="s">
        <v>6857</v>
      </c>
      <c r="E2806" t="s">
        <v>12</v>
      </c>
      <c r="F2806" t="s">
        <v>13</v>
      </c>
      <c r="G2806">
        <v>8282849</v>
      </c>
      <c r="H2806">
        <v>1950</v>
      </c>
      <c r="I2806" t="s">
        <v>6858</v>
      </c>
    </row>
    <row r="2807" spans="1:9">
      <c r="A2807" t="s">
        <v>9</v>
      </c>
      <c r="B2807">
        <v>116</v>
      </c>
      <c r="C2807" t="s">
        <v>6859</v>
      </c>
      <c r="D2807" t="s">
        <v>6860</v>
      </c>
      <c r="E2807" t="s">
        <v>17</v>
      </c>
      <c r="F2807" t="s">
        <v>18</v>
      </c>
      <c r="G2807">
        <v>10996548</v>
      </c>
      <c r="H2807">
        <v>1953</v>
      </c>
      <c r="I2807" t="s">
        <v>6861</v>
      </c>
    </row>
    <row r="2808" spans="1:9">
      <c r="A2808" t="s">
        <v>9</v>
      </c>
      <c r="B2808">
        <v>116</v>
      </c>
      <c r="C2808" t="s">
        <v>1552</v>
      </c>
      <c r="D2808" t="s">
        <v>6862</v>
      </c>
      <c r="E2808" t="s">
        <v>17</v>
      </c>
      <c r="F2808" t="s">
        <v>18</v>
      </c>
      <c r="G2808">
        <v>11696058</v>
      </c>
      <c r="H2808">
        <v>1954</v>
      </c>
      <c r="I2808" t="s">
        <v>6481</v>
      </c>
    </row>
    <row r="2809" spans="1:9">
      <c r="A2809" t="s">
        <v>9</v>
      </c>
      <c r="B2809">
        <v>116</v>
      </c>
      <c r="C2809" t="s">
        <v>6863</v>
      </c>
      <c r="D2809" t="s">
        <v>6864</v>
      </c>
      <c r="E2809" t="s">
        <v>17</v>
      </c>
      <c r="F2809" t="s">
        <v>18</v>
      </c>
      <c r="G2809">
        <v>4428204</v>
      </c>
      <c r="H2809">
        <v>1941</v>
      </c>
      <c r="I2809" t="s">
        <v>6865</v>
      </c>
    </row>
    <row r="2810" spans="1:9">
      <c r="A2810" t="s">
        <v>9</v>
      </c>
      <c r="B2810">
        <v>116</v>
      </c>
      <c r="C2810" t="s">
        <v>6866</v>
      </c>
      <c r="D2810" t="s">
        <v>3522</v>
      </c>
      <c r="E2810" t="s">
        <v>12</v>
      </c>
      <c r="F2810" t="s">
        <v>18</v>
      </c>
      <c r="G2810">
        <v>44263854</v>
      </c>
      <c r="H2810">
        <v>2002</v>
      </c>
      <c r="I2810" t="s">
        <v>6867</v>
      </c>
    </row>
    <row r="2811" spans="1:9">
      <c r="A2811" t="s">
        <v>9</v>
      </c>
      <c r="B2811">
        <v>116</v>
      </c>
      <c r="C2811" t="s">
        <v>6868</v>
      </c>
      <c r="D2811" t="s">
        <v>562</v>
      </c>
      <c r="E2811" t="s">
        <v>17</v>
      </c>
      <c r="F2811" t="s">
        <v>18</v>
      </c>
      <c r="G2811">
        <v>14077875</v>
      </c>
      <c r="H2811">
        <v>1960</v>
      </c>
      <c r="I2811" t="s">
        <v>6726</v>
      </c>
    </row>
    <row r="2812" spans="1:9">
      <c r="A2812" t="s">
        <v>9</v>
      </c>
      <c r="B2812">
        <v>116</v>
      </c>
      <c r="C2812" t="s">
        <v>6869</v>
      </c>
      <c r="D2812" t="s">
        <v>6870</v>
      </c>
      <c r="E2812" t="s">
        <v>12</v>
      </c>
      <c r="F2812" t="s">
        <v>13</v>
      </c>
      <c r="G2812">
        <v>31239450</v>
      </c>
      <c r="H2812">
        <v>1984</v>
      </c>
      <c r="I2812" t="s">
        <v>6871</v>
      </c>
    </row>
    <row r="2813" spans="1:9">
      <c r="A2813" t="s">
        <v>9</v>
      </c>
      <c r="B2813">
        <v>117</v>
      </c>
      <c r="C2813" t="s">
        <v>6872</v>
      </c>
      <c r="D2813" t="s">
        <v>6873</v>
      </c>
      <c r="E2813" t="s">
        <v>17</v>
      </c>
      <c r="F2813" t="s">
        <v>13</v>
      </c>
      <c r="G2813">
        <v>5018566</v>
      </c>
      <c r="H2813">
        <v>1945</v>
      </c>
      <c r="I2813" t="s">
        <v>6874</v>
      </c>
    </row>
    <row r="2814" spans="1:9">
      <c r="A2814" t="s">
        <v>9</v>
      </c>
      <c r="B2814">
        <v>117</v>
      </c>
      <c r="C2814" t="s">
        <v>6875</v>
      </c>
      <c r="D2814" t="s">
        <v>6876</v>
      </c>
      <c r="E2814" t="s">
        <v>12</v>
      </c>
      <c r="F2814" t="s">
        <v>13</v>
      </c>
      <c r="G2814">
        <v>32173588</v>
      </c>
      <c r="H2814">
        <v>1986</v>
      </c>
      <c r="I2814" t="s">
        <v>6877</v>
      </c>
    </row>
    <row r="2815" spans="1:9">
      <c r="A2815" t="s">
        <v>9</v>
      </c>
      <c r="B2815">
        <v>117</v>
      </c>
      <c r="C2815" t="s">
        <v>1577</v>
      </c>
      <c r="D2815" t="s">
        <v>6878</v>
      </c>
      <c r="E2815" t="s">
        <v>17</v>
      </c>
      <c r="F2815" t="s">
        <v>13</v>
      </c>
      <c r="G2815">
        <v>13801805</v>
      </c>
      <c r="H2815">
        <v>1959</v>
      </c>
      <c r="I2815" t="s">
        <v>6879</v>
      </c>
    </row>
    <row r="2816" spans="1:9">
      <c r="A2816" t="s">
        <v>9</v>
      </c>
      <c r="B2816">
        <v>117</v>
      </c>
      <c r="C2816" t="s">
        <v>6880</v>
      </c>
      <c r="D2816" t="s">
        <v>6881</v>
      </c>
      <c r="E2816" t="s">
        <v>17</v>
      </c>
      <c r="F2816" t="s">
        <v>690</v>
      </c>
      <c r="G2816">
        <v>36568790</v>
      </c>
      <c r="H2816">
        <v>1991</v>
      </c>
      <c r="I2816" t="s">
        <v>6882</v>
      </c>
    </row>
    <row r="2817" spans="1:9">
      <c r="A2817" t="s">
        <v>9</v>
      </c>
      <c r="B2817">
        <v>117</v>
      </c>
      <c r="C2817" t="s">
        <v>6883</v>
      </c>
      <c r="D2817" t="s">
        <v>6884</v>
      </c>
      <c r="E2817" t="s">
        <v>17</v>
      </c>
      <c r="F2817" t="s">
        <v>18</v>
      </c>
      <c r="G2817">
        <v>12668765</v>
      </c>
      <c r="H2817">
        <v>1958</v>
      </c>
      <c r="I2817" t="s">
        <v>6885</v>
      </c>
    </row>
    <row r="2818" spans="1:9">
      <c r="A2818" t="s">
        <v>9</v>
      </c>
      <c r="B2818">
        <v>117</v>
      </c>
      <c r="C2818" t="s">
        <v>6886</v>
      </c>
      <c r="D2818" t="s">
        <v>6887</v>
      </c>
      <c r="E2818" t="s">
        <v>17</v>
      </c>
      <c r="F2818" t="s">
        <v>18</v>
      </c>
      <c r="G2818">
        <v>5757149</v>
      </c>
      <c r="H2818">
        <v>1950</v>
      </c>
      <c r="I2818" t="s">
        <v>6888</v>
      </c>
    </row>
    <row r="2819" spans="1:9">
      <c r="A2819" t="s">
        <v>9</v>
      </c>
      <c r="B2819">
        <v>117</v>
      </c>
      <c r="C2819" t="s">
        <v>3474</v>
      </c>
      <c r="D2819" t="s">
        <v>354</v>
      </c>
      <c r="E2819" t="s">
        <v>12</v>
      </c>
      <c r="F2819" t="s">
        <v>13</v>
      </c>
      <c r="G2819">
        <v>8119269</v>
      </c>
      <c r="H2819">
        <v>1950</v>
      </c>
      <c r="I2819" t="s">
        <v>6889</v>
      </c>
    </row>
    <row r="2820" spans="1:9">
      <c r="A2820" t="s">
        <v>9</v>
      </c>
      <c r="B2820">
        <v>117</v>
      </c>
      <c r="C2820" t="s">
        <v>6890</v>
      </c>
      <c r="D2820" t="s">
        <v>6891</v>
      </c>
      <c r="E2820" t="s">
        <v>12</v>
      </c>
      <c r="F2820" t="s">
        <v>13</v>
      </c>
      <c r="G2820">
        <v>32677291</v>
      </c>
      <c r="H2820">
        <v>1986</v>
      </c>
      <c r="I2820" t="s">
        <v>6892</v>
      </c>
    </row>
    <row r="2821" spans="1:9">
      <c r="A2821" t="s">
        <v>9</v>
      </c>
      <c r="B2821">
        <v>117</v>
      </c>
      <c r="C2821" t="s">
        <v>6893</v>
      </c>
      <c r="D2821" t="s">
        <v>6106</v>
      </c>
      <c r="E2821" t="s">
        <v>17</v>
      </c>
      <c r="F2821" t="s">
        <v>18</v>
      </c>
      <c r="G2821">
        <v>878890</v>
      </c>
      <c r="H2821">
        <v>1934</v>
      </c>
      <c r="I2821" t="s">
        <v>6894</v>
      </c>
    </row>
    <row r="2822" spans="1:9">
      <c r="A2822" t="s">
        <v>9</v>
      </c>
      <c r="B2822">
        <v>117</v>
      </c>
      <c r="C2822" t="s">
        <v>6895</v>
      </c>
      <c r="D2822" t="s">
        <v>6896</v>
      </c>
      <c r="E2822" t="s">
        <v>12</v>
      </c>
      <c r="F2822" t="s">
        <v>13</v>
      </c>
      <c r="G2822">
        <v>18315208</v>
      </c>
      <c r="H2822">
        <v>1967</v>
      </c>
      <c r="I2822" t="s">
        <v>6897</v>
      </c>
    </row>
    <row r="2823" spans="1:9">
      <c r="A2823" t="s">
        <v>9</v>
      </c>
      <c r="B2823">
        <v>117</v>
      </c>
      <c r="C2823" t="s">
        <v>3487</v>
      </c>
      <c r="D2823" t="s">
        <v>6898</v>
      </c>
      <c r="E2823" t="s">
        <v>12</v>
      </c>
      <c r="F2823" t="s">
        <v>502</v>
      </c>
      <c r="G2823">
        <v>28596918</v>
      </c>
      <c r="H2823">
        <v>1981</v>
      </c>
      <c r="I2823" t="s">
        <v>6899</v>
      </c>
    </row>
    <row r="2824" spans="1:9">
      <c r="A2824" t="s">
        <v>9</v>
      </c>
      <c r="B2824">
        <v>117</v>
      </c>
      <c r="C2824" t="s">
        <v>6900</v>
      </c>
      <c r="D2824" t="s">
        <v>6901</v>
      </c>
      <c r="E2824" t="s">
        <v>12</v>
      </c>
      <c r="F2824" t="s">
        <v>13</v>
      </c>
      <c r="G2824">
        <v>16945176</v>
      </c>
      <c r="H2824">
        <v>1964</v>
      </c>
      <c r="I2824" t="s">
        <v>6902</v>
      </c>
    </row>
    <row r="2825" spans="1:9">
      <c r="A2825" t="s">
        <v>9</v>
      </c>
      <c r="B2825">
        <v>117</v>
      </c>
      <c r="C2825" t="s">
        <v>6903</v>
      </c>
      <c r="D2825" t="s">
        <v>6904</v>
      </c>
      <c r="E2825" t="s">
        <v>17</v>
      </c>
      <c r="F2825" t="s">
        <v>13</v>
      </c>
      <c r="G2825">
        <v>23469760</v>
      </c>
      <c r="H2825">
        <v>1973</v>
      </c>
      <c r="I2825" t="s">
        <v>6905</v>
      </c>
    </row>
    <row r="2826" spans="1:9">
      <c r="A2826" t="s">
        <v>9</v>
      </c>
      <c r="B2826">
        <v>117</v>
      </c>
      <c r="C2826" t="s">
        <v>54</v>
      </c>
      <c r="D2826" t="s">
        <v>3809</v>
      </c>
      <c r="E2826" t="s">
        <v>17</v>
      </c>
      <c r="F2826" t="s">
        <v>18</v>
      </c>
      <c r="G2826">
        <v>259911</v>
      </c>
      <c r="H2826">
        <v>1928</v>
      </c>
      <c r="I2826" t="s">
        <v>6906</v>
      </c>
    </row>
    <row r="2827" spans="1:9">
      <c r="A2827" t="s">
        <v>9</v>
      </c>
      <c r="B2827">
        <v>117</v>
      </c>
      <c r="C2827" t="s">
        <v>54</v>
      </c>
      <c r="D2827" t="s">
        <v>4578</v>
      </c>
      <c r="E2827" t="s">
        <v>12</v>
      </c>
      <c r="F2827" t="s">
        <v>18</v>
      </c>
      <c r="G2827">
        <v>12945702</v>
      </c>
      <c r="H2827">
        <v>1957</v>
      </c>
      <c r="I2827" t="s">
        <v>6907</v>
      </c>
    </row>
    <row r="2828" spans="1:9">
      <c r="A2828" t="s">
        <v>9</v>
      </c>
      <c r="B2828">
        <v>117</v>
      </c>
      <c r="C2828" t="s">
        <v>54</v>
      </c>
      <c r="D2828" t="s">
        <v>6908</v>
      </c>
      <c r="E2828" t="s">
        <v>17</v>
      </c>
      <c r="F2828" t="s">
        <v>18</v>
      </c>
      <c r="G2828">
        <v>11704650</v>
      </c>
      <c r="H2828">
        <v>1956</v>
      </c>
      <c r="I2828" t="s">
        <v>6909</v>
      </c>
    </row>
    <row r="2829" spans="1:9">
      <c r="A2829" t="s">
        <v>9</v>
      </c>
      <c r="B2829">
        <v>117</v>
      </c>
      <c r="C2829" t="s">
        <v>3508</v>
      </c>
      <c r="D2829" t="s">
        <v>6910</v>
      </c>
      <c r="E2829" t="s">
        <v>17</v>
      </c>
      <c r="F2829" t="s">
        <v>18</v>
      </c>
      <c r="G2829">
        <v>36555830</v>
      </c>
      <c r="H2829">
        <v>1991</v>
      </c>
      <c r="I2829" t="s">
        <v>6911</v>
      </c>
    </row>
    <row r="2830" spans="1:9">
      <c r="A2830" t="s">
        <v>9</v>
      </c>
      <c r="B2830">
        <v>117</v>
      </c>
      <c r="C2830" t="s">
        <v>61</v>
      </c>
      <c r="D2830" t="s">
        <v>6912</v>
      </c>
      <c r="E2830" t="s">
        <v>12</v>
      </c>
      <c r="F2830" t="s">
        <v>18</v>
      </c>
      <c r="G2830">
        <v>4580667</v>
      </c>
      <c r="H2830">
        <v>1941</v>
      </c>
      <c r="I2830" t="s">
        <v>6913</v>
      </c>
    </row>
    <row r="2831" spans="1:9">
      <c r="A2831" t="s">
        <v>9</v>
      </c>
      <c r="B2831">
        <v>117</v>
      </c>
      <c r="C2831" t="s">
        <v>61</v>
      </c>
      <c r="D2831" t="s">
        <v>6914</v>
      </c>
      <c r="E2831" t="s">
        <v>17</v>
      </c>
      <c r="F2831" t="s">
        <v>18</v>
      </c>
      <c r="G2831">
        <v>30448578</v>
      </c>
      <c r="H2831">
        <v>1983</v>
      </c>
      <c r="I2831" t="s">
        <v>6915</v>
      </c>
    </row>
    <row r="2832" spans="1:9">
      <c r="A2832" t="s">
        <v>9</v>
      </c>
      <c r="B2832">
        <v>117</v>
      </c>
      <c r="C2832" t="s">
        <v>61</v>
      </c>
      <c r="D2832" t="s">
        <v>6916</v>
      </c>
      <c r="E2832" t="s">
        <v>12</v>
      </c>
      <c r="F2832" t="s">
        <v>18</v>
      </c>
      <c r="G2832">
        <v>12451286</v>
      </c>
      <c r="H2832">
        <v>1956</v>
      </c>
      <c r="I2832" t="s">
        <v>6917</v>
      </c>
    </row>
    <row r="2833" spans="1:9">
      <c r="A2833" t="s">
        <v>9</v>
      </c>
      <c r="B2833">
        <v>117</v>
      </c>
      <c r="C2833" t="s">
        <v>61</v>
      </c>
      <c r="D2833" t="s">
        <v>1393</v>
      </c>
      <c r="E2833" t="s">
        <v>17</v>
      </c>
      <c r="F2833" t="s">
        <v>18</v>
      </c>
      <c r="G2833">
        <v>10746275</v>
      </c>
      <c r="H2833">
        <v>1952</v>
      </c>
      <c r="I2833" t="s">
        <v>6918</v>
      </c>
    </row>
    <row r="2834" spans="1:9">
      <c r="A2834" t="s">
        <v>9</v>
      </c>
      <c r="B2834">
        <v>117</v>
      </c>
      <c r="C2834" t="s">
        <v>61</v>
      </c>
      <c r="D2834" t="s">
        <v>4588</v>
      </c>
      <c r="E2834" t="s">
        <v>17</v>
      </c>
      <c r="F2834" t="s">
        <v>13</v>
      </c>
      <c r="G2834">
        <v>6401376</v>
      </c>
      <c r="H2834">
        <v>1950</v>
      </c>
      <c r="I2834" t="s">
        <v>6919</v>
      </c>
    </row>
    <row r="2835" spans="1:9">
      <c r="A2835" t="s">
        <v>9</v>
      </c>
      <c r="B2835">
        <v>117</v>
      </c>
      <c r="C2835" t="s">
        <v>61</v>
      </c>
      <c r="D2835" t="s">
        <v>6920</v>
      </c>
      <c r="E2835" t="s">
        <v>17</v>
      </c>
      <c r="F2835" t="s">
        <v>18</v>
      </c>
      <c r="G2835">
        <v>6192329</v>
      </c>
      <c r="H2835">
        <v>1949</v>
      </c>
      <c r="I2835" t="s">
        <v>6921</v>
      </c>
    </row>
    <row r="2836" spans="1:9">
      <c r="A2836" t="s">
        <v>9</v>
      </c>
      <c r="B2836">
        <v>117</v>
      </c>
      <c r="C2836" t="s">
        <v>61</v>
      </c>
      <c r="D2836" t="s">
        <v>6922</v>
      </c>
      <c r="E2836" t="s">
        <v>17</v>
      </c>
      <c r="F2836" t="s">
        <v>18</v>
      </c>
      <c r="G2836">
        <v>11320756</v>
      </c>
      <c r="H2836">
        <v>1954</v>
      </c>
      <c r="I2836" t="s">
        <v>6923</v>
      </c>
    </row>
    <row r="2837" spans="1:9">
      <c r="A2837" t="s">
        <v>9</v>
      </c>
      <c r="B2837">
        <v>117</v>
      </c>
      <c r="C2837" t="s">
        <v>6924</v>
      </c>
      <c r="D2837" t="s">
        <v>6925</v>
      </c>
      <c r="E2837" t="s">
        <v>17</v>
      </c>
      <c r="F2837" t="s">
        <v>13</v>
      </c>
      <c r="G2837">
        <v>17801646</v>
      </c>
      <c r="H2837">
        <v>1964</v>
      </c>
      <c r="I2837" t="s">
        <v>6926</v>
      </c>
    </row>
    <row r="2838" spans="1:9">
      <c r="A2838" t="s">
        <v>9</v>
      </c>
      <c r="B2838">
        <v>117</v>
      </c>
      <c r="C2838" t="s">
        <v>6927</v>
      </c>
      <c r="D2838" t="s">
        <v>6928</v>
      </c>
      <c r="E2838" t="s">
        <v>17</v>
      </c>
      <c r="F2838" t="s">
        <v>35</v>
      </c>
      <c r="G2838">
        <v>586325</v>
      </c>
      <c r="H2838">
        <v>1934</v>
      </c>
      <c r="I2838" t="s">
        <v>6929</v>
      </c>
    </row>
    <row r="2839" spans="1:9">
      <c r="A2839" t="s">
        <v>9</v>
      </c>
      <c r="B2839">
        <v>117</v>
      </c>
      <c r="C2839" t="s">
        <v>6930</v>
      </c>
      <c r="D2839" t="s">
        <v>6931</v>
      </c>
      <c r="E2839" t="s">
        <v>12</v>
      </c>
      <c r="F2839" t="s">
        <v>13</v>
      </c>
      <c r="G2839">
        <v>40994000</v>
      </c>
      <c r="H2839">
        <v>1998</v>
      </c>
      <c r="I2839" t="s">
        <v>6932</v>
      </c>
    </row>
    <row r="2840" spans="1:9">
      <c r="A2840" t="s">
        <v>9</v>
      </c>
      <c r="B2840">
        <v>117</v>
      </c>
      <c r="C2840" t="s">
        <v>6933</v>
      </c>
      <c r="D2840" t="s">
        <v>6934</v>
      </c>
      <c r="E2840" t="s">
        <v>12</v>
      </c>
      <c r="F2840" t="s">
        <v>18</v>
      </c>
      <c r="G2840">
        <v>4533766</v>
      </c>
      <c r="H2840">
        <v>1945</v>
      </c>
      <c r="I2840" t="s">
        <v>6935</v>
      </c>
    </row>
    <row r="2841" spans="1:9">
      <c r="A2841" t="s">
        <v>9</v>
      </c>
      <c r="B2841">
        <v>117</v>
      </c>
      <c r="C2841" t="s">
        <v>6936</v>
      </c>
      <c r="D2841" t="s">
        <v>6937</v>
      </c>
      <c r="E2841" t="s">
        <v>17</v>
      </c>
      <c r="F2841" t="s">
        <v>18</v>
      </c>
      <c r="G2841">
        <v>16974154</v>
      </c>
      <c r="H2841">
        <v>1964</v>
      </c>
      <c r="I2841" t="s">
        <v>6938</v>
      </c>
    </row>
    <row r="2842" spans="1:9">
      <c r="A2842" t="s">
        <v>9</v>
      </c>
      <c r="B2842">
        <v>117</v>
      </c>
      <c r="C2842" t="s">
        <v>6936</v>
      </c>
      <c r="D2842" t="s">
        <v>3358</v>
      </c>
      <c r="E2842" t="s">
        <v>17</v>
      </c>
      <c r="F2842" t="s">
        <v>56</v>
      </c>
      <c r="G2842">
        <v>12447232</v>
      </c>
      <c r="H2842">
        <v>1958</v>
      </c>
      <c r="I2842" t="s">
        <v>6939</v>
      </c>
    </row>
    <row r="2843" spans="1:9">
      <c r="A2843" t="s">
        <v>9</v>
      </c>
      <c r="B2843">
        <v>117</v>
      </c>
      <c r="C2843" t="s">
        <v>6940</v>
      </c>
      <c r="D2843" t="s">
        <v>6941</v>
      </c>
      <c r="E2843" t="s">
        <v>12</v>
      </c>
      <c r="F2843" t="s">
        <v>13</v>
      </c>
      <c r="G2843">
        <v>21569519</v>
      </c>
      <c r="H2843">
        <v>1970</v>
      </c>
      <c r="I2843" t="s">
        <v>6942</v>
      </c>
    </row>
    <row r="2844" spans="1:9">
      <c r="A2844" t="s">
        <v>9</v>
      </c>
      <c r="B2844">
        <v>117</v>
      </c>
      <c r="C2844" t="s">
        <v>1636</v>
      </c>
      <c r="D2844" t="s">
        <v>6943</v>
      </c>
      <c r="E2844" t="s">
        <v>17</v>
      </c>
      <c r="F2844" t="s">
        <v>18</v>
      </c>
      <c r="G2844">
        <v>10407065</v>
      </c>
      <c r="H2844">
        <v>1952</v>
      </c>
      <c r="I2844" t="s">
        <v>6944</v>
      </c>
    </row>
    <row r="2845" spans="1:9">
      <c r="A2845" t="s">
        <v>9</v>
      </c>
      <c r="B2845">
        <v>117</v>
      </c>
      <c r="C2845" t="s">
        <v>6945</v>
      </c>
      <c r="D2845" t="s">
        <v>6946</v>
      </c>
      <c r="E2845" t="s">
        <v>12</v>
      </c>
      <c r="F2845" t="s">
        <v>13</v>
      </c>
      <c r="G2845">
        <v>20004956</v>
      </c>
      <c r="H2845">
        <v>1968</v>
      </c>
      <c r="I2845" t="s">
        <v>6947</v>
      </c>
    </row>
    <row r="2846" spans="1:9">
      <c r="A2846" t="s">
        <v>9</v>
      </c>
      <c r="B2846">
        <v>117</v>
      </c>
      <c r="C2846" t="s">
        <v>6945</v>
      </c>
      <c r="D2846" t="s">
        <v>6948</v>
      </c>
      <c r="E2846" t="s">
        <v>17</v>
      </c>
      <c r="F2846" t="s">
        <v>13</v>
      </c>
      <c r="G2846">
        <v>16895359</v>
      </c>
      <c r="H2846">
        <v>1964</v>
      </c>
      <c r="I2846" t="s">
        <v>6932</v>
      </c>
    </row>
    <row r="2847" spans="1:9">
      <c r="A2847" t="s">
        <v>9</v>
      </c>
      <c r="B2847">
        <v>117</v>
      </c>
      <c r="C2847" t="s">
        <v>6949</v>
      </c>
      <c r="D2847" t="s">
        <v>76</v>
      </c>
      <c r="E2847" t="s">
        <v>12</v>
      </c>
      <c r="F2847" t="s">
        <v>18</v>
      </c>
      <c r="G2847">
        <v>4528127</v>
      </c>
      <c r="H2847">
        <v>1945</v>
      </c>
      <c r="I2847" t="s">
        <v>6950</v>
      </c>
    </row>
    <row r="2848" spans="1:9">
      <c r="A2848" t="s">
        <v>9</v>
      </c>
      <c r="B2848">
        <v>117</v>
      </c>
      <c r="C2848" t="s">
        <v>6951</v>
      </c>
      <c r="D2848" t="s">
        <v>6952</v>
      </c>
      <c r="E2848" t="s">
        <v>17</v>
      </c>
      <c r="F2848" t="s">
        <v>18</v>
      </c>
      <c r="G2848">
        <v>14157293</v>
      </c>
      <c r="H2848">
        <v>1937</v>
      </c>
      <c r="I2848" t="s">
        <v>6953</v>
      </c>
    </row>
    <row r="2849" spans="1:9">
      <c r="A2849" t="s">
        <v>9</v>
      </c>
      <c r="B2849">
        <v>117</v>
      </c>
      <c r="C2849" t="s">
        <v>1643</v>
      </c>
      <c r="D2849" t="s">
        <v>6954</v>
      </c>
      <c r="E2849" t="s">
        <v>17</v>
      </c>
      <c r="F2849" t="s">
        <v>13</v>
      </c>
      <c r="G2849">
        <v>5692020</v>
      </c>
      <c r="H2849">
        <v>1947</v>
      </c>
      <c r="I2849" t="s">
        <v>6955</v>
      </c>
    </row>
    <row r="2850" spans="1:9">
      <c r="A2850" t="s">
        <v>9</v>
      </c>
      <c r="B2850">
        <v>117</v>
      </c>
      <c r="C2850" t="s">
        <v>6956</v>
      </c>
      <c r="D2850" t="s">
        <v>6957</v>
      </c>
      <c r="E2850" t="s">
        <v>12</v>
      </c>
      <c r="F2850" t="s">
        <v>13</v>
      </c>
      <c r="G2850">
        <v>34114372</v>
      </c>
      <c r="H2850">
        <v>1988</v>
      </c>
      <c r="I2850" t="s">
        <v>6958</v>
      </c>
    </row>
    <row r="2851" spans="1:9">
      <c r="A2851" t="s">
        <v>9</v>
      </c>
      <c r="B2851">
        <v>117</v>
      </c>
      <c r="C2851" t="s">
        <v>6959</v>
      </c>
      <c r="D2851" t="s">
        <v>6960</v>
      </c>
      <c r="E2851" t="s">
        <v>17</v>
      </c>
      <c r="F2851" t="s">
        <v>13</v>
      </c>
      <c r="G2851">
        <v>35832911</v>
      </c>
      <c r="H2851">
        <v>1991</v>
      </c>
      <c r="I2851" t="s">
        <v>6958</v>
      </c>
    </row>
    <row r="2852" spans="1:9">
      <c r="A2852" t="s">
        <v>9</v>
      </c>
      <c r="B2852">
        <v>117</v>
      </c>
      <c r="C2852" t="s">
        <v>6961</v>
      </c>
      <c r="D2852" t="s">
        <v>6962</v>
      </c>
      <c r="E2852" t="s">
        <v>17</v>
      </c>
      <c r="F2852" t="s">
        <v>18</v>
      </c>
      <c r="G2852">
        <v>118675</v>
      </c>
      <c r="H2852">
        <v>1922</v>
      </c>
      <c r="I2852" t="s">
        <v>6963</v>
      </c>
    </row>
    <row r="2853" spans="1:9">
      <c r="A2853" t="s">
        <v>9</v>
      </c>
      <c r="B2853">
        <v>117</v>
      </c>
      <c r="C2853" t="s">
        <v>93</v>
      </c>
      <c r="D2853" t="s">
        <v>6964</v>
      </c>
      <c r="E2853" t="s">
        <v>17</v>
      </c>
      <c r="F2853" t="s">
        <v>13</v>
      </c>
      <c r="G2853">
        <v>16776417</v>
      </c>
      <c r="H2853">
        <v>1963</v>
      </c>
      <c r="I2853" t="s">
        <v>6965</v>
      </c>
    </row>
    <row r="2854" spans="1:9">
      <c r="A2854" t="s">
        <v>9</v>
      </c>
      <c r="B2854">
        <v>117</v>
      </c>
      <c r="C2854" t="s">
        <v>6966</v>
      </c>
      <c r="D2854" t="s">
        <v>2557</v>
      </c>
      <c r="E2854" t="s">
        <v>17</v>
      </c>
      <c r="F2854" t="s">
        <v>155</v>
      </c>
      <c r="G2854">
        <v>88442</v>
      </c>
      <c r="H2854">
        <v>1918</v>
      </c>
      <c r="I2854" t="s">
        <v>6967</v>
      </c>
    </row>
    <row r="2855" spans="1:9">
      <c r="A2855" t="s">
        <v>9</v>
      </c>
      <c r="B2855">
        <v>117</v>
      </c>
      <c r="C2855" t="s">
        <v>6968</v>
      </c>
      <c r="D2855" t="s">
        <v>6969</v>
      </c>
      <c r="E2855" t="s">
        <v>17</v>
      </c>
      <c r="F2855" t="s">
        <v>35</v>
      </c>
      <c r="G2855">
        <v>2630262</v>
      </c>
      <c r="H2855">
        <v>1932</v>
      </c>
      <c r="I2855" t="s">
        <v>6970</v>
      </c>
    </row>
    <row r="2856" spans="1:9">
      <c r="A2856" t="s">
        <v>9</v>
      </c>
      <c r="B2856">
        <v>117</v>
      </c>
      <c r="C2856" t="s">
        <v>3552</v>
      </c>
      <c r="D2856" t="s">
        <v>1662</v>
      </c>
      <c r="E2856" t="s">
        <v>12</v>
      </c>
      <c r="F2856" t="s">
        <v>13</v>
      </c>
      <c r="G2856">
        <v>8241034</v>
      </c>
      <c r="H2856">
        <v>1944</v>
      </c>
      <c r="I2856" t="s">
        <v>6971</v>
      </c>
    </row>
    <row r="2857" spans="1:9">
      <c r="A2857" t="s">
        <v>9</v>
      </c>
      <c r="B2857">
        <v>117</v>
      </c>
      <c r="C2857" t="s">
        <v>6972</v>
      </c>
      <c r="D2857" t="s">
        <v>179</v>
      </c>
      <c r="E2857" t="s">
        <v>12</v>
      </c>
      <c r="F2857" t="s">
        <v>13</v>
      </c>
      <c r="G2857">
        <v>12505027</v>
      </c>
      <c r="H2857">
        <v>1956</v>
      </c>
      <c r="I2857" t="s">
        <v>6973</v>
      </c>
    </row>
    <row r="2858" spans="1:9">
      <c r="A2858" t="s">
        <v>9</v>
      </c>
      <c r="B2858">
        <v>117</v>
      </c>
      <c r="C2858" t="s">
        <v>6972</v>
      </c>
      <c r="D2858" t="s">
        <v>6974</v>
      </c>
      <c r="E2858" t="s">
        <v>12</v>
      </c>
      <c r="F2858" t="s">
        <v>18</v>
      </c>
      <c r="G2858">
        <v>14498473</v>
      </c>
      <c r="H2858">
        <v>1961</v>
      </c>
      <c r="I2858" t="s">
        <v>6973</v>
      </c>
    </row>
    <row r="2859" spans="1:9">
      <c r="A2859" t="s">
        <v>9</v>
      </c>
      <c r="B2859">
        <v>117</v>
      </c>
      <c r="C2859" t="s">
        <v>6975</v>
      </c>
      <c r="D2859" t="s">
        <v>6976</v>
      </c>
      <c r="E2859" t="s">
        <v>12</v>
      </c>
      <c r="F2859" t="s">
        <v>13</v>
      </c>
      <c r="G2859">
        <v>13740113</v>
      </c>
      <c r="H2859">
        <v>1959</v>
      </c>
      <c r="I2859" t="s">
        <v>6977</v>
      </c>
    </row>
    <row r="2860" spans="1:9">
      <c r="A2860" t="s">
        <v>9</v>
      </c>
      <c r="B2860">
        <v>117</v>
      </c>
      <c r="C2860" t="s">
        <v>6978</v>
      </c>
      <c r="D2860" t="s">
        <v>6979</v>
      </c>
      <c r="E2860" t="s">
        <v>12</v>
      </c>
      <c r="F2860" t="s">
        <v>13</v>
      </c>
      <c r="G2860">
        <v>14868252</v>
      </c>
      <c r="H2860">
        <v>1961</v>
      </c>
      <c r="I2860" t="s">
        <v>6980</v>
      </c>
    </row>
    <row r="2861" spans="1:9">
      <c r="A2861" t="s">
        <v>9</v>
      </c>
      <c r="B2861">
        <v>117</v>
      </c>
      <c r="C2861" t="s">
        <v>108</v>
      </c>
      <c r="D2861" t="s">
        <v>6981</v>
      </c>
      <c r="E2861" t="s">
        <v>12</v>
      </c>
      <c r="F2861" t="s">
        <v>155</v>
      </c>
      <c r="G2861">
        <v>7374242</v>
      </c>
      <c r="H2861">
        <v>1948</v>
      </c>
      <c r="I2861" t="s">
        <v>6982</v>
      </c>
    </row>
    <row r="2862" spans="1:9">
      <c r="A2862" t="s">
        <v>9</v>
      </c>
      <c r="B2862">
        <v>117</v>
      </c>
      <c r="C2862" t="s">
        <v>6983</v>
      </c>
      <c r="D2862" t="s">
        <v>6984</v>
      </c>
      <c r="E2862" t="s">
        <v>12</v>
      </c>
      <c r="F2862" t="s">
        <v>18</v>
      </c>
      <c r="G2862">
        <v>4264790</v>
      </c>
      <c r="H2862">
        <v>1938</v>
      </c>
      <c r="I2862" t="s">
        <v>6985</v>
      </c>
    </row>
    <row r="2863" spans="1:9">
      <c r="A2863" t="s">
        <v>9</v>
      </c>
      <c r="B2863">
        <v>117</v>
      </c>
      <c r="C2863" t="s">
        <v>6986</v>
      </c>
      <c r="D2863" t="s">
        <v>208</v>
      </c>
      <c r="E2863" t="s">
        <v>17</v>
      </c>
      <c r="F2863" t="s">
        <v>18</v>
      </c>
      <c r="G2863">
        <v>6142448</v>
      </c>
      <c r="H2863">
        <v>1949</v>
      </c>
      <c r="I2863" t="s">
        <v>6987</v>
      </c>
    </row>
    <row r="2864" spans="1:9">
      <c r="A2864" t="s">
        <v>9</v>
      </c>
      <c r="B2864">
        <v>117</v>
      </c>
      <c r="C2864" t="s">
        <v>6988</v>
      </c>
      <c r="D2864" t="s">
        <v>6989</v>
      </c>
      <c r="E2864" t="s">
        <v>12</v>
      </c>
      <c r="F2864" t="s">
        <v>56</v>
      </c>
      <c r="G2864">
        <v>29246829</v>
      </c>
      <c r="H2864">
        <v>1981</v>
      </c>
      <c r="I2864" t="s">
        <v>6990</v>
      </c>
    </row>
    <row r="2865" spans="1:9">
      <c r="A2865" t="s">
        <v>9</v>
      </c>
      <c r="B2865">
        <v>117</v>
      </c>
      <c r="C2865" t="s">
        <v>5110</v>
      </c>
      <c r="D2865" t="s">
        <v>6991</v>
      </c>
      <c r="E2865" t="s">
        <v>17</v>
      </c>
      <c r="F2865" t="s">
        <v>18</v>
      </c>
      <c r="G2865">
        <v>1350523</v>
      </c>
      <c r="H2865">
        <v>1922</v>
      </c>
      <c r="I2865" t="s">
        <v>6992</v>
      </c>
    </row>
    <row r="2866" spans="1:9">
      <c r="A2866" t="s">
        <v>9</v>
      </c>
      <c r="B2866">
        <v>117</v>
      </c>
      <c r="C2866" t="s">
        <v>6993</v>
      </c>
      <c r="D2866" t="s">
        <v>1080</v>
      </c>
      <c r="E2866" t="s">
        <v>12</v>
      </c>
      <c r="F2866" t="s">
        <v>13</v>
      </c>
      <c r="G2866">
        <v>23967231</v>
      </c>
      <c r="H2866">
        <v>1974</v>
      </c>
      <c r="I2866" t="s">
        <v>6994</v>
      </c>
    </row>
    <row r="2867" spans="1:9">
      <c r="A2867" t="s">
        <v>9</v>
      </c>
      <c r="B2867">
        <v>117</v>
      </c>
      <c r="C2867" t="s">
        <v>6995</v>
      </c>
      <c r="D2867" t="s">
        <v>6996</v>
      </c>
      <c r="E2867" t="s">
        <v>12</v>
      </c>
      <c r="F2867" t="s">
        <v>13</v>
      </c>
      <c r="G2867">
        <v>4528708</v>
      </c>
      <c r="H2867">
        <v>1945</v>
      </c>
      <c r="I2867" t="s">
        <v>6997</v>
      </c>
    </row>
    <row r="2868" spans="1:9">
      <c r="A2868" t="s">
        <v>9</v>
      </c>
      <c r="B2868">
        <v>117</v>
      </c>
      <c r="C2868" t="s">
        <v>6998</v>
      </c>
      <c r="D2868" t="s">
        <v>6999</v>
      </c>
      <c r="E2868" t="s">
        <v>17</v>
      </c>
      <c r="F2868" t="s">
        <v>35</v>
      </c>
      <c r="G2868">
        <v>17636166</v>
      </c>
      <c r="H2868">
        <v>1965</v>
      </c>
      <c r="I2868" t="s">
        <v>7000</v>
      </c>
    </row>
    <row r="2869" spans="1:9">
      <c r="A2869" t="s">
        <v>9</v>
      </c>
      <c r="B2869">
        <v>117</v>
      </c>
      <c r="C2869" t="s">
        <v>7001</v>
      </c>
      <c r="D2869" t="s">
        <v>877</v>
      </c>
      <c r="E2869" t="s">
        <v>17</v>
      </c>
      <c r="F2869" t="s">
        <v>690</v>
      </c>
      <c r="G2869">
        <v>14363641</v>
      </c>
      <c r="H2869">
        <v>1961</v>
      </c>
      <c r="I2869" t="s">
        <v>7002</v>
      </c>
    </row>
    <row r="2870" spans="1:9">
      <c r="A2870" t="s">
        <v>9</v>
      </c>
      <c r="B2870">
        <v>117</v>
      </c>
      <c r="C2870" t="s">
        <v>3570</v>
      </c>
      <c r="D2870" t="s">
        <v>7003</v>
      </c>
      <c r="E2870" t="s">
        <v>17</v>
      </c>
      <c r="F2870" t="s">
        <v>18</v>
      </c>
      <c r="G2870">
        <v>14610786</v>
      </c>
      <c r="H2870">
        <v>1961</v>
      </c>
      <c r="I2870" t="s">
        <v>7004</v>
      </c>
    </row>
    <row r="2871" spans="1:9">
      <c r="A2871" t="s">
        <v>9</v>
      </c>
      <c r="B2871">
        <v>117</v>
      </c>
      <c r="C2871" t="s">
        <v>7005</v>
      </c>
      <c r="D2871" t="s">
        <v>2769</v>
      </c>
      <c r="E2871" t="s">
        <v>12</v>
      </c>
      <c r="F2871" t="s">
        <v>18</v>
      </c>
      <c r="G2871">
        <v>14157081</v>
      </c>
      <c r="H2871">
        <v>1960</v>
      </c>
      <c r="I2871" t="s">
        <v>7006</v>
      </c>
    </row>
    <row r="2872" spans="1:9">
      <c r="A2872" t="s">
        <v>9</v>
      </c>
      <c r="B2872">
        <v>117</v>
      </c>
      <c r="C2872" t="s">
        <v>1671</v>
      </c>
      <c r="D2872" t="s">
        <v>7007</v>
      </c>
      <c r="E2872" t="s">
        <v>17</v>
      </c>
      <c r="F2872" t="s">
        <v>56</v>
      </c>
      <c r="G2872">
        <v>10418873</v>
      </c>
      <c r="H2872">
        <v>1952</v>
      </c>
      <c r="I2872" t="s">
        <v>7008</v>
      </c>
    </row>
    <row r="2873" spans="1:9">
      <c r="A2873" t="s">
        <v>9</v>
      </c>
      <c r="B2873">
        <v>117</v>
      </c>
      <c r="C2873" t="s">
        <v>7009</v>
      </c>
      <c r="D2873" t="s">
        <v>7010</v>
      </c>
      <c r="E2873" t="s">
        <v>12</v>
      </c>
      <c r="F2873" t="s">
        <v>18</v>
      </c>
      <c r="G2873">
        <v>16823932</v>
      </c>
      <c r="H2873">
        <v>1964</v>
      </c>
      <c r="I2873" t="s">
        <v>7011</v>
      </c>
    </row>
    <row r="2874" spans="1:9">
      <c r="A2874" t="s">
        <v>9</v>
      </c>
      <c r="B2874">
        <v>117</v>
      </c>
      <c r="C2874" t="s">
        <v>7012</v>
      </c>
      <c r="D2874" t="s">
        <v>7013</v>
      </c>
      <c r="E2874" t="s">
        <v>12</v>
      </c>
      <c r="F2874" t="s">
        <v>13</v>
      </c>
      <c r="G2874">
        <v>13133248</v>
      </c>
      <c r="H2874">
        <v>1959</v>
      </c>
      <c r="I2874" t="s">
        <v>7014</v>
      </c>
    </row>
    <row r="2875" spans="1:9">
      <c r="A2875" t="s">
        <v>9</v>
      </c>
      <c r="B2875">
        <v>117</v>
      </c>
      <c r="C2875" t="s">
        <v>5125</v>
      </c>
      <c r="D2875" t="s">
        <v>7015</v>
      </c>
      <c r="E2875" t="s">
        <v>12</v>
      </c>
      <c r="F2875" t="s">
        <v>18</v>
      </c>
      <c r="G2875">
        <v>4524589</v>
      </c>
      <c r="H2875">
        <v>1945</v>
      </c>
      <c r="I2875" t="s">
        <v>7016</v>
      </c>
    </row>
    <row r="2876" spans="1:9">
      <c r="A2876" t="s">
        <v>9</v>
      </c>
      <c r="B2876">
        <v>117</v>
      </c>
      <c r="C2876" t="s">
        <v>7017</v>
      </c>
      <c r="D2876" t="s">
        <v>1006</v>
      </c>
      <c r="E2876" t="s">
        <v>17</v>
      </c>
      <c r="F2876" t="s">
        <v>13</v>
      </c>
      <c r="G2876">
        <v>5432007</v>
      </c>
      <c r="H2876">
        <v>1946</v>
      </c>
      <c r="I2876" t="s">
        <v>7018</v>
      </c>
    </row>
    <row r="2877" spans="1:9">
      <c r="A2877" t="s">
        <v>9</v>
      </c>
      <c r="B2877">
        <v>117</v>
      </c>
      <c r="C2877" t="s">
        <v>7019</v>
      </c>
      <c r="D2877" t="s">
        <v>7020</v>
      </c>
      <c r="E2877" t="s">
        <v>17</v>
      </c>
      <c r="F2877" t="s">
        <v>18</v>
      </c>
      <c r="G2877">
        <v>10921490</v>
      </c>
      <c r="H2877">
        <v>1950</v>
      </c>
      <c r="I2877" t="s">
        <v>7021</v>
      </c>
    </row>
    <row r="2878" spans="1:9">
      <c r="A2878" t="s">
        <v>9</v>
      </c>
      <c r="B2878">
        <v>117</v>
      </c>
      <c r="C2878" t="s">
        <v>7022</v>
      </c>
      <c r="D2878" t="s">
        <v>2430</v>
      </c>
      <c r="E2878" t="s">
        <v>17</v>
      </c>
      <c r="F2878" t="s">
        <v>18</v>
      </c>
      <c r="G2878">
        <v>6282610</v>
      </c>
      <c r="H2878">
        <v>1949</v>
      </c>
      <c r="I2878" t="s">
        <v>7023</v>
      </c>
    </row>
    <row r="2879" spans="1:9">
      <c r="A2879" t="s">
        <v>9</v>
      </c>
      <c r="B2879">
        <v>117</v>
      </c>
      <c r="C2879" t="s">
        <v>7024</v>
      </c>
      <c r="D2879" t="s">
        <v>2177</v>
      </c>
      <c r="E2879" t="s">
        <v>17</v>
      </c>
      <c r="F2879" t="s">
        <v>35</v>
      </c>
      <c r="G2879">
        <v>34791</v>
      </c>
      <c r="H2879">
        <v>1923</v>
      </c>
      <c r="I2879" t="s">
        <v>7025</v>
      </c>
    </row>
    <row r="2880" spans="1:9">
      <c r="A2880" t="s">
        <v>9</v>
      </c>
      <c r="B2880">
        <v>117</v>
      </c>
      <c r="C2880" t="s">
        <v>7026</v>
      </c>
      <c r="D2880" t="s">
        <v>7027</v>
      </c>
      <c r="E2880" t="s">
        <v>17</v>
      </c>
      <c r="F2880" t="s">
        <v>18</v>
      </c>
      <c r="G2880">
        <v>24788154</v>
      </c>
      <c r="H2880">
        <v>1975</v>
      </c>
      <c r="I2880" t="s">
        <v>7028</v>
      </c>
    </row>
    <row r="2881" spans="1:9">
      <c r="A2881" t="s">
        <v>9</v>
      </c>
      <c r="B2881">
        <v>117</v>
      </c>
      <c r="C2881" t="s">
        <v>7029</v>
      </c>
      <c r="D2881" t="s">
        <v>7030</v>
      </c>
      <c r="E2881" t="s">
        <v>12</v>
      </c>
      <c r="F2881" t="s">
        <v>13</v>
      </c>
      <c r="G2881">
        <v>21588281</v>
      </c>
      <c r="H2881">
        <v>1970</v>
      </c>
      <c r="I2881" t="s">
        <v>7031</v>
      </c>
    </row>
    <row r="2882" spans="1:9">
      <c r="A2882" t="s">
        <v>9</v>
      </c>
      <c r="B2882">
        <v>117</v>
      </c>
      <c r="C2882" t="s">
        <v>7029</v>
      </c>
      <c r="D2882" t="s">
        <v>7032</v>
      </c>
      <c r="E2882" t="s">
        <v>12</v>
      </c>
      <c r="F2882" t="s">
        <v>18</v>
      </c>
      <c r="G2882">
        <v>27315627</v>
      </c>
      <c r="H2882">
        <v>1979</v>
      </c>
      <c r="I2882" t="s">
        <v>7033</v>
      </c>
    </row>
    <row r="2883" spans="1:9">
      <c r="A2883" t="s">
        <v>9</v>
      </c>
      <c r="B2883">
        <v>117</v>
      </c>
      <c r="C2883" t="s">
        <v>7029</v>
      </c>
      <c r="D2883" t="s">
        <v>7034</v>
      </c>
      <c r="E2883" t="s">
        <v>12</v>
      </c>
      <c r="F2883" t="s">
        <v>18</v>
      </c>
      <c r="G2883">
        <v>6722571</v>
      </c>
      <c r="H2883">
        <v>1944</v>
      </c>
      <c r="I2883" t="s">
        <v>7035</v>
      </c>
    </row>
    <row r="2884" spans="1:9">
      <c r="A2884" t="s">
        <v>9</v>
      </c>
      <c r="B2884">
        <v>117</v>
      </c>
      <c r="C2884" t="s">
        <v>7029</v>
      </c>
      <c r="D2884" t="s">
        <v>7036</v>
      </c>
      <c r="E2884" t="s">
        <v>17</v>
      </c>
      <c r="F2884" t="s">
        <v>18</v>
      </c>
      <c r="G2884">
        <v>24203278</v>
      </c>
      <c r="H2884">
        <v>1974</v>
      </c>
      <c r="I2884" t="s">
        <v>7037</v>
      </c>
    </row>
    <row r="2885" spans="1:9">
      <c r="A2885" t="s">
        <v>9</v>
      </c>
      <c r="B2885">
        <v>117</v>
      </c>
      <c r="C2885" t="s">
        <v>7038</v>
      </c>
      <c r="D2885" t="s">
        <v>7039</v>
      </c>
      <c r="E2885" t="s">
        <v>12</v>
      </c>
      <c r="F2885" t="s">
        <v>13</v>
      </c>
      <c r="G2885">
        <v>16497614</v>
      </c>
      <c r="H2885">
        <v>1963</v>
      </c>
      <c r="I2885" t="s">
        <v>7040</v>
      </c>
    </row>
    <row r="2886" spans="1:9">
      <c r="A2886" t="s">
        <v>9</v>
      </c>
      <c r="B2886">
        <v>117</v>
      </c>
      <c r="C2886" t="s">
        <v>7041</v>
      </c>
      <c r="D2886" t="s">
        <v>7042</v>
      </c>
      <c r="E2886" t="s">
        <v>17</v>
      </c>
      <c r="F2886" t="s">
        <v>13</v>
      </c>
      <c r="G2886">
        <v>14369944</v>
      </c>
      <c r="H2886">
        <v>1960</v>
      </c>
      <c r="I2886" t="s">
        <v>7043</v>
      </c>
    </row>
    <row r="2887" spans="1:9">
      <c r="A2887" t="s">
        <v>9</v>
      </c>
      <c r="B2887">
        <v>117</v>
      </c>
      <c r="C2887" t="s">
        <v>7044</v>
      </c>
      <c r="D2887" t="s">
        <v>1006</v>
      </c>
      <c r="E2887" t="s">
        <v>17</v>
      </c>
      <c r="F2887" t="s">
        <v>13</v>
      </c>
      <c r="G2887">
        <v>6207088</v>
      </c>
      <c r="H2887">
        <v>1949</v>
      </c>
      <c r="I2887" t="s">
        <v>7045</v>
      </c>
    </row>
    <row r="2888" spans="1:9">
      <c r="A2888" t="s">
        <v>9</v>
      </c>
      <c r="B2888">
        <v>117</v>
      </c>
      <c r="C2888" t="s">
        <v>7046</v>
      </c>
      <c r="D2888" t="s">
        <v>401</v>
      </c>
      <c r="E2888" t="s">
        <v>12</v>
      </c>
      <c r="F2888" t="s">
        <v>56</v>
      </c>
      <c r="G2888">
        <v>16387117</v>
      </c>
      <c r="H2888">
        <v>1963</v>
      </c>
      <c r="I2888" t="s">
        <v>7047</v>
      </c>
    </row>
    <row r="2889" spans="1:9">
      <c r="A2889" t="s">
        <v>9</v>
      </c>
      <c r="B2889">
        <v>117</v>
      </c>
      <c r="C2889" t="s">
        <v>7048</v>
      </c>
      <c r="D2889" t="s">
        <v>6559</v>
      </c>
      <c r="E2889" t="s">
        <v>17</v>
      </c>
      <c r="F2889" t="s">
        <v>18</v>
      </c>
      <c r="G2889">
        <v>14151026</v>
      </c>
      <c r="H2889">
        <v>1961</v>
      </c>
      <c r="I2889" t="s">
        <v>7049</v>
      </c>
    </row>
    <row r="2890" spans="1:9">
      <c r="A2890" t="s">
        <v>9</v>
      </c>
      <c r="B2890">
        <v>117</v>
      </c>
      <c r="C2890" t="s">
        <v>7050</v>
      </c>
      <c r="D2890" t="s">
        <v>7051</v>
      </c>
      <c r="E2890" t="s">
        <v>17</v>
      </c>
      <c r="F2890" t="s">
        <v>13</v>
      </c>
      <c r="G2890">
        <v>18351324</v>
      </c>
      <c r="H2890">
        <v>1967</v>
      </c>
      <c r="I2890" t="s">
        <v>7052</v>
      </c>
    </row>
    <row r="2891" spans="1:9">
      <c r="A2891" t="s">
        <v>9</v>
      </c>
      <c r="B2891">
        <v>117</v>
      </c>
      <c r="C2891" t="s">
        <v>7053</v>
      </c>
      <c r="D2891" t="s">
        <v>7054</v>
      </c>
      <c r="E2891" t="s">
        <v>12</v>
      </c>
      <c r="F2891" t="s">
        <v>18</v>
      </c>
      <c r="G2891">
        <v>11386070</v>
      </c>
      <c r="H2891">
        <v>1954</v>
      </c>
      <c r="I2891" t="s">
        <v>7055</v>
      </c>
    </row>
    <row r="2892" spans="1:9">
      <c r="A2892" t="s">
        <v>9</v>
      </c>
      <c r="B2892">
        <v>117</v>
      </c>
      <c r="C2892" t="s">
        <v>7056</v>
      </c>
      <c r="D2892" t="s">
        <v>100</v>
      </c>
      <c r="E2892" t="s">
        <v>17</v>
      </c>
      <c r="F2892" t="s">
        <v>18</v>
      </c>
      <c r="G2892">
        <v>10478928</v>
      </c>
      <c r="H2892">
        <v>1952</v>
      </c>
      <c r="I2892" t="s">
        <v>7057</v>
      </c>
    </row>
    <row r="2893" spans="1:9">
      <c r="A2893" s="1" t="s">
        <v>9</v>
      </c>
      <c r="B2893" s="1">
        <v>117</v>
      </c>
      <c r="C2893" s="1" t="s">
        <v>7058</v>
      </c>
      <c r="D2893" s="1" t="s">
        <v>7059</v>
      </c>
      <c r="E2893" s="1" t="s">
        <v>12</v>
      </c>
      <c r="F2893" s="1" t="s">
        <v>18</v>
      </c>
      <c r="G2893" s="1">
        <v>16208743</v>
      </c>
      <c r="H2893" s="1">
        <v>1962</v>
      </c>
      <c r="I2893" s="1" t="s">
        <v>7060</v>
      </c>
    </row>
    <row r="2894" spans="1:9">
      <c r="A2894" t="s">
        <v>9</v>
      </c>
      <c r="B2894">
        <v>117</v>
      </c>
      <c r="C2894" t="s">
        <v>7061</v>
      </c>
      <c r="D2894" t="s">
        <v>2424</v>
      </c>
      <c r="E2894" t="s">
        <v>17</v>
      </c>
      <c r="F2894" t="s">
        <v>13</v>
      </c>
      <c r="G2894">
        <v>6384094</v>
      </c>
      <c r="H2894">
        <v>1951</v>
      </c>
      <c r="I2894" t="s">
        <v>7062</v>
      </c>
    </row>
    <row r="2895" spans="1:9">
      <c r="A2895" t="s">
        <v>9</v>
      </c>
      <c r="B2895">
        <v>117</v>
      </c>
      <c r="C2895" t="s">
        <v>7063</v>
      </c>
      <c r="D2895" t="s">
        <v>354</v>
      </c>
      <c r="E2895" t="s">
        <v>12</v>
      </c>
      <c r="F2895" t="s">
        <v>18</v>
      </c>
      <c r="G2895">
        <v>4395115</v>
      </c>
      <c r="H2895">
        <v>1942</v>
      </c>
      <c r="I2895" t="s">
        <v>7064</v>
      </c>
    </row>
    <row r="2896" spans="1:9">
      <c r="A2896" t="s">
        <v>9</v>
      </c>
      <c r="B2896">
        <v>117</v>
      </c>
      <c r="C2896" t="s">
        <v>7063</v>
      </c>
      <c r="D2896" t="s">
        <v>7065</v>
      </c>
      <c r="E2896" t="s">
        <v>17</v>
      </c>
      <c r="F2896" t="s">
        <v>13</v>
      </c>
      <c r="G2896">
        <v>25070260</v>
      </c>
      <c r="H2896">
        <v>1976</v>
      </c>
      <c r="I2896" t="s">
        <v>7066</v>
      </c>
    </row>
    <row r="2897" spans="1:9">
      <c r="A2897" t="s">
        <v>9</v>
      </c>
      <c r="B2897">
        <v>117</v>
      </c>
      <c r="C2897" t="s">
        <v>7067</v>
      </c>
      <c r="D2897" t="s">
        <v>7068</v>
      </c>
      <c r="E2897" t="s">
        <v>12</v>
      </c>
      <c r="F2897" t="s">
        <v>18</v>
      </c>
      <c r="G2897">
        <v>28881497</v>
      </c>
      <c r="H2897">
        <v>1981</v>
      </c>
      <c r="I2897" t="s">
        <v>7069</v>
      </c>
    </row>
    <row r="2898" spans="1:9">
      <c r="A2898" t="s">
        <v>9</v>
      </c>
      <c r="B2898">
        <v>117</v>
      </c>
      <c r="C2898" t="s">
        <v>7067</v>
      </c>
      <c r="D2898" t="s">
        <v>3254</v>
      </c>
      <c r="E2898" t="s">
        <v>17</v>
      </c>
      <c r="F2898" t="s">
        <v>18</v>
      </c>
      <c r="G2898">
        <v>16189272</v>
      </c>
      <c r="H2898">
        <v>1963</v>
      </c>
      <c r="I2898" t="s">
        <v>7069</v>
      </c>
    </row>
    <row r="2899" spans="1:9">
      <c r="A2899" t="s">
        <v>9</v>
      </c>
      <c r="B2899">
        <v>117</v>
      </c>
      <c r="C2899" t="s">
        <v>3608</v>
      </c>
      <c r="D2899" t="s">
        <v>7070</v>
      </c>
      <c r="E2899" t="s">
        <v>17</v>
      </c>
      <c r="F2899" t="s">
        <v>13</v>
      </c>
      <c r="G2899">
        <v>42213534</v>
      </c>
      <c r="H2899">
        <v>1999</v>
      </c>
      <c r="I2899" t="s">
        <v>7071</v>
      </c>
    </row>
    <row r="2900" spans="1:9">
      <c r="A2900" t="s">
        <v>9</v>
      </c>
      <c r="B2900">
        <v>117</v>
      </c>
      <c r="C2900" t="s">
        <v>7072</v>
      </c>
      <c r="D2900" t="s">
        <v>4649</v>
      </c>
      <c r="E2900" t="s">
        <v>17</v>
      </c>
      <c r="F2900" t="s">
        <v>18</v>
      </c>
      <c r="G2900">
        <v>25769368</v>
      </c>
      <c r="H2900">
        <v>1977</v>
      </c>
      <c r="I2900" t="s">
        <v>7073</v>
      </c>
    </row>
    <row r="2901" spans="1:9">
      <c r="A2901" t="s">
        <v>9</v>
      </c>
      <c r="B2901">
        <v>117</v>
      </c>
      <c r="C2901" t="s">
        <v>7074</v>
      </c>
      <c r="D2901" t="s">
        <v>7075</v>
      </c>
      <c r="E2901" t="s">
        <v>12</v>
      </c>
      <c r="F2901" t="s">
        <v>13</v>
      </c>
      <c r="G2901">
        <v>28641700</v>
      </c>
      <c r="H2901">
        <v>1981</v>
      </c>
      <c r="I2901" t="s">
        <v>7076</v>
      </c>
    </row>
    <row r="2902" spans="1:9">
      <c r="A2902" t="s">
        <v>9</v>
      </c>
      <c r="B2902">
        <v>117</v>
      </c>
      <c r="C2902" t="s">
        <v>7077</v>
      </c>
      <c r="D2902" t="s">
        <v>7078</v>
      </c>
      <c r="E2902" t="s">
        <v>17</v>
      </c>
      <c r="F2902" t="s">
        <v>13</v>
      </c>
      <c r="G2902">
        <v>27635789</v>
      </c>
      <c r="H2902">
        <v>1979</v>
      </c>
      <c r="I2902" t="s">
        <v>7079</v>
      </c>
    </row>
    <row r="2903" spans="1:9">
      <c r="A2903" t="s">
        <v>9</v>
      </c>
      <c r="B2903">
        <v>117</v>
      </c>
      <c r="C2903" t="s">
        <v>7080</v>
      </c>
      <c r="D2903" t="s">
        <v>7081</v>
      </c>
      <c r="E2903" t="s">
        <v>17</v>
      </c>
      <c r="F2903" t="s">
        <v>18</v>
      </c>
      <c r="G2903">
        <v>25593378</v>
      </c>
      <c r="H2903">
        <v>1977</v>
      </c>
      <c r="I2903" t="s">
        <v>7082</v>
      </c>
    </row>
    <row r="2904" spans="1:9">
      <c r="A2904" t="s">
        <v>9</v>
      </c>
      <c r="B2904">
        <v>117</v>
      </c>
      <c r="C2904" t="s">
        <v>7083</v>
      </c>
      <c r="D2904" t="s">
        <v>6411</v>
      </c>
      <c r="E2904" t="s">
        <v>17</v>
      </c>
      <c r="F2904" t="s">
        <v>13</v>
      </c>
      <c r="G2904">
        <v>24112706</v>
      </c>
      <c r="H2904">
        <v>1974</v>
      </c>
      <c r="I2904" t="s">
        <v>7084</v>
      </c>
    </row>
    <row r="2905" spans="1:9">
      <c r="A2905" t="s">
        <v>9</v>
      </c>
      <c r="B2905">
        <v>117</v>
      </c>
      <c r="C2905" t="s">
        <v>7085</v>
      </c>
      <c r="D2905" t="s">
        <v>7086</v>
      </c>
      <c r="E2905" t="s">
        <v>17</v>
      </c>
      <c r="F2905" t="s">
        <v>13</v>
      </c>
      <c r="G2905">
        <v>16071002</v>
      </c>
      <c r="H2905">
        <v>1962</v>
      </c>
      <c r="I2905" t="s">
        <v>7087</v>
      </c>
    </row>
    <row r="2906" spans="1:9">
      <c r="A2906" t="s">
        <v>9</v>
      </c>
      <c r="B2906">
        <v>117</v>
      </c>
      <c r="C2906" t="s">
        <v>7088</v>
      </c>
      <c r="D2906" t="s">
        <v>7089</v>
      </c>
      <c r="E2906" t="s">
        <v>17</v>
      </c>
      <c r="F2906" t="s">
        <v>18</v>
      </c>
      <c r="G2906">
        <v>150966</v>
      </c>
      <c r="H2906">
        <v>1927</v>
      </c>
      <c r="I2906" t="s">
        <v>7090</v>
      </c>
    </row>
    <row r="2907" spans="1:9">
      <c r="A2907" t="s">
        <v>9</v>
      </c>
      <c r="B2907">
        <v>117</v>
      </c>
      <c r="C2907" t="s">
        <v>7091</v>
      </c>
      <c r="D2907" t="s">
        <v>7092</v>
      </c>
      <c r="E2907" t="s">
        <v>17</v>
      </c>
      <c r="F2907" t="s">
        <v>13</v>
      </c>
      <c r="G2907">
        <v>6369864</v>
      </c>
      <c r="H2907">
        <v>1950</v>
      </c>
      <c r="I2907" t="s">
        <v>7093</v>
      </c>
    </row>
    <row r="2908" spans="1:9">
      <c r="A2908" t="s">
        <v>9</v>
      </c>
      <c r="B2908">
        <v>117</v>
      </c>
      <c r="C2908" t="s">
        <v>7094</v>
      </c>
      <c r="D2908" t="s">
        <v>7095</v>
      </c>
      <c r="E2908" t="s">
        <v>12</v>
      </c>
      <c r="F2908" t="s">
        <v>13</v>
      </c>
      <c r="G2908">
        <v>38615802</v>
      </c>
      <c r="H2908">
        <v>1995</v>
      </c>
      <c r="I2908" t="s">
        <v>7096</v>
      </c>
    </row>
    <row r="2909" spans="1:9">
      <c r="A2909" t="s">
        <v>9</v>
      </c>
      <c r="B2909">
        <v>117</v>
      </c>
      <c r="C2909" t="s">
        <v>7097</v>
      </c>
      <c r="D2909" t="s">
        <v>7098</v>
      </c>
      <c r="E2909" t="s">
        <v>17</v>
      </c>
      <c r="F2909" t="s">
        <v>13</v>
      </c>
      <c r="G2909">
        <v>12447939</v>
      </c>
      <c r="H2909">
        <v>1956</v>
      </c>
      <c r="I2909" t="s">
        <v>7099</v>
      </c>
    </row>
    <row r="2910" spans="1:9">
      <c r="A2910" t="s">
        <v>9</v>
      </c>
      <c r="B2910">
        <v>117</v>
      </c>
      <c r="C2910" t="s">
        <v>1738</v>
      </c>
      <c r="D2910" t="s">
        <v>7100</v>
      </c>
      <c r="E2910" t="s">
        <v>17</v>
      </c>
      <c r="F2910" t="s">
        <v>56</v>
      </c>
      <c r="G2910">
        <v>14309105</v>
      </c>
      <c r="H2910">
        <v>1960</v>
      </c>
      <c r="I2910" t="s">
        <v>7101</v>
      </c>
    </row>
    <row r="2911" spans="1:9">
      <c r="A2911" t="s">
        <v>9</v>
      </c>
      <c r="B2911">
        <v>117</v>
      </c>
      <c r="C2911" t="s">
        <v>7102</v>
      </c>
      <c r="D2911" t="s">
        <v>7103</v>
      </c>
      <c r="E2911" t="s">
        <v>17</v>
      </c>
      <c r="F2911" t="s">
        <v>13</v>
      </c>
      <c r="G2911">
        <v>42655367</v>
      </c>
      <c r="H2911">
        <v>2000</v>
      </c>
      <c r="I2911" t="s">
        <v>7104</v>
      </c>
    </row>
    <row r="2912" spans="1:9">
      <c r="A2912" t="s">
        <v>9</v>
      </c>
      <c r="B2912">
        <v>117</v>
      </c>
      <c r="C2912" t="s">
        <v>7102</v>
      </c>
      <c r="D2912" t="s">
        <v>4510</v>
      </c>
      <c r="E2912" t="s">
        <v>12</v>
      </c>
      <c r="F2912" t="s">
        <v>18</v>
      </c>
      <c r="G2912">
        <v>42655368</v>
      </c>
      <c r="H2912">
        <v>2000</v>
      </c>
      <c r="I2912" t="s">
        <v>7105</v>
      </c>
    </row>
    <row r="2913" spans="1:9">
      <c r="A2913" t="s">
        <v>9</v>
      </c>
      <c r="B2913">
        <v>117</v>
      </c>
      <c r="C2913" t="s">
        <v>7102</v>
      </c>
      <c r="D2913" t="s">
        <v>7106</v>
      </c>
      <c r="E2913" t="s">
        <v>12</v>
      </c>
      <c r="F2913" t="s">
        <v>13</v>
      </c>
      <c r="G2913">
        <v>40007884</v>
      </c>
      <c r="H2913">
        <v>1996</v>
      </c>
      <c r="I2913" t="s">
        <v>7107</v>
      </c>
    </row>
    <row r="2914" spans="1:9">
      <c r="A2914" t="s">
        <v>9</v>
      </c>
      <c r="B2914">
        <v>117</v>
      </c>
      <c r="C2914" t="s">
        <v>7108</v>
      </c>
      <c r="D2914" t="s">
        <v>7109</v>
      </c>
      <c r="E2914" t="s">
        <v>17</v>
      </c>
      <c r="F2914" t="s">
        <v>18</v>
      </c>
      <c r="G2914">
        <v>496119</v>
      </c>
      <c r="H2914">
        <v>1930</v>
      </c>
      <c r="I2914" t="s">
        <v>7110</v>
      </c>
    </row>
    <row r="2915" spans="1:9">
      <c r="A2915" t="s">
        <v>9</v>
      </c>
      <c r="B2915">
        <v>117</v>
      </c>
      <c r="C2915" t="s">
        <v>7111</v>
      </c>
      <c r="D2915" t="s">
        <v>7112</v>
      </c>
      <c r="E2915" t="s">
        <v>17</v>
      </c>
      <c r="F2915" t="s">
        <v>18</v>
      </c>
      <c r="G2915">
        <v>14188879</v>
      </c>
      <c r="H2915">
        <v>1960</v>
      </c>
      <c r="I2915" t="s">
        <v>7113</v>
      </c>
    </row>
    <row r="2916" spans="1:9">
      <c r="A2916" t="s">
        <v>9</v>
      </c>
      <c r="B2916">
        <v>117</v>
      </c>
      <c r="C2916" t="s">
        <v>7114</v>
      </c>
      <c r="D2916" t="s">
        <v>7115</v>
      </c>
      <c r="E2916" t="s">
        <v>17</v>
      </c>
      <c r="F2916" t="s">
        <v>18</v>
      </c>
      <c r="G2916">
        <v>6401427</v>
      </c>
      <c r="H2916">
        <v>1950</v>
      </c>
      <c r="I2916" t="s">
        <v>7116</v>
      </c>
    </row>
    <row r="2917" spans="1:9">
      <c r="A2917" t="s">
        <v>9</v>
      </c>
      <c r="B2917">
        <v>117</v>
      </c>
      <c r="C2917" t="s">
        <v>7117</v>
      </c>
      <c r="D2917" t="s">
        <v>5682</v>
      </c>
      <c r="E2917" t="s">
        <v>17</v>
      </c>
      <c r="F2917" t="s">
        <v>18</v>
      </c>
      <c r="G2917">
        <v>11529283</v>
      </c>
      <c r="H2917">
        <v>1954</v>
      </c>
      <c r="I2917" t="s">
        <v>7118</v>
      </c>
    </row>
    <row r="2918" spans="1:9">
      <c r="A2918" t="s">
        <v>9</v>
      </c>
      <c r="B2918">
        <v>117</v>
      </c>
      <c r="C2918" t="s">
        <v>7119</v>
      </c>
      <c r="D2918" t="s">
        <v>5556</v>
      </c>
      <c r="E2918" t="s">
        <v>17</v>
      </c>
      <c r="F2918" t="s">
        <v>56</v>
      </c>
      <c r="G2918">
        <v>14990849</v>
      </c>
      <c r="H2918">
        <v>1961</v>
      </c>
      <c r="I2918" t="s">
        <v>6980</v>
      </c>
    </row>
    <row r="2919" spans="1:9">
      <c r="A2919" t="s">
        <v>9</v>
      </c>
      <c r="B2919">
        <v>117</v>
      </c>
      <c r="C2919" t="s">
        <v>7120</v>
      </c>
      <c r="D2919" t="s">
        <v>7121</v>
      </c>
      <c r="E2919" t="s">
        <v>17</v>
      </c>
      <c r="F2919" t="s">
        <v>13</v>
      </c>
      <c r="G2919">
        <v>21141494</v>
      </c>
      <c r="H2919">
        <v>1969</v>
      </c>
      <c r="I2919" t="s">
        <v>7122</v>
      </c>
    </row>
    <row r="2920" spans="1:9">
      <c r="A2920" t="s">
        <v>9</v>
      </c>
      <c r="B2920">
        <v>117</v>
      </c>
      <c r="C2920" t="s">
        <v>7123</v>
      </c>
      <c r="D2920" t="s">
        <v>7124</v>
      </c>
      <c r="E2920" t="s">
        <v>17</v>
      </c>
      <c r="F2920" t="s">
        <v>18</v>
      </c>
      <c r="G2920">
        <v>27092911</v>
      </c>
      <c r="H2920">
        <v>1978</v>
      </c>
      <c r="I2920" t="s">
        <v>7125</v>
      </c>
    </row>
    <row r="2921" spans="1:9">
      <c r="A2921" t="s">
        <v>9</v>
      </c>
      <c r="B2921">
        <v>117</v>
      </c>
      <c r="C2921" t="s">
        <v>7126</v>
      </c>
      <c r="D2921" t="s">
        <v>7127</v>
      </c>
      <c r="E2921" t="s">
        <v>17</v>
      </c>
      <c r="F2921" t="s">
        <v>18</v>
      </c>
      <c r="G2921">
        <v>17817324</v>
      </c>
      <c r="H2921">
        <v>1966</v>
      </c>
      <c r="I2921" t="s">
        <v>7128</v>
      </c>
    </row>
    <row r="2922" spans="1:9">
      <c r="A2922" t="s">
        <v>9</v>
      </c>
      <c r="B2922">
        <v>117</v>
      </c>
      <c r="C2922" t="s">
        <v>7129</v>
      </c>
      <c r="D2922" t="s">
        <v>7130</v>
      </c>
      <c r="E2922" t="s">
        <v>12</v>
      </c>
      <c r="F2922" t="s">
        <v>56</v>
      </c>
      <c r="G2922">
        <v>4399812</v>
      </c>
      <c r="H2922">
        <v>1942</v>
      </c>
      <c r="I2922" t="s">
        <v>7131</v>
      </c>
    </row>
    <row r="2923" spans="1:9">
      <c r="A2923" t="s">
        <v>9</v>
      </c>
      <c r="B2923">
        <v>117</v>
      </c>
      <c r="C2923" t="s">
        <v>7132</v>
      </c>
      <c r="D2923" t="s">
        <v>377</v>
      </c>
      <c r="E2923" t="s">
        <v>17</v>
      </c>
      <c r="F2923" t="s">
        <v>18</v>
      </c>
      <c r="G2923">
        <v>14009293</v>
      </c>
      <c r="H2923">
        <v>1960</v>
      </c>
      <c r="I2923" t="s">
        <v>7133</v>
      </c>
    </row>
    <row r="2924" spans="1:9">
      <c r="A2924" t="s">
        <v>9</v>
      </c>
      <c r="B2924">
        <v>117</v>
      </c>
      <c r="C2924" t="s">
        <v>7134</v>
      </c>
      <c r="D2924" t="s">
        <v>1159</v>
      </c>
      <c r="E2924" t="s">
        <v>17</v>
      </c>
      <c r="F2924" t="s">
        <v>13</v>
      </c>
      <c r="G2924">
        <v>5266662</v>
      </c>
      <c r="H2924">
        <v>1946</v>
      </c>
      <c r="I2924" t="s">
        <v>7135</v>
      </c>
    </row>
    <row r="2925" spans="1:9">
      <c r="A2925" t="s">
        <v>9</v>
      </c>
      <c r="B2925">
        <v>117</v>
      </c>
      <c r="C2925" t="s">
        <v>7136</v>
      </c>
      <c r="D2925" t="s">
        <v>976</v>
      </c>
      <c r="E2925" t="s">
        <v>17</v>
      </c>
      <c r="F2925" t="s">
        <v>18</v>
      </c>
      <c r="G2925">
        <v>14010128</v>
      </c>
      <c r="H2925">
        <v>1960</v>
      </c>
      <c r="I2925" t="s">
        <v>7137</v>
      </c>
    </row>
    <row r="2926" spans="1:9">
      <c r="A2926" t="s">
        <v>9</v>
      </c>
      <c r="B2926">
        <v>117</v>
      </c>
      <c r="C2926" t="s">
        <v>7138</v>
      </c>
      <c r="D2926" t="s">
        <v>7139</v>
      </c>
      <c r="E2926" t="s">
        <v>17</v>
      </c>
      <c r="F2926" t="s">
        <v>13</v>
      </c>
      <c r="G2926">
        <v>5265558</v>
      </c>
      <c r="H2926">
        <v>1945</v>
      </c>
      <c r="I2926" t="s">
        <v>7140</v>
      </c>
    </row>
    <row r="2927" spans="1:9">
      <c r="A2927" t="s">
        <v>9</v>
      </c>
      <c r="B2927">
        <v>117</v>
      </c>
      <c r="C2927" t="s">
        <v>7141</v>
      </c>
      <c r="D2927" t="s">
        <v>7142</v>
      </c>
      <c r="E2927" t="s">
        <v>12</v>
      </c>
      <c r="F2927" t="s">
        <v>35</v>
      </c>
      <c r="G2927">
        <v>23803768</v>
      </c>
      <c r="H2927">
        <v>1974</v>
      </c>
      <c r="I2927" t="s">
        <v>7143</v>
      </c>
    </row>
    <row r="2928" spans="1:9">
      <c r="A2928" t="s">
        <v>9</v>
      </c>
      <c r="B2928">
        <v>117</v>
      </c>
      <c r="C2928" t="s">
        <v>7144</v>
      </c>
      <c r="D2928" t="s">
        <v>7145</v>
      </c>
      <c r="E2928" t="s">
        <v>17</v>
      </c>
      <c r="F2928" t="s">
        <v>18</v>
      </c>
      <c r="G2928">
        <v>43626515</v>
      </c>
      <c r="H2928">
        <v>2001</v>
      </c>
      <c r="I2928" t="s">
        <v>7146</v>
      </c>
    </row>
    <row r="2929" spans="1:9">
      <c r="A2929" t="s">
        <v>9</v>
      </c>
      <c r="B2929">
        <v>117</v>
      </c>
      <c r="C2929" t="s">
        <v>7147</v>
      </c>
      <c r="D2929" t="s">
        <v>7148</v>
      </c>
      <c r="E2929" t="s">
        <v>17</v>
      </c>
      <c r="F2929" t="s">
        <v>18</v>
      </c>
      <c r="G2929">
        <v>9643786</v>
      </c>
      <c r="H2929">
        <v>1927</v>
      </c>
      <c r="I2929" t="s">
        <v>7149</v>
      </c>
    </row>
    <row r="2930" spans="1:9">
      <c r="A2930" t="s">
        <v>9</v>
      </c>
      <c r="B2930">
        <v>117</v>
      </c>
      <c r="C2930" t="s">
        <v>7150</v>
      </c>
      <c r="D2930" t="s">
        <v>2332</v>
      </c>
      <c r="E2930" t="s">
        <v>17</v>
      </c>
      <c r="F2930" t="s">
        <v>13</v>
      </c>
      <c r="G2930">
        <v>4579689</v>
      </c>
      <c r="H2930">
        <v>1947</v>
      </c>
      <c r="I2930" t="s">
        <v>7151</v>
      </c>
    </row>
    <row r="2931" spans="1:9">
      <c r="A2931" t="s">
        <v>9</v>
      </c>
      <c r="B2931">
        <v>117</v>
      </c>
      <c r="C2931" t="s">
        <v>187</v>
      </c>
      <c r="D2931" t="s">
        <v>7152</v>
      </c>
      <c r="E2931" t="s">
        <v>17</v>
      </c>
      <c r="F2931" t="s">
        <v>13</v>
      </c>
      <c r="G2931">
        <v>5571302</v>
      </c>
      <c r="H2931">
        <v>1946</v>
      </c>
      <c r="I2931" t="s">
        <v>7153</v>
      </c>
    </row>
    <row r="2932" spans="1:9">
      <c r="A2932" t="s">
        <v>9</v>
      </c>
      <c r="B2932">
        <v>117</v>
      </c>
      <c r="C2932" t="s">
        <v>187</v>
      </c>
      <c r="D2932" t="s">
        <v>7154</v>
      </c>
      <c r="E2932" t="s">
        <v>12</v>
      </c>
      <c r="F2932" t="s">
        <v>56</v>
      </c>
      <c r="G2932">
        <v>29636357</v>
      </c>
      <c r="H2932">
        <v>1982</v>
      </c>
      <c r="I2932" t="s">
        <v>7155</v>
      </c>
    </row>
    <row r="2933" spans="1:9">
      <c r="A2933" t="s">
        <v>9</v>
      </c>
      <c r="B2933">
        <v>117</v>
      </c>
      <c r="C2933" t="s">
        <v>7156</v>
      </c>
      <c r="D2933" t="s">
        <v>7157</v>
      </c>
      <c r="E2933" t="s">
        <v>12</v>
      </c>
      <c r="F2933" t="s">
        <v>13</v>
      </c>
      <c r="G2933">
        <v>17737472</v>
      </c>
      <c r="H2933">
        <v>1965</v>
      </c>
      <c r="I2933" t="s">
        <v>7158</v>
      </c>
    </row>
    <row r="2934" spans="1:9">
      <c r="A2934" t="s">
        <v>9</v>
      </c>
      <c r="B2934">
        <v>117</v>
      </c>
      <c r="C2934" t="s">
        <v>7159</v>
      </c>
      <c r="D2934" t="s">
        <v>7160</v>
      </c>
      <c r="E2934" t="s">
        <v>17</v>
      </c>
      <c r="F2934" t="s">
        <v>18</v>
      </c>
      <c r="G2934">
        <v>3566309</v>
      </c>
      <c r="H2934">
        <v>1937</v>
      </c>
      <c r="I2934" t="s">
        <v>7161</v>
      </c>
    </row>
    <row r="2935" spans="1:9">
      <c r="A2935" t="s">
        <v>9</v>
      </c>
      <c r="B2935">
        <v>117</v>
      </c>
      <c r="C2935" t="s">
        <v>7162</v>
      </c>
      <c r="D2935" t="s">
        <v>7163</v>
      </c>
      <c r="E2935" t="s">
        <v>17</v>
      </c>
      <c r="F2935" t="s">
        <v>56</v>
      </c>
      <c r="G2935">
        <v>6418940</v>
      </c>
      <c r="H2935">
        <v>1950</v>
      </c>
      <c r="I2935" t="s">
        <v>7164</v>
      </c>
    </row>
    <row r="2936" spans="1:9">
      <c r="A2936" t="s">
        <v>9</v>
      </c>
      <c r="B2936">
        <v>117</v>
      </c>
      <c r="C2936" t="s">
        <v>7165</v>
      </c>
      <c r="D2936" t="s">
        <v>7166</v>
      </c>
      <c r="E2936" t="s">
        <v>17</v>
      </c>
      <c r="F2936" t="s">
        <v>56</v>
      </c>
      <c r="G2936">
        <v>5498188</v>
      </c>
      <c r="H2936">
        <v>1947</v>
      </c>
      <c r="I2936" t="s">
        <v>7167</v>
      </c>
    </row>
    <row r="2937" spans="1:9">
      <c r="A2937" t="s">
        <v>9</v>
      </c>
      <c r="B2937">
        <v>117</v>
      </c>
      <c r="C2937" t="s">
        <v>198</v>
      </c>
      <c r="D2937" t="s">
        <v>5251</v>
      </c>
      <c r="E2937" t="s">
        <v>12</v>
      </c>
      <c r="F2937" t="s">
        <v>56</v>
      </c>
      <c r="G2937">
        <v>31240468</v>
      </c>
      <c r="H2937">
        <v>1984</v>
      </c>
      <c r="I2937" t="s">
        <v>7168</v>
      </c>
    </row>
    <row r="2938" spans="1:9">
      <c r="A2938" t="s">
        <v>9</v>
      </c>
      <c r="B2938">
        <v>117</v>
      </c>
      <c r="C2938" t="s">
        <v>198</v>
      </c>
      <c r="D2938" t="s">
        <v>4655</v>
      </c>
      <c r="E2938" t="s">
        <v>12</v>
      </c>
      <c r="F2938" t="s">
        <v>18</v>
      </c>
      <c r="G2938">
        <v>7597080</v>
      </c>
      <c r="H2938">
        <v>1947</v>
      </c>
      <c r="I2938" t="s">
        <v>7169</v>
      </c>
    </row>
    <row r="2939" spans="1:9">
      <c r="A2939" t="s">
        <v>9</v>
      </c>
      <c r="B2939">
        <v>117</v>
      </c>
      <c r="C2939" t="s">
        <v>1790</v>
      </c>
      <c r="D2939" t="s">
        <v>7170</v>
      </c>
      <c r="E2939" t="s">
        <v>17</v>
      </c>
      <c r="F2939" t="s">
        <v>18</v>
      </c>
      <c r="G2939">
        <v>25791348</v>
      </c>
      <c r="H2939">
        <v>1977</v>
      </c>
      <c r="I2939" t="s">
        <v>7171</v>
      </c>
    </row>
    <row r="2940" spans="1:9">
      <c r="A2940" t="s">
        <v>9</v>
      </c>
      <c r="B2940">
        <v>117</v>
      </c>
      <c r="C2940" t="s">
        <v>7172</v>
      </c>
      <c r="D2940" t="s">
        <v>7173</v>
      </c>
      <c r="E2940" t="s">
        <v>12</v>
      </c>
      <c r="F2940" t="s">
        <v>18</v>
      </c>
      <c r="G2940">
        <v>4390274</v>
      </c>
      <c r="H2940">
        <v>1942</v>
      </c>
      <c r="I2940" t="s">
        <v>7174</v>
      </c>
    </row>
    <row r="2941" spans="1:9">
      <c r="A2941" t="s">
        <v>9</v>
      </c>
      <c r="B2941">
        <v>117</v>
      </c>
      <c r="C2941" t="s">
        <v>7175</v>
      </c>
      <c r="D2941" t="s">
        <v>3449</v>
      </c>
      <c r="E2941" t="s">
        <v>17</v>
      </c>
      <c r="F2941" t="s">
        <v>18</v>
      </c>
      <c r="G2941">
        <v>20470832</v>
      </c>
      <c r="H2941">
        <v>1968</v>
      </c>
      <c r="I2941" t="s">
        <v>7176</v>
      </c>
    </row>
    <row r="2942" spans="1:9">
      <c r="A2942" t="s">
        <v>9</v>
      </c>
      <c r="B2942">
        <v>117</v>
      </c>
      <c r="C2942" t="s">
        <v>7177</v>
      </c>
      <c r="D2942" t="s">
        <v>7178</v>
      </c>
      <c r="E2942" t="s">
        <v>12</v>
      </c>
      <c r="F2942" t="s">
        <v>18</v>
      </c>
      <c r="G2942">
        <v>8447217</v>
      </c>
      <c r="H2942">
        <v>1950</v>
      </c>
      <c r="I2942" t="s">
        <v>7179</v>
      </c>
    </row>
    <row r="2943" spans="1:9">
      <c r="A2943" t="s">
        <v>9</v>
      </c>
      <c r="B2943">
        <v>117</v>
      </c>
      <c r="C2943" t="s">
        <v>7180</v>
      </c>
      <c r="D2943" t="s">
        <v>7181</v>
      </c>
      <c r="E2943" t="s">
        <v>17</v>
      </c>
      <c r="F2943" t="s">
        <v>18</v>
      </c>
      <c r="G2943">
        <v>32036305</v>
      </c>
      <c r="H2943">
        <v>1986</v>
      </c>
      <c r="I2943" t="s">
        <v>7182</v>
      </c>
    </row>
    <row r="2944" spans="1:9">
      <c r="A2944" t="s">
        <v>9</v>
      </c>
      <c r="B2944">
        <v>117</v>
      </c>
      <c r="C2944" t="s">
        <v>7183</v>
      </c>
      <c r="D2944" t="s">
        <v>7184</v>
      </c>
      <c r="E2944" t="s">
        <v>12</v>
      </c>
      <c r="F2944" t="s">
        <v>18</v>
      </c>
      <c r="G2944">
        <v>41400183</v>
      </c>
      <c r="H2944">
        <v>1998</v>
      </c>
      <c r="I2944" t="s">
        <v>7185</v>
      </c>
    </row>
    <row r="2945" spans="1:9">
      <c r="A2945" t="s">
        <v>9</v>
      </c>
      <c r="B2945">
        <v>117</v>
      </c>
      <c r="C2945" t="s">
        <v>7186</v>
      </c>
      <c r="D2945" t="s">
        <v>7187</v>
      </c>
      <c r="E2945" t="s">
        <v>12</v>
      </c>
      <c r="F2945" t="s">
        <v>502</v>
      </c>
      <c r="G2945">
        <v>37231042</v>
      </c>
      <c r="H2945">
        <v>1992</v>
      </c>
      <c r="I2945" t="s">
        <v>7188</v>
      </c>
    </row>
    <row r="2946" spans="1:9">
      <c r="A2946" t="s">
        <v>9</v>
      </c>
      <c r="B2946">
        <v>117</v>
      </c>
      <c r="C2946" t="s">
        <v>7189</v>
      </c>
      <c r="D2946" t="s">
        <v>7190</v>
      </c>
      <c r="E2946" t="s">
        <v>12</v>
      </c>
      <c r="F2946" t="s">
        <v>18</v>
      </c>
      <c r="G2946">
        <v>12472084</v>
      </c>
      <c r="H2946">
        <v>1956</v>
      </c>
      <c r="I2946" t="s">
        <v>7191</v>
      </c>
    </row>
    <row r="2947" spans="1:9">
      <c r="A2947" t="s">
        <v>9</v>
      </c>
      <c r="B2947">
        <v>117</v>
      </c>
      <c r="C2947" t="s">
        <v>3672</v>
      </c>
      <c r="D2947" t="s">
        <v>7192</v>
      </c>
      <c r="E2947" t="s">
        <v>17</v>
      </c>
      <c r="F2947" t="s">
        <v>18</v>
      </c>
      <c r="G2947">
        <v>513546</v>
      </c>
      <c r="H2947">
        <v>1926</v>
      </c>
      <c r="I2947" t="s">
        <v>7193</v>
      </c>
    </row>
    <row r="2948" spans="1:9">
      <c r="A2948" t="s">
        <v>9</v>
      </c>
      <c r="B2948">
        <v>117</v>
      </c>
      <c r="C2948" t="s">
        <v>7194</v>
      </c>
      <c r="D2948" t="s">
        <v>7195</v>
      </c>
      <c r="E2948" t="s">
        <v>12</v>
      </c>
      <c r="F2948" t="s">
        <v>18</v>
      </c>
      <c r="G2948">
        <v>7594074</v>
      </c>
      <c r="H2948">
        <v>1947</v>
      </c>
      <c r="I2948" t="s">
        <v>7196</v>
      </c>
    </row>
    <row r="2949" spans="1:9">
      <c r="A2949" t="s">
        <v>9</v>
      </c>
      <c r="B2949">
        <v>117</v>
      </c>
      <c r="C2949" t="s">
        <v>7197</v>
      </c>
      <c r="D2949" t="s">
        <v>7198</v>
      </c>
      <c r="E2949" t="s">
        <v>17</v>
      </c>
      <c r="F2949" t="s">
        <v>18</v>
      </c>
      <c r="G2949">
        <v>4837989</v>
      </c>
      <c r="H2949">
        <v>1943</v>
      </c>
      <c r="I2949" t="s">
        <v>7199</v>
      </c>
    </row>
    <row r="2950" spans="1:9">
      <c r="A2950" t="s">
        <v>9</v>
      </c>
      <c r="B2950">
        <v>117</v>
      </c>
      <c r="C2950" t="s">
        <v>7200</v>
      </c>
      <c r="D2950" t="s">
        <v>7201</v>
      </c>
      <c r="E2950" t="s">
        <v>12</v>
      </c>
      <c r="F2950" t="s">
        <v>18</v>
      </c>
      <c r="G2950">
        <v>4430306</v>
      </c>
      <c r="H2950">
        <v>1944</v>
      </c>
      <c r="I2950" t="s">
        <v>7202</v>
      </c>
    </row>
    <row r="2951" spans="1:9">
      <c r="A2951" t="s">
        <v>9</v>
      </c>
      <c r="B2951">
        <v>117</v>
      </c>
      <c r="C2951" t="s">
        <v>7203</v>
      </c>
      <c r="D2951" t="s">
        <v>7204</v>
      </c>
      <c r="E2951" t="s">
        <v>12</v>
      </c>
      <c r="F2951" t="s">
        <v>18</v>
      </c>
      <c r="G2951">
        <v>4448375</v>
      </c>
      <c r="H2951">
        <v>1945</v>
      </c>
      <c r="I2951" t="s">
        <v>7205</v>
      </c>
    </row>
    <row r="2952" spans="1:9">
      <c r="A2952" t="s">
        <v>9</v>
      </c>
      <c r="B2952">
        <v>117</v>
      </c>
      <c r="C2952" t="s">
        <v>7206</v>
      </c>
      <c r="D2952" t="s">
        <v>7207</v>
      </c>
      <c r="E2952" t="s">
        <v>12</v>
      </c>
      <c r="F2952" t="s">
        <v>18</v>
      </c>
      <c r="G2952">
        <v>16198783</v>
      </c>
      <c r="H2952">
        <v>1962</v>
      </c>
      <c r="I2952" t="s">
        <v>7208</v>
      </c>
    </row>
    <row r="2953" spans="1:9">
      <c r="A2953" t="s">
        <v>9</v>
      </c>
      <c r="B2953">
        <v>117</v>
      </c>
      <c r="C2953" t="s">
        <v>7209</v>
      </c>
      <c r="D2953" t="s">
        <v>59</v>
      </c>
      <c r="E2953" t="s">
        <v>17</v>
      </c>
      <c r="F2953" t="s">
        <v>18</v>
      </c>
      <c r="G2953">
        <v>18545214</v>
      </c>
      <c r="H2953">
        <v>1964</v>
      </c>
      <c r="I2953" t="s">
        <v>7210</v>
      </c>
    </row>
    <row r="2954" spans="1:9">
      <c r="A2954" t="s">
        <v>9</v>
      </c>
      <c r="B2954">
        <v>117</v>
      </c>
      <c r="C2954" t="s">
        <v>213</v>
      </c>
      <c r="D2954" t="s">
        <v>7211</v>
      </c>
      <c r="E2954" t="s">
        <v>17</v>
      </c>
      <c r="F2954" t="s">
        <v>18</v>
      </c>
      <c r="G2954">
        <v>25142885</v>
      </c>
      <c r="H2954">
        <v>1976</v>
      </c>
      <c r="I2954" t="s">
        <v>7212</v>
      </c>
    </row>
    <row r="2955" spans="1:9">
      <c r="A2955" t="s">
        <v>9</v>
      </c>
      <c r="B2955">
        <v>117</v>
      </c>
      <c r="C2955" t="s">
        <v>7213</v>
      </c>
      <c r="D2955" t="s">
        <v>6150</v>
      </c>
      <c r="E2955" t="s">
        <v>12</v>
      </c>
      <c r="F2955" t="s">
        <v>18</v>
      </c>
      <c r="G2955">
        <v>12668920</v>
      </c>
      <c r="H2955">
        <v>1958</v>
      </c>
      <c r="I2955" t="s">
        <v>7214</v>
      </c>
    </row>
    <row r="2956" spans="1:9">
      <c r="A2956" t="s">
        <v>9</v>
      </c>
      <c r="B2956">
        <v>117</v>
      </c>
      <c r="C2956" t="s">
        <v>1826</v>
      </c>
      <c r="D2956" t="s">
        <v>7215</v>
      </c>
      <c r="E2956" t="s">
        <v>17</v>
      </c>
      <c r="F2956" t="s">
        <v>56</v>
      </c>
      <c r="G2956">
        <v>13213570</v>
      </c>
      <c r="H2956">
        <v>1959</v>
      </c>
      <c r="I2956" t="s">
        <v>7216</v>
      </c>
    </row>
    <row r="2957" spans="1:9">
      <c r="A2957" t="s">
        <v>9</v>
      </c>
      <c r="B2957">
        <v>117</v>
      </c>
      <c r="C2957" t="s">
        <v>1826</v>
      </c>
      <c r="D2957" t="s">
        <v>7217</v>
      </c>
      <c r="E2957" t="s">
        <v>17</v>
      </c>
      <c r="F2957" t="s">
        <v>18</v>
      </c>
      <c r="G2957">
        <v>25989672</v>
      </c>
      <c r="H2957">
        <v>1977</v>
      </c>
      <c r="I2957" t="s">
        <v>7218</v>
      </c>
    </row>
    <row r="2958" spans="1:9">
      <c r="A2958" t="s">
        <v>9</v>
      </c>
      <c r="B2958">
        <v>117</v>
      </c>
      <c r="C2958" t="s">
        <v>1826</v>
      </c>
      <c r="D2958" t="s">
        <v>7219</v>
      </c>
      <c r="E2958" t="s">
        <v>17</v>
      </c>
      <c r="F2958" t="s">
        <v>18</v>
      </c>
      <c r="G2958">
        <v>14310279</v>
      </c>
      <c r="H2958">
        <v>1961</v>
      </c>
      <c r="I2958" t="s">
        <v>7220</v>
      </c>
    </row>
    <row r="2959" spans="1:9">
      <c r="A2959" t="s">
        <v>9</v>
      </c>
      <c r="B2959">
        <v>117</v>
      </c>
      <c r="C2959" t="s">
        <v>1826</v>
      </c>
      <c r="D2959" t="s">
        <v>3026</v>
      </c>
      <c r="E2959" t="s">
        <v>17</v>
      </c>
      <c r="F2959" t="s">
        <v>13</v>
      </c>
      <c r="G2959">
        <v>13394942</v>
      </c>
      <c r="H2959">
        <v>1957</v>
      </c>
      <c r="I2959" t="s">
        <v>7221</v>
      </c>
    </row>
    <row r="2960" spans="1:9">
      <c r="A2960" t="s">
        <v>9</v>
      </c>
      <c r="B2960">
        <v>117</v>
      </c>
      <c r="C2960" t="s">
        <v>7222</v>
      </c>
      <c r="D2960" t="s">
        <v>7223</v>
      </c>
      <c r="E2960" t="s">
        <v>17</v>
      </c>
      <c r="F2960" t="s">
        <v>18</v>
      </c>
      <c r="G2960">
        <v>10202825</v>
      </c>
      <c r="H2960">
        <v>1952</v>
      </c>
      <c r="I2960" t="s">
        <v>7224</v>
      </c>
    </row>
    <row r="2961" spans="1:9">
      <c r="A2961" t="s">
        <v>9</v>
      </c>
      <c r="B2961">
        <v>117</v>
      </c>
      <c r="C2961" t="s">
        <v>7225</v>
      </c>
      <c r="D2961" t="s">
        <v>7226</v>
      </c>
      <c r="E2961" t="s">
        <v>12</v>
      </c>
      <c r="F2961" t="s">
        <v>18</v>
      </c>
      <c r="G2961">
        <v>12012436</v>
      </c>
      <c r="H2961">
        <v>1958</v>
      </c>
      <c r="I2961" t="s">
        <v>7227</v>
      </c>
    </row>
    <row r="2962" spans="1:9">
      <c r="A2962" t="s">
        <v>9</v>
      </c>
      <c r="B2962">
        <v>117</v>
      </c>
      <c r="C2962" t="s">
        <v>7228</v>
      </c>
      <c r="D2962" t="s">
        <v>226</v>
      </c>
      <c r="E2962" t="s">
        <v>12</v>
      </c>
      <c r="F2962" t="s">
        <v>284</v>
      </c>
      <c r="G2962">
        <v>1679714</v>
      </c>
      <c r="H2962">
        <v>1923</v>
      </c>
      <c r="I2962" t="s">
        <v>7229</v>
      </c>
    </row>
    <row r="2963" spans="1:9">
      <c r="A2963" t="s">
        <v>9</v>
      </c>
      <c r="B2963">
        <v>117</v>
      </c>
      <c r="C2963" t="s">
        <v>7230</v>
      </c>
      <c r="D2963" t="s">
        <v>2105</v>
      </c>
      <c r="E2963" t="s">
        <v>12</v>
      </c>
      <c r="F2963" t="s">
        <v>18</v>
      </c>
      <c r="G2963">
        <v>12514916</v>
      </c>
      <c r="H2963">
        <v>1956</v>
      </c>
      <c r="I2963" t="s">
        <v>7231</v>
      </c>
    </row>
    <row r="2964" spans="1:9">
      <c r="A2964" t="s">
        <v>9</v>
      </c>
      <c r="B2964">
        <v>117</v>
      </c>
      <c r="C2964" t="s">
        <v>7232</v>
      </c>
      <c r="D2964" t="s">
        <v>2585</v>
      </c>
      <c r="E2964" t="s">
        <v>17</v>
      </c>
      <c r="F2964" t="s">
        <v>18</v>
      </c>
      <c r="G2964">
        <v>4455287</v>
      </c>
      <c r="H2964">
        <v>1942</v>
      </c>
      <c r="I2964" t="s">
        <v>7233</v>
      </c>
    </row>
    <row r="2965" spans="1:9">
      <c r="A2965" t="s">
        <v>9</v>
      </c>
      <c r="B2965">
        <v>117</v>
      </c>
      <c r="C2965" t="s">
        <v>7234</v>
      </c>
      <c r="D2965" t="s">
        <v>5636</v>
      </c>
      <c r="E2965" t="s">
        <v>17</v>
      </c>
      <c r="F2965" t="s">
        <v>18</v>
      </c>
      <c r="G2965">
        <v>20198503</v>
      </c>
      <c r="H2965">
        <v>1968</v>
      </c>
      <c r="I2965" t="s">
        <v>7235</v>
      </c>
    </row>
    <row r="2966" spans="1:9">
      <c r="A2966" t="s">
        <v>9</v>
      </c>
      <c r="B2966">
        <v>117</v>
      </c>
      <c r="C2966" t="s">
        <v>7236</v>
      </c>
      <c r="D2966" t="s">
        <v>7237</v>
      </c>
      <c r="E2966" t="s">
        <v>12</v>
      </c>
      <c r="F2966" t="s">
        <v>18</v>
      </c>
      <c r="G2966">
        <v>14407777</v>
      </c>
      <c r="H2966">
        <v>1962</v>
      </c>
      <c r="I2966" t="s">
        <v>7238</v>
      </c>
    </row>
    <row r="2967" spans="1:9">
      <c r="A2967" t="s">
        <v>9</v>
      </c>
      <c r="B2967">
        <v>117</v>
      </c>
      <c r="C2967" t="s">
        <v>7239</v>
      </c>
      <c r="D2967" t="s">
        <v>7240</v>
      </c>
      <c r="E2967" t="s">
        <v>17</v>
      </c>
      <c r="F2967" t="s">
        <v>13</v>
      </c>
      <c r="G2967">
        <v>24821882</v>
      </c>
      <c r="H2967">
        <v>1975</v>
      </c>
      <c r="I2967" t="s">
        <v>7241</v>
      </c>
    </row>
    <row r="2968" spans="1:9">
      <c r="A2968" t="s">
        <v>9</v>
      </c>
      <c r="B2968">
        <v>117</v>
      </c>
      <c r="C2968" t="s">
        <v>7242</v>
      </c>
      <c r="D2968" t="s">
        <v>7243</v>
      </c>
      <c r="E2968" t="s">
        <v>12</v>
      </c>
      <c r="F2968" t="s">
        <v>18</v>
      </c>
      <c r="G2968">
        <v>18287342</v>
      </c>
      <c r="H2968">
        <v>1966</v>
      </c>
      <c r="I2968" t="s">
        <v>7244</v>
      </c>
    </row>
    <row r="2969" spans="1:9">
      <c r="A2969" t="s">
        <v>9</v>
      </c>
      <c r="B2969">
        <v>117</v>
      </c>
      <c r="C2969" t="s">
        <v>7245</v>
      </c>
      <c r="D2969" t="s">
        <v>5905</v>
      </c>
      <c r="E2969" t="s">
        <v>17</v>
      </c>
      <c r="F2969" t="s">
        <v>56</v>
      </c>
      <c r="G2969">
        <v>23705404</v>
      </c>
      <c r="H2969">
        <v>1976</v>
      </c>
      <c r="I2969" t="s">
        <v>7246</v>
      </c>
    </row>
    <row r="2970" spans="1:9">
      <c r="A2970" t="s">
        <v>9</v>
      </c>
      <c r="B2970">
        <v>117</v>
      </c>
      <c r="C2970" t="s">
        <v>7247</v>
      </c>
      <c r="D2970" t="s">
        <v>7248</v>
      </c>
      <c r="E2970" t="s">
        <v>12</v>
      </c>
      <c r="F2970" t="s">
        <v>18</v>
      </c>
      <c r="G2970">
        <v>27048825</v>
      </c>
      <c r="H2970">
        <v>1979</v>
      </c>
      <c r="I2970" t="s">
        <v>7249</v>
      </c>
    </row>
    <row r="2971" spans="1:9">
      <c r="A2971" t="s">
        <v>9</v>
      </c>
      <c r="B2971">
        <v>117</v>
      </c>
      <c r="C2971" t="s">
        <v>7250</v>
      </c>
      <c r="D2971" t="s">
        <v>1248</v>
      </c>
      <c r="E2971" t="s">
        <v>17</v>
      </c>
      <c r="F2971" t="s">
        <v>18</v>
      </c>
      <c r="G2971">
        <v>6708207</v>
      </c>
      <c r="H2971">
        <v>1951</v>
      </c>
      <c r="I2971" t="s">
        <v>7251</v>
      </c>
    </row>
    <row r="2972" spans="1:9">
      <c r="A2972" t="s">
        <v>9</v>
      </c>
      <c r="B2972">
        <v>117</v>
      </c>
      <c r="C2972" t="s">
        <v>245</v>
      </c>
      <c r="D2972" t="s">
        <v>497</v>
      </c>
      <c r="E2972" t="s">
        <v>17</v>
      </c>
      <c r="F2972" t="s">
        <v>56</v>
      </c>
      <c r="G2972">
        <v>13052252</v>
      </c>
      <c r="H2972">
        <v>1959</v>
      </c>
      <c r="I2972" t="s">
        <v>7252</v>
      </c>
    </row>
    <row r="2973" spans="1:9">
      <c r="A2973" t="s">
        <v>9</v>
      </c>
      <c r="B2973">
        <v>117</v>
      </c>
      <c r="C2973" t="s">
        <v>7253</v>
      </c>
      <c r="D2973" t="s">
        <v>7254</v>
      </c>
      <c r="E2973" t="s">
        <v>17</v>
      </c>
      <c r="F2973" t="s">
        <v>18</v>
      </c>
      <c r="G2973">
        <v>20572647</v>
      </c>
      <c r="H2973">
        <v>1969</v>
      </c>
      <c r="I2973" t="s">
        <v>7255</v>
      </c>
    </row>
    <row r="2974" spans="1:9">
      <c r="A2974" t="s">
        <v>9</v>
      </c>
      <c r="B2974">
        <v>117</v>
      </c>
      <c r="C2974" t="s">
        <v>7256</v>
      </c>
      <c r="D2974" t="s">
        <v>7257</v>
      </c>
      <c r="E2974" t="s">
        <v>12</v>
      </c>
      <c r="F2974" t="s">
        <v>18</v>
      </c>
      <c r="G2974">
        <v>13368461</v>
      </c>
      <c r="H2974">
        <v>1957</v>
      </c>
      <c r="I2974" t="s">
        <v>7258</v>
      </c>
    </row>
    <row r="2975" spans="1:9">
      <c r="A2975" t="s">
        <v>9</v>
      </c>
      <c r="B2975">
        <v>117</v>
      </c>
      <c r="C2975" t="s">
        <v>7259</v>
      </c>
      <c r="D2975" t="s">
        <v>5982</v>
      </c>
      <c r="E2975" t="s">
        <v>12</v>
      </c>
      <c r="F2975" t="s">
        <v>18</v>
      </c>
      <c r="G2975">
        <v>14406636</v>
      </c>
      <c r="H2975">
        <v>1961</v>
      </c>
      <c r="I2975" t="s">
        <v>7260</v>
      </c>
    </row>
    <row r="2976" spans="1:9">
      <c r="A2976" t="s">
        <v>9</v>
      </c>
      <c r="B2976">
        <v>117</v>
      </c>
      <c r="C2976" t="s">
        <v>7261</v>
      </c>
      <c r="D2976" t="s">
        <v>1125</v>
      </c>
      <c r="E2976" t="s">
        <v>12</v>
      </c>
      <c r="F2976" t="s">
        <v>13</v>
      </c>
      <c r="G2976">
        <v>4276737</v>
      </c>
      <c r="H2976">
        <v>1938</v>
      </c>
      <c r="I2976" t="s">
        <v>7262</v>
      </c>
    </row>
    <row r="2977" spans="1:9">
      <c r="A2977" t="s">
        <v>9</v>
      </c>
      <c r="B2977">
        <v>117</v>
      </c>
      <c r="C2977" t="s">
        <v>3746</v>
      </c>
      <c r="D2977" t="s">
        <v>7263</v>
      </c>
      <c r="E2977" t="s">
        <v>12</v>
      </c>
      <c r="F2977" t="s">
        <v>56</v>
      </c>
      <c r="G2977">
        <v>4889246</v>
      </c>
      <c r="H2977">
        <v>1940</v>
      </c>
      <c r="I2977" t="s">
        <v>7264</v>
      </c>
    </row>
    <row r="2978" spans="1:9">
      <c r="A2978" t="s">
        <v>9</v>
      </c>
      <c r="B2978">
        <v>117</v>
      </c>
      <c r="C2978" t="s">
        <v>3746</v>
      </c>
      <c r="D2978" t="s">
        <v>6028</v>
      </c>
      <c r="E2978" t="s">
        <v>12</v>
      </c>
      <c r="F2978" t="s">
        <v>13</v>
      </c>
      <c r="G2978">
        <v>24624776</v>
      </c>
      <c r="H2978">
        <v>1975</v>
      </c>
      <c r="I2978" t="s">
        <v>7264</v>
      </c>
    </row>
    <row r="2979" spans="1:9">
      <c r="A2979" t="s">
        <v>9</v>
      </c>
      <c r="B2979">
        <v>117</v>
      </c>
      <c r="C2979" t="s">
        <v>7265</v>
      </c>
      <c r="D2979" t="s">
        <v>340</v>
      </c>
      <c r="E2979" t="s">
        <v>17</v>
      </c>
      <c r="F2979" t="s">
        <v>18</v>
      </c>
      <c r="G2979">
        <v>13432118</v>
      </c>
      <c r="H2979">
        <v>1957</v>
      </c>
      <c r="I2979" t="s">
        <v>7266</v>
      </c>
    </row>
    <row r="2980" spans="1:9">
      <c r="A2980" t="s">
        <v>9</v>
      </c>
      <c r="B2980">
        <v>117</v>
      </c>
      <c r="C2980" t="s">
        <v>7267</v>
      </c>
      <c r="D2980" t="s">
        <v>7268</v>
      </c>
      <c r="E2980" t="s">
        <v>17</v>
      </c>
      <c r="F2980" t="s">
        <v>1729</v>
      </c>
      <c r="G2980">
        <v>533917</v>
      </c>
      <c r="H2980">
        <v>1932</v>
      </c>
      <c r="I2980" t="s">
        <v>7269</v>
      </c>
    </row>
    <row r="2981" spans="1:9">
      <c r="A2981" t="s">
        <v>9</v>
      </c>
      <c r="B2981">
        <v>117</v>
      </c>
      <c r="C2981" t="s">
        <v>7270</v>
      </c>
      <c r="D2981" t="s">
        <v>7271</v>
      </c>
      <c r="E2981" t="s">
        <v>12</v>
      </c>
      <c r="F2981" t="s">
        <v>18</v>
      </c>
      <c r="G2981">
        <v>14744315</v>
      </c>
      <c r="H2981">
        <v>1961</v>
      </c>
      <c r="I2981" t="s">
        <v>7272</v>
      </c>
    </row>
    <row r="2982" spans="1:9">
      <c r="A2982" t="s">
        <v>9</v>
      </c>
      <c r="B2982">
        <v>117</v>
      </c>
      <c r="C2982" t="s">
        <v>7273</v>
      </c>
      <c r="D2982" t="s">
        <v>7274</v>
      </c>
      <c r="E2982" t="s">
        <v>12</v>
      </c>
      <c r="F2982" t="s">
        <v>56</v>
      </c>
      <c r="G2982">
        <v>35761815</v>
      </c>
      <c r="H2982">
        <v>1991</v>
      </c>
      <c r="I2982" t="s">
        <v>7275</v>
      </c>
    </row>
    <row r="2983" spans="1:9">
      <c r="A2983" t="s">
        <v>9</v>
      </c>
      <c r="B2983">
        <v>117</v>
      </c>
      <c r="C2983" t="s">
        <v>7276</v>
      </c>
      <c r="D2983" t="s">
        <v>7277</v>
      </c>
      <c r="E2983" t="s">
        <v>17</v>
      </c>
      <c r="F2983" t="s">
        <v>18</v>
      </c>
      <c r="G2983">
        <v>22080319</v>
      </c>
      <c r="H2983">
        <v>1971</v>
      </c>
      <c r="I2983" t="s">
        <v>7278</v>
      </c>
    </row>
    <row r="2984" spans="1:9">
      <c r="A2984" t="s">
        <v>9</v>
      </c>
      <c r="B2984">
        <v>117</v>
      </c>
      <c r="C2984" t="s">
        <v>7279</v>
      </c>
      <c r="D2984" t="s">
        <v>7280</v>
      </c>
      <c r="E2984" t="s">
        <v>17</v>
      </c>
      <c r="F2984" t="s">
        <v>18</v>
      </c>
      <c r="G2984">
        <v>5017742</v>
      </c>
      <c r="H2984">
        <v>1944</v>
      </c>
      <c r="I2984" t="s">
        <v>7281</v>
      </c>
    </row>
    <row r="2985" spans="1:9">
      <c r="A2985" t="s">
        <v>9</v>
      </c>
      <c r="B2985">
        <v>117</v>
      </c>
      <c r="C2985" t="s">
        <v>7282</v>
      </c>
      <c r="D2985" t="s">
        <v>7283</v>
      </c>
      <c r="E2985" t="s">
        <v>17</v>
      </c>
      <c r="F2985" t="s">
        <v>13</v>
      </c>
      <c r="G2985">
        <v>43405231</v>
      </c>
      <c r="H2985">
        <v>2001</v>
      </c>
      <c r="I2985" t="s">
        <v>7084</v>
      </c>
    </row>
    <row r="2986" spans="1:9">
      <c r="A2986" t="s">
        <v>9</v>
      </c>
      <c r="B2986">
        <v>117</v>
      </c>
      <c r="C2986" t="s">
        <v>7284</v>
      </c>
      <c r="D2986" t="s">
        <v>7285</v>
      </c>
      <c r="E2986" t="s">
        <v>12</v>
      </c>
      <c r="F2986" t="s">
        <v>18</v>
      </c>
      <c r="G2986">
        <v>27787785</v>
      </c>
      <c r="H2986">
        <v>1980</v>
      </c>
      <c r="I2986" t="s">
        <v>7286</v>
      </c>
    </row>
    <row r="2987" spans="1:9">
      <c r="A2987" t="s">
        <v>9</v>
      </c>
      <c r="B2987">
        <v>117</v>
      </c>
      <c r="C2987" t="s">
        <v>7287</v>
      </c>
      <c r="D2987" t="s">
        <v>4037</v>
      </c>
      <c r="E2987" t="s">
        <v>12</v>
      </c>
      <c r="F2987" t="s">
        <v>690</v>
      </c>
      <c r="G2987">
        <v>24228485</v>
      </c>
      <c r="H2987">
        <v>1974</v>
      </c>
      <c r="I2987" t="s">
        <v>7288</v>
      </c>
    </row>
    <row r="2988" spans="1:9">
      <c r="A2988" t="s">
        <v>9</v>
      </c>
      <c r="B2988">
        <v>117</v>
      </c>
      <c r="C2988" t="s">
        <v>7287</v>
      </c>
      <c r="D2988" t="s">
        <v>3554</v>
      </c>
      <c r="E2988" t="s">
        <v>12</v>
      </c>
      <c r="F2988" t="s">
        <v>18</v>
      </c>
      <c r="G2988">
        <v>7668755</v>
      </c>
      <c r="H2988">
        <v>1949</v>
      </c>
      <c r="I2988" t="s">
        <v>7289</v>
      </c>
    </row>
    <row r="2989" spans="1:9">
      <c r="A2989" t="s">
        <v>9</v>
      </c>
      <c r="B2989">
        <v>117</v>
      </c>
      <c r="C2989" t="s">
        <v>7290</v>
      </c>
      <c r="D2989" t="s">
        <v>7291</v>
      </c>
      <c r="E2989" t="s">
        <v>12</v>
      </c>
      <c r="F2989" t="s">
        <v>18</v>
      </c>
      <c r="G2989">
        <v>31963891</v>
      </c>
      <c r="H2989">
        <v>1985</v>
      </c>
      <c r="I2989" t="s">
        <v>7292</v>
      </c>
    </row>
    <row r="2990" spans="1:9">
      <c r="A2990" t="s">
        <v>9</v>
      </c>
      <c r="B2990">
        <v>117</v>
      </c>
      <c r="C2990" t="s">
        <v>7293</v>
      </c>
      <c r="D2990" t="s">
        <v>7294</v>
      </c>
      <c r="E2990" t="s">
        <v>12</v>
      </c>
      <c r="F2990" t="s">
        <v>13</v>
      </c>
      <c r="G2990">
        <v>24662473</v>
      </c>
      <c r="H2990">
        <v>1975</v>
      </c>
      <c r="I2990" t="s">
        <v>7295</v>
      </c>
    </row>
    <row r="2991" spans="1:9">
      <c r="A2991" t="s">
        <v>9</v>
      </c>
      <c r="B2991">
        <v>117</v>
      </c>
      <c r="C2991" t="s">
        <v>7296</v>
      </c>
      <c r="D2991" t="s">
        <v>711</v>
      </c>
      <c r="E2991" t="s">
        <v>12</v>
      </c>
      <c r="F2991" t="s">
        <v>18</v>
      </c>
      <c r="G2991">
        <v>42645794</v>
      </c>
      <c r="H2991">
        <v>2000</v>
      </c>
      <c r="I2991" t="s">
        <v>7297</v>
      </c>
    </row>
    <row r="2992" spans="1:9">
      <c r="A2992" t="s">
        <v>9</v>
      </c>
      <c r="B2992">
        <v>117</v>
      </c>
      <c r="C2992" t="s">
        <v>7298</v>
      </c>
      <c r="D2992" t="s">
        <v>7299</v>
      </c>
      <c r="E2992" t="s">
        <v>17</v>
      </c>
      <c r="F2992" t="s">
        <v>13</v>
      </c>
      <c r="G2992">
        <v>17106894</v>
      </c>
      <c r="H2992">
        <v>1964</v>
      </c>
      <c r="I2992" t="s">
        <v>7300</v>
      </c>
    </row>
    <row r="2993" spans="1:9">
      <c r="A2993" t="s">
        <v>9</v>
      </c>
      <c r="B2993">
        <v>117</v>
      </c>
      <c r="C2993" t="s">
        <v>7301</v>
      </c>
      <c r="D2993" t="s">
        <v>589</v>
      </c>
      <c r="E2993" t="s">
        <v>12</v>
      </c>
      <c r="F2993" t="s">
        <v>18</v>
      </c>
      <c r="G2993">
        <v>17331072</v>
      </c>
      <c r="H2993">
        <v>1964</v>
      </c>
      <c r="I2993" t="s">
        <v>7302</v>
      </c>
    </row>
    <row r="2994" spans="1:9">
      <c r="A2994" t="s">
        <v>9</v>
      </c>
      <c r="B2994">
        <v>117</v>
      </c>
      <c r="C2994" t="s">
        <v>7303</v>
      </c>
      <c r="D2994" t="s">
        <v>7304</v>
      </c>
      <c r="E2994" t="s">
        <v>17</v>
      </c>
      <c r="F2994" t="s">
        <v>18</v>
      </c>
      <c r="G2994">
        <v>88458</v>
      </c>
      <c r="H2994">
        <v>1929</v>
      </c>
      <c r="I2994" t="s">
        <v>7305</v>
      </c>
    </row>
    <row r="2995" spans="1:9">
      <c r="A2995" t="s">
        <v>9</v>
      </c>
      <c r="B2995">
        <v>117</v>
      </c>
      <c r="C2995" t="s">
        <v>7303</v>
      </c>
      <c r="D2995" t="s">
        <v>208</v>
      </c>
      <c r="E2995" t="s">
        <v>17</v>
      </c>
      <c r="F2995" t="s">
        <v>18</v>
      </c>
      <c r="G2995">
        <v>17107450</v>
      </c>
      <c r="H2995">
        <v>1964</v>
      </c>
      <c r="I2995" t="s">
        <v>7306</v>
      </c>
    </row>
    <row r="2996" spans="1:9">
      <c r="A2996" t="s">
        <v>9</v>
      </c>
      <c r="B2996">
        <v>117</v>
      </c>
      <c r="C2996" t="s">
        <v>7307</v>
      </c>
      <c r="D2996" t="s">
        <v>7308</v>
      </c>
      <c r="E2996" t="s">
        <v>12</v>
      </c>
      <c r="F2996" t="s">
        <v>13</v>
      </c>
      <c r="G2996">
        <v>7800280</v>
      </c>
      <c r="H2996">
        <v>1949</v>
      </c>
      <c r="I2996" t="s">
        <v>7309</v>
      </c>
    </row>
    <row r="2997" spans="1:9">
      <c r="A2997" t="s">
        <v>9</v>
      </c>
      <c r="B2997">
        <v>117</v>
      </c>
      <c r="C2997" t="s">
        <v>7310</v>
      </c>
      <c r="D2997" t="s">
        <v>7311</v>
      </c>
      <c r="E2997" t="s">
        <v>12</v>
      </c>
      <c r="F2997" t="s">
        <v>13</v>
      </c>
      <c r="G2997">
        <v>16496940</v>
      </c>
      <c r="H2997">
        <v>1963</v>
      </c>
      <c r="I2997" t="s">
        <v>7312</v>
      </c>
    </row>
    <row r="2998" spans="1:9">
      <c r="A2998" t="s">
        <v>9</v>
      </c>
      <c r="B2998">
        <v>117</v>
      </c>
      <c r="C2998" t="s">
        <v>7313</v>
      </c>
      <c r="D2998" t="s">
        <v>167</v>
      </c>
      <c r="E2998" t="s">
        <v>17</v>
      </c>
      <c r="F2998" t="s">
        <v>18</v>
      </c>
      <c r="G2998">
        <v>13094783</v>
      </c>
      <c r="H2998">
        <v>1957</v>
      </c>
      <c r="I2998" t="s">
        <v>7314</v>
      </c>
    </row>
    <row r="2999" spans="1:9">
      <c r="A2999" t="s">
        <v>9</v>
      </c>
      <c r="B2999">
        <v>117</v>
      </c>
      <c r="C2999" t="s">
        <v>7313</v>
      </c>
      <c r="D2999" t="s">
        <v>7315</v>
      </c>
      <c r="E2999" t="s">
        <v>17</v>
      </c>
      <c r="F2999" t="s">
        <v>18</v>
      </c>
      <c r="G2999">
        <v>6717359</v>
      </c>
      <c r="H2999">
        <v>1951</v>
      </c>
      <c r="I2999" t="s">
        <v>7316</v>
      </c>
    </row>
    <row r="3000" spans="1:9">
      <c r="A3000" t="s">
        <v>9</v>
      </c>
      <c r="B3000">
        <v>117</v>
      </c>
      <c r="C3000" t="s">
        <v>3765</v>
      </c>
      <c r="D3000" t="s">
        <v>7317</v>
      </c>
      <c r="E3000" t="s">
        <v>17</v>
      </c>
      <c r="F3000" t="s">
        <v>18</v>
      </c>
      <c r="G3000">
        <v>14096120</v>
      </c>
      <c r="H3000">
        <v>1959</v>
      </c>
      <c r="I3000" t="s">
        <v>7318</v>
      </c>
    </row>
    <row r="3001" spans="1:9">
      <c r="A3001" t="s">
        <v>9</v>
      </c>
      <c r="B3001">
        <v>117</v>
      </c>
      <c r="C3001" t="s">
        <v>7319</v>
      </c>
      <c r="D3001" t="s">
        <v>7320</v>
      </c>
      <c r="E3001" t="s">
        <v>17</v>
      </c>
      <c r="F3001" t="s">
        <v>18</v>
      </c>
      <c r="G3001">
        <v>18384924</v>
      </c>
      <c r="H3001">
        <v>1967</v>
      </c>
      <c r="I3001" t="s">
        <v>7321</v>
      </c>
    </row>
    <row r="3002" spans="1:9">
      <c r="A3002" t="s">
        <v>9</v>
      </c>
      <c r="B3002">
        <v>117</v>
      </c>
      <c r="C3002" t="s">
        <v>7319</v>
      </c>
      <c r="D3002" t="s">
        <v>2195</v>
      </c>
      <c r="E3002" t="s">
        <v>12</v>
      </c>
      <c r="F3002" t="s">
        <v>18</v>
      </c>
      <c r="G3002">
        <v>20574941</v>
      </c>
      <c r="H3002">
        <v>1968</v>
      </c>
      <c r="I3002" t="s">
        <v>7321</v>
      </c>
    </row>
    <row r="3003" spans="1:9">
      <c r="A3003" t="s">
        <v>9</v>
      </c>
      <c r="B3003">
        <v>117</v>
      </c>
      <c r="C3003" t="s">
        <v>1879</v>
      </c>
      <c r="D3003" t="s">
        <v>7322</v>
      </c>
      <c r="E3003" t="s">
        <v>12</v>
      </c>
      <c r="F3003" t="s">
        <v>18</v>
      </c>
      <c r="G3003">
        <v>24083619</v>
      </c>
      <c r="H3003">
        <v>1974</v>
      </c>
      <c r="I3003" t="s">
        <v>7323</v>
      </c>
    </row>
    <row r="3004" spans="1:9">
      <c r="A3004" t="s">
        <v>9</v>
      </c>
      <c r="B3004">
        <v>117</v>
      </c>
      <c r="C3004" t="s">
        <v>7324</v>
      </c>
      <c r="D3004" t="s">
        <v>6106</v>
      </c>
      <c r="E3004" t="s">
        <v>17</v>
      </c>
      <c r="F3004" t="s">
        <v>18</v>
      </c>
      <c r="G3004">
        <v>5893422</v>
      </c>
      <c r="H3004">
        <v>1948</v>
      </c>
      <c r="I3004" t="s">
        <v>7325</v>
      </c>
    </row>
    <row r="3005" spans="1:9">
      <c r="A3005" t="s">
        <v>9</v>
      </c>
      <c r="B3005">
        <v>117</v>
      </c>
      <c r="C3005" t="s">
        <v>7326</v>
      </c>
      <c r="D3005" t="s">
        <v>6449</v>
      </c>
      <c r="E3005" t="s">
        <v>12</v>
      </c>
      <c r="F3005" t="s">
        <v>13</v>
      </c>
      <c r="G3005">
        <v>39068044</v>
      </c>
      <c r="H3005">
        <v>1995</v>
      </c>
      <c r="I3005" t="s">
        <v>7327</v>
      </c>
    </row>
    <row r="3006" spans="1:9">
      <c r="A3006" t="s">
        <v>9</v>
      </c>
      <c r="B3006">
        <v>117</v>
      </c>
      <c r="C3006" t="s">
        <v>7328</v>
      </c>
      <c r="D3006" t="s">
        <v>7329</v>
      </c>
      <c r="E3006" t="s">
        <v>12</v>
      </c>
      <c r="F3006" t="s">
        <v>18</v>
      </c>
      <c r="G3006">
        <v>4684308</v>
      </c>
      <c r="H3006">
        <v>1940</v>
      </c>
      <c r="I3006" t="s">
        <v>7330</v>
      </c>
    </row>
    <row r="3007" spans="1:9">
      <c r="A3007" t="s">
        <v>9</v>
      </c>
      <c r="B3007">
        <v>117</v>
      </c>
      <c r="C3007" t="s">
        <v>7328</v>
      </c>
      <c r="D3007" t="s">
        <v>7331</v>
      </c>
      <c r="E3007" t="s">
        <v>12</v>
      </c>
      <c r="F3007" t="s">
        <v>13</v>
      </c>
      <c r="G3007">
        <v>23766738</v>
      </c>
      <c r="H3007">
        <v>1974</v>
      </c>
      <c r="I3007" t="s">
        <v>7330</v>
      </c>
    </row>
    <row r="3008" spans="1:9">
      <c r="A3008" t="s">
        <v>9</v>
      </c>
      <c r="B3008">
        <v>117</v>
      </c>
      <c r="C3008" t="s">
        <v>7332</v>
      </c>
      <c r="D3008" t="s">
        <v>354</v>
      </c>
      <c r="E3008" t="s">
        <v>12</v>
      </c>
      <c r="F3008" t="s">
        <v>18</v>
      </c>
      <c r="G3008">
        <v>17446676</v>
      </c>
      <c r="H3008">
        <v>1965</v>
      </c>
      <c r="I3008" t="s">
        <v>7333</v>
      </c>
    </row>
    <row r="3009" spans="1:9">
      <c r="A3009" t="s">
        <v>9</v>
      </c>
      <c r="B3009">
        <v>117</v>
      </c>
      <c r="C3009" t="s">
        <v>7334</v>
      </c>
      <c r="D3009" t="s">
        <v>7335</v>
      </c>
      <c r="E3009" t="s">
        <v>17</v>
      </c>
      <c r="F3009" t="s">
        <v>18</v>
      </c>
      <c r="G3009">
        <v>16766517</v>
      </c>
      <c r="H3009">
        <v>1963</v>
      </c>
      <c r="I3009" t="s">
        <v>7336</v>
      </c>
    </row>
    <row r="3010" spans="1:9">
      <c r="A3010" t="s">
        <v>9</v>
      </c>
      <c r="B3010">
        <v>117</v>
      </c>
      <c r="C3010" t="s">
        <v>7337</v>
      </c>
      <c r="D3010" t="s">
        <v>1227</v>
      </c>
      <c r="E3010" t="s">
        <v>12</v>
      </c>
      <c r="F3010" t="s">
        <v>13</v>
      </c>
      <c r="G3010">
        <v>21482846</v>
      </c>
      <c r="H3010">
        <v>1970</v>
      </c>
      <c r="I3010" t="s">
        <v>7338</v>
      </c>
    </row>
    <row r="3011" spans="1:9">
      <c r="A3011" t="s">
        <v>9</v>
      </c>
      <c r="B3011">
        <v>117</v>
      </c>
      <c r="C3011" t="s">
        <v>7339</v>
      </c>
      <c r="D3011" t="s">
        <v>7340</v>
      </c>
      <c r="E3011" t="s">
        <v>12</v>
      </c>
      <c r="F3011" t="s">
        <v>502</v>
      </c>
      <c r="G3011">
        <v>27203172</v>
      </c>
      <c r="H3011">
        <v>1979</v>
      </c>
      <c r="I3011" t="s">
        <v>7341</v>
      </c>
    </row>
    <row r="3012" spans="1:9">
      <c r="A3012" t="s">
        <v>9</v>
      </c>
      <c r="B3012">
        <v>117</v>
      </c>
      <c r="C3012" t="s">
        <v>3798</v>
      </c>
      <c r="D3012" t="s">
        <v>516</v>
      </c>
      <c r="E3012" t="s">
        <v>12</v>
      </c>
      <c r="F3012" t="s">
        <v>13</v>
      </c>
      <c r="G3012">
        <v>38560726</v>
      </c>
      <c r="H3012">
        <v>1994</v>
      </c>
      <c r="I3012" t="s">
        <v>7342</v>
      </c>
    </row>
    <row r="3013" spans="1:9">
      <c r="A3013" t="s">
        <v>9</v>
      </c>
      <c r="B3013">
        <v>117</v>
      </c>
      <c r="C3013" t="s">
        <v>7343</v>
      </c>
      <c r="D3013" t="s">
        <v>6259</v>
      </c>
      <c r="E3013" t="s">
        <v>17</v>
      </c>
      <c r="F3013" t="s">
        <v>18</v>
      </c>
      <c r="G3013">
        <v>6207554</v>
      </c>
      <c r="H3013">
        <v>1949</v>
      </c>
      <c r="I3013" t="s">
        <v>7344</v>
      </c>
    </row>
    <row r="3014" spans="1:9">
      <c r="A3014" t="s">
        <v>9</v>
      </c>
      <c r="B3014">
        <v>117</v>
      </c>
      <c r="C3014" t="s">
        <v>7345</v>
      </c>
      <c r="D3014" t="s">
        <v>7346</v>
      </c>
      <c r="E3014" t="s">
        <v>17</v>
      </c>
      <c r="F3014" t="s">
        <v>18</v>
      </c>
      <c r="G3014">
        <v>31165194</v>
      </c>
      <c r="H3014">
        <v>1984</v>
      </c>
      <c r="I3014" t="s">
        <v>7347</v>
      </c>
    </row>
    <row r="3015" spans="1:9">
      <c r="A3015" t="s">
        <v>9</v>
      </c>
      <c r="B3015">
        <v>117</v>
      </c>
      <c r="C3015" t="s">
        <v>282</v>
      </c>
      <c r="D3015" t="s">
        <v>7348</v>
      </c>
      <c r="E3015" t="s">
        <v>12</v>
      </c>
      <c r="F3015" t="s">
        <v>18</v>
      </c>
      <c r="G3015">
        <v>18598637</v>
      </c>
      <c r="H3015">
        <v>1967</v>
      </c>
      <c r="I3015" t="s">
        <v>7349</v>
      </c>
    </row>
    <row r="3016" spans="1:9">
      <c r="A3016" t="s">
        <v>9</v>
      </c>
      <c r="B3016">
        <v>117</v>
      </c>
      <c r="C3016" t="s">
        <v>282</v>
      </c>
      <c r="D3016" t="s">
        <v>7350</v>
      </c>
      <c r="E3016" t="s">
        <v>17</v>
      </c>
      <c r="F3016" t="s">
        <v>56</v>
      </c>
      <c r="G3016">
        <v>29458873</v>
      </c>
      <c r="H3016">
        <v>1982</v>
      </c>
      <c r="I3016" t="s">
        <v>7351</v>
      </c>
    </row>
    <row r="3017" spans="1:9">
      <c r="A3017" t="s">
        <v>9</v>
      </c>
      <c r="B3017">
        <v>117</v>
      </c>
      <c r="C3017" t="s">
        <v>7352</v>
      </c>
      <c r="D3017" t="s">
        <v>7353</v>
      </c>
      <c r="E3017" t="s">
        <v>12</v>
      </c>
      <c r="F3017" t="s">
        <v>18</v>
      </c>
      <c r="G3017">
        <v>4382093</v>
      </c>
      <c r="H3017">
        <v>1941</v>
      </c>
      <c r="I3017" t="s">
        <v>7354</v>
      </c>
    </row>
    <row r="3018" spans="1:9">
      <c r="A3018" t="s">
        <v>9</v>
      </c>
      <c r="B3018">
        <v>117</v>
      </c>
      <c r="C3018" t="s">
        <v>7352</v>
      </c>
      <c r="D3018" t="s">
        <v>7355</v>
      </c>
      <c r="E3018" t="s">
        <v>17</v>
      </c>
      <c r="F3018" t="s">
        <v>18</v>
      </c>
      <c r="G3018">
        <v>2428670</v>
      </c>
      <c r="H3018">
        <v>1935</v>
      </c>
      <c r="I3018" t="s">
        <v>7354</v>
      </c>
    </row>
    <row r="3019" spans="1:9">
      <c r="A3019" t="s">
        <v>9</v>
      </c>
      <c r="B3019">
        <v>117</v>
      </c>
      <c r="C3019" t="s">
        <v>7356</v>
      </c>
      <c r="D3019" t="s">
        <v>7357</v>
      </c>
      <c r="E3019" t="s">
        <v>17</v>
      </c>
      <c r="F3019" t="s">
        <v>18</v>
      </c>
      <c r="G3019">
        <v>2636832</v>
      </c>
      <c r="H3019">
        <v>1932</v>
      </c>
      <c r="I3019" t="s">
        <v>7358</v>
      </c>
    </row>
    <row r="3020" spans="1:9">
      <c r="A3020" t="s">
        <v>9</v>
      </c>
      <c r="B3020">
        <v>117</v>
      </c>
      <c r="C3020" t="s">
        <v>7359</v>
      </c>
      <c r="D3020" t="s">
        <v>1651</v>
      </c>
      <c r="E3020" t="s">
        <v>17</v>
      </c>
      <c r="F3020" t="s">
        <v>18</v>
      </c>
      <c r="G3020">
        <v>24754776</v>
      </c>
      <c r="H3020">
        <v>1975</v>
      </c>
      <c r="I3020" t="s">
        <v>7360</v>
      </c>
    </row>
    <row r="3021" spans="1:9">
      <c r="A3021" t="s">
        <v>9</v>
      </c>
      <c r="B3021">
        <v>117</v>
      </c>
      <c r="C3021" t="s">
        <v>7361</v>
      </c>
      <c r="D3021" t="s">
        <v>5556</v>
      </c>
      <c r="E3021" t="s">
        <v>17</v>
      </c>
      <c r="F3021" t="s">
        <v>13</v>
      </c>
      <c r="G3021">
        <v>17453847</v>
      </c>
      <c r="H3021">
        <v>1965</v>
      </c>
      <c r="I3021" t="s">
        <v>7362</v>
      </c>
    </row>
    <row r="3022" spans="1:9">
      <c r="A3022" t="s">
        <v>9</v>
      </c>
      <c r="B3022">
        <v>117</v>
      </c>
      <c r="C3022" t="s">
        <v>7363</v>
      </c>
      <c r="D3022" t="s">
        <v>167</v>
      </c>
      <c r="E3022" t="s">
        <v>17</v>
      </c>
      <c r="F3022" t="s">
        <v>18</v>
      </c>
      <c r="G3022">
        <v>5017775</v>
      </c>
      <c r="H3022">
        <v>1945</v>
      </c>
      <c r="I3022" t="s">
        <v>7364</v>
      </c>
    </row>
    <row r="3023" spans="1:9">
      <c r="A3023" t="s">
        <v>9</v>
      </c>
      <c r="B3023">
        <v>117</v>
      </c>
      <c r="C3023" t="s">
        <v>7365</v>
      </c>
      <c r="D3023" t="s">
        <v>59</v>
      </c>
      <c r="E3023" t="s">
        <v>17</v>
      </c>
      <c r="F3023" t="s">
        <v>18</v>
      </c>
      <c r="G3023">
        <v>26516213</v>
      </c>
      <c r="H3023">
        <v>1978</v>
      </c>
      <c r="I3023" t="s">
        <v>7366</v>
      </c>
    </row>
    <row r="3024" spans="1:9">
      <c r="A3024" t="s">
        <v>9</v>
      </c>
      <c r="B3024">
        <v>117</v>
      </c>
      <c r="C3024" t="s">
        <v>7367</v>
      </c>
      <c r="D3024" t="s">
        <v>6224</v>
      </c>
      <c r="E3024" t="s">
        <v>17</v>
      </c>
      <c r="F3024" t="s">
        <v>13</v>
      </c>
      <c r="G3024">
        <v>4948066</v>
      </c>
      <c r="H3024">
        <v>1944</v>
      </c>
      <c r="I3024" t="s">
        <v>7368</v>
      </c>
    </row>
    <row r="3025" spans="1:9">
      <c r="A3025" t="s">
        <v>9</v>
      </c>
      <c r="B3025">
        <v>117</v>
      </c>
      <c r="C3025" t="s">
        <v>7369</v>
      </c>
      <c r="D3025" t="s">
        <v>7370</v>
      </c>
      <c r="E3025" t="s">
        <v>17</v>
      </c>
      <c r="F3025" t="s">
        <v>18</v>
      </c>
      <c r="G3025">
        <v>3796080</v>
      </c>
      <c r="H3025">
        <v>1939</v>
      </c>
      <c r="I3025" t="s">
        <v>7371</v>
      </c>
    </row>
    <row r="3026" spans="1:9">
      <c r="A3026" t="s">
        <v>9</v>
      </c>
      <c r="B3026">
        <v>117</v>
      </c>
      <c r="C3026" t="s">
        <v>7369</v>
      </c>
      <c r="D3026" t="s">
        <v>377</v>
      </c>
      <c r="E3026" t="s">
        <v>17</v>
      </c>
      <c r="F3026" t="s">
        <v>18</v>
      </c>
      <c r="G3026">
        <v>20251344</v>
      </c>
      <c r="H3026">
        <v>1968</v>
      </c>
      <c r="I3026" t="s">
        <v>7372</v>
      </c>
    </row>
    <row r="3027" spans="1:9">
      <c r="A3027" t="s">
        <v>9</v>
      </c>
      <c r="B3027">
        <v>117</v>
      </c>
      <c r="C3027" t="s">
        <v>1930</v>
      </c>
      <c r="D3027" t="s">
        <v>2081</v>
      </c>
      <c r="E3027" t="s">
        <v>17</v>
      </c>
      <c r="F3027" t="s">
        <v>18</v>
      </c>
      <c r="G3027">
        <v>12668001</v>
      </c>
      <c r="H3027">
        <v>1956</v>
      </c>
      <c r="I3027" t="s">
        <v>7373</v>
      </c>
    </row>
    <row r="3028" spans="1:9">
      <c r="A3028" t="s">
        <v>9</v>
      </c>
      <c r="B3028">
        <v>117</v>
      </c>
      <c r="C3028" t="s">
        <v>7374</v>
      </c>
      <c r="D3028" t="s">
        <v>1393</v>
      </c>
      <c r="E3028" t="s">
        <v>17</v>
      </c>
      <c r="F3028" t="s">
        <v>18</v>
      </c>
      <c r="G3028">
        <v>11292209</v>
      </c>
      <c r="H3028">
        <v>1954</v>
      </c>
      <c r="I3028" t="s">
        <v>7375</v>
      </c>
    </row>
    <row r="3029" spans="1:9">
      <c r="A3029" t="s">
        <v>9</v>
      </c>
      <c r="B3029">
        <v>117</v>
      </c>
      <c r="C3029" t="s">
        <v>7376</v>
      </c>
      <c r="D3029" t="s">
        <v>7377</v>
      </c>
      <c r="E3029" t="s">
        <v>17</v>
      </c>
      <c r="F3029" t="s">
        <v>13</v>
      </c>
      <c r="G3029">
        <v>10124694</v>
      </c>
      <c r="H3029">
        <v>1951</v>
      </c>
      <c r="I3029" t="s">
        <v>7378</v>
      </c>
    </row>
    <row r="3030" spans="1:9">
      <c r="A3030" t="s">
        <v>9</v>
      </c>
      <c r="B3030">
        <v>117</v>
      </c>
      <c r="C3030" t="s">
        <v>7379</v>
      </c>
      <c r="D3030" t="s">
        <v>686</v>
      </c>
      <c r="E3030" t="s">
        <v>17</v>
      </c>
      <c r="F3030" t="s">
        <v>13</v>
      </c>
      <c r="G3030">
        <v>27170172</v>
      </c>
      <c r="H3030">
        <v>1979</v>
      </c>
      <c r="I3030" t="s">
        <v>7380</v>
      </c>
    </row>
    <row r="3031" spans="1:9">
      <c r="A3031" t="s">
        <v>9</v>
      </c>
      <c r="B3031">
        <v>117</v>
      </c>
      <c r="C3031" t="s">
        <v>7381</v>
      </c>
      <c r="D3031" t="s">
        <v>7382</v>
      </c>
      <c r="E3031" t="s">
        <v>12</v>
      </c>
      <c r="F3031" t="s">
        <v>155</v>
      </c>
      <c r="G3031">
        <v>4528433</v>
      </c>
      <c r="H3031">
        <v>1945</v>
      </c>
      <c r="I3031" t="s">
        <v>7383</v>
      </c>
    </row>
    <row r="3032" spans="1:9">
      <c r="A3032" t="s">
        <v>9</v>
      </c>
      <c r="B3032">
        <v>117</v>
      </c>
      <c r="C3032" t="s">
        <v>7384</v>
      </c>
      <c r="D3032" t="s">
        <v>7385</v>
      </c>
      <c r="E3032" t="s">
        <v>12</v>
      </c>
      <c r="F3032" t="s">
        <v>13</v>
      </c>
      <c r="G3032">
        <v>27930181</v>
      </c>
      <c r="H3032">
        <v>1980</v>
      </c>
      <c r="I3032" t="s">
        <v>7386</v>
      </c>
    </row>
    <row r="3033" spans="1:9">
      <c r="A3033" t="s">
        <v>9</v>
      </c>
      <c r="B3033">
        <v>117</v>
      </c>
      <c r="C3033" t="s">
        <v>7387</v>
      </c>
      <c r="D3033" t="s">
        <v>7388</v>
      </c>
      <c r="E3033" t="s">
        <v>12</v>
      </c>
      <c r="F3033" t="s">
        <v>13</v>
      </c>
      <c r="G3033">
        <v>14902879</v>
      </c>
      <c r="H3033">
        <v>1962</v>
      </c>
      <c r="I3033" t="s">
        <v>7389</v>
      </c>
    </row>
    <row r="3034" spans="1:9">
      <c r="A3034" t="s">
        <v>9</v>
      </c>
      <c r="B3034">
        <v>117</v>
      </c>
      <c r="C3034" t="s">
        <v>7390</v>
      </c>
      <c r="D3034" t="s">
        <v>7391</v>
      </c>
      <c r="E3034" t="s">
        <v>17</v>
      </c>
      <c r="F3034" t="s">
        <v>18</v>
      </c>
      <c r="G3034">
        <v>2638637</v>
      </c>
      <c r="H3034">
        <v>1932</v>
      </c>
      <c r="I3034" t="s">
        <v>7392</v>
      </c>
    </row>
    <row r="3035" spans="1:9">
      <c r="A3035" t="s">
        <v>9</v>
      </c>
      <c r="B3035">
        <v>117</v>
      </c>
      <c r="C3035" t="s">
        <v>7393</v>
      </c>
      <c r="D3035" t="s">
        <v>167</v>
      </c>
      <c r="E3035" t="s">
        <v>17</v>
      </c>
      <c r="F3035" t="s">
        <v>13</v>
      </c>
      <c r="G3035">
        <v>16496439</v>
      </c>
      <c r="H3035">
        <v>1962</v>
      </c>
      <c r="I3035" t="s">
        <v>7394</v>
      </c>
    </row>
    <row r="3036" spans="1:9">
      <c r="A3036" t="s">
        <v>9</v>
      </c>
      <c r="B3036">
        <v>117</v>
      </c>
      <c r="C3036" t="s">
        <v>7395</v>
      </c>
      <c r="D3036" t="s">
        <v>7396</v>
      </c>
      <c r="E3036" t="s">
        <v>12</v>
      </c>
      <c r="F3036" t="s">
        <v>13</v>
      </c>
      <c r="G3036">
        <v>10833752</v>
      </c>
      <c r="H3036">
        <v>1954</v>
      </c>
      <c r="I3036" t="s">
        <v>7397</v>
      </c>
    </row>
    <row r="3037" spans="1:9">
      <c r="A3037" t="s">
        <v>9</v>
      </c>
      <c r="B3037">
        <v>117</v>
      </c>
      <c r="C3037" t="s">
        <v>7398</v>
      </c>
      <c r="D3037" t="s">
        <v>7399</v>
      </c>
      <c r="E3037" t="s">
        <v>17</v>
      </c>
      <c r="F3037" t="s">
        <v>18</v>
      </c>
      <c r="G3037">
        <v>21670551</v>
      </c>
      <c r="H3037">
        <v>1970</v>
      </c>
      <c r="I3037" t="s">
        <v>7400</v>
      </c>
    </row>
    <row r="3038" spans="1:9">
      <c r="A3038" t="s">
        <v>9</v>
      </c>
      <c r="B3038">
        <v>117</v>
      </c>
      <c r="C3038" t="s">
        <v>1967</v>
      </c>
      <c r="D3038" t="s">
        <v>7401</v>
      </c>
      <c r="E3038" t="s">
        <v>17</v>
      </c>
      <c r="F3038" t="s">
        <v>13</v>
      </c>
      <c r="G3038">
        <v>20203508</v>
      </c>
      <c r="H3038">
        <v>1968</v>
      </c>
      <c r="I3038" t="s">
        <v>7402</v>
      </c>
    </row>
    <row r="3039" spans="1:9">
      <c r="A3039" t="s">
        <v>9</v>
      </c>
      <c r="B3039">
        <v>117</v>
      </c>
      <c r="C3039" t="s">
        <v>330</v>
      </c>
      <c r="D3039" t="s">
        <v>7403</v>
      </c>
      <c r="E3039" t="s">
        <v>12</v>
      </c>
      <c r="F3039" t="s">
        <v>18</v>
      </c>
      <c r="G3039">
        <v>30410584</v>
      </c>
      <c r="H3039">
        <v>1983</v>
      </c>
      <c r="I3039" t="s">
        <v>7404</v>
      </c>
    </row>
    <row r="3040" spans="1:9">
      <c r="A3040" t="s">
        <v>9</v>
      </c>
      <c r="B3040">
        <v>117</v>
      </c>
      <c r="C3040" t="s">
        <v>7405</v>
      </c>
      <c r="D3040" t="s">
        <v>7406</v>
      </c>
      <c r="E3040" t="s">
        <v>12</v>
      </c>
      <c r="F3040" t="s">
        <v>18</v>
      </c>
      <c r="G3040">
        <v>17801201</v>
      </c>
      <c r="H3040">
        <v>1965</v>
      </c>
      <c r="I3040" t="s">
        <v>7407</v>
      </c>
    </row>
    <row r="3041" spans="1:9">
      <c r="A3041" t="s">
        <v>9</v>
      </c>
      <c r="B3041">
        <v>117</v>
      </c>
      <c r="C3041" t="s">
        <v>7408</v>
      </c>
      <c r="D3041" t="s">
        <v>7409</v>
      </c>
      <c r="E3041" t="s">
        <v>17</v>
      </c>
      <c r="F3041" t="s">
        <v>18</v>
      </c>
      <c r="G3041">
        <v>18325035</v>
      </c>
      <c r="H3041">
        <v>1967</v>
      </c>
      <c r="I3041" t="s">
        <v>7410</v>
      </c>
    </row>
    <row r="3042" spans="1:9">
      <c r="A3042" t="s">
        <v>9</v>
      </c>
      <c r="B3042">
        <v>117</v>
      </c>
      <c r="C3042" t="s">
        <v>7411</v>
      </c>
      <c r="D3042" t="s">
        <v>354</v>
      </c>
      <c r="E3042" t="s">
        <v>12</v>
      </c>
      <c r="F3042" t="s">
        <v>13</v>
      </c>
      <c r="G3042">
        <v>7629867</v>
      </c>
      <c r="H3042">
        <v>1948</v>
      </c>
      <c r="I3042" t="s">
        <v>7412</v>
      </c>
    </row>
    <row r="3043" spans="1:9">
      <c r="A3043" t="s">
        <v>9</v>
      </c>
      <c r="B3043">
        <v>117</v>
      </c>
      <c r="C3043" t="s">
        <v>1983</v>
      </c>
      <c r="D3043" t="s">
        <v>190</v>
      </c>
      <c r="E3043" t="s">
        <v>12</v>
      </c>
      <c r="F3043" t="s">
        <v>18</v>
      </c>
      <c r="G3043">
        <v>14995830</v>
      </c>
      <c r="H3043">
        <v>1962</v>
      </c>
      <c r="I3043" t="s">
        <v>7413</v>
      </c>
    </row>
    <row r="3044" spans="1:9">
      <c r="A3044" t="s">
        <v>9</v>
      </c>
      <c r="B3044">
        <v>117</v>
      </c>
      <c r="C3044" t="s">
        <v>7414</v>
      </c>
      <c r="D3044" t="s">
        <v>7415</v>
      </c>
      <c r="E3044" t="s">
        <v>17</v>
      </c>
      <c r="F3044" t="s">
        <v>35</v>
      </c>
      <c r="G3044">
        <v>496221</v>
      </c>
      <c r="H3044">
        <v>1930</v>
      </c>
      <c r="I3044" t="s">
        <v>7416</v>
      </c>
    </row>
    <row r="3045" spans="1:9">
      <c r="A3045" t="s">
        <v>9</v>
      </c>
      <c r="B3045">
        <v>117</v>
      </c>
      <c r="C3045" t="s">
        <v>7414</v>
      </c>
      <c r="D3045" t="s">
        <v>7417</v>
      </c>
      <c r="E3045" t="s">
        <v>12</v>
      </c>
      <c r="F3045" t="s">
        <v>56</v>
      </c>
      <c r="G3045">
        <v>25992425</v>
      </c>
      <c r="H3045">
        <v>1977</v>
      </c>
      <c r="I3045" t="s">
        <v>7096</v>
      </c>
    </row>
    <row r="3046" spans="1:9">
      <c r="A3046" t="s">
        <v>9</v>
      </c>
      <c r="B3046">
        <v>117</v>
      </c>
      <c r="C3046" t="s">
        <v>1989</v>
      </c>
      <c r="D3046" t="s">
        <v>7418</v>
      </c>
      <c r="E3046" t="s">
        <v>12</v>
      </c>
      <c r="F3046" t="s">
        <v>18</v>
      </c>
      <c r="G3046">
        <v>30289513</v>
      </c>
      <c r="H3046">
        <v>1983</v>
      </c>
      <c r="I3046" t="s">
        <v>7266</v>
      </c>
    </row>
    <row r="3047" spans="1:9">
      <c r="A3047" t="s">
        <v>9</v>
      </c>
      <c r="B3047">
        <v>117</v>
      </c>
      <c r="C3047" t="s">
        <v>1989</v>
      </c>
      <c r="D3047" t="s">
        <v>7419</v>
      </c>
      <c r="E3047" t="s">
        <v>17</v>
      </c>
      <c r="F3047" t="s">
        <v>18</v>
      </c>
      <c r="G3047">
        <v>31050364</v>
      </c>
      <c r="H3047">
        <v>1984</v>
      </c>
      <c r="I3047" t="s">
        <v>7266</v>
      </c>
    </row>
    <row r="3048" spans="1:9">
      <c r="A3048" t="s">
        <v>9</v>
      </c>
      <c r="B3048">
        <v>117</v>
      </c>
      <c r="C3048" t="s">
        <v>7420</v>
      </c>
      <c r="D3048" t="s">
        <v>7421</v>
      </c>
      <c r="E3048" t="s">
        <v>17</v>
      </c>
      <c r="F3048" t="s">
        <v>18</v>
      </c>
      <c r="G3048">
        <v>2620305</v>
      </c>
      <c r="H3048">
        <v>1936</v>
      </c>
      <c r="I3048" t="s">
        <v>7422</v>
      </c>
    </row>
    <row r="3049" spans="1:9">
      <c r="A3049" t="s">
        <v>9</v>
      </c>
      <c r="B3049">
        <v>117</v>
      </c>
      <c r="C3049" t="s">
        <v>3884</v>
      </c>
      <c r="D3049" t="s">
        <v>354</v>
      </c>
      <c r="E3049" t="s">
        <v>12</v>
      </c>
      <c r="F3049" t="s">
        <v>56</v>
      </c>
      <c r="G3049">
        <v>12885089</v>
      </c>
      <c r="H3049">
        <v>1957</v>
      </c>
      <c r="I3049" t="s">
        <v>7423</v>
      </c>
    </row>
    <row r="3050" spans="1:9">
      <c r="A3050" t="s">
        <v>9</v>
      </c>
      <c r="B3050">
        <v>117</v>
      </c>
      <c r="C3050" t="s">
        <v>7424</v>
      </c>
      <c r="D3050" t="s">
        <v>7425</v>
      </c>
      <c r="E3050" t="s">
        <v>12</v>
      </c>
      <c r="F3050" t="s">
        <v>18</v>
      </c>
      <c r="G3050">
        <v>22426889</v>
      </c>
      <c r="H3050">
        <v>1971</v>
      </c>
      <c r="I3050" t="s">
        <v>7426</v>
      </c>
    </row>
    <row r="3051" spans="1:9">
      <c r="A3051" t="s">
        <v>9</v>
      </c>
      <c r="B3051">
        <v>117</v>
      </c>
      <c r="C3051" t="s">
        <v>7427</v>
      </c>
      <c r="D3051" t="s">
        <v>7428</v>
      </c>
      <c r="E3051" t="s">
        <v>12</v>
      </c>
      <c r="F3051" t="s">
        <v>690</v>
      </c>
      <c r="G3051">
        <v>16071368</v>
      </c>
      <c r="H3051">
        <v>1962</v>
      </c>
      <c r="I3051" t="s">
        <v>7429</v>
      </c>
    </row>
    <row r="3052" spans="1:9">
      <c r="A3052" t="s">
        <v>9</v>
      </c>
      <c r="B3052">
        <v>117</v>
      </c>
      <c r="C3052" t="s">
        <v>7430</v>
      </c>
      <c r="D3052" t="s">
        <v>5773</v>
      </c>
      <c r="E3052" t="s">
        <v>17</v>
      </c>
      <c r="F3052" t="s">
        <v>13</v>
      </c>
      <c r="G3052">
        <v>6536662</v>
      </c>
      <c r="H3052">
        <v>1951</v>
      </c>
      <c r="I3052" t="s">
        <v>7431</v>
      </c>
    </row>
    <row r="3053" spans="1:9">
      <c r="A3053" t="s">
        <v>9</v>
      </c>
      <c r="B3053">
        <v>117</v>
      </c>
      <c r="C3053" t="s">
        <v>5441</v>
      </c>
      <c r="D3053" t="s">
        <v>7432</v>
      </c>
      <c r="E3053" t="s">
        <v>12</v>
      </c>
      <c r="F3053" t="s">
        <v>13</v>
      </c>
      <c r="G3053">
        <v>4558683</v>
      </c>
      <c r="H3053">
        <v>1946</v>
      </c>
      <c r="I3053" t="s">
        <v>7433</v>
      </c>
    </row>
    <row r="3054" spans="1:9">
      <c r="A3054" t="s">
        <v>9</v>
      </c>
      <c r="B3054">
        <v>117</v>
      </c>
      <c r="C3054" t="s">
        <v>3890</v>
      </c>
      <c r="D3054" t="s">
        <v>5324</v>
      </c>
      <c r="E3054" t="s">
        <v>12</v>
      </c>
      <c r="F3054" t="s">
        <v>18</v>
      </c>
      <c r="G3054">
        <v>8627854</v>
      </c>
      <c r="H3054">
        <v>1951</v>
      </c>
      <c r="I3054" t="s">
        <v>7434</v>
      </c>
    </row>
    <row r="3055" spans="1:9">
      <c r="A3055" t="s">
        <v>9</v>
      </c>
      <c r="B3055">
        <v>117</v>
      </c>
      <c r="C3055" t="s">
        <v>7435</v>
      </c>
      <c r="D3055" t="s">
        <v>354</v>
      </c>
      <c r="E3055" t="s">
        <v>12</v>
      </c>
      <c r="F3055" t="s">
        <v>18</v>
      </c>
      <c r="G3055">
        <v>16895613</v>
      </c>
      <c r="H3055">
        <v>1964</v>
      </c>
      <c r="I3055" t="s">
        <v>7436</v>
      </c>
    </row>
    <row r="3056" spans="1:9">
      <c r="A3056" t="s">
        <v>9</v>
      </c>
      <c r="B3056">
        <v>117</v>
      </c>
      <c r="C3056" t="s">
        <v>7437</v>
      </c>
      <c r="D3056" t="s">
        <v>727</v>
      </c>
      <c r="E3056" t="s">
        <v>17</v>
      </c>
      <c r="F3056" t="s">
        <v>18</v>
      </c>
      <c r="G3056">
        <v>2638421</v>
      </c>
      <c r="H3056">
        <v>1932</v>
      </c>
      <c r="I3056" t="s">
        <v>7438</v>
      </c>
    </row>
    <row r="3057" spans="1:9">
      <c r="A3057" t="s">
        <v>9</v>
      </c>
      <c r="B3057">
        <v>117</v>
      </c>
      <c r="C3057" t="s">
        <v>7439</v>
      </c>
      <c r="D3057" t="s">
        <v>4610</v>
      </c>
      <c r="E3057" t="s">
        <v>12</v>
      </c>
      <c r="F3057" t="s">
        <v>13</v>
      </c>
      <c r="G3057">
        <v>18268364</v>
      </c>
      <c r="H3057">
        <v>1966</v>
      </c>
      <c r="I3057" t="s">
        <v>7440</v>
      </c>
    </row>
    <row r="3058" spans="1:9">
      <c r="A3058" t="s">
        <v>9</v>
      </c>
      <c r="B3058">
        <v>117</v>
      </c>
      <c r="C3058" t="s">
        <v>7441</v>
      </c>
      <c r="D3058" t="s">
        <v>7442</v>
      </c>
      <c r="E3058" t="s">
        <v>17</v>
      </c>
      <c r="F3058" t="s">
        <v>18</v>
      </c>
      <c r="G3058">
        <v>26949024</v>
      </c>
      <c r="H3058">
        <v>1979</v>
      </c>
      <c r="I3058" t="s">
        <v>7443</v>
      </c>
    </row>
    <row r="3059" spans="1:9">
      <c r="A3059" t="s">
        <v>9</v>
      </c>
      <c r="B3059">
        <v>117</v>
      </c>
      <c r="C3059" t="s">
        <v>7444</v>
      </c>
      <c r="D3059" t="s">
        <v>7445</v>
      </c>
      <c r="E3059" t="s">
        <v>17</v>
      </c>
      <c r="F3059" t="s">
        <v>13</v>
      </c>
      <c r="G3059">
        <v>6369851</v>
      </c>
      <c r="H3059">
        <v>1950</v>
      </c>
      <c r="I3059" t="s">
        <v>7446</v>
      </c>
    </row>
    <row r="3060" spans="1:9">
      <c r="A3060" t="s">
        <v>9</v>
      </c>
      <c r="B3060">
        <v>117</v>
      </c>
      <c r="C3060" t="s">
        <v>364</v>
      </c>
      <c r="D3060" t="s">
        <v>3516</v>
      </c>
      <c r="E3060" t="s">
        <v>12</v>
      </c>
      <c r="F3060" t="s">
        <v>13</v>
      </c>
      <c r="G3060">
        <v>13653809</v>
      </c>
      <c r="H3060">
        <v>1959</v>
      </c>
      <c r="I3060" t="s">
        <v>7447</v>
      </c>
    </row>
    <row r="3061" spans="1:9">
      <c r="A3061" t="s">
        <v>9</v>
      </c>
      <c r="B3061">
        <v>117</v>
      </c>
      <c r="C3061" t="s">
        <v>5449</v>
      </c>
      <c r="D3061" t="s">
        <v>5831</v>
      </c>
      <c r="E3061" t="s">
        <v>17</v>
      </c>
      <c r="F3061" t="s">
        <v>13</v>
      </c>
      <c r="G3061">
        <v>5741740</v>
      </c>
      <c r="H3061">
        <v>1947</v>
      </c>
      <c r="I3061" t="s">
        <v>7448</v>
      </c>
    </row>
    <row r="3062" spans="1:9">
      <c r="A3062" t="s">
        <v>9</v>
      </c>
      <c r="B3062">
        <v>117</v>
      </c>
      <c r="C3062" t="s">
        <v>7449</v>
      </c>
      <c r="D3062" t="s">
        <v>7450</v>
      </c>
      <c r="E3062" t="s">
        <v>17</v>
      </c>
      <c r="F3062" t="s">
        <v>18</v>
      </c>
      <c r="G3062">
        <v>31704108</v>
      </c>
      <c r="H3062">
        <v>1985</v>
      </c>
      <c r="I3062" t="s">
        <v>7451</v>
      </c>
    </row>
    <row r="3063" spans="1:9">
      <c r="A3063" t="s">
        <v>9</v>
      </c>
      <c r="B3063">
        <v>117</v>
      </c>
      <c r="C3063" t="s">
        <v>7452</v>
      </c>
      <c r="D3063" t="s">
        <v>7453</v>
      </c>
      <c r="E3063" t="s">
        <v>12</v>
      </c>
      <c r="F3063" t="s">
        <v>13</v>
      </c>
      <c r="G3063">
        <v>11182561</v>
      </c>
      <c r="H3063">
        <v>1954</v>
      </c>
      <c r="I3063" t="s">
        <v>7454</v>
      </c>
    </row>
    <row r="3064" spans="1:9">
      <c r="A3064" t="s">
        <v>9</v>
      </c>
      <c r="B3064">
        <v>117</v>
      </c>
      <c r="C3064" t="s">
        <v>7455</v>
      </c>
      <c r="D3064" t="s">
        <v>7456</v>
      </c>
      <c r="E3064" t="s">
        <v>17</v>
      </c>
      <c r="F3064" t="s">
        <v>18</v>
      </c>
      <c r="G3064">
        <v>4273253</v>
      </c>
      <c r="H3064">
        <v>1942</v>
      </c>
      <c r="I3064" t="s">
        <v>7457</v>
      </c>
    </row>
    <row r="3065" spans="1:9">
      <c r="A3065" t="s">
        <v>9</v>
      </c>
      <c r="B3065">
        <v>117</v>
      </c>
      <c r="C3065" t="s">
        <v>2044</v>
      </c>
      <c r="D3065" t="s">
        <v>7458</v>
      </c>
      <c r="E3065" t="s">
        <v>12</v>
      </c>
      <c r="F3065" t="s">
        <v>56</v>
      </c>
      <c r="G3065">
        <v>31984047</v>
      </c>
      <c r="H3065">
        <v>1985</v>
      </c>
      <c r="I3065" t="s">
        <v>7459</v>
      </c>
    </row>
    <row r="3066" spans="1:9">
      <c r="A3066" t="s">
        <v>9</v>
      </c>
      <c r="B3066">
        <v>117</v>
      </c>
      <c r="C3066" t="s">
        <v>7460</v>
      </c>
      <c r="D3066" t="s">
        <v>7461</v>
      </c>
      <c r="E3066" t="s">
        <v>17</v>
      </c>
      <c r="F3066" t="s">
        <v>690</v>
      </c>
      <c r="G3066">
        <v>6496198</v>
      </c>
      <c r="H3066">
        <v>1950</v>
      </c>
      <c r="I3066" t="s">
        <v>7462</v>
      </c>
    </row>
    <row r="3067" spans="1:9">
      <c r="A3067" t="s">
        <v>9</v>
      </c>
      <c r="B3067">
        <v>117</v>
      </c>
      <c r="C3067" t="s">
        <v>388</v>
      </c>
      <c r="D3067" t="s">
        <v>7463</v>
      </c>
      <c r="E3067" t="s">
        <v>17</v>
      </c>
      <c r="F3067" t="s">
        <v>18</v>
      </c>
      <c r="G3067">
        <v>24079315</v>
      </c>
      <c r="H3067">
        <v>1974</v>
      </c>
      <c r="I3067" t="s">
        <v>7464</v>
      </c>
    </row>
    <row r="3068" spans="1:9">
      <c r="A3068" t="s">
        <v>9</v>
      </c>
      <c r="B3068">
        <v>117</v>
      </c>
      <c r="C3068" t="s">
        <v>394</v>
      </c>
      <c r="D3068" t="s">
        <v>1245</v>
      </c>
      <c r="E3068" t="s">
        <v>17</v>
      </c>
      <c r="F3068" t="s">
        <v>18</v>
      </c>
      <c r="G3068">
        <v>4951097</v>
      </c>
      <c r="H3068">
        <v>1944</v>
      </c>
      <c r="I3068" t="s">
        <v>7465</v>
      </c>
    </row>
    <row r="3069" spans="1:9">
      <c r="A3069" t="s">
        <v>9</v>
      </c>
      <c r="B3069">
        <v>117</v>
      </c>
      <c r="C3069" t="s">
        <v>397</v>
      </c>
      <c r="D3069" t="s">
        <v>7466</v>
      </c>
      <c r="E3069" t="s">
        <v>17</v>
      </c>
      <c r="F3069" t="s">
        <v>13</v>
      </c>
      <c r="G3069">
        <v>13565711</v>
      </c>
      <c r="H3069">
        <v>1959</v>
      </c>
      <c r="I3069" t="s">
        <v>7467</v>
      </c>
    </row>
    <row r="3070" spans="1:9">
      <c r="A3070" t="s">
        <v>9</v>
      </c>
      <c r="B3070">
        <v>117</v>
      </c>
      <c r="C3070" t="s">
        <v>2067</v>
      </c>
      <c r="D3070" t="s">
        <v>2468</v>
      </c>
      <c r="E3070" t="s">
        <v>12</v>
      </c>
      <c r="F3070" t="s">
        <v>13</v>
      </c>
      <c r="G3070">
        <v>14867617</v>
      </c>
      <c r="H3070">
        <v>1962</v>
      </c>
      <c r="I3070" t="s">
        <v>7468</v>
      </c>
    </row>
    <row r="3071" spans="1:9">
      <c r="A3071" t="s">
        <v>9</v>
      </c>
      <c r="B3071">
        <v>117</v>
      </c>
      <c r="C3071" t="s">
        <v>2067</v>
      </c>
      <c r="D3071" t="s">
        <v>7469</v>
      </c>
      <c r="E3071" t="s">
        <v>17</v>
      </c>
      <c r="F3071" t="s">
        <v>18</v>
      </c>
      <c r="G3071">
        <v>34551571</v>
      </c>
      <c r="H3071">
        <v>1989</v>
      </c>
      <c r="I3071" t="s">
        <v>7470</v>
      </c>
    </row>
    <row r="3072" spans="1:9">
      <c r="A3072" t="s">
        <v>9</v>
      </c>
      <c r="B3072">
        <v>117</v>
      </c>
      <c r="C3072" t="s">
        <v>2067</v>
      </c>
      <c r="D3072" t="s">
        <v>7471</v>
      </c>
      <c r="E3072" t="s">
        <v>12</v>
      </c>
      <c r="F3072" t="s">
        <v>18</v>
      </c>
      <c r="G3072">
        <v>20537711</v>
      </c>
      <c r="H3072">
        <v>1968</v>
      </c>
      <c r="I3072" t="s">
        <v>7472</v>
      </c>
    </row>
    <row r="3073" spans="1:9">
      <c r="A3073" t="s">
        <v>9</v>
      </c>
      <c r="B3073">
        <v>117</v>
      </c>
      <c r="C3073" t="s">
        <v>7473</v>
      </c>
      <c r="D3073" t="s">
        <v>7474</v>
      </c>
      <c r="E3073" t="s">
        <v>17</v>
      </c>
      <c r="F3073" t="s">
        <v>13</v>
      </c>
      <c r="G3073">
        <v>16300177</v>
      </c>
      <c r="H3073">
        <v>1963</v>
      </c>
      <c r="I3073" t="s">
        <v>7475</v>
      </c>
    </row>
    <row r="3074" spans="1:9">
      <c r="A3074" t="s">
        <v>9</v>
      </c>
      <c r="B3074">
        <v>117</v>
      </c>
      <c r="C3074" t="s">
        <v>7476</v>
      </c>
      <c r="D3074" t="s">
        <v>7477</v>
      </c>
      <c r="E3074" t="s">
        <v>17</v>
      </c>
      <c r="F3074" t="s">
        <v>13</v>
      </c>
      <c r="G3074">
        <v>12447151</v>
      </c>
      <c r="H3074">
        <v>1956</v>
      </c>
      <c r="I3074" t="s">
        <v>7478</v>
      </c>
    </row>
    <row r="3075" spans="1:9">
      <c r="A3075" t="s">
        <v>9</v>
      </c>
      <c r="B3075">
        <v>117</v>
      </c>
      <c r="C3075" t="s">
        <v>3933</v>
      </c>
      <c r="D3075" t="s">
        <v>7479</v>
      </c>
      <c r="E3075" t="s">
        <v>17</v>
      </c>
      <c r="F3075" t="s">
        <v>18</v>
      </c>
      <c r="G3075">
        <v>3296873</v>
      </c>
      <c r="H3075">
        <v>1937</v>
      </c>
      <c r="I3075" t="s">
        <v>7480</v>
      </c>
    </row>
    <row r="3076" spans="1:9">
      <c r="A3076" t="s">
        <v>9</v>
      </c>
      <c r="B3076">
        <v>117</v>
      </c>
      <c r="C3076" t="s">
        <v>3933</v>
      </c>
      <c r="D3076" t="s">
        <v>7481</v>
      </c>
      <c r="E3076" t="s">
        <v>12</v>
      </c>
      <c r="F3076" t="s">
        <v>18</v>
      </c>
      <c r="G3076">
        <v>26622284</v>
      </c>
      <c r="H3076">
        <v>1978</v>
      </c>
      <c r="I3076" t="s">
        <v>7482</v>
      </c>
    </row>
    <row r="3077" spans="1:9">
      <c r="A3077" t="s">
        <v>9</v>
      </c>
      <c r="B3077">
        <v>117</v>
      </c>
      <c r="C3077" t="s">
        <v>7483</v>
      </c>
      <c r="D3077" t="s">
        <v>7484</v>
      </c>
      <c r="E3077" t="s">
        <v>12</v>
      </c>
      <c r="F3077" t="s">
        <v>18</v>
      </c>
      <c r="G3077">
        <v>10138856</v>
      </c>
      <c r="H3077">
        <v>1953</v>
      </c>
      <c r="I3077" t="s">
        <v>7485</v>
      </c>
    </row>
    <row r="3078" spans="1:9">
      <c r="A3078" t="s">
        <v>9</v>
      </c>
      <c r="B3078">
        <v>117</v>
      </c>
      <c r="C3078" t="s">
        <v>7486</v>
      </c>
      <c r="D3078" t="s">
        <v>7487</v>
      </c>
      <c r="E3078" t="s">
        <v>17</v>
      </c>
      <c r="F3078" t="s">
        <v>18</v>
      </c>
      <c r="G3078">
        <v>26959375</v>
      </c>
      <c r="H3078">
        <v>1977</v>
      </c>
      <c r="I3078" t="s">
        <v>7488</v>
      </c>
    </row>
    <row r="3079" spans="1:9">
      <c r="A3079" t="s">
        <v>9</v>
      </c>
      <c r="B3079">
        <v>117</v>
      </c>
      <c r="C3079" t="s">
        <v>5488</v>
      </c>
      <c r="D3079" t="s">
        <v>7489</v>
      </c>
      <c r="E3079" t="s">
        <v>12</v>
      </c>
      <c r="F3079" t="s">
        <v>56</v>
      </c>
      <c r="G3079">
        <v>20862707</v>
      </c>
      <c r="H3079">
        <v>1969</v>
      </c>
      <c r="I3079" t="s">
        <v>7490</v>
      </c>
    </row>
    <row r="3080" spans="1:9">
      <c r="A3080" t="s">
        <v>9</v>
      </c>
      <c r="B3080">
        <v>117</v>
      </c>
      <c r="C3080" t="s">
        <v>7491</v>
      </c>
      <c r="D3080" t="s">
        <v>11</v>
      </c>
      <c r="E3080" t="s">
        <v>12</v>
      </c>
      <c r="F3080" t="s">
        <v>18</v>
      </c>
      <c r="G3080">
        <v>14466897</v>
      </c>
      <c r="H3080">
        <v>1961</v>
      </c>
      <c r="I3080" t="s">
        <v>7492</v>
      </c>
    </row>
    <row r="3081" spans="1:9">
      <c r="A3081" t="s">
        <v>9</v>
      </c>
      <c r="B3081">
        <v>117</v>
      </c>
      <c r="C3081" t="s">
        <v>7493</v>
      </c>
      <c r="D3081" t="s">
        <v>7494</v>
      </c>
      <c r="E3081" t="s">
        <v>12</v>
      </c>
      <c r="F3081" t="s">
        <v>18</v>
      </c>
      <c r="G3081">
        <v>13071651</v>
      </c>
      <c r="H3081">
        <v>1957</v>
      </c>
      <c r="I3081" t="s">
        <v>7495</v>
      </c>
    </row>
    <row r="3082" spans="1:9">
      <c r="A3082" t="s">
        <v>9</v>
      </c>
      <c r="B3082">
        <v>117</v>
      </c>
      <c r="C3082" t="s">
        <v>7496</v>
      </c>
      <c r="D3082" t="s">
        <v>7497</v>
      </c>
      <c r="E3082" t="s">
        <v>17</v>
      </c>
      <c r="F3082" t="s">
        <v>18</v>
      </c>
      <c r="G3082">
        <v>28418449</v>
      </c>
      <c r="H3082">
        <v>1980</v>
      </c>
      <c r="I3082" t="s">
        <v>7498</v>
      </c>
    </row>
    <row r="3083" spans="1:9">
      <c r="A3083" t="s">
        <v>9</v>
      </c>
      <c r="B3083">
        <v>117</v>
      </c>
      <c r="C3083" t="s">
        <v>5504</v>
      </c>
      <c r="D3083" t="s">
        <v>7285</v>
      </c>
      <c r="E3083" t="s">
        <v>12</v>
      </c>
      <c r="F3083" t="s">
        <v>18</v>
      </c>
      <c r="G3083">
        <v>30410592</v>
      </c>
      <c r="H3083">
        <v>1983</v>
      </c>
      <c r="I3083" t="s">
        <v>7499</v>
      </c>
    </row>
    <row r="3084" spans="1:9">
      <c r="A3084" t="s">
        <v>9</v>
      </c>
      <c r="B3084">
        <v>117</v>
      </c>
      <c r="C3084" t="s">
        <v>7500</v>
      </c>
      <c r="D3084" t="s">
        <v>91</v>
      </c>
      <c r="E3084" t="s">
        <v>17</v>
      </c>
      <c r="F3084" t="s">
        <v>18</v>
      </c>
      <c r="G3084">
        <v>11383119</v>
      </c>
      <c r="H3084">
        <v>1954</v>
      </c>
      <c r="I3084" t="s">
        <v>7501</v>
      </c>
    </row>
    <row r="3085" spans="1:9">
      <c r="A3085" t="s">
        <v>9</v>
      </c>
      <c r="B3085">
        <v>117</v>
      </c>
      <c r="C3085" t="s">
        <v>7502</v>
      </c>
      <c r="D3085" t="s">
        <v>190</v>
      </c>
      <c r="E3085" t="s">
        <v>12</v>
      </c>
      <c r="F3085" t="s">
        <v>13</v>
      </c>
      <c r="G3085">
        <v>14231529</v>
      </c>
      <c r="H3085">
        <v>1960</v>
      </c>
      <c r="I3085" t="s">
        <v>7503</v>
      </c>
    </row>
    <row r="3086" spans="1:9">
      <c r="A3086" t="s">
        <v>9</v>
      </c>
      <c r="B3086">
        <v>117</v>
      </c>
      <c r="C3086" t="s">
        <v>7504</v>
      </c>
      <c r="D3086" t="s">
        <v>7505</v>
      </c>
      <c r="E3086" t="s">
        <v>12</v>
      </c>
      <c r="F3086" t="s">
        <v>13</v>
      </c>
      <c r="G3086">
        <v>17896586</v>
      </c>
      <c r="H3086">
        <v>1966</v>
      </c>
      <c r="I3086" t="s">
        <v>7506</v>
      </c>
    </row>
    <row r="3087" spans="1:9">
      <c r="A3087" t="s">
        <v>9</v>
      </c>
      <c r="B3087">
        <v>117</v>
      </c>
      <c r="C3087" t="s">
        <v>7504</v>
      </c>
      <c r="D3087" t="s">
        <v>7507</v>
      </c>
      <c r="E3087" t="s">
        <v>17</v>
      </c>
      <c r="F3087" t="s">
        <v>18</v>
      </c>
      <c r="G3087">
        <v>13072615</v>
      </c>
      <c r="H3087">
        <v>1957</v>
      </c>
      <c r="I3087" t="s">
        <v>7508</v>
      </c>
    </row>
    <row r="3088" spans="1:9">
      <c r="A3088" t="s">
        <v>9</v>
      </c>
      <c r="B3088">
        <v>117</v>
      </c>
      <c r="C3088" t="s">
        <v>7509</v>
      </c>
      <c r="D3088" t="s">
        <v>7510</v>
      </c>
      <c r="E3088" t="s">
        <v>17</v>
      </c>
      <c r="F3088" t="s">
        <v>18</v>
      </c>
      <c r="G3088">
        <v>13924116</v>
      </c>
      <c r="H3088">
        <v>1957</v>
      </c>
      <c r="I3088" t="s">
        <v>7511</v>
      </c>
    </row>
    <row r="3089" spans="1:9">
      <c r="A3089" t="s">
        <v>9</v>
      </c>
      <c r="B3089">
        <v>117</v>
      </c>
      <c r="C3089" t="s">
        <v>420</v>
      </c>
      <c r="D3089" t="s">
        <v>100</v>
      </c>
      <c r="E3089" t="s">
        <v>17</v>
      </c>
      <c r="F3089" t="s">
        <v>13</v>
      </c>
      <c r="G3089">
        <v>10961419</v>
      </c>
      <c r="H3089">
        <v>1953</v>
      </c>
      <c r="I3089" t="s">
        <v>7512</v>
      </c>
    </row>
    <row r="3090" spans="1:9">
      <c r="A3090" t="s">
        <v>9</v>
      </c>
      <c r="B3090">
        <v>117</v>
      </c>
      <c r="C3090" t="s">
        <v>434</v>
      </c>
      <c r="D3090" t="s">
        <v>826</v>
      </c>
      <c r="E3090" t="s">
        <v>12</v>
      </c>
      <c r="F3090" t="s">
        <v>13</v>
      </c>
      <c r="G3090">
        <v>30039310</v>
      </c>
      <c r="H3090">
        <v>1983</v>
      </c>
      <c r="I3090" t="s">
        <v>7513</v>
      </c>
    </row>
    <row r="3091" spans="1:9">
      <c r="A3091" t="s">
        <v>9</v>
      </c>
      <c r="B3091">
        <v>117</v>
      </c>
      <c r="C3091" t="s">
        <v>434</v>
      </c>
      <c r="D3091" t="s">
        <v>7514</v>
      </c>
      <c r="E3091" t="s">
        <v>17</v>
      </c>
      <c r="F3091" t="s">
        <v>18</v>
      </c>
      <c r="G3091">
        <v>24316265</v>
      </c>
      <c r="H3091">
        <v>1975</v>
      </c>
      <c r="I3091" t="s">
        <v>7515</v>
      </c>
    </row>
    <row r="3092" spans="1:9">
      <c r="A3092" t="s">
        <v>9</v>
      </c>
      <c r="B3092">
        <v>117</v>
      </c>
      <c r="C3092" t="s">
        <v>434</v>
      </c>
      <c r="D3092" t="s">
        <v>7516</v>
      </c>
      <c r="E3092" t="s">
        <v>17</v>
      </c>
      <c r="F3092" t="s">
        <v>18</v>
      </c>
      <c r="G3092">
        <v>4638288</v>
      </c>
      <c r="H3092">
        <v>1943</v>
      </c>
      <c r="I3092" t="s">
        <v>7517</v>
      </c>
    </row>
    <row r="3093" spans="1:9">
      <c r="A3093" t="s">
        <v>9</v>
      </c>
      <c r="B3093">
        <v>117</v>
      </c>
      <c r="C3093" t="s">
        <v>434</v>
      </c>
      <c r="D3093" t="s">
        <v>1634</v>
      </c>
      <c r="E3093" t="s">
        <v>12</v>
      </c>
      <c r="F3093" t="s">
        <v>18</v>
      </c>
      <c r="G3093">
        <v>16336505</v>
      </c>
      <c r="H3093">
        <v>1963</v>
      </c>
      <c r="I3093" t="s">
        <v>7518</v>
      </c>
    </row>
    <row r="3094" spans="1:9">
      <c r="A3094" t="s">
        <v>9</v>
      </c>
      <c r="B3094">
        <v>117</v>
      </c>
      <c r="C3094" t="s">
        <v>434</v>
      </c>
      <c r="D3094" t="s">
        <v>1063</v>
      </c>
      <c r="E3094" t="s">
        <v>17</v>
      </c>
      <c r="F3094" t="s">
        <v>13</v>
      </c>
      <c r="G3094">
        <v>20586371</v>
      </c>
      <c r="H3094">
        <v>1969</v>
      </c>
      <c r="I3094" t="s">
        <v>7519</v>
      </c>
    </row>
    <row r="3095" spans="1:9">
      <c r="A3095" t="s">
        <v>9</v>
      </c>
      <c r="B3095">
        <v>117</v>
      </c>
      <c r="C3095" t="s">
        <v>7520</v>
      </c>
      <c r="D3095" t="s">
        <v>953</v>
      </c>
      <c r="E3095" t="s">
        <v>12</v>
      </c>
      <c r="F3095" t="s">
        <v>284</v>
      </c>
      <c r="G3095">
        <v>14867434</v>
      </c>
      <c r="H3095">
        <v>1962</v>
      </c>
      <c r="I3095" t="s">
        <v>7521</v>
      </c>
    </row>
    <row r="3096" spans="1:9">
      <c r="A3096" t="s">
        <v>9</v>
      </c>
      <c r="B3096">
        <v>117</v>
      </c>
      <c r="C3096" t="s">
        <v>7522</v>
      </c>
      <c r="D3096" t="s">
        <v>4265</v>
      </c>
      <c r="E3096" t="s">
        <v>12</v>
      </c>
      <c r="F3096" t="s">
        <v>18</v>
      </c>
      <c r="G3096">
        <v>4494559</v>
      </c>
      <c r="H3096">
        <v>1930</v>
      </c>
      <c r="I3096" t="s">
        <v>7523</v>
      </c>
    </row>
    <row r="3097" spans="1:9">
      <c r="A3097" t="s">
        <v>9</v>
      </c>
      <c r="B3097">
        <v>117</v>
      </c>
      <c r="C3097" t="s">
        <v>2121</v>
      </c>
      <c r="D3097" t="s">
        <v>7524</v>
      </c>
      <c r="E3097" t="s">
        <v>17</v>
      </c>
      <c r="F3097" t="s">
        <v>18</v>
      </c>
      <c r="G3097">
        <v>366311</v>
      </c>
      <c r="H3097">
        <v>1924</v>
      </c>
      <c r="I3097" t="s">
        <v>7525</v>
      </c>
    </row>
    <row r="3098" spans="1:9">
      <c r="A3098" t="s">
        <v>9</v>
      </c>
      <c r="B3098">
        <v>117</v>
      </c>
      <c r="C3098" t="s">
        <v>2121</v>
      </c>
      <c r="D3098" t="s">
        <v>7526</v>
      </c>
      <c r="E3098" t="s">
        <v>17</v>
      </c>
      <c r="F3098" t="s">
        <v>18</v>
      </c>
      <c r="G3098">
        <v>5094132</v>
      </c>
      <c r="H3098">
        <v>1945</v>
      </c>
      <c r="I3098" t="s">
        <v>7527</v>
      </c>
    </row>
    <row r="3099" spans="1:9">
      <c r="A3099" t="s">
        <v>9</v>
      </c>
      <c r="B3099">
        <v>117</v>
      </c>
      <c r="C3099" t="s">
        <v>7528</v>
      </c>
      <c r="D3099" t="s">
        <v>7529</v>
      </c>
      <c r="E3099" t="s">
        <v>12</v>
      </c>
      <c r="F3099" t="s">
        <v>18</v>
      </c>
      <c r="G3099">
        <v>4537727</v>
      </c>
      <c r="H3099">
        <v>1945</v>
      </c>
      <c r="I3099" t="s">
        <v>7530</v>
      </c>
    </row>
    <row r="3100" spans="1:9">
      <c r="A3100" t="s">
        <v>9</v>
      </c>
      <c r="B3100">
        <v>117</v>
      </c>
      <c r="C3100" t="s">
        <v>2124</v>
      </c>
      <c r="D3100" t="s">
        <v>7531</v>
      </c>
      <c r="E3100" t="s">
        <v>12</v>
      </c>
      <c r="F3100" t="s">
        <v>18</v>
      </c>
      <c r="G3100">
        <v>10124957</v>
      </c>
      <c r="H3100">
        <v>1951</v>
      </c>
      <c r="I3100" t="s">
        <v>7532</v>
      </c>
    </row>
    <row r="3101" spans="1:9">
      <c r="A3101" t="s">
        <v>9</v>
      </c>
      <c r="B3101">
        <v>117</v>
      </c>
      <c r="C3101" t="s">
        <v>7533</v>
      </c>
      <c r="D3101" t="s">
        <v>7534</v>
      </c>
      <c r="E3101" t="s">
        <v>17</v>
      </c>
      <c r="F3101" t="s">
        <v>18</v>
      </c>
      <c r="G3101">
        <v>20695540</v>
      </c>
      <c r="H3101">
        <v>1969</v>
      </c>
      <c r="I3101" t="s">
        <v>7535</v>
      </c>
    </row>
    <row r="3102" spans="1:9">
      <c r="A3102" t="s">
        <v>9</v>
      </c>
      <c r="B3102">
        <v>117</v>
      </c>
      <c r="C3102" t="s">
        <v>2140</v>
      </c>
      <c r="D3102" t="s">
        <v>7536</v>
      </c>
      <c r="E3102" t="s">
        <v>17</v>
      </c>
      <c r="F3102" t="s">
        <v>13</v>
      </c>
      <c r="G3102">
        <v>13851847</v>
      </c>
      <c r="H3102">
        <v>1960</v>
      </c>
      <c r="I3102" t="s">
        <v>7537</v>
      </c>
    </row>
    <row r="3103" spans="1:9">
      <c r="A3103" t="s">
        <v>9</v>
      </c>
      <c r="B3103">
        <v>117</v>
      </c>
      <c r="C3103" t="s">
        <v>2140</v>
      </c>
      <c r="D3103" t="s">
        <v>6106</v>
      </c>
      <c r="E3103" t="s">
        <v>17</v>
      </c>
      <c r="F3103" t="s">
        <v>35</v>
      </c>
      <c r="G3103">
        <v>2436645</v>
      </c>
      <c r="H3103">
        <v>1939</v>
      </c>
      <c r="I3103" t="s">
        <v>7538</v>
      </c>
    </row>
    <row r="3104" spans="1:9">
      <c r="A3104" t="s">
        <v>9</v>
      </c>
      <c r="B3104">
        <v>117</v>
      </c>
      <c r="C3104" t="s">
        <v>7539</v>
      </c>
      <c r="D3104" t="s">
        <v>7540</v>
      </c>
      <c r="E3104" t="s">
        <v>17</v>
      </c>
      <c r="F3104" t="s">
        <v>18</v>
      </c>
      <c r="G3104">
        <v>23377899</v>
      </c>
      <c r="H3104">
        <v>1973</v>
      </c>
      <c r="I3104" t="s">
        <v>7541</v>
      </c>
    </row>
    <row r="3105" spans="1:9">
      <c r="A3105" t="s">
        <v>9</v>
      </c>
      <c r="B3105">
        <v>117</v>
      </c>
      <c r="C3105" t="s">
        <v>7542</v>
      </c>
      <c r="D3105" t="s">
        <v>7543</v>
      </c>
      <c r="E3105" t="s">
        <v>12</v>
      </c>
      <c r="F3105" t="s">
        <v>18</v>
      </c>
      <c r="G3105">
        <v>20966210</v>
      </c>
      <c r="H3105">
        <v>1969</v>
      </c>
      <c r="I3105" t="s">
        <v>7544</v>
      </c>
    </row>
    <row r="3106" spans="1:9">
      <c r="A3106" t="s">
        <v>9</v>
      </c>
      <c r="B3106">
        <v>117</v>
      </c>
      <c r="C3106" t="s">
        <v>7545</v>
      </c>
      <c r="D3106" t="s">
        <v>7546</v>
      </c>
      <c r="E3106" t="s">
        <v>17</v>
      </c>
      <c r="F3106" t="s">
        <v>18</v>
      </c>
      <c r="G3106">
        <v>14431949</v>
      </c>
      <c r="H3106">
        <v>1960</v>
      </c>
      <c r="I3106" t="s">
        <v>7547</v>
      </c>
    </row>
    <row r="3107" spans="1:9">
      <c r="A3107" t="s">
        <v>9</v>
      </c>
      <c r="B3107">
        <v>117</v>
      </c>
      <c r="C3107" t="s">
        <v>7548</v>
      </c>
      <c r="D3107" t="s">
        <v>7549</v>
      </c>
      <c r="E3107" t="s">
        <v>17</v>
      </c>
      <c r="F3107" t="s">
        <v>18</v>
      </c>
      <c r="G3107">
        <v>14519724</v>
      </c>
      <c r="H3107">
        <v>1961</v>
      </c>
      <c r="I3107" t="s">
        <v>7550</v>
      </c>
    </row>
    <row r="3108" spans="1:9">
      <c r="A3108" t="s">
        <v>9</v>
      </c>
      <c r="B3108">
        <v>117</v>
      </c>
      <c r="C3108" t="s">
        <v>7551</v>
      </c>
      <c r="D3108" t="s">
        <v>143</v>
      </c>
      <c r="E3108" t="s">
        <v>12</v>
      </c>
      <c r="F3108" t="s">
        <v>13</v>
      </c>
      <c r="G3108">
        <v>4444800</v>
      </c>
      <c r="H3108">
        <v>1944</v>
      </c>
      <c r="I3108" t="s">
        <v>7552</v>
      </c>
    </row>
    <row r="3109" spans="1:9">
      <c r="A3109" t="s">
        <v>9</v>
      </c>
      <c r="B3109">
        <v>117</v>
      </c>
      <c r="C3109" t="s">
        <v>7553</v>
      </c>
      <c r="D3109" t="s">
        <v>7554</v>
      </c>
      <c r="E3109" t="s">
        <v>17</v>
      </c>
      <c r="F3109" t="s">
        <v>18</v>
      </c>
      <c r="G3109">
        <v>5655167</v>
      </c>
      <c r="H3109">
        <v>1947</v>
      </c>
      <c r="I3109" t="s">
        <v>7555</v>
      </c>
    </row>
    <row r="3110" spans="1:9">
      <c r="A3110" t="s">
        <v>9</v>
      </c>
      <c r="B3110">
        <v>117</v>
      </c>
      <c r="C3110" t="s">
        <v>7556</v>
      </c>
      <c r="D3110" t="s">
        <v>2424</v>
      </c>
      <c r="E3110" t="s">
        <v>17</v>
      </c>
      <c r="F3110" t="s">
        <v>18</v>
      </c>
      <c r="G3110">
        <v>5652245</v>
      </c>
      <c r="H3110">
        <v>1947</v>
      </c>
      <c r="I3110" t="s">
        <v>7557</v>
      </c>
    </row>
    <row r="3111" spans="1:9">
      <c r="A3111" t="s">
        <v>9</v>
      </c>
      <c r="B3111">
        <v>117</v>
      </c>
      <c r="C3111" t="s">
        <v>7558</v>
      </c>
      <c r="D3111" t="s">
        <v>7559</v>
      </c>
      <c r="E3111" t="s">
        <v>17</v>
      </c>
      <c r="F3111" t="s">
        <v>18</v>
      </c>
      <c r="G3111">
        <v>5120498</v>
      </c>
      <c r="H3111">
        <v>1945</v>
      </c>
      <c r="I3111" t="s">
        <v>7560</v>
      </c>
    </row>
    <row r="3112" spans="1:9">
      <c r="A3112" t="s">
        <v>9</v>
      </c>
      <c r="B3112">
        <v>117</v>
      </c>
      <c r="C3112" t="s">
        <v>7561</v>
      </c>
      <c r="D3112" t="s">
        <v>7562</v>
      </c>
      <c r="E3112" t="s">
        <v>17</v>
      </c>
      <c r="F3112" t="s">
        <v>18</v>
      </c>
      <c r="G3112">
        <v>17635011</v>
      </c>
      <c r="H3112">
        <v>1965</v>
      </c>
      <c r="I3112" t="s">
        <v>7563</v>
      </c>
    </row>
    <row r="3113" spans="1:9">
      <c r="A3113" t="s">
        <v>9</v>
      </c>
      <c r="B3113">
        <v>117</v>
      </c>
      <c r="C3113" t="s">
        <v>7564</v>
      </c>
      <c r="D3113" t="s">
        <v>7565</v>
      </c>
      <c r="E3113" t="s">
        <v>12</v>
      </c>
      <c r="F3113" t="s">
        <v>56</v>
      </c>
      <c r="G3113">
        <v>39389530</v>
      </c>
      <c r="H3113">
        <v>1996</v>
      </c>
      <c r="I3113" t="s">
        <v>7566</v>
      </c>
    </row>
    <row r="3114" spans="1:9">
      <c r="A3114" t="s">
        <v>9</v>
      </c>
      <c r="B3114">
        <v>117</v>
      </c>
      <c r="C3114" t="s">
        <v>7567</v>
      </c>
      <c r="D3114" t="s">
        <v>7568</v>
      </c>
      <c r="E3114" t="s">
        <v>12</v>
      </c>
      <c r="F3114" t="s">
        <v>13</v>
      </c>
      <c r="G3114">
        <v>10200433</v>
      </c>
      <c r="H3114">
        <v>1952</v>
      </c>
      <c r="I3114" t="s">
        <v>7569</v>
      </c>
    </row>
    <row r="3115" spans="1:9">
      <c r="A3115" t="s">
        <v>9</v>
      </c>
      <c r="B3115">
        <v>117</v>
      </c>
      <c r="C3115" t="s">
        <v>2157</v>
      </c>
      <c r="D3115" t="s">
        <v>6549</v>
      </c>
      <c r="E3115" t="s">
        <v>12</v>
      </c>
      <c r="F3115" t="s">
        <v>13</v>
      </c>
      <c r="G3115">
        <v>27311709</v>
      </c>
      <c r="H3115">
        <v>1979</v>
      </c>
      <c r="I3115" t="s">
        <v>7570</v>
      </c>
    </row>
    <row r="3116" spans="1:9">
      <c r="A3116" t="s">
        <v>9</v>
      </c>
      <c r="B3116">
        <v>117</v>
      </c>
      <c r="C3116" t="s">
        <v>7571</v>
      </c>
      <c r="D3116" t="s">
        <v>7572</v>
      </c>
      <c r="E3116" t="s">
        <v>12</v>
      </c>
      <c r="F3116" t="s">
        <v>7573</v>
      </c>
      <c r="G3116">
        <v>39352906</v>
      </c>
      <c r="H3116">
        <v>1995</v>
      </c>
      <c r="I3116" t="s">
        <v>7574</v>
      </c>
    </row>
    <row r="3117" spans="1:9">
      <c r="A3117" t="s">
        <v>9</v>
      </c>
      <c r="B3117">
        <v>117</v>
      </c>
      <c r="C3117" t="s">
        <v>7571</v>
      </c>
      <c r="D3117" t="s">
        <v>7575</v>
      </c>
      <c r="E3117" t="s">
        <v>17</v>
      </c>
      <c r="F3117" t="s">
        <v>18</v>
      </c>
      <c r="G3117">
        <v>25790959</v>
      </c>
      <c r="H3117">
        <v>1977</v>
      </c>
      <c r="I3117" t="s">
        <v>7576</v>
      </c>
    </row>
    <row r="3118" spans="1:9">
      <c r="A3118" t="s">
        <v>9</v>
      </c>
      <c r="B3118">
        <v>117</v>
      </c>
      <c r="C3118" t="s">
        <v>2166</v>
      </c>
      <c r="D3118" t="s">
        <v>7577</v>
      </c>
      <c r="E3118" t="s">
        <v>12</v>
      </c>
      <c r="F3118" t="s">
        <v>13</v>
      </c>
      <c r="G3118">
        <v>13315938</v>
      </c>
      <c r="H3118">
        <v>1959</v>
      </c>
      <c r="I3118" t="s">
        <v>7578</v>
      </c>
    </row>
    <row r="3119" spans="1:9">
      <c r="A3119" t="s">
        <v>9</v>
      </c>
      <c r="B3119">
        <v>117</v>
      </c>
      <c r="C3119" t="s">
        <v>7579</v>
      </c>
      <c r="D3119" t="s">
        <v>226</v>
      </c>
      <c r="E3119" t="s">
        <v>12</v>
      </c>
      <c r="F3119" t="s">
        <v>284</v>
      </c>
      <c r="G3119">
        <v>1675766</v>
      </c>
      <c r="H3119">
        <v>1922</v>
      </c>
      <c r="I3119" t="s">
        <v>7580</v>
      </c>
    </row>
    <row r="3120" spans="1:9">
      <c r="A3120" t="s">
        <v>9</v>
      </c>
      <c r="B3120">
        <v>117</v>
      </c>
      <c r="C3120" t="s">
        <v>4006</v>
      </c>
      <c r="D3120" t="s">
        <v>7581</v>
      </c>
      <c r="E3120" t="s">
        <v>12</v>
      </c>
      <c r="F3120" t="s">
        <v>18</v>
      </c>
      <c r="G3120">
        <v>31925372</v>
      </c>
      <c r="H3120">
        <v>1985</v>
      </c>
      <c r="I3120" t="s">
        <v>7582</v>
      </c>
    </row>
    <row r="3121" spans="1:9">
      <c r="A3121" t="s">
        <v>9</v>
      </c>
      <c r="B3121">
        <v>117</v>
      </c>
      <c r="C3121" t="s">
        <v>7583</v>
      </c>
      <c r="D3121" t="s">
        <v>7584</v>
      </c>
      <c r="E3121" t="s">
        <v>17</v>
      </c>
      <c r="F3121" t="s">
        <v>18</v>
      </c>
      <c r="G3121">
        <v>18125661</v>
      </c>
      <c r="H3121">
        <v>1966</v>
      </c>
      <c r="I3121" t="s">
        <v>7312</v>
      </c>
    </row>
    <row r="3122" spans="1:9">
      <c r="A3122" t="s">
        <v>9</v>
      </c>
      <c r="B3122">
        <v>117</v>
      </c>
      <c r="C3122" t="s">
        <v>7585</v>
      </c>
      <c r="D3122" t="s">
        <v>7586</v>
      </c>
      <c r="E3122" t="s">
        <v>17</v>
      </c>
      <c r="F3122" t="s">
        <v>18</v>
      </c>
      <c r="G3122">
        <v>5315722</v>
      </c>
      <c r="H3122">
        <v>1945</v>
      </c>
      <c r="I3122" t="s">
        <v>7587</v>
      </c>
    </row>
    <row r="3123" spans="1:9">
      <c r="A3123" t="s">
        <v>9</v>
      </c>
      <c r="B3123">
        <v>117</v>
      </c>
      <c r="C3123" t="s">
        <v>7588</v>
      </c>
      <c r="D3123" t="s">
        <v>7479</v>
      </c>
      <c r="E3123" t="s">
        <v>17</v>
      </c>
      <c r="F3123" t="s">
        <v>18</v>
      </c>
      <c r="G3123">
        <v>4445640</v>
      </c>
      <c r="H3123">
        <v>1942</v>
      </c>
      <c r="I3123" t="s">
        <v>7589</v>
      </c>
    </row>
    <row r="3124" spans="1:9">
      <c r="A3124" t="s">
        <v>9</v>
      </c>
      <c r="B3124">
        <v>117</v>
      </c>
      <c r="C3124" t="s">
        <v>491</v>
      </c>
      <c r="D3124" t="s">
        <v>7590</v>
      </c>
      <c r="E3124" t="s">
        <v>17</v>
      </c>
      <c r="F3124" t="s">
        <v>18</v>
      </c>
      <c r="G3124">
        <v>10263560</v>
      </c>
      <c r="H3124">
        <v>1952</v>
      </c>
      <c r="I3124" t="s">
        <v>7591</v>
      </c>
    </row>
    <row r="3125" spans="1:9">
      <c r="A3125" t="s">
        <v>9</v>
      </c>
      <c r="B3125">
        <v>117</v>
      </c>
      <c r="C3125" t="s">
        <v>7592</v>
      </c>
      <c r="D3125" t="s">
        <v>7593</v>
      </c>
      <c r="E3125" t="s">
        <v>12</v>
      </c>
      <c r="F3125" t="s">
        <v>18</v>
      </c>
      <c r="G3125">
        <v>14977826</v>
      </c>
      <c r="H3125">
        <v>1961</v>
      </c>
      <c r="I3125" t="s">
        <v>7594</v>
      </c>
    </row>
    <row r="3126" spans="1:9">
      <c r="A3126" t="s">
        <v>9</v>
      </c>
      <c r="B3126">
        <v>117</v>
      </c>
      <c r="C3126" t="s">
        <v>7595</v>
      </c>
      <c r="D3126" t="s">
        <v>7596</v>
      </c>
      <c r="E3126" t="s">
        <v>12</v>
      </c>
      <c r="F3126" t="s">
        <v>13</v>
      </c>
      <c r="G3126">
        <v>14407837</v>
      </c>
      <c r="H3126">
        <v>1961</v>
      </c>
      <c r="I3126" t="s">
        <v>7597</v>
      </c>
    </row>
    <row r="3127" spans="1:9">
      <c r="A3127" t="s">
        <v>9</v>
      </c>
      <c r="B3127">
        <v>117</v>
      </c>
      <c r="C3127" t="s">
        <v>494</v>
      </c>
      <c r="D3127" t="s">
        <v>7598</v>
      </c>
      <c r="E3127" t="s">
        <v>12</v>
      </c>
      <c r="F3127" t="s">
        <v>18</v>
      </c>
      <c r="G3127">
        <v>10124699</v>
      </c>
      <c r="H3127">
        <v>1951</v>
      </c>
      <c r="I3127" t="s">
        <v>7599</v>
      </c>
    </row>
    <row r="3128" spans="1:9">
      <c r="A3128" t="s">
        <v>9</v>
      </c>
      <c r="B3128">
        <v>117</v>
      </c>
      <c r="C3128" t="s">
        <v>494</v>
      </c>
      <c r="D3128" t="s">
        <v>7600</v>
      </c>
      <c r="E3128" t="s">
        <v>12</v>
      </c>
      <c r="F3128" t="s">
        <v>18</v>
      </c>
      <c r="G3128">
        <v>11824058</v>
      </c>
      <c r="H3128">
        <v>1955</v>
      </c>
      <c r="I3128" t="s">
        <v>7601</v>
      </c>
    </row>
    <row r="3129" spans="1:9">
      <c r="A3129" t="s">
        <v>9</v>
      </c>
      <c r="B3129">
        <v>117</v>
      </c>
      <c r="C3129" t="s">
        <v>494</v>
      </c>
      <c r="D3129" t="s">
        <v>1829</v>
      </c>
      <c r="E3129" t="s">
        <v>12</v>
      </c>
      <c r="F3129" t="s">
        <v>155</v>
      </c>
      <c r="G3129">
        <v>4121137</v>
      </c>
      <c r="H3129">
        <v>1934</v>
      </c>
      <c r="I3129" t="s">
        <v>7602</v>
      </c>
    </row>
    <row r="3130" spans="1:9">
      <c r="A3130" t="s">
        <v>9</v>
      </c>
      <c r="B3130">
        <v>117</v>
      </c>
      <c r="C3130" t="s">
        <v>494</v>
      </c>
      <c r="D3130" t="s">
        <v>7603</v>
      </c>
      <c r="E3130" t="s">
        <v>17</v>
      </c>
      <c r="F3130" t="s">
        <v>18</v>
      </c>
      <c r="G3130">
        <v>13496361</v>
      </c>
      <c r="H3130">
        <v>1959</v>
      </c>
      <c r="I3130" t="s">
        <v>7604</v>
      </c>
    </row>
    <row r="3131" spans="1:9">
      <c r="A3131" t="s">
        <v>9</v>
      </c>
      <c r="B3131">
        <v>117</v>
      </c>
      <c r="C3131" t="s">
        <v>494</v>
      </c>
      <c r="D3131" t="s">
        <v>7605</v>
      </c>
      <c r="E3131" t="s">
        <v>17</v>
      </c>
      <c r="F3131" t="s">
        <v>35</v>
      </c>
      <c r="G3131">
        <v>1773237</v>
      </c>
      <c r="H3131">
        <v>1935</v>
      </c>
      <c r="I3131" t="s">
        <v>7606</v>
      </c>
    </row>
    <row r="3132" spans="1:9">
      <c r="A3132" t="s">
        <v>9</v>
      </c>
      <c r="B3132">
        <v>117</v>
      </c>
      <c r="C3132" t="s">
        <v>494</v>
      </c>
      <c r="D3132" t="s">
        <v>7607</v>
      </c>
      <c r="E3132" t="s">
        <v>17</v>
      </c>
      <c r="F3132" t="s">
        <v>13</v>
      </c>
      <c r="G3132">
        <v>4743306</v>
      </c>
      <c r="H3132">
        <v>1943</v>
      </c>
      <c r="I3132" t="s">
        <v>7608</v>
      </c>
    </row>
    <row r="3133" spans="1:9">
      <c r="A3133" t="s">
        <v>9</v>
      </c>
      <c r="B3133">
        <v>117</v>
      </c>
      <c r="C3133" t="s">
        <v>494</v>
      </c>
      <c r="D3133" t="s">
        <v>7609</v>
      </c>
      <c r="E3133" t="s">
        <v>17</v>
      </c>
      <c r="F3133" t="s">
        <v>18</v>
      </c>
      <c r="G3133">
        <v>4775299</v>
      </c>
      <c r="H3133">
        <v>1943</v>
      </c>
      <c r="I3133" t="s">
        <v>7610</v>
      </c>
    </row>
    <row r="3134" spans="1:9">
      <c r="A3134" t="s">
        <v>9</v>
      </c>
      <c r="B3134">
        <v>117</v>
      </c>
      <c r="C3134" t="s">
        <v>494</v>
      </c>
      <c r="D3134" t="s">
        <v>7611</v>
      </c>
      <c r="E3134" t="s">
        <v>17</v>
      </c>
      <c r="F3134" t="s">
        <v>18</v>
      </c>
      <c r="G3134">
        <v>17538873</v>
      </c>
      <c r="H3134">
        <v>1965</v>
      </c>
      <c r="I3134" t="s">
        <v>7612</v>
      </c>
    </row>
    <row r="3135" spans="1:9">
      <c r="A3135" t="s">
        <v>9</v>
      </c>
      <c r="B3135">
        <v>117</v>
      </c>
      <c r="C3135" t="s">
        <v>494</v>
      </c>
      <c r="D3135" t="s">
        <v>7613</v>
      </c>
      <c r="E3135" t="s">
        <v>12</v>
      </c>
      <c r="F3135" t="s">
        <v>18</v>
      </c>
      <c r="G3135">
        <v>39416677</v>
      </c>
      <c r="H3135">
        <v>1995</v>
      </c>
      <c r="I3135" t="s">
        <v>7614</v>
      </c>
    </row>
    <row r="3136" spans="1:9">
      <c r="A3136" t="s">
        <v>9</v>
      </c>
      <c r="B3136">
        <v>117</v>
      </c>
      <c r="C3136" t="s">
        <v>494</v>
      </c>
      <c r="D3136" t="s">
        <v>3532</v>
      </c>
      <c r="E3136" t="s">
        <v>17</v>
      </c>
      <c r="F3136" t="s">
        <v>18</v>
      </c>
      <c r="G3136">
        <v>16209168</v>
      </c>
      <c r="H3136">
        <v>1962</v>
      </c>
      <c r="I3136" t="s">
        <v>7615</v>
      </c>
    </row>
    <row r="3137" spans="1:9">
      <c r="A3137" t="s">
        <v>9</v>
      </c>
      <c r="B3137">
        <v>117</v>
      </c>
      <c r="C3137" t="s">
        <v>494</v>
      </c>
      <c r="D3137" t="s">
        <v>7616</v>
      </c>
      <c r="E3137" t="s">
        <v>12</v>
      </c>
      <c r="F3137" t="s">
        <v>18</v>
      </c>
      <c r="G3137">
        <v>28078454</v>
      </c>
      <c r="H3137">
        <v>1980</v>
      </c>
      <c r="I3137" t="s">
        <v>7617</v>
      </c>
    </row>
    <row r="3138" spans="1:9">
      <c r="A3138" t="s">
        <v>9</v>
      </c>
      <c r="B3138">
        <v>117</v>
      </c>
      <c r="C3138" t="s">
        <v>7618</v>
      </c>
      <c r="D3138" t="s">
        <v>7619</v>
      </c>
      <c r="E3138" t="s">
        <v>17</v>
      </c>
      <c r="F3138" t="s">
        <v>18</v>
      </c>
      <c r="G3138">
        <v>34318698</v>
      </c>
      <c r="H3138">
        <v>1989</v>
      </c>
      <c r="I3138" t="s">
        <v>7620</v>
      </c>
    </row>
    <row r="3139" spans="1:9">
      <c r="A3139" t="s">
        <v>9</v>
      </c>
      <c r="B3139">
        <v>117</v>
      </c>
      <c r="C3139" t="s">
        <v>504</v>
      </c>
      <c r="D3139" t="s">
        <v>7621</v>
      </c>
      <c r="E3139" t="s">
        <v>17</v>
      </c>
      <c r="F3139" t="s">
        <v>18</v>
      </c>
      <c r="G3139">
        <v>11824520</v>
      </c>
      <c r="H3139">
        <v>1955</v>
      </c>
      <c r="I3139" t="s">
        <v>7622</v>
      </c>
    </row>
    <row r="3140" spans="1:9">
      <c r="A3140" t="s">
        <v>9</v>
      </c>
      <c r="B3140">
        <v>117</v>
      </c>
      <c r="C3140" t="s">
        <v>507</v>
      </c>
      <c r="D3140" t="s">
        <v>7623</v>
      </c>
      <c r="E3140" t="s">
        <v>12</v>
      </c>
      <c r="F3140" t="s">
        <v>18</v>
      </c>
      <c r="G3140">
        <v>22706586</v>
      </c>
      <c r="H3140">
        <v>1972</v>
      </c>
      <c r="I3140" t="s">
        <v>7624</v>
      </c>
    </row>
    <row r="3141" spans="1:9">
      <c r="A3141" t="s">
        <v>9</v>
      </c>
      <c r="B3141">
        <v>117</v>
      </c>
      <c r="C3141" t="s">
        <v>7625</v>
      </c>
      <c r="D3141" t="s">
        <v>7626</v>
      </c>
      <c r="E3141" t="s">
        <v>12</v>
      </c>
      <c r="F3141" t="s">
        <v>13</v>
      </c>
      <c r="G3141">
        <v>12013776</v>
      </c>
      <c r="H3141">
        <v>1958</v>
      </c>
      <c r="I3141" t="s">
        <v>7627</v>
      </c>
    </row>
    <row r="3142" spans="1:9">
      <c r="A3142" t="s">
        <v>9</v>
      </c>
      <c r="B3142">
        <v>117</v>
      </c>
      <c r="C3142" t="s">
        <v>7628</v>
      </c>
      <c r="D3142" t="s">
        <v>7629</v>
      </c>
      <c r="E3142" t="s">
        <v>12</v>
      </c>
      <c r="F3142" t="s">
        <v>18</v>
      </c>
      <c r="G3142">
        <v>4594991</v>
      </c>
      <c r="H3142">
        <v>1943</v>
      </c>
      <c r="I3142" t="s">
        <v>7630</v>
      </c>
    </row>
    <row r="3143" spans="1:9">
      <c r="A3143" t="s">
        <v>9</v>
      </c>
      <c r="B3143">
        <v>117</v>
      </c>
      <c r="C3143" t="s">
        <v>7628</v>
      </c>
      <c r="D3143" t="s">
        <v>3225</v>
      </c>
      <c r="E3143" t="s">
        <v>12</v>
      </c>
      <c r="F3143" t="s">
        <v>18</v>
      </c>
      <c r="G3143">
        <v>4408737</v>
      </c>
      <c r="H3143">
        <v>1942</v>
      </c>
      <c r="I3143" t="s">
        <v>7631</v>
      </c>
    </row>
    <row r="3144" spans="1:9">
      <c r="A3144" t="s">
        <v>9</v>
      </c>
      <c r="B3144">
        <v>117</v>
      </c>
      <c r="C3144" t="s">
        <v>7632</v>
      </c>
      <c r="D3144" t="s">
        <v>167</v>
      </c>
      <c r="E3144" t="s">
        <v>17</v>
      </c>
      <c r="F3144" t="s">
        <v>18</v>
      </c>
      <c r="G3144">
        <v>3957651</v>
      </c>
      <c r="H3144">
        <v>1941</v>
      </c>
      <c r="I3144" t="s">
        <v>7633</v>
      </c>
    </row>
    <row r="3145" spans="1:9">
      <c r="A3145" t="s">
        <v>9</v>
      </c>
      <c r="B3145">
        <v>117</v>
      </c>
      <c r="C3145" t="s">
        <v>7634</v>
      </c>
      <c r="D3145" t="s">
        <v>7635</v>
      </c>
      <c r="E3145" t="s">
        <v>12</v>
      </c>
      <c r="F3145" t="s">
        <v>35</v>
      </c>
      <c r="G3145">
        <v>18558314</v>
      </c>
      <c r="H3145">
        <v>1967</v>
      </c>
      <c r="I3145" t="s">
        <v>7636</v>
      </c>
    </row>
    <row r="3146" spans="1:9">
      <c r="A3146" t="s">
        <v>9</v>
      </c>
      <c r="B3146">
        <v>117</v>
      </c>
      <c r="C3146" t="s">
        <v>7637</v>
      </c>
      <c r="D3146" t="s">
        <v>1625</v>
      </c>
      <c r="E3146" t="s">
        <v>17</v>
      </c>
      <c r="F3146" t="s">
        <v>56</v>
      </c>
      <c r="G3146">
        <v>11384982</v>
      </c>
      <c r="H3146">
        <v>1955</v>
      </c>
      <c r="I3146" t="s">
        <v>7638</v>
      </c>
    </row>
    <row r="3147" spans="1:9">
      <c r="A3147" t="s">
        <v>9</v>
      </c>
      <c r="B3147">
        <v>117</v>
      </c>
      <c r="C3147" t="s">
        <v>7639</v>
      </c>
      <c r="D3147" t="s">
        <v>7640</v>
      </c>
      <c r="E3147" t="s">
        <v>12</v>
      </c>
      <c r="F3147" t="s">
        <v>18</v>
      </c>
      <c r="G3147">
        <v>16071300</v>
      </c>
      <c r="H3147">
        <v>1962</v>
      </c>
      <c r="I3147" t="s">
        <v>7641</v>
      </c>
    </row>
    <row r="3148" spans="1:9">
      <c r="A3148" t="s">
        <v>9</v>
      </c>
      <c r="B3148">
        <v>117</v>
      </c>
      <c r="C3148" t="s">
        <v>5653</v>
      </c>
      <c r="D3148" t="s">
        <v>7642</v>
      </c>
      <c r="E3148" t="s">
        <v>17</v>
      </c>
      <c r="F3148" t="s">
        <v>18</v>
      </c>
      <c r="G3148">
        <v>14867586</v>
      </c>
      <c r="H3148">
        <v>1962</v>
      </c>
      <c r="I3148" t="s">
        <v>7643</v>
      </c>
    </row>
    <row r="3149" spans="1:9">
      <c r="A3149" t="s">
        <v>9</v>
      </c>
      <c r="B3149">
        <v>117</v>
      </c>
      <c r="C3149" t="s">
        <v>7644</v>
      </c>
      <c r="D3149" t="s">
        <v>7645</v>
      </c>
      <c r="E3149" t="s">
        <v>17</v>
      </c>
      <c r="F3149" t="s">
        <v>18</v>
      </c>
      <c r="G3149">
        <v>506098</v>
      </c>
      <c r="H3149">
        <v>1930</v>
      </c>
      <c r="I3149" t="s">
        <v>7646</v>
      </c>
    </row>
    <row r="3150" spans="1:9">
      <c r="A3150" t="s">
        <v>9</v>
      </c>
      <c r="B3150">
        <v>117</v>
      </c>
      <c r="C3150" t="s">
        <v>2256</v>
      </c>
      <c r="D3150" t="s">
        <v>7647</v>
      </c>
      <c r="E3150" t="s">
        <v>12</v>
      </c>
      <c r="F3150" t="s">
        <v>13</v>
      </c>
      <c r="G3150">
        <v>31186929</v>
      </c>
      <c r="H3150">
        <v>1984</v>
      </c>
      <c r="I3150" t="s">
        <v>7648</v>
      </c>
    </row>
    <row r="3151" spans="1:9">
      <c r="A3151" t="s">
        <v>9</v>
      </c>
      <c r="B3151">
        <v>117</v>
      </c>
      <c r="C3151" t="s">
        <v>2256</v>
      </c>
      <c r="D3151" t="s">
        <v>7649</v>
      </c>
      <c r="E3151" t="s">
        <v>12</v>
      </c>
      <c r="F3151" t="s">
        <v>18</v>
      </c>
      <c r="G3151">
        <v>18028356</v>
      </c>
      <c r="H3151">
        <v>1966</v>
      </c>
      <c r="I3151" t="s">
        <v>7650</v>
      </c>
    </row>
    <row r="3152" spans="1:9">
      <c r="A3152" t="s">
        <v>9</v>
      </c>
      <c r="B3152">
        <v>117</v>
      </c>
      <c r="C3152" t="s">
        <v>7651</v>
      </c>
      <c r="D3152" t="s">
        <v>167</v>
      </c>
      <c r="E3152" t="s">
        <v>17</v>
      </c>
      <c r="F3152" t="s">
        <v>56</v>
      </c>
      <c r="G3152">
        <v>10504408</v>
      </c>
      <c r="H3152">
        <v>1952</v>
      </c>
      <c r="I3152" t="s">
        <v>7652</v>
      </c>
    </row>
    <row r="3153" spans="1:9">
      <c r="A3153" t="s">
        <v>9</v>
      </c>
      <c r="B3153">
        <v>117</v>
      </c>
      <c r="C3153" t="s">
        <v>7651</v>
      </c>
      <c r="D3153" t="s">
        <v>2744</v>
      </c>
      <c r="E3153" t="s">
        <v>17</v>
      </c>
      <c r="F3153" t="s">
        <v>13</v>
      </c>
      <c r="G3153">
        <v>11848197</v>
      </c>
      <c r="H3153">
        <v>1955</v>
      </c>
      <c r="I3153" t="s">
        <v>7652</v>
      </c>
    </row>
    <row r="3154" spans="1:9">
      <c r="A3154" t="s">
        <v>9</v>
      </c>
      <c r="B3154">
        <v>117</v>
      </c>
      <c r="C3154" t="s">
        <v>7653</v>
      </c>
      <c r="D3154" t="s">
        <v>7654</v>
      </c>
      <c r="E3154" t="s">
        <v>12</v>
      </c>
      <c r="F3154" t="s">
        <v>18</v>
      </c>
      <c r="G3154">
        <v>8474501</v>
      </c>
      <c r="H3154">
        <v>1950</v>
      </c>
      <c r="I3154" t="s">
        <v>7655</v>
      </c>
    </row>
    <row r="3155" spans="1:9">
      <c r="A3155" t="s">
        <v>9</v>
      </c>
      <c r="B3155">
        <v>117</v>
      </c>
      <c r="C3155" t="s">
        <v>518</v>
      </c>
      <c r="D3155" t="s">
        <v>7656</v>
      </c>
      <c r="E3155" t="s">
        <v>12</v>
      </c>
      <c r="F3155" t="s">
        <v>13</v>
      </c>
      <c r="G3155">
        <v>12949802</v>
      </c>
      <c r="H3155">
        <v>1958</v>
      </c>
      <c r="I3155" t="s">
        <v>7657</v>
      </c>
    </row>
    <row r="3156" spans="1:9">
      <c r="A3156" t="s">
        <v>9</v>
      </c>
      <c r="B3156">
        <v>117</v>
      </c>
      <c r="C3156" t="s">
        <v>7658</v>
      </c>
      <c r="D3156" t="s">
        <v>7659</v>
      </c>
      <c r="E3156" t="s">
        <v>12</v>
      </c>
      <c r="F3156" t="s">
        <v>18</v>
      </c>
      <c r="G3156">
        <v>24068847</v>
      </c>
      <c r="H3156">
        <v>1974</v>
      </c>
      <c r="I3156" t="s">
        <v>7660</v>
      </c>
    </row>
    <row r="3157" spans="1:9">
      <c r="A3157" t="s">
        <v>9</v>
      </c>
      <c r="B3157">
        <v>117</v>
      </c>
      <c r="C3157" t="s">
        <v>7661</v>
      </c>
      <c r="D3157" t="s">
        <v>7662</v>
      </c>
      <c r="E3157" t="s">
        <v>17</v>
      </c>
      <c r="F3157" t="s">
        <v>13</v>
      </c>
      <c r="G3157">
        <v>11776442</v>
      </c>
      <c r="H3157">
        <v>1953</v>
      </c>
      <c r="I3157" t="s">
        <v>7663</v>
      </c>
    </row>
    <row r="3158" spans="1:9">
      <c r="A3158" t="s">
        <v>9</v>
      </c>
      <c r="B3158">
        <v>117</v>
      </c>
      <c r="C3158" t="s">
        <v>7664</v>
      </c>
      <c r="D3158" t="s">
        <v>7665</v>
      </c>
      <c r="E3158" t="s">
        <v>17</v>
      </c>
      <c r="F3158" t="s">
        <v>18</v>
      </c>
      <c r="G3158">
        <v>5248761</v>
      </c>
      <c r="H3158">
        <v>1945</v>
      </c>
      <c r="I3158" t="s">
        <v>7666</v>
      </c>
    </row>
    <row r="3159" spans="1:9">
      <c r="A3159" t="s">
        <v>9</v>
      </c>
      <c r="B3159">
        <v>117</v>
      </c>
      <c r="C3159" t="s">
        <v>1829</v>
      </c>
      <c r="D3159" t="s">
        <v>3488</v>
      </c>
      <c r="E3159" t="s">
        <v>17</v>
      </c>
      <c r="F3159" t="s">
        <v>18</v>
      </c>
      <c r="G3159">
        <v>1962385</v>
      </c>
      <c r="H3159">
        <v>1938</v>
      </c>
      <c r="I3159" t="s">
        <v>7667</v>
      </c>
    </row>
    <row r="3160" spans="1:9">
      <c r="A3160" t="s">
        <v>9</v>
      </c>
      <c r="B3160">
        <v>117</v>
      </c>
      <c r="C3160" t="s">
        <v>5660</v>
      </c>
      <c r="D3160" t="s">
        <v>7668</v>
      </c>
      <c r="E3160" t="s">
        <v>12</v>
      </c>
      <c r="F3160" t="s">
        <v>18</v>
      </c>
      <c r="G3160">
        <v>13315119</v>
      </c>
      <c r="H3160">
        <v>1957</v>
      </c>
      <c r="I3160" t="s">
        <v>7669</v>
      </c>
    </row>
    <row r="3161" spans="1:9">
      <c r="A3161" t="s">
        <v>9</v>
      </c>
      <c r="B3161">
        <v>117</v>
      </c>
      <c r="C3161" t="s">
        <v>5660</v>
      </c>
      <c r="D3161" t="s">
        <v>7670</v>
      </c>
      <c r="E3161" t="s">
        <v>12</v>
      </c>
      <c r="F3161" t="s">
        <v>18</v>
      </c>
      <c r="G3161">
        <v>5407138</v>
      </c>
      <c r="H3161">
        <v>1948</v>
      </c>
      <c r="I3161" t="s">
        <v>7671</v>
      </c>
    </row>
    <row r="3162" spans="1:9">
      <c r="A3162" t="s">
        <v>9</v>
      </c>
      <c r="B3162">
        <v>117</v>
      </c>
      <c r="C3162" t="s">
        <v>5660</v>
      </c>
      <c r="D3162" t="s">
        <v>2585</v>
      </c>
      <c r="E3162" t="s">
        <v>17</v>
      </c>
      <c r="F3162" t="s">
        <v>690</v>
      </c>
      <c r="G3162">
        <v>10816896</v>
      </c>
      <c r="H3162">
        <v>1953</v>
      </c>
      <c r="I3162" t="s">
        <v>7264</v>
      </c>
    </row>
    <row r="3163" spans="1:9">
      <c r="A3163" t="s">
        <v>9</v>
      </c>
      <c r="B3163">
        <v>117</v>
      </c>
      <c r="C3163" t="s">
        <v>7672</v>
      </c>
      <c r="D3163" t="s">
        <v>7673</v>
      </c>
      <c r="E3163" t="s">
        <v>17</v>
      </c>
      <c r="F3163" t="s">
        <v>18</v>
      </c>
      <c r="G3163">
        <v>29039281</v>
      </c>
      <c r="H3163">
        <v>1981</v>
      </c>
      <c r="I3163" t="s">
        <v>7674</v>
      </c>
    </row>
    <row r="3164" spans="1:9">
      <c r="A3164" t="s">
        <v>9</v>
      </c>
      <c r="B3164">
        <v>117</v>
      </c>
      <c r="C3164" t="s">
        <v>7675</v>
      </c>
      <c r="D3164" t="s">
        <v>7676</v>
      </c>
      <c r="E3164" t="s">
        <v>12</v>
      </c>
      <c r="F3164" t="s">
        <v>18</v>
      </c>
      <c r="G3164">
        <v>4203635</v>
      </c>
      <c r="H3164">
        <v>1937</v>
      </c>
      <c r="I3164" t="s">
        <v>7633</v>
      </c>
    </row>
    <row r="3165" spans="1:9">
      <c r="A3165" t="s">
        <v>9</v>
      </c>
      <c r="B3165">
        <v>117</v>
      </c>
      <c r="C3165" t="s">
        <v>7677</v>
      </c>
      <c r="D3165" t="s">
        <v>7678</v>
      </c>
      <c r="E3165" t="s">
        <v>12</v>
      </c>
      <c r="F3165" t="s">
        <v>13</v>
      </c>
      <c r="G3165">
        <v>39916822</v>
      </c>
      <c r="H3165">
        <v>1996</v>
      </c>
      <c r="I3165" t="s">
        <v>7679</v>
      </c>
    </row>
    <row r="3166" spans="1:9">
      <c r="A3166" t="s">
        <v>9</v>
      </c>
      <c r="B3166">
        <v>117</v>
      </c>
      <c r="C3166" t="s">
        <v>7680</v>
      </c>
      <c r="D3166" t="s">
        <v>7681</v>
      </c>
      <c r="E3166" t="s">
        <v>12</v>
      </c>
      <c r="F3166" t="s">
        <v>18</v>
      </c>
      <c r="G3166">
        <v>18195234</v>
      </c>
      <c r="H3166">
        <v>1966</v>
      </c>
      <c r="I3166" t="s">
        <v>7682</v>
      </c>
    </row>
    <row r="3167" spans="1:9">
      <c r="A3167" t="s">
        <v>9</v>
      </c>
      <c r="B3167">
        <v>117</v>
      </c>
      <c r="C3167" t="s">
        <v>7683</v>
      </c>
      <c r="D3167" t="s">
        <v>7684</v>
      </c>
      <c r="E3167" t="s">
        <v>12</v>
      </c>
      <c r="F3167" t="s">
        <v>13</v>
      </c>
      <c r="G3167">
        <v>12511561</v>
      </c>
      <c r="H3167">
        <v>1958</v>
      </c>
      <c r="I3167" t="s">
        <v>7685</v>
      </c>
    </row>
    <row r="3168" spans="1:9">
      <c r="A3168" t="s">
        <v>9</v>
      </c>
      <c r="B3168">
        <v>117</v>
      </c>
      <c r="C3168" t="s">
        <v>7686</v>
      </c>
      <c r="D3168" t="s">
        <v>7687</v>
      </c>
      <c r="E3168" t="s">
        <v>17</v>
      </c>
      <c r="F3168" t="s">
        <v>18</v>
      </c>
      <c r="G3168">
        <v>11320856</v>
      </c>
      <c r="H3168">
        <v>1952</v>
      </c>
      <c r="I3168" t="s">
        <v>7688</v>
      </c>
    </row>
    <row r="3169" spans="1:9">
      <c r="A3169" t="s">
        <v>9</v>
      </c>
      <c r="B3169">
        <v>117</v>
      </c>
      <c r="C3169" t="s">
        <v>7689</v>
      </c>
      <c r="D3169" t="s">
        <v>143</v>
      </c>
      <c r="E3169" t="s">
        <v>12</v>
      </c>
      <c r="F3169" t="s">
        <v>18</v>
      </c>
      <c r="G3169">
        <v>4361406</v>
      </c>
      <c r="H3169">
        <v>1940</v>
      </c>
      <c r="I3169" t="s">
        <v>7690</v>
      </c>
    </row>
    <row r="3170" spans="1:9">
      <c r="A3170" t="s">
        <v>9</v>
      </c>
      <c r="B3170">
        <v>117</v>
      </c>
      <c r="C3170" t="s">
        <v>7691</v>
      </c>
      <c r="D3170" t="s">
        <v>1771</v>
      </c>
      <c r="E3170" t="s">
        <v>12</v>
      </c>
      <c r="F3170" t="s">
        <v>18</v>
      </c>
      <c r="G3170">
        <v>25914208</v>
      </c>
      <c r="H3170">
        <v>1977</v>
      </c>
      <c r="I3170" t="s">
        <v>7692</v>
      </c>
    </row>
    <row r="3171" spans="1:9">
      <c r="A3171" t="s">
        <v>9</v>
      </c>
      <c r="B3171">
        <v>117</v>
      </c>
      <c r="C3171" t="s">
        <v>7693</v>
      </c>
      <c r="D3171" t="s">
        <v>7694</v>
      </c>
      <c r="E3171" t="s">
        <v>12</v>
      </c>
      <c r="F3171" t="s">
        <v>18</v>
      </c>
      <c r="G3171">
        <v>23292421</v>
      </c>
      <c r="H3171">
        <v>1973</v>
      </c>
      <c r="I3171" t="s">
        <v>7695</v>
      </c>
    </row>
    <row r="3172" spans="1:9">
      <c r="A3172" t="s">
        <v>9</v>
      </c>
      <c r="B3172">
        <v>117</v>
      </c>
      <c r="C3172" t="s">
        <v>7696</v>
      </c>
      <c r="D3172" t="s">
        <v>7697</v>
      </c>
      <c r="E3172" t="s">
        <v>12</v>
      </c>
      <c r="F3172" t="s">
        <v>13</v>
      </c>
      <c r="G3172">
        <v>4153800</v>
      </c>
      <c r="H3172">
        <v>1935</v>
      </c>
      <c r="I3172" t="s">
        <v>7698</v>
      </c>
    </row>
    <row r="3173" spans="1:9">
      <c r="A3173" t="s">
        <v>9</v>
      </c>
      <c r="B3173">
        <v>117</v>
      </c>
      <c r="C3173" t="s">
        <v>7699</v>
      </c>
      <c r="D3173" t="s">
        <v>7621</v>
      </c>
      <c r="E3173" t="s">
        <v>17</v>
      </c>
      <c r="F3173" t="s">
        <v>13</v>
      </c>
      <c r="G3173">
        <v>11121340</v>
      </c>
      <c r="H3173">
        <v>1953</v>
      </c>
      <c r="I3173" t="s">
        <v>7700</v>
      </c>
    </row>
    <row r="3174" spans="1:9">
      <c r="A3174" t="s">
        <v>9</v>
      </c>
      <c r="B3174">
        <v>117</v>
      </c>
      <c r="C3174" t="s">
        <v>549</v>
      </c>
      <c r="D3174" t="s">
        <v>7701</v>
      </c>
      <c r="E3174" t="s">
        <v>17</v>
      </c>
      <c r="F3174" t="s">
        <v>18</v>
      </c>
      <c r="G3174">
        <v>24458627</v>
      </c>
      <c r="H3174">
        <v>1975</v>
      </c>
      <c r="I3174" t="s">
        <v>7702</v>
      </c>
    </row>
    <row r="3175" spans="1:9">
      <c r="A3175" t="s">
        <v>9</v>
      </c>
      <c r="B3175">
        <v>117</v>
      </c>
      <c r="C3175" t="s">
        <v>552</v>
      </c>
      <c r="D3175" t="s">
        <v>7703</v>
      </c>
      <c r="E3175" t="s">
        <v>17</v>
      </c>
      <c r="F3175" t="s">
        <v>18</v>
      </c>
      <c r="G3175">
        <v>5004560</v>
      </c>
      <c r="H3175">
        <v>1945</v>
      </c>
      <c r="I3175" t="s">
        <v>7704</v>
      </c>
    </row>
    <row r="3176" spans="1:9">
      <c r="A3176" t="s">
        <v>9</v>
      </c>
      <c r="B3176">
        <v>117</v>
      </c>
      <c r="C3176" t="s">
        <v>552</v>
      </c>
      <c r="D3176" t="s">
        <v>7705</v>
      </c>
      <c r="E3176" t="s">
        <v>17</v>
      </c>
      <c r="F3176" t="s">
        <v>18</v>
      </c>
      <c r="G3176">
        <v>1999755</v>
      </c>
      <c r="H3176">
        <v>1930</v>
      </c>
      <c r="I3176" t="s">
        <v>7706</v>
      </c>
    </row>
    <row r="3177" spans="1:9">
      <c r="A3177" t="s">
        <v>9</v>
      </c>
      <c r="B3177">
        <v>117</v>
      </c>
      <c r="C3177" t="s">
        <v>552</v>
      </c>
      <c r="D3177" t="s">
        <v>1444</v>
      </c>
      <c r="E3177" t="s">
        <v>17</v>
      </c>
      <c r="F3177" t="s">
        <v>18</v>
      </c>
      <c r="G3177">
        <v>13827774</v>
      </c>
      <c r="H3177">
        <v>1957</v>
      </c>
      <c r="I3177" t="s">
        <v>7707</v>
      </c>
    </row>
    <row r="3178" spans="1:9">
      <c r="A3178" t="s">
        <v>9</v>
      </c>
      <c r="B3178">
        <v>117</v>
      </c>
      <c r="C3178" t="s">
        <v>7708</v>
      </c>
      <c r="D3178" t="s">
        <v>7709</v>
      </c>
      <c r="E3178" t="s">
        <v>12</v>
      </c>
      <c r="F3178" t="s">
        <v>13</v>
      </c>
      <c r="G3178">
        <v>13145812</v>
      </c>
      <c r="H3178">
        <v>1957</v>
      </c>
      <c r="I3178" t="s">
        <v>7710</v>
      </c>
    </row>
    <row r="3179" spans="1:9">
      <c r="A3179" t="s">
        <v>9</v>
      </c>
      <c r="B3179">
        <v>117</v>
      </c>
      <c r="C3179" t="s">
        <v>570</v>
      </c>
      <c r="D3179" t="s">
        <v>7711</v>
      </c>
      <c r="E3179" t="s">
        <v>17</v>
      </c>
      <c r="F3179" t="s">
        <v>18</v>
      </c>
      <c r="G3179">
        <v>11383057</v>
      </c>
      <c r="H3179">
        <v>1954</v>
      </c>
      <c r="I3179" t="s">
        <v>7712</v>
      </c>
    </row>
    <row r="3180" spans="1:9">
      <c r="A3180" t="s">
        <v>9</v>
      </c>
      <c r="B3180">
        <v>117</v>
      </c>
      <c r="C3180" t="s">
        <v>570</v>
      </c>
      <c r="D3180" t="s">
        <v>6557</v>
      </c>
      <c r="E3180" t="s">
        <v>12</v>
      </c>
      <c r="F3180" t="s">
        <v>18</v>
      </c>
      <c r="G3180">
        <v>14466664</v>
      </c>
      <c r="H3180">
        <v>1960</v>
      </c>
      <c r="I3180" t="s">
        <v>7713</v>
      </c>
    </row>
    <row r="3181" spans="1:9">
      <c r="A3181" t="s">
        <v>9</v>
      </c>
      <c r="B3181">
        <v>117</v>
      </c>
      <c r="C3181" t="s">
        <v>570</v>
      </c>
      <c r="D3181" t="s">
        <v>7714</v>
      </c>
      <c r="E3181" t="s">
        <v>12</v>
      </c>
      <c r="F3181" t="s">
        <v>13</v>
      </c>
      <c r="G3181">
        <v>18206969</v>
      </c>
      <c r="H3181">
        <v>1966</v>
      </c>
      <c r="I3181" t="s">
        <v>7715</v>
      </c>
    </row>
    <row r="3182" spans="1:9">
      <c r="A3182" t="s">
        <v>9</v>
      </c>
      <c r="B3182">
        <v>117</v>
      </c>
      <c r="C3182" t="s">
        <v>570</v>
      </c>
      <c r="D3182" t="s">
        <v>100</v>
      </c>
      <c r="E3182" t="s">
        <v>17</v>
      </c>
      <c r="F3182" t="s">
        <v>13</v>
      </c>
      <c r="G3182">
        <v>5143136</v>
      </c>
      <c r="H3182">
        <v>1945</v>
      </c>
      <c r="I3182" t="s">
        <v>7716</v>
      </c>
    </row>
    <row r="3183" spans="1:9">
      <c r="A3183" t="s">
        <v>9</v>
      </c>
      <c r="B3183">
        <v>117</v>
      </c>
      <c r="C3183" t="s">
        <v>570</v>
      </c>
      <c r="D3183" t="s">
        <v>968</v>
      </c>
      <c r="E3183" t="s">
        <v>12</v>
      </c>
      <c r="F3183" t="s">
        <v>18</v>
      </c>
      <c r="G3183">
        <v>25594130</v>
      </c>
      <c r="H3183">
        <v>1977</v>
      </c>
      <c r="I3183" t="s">
        <v>7717</v>
      </c>
    </row>
    <row r="3184" spans="1:9">
      <c r="A3184" t="s">
        <v>9</v>
      </c>
      <c r="B3184">
        <v>117</v>
      </c>
      <c r="C3184" t="s">
        <v>570</v>
      </c>
      <c r="D3184" t="s">
        <v>359</v>
      </c>
      <c r="E3184" t="s">
        <v>17</v>
      </c>
      <c r="F3184" t="s">
        <v>18</v>
      </c>
      <c r="G3184">
        <v>12668187</v>
      </c>
      <c r="H3184">
        <v>1958</v>
      </c>
      <c r="I3184" t="s">
        <v>7718</v>
      </c>
    </row>
    <row r="3185" spans="1:9">
      <c r="A3185" t="s">
        <v>9</v>
      </c>
      <c r="B3185">
        <v>117</v>
      </c>
      <c r="C3185" t="s">
        <v>7719</v>
      </c>
      <c r="D3185" t="s">
        <v>7720</v>
      </c>
      <c r="E3185" t="s">
        <v>12</v>
      </c>
      <c r="F3185" t="s">
        <v>13</v>
      </c>
      <c r="G3185">
        <v>8447261</v>
      </c>
      <c r="H3185">
        <v>1950</v>
      </c>
      <c r="I3185" t="s">
        <v>7721</v>
      </c>
    </row>
    <row r="3186" spans="1:9">
      <c r="A3186" t="s">
        <v>9</v>
      </c>
      <c r="B3186">
        <v>117</v>
      </c>
      <c r="C3186" t="s">
        <v>7722</v>
      </c>
      <c r="D3186" t="s">
        <v>5528</v>
      </c>
      <c r="E3186" t="s">
        <v>12</v>
      </c>
      <c r="F3186" t="s">
        <v>18</v>
      </c>
      <c r="G3186">
        <v>14430979</v>
      </c>
      <c r="H3186">
        <v>1961</v>
      </c>
      <c r="I3186" t="s">
        <v>7723</v>
      </c>
    </row>
    <row r="3187" spans="1:9">
      <c r="A3187" t="s">
        <v>9</v>
      </c>
      <c r="B3187">
        <v>117</v>
      </c>
      <c r="C3187" t="s">
        <v>591</v>
      </c>
      <c r="D3187" t="s">
        <v>2275</v>
      </c>
      <c r="E3187" t="s">
        <v>17</v>
      </c>
      <c r="F3187" t="s">
        <v>13</v>
      </c>
      <c r="G3187">
        <v>12479369</v>
      </c>
      <c r="H3187">
        <v>1958</v>
      </c>
      <c r="I3187" t="s">
        <v>7724</v>
      </c>
    </row>
    <row r="3188" spans="1:9">
      <c r="A3188" t="s">
        <v>9</v>
      </c>
      <c r="B3188">
        <v>117</v>
      </c>
      <c r="C3188" t="s">
        <v>591</v>
      </c>
      <c r="D3188" t="s">
        <v>7725</v>
      </c>
      <c r="E3188" t="s">
        <v>12</v>
      </c>
      <c r="F3188" t="s">
        <v>18</v>
      </c>
      <c r="G3188">
        <v>17406221</v>
      </c>
      <c r="H3188">
        <v>1965</v>
      </c>
      <c r="I3188" t="s">
        <v>7726</v>
      </c>
    </row>
    <row r="3189" spans="1:9">
      <c r="A3189" t="s">
        <v>9</v>
      </c>
      <c r="B3189">
        <v>117</v>
      </c>
      <c r="C3189" t="s">
        <v>594</v>
      </c>
      <c r="D3189" t="s">
        <v>7727</v>
      </c>
      <c r="E3189" t="s">
        <v>17</v>
      </c>
      <c r="F3189" t="s">
        <v>18</v>
      </c>
      <c r="G3189">
        <v>9889167</v>
      </c>
      <c r="H3189">
        <v>1939</v>
      </c>
      <c r="I3189" t="s">
        <v>7728</v>
      </c>
    </row>
    <row r="3190" spans="1:9">
      <c r="A3190" t="s">
        <v>9</v>
      </c>
      <c r="B3190">
        <v>117</v>
      </c>
      <c r="C3190" t="s">
        <v>7729</v>
      </c>
      <c r="D3190" t="s">
        <v>7730</v>
      </c>
      <c r="E3190" t="s">
        <v>17</v>
      </c>
      <c r="F3190" t="s">
        <v>18</v>
      </c>
      <c r="G3190">
        <v>11824560</v>
      </c>
      <c r="H3190">
        <v>1955</v>
      </c>
      <c r="I3190" t="s">
        <v>7731</v>
      </c>
    </row>
    <row r="3191" spans="1:9">
      <c r="A3191" t="s">
        <v>9</v>
      </c>
      <c r="B3191">
        <v>117</v>
      </c>
      <c r="C3191" t="s">
        <v>2323</v>
      </c>
      <c r="D3191" t="s">
        <v>7732</v>
      </c>
      <c r="E3191" t="s">
        <v>17</v>
      </c>
      <c r="F3191" t="s">
        <v>18</v>
      </c>
      <c r="G3191">
        <v>11703546</v>
      </c>
      <c r="H3191">
        <v>1956</v>
      </c>
      <c r="I3191" t="s">
        <v>7733</v>
      </c>
    </row>
    <row r="3192" spans="1:9">
      <c r="A3192" t="s">
        <v>9</v>
      </c>
      <c r="B3192">
        <v>117</v>
      </c>
      <c r="C3192" t="s">
        <v>4110</v>
      </c>
      <c r="D3192" t="s">
        <v>516</v>
      </c>
      <c r="E3192" t="s">
        <v>12</v>
      </c>
      <c r="F3192" t="s">
        <v>18</v>
      </c>
      <c r="G3192">
        <v>12012163</v>
      </c>
      <c r="H3192">
        <v>1956</v>
      </c>
      <c r="I3192" t="s">
        <v>7734</v>
      </c>
    </row>
    <row r="3193" spans="1:9">
      <c r="A3193" t="s">
        <v>9</v>
      </c>
      <c r="B3193">
        <v>117</v>
      </c>
      <c r="C3193" t="s">
        <v>7735</v>
      </c>
      <c r="D3193" t="s">
        <v>7736</v>
      </c>
      <c r="E3193" t="s">
        <v>17</v>
      </c>
      <c r="F3193" t="s">
        <v>18</v>
      </c>
      <c r="G3193">
        <v>27729930</v>
      </c>
      <c r="H3193">
        <v>1979</v>
      </c>
      <c r="I3193" t="s">
        <v>7737</v>
      </c>
    </row>
    <row r="3194" spans="1:9">
      <c r="A3194" t="s">
        <v>9</v>
      </c>
      <c r="B3194">
        <v>117</v>
      </c>
      <c r="C3194" t="s">
        <v>7738</v>
      </c>
      <c r="D3194" t="s">
        <v>7739</v>
      </c>
      <c r="E3194" t="s">
        <v>12</v>
      </c>
      <c r="F3194" t="s">
        <v>18</v>
      </c>
      <c r="G3194">
        <v>11704049</v>
      </c>
      <c r="H3194">
        <v>1955</v>
      </c>
      <c r="I3194" t="s">
        <v>7740</v>
      </c>
    </row>
    <row r="3195" spans="1:9">
      <c r="A3195" t="s">
        <v>9</v>
      </c>
      <c r="B3195">
        <v>117</v>
      </c>
      <c r="C3195" t="s">
        <v>7741</v>
      </c>
      <c r="D3195" t="s">
        <v>7742</v>
      </c>
      <c r="E3195" t="s">
        <v>12</v>
      </c>
      <c r="F3195" t="s">
        <v>18</v>
      </c>
      <c r="G3195">
        <v>21787913</v>
      </c>
      <c r="H3195">
        <v>1970</v>
      </c>
      <c r="I3195" t="s">
        <v>7743</v>
      </c>
    </row>
    <row r="3196" spans="1:9">
      <c r="A3196" t="s">
        <v>9</v>
      </c>
      <c r="B3196">
        <v>117</v>
      </c>
      <c r="C3196" t="s">
        <v>7744</v>
      </c>
      <c r="D3196" t="s">
        <v>7745</v>
      </c>
      <c r="E3196" t="s">
        <v>12</v>
      </c>
      <c r="F3196" t="s">
        <v>56</v>
      </c>
      <c r="G3196">
        <v>21730836</v>
      </c>
      <c r="H3196">
        <v>1970</v>
      </c>
      <c r="I3196" t="s">
        <v>7746</v>
      </c>
    </row>
    <row r="3197" spans="1:9">
      <c r="A3197" t="s">
        <v>9</v>
      </c>
      <c r="B3197">
        <v>117</v>
      </c>
      <c r="C3197" t="s">
        <v>7744</v>
      </c>
      <c r="D3197" t="s">
        <v>7747</v>
      </c>
      <c r="E3197" t="s">
        <v>17</v>
      </c>
      <c r="F3197" t="s">
        <v>56</v>
      </c>
      <c r="G3197">
        <v>41584797</v>
      </c>
      <c r="H3197">
        <v>1998</v>
      </c>
      <c r="I3197" t="s">
        <v>7748</v>
      </c>
    </row>
    <row r="3198" spans="1:9">
      <c r="A3198" t="s">
        <v>9</v>
      </c>
      <c r="B3198">
        <v>117</v>
      </c>
      <c r="C3198" t="s">
        <v>7749</v>
      </c>
      <c r="D3198" t="s">
        <v>7750</v>
      </c>
      <c r="E3198" t="s">
        <v>12</v>
      </c>
      <c r="F3198" t="s">
        <v>18</v>
      </c>
      <c r="G3198">
        <v>8511356</v>
      </c>
      <c r="H3198">
        <v>1950</v>
      </c>
      <c r="I3198" t="s">
        <v>7751</v>
      </c>
    </row>
    <row r="3199" spans="1:9">
      <c r="A3199" t="s">
        <v>9</v>
      </c>
      <c r="B3199">
        <v>117</v>
      </c>
      <c r="C3199" t="s">
        <v>2345</v>
      </c>
      <c r="D3199" t="s">
        <v>7752</v>
      </c>
      <c r="E3199" t="s">
        <v>12</v>
      </c>
      <c r="F3199" t="s">
        <v>18</v>
      </c>
      <c r="G3199">
        <v>6492463</v>
      </c>
      <c r="H3199">
        <v>1935</v>
      </c>
      <c r="I3199" t="s">
        <v>7753</v>
      </c>
    </row>
    <row r="3200" spans="1:9">
      <c r="A3200" t="s">
        <v>9</v>
      </c>
      <c r="B3200">
        <v>117</v>
      </c>
      <c r="C3200" t="s">
        <v>2345</v>
      </c>
      <c r="D3200" t="s">
        <v>7754</v>
      </c>
      <c r="E3200" t="s">
        <v>12</v>
      </c>
      <c r="F3200" t="s">
        <v>18</v>
      </c>
      <c r="G3200">
        <v>26411402</v>
      </c>
      <c r="H3200">
        <v>1978</v>
      </c>
      <c r="I3200" t="s">
        <v>7755</v>
      </c>
    </row>
    <row r="3201" spans="1:9">
      <c r="A3201" t="s">
        <v>9</v>
      </c>
      <c r="B3201">
        <v>117</v>
      </c>
      <c r="C3201" t="s">
        <v>2345</v>
      </c>
      <c r="D3201" t="s">
        <v>2413</v>
      </c>
      <c r="E3201" t="s">
        <v>17</v>
      </c>
      <c r="F3201" t="s">
        <v>56</v>
      </c>
      <c r="G3201">
        <v>12889211</v>
      </c>
      <c r="H3201">
        <v>1958</v>
      </c>
      <c r="I3201" t="s">
        <v>7756</v>
      </c>
    </row>
    <row r="3202" spans="1:9">
      <c r="A3202" t="s">
        <v>9</v>
      </c>
      <c r="B3202">
        <v>117</v>
      </c>
      <c r="C3202" t="s">
        <v>2345</v>
      </c>
      <c r="D3202" t="s">
        <v>7757</v>
      </c>
      <c r="E3202" t="s">
        <v>17</v>
      </c>
      <c r="F3202" t="s">
        <v>18</v>
      </c>
      <c r="G3202">
        <v>4176518</v>
      </c>
      <c r="H3202">
        <v>1941</v>
      </c>
      <c r="I3202" t="s">
        <v>7758</v>
      </c>
    </row>
    <row r="3203" spans="1:9">
      <c r="A3203" t="s">
        <v>9</v>
      </c>
      <c r="B3203">
        <v>117</v>
      </c>
      <c r="C3203" t="s">
        <v>7759</v>
      </c>
      <c r="D3203" t="s">
        <v>7760</v>
      </c>
      <c r="E3203" t="s">
        <v>12</v>
      </c>
      <c r="F3203" t="s">
        <v>18</v>
      </c>
      <c r="G3203">
        <v>14809151</v>
      </c>
      <c r="H3203">
        <v>1962</v>
      </c>
      <c r="I3203" t="s">
        <v>7761</v>
      </c>
    </row>
    <row r="3204" spans="1:9">
      <c r="A3204" t="s">
        <v>9</v>
      </c>
      <c r="B3204">
        <v>117</v>
      </c>
      <c r="C3204" t="s">
        <v>4136</v>
      </c>
      <c r="D3204" t="s">
        <v>7762</v>
      </c>
      <c r="E3204" t="s">
        <v>17</v>
      </c>
      <c r="F3204" t="s">
        <v>18</v>
      </c>
      <c r="G3204">
        <v>13801190</v>
      </c>
      <c r="H3204">
        <v>1959</v>
      </c>
      <c r="I3204" t="s">
        <v>7763</v>
      </c>
    </row>
    <row r="3205" spans="1:9">
      <c r="A3205" t="s">
        <v>9</v>
      </c>
      <c r="B3205">
        <v>117</v>
      </c>
      <c r="C3205" t="s">
        <v>7764</v>
      </c>
      <c r="D3205" t="s">
        <v>516</v>
      </c>
      <c r="E3205" t="s">
        <v>12</v>
      </c>
      <c r="F3205" t="s">
        <v>18</v>
      </c>
      <c r="G3205">
        <v>7850079</v>
      </c>
      <c r="H3205">
        <v>1949</v>
      </c>
      <c r="I3205" t="s">
        <v>7765</v>
      </c>
    </row>
    <row r="3206" spans="1:9">
      <c r="A3206" t="s">
        <v>9</v>
      </c>
      <c r="B3206">
        <v>117</v>
      </c>
      <c r="C3206" t="s">
        <v>7766</v>
      </c>
      <c r="D3206" t="s">
        <v>7767</v>
      </c>
      <c r="E3206" t="s">
        <v>17</v>
      </c>
      <c r="F3206" t="s">
        <v>18</v>
      </c>
      <c r="G3206">
        <v>5668764</v>
      </c>
      <c r="H3206">
        <v>1947</v>
      </c>
      <c r="I3206" t="s">
        <v>7768</v>
      </c>
    </row>
    <row r="3207" spans="1:9">
      <c r="A3207" t="s">
        <v>9</v>
      </c>
      <c r="B3207">
        <v>117</v>
      </c>
      <c r="C3207" t="s">
        <v>7769</v>
      </c>
      <c r="D3207" t="s">
        <v>7770</v>
      </c>
      <c r="E3207" t="s">
        <v>17</v>
      </c>
      <c r="F3207" t="s">
        <v>18</v>
      </c>
      <c r="G3207">
        <v>9990309</v>
      </c>
      <c r="H3207">
        <v>1941</v>
      </c>
      <c r="I3207" t="s">
        <v>7771</v>
      </c>
    </row>
    <row r="3208" spans="1:9">
      <c r="A3208" t="s">
        <v>9</v>
      </c>
      <c r="B3208">
        <v>117</v>
      </c>
      <c r="C3208" t="s">
        <v>7772</v>
      </c>
      <c r="D3208" t="s">
        <v>7773</v>
      </c>
      <c r="E3208" t="s">
        <v>12</v>
      </c>
      <c r="F3208" t="s">
        <v>13</v>
      </c>
      <c r="G3208">
        <v>4530644</v>
      </c>
      <c r="H3208">
        <v>1945</v>
      </c>
      <c r="I3208" t="s">
        <v>7774</v>
      </c>
    </row>
    <row r="3209" spans="1:9">
      <c r="A3209" t="s">
        <v>9</v>
      </c>
      <c r="B3209">
        <v>117</v>
      </c>
      <c r="C3209" t="s">
        <v>7775</v>
      </c>
      <c r="D3209" t="s">
        <v>7776</v>
      </c>
      <c r="E3209" t="s">
        <v>17</v>
      </c>
      <c r="F3209" t="s">
        <v>18</v>
      </c>
      <c r="G3209">
        <v>4677058</v>
      </c>
      <c r="H3209">
        <v>1943</v>
      </c>
      <c r="I3209" t="s">
        <v>7777</v>
      </c>
    </row>
    <row r="3210" spans="1:9">
      <c r="A3210" t="s">
        <v>9</v>
      </c>
      <c r="B3210">
        <v>117</v>
      </c>
      <c r="C3210" t="s">
        <v>2361</v>
      </c>
      <c r="D3210" t="s">
        <v>34</v>
      </c>
      <c r="E3210" t="s">
        <v>12</v>
      </c>
      <c r="F3210" t="s">
        <v>18</v>
      </c>
      <c r="G3210">
        <v>13465646</v>
      </c>
      <c r="H3210">
        <v>1959</v>
      </c>
      <c r="I3210" t="s">
        <v>7778</v>
      </c>
    </row>
    <row r="3211" spans="1:9">
      <c r="A3211" t="s">
        <v>9</v>
      </c>
      <c r="B3211">
        <v>117</v>
      </c>
      <c r="C3211" t="s">
        <v>7779</v>
      </c>
      <c r="D3211" t="s">
        <v>7780</v>
      </c>
      <c r="E3211" t="s">
        <v>17</v>
      </c>
      <c r="F3211" t="s">
        <v>35</v>
      </c>
      <c r="G3211">
        <v>5867760</v>
      </c>
      <c r="H3211">
        <v>1948</v>
      </c>
      <c r="I3211" t="s">
        <v>7781</v>
      </c>
    </row>
    <row r="3212" spans="1:9">
      <c r="A3212" t="s">
        <v>9</v>
      </c>
      <c r="B3212">
        <v>117</v>
      </c>
      <c r="C3212" t="s">
        <v>7782</v>
      </c>
      <c r="D3212" t="s">
        <v>7783</v>
      </c>
      <c r="E3212" t="s">
        <v>17</v>
      </c>
      <c r="F3212" t="s">
        <v>18</v>
      </c>
      <c r="G3212">
        <v>27942272</v>
      </c>
      <c r="H3212">
        <v>1980</v>
      </c>
      <c r="I3212" t="s">
        <v>7784</v>
      </c>
    </row>
    <row r="3213" spans="1:9">
      <c r="A3213" t="s">
        <v>9</v>
      </c>
      <c r="B3213">
        <v>117</v>
      </c>
      <c r="C3213" t="s">
        <v>7785</v>
      </c>
      <c r="D3213" t="s">
        <v>7786</v>
      </c>
      <c r="E3213" t="s">
        <v>17</v>
      </c>
      <c r="F3213" t="s">
        <v>18</v>
      </c>
      <c r="G3213">
        <v>17029775</v>
      </c>
      <c r="H3213">
        <v>1964</v>
      </c>
      <c r="I3213" t="s">
        <v>7787</v>
      </c>
    </row>
    <row r="3214" spans="1:9">
      <c r="A3214" t="s">
        <v>9</v>
      </c>
      <c r="B3214">
        <v>117</v>
      </c>
      <c r="C3214" t="s">
        <v>618</v>
      </c>
      <c r="D3214" t="s">
        <v>7788</v>
      </c>
      <c r="E3214" t="s">
        <v>17</v>
      </c>
      <c r="F3214" t="s">
        <v>13</v>
      </c>
      <c r="G3214">
        <v>23477647</v>
      </c>
      <c r="H3214">
        <v>1974</v>
      </c>
      <c r="I3214" t="s">
        <v>7789</v>
      </c>
    </row>
    <row r="3215" spans="1:9">
      <c r="A3215" t="s">
        <v>9</v>
      </c>
      <c r="B3215">
        <v>117</v>
      </c>
      <c r="C3215" t="s">
        <v>618</v>
      </c>
      <c r="D3215" t="s">
        <v>4428</v>
      </c>
      <c r="E3215" t="s">
        <v>17</v>
      </c>
      <c r="F3215" t="s">
        <v>18</v>
      </c>
      <c r="G3215">
        <v>18143000</v>
      </c>
      <c r="H3215">
        <v>1967</v>
      </c>
      <c r="I3215" t="s">
        <v>7790</v>
      </c>
    </row>
    <row r="3216" spans="1:9">
      <c r="A3216" t="s">
        <v>9</v>
      </c>
      <c r="B3216">
        <v>117</v>
      </c>
      <c r="C3216" t="s">
        <v>618</v>
      </c>
      <c r="D3216" t="s">
        <v>7791</v>
      </c>
      <c r="E3216" t="s">
        <v>17</v>
      </c>
      <c r="F3216" t="s">
        <v>18</v>
      </c>
      <c r="G3216">
        <v>22337538</v>
      </c>
      <c r="H3216">
        <v>1971</v>
      </c>
      <c r="I3216" t="s">
        <v>7792</v>
      </c>
    </row>
    <row r="3217" spans="1:9">
      <c r="A3217" t="s">
        <v>9</v>
      </c>
      <c r="B3217">
        <v>117</v>
      </c>
      <c r="C3217" t="s">
        <v>618</v>
      </c>
      <c r="D3217" t="s">
        <v>7793</v>
      </c>
      <c r="E3217" t="s">
        <v>12</v>
      </c>
      <c r="F3217" t="s">
        <v>13</v>
      </c>
      <c r="G3217">
        <v>22548678</v>
      </c>
      <c r="H3217">
        <v>1972</v>
      </c>
      <c r="I3217" t="s">
        <v>7794</v>
      </c>
    </row>
    <row r="3218" spans="1:9">
      <c r="A3218" t="s">
        <v>9</v>
      </c>
      <c r="B3218">
        <v>117</v>
      </c>
      <c r="C3218" t="s">
        <v>623</v>
      </c>
      <c r="D3218" t="s">
        <v>5609</v>
      </c>
      <c r="E3218" t="s">
        <v>12</v>
      </c>
      <c r="F3218" t="s">
        <v>18</v>
      </c>
      <c r="G3218">
        <v>17110848</v>
      </c>
      <c r="H3218">
        <v>1964</v>
      </c>
      <c r="I3218" t="s">
        <v>7795</v>
      </c>
    </row>
    <row r="3219" spans="1:9">
      <c r="A3219" t="s">
        <v>9</v>
      </c>
      <c r="B3219">
        <v>117</v>
      </c>
      <c r="C3219" t="s">
        <v>623</v>
      </c>
      <c r="D3219" t="s">
        <v>7796</v>
      </c>
      <c r="E3219" t="s">
        <v>12</v>
      </c>
      <c r="F3219" t="s">
        <v>35</v>
      </c>
      <c r="G3219">
        <v>1805312</v>
      </c>
      <c r="H3219">
        <v>1921</v>
      </c>
      <c r="I3219" t="s">
        <v>7797</v>
      </c>
    </row>
    <row r="3220" spans="1:9">
      <c r="A3220" t="s">
        <v>9</v>
      </c>
      <c r="B3220">
        <v>117</v>
      </c>
      <c r="C3220" t="s">
        <v>623</v>
      </c>
      <c r="D3220" t="s">
        <v>7798</v>
      </c>
      <c r="E3220" t="s">
        <v>17</v>
      </c>
      <c r="F3220" t="s">
        <v>56</v>
      </c>
      <c r="G3220">
        <v>25681782</v>
      </c>
      <c r="H3220">
        <v>1977</v>
      </c>
      <c r="I3220" t="s">
        <v>7799</v>
      </c>
    </row>
    <row r="3221" spans="1:9">
      <c r="A3221" t="s">
        <v>9</v>
      </c>
      <c r="B3221">
        <v>117</v>
      </c>
      <c r="C3221" t="s">
        <v>623</v>
      </c>
      <c r="D3221" t="s">
        <v>7800</v>
      </c>
      <c r="E3221" t="s">
        <v>17</v>
      </c>
      <c r="F3221" t="s">
        <v>13</v>
      </c>
      <c r="G3221">
        <v>13989041</v>
      </c>
      <c r="H3221">
        <v>1959</v>
      </c>
      <c r="I3221" t="s">
        <v>7801</v>
      </c>
    </row>
    <row r="3222" spans="1:9">
      <c r="A3222" t="s">
        <v>9</v>
      </c>
      <c r="B3222">
        <v>117</v>
      </c>
      <c r="C3222" t="s">
        <v>623</v>
      </c>
      <c r="D3222" t="s">
        <v>7802</v>
      </c>
      <c r="E3222" t="s">
        <v>17</v>
      </c>
      <c r="F3222" t="s">
        <v>18</v>
      </c>
      <c r="G3222">
        <v>5899432</v>
      </c>
      <c r="H3222">
        <v>1948</v>
      </c>
      <c r="I3222" t="s">
        <v>7803</v>
      </c>
    </row>
    <row r="3223" spans="1:9">
      <c r="A3223" t="s">
        <v>9</v>
      </c>
      <c r="B3223">
        <v>117</v>
      </c>
      <c r="C3223" t="s">
        <v>623</v>
      </c>
      <c r="D3223" t="s">
        <v>34</v>
      </c>
      <c r="E3223" t="s">
        <v>12</v>
      </c>
      <c r="F3223" t="s">
        <v>18</v>
      </c>
      <c r="G3223">
        <v>8104317</v>
      </c>
      <c r="H3223">
        <v>1949</v>
      </c>
      <c r="I3223" t="s">
        <v>7804</v>
      </c>
    </row>
    <row r="3224" spans="1:9">
      <c r="A3224" t="s">
        <v>9</v>
      </c>
      <c r="B3224">
        <v>117</v>
      </c>
      <c r="C3224" t="s">
        <v>623</v>
      </c>
      <c r="D3224" t="s">
        <v>7805</v>
      </c>
      <c r="E3224" t="s">
        <v>12</v>
      </c>
      <c r="F3224" t="s">
        <v>56</v>
      </c>
      <c r="G3224">
        <v>14744559</v>
      </c>
      <c r="H3224">
        <v>1961</v>
      </c>
      <c r="I3224" t="s">
        <v>7806</v>
      </c>
    </row>
    <row r="3225" spans="1:9">
      <c r="A3225" t="s">
        <v>9</v>
      </c>
      <c r="B3225">
        <v>117</v>
      </c>
      <c r="C3225" t="s">
        <v>623</v>
      </c>
      <c r="D3225" t="s">
        <v>7807</v>
      </c>
      <c r="E3225" t="s">
        <v>17</v>
      </c>
      <c r="F3225" t="s">
        <v>13</v>
      </c>
      <c r="G3225">
        <v>22156781</v>
      </c>
      <c r="H3225">
        <v>1971</v>
      </c>
      <c r="I3225" t="s">
        <v>7808</v>
      </c>
    </row>
    <row r="3226" spans="1:9">
      <c r="A3226" t="s">
        <v>9</v>
      </c>
      <c r="B3226">
        <v>117</v>
      </c>
      <c r="C3226" t="s">
        <v>623</v>
      </c>
      <c r="D3226" t="s">
        <v>7166</v>
      </c>
      <c r="E3226" t="s">
        <v>17</v>
      </c>
      <c r="F3226" t="s">
        <v>56</v>
      </c>
      <c r="G3226">
        <v>12946507</v>
      </c>
      <c r="H3226">
        <v>1958</v>
      </c>
      <c r="I3226" t="s">
        <v>7809</v>
      </c>
    </row>
    <row r="3227" spans="1:9">
      <c r="A3227" t="s">
        <v>9</v>
      </c>
      <c r="B3227">
        <v>117</v>
      </c>
      <c r="C3227" t="s">
        <v>623</v>
      </c>
      <c r="D3227" t="s">
        <v>241</v>
      </c>
      <c r="E3227" t="s">
        <v>17</v>
      </c>
      <c r="F3227" t="s">
        <v>18</v>
      </c>
      <c r="G3227">
        <v>196647</v>
      </c>
      <c r="H3227">
        <v>1927</v>
      </c>
      <c r="I3227" t="s">
        <v>7810</v>
      </c>
    </row>
    <row r="3228" spans="1:9">
      <c r="A3228" t="s">
        <v>9</v>
      </c>
      <c r="B3228">
        <v>117</v>
      </c>
      <c r="C3228" t="s">
        <v>623</v>
      </c>
      <c r="D3228" t="s">
        <v>7811</v>
      </c>
      <c r="E3228" t="s">
        <v>17</v>
      </c>
      <c r="F3228" t="s">
        <v>13</v>
      </c>
      <c r="G3228">
        <v>10130005</v>
      </c>
      <c r="H3228">
        <v>1952</v>
      </c>
      <c r="I3228" t="s">
        <v>7812</v>
      </c>
    </row>
    <row r="3229" spans="1:9">
      <c r="A3229" t="s">
        <v>9</v>
      </c>
      <c r="B3229">
        <v>117</v>
      </c>
      <c r="C3229" t="s">
        <v>7813</v>
      </c>
      <c r="D3229" t="s">
        <v>7814</v>
      </c>
      <c r="E3229" t="s">
        <v>12</v>
      </c>
      <c r="F3229" t="s">
        <v>13</v>
      </c>
      <c r="G3229">
        <v>8288011</v>
      </c>
      <c r="H3229">
        <v>1950</v>
      </c>
      <c r="I3229" t="s">
        <v>7815</v>
      </c>
    </row>
    <row r="3230" spans="1:9">
      <c r="A3230" t="s">
        <v>9</v>
      </c>
      <c r="B3230">
        <v>117</v>
      </c>
      <c r="C3230" t="s">
        <v>7816</v>
      </c>
      <c r="D3230" t="s">
        <v>7817</v>
      </c>
      <c r="E3230" t="s">
        <v>17</v>
      </c>
      <c r="F3230" t="s">
        <v>13</v>
      </c>
      <c r="G3230">
        <v>37608794</v>
      </c>
      <c r="H3230">
        <v>1993</v>
      </c>
      <c r="I3230" t="s">
        <v>7818</v>
      </c>
    </row>
    <row r="3231" spans="1:9">
      <c r="A3231" t="s">
        <v>9</v>
      </c>
      <c r="B3231">
        <v>117</v>
      </c>
      <c r="C3231" t="s">
        <v>7819</v>
      </c>
      <c r="D3231" t="s">
        <v>1275</v>
      </c>
      <c r="E3231" t="s">
        <v>17</v>
      </c>
      <c r="F3231" t="s">
        <v>18</v>
      </c>
      <c r="G3231">
        <v>4748517</v>
      </c>
      <c r="H3231">
        <v>1943</v>
      </c>
      <c r="I3231" t="s">
        <v>7820</v>
      </c>
    </row>
    <row r="3232" spans="1:9">
      <c r="A3232" t="s">
        <v>9</v>
      </c>
      <c r="B3232">
        <v>117</v>
      </c>
      <c r="C3232" t="s">
        <v>4171</v>
      </c>
      <c r="D3232" t="s">
        <v>7821</v>
      </c>
      <c r="E3232" t="s">
        <v>17</v>
      </c>
      <c r="F3232" t="s">
        <v>18</v>
      </c>
      <c r="G3232">
        <v>3200849</v>
      </c>
      <c r="H3232">
        <v>1933</v>
      </c>
      <c r="I3232" t="s">
        <v>7822</v>
      </c>
    </row>
    <row r="3233" spans="1:9">
      <c r="A3233" t="s">
        <v>9</v>
      </c>
      <c r="B3233">
        <v>117</v>
      </c>
      <c r="C3233" t="s">
        <v>5813</v>
      </c>
      <c r="D3233" t="s">
        <v>3989</v>
      </c>
      <c r="E3233" t="s">
        <v>12</v>
      </c>
      <c r="F3233" t="s">
        <v>18</v>
      </c>
      <c r="G3233">
        <v>23969157</v>
      </c>
      <c r="H3233">
        <v>1974</v>
      </c>
      <c r="I3233" t="s">
        <v>7823</v>
      </c>
    </row>
    <row r="3234" spans="1:9">
      <c r="A3234" t="s">
        <v>9</v>
      </c>
      <c r="B3234">
        <v>117</v>
      </c>
      <c r="C3234" t="s">
        <v>7824</v>
      </c>
      <c r="D3234" t="s">
        <v>7825</v>
      </c>
      <c r="E3234" t="s">
        <v>12</v>
      </c>
      <c r="F3234" t="s">
        <v>13</v>
      </c>
      <c r="G3234">
        <v>22471269</v>
      </c>
      <c r="H3234">
        <v>1971</v>
      </c>
      <c r="I3234" t="s">
        <v>7826</v>
      </c>
    </row>
    <row r="3235" spans="1:9">
      <c r="A3235" t="s">
        <v>9</v>
      </c>
      <c r="B3235">
        <v>117</v>
      </c>
      <c r="C3235" t="s">
        <v>7827</v>
      </c>
      <c r="D3235" t="s">
        <v>7828</v>
      </c>
      <c r="E3235" t="s">
        <v>12</v>
      </c>
      <c r="F3235" t="s">
        <v>13</v>
      </c>
      <c r="G3235">
        <v>10265988</v>
      </c>
      <c r="H3235">
        <v>1952</v>
      </c>
      <c r="I3235" t="s">
        <v>7829</v>
      </c>
    </row>
    <row r="3236" spans="1:9">
      <c r="A3236" t="s">
        <v>9</v>
      </c>
      <c r="B3236">
        <v>117</v>
      </c>
      <c r="C3236" t="s">
        <v>7830</v>
      </c>
      <c r="D3236" t="s">
        <v>7831</v>
      </c>
      <c r="E3236" t="s">
        <v>12</v>
      </c>
      <c r="F3236" t="s">
        <v>13</v>
      </c>
      <c r="G3236">
        <v>13385039</v>
      </c>
      <c r="H3236">
        <v>1959</v>
      </c>
      <c r="I3236" t="s">
        <v>7832</v>
      </c>
    </row>
    <row r="3237" spans="1:9">
      <c r="A3237" t="s">
        <v>9</v>
      </c>
      <c r="B3237">
        <v>117</v>
      </c>
      <c r="C3237" t="s">
        <v>7833</v>
      </c>
      <c r="D3237" t="s">
        <v>7834</v>
      </c>
      <c r="E3237" t="s">
        <v>12</v>
      </c>
      <c r="F3237" t="s">
        <v>56</v>
      </c>
      <c r="G3237">
        <v>36159274</v>
      </c>
      <c r="H3237">
        <v>1991</v>
      </c>
      <c r="I3237" t="s">
        <v>7835</v>
      </c>
    </row>
    <row r="3238" spans="1:9">
      <c r="A3238" t="s">
        <v>9</v>
      </c>
      <c r="B3238">
        <v>117</v>
      </c>
      <c r="C3238" t="s">
        <v>7836</v>
      </c>
      <c r="D3238" t="s">
        <v>5603</v>
      </c>
      <c r="E3238" t="s">
        <v>12</v>
      </c>
      <c r="F3238" t="s">
        <v>18</v>
      </c>
      <c r="G3238">
        <v>8432961</v>
      </c>
      <c r="H3238">
        <v>1950</v>
      </c>
      <c r="I3238" t="s">
        <v>7837</v>
      </c>
    </row>
    <row r="3239" spans="1:9">
      <c r="A3239" t="s">
        <v>9</v>
      </c>
      <c r="B3239">
        <v>117</v>
      </c>
      <c r="C3239" t="s">
        <v>7836</v>
      </c>
      <c r="D3239" t="s">
        <v>7838</v>
      </c>
      <c r="E3239" t="s">
        <v>17</v>
      </c>
      <c r="F3239" t="s">
        <v>18</v>
      </c>
      <c r="G3239">
        <v>4461659</v>
      </c>
      <c r="H3239">
        <v>1942</v>
      </c>
      <c r="I3239" t="s">
        <v>7839</v>
      </c>
    </row>
    <row r="3240" spans="1:9">
      <c r="A3240" t="s">
        <v>9</v>
      </c>
      <c r="B3240">
        <v>117</v>
      </c>
      <c r="C3240" t="s">
        <v>7840</v>
      </c>
      <c r="D3240" t="s">
        <v>7841</v>
      </c>
      <c r="E3240" t="s">
        <v>17</v>
      </c>
      <c r="F3240" t="s">
        <v>18</v>
      </c>
      <c r="G3240">
        <v>14619201</v>
      </c>
      <c r="H3240">
        <v>1962</v>
      </c>
      <c r="I3240" t="s">
        <v>7842</v>
      </c>
    </row>
    <row r="3241" spans="1:9">
      <c r="A3241" t="s">
        <v>9</v>
      </c>
      <c r="B3241">
        <v>117</v>
      </c>
      <c r="C3241" t="s">
        <v>665</v>
      </c>
      <c r="D3241" t="s">
        <v>5017</v>
      </c>
      <c r="E3241" t="s">
        <v>17</v>
      </c>
      <c r="F3241" t="s">
        <v>13</v>
      </c>
      <c r="G3241">
        <v>10478528</v>
      </c>
      <c r="H3241">
        <v>1952</v>
      </c>
      <c r="I3241" t="s">
        <v>7843</v>
      </c>
    </row>
    <row r="3242" spans="1:9">
      <c r="A3242" t="s">
        <v>9</v>
      </c>
      <c r="B3242">
        <v>117</v>
      </c>
      <c r="C3242" t="s">
        <v>665</v>
      </c>
      <c r="D3242" t="s">
        <v>7844</v>
      </c>
      <c r="E3242" t="s">
        <v>17</v>
      </c>
      <c r="F3242" t="s">
        <v>18</v>
      </c>
      <c r="G3242">
        <v>30401332</v>
      </c>
      <c r="H3242">
        <v>1983</v>
      </c>
      <c r="I3242" t="s">
        <v>7845</v>
      </c>
    </row>
    <row r="3243" spans="1:9">
      <c r="A3243" t="s">
        <v>9</v>
      </c>
      <c r="B3243">
        <v>117</v>
      </c>
      <c r="C3243" t="s">
        <v>5844</v>
      </c>
      <c r="D3243" t="s">
        <v>7846</v>
      </c>
      <c r="E3243" t="s">
        <v>17</v>
      </c>
      <c r="F3243" t="s">
        <v>18</v>
      </c>
      <c r="G3243">
        <v>3974997</v>
      </c>
      <c r="H3243">
        <v>1940</v>
      </c>
      <c r="I3243" t="s">
        <v>7847</v>
      </c>
    </row>
    <row r="3244" spans="1:9">
      <c r="A3244" t="s">
        <v>9</v>
      </c>
      <c r="B3244">
        <v>117</v>
      </c>
      <c r="C3244" t="s">
        <v>7848</v>
      </c>
      <c r="D3244" t="s">
        <v>7621</v>
      </c>
      <c r="E3244" t="s">
        <v>17</v>
      </c>
      <c r="F3244" t="s">
        <v>18</v>
      </c>
      <c r="G3244">
        <v>12012644</v>
      </c>
      <c r="H3244">
        <v>1958</v>
      </c>
      <c r="I3244" t="s">
        <v>7849</v>
      </c>
    </row>
    <row r="3245" spans="1:9">
      <c r="A3245" t="s">
        <v>9</v>
      </c>
      <c r="B3245">
        <v>117</v>
      </c>
      <c r="C3245" t="s">
        <v>7850</v>
      </c>
      <c r="D3245" t="s">
        <v>7851</v>
      </c>
      <c r="E3245" t="s">
        <v>12</v>
      </c>
      <c r="F3245" t="s">
        <v>690</v>
      </c>
      <c r="G3245">
        <v>22872926</v>
      </c>
      <c r="H3245">
        <v>1972</v>
      </c>
      <c r="I3245" t="s">
        <v>7852</v>
      </c>
    </row>
    <row r="3246" spans="1:9">
      <c r="A3246" t="s">
        <v>9</v>
      </c>
      <c r="B3246">
        <v>117</v>
      </c>
      <c r="C3246" t="s">
        <v>7853</v>
      </c>
      <c r="D3246" t="s">
        <v>6870</v>
      </c>
      <c r="E3246" t="s">
        <v>12</v>
      </c>
      <c r="F3246" t="s">
        <v>18</v>
      </c>
      <c r="G3246">
        <v>4390025</v>
      </c>
      <c r="H3246">
        <v>1942</v>
      </c>
      <c r="I3246" t="s">
        <v>7854</v>
      </c>
    </row>
    <row r="3247" spans="1:9">
      <c r="A3247" t="s">
        <v>9</v>
      </c>
      <c r="B3247">
        <v>117</v>
      </c>
      <c r="C3247" t="s">
        <v>7855</v>
      </c>
      <c r="D3247" t="s">
        <v>7856</v>
      </c>
      <c r="E3247" t="s">
        <v>17</v>
      </c>
      <c r="F3247" t="s">
        <v>13</v>
      </c>
      <c r="G3247">
        <v>13430817</v>
      </c>
      <c r="H3247">
        <v>1959</v>
      </c>
      <c r="I3247" t="s">
        <v>7857</v>
      </c>
    </row>
    <row r="3248" spans="1:9">
      <c r="A3248" t="s">
        <v>9</v>
      </c>
      <c r="B3248">
        <v>117</v>
      </c>
      <c r="C3248" t="s">
        <v>7858</v>
      </c>
      <c r="D3248" t="s">
        <v>3788</v>
      </c>
      <c r="E3248" t="s">
        <v>17</v>
      </c>
      <c r="F3248" t="s">
        <v>13</v>
      </c>
      <c r="G3248">
        <v>11251172</v>
      </c>
      <c r="H3248">
        <v>1954</v>
      </c>
      <c r="I3248" t="s">
        <v>7433</v>
      </c>
    </row>
    <row r="3249" spans="1:9">
      <c r="A3249" t="s">
        <v>9</v>
      </c>
      <c r="B3249">
        <v>117</v>
      </c>
      <c r="C3249" t="s">
        <v>684</v>
      </c>
      <c r="D3249" t="s">
        <v>7859</v>
      </c>
      <c r="E3249" t="s">
        <v>12</v>
      </c>
      <c r="F3249" t="s">
        <v>284</v>
      </c>
      <c r="G3249">
        <v>6183866</v>
      </c>
      <c r="H3249">
        <v>1945</v>
      </c>
      <c r="I3249" t="s">
        <v>7860</v>
      </c>
    </row>
    <row r="3250" spans="1:9">
      <c r="A3250" t="s">
        <v>9</v>
      </c>
      <c r="B3250">
        <v>117</v>
      </c>
      <c r="C3250" t="s">
        <v>7861</v>
      </c>
      <c r="D3250" t="s">
        <v>7862</v>
      </c>
      <c r="E3250" t="s">
        <v>17</v>
      </c>
      <c r="F3250" t="s">
        <v>13</v>
      </c>
      <c r="G3250">
        <v>24151811</v>
      </c>
      <c r="H3250">
        <v>1974</v>
      </c>
      <c r="I3250" t="s">
        <v>7863</v>
      </c>
    </row>
    <row r="3251" spans="1:9">
      <c r="A3251" t="s">
        <v>9</v>
      </c>
      <c r="B3251">
        <v>117</v>
      </c>
      <c r="C3251" t="s">
        <v>7864</v>
      </c>
      <c r="D3251" t="s">
        <v>167</v>
      </c>
      <c r="E3251" t="s">
        <v>17</v>
      </c>
      <c r="F3251" t="s">
        <v>18</v>
      </c>
      <c r="G3251">
        <v>3384528</v>
      </c>
      <c r="H3251">
        <v>1930</v>
      </c>
      <c r="I3251" t="s">
        <v>7865</v>
      </c>
    </row>
    <row r="3252" spans="1:9">
      <c r="A3252" t="s">
        <v>9</v>
      </c>
      <c r="B3252">
        <v>117</v>
      </c>
      <c r="C3252" t="s">
        <v>7866</v>
      </c>
      <c r="D3252" t="s">
        <v>7867</v>
      </c>
      <c r="E3252" t="s">
        <v>17</v>
      </c>
      <c r="F3252" t="s">
        <v>18</v>
      </c>
      <c r="G3252">
        <v>14751730</v>
      </c>
      <c r="H3252">
        <v>1961</v>
      </c>
      <c r="I3252" t="s">
        <v>7868</v>
      </c>
    </row>
    <row r="3253" spans="1:9">
      <c r="A3253" t="s">
        <v>9</v>
      </c>
      <c r="B3253">
        <v>117</v>
      </c>
      <c r="C3253" t="s">
        <v>7869</v>
      </c>
      <c r="D3253" t="s">
        <v>7870</v>
      </c>
      <c r="E3253" t="s">
        <v>12</v>
      </c>
      <c r="F3253" t="s">
        <v>18</v>
      </c>
      <c r="G3253">
        <v>16208723</v>
      </c>
      <c r="H3253">
        <v>1962</v>
      </c>
      <c r="I3253" t="s">
        <v>7871</v>
      </c>
    </row>
    <row r="3254" spans="1:9">
      <c r="A3254" t="s">
        <v>9</v>
      </c>
      <c r="B3254">
        <v>117</v>
      </c>
      <c r="C3254" t="s">
        <v>7872</v>
      </c>
      <c r="D3254" t="s">
        <v>7873</v>
      </c>
      <c r="E3254" t="s">
        <v>17</v>
      </c>
      <c r="F3254" t="s">
        <v>18</v>
      </c>
      <c r="G3254">
        <v>11443105</v>
      </c>
      <c r="H3254">
        <v>1953</v>
      </c>
      <c r="I3254" t="s">
        <v>7874</v>
      </c>
    </row>
    <row r="3255" spans="1:9">
      <c r="A3255" t="s">
        <v>9</v>
      </c>
      <c r="B3255">
        <v>117</v>
      </c>
      <c r="C3255" t="s">
        <v>7875</v>
      </c>
      <c r="D3255" t="s">
        <v>7876</v>
      </c>
      <c r="E3255" t="s">
        <v>12</v>
      </c>
      <c r="F3255" t="s">
        <v>18</v>
      </c>
      <c r="G3255">
        <v>18166600</v>
      </c>
      <c r="H3255">
        <v>1966</v>
      </c>
      <c r="I3255" t="s">
        <v>7877</v>
      </c>
    </row>
    <row r="3256" spans="1:9">
      <c r="A3256" t="s">
        <v>9</v>
      </c>
      <c r="B3256">
        <v>117</v>
      </c>
      <c r="C3256" t="s">
        <v>7878</v>
      </c>
      <c r="D3256" t="s">
        <v>5913</v>
      </c>
      <c r="E3256" t="s">
        <v>12</v>
      </c>
      <c r="F3256" t="s">
        <v>18</v>
      </c>
      <c r="G3256">
        <v>8557425</v>
      </c>
      <c r="H3256">
        <v>1951</v>
      </c>
      <c r="I3256" t="s">
        <v>7879</v>
      </c>
    </row>
    <row r="3257" spans="1:9">
      <c r="A3257" t="s">
        <v>9</v>
      </c>
      <c r="B3257">
        <v>117</v>
      </c>
      <c r="C3257" t="s">
        <v>707</v>
      </c>
      <c r="D3257" t="s">
        <v>6041</v>
      </c>
      <c r="E3257" t="s">
        <v>17</v>
      </c>
      <c r="F3257" t="s">
        <v>18</v>
      </c>
      <c r="G3257">
        <v>17801723</v>
      </c>
      <c r="H3257">
        <v>1966</v>
      </c>
      <c r="I3257" t="s">
        <v>7880</v>
      </c>
    </row>
    <row r="3258" spans="1:9">
      <c r="A3258" t="s">
        <v>9</v>
      </c>
      <c r="B3258">
        <v>117</v>
      </c>
      <c r="C3258" t="s">
        <v>7881</v>
      </c>
      <c r="D3258" t="s">
        <v>3876</v>
      </c>
      <c r="E3258" t="s">
        <v>12</v>
      </c>
      <c r="F3258" t="s">
        <v>18</v>
      </c>
      <c r="G3258">
        <v>39462433</v>
      </c>
      <c r="H3258">
        <v>1996</v>
      </c>
      <c r="I3258" t="s">
        <v>7882</v>
      </c>
    </row>
    <row r="3259" spans="1:9">
      <c r="A3259" t="s">
        <v>9</v>
      </c>
      <c r="B3259">
        <v>117</v>
      </c>
      <c r="C3259" t="s">
        <v>7883</v>
      </c>
      <c r="D3259" t="s">
        <v>7884</v>
      </c>
      <c r="E3259" t="s">
        <v>17</v>
      </c>
      <c r="F3259" t="s">
        <v>18</v>
      </c>
      <c r="G3259">
        <v>5480299</v>
      </c>
      <c r="H3259">
        <v>1946</v>
      </c>
      <c r="I3259" t="s">
        <v>7885</v>
      </c>
    </row>
    <row r="3260" spans="1:9">
      <c r="A3260" t="s">
        <v>9</v>
      </c>
      <c r="B3260">
        <v>117</v>
      </c>
      <c r="C3260" t="s">
        <v>7886</v>
      </c>
      <c r="D3260" t="s">
        <v>7887</v>
      </c>
      <c r="E3260" t="s">
        <v>12</v>
      </c>
      <c r="F3260" t="s">
        <v>13</v>
      </c>
      <c r="G3260">
        <v>37362376</v>
      </c>
      <c r="H3260">
        <v>1992</v>
      </c>
      <c r="I3260" t="s">
        <v>7888</v>
      </c>
    </row>
    <row r="3261" spans="1:9">
      <c r="A3261" t="s">
        <v>9</v>
      </c>
      <c r="B3261">
        <v>117</v>
      </c>
      <c r="C3261" t="s">
        <v>7889</v>
      </c>
      <c r="D3261" t="s">
        <v>34</v>
      </c>
      <c r="E3261" t="s">
        <v>12</v>
      </c>
      <c r="F3261" t="s">
        <v>18</v>
      </c>
      <c r="G3261">
        <v>7657496</v>
      </c>
      <c r="H3261">
        <v>1949</v>
      </c>
      <c r="I3261" t="s">
        <v>7890</v>
      </c>
    </row>
    <row r="3262" spans="1:9">
      <c r="A3262" t="s">
        <v>9</v>
      </c>
      <c r="B3262">
        <v>117</v>
      </c>
      <c r="C3262" t="s">
        <v>7891</v>
      </c>
      <c r="D3262" t="s">
        <v>179</v>
      </c>
      <c r="E3262" t="s">
        <v>12</v>
      </c>
      <c r="F3262" t="s">
        <v>18</v>
      </c>
      <c r="G3262">
        <v>4178463</v>
      </c>
      <c r="H3262">
        <v>1936</v>
      </c>
      <c r="I3262" t="s">
        <v>7892</v>
      </c>
    </row>
    <row r="3263" spans="1:9">
      <c r="A3263" t="s">
        <v>9</v>
      </c>
      <c r="B3263">
        <v>117</v>
      </c>
      <c r="C3263" t="s">
        <v>2470</v>
      </c>
      <c r="D3263" t="s">
        <v>7893</v>
      </c>
      <c r="E3263" t="s">
        <v>12</v>
      </c>
      <c r="F3263" t="s">
        <v>18</v>
      </c>
      <c r="G3263">
        <v>36154229</v>
      </c>
      <c r="H3263">
        <v>1991</v>
      </c>
      <c r="I3263" t="s">
        <v>7894</v>
      </c>
    </row>
    <row r="3264" spans="1:9">
      <c r="A3264" t="s">
        <v>9</v>
      </c>
      <c r="B3264">
        <v>117</v>
      </c>
      <c r="C3264" t="s">
        <v>7895</v>
      </c>
      <c r="D3264" t="s">
        <v>7896</v>
      </c>
      <c r="E3264" t="s">
        <v>12</v>
      </c>
      <c r="F3264" t="s">
        <v>13</v>
      </c>
      <c r="G3264">
        <v>28031722</v>
      </c>
      <c r="H3264">
        <v>1980</v>
      </c>
      <c r="I3264" t="s">
        <v>7897</v>
      </c>
    </row>
    <row r="3265" spans="1:9">
      <c r="A3265" t="s">
        <v>9</v>
      </c>
      <c r="B3265">
        <v>117</v>
      </c>
      <c r="C3265" t="s">
        <v>7898</v>
      </c>
      <c r="D3265" t="s">
        <v>5234</v>
      </c>
      <c r="E3265" t="s">
        <v>12</v>
      </c>
      <c r="F3265" t="s">
        <v>13</v>
      </c>
      <c r="G3265">
        <v>4638557</v>
      </c>
      <c r="H3265">
        <v>1944</v>
      </c>
      <c r="I3265" t="s">
        <v>7899</v>
      </c>
    </row>
    <row r="3266" spans="1:9">
      <c r="A3266" t="s">
        <v>9</v>
      </c>
      <c r="B3266">
        <v>117</v>
      </c>
      <c r="C3266" t="s">
        <v>7900</v>
      </c>
      <c r="D3266" t="s">
        <v>7901</v>
      </c>
      <c r="E3266" t="s">
        <v>12</v>
      </c>
      <c r="F3266" t="s">
        <v>56</v>
      </c>
      <c r="G3266">
        <v>12966372</v>
      </c>
      <c r="H3266">
        <v>1958</v>
      </c>
      <c r="I3266" t="s">
        <v>7902</v>
      </c>
    </row>
    <row r="3267" spans="1:9">
      <c r="A3267" t="s">
        <v>9</v>
      </c>
      <c r="B3267">
        <v>117</v>
      </c>
      <c r="C3267" t="s">
        <v>7903</v>
      </c>
      <c r="D3267" t="s">
        <v>143</v>
      </c>
      <c r="E3267" t="s">
        <v>12</v>
      </c>
      <c r="F3267" t="s">
        <v>284</v>
      </c>
      <c r="G3267">
        <v>4064257</v>
      </c>
      <c r="H3267">
        <v>1930</v>
      </c>
      <c r="I3267" t="s">
        <v>7904</v>
      </c>
    </row>
    <row r="3268" spans="1:9">
      <c r="A3268" t="s">
        <v>9</v>
      </c>
      <c r="B3268">
        <v>117</v>
      </c>
      <c r="C3268" t="s">
        <v>7905</v>
      </c>
      <c r="D3268" t="s">
        <v>7906</v>
      </c>
      <c r="E3268" t="s">
        <v>12</v>
      </c>
      <c r="F3268" t="s">
        <v>18</v>
      </c>
      <c r="G3268">
        <v>14618804</v>
      </c>
      <c r="H3268">
        <v>1962</v>
      </c>
      <c r="I3268" t="s">
        <v>7907</v>
      </c>
    </row>
    <row r="3269" spans="1:9">
      <c r="A3269" t="s">
        <v>9</v>
      </c>
      <c r="B3269">
        <v>117</v>
      </c>
      <c r="C3269" t="s">
        <v>7908</v>
      </c>
      <c r="D3269" t="s">
        <v>7909</v>
      </c>
      <c r="E3269" t="s">
        <v>17</v>
      </c>
      <c r="F3269" t="s">
        <v>18</v>
      </c>
      <c r="G3269">
        <v>4606168</v>
      </c>
      <c r="H3269">
        <v>1951</v>
      </c>
      <c r="I3269" t="s">
        <v>7910</v>
      </c>
    </row>
    <row r="3270" spans="1:9">
      <c r="A3270" t="s">
        <v>9</v>
      </c>
      <c r="B3270">
        <v>117</v>
      </c>
      <c r="C3270" t="s">
        <v>7911</v>
      </c>
      <c r="D3270" t="s">
        <v>6674</v>
      </c>
      <c r="E3270" t="s">
        <v>12</v>
      </c>
      <c r="F3270" t="s">
        <v>18</v>
      </c>
      <c r="G3270">
        <v>4424743</v>
      </c>
      <c r="H3270">
        <v>1943</v>
      </c>
      <c r="I3270" t="s">
        <v>7557</v>
      </c>
    </row>
    <row r="3271" spans="1:9">
      <c r="A3271" t="s">
        <v>9</v>
      </c>
      <c r="B3271">
        <v>117</v>
      </c>
      <c r="C3271" t="s">
        <v>5900</v>
      </c>
      <c r="D3271" t="s">
        <v>4160</v>
      </c>
      <c r="E3271" t="s">
        <v>12</v>
      </c>
      <c r="F3271" t="s">
        <v>18</v>
      </c>
      <c r="G3271">
        <v>4083557</v>
      </c>
      <c r="H3271">
        <v>1932</v>
      </c>
      <c r="I3271" t="s">
        <v>7912</v>
      </c>
    </row>
    <row r="3272" spans="1:9">
      <c r="A3272" t="s">
        <v>9</v>
      </c>
      <c r="B3272">
        <v>117</v>
      </c>
      <c r="C3272" t="s">
        <v>7913</v>
      </c>
      <c r="D3272" t="s">
        <v>7914</v>
      </c>
      <c r="E3272" t="s">
        <v>17</v>
      </c>
      <c r="F3272" t="s">
        <v>13</v>
      </c>
      <c r="G3272">
        <v>26201568</v>
      </c>
      <c r="H3272">
        <v>1977</v>
      </c>
      <c r="I3272" t="s">
        <v>7915</v>
      </c>
    </row>
    <row r="3273" spans="1:9">
      <c r="A3273" t="s">
        <v>9</v>
      </c>
      <c r="B3273">
        <v>117</v>
      </c>
      <c r="C3273" t="s">
        <v>7916</v>
      </c>
      <c r="D3273" t="s">
        <v>7917</v>
      </c>
      <c r="E3273" t="s">
        <v>17</v>
      </c>
      <c r="F3273" t="s">
        <v>18</v>
      </c>
      <c r="G3273">
        <v>16171545</v>
      </c>
      <c r="H3273">
        <v>1962</v>
      </c>
      <c r="I3273" t="s">
        <v>7918</v>
      </c>
    </row>
    <row r="3274" spans="1:9">
      <c r="A3274" t="s">
        <v>9</v>
      </c>
      <c r="B3274">
        <v>117</v>
      </c>
      <c r="C3274" t="s">
        <v>7919</v>
      </c>
      <c r="D3274" t="s">
        <v>2837</v>
      </c>
      <c r="E3274" t="s">
        <v>17</v>
      </c>
      <c r="F3274" t="s">
        <v>18</v>
      </c>
      <c r="G3274">
        <v>3916527</v>
      </c>
      <c r="H3274">
        <v>1939</v>
      </c>
      <c r="I3274" t="s">
        <v>7920</v>
      </c>
    </row>
    <row r="3275" spans="1:9">
      <c r="A3275" t="s">
        <v>9</v>
      </c>
      <c r="B3275">
        <v>117</v>
      </c>
      <c r="C3275" t="s">
        <v>7921</v>
      </c>
      <c r="D3275" t="s">
        <v>1922</v>
      </c>
      <c r="E3275" t="s">
        <v>17</v>
      </c>
      <c r="F3275" t="s">
        <v>6145</v>
      </c>
      <c r="G3275">
        <v>17106835</v>
      </c>
      <c r="H3275">
        <v>1964</v>
      </c>
      <c r="I3275" t="s">
        <v>7922</v>
      </c>
    </row>
    <row r="3276" spans="1:9">
      <c r="A3276" t="s">
        <v>9</v>
      </c>
      <c r="B3276">
        <v>117</v>
      </c>
      <c r="C3276" t="s">
        <v>7923</v>
      </c>
      <c r="D3276" t="s">
        <v>1527</v>
      </c>
      <c r="E3276" t="s">
        <v>17</v>
      </c>
      <c r="F3276" t="s">
        <v>18</v>
      </c>
      <c r="G3276">
        <v>29141405</v>
      </c>
      <c r="H3276">
        <v>1981</v>
      </c>
      <c r="I3276" t="s">
        <v>7924</v>
      </c>
    </row>
    <row r="3277" spans="1:9">
      <c r="A3277" t="s">
        <v>9</v>
      </c>
      <c r="B3277">
        <v>117</v>
      </c>
      <c r="C3277" t="s">
        <v>7925</v>
      </c>
      <c r="D3277" t="s">
        <v>354</v>
      </c>
      <c r="E3277" t="s">
        <v>12</v>
      </c>
      <c r="F3277" t="s">
        <v>155</v>
      </c>
      <c r="G3277">
        <v>4260898</v>
      </c>
      <c r="H3277">
        <v>1937</v>
      </c>
      <c r="I3277" t="s">
        <v>7926</v>
      </c>
    </row>
    <row r="3278" spans="1:9">
      <c r="A3278" t="s">
        <v>9</v>
      </c>
      <c r="B3278">
        <v>117</v>
      </c>
      <c r="C3278" t="s">
        <v>7927</v>
      </c>
      <c r="D3278" t="s">
        <v>3364</v>
      </c>
      <c r="E3278" t="s">
        <v>12</v>
      </c>
      <c r="F3278" t="s">
        <v>13</v>
      </c>
      <c r="G3278">
        <v>8326309</v>
      </c>
      <c r="H3278">
        <v>1950</v>
      </c>
      <c r="I3278" t="s">
        <v>7928</v>
      </c>
    </row>
    <row r="3279" spans="1:9">
      <c r="A3279" t="s">
        <v>9</v>
      </c>
      <c r="B3279">
        <v>117</v>
      </c>
      <c r="C3279" t="s">
        <v>7929</v>
      </c>
      <c r="D3279" t="s">
        <v>7930</v>
      </c>
      <c r="E3279" t="s">
        <v>17</v>
      </c>
      <c r="F3279" t="s">
        <v>13</v>
      </c>
      <c r="G3279">
        <v>17331758</v>
      </c>
      <c r="H3279">
        <v>1964</v>
      </c>
      <c r="I3279" t="s">
        <v>7931</v>
      </c>
    </row>
    <row r="3280" spans="1:9">
      <c r="A3280" t="s">
        <v>9</v>
      </c>
      <c r="B3280">
        <v>117</v>
      </c>
      <c r="C3280" t="s">
        <v>7932</v>
      </c>
      <c r="D3280" t="s">
        <v>64</v>
      </c>
      <c r="E3280" t="s">
        <v>12</v>
      </c>
      <c r="F3280" t="s">
        <v>690</v>
      </c>
      <c r="G3280">
        <v>16894733</v>
      </c>
      <c r="H3280">
        <v>1964</v>
      </c>
      <c r="I3280" t="s">
        <v>7933</v>
      </c>
    </row>
    <row r="3281" spans="1:9">
      <c r="A3281" t="s">
        <v>9</v>
      </c>
      <c r="B3281">
        <v>117</v>
      </c>
      <c r="C3281" t="s">
        <v>7934</v>
      </c>
      <c r="D3281" t="s">
        <v>7935</v>
      </c>
      <c r="E3281" t="s">
        <v>12</v>
      </c>
      <c r="F3281" t="s">
        <v>13</v>
      </c>
      <c r="G3281">
        <v>16823963</v>
      </c>
      <c r="H3281">
        <v>1964</v>
      </c>
      <c r="I3281" t="s">
        <v>7936</v>
      </c>
    </row>
    <row r="3282" spans="1:9">
      <c r="A3282" t="s">
        <v>9</v>
      </c>
      <c r="B3282">
        <v>117</v>
      </c>
      <c r="C3282" t="s">
        <v>7937</v>
      </c>
      <c r="D3282" t="s">
        <v>7938</v>
      </c>
      <c r="E3282" t="s">
        <v>17</v>
      </c>
      <c r="F3282" t="s">
        <v>18</v>
      </c>
      <c r="G3282">
        <v>16584406</v>
      </c>
      <c r="H3282">
        <v>1963</v>
      </c>
      <c r="I3282" t="s">
        <v>7939</v>
      </c>
    </row>
    <row r="3283" spans="1:9">
      <c r="A3283" t="s">
        <v>9</v>
      </c>
      <c r="B3283">
        <v>117</v>
      </c>
      <c r="C3283" t="s">
        <v>768</v>
      </c>
      <c r="D3283" t="s">
        <v>1824</v>
      </c>
      <c r="E3283" t="s">
        <v>17</v>
      </c>
      <c r="F3283" t="s">
        <v>35</v>
      </c>
      <c r="G3283">
        <v>17726117</v>
      </c>
      <c r="H3283">
        <v>1965</v>
      </c>
      <c r="I3283" t="s">
        <v>7940</v>
      </c>
    </row>
    <row r="3284" spans="1:9">
      <c r="A3284" t="s">
        <v>9</v>
      </c>
      <c r="B3284">
        <v>117</v>
      </c>
      <c r="C3284" t="s">
        <v>7941</v>
      </c>
      <c r="D3284" t="s">
        <v>7942</v>
      </c>
      <c r="E3284" t="s">
        <v>17</v>
      </c>
      <c r="F3284" t="s">
        <v>35</v>
      </c>
      <c r="G3284">
        <v>1661106</v>
      </c>
      <c r="H3284">
        <v>1925</v>
      </c>
      <c r="I3284" t="s">
        <v>7943</v>
      </c>
    </row>
    <row r="3285" spans="1:9">
      <c r="A3285" t="s">
        <v>9</v>
      </c>
      <c r="B3285">
        <v>117</v>
      </c>
      <c r="C3285" t="s">
        <v>4280</v>
      </c>
      <c r="D3285" t="s">
        <v>7944</v>
      </c>
      <c r="E3285" t="s">
        <v>17</v>
      </c>
      <c r="F3285" t="s">
        <v>18</v>
      </c>
      <c r="G3285">
        <v>17332598</v>
      </c>
      <c r="H3285">
        <v>1964</v>
      </c>
      <c r="I3285" t="s">
        <v>7945</v>
      </c>
    </row>
    <row r="3286" spans="1:9">
      <c r="A3286" t="s">
        <v>9</v>
      </c>
      <c r="B3286">
        <v>117</v>
      </c>
      <c r="C3286" t="s">
        <v>7946</v>
      </c>
      <c r="D3286" t="s">
        <v>7947</v>
      </c>
      <c r="E3286" t="s">
        <v>17</v>
      </c>
      <c r="F3286" t="s">
        <v>13</v>
      </c>
      <c r="G3286">
        <v>5465192</v>
      </c>
      <c r="H3286">
        <v>1946</v>
      </c>
      <c r="I3286" t="s">
        <v>7948</v>
      </c>
    </row>
    <row r="3287" spans="1:9">
      <c r="A3287" t="s">
        <v>9</v>
      </c>
      <c r="B3287">
        <v>117</v>
      </c>
      <c r="C3287" t="s">
        <v>7949</v>
      </c>
      <c r="D3287" t="s">
        <v>371</v>
      </c>
      <c r="E3287" t="s">
        <v>17</v>
      </c>
      <c r="F3287" t="s">
        <v>13</v>
      </c>
      <c r="G3287">
        <v>14009875</v>
      </c>
      <c r="H3287">
        <v>1960</v>
      </c>
      <c r="I3287" t="s">
        <v>7950</v>
      </c>
    </row>
    <row r="3288" spans="1:9">
      <c r="A3288" t="s">
        <v>9</v>
      </c>
      <c r="B3288">
        <v>117</v>
      </c>
      <c r="C3288" t="s">
        <v>7951</v>
      </c>
      <c r="D3288" t="s">
        <v>7952</v>
      </c>
      <c r="E3288" t="s">
        <v>17</v>
      </c>
      <c r="F3288" t="s">
        <v>18</v>
      </c>
      <c r="G3288">
        <v>11688096</v>
      </c>
      <c r="H3288">
        <v>1955</v>
      </c>
      <c r="I3288" t="s">
        <v>7953</v>
      </c>
    </row>
    <row r="3289" spans="1:9">
      <c r="A3289" t="s">
        <v>9</v>
      </c>
      <c r="B3289">
        <v>117</v>
      </c>
      <c r="C3289" t="s">
        <v>2525</v>
      </c>
      <c r="D3289" t="s">
        <v>7954</v>
      </c>
      <c r="E3289" t="s">
        <v>12</v>
      </c>
      <c r="F3289" t="s">
        <v>13</v>
      </c>
      <c r="G3289">
        <v>4276957</v>
      </c>
      <c r="H3289">
        <v>1938</v>
      </c>
      <c r="I3289" t="s">
        <v>7955</v>
      </c>
    </row>
    <row r="3290" spans="1:9">
      <c r="A3290" t="s">
        <v>9</v>
      </c>
      <c r="B3290">
        <v>117</v>
      </c>
      <c r="C3290" t="s">
        <v>5931</v>
      </c>
      <c r="D3290" t="s">
        <v>7956</v>
      </c>
      <c r="E3290" t="s">
        <v>17</v>
      </c>
      <c r="F3290" t="s">
        <v>18</v>
      </c>
      <c r="G3290">
        <v>4663558</v>
      </c>
      <c r="H3290">
        <v>1942</v>
      </c>
      <c r="I3290" t="s">
        <v>7957</v>
      </c>
    </row>
    <row r="3291" spans="1:9">
      <c r="A3291" t="s">
        <v>9</v>
      </c>
      <c r="B3291">
        <v>117</v>
      </c>
      <c r="C3291" t="s">
        <v>7958</v>
      </c>
      <c r="D3291" t="s">
        <v>7959</v>
      </c>
      <c r="E3291" t="s">
        <v>17</v>
      </c>
      <c r="F3291" t="s">
        <v>18</v>
      </c>
      <c r="G3291">
        <v>6401304</v>
      </c>
      <c r="H3291">
        <v>1950</v>
      </c>
      <c r="I3291" t="s">
        <v>7960</v>
      </c>
    </row>
    <row r="3292" spans="1:9">
      <c r="A3292" t="s">
        <v>9</v>
      </c>
      <c r="B3292">
        <v>117</v>
      </c>
      <c r="C3292" t="s">
        <v>7961</v>
      </c>
      <c r="D3292" t="s">
        <v>7962</v>
      </c>
      <c r="E3292" t="s">
        <v>12</v>
      </c>
      <c r="F3292" t="s">
        <v>18</v>
      </c>
      <c r="G3292">
        <v>18064790</v>
      </c>
      <c r="H3292">
        <v>1966</v>
      </c>
      <c r="I3292" t="s">
        <v>7963</v>
      </c>
    </row>
    <row r="3293" spans="1:9">
      <c r="A3293" t="s">
        <v>9</v>
      </c>
      <c r="B3293">
        <v>117</v>
      </c>
      <c r="C3293" t="s">
        <v>7964</v>
      </c>
      <c r="D3293" t="s">
        <v>7965</v>
      </c>
      <c r="E3293" t="s">
        <v>17</v>
      </c>
      <c r="F3293" t="s">
        <v>18</v>
      </c>
      <c r="G3293">
        <v>16335307</v>
      </c>
      <c r="H3293">
        <v>1963</v>
      </c>
      <c r="I3293" t="s">
        <v>7966</v>
      </c>
    </row>
    <row r="3294" spans="1:9">
      <c r="A3294" t="s">
        <v>9</v>
      </c>
      <c r="B3294">
        <v>117</v>
      </c>
      <c r="C3294" t="s">
        <v>7967</v>
      </c>
      <c r="D3294" t="s">
        <v>2730</v>
      </c>
      <c r="E3294" t="s">
        <v>12</v>
      </c>
      <c r="F3294" t="s">
        <v>56</v>
      </c>
      <c r="G3294">
        <v>20112097</v>
      </c>
      <c r="H3294">
        <v>1968</v>
      </c>
      <c r="I3294" t="s">
        <v>7968</v>
      </c>
    </row>
    <row r="3295" spans="1:9">
      <c r="A3295" t="s">
        <v>9</v>
      </c>
      <c r="B3295">
        <v>117</v>
      </c>
      <c r="C3295" t="s">
        <v>7967</v>
      </c>
      <c r="D3295" t="s">
        <v>587</v>
      </c>
      <c r="E3295" t="s">
        <v>12</v>
      </c>
      <c r="F3295" t="s">
        <v>13</v>
      </c>
      <c r="G3295">
        <v>4091894</v>
      </c>
      <c r="H3295">
        <v>1933</v>
      </c>
      <c r="I3295" t="s">
        <v>7969</v>
      </c>
    </row>
    <row r="3296" spans="1:9">
      <c r="A3296" t="s">
        <v>9</v>
      </c>
      <c r="B3296">
        <v>117</v>
      </c>
      <c r="C3296" t="s">
        <v>7970</v>
      </c>
      <c r="D3296" t="s">
        <v>7971</v>
      </c>
      <c r="E3296" t="s">
        <v>17</v>
      </c>
      <c r="F3296" t="s">
        <v>18</v>
      </c>
      <c r="G3296">
        <v>43037069</v>
      </c>
      <c r="H3296">
        <v>2001</v>
      </c>
      <c r="I3296" t="s">
        <v>7400</v>
      </c>
    </row>
    <row r="3297" spans="1:9">
      <c r="A3297" t="s">
        <v>9</v>
      </c>
      <c r="B3297">
        <v>117</v>
      </c>
      <c r="C3297" t="s">
        <v>7972</v>
      </c>
      <c r="D3297" t="s">
        <v>4530</v>
      </c>
      <c r="E3297" t="s">
        <v>17</v>
      </c>
      <c r="F3297" t="s">
        <v>18</v>
      </c>
      <c r="G3297">
        <v>13394973</v>
      </c>
      <c r="H3297">
        <v>1959</v>
      </c>
      <c r="I3297" t="s">
        <v>7973</v>
      </c>
    </row>
    <row r="3298" spans="1:9">
      <c r="A3298" t="s">
        <v>9</v>
      </c>
      <c r="B3298">
        <v>117</v>
      </c>
      <c r="C3298" t="s">
        <v>7974</v>
      </c>
      <c r="D3298" t="s">
        <v>7975</v>
      </c>
      <c r="E3298" t="s">
        <v>12</v>
      </c>
      <c r="F3298" t="s">
        <v>56</v>
      </c>
      <c r="G3298">
        <v>7591902</v>
      </c>
      <c r="H3298">
        <v>1947</v>
      </c>
      <c r="I3298" t="s">
        <v>7976</v>
      </c>
    </row>
    <row r="3299" spans="1:9">
      <c r="A3299" t="s">
        <v>9</v>
      </c>
      <c r="B3299">
        <v>117</v>
      </c>
      <c r="C3299" t="s">
        <v>7977</v>
      </c>
      <c r="D3299" t="s">
        <v>7978</v>
      </c>
      <c r="E3299" t="s">
        <v>17</v>
      </c>
      <c r="F3299" t="s">
        <v>18</v>
      </c>
      <c r="G3299">
        <v>14231067</v>
      </c>
      <c r="H3299">
        <v>1960</v>
      </c>
      <c r="I3299" t="s">
        <v>7979</v>
      </c>
    </row>
    <row r="3300" spans="1:9">
      <c r="A3300" t="s">
        <v>9</v>
      </c>
      <c r="B3300">
        <v>117</v>
      </c>
      <c r="C3300" t="s">
        <v>7980</v>
      </c>
      <c r="D3300" t="s">
        <v>100</v>
      </c>
      <c r="E3300" t="s">
        <v>17</v>
      </c>
      <c r="F3300" t="s">
        <v>18</v>
      </c>
      <c r="G3300">
        <v>4604737</v>
      </c>
      <c r="H3300">
        <v>1942</v>
      </c>
      <c r="I3300" t="s">
        <v>7981</v>
      </c>
    </row>
    <row r="3301" spans="1:9">
      <c r="A3301" t="s">
        <v>9</v>
      </c>
      <c r="B3301">
        <v>117</v>
      </c>
      <c r="C3301" t="s">
        <v>7982</v>
      </c>
      <c r="D3301" t="s">
        <v>601</v>
      </c>
      <c r="E3301" t="s">
        <v>17</v>
      </c>
      <c r="F3301" t="s">
        <v>18</v>
      </c>
      <c r="G3301">
        <v>3444020</v>
      </c>
      <c r="H3301">
        <v>1930</v>
      </c>
      <c r="I3301" t="s">
        <v>7523</v>
      </c>
    </row>
    <row r="3302" spans="1:9">
      <c r="A3302" t="s">
        <v>9</v>
      </c>
      <c r="B3302">
        <v>117</v>
      </c>
      <c r="C3302" t="s">
        <v>7983</v>
      </c>
      <c r="D3302" t="s">
        <v>2787</v>
      </c>
      <c r="E3302" t="s">
        <v>12</v>
      </c>
      <c r="F3302" t="s">
        <v>18</v>
      </c>
      <c r="G3302">
        <v>20540437</v>
      </c>
      <c r="H3302">
        <v>1968</v>
      </c>
      <c r="I3302" t="s">
        <v>7984</v>
      </c>
    </row>
    <row r="3303" spans="1:9">
      <c r="A3303" t="s">
        <v>9</v>
      </c>
      <c r="B3303">
        <v>117</v>
      </c>
      <c r="C3303" t="s">
        <v>7983</v>
      </c>
      <c r="D3303" t="s">
        <v>2711</v>
      </c>
      <c r="E3303" t="s">
        <v>12</v>
      </c>
      <c r="F3303" t="s">
        <v>18</v>
      </c>
      <c r="G3303">
        <v>43814093</v>
      </c>
      <c r="H3303">
        <v>2002</v>
      </c>
      <c r="I3303" t="s">
        <v>7985</v>
      </c>
    </row>
    <row r="3304" spans="1:9">
      <c r="A3304" t="s">
        <v>9</v>
      </c>
      <c r="B3304">
        <v>117</v>
      </c>
      <c r="C3304" t="s">
        <v>7986</v>
      </c>
      <c r="D3304" t="s">
        <v>3609</v>
      </c>
      <c r="E3304" t="s">
        <v>17</v>
      </c>
      <c r="F3304" t="s">
        <v>155</v>
      </c>
      <c r="G3304">
        <v>351316</v>
      </c>
      <c r="H3304">
        <v>1923</v>
      </c>
      <c r="I3304" t="s">
        <v>7987</v>
      </c>
    </row>
    <row r="3305" spans="1:9">
      <c r="A3305" t="s">
        <v>9</v>
      </c>
      <c r="B3305">
        <v>117</v>
      </c>
      <c r="C3305" t="s">
        <v>7988</v>
      </c>
      <c r="D3305" t="s">
        <v>7989</v>
      </c>
      <c r="E3305" t="s">
        <v>12</v>
      </c>
      <c r="F3305" t="s">
        <v>13</v>
      </c>
      <c r="G3305">
        <v>8392271</v>
      </c>
      <c r="H3305">
        <v>1950</v>
      </c>
      <c r="I3305" t="s">
        <v>7116</v>
      </c>
    </row>
    <row r="3306" spans="1:9">
      <c r="A3306" t="s">
        <v>9</v>
      </c>
      <c r="B3306">
        <v>117</v>
      </c>
      <c r="C3306" t="s">
        <v>7990</v>
      </c>
      <c r="D3306" t="s">
        <v>7991</v>
      </c>
      <c r="E3306" t="s">
        <v>17</v>
      </c>
      <c r="F3306" t="s">
        <v>18</v>
      </c>
      <c r="G3306">
        <v>26865062</v>
      </c>
      <c r="H3306">
        <v>1978</v>
      </c>
      <c r="I3306" t="s">
        <v>7992</v>
      </c>
    </row>
    <row r="3307" spans="1:9">
      <c r="A3307" t="s">
        <v>9</v>
      </c>
      <c r="B3307">
        <v>117</v>
      </c>
      <c r="C3307" t="s">
        <v>7993</v>
      </c>
      <c r="D3307" t="s">
        <v>167</v>
      </c>
      <c r="E3307" t="s">
        <v>17</v>
      </c>
      <c r="F3307" t="s">
        <v>18</v>
      </c>
      <c r="G3307">
        <v>16054995</v>
      </c>
      <c r="H3307">
        <v>1962</v>
      </c>
      <c r="I3307" t="s">
        <v>7994</v>
      </c>
    </row>
    <row r="3308" spans="1:9">
      <c r="A3308" t="s">
        <v>9</v>
      </c>
      <c r="B3308">
        <v>117</v>
      </c>
      <c r="C3308" t="s">
        <v>2587</v>
      </c>
      <c r="D3308" t="s">
        <v>179</v>
      </c>
      <c r="E3308" t="s">
        <v>12</v>
      </c>
      <c r="F3308" t="s">
        <v>18</v>
      </c>
      <c r="G3308">
        <v>4703686</v>
      </c>
      <c r="H3308">
        <v>1947</v>
      </c>
      <c r="I3308" t="s">
        <v>7995</v>
      </c>
    </row>
    <row r="3309" spans="1:9">
      <c r="A3309" t="s">
        <v>9</v>
      </c>
      <c r="B3309">
        <v>117</v>
      </c>
      <c r="C3309" t="s">
        <v>7996</v>
      </c>
      <c r="D3309" t="s">
        <v>7997</v>
      </c>
      <c r="E3309" t="s">
        <v>17</v>
      </c>
      <c r="F3309" t="s">
        <v>18</v>
      </c>
      <c r="G3309">
        <v>18311448</v>
      </c>
      <c r="H3309">
        <v>1967</v>
      </c>
      <c r="I3309" t="s">
        <v>7998</v>
      </c>
    </row>
    <row r="3310" spans="1:9">
      <c r="A3310" t="s">
        <v>9</v>
      </c>
      <c r="B3310">
        <v>117</v>
      </c>
      <c r="C3310" t="s">
        <v>7999</v>
      </c>
      <c r="D3310" t="s">
        <v>8000</v>
      </c>
      <c r="E3310" t="s">
        <v>12</v>
      </c>
      <c r="F3310" t="s">
        <v>18</v>
      </c>
      <c r="G3310">
        <v>14027115</v>
      </c>
      <c r="H3310">
        <v>1960</v>
      </c>
      <c r="I3310" t="s">
        <v>8001</v>
      </c>
    </row>
    <row r="3311" spans="1:9">
      <c r="A3311" t="s">
        <v>9</v>
      </c>
      <c r="B3311">
        <v>117</v>
      </c>
      <c r="C3311" t="s">
        <v>8002</v>
      </c>
      <c r="D3311" t="s">
        <v>8003</v>
      </c>
      <c r="E3311" t="s">
        <v>12</v>
      </c>
      <c r="F3311" t="s">
        <v>18</v>
      </c>
      <c r="G3311">
        <v>17106496</v>
      </c>
      <c r="H3311">
        <v>1964</v>
      </c>
      <c r="I3311" t="s">
        <v>8004</v>
      </c>
    </row>
    <row r="3312" spans="1:9">
      <c r="A3312" t="s">
        <v>9</v>
      </c>
      <c r="B3312">
        <v>117</v>
      </c>
      <c r="C3312" t="s">
        <v>8002</v>
      </c>
      <c r="D3312" t="s">
        <v>6313</v>
      </c>
      <c r="E3312" t="s">
        <v>12</v>
      </c>
      <c r="F3312" t="s">
        <v>18</v>
      </c>
      <c r="G3312">
        <v>17106510</v>
      </c>
      <c r="H3312">
        <v>1964</v>
      </c>
      <c r="I3312" t="s">
        <v>8005</v>
      </c>
    </row>
    <row r="3313" spans="1:9">
      <c r="A3313" t="s">
        <v>9</v>
      </c>
      <c r="B3313">
        <v>117</v>
      </c>
      <c r="C3313" t="s">
        <v>8006</v>
      </c>
      <c r="D3313" t="s">
        <v>8007</v>
      </c>
      <c r="E3313" t="s">
        <v>12</v>
      </c>
      <c r="F3313" t="s">
        <v>18</v>
      </c>
      <c r="G3313">
        <v>8533381</v>
      </c>
      <c r="H3313">
        <v>1951</v>
      </c>
      <c r="I3313" t="s">
        <v>8008</v>
      </c>
    </row>
    <row r="3314" spans="1:9">
      <c r="A3314" t="s">
        <v>9</v>
      </c>
      <c r="B3314">
        <v>117</v>
      </c>
      <c r="C3314" t="s">
        <v>8009</v>
      </c>
      <c r="D3314" t="s">
        <v>8010</v>
      </c>
      <c r="E3314" t="s">
        <v>12</v>
      </c>
      <c r="F3314" t="s">
        <v>18</v>
      </c>
      <c r="G3314">
        <v>25317668</v>
      </c>
      <c r="H3314">
        <v>1976</v>
      </c>
      <c r="I3314" t="s">
        <v>8011</v>
      </c>
    </row>
    <row r="3315" spans="1:9">
      <c r="A3315" t="s">
        <v>9</v>
      </c>
      <c r="B3315">
        <v>117</v>
      </c>
      <c r="C3315" t="s">
        <v>8012</v>
      </c>
      <c r="D3315" t="s">
        <v>7010</v>
      </c>
      <c r="E3315" t="s">
        <v>12</v>
      </c>
      <c r="F3315" t="s">
        <v>13</v>
      </c>
      <c r="G3315">
        <v>10534446</v>
      </c>
      <c r="H3315">
        <v>1952</v>
      </c>
      <c r="I3315" t="s">
        <v>8013</v>
      </c>
    </row>
    <row r="3316" spans="1:9">
      <c r="A3316" t="s">
        <v>9</v>
      </c>
      <c r="B3316">
        <v>117</v>
      </c>
      <c r="C3316" t="s">
        <v>8014</v>
      </c>
      <c r="D3316" t="s">
        <v>8015</v>
      </c>
      <c r="E3316" t="s">
        <v>17</v>
      </c>
      <c r="F3316" t="s">
        <v>13</v>
      </c>
      <c r="G3316">
        <v>25359318</v>
      </c>
      <c r="H3316">
        <v>1976</v>
      </c>
      <c r="I3316" t="s">
        <v>8016</v>
      </c>
    </row>
    <row r="3317" spans="1:9">
      <c r="A3317" t="s">
        <v>9</v>
      </c>
      <c r="B3317">
        <v>117</v>
      </c>
      <c r="C3317" t="s">
        <v>825</v>
      </c>
      <c r="D3317" t="s">
        <v>8017</v>
      </c>
      <c r="E3317" t="s">
        <v>12</v>
      </c>
      <c r="F3317" t="s">
        <v>155</v>
      </c>
      <c r="G3317">
        <v>4031220</v>
      </c>
      <c r="H3317">
        <v>1927</v>
      </c>
      <c r="I3317" t="s">
        <v>8018</v>
      </c>
    </row>
    <row r="3318" spans="1:9">
      <c r="A3318" t="s">
        <v>9</v>
      </c>
      <c r="B3318">
        <v>117</v>
      </c>
      <c r="C3318" t="s">
        <v>825</v>
      </c>
      <c r="D3318" t="s">
        <v>8019</v>
      </c>
      <c r="E3318" t="s">
        <v>12</v>
      </c>
      <c r="F3318" t="s">
        <v>13</v>
      </c>
      <c r="G3318">
        <v>8208613</v>
      </c>
      <c r="H3318">
        <v>1949</v>
      </c>
      <c r="I3318" t="s">
        <v>8020</v>
      </c>
    </row>
    <row r="3319" spans="1:9">
      <c r="A3319" t="s">
        <v>9</v>
      </c>
      <c r="B3319">
        <v>117</v>
      </c>
      <c r="C3319" t="s">
        <v>825</v>
      </c>
      <c r="D3319" t="s">
        <v>1101</v>
      </c>
      <c r="E3319" t="s">
        <v>12</v>
      </c>
      <c r="F3319" t="s">
        <v>690</v>
      </c>
      <c r="G3319">
        <v>29245981</v>
      </c>
      <c r="H3319">
        <v>1982</v>
      </c>
      <c r="I3319" t="s">
        <v>8021</v>
      </c>
    </row>
    <row r="3320" spans="1:9">
      <c r="A3320" t="s">
        <v>9</v>
      </c>
      <c r="B3320">
        <v>117</v>
      </c>
      <c r="C3320" t="s">
        <v>825</v>
      </c>
      <c r="D3320" t="s">
        <v>1527</v>
      </c>
      <c r="E3320" t="s">
        <v>17</v>
      </c>
      <c r="F3320" t="s">
        <v>18</v>
      </c>
      <c r="G3320">
        <v>28593314</v>
      </c>
      <c r="H3320">
        <v>1980</v>
      </c>
      <c r="I3320" t="s">
        <v>8022</v>
      </c>
    </row>
    <row r="3321" spans="1:9">
      <c r="A3321" t="s">
        <v>9</v>
      </c>
      <c r="B3321">
        <v>117</v>
      </c>
      <c r="C3321" t="s">
        <v>825</v>
      </c>
      <c r="D3321" t="s">
        <v>8023</v>
      </c>
      <c r="E3321" t="s">
        <v>12</v>
      </c>
      <c r="F3321" t="s">
        <v>690</v>
      </c>
      <c r="G3321">
        <v>31674842</v>
      </c>
      <c r="H3321">
        <v>1985</v>
      </c>
      <c r="I3321" t="s">
        <v>8024</v>
      </c>
    </row>
    <row r="3322" spans="1:9">
      <c r="A3322" t="s">
        <v>9</v>
      </c>
      <c r="B3322">
        <v>117</v>
      </c>
      <c r="C3322" t="s">
        <v>825</v>
      </c>
      <c r="D3322" t="s">
        <v>8025</v>
      </c>
      <c r="E3322" t="s">
        <v>17</v>
      </c>
      <c r="F3322" t="s">
        <v>56</v>
      </c>
      <c r="G3322">
        <v>63554</v>
      </c>
      <c r="H3322">
        <v>1928</v>
      </c>
      <c r="I3322" t="s">
        <v>8026</v>
      </c>
    </row>
    <row r="3323" spans="1:9">
      <c r="A3323" t="s">
        <v>9</v>
      </c>
      <c r="B3323">
        <v>117</v>
      </c>
      <c r="C3323" t="s">
        <v>843</v>
      </c>
      <c r="D3323" t="s">
        <v>8027</v>
      </c>
      <c r="E3323" t="s">
        <v>17</v>
      </c>
      <c r="F3323" t="s">
        <v>284</v>
      </c>
      <c r="G3323">
        <v>10520295</v>
      </c>
      <c r="H3323">
        <v>1952</v>
      </c>
      <c r="I3323" t="s">
        <v>7926</v>
      </c>
    </row>
    <row r="3324" spans="1:9">
      <c r="A3324" t="s">
        <v>9</v>
      </c>
      <c r="B3324">
        <v>117</v>
      </c>
      <c r="C3324" t="s">
        <v>843</v>
      </c>
      <c r="D3324" t="s">
        <v>3850</v>
      </c>
      <c r="E3324" t="s">
        <v>17</v>
      </c>
      <c r="F3324" t="s">
        <v>18</v>
      </c>
      <c r="G3324">
        <v>21114801</v>
      </c>
      <c r="H3324">
        <v>1969</v>
      </c>
      <c r="I3324" t="s">
        <v>8028</v>
      </c>
    </row>
    <row r="3325" spans="1:9">
      <c r="A3325" t="s">
        <v>9</v>
      </c>
      <c r="B3325">
        <v>117</v>
      </c>
      <c r="C3325" t="s">
        <v>8029</v>
      </c>
      <c r="D3325" t="s">
        <v>8030</v>
      </c>
      <c r="E3325" t="s">
        <v>12</v>
      </c>
      <c r="F3325" t="s">
        <v>13</v>
      </c>
      <c r="G3325">
        <v>25422184</v>
      </c>
      <c r="H3325">
        <v>1976</v>
      </c>
      <c r="I3325" t="s">
        <v>8031</v>
      </c>
    </row>
    <row r="3326" spans="1:9">
      <c r="A3326" t="s">
        <v>9</v>
      </c>
      <c r="B3326">
        <v>117</v>
      </c>
      <c r="C3326" t="s">
        <v>8032</v>
      </c>
      <c r="D3326" t="s">
        <v>8033</v>
      </c>
      <c r="E3326" t="s">
        <v>12</v>
      </c>
      <c r="F3326" t="s">
        <v>13</v>
      </c>
      <c r="G3326">
        <v>25436602</v>
      </c>
      <c r="H3326">
        <v>1976</v>
      </c>
      <c r="I3326" t="s">
        <v>8034</v>
      </c>
    </row>
    <row r="3327" spans="1:9">
      <c r="A3327" s="1" t="s">
        <v>9</v>
      </c>
      <c r="B3327" s="1">
        <v>117</v>
      </c>
      <c r="C3327" s="1" t="s">
        <v>8035</v>
      </c>
      <c r="D3327" s="1" t="s">
        <v>1686</v>
      </c>
      <c r="E3327" s="1" t="s">
        <v>17</v>
      </c>
      <c r="F3327" s="1" t="s">
        <v>18</v>
      </c>
      <c r="G3327" s="1">
        <v>13565428</v>
      </c>
      <c r="H3327" s="1">
        <v>1958</v>
      </c>
      <c r="I3327" s="1" t="s">
        <v>8036</v>
      </c>
    </row>
    <row r="3328" spans="1:9">
      <c r="A3328" t="s">
        <v>9</v>
      </c>
      <c r="B3328">
        <v>117</v>
      </c>
      <c r="C3328" t="s">
        <v>8037</v>
      </c>
      <c r="D3328" t="s">
        <v>8038</v>
      </c>
      <c r="E3328" t="s">
        <v>17</v>
      </c>
      <c r="F3328" t="s">
        <v>18</v>
      </c>
      <c r="G3328">
        <v>28789711</v>
      </c>
      <c r="H3328">
        <v>1981</v>
      </c>
      <c r="I3328" t="s">
        <v>8039</v>
      </c>
    </row>
    <row r="3329" spans="1:9">
      <c r="A3329" t="s">
        <v>9</v>
      </c>
      <c r="B3329">
        <v>117</v>
      </c>
      <c r="C3329" t="s">
        <v>8040</v>
      </c>
      <c r="D3329" t="s">
        <v>1741</v>
      </c>
      <c r="E3329" t="s">
        <v>12</v>
      </c>
      <c r="F3329" t="s">
        <v>13</v>
      </c>
      <c r="G3329">
        <v>10539276</v>
      </c>
      <c r="H3329">
        <v>1952</v>
      </c>
      <c r="I3329" t="s">
        <v>8041</v>
      </c>
    </row>
    <row r="3330" spans="1:9">
      <c r="A3330" t="s">
        <v>9</v>
      </c>
      <c r="B3330">
        <v>117</v>
      </c>
      <c r="C3330" t="s">
        <v>8040</v>
      </c>
      <c r="D3330" t="s">
        <v>8042</v>
      </c>
      <c r="E3330" t="s">
        <v>17</v>
      </c>
      <c r="F3330" t="s">
        <v>13</v>
      </c>
      <c r="G3330">
        <v>32579681</v>
      </c>
      <c r="H3330">
        <v>1986</v>
      </c>
      <c r="I3330" t="s">
        <v>8043</v>
      </c>
    </row>
    <row r="3331" spans="1:9">
      <c r="A3331" t="s">
        <v>9</v>
      </c>
      <c r="B3331">
        <v>117</v>
      </c>
      <c r="C3331" t="s">
        <v>2613</v>
      </c>
      <c r="D3331" t="s">
        <v>912</v>
      </c>
      <c r="E3331" t="s">
        <v>12</v>
      </c>
      <c r="F3331" t="s">
        <v>56</v>
      </c>
      <c r="G3331">
        <v>17635577</v>
      </c>
      <c r="H3331">
        <v>1965</v>
      </c>
      <c r="I3331" t="s">
        <v>8044</v>
      </c>
    </row>
    <row r="3332" spans="1:9">
      <c r="A3332" t="s">
        <v>9</v>
      </c>
      <c r="B3332">
        <v>117</v>
      </c>
      <c r="C3332" t="s">
        <v>8045</v>
      </c>
      <c r="D3332" t="s">
        <v>8046</v>
      </c>
      <c r="E3332" t="s">
        <v>12</v>
      </c>
      <c r="F3332" t="s">
        <v>18</v>
      </c>
      <c r="G3332">
        <v>7794016</v>
      </c>
      <c r="H3332">
        <v>1948</v>
      </c>
      <c r="I3332" t="s">
        <v>8047</v>
      </c>
    </row>
    <row r="3333" spans="1:9">
      <c r="A3333" t="s">
        <v>9</v>
      </c>
      <c r="B3333">
        <v>117</v>
      </c>
      <c r="C3333" t="s">
        <v>8048</v>
      </c>
      <c r="D3333" t="s">
        <v>4045</v>
      </c>
      <c r="E3333" t="s">
        <v>12</v>
      </c>
      <c r="F3333" t="s">
        <v>13</v>
      </c>
      <c r="G3333">
        <v>18041450</v>
      </c>
      <c r="H3333">
        <v>1941</v>
      </c>
      <c r="I3333" t="s">
        <v>8049</v>
      </c>
    </row>
    <row r="3334" spans="1:9">
      <c r="A3334" t="s">
        <v>9</v>
      </c>
      <c r="B3334">
        <v>117</v>
      </c>
      <c r="C3334" t="s">
        <v>8050</v>
      </c>
      <c r="D3334" t="s">
        <v>2754</v>
      </c>
      <c r="E3334" t="s">
        <v>12</v>
      </c>
      <c r="F3334" t="s">
        <v>18</v>
      </c>
      <c r="G3334">
        <v>11312583</v>
      </c>
      <c r="H3334">
        <v>1954</v>
      </c>
      <c r="I3334" t="s">
        <v>8051</v>
      </c>
    </row>
    <row r="3335" spans="1:9">
      <c r="A3335" t="s">
        <v>9</v>
      </c>
      <c r="B3335">
        <v>117</v>
      </c>
      <c r="C3335" t="s">
        <v>8052</v>
      </c>
      <c r="D3335" t="s">
        <v>8053</v>
      </c>
      <c r="E3335" t="s">
        <v>12</v>
      </c>
      <c r="F3335" t="s">
        <v>18</v>
      </c>
      <c r="G3335">
        <v>16493003</v>
      </c>
      <c r="H3335">
        <v>1963</v>
      </c>
      <c r="I3335" t="s">
        <v>8054</v>
      </c>
    </row>
    <row r="3336" spans="1:9">
      <c r="A3336" t="s">
        <v>9</v>
      </c>
      <c r="B3336">
        <v>117</v>
      </c>
      <c r="C3336" t="s">
        <v>8055</v>
      </c>
      <c r="D3336" t="s">
        <v>8056</v>
      </c>
      <c r="E3336" t="s">
        <v>17</v>
      </c>
      <c r="F3336" t="s">
        <v>18</v>
      </c>
      <c r="G3336">
        <v>12446074</v>
      </c>
      <c r="H3336">
        <v>1955</v>
      </c>
      <c r="I3336" t="s">
        <v>8057</v>
      </c>
    </row>
    <row r="3337" spans="1:9">
      <c r="A3337" t="s">
        <v>9</v>
      </c>
      <c r="B3337">
        <v>117</v>
      </c>
      <c r="C3337" t="s">
        <v>8058</v>
      </c>
      <c r="D3337" t="s">
        <v>135</v>
      </c>
      <c r="E3337" t="s">
        <v>17</v>
      </c>
      <c r="F3337" t="s">
        <v>13</v>
      </c>
      <c r="G3337">
        <v>14033800</v>
      </c>
      <c r="H3337">
        <v>1960</v>
      </c>
      <c r="I3337" t="s">
        <v>8059</v>
      </c>
    </row>
    <row r="3338" spans="1:9">
      <c r="A3338" t="s">
        <v>9</v>
      </c>
      <c r="B3338">
        <v>117</v>
      </c>
      <c r="C3338" t="s">
        <v>8060</v>
      </c>
      <c r="D3338" t="s">
        <v>877</v>
      </c>
      <c r="E3338" t="s">
        <v>17</v>
      </c>
      <c r="F3338" t="s">
        <v>18</v>
      </c>
      <c r="G3338">
        <v>10831648</v>
      </c>
      <c r="H3338">
        <v>1953</v>
      </c>
      <c r="I3338" t="s">
        <v>8061</v>
      </c>
    </row>
    <row r="3339" spans="1:9">
      <c r="A3339" t="s">
        <v>9</v>
      </c>
      <c r="B3339">
        <v>117</v>
      </c>
      <c r="C3339" t="s">
        <v>6005</v>
      </c>
      <c r="D3339" t="s">
        <v>354</v>
      </c>
      <c r="E3339" t="s">
        <v>12</v>
      </c>
      <c r="F3339" t="s">
        <v>18</v>
      </c>
      <c r="G3339">
        <v>10479632</v>
      </c>
      <c r="H3339">
        <v>1952</v>
      </c>
      <c r="I3339" t="s">
        <v>8062</v>
      </c>
    </row>
    <row r="3340" spans="1:9">
      <c r="A3340" t="s">
        <v>9</v>
      </c>
      <c r="B3340">
        <v>117</v>
      </c>
      <c r="C3340" t="s">
        <v>8063</v>
      </c>
      <c r="D3340" t="s">
        <v>8064</v>
      </c>
      <c r="E3340" t="s">
        <v>17</v>
      </c>
      <c r="F3340" t="s">
        <v>18</v>
      </c>
      <c r="G3340">
        <v>2520624</v>
      </c>
      <c r="H3340">
        <v>1936</v>
      </c>
      <c r="I3340" t="s">
        <v>8065</v>
      </c>
    </row>
    <row r="3341" spans="1:9">
      <c r="A3341" t="s">
        <v>9</v>
      </c>
      <c r="B3341">
        <v>117</v>
      </c>
      <c r="C3341" t="s">
        <v>8066</v>
      </c>
      <c r="D3341" t="s">
        <v>8067</v>
      </c>
      <c r="E3341" t="s">
        <v>17</v>
      </c>
      <c r="F3341" t="s">
        <v>18</v>
      </c>
      <c r="G3341">
        <v>16894481</v>
      </c>
      <c r="H3341">
        <v>1963</v>
      </c>
      <c r="I3341" t="s">
        <v>8068</v>
      </c>
    </row>
    <row r="3342" spans="1:9">
      <c r="A3342" t="s">
        <v>9</v>
      </c>
      <c r="B3342">
        <v>117</v>
      </c>
      <c r="C3342" t="s">
        <v>8069</v>
      </c>
      <c r="D3342" t="s">
        <v>4649</v>
      </c>
      <c r="E3342" t="s">
        <v>17</v>
      </c>
      <c r="F3342" t="s">
        <v>18</v>
      </c>
      <c r="G3342">
        <v>28755950</v>
      </c>
      <c r="H3342">
        <v>1981</v>
      </c>
      <c r="I3342" t="s">
        <v>8070</v>
      </c>
    </row>
    <row r="3343" spans="1:9">
      <c r="A3343" t="s">
        <v>9</v>
      </c>
      <c r="B3343">
        <v>117</v>
      </c>
      <c r="C3343" t="s">
        <v>8071</v>
      </c>
      <c r="D3343" t="s">
        <v>1012</v>
      </c>
      <c r="E3343" t="s">
        <v>12</v>
      </c>
      <c r="F3343" t="s">
        <v>13</v>
      </c>
      <c r="G3343">
        <v>8511834</v>
      </c>
      <c r="H3343">
        <v>1950</v>
      </c>
      <c r="I3343" t="s">
        <v>8072</v>
      </c>
    </row>
    <row r="3344" spans="1:9">
      <c r="A3344" t="s">
        <v>9</v>
      </c>
      <c r="B3344">
        <v>117</v>
      </c>
      <c r="C3344" t="s">
        <v>8073</v>
      </c>
      <c r="D3344" t="s">
        <v>2056</v>
      </c>
      <c r="E3344" t="s">
        <v>17</v>
      </c>
      <c r="F3344" t="s">
        <v>13</v>
      </c>
      <c r="G3344">
        <v>10831000</v>
      </c>
      <c r="H3344">
        <v>1953</v>
      </c>
      <c r="I3344" t="s">
        <v>8074</v>
      </c>
    </row>
    <row r="3345" spans="1:9">
      <c r="A3345" t="s">
        <v>9</v>
      </c>
      <c r="B3345">
        <v>117</v>
      </c>
      <c r="C3345" t="s">
        <v>8075</v>
      </c>
      <c r="D3345" t="s">
        <v>4649</v>
      </c>
      <c r="E3345" t="s">
        <v>17</v>
      </c>
      <c r="F3345" t="s">
        <v>18</v>
      </c>
      <c r="G3345">
        <v>17726721</v>
      </c>
      <c r="H3345">
        <v>1966</v>
      </c>
      <c r="I3345" t="s">
        <v>8076</v>
      </c>
    </row>
    <row r="3346" spans="1:9">
      <c r="A3346" t="s">
        <v>9</v>
      </c>
      <c r="B3346">
        <v>117</v>
      </c>
      <c r="C3346" t="s">
        <v>8077</v>
      </c>
      <c r="D3346" t="s">
        <v>354</v>
      </c>
      <c r="E3346" t="s">
        <v>12</v>
      </c>
      <c r="F3346" t="s">
        <v>18</v>
      </c>
      <c r="G3346">
        <v>4434896</v>
      </c>
      <c r="H3346">
        <v>1944</v>
      </c>
      <c r="I3346" t="s">
        <v>8078</v>
      </c>
    </row>
    <row r="3347" spans="1:9">
      <c r="A3347" t="s">
        <v>9</v>
      </c>
      <c r="B3347">
        <v>117</v>
      </c>
      <c r="C3347" t="s">
        <v>8079</v>
      </c>
      <c r="D3347" t="s">
        <v>8080</v>
      </c>
      <c r="E3347" t="s">
        <v>12</v>
      </c>
      <c r="F3347" t="s">
        <v>18</v>
      </c>
      <c r="G3347">
        <v>16580719</v>
      </c>
      <c r="H3347">
        <v>1963</v>
      </c>
      <c r="I3347" t="s">
        <v>8081</v>
      </c>
    </row>
    <row r="3348" spans="1:9">
      <c r="A3348" t="s">
        <v>9</v>
      </c>
      <c r="B3348">
        <v>117</v>
      </c>
      <c r="C3348" t="s">
        <v>2711</v>
      </c>
      <c r="D3348" t="s">
        <v>7370</v>
      </c>
      <c r="E3348" t="s">
        <v>17</v>
      </c>
      <c r="F3348" t="s">
        <v>18</v>
      </c>
      <c r="G3348">
        <v>2665542</v>
      </c>
      <c r="H3348">
        <v>1936</v>
      </c>
      <c r="I3348" t="s">
        <v>8082</v>
      </c>
    </row>
    <row r="3349" spans="1:9">
      <c r="A3349" t="s">
        <v>9</v>
      </c>
      <c r="B3349">
        <v>117</v>
      </c>
      <c r="C3349" t="s">
        <v>2711</v>
      </c>
      <c r="D3349" t="s">
        <v>1393</v>
      </c>
      <c r="E3349" t="s">
        <v>17</v>
      </c>
      <c r="F3349" t="s">
        <v>18</v>
      </c>
      <c r="G3349">
        <v>14011199</v>
      </c>
      <c r="H3349">
        <v>1957</v>
      </c>
      <c r="I3349" t="s">
        <v>8083</v>
      </c>
    </row>
    <row r="3350" spans="1:9">
      <c r="A3350" t="s">
        <v>9</v>
      </c>
      <c r="B3350">
        <v>117</v>
      </c>
      <c r="C3350" t="s">
        <v>2711</v>
      </c>
      <c r="D3350" t="s">
        <v>8084</v>
      </c>
      <c r="E3350" t="s">
        <v>17</v>
      </c>
      <c r="F3350" t="s">
        <v>13</v>
      </c>
      <c r="G3350">
        <v>18000312</v>
      </c>
      <c r="H3350">
        <v>1966</v>
      </c>
      <c r="I3350" t="s">
        <v>8085</v>
      </c>
    </row>
    <row r="3351" spans="1:9">
      <c r="A3351" t="s">
        <v>9</v>
      </c>
      <c r="B3351">
        <v>117</v>
      </c>
      <c r="C3351" t="s">
        <v>894</v>
      </c>
      <c r="D3351" t="s">
        <v>8086</v>
      </c>
      <c r="E3351" t="s">
        <v>12</v>
      </c>
      <c r="F3351" t="s">
        <v>18</v>
      </c>
      <c r="G3351">
        <v>4375943</v>
      </c>
      <c r="H3351">
        <v>1941</v>
      </c>
      <c r="I3351" t="s">
        <v>8087</v>
      </c>
    </row>
    <row r="3352" spans="1:9">
      <c r="A3352" t="s">
        <v>9</v>
      </c>
      <c r="B3352">
        <v>117</v>
      </c>
      <c r="C3352" t="s">
        <v>894</v>
      </c>
      <c r="D3352" t="s">
        <v>8088</v>
      </c>
      <c r="E3352" t="s">
        <v>12</v>
      </c>
      <c r="F3352" t="s">
        <v>13</v>
      </c>
      <c r="G3352">
        <v>16893306</v>
      </c>
      <c r="H3352">
        <v>1963</v>
      </c>
      <c r="I3352" t="s">
        <v>8089</v>
      </c>
    </row>
    <row r="3353" spans="1:9">
      <c r="A3353" t="s">
        <v>9</v>
      </c>
      <c r="B3353">
        <v>117</v>
      </c>
      <c r="C3353" t="s">
        <v>894</v>
      </c>
      <c r="D3353" t="s">
        <v>3686</v>
      </c>
      <c r="E3353" t="s">
        <v>12</v>
      </c>
      <c r="F3353" t="s">
        <v>18</v>
      </c>
      <c r="G3353">
        <v>12668972</v>
      </c>
      <c r="H3353">
        <v>1956</v>
      </c>
      <c r="I3353" t="s">
        <v>8090</v>
      </c>
    </row>
    <row r="3354" spans="1:9">
      <c r="A3354" t="s">
        <v>9</v>
      </c>
      <c r="B3354">
        <v>117</v>
      </c>
      <c r="C3354" t="s">
        <v>894</v>
      </c>
      <c r="D3354" t="s">
        <v>100</v>
      </c>
      <c r="E3354" t="s">
        <v>17</v>
      </c>
      <c r="F3354" t="s">
        <v>18</v>
      </c>
      <c r="G3354">
        <v>6146997</v>
      </c>
      <c r="H3354">
        <v>1949</v>
      </c>
      <c r="I3354" t="s">
        <v>7569</v>
      </c>
    </row>
    <row r="3355" spans="1:9">
      <c r="A3355" t="s">
        <v>9</v>
      </c>
      <c r="B3355">
        <v>117</v>
      </c>
      <c r="C3355" t="s">
        <v>894</v>
      </c>
      <c r="D3355" t="s">
        <v>8091</v>
      </c>
      <c r="E3355" t="s">
        <v>17</v>
      </c>
      <c r="F3355" t="s">
        <v>13</v>
      </c>
      <c r="G3355">
        <v>26192608</v>
      </c>
      <c r="H3355">
        <v>1977</v>
      </c>
      <c r="I3355" t="s">
        <v>7288</v>
      </c>
    </row>
    <row r="3356" spans="1:9">
      <c r="A3356" t="s">
        <v>9</v>
      </c>
      <c r="B3356">
        <v>117</v>
      </c>
      <c r="C3356" t="s">
        <v>894</v>
      </c>
      <c r="D3356" t="s">
        <v>8092</v>
      </c>
      <c r="E3356" t="s">
        <v>17</v>
      </c>
      <c r="F3356" t="s">
        <v>18</v>
      </c>
      <c r="G3356">
        <v>6201728</v>
      </c>
      <c r="H3356">
        <v>1949</v>
      </c>
      <c r="I3356" t="s">
        <v>8093</v>
      </c>
    </row>
    <row r="3357" spans="1:9">
      <c r="A3357" t="s">
        <v>9</v>
      </c>
      <c r="B3357">
        <v>117</v>
      </c>
      <c r="C3357" t="s">
        <v>894</v>
      </c>
      <c r="D3357" t="s">
        <v>8094</v>
      </c>
      <c r="E3357" t="s">
        <v>12</v>
      </c>
      <c r="F3357" t="s">
        <v>13</v>
      </c>
      <c r="G3357">
        <v>14027910</v>
      </c>
      <c r="H3357">
        <v>1960</v>
      </c>
      <c r="I3357" t="s">
        <v>8095</v>
      </c>
    </row>
    <row r="3358" spans="1:9">
      <c r="A3358" t="s">
        <v>9</v>
      </c>
      <c r="B3358">
        <v>117</v>
      </c>
      <c r="C3358" t="s">
        <v>894</v>
      </c>
      <c r="D3358" t="s">
        <v>8096</v>
      </c>
      <c r="E3358" t="s">
        <v>17</v>
      </c>
      <c r="F3358" t="s">
        <v>1729</v>
      </c>
      <c r="G3358">
        <v>6686579</v>
      </c>
      <c r="H3358">
        <v>1951</v>
      </c>
      <c r="I3358" t="s">
        <v>8097</v>
      </c>
    </row>
    <row r="3359" spans="1:9">
      <c r="A3359" t="s">
        <v>9</v>
      </c>
      <c r="B3359">
        <v>117</v>
      </c>
      <c r="C3359" t="s">
        <v>894</v>
      </c>
      <c r="D3359" t="s">
        <v>8098</v>
      </c>
      <c r="E3359" t="s">
        <v>17</v>
      </c>
      <c r="F3359" t="s">
        <v>18</v>
      </c>
      <c r="G3359">
        <v>20567986</v>
      </c>
      <c r="H3359">
        <v>1968</v>
      </c>
      <c r="I3359" t="s">
        <v>8099</v>
      </c>
    </row>
    <row r="3360" spans="1:9">
      <c r="A3360" t="s">
        <v>9</v>
      </c>
      <c r="B3360">
        <v>117</v>
      </c>
      <c r="C3360" t="s">
        <v>8100</v>
      </c>
      <c r="D3360" t="s">
        <v>5660</v>
      </c>
      <c r="E3360" t="s">
        <v>12</v>
      </c>
      <c r="F3360" t="s">
        <v>56</v>
      </c>
      <c r="G3360">
        <v>41972593</v>
      </c>
      <c r="H3360">
        <v>1999</v>
      </c>
      <c r="I3360" t="s">
        <v>8101</v>
      </c>
    </row>
    <row r="3361" spans="1:9">
      <c r="A3361" t="s">
        <v>9</v>
      </c>
      <c r="B3361">
        <v>117</v>
      </c>
      <c r="C3361" t="s">
        <v>8102</v>
      </c>
      <c r="D3361" t="s">
        <v>8103</v>
      </c>
      <c r="E3361" t="s">
        <v>17</v>
      </c>
      <c r="F3361" t="s">
        <v>18</v>
      </c>
      <c r="G3361">
        <v>5854016</v>
      </c>
      <c r="H3361">
        <v>1938</v>
      </c>
      <c r="I3361" t="s">
        <v>6973</v>
      </c>
    </row>
    <row r="3362" spans="1:9">
      <c r="A3362" t="s">
        <v>9</v>
      </c>
      <c r="B3362">
        <v>117</v>
      </c>
      <c r="C3362" t="s">
        <v>4386</v>
      </c>
      <c r="D3362" t="s">
        <v>8104</v>
      </c>
      <c r="E3362" t="s">
        <v>12</v>
      </c>
      <c r="F3362" t="s">
        <v>18</v>
      </c>
      <c r="G3362">
        <v>14309442</v>
      </c>
      <c r="H3362">
        <v>1960</v>
      </c>
      <c r="I3362" t="s">
        <v>8105</v>
      </c>
    </row>
    <row r="3363" spans="1:9">
      <c r="A3363" t="s">
        <v>9</v>
      </c>
      <c r="B3363">
        <v>117</v>
      </c>
      <c r="C3363" t="s">
        <v>8106</v>
      </c>
      <c r="D3363" t="s">
        <v>4629</v>
      </c>
      <c r="E3363" t="s">
        <v>12</v>
      </c>
      <c r="F3363" t="s">
        <v>13</v>
      </c>
      <c r="G3363">
        <v>26563085</v>
      </c>
      <c r="H3363">
        <v>1978</v>
      </c>
      <c r="I3363" t="s">
        <v>8107</v>
      </c>
    </row>
    <row r="3364" spans="1:9">
      <c r="A3364" t="s">
        <v>9</v>
      </c>
      <c r="B3364">
        <v>117</v>
      </c>
      <c r="C3364" t="s">
        <v>8108</v>
      </c>
      <c r="D3364" t="s">
        <v>190</v>
      </c>
      <c r="E3364" t="s">
        <v>12</v>
      </c>
      <c r="F3364" t="s">
        <v>18</v>
      </c>
      <c r="G3364">
        <v>4283395</v>
      </c>
      <c r="H3364">
        <v>1938</v>
      </c>
      <c r="I3364" t="s">
        <v>8109</v>
      </c>
    </row>
    <row r="3365" spans="1:9">
      <c r="A3365" t="s">
        <v>9</v>
      </c>
      <c r="B3365">
        <v>117</v>
      </c>
      <c r="C3365" t="s">
        <v>8110</v>
      </c>
      <c r="D3365" t="s">
        <v>8111</v>
      </c>
      <c r="E3365" t="s">
        <v>12</v>
      </c>
      <c r="F3365" t="s">
        <v>56</v>
      </c>
      <c r="G3365">
        <v>16493250</v>
      </c>
      <c r="H3365">
        <v>1963</v>
      </c>
      <c r="I3365" t="s">
        <v>8112</v>
      </c>
    </row>
    <row r="3366" spans="1:9">
      <c r="A3366" t="s">
        <v>9</v>
      </c>
      <c r="B3366">
        <v>117</v>
      </c>
      <c r="C3366" t="s">
        <v>6071</v>
      </c>
      <c r="D3366" t="s">
        <v>8113</v>
      </c>
      <c r="E3366" t="s">
        <v>17</v>
      </c>
      <c r="F3366" t="s">
        <v>56</v>
      </c>
      <c r="G3366">
        <v>6534226</v>
      </c>
      <c r="H3366">
        <v>1950</v>
      </c>
      <c r="I3366" t="s">
        <v>8114</v>
      </c>
    </row>
    <row r="3367" spans="1:9">
      <c r="A3367" t="s">
        <v>9</v>
      </c>
      <c r="B3367">
        <v>117</v>
      </c>
      <c r="C3367" t="s">
        <v>8115</v>
      </c>
      <c r="D3367" t="s">
        <v>8116</v>
      </c>
      <c r="E3367" t="s">
        <v>12</v>
      </c>
      <c r="F3367" t="s">
        <v>18</v>
      </c>
      <c r="G3367">
        <v>23508327</v>
      </c>
      <c r="H3367">
        <v>1973</v>
      </c>
      <c r="I3367" t="s">
        <v>8117</v>
      </c>
    </row>
    <row r="3368" spans="1:9">
      <c r="A3368" t="s">
        <v>9</v>
      </c>
      <c r="B3368">
        <v>117</v>
      </c>
      <c r="C3368" t="s">
        <v>8118</v>
      </c>
      <c r="D3368" t="s">
        <v>3562</v>
      </c>
      <c r="E3368" t="s">
        <v>12</v>
      </c>
      <c r="F3368" t="s">
        <v>18</v>
      </c>
      <c r="G3368">
        <v>4437644</v>
      </c>
      <c r="H3368">
        <v>1944</v>
      </c>
      <c r="I3368" t="s">
        <v>8119</v>
      </c>
    </row>
    <row r="3369" spans="1:9">
      <c r="A3369" s="1" t="s">
        <v>9</v>
      </c>
      <c r="B3369" s="1">
        <v>117</v>
      </c>
      <c r="C3369" s="1" t="s">
        <v>8120</v>
      </c>
      <c r="D3369" s="1" t="s">
        <v>8121</v>
      </c>
      <c r="E3369" s="1" t="s">
        <v>17</v>
      </c>
      <c r="F3369" s="1" t="s">
        <v>18</v>
      </c>
      <c r="G3369" s="1">
        <v>693806</v>
      </c>
      <c r="H3369" s="1">
        <v>1932</v>
      </c>
      <c r="I3369" s="1" t="s">
        <v>8122</v>
      </c>
    </row>
    <row r="3370" spans="1:9">
      <c r="A3370" t="s">
        <v>9</v>
      </c>
      <c r="B3370">
        <v>117</v>
      </c>
      <c r="C3370" t="s">
        <v>8123</v>
      </c>
      <c r="D3370" t="s">
        <v>8124</v>
      </c>
      <c r="E3370" t="s">
        <v>17</v>
      </c>
      <c r="F3370" t="s">
        <v>18</v>
      </c>
      <c r="G3370">
        <v>28753001</v>
      </c>
      <c r="H3370">
        <v>1981</v>
      </c>
      <c r="I3370" t="s">
        <v>8125</v>
      </c>
    </row>
    <row r="3371" spans="1:9">
      <c r="A3371" t="s">
        <v>9</v>
      </c>
      <c r="B3371">
        <v>117</v>
      </c>
      <c r="C3371" t="s">
        <v>8126</v>
      </c>
      <c r="D3371" t="s">
        <v>8127</v>
      </c>
      <c r="E3371" t="s">
        <v>17</v>
      </c>
      <c r="F3371" t="s">
        <v>18</v>
      </c>
      <c r="G3371">
        <v>17109975</v>
      </c>
      <c r="H3371">
        <v>1965</v>
      </c>
      <c r="I3371" t="s">
        <v>8128</v>
      </c>
    </row>
    <row r="3372" spans="1:9">
      <c r="A3372" t="s">
        <v>9</v>
      </c>
      <c r="B3372">
        <v>117</v>
      </c>
      <c r="C3372" t="s">
        <v>6099</v>
      </c>
      <c r="D3372" t="s">
        <v>8129</v>
      </c>
      <c r="E3372" t="s">
        <v>12</v>
      </c>
      <c r="F3372" t="s">
        <v>13</v>
      </c>
      <c r="G3372">
        <v>31983796</v>
      </c>
      <c r="H3372">
        <v>1986</v>
      </c>
      <c r="I3372" t="s">
        <v>8130</v>
      </c>
    </row>
    <row r="3373" spans="1:9">
      <c r="A3373" t="s">
        <v>9</v>
      </c>
      <c r="B3373">
        <v>117</v>
      </c>
      <c r="C3373" t="s">
        <v>8131</v>
      </c>
      <c r="D3373" t="s">
        <v>5287</v>
      </c>
      <c r="E3373" t="s">
        <v>12</v>
      </c>
      <c r="F3373" t="s">
        <v>18</v>
      </c>
      <c r="G3373">
        <v>24446941</v>
      </c>
      <c r="H3373">
        <v>1975</v>
      </c>
      <c r="I3373" t="s">
        <v>8132</v>
      </c>
    </row>
    <row r="3374" spans="1:9">
      <c r="A3374" t="s">
        <v>9</v>
      </c>
      <c r="B3374">
        <v>117</v>
      </c>
      <c r="C3374" t="s">
        <v>8131</v>
      </c>
      <c r="D3374" t="s">
        <v>8133</v>
      </c>
      <c r="E3374" t="s">
        <v>17</v>
      </c>
      <c r="F3374" t="s">
        <v>18</v>
      </c>
      <c r="G3374">
        <v>25248922</v>
      </c>
      <c r="H3374">
        <v>1976</v>
      </c>
      <c r="I3374" t="s">
        <v>8134</v>
      </c>
    </row>
    <row r="3375" spans="1:9">
      <c r="A3375" t="s">
        <v>9</v>
      </c>
      <c r="B3375">
        <v>117</v>
      </c>
      <c r="C3375" t="s">
        <v>8135</v>
      </c>
      <c r="D3375" t="s">
        <v>516</v>
      </c>
      <c r="E3375" t="s">
        <v>12</v>
      </c>
      <c r="F3375" t="s">
        <v>13</v>
      </c>
      <c r="G3375">
        <v>5071435</v>
      </c>
      <c r="H3375">
        <v>1948</v>
      </c>
      <c r="I3375" t="s">
        <v>8136</v>
      </c>
    </row>
    <row r="3376" spans="1:9">
      <c r="A3376" t="s">
        <v>9</v>
      </c>
      <c r="B3376">
        <v>117</v>
      </c>
      <c r="C3376" t="s">
        <v>8137</v>
      </c>
      <c r="D3376" t="s">
        <v>8138</v>
      </c>
      <c r="E3376" t="s">
        <v>12</v>
      </c>
      <c r="F3376" t="s">
        <v>18</v>
      </c>
      <c r="G3376">
        <v>8113752</v>
      </c>
      <c r="H3376">
        <v>1949</v>
      </c>
      <c r="I3376" t="s">
        <v>8139</v>
      </c>
    </row>
    <row r="3377" spans="1:9">
      <c r="A3377" t="s">
        <v>9</v>
      </c>
      <c r="B3377">
        <v>117</v>
      </c>
      <c r="C3377" t="s">
        <v>955</v>
      </c>
      <c r="D3377" t="s">
        <v>2888</v>
      </c>
      <c r="E3377" t="s">
        <v>12</v>
      </c>
      <c r="F3377" t="s">
        <v>18</v>
      </c>
      <c r="G3377">
        <v>20314344</v>
      </c>
      <c r="H3377">
        <v>1968</v>
      </c>
      <c r="I3377" t="s">
        <v>8140</v>
      </c>
    </row>
    <row r="3378" spans="1:9">
      <c r="A3378" t="s">
        <v>9</v>
      </c>
      <c r="B3378">
        <v>117</v>
      </c>
      <c r="C3378" t="s">
        <v>8141</v>
      </c>
      <c r="D3378" t="s">
        <v>8142</v>
      </c>
      <c r="E3378" t="s">
        <v>12</v>
      </c>
      <c r="F3378" t="s">
        <v>13</v>
      </c>
      <c r="G3378">
        <v>12012565</v>
      </c>
      <c r="H3378">
        <v>1958</v>
      </c>
      <c r="I3378" t="s">
        <v>8143</v>
      </c>
    </row>
    <row r="3379" spans="1:9">
      <c r="A3379" t="s">
        <v>9</v>
      </c>
      <c r="B3379">
        <v>117</v>
      </c>
      <c r="C3379" t="s">
        <v>8141</v>
      </c>
      <c r="D3379" t="s">
        <v>8144</v>
      </c>
      <c r="E3379" t="s">
        <v>12</v>
      </c>
      <c r="F3379" t="s">
        <v>18</v>
      </c>
      <c r="G3379">
        <v>12446476</v>
      </c>
      <c r="H3379">
        <v>1956</v>
      </c>
      <c r="I3379" t="s">
        <v>8145</v>
      </c>
    </row>
    <row r="3380" spans="1:9">
      <c r="A3380" t="s">
        <v>9</v>
      </c>
      <c r="B3380">
        <v>117</v>
      </c>
      <c r="C3380" t="s">
        <v>8146</v>
      </c>
      <c r="D3380" t="s">
        <v>8147</v>
      </c>
      <c r="E3380" t="s">
        <v>17</v>
      </c>
      <c r="F3380" t="s">
        <v>13</v>
      </c>
      <c r="G3380">
        <v>20420466</v>
      </c>
      <c r="H3380">
        <v>1969</v>
      </c>
      <c r="I3380" t="s">
        <v>8148</v>
      </c>
    </row>
    <row r="3381" spans="1:9">
      <c r="A3381" t="s">
        <v>9</v>
      </c>
      <c r="B3381">
        <v>117</v>
      </c>
      <c r="C3381" t="s">
        <v>8149</v>
      </c>
      <c r="D3381" t="s">
        <v>1434</v>
      </c>
      <c r="E3381" t="s">
        <v>17</v>
      </c>
      <c r="F3381" t="s">
        <v>56</v>
      </c>
      <c r="G3381">
        <v>41588877</v>
      </c>
      <c r="H3381">
        <v>1998</v>
      </c>
      <c r="I3381" t="s">
        <v>8150</v>
      </c>
    </row>
    <row r="3382" spans="1:9">
      <c r="A3382" t="s">
        <v>9</v>
      </c>
      <c r="B3382">
        <v>117</v>
      </c>
      <c r="C3382" t="s">
        <v>8151</v>
      </c>
      <c r="D3382" t="s">
        <v>7315</v>
      </c>
      <c r="E3382" t="s">
        <v>17</v>
      </c>
      <c r="F3382" t="s">
        <v>18</v>
      </c>
      <c r="G3382">
        <v>14467335</v>
      </c>
      <c r="H3382">
        <v>1961</v>
      </c>
      <c r="I3382" t="s">
        <v>8152</v>
      </c>
    </row>
    <row r="3383" spans="1:9">
      <c r="A3383" t="s">
        <v>9</v>
      </c>
      <c r="B3383">
        <v>117</v>
      </c>
      <c r="C3383" t="s">
        <v>8153</v>
      </c>
      <c r="D3383" t="s">
        <v>8154</v>
      </c>
      <c r="E3383" t="s">
        <v>12</v>
      </c>
      <c r="F3383" t="s">
        <v>13</v>
      </c>
      <c r="G3383">
        <v>12013390</v>
      </c>
      <c r="H3383">
        <v>1958</v>
      </c>
      <c r="I3383" t="s">
        <v>8155</v>
      </c>
    </row>
    <row r="3384" spans="1:9">
      <c r="A3384" t="s">
        <v>9</v>
      </c>
      <c r="B3384">
        <v>117</v>
      </c>
      <c r="C3384" t="s">
        <v>8156</v>
      </c>
      <c r="D3384" t="s">
        <v>103</v>
      </c>
      <c r="E3384" t="s">
        <v>17</v>
      </c>
      <c r="F3384" t="s">
        <v>18</v>
      </c>
      <c r="G3384">
        <v>5696532</v>
      </c>
      <c r="H3384">
        <v>1947</v>
      </c>
      <c r="I3384" t="s">
        <v>8157</v>
      </c>
    </row>
    <row r="3385" spans="1:9">
      <c r="A3385" t="s">
        <v>9</v>
      </c>
      <c r="B3385">
        <v>117</v>
      </c>
      <c r="C3385" t="s">
        <v>8158</v>
      </c>
      <c r="D3385" t="s">
        <v>8159</v>
      </c>
      <c r="E3385" t="s">
        <v>12</v>
      </c>
      <c r="F3385" t="s">
        <v>56</v>
      </c>
      <c r="G3385">
        <v>38468545</v>
      </c>
      <c r="H3385">
        <v>1994</v>
      </c>
      <c r="I3385" t="s">
        <v>8160</v>
      </c>
    </row>
    <row r="3386" spans="1:9">
      <c r="A3386" t="s">
        <v>9</v>
      </c>
      <c r="B3386">
        <v>117</v>
      </c>
      <c r="C3386" t="s">
        <v>8161</v>
      </c>
      <c r="D3386" t="s">
        <v>179</v>
      </c>
      <c r="E3386" t="s">
        <v>12</v>
      </c>
      <c r="F3386" t="s">
        <v>18</v>
      </c>
      <c r="G3386">
        <v>16477979</v>
      </c>
      <c r="H3386">
        <v>1962</v>
      </c>
      <c r="I3386" t="s">
        <v>8162</v>
      </c>
    </row>
    <row r="3387" spans="1:9">
      <c r="A3387" t="s">
        <v>9</v>
      </c>
      <c r="B3387">
        <v>117</v>
      </c>
      <c r="C3387" t="s">
        <v>8163</v>
      </c>
      <c r="D3387" t="s">
        <v>8164</v>
      </c>
      <c r="E3387" t="s">
        <v>17</v>
      </c>
      <c r="F3387" t="s">
        <v>13</v>
      </c>
      <c r="G3387">
        <v>13914380</v>
      </c>
      <c r="H3387">
        <v>1960</v>
      </c>
      <c r="I3387" t="s">
        <v>8165</v>
      </c>
    </row>
    <row r="3388" spans="1:9">
      <c r="A3388" t="s">
        <v>9</v>
      </c>
      <c r="B3388">
        <v>117</v>
      </c>
      <c r="C3388" t="s">
        <v>8166</v>
      </c>
      <c r="D3388" t="s">
        <v>8167</v>
      </c>
      <c r="E3388" t="s">
        <v>12</v>
      </c>
      <c r="F3388" t="s">
        <v>18</v>
      </c>
      <c r="G3388">
        <v>24334980</v>
      </c>
      <c r="H3388">
        <v>1974</v>
      </c>
      <c r="I3388" t="s">
        <v>8168</v>
      </c>
    </row>
    <row r="3389" spans="1:9">
      <c r="A3389" t="s">
        <v>9</v>
      </c>
      <c r="B3389">
        <v>117</v>
      </c>
      <c r="C3389" t="s">
        <v>4435</v>
      </c>
      <c r="D3389" t="s">
        <v>8169</v>
      </c>
      <c r="E3389" t="s">
        <v>17</v>
      </c>
      <c r="F3389" t="s">
        <v>284</v>
      </c>
      <c r="G3389">
        <v>18263677</v>
      </c>
      <c r="H3389">
        <v>1966</v>
      </c>
      <c r="I3389" t="s">
        <v>8170</v>
      </c>
    </row>
    <row r="3390" spans="1:9">
      <c r="A3390" t="s">
        <v>9</v>
      </c>
      <c r="B3390">
        <v>117</v>
      </c>
      <c r="C3390" t="s">
        <v>8171</v>
      </c>
      <c r="D3390" t="s">
        <v>421</v>
      </c>
      <c r="E3390" t="s">
        <v>17</v>
      </c>
      <c r="F3390" t="s">
        <v>18</v>
      </c>
      <c r="G3390">
        <v>2665593</v>
      </c>
      <c r="H3390">
        <v>1936</v>
      </c>
      <c r="I3390" t="s">
        <v>8172</v>
      </c>
    </row>
    <row r="3391" spans="1:9">
      <c r="A3391" s="1" t="s">
        <v>9</v>
      </c>
      <c r="B3391" s="1">
        <v>117</v>
      </c>
      <c r="C3391" s="1" t="s">
        <v>8173</v>
      </c>
      <c r="D3391" s="1" t="s">
        <v>1625</v>
      </c>
      <c r="E3391" s="1" t="s">
        <v>17</v>
      </c>
      <c r="F3391" s="1" t="s">
        <v>56</v>
      </c>
      <c r="G3391" s="1">
        <v>13808928</v>
      </c>
      <c r="H3391" s="1">
        <v>1959</v>
      </c>
      <c r="I3391" s="1" t="s">
        <v>8174</v>
      </c>
    </row>
    <row r="3392" spans="1:9">
      <c r="A3392" t="s">
        <v>9</v>
      </c>
      <c r="B3392">
        <v>117</v>
      </c>
      <c r="C3392" t="s">
        <v>2741</v>
      </c>
      <c r="D3392" t="s">
        <v>8175</v>
      </c>
      <c r="E3392" t="s">
        <v>17</v>
      </c>
      <c r="F3392" t="s">
        <v>18</v>
      </c>
      <c r="G3392">
        <v>2969786</v>
      </c>
      <c r="H3392">
        <v>1933</v>
      </c>
      <c r="I3392" t="s">
        <v>8176</v>
      </c>
    </row>
    <row r="3393" spans="1:9">
      <c r="A3393" t="s">
        <v>9</v>
      </c>
      <c r="B3393">
        <v>117</v>
      </c>
      <c r="C3393" t="s">
        <v>8177</v>
      </c>
      <c r="D3393" t="s">
        <v>4166</v>
      </c>
      <c r="E3393" t="s">
        <v>12</v>
      </c>
      <c r="F3393" t="s">
        <v>35</v>
      </c>
      <c r="G3393">
        <v>4470075</v>
      </c>
      <c r="H3393">
        <v>1926</v>
      </c>
      <c r="I3393" t="s">
        <v>8178</v>
      </c>
    </row>
    <row r="3394" spans="1:9">
      <c r="A3394" t="s">
        <v>9</v>
      </c>
      <c r="B3394">
        <v>117</v>
      </c>
      <c r="C3394" t="s">
        <v>8179</v>
      </c>
      <c r="D3394" t="s">
        <v>8180</v>
      </c>
      <c r="E3394" t="s">
        <v>17</v>
      </c>
      <c r="F3394" t="s">
        <v>690</v>
      </c>
      <c r="G3394">
        <v>11554522</v>
      </c>
      <c r="H3394">
        <v>1954</v>
      </c>
      <c r="I3394" t="s">
        <v>8181</v>
      </c>
    </row>
    <row r="3395" spans="1:9">
      <c r="A3395" t="s">
        <v>9</v>
      </c>
      <c r="B3395">
        <v>117</v>
      </c>
      <c r="C3395" t="s">
        <v>8182</v>
      </c>
      <c r="D3395" t="s">
        <v>8183</v>
      </c>
      <c r="E3395" t="s">
        <v>12</v>
      </c>
      <c r="F3395" t="s">
        <v>18</v>
      </c>
      <c r="G3395">
        <v>13277489</v>
      </c>
      <c r="H3395">
        <v>1957</v>
      </c>
      <c r="I3395" t="s">
        <v>8184</v>
      </c>
    </row>
    <row r="3396" spans="1:9">
      <c r="A3396" t="s">
        <v>9</v>
      </c>
      <c r="B3396">
        <v>117</v>
      </c>
      <c r="C3396" t="s">
        <v>8185</v>
      </c>
      <c r="D3396" t="s">
        <v>8186</v>
      </c>
      <c r="E3396" t="s">
        <v>17</v>
      </c>
      <c r="F3396" t="s">
        <v>13</v>
      </c>
      <c r="G3396">
        <v>3774794</v>
      </c>
      <c r="H3396">
        <v>1938</v>
      </c>
      <c r="I3396" t="s">
        <v>8187</v>
      </c>
    </row>
    <row r="3397" spans="1:9">
      <c r="A3397" t="s">
        <v>9</v>
      </c>
      <c r="B3397">
        <v>117</v>
      </c>
      <c r="C3397" t="s">
        <v>2765</v>
      </c>
      <c r="D3397" t="s">
        <v>8188</v>
      </c>
      <c r="E3397" t="s">
        <v>17</v>
      </c>
      <c r="F3397" t="s">
        <v>13</v>
      </c>
      <c r="G3397">
        <v>20728450</v>
      </c>
      <c r="H3397">
        <v>1969</v>
      </c>
      <c r="I3397" t="s">
        <v>8189</v>
      </c>
    </row>
    <row r="3398" spans="1:9">
      <c r="A3398" t="s">
        <v>9</v>
      </c>
      <c r="B3398">
        <v>117</v>
      </c>
      <c r="C3398" t="s">
        <v>2765</v>
      </c>
      <c r="D3398" t="s">
        <v>8190</v>
      </c>
      <c r="E3398" t="s">
        <v>17</v>
      </c>
      <c r="F3398" t="s">
        <v>35</v>
      </c>
      <c r="G3398">
        <v>1709836</v>
      </c>
      <c r="H3398">
        <v>1929</v>
      </c>
      <c r="I3398" t="s">
        <v>8191</v>
      </c>
    </row>
    <row r="3399" spans="1:9">
      <c r="A3399" t="s">
        <v>9</v>
      </c>
      <c r="B3399">
        <v>117</v>
      </c>
      <c r="C3399" t="s">
        <v>8192</v>
      </c>
      <c r="D3399" t="s">
        <v>8193</v>
      </c>
      <c r="E3399" t="s">
        <v>12</v>
      </c>
      <c r="F3399" t="s">
        <v>18</v>
      </c>
      <c r="G3399">
        <v>13308248</v>
      </c>
      <c r="H3399">
        <v>1959</v>
      </c>
      <c r="I3399" t="s">
        <v>8194</v>
      </c>
    </row>
    <row r="3400" spans="1:9">
      <c r="A3400" t="s">
        <v>9</v>
      </c>
      <c r="B3400">
        <v>117</v>
      </c>
      <c r="C3400" t="s">
        <v>8195</v>
      </c>
      <c r="D3400" t="s">
        <v>1760</v>
      </c>
      <c r="E3400" t="s">
        <v>17</v>
      </c>
      <c r="F3400" t="s">
        <v>18</v>
      </c>
      <c r="G3400">
        <v>12012330</v>
      </c>
      <c r="H3400">
        <v>1956</v>
      </c>
      <c r="I3400" t="s">
        <v>8196</v>
      </c>
    </row>
    <row r="3401" spans="1:9">
      <c r="A3401" t="s">
        <v>9</v>
      </c>
      <c r="B3401">
        <v>117</v>
      </c>
      <c r="C3401" t="s">
        <v>8197</v>
      </c>
      <c r="D3401" t="s">
        <v>8198</v>
      </c>
      <c r="E3401" t="s">
        <v>12</v>
      </c>
      <c r="F3401" t="s">
        <v>18</v>
      </c>
      <c r="G3401">
        <v>11179910</v>
      </c>
      <c r="H3401">
        <v>1954</v>
      </c>
      <c r="I3401" t="s">
        <v>8199</v>
      </c>
    </row>
    <row r="3402" spans="1:9">
      <c r="A3402" t="s">
        <v>9</v>
      </c>
      <c r="B3402">
        <v>117</v>
      </c>
      <c r="C3402" t="s">
        <v>8200</v>
      </c>
      <c r="D3402" t="s">
        <v>3347</v>
      </c>
      <c r="E3402" t="s">
        <v>12</v>
      </c>
      <c r="F3402" t="s">
        <v>13</v>
      </c>
      <c r="G3402">
        <v>23146391</v>
      </c>
      <c r="H3402">
        <v>1973</v>
      </c>
      <c r="I3402" t="s">
        <v>7342</v>
      </c>
    </row>
    <row r="3403" spans="1:9">
      <c r="A3403" t="s">
        <v>9</v>
      </c>
      <c r="B3403">
        <v>117</v>
      </c>
      <c r="C3403" t="s">
        <v>8200</v>
      </c>
      <c r="D3403" t="s">
        <v>8201</v>
      </c>
      <c r="E3403" t="s">
        <v>17</v>
      </c>
      <c r="F3403" t="s">
        <v>18</v>
      </c>
      <c r="G3403">
        <v>16142012</v>
      </c>
      <c r="H3403">
        <v>1960</v>
      </c>
      <c r="I3403" t="s">
        <v>7342</v>
      </c>
    </row>
    <row r="3404" spans="1:9">
      <c r="A3404" t="s">
        <v>9</v>
      </c>
      <c r="B3404">
        <v>117</v>
      </c>
      <c r="C3404" t="s">
        <v>8202</v>
      </c>
      <c r="D3404" t="s">
        <v>6398</v>
      </c>
      <c r="E3404" t="s">
        <v>17</v>
      </c>
      <c r="F3404" t="s">
        <v>18</v>
      </c>
      <c r="G3404">
        <v>10884658</v>
      </c>
      <c r="H3404">
        <v>1948</v>
      </c>
      <c r="I3404" t="s">
        <v>8203</v>
      </c>
    </row>
    <row r="3405" spans="1:9">
      <c r="A3405" t="s">
        <v>9</v>
      </c>
      <c r="B3405">
        <v>117</v>
      </c>
      <c r="C3405" t="s">
        <v>8204</v>
      </c>
      <c r="D3405" t="s">
        <v>8205</v>
      </c>
      <c r="E3405" t="s">
        <v>17</v>
      </c>
      <c r="F3405" t="s">
        <v>18</v>
      </c>
      <c r="G3405">
        <v>5570736</v>
      </c>
      <c r="H3405">
        <v>1947</v>
      </c>
      <c r="I3405" t="s">
        <v>8206</v>
      </c>
    </row>
    <row r="3406" spans="1:9">
      <c r="A3406" t="s">
        <v>9</v>
      </c>
      <c r="B3406">
        <v>117</v>
      </c>
      <c r="C3406" t="s">
        <v>8207</v>
      </c>
      <c r="D3406" t="s">
        <v>8208</v>
      </c>
      <c r="E3406" t="s">
        <v>17</v>
      </c>
      <c r="F3406" t="s">
        <v>13</v>
      </c>
      <c r="G3406">
        <v>6248413</v>
      </c>
      <c r="H3406">
        <v>1949</v>
      </c>
      <c r="I3406" t="s">
        <v>8209</v>
      </c>
    </row>
    <row r="3407" spans="1:9">
      <c r="A3407" t="s">
        <v>9</v>
      </c>
      <c r="B3407">
        <v>117</v>
      </c>
      <c r="C3407" t="s">
        <v>8210</v>
      </c>
      <c r="D3407" t="s">
        <v>8211</v>
      </c>
      <c r="E3407" t="s">
        <v>12</v>
      </c>
      <c r="F3407" t="s">
        <v>502</v>
      </c>
      <c r="G3407">
        <v>30796244</v>
      </c>
      <c r="H3407">
        <v>1984</v>
      </c>
      <c r="I3407" t="s">
        <v>8212</v>
      </c>
    </row>
    <row r="3408" spans="1:9">
      <c r="A3408" t="s">
        <v>9</v>
      </c>
      <c r="B3408">
        <v>117</v>
      </c>
      <c r="C3408" t="s">
        <v>8210</v>
      </c>
      <c r="D3408" t="s">
        <v>8213</v>
      </c>
      <c r="E3408" t="s">
        <v>17</v>
      </c>
      <c r="F3408" t="s">
        <v>13</v>
      </c>
      <c r="G3408">
        <v>12668491</v>
      </c>
      <c r="H3408">
        <v>1956</v>
      </c>
      <c r="I3408" t="s">
        <v>8214</v>
      </c>
    </row>
    <row r="3409" spans="1:9">
      <c r="A3409" t="s">
        <v>9</v>
      </c>
      <c r="B3409">
        <v>117</v>
      </c>
      <c r="C3409" t="s">
        <v>1002</v>
      </c>
      <c r="D3409" t="s">
        <v>8215</v>
      </c>
      <c r="E3409" t="s">
        <v>17</v>
      </c>
      <c r="F3409" t="s">
        <v>13</v>
      </c>
      <c r="G3409">
        <v>13031325</v>
      </c>
      <c r="H3409">
        <v>1956</v>
      </c>
      <c r="I3409" t="s">
        <v>8216</v>
      </c>
    </row>
    <row r="3410" spans="1:9">
      <c r="A3410" t="s">
        <v>9</v>
      </c>
      <c r="B3410">
        <v>117</v>
      </c>
      <c r="C3410" t="s">
        <v>8217</v>
      </c>
      <c r="D3410" t="s">
        <v>8218</v>
      </c>
      <c r="E3410" t="s">
        <v>12</v>
      </c>
      <c r="F3410" t="s">
        <v>18</v>
      </c>
      <c r="G3410">
        <v>4554324</v>
      </c>
      <c r="H3410">
        <v>1946</v>
      </c>
      <c r="I3410" t="s">
        <v>8219</v>
      </c>
    </row>
    <row r="3411" spans="1:9">
      <c r="A3411" t="s">
        <v>9</v>
      </c>
      <c r="B3411">
        <v>117</v>
      </c>
      <c r="C3411" t="s">
        <v>8220</v>
      </c>
      <c r="D3411" t="s">
        <v>354</v>
      </c>
      <c r="E3411" t="s">
        <v>12</v>
      </c>
      <c r="F3411" t="s">
        <v>13</v>
      </c>
      <c r="G3411">
        <v>7597556</v>
      </c>
      <c r="H3411">
        <v>1947</v>
      </c>
      <c r="I3411" t="s">
        <v>6919</v>
      </c>
    </row>
    <row r="3412" spans="1:9">
      <c r="A3412" t="s">
        <v>9</v>
      </c>
      <c r="B3412">
        <v>117</v>
      </c>
      <c r="C3412" t="s">
        <v>8220</v>
      </c>
      <c r="D3412" t="s">
        <v>6209</v>
      </c>
      <c r="E3412" t="s">
        <v>12</v>
      </c>
      <c r="F3412" t="s">
        <v>13</v>
      </c>
      <c r="G3412">
        <v>25669434</v>
      </c>
      <c r="H3412">
        <v>1976</v>
      </c>
      <c r="I3412" t="s">
        <v>8221</v>
      </c>
    </row>
    <row r="3413" spans="1:9">
      <c r="A3413" t="s">
        <v>9</v>
      </c>
      <c r="B3413">
        <v>117</v>
      </c>
      <c r="C3413" t="s">
        <v>6137</v>
      </c>
      <c r="D3413" t="s">
        <v>8222</v>
      </c>
      <c r="E3413" t="s">
        <v>12</v>
      </c>
      <c r="F3413" t="s">
        <v>18</v>
      </c>
      <c r="G3413">
        <v>18415625</v>
      </c>
      <c r="H3413">
        <v>1967</v>
      </c>
      <c r="I3413" t="s">
        <v>8223</v>
      </c>
    </row>
    <row r="3414" spans="1:9">
      <c r="A3414" t="s">
        <v>9</v>
      </c>
      <c r="B3414">
        <v>117</v>
      </c>
      <c r="C3414" t="s">
        <v>8224</v>
      </c>
      <c r="D3414" t="s">
        <v>2694</v>
      </c>
      <c r="E3414" t="s">
        <v>17</v>
      </c>
      <c r="F3414" t="s">
        <v>56</v>
      </c>
      <c r="G3414">
        <v>10233747</v>
      </c>
      <c r="H3414">
        <v>1952</v>
      </c>
      <c r="I3414" t="s">
        <v>8225</v>
      </c>
    </row>
    <row r="3415" spans="1:9">
      <c r="A3415" t="s">
        <v>9</v>
      </c>
      <c r="B3415">
        <v>117</v>
      </c>
      <c r="C3415" t="s">
        <v>8226</v>
      </c>
      <c r="D3415" t="s">
        <v>8227</v>
      </c>
      <c r="E3415" t="s">
        <v>12</v>
      </c>
      <c r="F3415" t="s">
        <v>18</v>
      </c>
      <c r="G3415">
        <v>13565608</v>
      </c>
      <c r="H3415">
        <v>1959</v>
      </c>
      <c r="I3415" t="s">
        <v>8228</v>
      </c>
    </row>
    <row r="3416" spans="1:9">
      <c r="A3416" t="s">
        <v>9</v>
      </c>
      <c r="B3416">
        <v>117</v>
      </c>
      <c r="C3416" t="s">
        <v>8229</v>
      </c>
      <c r="D3416" t="s">
        <v>8230</v>
      </c>
      <c r="E3416" t="s">
        <v>17</v>
      </c>
      <c r="F3416" t="s">
        <v>35</v>
      </c>
      <c r="G3416">
        <v>1286520</v>
      </c>
      <c r="H3416">
        <v>1927</v>
      </c>
      <c r="I3416" t="s">
        <v>8231</v>
      </c>
    </row>
    <row r="3417" spans="1:9">
      <c r="A3417" t="s">
        <v>9</v>
      </c>
      <c r="B3417">
        <v>117</v>
      </c>
      <c r="C3417" t="s">
        <v>2789</v>
      </c>
      <c r="D3417" t="s">
        <v>8232</v>
      </c>
      <c r="E3417" t="s">
        <v>17</v>
      </c>
      <c r="F3417" t="s">
        <v>18</v>
      </c>
      <c r="G3417">
        <v>5138415</v>
      </c>
      <c r="H3417">
        <v>1945</v>
      </c>
      <c r="I3417" t="s">
        <v>8233</v>
      </c>
    </row>
    <row r="3418" spans="1:9">
      <c r="A3418" t="s">
        <v>9</v>
      </c>
      <c r="B3418">
        <v>117</v>
      </c>
      <c r="C3418" t="s">
        <v>2798</v>
      </c>
      <c r="D3418" t="s">
        <v>354</v>
      </c>
      <c r="E3418" t="s">
        <v>12</v>
      </c>
      <c r="F3418" t="s">
        <v>56</v>
      </c>
      <c r="G3418">
        <v>16764440</v>
      </c>
      <c r="H3418">
        <v>1963</v>
      </c>
      <c r="I3418" t="s">
        <v>8234</v>
      </c>
    </row>
    <row r="3419" spans="1:9">
      <c r="A3419" t="s">
        <v>9</v>
      </c>
      <c r="B3419">
        <v>117</v>
      </c>
      <c r="C3419" t="s">
        <v>8235</v>
      </c>
      <c r="D3419" t="s">
        <v>8236</v>
      </c>
      <c r="E3419" t="s">
        <v>17</v>
      </c>
      <c r="F3419" t="s">
        <v>13</v>
      </c>
      <c r="G3419">
        <v>3993666</v>
      </c>
      <c r="H3419">
        <v>1940</v>
      </c>
      <c r="I3419" t="s">
        <v>8237</v>
      </c>
    </row>
    <row r="3420" spans="1:9">
      <c r="A3420" t="s">
        <v>9</v>
      </c>
      <c r="B3420">
        <v>117</v>
      </c>
      <c r="C3420" t="s">
        <v>8238</v>
      </c>
      <c r="D3420" t="s">
        <v>8239</v>
      </c>
      <c r="E3420" t="s">
        <v>17</v>
      </c>
      <c r="F3420" t="s">
        <v>690</v>
      </c>
      <c r="G3420">
        <v>35465208</v>
      </c>
      <c r="H3420">
        <v>1991</v>
      </c>
      <c r="I3420" t="s">
        <v>8240</v>
      </c>
    </row>
    <row r="3421" spans="1:9">
      <c r="A3421" t="s">
        <v>9</v>
      </c>
      <c r="B3421">
        <v>117</v>
      </c>
      <c r="C3421" t="s">
        <v>8241</v>
      </c>
      <c r="D3421" t="s">
        <v>6688</v>
      </c>
      <c r="E3421" t="s">
        <v>12</v>
      </c>
      <c r="F3421" t="s">
        <v>18</v>
      </c>
      <c r="G3421">
        <v>41557203</v>
      </c>
      <c r="H3421">
        <v>1998</v>
      </c>
      <c r="I3421" t="s">
        <v>8242</v>
      </c>
    </row>
    <row r="3422" spans="1:9">
      <c r="A3422" t="s">
        <v>9</v>
      </c>
      <c r="B3422">
        <v>117</v>
      </c>
      <c r="C3422" t="s">
        <v>8243</v>
      </c>
      <c r="D3422" t="s">
        <v>8244</v>
      </c>
      <c r="E3422" t="s">
        <v>17</v>
      </c>
      <c r="F3422" t="s">
        <v>56</v>
      </c>
      <c r="G3422">
        <v>26625301</v>
      </c>
      <c r="H3422">
        <v>1978</v>
      </c>
      <c r="I3422" t="s">
        <v>8245</v>
      </c>
    </row>
    <row r="3423" spans="1:9">
      <c r="A3423" t="s">
        <v>9</v>
      </c>
      <c r="B3423">
        <v>117</v>
      </c>
      <c r="C3423" t="s">
        <v>8246</v>
      </c>
      <c r="D3423" t="s">
        <v>8247</v>
      </c>
      <c r="E3423" t="s">
        <v>12</v>
      </c>
      <c r="F3423" t="s">
        <v>56</v>
      </c>
      <c r="G3423">
        <v>30083930</v>
      </c>
      <c r="H3423">
        <v>1983</v>
      </c>
      <c r="I3423" t="s">
        <v>8248</v>
      </c>
    </row>
    <row r="3424" spans="1:9">
      <c r="A3424" t="s">
        <v>9</v>
      </c>
      <c r="B3424">
        <v>117</v>
      </c>
      <c r="C3424" t="s">
        <v>8249</v>
      </c>
      <c r="D3424" t="s">
        <v>6850</v>
      </c>
      <c r="E3424" t="s">
        <v>12</v>
      </c>
      <c r="F3424" t="s">
        <v>1729</v>
      </c>
      <c r="G3424">
        <v>10124261</v>
      </c>
      <c r="H3424">
        <v>1951</v>
      </c>
      <c r="I3424" t="s">
        <v>8250</v>
      </c>
    </row>
    <row r="3425" spans="1:9">
      <c r="A3425" t="s">
        <v>9</v>
      </c>
      <c r="B3425">
        <v>117</v>
      </c>
      <c r="C3425" t="s">
        <v>1019</v>
      </c>
      <c r="D3425" t="s">
        <v>8251</v>
      </c>
      <c r="E3425" t="s">
        <v>12</v>
      </c>
      <c r="F3425" t="s">
        <v>13</v>
      </c>
      <c r="G3425">
        <v>33386189</v>
      </c>
      <c r="H3425">
        <v>1987</v>
      </c>
      <c r="I3425" t="s">
        <v>8252</v>
      </c>
    </row>
    <row r="3426" spans="1:9">
      <c r="A3426" t="s">
        <v>9</v>
      </c>
      <c r="B3426">
        <v>117</v>
      </c>
      <c r="C3426" t="s">
        <v>8253</v>
      </c>
      <c r="D3426" t="s">
        <v>2711</v>
      </c>
      <c r="E3426" t="s">
        <v>12</v>
      </c>
      <c r="F3426" t="s">
        <v>18</v>
      </c>
      <c r="G3426">
        <v>17287882</v>
      </c>
      <c r="H3426">
        <v>1964</v>
      </c>
      <c r="I3426" t="s">
        <v>8254</v>
      </c>
    </row>
    <row r="3427" spans="1:9">
      <c r="A3427" t="s">
        <v>9</v>
      </c>
      <c r="B3427">
        <v>117</v>
      </c>
      <c r="C3427" t="s">
        <v>8255</v>
      </c>
      <c r="D3427" t="s">
        <v>8256</v>
      </c>
      <c r="E3427" t="s">
        <v>17</v>
      </c>
      <c r="F3427" t="s">
        <v>18</v>
      </c>
      <c r="G3427">
        <v>12093108</v>
      </c>
      <c r="H3427">
        <v>1956</v>
      </c>
      <c r="I3427" t="s">
        <v>8257</v>
      </c>
    </row>
    <row r="3428" spans="1:9">
      <c r="A3428" t="s">
        <v>9</v>
      </c>
      <c r="B3428">
        <v>117</v>
      </c>
      <c r="C3428" t="s">
        <v>4506</v>
      </c>
      <c r="D3428" t="s">
        <v>8258</v>
      </c>
      <c r="E3428" t="s">
        <v>17</v>
      </c>
      <c r="F3428" t="s">
        <v>18</v>
      </c>
      <c r="G3428">
        <v>24940360</v>
      </c>
      <c r="H3428">
        <v>1975</v>
      </c>
      <c r="I3428" t="s">
        <v>8259</v>
      </c>
    </row>
    <row r="3429" spans="1:9">
      <c r="A3429" t="s">
        <v>9</v>
      </c>
      <c r="B3429">
        <v>117</v>
      </c>
      <c r="C3429" t="s">
        <v>8260</v>
      </c>
      <c r="D3429" t="s">
        <v>8261</v>
      </c>
      <c r="E3429" t="s">
        <v>17</v>
      </c>
      <c r="F3429" t="s">
        <v>13</v>
      </c>
      <c r="G3429">
        <v>3222746</v>
      </c>
      <c r="H3429">
        <v>1933</v>
      </c>
      <c r="I3429" t="s">
        <v>8262</v>
      </c>
    </row>
    <row r="3430" spans="1:9">
      <c r="A3430" t="s">
        <v>9</v>
      </c>
      <c r="B3430">
        <v>117</v>
      </c>
      <c r="C3430" t="s">
        <v>8263</v>
      </c>
      <c r="D3430" t="s">
        <v>8264</v>
      </c>
      <c r="E3430" t="s">
        <v>12</v>
      </c>
      <c r="F3430" t="s">
        <v>13</v>
      </c>
      <c r="G3430">
        <v>45075242</v>
      </c>
      <c r="H3430">
        <v>2003</v>
      </c>
      <c r="I3430" t="s">
        <v>8265</v>
      </c>
    </row>
    <row r="3431" spans="1:9">
      <c r="A3431" t="s">
        <v>9</v>
      </c>
      <c r="B3431">
        <v>117</v>
      </c>
      <c r="C3431" t="s">
        <v>8263</v>
      </c>
      <c r="D3431" t="s">
        <v>8266</v>
      </c>
      <c r="E3431" t="s">
        <v>12</v>
      </c>
      <c r="F3431" t="s">
        <v>13</v>
      </c>
      <c r="G3431">
        <v>25675109</v>
      </c>
      <c r="H3431">
        <v>1976</v>
      </c>
      <c r="I3431" t="s">
        <v>8265</v>
      </c>
    </row>
    <row r="3432" spans="1:9">
      <c r="A3432" t="s">
        <v>9</v>
      </c>
      <c r="B3432">
        <v>117</v>
      </c>
      <c r="C3432" t="s">
        <v>8267</v>
      </c>
      <c r="D3432" t="s">
        <v>8268</v>
      </c>
      <c r="E3432" t="s">
        <v>17</v>
      </c>
      <c r="F3432" t="s">
        <v>13</v>
      </c>
      <c r="G3432">
        <v>5242698</v>
      </c>
      <c r="H3432">
        <v>1945</v>
      </c>
      <c r="I3432" t="s">
        <v>8269</v>
      </c>
    </row>
    <row r="3433" spans="1:9">
      <c r="A3433" t="s">
        <v>9</v>
      </c>
      <c r="B3433">
        <v>117</v>
      </c>
      <c r="C3433" t="s">
        <v>8270</v>
      </c>
      <c r="D3433" t="s">
        <v>8271</v>
      </c>
      <c r="E3433" t="s">
        <v>17</v>
      </c>
      <c r="F3433" t="s">
        <v>56</v>
      </c>
      <c r="G3433">
        <v>12273665</v>
      </c>
      <c r="H3433">
        <v>1956</v>
      </c>
      <c r="I3433" t="s">
        <v>8272</v>
      </c>
    </row>
    <row r="3434" spans="1:9">
      <c r="A3434" t="s">
        <v>9</v>
      </c>
      <c r="B3434">
        <v>117</v>
      </c>
      <c r="C3434" t="s">
        <v>2830</v>
      </c>
      <c r="D3434" t="s">
        <v>8273</v>
      </c>
      <c r="E3434" t="s">
        <v>12</v>
      </c>
      <c r="F3434" t="s">
        <v>13</v>
      </c>
      <c r="G3434">
        <v>4442940</v>
      </c>
      <c r="H3434">
        <v>1944</v>
      </c>
      <c r="I3434" t="s">
        <v>8274</v>
      </c>
    </row>
    <row r="3435" spans="1:9">
      <c r="A3435" t="s">
        <v>9</v>
      </c>
      <c r="B3435">
        <v>117</v>
      </c>
      <c r="C3435" t="s">
        <v>8275</v>
      </c>
      <c r="D3435" t="s">
        <v>8276</v>
      </c>
      <c r="E3435" t="s">
        <v>17</v>
      </c>
      <c r="F3435" t="s">
        <v>56</v>
      </c>
      <c r="G3435">
        <v>17606228</v>
      </c>
      <c r="H3435">
        <v>1965</v>
      </c>
      <c r="I3435" t="s">
        <v>8277</v>
      </c>
    </row>
    <row r="3436" spans="1:9">
      <c r="A3436" t="s">
        <v>9</v>
      </c>
      <c r="B3436">
        <v>117</v>
      </c>
      <c r="C3436" t="s">
        <v>8275</v>
      </c>
      <c r="D3436" t="s">
        <v>8278</v>
      </c>
      <c r="E3436" t="s">
        <v>12</v>
      </c>
      <c r="F3436" t="s">
        <v>18</v>
      </c>
      <c r="G3436">
        <v>12012882</v>
      </c>
      <c r="H3436">
        <v>1958</v>
      </c>
      <c r="I3436" t="s">
        <v>8279</v>
      </c>
    </row>
    <row r="3437" spans="1:9">
      <c r="A3437" t="s">
        <v>9</v>
      </c>
      <c r="B3437">
        <v>117</v>
      </c>
      <c r="C3437" t="s">
        <v>2834</v>
      </c>
      <c r="D3437" t="s">
        <v>8280</v>
      </c>
      <c r="E3437" t="s">
        <v>17</v>
      </c>
      <c r="F3437" t="s">
        <v>18</v>
      </c>
      <c r="G3437">
        <v>29319852</v>
      </c>
      <c r="H3437">
        <v>1982</v>
      </c>
      <c r="I3437" t="s">
        <v>8281</v>
      </c>
    </row>
    <row r="3438" spans="1:9">
      <c r="A3438" t="s">
        <v>9</v>
      </c>
      <c r="B3438">
        <v>117</v>
      </c>
      <c r="C3438" t="s">
        <v>8282</v>
      </c>
      <c r="D3438" t="s">
        <v>6412</v>
      </c>
      <c r="E3438" t="s">
        <v>12</v>
      </c>
      <c r="F3438" t="s">
        <v>18</v>
      </c>
      <c r="G3438">
        <v>23768038</v>
      </c>
      <c r="H3438">
        <v>1974</v>
      </c>
      <c r="I3438" t="s">
        <v>8283</v>
      </c>
    </row>
    <row r="3439" spans="1:9">
      <c r="A3439" t="s">
        <v>9</v>
      </c>
      <c r="B3439">
        <v>117</v>
      </c>
      <c r="C3439" t="s">
        <v>8284</v>
      </c>
      <c r="D3439" t="s">
        <v>8167</v>
      </c>
      <c r="E3439" t="s">
        <v>12</v>
      </c>
      <c r="F3439" t="s">
        <v>1729</v>
      </c>
      <c r="G3439">
        <v>17686313</v>
      </c>
      <c r="H3439">
        <v>1965</v>
      </c>
      <c r="I3439" t="s">
        <v>8285</v>
      </c>
    </row>
    <row r="3440" spans="1:9">
      <c r="A3440" t="s">
        <v>9</v>
      </c>
      <c r="B3440">
        <v>117</v>
      </c>
      <c r="C3440" t="s">
        <v>2848</v>
      </c>
      <c r="D3440" t="s">
        <v>5558</v>
      </c>
      <c r="E3440" t="s">
        <v>17</v>
      </c>
      <c r="F3440" t="s">
        <v>18</v>
      </c>
      <c r="G3440">
        <v>16580853</v>
      </c>
      <c r="H3440">
        <v>1963</v>
      </c>
      <c r="I3440" t="s">
        <v>8286</v>
      </c>
    </row>
    <row r="3441" spans="1:9">
      <c r="A3441" t="s">
        <v>9</v>
      </c>
      <c r="B3441">
        <v>117</v>
      </c>
      <c r="C3441" t="s">
        <v>8287</v>
      </c>
      <c r="D3441" t="s">
        <v>8288</v>
      </c>
      <c r="E3441" t="s">
        <v>17</v>
      </c>
      <c r="F3441" t="s">
        <v>18</v>
      </c>
      <c r="G3441">
        <v>14976388</v>
      </c>
      <c r="H3441">
        <v>1962</v>
      </c>
      <c r="I3441" t="s">
        <v>8289</v>
      </c>
    </row>
    <row r="3442" spans="1:9">
      <c r="A3442" t="s">
        <v>9</v>
      </c>
      <c r="B3442">
        <v>117</v>
      </c>
      <c r="C3442" t="s">
        <v>8290</v>
      </c>
      <c r="D3442" t="s">
        <v>8291</v>
      </c>
      <c r="E3442" t="s">
        <v>12</v>
      </c>
      <c r="F3442" t="s">
        <v>13</v>
      </c>
      <c r="G3442">
        <v>26966793</v>
      </c>
      <c r="H3442">
        <v>1978</v>
      </c>
      <c r="I3442" t="s">
        <v>8292</v>
      </c>
    </row>
    <row r="3443" spans="1:9">
      <c r="A3443" t="s">
        <v>9</v>
      </c>
      <c r="B3443">
        <v>117</v>
      </c>
      <c r="C3443" t="s">
        <v>8290</v>
      </c>
      <c r="D3443" t="s">
        <v>8293</v>
      </c>
      <c r="E3443" t="s">
        <v>12</v>
      </c>
      <c r="F3443" t="s">
        <v>18</v>
      </c>
      <c r="G3443">
        <v>42426972</v>
      </c>
      <c r="H3443">
        <v>2000</v>
      </c>
      <c r="I3443" t="s">
        <v>8294</v>
      </c>
    </row>
    <row r="3444" spans="1:9">
      <c r="A3444" t="s">
        <v>9</v>
      </c>
      <c r="B3444">
        <v>117</v>
      </c>
      <c r="C3444" t="s">
        <v>8295</v>
      </c>
      <c r="D3444" t="s">
        <v>8296</v>
      </c>
      <c r="E3444" t="s">
        <v>12</v>
      </c>
      <c r="F3444" t="s">
        <v>18</v>
      </c>
      <c r="G3444">
        <v>14650652</v>
      </c>
      <c r="H3444">
        <v>1962</v>
      </c>
      <c r="I3444" t="s">
        <v>8297</v>
      </c>
    </row>
    <row r="3445" spans="1:9">
      <c r="A3445" t="s">
        <v>9</v>
      </c>
      <c r="B3445">
        <v>117</v>
      </c>
      <c r="C3445" t="s">
        <v>8298</v>
      </c>
      <c r="D3445" t="s">
        <v>8299</v>
      </c>
      <c r="E3445" t="s">
        <v>17</v>
      </c>
      <c r="F3445" t="s">
        <v>18</v>
      </c>
      <c r="G3445">
        <v>5263782</v>
      </c>
      <c r="H3445">
        <v>1945</v>
      </c>
      <c r="I3445" t="s">
        <v>8300</v>
      </c>
    </row>
    <row r="3446" spans="1:9">
      <c r="A3446" t="s">
        <v>9</v>
      </c>
      <c r="B3446">
        <v>117</v>
      </c>
      <c r="C3446" t="s">
        <v>8301</v>
      </c>
      <c r="D3446" t="s">
        <v>8302</v>
      </c>
      <c r="E3446" t="s">
        <v>17</v>
      </c>
      <c r="F3446" t="s">
        <v>690</v>
      </c>
      <c r="G3446">
        <v>25630868</v>
      </c>
      <c r="H3446">
        <v>1977</v>
      </c>
      <c r="I3446" t="s">
        <v>8303</v>
      </c>
    </row>
    <row r="3447" spans="1:9">
      <c r="A3447" t="s">
        <v>9</v>
      </c>
      <c r="B3447">
        <v>117</v>
      </c>
      <c r="C3447" t="s">
        <v>8304</v>
      </c>
      <c r="D3447" t="s">
        <v>8305</v>
      </c>
      <c r="E3447" t="s">
        <v>17</v>
      </c>
      <c r="F3447" t="s">
        <v>18</v>
      </c>
      <c r="G3447">
        <v>10121815</v>
      </c>
      <c r="H3447">
        <v>1952</v>
      </c>
      <c r="I3447" t="s">
        <v>8306</v>
      </c>
    </row>
    <row r="3448" spans="1:9">
      <c r="A3448" t="s">
        <v>9</v>
      </c>
      <c r="B3448">
        <v>117</v>
      </c>
      <c r="C3448" t="s">
        <v>8307</v>
      </c>
      <c r="D3448" t="s">
        <v>8308</v>
      </c>
      <c r="E3448" t="s">
        <v>17</v>
      </c>
      <c r="F3448" t="s">
        <v>18</v>
      </c>
      <c r="G3448">
        <v>5077865</v>
      </c>
      <c r="H3448">
        <v>1945</v>
      </c>
      <c r="I3448" t="s">
        <v>8309</v>
      </c>
    </row>
    <row r="3449" spans="1:9">
      <c r="A3449" t="s">
        <v>9</v>
      </c>
      <c r="B3449">
        <v>117</v>
      </c>
      <c r="C3449" t="s">
        <v>8310</v>
      </c>
      <c r="D3449" t="s">
        <v>587</v>
      </c>
      <c r="E3449" t="s">
        <v>12</v>
      </c>
      <c r="F3449" t="s">
        <v>18</v>
      </c>
      <c r="G3449">
        <v>31469348</v>
      </c>
      <c r="H3449">
        <v>1985</v>
      </c>
      <c r="I3449" t="s">
        <v>8311</v>
      </c>
    </row>
    <row r="3450" spans="1:9">
      <c r="A3450" t="s">
        <v>9</v>
      </c>
      <c r="B3450">
        <v>117</v>
      </c>
      <c r="C3450" t="s">
        <v>8312</v>
      </c>
      <c r="D3450" t="s">
        <v>179</v>
      </c>
      <c r="E3450" t="s">
        <v>12</v>
      </c>
      <c r="F3450" t="s">
        <v>13</v>
      </c>
      <c r="G3450">
        <v>18286958</v>
      </c>
      <c r="H3450">
        <v>1967</v>
      </c>
      <c r="I3450" t="s">
        <v>8313</v>
      </c>
    </row>
    <row r="3451" spans="1:9">
      <c r="A3451" t="s">
        <v>9</v>
      </c>
      <c r="B3451">
        <v>117</v>
      </c>
      <c r="C3451" t="s">
        <v>1065</v>
      </c>
      <c r="D3451" t="s">
        <v>8314</v>
      </c>
      <c r="E3451" t="s">
        <v>12</v>
      </c>
      <c r="F3451" t="s">
        <v>18</v>
      </c>
      <c r="G3451">
        <v>14488677</v>
      </c>
      <c r="H3451">
        <v>1961</v>
      </c>
      <c r="I3451" t="s">
        <v>8315</v>
      </c>
    </row>
    <row r="3452" spans="1:9">
      <c r="A3452" t="s">
        <v>9</v>
      </c>
      <c r="B3452">
        <v>117</v>
      </c>
      <c r="C3452" t="s">
        <v>1076</v>
      </c>
      <c r="D3452" t="s">
        <v>8316</v>
      </c>
      <c r="E3452" t="s">
        <v>12</v>
      </c>
      <c r="F3452" t="s">
        <v>13</v>
      </c>
      <c r="G3452">
        <v>12639551</v>
      </c>
      <c r="H3452">
        <v>1956</v>
      </c>
      <c r="I3452" t="s">
        <v>8317</v>
      </c>
    </row>
    <row r="3453" spans="1:9">
      <c r="A3453" t="s">
        <v>9</v>
      </c>
      <c r="B3453">
        <v>117</v>
      </c>
      <c r="C3453" t="s">
        <v>8318</v>
      </c>
      <c r="D3453" t="s">
        <v>2506</v>
      </c>
      <c r="E3453" t="s">
        <v>12</v>
      </c>
      <c r="F3453" t="s">
        <v>13</v>
      </c>
      <c r="G3453">
        <v>25400985</v>
      </c>
      <c r="H3453">
        <v>1976</v>
      </c>
      <c r="I3453" t="s">
        <v>8319</v>
      </c>
    </row>
    <row r="3454" spans="1:9">
      <c r="A3454" t="s">
        <v>9</v>
      </c>
      <c r="B3454">
        <v>117</v>
      </c>
      <c r="C3454" t="s">
        <v>1079</v>
      </c>
      <c r="D3454" t="s">
        <v>8320</v>
      </c>
      <c r="E3454" t="s">
        <v>12</v>
      </c>
      <c r="F3454" t="s">
        <v>13</v>
      </c>
      <c r="G3454">
        <v>23446192</v>
      </c>
      <c r="H3454">
        <v>1973</v>
      </c>
      <c r="I3454" t="s">
        <v>8321</v>
      </c>
    </row>
    <row r="3455" spans="1:9">
      <c r="A3455" t="s">
        <v>9</v>
      </c>
      <c r="B3455">
        <v>117</v>
      </c>
      <c r="C3455" t="s">
        <v>1082</v>
      </c>
      <c r="D3455" t="s">
        <v>354</v>
      </c>
      <c r="E3455" t="s">
        <v>12</v>
      </c>
      <c r="F3455" t="s">
        <v>18</v>
      </c>
      <c r="G3455">
        <v>4438814</v>
      </c>
      <c r="H3455">
        <v>1944</v>
      </c>
      <c r="I3455" t="s">
        <v>7233</v>
      </c>
    </row>
    <row r="3456" spans="1:9">
      <c r="A3456" t="s">
        <v>9</v>
      </c>
      <c r="B3456">
        <v>117</v>
      </c>
      <c r="C3456" t="s">
        <v>8322</v>
      </c>
      <c r="D3456" t="s">
        <v>4238</v>
      </c>
      <c r="E3456" t="s">
        <v>12</v>
      </c>
      <c r="F3456" t="s">
        <v>18</v>
      </c>
      <c r="G3456">
        <v>16192255</v>
      </c>
      <c r="H3456">
        <v>1962</v>
      </c>
      <c r="I3456" t="s">
        <v>8323</v>
      </c>
    </row>
    <row r="3457" spans="1:9">
      <c r="A3457" t="s">
        <v>9</v>
      </c>
      <c r="B3457">
        <v>117</v>
      </c>
      <c r="C3457" t="s">
        <v>8324</v>
      </c>
      <c r="D3457" t="s">
        <v>486</v>
      </c>
      <c r="E3457" t="s">
        <v>17</v>
      </c>
      <c r="F3457" t="s">
        <v>13</v>
      </c>
      <c r="G3457">
        <v>6249318</v>
      </c>
      <c r="H3457">
        <v>1950</v>
      </c>
      <c r="I3457" t="s">
        <v>8325</v>
      </c>
    </row>
    <row r="3458" spans="1:9">
      <c r="A3458" t="s">
        <v>9</v>
      </c>
      <c r="B3458">
        <v>117</v>
      </c>
      <c r="C3458" t="s">
        <v>8326</v>
      </c>
      <c r="D3458" t="s">
        <v>3358</v>
      </c>
      <c r="E3458" t="s">
        <v>17</v>
      </c>
      <c r="F3458" t="s">
        <v>18</v>
      </c>
      <c r="G3458">
        <v>16071446</v>
      </c>
      <c r="H3458">
        <v>1962</v>
      </c>
      <c r="I3458" t="s">
        <v>8327</v>
      </c>
    </row>
    <row r="3459" spans="1:9">
      <c r="A3459" t="s">
        <v>9</v>
      </c>
      <c r="B3459">
        <v>117</v>
      </c>
      <c r="C3459" t="s">
        <v>8328</v>
      </c>
      <c r="D3459" t="s">
        <v>8329</v>
      </c>
      <c r="E3459" t="s">
        <v>17</v>
      </c>
      <c r="F3459" t="s">
        <v>13</v>
      </c>
      <c r="G3459">
        <v>13801072</v>
      </c>
      <c r="H3459">
        <v>1959</v>
      </c>
      <c r="I3459" t="s">
        <v>8330</v>
      </c>
    </row>
    <row r="3460" spans="1:9">
      <c r="A3460" t="s">
        <v>9</v>
      </c>
      <c r="B3460">
        <v>117</v>
      </c>
      <c r="C3460" t="s">
        <v>4551</v>
      </c>
      <c r="D3460" t="s">
        <v>6767</v>
      </c>
      <c r="E3460" t="s">
        <v>17</v>
      </c>
      <c r="F3460" t="s">
        <v>18</v>
      </c>
      <c r="G3460">
        <v>16454020</v>
      </c>
      <c r="H3460">
        <v>1963</v>
      </c>
      <c r="I3460" t="s">
        <v>8331</v>
      </c>
    </row>
    <row r="3461" spans="1:9">
      <c r="A3461" t="s">
        <v>9</v>
      </c>
      <c r="B3461">
        <v>117</v>
      </c>
      <c r="C3461" t="s">
        <v>8332</v>
      </c>
      <c r="D3461" t="s">
        <v>8333</v>
      </c>
      <c r="E3461" t="s">
        <v>17</v>
      </c>
      <c r="F3461" t="s">
        <v>18</v>
      </c>
      <c r="G3461">
        <v>44656780</v>
      </c>
      <c r="H3461">
        <v>2003</v>
      </c>
      <c r="I3461" t="s">
        <v>8334</v>
      </c>
    </row>
    <row r="3462" spans="1:9">
      <c r="A3462" t="s">
        <v>9</v>
      </c>
      <c r="B3462">
        <v>117</v>
      </c>
      <c r="C3462" t="s">
        <v>8335</v>
      </c>
      <c r="D3462" t="s">
        <v>64</v>
      </c>
      <c r="E3462" t="s">
        <v>12</v>
      </c>
      <c r="F3462" t="s">
        <v>18</v>
      </c>
      <c r="G3462">
        <v>10129216</v>
      </c>
      <c r="H3462">
        <v>1951</v>
      </c>
      <c r="I3462" t="s">
        <v>8336</v>
      </c>
    </row>
    <row r="3463" spans="1:9">
      <c r="A3463" t="s">
        <v>9</v>
      </c>
      <c r="B3463">
        <v>117</v>
      </c>
      <c r="C3463" t="s">
        <v>8335</v>
      </c>
      <c r="D3463" t="s">
        <v>953</v>
      </c>
      <c r="E3463" t="s">
        <v>12</v>
      </c>
      <c r="F3463" t="s">
        <v>155</v>
      </c>
      <c r="G3463">
        <v>4388337</v>
      </c>
      <c r="H3463">
        <v>1942</v>
      </c>
      <c r="I3463" t="s">
        <v>8337</v>
      </c>
    </row>
    <row r="3464" spans="1:9">
      <c r="A3464" t="s">
        <v>9</v>
      </c>
      <c r="B3464">
        <v>117</v>
      </c>
      <c r="C3464" t="s">
        <v>1088</v>
      </c>
      <c r="D3464" t="s">
        <v>5923</v>
      </c>
      <c r="E3464" t="s">
        <v>17</v>
      </c>
      <c r="F3464" t="s">
        <v>13</v>
      </c>
      <c r="G3464">
        <v>20270582</v>
      </c>
      <c r="H3464">
        <v>1968</v>
      </c>
      <c r="I3464" t="s">
        <v>8338</v>
      </c>
    </row>
    <row r="3465" spans="1:9">
      <c r="A3465" t="s">
        <v>9</v>
      </c>
      <c r="B3465">
        <v>117</v>
      </c>
      <c r="C3465" t="s">
        <v>1091</v>
      </c>
      <c r="D3465" t="s">
        <v>8339</v>
      </c>
      <c r="E3465" t="s">
        <v>17</v>
      </c>
      <c r="F3465" t="s">
        <v>13</v>
      </c>
      <c r="G3465">
        <v>10873884</v>
      </c>
      <c r="H3465">
        <v>1953</v>
      </c>
      <c r="I3465" t="s">
        <v>7498</v>
      </c>
    </row>
    <row r="3466" spans="1:9">
      <c r="A3466" t="s">
        <v>9</v>
      </c>
      <c r="B3466">
        <v>117</v>
      </c>
      <c r="C3466" t="s">
        <v>8340</v>
      </c>
      <c r="D3466" t="s">
        <v>8341</v>
      </c>
      <c r="E3466" t="s">
        <v>17</v>
      </c>
      <c r="F3466" t="s">
        <v>18</v>
      </c>
      <c r="G3466">
        <v>21493109</v>
      </c>
      <c r="H3466">
        <v>1970</v>
      </c>
      <c r="I3466" t="s">
        <v>8342</v>
      </c>
    </row>
    <row r="3467" spans="1:9">
      <c r="A3467" t="s">
        <v>9</v>
      </c>
      <c r="B3467">
        <v>117</v>
      </c>
      <c r="C3467" t="s">
        <v>1100</v>
      </c>
      <c r="D3467" t="s">
        <v>8343</v>
      </c>
      <c r="E3467" t="s">
        <v>17</v>
      </c>
      <c r="F3467" t="s">
        <v>18</v>
      </c>
      <c r="G3467">
        <v>32476803</v>
      </c>
      <c r="H3467">
        <v>1986</v>
      </c>
      <c r="I3467" t="s">
        <v>8344</v>
      </c>
    </row>
    <row r="3468" spans="1:9">
      <c r="A3468" t="s">
        <v>9</v>
      </c>
      <c r="B3468">
        <v>117</v>
      </c>
      <c r="C3468" t="s">
        <v>1100</v>
      </c>
      <c r="D3468" t="s">
        <v>8345</v>
      </c>
      <c r="E3468" t="s">
        <v>17</v>
      </c>
      <c r="F3468" t="s">
        <v>13</v>
      </c>
      <c r="G3468">
        <v>10373762</v>
      </c>
      <c r="H3468">
        <v>1951</v>
      </c>
      <c r="I3468" t="s">
        <v>8346</v>
      </c>
    </row>
    <row r="3469" spans="1:9">
      <c r="A3469" t="s">
        <v>9</v>
      </c>
      <c r="B3469">
        <v>117</v>
      </c>
      <c r="C3469" t="s">
        <v>1103</v>
      </c>
      <c r="D3469" t="s">
        <v>8347</v>
      </c>
      <c r="E3469" t="s">
        <v>12</v>
      </c>
      <c r="F3469" t="s">
        <v>18</v>
      </c>
      <c r="G3469">
        <v>10996845</v>
      </c>
      <c r="H3469">
        <v>1953</v>
      </c>
      <c r="I3469" t="s">
        <v>8348</v>
      </c>
    </row>
    <row r="3470" spans="1:9">
      <c r="A3470" t="s">
        <v>9</v>
      </c>
      <c r="B3470">
        <v>117</v>
      </c>
      <c r="C3470" t="s">
        <v>1103</v>
      </c>
      <c r="D3470" t="s">
        <v>666</v>
      </c>
      <c r="E3470" t="s">
        <v>17</v>
      </c>
      <c r="F3470" t="s">
        <v>18</v>
      </c>
      <c r="G3470">
        <v>13914214</v>
      </c>
      <c r="H3470">
        <v>1959</v>
      </c>
      <c r="I3470" t="s">
        <v>8349</v>
      </c>
    </row>
    <row r="3471" spans="1:9">
      <c r="A3471" t="s">
        <v>9</v>
      </c>
      <c r="B3471">
        <v>117</v>
      </c>
      <c r="C3471" t="s">
        <v>1103</v>
      </c>
      <c r="D3471" t="s">
        <v>1248</v>
      </c>
      <c r="E3471" t="s">
        <v>17</v>
      </c>
      <c r="F3471" t="s">
        <v>18</v>
      </c>
      <c r="G3471">
        <v>5595016</v>
      </c>
      <c r="H3471">
        <v>1946</v>
      </c>
      <c r="I3471" t="s">
        <v>8350</v>
      </c>
    </row>
    <row r="3472" spans="1:9">
      <c r="A3472" t="s">
        <v>9</v>
      </c>
      <c r="B3472">
        <v>117</v>
      </c>
      <c r="C3472" t="s">
        <v>1103</v>
      </c>
      <c r="D3472" t="s">
        <v>8351</v>
      </c>
      <c r="E3472" t="s">
        <v>12</v>
      </c>
      <c r="F3472" t="s">
        <v>18</v>
      </c>
      <c r="G3472">
        <v>24435374</v>
      </c>
      <c r="H3472">
        <v>1975</v>
      </c>
      <c r="I3472" t="s">
        <v>7125</v>
      </c>
    </row>
    <row r="3473" spans="1:9">
      <c r="A3473" t="s">
        <v>9</v>
      </c>
      <c r="B3473">
        <v>117</v>
      </c>
      <c r="C3473" t="s">
        <v>1103</v>
      </c>
      <c r="D3473" t="s">
        <v>4510</v>
      </c>
      <c r="E3473" t="s">
        <v>12</v>
      </c>
      <c r="F3473" t="s">
        <v>13</v>
      </c>
      <c r="G3473">
        <v>16996454</v>
      </c>
      <c r="H3473">
        <v>1964</v>
      </c>
      <c r="I3473" t="s">
        <v>8352</v>
      </c>
    </row>
    <row r="3474" spans="1:9">
      <c r="A3474" t="s">
        <v>9</v>
      </c>
      <c r="B3474">
        <v>117</v>
      </c>
      <c r="C3474" t="s">
        <v>1103</v>
      </c>
      <c r="D3474" t="s">
        <v>401</v>
      </c>
      <c r="E3474" t="s">
        <v>12</v>
      </c>
      <c r="F3474" t="s">
        <v>18</v>
      </c>
      <c r="G3474">
        <v>8318144</v>
      </c>
      <c r="H3474">
        <v>1950</v>
      </c>
      <c r="I3474" t="s">
        <v>8353</v>
      </c>
    </row>
    <row r="3475" spans="1:9">
      <c r="A3475" t="s">
        <v>9</v>
      </c>
      <c r="B3475">
        <v>117</v>
      </c>
      <c r="C3475" t="s">
        <v>1103</v>
      </c>
      <c r="D3475" t="s">
        <v>8354</v>
      </c>
      <c r="E3475" t="s">
        <v>17</v>
      </c>
      <c r="F3475" t="s">
        <v>18</v>
      </c>
      <c r="G3475">
        <v>23515010</v>
      </c>
      <c r="H3475">
        <v>1973</v>
      </c>
      <c r="I3475" t="s">
        <v>8355</v>
      </c>
    </row>
    <row r="3476" spans="1:9">
      <c r="A3476" t="s">
        <v>9</v>
      </c>
      <c r="B3476">
        <v>117</v>
      </c>
      <c r="C3476" t="s">
        <v>2912</v>
      </c>
      <c r="D3476" t="s">
        <v>8356</v>
      </c>
      <c r="E3476" t="s">
        <v>17</v>
      </c>
      <c r="F3476" t="s">
        <v>18</v>
      </c>
      <c r="G3476">
        <v>13566783</v>
      </c>
      <c r="H3476">
        <v>1959</v>
      </c>
      <c r="I3476" t="s">
        <v>8357</v>
      </c>
    </row>
    <row r="3477" spans="1:9">
      <c r="A3477" t="s">
        <v>9</v>
      </c>
      <c r="B3477">
        <v>117</v>
      </c>
      <c r="C3477" t="s">
        <v>2912</v>
      </c>
      <c r="D3477" t="s">
        <v>1101</v>
      </c>
      <c r="E3477" t="s">
        <v>12</v>
      </c>
      <c r="F3477" t="s">
        <v>690</v>
      </c>
      <c r="G3477">
        <v>11068491</v>
      </c>
      <c r="H3477">
        <v>1954</v>
      </c>
      <c r="I3477" t="s">
        <v>8358</v>
      </c>
    </row>
    <row r="3478" spans="1:9">
      <c r="A3478" t="s">
        <v>9</v>
      </c>
      <c r="B3478">
        <v>117</v>
      </c>
      <c r="C3478" t="s">
        <v>8359</v>
      </c>
      <c r="D3478" t="s">
        <v>94</v>
      </c>
      <c r="E3478" t="s">
        <v>17</v>
      </c>
      <c r="F3478" t="s">
        <v>13</v>
      </c>
      <c r="G3478">
        <v>26473955</v>
      </c>
      <c r="H3478">
        <v>1978</v>
      </c>
      <c r="I3478" t="s">
        <v>8265</v>
      </c>
    </row>
    <row r="3479" spans="1:9">
      <c r="A3479" t="s">
        <v>9</v>
      </c>
      <c r="B3479">
        <v>117</v>
      </c>
      <c r="C3479" t="s">
        <v>8360</v>
      </c>
      <c r="D3479" t="s">
        <v>100</v>
      </c>
      <c r="E3479" t="s">
        <v>17</v>
      </c>
      <c r="F3479" t="s">
        <v>13</v>
      </c>
      <c r="G3479">
        <v>5129923</v>
      </c>
      <c r="H3479">
        <v>1945</v>
      </c>
      <c r="I3479" t="s">
        <v>8361</v>
      </c>
    </row>
    <row r="3480" spans="1:9">
      <c r="A3480" t="s">
        <v>9</v>
      </c>
      <c r="B3480">
        <v>117</v>
      </c>
      <c r="C3480" t="s">
        <v>8362</v>
      </c>
      <c r="D3480" t="s">
        <v>8363</v>
      </c>
      <c r="E3480" t="s">
        <v>17</v>
      </c>
      <c r="F3480" t="s">
        <v>56</v>
      </c>
      <c r="G3480">
        <v>16147027</v>
      </c>
      <c r="H3480">
        <v>1962</v>
      </c>
      <c r="I3480" t="s">
        <v>8364</v>
      </c>
    </row>
    <row r="3481" spans="1:9">
      <c r="A3481" t="s">
        <v>9</v>
      </c>
      <c r="B3481">
        <v>117</v>
      </c>
      <c r="C3481" t="s">
        <v>8365</v>
      </c>
      <c r="D3481" t="s">
        <v>8366</v>
      </c>
      <c r="E3481" t="s">
        <v>12</v>
      </c>
      <c r="F3481" t="s">
        <v>18</v>
      </c>
      <c r="G3481">
        <v>7597590</v>
      </c>
      <c r="H3481">
        <v>1947</v>
      </c>
      <c r="I3481" t="s">
        <v>8367</v>
      </c>
    </row>
    <row r="3482" spans="1:9">
      <c r="A3482" t="s">
        <v>9</v>
      </c>
      <c r="B3482">
        <v>117</v>
      </c>
      <c r="C3482" t="s">
        <v>4582</v>
      </c>
      <c r="D3482" t="s">
        <v>8368</v>
      </c>
      <c r="E3482" t="s">
        <v>17</v>
      </c>
      <c r="F3482" t="s">
        <v>284</v>
      </c>
      <c r="G3482">
        <v>1214204</v>
      </c>
      <c r="H3482">
        <v>1930</v>
      </c>
      <c r="I3482" t="s">
        <v>8369</v>
      </c>
    </row>
    <row r="3483" spans="1:9">
      <c r="A3483" t="s">
        <v>9</v>
      </c>
      <c r="B3483">
        <v>117</v>
      </c>
      <c r="C3483" t="s">
        <v>8370</v>
      </c>
      <c r="D3483" t="s">
        <v>3562</v>
      </c>
      <c r="E3483" t="s">
        <v>12</v>
      </c>
      <c r="F3483" t="s">
        <v>18</v>
      </c>
      <c r="G3483">
        <v>17108750</v>
      </c>
      <c r="H3483">
        <v>1964</v>
      </c>
      <c r="I3483" t="s">
        <v>8371</v>
      </c>
    </row>
    <row r="3484" spans="1:9">
      <c r="A3484" t="s">
        <v>9</v>
      </c>
      <c r="B3484">
        <v>117</v>
      </c>
      <c r="C3484" t="s">
        <v>8372</v>
      </c>
      <c r="D3484" t="s">
        <v>8373</v>
      </c>
      <c r="E3484" t="s">
        <v>17</v>
      </c>
      <c r="F3484" t="s">
        <v>18</v>
      </c>
      <c r="G3484">
        <v>31507784</v>
      </c>
      <c r="H3484">
        <v>1985</v>
      </c>
      <c r="I3484" t="s">
        <v>8374</v>
      </c>
    </row>
    <row r="3485" spans="1:9">
      <c r="A3485" t="s">
        <v>9</v>
      </c>
      <c r="B3485">
        <v>117</v>
      </c>
      <c r="C3485" t="s">
        <v>8375</v>
      </c>
      <c r="D3485" t="s">
        <v>8376</v>
      </c>
      <c r="E3485" t="s">
        <v>17</v>
      </c>
      <c r="F3485" t="s">
        <v>13</v>
      </c>
      <c r="G3485">
        <v>16286003</v>
      </c>
      <c r="H3485">
        <v>1962</v>
      </c>
      <c r="I3485" t="s">
        <v>8377</v>
      </c>
    </row>
    <row r="3486" spans="1:9">
      <c r="A3486" t="s">
        <v>9</v>
      </c>
      <c r="B3486">
        <v>117</v>
      </c>
      <c r="C3486" t="s">
        <v>8378</v>
      </c>
      <c r="D3486" t="s">
        <v>1873</v>
      </c>
      <c r="E3486" t="s">
        <v>17</v>
      </c>
      <c r="F3486" t="s">
        <v>18</v>
      </c>
      <c r="G3486">
        <v>16424529</v>
      </c>
      <c r="H3486">
        <v>1961</v>
      </c>
      <c r="I3486" t="s">
        <v>8379</v>
      </c>
    </row>
    <row r="3487" spans="1:9">
      <c r="A3487" t="s">
        <v>9</v>
      </c>
      <c r="B3487">
        <v>117</v>
      </c>
      <c r="C3487" t="s">
        <v>6298</v>
      </c>
      <c r="D3487" t="s">
        <v>8380</v>
      </c>
      <c r="E3487" t="s">
        <v>17</v>
      </c>
      <c r="F3487" t="s">
        <v>13</v>
      </c>
      <c r="G3487">
        <v>16644297</v>
      </c>
      <c r="H3487">
        <v>1964</v>
      </c>
      <c r="I3487" t="s">
        <v>8381</v>
      </c>
    </row>
    <row r="3488" spans="1:9">
      <c r="A3488" t="s">
        <v>9</v>
      </c>
      <c r="B3488">
        <v>117</v>
      </c>
      <c r="C3488" t="s">
        <v>8382</v>
      </c>
      <c r="D3488" t="s">
        <v>562</v>
      </c>
      <c r="E3488" t="s">
        <v>17</v>
      </c>
      <c r="F3488" t="s">
        <v>18</v>
      </c>
      <c r="G3488">
        <v>10478312</v>
      </c>
      <c r="H3488">
        <v>1952</v>
      </c>
      <c r="I3488" t="s">
        <v>8383</v>
      </c>
    </row>
    <row r="3489" spans="1:9">
      <c r="A3489" t="s">
        <v>9</v>
      </c>
      <c r="B3489">
        <v>117</v>
      </c>
      <c r="C3489" t="s">
        <v>8384</v>
      </c>
      <c r="D3489" t="s">
        <v>8385</v>
      </c>
      <c r="E3489" t="s">
        <v>17</v>
      </c>
      <c r="F3489" t="s">
        <v>13</v>
      </c>
      <c r="G3489">
        <v>38784070</v>
      </c>
      <c r="H3489">
        <v>1994</v>
      </c>
      <c r="I3489" t="s">
        <v>8386</v>
      </c>
    </row>
    <row r="3490" spans="1:9">
      <c r="A3490" t="s">
        <v>9</v>
      </c>
      <c r="B3490">
        <v>117</v>
      </c>
      <c r="C3490" t="s">
        <v>8387</v>
      </c>
      <c r="D3490" t="s">
        <v>2081</v>
      </c>
      <c r="E3490" t="s">
        <v>17</v>
      </c>
      <c r="F3490" t="s">
        <v>18</v>
      </c>
      <c r="G3490">
        <v>14867864</v>
      </c>
      <c r="H3490">
        <v>1961</v>
      </c>
      <c r="I3490" t="s">
        <v>8388</v>
      </c>
    </row>
    <row r="3491" spans="1:9">
      <c r="A3491" t="s">
        <v>9</v>
      </c>
      <c r="B3491">
        <v>117</v>
      </c>
      <c r="C3491" t="s">
        <v>8389</v>
      </c>
      <c r="D3491" t="s">
        <v>1225</v>
      </c>
      <c r="E3491" t="s">
        <v>17</v>
      </c>
      <c r="F3491" t="s">
        <v>18</v>
      </c>
      <c r="G3491">
        <v>5696411</v>
      </c>
      <c r="H3491">
        <v>1947</v>
      </c>
      <c r="I3491" t="s">
        <v>8390</v>
      </c>
    </row>
    <row r="3492" spans="1:9">
      <c r="A3492" t="s">
        <v>9</v>
      </c>
      <c r="B3492">
        <v>117</v>
      </c>
      <c r="C3492" t="s">
        <v>8389</v>
      </c>
      <c r="D3492" t="s">
        <v>8391</v>
      </c>
      <c r="E3492" t="s">
        <v>17</v>
      </c>
      <c r="F3492" t="s">
        <v>18</v>
      </c>
      <c r="G3492">
        <v>2665417</v>
      </c>
      <c r="H3492">
        <v>1936</v>
      </c>
      <c r="I3492" t="s">
        <v>8390</v>
      </c>
    </row>
    <row r="3493" spans="1:9">
      <c r="A3493" t="s">
        <v>9</v>
      </c>
      <c r="B3493">
        <v>117</v>
      </c>
      <c r="C3493" t="s">
        <v>8392</v>
      </c>
      <c r="D3493" t="s">
        <v>8393</v>
      </c>
      <c r="E3493" t="s">
        <v>12</v>
      </c>
      <c r="F3493" t="s">
        <v>18</v>
      </c>
      <c r="G3493">
        <v>4023228</v>
      </c>
      <c r="H3493">
        <v>1926</v>
      </c>
      <c r="I3493" t="s">
        <v>8394</v>
      </c>
    </row>
    <row r="3494" spans="1:9">
      <c r="A3494" t="s">
        <v>9</v>
      </c>
      <c r="B3494">
        <v>117</v>
      </c>
      <c r="C3494" t="s">
        <v>8395</v>
      </c>
      <c r="D3494" t="s">
        <v>7619</v>
      </c>
      <c r="E3494" t="s">
        <v>17</v>
      </c>
      <c r="F3494" t="s">
        <v>18</v>
      </c>
      <c r="G3494">
        <v>27536971</v>
      </c>
      <c r="H3494">
        <v>1979</v>
      </c>
      <c r="I3494" t="s">
        <v>8396</v>
      </c>
    </row>
    <row r="3495" spans="1:9">
      <c r="A3495" t="s">
        <v>9</v>
      </c>
      <c r="B3495">
        <v>117</v>
      </c>
      <c r="C3495" t="s">
        <v>8397</v>
      </c>
      <c r="D3495" t="s">
        <v>505</v>
      </c>
      <c r="E3495" t="s">
        <v>12</v>
      </c>
      <c r="F3495" t="s">
        <v>13</v>
      </c>
      <c r="G3495">
        <v>16894826</v>
      </c>
      <c r="H3495">
        <v>1964</v>
      </c>
      <c r="I3495" t="s">
        <v>8398</v>
      </c>
    </row>
    <row r="3496" spans="1:9">
      <c r="A3496" t="s">
        <v>9</v>
      </c>
      <c r="B3496">
        <v>117</v>
      </c>
      <c r="C3496" t="s">
        <v>8399</v>
      </c>
      <c r="D3496" t="s">
        <v>8400</v>
      </c>
      <c r="E3496" t="s">
        <v>17</v>
      </c>
      <c r="F3496" t="s">
        <v>18</v>
      </c>
      <c r="G3496">
        <v>16677197</v>
      </c>
      <c r="H3496">
        <v>1963</v>
      </c>
      <c r="I3496" t="s">
        <v>8401</v>
      </c>
    </row>
    <row r="3497" spans="1:9">
      <c r="A3497" t="s">
        <v>9</v>
      </c>
      <c r="B3497">
        <v>117</v>
      </c>
      <c r="C3497" t="s">
        <v>8402</v>
      </c>
      <c r="D3497" t="s">
        <v>8403</v>
      </c>
      <c r="E3497" t="s">
        <v>12</v>
      </c>
      <c r="F3497" t="s">
        <v>18</v>
      </c>
      <c r="G3497">
        <v>12447571</v>
      </c>
      <c r="H3497">
        <v>1955</v>
      </c>
      <c r="I3497" t="s">
        <v>8404</v>
      </c>
    </row>
    <row r="3498" spans="1:9">
      <c r="A3498" t="s">
        <v>9</v>
      </c>
      <c r="B3498">
        <v>117</v>
      </c>
      <c r="C3498" t="s">
        <v>8405</v>
      </c>
      <c r="D3498" t="s">
        <v>8406</v>
      </c>
      <c r="E3498" t="s">
        <v>12</v>
      </c>
      <c r="F3498" t="s">
        <v>13</v>
      </c>
      <c r="G3498">
        <v>13482017</v>
      </c>
      <c r="H3498">
        <v>1959</v>
      </c>
      <c r="I3498" t="s">
        <v>7113</v>
      </c>
    </row>
    <row r="3499" spans="1:9">
      <c r="A3499" t="s">
        <v>9</v>
      </c>
      <c r="B3499">
        <v>117</v>
      </c>
      <c r="C3499" t="s">
        <v>8407</v>
      </c>
      <c r="D3499" t="s">
        <v>343</v>
      </c>
      <c r="E3499" t="s">
        <v>12</v>
      </c>
      <c r="F3499" t="s">
        <v>690</v>
      </c>
      <c r="G3499">
        <v>35967007</v>
      </c>
      <c r="H3499">
        <v>1991</v>
      </c>
      <c r="I3499" t="s">
        <v>8408</v>
      </c>
    </row>
    <row r="3500" spans="1:9">
      <c r="A3500" t="s">
        <v>9</v>
      </c>
      <c r="B3500">
        <v>117</v>
      </c>
      <c r="C3500" t="s">
        <v>8409</v>
      </c>
      <c r="D3500" t="s">
        <v>483</v>
      </c>
      <c r="E3500" t="s">
        <v>17</v>
      </c>
      <c r="F3500" t="s">
        <v>18</v>
      </c>
      <c r="G3500">
        <v>23684428</v>
      </c>
      <c r="H3500">
        <v>1973</v>
      </c>
      <c r="I3500" t="s">
        <v>8408</v>
      </c>
    </row>
    <row r="3501" spans="1:9">
      <c r="A3501" s="1" t="s">
        <v>9</v>
      </c>
      <c r="B3501" s="1">
        <v>117</v>
      </c>
      <c r="C3501" s="1" t="s">
        <v>8410</v>
      </c>
      <c r="D3501" s="1" t="s">
        <v>8411</v>
      </c>
      <c r="E3501" s="1" t="s">
        <v>17</v>
      </c>
      <c r="F3501" s="1" t="s">
        <v>18</v>
      </c>
      <c r="G3501" s="1">
        <v>12012613</v>
      </c>
      <c r="H3501" s="1">
        <v>1958</v>
      </c>
      <c r="I3501" s="1" t="s">
        <v>8412</v>
      </c>
    </row>
    <row r="3502" spans="1:9">
      <c r="A3502" t="s">
        <v>9</v>
      </c>
      <c r="B3502">
        <v>117</v>
      </c>
      <c r="C3502" t="s">
        <v>8413</v>
      </c>
      <c r="D3502" t="s">
        <v>8414</v>
      </c>
      <c r="E3502" t="s">
        <v>17</v>
      </c>
      <c r="F3502" t="s">
        <v>18</v>
      </c>
      <c r="G3502">
        <v>3863750</v>
      </c>
      <c r="H3502">
        <v>1939</v>
      </c>
      <c r="I3502" t="s">
        <v>8415</v>
      </c>
    </row>
    <row r="3503" spans="1:9">
      <c r="A3503" t="s">
        <v>9</v>
      </c>
      <c r="B3503">
        <v>117</v>
      </c>
      <c r="C3503" t="s">
        <v>8416</v>
      </c>
      <c r="D3503" t="s">
        <v>8417</v>
      </c>
      <c r="E3503" t="s">
        <v>17</v>
      </c>
      <c r="F3503" t="s">
        <v>690</v>
      </c>
      <c r="G3503">
        <v>35056987</v>
      </c>
      <c r="H3503">
        <v>1990</v>
      </c>
      <c r="I3503" t="s">
        <v>8418</v>
      </c>
    </row>
    <row r="3504" spans="1:9">
      <c r="A3504" t="s">
        <v>9</v>
      </c>
      <c r="B3504">
        <v>117</v>
      </c>
      <c r="C3504" t="s">
        <v>8419</v>
      </c>
      <c r="D3504" t="s">
        <v>8420</v>
      </c>
      <c r="E3504" t="s">
        <v>12</v>
      </c>
      <c r="F3504" t="s">
        <v>35</v>
      </c>
      <c r="G3504">
        <v>4381612</v>
      </c>
      <c r="H3504">
        <v>1942</v>
      </c>
      <c r="I3504" t="s">
        <v>8421</v>
      </c>
    </row>
    <row r="3505" spans="1:9">
      <c r="A3505" t="s">
        <v>9</v>
      </c>
      <c r="B3505">
        <v>117</v>
      </c>
      <c r="C3505" t="s">
        <v>8422</v>
      </c>
      <c r="D3505" t="s">
        <v>401</v>
      </c>
      <c r="E3505" t="s">
        <v>12</v>
      </c>
      <c r="F3505" t="s">
        <v>18</v>
      </c>
      <c r="G3505">
        <v>26952014</v>
      </c>
      <c r="H3505">
        <v>1978</v>
      </c>
      <c r="I3505" t="s">
        <v>8423</v>
      </c>
    </row>
    <row r="3506" spans="1:9">
      <c r="A3506" t="s">
        <v>9</v>
      </c>
      <c r="B3506">
        <v>117</v>
      </c>
      <c r="C3506" t="s">
        <v>8424</v>
      </c>
      <c r="D3506" t="s">
        <v>8425</v>
      </c>
      <c r="E3506" t="s">
        <v>17</v>
      </c>
      <c r="F3506" t="s">
        <v>18</v>
      </c>
      <c r="G3506">
        <v>13132954</v>
      </c>
      <c r="H3506">
        <v>1957</v>
      </c>
      <c r="I3506" t="s">
        <v>8426</v>
      </c>
    </row>
    <row r="3507" spans="1:9">
      <c r="A3507" t="s">
        <v>9</v>
      </c>
      <c r="B3507">
        <v>117</v>
      </c>
      <c r="C3507" t="s">
        <v>8427</v>
      </c>
      <c r="D3507" t="s">
        <v>167</v>
      </c>
      <c r="E3507" t="s">
        <v>17</v>
      </c>
      <c r="F3507" t="s">
        <v>18</v>
      </c>
      <c r="G3507">
        <v>4716259</v>
      </c>
      <c r="H3507">
        <v>1943</v>
      </c>
      <c r="I3507" t="s">
        <v>8428</v>
      </c>
    </row>
    <row r="3508" spans="1:9">
      <c r="A3508" t="s">
        <v>9</v>
      </c>
      <c r="B3508">
        <v>117</v>
      </c>
      <c r="C3508" t="s">
        <v>8427</v>
      </c>
      <c r="D3508" t="s">
        <v>8429</v>
      </c>
      <c r="E3508" t="s">
        <v>17</v>
      </c>
      <c r="F3508" t="s">
        <v>18</v>
      </c>
      <c r="G3508">
        <v>3552494</v>
      </c>
      <c r="H3508">
        <v>1936</v>
      </c>
      <c r="I3508" t="s">
        <v>8428</v>
      </c>
    </row>
    <row r="3509" spans="1:9">
      <c r="A3509" t="s">
        <v>9</v>
      </c>
      <c r="B3509">
        <v>117</v>
      </c>
      <c r="C3509" t="s">
        <v>8430</v>
      </c>
      <c r="D3509" t="s">
        <v>1561</v>
      </c>
      <c r="E3509" t="s">
        <v>17</v>
      </c>
      <c r="F3509" t="s">
        <v>13</v>
      </c>
      <c r="G3509">
        <v>5472743</v>
      </c>
      <c r="H3509">
        <v>1946</v>
      </c>
      <c r="I3509" t="s">
        <v>8431</v>
      </c>
    </row>
    <row r="3510" spans="1:9">
      <c r="A3510" t="s">
        <v>9</v>
      </c>
      <c r="B3510">
        <v>117</v>
      </c>
      <c r="C3510" t="s">
        <v>8432</v>
      </c>
      <c r="D3510" t="s">
        <v>8433</v>
      </c>
      <c r="E3510" t="s">
        <v>17</v>
      </c>
      <c r="F3510" t="s">
        <v>18</v>
      </c>
      <c r="G3510">
        <v>6668245</v>
      </c>
      <c r="H3510">
        <v>1951</v>
      </c>
      <c r="I3510" t="s">
        <v>8434</v>
      </c>
    </row>
    <row r="3511" spans="1:9">
      <c r="A3511" t="s">
        <v>9</v>
      </c>
      <c r="B3511">
        <v>117</v>
      </c>
      <c r="C3511" t="s">
        <v>6351</v>
      </c>
      <c r="D3511" t="s">
        <v>8435</v>
      </c>
      <c r="E3511" t="s">
        <v>17</v>
      </c>
      <c r="F3511" t="s">
        <v>18</v>
      </c>
      <c r="G3511">
        <v>13897932</v>
      </c>
      <c r="H3511">
        <v>1955</v>
      </c>
      <c r="I3511" t="s">
        <v>8436</v>
      </c>
    </row>
    <row r="3512" spans="1:9">
      <c r="A3512" t="s">
        <v>9</v>
      </c>
      <c r="B3512">
        <v>117</v>
      </c>
      <c r="C3512" t="s">
        <v>6351</v>
      </c>
      <c r="D3512" t="s">
        <v>8437</v>
      </c>
      <c r="E3512" t="s">
        <v>12</v>
      </c>
      <c r="F3512" t="s">
        <v>56</v>
      </c>
      <c r="G3512">
        <v>26578122</v>
      </c>
      <c r="H3512">
        <v>1978</v>
      </c>
      <c r="I3512" t="s">
        <v>8438</v>
      </c>
    </row>
    <row r="3513" spans="1:9">
      <c r="A3513" t="s">
        <v>9</v>
      </c>
      <c r="B3513">
        <v>117</v>
      </c>
      <c r="C3513" t="s">
        <v>6351</v>
      </c>
      <c r="D3513" t="s">
        <v>8439</v>
      </c>
      <c r="E3513" t="s">
        <v>12</v>
      </c>
      <c r="F3513" t="s">
        <v>18</v>
      </c>
      <c r="G3513">
        <v>13909682</v>
      </c>
      <c r="H3513">
        <v>1960</v>
      </c>
      <c r="I3513" t="s">
        <v>8388</v>
      </c>
    </row>
    <row r="3514" spans="1:9">
      <c r="A3514" t="s">
        <v>9</v>
      </c>
      <c r="B3514">
        <v>117</v>
      </c>
      <c r="C3514" t="s">
        <v>8440</v>
      </c>
      <c r="D3514" t="s">
        <v>8441</v>
      </c>
      <c r="E3514" t="s">
        <v>12</v>
      </c>
      <c r="F3514" t="s">
        <v>35</v>
      </c>
      <c r="G3514">
        <v>4443812</v>
      </c>
      <c r="H3514">
        <v>1944</v>
      </c>
      <c r="I3514" t="s">
        <v>8442</v>
      </c>
    </row>
    <row r="3515" spans="1:9">
      <c r="A3515" t="s">
        <v>9</v>
      </c>
      <c r="B3515">
        <v>117</v>
      </c>
      <c r="C3515" t="s">
        <v>8443</v>
      </c>
      <c r="D3515" t="s">
        <v>8444</v>
      </c>
      <c r="E3515" t="s">
        <v>12</v>
      </c>
      <c r="F3515" t="s">
        <v>13</v>
      </c>
      <c r="G3515">
        <v>7671741</v>
      </c>
      <c r="H3515">
        <v>1948</v>
      </c>
      <c r="I3515" t="s">
        <v>8445</v>
      </c>
    </row>
    <row r="3516" spans="1:9">
      <c r="A3516" t="s">
        <v>9</v>
      </c>
      <c r="B3516">
        <v>117</v>
      </c>
      <c r="C3516" t="s">
        <v>6363</v>
      </c>
      <c r="D3516" t="s">
        <v>179</v>
      </c>
      <c r="E3516" t="s">
        <v>12</v>
      </c>
      <c r="F3516" t="s">
        <v>18</v>
      </c>
      <c r="G3516">
        <v>25612239</v>
      </c>
      <c r="H3516">
        <v>1976</v>
      </c>
      <c r="I3516" t="s">
        <v>8446</v>
      </c>
    </row>
    <row r="3517" spans="1:9">
      <c r="A3517" t="s">
        <v>9</v>
      </c>
      <c r="B3517">
        <v>117</v>
      </c>
      <c r="C3517" t="s">
        <v>8447</v>
      </c>
      <c r="D3517" t="s">
        <v>8448</v>
      </c>
      <c r="E3517" t="s">
        <v>17</v>
      </c>
      <c r="F3517" t="s">
        <v>18</v>
      </c>
      <c r="G3517">
        <v>12015748</v>
      </c>
      <c r="H3517">
        <v>1956</v>
      </c>
      <c r="I3517" t="s">
        <v>8449</v>
      </c>
    </row>
    <row r="3518" spans="1:9">
      <c r="A3518" t="s">
        <v>9</v>
      </c>
      <c r="B3518">
        <v>117</v>
      </c>
      <c r="C3518" t="s">
        <v>8450</v>
      </c>
      <c r="D3518" t="s">
        <v>8092</v>
      </c>
      <c r="E3518" t="s">
        <v>17</v>
      </c>
      <c r="F3518" t="s">
        <v>18</v>
      </c>
      <c r="G3518">
        <v>5964924</v>
      </c>
      <c r="H3518">
        <v>1949</v>
      </c>
      <c r="I3518" t="s">
        <v>8451</v>
      </c>
    </row>
    <row r="3519" spans="1:9">
      <c r="A3519" t="s">
        <v>9</v>
      </c>
      <c r="B3519">
        <v>117</v>
      </c>
      <c r="C3519" t="s">
        <v>8452</v>
      </c>
      <c r="D3519" t="s">
        <v>4148</v>
      </c>
      <c r="E3519" t="s">
        <v>12</v>
      </c>
      <c r="F3519" t="s">
        <v>18</v>
      </c>
      <c r="G3519">
        <v>16895463</v>
      </c>
      <c r="H3519">
        <v>1964</v>
      </c>
      <c r="I3519" t="s">
        <v>8453</v>
      </c>
    </row>
    <row r="3520" spans="1:9">
      <c r="A3520" t="s">
        <v>9</v>
      </c>
      <c r="B3520">
        <v>117</v>
      </c>
      <c r="C3520" t="s">
        <v>8454</v>
      </c>
      <c r="D3520" t="s">
        <v>8455</v>
      </c>
      <c r="E3520" t="s">
        <v>17</v>
      </c>
      <c r="F3520" t="s">
        <v>18</v>
      </c>
      <c r="G3520">
        <v>3010161</v>
      </c>
      <c r="H3520">
        <v>1928</v>
      </c>
      <c r="I3520" t="s">
        <v>8456</v>
      </c>
    </row>
    <row r="3521" spans="1:9">
      <c r="A3521" t="s">
        <v>9</v>
      </c>
      <c r="B3521">
        <v>117</v>
      </c>
      <c r="C3521" t="s">
        <v>2999</v>
      </c>
      <c r="D3521" t="s">
        <v>601</v>
      </c>
      <c r="E3521" t="s">
        <v>17</v>
      </c>
      <c r="F3521" t="s">
        <v>18</v>
      </c>
      <c r="G3521">
        <v>5655680</v>
      </c>
      <c r="H3521">
        <v>1947</v>
      </c>
      <c r="I3521" t="s">
        <v>8457</v>
      </c>
    </row>
    <row r="3522" spans="1:9">
      <c r="A3522" t="s">
        <v>9</v>
      </c>
      <c r="B3522">
        <v>117</v>
      </c>
      <c r="C3522" t="s">
        <v>2999</v>
      </c>
      <c r="D3522" t="s">
        <v>882</v>
      </c>
      <c r="E3522" t="s">
        <v>12</v>
      </c>
      <c r="F3522" t="s">
        <v>13</v>
      </c>
      <c r="G3522">
        <v>4252348</v>
      </c>
      <c r="H3522">
        <v>1937</v>
      </c>
      <c r="I3522" t="s">
        <v>8458</v>
      </c>
    </row>
    <row r="3523" spans="1:9">
      <c r="A3523" t="s">
        <v>9</v>
      </c>
      <c r="B3523">
        <v>117</v>
      </c>
      <c r="C3523" t="s">
        <v>2999</v>
      </c>
      <c r="D3523" t="s">
        <v>100</v>
      </c>
      <c r="E3523" t="s">
        <v>17</v>
      </c>
      <c r="F3523" t="s">
        <v>13</v>
      </c>
      <c r="G3523">
        <v>6193107</v>
      </c>
      <c r="H3523">
        <v>1949</v>
      </c>
      <c r="I3523" t="s">
        <v>8459</v>
      </c>
    </row>
    <row r="3524" spans="1:9">
      <c r="A3524" t="s">
        <v>9</v>
      </c>
      <c r="B3524">
        <v>117</v>
      </c>
      <c r="C3524" t="s">
        <v>2999</v>
      </c>
      <c r="D3524" t="s">
        <v>8460</v>
      </c>
      <c r="E3524" t="s">
        <v>17</v>
      </c>
      <c r="F3524" t="s">
        <v>13</v>
      </c>
      <c r="G3524">
        <v>4877396</v>
      </c>
      <c r="H3524">
        <v>1944</v>
      </c>
      <c r="I3524" t="s">
        <v>8461</v>
      </c>
    </row>
    <row r="3525" spans="1:9">
      <c r="A3525" t="s">
        <v>9</v>
      </c>
      <c r="B3525">
        <v>117</v>
      </c>
      <c r="C3525" t="s">
        <v>8462</v>
      </c>
      <c r="D3525" t="s">
        <v>8463</v>
      </c>
      <c r="E3525" t="s">
        <v>17</v>
      </c>
      <c r="F3525" t="s">
        <v>18</v>
      </c>
      <c r="G3525">
        <v>27175347</v>
      </c>
      <c r="H3525">
        <v>1979</v>
      </c>
      <c r="I3525" t="s">
        <v>8464</v>
      </c>
    </row>
    <row r="3526" spans="1:9">
      <c r="A3526" t="s">
        <v>9</v>
      </c>
      <c r="B3526">
        <v>117</v>
      </c>
      <c r="C3526" t="s">
        <v>8465</v>
      </c>
      <c r="D3526" t="s">
        <v>1537</v>
      </c>
      <c r="E3526" t="s">
        <v>12</v>
      </c>
      <c r="F3526" t="s">
        <v>18</v>
      </c>
      <c r="G3526">
        <v>8474872</v>
      </c>
      <c r="H3526">
        <v>1950</v>
      </c>
      <c r="I3526" t="s">
        <v>8466</v>
      </c>
    </row>
    <row r="3527" spans="1:9">
      <c r="A3527" t="s">
        <v>9</v>
      </c>
      <c r="B3527">
        <v>117</v>
      </c>
      <c r="C3527" t="s">
        <v>8467</v>
      </c>
      <c r="D3527" t="s">
        <v>1407</v>
      </c>
      <c r="E3527" t="s">
        <v>12</v>
      </c>
      <c r="F3527" t="s">
        <v>13</v>
      </c>
      <c r="G3527">
        <v>4368171</v>
      </c>
      <c r="H3527">
        <v>1941</v>
      </c>
      <c r="I3527" t="s">
        <v>8468</v>
      </c>
    </row>
    <row r="3528" spans="1:9">
      <c r="A3528" t="s">
        <v>9</v>
      </c>
      <c r="B3528">
        <v>117</v>
      </c>
      <c r="C3528" t="s">
        <v>4654</v>
      </c>
      <c r="D3528" t="s">
        <v>354</v>
      </c>
      <c r="E3528" t="s">
        <v>12</v>
      </c>
      <c r="F3528" t="s">
        <v>18</v>
      </c>
      <c r="G3528">
        <v>17910694</v>
      </c>
      <c r="H3528">
        <v>1966</v>
      </c>
      <c r="I3528" t="s">
        <v>8469</v>
      </c>
    </row>
    <row r="3529" spans="1:9">
      <c r="A3529" t="s">
        <v>9</v>
      </c>
      <c r="B3529">
        <v>117</v>
      </c>
      <c r="C3529" t="s">
        <v>8470</v>
      </c>
      <c r="D3529" t="s">
        <v>8471</v>
      </c>
      <c r="E3529" t="s">
        <v>12</v>
      </c>
      <c r="F3529" t="s">
        <v>18</v>
      </c>
      <c r="G3529">
        <v>13430536</v>
      </c>
      <c r="H3529">
        <v>1959</v>
      </c>
      <c r="I3529" t="s">
        <v>8472</v>
      </c>
    </row>
    <row r="3530" spans="1:9">
      <c r="A3530" t="s">
        <v>9</v>
      </c>
      <c r="B3530">
        <v>117</v>
      </c>
      <c r="C3530" t="s">
        <v>8473</v>
      </c>
      <c r="D3530" t="s">
        <v>8474</v>
      </c>
      <c r="E3530" t="s">
        <v>12</v>
      </c>
      <c r="F3530" t="s">
        <v>13</v>
      </c>
      <c r="G3530">
        <v>4054194</v>
      </c>
      <c r="H3530">
        <v>1929</v>
      </c>
      <c r="I3530" t="s">
        <v>8475</v>
      </c>
    </row>
    <row r="3531" spans="1:9">
      <c r="A3531" t="s">
        <v>9</v>
      </c>
      <c r="B3531">
        <v>117</v>
      </c>
      <c r="C3531" t="s">
        <v>4657</v>
      </c>
      <c r="D3531" t="s">
        <v>4169</v>
      </c>
      <c r="E3531" t="s">
        <v>12</v>
      </c>
      <c r="F3531" t="s">
        <v>18</v>
      </c>
      <c r="G3531">
        <v>16558487</v>
      </c>
      <c r="H3531">
        <v>1963</v>
      </c>
      <c r="I3531" t="s">
        <v>8476</v>
      </c>
    </row>
    <row r="3532" spans="1:9">
      <c r="A3532" t="s">
        <v>9</v>
      </c>
      <c r="B3532">
        <v>117</v>
      </c>
      <c r="C3532" t="s">
        <v>3013</v>
      </c>
      <c r="D3532" t="s">
        <v>2405</v>
      </c>
      <c r="E3532" t="s">
        <v>12</v>
      </c>
      <c r="F3532" t="s">
        <v>18</v>
      </c>
      <c r="G3532">
        <v>12975610</v>
      </c>
      <c r="H3532">
        <v>1957</v>
      </c>
      <c r="I3532" t="s">
        <v>8477</v>
      </c>
    </row>
    <row r="3533" spans="1:9">
      <c r="A3533" t="s">
        <v>9</v>
      </c>
      <c r="B3533">
        <v>117</v>
      </c>
      <c r="C3533" t="s">
        <v>8478</v>
      </c>
      <c r="D3533" t="s">
        <v>562</v>
      </c>
      <c r="E3533" t="s">
        <v>17</v>
      </c>
      <c r="F3533" t="s">
        <v>18</v>
      </c>
      <c r="G3533">
        <v>10831551</v>
      </c>
      <c r="H3533">
        <v>1954</v>
      </c>
      <c r="I3533" t="s">
        <v>8479</v>
      </c>
    </row>
    <row r="3534" spans="1:9">
      <c r="A3534" t="s">
        <v>9</v>
      </c>
      <c r="B3534">
        <v>117</v>
      </c>
      <c r="C3534" t="s">
        <v>3023</v>
      </c>
      <c r="D3534" t="s">
        <v>5982</v>
      </c>
      <c r="E3534" t="s">
        <v>12</v>
      </c>
      <c r="F3534" t="s">
        <v>56</v>
      </c>
      <c r="G3534">
        <v>16893919</v>
      </c>
      <c r="H3534">
        <v>1963</v>
      </c>
      <c r="I3534" t="s">
        <v>8480</v>
      </c>
    </row>
    <row r="3535" spans="1:9">
      <c r="A3535" t="s">
        <v>9</v>
      </c>
      <c r="B3535">
        <v>117</v>
      </c>
      <c r="C3535" t="s">
        <v>3029</v>
      </c>
      <c r="D3535" t="s">
        <v>6651</v>
      </c>
      <c r="E3535" t="s">
        <v>12</v>
      </c>
      <c r="F3535" t="s">
        <v>18</v>
      </c>
      <c r="G3535">
        <v>14744595</v>
      </c>
      <c r="H3535">
        <v>1962</v>
      </c>
      <c r="I3535" t="s">
        <v>8481</v>
      </c>
    </row>
    <row r="3536" spans="1:9">
      <c r="A3536" t="s">
        <v>9</v>
      </c>
      <c r="B3536">
        <v>117</v>
      </c>
      <c r="C3536" t="s">
        <v>3029</v>
      </c>
      <c r="D3536" t="s">
        <v>8482</v>
      </c>
      <c r="E3536" t="s">
        <v>12</v>
      </c>
      <c r="F3536" t="s">
        <v>18</v>
      </c>
      <c r="G3536">
        <v>16765843</v>
      </c>
      <c r="H3536">
        <v>1963</v>
      </c>
      <c r="I3536" t="s">
        <v>8483</v>
      </c>
    </row>
    <row r="3537" spans="1:9">
      <c r="A3537" t="s">
        <v>9</v>
      </c>
      <c r="B3537">
        <v>117</v>
      </c>
      <c r="C3537" t="s">
        <v>8484</v>
      </c>
      <c r="D3537" t="s">
        <v>8485</v>
      </c>
      <c r="E3537" t="s">
        <v>17</v>
      </c>
      <c r="F3537" t="s">
        <v>18</v>
      </c>
      <c r="G3537">
        <v>25804252</v>
      </c>
      <c r="H3537">
        <v>1977</v>
      </c>
      <c r="I3537" t="s">
        <v>8486</v>
      </c>
    </row>
    <row r="3538" spans="1:9">
      <c r="A3538" t="s">
        <v>9</v>
      </c>
      <c r="B3538">
        <v>117</v>
      </c>
      <c r="C3538" t="s">
        <v>8487</v>
      </c>
      <c r="D3538" t="s">
        <v>8488</v>
      </c>
      <c r="E3538" t="s">
        <v>12</v>
      </c>
      <c r="F3538" t="s">
        <v>690</v>
      </c>
      <c r="G3538">
        <v>33897281</v>
      </c>
      <c r="H3538">
        <v>1988</v>
      </c>
      <c r="I3538" t="s">
        <v>8489</v>
      </c>
    </row>
    <row r="3539" spans="1:9">
      <c r="A3539" t="s">
        <v>9</v>
      </c>
      <c r="B3539">
        <v>117</v>
      </c>
      <c r="C3539" t="s">
        <v>8487</v>
      </c>
      <c r="D3539" t="s">
        <v>8490</v>
      </c>
      <c r="E3539" t="s">
        <v>17</v>
      </c>
      <c r="F3539" t="s">
        <v>13</v>
      </c>
      <c r="G3539">
        <v>36905394</v>
      </c>
      <c r="H3539">
        <v>1992</v>
      </c>
      <c r="I3539" t="s">
        <v>8491</v>
      </c>
    </row>
    <row r="3540" spans="1:9">
      <c r="A3540" t="s">
        <v>9</v>
      </c>
      <c r="B3540">
        <v>117</v>
      </c>
      <c r="C3540" t="s">
        <v>8487</v>
      </c>
      <c r="D3540" t="s">
        <v>8492</v>
      </c>
      <c r="E3540" t="s">
        <v>12</v>
      </c>
      <c r="F3540" t="s">
        <v>18</v>
      </c>
      <c r="G3540">
        <v>18138682</v>
      </c>
      <c r="H3540">
        <v>1966</v>
      </c>
      <c r="I3540" t="s">
        <v>8491</v>
      </c>
    </row>
    <row r="3541" spans="1:9">
      <c r="A3541" t="s">
        <v>9</v>
      </c>
      <c r="B3541">
        <v>117</v>
      </c>
      <c r="C3541" t="s">
        <v>8487</v>
      </c>
      <c r="D3541" t="s">
        <v>8493</v>
      </c>
      <c r="E3541" t="s">
        <v>17</v>
      </c>
      <c r="F3541" t="s">
        <v>18</v>
      </c>
      <c r="G3541">
        <v>31934651</v>
      </c>
      <c r="H3541">
        <v>1985</v>
      </c>
      <c r="I3541" t="s">
        <v>8494</v>
      </c>
    </row>
    <row r="3542" spans="1:9">
      <c r="A3542" t="s">
        <v>9</v>
      </c>
      <c r="B3542">
        <v>117</v>
      </c>
      <c r="C3542" t="s">
        <v>4670</v>
      </c>
      <c r="D3542" t="s">
        <v>8495</v>
      </c>
      <c r="E3542" t="s">
        <v>12</v>
      </c>
      <c r="F3542" t="s">
        <v>155</v>
      </c>
      <c r="G3542">
        <v>7604609</v>
      </c>
      <c r="H3542">
        <v>1947</v>
      </c>
      <c r="I3542" t="s">
        <v>8496</v>
      </c>
    </row>
    <row r="3543" spans="1:9">
      <c r="A3543" t="s">
        <v>9</v>
      </c>
      <c r="B3543">
        <v>117</v>
      </c>
      <c r="C3543" t="s">
        <v>1213</v>
      </c>
      <c r="D3543" t="s">
        <v>8497</v>
      </c>
      <c r="E3543" t="s">
        <v>17</v>
      </c>
      <c r="F3543" t="s">
        <v>18</v>
      </c>
      <c r="G3543">
        <v>14563681</v>
      </c>
      <c r="H3543">
        <v>1961</v>
      </c>
      <c r="I3543" t="s">
        <v>8498</v>
      </c>
    </row>
    <row r="3544" spans="1:9">
      <c r="A3544" t="s">
        <v>9</v>
      </c>
      <c r="B3544">
        <v>117</v>
      </c>
      <c r="C3544" t="s">
        <v>1213</v>
      </c>
      <c r="D3544" t="s">
        <v>8499</v>
      </c>
      <c r="E3544" t="s">
        <v>17</v>
      </c>
      <c r="F3544" t="s">
        <v>18</v>
      </c>
      <c r="G3544">
        <v>13308823</v>
      </c>
      <c r="H3544">
        <v>1959</v>
      </c>
      <c r="I3544" t="s">
        <v>8500</v>
      </c>
    </row>
    <row r="3545" spans="1:9">
      <c r="A3545" t="s">
        <v>9</v>
      </c>
      <c r="B3545">
        <v>117</v>
      </c>
      <c r="C3545" t="s">
        <v>1213</v>
      </c>
      <c r="D3545" t="s">
        <v>100</v>
      </c>
      <c r="E3545" t="s">
        <v>17</v>
      </c>
      <c r="F3545" t="s">
        <v>18</v>
      </c>
      <c r="G3545">
        <v>4961745</v>
      </c>
      <c r="H3545">
        <v>1945</v>
      </c>
      <c r="I3545" t="s">
        <v>8501</v>
      </c>
    </row>
    <row r="3546" spans="1:9">
      <c r="A3546" t="s">
        <v>9</v>
      </c>
      <c r="B3546">
        <v>117</v>
      </c>
      <c r="C3546" t="s">
        <v>1213</v>
      </c>
      <c r="D3546" t="s">
        <v>6041</v>
      </c>
      <c r="E3546" t="s">
        <v>17</v>
      </c>
      <c r="F3546" t="s">
        <v>18</v>
      </c>
      <c r="G3546">
        <v>11423475</v>
      </c>
      <c r="H3546">
        <v>1955</v>
      </c>
      <c r="I3546" t="s">
        <v>8502</v>
      </c>
    </row>
    <row r="3547" spans="1:9">
      <c r="A3547" t="s">
        <v>9</v>
      </c>
      <c r="B3547">
        <v>117</v>
      </c>
      <c r="C3547" t="s">
        <v>8503</v>
      </c>
      <c r="D3547" t="s">
        <v>8504</v>
      </c>
      <c r="E3547" t="s">
        <v>12</v>
      </c>
      <c r="F3547" t="s">
        <v>56</v>
      </c>
      <c r="G3547">
        <v>37995794</v>
      </c>
      <c r="H3547">
        <v>1993</v>
      </c>
      <c r="I3547" t="s">
        <v>8505</v>
      </c>
    </row>
    <row r="3548" spans="1:9">
      <c r="A3548" t="s">
        <v>9</v>
      </c>
      <c r="B3548">
        <v>117</v>
      </c>
      <c r="C3548" t="s">
        <v>8506</v>
      </c>
      <c r="D3548" t="s">
        <v>8507</v>
      </c>
      <c r="E3548" t="s">
        <v>17</v>
      </c>
      <c r="F3548" t="s">
        <v>18</v>
      </c>
      <c r="G3548">
        <v>24159413</v>
      </c>
      <c r="H3548">
        <v>1974</v>
      </c>
      <c r="I3548" t="s">
        <v>8508</v>
      </c>
    </row>
    <row r="3549" spans="1:9">
      <c r="A3549" t="s">
        <v>9</v>
      </c>
      <c r="B3549">
        <v>117</v>
      </c>
      <c r="C3549" t="s">
        <v>8509</v>
      </c>
      <c r="D3549" t="s">
        <v>8299</v>
      </c>
      <c r="E3549" t="s">
        <v>17</v>
      </c>
      <c r="F3549" t="s">
        <v>18</v>
      </c>
      <c r="G3549">
        <v>4820437</v>
      </c>
      <c r="H3549">
        <v>1944</v>
      </c>
      <c r="I3549" t="s">
        <v>8510</v>
      </c>
    </row>
    <row r="3550" spans="1:9">
      <c r="A3550" t="s">
        <v>9</v>
      </c>
      <c r="B3550">
        <v>117</v>
      </c>
      <c r="C3550" t="s">
        <v>8511</v>
      </c>
      <c r="D3550" t="s">
        <v>733</v>
      </c>
      <c r="E3550" t="s">
        <v>12</v>
      </c>
      <c r="F3550" t="s">
        <v>18</v>
      </c>
      <c r="G3550">
        <v>4623469</v>
      </c>
      <c r="H3550">
        <v>1947</v>
      </c>
      <c r="I3550" t="s">
        <v>8512</v>
      </c>
    </row>
    <row r="3551" spans="1:9">
      <c r="A3551" t="s">
        <v>9</v>
      </c>
      <c r="B3551">
        <v>117</v>
      </c>
      <c r="C3551" t="s">
        <v>4686</v>
      </c>
      <c r="D3551" t="s">
        <v>8513</v>
      </c>
      <c r="E3551" t="s">
        <v>12</v>
      </c>
      <c r="F3551" t="s">
        <v>18</v>
      </c>
      <c r="G3551">
        <v>11816310</v>
      </c>
      <c r="H3551">
        <v>1955</v>
      </c>
      <c r="I3551" t="s">
        <v>8514</v>
      </c>
    </row>
    <row r="3552" spans="1:9">
      <c r="A3552" t="s">
        <v>9</v>
      </c>
      <c r="B3552">
        <v>117</v>
      </c>
      <c r="C3552" t="s">
        <v>1244</v>
      </c>
      <c r="D3552" t="s">
        <v>8515</v>
      </c>
      <c r="E3552" t="s">
        <v>17</v>
      </c>
      <c r="F3552" t="s">
        <v>18</v>
      </c>
      <c r="G3552">
        <v>5964936</v>
      </c>
      <c r="H3552">
        <v>1948</v>
      </c>
      <c r="I3552" t="s">
        <v>8516</v>
      </c>
    </row>
    <row r="3553" spans="1:9">
      <c r="A3553" t="s">
        <v>9</v>
      </c>
      <c r="B3553">
        <v>117</v>
      </c>
      <c r="C3553" t="s">
        <v>8517</v>
      </c>
      <c r="D3553" t="s">
        <v>882</v>
      </c>
      <c r="E3553" t="s">
        <v>12</v>
      </c>
      <c r="F3553" t="s">
        <v>18</v>
      </c>
      <c r="G3553">
        <v>13801551</v>
      </c>
      <c r="H3553">
        <v>1959</v>
      </c>
      <c r="I3553" t="s">
        <v>8518</v>
      </c>
    </row>
    <row r="3554" spans="1:9">
      <c r="A3554" t="s">
        <v>9</v>
      </c>
      <c r="B3554">
        <v>117</v>
      </c>
      <c r="C3554" t="s">
        <v>8519</v>
      </c>
      <c r="D3554" t="s">
        <v>8520</v>
      </c>
      <c r="E3554" t="s">
        <v>12</v>
      </c>
      <c r="F3554" t="s">
        <v>13</v>
      </c>
      <c r="G3554">
        <v>8511283</v>
      </c>
      <c r="H3554">
        <v>1950</v>
      </c>
      <c r="I3554" t="s">
        <v>8521</v>
      </c>
    </row>
    <row r="3555" spans="1:9">
      <c r="A3555" t="s">
        <v>9</v>
      </c>
      <c r="B3555">
        <v>117</v>
      </c>
      <c r="C3555" t="s">
        <v>8522</v>
      </c>
      <c r="D3555" t="s">
        <v>8523</v>
      </c>
      <c r="E3555" t="s">
        <v>12</v>
      </c>
      <c r="F3555" t="s">
        <v>56</v>
      </c>
      <c r="G3555">
        <v>34906308</v>
      </c>
      <c r="H3555">
        <v>1989</v>
      </c>
      <c r="I3555" t="s">
        <v>8524</v>
      </c>
    </row>
    <row r="3556" spans="1:9">
      <c r="A3556" t="s">
        <v>9</v>
      </c>
      <c r="B3556">
        <v>117</v>
      </c>
      <c r="C3556" t="s">
        <v>8525</v>
      </c>
      <c r="D3556" t="s">
        <v>8526</v>
      </c>
      <c r="E3556" t="s">
        <v>12</v>
      </c>
      <c r="F3556" t="s">
        <v>18</v>
      </c>
      <c r="G3556">
        <v>29479926</v>
      </c>
      <c r="H3556">
        <v>1982</v>
      </c>
      <c r="I3556" t="s">
        <v>8527</v>
      </c>
    </row>
    <row r="3557" spans="1:9">
      <c r="A3557" t="s">
        <v>9</v>
      </c>
      <c r="B3557">
        <v>117</v>
      </c>
      <c r="C3557" t="s">
        <v>1249</v>
      </c>
      <c r="D3557" t="s">
        <v>354</v>
      </c>
      <c r="E3557" t="s">
        <v>12</v>
      </c>
      <c r="F3557" t="s">
        <v>690</v>
      </c>
      <c r="G3557">
        <v>8403629</v>
      </c>
      <c r="H3557">
        <v>1950</v>
      </c>
      <c r="I3557" t="s">
        <v>8528</v>
      </c>
    </row>
    <row r="3558" spans="1:9">
      <c r="A3558" t="s">
        <v>9</v>
      </c>
      <c r="B3558">
        <v>117</v>
      </c>
      <c r="C3558" t="s">
        <v>1249</v>
      </c>
      <c r="D3558" t="s">
        <v>8529</v>
      </c>
      <c r="E3558" t="s">
        <v>17</v>
      </c>
      <c r="F3558" t="s">
        <v>13</v>
      </c>
      <c r="G3558">
        <v>6360489</v>
      </c>
      <c r="H3558">
        <v>1950</v>
      </c>
      <c r="I3558" t="s">
        <v>8530</v>
      </c>
    </row>
    <row r="3559" spans="1:9">
      <c r="A3559" t="s">
        <v>9</v>
      </c>
      <c r="B3559">
        <v>117</v>
      </c>
      <c r="C3559" t="s">
        <v>1249</v>
      </c>
      <c r="D3559" t="s">
        <v>34</v>
      </c>
      <c r="E3559" t="s">
        <v>12</v>
      </c>
      <c r="F3559" t="s">
        <v>18</v>
      </c>
      <c r="G3559">
        <v>12079987</v>
      </c>
      <c r="H3559">
        <v>1958</v>
      </c>
      <c r="I3559" t="s">
        <v>8531</v>
      </c>
    </row>
    <row r="3560" spans="1:9">
      <c r="A3560" t="s">
        <v>9</v>
      </c>
      <c r="B3560">
        <v>117</v>
      </c>
      <c r="C3560" t="s">
        <v>1249</v>
      </c>
      <c r="D3560" t="s">
        <v>4189</v>
      </c>
      <c r="E3560" t="s">
        <v>12</v>
      </c>
      <c r="F3560" t="s">
        <v>18</v>
      </c>
      <c r="G3560">
        <v>7374599</v>
      </c>
      <c r="H3560">
        <v>1948</v>
      </c>
      <c r="I3560" t="s">
        <v>7700</v>
      </c>
    </row>
    <row r="3561" spans="1:9">
      <c r="A3561" t="s">
        <v>9</v>
      </c>
      <c r="B3561">
        <v>117</v>
      </c>
      <c r="C3561" t="s">
        <v>1249</v>
      </c>
      <c r="D3561" t="s">
        <v>8532</v>
      </c>
      <c r="E3561" t="s">
        <v>17</v>
      </c>
      <c r="F3561" t="s">
        <v>18</v>
      </c>
      <c r="G3561">
        <v>11624415</v>
      </c>
      <c r="H3561">
        <v>1955</v>
      </c>
      <c r="I3561" t="s">
        <v>8533</v>
      </c>
    </row>
    <row r="3562" spans="1:9">
      <c r="A3562" t="s">
        <v>9</v>
      </c>
      <c r="B3562">
        <v>117</v>
      </c>
      <c r="C3562" t="s">
        <v>8534</v>
      </c>
      <c r="D3562" t="s">
        <v>5718</v>
      </c>
      <c r="E3562" t="s">
        <v>17</v>
      </c>
      <c r="F3562" t="s">
        <v>18</v>
      </c>
      <c r="G3562">
        <v>5610427</v>
      </c>
      <c r="H3562">
        <v>1947</v>
      </c>
      <c r="I3562" t="s">
        <v>8535</v>
      </c>
    </row>
    <row r="3563" spans="1:9">
      <c r="A3563" t="s">
        <v>9</v>
      </c>
      <c r="B3563">
        <v>117</v>
      </c>
      <c r="C3563" t="s">
        <v>1257</v>
      </c>
      <c r="D3563" t="s">
        <v>182</v>
      </c>
      <c r="E3563" t="s">
        <v>17</v>
      </c>
      <c r="F3563" t="s">
        <v>18</v>
      </c>
      <c r="G3563">
        <v>17363400</v>
      </c>
      <c r="H3563">
        <v>1965</v>
      </c>
      <c r="I3563" t="s">
        <v>8536</v>
      </c>
    </row>
    <row r="3564" spans="1:9">
      <c r="A3564" t="s">
        <v>9</v>
      </c>
      <c r="B3564">
        <v>117</v>
      </c>
      <c r="C3564" t="s">
        <v>1257</v>
      </c>
      <c r="D3564" t="s">
        <v>8537</v>
      </c>
      <c r="E3564" t="s">
        <v>17</v>
      </c>
      <c r="F3564" t="s">
        <v>13</v>
      </c>
      <c r="G3564">
        <v>14264481</v>
      </c>
      <c r="H3564">
        <v>1960</v>
      </c>
      <c r="I3564" t="s">
        <v>8538</v>
      </c>
    </row>
    <row r="3565" spans="1:9">
      <c r="A3565" t="s">
        <v>9</v>
      </c>
      <c r="B3565">
        <v>117</v>
      </c>
      <c r="C3565" t="s">
        <v>3081</v>
      </c>
      <c r="D3565" t="s">
        <v>1677</v>
      </c>
      <c r="E3565" t="s">
        <v>17</v>
      </c>
      <c r="F3565" t="s">
        <v>13</v>
      </c>
      <c r="G3565">
        <v>16937683</v>
      </c>
      <c r="H3565">
        <v>1964</v>
      </c>
      <c r="I3565" t="s">
        <v>8539</v>
      </c>
    </row>
    <row r="3566" spans="1:9">
      <c r="A3566" t="s">
        <v>9</v>
      </c>
      <c r="B3566">
        <v>117</v>
      </c>
      <c r="C3566" t="s">
        <v>8540</v>
      </c>
      <c r="D3566" t="s">
        <v>8541</v>
      </c>
      <c r="E3566" t="s">
        <v>17</v>
      </c>
      <c r="F3566" t="s">
        <v>13</v>
      </c>
      <c r="G3566">
        <v>14406804</v>
      </c>
      <c r="H3566">
        <v>1961</v>
      </c>
      <c r="I3566" t="s">
        <v>8542</v>
      </c>
    </row>
    <row r="3567" spans="1:9">
      <c r="A3567" t="s">
        <v>9</v>
      </c>
      <c r="B3567">
        <v>117</v>
      </c>
      <c r="C3567" t="s">
        <v>8543</v>
      </c>
      <c r="D3567" t="s">
        <v>6246</v>
      </c>
      <c r="E3567" t="s">
        <v>12</v>
      </c>
      <c r="F3567" t="s">
        <v>18</v>
      </c>
      <c r="G3567">
        <v>14744305</v>
      </c>
      <c r="H3567">
        <v>1961</v>
      </c>
      <c r="I3567" t="s">
        <v>8544</v>
      </c>
    </row>
    <row r="3568" spans="1:9">
      <c r="A3568" t="s">
        <v>9</v>
      </c>
      <c r="B3568">
        <v>117</v>
      </c>
      <c r="C3568" t="s">
        <v>1270</v>
      </c>
      <c r="D3568" t="s">
        <v>8545</v>
      </c>
      <c r="E3568" t="s">
        <v>12</v>
      </c>
      <c r="F3568" t="s">
        <v>18</v>
      </c>
      <c r="G3568">
        <v>8586861</v>
      </c>
      <c r="H3568">
        <v>1951</v>
      </c>
      <c r="I3568" t="s">
        <v>8546</v>
      </c>
    </row>
    <row r="3569" spans="1:9">
      <c r="A3569" t="s">
        <v>9</v>
      </c>
      <c r="B3569">
        <v>117</v>
      </c>
      <c r="C3569" t="s">
        <v>1270</v>
      </c>
      <c r="D3569" t="s">
        <v>8547</v>
      </c>
      <c r="E3569" t="s">
        <v>17</v>
      </c>
      <c r="F3569" t="s">
        <v>18</v>
      </c>
      <c r="G3569">
        <v>5928372</v>
      </c>
      <c r="H3569">
        <v>1948</v>
      </c>
      <c r="I3569" t="s">
        <v>8548</v>
      </c>
    </row>
    <row r="3570" spans="1:9">
      <c r="A3570" t="s">
        <v>9</v>
      </c>
      <c r="B3570">
        <v>117</v>
      </c>
      <c r="C3570" t="s">
        <v>8549</v>
      </c>
      <c r="D3570" t="s">
        <v>3821</v>
      </c>
      <c r="E3570" t="s">
        <v>12</v>
      </c>
      <c r="F3570" t="s">
        <v>18</v>
      </c>
      <c r="G3570">
        <v>29800489</v>
      </c>
      <c r="H3570">
        <v>1982</v>
      </c>
      <c r="I3570" t="s">
        <v>8550</v>
      </c>
    </row>
    <row r="3571" spans="1:9">
      <c r="A3571" t="s">
        <v>9</v>
      </c>
      <c r="B3571">
        <v>117</v>
      </c>
      <c r="C3571" t="s">
        <v>8549</v>
      </c>
      <c r="D3571" t="s">
        <v>1413</v>
      </c>
      <c r="E3571" t="s">
        <v>17</v>
      </c>
      <c r="F3571" t="s">
        <v>18</v>
      </c>
      <c r="G3571">
        <v>21052544</v>
      </c>
      <c r="H3571">
        <v>1969</v>
      </c>
      <c r="I3571" t="s">
        <v>8550</v>
      </c>
    </row>
    <row r="3572" spans="1:9">
      <c r="A3572" t="s">
        <v>9</v>
      </c>
      <c r="B3572">
        <v>117</v>
      </c>
      <c r="C3572" t="s">
        <v>8551</v>
      </c>
      <c r="D3572" t="s">
        <v>4808</v>
      </c>
      <c r="E3572" t="s">
        <v>17</v>
      </c>
      <c r="F3572" t="s">
        <v>18</v>
      </c>
      <c r="G3572">
        <v>20506657</v>
      </c>
      <c r="H3572">
        <v>1968</v>
      </c>
      <c r="I3572" t="s">
        <v>8552</v>
      </c>
    </row>
    <row r="3573" spans="1:9">
      <c r="A3573" t="s">
        <v>9</v>
      </c>
      <c r="B3573">
        <v>117</v>
      </c>
      <c r="C3573" t="s">
        <v>8553</v>
      </c>
      <c r="D3573" t="s">
        <v>8554</v>
      </c>
      <c r="E3573" t="s">
        <v>17</v>
      </c>
      <c r="F3573" t="s">
        <v>18</v>
      </c>
      <c r="G3573">
        <v>1339838</v>
      </c>
      <c r="H3573">
        <v>1930</v>
      </c>
      <c r="I3573" t="s">
        <v>8555</v>
      </c>
    </row>
    <row r="3574" spans="1:9">
      <c r="A3574" t="s">
        <v>9</v>
      </c>
      <c r="B3574">
        <v>117</v>
      </c>
      <c r="C3574" t="s">
        <v>6500</v>
      </c>
      <c r="D3574" t="s">
        <v>8556</v>
      </c>
      <c r="E3574" t="s">
        <v>17</v>
      </c>
      <c r="F3574" t="s">
        <v>13</v>
      </c>
      <c r="G3574">
        <v>12514982</v>
      </c>
      <c r="H3574">
        <v>1958</v>
      </c>
      <c r="I3574" t="s">
        <v>8557</v>
      </c>
    </row>
    <row r="3575" spans="1:9">
      <c r="A3575" t="s">
        <v>9</v>
      </c>
      <c r="B3575">
        <v>117</v>
      </c>
      <c r="C3575" t="s">
        <v>6504</v>
      </c>
      <c r="D3575" t="s">
        <v>8558</v>
      </c>
      <c r="E3575" t="s">
        <v>17</v>
      </c>
      <c r="F3575" t="s">
        <v>13</v>
      </c>
      <c r="G3575">
        <v>13499714</v>
      </c>
      <c r="H3575">
        <v>1957</v>
      </c>
      <c r="I3575" t="s">
        <v>8559</v>
      </c>
    </row>
    <row r="3576" spans="1:9">
      <c r="A3576" t="s">
        <v>9</v>
      </c>
      <c r="B3576">
        <v>117</v>
      </c>
      <c r="C3576" t="s">
        <v>8560</v>
      </c>
      <c r="D3576" t="s">
        <v>8561</v>
      </c>
      <c r="E3576" t="s">
        <v>17</v>
      </c>
      <c r="F3576" t="s">
        <v>18</v>
      </c>
      <c r="G3576">
        <v>5432049</v>
      </c>
      <c r="H3576">
        <v>1946</v>
      </c>
      <c r="I3576" t="s">
        <v>8562</v>
      </c>
    </row>
    <row r="3577" spans="1:9">
      <c r="A3577" t="s">
        <v>9</v>
      </c>
      <c r="B3577">
        <v>117</v>
      </c>
      <c r="C3577" t="s">
        <v>1308</v>
      </c>
      <c r="D3577" t="s">
        <v>8563</v>
      </c>
      <c r="E3577" t="s">
        <v>12</v>
      </c>
      <c r="F3577" t="s">
        <v>18</v>
      </c>
      <c r="G3577">
        <v>34151598</v>
      </c>
      <c r="H3577">
        <v>1989</v>
      </c>
      <c r="I3577" t="s">
        <v>8564</v>
      </c>
    </row>
    <row r="3578" spans="1:9">
      <c r="A3578" t="s">
        <v>9</v>
      </c>
      <c r="B3578">
        <v>117</v>
      </c>
      <c r="C3578" t="s">
        <v>1308</v>
      </c>
      <c r="D3578" t="s">
        <v>8565</v>
      </c>
      <c r="E3578" t="s">
        <v>12</v>
      </c>
      <c r="F3578" t="s">
        <v>13</v>
      </c>
      <c r="G3578">
        <v>7613478</v>
      </c>
      <c r="H3578">
        <v>1948</v>
      </c>
      <c r="I3578" t="s">
        <v>8566</v>
      </c>
    </row>
    <row r="3579" spans="1:9">
      <c r="A3579" t="s">
        <v>9</v>
      </c>
      <c r="B3579">
        <v>117</v>
      </c>
      <c r="C3579" t="s">
        <v>1308</v>
      </c>
      <c r="D3579" t="s">
        <v>4093</v>
      </c>
      <c r="E3579" t="s">
        <v>17</v>
      </c>
      <c r="F3579" t="s">
        <v>18</v>
      </c>
      <c r="G3579">
        <v>6219030</v>
      </c>
      <c r="H3579">
        <v>1949</v>
      </c>
      <c r="I3579" t="s">
        <v>8567</v>
      </c>
    </row>
    <row r="3580" spans="1:9">
      <c r="A3580" t="s">
        <v>9</v>
      </c>
      <c r="B3580">
        <v>117</v>
      </c>
      <c r="C3580" t="s">
        <v>1308</v>
      </c>
      <c r="D3580" t="s">
        <v>3554</v>
      </c>
      <c r="E3580" t="s">
        <v>12</v>
      </c>
      <c r="F3580" t="s">
        <v>18</v>
      </c>
      <c r="G3580">
        <v>5274039</v>
      </c>
      <c r="H3580">
        <v>1948</v>
      </c>
      <c r="I3580" t="s">
        <v>8568</v>
      </c>
    </row>
    <row r="3581" spans="1:9">
      <c r="A3581" t="s">
        <v>9</v>
      </c>
      <c r="B3581">
        <v>117</v>
      </c>
      <c r="C3581" t="s">
        <v>1308</v>
      </c>
      <c r="D3581" t="s">
        <v>587</v>
      </c>
      <c r="E3581" t="s">
        <v>12</v>
      </c>
      <c r="F3581" t="s">
        <v>18</v>
      </c>
      <c r="G3581">
        <v>11320209</v>
      </c>
      <c r="H3581">
        <v>1954</v>
      </c>
      <c r="I3581" t="s">
        <v>8569</v>
      </c>
    </row>
    <row r="3582" spans="1:9">
      <c r="A3582" t="s">
        <v>9</v>
      </c>
      <c r="B3582">
        <v>117</v>
      </c>
      <c r="C3582" t="s">
        <v>1308</v>
      </c>
      <c r="D3582" t="s">
        <v>8570</v>
      </c>
      <c r="E3582" t="s">
        <v>17</v>
      </c>
      <c r="F3582" t="s">
        <v>18</v>
      </c>
      <c r="G3582">
        <v>20746731</v>
      </c>
      <c r="H3582">
        <v>1969</v>
      </c>
      <c r="I3582" t="s">
        <v>8571</v>
      </c>
    </row>
    <row r="3583" spans="1:9">
      <c r="A3583" t="s">
        <v>9</v>
      </c>
      <c r="B3583">
        <v>117</v>
      </c>
      <c r="C3583" t="s">
        <v>8572</v>
      </c>
      <c r="D3583" t="s">
        <v>8573</v>
      </c>
      <c r="E3583" t="s">
        <v>17</v>
      </c>
      <c r="F3583" t="s">
        <v>18</v>
      </c>
      <c r="G3583">
        <v>4467044</v>
      </c>
      <c r="H3583">
        <v>1942</v>
      </c>
      <c r="I3583" t="s">
        <v>8574</v>
      </c>
    </row>
    <row r="3584" spans="1:9">
      <c r="A3584" t="s">
        <v>9</v>
      </c>
      <c r="B3584">
        <v>117</v>
      </c>
      <c r="C3584" t="s">
        <v>8575</v>
      </c>
      <c r="D3584" t="s">
        <v>8127</v>
      </c>
      <c r="E3584" t="s">
        <v>17</v>
      </c>
      <c r="F3584" t="s">
        <v>18</v>
      </c>
      <c r="G3584">
        <v>18195437</v>
      </c>
      <c r="H3584">
        <v>1967</v>
      </c>
      <c r="I3584" t="s">
        <v>8576</v>
      </c>
    </row>
    <row r="3585" spans="1:9">
      <c r="A3585" t="s">
        <v>9</v>
      </c>
      <c r="B3585">
        <v>117</v>
      </c>
      <c r="C3585" t="s">
        <v>8575</v>
      </c>
      <c r="D3585" t="s">
        <v>8577</v>
      </c>
      <c r="E3585" t="s">
        <v>12</v>
      </c>
      <c r="F3585" t="s">
        <v>18</v>
      </c>
      <c r="G3585">
        <v>7367131</v>
      </c>
      <c r="H3585">
        <v>1947</v>
      </c>
      <c r="I3585" t="s">
        <v>6888</v>
      </c>
    </row>
    <row r="3586" spans="1:9">
      <c r="A3586" t="s">
        <v>9</v>
      </c>
      <c r="B3586">
        <v>117</v>
      </c>
      <c r="C3586" t="s">
        <v>8578</v>
      </c>
      <c r="D3586" t="s">
        <v>8579</v>
      </c>
      <c r="E3586" t="s">
        <v>17</v>
      </c>
      <c r="F3586" t="s">
        <v>13</v>
      </c>
      <c r="G3586">
        <v>12380802</v>
      </c>
      <c r="H3586">
        <v>1958</v>
      </c>
      <c r="I3586" t="s">
        <v>8580</v>
      </c>
    </row>
    <row r="3587" spans="1:9">
      <c r="A3587" t="s">
        <v>9</v>
      </c>
      <c r="B3587">
        <v>117</v>
      </c>
      <c r="C3587" t="s">
        <v>8581</v>
      </c>
      <c r="D3587" t="s">
        <v>8582</v>
      </c>
      <c r="E3587" t="s">
        <v>12</v>
      </c>
      <c r="F3587" t="s">
        <v>13</v>
      </c>
      <c r="G3587">
        <v>21522519</v>
      </c>
      <c r="H3587">
        <v>1970</v>
      </c>
      <c r="I3587" t="s">
        <v>8583</v>
      </c>
    </row>
    <row r="3588" spans="1:9">
      <c r="A3588" t="s">
        <v>9</v>
      </c>
      <c r="B3588">
        <v>117</v>
      </c>
      <c r="C3588" t="s">
        <v>4748</v>
      </c>
      <c r="D3588" t="s">
        <v>8584</v>
      </c>
      <c r="E3588" t="s">
        <v>17</v>
      </c>
      <c r="F3588" t="s">
        <v>18</v>
      </c>
      <c r="G3588">
        <v>11627560</v>
      </c>
      <c r="H3588">
        <v>1955</v>
      </c>
      <c r="I3588" t="s">
        <v>7205</v>
      </c>
    </row>
    <row r="3589" spans="1:9">
      <c r="A3589" t="s">
        <v>9</v>
      </c>
      <c r="B3589">
        <v>117</v>
      </c>
      <c r="C3589" t="s">
        <v>4748</v>
      </c>
      <c r="D3589" t="s">
        <v>8585</v>
      </c>
      <c r="E3589" t="s">
        <v>12</v>
      </c>
      <c r="F3589" t="s">
        <v>18</v>
      </c>
      <c r="G3589">
        <v>10527698</v>
      </c>
      <c r="H3589">
        <v>1952</v>
      </c>
      <c r="I3589" t="s">
        <v>8586</v>
      </c>
    </row>
    <row r="3590" spans="1:9">
      <c r="A3590" t="s">
        <v>9</v>
      </c>
      <c r="B3590">
        <v>117</v>
      </c>
      <c r="C3590" t="s">
        <v>4748</v>
      </c>
      <c r="D3590" t="s">
        <v>8587</v>
      </c>
      <c r="E3590" t="s">
        <v>12</v>
      </c>
      <c r="F3590" t="s">
        <v>18</v>
      </c>
      <c r="G3590">
        <v>10124318</v>
      </c>
      <c r="H3590">
        <v>1951</v>
      </c>
      <c r="I3590" t="s">
        <v>8588</v>
      </c>
    </row>
    <row r="3591" spans="1:9">
      <c r="A3591" t="s">
        <v>9</v>
      </c>
      <c r="B3591">
        <v>117</v>
      </c>
      <c r="C3591" t="s">
        <v>8589</v>
      </c>
      <c r="D3591" t="s">
        <v>1046</v>
      </c>
      <c r="E3591" t="s">
        <v>12</v>
      </c>
      <c r="F3591" t="s">
        <v>13</v>
      </c>
      <c r="G3591">
        <v>38797276</v>
      </c>
      <c r="H3591">
        <v>1995</v>
      </c>
      <c r="I3591" t="s">
        <v>8590</v>
      </c>
    </row>
    <row r="3592" spans="1:9">
      <c r="A3592" t="s">
        <v>9</v>
      </c>
      <c r="B3592">
        <v>117</v>
      </c>
      <c r="C3592" t="s">
        <v>8589</v>
      </c>
      <c r="D3592" t="s">
        <v>2218</v>
      </c>
      <c r="E3592" t="s">
        <v>12</v>
      </c>
      <c r="F3592" t="s">
        <v>13</v>
      </c>
      <c r="G3592">
        <v>16895558</v>
      </c>
      <c r="H3592">
        <v>1964</v>
      </c>
      <c r="I3592" t="s">
        <v>8590</v>
      </c>
    </row>
    <row r="3593" spans="1:9">
      <c r="A3593" t="s">
        <v>9</v>
      </c>
      <c r="B3593">
        <v>117</v>
      </c>
      <c r="C3593" t="s">
        <v>8589</v>
      </c>
      <c r="D3593" t="s">
        <v>8591</v>
      </c>
      <c r="E3593" t="s">
        <v>17</v>
      </c>
      <c r="F3593" t="s">
        <v>18</v>
      </c>
      <c r="G3593">
        <v>35361477</v>
      </c>
      <c r="H3593">
        <v>1990</v>
      </c>
      <c r="I3593" t="s">
        <v>8592</v>
      </c>
    </row>
    <row r="3594" spans="1:9">
      <c r="A3594" t="s">
        <v>9</v>
      </c>
      <c r="B3594">
        <v>117</v>
      </c>
      <c r="C3594" t="s">
        <v>8593</v>
      </c>
      <c r="D3594" t="s">
        <v>8594</v>
      </c>
      <c r="E3594" t="s">
        <v>17</v>
      </c>
      <c r="F3594" t="s">
        <v>18</v>
      </c>
      <c r="G3594">
        <v>18619861</v>
      </c>
      <c r="H3594">
        <v>1967</v>
      </c>
      <c r="I3594" t="s">
        <v>8595</v>
      </c>
    </row>
    <row r="3595" spans="1:9">
      <c r="A3595" t="s">
        <v>9</v>
      </c>
      <c r="B3595">
        <v>117</v>
      </c>
      <c r="C3595" t="s">
        <v>8596</v>
      </c>
      <c r="D3595" t="s">
        <v>8597</v>
      </c>
      <c r="E3595" t="s">
        <v>17</v>
      </c>
      <c r="F3595" t="s">
        <v>13</v>
      </c>
      <c r="G3595">
        <v>10772311</v>
      </c>
      <c r="H3595">
        <v>1953</v>
      </c>
      <c r="I3595" t="s">
        <v>8598</v>
      </c>
    </row>
    <row r="3596" spans="1:9">
      <c r="A3596" t="s">
        <v>9</v>
      </c>
      <c r="B3596">
        <v>117</v>
      </c>
      <c r="C3596" t="s">
        <v>8599</v>
      </c>
      <c r="D3596" t="s">
        <v>8600</v>
      </c>
      <c r="E3596" t="s">
        <v>12</v>
      </c>
      <c r="F3596" t="s">
        <v>690</v>
      </c>
      <c r="G3596">
        <v>37686214</v>
      </c>
      <c r="H3596">
        <v>1993</v>
      </c>
      <c r="I3596" t="s">
        <v>8601</v>
      </c>
    </row>
    <row r="3597" spans="1:9">
      <c r="A3597" t="s">
        <v>9</v>
      </c>
      <c r="B3597">
        <v>117</v>
      </c>
      <c r="C3597" t="s">
        <v>8602</v>
      </c>
      <c r="D3597" t="s">
        <v>423</v>
      </c>
      <c r="E3597" t="s">
        <v>17</v>
      </c>
      <c r="F3597" t="s">
        <v>18</v>
      </c>
      <c r="G3597">
        <v>17483195</v>
      </c>
      <c r="H3597">
        <v>1965</v>
      </c>
      <c r="I3597" t="s">
        <v>8603</v>
      </c>
    </row>
    <row r="3598" spans="1:9">
      <c r="A3598" t="s">
        <v>9</v>
      </c>
      <c r="B3598">
        <v>117</v>
      </c>
      <c r="C3598" t="s">
        <v>8604</v>
      </c>
      <c r="D3598" t="s">
        <v>179</v>
      </c>
      <c r="E3598" t="s">
        <v>12</v>
      </c>
      <c r="F3598" t="s">
        <v>18</v>
      </c>
      <c r="G3598">
        <v>10130581</v>
      </c>
      <c r="H3598">
        <v>1952</v>
      </c>
      <c r="I3598" t="s">
        <v>7622</v>
      </c>
    </row>
    <row r="3599" spans="1:9">
      <c r="A3599" t="s">
        <v>9</v>
      </c>
      <c r="B3599">
        <v>117</v>
      </c>
      <c r="C3599" t="s">
        <v>8604</v>
      </c>
      <c r="D3599" t="s">
        <v>8605</v>
      </c>
      <c r="E3599" t="s">
        <v>17</v>
      </c>
      <c r="F3599" t="s">
        <v>18</v>
      </c>
      <c r="G3599">
        <v>28178851</v>
      </c>
      <c r="H3599">
        <v>1980</v>
      </c>
      <c r="I3599" t="s">
        <v>7622</v>
      </c>
    </row>
    <row r="3600" spans="1:9">
      <c r="A3600" t="s">
        <v>9</v>
      </c>
      <c r="B3600">
        <v>117</v>
      </c>
      <c r="C3600" t="s">
        <v>8606</v>
      </c>
      <c r="D3600" t="s">
        <v>8607</v>
      </c>
      <c r="E3600" t="s">
        <v>17</v>
      </c>
      <c r="F3600" t="s">
        <v>13</v>
      </c>
      <c r="G3600">
        <v>2627759</v>
      </c>
      <c r="H3600">
        <v>1932</v>
      </c>
      <c r="I3600" t="s">
        <v>8608</v>
      </c>
    </row>
    <row r="3601" spans="1:9">
      <c r="A3601" t="s">
        <v>9</v>
      </c>
      <c r="B3601">
        <v>117</v>
      </c>
      <c r="C3601" t="s">
        <v>8609</v>
      </c>
      <c r="D3601" t="s">
        <v>3241</v>
      </c>
      <c r="E3601" t="s">
        <v>12</v>
      </c>
      <c r="F3601" t="s">
        <v>18</v>
      </c>
      <c r="G3601">
        <v>4287965</v>
      </c>
      <c r="H3601">
        <v>1939</v>
      </c>
      <c r="I3601" t="s">
        <v>7920</v>
      </c>
    </row>
    <row r="3602" spans="1:9">
      <c r="A3602" t="s">
        <v>9</v>
      </c>
      <c r="B3602">
        <v>117</v>
      </c>
      <c r="C3602" t="s">
        <v>8610</v>
      </c>
      <c r="D3602" t="s">
        <v>8611</v>
      </c>
      <c r="E3602" t="s">
        <v>17</v>
      </c>
      <c r="F3602" t="s">
        <v>56</v>
      </c>
      <c r="G3602">
        <v>26098341</v>
      </c>
      <c r="H3602">
        <v>1977</v>
      </c>
      <c r="I3602" t="s">
        <v>8612</v>
      </c>
    </row>
    <row r="3603" spans="1:9">
      <c r="A3603" t="s">
        <v>9</v>
      </c>
      <c r="B3603">
        <v>117</v>
      </c>
      <c r="C3603" t="s">
        <v>8613</v>
      </c>
      <c r="D3603" t="s">
        <v>5689</v>
      </c>
      <c r="E3603" t="s">
        <v>17</v>
      </c>
      <c r="F3603" t="s">
        <v>18</v>
      </c>
      <c r="G3603">
        <v>6401740</v>
      </c>
      <c r="H3603">
        <v>1950</v>
      </c>
      <c r="I3603" t="s">
        <v>8614</v>
      </c>
    </row>
    <row r="3604" spans="1:9">
      <c r="A3604" t="s">
        <v>9</v>
      </c>
      <c r="B3604">
        <v>117</v>
      </c>
      <c r="C3604" t="s">
        <v>8615</v>
      </c>
      <c r="D3604" t="s">
        <v>6024</v>
      </c>
      <c r="E3604" t="s">
        <v>17</v>
      </c>
      <c r="F3604" t="s">
        <v>13</v>
      </c>
      <c r="G3604">
        <v>5945817</v>
      </c>
      <c r="H3604">
        <v>1948</v>
      </c>
      <c r="I3604" t="s">
        <v>8616</v>
      </c>
    </row>
    <row r="3605" spans="1:9">
      <c r="A3605" t="s">
        <v>9</v>
      </c>
      <c r="B3605">
        <v>117</v>
      </c>
      <c r="C3605" t="s">
        <v>8617</v>
      </c>
      <c r="D3605" t="s">
        <v>8618</v>
      </c>
      <c r="E3605" t="s">
        <v>12</v>
      </c>
      <c r="F3605" t="s">
        <v>18</v>
      </c>
      <c r="G3605">
        <v>14744460</v>
      </c>
      <c r="H3605">
        <v>1961</v>
      </c>
      <c r="I3605" t="s">
        <v>8619</v>
      </c>
    </row>
    <row r="3606" spans="1:9">
      <c r="A3606" t="s">
        <v>9</v>
      </c>
      <c r="B3606">
        <v>117</v>
      </c>
      <c r="C3606" t="s">
        <v>8620</v>
      </c>
      <c r="D3606" t="s">
        <v>8621</v>
      </c>
      <c r="E3606" t="s">
        <v>17</v>
      </c>
      <c r="F3606" t="s">
        <v>13</v>
      </c>
      <c r="G3606">
        <v>20425209</v>
      </c>
      <c r="H3606">
        <v>1968</v>
      </c>
      <c r="I3606" t="s">
        <v>8622</v>
      </c>
    </row>
    <row r="3607" spans="1:9">
      <c r="A3607" t="s">
        <v>9</v>
      </c>
      <c r="B3607">
        <v>117</v>
      </c>
      <c r="C3607" t="s">
        <v>6565</v>
      </c>
      <c r="D3607" t="s">
        <v>1290</v>
      </c>
      <c r="E3607" t="s">
        <v>17</v>
      </c>
      <c r="F3607" t="s">
        <v>18</v>
      </c>
      <c r="G3607">
        <v>22581286</v>
      </c>
      <c r="H3607">
        <v>1972</v>
      </c>
      <c r="I3607" t="s">
        <v>8623</v>
      </c>
    </row>
    <row r="3608" spans="1:9">
      <c r="A3608" t="s">
        <v>9</v>
      </c>
      <c r="B3608">
        <v>117</v>
      </c>
      <c r="C3608" t="s">
        <v>8624</v>
      </c>
      <c r="D3608" t="s">
        <v>8625</v>
      </c>
      <c r="E3608" t="s">
        <v>12</v>
      </c>
      <c r="F3608" t="s">
        <v>56</v>
      </c>
      <c r="G3608">
        <v>31604962</v>
      </c>
      <c r="H3608">
        <v>1985</v>
      </c>
      <c r="I3608" t="s">
        <v>8626</v>
      </c>
    </row>
    <row r="3609" spans="1:9">
      <c r="A3609" t="s">
        <v>9</v>
      </c>
      <c r="B3609">
        <v>117</v>
      </c>
      <c r="C3609" t="s">
        <v>4777</v>
      </c>
      <c r="D3609" t="s">
        <v>179</v>
      </c>
      <c r="E3609" t="s">
        <v>12</v>
      </c>
      <c r="F3609" t="s">
        <v>56</v>
      </c>
      <c r="G3609">
        <v>7377896</v>
      </c>
      <c r="H3609">
        <v>1948</v>
      </c>
      <c r="I3609" t="s">
        <v>8627</v>
      </c>
    </row>
    <row r="3610" spans="1:9">
      <c r="A3610" t="s">
        <v>9</v>
      </c>
      <c r="B3610">
        <v>117</v>
      </c>
      <c r="C3610" t="s">
        <v>8628</v>
      </c>
      <c r="D3610" t="s">
        <v>8629</v>
      </c>
      <c r="E3610" t="s">
        <v>17</v>
      </c>
      <c r="F3610" t="s">
        <v>13</v>
      </c>
      <c r="G3610">
        <v>11634201</v>
      </c>
      <c r="H3610">
        <v>1954</v>
      </c>
      <c r="I3610" t="s">
        <v>8630</v>
      </c>
    </row>
    <row r="3611" spans="1:9">
      <c r="A3611" t="s">
        <v>9</v>
      </c>
      <c r="B3611">
        <v>117</v>
      </c>
      <c r="C3611" t="s">
        <v>8631</v>
      </c>
      <c r="D3611" t="s">
        <v>100</v>
      </c>
      <c r="E3611" t="s">
        <v>17</v>
      </c>
      <c r="F3611" t="s">
        <v>18</v>
      </c>
      <c r="G3611">
        <v>14679203</v>
      </c>
      <c r="H3611">
        <v>1961</v>
      </c>
      <c r="I3611" t="s">
        <v>8632</v>
      </c>
    </row>
    <row r="3612" spans="1:9">
      <c r="A3612" t="s">
        <v>9</v>
      </c>
      <c r="B3612">
        <v>117</v>
      </c>
      <c r="C3612" t="s">
        <v>6590</v>
      </c>
      <c r="D3612" t="s">
        <v>8633</v>
      </c>
      <c r="E3612" t="s">
        <v>12</v>
      </c>
      <c r="F3612" t="s">
        <v>13</v>
      </c>
      <c r="G3612">
        <v>24110447</v>
      </c>
      <c r="H3612">
        <v>1974</v>
      </c>
      <c r="I3612" t="s">
        <v>8634</v>
      </c>
    </row>
    <row r="3613" spans="1:9">
      <c r="A3613" t="s">
        <v>9</v>
      </c>
      <c r="B3613">
        <v>117</v>
      </c>
      <c r="C3613" t="s">
        <v>8635</v>
      </c>
      <c r="D3613" t="s">
        <v>8636</v>
      </c>
      <c r="E3613" t="s">
        <v>17</v>
      </c>
      <c r="F3613" t="s">
        <v>56</v>
      </c>
      <c r="G3613">
        <v>12114466</v>
      </c>
      <c r="H3613">
        <v>1955</v>
      </c>
      <c r="I3613" t="s">
        <v>8637</v>
      </c>
    </row>
    <row r="3614" spans="1:9">
      <c r="A3614" t="s">
        <v>9</v>
      </c>
      <c r="B3614">
        <v>117</v>
      </c>
      <c r="C3614" t="s">
        <v>8638</v>
      </c>
      <c r="D3614" t="s">
        <v>8639</v>
      </c>
      <c r="E3614" t="s">
        <v>12</v>
      </c>
      <c r="F3614" t="s">
        <v>56</v>
      </c>
      <c r="G3614">
        <v>18384844</v>
      </c>
      <c r="H3614">
        <v>1967</v>
      </c>
      <c r="I3614" t="s">
        <v>8640</v>
      </c>
    </row>
    <row r="3615" spans="1:9">
      <c r="A3615" t="s">
        <v>9</v>
      </c>
      <c r="B3615">
        <v>117</v>
      </c>
      <c r="C3615" t="s">
        <v>8641</v>
      </c>
      <c r="D3615" t="s">
        <v>8642</v>
      </c>
      <c r="E3615" t="s">
        <v>12</v>
      </c>
      <c r="F3615" t="s">
        <v>18</v>
      </c>
      <c r="G3615">
        <v>14466747</v>
      </c>
      <c r="H3615">
        <v>1960</v>
      </c>
      <c r="I3615" t="s">
        <v>7979</v>
      </c>
    </row>
    <row r="3616" spans="1:9">
      <c r="A3616" t="s">
        <v>9</v>
      </c>
      <c r="B3616">
        <v>117</v>
      </c>
      <c r="C3616" t="s">
        <v>8643</v>
      </c>
      <c r="D3616" t="s">
        <v>8644</v>
      </c>
      <c r="E3616" t="s">
        <v>17</v>
      </c>
      <c r="F3616" t="s">
        <v>18</v>
      </c>
      <c r="G3616">
        <v>3951692</v>
      </c>
      <c r="H3616">
        <v>1940</v>
      </c>
      <c r="I3616" t="s">
        <v>8645</v>
      </c>
    </row>
    <row r="3617" spans="1:9">
      <c r="A3617" t="s">
        <v>9</v>
      </c>
      <c r="B3617">
        <v>117</v>
      </c>
      <c r="C3617" t="s">
        <v>8646</v>
      </c>
      <c r="D3617" t="s">
        <v>8647</v>
      </c>
      <c r="E3617" t="s">
        <v>17</v>
      </c>
      <c r="F3617" t="s">
        <v>18</v>
      </c>
      <c r="G3617">
        <v>18414623</v>
      </c>
      <c r="H3617">
        <v>1967</v>
      </c>
      <c r="I3617" t="s">
        <v>7082</v>
      </c>
    </row>
    <row r="3618" spans="1:9">
      <c r="A3618" t="s">
        <v>9</v>
      </c>
      <c r="B3618">
        <v>117</v>
      </c>
      <c r="C3618" t="s">
        <v>8646</v>
      </c>
      <c r="D3618" t="s">
        <v>8648</v>
      </c>
      <c r="E3618" t="s">
        <v>17</v>
      </c>
      <c r="F3618" t="s">
        <v>18</v>
      </c>
      <c r="G3618">
        <v>5132124</v>
      </c>
      <c r="H3618">
        <v>1946</v>
      </c>
      <c r="I3618" t="s">
        <v>8649</v>
      </c>
    </row>
    <row r="3619" spans="1:9">
      <c r="A3619" t="s">
        <v>9</v>
      </c>
      <c r="B3619">
        <v>117</v>
      </c>
      <c r="C3619" t="s">
        <v>8650</v>
      </c>
      <c r="D3619" t="s">
        <v>8651</v>
      </c>
      <c r="E3619" t="s">
        <v>12</v>
      </c>
      <c r="F3619" t="s">
        <v>18</v>
      </c>
      <c r="G3619">
        <v>12497037</v>
      </c>
      <c r="H3619">
        <v>1958</v>
      </c>
      <c r="I3619" t="s">
        <v>8652</v>
      </c>
    </row>
    <row r="3620" spans="1:9">
      <c r="A3620" t="s">
        <v>9</v>
      </c>
      <c r="B3620">
        <v>117</v>
      </c>
      <c r="C3620" t="s">
        <v>8653</v>
      </c>
      <c r="D3620" t="s">
        <v>8654</v>
      </c>
      <c r="E3620" t="s">
        <v>17</v>
      </c>
      <c r="F3620" t="s">
        <v>18</v>
      </c>
      <c r="G3620">
        <v>21841288</v>
      </c>
      <c r="H3620">
        <v>1970</v>
      </c>
      <c r="I3620" t="s">
        <v>8655</v>
      </c>
    </row>
    <row r="3621" spans="1:9">
      <c r="A3621" t="s">
        <v>9</v>
      </c>
      <c r="B3621">
        <v>117</v>
      </c>
      <c r="C3621" t="s">
        <v>4818</v>
      </c>
      <c r="D3621" t="s">
        <v>8656</v>
      </c>
      <c r="E3621" t="s">
        <v>12</v>
      </c>
      <c r="F3621" t="s">
        <v>18</v>
      </c>
      <c r="G3621">
        <v>16208797</v>
      </c>
      <c r="H3621">
        <v>1962</v>
      </c>
      <c r="I3621" t="s">
        <v>8657</v>
      </c>
    </row>
    <row r="3622" spans="1:9">
      <c r="A3622" t="s">
        <v>9</v>
      </c>
      <c r="B3622">
        <v>117</v>
      </c>
      <c r="C3622" t="s">
        <v>4818</v>
      </c>
      <c r="D3622" t="s">
        <v>2503</v>
      </c>
      <c r="E3622" t="s">
        <v>17</v>
      </c>
      <c r="F3622" t="s">
        <v>18</v>
      </c>
      <c r="G3622">
        <v>4885148</v>
      </c>
      <c r="H3622">
        <v>1943</v>
      </c>
      <c r="I3622" t="s">
        <v>8658</v>
      </c>
    </row>
    <row r="3623" spans="1:9">
      <c r="A3623" t="s">
        <v>9</v>
      </c>
      <c r="B3623">
        <v>117</v>
      </c>
      <c r="C3623" t="s">
        <v>4818</v>
      </c>
      <c r="D3623" t="s">
        <v>8659</v>
      </c>
      <c r="E3623" t="s">
        <v>17</v>
      </c>
      <c r="F3623" t="s">
        <v>18</v>
      </c>
      <c r="G3623">
        <v>6627838</v>
      </c>
      <c r="H3623">
        <v>1939</v>
      </c>
      <c r="I3623" t="s">
        <v>8660</v>
      </c>
    </row>
    <row r="3624" spans="1:9">
      <c r="A3624" t="s">
        <v>9</v>
      </c>
      <c r="B3624">
        <v>117</v>
      </c>
      <c r="C3624" t="s">
        <v>4818</v>
      </c>
      <c r="D3624" t="s">
        <v>8661</v>
      </c>
      <c r="E3624" t="s">
        <v>17</v>
      </c>
      <c r="F3624" t="s">
        <v>13</v>
      </c>
      <c r="G3624">
        <v>6395726</v>
      </c>
      <c r="H3624">
        <v>1949</v>
      </c>
      <c r="I3624" t="s">
        <v>8662</v>
      </c>
    </row>
    <row r="3625" spans="1:9">
      <c r="A3625" t="s">
        <v>9</v>
      </c>
      <c r="B3625">
        <v>117</v>
      </c>
      <c r="C3625" t="s">
        <v>8663</v>
      </c>
      <c r="D3625" t="s">
        <v>8664</v>
      </c>
      <c r="E3625" t="s">
        <v>17</v>
      </c>
      <c r="F3625" t="s">
        <v>56</v>
      </c>
      <c r="G3625">
        <v>32673038</v>
      </c>
      <c r="H3625">
        <v>1986</v>
      </c>
      <c r="I3625" t="s">
        <v>8665</v>
      </c>
    </row>
    <row r="3626" spans="1:9">
      <c r="A3626" t="s">
        <v>9</v>
      </c>
      <c r="B3626">
        <v>117</v>
      </c>
      <c r="C3626" t="s">
        <v>6640</v>
      </c>
      <c r="D3626" t="s">
        <v>8666</v>
      </c>
      <c r="E3626" t="s">
        <v>12</v>
      </c>
      <c r="F3626" t="s">
        <v>18</v>
      </c>
      <c r="G3626">
        <v>17362985</v>
      </c>
      <c r="H3626">
        <v>1965</v>
      </c>
      <c r="I3626" t="s">
        <v>8667</v>
      </c>
    </row>
    <row r="3627" spans="1:9">
      <c r="A3627" t="s">
        <v>9</v>
      </c>
      <c r="B3627">
        <v>117</v>
      </c>
      <c r="C3627" t="s">
        <v>8668</v>
      </c>
      <c r="D3627" t="s">
        <v>8669</v>
      </c>
      <c r="E3627" t="s">
        <v>17</v>
      </c>
      <c r="F3627" t="s">
        <v>18</v>
      </c>
      <c r="G3627">
        <v>26562565</v>
      </c>
      <c r="H3627">
        <v>1978</v>
      </c>
      <c r="I3627" t="s">
        <v>8670</v>
      </c>
    </row>
    <row r="3628" spans="1:9">
      <c r="A3628" t="s">
        <v>9</v>
      </c>
      <c r="B3628">
        <v>117</v>
      </c>
      <c r="C3628" t="s">
        <v>8668</v>
      </c>
      <c r="D3628" t="s">
        <v>8671</v>
      </c>
      <c r="E3628" t="s">
        <v>17</v>
      </c>
      <c r="F3628" t="s">
        <v>18</v>
      </c>
      <c r="G3628">
        <v>9990434</v>
      </c>
      <c r="H3628">
        <v>1941</v>
      </c>
      <c r="I3628" t="s">
        <v>8672</v>
      </c>
    </row>
    <row r="3629" spans="1:9">
      <c r="A3629" t="s">
        <v>9</v>
      </c>
      <c r="B3629">
        <v>117</v>
      </c>
      <c r="C3629" t="s">
        <v>8673</v>
      </c>
      <c r="D3629" t="s">
        <v>167</v>
      </c>
      <c r="E3629" t="s">
        <v>17</v>
      </c>
      <c r="F3629" t="s">
        <v>18</v>
      </c>
      <c r="G3629">
        <v>13432467</v>
      </c>
      <c r="H3629">
        <v>1957</v>
      </c>
      <c r="I3629" t="s">
        <v>6911</v>
      </c>
    </row>
    <row r="3630" spans="1:9">
      <c r="A3630" t="s">
        <v>9</v>
      </c>
      <c r="B3630">
        <v>117</v>
      </c>
      <c r="C3630" t="s">
        <v>8674</v>
      </c>
      <c r="D3630" t="s">
        <v>100</v>
      </c>
      <c r="E3630" t="s">
        <v>17</v>
      </c>
      <c r="F3630" t="s">
        <v>13</v>
      </c>
      <c r="G3630">
        <v>6721960</v>
      </c>
      <c r="H3630">
        <v>1951</v>
      </c>
      <c r="I3630" t="s">
        <v>8675</v>
      </c>
    </row>
    <row r="3631" spans="1:9">
      <c r="A3631" t="s">
        <v>9</v>
      </c>
      <c r="B3631">
        <v>117</v>
      </c>
      <c r="C3631" t="s">
        <v>8676</v>
      </c>
      <c r="D3631" t="s">
        <v>955</v>
      </c>
      <c r="E3631" t="s">
        <v>12</v>
      </c>
      <c r="F3631" t="s">
        <v>155</v>
      </c>
      <c r="G3631">
        <v>8647539</v>
      </c>
      <c r="H3631">
        <v>1933</v>
      </c>
      <c r="I3631" t="s">
        <v>8677</v>
      </c>
    </row>
    <row r="3632" spans="1:9">
      <c r="A3632" t="s">
        <v>9</v>
      </c>
      <c r="B3632">
        <v>117</v>
      </c>
      <c r="C3632" t="s">
        <v>8678</v>
      </c>
      <c r="D3632" t="s">
        <v>8679</v>
      </c>
      <c r="E3632" t="s">
        <v>12</v>
      </c>
      <c r="F3632" t="s">
        <v>13</v>
      </c>
      <c r="G3632">
        <v>12889435</v>
      </c>
      <c r="H3632">
        <v>1957</v>
      </c>
      <c r="I3632" t="s">
        <v>8680</v>
      </c>
    </row>
    <row r="3633" spans="1:9">
      <c r="A3633" t="s">
        <v>9</v>
      </c>
      <c r="B3633">
        <v>117</v>
      </c>
      <c r="C3633" t="s">
        <v>1392</v>
      </c>
      <c r="D3633" t="s">
        <v>154</v>
      </c>
      <c r="E3633" t="s">
        <v>12</v>
      </c>
      <c r="F3633" t="s">
        <v>13</v>
      </c>
      <c r="G3633">
        <v>7748512</v>
      </c>
      <c r="H3633">
        <v>1944</v>
      </c>
      <c r="I3633" t="s">
        <v>8681</v>
      </c>
    </row>
    <row r="3634" spans="1:9">
      <c r="A3634" t="s">
        <v>9</v>
      </c>
      <c r="B3634">
        <v>117</v>
      </c>
      <c r="C3634" t="s">
        <v>8682</v>
      </c>
      <c r="D3634" t="s">
        <v>8683</v>
      </c>
      <c r="E3634" t="s">
        <v>12</v>
      </c>
      <c r="F3634" t="s">
        <v>13</v>
      </c>
      <c r="G3634">
        <v>31660132</v>
      </c>
      <c r="H3634">
        <v>1985</v>
      </c>
      <c r="I3634" t="s">
        <v>8684</v>
      </c>
    </row>
    <row r="3635" spans="1:9">
      <c r="A3635" t="s">
        <v>9</v>
      </c>
      <c r="B3635">
        <v>117</v>
      </c>
      <c r="C3635" t="s">
        <v>8685</v>
      </c>
      <c r="D3635" t="s">
        <v>8686</v>
      </c>
      <c r="E3635" t="s">
        <v>17</v>
      </c>
      <c r="F3635" t="s">
        <v>18</v>
      </c>
      <c r="G3635">
        <v>13238955</v>
      </c>
      <c r="H3635">
        <v>1959</v>
      </c>
      <c r="I3635" t="s">
        <v>8687</v>
      </c>
    </row>
    <row r="3636" spans="1:9">
      <c r="A3636" t="s">
        <v>9</v>
      </c>
      <c r="B3636">
        <v>117</v>
      </c>
      <c r="C3636" t="s">
        <v>8688</v>
      </c>
      <c r="D3636" t="s">
        <v>3609</v>
      </c>
      <c r="E3636" t="s">
        <v>17</v>
      </c>
      <c r="F3636" t="s">
        <v>155</v>
      </c>
      <c r="G3636">
        <v>380796</v>
      </c>
      <c r="H3636">
        <v>1919</v>
      </c>
      <c r="I3636" t="s">
        <v>8689</v>
      </c>
    </row>
    <row r="3637" spans="1:9">
      <c r="A3637" t="s">
        <v>9</v>
      </c>
      <c r="B3637">
        <v>117</v>
      </c>
      <c r="C3637" t="s">
        <v>6669</v>
      </c>
      <c r="D3637" t="s">
        <v>3347</v>
      </c>
      <c r="E3637" t="s">
        <v>12</v>
      </c>
      <c r="F3637" t="s">
        <v>18</v>
      </c>
      <c r="G3637">
        <v>17762263</v>
      </c>
      <c r="H3637">
        <v>1965</v>
      </c>
      <c r="I3637" t="s">
        <v>8690</v>
      </c>
    </row>
    <row r="3638" spans="1:9">
      <c r="A3638" t="s">
        <v>9</v>
      </c>
      <c r="B3638">
        <v>117</v>
      </c>
      <c r="C3638" t="s">
        <v>6669</v>
      </c>
      <c r="D3638" t="s">
        <v>8144</v>
      </c>
      <c r="E3638" t="s">
        <v>12</v>
      </c>
      <c r="F3638" t="s">
        <v>690</v>
      </c>
      <c r="G3638">
        <v>16895608</v>
      </c>
      <c r="H3638">
        <v>1963</v>
      </c>
      <c r="I3638" t="s">
        <v>8691</v>
      </c>
    </row>
    <row r="3639" spans="1:9">
      <c r="A3639" t="s">
        <v>9</v>
      </c>
      <c r="B3639">
        <v>117</v>
      </c>
      <c r="C3639" t="s">
        <v>8692</v>
      </c>
      <c r="D3639" t="s">
        <v>2218</v>
      </c>
      <c r="E3639" t="s">
        <v>12</v>
      </c>
      <c r="F3639" t="s">
        <v>18</v>
      </c>
      <c r="G3639">
        <v>12009144</v>
      </c>
      <c r="H3639">
        <v>1955</v>
      </c>
      <c r="I3639" t="s">
        <v>8693</v>
      </c>
    </row>
    <row r="3640" spans="1:9">
      <c r="A3640" t="s">
        <v>9</v>
      </c>
      <c r="B3640">
        <v>117</v>
      </c>
      <c r="C3640" t="s">
        <v>8694</v>
      </c>
      <c r="D3640" t="s">
        <v>8695</v>
      </c>
      <c r="E3640" t="s">
        <v>12</v>
      </c>
      <c r="F3640" t="s">
        <v>13</v>
      </c>
      <c r="G3640">
        <v>37217604</v>
      </c>
      <c r="H3640">
        <v>1992</v>
      </c>
      <c r="I3640" t="s">
        <v>8696</v>
      </c>
    </row>
    <row r="3641" spans="1:9">
      <c r="A3641" t="s">
        <v>9</v>
      </c>
      <c r="B3641">
        <v>117</v>
      </c>
      <c r="C3641" t="s">
        <v>8697</v>
      </c>
      <c r="D3641" t="s">
        <v>2042</v>
      </c>
      <c r="E3641" t="s">
        <v>17</v>
      </c>
      <c r="F3641" t="s">
        <v>18</v>
      </c>
      <c r="G3641">
        <v>11026079</v>
      </c>
      <c r="H3641">
        <v>1953</v>
      </c>
      <c r="I3641" t="s">
        <v>8353</v>
      </c>
    </row>
    <row r="3642" spans="1:9">
      <c r="A3642" t="s">
        <v>9</v>
      </c>
      <c r="B3642">
        <v>117</v>
      </c>
      <c r="C3642" t="s">
        <v>8698</v>
      </c>
      <c r="D3642" t="s">
        <v>2327</v>
      </c>
      <c r="E3642" t="s">
        <v>17</v>
      </c>
      <c r="F3642" t="s">
        <v>56</v>
      </c>
      <c r="G3642">
        <v>12780944</v>
      </c>
      <c r="H3642">
        <v>1958</v>
      </c>
      <c r="I3642" t="s">
        <v>8699</v>
      </c>
    </row>
    <row r="3643" spans="1:9">
      <c r="A3643" t="s">
        <v>9</v>
      </c>
      <c r="B3643">
        <v>117</v>
      </c>
      <c r="C3643" t="s">
        <v>8700</v>
      </c>
      <c r="D3643" t="s">
        <v>8701</v>
      </c>
      <c r="E3643" t="s">
        <v>17</v>
      </c>
      <c r="F3643" t="s">
        <v>13</v>
      </c>
      <c r="G3643">
        <v>16894586</v>
      </c>
      <c r="H3643">
        <v>1963</v>
      </c>
      <c r="I3643" t="s">
        <v>8702</v>
      </c>
    </row>
    <row r="3644" spans="1:9">
      <c r="A3644" t="s">
        <v>9</v>
      </c>
      <c r="B3644">
        <v>117</v>
      </c>
      <c r="C3644" t="s">
        <v>4859</v>
      </c>
      <c r="D3644" t="s">
        <v>8703</v>
      </c>
      <c r="E3644" t="s">
        <v>12</v>
      </c>
      <c r="F3644" t="s">
        <v>18</v>
      </c>
      <c r="G3644">
        <v>31207682</v>
      </c>
      <c r="H3644">
        <v>1984</v>
      </c>
      <c r="I3644" t="s">
        <v>8214</v>
      </c>
    </row>
    <row r="3645" spans="1:9">
      <c r="A3645" t="s">
        <v>9</v>
      </c>
      <c r="B3645">
        <v>117</v>
      </c>
      <c r="C3645" t="s">
        <v>4859</v>
      </c>
      <c r="D3645" t="s">
        <v>8704</v>
      </c>
      <c r="E3645" t="s">
        <v>12</v>
      </c>
      <c r="F3645" t="s">
        <v>13</v>
      </c>
      <c r="G3645">
        <v>36154611</v>
      </c>
      <c r="H3645">
        <v>1991</v>
      </c>
      <c r="I3645" t="s">
        <v>8705</v>
      </c>
    </row>
    <row r="3646" spans="1:9">
      <c r="A3646" t="s">
        <v>9</v>
      </c>
      <c r="B3646">
        <v>117</v>
      </c>
      <c r="C3646" t="s">
        <v>4859</v>
      </c>
      <c r="D3646" t="s">
        <v>8706</v>
      </c>
      <c r="E3646" t="s">
        <v>12</v>
      </c>
      <c r="F3646" t="s">
        <v>13</v>
      </c>
      <c r="G3646">
        <v>30367507</v>
      </c>
      <c r="H3646">
        <v>1983</v>
      </c>
      <c r="I3646" t="s">
        <v>8212</v>
      </c>
    </row>
    <row r="3647" spans="1:9">
      <c r="A3647" t="s">
        <v>9</v>
      </c>
      <c r="B3647">
        <v>117</v>
      </c>
      <c r="C3647" t="s">
        <v>8707</v>
      </c>
      <c r="D3647" t="s">
        <v>4152</v>
      </c>
      <c r="E3647" t="s">
        <v>17</v>
      </c>
      <c r="F3647" t="s">
        <v>18</v>
      </c>
      <c r="G3647">
        <v>850729</v>
      </c>
      <c r="H3647">
        <v>1934</v>
      </c>
      <c r="I3647" t="s">
        <v>7266</v>
      </c>
    </row>
    <row r="3648" spans="1:9">
      <c r="A3648" t="s">
        <v>9</v>
      </c>
      <c r="B3648">
        <v>117</v>
      </c>
      <c r="C3648" t="s">
        <v>8708</v>
      </c>
      <c r="D3648" t="s">
        <v>34</v>
      </c>
      <c r="E3648" t="s">
        <v>12</v>
      </c>
      <c r="F3648" t="s">
        <v>18</v>
      </c>
      <c r="G3648">
        <v>4517906</v>
      </c>
      <c r="H3648">
        <v>1945</v>
      </c>
      <c r="I3648" t="s">
        <v>7344</v>
      </c>
    </row>
    <row r="3649" spans="1:9">
      <c r="A3649" t="s">
        <v>9</v>
      </c>
      <c r="B3649">
        <v>117</v>
      </c>
      <c r="C3649" t="s">
        <v>4878</v>
      </c>
      <c r="D3649" t="s">
        <v>8709</v>
      </c>
      <c r="E3649" t="s">
        <v>17</v>
      </c>
      <c r="F3649" t="s">
        <v>18</v>
      </c>
      <c r="G3649">
        <v>3945318</v>
      </c>
      <c r="H3649">
        <v>1940</v>
      </c>
      <c r="I3649" t="s">
        <v>7174</v>
      </c>
    </row>
    <row r="3650" spans="1:9">
      <c r="A3650" t="s">
        <v>9</v>
      </c>
      <c r="B3650">
        <v>117</v>
      </c>
      <c r="C3650" t="s">
        <v>8710</v>
      </c>
      <c r="D3650" t="s">
        <v>8711</v>
      </c>
      <c r="E3650" t="s">
        <v>12</v>
      </c>
      <c r="F3650" t="s">
        <v>13</v>
      </c>
      <c r="G3650">
        <v>12600999</v>
      </c>
      <c r="H3650">
        <v>1957</v>
      </c>
      <c r="I3650" t="s">
        <v>8712</v>
      </c>
    </row>
    <row r="3651" spans="1:9">
      <c r="A3651" t="s">
        <v>9</v>
      </c>
      <c r="B3651">
        <v>117</v>
      </c>
      <c r="C3651" t="s">
        <v>8713</v>
      </c>
      <c r="D3651" t="s">
        <v>516</v>
      </c>
      <c r="E3651" t="s">
        <v>12</v>
      </c>
      <c r="F3651" t="s">
        <v>13</v>
      </c>
      <c r="G3651">
        <v>7613401</v>
      </c>
      <c r="H3651">
        <v>1947</v>
      </c>
      <c r="I3651" t="s">
        <v>8714</v>
      </c>
    </row>
    <row r="3652" spans="1:9">
      <c r="A3652" t="s">
        <v>9</v>
      </c>
      <c r="B3652">
        <v>117</v>
      </c>
      <c r="C3652" t="s">
        <v>6705</v>
      </c>
      <c r="D3652" t="s">
        <v>8715</v>
      </c>
      <c r="E3652" t="s">
        <v>12</v>
      </c>
      <c r="F3652" t="s">
        <v>18</v>
      </c>
      <c r="G3652">
        <v>42932766</v>
      </c>
      <c r="H3652">
        <v>2000</v>
      </c>
      <c r="I3652" t="s">
        <v>8065</v>
      </c>
    </row>
    <row r="3653" spans="1:9">
      <c r="A3653" t="s">
        <v>9</v>
      </c>
      <c r="B3653">
        <v>117</v>
      </c>
      <c r="C3653" t="s">
        <v>8716</v>
      </c>
      <c r="D3653" t="s">
        <v>8717</v>
      </c>
      <c r="E3653" t="s">
        <v>12</v>
      </c>
      <c r="F3653" t="s">
        <v>13</v>
      </c>
      <c r="G3653">
        <v>40131043</v>
      </c>
      <c r="H3653">
        <v>1997</v>
      </c>
      <c r="I3653" t="s">
        <v>8718</v>
      </c>
    </row>
    <row r="3654" spans="1:9">
      <c r="A3654" t="s">
        <v>9</v>
      </c>
      <c r="B3654">
        <v>117</v>
      </c>
      <c r="C3654" t="s">
        <v>8719</v>
      </c>
      <c r="D3654" t="s">
        <v>7870</v>
      </c>
      <c r="E3654" t="s">
        <v>12</v>
      </c>
      <c r="F3654" t="s">
        <v>18</v>
      </c>
      <c r="G3654">
        <v>17232423</v>
      </c>
      <c r="H3654">
        <v>1965</v>
      </c>
      <c r="I3654" t="s">
        <v>8720</v>
      </c>
    </row>
    <row r="3655" spans="1:9">
      <c r="A3655" t="s">
        <v>9</v>
      </c>
      <c r="B3655">
        <v>117</v>
      </c>
      <c r="C3655" t="s">
        <v>8721</v>
      </c>
      <c r="D3655" t="s">
        <v>8722</v>
      </c>
      <c r="E3655" t="s">
        <v>12</v>
      </c>
      <c r="F3655" t="s">
        <v>18</v>
      </c>
      <c r="G3655">
        <v>13659179</v>
      </c>
      <c r="H3655">
        <v>1959</v>
      </c>
      <c r="I3655" t="s">
        <v>8723</v>
      </c>
    </row>
    <row r="3656" spans="1:9">
      <c r="A3656" t="s">
        <v>9</v>
      </c>
      <c r="B3656">
        <v>117</v>
      </c>
      <c r="C3656" t="s">
        <v>8721</v>
      </c>
      <c r="D3656" t="s">
        <v>8724</v>
      </c>
      <c r="E3656" t="s">
        <v>17</v>
      </c>
      <c r="F3656" t="s">
        <v>18</v>
      </c>
      <c r="G3656">
        <v>27474157</v>
      </c>
      <c r="H3656">
        <v>1979</v>
      </c>
      <c r="I3656" t="s">
        <v>8723</v>
      </c>
    </row>
    <row r="3657" spans="1:9">
      <c r="A3657" t="s">
        <v>9</v>
      </c>
      <c r="B3657">
        <v>117</v>
      </c>
      <c r="C3657" t="s">
        <v>8725</v>
      </c>
      <c r="D3657" t="s">
        <v>8726</v>
      </c>
      <c r="E3657" t="s">
        <v>12</v>
      </c>
      <c r="F3657" t="s">
        <v>13</v>
      </c>
      <c r="G3657">
        <v>7698647</v>
      </c>
      <c r="H3657">
        <v>1949</v>
      </c>
      <c r="I3657" t="s">
        <v>8727</v>
      </c>
    </row>
    <row r="3658" spans="1:9">
      <c r="A3658" t="s">
        <v>9</v>
      </c>
      <c r="B3658">
        <v>117</v>
      </c>
      <c r="C3658" t="s">
        <v>3286</v>
      </c>
      <c r="D3658" t="s">
        <v>8728</v>
      </c>
      <c r="E3658" t="s">
        <v>17</v>
      </c>
      <c r="F3658" t="s">
        <v>18</v>
      </c>
      <c r="G3658">
        <v>13924196</v>
      </c>
      <c r="H3658">
        <v>1957</v>
      </c>
      <c r="I3658" t="s">
        <v>8729</v>
      </c>
    </row>
    <row r="3659" spans="1:9">
      <c r="A3659" t="s">
        <v>9</v>
      </c>
      <c r="B3659">
        <v>117</v>
      </c>
      <c r="C3659" t="s">
        <v>3286</v>
      </c>
      <c r="D3659" t="s">
        <v>8730</v>
      </c>
      <c r="E3659" t="s">
        <v>12</v>
      </c>
      <c r="F3659" t="s">
        <v>56</v>
      </c>
      <c r="G3659">
        <v>13394044</v>
      </c>
      <c r="H3659">
        <v>1959</v>
      </c>
      <c r="I3659" t="s">
        <v>8731</v>
      </c>
    </row>
    <row r="3660" spans="1:9">
      <c r="A3660" t="s">
        <v>9</v>
      </c>
      <c r="B3660">
        <v>117</v>
      </c>
      <c r="C3660" t="s">
        <v>3286</v>
      </c>
      <c r="D3660" t="s">
        <v>7607</v>
      </c>
      <c r="E3660" t="s">
        <v>17</v>
      </c>
      <c r="F3660" t="s">
        <v>18</v>
      </c>
      <c r="G3660">
        <v>6516520</v>
      </c>
      <c r="H3660">
        <v>1950</v>
      </c>
      <c r="I3660" t="s">
        <v>8729</v>
      </c>
    </row>
    <row r="3661" spans="1:9">
      <c r="A3661" t="s">
        <v>9</v>
      </c>
      <c r="B3661">
        <v>117</v>
      </c>
      <c r="C3661" t="s">
        <v>3286</v>
      </c>
      <c r="D3661" t="s">
        <v>8732</v>
      </c>
      <c r="E3661" t="s">
        <v>17</v>
      </c>
      <c r="F3661" t="s">
        <v>18</v>
      </c>
      <c r="G3661">
        <v>3626108</v>
      </c>
      <c r="H3661">
        <v>1937</v>
      </c>
      <c r="I3661" t="s">
        <v>7969</v>
      </c>
    </row>
    <row r="3662" spans="1:9">
      <c r="A3662" t="s">
        <v>9</v>
      </c>
      <c r="B3662">
        <v>117</v>
      </c>
      <c r="C3662" t="s">
        <v>8733</v>
      </c>
      <c r="D3662" t="s">
        <v>2022</v>
      </c>
      <c r="E3662" t="s">
        <v>12</v>
      </c>
      <c r="F3662" t="s">
        <v>13</v>
      </c>
      <c r="G3662">
        <v>17658285</v>
      </c>
      <c r="H3662">
        <v>1966</v>
      </c>
      <c r="I3662" t="s">
        <v>8734</v>
      </c>
    </row>
    <row r="3663" spans="1:9">
      <c r="A3663" t="s">
        <v>9</v>
      </c>
      <c r="B3663">
        <v>117</v>
      </c>
      <c r="C3663" t="s">
        <v>8735</v>
      </c>
      <c r="D3663" t="s">
        <v>5528</v>
      </c>
      <c r="E3663" t="s">
        <v>12</v>
      </c>
      <c r="F3663" t="s">
        <v>18</v>
      </c>
      <c r="G3663">
        <v>17366427</v>
      </c>
      <c r="H3663">
        <v>1965</v>
      </c>
      <c r="I3663" t="s">
        <v>8736</v>
      </c>
    </row>
    <row r="3664" spans="1:9">
      <c r="A3664" t="s">
        <v>9</v>
      </c>
      <c r="B3664">
        <v>117</v>
      </c>
      <c r="C3664" t="s">
        <v>1436</v>
      </c>
      <c r="D3664" t="s">
        <v>310</v>
      </c>
      <c r="E3664" t="s">
        <v>12</v>
      </c>
      <c r="F3664" t="s">
        <v>13</v>
      </c>
      <c r="G3664">
        <v>14394954</v>
      </c>
      <c r="H3664">
        <v>1960</v>
      </c>
      <c r="I3664" t="s">
        <v>8737</v>
      </c>
    </row>
    <row r="3665" spans="1:9">
      <c r="A3665" t="s">
        <v>9</v>
      </c>
      <c r="B3665">
        <v>117</v>
      </c>
      <c r="C3665" t="s">
        <v>3289</v>
      </c>
      <c r="D3665" t="s">
        <v>34</v>
      </c>
      <c r="E3665" t="s">
        <v>12</v>
      </c>
      <c r="F3665" t="s">
        <v>13</v>
      </c>
      <c r="G3665">
        <v>4371051</v>
      </c>
      <c r="H3665">
        <v>1941</v>
      </c>
      <c r="I3665" t="s">
        <v>8738</v>
      </c>
    </row>
    <row r="3666" spans="1:9">
      <c r="A3666" t="s">
        <v>9</v>
      </c>
      <c r="B3666">
        <v>117</v>
      </c>
      <c r="C3666" t="s">
        <v>8739</v>
      </c>
      <c r="D3666" t="s">
        <v>8740</v>
      </c>
      <c r="E3666" t="s">
        <v>17</v>
      </c>
      <c r="F3666" t="s">
        <v>18</v>
      </c>
      <c r="G3666">
        <v>5899675</v>
      </c>
      <c r="H3666">
        <v>1948</v>
      </c>
      <c r="I3666" t="s">
        <v>8741</v>
      </c>
    </row>
    <row r="3667" spans="1:9">
      <c r="A3667" t="s">
        <v>9</v>
      </c>
      <c r="B3667">
        <v>117</v>
      </c>
      <c r="C3667" t="s">
        <v>8742</v>
      </c>
      <c r="D3667" t="s">
        <v>8743</v>
      </c>
      <c r="E3667" t="s">
        <v>17</v>
      </c>
      <c r="F3667" t="s">
        <v>18</v>
      </c>
      <c r="G3667">
        <v>26328077</v>
      </c>
      <c r="H3667">
        <v>1977</v>
      </c>
      <c r="I3667" t="s">
        <v>6911</v>
      </c>
    </row>
    <row r="3668" spans="1:9">
      <c r="A3668" t="s">
        <v>9</v>
      </c>
      <c r="B3668">
        <v>117</v>
      </c>
      <c r="C3668" t="s">
        <v>8744</v>
      </c>
      <c r="D3668" t="s">
        <v>8745</v>
      </c>
      <c r="E3668" t="s">
        <v>12</v>
      </c>
      <c r="F3668" t="s">
        <v>18</v>
      </c>
      <c r="G3668">
        <v>31234491</v>
      </c>
      <c r="H3668">
        <v>1984</v>
      </c>
      <c r="I3668" t="s">
        <v>8746</v>
      </c>
    </row>
    <row r="3669" spans="1:9">
      <c r="A3669" t="s">
        <v>9</v>
      </c>
      <c r="B3669">
        <v>117</v>
      </c>
      <c r="C3669" t="s">
        <v>8747</v>
      </c>
      <c r="D3669" t="s">
        <v>8748</v>
      </c>
      <c r="E3669" t="s">
        <v>17</v>
      </c>
      <c r="F3669" t="s">
        <v>18</v>
      </c>
      <c r="G3669">
        <v>14223665</v>
      </c>
      <c r="H3669">
        <v>1961</v>
      </c>
      <c r="I3669" t="s">
        <v>8749</v>
      </c>
    </row>
    <row r="3670" spans="1:9">
      <c r="A3670" t="s">
        <v>9</v>
      </c>
      <c r="B3670">
        <v>117</v>
      </c>
      <c r="C3670" t="s">
        <v>8750</v>
      </c>
      <c r="D3670" t="s">
        <v>4242</v>
      </c>
      <c r="E3670" t="s">
        <v>12</v>
      </c>
      <c r="F3670" t="s">
        <v>18</v>
      </c>
      <c r="G3670">
        <v>29985733</v>
      </c>
      <c r="H3670">
        <v>1982</v>
      </c>
      <c r="I3670" t="s">
        <v>8751</v>
      </c>
    </row>
    <row r="3671" spans="1:9">
      <c r="A3671" t="s">
        <v>9</v>
      </c>
      <c r="B3671">
        <v>117</v>
      </c>
      <c r="C3671" t="s">
        <v>8752</v>
      </c>
      <c r="D3671" t="s">
        <v>354</v>
      </c>
      <c r="E3671" t="s">
        <v>12</v>
      </c>
      <c r="F3671" t="s">
        <v>18</v>
      </c>
      <c r="G3671">
        <v>8479828</v>
      </c>
      <c r="H3671">
        <v>1950</v>
      </c>
      <c r="I3671" t="s">
        <v>8753</v>
      </c>
    </row>
    <row r="3672" spans="1:9">
      <c r="A3672" t="s">
        <v>9</v>
      </c>
      <c r="B3672">
        <v>117</v>
      </c>
      <c r="C3672" t="s">
        <v>8754</v>
      </c>
      <c r="D3672" t="s">
        <v>8755</v>
      </c>
      <c r="E3672" t="s">
        <v>12</v>
      </c>
      <c r="F3672" t="s">
        <v>18</v>
      </c>
      <c r="G3672">
        <v>13071204</v>
      </c>
      <c r="H3672">
        <v>1956</v>
      </c>
      <c r="I3672" t="s">
        <v>8756</v>
      </c>
    </row>
    <row r="3673" spans="1:9">
      <c r="A3673" t="s">
        <v>9</v>
      </c>
      <c r="B3673">
        <v>117</v>
      </c>
      <c r="C3673" t="s">
        <v>8757</v>
      </c>
      <c r="D3673" t="s">
        <v>8758</v>
      </c>
      <c r="E3673" t="s">
        <v>17</v>
      </c>
      <c r="F3673" t="s">
        <v>18</v>
      </c>
      <c r="G3673">
        <v>11280096</v>
      </c>
      <c r="H3673">
        <v>1954</v>
      </c>
      <c r="I3673" t="s">
        <v>8759</v>
      </c>
    </row>
    <row r="3674" spans="1:9">
      <c r="A3674" t="s">
        <v>9</v>
      </c>
      <c r="B3674">
        <v>117</v>
      </c>
      <c r="C3674" t="s">
        <v>8760</v>
      </c>
      <c r="D3674" t="s">
        <v>1046</v>
      </c>
      <c r="E3674" t="s">
        <v>12</v>
      </c>
      <c r="F3674" t="s">
        <v>56</v>
      </c>
      <c r="G3674">
        <v>33203291</v>
      </c>
      <c r="H3674">
        <v>1987</v>
      </c>
      <c r="I3674" t="s">
        <v>8761</v>
      </c>
    </row>
    <row r="3675" spans="1:9">
      <c r="A3675" t="s">
        <v>9</v>
      </c>
      <c r="B3675">
        <v>117</v>
      </c>
      <c r="C3675" t="s">
        <v>8762</v>
      </c>
      <c r="D3675" t="s">
        <v>7568</v>
      </c>
      <c r="E3675" t="s">
        <v>12</v>
      </c>
      <c r="F3675" t="s">
        <v>18</v>
      </c>
      <c r="G3675">
        <v>17817202</v>
      </c>
      <c r="H3675">
        <v>1966</v>
      </c>
      <c r="I3675" t="s">
        <v>8763</v>
      </c>
    </row>
    <row r="3676" spans="1:9">
      <c r="A3676" t="s">
        <v>9</v>
      </c>
      <c r="B3676">
        <v>117</v>
      </c>
      <c r="C3676" t="s">
        <v>8764</v>
      </c>
      <c r="D3676" t="s">
        <v>7481</v>
      </c>
      <c r="E3676" t="s">
        <v>12</v>
      </c>
      <c r="F3676" t="s">
        <v>18</v>
      </c>
      <c r="G3676">
        <v>33443241</v>
      </c>
      <c r="H3676">
        <v>1987</v>
      </c>
      <c r="I3676" t="s">
        <v>8765</v>
      </c>
    </row>
    <row r="3677" spans="1:9">
      <c r="A3677" t="s">
        <v>9</v>
      </c>
      <c r="B3677">
        <v>117</v>
      </c>
      <c r="C3677" t="s">
        <v>8766</v>
      </c>
      <c r="D3677" t="s">
        <v>8767</v>
      </c>
      <c r="E3677" t="s">
        <v>17</v>
      </c>
      <c r="F3677" t="s">
        <v>13</v>
      </c>
      <c r="G3677">
        <v>11026925</v>
      </c>
      <c r="H3677">
        <v>1954</v>
      </c>
      <c r="I3677" t="s">
        <v>8768</v>
      </c>
    </row>
    <row r="3678" spans="1:9">
      <c r="A3678" t="s">
        <v>9</v>
      </c>
      <c r="B3678">
        <v>117</v>
      </c>
      <c r="C3678" t="s">
        <v>8769</v>
      </c>
      <c r="D3678" t="s">
        <v>8770</v>
      </c>
      <c r="E3678" t="s">
        <v>17</v>
      </c>
      <c r="F3678" t="s">
        <v>18</v>
      </c>
      <c r="G3678">
        <v>14743643</v>
      </c>
      <c r="H3678">
        <v>1961</v>
      </c>
      <c r="I3678" t="s">
        <v>8771</v>
      </c>
    </row>
    <row r="3679" spans="1:9">
      <c r="A3679" t="s">
        <v>9</v>
      </c>
      <c r="B3679">
        <v>117</v>
      </c>
      <c r="C3679" t="s">
        <v>8772</v>
      </c>
      <c r="D3679" t="s">
        <v>8773</v>
      </c>
      <c r="E3679" t="s">
        <v>12</v>
      </c>
      <c r="F3679" t="s">
        <v>13</v>
      </c>
      <c r="G3679">
        <v>21473302</v>
      </c>
      <c r="H3679">
        <v>1970</v>
      </c>
      <c r="I3679" t="s">
        <v>8774</v>
      </c>
    </row>
    <row r="3680" spans="1:9">
      <c r="A3680" t="s">
        <v>9</v>
      </c>
      <c r="B3680">
        <v>117</v>
      </c>
      <c r="C3680" t="s">
        <v>1457</v>
      </c>
      <c r="D3680" t="s">
        <v>8775</v>
      </c>
      <c r="E3680" t="s">
        <v>12</v>
      </c>
      <c r="F3680" t="s">
        <v>18</v>
      </c>
      <c r="G3680">
        <v>16054373</v>
      </c>
      <c r="H3680">
        <v>1963</v>
      </c>
      <c r="I3680" t="s">
        <v>8776</v>
      </c>
    </row>
    <row r="3681" spans="1:9">
      <c r="A3681" t="s">
        <v>9</v>
      </c>
      <c r="B3681">
        <v>117</v>
      </c>
      <c r="C3681" t="s">
        <v>1457</v>
      </c>
      <c r="D3681" t="s">
        <v>4915</v>
      </c>
      <c r="E3681" t="s">
        <v>17</v>
      </c>
      <c r="F3681" t="s">
        <v>18</v>
      </c>
      <c r="G3681">
        <v>5788402</v>
      </c>
      <c r="H3681">
        <v>1948</v>
      </c>
      <c r="I3681" t="s">
        <v>8777</v>
      </c>
    </row>
    <row r="3682" spans="1:9">
      <c r="A3682" t="s">
        <v>9</v>
      </c>
      <c r="B3682">
        <v>117</v>
      </c>
      <c r="C3682" t="s">
        <v>6762</v>
      </c>
      <c r="D3682" t="s">
        <v>6108</v>
      </c>
      <c r="E3682" t="s">
        <v>17</v>
      </c>
      <c r="F3682" t="s">
        <v>18</v>
      </c>
      <c r="G3682">
        <v>34049685</v>
      </c>
      <c r="H3682">
        <v>1988</v>
      </c>
      <c r="I3682" t="s">
        <v>8778</v>
      </c>
    </row>
    <row r="3683" spans="1:9">
      <c r="A3683" t="s">
        <v>9</v>
      </c>
      <c r="B3683">
        <v>117</v>
      </c>
      <c r="C3683" t="s">
        <v>8779</v>
      </c>
      <c r="D3683" t="s">
        <v>8780</v>
      </c>
      <c r="E3683" t="s">
        <v>17</v>
      </c>
      <c r="F3683" t="s">
        <v>18</v>
      </c>
      <c r="G3683">
        <v>24800151</v>
      </c>
      <c r="H3683">
        <v>1975</v>
      </c>
      <c r="I3683" t="s">
        <v>8781</v>
      </c>
    </row>
    <row r="3684" spans="1:9">
      <c r="A3684" t="s">
        <v>9</v>
      </c>
      <c r="B3684">
        <v>117</v>
      </c>
      <c r="C3684" t="s">
        <v>8782</v>
      </c>
      <c r="D3684" t="s">
        <v>8783</v>
      </c>
      <c r="E3684" t="s">
        <v>12</v>
      </c>
      <c r="F3684" t="s">
        <v>18</v>
      </c>
      <c r="G3684">
        <v>14026533</v>
      </c>
      <c r="H3684">
        <v>1960</v>
      </c>
      <c r="I3684" t="s">
        <v>8784</v>
      </c>
    </row>
    <row r="3685" spans="1:9">
      <c r="A3685" t="s">
        <v>9</v>
      </c>
      <c r="B3685">
        <v>117</v>
      </c>
      <c r="C3685" t="s">
        <v>8785</v>
      </c>
      <c r="D3685" t="s">
        <v>8786</v>
      </c>
      <c r="E3685" t="s">
        <v>12</v>
      </c>
      <c r="F3685" t="s">
        <v>18</v>
      </c>
      <c r="G3685">
        <v>13881041</v>
      </c>
      <c r="H3685">
        <v>1960</v>
      </c>
      <c r="I3685" t="s">
        <v>8787</v>
      </c>
    </row>
    <row r="3686" spans="1:9">
      <c r="A3686" t="s">
        <v>9</v>
      </c>
      <c r="B3686">
        <v>117</v>
      </c>
      <c r="C3686" t="s">
        <v>8788</v>
      </c>
      <c r="D3686" t="s">
        <v>8789</v>
      </c>
      <c r="E3686" t="s">
        <v>12</v>
      </c>
      <c r="F3686" t="s">
        <v>6145</v>
      </c>
      <c r="G3686">
        <v>11985780</v>
      </c>
      <c r="H3686">
        <v>1956</v>
      </c>
      <c r="I3686" t="s">
        <v>8790</v>
      </c>
    </row>
    <row r="3687" spans="1:9">
      <c r="A3687" t="s">
        <v>9</v>
      </c>
      <c r="B3687">
        <v>117</v>
      </c>
      <c r="C3687" t="s">
        <v>1467</v>
      </c>
      <c r="D3687" t="s">
        <v>8791</v>
      </c>
      <c r="E3687" t="s">
        <v>17</v>
      </c>
      <c r="F3687" t="s">
        <v>18</v>
      </c>
      <c r="G3687">
        <v>4892712</v>
      </c>
      <c r="H3687">
        <v>1944</v>
      </c>
      <c r="I3687" t="s">
        <v>8792</v>
      </c>
    </row>
    <row r="3688" spans="1:9">
      <c r="A3688" t="s">
        <v>9</v>
      </c>
      <c r="B3688">
        <v>117</v>
      </c>
      <c r="C3688" t="s">
        <v>1467</v>
      </c>
      <c r="D3688" t="s">
        <v>8793</v>
      </c>
      <c r="E3688" t="s">
        <v>17</v>
      </c>
      <c r="F3688" t="s">
        <v>18</v>
      </c>
      <c r="G3688">
        <v>22984378</v>
      </c>
      <c r="H3688">
        <v>1973</v>
      </c>
      <c r="I3688" t="s">
        <v>8794</v>
      </c>
    </row>
    <row r="3689" spans="1:9">
      <c r="A3689" t="s">
        <v>9</v>
      </c>
      <c r="B3689">
        <v>117</v>
      </c>
      <c r="C3689" t="s">
        <v>8795</v>
      </c>
      <c r="D3689" t="s">
        <v>8796</v>
      </c>
      <c r="E3689" t="s">
        <v>12</v>
      </c>
      <c r="F3689" t="s">
        <v>18</v>
      </c>
      <c r="G3689">
        <v>17110289</v>
      </c>
      <c r="H3689">
        <v>1965</v>
      </c>
      <c r="I3689" t="s">
        <v>8797</v>
      </c>
    </row>
    <row r="3690" spans="1:9">
      <c r="A3690" t="s">
        <v>9</v>
      </c>
      <c r="B3690">
        <v>117</v>
      </c>
      <c r="C3690" t="s">
        <v>3333</v>
      </c>
      <c r="D3690" t="s">
        <v>895</v>
      </c>
      <c r="E3690" t="s">
        <v>12</v>
      </c>
      <c r="F3690" t="s">
        <v>155</v>
      </c>
      <c r="G3690">
        <v>4126106</v>
      </c>
      <c r="H3690">
        <v>1933</v>
      </c>
      <c r="I3690" t="s">
        <v>8798</v>
      </c>
    </row>
    <row r="3691" spans="1:9">
      <c r="A3691" t="s">
        <v>9</v>
      </c>
      <c r="B3691">
        <v>117</v>
      </c>
      <c r="C3691" t="s">
        <v>8799</v>
      </c>
      <c r="D3691" t="s">
        <v>8800</v>
      </c>
      <c r="E3691" t="s">
        <v>17</v>
      </c>
      <c r="F3691" t="s">
        <v>56</v>
      </c>
      <c r="G3691">
        <v>32845804</v>
      </c>
      <c r="H3691">
        <v>1987</v>
      </c>
      <c r="I3691" t="s">
        <v>8801</v>
      </c>
    </row>
    <row r="3692" spans="1:9">
      <c r="A3692" t="s">
        <v>9</v>
      </c>
      <c r="B3692">
        <v>117</v>
      </c>
      <c r="C3692" t="s">
        <v>1470</v>
      </c>
      <c r="D3692" t="s">
        <v>8802</v>
      </c>
      <c r="E3692" t="s">
        <v>17</v>
      </c>
      <c r="F3692" t="s">
        <v>155</v>
      </c>
      <c r="G3692">
        <v>3394784</v>
      </c>
      <c r="H3692">
        <v>1921</v>
      </c>
      <c r="I3692" t="s">
        <v>8803</v>
      </c>
    </row>
    <row r="3693" spans="1:9">
      <c r="A3693" t="s">
        <v>9</v>
      </c>
      <c r="B3693">
        <v>117</v>
      </c>
      <c r="C3693" t="s">
        <v>3348</v>
      </c>
      <c r="D3693" t="s">
        <v>5480</v>
      </c>
      <c r="E3693" t="s">
        <v>17</v>
      </c>
      <c r="F3693" t="s">
        <v>18</v>
      </c>
      <c r="G3693">
        <v>33204700</v>
      </c>
      <c r="H3693">
        <v>1987</v>
      </c>
      <c r="I3693" t="s">
        <v>7498</v>
      </c>
    </row>
    <row r="3694" spans="1:9">
      <c r="A3694" t="s">
        <v>9</v>
      </c>
      <c r="B3694">
        <v>117</v>
      </c>
      <c r="C3694" t="s">
        <v>3348</v>
      </c>
      <c r="D3694" t="s">
        <v>8804</v>
      </c>
      <c r="E3694" t="s">
        <v>12</v>
      </c>
      <c r="F3694" t="s">
        <v>56</v>
      </c>
      <c r="G3694">
        <v>31877652</v>
      </c>
      <c r="H3694">
        <v>1985</v>
      </c>
      <c r="I3694" t="s">
        <v>8805</v>
      </c>
    </row>
    <row r="3695" spans="1:9">
      <c r="A3695" t="s">
        <v>9</v>
      </c>
      <c r="B3695">
        <v>117</v>
      </c>
      <c r="C3695" t="s">
        <v>8806</v>
      </c>
      <c r="D3695" t="s">
        <v>8807</v>
      </c>
      <c r="E3695" t="s">
        <v>12</v>
      </c>
      <c r="F3695" t="s">
        <v>13</v>
      </c>
      <c r="G3695">
        <v>38285571</v>
      </c>
      <c r="H3695">
        <v>1994</v>
      </c>
      <c r="I3695" t="s">
        <v>8808</v>
      </c>
    </row>
    <row r="3696" spans="1:9">
      <c r="A3696" t="s">
        <v>9</v>
      </c>
      <c r="B3696">
        <v>117</v>
      </c>
      <c r="C3696" t="s">
        <v>3351</v>
      </c>
      <c r="D3696" t="s">
        <v>8809</v>
      </c>
      <c r="E3696" t="s">
        <v>17</v>
      </c>
      <c r="F3696" t="s">
        <v>56</v>
      </c>
      <c r="G3696">
        <v>5284727</v>
      </c>
      <c r="H3696">
        <v>1946</v>
      </c>
      <c r="I3696" t="s">
        <v>8810</v>
      </c>
    </row>
    <row r="3697" spans="1:9">
      <c r="A3697" t="s">
        <v>9</v>
      </c>
      <c r="B3697">
        <v>117</v>
      </c>
      <c r="C3697" t="s">
        <v>3351</v>
      </c>
      <c r="D3697" t="s">
        <v>8811</v>
      </c>
      <c r="E3697" t="s">
        <v>12</v>
      </c>
      <c r="F3697" t="s">
        <v>18</v>
      </c>
      <c r="G3697">
        <v>30556698</v>
      </c>
      <c r="H3697">
        <v>1969</v>
      </c>
      <c r="I3697" t="s">
        <v>8812</v>
      </c>
    </row>
    <row r="3698" spans="1:9">
      <c r="A3698" t="s">
        <v>9</v>
      </c>
      <c r="B3698">
        <v>117</v>
      </c>
      <c r="C3698" t="s">
        <v>8813</v>
      </c>
      <c r="D3698" t="s">
        <v>8814</v>
      </c>
      <c r="E3698" t="s">
        <v>12</v>
      </c>
      <c r="F3698" t="s">
        <v>18</v>
      </c>
      <c r="G3698">
        <v>4410266</v>
      </c>
      <c r="H3698">
        <v>1943</v>
      </c>
      <c r="I3698" t="s">
        <v>8815</v>
      </c>
    </row>
    <row r="3699" spans="1:9">
      <c r="A3699" t="s">
        <v>9</v>
      </c>
      <c r="B3699">
        <v>117</v>
      </c>
      <c r="C3699" t="s">
        <v>8816</v>
      </c>
      <c r="D3699" t="s">
        <v>8817</v>
      </c>
      <c r="E3699" t="s">
        <v>12</v>
      </c>
      <c r="F3699" t="s">
        <v>18</v>
      </c>
      <c r="G3699">
        <v>4466125</v>
      </c>
      <c r="H3699">
        <v>1925</v>
      </c>
      <c r="I3699" t="s">
        <v>8818</v>
      </c>
    </row>
    <row r="3700" spans="1:9">
      <c r="A3700" t="s">
        <v>9</v>
      </c>
      <c r="B3700">
        <v>117</v>
      </c>
      <c r="C3700" t="s">
        <v>8819</v>
      </c>
      <c r="D3700" t="s">
        <v>2557</v>
      </c>
      <c r="E3700" t="s">
        <v>17</v>
      </c>
      <c r="F3700" t="s">
        <v>18</v>
      </c>
      <c r="G3700">
        <v>5498200</v>
      </c>
      <c r="H3700">
        <v>1946</v>
      </c>
      <c r="I3700" t="s">
        <v>8820</v>
      </c>
    </row>
    <row r="3701" spans="1:9">
      <c r="A3701" t="s">
        <v>9</v>
      </c>
      <c r="B3701">
        <v>117</v>
      </c>
      <c r="C3701" t="s">
        <v>8821</v>
      </c>
      <c r="D3701" t="s">
        <v>8822</v>
      </c>
      <c r="E3701" t="s">
        <v>12</v>
      </c>
      <c r="F3701" t="s">
        <v>13</v>
      </c>
      <c r="G3701">
        <v>29249098</v>
      </c>
      <c r="H3701">
        <v>1981</v>
      </c>
      <c r="I3701" t="s">
        <v>8823</v>
      </c>
    </row>
    <row r="3702" spans="1:9">
      <c r="A3702" t="s">
        <v>9</v>
      </c>
      <c r="B3702">
        <v>117</v>
      </c>
      <c r="C3702" t="s">
        <v>8824</v>
      </c>
      <c r="D3702" t="s">
        <v>8825</v>
      </c>
      <c r="E3702" t="s">
        <v>17</v>
      </c>
      <c r="F3702" t="s">
        <v>18</v>
      </c>
      <c r="G3702">
        <v>3589024</v>
      </c>
      <c r="H3702">
        <v>1937</v>
      </c>
      <c r="I3702" t="s">
        <v>8826</v>
      </c>
    </row>
    <row r="3703" spans="1:9">
      <c r="A3703" t="s">
        <v>9</v>
      </c>
      <c r="B3703">
        <v>117</v>
      </c>
      <c r="C3703" t="s">
        <v>8827</v>
      </c>
      <c r="D3703" t="s">
        <v>1275</v>
      </c>
      <c r="E3703" t="s">
        <v>17</v>
      </c>
      <c r="F3703" t="s">
        <v>18</v>
      </c>
      <c r="G3703">
        <v>12447065</v>
      </c>
      <c r="H3703">
        <v>1956</v>
      </c>
      <c r="I3703" t="s">
        <v>8828</v>
      </c>
    </row>
    <row r="3704" spans="1:9">
      <c r="A3704" t="s">
        <v>9</v>
      </c>
      <c r="B3704">
        <v>117</v>
      </c>
      <c r="C3704" t="s">
        <v>8829</v>
      </c>
      <c r="D3704" t="s">
        <v>179</v>
      </c>
      <c r="E3704" t="s">
        <v>12</v>
      </c>
      <c r="F3704" t="s">
        <v>35</v>
      </c>
      <c r="G3704">
        <v>8422435</v>
      </c>
      <c r="H3704">
        <v>1947</v>
      </c>
      <c r="I3704" t="s">
        <v>8830</v>
      </c>
    </row>
    <row r="3705" spans="1:9">
      <c r="A3705" t="s">
        <v>9</v>
      </c>
      <c r="B3705">
        <v>117</v>
      </c>
      <c r="C3705" t="s">
        <v>8831</v>
      </c>
      <c r="D3705" t="s">
        <v>6557</v>
      </c>
      <c r="E3705" t="s">
        <v>12</v>
      </c>
      <c r="F3705" t="s">
        <v>56</v>
      </c>
      <c r="G3705">
        <v>20420692</v>
      </c>
      <c r="H3705">
        <v>1969</v>
      </c>
      <c r="I3705" t="s">
        <v>8832</v>
      </c>
    </row>
    <row r="3706" spans="1:9">
      <c r="A3706" t="s">
        <v>9</v>
      </c>
      <c r="B3706">
        <v>117</v>
      </c>
      <c r="C3706" t="s">
        <v>8833</v>
      </c>
      <c r="D3706" t="s">
        <v>8834</v>
      </c>
      <c r="E3706" t="s">
        <v>12</v>
      </c>
      <c r="F3706" t="s">
        <v>18</v>
      </c>
      <c r="G3706">
        <v>8152844</v>
      </c>
      <c r="H3706">
        <v>1946</v>
      </c>
      <c r="I3706" t="s">
        <v>8835</v>
      </c>
    </row>
    <row r="3707" spans="1:9">
      <c r="A3707" t="s">
        <v>9</v>
      </c>
      <c r="B3707">
        <v>117</v>
      </c>
      <c r="C3707" t="s">
        <v>8833</v>
      </c>
      <c r="D3707" t="s">
        <v>8836</v>
      </c>
      <c r="E3707" t="s">
        <v>17</v>
      </c>
      <c r="F3707" t="s">
        <v>13</v>
      </c>
      <c r="G3707">
        <v>4925512</v>
      </c>
      <c r="H3707">
        <v>1944</v>
      </c>
      <c r="I3707" t="s">
        <v>8835</v>
      </c>
    </row>
    <row r="3708" spans="1:9">
      <c r="A3708" t="s">
        <v>9</v>
      </c>
      <c r="B3708">
        <v>117</v>
      </c>
      <c r="C3708" t="s">
        <v>8837</v>
      </c>
      <c r="D3708" t="s">
        <v>776</v>
      </c>
      <c r="E3708" t="s">
        <v>12</v>
      </c>
      <c r="F3708" t="s">
        <v>13</v>
      </c>
      <c r="G3708">
        <v>17788616</v>
      </c>
      <c r="H3708">
        <v>1966</v>
      </c>
      <c r="I3708" t="s">
        <v>8838</v>
      </c>
    </row>
    <row r="3709" spans="1:9">
      <c r="A3709" t="s">
        <v>9</v>
      </c>
      <c r="B3709">
        <v>117</v>
      </c>
      <c r="C3709" t="s">
        <v>3372</v>
      </c>
      <c r="D3709" t="s">
        <v>286</v>
      </c>
      <c r="E3709" t="s">
        <v>17</v>
      </c>
      <c r="F3709" t="s">
        <v>13</v>
      </c>
      <c r="G3709">
        <v>3972538</v>
      </c>
      <c r="H3709">
        <v>1941</v>
      </c>
      <c r="I3709" t="s">
        <v>8839</v>
      </c>
    </row>
    <row r="3710" spans="1:9">
      <c r="A3710" t="s">
        <v>9</v>
      </c>
      <c r="B3710">
        <v>117</v>
      </c>
      <c r="C3710" t="s">
        <v>1499</v>
      </c>
      <c r="D3710" t="s">
        <v>8840</v>
      </c>
      <c r="E3710" t="s">
        <v>17</v>
      </c>
      <c r="F3710" t="s">
        <v>18</v>
      </c>
      <c r="G3710">
        <v>22509118</v>
      </c>
      <c r="H3710">
        <v>1972</v>
      </c>
      <c r="I3710" t="s">
        <v>8841</v>
      </c>
    </row>
    <row r="3711" spans="1:9">
      <c r="A3711" t="s">
        <v>9</v>
      </c>
      <c r="B3711">
        <v>117</v>
      </c>
      <c r="C3711" t="s">
        <v>1499</v>
      </c>
      <c r="D3711" t="s">
        <v>8842</v>
      </c>
      <c r="E3711" t="s">
        <v>17</v>
      </c>
      <c r="F3711" t="s">
        <v>13</v>
      </c>
      <c r="G3711">
        <v>28285734</v>
      </c>
      <c r="H3711">
        <v>1980</v>
      </c>
      <c r="I3711" t="s">
        <v>8843</v>
      </c>
    </row>
    <row r="3712" spans="1:9">
      <c r="A3712" t="s">
        <v>9</v>
      </c>
      <c r="B3712">
        <v>117</v>
      </c>
      <c r="C3712" t="s">
        <v>1499</v>
      </c>
      <c r="D3712" t="s">
        <v>8844</v>
      </c>
      <c r="E3712" t="s">
        <v>12</v>
      </c>
      <c r="F3712" t="s">
        <v>18</v>
      </c>
      <c r="G3712">
        <v>12364251</v>
      </c>
      <c r="H3712">
        <v>1955</v>
      </c>
      <c r="I3712" t="s">
        <v>8845</v>
      </c>
    </row>
    <row r="3713" spans="1:9">
      <c r="A3713" t="s">
        <v>9</v>
      </c>
      <c r="B3713">
        <v>117</v>
      </c>
      <c r="C3713" t="s">
        <v>6820</v>
      </c>
      <c r="D3713" t="s">
        <v>6009</v>
      </c>
      <c r="E3713" t="s">
        <v>12</v>
      </c>
      <c r="F3713" t="s">
        <v>18</v>
      </c>
      <c r="G3713">
        <v>12447465</v>
      </c>
      <c r="H3713">
        <v>1958</v>
      </c>
      <c r="I3713" t="s">
        <v>8846</v>
      </c>
    </row>
    <row r="3714" spans="1:9">
      <c r="A3714" t="s">
        <v>9</v>
      </c>
      <c r="B3714">
        <v>117</v>
      </c>
      <c r="C3714" t="s">
        <v>4974</v>
      </c>
      <c r="D3714" t="s">
        <v>7481</v>
      </c>
      <c r="E3714" t="s">
        <v>12</v>
      </c>
      <c r="F3714" t="s">
        <v>13</v>
      </c>
      <c r="G3714">
        <v>25866162</v>
      </c>
      <c r="H3714">
        <v>1977</v>
      </c>
      <c r="I3714" t="s">
        <v>8847</v>
      </c>
    </row>
    <row r="3715" spans="1:9">
      <c r="A3715" t="s">
        <v>9</v>
      </c>
      <c r="B3715">
        <v>117</v>
      </c>
      <c r="C3715" t="s">
        <v>8848</v>
      </c>
      <c r="D3715" t="s">
        <v>8849</v>
      </c>
      <c r="E3715" t="s">
        <v>17</v>
      </c>
      <c r="F3715" t="s">
        <v>155</v>
      </c>
      <c r="G3715">
        <v>88575</v>
      </c>
      <c r="H3715">
        <v>1920</v>
      </c>
      <c r="I3715" t="s">
        <v>8850</v>
      </c>
    </row>
    <row r="3716" spans="1:9">
      <c r="A3716" t="s">
        <v>9</v>
      </c>
      <c r="B3716">
        <v>117</v>
      </c>
      <c r="C3716" t="s">
        <v>1509</v>
      </c>
      <c r="D3716" t="s">
        <v>8851</v>
      </c>
      <c r="E3716" t="s">
        <v>17</v>
      </c>
      <c r="F3716" t="s">
        <v>18</v>
      </c>
      <c r="G3716">
        <v>16557248</v>
      </c>
      <c r="H3716">
        <v>1963</v>
      </c>
      <c r="I3716" t="s">
        <v>8852</v>
      </c>
    </row>
    <row r="3717" spans="1:9">
      <c r="A3717" t="s">
        <v>9</v>
      </c>
      <c r="B3717">
        <v>117</v>
      </c>
      <c r="C3717" t="s">
        <v>8853</v>
      </c>
      <c r="D3717" t="s">
        <v>8854</v>
      </c>
      <c r="E3717" t="s">
        <v>12</v>
      </c>
      <c r="F3717" t="s">
        <v>13</v>
      </c>
      <c r="G3717">
        <v>39756620</v>
      </c>
      <c r="H3717">
        <v>1996</v>
      </c>
      <c r="I3717" t="s">
        <v>8855</v>
      </c>
    </row>
    <row r="3718" spans="1:9">
      <c r="A3718" t="s">
        <v>9</v>
      </c>
      <c r="B3718">
        <v>117</v>
      </c>
      <c r="C3718" t="s">
        <v>8856</v>
      </c>
      <c r="D3718" t="s">
        <v>8857</v>
      </c>
      <c r="E3718" t="s">
        <v>12</v>
      </c>
      <c r="F3718" t="s">
        <v>8858</v>
      </c>
      <c r="G3718">
        <v>4308094</v>
      </c>
      <c r="H3718">
        <v>1940</v>
      </c>
      <c r="I3718" t="s">
        <v>8859</v>
      </c>
    </row>
    <row r="3719" spans="1:9">
      <c r="A3719" t="s">
        <v>9</v>
      </c>
      <c r="B3719">
        <v>117</v>
      </c>
      <c r="C3719" t="s">
        <v>8860</v>
      </c>
      <c r="D3719" t="s">
        <v>8861</v>
      </c>
      <c r="E3719" t="s">
        <v>12</v>
      </c>
      <c r="F3719" t="s">
        <v>18</v>
      </c>
      <c r="G3719">
        <v>42645592</v>
      </c>
      <c r="H3719">
        <v>2000</v>
      </c>
      <c r="I3719" t="s">
        <v>8862</v>
      </c>
    </row>
    <row r="3720" spans="1:9">
      <c r="A3720" t="s">
        <v>9</v>
      </c>
      <c r="B3720">
        <v>117</v>
      </c>
      <c r="C3720" t="s">
        <v>8863</v>
      </c>
      <c r="D3720" t="s">
        <v>3267</v>
      </c>
      <c r="E3720" t="s">
        <v>17</v>
      </c>
      <c r="F3720" t="s">
        <v>155</v>
      </c>
      <c r="G3720">
        <v>317791</v>
      </c>
      <c r="H3720">
        <v>1926</v>
      </c>
      <c r="I3720" t="s">
        <v>8864</v>
      </c>
    </row>
    <row r="3721" spans="1:9">
      <c r="A3721" t="s">
        <v>9</v>
      </c>
      <c r="B3721">
        <v>117</v>
      </c>
      <c r="C3721" t="s">
        <v>8865</v>
      </c>
      <c r="D3721" t="s">
        <v>2849</v>
      </c>
      <c r="E3721" t="s">
        <v>17</v>
      </c>
      <c r="F3721" t="s">
        <v>13</v>
      </c>
      <c r="G3721">
        <v>4228682</v>
      </c>
      <c r="H3721">
        <v>1941</v>
      </c>
      <c r="I3721" t="s">
        <v>8866</v>
      </c>
    </row>
    <row r="3722" spans="1:9">
      <c r="A3722" t="s">
        <v>9</v>
      </c>
      <c r="B3722">
        <v>117</v>
      </c>
      <c r="C3722" t="s">
        <v>8867</v>
      </c>
      <c r="D3722" t="s">
        <v>6842</v>
      </c>
      <c r="E3722" t="s">
        <v>12</v>
      </c>
      <c r="F3722" t="s">
        <v>13</v>
      </c>
      <c r="G3722">
        <v>7612084</v>
      </c>
      <c r="H3722">
        <v>1947</v>
      </c>
      <c r="I3722" t="s">
        <v>8868</v>
      </c>
    </row>
    <row r="3723" spans="1:9">
      <c r="A3723" t="s">
        <v>9</v>
      </c>
      <c r="B3723">
        <v>117</v>
      </c>
      <c r="C3723" t="s">
        <v>8869</v>
      </c>
      <c r="D3723" t="s">
        <v>8870</v>
      </c>
      <c r="E3723" t="s">
        <v>17</v>
      </c>
      <c r="F3723" t="s">
        <v>18</v>
      </c>
      <c r="G3723">
        <v>14010157</v>
      </c>
      <c r="H3723">
        <v>1958</v>
      </c>
      <c r="I3723" t="s">
        <v>8871</v>
      </c>
    </row>
    <row r="3724" spans="1:9">
      <c r="A3724" t="s">
        <v>9</v>
      </c>
      <c r="B3724">
        <v>117</v>
      </c>
      <c r="C3724" t="s">
        <v>4996</v>
      </c>
      <c r="D3724" t="s">
        <v>34</v>
      </c>
      <c r="E3724" t="s">
        <v>12</v>
      </c>
      <c r="F3724" t="s">
        <v>13</v>
      </c>
      <c r="G3724">
        <v>4405421</v>
      </c>
      <c r="H3724">
        <v>1942</v>
      </c>
      <c r="I3724" t="s">
        <v>8872</v>
      </c>
    </row>
    <row r="3725" spans="1:9">
      <c r="A3725" t="s">
        <v>9</v>
      </c>
      <c r="B3725">
        <v>117</v>
      </c>
      <c r="C3725" t="s">
        <v>8873</v>
      </c>
      <c r="D3725" t="s">
        <v>4057</v>
      </c>
      <c r="E3725" t="s">
        <v>12</v>
      </c>
      <c r="F3725" t="s">
        <v>18</v>
      </c>
      <c r="G3725">
        <v>4497355</v>
      </c>
      <c r="H3725">
        <v>1930</v>
      </c>
      <c r="I3725" t="s">
        <v>8065</v>
      </c>
    </row>
    <row r="3726" spans="1:9">
      <c r="A3726" t="s">
        <v>9</v>
      </c>
      <c r="B3726">
        <v>117</v>
      </c>
      <c r="C3726" t="s">
        <v>8874</v>
      </c>
      <c r="D3726" t="s">
        <v>8875</v>
      </c>
      <c r="E3726" t="s">
        <v>17</v>
      </c>
      <c r="F3726" t="s">
        <v>18</v>
      </c>
      <c r="G3726">
        <v>2733505</v>
      </c>
      <c r="H3726">
        <v>1936</v>
      </c>
      <c r="I3726" t="s">
        <v>8876</v>
      </c>
    </row>
    <row r="3727" spans="1:9">
      <c r="A3727" t="s">
        <v>9</v>
      </c>
      <c r="B3727">
        <v>117</v>
      </c>
      <c r="C3727" t="s">
        <v>8877</v>
      </c>
      <c r="D3727" t="s">
        <v>8878</v>
      </c>
      <c r="E3727" t="s">
        <v>17</v>
      </c>
      <c r="F3727" t="s">
        <v>18</v>
      </c>
      <c r="G3727">
        <v>20405430</v>
      </c>
      <c r="H3727">
        <v>1968</v>
      </c>
      <c r="I3727" t="s">
        <v>8879</v>
      </c>
    </row>
    <row r="3728" spans="1:9">
      <c r="A3728" t="s">
        <v>9</v>
      </c>
      <c r="B3728">
        <v>117</v>
      </c>
      <c r="C3728" t="s">
        <v>1552</v>
      </c>
      <c r="D3728" t="s">
        <v>8880</v>
      </c>
      <c r="E3728" t="s">
        <v>17</v>
      </c>
      <c r="F3728" t="s">
        <v>18</v>
      </c>
      <c r="G3728">
        <v>11561439</v>
      </c>
      <c r="H3728">
        <v>1955</v>
      </c>
      <c r="I3728" t="s">
        <v>8881</v>
      </c>
    </row>
    <row r="3729" spans="1:9">
      <c r="A3729" t="s">
        <v>9</v>
      </c>
      <c r="B3729">
        <v>117</v>
      </c>
      <c r="C3729" t="s">
        <v>8882</v>
      </c>
      <c r="D3729" t="s">
        <v>354</v>
      </c>
      <c r="E3729" t="s">
        <v>12</v>
      </c>
      <c r="F3729" t="s">
        <v>690</v>
      </c>
      <c r="G3729">
        <v>18428995</v>
      </c>
      <c r="H3729">
        <v>1967</v>
      </c>
      <c r="I3729" t="s">
        <v>8883</v>
      </c>
    </row>
    <row r="3730" spans="1:9">
      <c r="A3730" t="s">
        <v>9</v>
      </c>
      <c r="B3730">
        <v>117</v>
      </c>
      <c r="C3730" t="s">
        <v>8884</v>
      </c>
      <c r="D3730" t="s">
        <v>8885</v>
      </c>
      <c r="E3730" t="s">
        <v>17</v>
      </c>
      <c r="F3730" t="s">
        <v>18</v>
      </c>
      <c r="G3730">
        <v>27690525</v>
      </c>
      <c r="H3730">
        <v>1979</v>
      </c>
      <c r="I3730" t="s">
        <v>8886</v>
      </c>
    </row>
    <row r="3731" spans="1:9">
      <c r="A3731" t="s">
        <v>9</v>
      </c>
      <c r="B3731">
        <v>117</v>
      </c>
      <c r="C3731" t="s">
        <v>8887</v>
      </c>
      <c r="D3731" t="s">
        <v>8888</v>
      </c>
      <c r="E3731" t="s">
        <v>12</v>
      </c>
      <c r="F3731" t="s">
        <v>13</v>
      </c>
      <c r="G3731">
        <v>22303240</v>
      </c>
      <c r="H3731">
        <v>1971</v>
      </c>
      <c r="I3731" t="s">
        <v>8889</v>
      </c>
    </row>
    <row r="3732" spans="1:9">
      <c r="A3732" t="s">
        <v>9</v>
      </c>
      <c r="B3732">
        <v>118</v>
      </c>
      <c r="C3732" t="s">
        <v>8890</v>
      </c>
      <c r="D3732" t="s">
        <v>1006</v>
      </c>
      <c r="E3732" t="s">
        <v>17</v>
      </c>
      <c r="F3732" t="s">
        <v>18</v>
      </c>
      <c r="G3732">
        <v>12497196</v>
      </c>
      <c r="H3732">
        <v>1958</v>
      </c>
      <c r="I3732" t="s">
        <v>8891</v>
      </c>
    </row>
    <row r="3733" spans="1:9">
      <c r="A3733" t="s">
        <v>9</v>
      </c>
      <c r="B3733">
        <v>118</v>
      </c>
      <c r="C3733" t="s">
        <v>8892</v>
      </c>
      <c r="D3733" t="s">
        <v>1434</v>
      </c>
      <c r="E3733" t="s">
        <v>17</v>
      </c>
      <c r="F3733" t="s">
        <v>13</v>
      </c>
      <c r="G3733">
        <v>42723080</v>
      </c>
      <c r="H3733">
        <v>2000</v>
      </c>
      <c r="I3733" t="s">
        <v>8893</v>
      </c>
    </row>
    <row r="3734" spans="1:9">
      <c r="A3734" t="s">
        <v>9</v>
      </c>
      <c r="B3734">
        <v>118</v>
      </c>
      <c r="C3734" t="s">
        <v>8894</v>
      </c>
      <c r="D3734" t="s">
        <v>106</v>
      </c>
      <c r="E3734" t="s">
        <v>17</v>
      </c>
      <c r="F3734" t="s">
        <v>13</v>
      </c>
      <c r="G3734">
        <v>6225165</v>
      </c>
      <c r="H3734">
        <v>1950</v>
      </c>
      <c r="I3734" t="s">
        <v>8895</v>
      </c>
    </row>
    <row r="3735" spans="1:9">
      <c r="A3735" t="s">
        <v>9</v>
      </c>
      <c r="B3735">
        <v>118</v>
      </c>
      <c r="C3735" t="s">
        <v>8896</v>
      </c>
      <c r="D3735" t="s">
        <v>8897</v>
      </c>
      <c r="E3735" t="s">
        <v>12</v>
      </c>
      <c r="F3735" t="s">
        <v>13</v>
      </c>
      <c r="G3735">
        <v>11179638</v>
      </c>
      <c r="H3735">
        <v>1953</v>
      </c>
      <c r="I3735" t="s">
        <v>8898</v>
      </c>
    </row>
    <row r="3736" spans="1:9">
      <c r="A3736" t="s">
        <v>9</v>
      </c>
      <c r="B3736">
        <v>118</v>
      </c>
      <c r="C3736" t="s">
        <v>1583</v>
      </c>
      <c r="D3736" t="s">
        <v>1584</v>
      </c>
      <c r="E3736" t="s">
        <v>12</v>
      </c>
      <c r="F3736" t="s">
        <v>18</v>
      </c>
      <c r="G3736">
        <v>16071357</v>
      </c>
      <c r="H3736">
        <v>1962</v>
      </c>
      <c r="I3736" t="s">
        <v>8899</v>
      </c>
    </row>
    <row r="3737" spans="1:9">
      <c r="A3737" t="s">
        <v>9</v>
      </c>
      <c r="B3737">
        <v>118</v>
      </c>
      <c r="C3737" t="s">
        <v>8900</v>
      </c>
      <c r="D3737" t="s">
        <v>1662</v>
      </c>
      <c r="E3737" t="s">
        <v>12</v>
      </c>
      <c r="F3737" t="s">
        <v>13</v>
      </c>
      <c r="G3737">
        <v>14664235</v>
      </c>
      <c r="H3737">
        <v>1961</v>
      </c>
      <c r="I3737" t="s">
        <v>8901</v>
      </c>
    </row>
    <row r="3738" spans="1:9">
      <c r="A3738" t="s">
        <v>9</v>
      </c>
      <c r="B3738">
        <v>118</v>
      </c>
      <c r="C3738" t="s">
        <v>8902</v>
      </c>
      <c r="D3738" t="s">
        <v>8903</v>
      </c>
      <c r="E3738" t="s">
        <v>12</v>
      </c>
      <c r="F3738" t="s">
        <v>13</v>
      </c>
      <c r="G3738">
        <v>12537139</v>
      </c>
      <c r="H3738">
        <v>1956</v>
      </c>
      <c r="I3738" t="s">
        <v>8904</v>
      </c>
    </row>
    <row r="3739" spans="1:9">
      <c r="A3739" t="s">
        <v>9</v>
      </c>
      <c r="B3739">
        <v>118</v>
      </c>
      <c r="C3739" t="s">
        <v>8905</v>
      </c>
      <c r="D3739" t="s">
        <v>8906</v>
      </c>
      <c r="E3739" t="s">
        <v>12</v>
      </c>
      <c r="F3739" t="s">
        <v>56</v>
      </c>
      <c r="G3739">
        <v>37008252</v>
      </c>
      <c r="H3739">
        <v>1992</v>
      </c>
      <c r="I3739" t="s">
        <v>8907</v>
      </c>
    </row>
    <row r="3740" spans="1:9">
      <c r="A3740" t="s">
        <v>9</v>
      </c>
      <c r="B3740">
        <v>118</v>
      </c>
      <c r="C3740" t="s">
        <v>8908</v>
      </c>
      <c r="D3740" t="s">
        <v>1873</v>
      </c>
      <c r="E3740" t="s">
        <v>17</v>
      </c>
      <c r="F3740" t="s">
        <v>13</v>
      </c>
      <c r="G3740">
        <v>5427068</v>
      </c>
      <c r="H3740">
        <v>1946</v>
      </c>
      <c r="I3740" t="s">
        <v>8909</v>
      </c>
    </row>
    <row r="3741" spans="1:9">
      <c r="A3741" t="s">
        <v>9</v>
      </c>
      <c r="B3741">
        <v>118</v>
      </c>
      <c r="C3741" t="s">
        <v>8910</v>
      </c>
      <c r="D3741" t="s">
        <v>8911</v>
      </c>
      <c r="E3741" t="s">
        <v>12</v>
      </c>
      <c r="F3741" t="s">
        <v>13</v>
      </c>
      <c r="G3741">
        <v>35361751</v>
      </c>
      <c r="H3741">
        <v>1991</v>
      </c>
      <c r="I3741" t="s">
        <v>8912</v>
      </c>
    </row>
    <row r="3742" spans="1:9">
      <c r="A3742" t="s">
        <v>9</v>
      </c>
      <c r="B3742">
        <v>118</v>
      </c>
      <c r="C3742" t="s">
        <v>8913</v>
      </c>
      <c r="D3742" t="s">
        <v>8914</v>
      </c>
      <c r="E3742" t="s">
        <v>12</v>
      </c>
      <c r="F3742" t="s">
        <v>56</v>
      </c>
      <c r="G3742">
        <v>21587110</v>
      </c>
      <c r="H3742">
        <v>1970</v>
      </c>
      <c r="I3742" t="s">
        <v>8915</v>
      </c>
    </row>
    <row r="3743" spans="1:9">
      <c r="A3743" t="s">
        <v>9</v>
      </c>
      <c r="B3743">
        <v>118</v>
      </c>
      <c r="C3743" t="s">
        <v>8916</v>
      </c>
      <c r="D3743" t="s">
        <v>8917</v>
      </c>
      <c r="E3743" t="s">
        <v>12</v>
      </c>
      <c r="F3743" t="s">
        <v>13</v>
      </c>
      <c r="G3743">
        <v>23472314</v>
      </c>
      <c r="H3743">
        <v>1973</v>
      </c>
      <c r="I3743" t="s">
        <v>8918</v>
      </c>
    </row>
    <row r="3744" spans="1:9">
      <c r="A3744" t="s">
        <v>9</v>
      </c>
      <c r="B3744">
        <v>118</v>
      </c>
      <c r="C3744" t="s">
        <v>8919</v>
      </c>
      <c r="D3744" t="s">
        <v>587</v>
      </c>
      <c r="E3744" t="s">
        <v>12</v>
      </c>
      <c r="F3744" t="s">
        <v>13</v>
      </c>
      <c r="G3744">
        <v>33174849</v>
      </c>
      <c r="H3744">
        <v>1987</v>
      </c>
      <c r="I3744" t="s">
        <v>8920</v>
      </c>
    </row>
    <row r="3745" spans="1:9">
      <c r="A3745" t="s">
        <v>9</v>
      </c>
      <c r="B3745">
        <v>118</v>
      </c>
      <c r="C3745" t="s">
        <v>54</v>
      </c>
      <c r="D3745" t="s">
        <v>167</v>
      </c>
      <c r="E3745" t="s">
        <v>17</v>
      </c>
      <c r="F3745" t="s">
        <v>18</v>
      </c>
      <c r="G3745">
        <v>5420714</v>
      </c>
      <c r="H3745">
        <v>1947</v>
      </c>
      <c r="I3745" t="s">
        <v>8921</v>
      </c>
    </row>
    <row r="3746" spans="1:9">
      <c r="A3746" t="s">
        <v>9</v>
      </c>
      <c r="B3746">
        <v>118</v>
      </c>
      <c r="C3746" t="s">
        <v>54</v>
      </c>
      <c r="D3746" t="s">
        <v>8266</v>
      </c>
      <c r="E3746" t="s">
        <v>12</v>
      </c>
      <c r="F3746" t="s">
        <v>18</v>
      </c>
      <c r="G3746">
        <v>40539712</v>
      </c>
      <c r="H3746">
        <v>1997</v>
      </c>
      <c r="I3746" t="s">
        <v>8922</v>
      </c>
    </row>
    <row r="3747" spans="1:9">
      <c r="A3747" t="s">
        <v>9</v>
      </c>
      <c r="B3747">
        <v>118</v>
      </c>
      <c r="C3747" t="s">
        <v>54</v>
      </c>
      <c r="D3747" t="s">
        <v>8923</v>
      </c>
      <c r="E3747" t="s">
        <v>12</v>
      </c>
      <c r="F3747" t="s">
        <v>13</v>
      </c>
      <c r="G3747">
        <v>13808909</v>
      </c>
      <c r="H3747">
        <v>1960</v>
      </c>
      <c r="I3747" t="s">
        <v>8924</v>
      </c>
    </row>
    <row r="3748" spans="1:9">
      <c r="A3748" t="s">
        <v>9</v>
      </c>
      <c r="B3748">
        <v>118</v>
      </c>
      <c r="C3748" t="s">
        <v>61</v>
      </c>
      <c r="D3748" t="s">
        <v>8925</v>
      </c>
      <c r="E3748" t="s">
        <v>12</v>
      </c>
      <c r="F3748" t="s">
        <v>18</v>
      </c>
      <c r="G3748">
        <v>20203570</v>
      </c>
      <c r="H3748">
        <v>1968</v>
      </c>
      <c r="I3748" t="s">
        <v>8926</v>
      </c>
    </row>
    <row r="3749" spans="1:9">
      <c r="A3749" t="s">
        <v>9</v>
      </c>
      <c r="B3749">
        <v>118</v>
      </c>
      <c r="C3749" t="s">
        <v>61</v>
      </c>
      <c r="D3749" t="s">
        <v>8927</v>
      </c>
      <c r="E3749" t="s">
        <v>17</v>
      </c>
      <c r="F3749" t="s">
        <v>18</v>
      </c>
      <c r="G3749">
        <v>4550730</v>
      </c>
      <c r="H3749">
        <v>1945</v>
      </c>
      <c r="I3749" t="s">
        <v>8928</v>
      </c>
    </row>
    <row r="3750" spans="1:9">
      <c r="A3750" t="s">
        <v>9</v>
      </c>
      <c r="B3750">
        <v>118</v>
      </c>
      <c r="C3750" t="s">
        <v>61</v>
      </c>
      <c r="D3750" t="s">
        <v>8929</v>
      </c>
      <c r="E3750" t="s">
        <v>17</v>
      </c>
      <c r="F3750" t="s">
        <v>13</v>
      </c>
      <c r="G3750">
        <v>6238267</v>
      </c>
      <c r="H3750">
        <v>1949</v>
      </c>
      <c r="I3750" t="s">
        <v>8930</v>
      </c>
    </row>
    <row r="3751" spans="1:9">
      <c r="A3751" t="s">
        <v>9</v>
      </c>
      <c r="B3751">
        <v>118</v>
      </c>
      <c r="C3751" t="s">
        <v>61</v>
      </c>
      <c r="D3751" t="s">
        <v>8931</v>
      </c>
      <c r="E3751" t="s">
        <v>12</v>
      </c>
      <c r="F3751" t="s">
        <v>18</v>
      </c>
      <c r="G3751">
        <v>17149173</v>
      </c>
      <c r="H3751">
        <v>1964</v>
      </c>
      <c r="I3751" t="s">
        <v>8932</v>
      </c>
    </row>
    <row r="3752" spans="1:9">
      <c r="A3752" t="s">
        <v>9</v>
      </c>
      <c r="B3752">
        <v>118</v>
      </c>
      <c r="C3752" t="s">
        <v>61</v>
      </c>
      <c r="D3752" t="s">
        <v>3554</v>
      </c>
      <c r="E3752" t="s">
        <v>12</v>
      </c>
      <c r="F3752" t="s">
        <v>18</v>
      </c>
      <c r="G3752">
        <v>12667712</v>
      </c>
      <c r="H3752">
        <v>1958</v>
      </c>
      <c r="I3752" t="s">
        <v>8933</v>
      </c>
    </row>
    <row r="3753" spans="1:9">
      <c r="A3753" t="s">
        <v>9</v>
      </c>
      <c r="B3753">
        <v>118</v>
      </c>
      <c r="C3753" t="s">
        <v>8934</v>
      </c>
      <c r="D3753" t="s">
        <v>3232</v>
      </c>
      <c r="E3753" t="s">
        <v>12</v>
      </c>
      <c r="F3753" t="s">
        <v>13</v>
      </c>
      <c r="G3753">
        <v>12498277</v>
      </c>
      <c r="H3753">
        <v>1958</v>
      </c>
      <c r="I3753" t="s">
        <v>8935</v>
      </c>
    </row>
    <row r="3754" spans="1:9">
      <c r="A3754" t="s">
        <v>9</v>
      </c>
      <c r="B3754">
        <v>118</v>
      </c>
      <c r="C3754" t="s">
        <v>8936</v>
      </c>
      <c r="D3754" t="s">
        <v>2042</v>
      </c>
      <c r="E3754" t="s">
        <v>17</v>
      </c>
      <c r="F3754" t="s">
        <v>18</v>
      </c>
      <c r="G3754">
        <v>10462933</v>
      </c>
      <c r="H3754">
        <v>1952</v>
      </c>
      <c r="I3754" t="s">
        <v>8937</v>
      </c>
    </row>
    <row r="3755" spans="1:9">
      <c r="A3755" t="s">
        <v>9</v>
      </c>
      <c r="B3755">
        <v>118</v>
      </c>
      <c r="C3755" t="s">
        <v>8938</v>
      </c>
      <c r="D3755" t="s">
        <v>2741</v>
      </c>
      <c r="E3755" t="s">
        <v>17</v>
      </c>
      <c r="F3755" t="s">
        <v>13</v>
      </c>
      <c r="G3755">
        <v>25024790</v>
      </c>
      <c r="H3755">
        <v>1975</v>
      </c>
      <c r="I3755" t="s">
        <v>8939</v>
      </c>
    </row>
    <row r="3756" spans="1:9">
      <c r="A3756" t="s">
        <v>9</v>
      </c>
      <c r="B3756">
        <v>118</v>
      </c>
      <c r="C3756" t="s">
        <v>8940</v>
      </c>
      <c r="D3756" t="s">
        <v>100</v>
      </c>
      <c r="E3756" t="s">
        <v>17</v>
      </c>
      <c r="F3756" t="s">
        <v>56</v>
      </c>
      <c r="G3756">
        <v>6516771</v>
      </c>
      <c r="H3756">
        <v>1950</v>
      </c>
      <c r="I3756" t="s">
        <v>8941</v>
      </c>
    </row>
    <row r="3757" spans="1:9">
      <c r="A3757" t="s">
        <v>9</v>
      </c>
      <c r="B3757">
        <v>118</v>
      </c>
      <c r="C3757" t="s">
        <v>6936</v>
      </c>
      <c r="D3757" t="s">
        <v>895</v>
      </c>
      <c r="E3757" t="s">
        <v>12</v>
      </c>
      <c r="F3757" t="s">
        <v>13</v>
      </c>
      <c r="G3757">
        <v>4635499</v>
      </c>
      <c r="H3757">
        <v>1945</v>
      </c>
      <c r="I3757" t="s">
        <v>8942</v>
      </c>
    </row>
    <row r="3758" spans="1:9">
      <c r="A3758" t="s">
        <v>9</v>
      </c>
      <c r="B3758">
        <v>118</v>
      </c>
      <c r="C3758" t="s">
        <v>6936</v>
      </c>
      <c r="D3758" t="s">
        <v>8943</v>
      </c>
      <c r="E3758" t="s">
        <v>17</v>
      </c>
      <c r="F3758" t="s">
        <v>13</v>
      </c>
      <c r="G3758">
        <v>3993342</v>
      </c>
      <c r="H3758">
        <v>1941</v>
      </c>
      <c r="I3758" t="s">
        <v>8944</v>
      </c>
    </row>
    <row r="3759" spans="1:9">
      <c r="A3759" t="s">
        <v>9</v>
      </c>
      <c r="B3759">
        <v>118</v>
      </c>
      <c r="C3759" t="s">
        <v>8945</v>
      </c>
      <c r="D3759" t="s">
        <v>100</v>
      </c>
      <c r="E3759" t="s">
        <v>17</v>
      </c>
      <c r="F3759" t="s">
        <v>18</v>
      </c>
      <c r="G3759">
        <v>14013300</v>
      </c>
      <c r="H3759">
        <v>1960</v>
      </c>
      <c r="I3759" t="s">
        <v>8946</v>
      </c>
    </row>
    <row r="3760" spans="1:9">
      <c r="A3760" t="s">
        <v>9</v>
      </c>
      <c r="B3760">
        <v>118</v>
      </c>
      <c r="C3760" t="s">
        <v>8947</v>
      </c>
      <c r="D3760" t="s">
        <v>562</v>
      </c>
      <c r="E3760" t="s">
        <v>17</v>
      </c>
      <c r="F3760" t="s">
        <v>18</v>
      </c>
      <c r="G3760">
        <v>5429728</v>
      </c>
      <c r="H3760">
        <v>1946</v>
      </c>
      <c r="I3760" t="s">
        <v>8948</v>
      </c>
    </row>
    <row r="3761" spans="1:9">
      <c r="A3761" t="s">
        <v>9</v>
      </c>
      <c r="B3761">
        <v>118</v>
      </c>
      <c r="C3761" t="s">
        <v>3537</v>
      </c>
      <c r="D3761" t="s">
        <v>8949</v>
      </c>
      <c r="E3761" t="s">
        <v>12</v>
      </c>
      <c r="F3761" t="s">
        <v>13</v>
      </c>
      <c r="G3761">
        <v>12713366</v>
      </c>
      <c r="H3761">
        <v>1956</v>
      </c>
      <c r="I3761" t="s">
        <v>8950</v>
      </c>
    </row>
    <row r="3762" spans="1:9">
      <c r="A3762" t="s">
        <v>9</v>
      </c>
      <c r="B3762">
        <v>118</v>
      </c>
      <c r="C3762" t="s">
        <v>8951</v>
      </c>
      <c r="D3762" t="s">
        <v>354</v>
      </c>
      <c r="E3762" t="s">
        <v>12</v>
      </c>
      <c r="F3762" t="s">
        <v>18</v>
      </c>
      <c r="G3762">
        <v>13308225</v>
      </c>
      <c r="H3762">
        <v>1958</v>
      </c>
      <c r="I3762" t="s">
        <v>8952</v>
      </c>
    </row>
    <row r="3763" spans="1:9">
      <c r="A3763" t="s">
        <v>9</v>
      </c>
      <c r="B3763">
        <v>118</v>
      </c>
      <c r="C3763" t="s">
        <v>8953</v>
      </c>
      <c r="D3763" t="s">
        <v>8954</v>
      </c>
      <c r="E3763" t="s">
        <v>17</v>
      </c>
      <c r="F3763" t="s">
        <v>56</v>
      </c>
      <c r="G3763">
        <v>28640531</v>
      </c>
      <c r="H3763">
        <v>1980</v>
      </c>
      <c r="I3763" t="s">
        <v>8955</v>
      </c>
    </row>
    <row r="3764" spans="1:9">
      <c r="A3764" t="s">
        <v>9</v>
      </c>
      <c r="B3764">
        <v>118</v>
      </c>
      <c r="C3764" t="s">
        <v>1655</v>
      </c>
      <c r="D3764" t="s">
        <v>8956</v>
      </c>
      <c r="E3764" t="s">
        <v>17</v>
      </c>
      <c r="F3764" t="s">
        <v>13</v>
      </c>
      <c r="G3764">
        <v>3769712</v>
      </c>
      <c r="H3764">
        <v>1938</v>
      </c>
      <c r="I3764" t="s">
        <v>8957</v>
      </c>
    </row>
    <row r="3765" spans="1:9">
      <c r="A3765" t="s">
        <v>9</v>
      </c>
      <c r="B3765">
        <v>118</v>
      </c>
      <c r="C3765" t="s">
        <v>8958</v>
      </c>
      <c r="D3765" t="s">
        <v>8959</v>
      </c>
      <c r="E3765" t="s">
        <v>17</v>
      </c>
      <c r="F3765" t="s">
        <v>18</v>
      </c>
      <c r="G3765">
        <v>855961</v>
      </c>
      <c r="H3765">
        <v>1932</v>
      </c>
      <c r="I3765" t="s">
        <v>8960</v>
      </c>
    </row>
    <row r="3766" spans="1:9">
      <c r="A3766" t="s">
        <v>9</v>
      </c>
      <c r="B3766">
        <v>118</v>
      </c>
      <c r="C3766" t="s">
        <v>8961</v>
      </c>
      <c r="D3766" t="s">
        <v>354</v>
      </c>
      <c r="E3766" t="s">
        <v>12</v>
      </c>
      <c r="F3766" t="s">
        <v>18</v>
      </c>
      <c r="G3766">
        <v>8076468</v>
      </c>
      <c r="H3766">
        <v>1950</v>
      </c>
      <c r="I3766" t="s">
        <v>8962</v>
      </c>
    </row>
    <row r="3767" spans="1:9">
      <c r="A3767" t="s">
        <v>9</v>
      </c>
      <c r="B3767">
        <v>118</v>
      </c>
      <c r="C3767" t="s">
        <v>8963</v>
      </c>
      <c r="D3767" t="s">
        <v>8964</v>
      </c>
      <c r="E3767" t="s">
        <v>17</v>
      </c>
      <c r="F3767" t="s">
        <v>18</v>
      </c>
      <c r="G3767">
        <v>23276891</v>
      </c>
      <c r="H3767">
        <v>1973</v>
      </c>
      <c r="I3767" t="s">
        <v>8965</v>
      </c>
    </row>
    <row r="3768" spans="1:9">
      <c r="A3768" t="s">
        <v>9</v>
      </c>
      <c r="B3768">
        <v>118</v>
      </c>
      <c r="C3768" t="s">
        <v>6975</v>
      </c>
      <c r="D3768" t="s">
        <v>8966</v>
      </c>
      <c r="E3768" t="s">
        <v>17</v>
      </c>
      <c r="F3768" t="s">
        <v>18</v>
      </c>
      <c r="G3768">
        <v>24448</v>
      </c>
      <c r="H3768">
        <v>1925</v>
      </c>
      <c r="I3768" t="s">
        <v>8967</v>
      </c>
    </row>
    <row r="3769" spans="1:9">
      <c r="A3769" t="s">
        <v>9</v>
      </c>
      <c r="B3769">
        <v>118</v>
      </c>
      <c r="C3769" t="s">
        <v>8968</v>
      </c>
      <c r="D3769" t="s">
        <v>4438</v>
      </c>
      <c r="E3769" t="s">
        <v>17</v>
      </c>
      <c r="F3769" t="s">
        <v>18</v>
      </c>
      <c r="G3769">
        <v>13851624</v>
      </c>
      <c r="H3769">
        <v>1959</v>
      </c>
      <c r="I3769" t="s">
        <v>8969</v>
      </c>
    </row>
    <row r="3770" spans="1:9">
      <c r="A3770" t="s">
        <v>9</v>
      </c>
      <c r="B3770">
        <v>118</v>
      </c>
      <c r="C3770" t="s">
        <v>108</v>
      </c>
      <c r="D3770" t="s">
        <v>8970</v>
      </c>
      <c r="E3770" t="s">
        <v>12</v>
      </c>
      <c r="F3770" t="s">
        <v>13</v>
      </c>
      <c r="G3770">
        <v>7669224</v>
      </c>
      <c r="H3770">
        <v>1950</v>
      </c>
      <c r="I3770" t="s">
        <v>8971</v>
      </c>
    </row>
    <row r="3771" spans="1:9">
      <c r="A3771" t="s">
        <v>9</v>
      </c>
      <c r="B3771">
        <v>118</v>
      </c>
      <c r="C3771" t="s">
        <v>8972</v>
      </c>
      <c r="D3771" t="s">
        <v>6937</v>
      </c>
      <c r="E3771" t="s">
        <v>17</v>
      </c>
      <c r="F3771" t="s">
        <v>18</v>
      </c>
      <c r="G3771">
        <v>14033436</v>
      </c>
      <c r="H3771">
        <v>1960</v>
      </c>
      <c r="I3771" t="s">
        <v>8973</v>
      </c>
    </row>
    <row r="3772" spans="1:9">
      <c r="A3772" t="s">
        <v>9</v>
      </c>
      <c r="B3772">
        <v>118</v>
      </c>
      <c r="C3772" t="s">
        <v>6993</v>
      </c>
      <c r="D3772" t="s">
        <v>5139</v>
      </c>
      <c r="E3772" t="s">
        <v>12</v>
      </c>
      <c r="F3772" t="s">
        <v>56</v>
      </c>
      <c r="G3772">
        <v>4876082</v>
      </c>
      <c r="H3772">
        <v>1939</v>
      </c>
      <c r="I3772" t="s">
        <v>8974</v>
      </c>
    </row>
    <row r="3773" spans="1:9">
      <c r="A3773" t="s">
        <v>9</v>
      </c>
      <c r="B3773">
        <v>118</v>
      </c>
      <c r="C3773" t="s">
        <v>8975</v>
      </c>
      <c r="D3773" t="s">
        <v>8976</v>
      </c>
      <c r="E3773" t="s">
        <v>12</v>
      </c>
      <c r="F3773" t="s">
        <v>13</v>
      </c>
      <c r="G3773">
        <v>22297497</v>
      </c>
      <c r="H3773">
        <v>1971</v>
      </c>
      <c r="I3773" t="s">
        <v>8977</v>
      </c>
    </row>
    <row r="3774" spans="1:9">
      <c r="A3774" t="s">
        <v>9</v>
      </c>
      <c r="B3774">
        <v>118</v>
      </c>
      <c r="C3774" t="s">
        <v>8978</v>
      </c>
      <c r="D3774" t="s">
        <v>7030</v>
      </c>
      <c r="E3774" t="s">
        <v>12</v>
      </c>
      <c r="F3774" t="s">
        <v>18</v>
      </c>
      <c r="G3774">
        <v>14619058</v>
      </c>
      <c r="H3774">
        <v>1962</v>
      </c>
      <c r="I3774" t="s">
        <v>8979</v>
      </c>
    </row>
    <row r="3775" spans="1:9">
      <c r="A3775" t="s">
        <v>9</v>
      </c>
      <c r="B3775">
        <v>118</v>
      </c>
      <c r="C3775" t="s">
        <v>8980</v>
      </c>
      <c r="D3775" t="s">
        <v>8981</v>
      </c>
      <c r="E3775" t="s">
        <v>17</v>
      </c>
      <c r="F3775" t="s">
        <v>18</v>
      </c>
      <c r="G3775">
        <v>6078561</v>
      </c>
      <c r="H3775">
        <v>1950</v>
      </c>
      <c r="I3775" t="s">
        <v>8982</v>
      </c>
    </row>
    <row r="3776" spans="1:9">
      <c r="A3776" t="s">
        <v>9</v>
      </c>
      <c r="B3776">
        <v>118</v>
      </c>
      <c r="C3776" t="s">
        <v>8983</v>
      </c>
      <c r="D3776" t="s">
        <v>4559</v>
      </c>
      <c r="E3776" t="s">
        <v>12</v>
      </c>
      <c r="F3776" t="s">
        <v>18</v>
      </c>
      <c r="G3776">
        <v>24977101</v>
      </c>
      <c r="H3776">
        <v>1975</v>
      </c>
      <c r="I3776" t="s">
        <v>8984</v>
      </c>
    </row>
    <row r="3777" spans="1:9">
      <c r="A3777" t="s">
        <v>9</v>
      </c>
      <c r="B3777">
        <v>118</v>
      </c>
      <c r="C3777" t="s">
        <v>8985</v>
      </c>
      <c r="D3777" t="s">
        <v>8986</v>
      </c>
      <c r="E3777" t="s">
        <v>17</v>
      </c>
      <c r="F3777" t="s">
        <v>1729</v>
      </c>
      <c r="G3777">
        <v>617815</v>
      </c>
      <c r="H3777">
        <v>1923</v>
      </c>
      <c r="I3777" t="s">
        <v>8987</v>
      </c>
    </row>
    <row r="3778" spans="1:9">
      <c r="A3778" t="s">
        <v>9</v>
      </c>
      <c r="B3778">
        <v>118</v>
      </c>
      <c r="C3778" t="s">
        <v>8988</v>
      </c>
      <c r="D3778" t="s">
        <v>8989</v>
      </c>
      <c r="E3778" t="s">
        <v>12</v>
      </c>
      <c r="F3778" t="s">
        <v>13</v>
      </c>
      <c r="G3778">
        <v>16973471</v>
      </c>
      <c r="H3778">
        <v>1963</v>
      </c>
      <c r="I3778" t="s">
        <v>8990</v>
      </c>
    </row>
    <row r="3779" spans="1:9">
      <c r="A3779" t="s">
        <v>9</v>
      </c>
      <c r="B3779">
        <v>118</v>
      </c>
      <c r="C3779" t="s">
        <v>8991</v>
      </c>
      <c r="D3779" t="s">
        <v>1873</v>
      </c>
      <c r="E3779" t="s">
        <v>17</v>
      </c>
      <c r="F3779" t="s">
        <v>18</v>
      </c>
      <c r="G3779">
        <v>5797290</v>
      </c>
      <c r="H3779">
        <v>1948</v>
      </c>
      <c r="I3779" t="s">
        <v>8918</v>
      </c>
    </row>
    <row r="3780" spans="1:9">
      <c r="A3780" t="s">
        <v>9</v>
      </c>
      <c r="B3780">
        <v>118</v>
      </c>
      <c r="C3780" t="s">
        <v>8992</v>
      </c>
      <c r="D3780" t="s">
        <v>8993</v>
      </c>
      <c r="E3780" t="s">
        <v>17</v>
      </c>
      <c r="F3780" t="s">
        <v>502</v>
      </c>
      <c r="G3780">
        <v>11179431</v>
      </c>
      <c r="H3780">
        <v>1954</v>
      </c>
      <c r="I3780" t="s">
        <v>8994</v>
      </c>
    </row>
    <row r="3781" spans="1:9">
      <c r="A3781" t="s">
        <v>9</v>
      </c>
      <c r="B3781">
        <v>118</v>
      </c>
      <c r="C3781" t="s">
        <v>134</v>
      </c>
      <c r="D3781" t="s">
        <v>1891</v>
      </c>
      <c r="E3781" t="s">
        <v>17</v>
      </c>
      <c r="F3781" t="s">
        <v>690</v>
      </c>
      <c r="G3781">
        <v>11383307</v>
      </c>
      <c r="H3781">
        <v>1953</v>
      </c>
      <c r="I3781" t="s">
        <v>8995</v>
      </c>
    </row>
    <row r="3782" spans="1:9">
      <c r="A3782" t="s">
        <v>9</v>
      </c>
      <c r="B3782">
        <v>118</v>
      </c>
      <c r="C3782" t="s">
        <v>1696</v>
      </c>
      <c r="D3782" t="s">
        <v>8618</v>
      </c>
      <c r="E3782" t="s">
        <v>12</v>
      </c>
      <c r="F3782" t="s">
        <v>18</v>
      </c>
      <c r="G3782">
        <v>10176457</v>
      </c>
      <c r="H3782">
        <v>1951</v>
      </c>
      <c r="I3782" t="s">
        <v>8996</v>
      </c>
    </row>
    <row r="3783" spans="1:9">
      <c r="A3783" t="s">
        <v>9</v>
      </c>
      <c r="B3783">
        <v>118</v>
      </c>
      <c r="C3783" t="s">
        <v>8997</v>
      </c>
      <c r="D3783" t="s">
        <v>8998</v>
      </c>
      <c r="E3783" t="s">
        <v>12</v>
      </c>
      <c r="F3783" t="s">
        <v>13</v>
      </c>
      <c r="G3783">
        <v>16809145</v>
      </c>
      <c r="H3783">
        <v>1963</v>
      </c>
      <c r="I3783" t="s">
        <v>8999</v>
      </c>
    </row>
    <row r="3784" spans="1:9">
      <c r="A3784" t="s">
        <v>9</v>
      </c>
      <c r="B3784">
        <v>118</v>
      </c>
      <c r="C3784" t="s">
        <v>9000</v>
      </c>
      <c r="D3784" t="s">
        <v>368</v>
      </c>
      <c r="E3784" t="s">
        <v>12</v>
      </c>
      <c r="F3784" t="s">
        <v>13</v>
      </c>
      <c r="G3784">
        <v>16288224</v>
      </c>
      <c r="H3784">
        <v>1962</v>
      </c>
      <c r="I3784" t="s">
        <v>9001</v>
      </c>
    </row>
    <row r="3785" spans="1:9">
      <c r="A3785" t="s">
        <v>9</v>
      </c>
      <c r="B3785">
        <v>118</v>
      </c>
      <c r="C3785" t="s">
        <v>139</v>
      </c>
      <c r="D3785" t="s">
        <v>4557</v>
      </c>
      <c r="E3785" t="s">
        <v>12</v>
      </c>
      <c r="F3785" t="s">
        <v>18</v>
      </c>
      <c r="G3785">
        <v>14157186</v>
      </c>
      <c r="H3785">
        <v>1960</v>
      </c>
      <c r="I3785" t="s">
        <v>9002</v>
      </c>
    </row>
    <row r="3786" spans="1:9">
      <c r="A3786" t="s">
        <v>9</v>
      </c>
      <c r="B3786">
        <v>118</v>
      </c>
      <c r="C3786" t="s">
        <v>9003</v>
      </c>
      <c r="D3786" t="s">
        <v>9004</v>
      </c>
      <c r="E3786" t="s">
        <v>17</v>
      </c>
      <c r="F3786" t="s">
        <v>18</v>
      </c>
      <c r="G3786">
        <v>13430617</v>
      </c>
      <c r="H3786">
        <v>1959</v>
      </c>
      <c r="I3786" t="s">
        <v>9005</v>
      </c>
    </row>
    <row r="3787" spans="1:9">
      <c r="A3787" t="s">
        <v>9</v>
      </c>
      <c r="B3787">
        <v>118</v>
      </c>
      <c r="C3787" t="s">
        <v>1717</v>
      </c>
      <c r="D3787" t="s">
        <v>9006</v>
      </c>
      <c r="E3787" t="s">
        <v>12</v>
      </c>
      <c r="F3787" t="s">
        <v>18</v>
      </c>
      <c r="G3787">
        <v>17247103</v>
      </c>
      <c r="H3787">
        <v>1965</v>
      </c>
      <c r="I3787" t="s">
        <v>9007</v>
      </c>
    </row>
    <row r="3788" spans="1:9">
      <c r="A3788" t="s">
        <v>9</v>
      </c>
      <c r="B3788">
        <v>118</v>
      </c>
      <c r="C3788" t="s">
        <v>7085</v>
      </c>
      <c r="D3788" t="s">
        <v>6097</v>
      </c>
      <c r="E3788" t="s">
        <v>12</v>
      </c>
      <c r="F3788" t="s">
        <v>13</v>
      </c>
      <c r="G3788">
        <v>37277142</v>
      </c>
      <c r="H3788">
        <v>1993</v>
      </c>
      <c r="I3788" t="s">
        <v>9008</v>
      </c>
    </row>
    <row r="3789" spans="1:9">
      <c r="A3789" t="s">
        <v>9</v>
      </c>
      <c r="B3789">
        <v>118</v>
      </c>
      <c r="C3789" t="s">
        <v>9009</v>
      </c>
      <c r="D3789" t="s">
        <v>9010</v>
      </c>
      <c r="E3789" t="s">
        <v>12</v>
      </c>
      <c r="F3789" t="s">
        <v>18</v>
      </c>
      <c r="G3789">
        <v>12965679</v>
      </c>
      <c r="H3789">
        <v>1958</v>
      </c>
      <c r="I3789" t="s">
        <v>9011</v>
      </c>
    </row>
    <row r="3790" spans="1:9">
      <c r="A3790" t="s">
        <v>9</v>
      </c>
      <c r="B3790">
        <v>118</v>
      </c>
      <c r="C3790" t="s">
        <v>9012</v>
      </c>
      <c r="D3790" t="s">
        <v>7621</v>
      </c>
      <c r="E3790" t="s">
        <v>17</v>
      </c>
      <c r="F3790" t="s">
        <v>18</v>
      </c>
      <c r="G3790">
        <v>10388234</v>
      </c>
      <c r="H3790">
        <v>1952</v>
      </c>
      <c r="I3790" t="s">
        <v>9013</v>
      </c>
    </row>
    <row r="3791" spans="1:9">
      <c r="A3791" t="s">
        <v>9</v>
      </c>
      <c r="B3791">
        <v>118</v>
      </c>
      <c r="C3791" t="s">
        <v>9014</v>
      </c>
      <c r="D3791" t="s">
        <v>9015</v>
      </c>
      <c r="E3791" t="s">
        <v>17</v>
      </c>
      <c r="F3791" t="s">
        <v>13</v>
      </c>
      <c r="G3791">
        <v>18261966</v>
      </c>
      <c r="H3791">
        <v>1966</v>
      </c>
      <c r="I3791" t="s">
        <v>9016</v>
      </c>
    </row>
    <row r="3792" spans="1:9">
      <c r="A3792" t="s">
        <v>9</v>
      </c>
      <c r="B3792">
        <v>118</v>
      </c>
      <c r="C3792" t="s">
        <v>9017</v>
      </c>
      <c r="D3792" t="s">
        <v>9018</v>
      </c>
      <c r="E3792" t="s">
        <v>17</v>
      </c>
      <c r="F3792" t="s">
        <v>13</v>
      </c>
      <c r="G3792">
        <v>32852319</v>
      </c>
      <c r="H3792">
        <v>1987</v>
      </c>
      <c r="I3792" t="s">
        <v>9019</v>
      </c>
    </row>
    <row r="3793" spans="1:9">
      <c r="A3793" t="s">
        <v>9</v>
      </c>
      <c r="B3793">
        <v>118</v>
      </c>
      <c r="C3793" t="s">
        <v>9017</v>
      </c>
      <c r="D3793" t="s">
        <v>5015</v>
      </c>
      <c r="E3793" t="s">
        <v>12</v>
      </c>
      <c r="F3793" t="s">
        <v>18</v>
      </c>
      <c r="G3793">
        <v>28909437</v>
      </c>
      <c r="H3793">
        <v>1981</v>
      </c>
      <c r="I3793" t="s">
        <v>9020</v>
      </c>
    </row>
    <row r="3794" spans="1:9">
      <c r="A3794" t="s">
        <v>9</v>
      </c>
      <c r="B3794">
        <v>118</v>
      </c>
      <c r="C3794" t="s">
        <v>9017</v>
      </c>
      <c r="D3794" t="s">
        <v>9021</v>
      </c>
      <c r="E3794" t="s">
        <v>17</v>
      </c>
      <c r="F3794" t="s">
        <v>18</v>
      </c>
      <c r="G3794">
        <v>28644635</v>
      </c>
      <c r="H3794">
        <v>1981</v>
      </c>
      <c r="I3794" t="s">
        <v>9019</v>
      </c>
    </row>
    <row r="3795" spans="1:9">
      <c r="A3795" t="s">
        <v>9</v>
      </c>
      <c r="B3795">
        <v>118</v>
      </c>
      <c r="C3795" t="s">
        <v>3621</v>
      </c>
      <c r="D3795" t="s">
        <v>4972</v>
      </c>
      <c r="E3795" t="s">
        <v>17</v>
      </c>
      <c r="F3795" t="s">
        <v>18</v>
      </c>
      <c r="G3795">
        <v>6152750</v>
      </c>
      <c r="H3795">
        <v>1949</v>
      </c>
      <c r="I3795" t="s">
        <v>9022</v>
      </c>
    </row>
    <row r="3796" spans="1:9">
      <c r="A3796" t="s">
        <v>9</v>
      </c>
      <c r="B3796">
        <v>118</v>
      </c>
      <c r="C3796" t="s">
        <v>9023</v>
      </c>
      <c r="D3796" t="s">
        <v>1410</v>
      </c>
      <c r="E3796" t="s">
        <v>12</v>
      </c>
      <c r="F3796" t="s">
        <v>13</v>
      </c>
      <c r="G3796">
        <v>22544944</v>
      </c>
      <c r="H3796">
        <v>1971</v>
      </c>
      <c r="I3796" t="s">
        <v>9024</v>
      </c>
    </row>
    <row r="3797" spans="1:9">
      <c r="A3797" t="s">
        <v>9</v>
      </c>
      <c r="B3797">
        <v>118</v>
      </c>
      <c r="C3797" t="s">
        <v>1738</v>
      </c>
      <c r="D3797" t="s">
        <v>421</v>
      </c>
      <c r="E3797" t="s">
        <v>17</v>
      </c>
      <c r="F3797" t="s">
        <v>1729</v>
      </c>
      <c r="G3797">
        <v>307786</v>
      </c>
      <c r="H3797">
        <v>1924</v>
      </c>
      <c r="I3797" t="s">
        <v>9025</v>
      </c>
    </row>
    <row r="3798" spans="1:9">
      <c r="A3798" t="s">
        <v>9</v>
      </c>
      <c r="B3798">
        <v>118</v>
      </c>
      <c r="C3798" t="s">
        <v>9026</v>
      </c>
      <c r="D3798" t="s">
        <v>4480</v>
      </c>
      <c r="E3798" t="s">
        <v>17</v>
      </c>
      <c r="F3798" t="s">
        <v>18</v>
      </c>
      <c r="G3798">
        <v>6141256</v>
      </c>
      <c r="H3798">
        <v>1949</v>
      </c>
      <c r="I3798" t="s">
        <v>9027</v>
      </c>
    </row>
    <row r="3799" spans="1:9">
      <c r="A3799" t="s">
        <v>9</v>
      </c>
      <c r="B3799">
        <v>118</v>
      </c>
      <c r="C3799" t="s">
        <v>9028</v>
      </c>
      <c r="D3799" t="s">
        <v>9029</v>
      </c>
      <c r="E3799" t="s">
        <v>12</v>
      </c>
      <c r="F3799" t="s">
        <v>18</v>
      </c>
      <c r="G3799">
        <v>4515021</v>
      </c>
      <c r="H3799">
        <v>1945</v>
      </c>
      <c r="I3799" t="s">
        <v>9030</v>
      </c>
    </row>
    <row r="3800" spans="1:9">
      <c r="A3800" t="s">
        <v>9</v>
      </c>
      <c r="B3800">
        <v>118</v>
      </c>
      <c r="C3800" t="s">
        <v>9031</v>
      </c>
      <c r="D3800" t="s">
        <v>9032</v>
      </c>
      <c r="E3800" t="s">
        <v>17</v>
      </c>
      <c r="F3800" t="s">
        <v>18</v>
      </c>
      <c r="G3800">
        <v>13432303</v>
      </c>
      <c r="H3800">
        <v>1957</v>
      </c>
      <c r="I3800" t="s">
        <v>9033</v>
      </c>
    </row>
    <row r="3801" spans="1:9">
      <c r="A3801" t="s">
        <v>9</v>
      </c>
      <c r="B3801">
        <v>118</v>
      </c>
      <c r="C3801" t="s">
        <v>5187</v>
      </c>
      <c r="D3801" t="s">
        <v>9034</v>
      </c>
      <c r="E3801" t="s">
        <v>17</v>
      </c>
      <c r="F3801" t="s">
        <v>18</v>
      </c>
      <c r="G3801">
        <v>1694653</v>
      </c>
      <c r="H3801">
        <v>1931</v>
      </c>
      <c r="I3801" t="s">
        <v>9035</v>
      </c>
    </row>
    <row r="3802" spans="1:9">
      <c r="A3802" t="s">
        <v>9</v>
      </c>
      <c r="B3802">
        <v>118</v>
      </c>
      <c r="C3802" t="s">
        <v>166</v>
      </c>
      <c r="D3802" t="s">
        <v>9036</v>
      </c>
      <c r="E3802" t="s">
        <v>17</v>
      </c>
      <c r="F3802" t="s">
        <v>18</v>
      </c>
      <c r="G3802">
        <v>25248214</v>
      </c>
      <c r="H3802">
        <v>1976</v>
      </c>
      <c r="I3802" t="s">
        <v>9037</v>
      </c>
    </row>
    <row r="3803" spans="1:9">
      <c r="A3803" t="s">
        <v>9</v>
      </c>
      <c r="B3803">
        <v>118</v>
      </c>
      <c r="C3803" t="s">
        <v>9038</v>
      </c>
      <c r="D3803" t="s">
        <v>5093</v>
      </c>
      <c r="E3803" t="s">
        <v>12</v>
      </c>
      <c r="F3803" t="s">
        <v>13</v>
      </c>
      <c r="G3803">
        <v>14316405</v>
      </c>
      <c r="H3803">
        <v>1961</v>
      </c>
      <c r="I3803" t="s">
        <v>9039</v>
      </c>
    </row>
    <row r="3804" spans="1:9">
      <c r="A3804" t="s">
        <v>9</v>
      </c>
      <c r="B3804">
        <v>118</v>
      </c>
      <c r="C3804" t="s">
        <v>9040</v>
      </c>
      <c r="D3804" t="s">
        <v>9041</v>
      </c>
      <c r="E3804" t="s">
        <v>12</v>
      </c>
      <c r="F3804" t="s">
        <v>18</v>
      </c>
      <c r="G3804">
        <v>4411040</v>
      </c>
      <c r="H3804">
        <v>1943</v>
      </c>
      <c r="I3804" t="s">
        <v>9042</v>
      </c>
    </row>
    <row r="3805" spans="1:9">
      <c r="A3805" t="s">
        <v>9</v>
      </c>
      <c r="B3805">
        <v>118</v>
      </c>
      <c r="C3805" t="s">
        <v>187</v>
      </c>
      <c r="D3805" t="s">
        <v>4033</v>
      </c>
      <c r="E3805" t="s">
        <v>12</v>
      </c>
      <c r="F3805" t="s">
        <v>18</v>
      </c>
      <c r="G3805">
        <v>16270979</v>
      </c>
      <c r="H3805">
        <v>1962</v>
      </c>
      <c r="I3805" t="s">
        <v>9043</v>
      </c>
    </row>
    <row r="3806" spans="1:9">
      <c r="A3806" t="s">
        <v>9</v>
      </c>
      <c r="B3806">
        <v>118</v>
      </c>
      <c r="C3806" t="s">
        <v>187</v>
      </c>
      <c r="D3806" t="s">
        <v>2119</v>
      </c>
      <c r="E3806" t="s">
        <v>17</v>
      </c>
      <c r="F3806" t="s">
        <v>13</v>
      </c>
      <c r="G3806">
        <v>5006547</v>
      </c>
      <c r="H3806">
        <v>1944</v>
      </c>
      <c r="I3806" t="s">
        <v>9044</v>
      </c>
    </row>
    <row r="3807" spans="1:9">
      <c r="A3807" t="s">
        <v>9</v>
      </c>
      <c r="B3807">
        <v>118</v>
      </c>
      <c r="C3807" t="s">
        <v>187</v>
      </c>
      <c r="D3807" t="s">
        <v>4238</v>
      </c>
      <c r="E3807" t="s">
        <v>12</v>
      </c>
      <c r="F3807" t="s">
        <v>13</v>
      </c>
      <c r="G3807">
        <v>20817083</v>
      </c>
      <c r="H3807">
        <v>1969</v>
      </c>
      <c r="I3807" t="s">
        <v>9045</v>
      </c>
    </row>
    <row r="3808" spans="1:9">
      <c r="A3808" t="s">
        <v>9</v>
      </c>
      <c r="B3808">
        <v>118</v>
      </c>
      <c r="C3808" t="s">
        <v>9046</v>
      </c>
      <c r="D3808" t="s">
        <v>9047</v>
      </c>
      <c r="E3808" t="s">
        <v>17</v>
      </c>
      <c r="F3808" t="s">
        <v>18</v>
      </c>
      <c r="G3808">
        <v>20636270</v>
      </c>
      <c r="H3808">
        <v>1969</v>
      </c>
      <c r="I3808" t="s">
        <v>9048</v>
      </c>
    </row>
    <row r="3809" spans="1:9">
      <c r="A3809" t="s">
        <v>9</v>
      </c>
      <c r="B3809">
        <v>118</v>
      </c>
      <c r="C3809" t="s">
        <v>9049</v>
      </c>
      <c r="D3809" t="s">
        <v>354</v>
      </c>
      <c r="E3809" t="s">
        <v>12</v>
      </c>
      <c r="F3809" t="s">
        <v>56</v>
      </c>
      <c r="G3809">
        <v>14467036</v>
      </c>
      <c r="H3809">
        <v>1961</v>
      </c>
      <c r="I3809" t="s">
        <v>9050</v>
      </c>
    </row>
    <row r="3810" spans="1:9">
      <c r="A3810" t="s">
        <v>9</v>
      </c>
      <c r="B3810">
        <v>118</v>
      </c>
      <c r="C3810" t="s">
        <v>1779</v>
      </c>
      <c r="D3810" t="s">
        <v>6864</v>
      </c>
      <c r="E3810" t="s">
        <v>17</v>
      </c>
      <c r="F3810" t="s">
        <v>18</v>
      </c>
      <c r="G3810">
        <v>6143082</v>
      </c>
      <c r="H3810">
        <v>1949</v>
      </c>
      <c r="I3810" t="s">
        <v>9051</v>
      </c>
    </row>
    <row r="3811" spans="1:9">
      <c r="A3811" t="s">
        <v>9</v>
      </c>
      <c r="B3811">
        <v>118</v>
      </c>
      <c r="C3811" t="s">
        <v>9052</v>
      </c>
      <c r="D3811" t="s">
        <v>9053</v>
      </c>
      <c r="E3811" t="s">
        <v>17</v>
      </c>
      <c r="F3811" t="s">
        <v>13</v>
      </c>
      <c r="G3811">
        <v>40514489</v>
      </c>
      <c r="H3811">
        <v>1997</v>
      </c>
      <c r="I3811" t="s">
        <v>9054</v>
      </c>
    </row>
    <row r="3812" spans="1:9">
      <c r="A3812" t="s">
        <v>9</v>
      </c>
      <c r="B3812">
        <v>118</v>
      </c>
      <c r="C3812" t="s">
        <v>9055</v>
      </c>
      <c r="D3812" t="s">
        <v>9056</v>
      </c>
      <c r="E3812" t="s">
        <v>17</v>
      </c>
      <c r="F3812" t="s">
        <v>13</v>
      </c>
      <c r="G3812">
        <v>5102954</v>
      </c>
      <c r="H3812">
        <v>1944</v>
      </c>
      <c r="I3812" t="s">
        <v>9057</v>
      </c>
    </row>
    <row r="3813" spans="1:9">
      <c r="A3813" t="s">
        <v>9</v>
      </c>
      <c r="B3813">
        <v>118</v>
      </c>
      <c r="C3813" t="s">
        <v>9058</v>
      </c>
      <c r="D3813" t="s">
        <v>9059</v>
      </c>
      <c r="E3813" t="s">
        <v>12</v>
      </c>
      <c r="F3813" t="s">
        <v>13</v>
      </c>
      <c r="G3813">
        <v>14011175</v>
      </c>
      <c r="H3813">
        <v>1960</v>
      </c>
      <c r="I3813" t="s">
        <v>9060</v>
      </c>
    </row>
    <row r="3814" spans="1:9">
      <c r="A3814" t="s">
        <v>9</v>
      </c>
      <c r="B3814">
        <v>118</v>
      </c>
      <c r="C3814" t="s">
        <v>9061</v>
      </c>
      <c r="D3814" t="s">
        <v>423</v>
      </c>
      <c r="E3814" t="s">
        <v>17</v>
      </c>
      <c r="F3814" t="s">
        <v>18</v>
      </c>
      <c r="G3814">
        <v>4093026</v>
      </c>
      <c r="H3814">
        <v>1941</v>
      </c>
      <c r="I3814" t="s">
        <v>9062</v>
      </c>
    </row>
    <row r="3815" spans="1:9">
      <c r="A3815" t="s">
        <v>9</v>
      </c>
      <c r="B3815">
        <v>118</v>
      </c>
      <c r="C3815" t="s">
        <v>9063</v>
      </c>
      <c r="D3815" t="s">
        <v>9064</v>
      </c>
      <c r="E3815" t="s">
        <v>17</v>
      </c>
      <c r="F3815" t="s">
        <v>18</v>
      </c>
      <c r="G3815">
        <v>21587342</v>
      </c>
      <c r="H3815">
        <v>1970</v>
      </c>
      <c r="I3815" t="s">
        <v>9065</v>
      </c>
    </row>
    <row r="3816" spans="1:9">
      <c r="A3816" t="s">
        <v>9</v>
      </c>
      <c r="B3816">
        <v>118</v>
      </c>
      <c r="C3816" t="s">
        <v>9066</v>
      </c>
      <c r="D3816" t="s">
        <v>9067</v>
      </c>
      <c r="E3816" t="s">
        <v>17</v>
      </c>
      <c r="F3816" t="s">
        <v>56</v>
      </c>
      <c r="G3816">
        <v>3347086</v>
      </c>
      <c r="H3816">
        <v>1927</v>
      </c>
      <c r="I3816" t="s">
        <v>9068</v>
      </c>
    </row>
    <row r="3817" spans="1:9">
      <c r="A3817" t="s">
        <v>9</v>
      </c>
      <c r="B3817">
        <v>118</v>
      </c>
      <c r="C3817" t="s">
        <v>1815</v>
      </c>
      <c r="D3817" t="s">
        <v>9069</v>
      </c>
      <c r="E3817" t="s">
        <v>12</v>
      </c>
      <c r="F3817" t="s">
        <v>18</v>
      </c>
      <c r="G3817">
        <v>23470785</v>
      </c>
      <c r="H3817">
        <v>1973</v>
      </c>
      <c r="I3817" t="s">
        <v>9070</v>
      </c>
    </row>
    <row r="3818" spans="1:9">
      <c r="A3818" t="s">
        <v>9</v>
      </c>
      <c r="B3818">
        <v>118</v>
      </c>
      <c r="C3818" t="s">
        <v>9071</v>
      </c>
      <c r="D3818" t="s">
        <v>9072</v>
      </c>
      <c r="E3818" t="s">
        <v>12</v>
      </c>
      <c r="F3818" t="s">
        <v>35</v>
      </c>
      <c r="G3818">
        <v>4082650</v>
      </c>
      <c r="H3818">
        <v>1932</v>
      </c>
      <c r="I3818" t="s">
        <v>9073</v>
      </c>
    </row>
    <row r="3819" spans="1:9">
      <c r="A3819" t="s">
        <v>9</v>
      </c>
      <c r="B3819">
        <v>118</v>
      </c>
      <c r="C3819" t="s">
        <v>9074</v>
      </c>
      <c r="D3819" t="s">
        <v>9075</v>
      </c>
      <c r="E3819" t="s">
        <v>12</v>
      </c>
      <c r="F3819" t="s">
        <v>18</v>
      </c>
      <c r="G3819">
        <v>41824311</v>
      </c>
      <c r="H3819">
        <v>1999</v>
      </c>
      <c r="I3819" t="s">
        <v>9076</v>
      </c>
    </row>
    <row r="3820" spans="1:9">
      <c r="A3820" t="s">
        <v>9</v>
      </c>
      <c r="B3820">
        <v>118</v>
      </c>
      <c r="C3820" t="s">
        <v>9077</v>
      </c>
      <c r="D3820" t="s">
        <v>9078</v>
      </c>
      <c r="E3820" t="s">
        <v>12</v>
      </c>
      <c r="F3820" t="s">
        <v>13</v>
      </c>
      <c r="G3820">
        <v>4298277</v>
      </c>
      <c r="H3820">
        <v>1939</v>
      </c>
      <c r="I3820" t="s">
        <v>9079</v>
      </c>
    </row>
    <row r="3821" spans="1:9">
      <c r="A3821" t="s">
        <v>9</v>
      </c>
      <c r="B3821">
        <v>118</v>
      </c>
      <c r="C3821" t="s">
        <v>9080</v>
      </c>
      <c r="D3821" t="s">
        <v>9081</v>
      </c>
      <c r="E3821" t="s">
        <v>12</v>
      </c>
      <c r="F3821" t="s">
        <v>18</v>
      </c>
      <c r="G3821">
        <v>4313720</v>
      </c>
      <c r="H3821">
        <v>1940</v>
      </c>
      <c r="I3821" t="s">
        <v>9082</v>
      </c>
    </row>
    <row r="3822" spans="1:9">
      <c r="A3822" t="s">
        <v>9</v>
      </c>
      <c r="B3822">
        <v>118</v>
      </c>
      <c r="C3822" t="s">
        <v>9083</v>
      </c>
      <c r="D3822" t="s">
        <v>562</v>
      </c>
      <c r="E3822" t="s">
        <v>17</v>
      </c>
      <c r="F3822" t="s">
        <v>13</v>
      </c>
      <c r="G3822">
        <v>13132750</v>
      </c>
      <c r="H3822">
        <v>1959</v>
      </c>
      <c r="I3822" t="s">
        <v>9084</v>
      </c>
    </row>
    <row r="3823" spans="1:9">
      <c r="A3823" t="s">
        <v>9</v>
      </c>
      <c r="B3823">
        <v>118</v>
      </c>
      <c r="C3823" t="s">
        <v>9085</v>
      </c>
      <c r="D3823" t="s">
        <v>9086</v>
      </c>
      <c r="E3823" t="s">
        <v>12</v>
      </c>
      <c r="F3823" t="s">
        <v>13</v>
      </c>
      <c r="G3823">
        <v>4309386</v>
      </c>
      <c r="H3823">
        <v>1940</v>
      </c>
      <c r="I3823" t="s">
        <v>9087</v>
      </c>
    </row>
    <row r="3824" spans="1:9">
      <c r="A3824" t="s">
        <v>9</v>
      </c>
      <c r="B3824">
        <v>118</v>
      </c>
      <c r="C3824" t="s">
        <v>9088</v>
      </c>
      <c r="D3824" t="s">
        <v>559</v>
      </c>
      <c r="E3824" t="s">
        <v>17</v>
      </c>
      <c r="F3824" t="s">
        <v>18</v>
      </c>
      <c r="G3824">
        <v>5321669</v>
      </c>
      <c r="H3824">
        <v>1946</v>
      </c>
      <c r="I3824" t="s">
        <v>9089</v>
      </c>
    </row>
    <row r="3825" spans="1:9">
      <c r="A3825" t="s">
        <v>9</v>
      </c>
      <c r="B3825">
        <v>118</v>
      </c>
      <c r="C3825" t="s">
        <v>9090</v>
      </c>
      <c r="D3825" t="s">
        <v>1527</v>
      </c>
      <c r="E3825" t="s">
        <v>17</v>
      </c>
      <c r="F3825" t="s">
        <v>18</v>
      </c>
      <c r="G3825">
        <v>20775019</v>
      </c>
      <c r="H3825">
        <v>1969</v>
      </c>
      <c r="I3825" t="s">
        <v>9091</v>
      </c>
    </row>
    <row r="3826" spans="1:9">
      <c r="A3826" t="s">
        <v>9</v>
      </c>
      <c r="B3826">
        <v>118</v>
      </c>
      <c r="C3826" t="s">
        <v>7239</v>
      </c>
      <c r="D3826" t="s">
        <v>2356</v>
      </c>
      <c r="E3826" t="s">
        <v>17</v>
      </c>
      <c r="F3826" t="s">
        <v>18</v>
      </c>
      <c r="G3826">
        <v>20410551</v>
      </c>
      <c r="H3826">
        <v>1968</v>
      </c>
      <c r="I3826" t="s">
        <v>9092</v>
      </c>
    </row>
    <row r="3827" spans="1:9">
      <c r="A3827" t="s">
        <v>9</v>
      </c>
      <c r="B3827">
        <v>118</v>
      </c>
      <c r="C3827" t="s">
        <v>5261</v>
      </c>
      <c r="D3827" t="s">
        <v>55</v>
      </c>
      <c r="E3827" t="s">
        <v>17</v>
      </c>
      <c r="F3827" t="s">
        <v>13</v>
      </c>
      <c r="G3827">
        <v>4643789</v>
      </c>
      <c r="H3827">
        <v>1943</v>
      </c>
      <c r="I3827" t="s">
        <v>9093</v>
      </c>
    </row>
    <row r="3828" spans="1:9">
      <c r="A3828" t="s">
        <v>9</v>
      </c>
      <c r="B3828">
        <v>118</v>
      </c>
      <c r="C3828" t="s">
        <v>9094</v>
      </c>
      <c r="D3828" t="s">
        <v>9095</v>
      </c>
      <c r="E3828" t="s">
        <v>17</v>
      </c>
      <c r="F3828" t="s">
        <v>18</v>
      </c>
      <c r="G3828">
        <v>17432349</v>
      </c>
      <c r="H3828">
        <v>1965</v>
      </c>
      <c r="I3828" t="s">
        <v>9096</v>
      </c>
    </row>
    <row r="3829" spans="1:9">
      <c r="A3829" t="s">
        <v>9</v>
      </c>
      <c r="B3829">
        <v>118</v>
      </c>
      <c r="C3829" t="s">
        <v>9097</v>
      </c>
      <c r="D3829" t="s">
        <v>6361</v>
      </c>
      <c r="E3829" t="s">
        <v>17</v>
      </c>
      <c r="F3829" t="s">
        <v>18</v>
      </c>
      <c r="G3829">
        <v>17452438</v>
      </c>
      <c r="H3829">
        <v>1963</v>
      </c>
      <c r="I3829" t="s">
        <v>9098</v>
      </c>
    </row>
    <row r="3830" spans="1:9">
      <c r="A3830" t="s">
        <v>9</v>
      </c>
      <c r="B3830">
        <v>118</v>
      </c>
      <c r="C3830" t="s">
        <v>9099</v>
      </c>
      <c r="D3830" t="s">
        <v>9100</v>
      </c>
      <c r="E3830" t="s">
        <v>12</v>
      </c>
      <c r="F3830" t="s">
        <v>284</v>
      </c>
      <c r="G3830">
        <v>10358385</v>
      </c>
      <c r="H3830">
        <v>1952</v>
      </c>
      <c r="I3830" t="s">
        <v>9101</v>
      </c>
    </row>
    <row r="3831" spans="1:9">
      <c r="A3831" t="s">
        <v>9</v>
      </c>
      <c r="B3831">
        <v>118</v>
      </c>
      <c r="C3831" t="s">
        <v>9102</v>
      </c>
      <c r="D3831" t="s">
        <v>626</v>
      </c>
      <c r="E3831" t="s">
        <v>12</v>
      </c>
      <c r="F3831" t="s">
        <v>18</v>
      </c>
      <c r="G3831">
        <v>13741434</v>
      </c>
      <c r="H3831">
        <v>1960</v>
      </c>
      <c r="I3831" t="s">
        <v>9103</v>
      </c>
    </row>
    <row r="3832" spans="1:9">
      <c r="A3832" t="s">
        <v>9</v>
      </c>
      <c r="B3832">
        <v>118</v>
      </c>
      <c r="C3832" t="s">
        <v>9104</v>
      </c>
      <c r="D3832" t="s">
        <v>2075</v>
      </c>
      <c r="E3832" t="s">
        <v>12</v>
      </c>
      <c r="F3832" t="s">
        <v>13</v>
      </c>
      <c r="G3832">
        <v>20425327</v>
      </c>
      <c r="H3832">
        <v>1968</v>
      </c>
      <c r="I3832" t="s">
        <v>9105</v>
      </c>
    </row>
    <row r="3833" spans="1:9">
      <c r="A3833" t="s">
        <v>9</v>
      </c>
      <c r="B3833">
        <v>118</v>
      </c>
      <c r="C3833" t="s">
        <v>5275</v>
      </c>
      <c r="D3833" t="s">
        <v>1407</v>
      </c>
      <c r="E3833" t="s">
        <v>12</v>
      </c>
      <c r="F3833" t="s">
        <v>18</v>
      </c>
      <c r="G3833">
        <v>20185053</v>
      </c>
      <c r="H3833">
        <v>1968</v>
      </c>
      <c r="I3833" t="s">
        <v>9106</v>
      </c>
    </row>
    <row r="3834" spans="1:9">
      <c r="A3834" t="s">
        <v>9</v>
      </c>
      <c r="B3834">
        <v>118</v>
      </c>
      <c r="C3834" t="s">
        <v>9107</v>
      </c>
      <c r="D3834" t="s">
        <v>9108</v>
      </c>
      <c r="E3834" t="s">
        <v>17</v>
      </c>
      <c r="F3834" t="s">
        <v>18</v>
      </c>
      <c r="G3834">
        <v>16939591</v>
      </c>
      <c r="H3834">
        <v>1964</v>
      </c>
      <c r="I3834" t="s">
        <v>9109</v>
      </c>
    </row>
    <row r="3835" spans="1:9">
      <c r="A3835" t="s">
        <v>9</v>
      </c>
      <c r="B3835">
        <v>118</v>
      </c>
      <c r="C3835" t="s">
        <v>9110</v>
      </c>
      <c r="D3835" t="s">
        <v>9111</v>
      </c>
      <c r="E3835" t="s">
        <v>17</v>
      </c>
      <c r="F3835" t="s">
        <v>18</v>
      </c>
      <c r="G3835">
        <v>5268734</v>
      </c>
      <c r="H3835">
        <v>1946</v>
      </c>
      <c r="I3835" t="s">
        <v>9112</v>
      </c>
    </row>
    <row r="3836" spans="1:9">
      <c r="A3836" t="s">
        <v>9</v>
      </c>
      <c r="B3836">
        <v>118</v>
      </c>
      <c r="C3836" t="s">
        <v>9113</v>
      </c>
      <c r="D3836" t="s">
        <v>3989</v>
      </c>
      <c r="E3836" t="s">
        <v>12</v>
      </c>
      <c r="F3836" t="s">
        <v>18</v>
      </c>
      <c r="G3836">
        <v>14231195</v>
      </c>
      <c r="H3836">
        <v>1960</v>
      </c>
      <c r="I3836" t="s">
        <v>9114</v>
      </c>
    </row>
    <row r="3837" spans="1:9">
      <c r="A3837" t="s">
        <v>9</v>
      </c>
      <c r="B3837">
        <v>118</v>
      </c>
      <c r="C3837" t="s">
        <v>9115</v>
      </c>
      <c r="D3837" t="s">
        <v>100</v>
      </c>
      <c r="E3837" t="s">
        <v>17</v>
      </c>
      <c r="F3837" t="s">
        <v>18</v>
      </c>
      <c r="G3837">
        <v>6686141</v>
      </c>
      <c r="H3837">
        <v>1951</v>
      </c>
      <c r="I3837" t="s">
        <v>9116</v>
      </c>
    </row>
    <row r="3838" spans="1:9">
      <c r="A3838" t="s">
        <v>9</v>
      </c>
      <c r="B3838">
        <v>118</v>
      </c>
      <c r="C3838" t="s">
        <v>9117</v>
      </c>
      <c r="D3838" t="s">
        <v>6738</v>
      </c>
      <c r="E3838" t="s">
        <v>12</v>
      </c>
      <c r="F3838" t="s">
        <v>18</v>
      </c>
      <c r="G3838">
        <v>16765450</v>
      </c>
      <c r="H3838">
        <v>1963</v>
      </c>
      <c r="I3838" t="s">
        <v>9118</v>
      </c>
    </row>
    <row r="3839" spans="1:9">
      <c r="A3839" t="s">
        <v>9</v>
      </c>
      <c r="B3839">
        <v>118</v>
      </c>
      <c r="C3839" t="s">
        <v>9119</v>
      </c>
      <c r="D3839" t="s">
        <v>9120</v>
      </c>
      <c r="E3839" t="s">
        <v>17</v>
      </c>
      <c r="F3839" t="s">
        <v>18</v>
      </c>
      <c r="G3839">
        <v>2988360</v>
      </c>
      <c r="H3839">
        <v>1933</v>
      </c>
      <c r="I3839" t="s">
        <v>9121</v>
      </c>
    </row>
    <row r="3840" spans="1:9">
      <c r="A3840" t="s">
        <v>9</v>
      </c>
      <c r="B3840">
        <v>118</v>
      </c>
      <c r="C3840" t="s">
        <v>9122</v>
      </c>
      <c r="D3840" t="s">
        <v>9123</v>
      </c>
      <c r="E3840" t="s">
        <v>17</v>
      </c>
      <c r="F3840" t="s">
        <v>18</v>
      </c>
      <c r="G3840">
        <v>2562501</v>
      </c>
      <c r="H3840">
        <v>1931</v>
      </c>
      <c r="I3840" t="s">
        <v>9124</v>
      </c>
    </row>
    <row r="3841" spans="1:9">
      <c r="A3841" t="s">
        <v>9</v>
      </c>
      <c r="B3841">
        <v>118</v>
      </c>
      <c r="C3841" t="s">
        <v>9125</v>
      </c>
      <c r="D3841" t="s">
        <v>9126</v>
      </c>
      <c r="E3841" t="s">
        <v>17</v>
      </c>
      <c r="F3841" t="s">
        <v>13</v>
      </c>
      <c r="G3841">
        <v>27259296</v>
      </c>
      <c r="H3841">
        <v>1979</v>
      </c>
      <c r="I3841" t="s">
        <v>9127</v>
      </c>
    </row>
    <row r="3842" spans="1:9">
      <c r="A3842" t="s">
        <v>9</v>
      </c>
      <c r="B3842">
        <v>118</v>
      </c>
      <c r="C3842" t="s">
        <v>9128</v>
      </c>
      <c r="D3842" t="s">
        <v>505</v>
      </c>
      <c r="E3842" t="s">
        <v>12</v>
      </c>
      <c r="F3842" t="s">
        <v>18</v>
      </c>
      <c r="G3842">
        <v>31206081</v>
      </c>
      <c r="H3842">
        <v>1984</v>
      </c>
      <c r="I3842" t="s">
        <v>9129</v>
      </c>
    </row>
    <row r="3843" spans="1:9">
      <c r="A3843" t="s">
        <v>9</v>
      </c>
      <c r="B3843">
        <v>118</v>
      </c>
      <c r="C3843" t="s">
        <v>9130</v>
      </c>
      <c r="D3843" t="s">
        <v>9131</v>
      </c>
      <c r="E3843" t="s">
        <v>17</v>
      </c>
      <c r="F3843" t="s">
        <v>18</v>
      </c>
      <c r="G3843">
        <v>2389142</v>
      </c>
      <c r="H3843">
        <v>1935</v>
      </c>
      <c r="I3843" t="s">
        <v>9132</v>
      </c>
    </row>
    <row r="3844" spans="1:9">
      <c r="A3844" t="s">
        <v>9</v>
      </c>
      <c r="B3844">
        <v>118</v>
      </c>
      <c r="C3844" t="s">
        <v>9133</v>
      </c>
      <c r="D3844" t="s">
        <v>4711</v>
      </c>
      <c r="E3844" t="s">
        <v>12</v>
      </c>
      <c r="F3844" t="s">
        <v>18</v>
      </c>
      <c r="G3844">
        <v>11122628</v>
      </c>
      <c r="H3844">
        <v>1954</v>
      </c>
      <c r="I3844" t="s">
        <v>8941</v>
      </c>
    </row>
    <row r="3845" spans="1:9">
      <c r="A3845" t="s">
        <v>9</v>
      </c>
      <c r="B3845">
        <v>118</v>
      </c>
      <c r="C3845" t="s">
        <v>9134</v>
      </c>
      <c r="D3845" t="s">
        <v>9135</v>
      </c>
      <c r="E3845" t="s">
        <v>17</v>
      </c>
      <c r="F3845" t="s">
        <v>18</v>
      </c>
      <c r="G3845">
        <v>4299543</v>
      </c>
      <c r="H3845">
        <v>1942</v>
      </c>
      <c r="I3845" t="s">
        <v>9136</v>
      </c>
    </row>
    <row r="3846" spans="1:9">
      <c r="A3846" t="s">
        <v>9</v>
      </c>
      <c r="B3846">
        <v>118</v>
      </c>
      <c r="C3846" t="s">
        <v>9137</v>
      </c>
      <c r="D3846" t="s">
        <v>6946</v>
      </c>
      <c r="E3846" t="s">
        <v>12</v>
      </c>
      <c r="F3846" t="s">
        <v>13</v>
      </c>
      <c r="G3846">
        <v>16673237</v>
      </c>
      <c r="H3846">
        <v>1963</v>
      </c>
      <c r="I3846" t="s">
        <v>9138</v>
      </c>
    </row>
    <row r="3847" spans="1:9">
      <c r="A3847" t="s">
        <v>9</v>
      </c>
      <c r="B3847">
        <v>118</v>
      </c>
      <c r="C3847" t="s">
        <v>9137</v>
      </c>
      <c r="D3847" t="s">
        <v>9139</v>
      </c>
      <c r="E3847" t="s">
        <v>12</v>
      </c>
      <c r="F3847" t="s">
        <v>18</v>
      </c>
      <c r="G3847">
        <v>16821051</v>
      </c>
      <c r="H3847">
        <v>1964</v>
      </c>
      <c r="I3847" t="s">
        <v>9140</v>
      </c>
    </row>
    <row r="3848" spans="1:9">
      <c r="A3848" t="s">
        <v>9</v>
      </c>
      <c r="B3848">
        <v>118</v>
      </c>
      <c r="C3848" t="s">
        <v>9141</v>
      </c>
      <c r="D3848" t="s">
        <v>2059</v>
      </c>
      <c r="E3848" t="s">
        <v>12</v>
      </c>
      <c r="F3848" t="s">
        <v>56</v>
      </c>
      <c r="G3848">
        <v>37339854</v>
      </c>
      <c r="H3848">
        <v>1992</v>
      </c>
      <c r="I3848" t="s">
        <v>9142</v>
      </c>
    </row>
    <row r="3849" spans="1:9">
      <c r="A3849" t="s">
        <v>9</v>
      </c>
      <c r="B3849">
        <v>118</v>
      </c>
      <c r="C3849" t="s">
        <v>9143</v>
      </c>
      <c r="D3849" t="s">
        <v>9144</v>
      </c>
      <c r="E3849" t="s">
        <v>17</v>
      </c>
      <c r="F3849" t="s">
        <v>13</v>
      </c>
      <c r="G3849">
        <v>3412477</v>
      </c>
      <c r="H3849">
        <v>1931</v>
      </c>
      <c r="I3849" t="s">
        <v>9145</v>
      </c>
    </row>
    <row r="3850" spans="1:9">
      <c r="A3850" t="s">
        <v>9</v>
      </c>
      <c r="B3850">
        <v>118</v>
      </c>
      <c r="C3850" t="s">
        <v>282</v>
      </c>
      <c r="D3850" t="s">
        <v>9146</v>
      </c>
      <c r="E3850" t="s">
        <v>12</v>
      </c>
      <c r="F3850" t="s">
        <v>56</v>
      </c>
      <c r="G3850">
        <v>21475994</v>
      </c>
      <c r="H3850">
        <v>1970</v>
      </c>
      <c r="I3850" t="s">
        <v>9147</v>
      </c>
    </row>
    <row r="3851" spans="1:9">
      <c r="A3851" t="s">
        <v>9</v>
      </c>
      <c r="B3851">
        <v>118</v>
      </c>
      <c r="C3851" t="s">
        <v>282</v>
      </c>
      <c r="D3851" t="s">
        <v>9148</v>
      </c>
      <c r="E3851" t="s">
        <v>17</v>
      </c>
      <c r="F3851" t="s">
        <v>18</v>
      </c>
      <c r="G3851">
        <v>13868098</v>
      </c>
      <c r="H3851">
        <v>1959</v>
      </c>
      <c r="I3851" t="s">
        <v>9149</v>
      </c>
    </row>
    <row r="3852" spans="1:9">
      <c r="A3852" t="s">
        <v>9</v>
      </c>
      <c r="B3852">
        <v>118</v>
      </c>
      <c r="C3852" t="s">
        <v>282</v>
      </c>
      <c r="D3852" t="s">
        <v>9150</v>
      </c>
      <c r="E3852" t="s">
        <v>17</v>
      </c>
      <c r="F3852" t="s">
        <v>18</v>
      </c>
      <c r="G3852">
        <v>10933676</v>
      </c>
      <c r="H3852">
        <v>1953</v>
      </c>
      <c r="I3852" t="s">
        <v>9151</v>
      </c>
    </row>
    <row r="3853" spans="1:9">
      <c r="A3853" t="s">
        <v>9</v>
      </c>
      <c r="B3853">
        <v>118</v>
      </c>
      <c r="C3853" t="s">
        <v>282</v>
      </c>
      <c r="D3853" t="s">
        <v>9152</v>
      </c>
      <c r="E3853" t="s">
        <v>12</v>
      </c>
      <c r="F3853" t="s">
        <v>18</v>
      </c>
      <c r="G3853">
        <v>4189782</v>
      </c>
      <c r="H3853">
        <v>1936</v>
      </c>
      <c r="I3853" t="s">
        <v>9153</v>
      </c>
    </row>
    <row r="3854" spans="1:9">
      <c r="A3854" t="s">
        <v>9</v>
      </c>
      <c r="B3854">
        <v>118</v>
      </c>
      <c r="C3854" t="s">
        <v>9154</v>
      </c>
      <c r="D3854" t="s">
        <v>9155</v>
      </c>
      <c r="E3854" t="s">
        <v>12</v>
      </c>
      <c r="F3854" t="s">
        <v>18</v>
      </c>
      <c r="G3854">
        <v>8104130</v>
      </c>
      <c r="H3854">
        <v>1949</v>
      </c>
      <c r="I3854" t="s">
        <v>9156</v>
      </c>
    </row>
    <row r="3855" spans="1:9">
      <c r="A3855" t="s">
        <v>9</v>
      </c>
      <c r="B3855">
        <v>118</v>
      </c>
      <c r="C3855" t="s">
        <v>1912</v>
      </c>
      <c r="D3855" t="s">
        <v>9157</v>
      </c>
      <c r="E3855" t="s">
        <v>17</v>
      </c>
      <c r="F3855" t="s">
        <v>18</v>
      </c>
      <c r="G3855">
        <v>22200131</v>
      </c>
      <c r="H3855">
        <v>1971</v>
      </c>
      <c r="I3855" t="s">
        <v>9158</v>
      </c>
    </row>
    <row r="3856" spans="1:9">
      <c r="A3856" t="s">
        <v>9</v>
      </c>
      <c r="B3856">
        <v>118</v>
      </c>
      <c r="C3856" t="s">
        <v>9159</v>
      </c>
      <c r="D3856" t="s">
        <v>354</v>
      </c>
      <c r="E3856" t="s">
        <v>12</v>
      </c>
      <c r="F3856" t="s">
        <v>18</v>
      </c>
      <c r="G3856">
        <v>4553136</v>
      </c>
      <c r="H3856">
        <v>1946</v>
      </c>
      <c r="I3856" t="s">
        <v>9160</v>
      </c>
    </row>
    <row r="3857" spans="1:9">
      <c r="A3857" t="s">
        <v>9</v>
      </c>
      <c r="B3857">
        <v>118</v>
      </c>
      <c r="C3857" t="s">
        <v>3817</v>
      </c>
      <c r="D3857" t="s">
        <v>9161</v>
      </c>
      <c r="E3857" t="s">
        <v>17</v>
      </c>
      <c r="F3857" t="s">
        <v>13</v>
      </c>
      <c r="G3857">
        <v>28165560</v>
      </c>
      <c r="H3857">
        <v>1980</v>
      </c>
      <c r="I3857" t="s">
        <v>9162</v>
      </c>
    </row>
    <row r="3858" spans="1:9">
      <c r="A3858" t="s">
        <v>9</v>
      </c>
      <c r="B3858">
        <v>118</v>
      </c>
      <c r="C3858" t="s">
        <v>9163</v>
      </c>
      <c r="D3858" t="s">
        <v>3576</v>
      </c>
      <c r="E3858" t="s">
        <v>17</v>
      </c>
      <c r="F3858" t="s">
        <v>13</v>
      </c>
      <c r="G3858">
        <v>13741089</v>
      </c>
      <c r="H3858">
        <v>1958</v>
      </c>
      <c r="I3858" t="s">
        <v>9164</v>
      </c>
    </row>
    <row r="3859" spans="1:9">
      <c r="A3859" t="s">
        <v>9</v>
      </c>
      <c r="B3859">
        <v>118</v>
      </c>
      <c r="C3859" t="s">
        <v>9165</v>
      </c>
      <c r="D3859" t="s">
        <v>9166</v>
      </c>
      <c r="E3859" t="s">
        <v>12</v>
      </c>
      <c r="F3859" t="s">
        <v>18</v>
      </c>
      <c r="G3859">
        <v>23256136</v>
      </c>
      <c r="H3859">
        <v>1973</v>
      </c>
      <c r="I3859" t="s">
        <v>9167</v>
      </c>
    </row>
    <row r="3860" spans="1:9">
      <c r="A3860" t="s">
        <v>9</v>
      </c>
      <c r="B3860">
        <v>118</v>
      </c>
      <c r="C3860" t="s">
        <v>9168</v>
      </c>
      <c r="D3860" t="s">
        <v>5671</v>
      </c>
      <c r="E3860" t="s">
        <v>17</v>
      </c>
      <c r="F3860" t="s">
        <v>56</v>
      </c>
      <c r="G3860">
        <v>16288105</v>
      </c>
      <c r="H3860">
        <v>1963</v>
      </c>
      <c r="I3860" t="s">
        <v>9169</v>
      </c>
    </row>
    <row r="3861" spans="1:9">
      <c r="A3861" t="s">
        <v>9</v>
      </c>
      <c r="B3861">
        <v>118</v>
      </c>
      <c r="C3861" t="s">
        <v>9170</v>
      </c>
      <c r="D3861" t="s">
        <v>2515</v>
      </c>
      <c r="E3861" t="s">
        <v>12</v>
      </c>
      <c r="F3861" t="s">
        <v>18</v>
      </c>
      <c r="G3861">
        <v>7595642</v>
      </c>
      <c r="H3861">
        <v>1947</v>
      </c>
      <c r="I3861" t="s">
        <v>9171</v>
      </c>
    </row>
    <row r="3862" spans="1:9">
      <c r="A3862" t="s">
        <v>9</v>
      </c>
      <c r="B3862">
        <v>118</v>
      </c>
      <c r="C3862" t="s">
        <v>9172</v>
      </c>
      <c r="D3862" t="s">
        <v>953</v>
      </c>
      <c r="E3862" t="s">
        <v>12</v>
      </c>
      <c r="F3862" t="s">
        <v>18</v>
      </c>
      <c r="G3862">
        <v>13431043</v>
      </c>
      <c r="H3862">
        <v>1957</v>
      </c>
      <c r="I3862" t="s">
        <v>9173</v>
      </c>
    </row>
    <row r="3863" spans="1:9">
      <c r="A3863" t="s">
        <v>9</v>
      </c>
      <c r="B3863">
        <v>118</v>
      </c>
      <c r="C3863" t="s">
        <v>9174</v>
      </c>
      <c r="D3863" t="s">
        <v>3095</v>
      </c>
      <c r="E3863" t="s">
        <v>12</v>
      </c>
      <c r="F3863" t="s">
        <v>56</v>
      </c>
      <c r="G3863">
        <v>27938831</v>
      </c>
      <c r="H3863">
        <v>1980</v>
      </c>
      <c r="I3863" t="s">
        <v>9175</v>
      </c>
    </row>
    <row r="3864" spans="1:9">
      <c r="A3864" t="s">
        <v>9</v>
      </c>
      <c r="B3864">
        <v>118</v>
      </c>
      <c r="C3864" t="s">
        <v>9176</v>
      </c>
      <c r="D3864" t="s">
        <v>2110</v>
      </c>
      <c r="E3864" t="s">
        <v>17</v>
      </c>
      <c r="F3864" t="s">
        <v>18</v>
      </c>
      <c r="G3864">
        <v>11026809</v>
      </c>
      <c r="H3864">
        <v>1954</v>
      </c>
      <c r="I3864" t="s">
        <v>9177</v>
      </c>
    </row>
    <row r="3865" spans="1:9">
      <c r="A3865" t="s">
        <v>9</v>
      </c>
      <c r="B3865">
        <v>118</v>
      </c>
      <c r="C3865" t="s">
        <v>9178</v>
      </c>
      <c r="D3865" t="s">
        <v>9179</v>
      </c>
      <c r="E3865" t="s">
        <v>12</v>
      </c>
      <c r="F3865" t="s">
        <v>18</v>
      </c>
      <c r="G3865">
        <v>10577036</v>
      </c>
      <c r="H3865">
        <v>1952</v>
      </c>
      <c r="I3865" t="s">
        <v>9180</v>
      </c>
    </row>
    <row r="3866" spans="1:9">
      <c r="A3866" t="s">
        <v>9</v>
      </c>
      <c r="B3866">
        <v>118</v>
      </c>
      <c r="C3866" t="s">
        <v>1930</v>
      </c>
      <c r="D3866" t="s">
        <v>9181</v>
      </c>
      <c r="E3866" t="s">
        <v>17</v>
      </c>
      <c r="F3866" t="s">
        <v>13</v>
      </c>
      <c r="G3866">
        <v>6186803</v>
      </c>
      <c r="H3866">
        <v>1949</v>
      </c>
      <c r="I3866" t="s">
        <v>9182</v>
      </c>
    </row>
    <row r="3867" spans="1:9">
      <c r="A3867" t="s">
        <v>9</v>
      </c>
      <c r="B3867">
        <v>118</v>
      </c>
      <c r="C3867" t="s">
        <v>9183</v>
      </c>
      <c r="D3867" t="s">
        <v>9184</v>
      </c>
      <c r="E3867" t="s">
        <v>17</v>
      </c>
      <c r="F3867" t="s">
        <v>13</v>
      </c>
      <c r="G3867">
        <v>28679628</v>
      </c>
      <c r="H3867">
        <v>1976</v>
      </c>
      <c r="I3867" t="s">
        <v>9185</v>
      </c>
    </row>
    <row r="3868" spans="1:9">
      <c r="A3868" t="s">
        <v>9</v>
      </c>
      <c r="B3868">
        <v>118</v>
      </c>
      <c r="C3868" t="s">
        <v>9186</v>
      </c>
      <c r="D3868" t="s">
        <v>9187</v>
      </c>
      <c r="E3868" t="s">
        <v>17</v>
      </c>
      <c r="F3868" t="s">
        <v>18</v>
      </c>
      <c r="G3868">
        <v>2638669</v>
      </c>
      <c r="H3868">
        <v>1932</v>
      </c>
      <c r="I3868" t="s">
        <v>9188</v>
      </c>
    </row>
    <row r="3869" spans="1:9">
      <c r="A3869" t="s">
        <v>9</v>
      </c>
      <c r="B3869">
        <v>118</v>
      </c>
      <c r="C3869" t="s">
        <v>9189</v>
      </c>
      <c r="D3869" t="s">
        <v>286</v>
      </c>
      <c r="E3869" t="s">
        <v>17</v>
      </c>
      <c r="F3869" t="s">
        <v>18</v>
      </c>
      <c r="G3869">
        <v>8350373</v>
      </c>
      <c r="H3869">
        <v>1939</v>
      </c>
      <c r="I3869" t="s">
        <v>9190</v>
      </c>
    </row>
    <row r="3870" spans="1:9">
      <c r="A3870" t="s">
        <v>9</v>
      </c>
      <c r="B3870">
        <v>118</v>
      </c>
      <c r="C3870" t="s">
        <v>9191</v>
      </c>
      <c r="D3870" t="s">
        <v>9192</v>
      </c>
      <c r="E3870" t="s">
        <v>17</v>
      </c>
      <c r="F3870" t="s">
        <v>18</v>
      </c>
      <c r="G3870">
        <v>4130721</v>
      </c>
      <c r="H3870">
        <v>1944</v>
      </c>
      <c r="I3870" t="s">
        <v>9193</v>
      </c>
    </row>
    <row r="3871" spans="1:9">
      <c r="A3871" t="s">
        <v>9</v>
      </c>
      <c r="B3871">
        <v>118</v>
      </c>
      <c r="C3871" t="s">
        <v>1961</v>
      </c>
      <c r="D3871" t="s">
        <v>9194</v>
      </c>
      <c r="E3871" t="s">
        <v>17</v>
      </c>
      <c r="F3871" t="s">
        <v>13</v>
      </c>
      <c r="G3871">
        <v>16496177</v>
      </c>
      <c r="H3871">
        <v>1961</v>
      </c>
      <c r="I3871" t="s">
        <v>9195</v>
      </c>
    </row>
    <row r="3872" spans="1:9">
      <c r="A3872" t="s">
        <v>9</v>
      </c>
      <c r="B3872">
        <v>118</v>
      </c>
      <c r="C3872" t="s">
        <v>9196</v>
      </c>
      <c r="D3872" t="s">
        <v>8711</v>
      </c>
      <c r="E3872" t="s">
        <v>12</v>
      </c>
      <c r="F3872" t="s">
        <v>13</v>
      </c>
      <c r="G3872">
        <v>11410461</v>
      </c>
      <c r="H3872">
        <v>1954</v>
      </c>
      <c r="I3872" t="s">
        <v>9197</v>
      </c>
    </row>
    <row r="3873" spans="1:9">
      <c r="A3873" t="s">
        <v>9</v>
      </c>
      <c r="B3873">
        <v>118</v>
      </c>
      <c r="C3873" t="s">
        <v>9198</v>
      </c>
      <c r="D3873" t="s">
        <v>9199</v>
      </c>
      <c r="E3873" t="s">
        <v>17</v>
      </c>
      <c r="F3873" t="s">
        <v>18</v>
      </c>
      <c r="G3873">
        <v>10770189</v>
      </c>
      <c r="H3873">
        <v>1952</v>
      </c>
      <c r="I3873" t="s">
        <v>9200</v>
      </c>
    </row>
    <row r="3874" spans="1:9">
      <c r="A3874" t="s">
        <v>9</v>
      </c>
      <c r="B3874">
        <v>118</v>
      </c>
      <c r="C3874" t="s">
        <v>9201</v>
      </c>
      <c r="D3874" t="s">
        <v>4045</v>
      </c>
      <c r="E3874" t="s">
        <v>12</v>
      </c>
      <c r="F3874" t="s">
        <v>18</v>
      </c>
      <c r="G3874">
        <v>4207548</v>
      </c>
      <c r="H3874">
        <v>1937</v>
      </c>
      <c r="I3874" t="s">
        <v>9098</v>
      </c>
    </row>
    <row r="3875" spans="1:9">
      <c r="A3875" t="s">
        <v>9</v>
      </c>
      <c r="B3875">
        <v>118</v>
      </c>
      <c r="C3875" t="s">
        <v>9202</v>
      </c>
      <c r="D3875" t="s">
        <v>9203</v>
      </c>
      <c r="E3875" t="s">
        <v>17</v>
      </c>
      <c r="F3875" t="s">
        <v>56</v>
      </c>
      <c r="G3875">
        <v>16976934</v>
      </c>
      <c r="H3875">
        <v>1964</v>
      </c>
      <c r="I3875" t="s">
        <v>9204</v>
      </c>
    </row>
    <row r="3876" spans="1:9">
      <c r="A3876" t="s">
        <v>9</v>
      </c>
      <c r="B3876">
        <v>118</v>
      </c>
      <c r="C3876" t="s">
        <v>330</v>
      </c>
      <c r="D3876" t="s">
        <v>9205</v>
      </c>
      <c r="E3876" t="s">
        <v>12</v>
      </c>
      <c r="F3876" t="s">
        <v>18</v>
      </c>
      <c r="G3876">
        <v>8315658</v>
      </c>
      <c r="H3876">
        <v>1950</v>
      </c>
      <c r="I3876" t="s">
        <v>9206</v>
      </c>
    </row>
    <row r="3877" spans="1:9">
      <c r="A3877" t="s">
        <v>9</v>
      </c>
      <c r="B3877">
        <v>118</v>
      </c>
      <c r="C3877" t="s">
        <v>5405</v>
      </c>
      <c r="D3877" t="s">
        <v>2078</v>
      </c>
      <c r="E3877" t="s">
        <v>12</v>
      </c>
      <c r="F3877" t="s">
        <v>18</v>
      </c>
      <c r="G3877">
        <v>10305566</v>
      </c>
      <c r="H3877">
        <v>1951</v>
      </c>
      <c r="I3877" t="s">
        <v>9207</v>
      </c>
    </row>
    <row r="3878" spans="1:9">
      <c r="A3878" t="s">
        <v>9</v>
      </c>
      <c r="B3878">
        <v>118</v>
      </c>
      <c r="C3878" t="s">
        <v>7405</v>
      </c>
      <c r="D3878" t="s">
        <v>9208</v>
      </c>
      <c r="E3878" t="s">
        <v>17</v>
      </c>
      <c r="F3878" t="s">
        <v>18</v>
      </c>
      <c r="G3878">
        <v>2339382</v>
      </c>
      <c r="H3878">
        <v>1936</v>
      </c>
      <c r="I3878" t="s">
        <v>9209</v>
      </c>
    </row>
    <row r="3879" spans="1:9">
      <c r="A3879" s="1" t="s">
        <v>9</v>
      </c>
      <c r="B3879" s="1">
        <v>118</v>
      </c>
      <c r="C3879" s="1" t="s">
        <v>9210</v>
      </c>
      <c r="D3879" s="1" t="s">
        <v>9211</v>
      </c>
      <c r="E3879" s="1" t="s">
        <v>17</v>
      </c>
      <c r="F3879" s="1" t="s">
        <v>18</v>
      </c>
      <c r="G3879" s="1">
        <v>21587967</v>
      </c>
      <c r="H3879" s="1">
        <v>1970</v>
      </c>
      <c r="I3879" s="1" t="s">
        <v>9212</v>
      </c>
    </row>
    <row r="3880" spans="1:9">
      <c r="A3880" t="s">
        <v>9</v>
      </c>
      <c r="B3880">
        <v>118</v>
      </c>
      <c r="C3880" t="s">
        <v>3862</v>
      </c>
      <c r="D3880" t="s">
        <v>9213</v>
      </c>
      <c r="E3880" t="s">
        <v>17</v>
      </c>
      <c r="F3880" t="s">
        <v>13</v>
      </c>
      <c r="G3880">
        <v>6523178</v>
      </c>
      <c r="H3880">
        <v>1950</v>
      </c>
      <c r="I3880" t="s">
        <v>9214</v>
      </c>
    </row>
    <row r="3881" spans="1:9">
      <c r="A3881" t="s">
        <v>9</v>
      </c>
      <c r="B3881">
        <v>118</v>
      </c>
      <c r="C3881" t="s">
        <v>9215</v>
      </c>
      <c r="D3881" t="s">
        <v>179</v>
      </c>
      <c r="E3881" t="s">
        <v>12</v>
      </c>
      <c r="F3881" t="s">
        <v>18</v>
      </c>
      <c r="G3881">
        <v>17771060</v>
      </c>
      <c r="H3881">
        <v>1966</v>
      </c>
      <c r="I3881" t="s">
        <v>9216</v>
      </c>
    </row>
    <row r="3882" spans="1:9">
      <c r="A3882" t="s">
        <v>9</v>
      </c>
      <c r="B3882">
        <v>118</v>
      </c>
      <c r="C3882" t="s">
        <v>1989</v>
      </c>
      <c r="D3882" t="s">
        <v>9217</v>
      </c>
      <c r="E3882" t="s">
        <v>17</v>
      </c>
      <c r="F3882" t="s">
        <v>18</v>
      </c>
      <c r="G3882">
        <v>6139483</v>
      </c>
      <c r="H3882">
        <v>1949</v>
      </c>
      <c r="I3882" t="s">
        <v>9218</v>
      </c>
    </row>
    <row r="3883" spans="1:9">
      <c r="A3883" t="s">
        <v>9</v>
      </c>
      <c r="B3883">
        <v>118</v>
      </c>
      <c r="C3883" t="s">
        <v>9219</v>
      </c>
      <c r="D3883" t="s">
        <v>1644</v>
      </c>
      <c r="E3883" t="s">
        <v>17</v>
      </c>
      <c r="F3883" t="s">
        <v>18</v>
      </c>
      <c r="G3883">
        <v>3598984</v>
      </c>
      <c r="H3883">
        <v>1937</v>
      </c>
      <c r="I3883" t="s">
        <v>9220</v>
      </c>
    </row>
    <row r="3884" spans="1:9">
      <c r="A3884" t="s">
        <v>9</v>
      </c>
      <c r="B3884">
        <v>118</v>
      </c>
      <c r="C3884" t="s">
        <v>2007</v>
      </c>
      <c r="D3884" t="s">
        <v>9221</v>
      </c>
      <c r="E3884" t="s">
        <v>17</v>
      </c>
      <c r="F3884" t="s">
        <v>13</v>
      </c>
      <c r="G3884">
        <v>6066539</v>
      </c>
      <c r="H3884">
        <v>1949</v>
      </c>
      <c r="I3884" t="s">
        <v>9222</v>
      </c>
    </row>
    <row r="3885" spans="1:9">
      <c r="A3885" t="s">
        <v>9</v>
      </c>
      <c r="B3885">
        <v>118</v>
      </c>
      <c r="C3885" t="s">
        <v>9223</v>
      </c>
      <c r="D3885" t="s">
        <v>9224</v>
      </c>
      <c r="E3885" t="s">
        <v>17</v>
      </c>
      <c r="F3885" t="s">
        <v>13</v>
      </c>
      <c r="G3885">
        <v>18384841</v>
      </c>
      <c r="H3885">
        <v>1967</v>
      </c>
      <c r="I3885" t="s">
        <v>9225</v>
      </c>
    </row>
    <row r="3886" spans="1:9">
      <c r="A3886" t="s">
        <v>9</v>
      </c>
      <c r="B3886">
        <v>118</v>
      </c>
      <c r="C3886" t="s">
        <v>9226</v>
      </c>
      <c r="D3886" t="s">
        <v>9227</v>
      </c>
      <c r="E3886" t="s">
        <v>12</v>
      </c>
      <c r="F3886" t="s">
        <v>18</v>
      </c>
      <c r="G3886">
        <v>26359368</v>
      </c>
      <c r="H3886">
        <v>1977</v>
      </c>
      <c r="I3886" t="s">
        <v>9228</v>
      </c>
    </row>
    <row r="3887" spans="1:9">
      <c r="A3887" t="s">
        <v>9</v>
      </c>
      <c r="B3887">
        <v>118</v>
      </c>
      <c r="C3887" t="s">
        <v>7439</v>
      </c>
      <c r="D3887" t="s">
        <v>9229</v>
      </c>
      <c r="E3887" t="s">
        <v>17</v>
      </c>
      <c r="F3887" t="s">
        <v>18</v>
      </c>
      <c r="G3887">
        <v>4755649</v>
      </c>
      <c r="H3887">
        <v>1943</v>
      </c>
      <c r="I3887" t="s">
        <v>9230</v>
      </c>
    </row>
    <row r="3888" spans="1:9">
      <c r="A3888" t="s">
        <v>9</v>
      </c>
      <c r="B3888">
        <v>118</v>
      </c>
      <c r="C3888" t="s">
        <v>9231</v>
      </c>
      <c r="D3888" t="s">
        <v>1662</v>
      </c>
      <c r="E3888" t="s">
        <v>12</v>
      </c>
      <c r="F3888" t="s">
        <v>13</v>
      </c>
      <c r="G3888">
        <v>11349012</v>
      </c>
      <c r="H3888">
        <v>1955</v>
      </c>
      <c r="I3888" t="s">
        <v>9232</v>
      </c>
    </row>
    <row r="3889" spans="1:9">
      <c r="A3889" t="s">
        <v>9</v>
      </c>
      <c r="B3889">
        <v>118</v>
      </c>
      <c r="C3889" t="s">
        <v>9233</v>
      </c>
      <c r="D3889" t="s">
        <v>2717</v>
      </c>
      <c r="E3889" t="s">
        <v>12</v>
      </c>
      <c r="F3889" t="s">
        <v>18</v>
      </c>
      <c r="G3889">
        <v>14740608</v>
      </c>
      <c r="H3889">
        <v>1961</v>
      </c>
      <c r="I3889" t="s">
        <v>9234</v>
      </c>
    </row>
    <row r="3890" spans="1:9">
      <c r="A3890" t="s">
        <v>9</v>
      </c>
      <c r="B3890">
        <v>118</v>
      </c>
      <c r="C3890" t="s">
        <v>9235</v>
      </c>
      <c r="D3890" t="s">
        <v>444</v>
      </c>
      <c r="E3890" t="s">
        <v>12</v>
      </c>
      <c r="F3890" t="s">
        <v>13</v>
      </c>
      <c r="G3890">
        <v>16027996</v>
      </c>
      <c r="H3890">
        <v>1962</v>
      </c>
      <c r="I3890" t="s">
        <v>9236</v>
      </c>
    </row>
    <row r="3891" spans="1:9">
      <c r="A3891" t="s">
        <v>9</v>
      </c>
      <c r="B3891">
        <v>118</v>
      </c>
      <c r="C3891" t="s">
        <v>9237</v>
      </c>
      <c r="D3891" t="s">
        <v>9238</v>
      </c>
      <c r="E3891" t="s">
        <v>17</v>
      </c>
      <c r="F3891" t="s">
        <v>18</v>
      </c>
      <c r="G3891">
        <v>4731092</v>
      </c>
      <c r="H3891">
        <v>1942</v>
      </c>
      <c r="I3891" t="s">
        <v>9030</v>
      </c>
    </row>
    <row r="3892" spans="1:9">
      <c r="A3892" t="s">
        <v>9</v>
      </c>
      <c r="B3892">
        <v>118</v>
      </c>
      <c r="C3892" t="s">
        <v>9239</v>
      </c>
      <c r="D3892" t="s">
        <v>9240</v>
      </c>
      <c r="E3892" t="s">
        <v>12</v>
      </c>
      <c r="F3892" t="s">
        <v>13</v>
      </c>
      <c r="G3892">
        <v>7596741</v>
      </c>
      <c r="H3892">
        <v>1947</v>
      </c>
      <c r="I3892" t="s">
        <v>9241</v>
      </c>
    </row>
    <row r="3893" spans="1:9">
      <c r="A3893" t="s">
        <v>9</v>
      </c>
      <c r="B3893">
        <v>118</v>
      </c>
      <c r="C3893" t="s">
        <v>3907</v>
      </c>
      <c r="D3893" t="s">
        <v>9242</v>
      </c>
      <c r="E3893" t="s">
        <v>12</v>
      </c>
      <c r="F3893" t="s">
        <v>18</v>
      </c>
      <c r="G3893">
        <v>25784352</v>
      </c>
      <c r="H3893">
        <v>1977</v>
      </c>
      <c r="I3893" t="s">
        <v>9243</v>
      </c>
    </row>
    <row r="3894" spans="1:9">
      <c r="A3894" t="s">
        <v>9</v>
      </c>
      <c r="B3894">
        <v>118</v>
      </c>
      <c r="C3894" t="s">
        <v>9244</v>
      </c>
      <c r="D3894" t="s">
        <v>9245</v>
      </c>
      <c r="E3894" t="s">
        <v>12</v>
      </c>
      <c r="F3894" t="s">
        <v>13</v>
      </c>
      <c r="G3894">
        <v>13773475</v>
      </c>
      <c r="H3894">
        <v>1957</v>
      </c>
      <c r="I3894" t="s">
        <v>9246</v>
      </c>
    </row>
    <row r="3895" spans="1:9">
      <c r="A3895" t="s">
        <v>9</v>
      </c>
      <c r="B3895">
        <v>118</v>
      </c>
      <c r="C3895" t="s">
        <v>9247</v>
      </c>
      <c r="D3895" t="s">
        <v>9248</v>
      </c>
      <c r="E3895" t="s">
        <v>12</v>
      </c>
      <c r="F3895" t="s">
        <v>18</v>
      </c>
      <c r="G3895">
        <v>16071293</v>
      </c>
      <c r="H3895">
        <v>1962</v>
      </c>
      <c r="I3895" t="s">
        <v>9249</v>
      </c>
    </row>
    <row r="3896" spans="1:9">
      <c r="A3896" t="s">
        <v>9</v>
      </c>
      <c r="B3896">
        <v>118</v>
      </c>
      <c r="C3896" t="s">
        <v>9250</v>
      </c>
      <c r="D3896" t="s">
        <v>8495</v>
      </c>
      <c r="E3896" t="s">
        <v>12</v>
      </c>
      <c r="F3896" t="s">
        <v>18</v>
      </c>
      <c r="G3896">
        <v>10691675</v>
      </c>
      <c r="H3896">
        <v>1953</v>
      </c>
      <c r="I3896" t="s">
        <v>9251</v>
      </c>
    </row>
    <row r="3897" spans="1:9">
      <c r="A3897" t="s">
        <v>9</v>
      </c>
      <c r="B3897">
        <v>118</v>
      </c>
      <c r="C3897" t="s">
        <v>9252</v>
      </c>
      <c r="D3897" t="s">
        <v>5276</v>
      </c>
      <c r="E3897" t="s">
        <v>12</v>
      </c>
      <c r="F3897" t="s">
        <v>18</v>
      </c>
      <c r="G3897">
        <v>8326025</v>
      </c>
      <c r="H3897">
        <v>1950</v>
      </c>
      <c r="I3897" t="s">
        <v>9253</v>
      </c>
    </row>
    <row r="3898" spans="1:9">
      <c r="A3898" t="s">
        <v>9</v>
      </c>
      <c r="B3898">
        <v>118</v>
      </c>
      <c r="C3898" t="s">
        <v>9254</v>
      </c>
      <c r="D3898" t="s">
        <v>9255</v>
      </c>
      <c r="E3898" t="s">
        <v>17</v>
      </c>
      <c r="F3898" t="s">
        <v>18</v>
      </c>
      <c r="G3898">
        <v>16071707</v>
      </c>
      <c r="H3898">
        <v>1962</v>
      </c>
      <c r="I3898" t="s">
        <v>9256</v>
      </c>
    </row>
    <row r="3899" spans="1:9">
      <c r="A3899" t="s">
        <v>9</v>
      </c>
      <c r="B3899">
        <v>118</v>
      </c>
      <c r="C3899" t="s">
        <v>693</v>
      </c>
      <c r="D3899" t="s">
        <v>9257</v>
      </c>
      <c r="E3899" t="s">
        <v>17</v>
      </c>
      <c r="F3899" t="s">
        <v>13</v>
      </c>
      <c r="G3899">
        <v>12587793</v>
      </c>
      <c r="H3899">
        <v>1956</v>
      </c>
      <c r="I3899" t="s">
        <v>9258</v>
      </c>
    </row>
    <row r="3900" spans="1:9">
      <c r="A3900" t="s">
        <v>9</v>
      </c>
      <c r="B3900">
        <v>118</v>
      </c>
      <c r="C3900" t="s">
        <v>376</v>
      </c>
      <c r="D3900" t="s">
        <v>7192</v>
      </c>
      <c r="E3900" t="s">
        <v>17</v>
      </c>
      <c r="F3900" t="s">
        <v>18</v>
      </c>
      <c r="G3900">
        <v>3754408</v>
      </c>
      <c r="H3900">
        <v>1938</v>
      </c>
      <c r="I3900" t="s">
        <v>9259</v>
      </c>
    </row>
    <row r="3901" spans="1:9">
      <c r="A3901" t="s">
        <v>9</v>
      </c>
      <c r="B3901">
        <v>118</v>
      </c>
      <c r="C3901" t="s">
        <v>9260</v>
      </c>
      <c r="D3901" t="s">
        <v>9261</v>
      </c>
      <c r="E3901" t="s">
        <v>17</v>
      </c>
      <c r="F3901" t="s">
        <v>13</v>
      </c>
      <c r="G3901">
        <v>22878263</v>
      </c>
      <c r="H3901">
        <v>1972</v>
      </c>
      <c r="I3901" t="s">
        <v>9262</v>
      </c>
    </row>
    <row r="3902" spans="1:9">
      <c r="A3902" t="s">
        <v>9</v>
      </c>
      <c r="B3902">
        <v>118</v>
      </c>
      <c r="C3902" t="s">
        <v>9260</v>
      </c>
      <c r="D3902" t="s">
        <v>9263</v>
      </c>
      <c r="E3902" t="s">
        <v>12</v>
      </c>
      <c r="F3902" t="s">
        <v>56</v>
      </c>
      <c r="G3902">
        <v>26800108</v>
      </c>
      <c r="H3902">
        <v>1978</v>
      </c>
      <c r="I3902" t="s">
        <v>9262</v>
      </c>
    </row>
    <row r="3903" spans="1:9">
      <c r="A3903" t="s">
        <v>9</v>
      </c>
      <c r="B3903">
        <v>118</v>
      </c>
      <c r="C3903" t="s">
        <v>9264</v>
      </c>
      <c r="D3903" t="s">
        <v>9265</v>
      </c>
      <c r="E3903" t="s">
        <v>17</v>
      </c>
      <c r="F3903" t="s">
        <v>13</v>
      </c>
      <c r="G3903">
        <v>3276728</v>
      </c>
      <c r="H3903">
        <v>1934</v>
      </c>
      <c r="I3903" t="s">
        <v>9266</v>
      </c>
    </row>
    <row r="3904" spans="1:9">
      <c r="A3904" t="s">
        <v>9</v>
      </c>
      <c r="B3904">
        <v>118</v>
      </c>
      <c r="C3904" t="s">
        <v>9267</v>
      </c>
      <c r="D3904" t="s">
        <v>9268</v>
      </c>
      <c r="E3904" t="s">
        <v>17</v>
      </c>
      <c r="F3904" t="s">
        <v>18</v>
      </c>
      <c r="G3904">
        <v>6519829</v>
      </c>
      <c r="H3904">
        <v>1951</v>
      </c>
      <c r="I3904" t="s">
        <v>9269</v>
      </c>
    </row>
    <row r="3905" spans="1:9">
      <c r="A3905" t="s">
        <v>9</v>
      </c>
      <c r="B3905">
        <v>118</v>
      </c>
      <c r="C3905" t="s">
        <v>397</v>
      </c>
      <c r="D3905" t="s">
        <v>6735</v>
      </c>
      <c r="E3905" t="s">
        <v>17</v>
      </c>
      <c r="F3905" t="s">
        <v>13</v>
      </c>
      <c r="G3905">
        <v>21671102</v>
      </c>
      <c r="H3905">
        <v>1970</v>
      </c>
      <c r="I3905" t="s">
        <v>9270</v>
      </c>
    </row>
    <row r="3906" spans="1:9">
      <c r="A3906" t="s">
        <v>9</v>
      </c>
      <c r="B3906">
        <v>118</v>
      </c>
      <c r="C3906" t="s">
        <v>9271</v>
      </c>
      <c r="D3906" t="s">
        <v>4950</v>
      </c>
      <c r="E3906" t="s">
        <v>12</v>
      </c>
      <c r="F3906" t="s">
        <v>690</v>
      </c>
      <c r="G3906">
        <v>10479256</v>
      </c>
      <c r="H3906">
        <v>1952</v>
      </c>
      <c r="I3906" t="s">
        <v>8995</v>
      </c>
    </row>
    <row r="3907" spans="1:9">
      <c r="A3907" t="s">
        <v>9</v>
      </c>
      <c r="B3907">
        <v>118</v>
      </c>
      <c r="C3907" t="s">
        <v>9272</v>
      </c>
      <c r="D3907" t="s">
        <v>9273</v>
      </c>
      <c r="E3907" t="s">
        <v>17</v>
      </c>
      <c r="F3907" t="s">
        <v>18</v>
      </c>
      <c r="G3907">
        <v>1286068</v>
      </c>
      <c r="H3907">
        <v>1929</v>
      </c>
      <c r="I3907" t="s">
        <v>9274</v>
      </c>
    </row>
    <row r="3908" spans="1:9">
      <c r="A3908" t="s">
        <v>9</v>
      </c>
      <c r="B3908">
        <v>118</v>
      </c>
      <c r="C3908" t="s">
        <v>9275</v>
      </c>
      <c r="D3908" t="s">
        <v>9276</v>
      </c>
      <c r="E3908" t="s">
        <v>17</v>
      </c>
      <c r="F3908" t="s">
        <v>13</v>
      </c>
      <c r="G3908">
        <v>5461054</v>
      </c>
      <c r="H3908">
        <v>1946</v>
      </c>
      <c r="I3908" t="s">
        <v>9277</v>
      </c>
    </row>
    <row r="3909" spans="1:9">
      <c r="A3909" t="s">
        <v>9</v>
      </c>
      <c r="B3909">
        <v>118</v>
      </c>
      <c r="C3909" t="s">
        <v>9278</v>
      </c>
      <c r="D3909" t="s">
        <v>3171</v>
      </c>
      <c r="E3909" t="s">
        <v>17</v>
      </c>
      <c r="F3909" t="s">
        <v>13</v>
      </c>
      <c r="G3909">
        <v>4834820</v>
      </c>
      <c r="H3909">
        <v>1944</v>
      </c>
      <c r="I3909" t="s">
        <v>9279</v>
      </c>
    </row>
    <row r="3910" spans="1:9">
      <c r="A3910" t="s">
        <v>9</v>
      </c>
      <c r="B3910">
        <v>118</v>
      </c>
      <c r="C3910" t="s">
        <v>9280</v>
      </c>
      <c r="D3910" t="s">
        <v>9281</v>
      </c>
      <c r="E3910" t="s">
        <v>17</v>
      </c>
      <c r="F3910" t="s">
        <v>18</v>
      </c>
      <c r="G3910">
        <v>4754131</v>
      </c>
      <c r="H3910">
        <v>1943</v>
      </c>
      <c r="I3910" t="s">
        <v>9282</v>
      </c>
    </row>
    <row r="3911" spans="1:9">
      <c r="A3911" t="s">
        <v>9</v>
      </c>
      <c r="B3911">
        <v>118</v>
      </c>
      <c r="C3911" t="s">
        <v>9283</v>
      </c>
      <c r="D3911" t="s">
        <v>9284</v>
      </c>
      <c r="E3911" t="s">
        <v>17</v>
      </c>
      <c r="F3911" t="s">
        <v>13</v>
      </c>
      <c r="G3911">
        <v>5923743</v>
      </c>
      <c r="H3911">
        <v>1948</v>
      </c>
      <c r="I3911" t="s">
        <v>9285</v>
      </c>
    </row>
    <row r="3912" spans="1:9">
      <c r="A3912" t="s">
        <v>9</v>
      </c>
      <c r="B3912">
        <v>118</v>
      </c>
      <c r="C3912" t="s">
        <v>9286</v>
      </c>
      <c r="D3912" t="s">
        <v>9287</v>
      </c>
      <c r="E3912" t="s">
        <v>17</v>
      </c>
      <c r="F3912" t="s">
        <v>18</v>
      </c>
      <c r="G3912">
        <v>5617154</v>
      </c>
      <c r="H3912">
        <v>1947</v>
      </c>
      <c r="I3912" t="s">
        <v>9288</v>
      </c>
    </row>
    <row r="3913" spans="1:9">
      <c r="A3913" t="s">
        <v>9</v>
      </c>
      <c r="B3913">
        <v>118</v>
      </c>
      <c r="C3913" t="s">
        <v>3933</v>
      </c>
      <c r="D3913" t="s">
        <v>9289</v>
      </c>
      <c r="E3913" t="s">
        <v>17</v>
      </c>
      <c r="F3913" t="s">
        <v>18</v>
      </c>
      <c r="G3913">
        <v>6721852</v>
      </c>
      <c r="H3913">
        <v>1951</v>
      </c>
      <c r="I3913" t="s">
        <v>9290</v>
      </c>
    </row>
    <row r="3914" spans="1:9">
      <c r="A3914" t="s">
        <v>9</v>
      </c>
      <c r="B3914">
        <v>118</v>
      </c>
      <c r="C3914" t="s">
        <v>7486</v>
      </c>
      <c r="D3914" t="s">
        <v>8906</v>
      </c>
      <c r="E3914" t="s">
        <v>12</v>
      </c>
      <c r="F3914" t="s">
        <v>18</v>
      </c>
      <c r="G3914">
        <v>40994179</v>
      </c>
      <c r="H3914">
        <v>1998</v>
      </c>
      <c r="I3914" t="s">
        <v>9291</v>
      </c>
    </row>
    <row r="3915" spans="1:9">
      <c r="A3915" t="s">
        <v>9</v>
      </c>
      <c r="B3915">
        <v>118</v>
      </c>
      <c r="C3915" t="s">
        <v>7486</v>
      </c>
      <c r="D3915" t="s">
        <v>9292</v>
      </c>
      <c r="E3915" t="s">
        <v>12</v>
      </c>
      <c r="F3915" t="s">
        <v>13</v>
      </c>
      <c r="G3915">
        <v>21058743</v>
      </c>
      <c r="H3915">
        <v>1969</v>
      </c>
      <c r="I3915" t="s">
        <v>9291</v>
      </c>
    </row>
    <row r="3916" spans="1:9">
      <c r="A3916" t="s">
        <v>9</v>
      </c>
      <c r="B3916">
        <v>118</v>
      </c>
      <c r="C3916" t="s">
        <v>9293</v>
      </c>
      <c r="D3916" t="s">
        <v>589</v>
      </c>
      <c r="E3916" t="s">
        <v>12</v>
      </c>
      <c r="F3916" t="s">
        <v>13</v>
      </c>
      <c r="G3916">
        <v>17546831</v>
      </c>
      <c r="H3916">
        <v>1965</v>
      </c>
      <c r="I3916" t="s">
        <v>9294</v>
      </c>
    </row>
    <row r="3917" spans="1:9">
      <c r="A3917" t="s">
        <v>9</v>
      </c>
      <c r="B3917">
        <v>118</v>
      </c>
      <c r="C3917" t="s">
        <v>9295</v>
      </c>
      <c r="D3917" t="s">
        <v>2022</v>
      </c>
      <c r="E3917" t="s">
        <v>12</v>
      </c>
      <c r="F3917" t="s">
        <v>284</v>
      </c>
      <c r="G3917">
        <v>17628242</v>
      </c>
      <c r="H3917">
        <v>1966</v>
      </c>
      <c r="I3917" t="s">
        <v>9296</v>
      </c>
    </row>
    <row r="3918" spans="1:9">
      <c r="A3918" t="s">
        <v>9</v>
      </c>
      <c r="B3918">
        <v>118</v>
      </c>
      <c r="C3918" t="s">
        <v>9297</v>
      </c>
      <c r="D3918" t="s">
        <v>9298</v>
      </c>
      <c r="E3918" t="s">
        <v>12</v>
      </c>
      <c r="F3918" t="s">
        <v>56</v>
      </c>
      <c r="G3918">
        <v>4292334</v>
      </c>
      <c r="H3918">
        <v>1939</v>
      </c>
      <c r="I3918" t="s">
        <v>9299</v>
      </c>
    </row>
    <row r="3919" spans="1:9">
      <c r="A3919" t="s">
        <v>9</v>
      </c>
      <c r="B3919">
        <v>118</v>
      </c>
      <c r="C3919" t="s">
        <v>434</v>
      </c>
      <c r="D3919" t="s">
        <v>182</v>
      </c>
      <c r="E3919" t="s">
        <v>17</v>
      </c>
      <c r="F3919" t="s">
        <v>18</v>
      </c>
      <c r="G3919">
        <v>11399764</v>
      </c>
      <c r="H3919">
        <v>1954</v>
      </c>
      <c r="I3919" t="s">
        <v>9300</v>
      </c>
    </row>
    <row r="3920" spans="1:9">
      <c r="A3920" t="s">
        <v>9</v>
      </c>
      <c r="B3920">
        <v>118</v>
      </c>
      <c r="C3920" t="s">
        <v>9301</v>
      </c>
      <c r="D3920" t="s">
        <v>9302</v>
      </c>
      <c r="E3920" t="s">
        <v>12</v>
      </c>
      <c r="F3920" t="s">
        <v>13</v>
      </c>
      <c r="G3920">
        <v>4523448</v>
      </c>
      <c r="H3920">
        <v>1945</v>
      </c>
      <c r="I3920" t="s">
        <v>9303</v>
      </c>
    </row>
    <row r="3921" spans="1:9">
      <c r="A3921" t="s">
        <v>9</v>
      </c>
      <c r="B3921">
        <v>118</v>
      </c>
      <c r="C3921" t="s">
        <v>2121</v>
      </c>
      <c r="D3921" t="s">
        <v>9304</v>
      </c>
      <c r="E3921" t="s">
        <v>12</v>
      </c>
      <c r="F3921" t="s">
        <v>13</v>
      </c>
      <c r="G3921">
        <v>4079017</v>
      </c>
      <c r="H3921">
        <v>1932</v>
      </c>
      <c r="I3921" t="s">
        <v>9305</v>
      </c>
    </row>
    <row r="3922" spans="1:9">
      <c r="A3922" t="s">
        <v>9</v>
      </c>
      <c r="B3922">
        <v>118</v>
      </c>
      <c r="C3922" t="s">
        <v>9306</v>
      </c>
      <c r="D3922" t="s">
        <v>3554</v>
      </c>
      <c r="E3922" t="s">
        <v>12</v>
      </c>
      <c r="F3922" t="s">
        <v>18</v>
      </c>
      <c r="G3922">
        <v>4388565</v>
      </c>
      <c r="H3922">
        <v>1942</v>
      </c>
      <c r="I3922" t="s">
        <v>9307</v>
      </c>
    </row>
    <row r="3923" spans="1:9">
      <c r="A3923" t="s">
        <v>9</v>
      </c>
      <c r="B3923">
        <v>118</v>
      </c>
      <c r="C3923" t="s">
        <v>9308</v>
      </c>
      <c r="D3923" t="s">
        <v>9309</v>
      </c>
      <c r="E3923" t="s">
        <v>12</v>
      </c>
      <c r="F3923" t="s">
        <v>13</v>
      </c>
      <c r="G3923">
        <v>30820878</v>
      </c>
      <c r="H3923">
        <v>1984</v>
      </c>
      <c r="I3923" t="s">
        <v>9310</v>
      </c>
    </row>
    <row r="3924" spans="1:9">
      <c r="A3924" t="s">
        <v>9</v>
      </c>
      <c r="B3924">
        <v>118</v>
      </c>
      <c r="C3924" t="s">
        <v>9311</v>
      </c>
      <c r="D3924" t="s">
        <v>9312</v>
      </c>
      <c r="E3924" t="s">
        <v>12</v>
      </c>
      <c r="F3924" t="s">
        <v>18</v>
      </c>
      <c r="G3924">
        <v>24623685</v>
      </c>
      <c r="H3924">
        <v>1975</v>
      </c>
      <c r="I3924" t="s">
        <v>9313</v>
      </c>
    </row>
    <row r="3925" spans="1:9">
      <c r="A3925" t="s">
        <v>9</v>
      </c>
      <c r="B3925">
        <v>118</v>
      </c>
      <c r="C3925" t="s">
        <v>446</v>
      </c>
      <c r="D3925" t="s">
        <v>9314</v>
      </c>
      <c r="E3925" t="s">
        <v>17</v>
      </c>
      <c r="F3925" t="s">
        <v>18</v>
      </c>
      <c r="G3925">
        <v>23125824</v>
      </c>
      <c r="H3925">
        <v>1972</v>
      </c>
      <c r="I3925" t="s">
        <v>9315</v>
      </c>
    </row>
    <row r="3926" spans="1:9">
      <c r="A3926" t="s">
        <v>9</v>
      </c>
      <c r="B3926">
        <v>118</v>
      </c>
      <c r="C3926" t="s">
        <v>9316</v>
      </c>
      <c r="D3926" t="s">
        <v>9317</v>
      </c>
      <c r="E3926" t="s">
        <v>17</v>
      </c>
      <c r="F3926" t="s">
        <v>18</v>
      </c>
      <c r="G3926">
        <v>4232740</v>
      </c>
      <c r="H3926">
        <v>1942</v>
      </c>
      <c r="I3926" t="s">
        <v>9318</v>
      </c>
    </row>
    <row r="3927" spans="1:9">
      <c r="A3927" t="s">
        <v>9</v>
      </c>
      <c r="B3927">
        <v>118</v>
      </c>
      <c r="C3927" t="s">
        <v>2822</v>
      </c>
      <c r="D3927" t="s">
        <v>559</v>
      </c>
      <c r="E3927" t="s">
        <v>17</v>
      </c>
      <c r="F3927" t="s">
        <v>13</v>
      </c>
      <c r="G3927">
        <v>17839490</v>
      </c>
      <c r="H3927">
        <v>1966</v>
      </c>
      <c r="I3927" t="s">
        <v>9319</v>
      </c>
    </row>
    <row r="3928" spans="1:9">
      <c r="A3928" t="s">
        <v>9</v>
      </c>
      <c r="B3928">
        <v>118</v>
      </c>
      <c r="C3928" t="s">
        <v>9320</v>
      </c>
      <c r="D3928" t="s">
        <v>7042</v>
      </c>
      <c r="E3928" t="s">
        <v>17</v>
      </c>
      <c r="F3928" t="s">
        <v>13</v>
      </c>
      <c r="G3928">
        <v>5751750</v>
      </c>
      <c r="H3928">
        <v>1947</v>
      </c>
      <c r="I3928" t="s">
        <v>9321</v>
      </c>
    </row>
    <row r="3929" spans="1:9">
      <c r="A3929" t="s">
        <v>9</v>
      </c>
      <c r="B3929">
        <v>118</v>
      </c>
      <c r="C3929" t="s">
        <v>9322</v>
      </c>
      <c r="D3929" t="s">
        <v>9323</v>
      </c>
      <c r="E3929" t="s">
        <v>17</v>
      </c>
      <c r="F3929" t="s">
        <v>18</v>
      </c>
      <c r="G3929">
        <v>5103124</v>
      </c>
      <c r="H3929">
        <v>1945</v>
      </c>
      <c r="I3929" t="s">
        <v>9324</v>
      </c>
    </row>
    <row r="3930" spans="1:9">
      <c r="A3930" t="s">
        <v>9</v>
      </c>
      <c r="B3930">
        <v>118</v>
      </c>
      <c r="C3930" t="s">
        <v>9325</v>
      </c>
      <c r="D3930" t="s">
        <v>3086</v>
      </c>
      <c r="E3930" t="s">
        <v>17</v>
      </c>
      <c r="F3930" t="s">
        <v>18</v>
      </c>
      <c r="G3930">
        <v>16894498</v>
      </c>
      <c r="H3930">
        <v>1963</v>
      </c>
      <c r="I3930" t="s">
        <v>9326</v>
      </c>
    </row>
    <row r="3931" spans="1:9">
      <c r="A3931" t="s">
        <v>9</v>
      </c>
      <c r="B3931">
        <v>118</v>
      </c>
      <c r="C3931" t="s">
        <v>9327</v>
      </c>
      <c r="D3931" t="s">
        <v>5605</v>
      </c>
      <c r="E3931" t="s">
        <v>12</v>
      </c>
      <c r="F3931" t="s">
        <v>13</v>
      </c>
      <c r="G3931">
        <v>4517946</v>
      </c>
      <c r="H3931">
        <v>1944</v>
      </c>
      <c r="I3931" t="s">
        <v>9328</v>
      </c>
    </row>
    <row r="3932" spans="1:9">
      <c r="A3932" t="s">
        <v>9</v>
      </c>
      <c r="B3932">
        <v>118</v>
      </c>
      <c r="C3932" t="s">
        <v>9327</v>
      </c>
      <c r="D3932" t="s">
        <v>9329</v>
      </c>
      <c r="E3932" t="s">
        <v>12</v>
      </c>
      <c r="F3932" t="s">
        <v>13</v>
      </c>
      <c r="G3932">
        <v>35034063</v>
      </c>
      <c r="H3932">
        <v>1989</v>
      </c>
      <c r="I3932" t="s">
        <v>9330</v>
      </c>
    </row>
    <row r="3933" spans="1:9">
      <c r="A3933" t="s">
        <v>9</v>
      </c>
      <c r="B3933">
        <v>118</v>
      </c>
      <c r="C3933" t="s">
        <v>9331</v>
      </c>
      <c r="D3933" t="s">
        <v>9332</v>
      </c>
      <c r="E3933" t="s">
        <v>17</v>
      </c>
      <c r="F3933" t="s">
        <v>13</v>
      </c>
      <c r="G3933">
        <v>5570614</v>
      </c>
      <c r="H3933">
        <v>1946</v>
      </c>
      <c r="I3933" t="s">
        <v>9333</v>
      </c>
    </row>
    <row r="3934" spans="1:9">
      <c r="A3934" t="s">
        <v>9</v>
      </c>
      <c r="B3934">
        <v>118</v>
      </c>
      <c r="C3934" t="s">
        <v>9331</v>
      </c>
      <c r="D3934" t="s">
        <v>604</v>
      </c>
      <c r="E3934" t="s">
        <v>17</v>
      </c>
      <c r="F3934" t="s">
        <v>18</v>
      </c>
      <c r="G3934">
        <v>14744225</v>
      </c>
      <c r="H3934">
        <v>1961</v>
      </c>
      <c r="I3934" t="s">
        <v>9334</v>
      </c>
    </row>
    <row r="3935" spans="1:9">
      <c r="A3935" t="s">
        <v>9</v>
      </c>
      <c r="B3935">
        <v>118</v>
      </c>
      <c r="C3935" t="s">
        <v>9335</v>
      </c>
      <c r="D3935" t="s">
        <v>9336</v>
      </c>
      <c r="E3935" t="s">
        <v>12</v>
      </c>
      <c r="F3935" t="s">
        <v>13</v>
      </c>
      <c r="G3935">
        <v>30592840</v>
      </c>
      <c r="H3935">
        <v>1983</v>
      </c>
      <c r="I3935" t="s">
        <v>9337</v>
      </c>
    </row>
    <row r="3936" spans="1:9">
      <c r="A3936" t="s">
        <v>9</v>
      </c>
      <c r="B3936">
        <v>118</v>
      </c>
      <c r="C3936" t="s">
        <v>9338</v>
      </c>
      <c r="D3936" t="s">
        <v>9339</v>
      </c>
      <c r="E3936" t="s">
        <v>17</v>
      </c>
      <c r="F3936" t="s">
        <v>18</v>
      </c>
      <c r="G3936">
        <v>5863296</v>
      </c>
      <c r="H3936">
        <v>1948</v>
      </c>
      <c r="I3936" t="s">
        <v>9340</v>
      </c>
    </row>
    <row r="3937" spans="1:9">
      <c r="A3937" t="s">
        <v>9</v>
      </c>
      <c r="B3937">
        <v>118</v>
      </c>
      <c r="C3937" t="s">
        <v>494</v>
      </c>
      <c r="D3937" t="s">
        <v>9341</v>
      </c>
      <c r="E3937" t="s">
        <v>12</v>
      </c>
      <c r="F3937" t="s">
        <v>13</v>
      </c>
      <c r="G3937">
        <v>26997644</v>
      </c>
      <c r="H3937">
        <v>1979</v>
      </c>
      <c r="I3937" t="s">
        <v>9342</v>
      </c>
    </row>
    <row r="3938" spans="1:9">
      <c r="A3938" t="s">
        <v>9</v>
      </c>
      <c r="B3938">
        <v>118</v>
      </c>
      <c r="C3938" t="s">
        <v>494</v>
      </c>
      <c r="D3938" t="s">
        <v>5682</v>
      </c>
      <c r="E3938" t="s">
        <v>17</v>
      </c>
      <c r="F3938" t="s">
        <v>13</v>
      </c>
      <c r="G3938">
        <v>10605722</v>
      </c>
      <c r="H3938">
        <v>1952</v>
      </c>
      <c r="I3938" t="s">
        <v>9343</v>
      </c>
    </row>
    <row r="3939" spans="1:9">
      <c r="A3939" t="s">
        <v>9</v>
      </c>
      <c r="B3939">
        <v>118</v>
      </c>
      <c r="C3939" t="s">
        <v>494</v>
      </c>
      <c r="D3939" t="s">
        <v>9344</v>
      </c>
      <c r="E3939" t="s">
        <v>12</v>
      </c>
      <c r="F3939" t="s">
        <v>13</v>
      </c>
      <c r="G3939">
        <v>4441383</v>
      </c>
      <c r="H3939">
        <v>1944</v>
      </c>
      <c r="I3939" t="s">
        <v>9345</v>
      </c>
    </row>
    <row r="3940" spans="1:9">
      <c r="A3940" t="s">
        <v>9</v>
      </c>
      <c r="B3940">
        <v>118</v>
      </c>
      <c r="C3940" t="s">
        <v>494</v>
      </c>
      <c r="D3940" t="s">
        <v>9346</v>
      </c>
      <c r="E3940" t="s">
        <v>12</v>
      </c>
      <c r="F3940" t="s">
        <v>18</v>
      </c>
      <c r="G3940">
        <v>4448234</v>
      </c>
      <c r="H3940">
        <v>1944</v>
      </c>
      <c r="I3940" t="s">
        <v>9347</v>
      </c>
    </row>
    <row r="3941" spans="1:9">
      <c r="A3941" t="s">
        <v>9</v>
      </c>
      <c r="B3941">
        <v>118</v>
      </c>
      <c r="C3941" t="s">
        <v>9348</v>
      </c>
      <c r="D3941" t="s">
        <v>9349</v>
      </c>
      <c r="E3941" t="s">
        <v>17</v>
      </c>
      <c r="F3941" t="s">
        <v>13</v>
      </c>
      <c r="G3941">
        <v>12817313</v>
      </c>
      <c r="H3941">
        <v>1958</v>
      </c>
      <c r="I3941" t="s">
        <v>9011</v>
      </c>
    </row>
    <row r="3942" spans="1:9">
      <c r="A3942" t="s">
        <v>9</v>
      </c>
      <c r="B3942">
        <v>118</v>
      </c>
      <c r="C3942" t="s">
        <v>5628</v>
      </c>
      <c r="D3942" t="s">
        <v>9350</v>
      </c>
      <c r="E3942" t="s">
        <v>17</v>
      </c>
      <c r="F3942" t="s">
        <v>13</v>
      </c>
      <c r="G3942">
        <v>13808215</v>
      </c>
      <c r="H3942">
        <v>1960</v>
      </c>
      <c r="I3942" t="s">
        <v>9351</v>
      </c>
    </row>
    <row r="3943" spans="1:9">
      <c r="A3943" t="s">
        <v>9</v>
      </c>
      <c r="B3943">
        <v>118</v>
      </c>
      <c r="C3943" t="s">
        <v>9352</v>
      </c>
      <c r="D3943" t="s">
        <v>6549</v>
      </c>
      <c r="E3943" t="s">
        <v>12</v>
      </c>
      <c r="F3943" t="s">
        <v>18</v>
      </c>
      <c r="G3943">
        <v>22847280</v>
      </c>
      <c r="H3943">
        <v>1972</v>
      </c>
      <c r="I3943" t="s">
        <v>9353</v>
      </c>
    </row>
    <row r="3944" spans="1:9">
      <c r="A3944" t="s">
        <v>9</v>
      </c>
      <c r="B3944">
        <v>118</v>
      </c>
      <c r="C3944" t="s">
        <v>9354</v>
      </c>
      <c r="D3944" t="s">
        <v>2859</v>
      </c>
      <c r="E3944" t="s">
        <v>17</v>
      </c>
      <c r="F3944" t="s">
        <v>18</v>
      </c>
      <c r="G3944">
        <v>21606197</v>
      </c>
      <c r="H3944">
        <v>1970</v>
      </c>
      <c r="I3944" t="s">
        <v>9355</v>
      </c>
    </row>
    <row r="3945" spans="1:9">
      <c r="A3945" t="s">
        <v>9</v>
      </c>
      <c r="B3945">
        <v>118</v>
      </c>
      <c r="C3945" t="s">
        <v>5640</v>
      </c>
      <c r="D3945" t="s">
        <v>9356</v>
      </c>
      <c r="E3945" t="s">
        <v>17</v>
      </c>
      <c r="F3945" t="s">
        <v>18</v>
      </c>
      <c r="G3945">
        <v>5202975</v>
      </c>
      <c r="H3945">
        <v>1945</v>
      </c>
      <c r="I3945" t="s">
        <v>9357</v>
      </c>
    </row>
    <row r="3946" spans="1:9">
      <c r="A3946" t="s">
        <v>9</v>
      </c>
      <c r="B3946">
        <v>118</v>
      </c>
      <c r="C3946" t="s">
        <v>9358</v>
      </c>
      <c r="D3946" t="s">
        <v>9359</v>
      </c>
      <c r="E3946" t="s">
        <v>12</v>
      </c>
      <c r="F3946" t="s">
        <v>18</v>
      </c>
      <c r="G3946">
        <v>4407995</v>
      </c>
      <c r="H3946">
        <v>1943</v>
      </c>
      <c r="I3946" t="s">
        <v>9360</v>
      </c>
    </row>
    <row r="3947" spans="1:9">
      <c r="A3947" t="s">
        <v>9</v>
      </c>
      <c r="B3947">
        <v>118</v>
      </c>
      <c r="C3947" t="s">
        <v>9361</v>
      </c>
      <c r="D3947" t="s">
        <v>9362</v>
      </c>
      <c r="E3947" t="s">
        <v>12</v>
      </c>
      <c r="F3947" t="s">
        <v>13</v>
      </c>
      <c r="G3947">
        <v>4386237</v>
      </c>
      <c r="H3947">
        <v>1941</v>
      </c>
      <c r="I3947" t="s">
        <v>9363</v>
      </c>
    </row>
    <row r="3948" spans="1:9">
      <c r="A3948" t="s">
        <v>9</v>
      </c>
      <c r="B3948">
        <v>118</v>
      </c>
      <c r="C3948" t="s">
        <v>9364</v>
      </c>
      <c r="D3948" t="s">
        <v>4808</v>
      </c>
      <c r="E3948" t="s">
        <v>17</v>
      </c>
      <c r="F3948" t="s">
        <v>18</v>
      </c>
      <c r="G3948">
        <v>14680942</v>
      </c>
      <c r="H3948">
        <v>1961</v>
      </c>
      <c r="I3948" t="s">
        <v>9365</v>
      </c>
    </row>
    <row r="3949" spans="1:9">
      <c r="A3949" t="s">
        <v>9</v>
      </c>
      <c r="B3949">
        <v>118</v>
      </c>
      <c r="C3949" t="s">
        <v>9366</v>
      </c>
      <c r="D3949" t="s">
        <v>9367</v>
      </c>
      <c r="E3949" t="s">
        <v>17</v>
      </c>
      <c r="F3949" t="s">
        <v>18</v>
      </c>
      <c r="G3949">
        <v>21050660</v>
      </c>
      <c r="H3949">
        <v>1969</v>
      </c>
      <c r="I3949" t="s">
        <v>9282</v>
      </c>
    </row>
    <row r="3950" spans="1:9">
      <c r="A3950" t="s">
        <v>9</v>
      </c>
      <c r="B3950">
        <v>118</v>
      </c>
      <c r="C3950" t="s">
        <v>9368</v>
      </c>
      <c r="D3950" t="s">
        <v>9369</v>
      </c>
      <c r="E3950" t="s">
        <v>17</v>
      </c>
      <c r="F3950" t="s">
        <v>13</v>
      </c>
      <c r="G3950">
        <v>29317162</v>
      </c>
      <c r="H3950">
        <v>1981</v>
      </c>
      <c r="I3950" t="s">
        <v>9370</v>
      </c>
    </row>
    <row r="3951" spans="1:9">
      <c r="A3951" t="s">
        <v>9</v>
      </c>
      <c r="B3951">
        <v>118</v>
      </c>
      <c r="C3951" t="s">
        <v>9371</v>
      </c>
      <c r="D3951" t="s">
        <v>601</v>
      </c>
      <c r="E3951" t="s">
        <v>17</v>
      </c>
      <c r="F3951" t="s">
        <v>18</v>
      </c>
      <c r="G3951">
        <v>2562127</v>
      </c>
      <c r="H3951">
        <v>1927</v>
      </c>
      <c r="I3951" t="s">
        <v>9372</v>
      </c>
    </row>
    <row r="3952" spans="1:9">
      <c r="A3952" t="s">
        <v>9</v>
      </c>
      <c r="B3952">
        <v>118</v>
      </c>
      <c r="C3952" t="s">
        <v>9373</v>
      </c>
      <c r="D3952" t="s">
        <v>9374</v>
      </c>
      <c r="E3952" t="s">
        <v>12</v>
      </c>
      <c r="F3952" t="s">
        <v>18</v>
      </c>
      <c r="G3952">
        <v>38889152</v>
      </c>
      <c r="H3952">
        <v>1995</v>
      </c>
      <c r="I3952" t="s">
        <v>9375</v>
      </c>
    </row>
    <row r="3953" spans="1:9">
      <c r="A3953" t="s">
        <v>9</v>
      </c>
      <c r="B3953">
        <v>118</v>
      </c>
      <c r="C3953" t="s">
        <v>9376</v>
      </c>
      <c r="D3953" t="s">
        <v>9377</v>
      </c>
      <c r="E3953" t="s">
        <v>17</v>
      </c>
      <c r="F3953" t="s">
        <v>18</v>
      </c>
      <c r="G3953">
        <v>8960526</v>
      </c>
      <c r="H3953">
        <v>1931</v>
      </c>
      <c r="I3953" t="s">
        <v>9378</v>
      </c>
    </row>
    <row r="3954" spans="1:9">
      <c r="A3954" t="s">
        <v>9</v>
      </c>
      <c r="B3954">
        <v>118</v>
      </c>
      <c r="C3954" t="s">
        <v>9379</v>
      </c>
      <c r="D3954" t="s">
        <v>9380</v>
      </c>
      <c r="E3954" t="s">
        <v>17</v>
      </c>
      <c r="F3954" t="s">
        <v>18</v>
      </c>
      <c r="G3954">
        <v>11702327</v>
      </c>
      <c r="H3954">
        <v>1954</v>
      </c>
      <c r="I3954" t="s">
        <v>9381</v>
      </c>
    </row>
    <row r="3955" spans="1:9">
      <c r="A3955" t="s">
        <v>9</v>
      </c>
      <c r="B3955">
        <v>118</v>
      </c>
      <c r="C3955" t="s">
        <v>7658</v>
      </c>
      <c r="D3955" t="s">
        <v>423</v>
      </c>
      <c r="E3955" t="s">
        <v>17</v>
      </c>
      <c r="F3955" t="s">
        <v>18</v>
      </c>
      <c r="G3955">
        <v>10082452</v>
      </c>
      <c r="H3955">
        <v>1951</v>
      </c>
      <c r="I3955" t="s">
        <v>9382</v>
      </c>
    </row>
    <row r="3956" spans="1:9">
      <c r="A3956" t="s">
        <v>9</v>
      </c>
      <c r="B3956">
        <v>118</v>
      </c>
      <c r="C3956" t="s">
        <v>5660</v>
      </c>
      <c r="D3956" t="s">
        <v>9383</v>
      </c>
      <c r="E3956" t="s">
        <v>17</v>
      </c>
      <c r="F3956" t="s">
        <v>13</v>
      </c>
      <c r="G3956">
        <v>3921774</v>
      </c>
      <c r="H3956">
        <v>1940</v>
      </c>
      <c r="I3956" t="s">
        <v>9384</v>
      </c>
    </row>
    <row r="3957" spans="1:9">
      <c r="A3957" t="s">
        <v>9</v>
      </c>
      <c r="B3957">
        <v>118</v>
      </c>
      <c r="C3957" t="s">
        <v>9385</v>
      </c>
      <c r="D3957" t="s">
        <v>9386</v>
      </c>
      <c r="E3957" t="s">
        <v>12</v>
      </c>
      <c r="F3957" t="s">
        <v>13</v>
      </c>
      <c r="G3957">
        <v>12076847</v>
      </c>
      <c r="H3957">
        <v>1956</v>
      </c>
      <c r="I3957" t="s">
        <v>9387</v>
      </c>
    </row>
    <row r="3958" spans="1:9">
      <c r="A3958" t="s">
        <v>9</v>
      </c>
      <c r="B3958">
        <v>118</v>
      </c>
      <c r="C3958" t="s">
        <v>9388</v>
      </c>
      <c r="D3958" t="s">
        <v>9389</v>
      </c>
      <c r="E3958" t="s">
        <v>17</v>
      </c>
      <c r="F3958" t="s">
        <v>18</v>
      </c>
      <c r="G3958">
        <v>24445577</v>
      </c>
      <c r="H3958">
        <v>1975</v>
      </c>
      <c r="I3958" t="s">
        <v>9390</v>
      </c>
    </row>
    <row r="3959" spans="1:9">
      <c r="A3959" t="s">
        <v>9</v>
      </c>
      <c r="B3959">
        <v>118</v>
      </c>
      <c r="C3959" t="s">
        <v>9391</v>
      </c>
      <c r="D3959" t="s">
        <v>1413</v>
      </c>
      <c r="E3959" t="s">
        <v>17</v>
      </c>
      <c r="F3959" t="s">
        <v>13</v>
      </c>
      <c r="G3959">
        <v>20007352</v>
      </c>
      <c r="H3959">
        <v>1968</v>
      </c>
      <c r="I3959" t="s">
        <v>9392</v>
      </c>
    </row>
    <row r="3960" spans="1:9">
      <c r="A3960" t="s">
        <v>9</v>
      </c>
      <c r="B3960">
        <v>118</v>
      </c>
      <c r="C3960" t="s">
        <v>9393</v>
      </c>
      <c r="D3960" t="s">
        <v>9394</v>
      </c>
      <c r="E3960" t="s">
        <v>17</v>
      </c>
      <c r="F3960" t="s">
        <v>13</v>
      </c>
      <c r="G3960">
        <v>19041989</v>
      </c>
      <c r="H3960">
        <v>1964</v>
      </c>
      <c r="I3960" t="s">
        <v>9395</v>
      </c>
    </row>
    <row r="3961" spans="1:9">
      <c r="A3961" t="s">
        <v>9</v>
      </c>
      <c r="B3961">
        <v>118</v>
      </c>
      <c r="C3961" t="s">
        <v>9396</v>
      </c>
      <c r="D3961" t="s">
        <v>6974</v>
      </c>
      <c r="E3961" t="s">
        <v>12</v>
      </c>
      <c r="F3961" t="s">
        <v>13</v>
      </c>
      <c r="G3961">
        <v>38710010</v>
      </c>
      <c r="H3961">
        <v>1995</v>
      </c>
      <c r="I3961" t="s">
        <v>9397</v>
      </c>
    </row>
    <row r="3962" spans="1:9">
      <c r="A3962" t="s">
        <v>9</v>
      </c>
      <c r="B3962">
        <v>118</v>
      </c>
      <c r="C3962" t="s">
        <v>7699</v>
      </c>
      <c r="D3962" t="s">
        <v>3725</v>
      </c>
      <c r="E3962" t="s">
        <v>17</v>
      </c>
      <c r="F3962" t="s">
        <v>13</v>
      </c>
      <c r="G3962">
        <v>5006564</v>
      </c>
      <c r="H3962">
        <v>1944</v>
      </c>
      <c r="I3962" t="s">
        <v>9398</v>
      </c>
    </row>
    <row r="3963" spans="1:9">
      <c r="A3963" t="s">
        <v>9</v>
      </c>
      <c r="B3963">
        <v>118</v>
      </c>
      <c r="C3963" t="s">
        <v>9399</v>
      </c>
      <c r="D3963" t="s">
        <v>9400</v>
      </c>
      <c r="E3963" t="s">
        <v>12</v>
      </c>
      <c r="F3963" t="s">
        <v>18</v>
      </c>
      <c r="G3963">
        <v>20964721</v>
      </c>
      <c r="H3963">
        <v>1969</v>
      </c>
      <c r="I3963" t="s">
        <v>9401</v>
      </c>
    </row>
    <row r="3964" spans="1:9">
      <c r="A3964" t="s">
        <v>9</v>
      </c>
      <c r="B3964">
        <v>118</v>
      </c>
      <c r="C3964" t="s">
        <v>2285</v>
      </c>
      <c r="D3964" t="s">
        <v>8278</v>
      </c>
      <c r="E3964" t="s">
        <v>12</v>
      </c>
      <c r="F3964" t="s">
        <v>13</v>
      </c>
      <c r="G3964">
        <v>17333312</v>
      </c>
      <c r="H3964">
        <v>1965</v>
      </c>
      <c r="I3964" t="s">
        <v>9402</v>
      </c>
    </row>
    <row r="3965" spans="1:9">
      <c r="A3965" t="s">
        <v>9</v>
      </c>
      <c r="B3965">
        <v>118</v>
      </c>
      <c r="C3965" t="s">
        <v>570</v>
      </c>
      <c r="D3965" t="s">
        <v>2289</v>
      </c>
      <c r="E3965" t="s">
        <v>12</v>
      </c>
      <c r="F3965" t="s">
        <v>13</v>
      </c>
      <c r="G3965">
        <v>12153451</v>
      </c>
      <c r="H3965">
        <v>1956</v>
      </c>
      <c r="I3965" t="s">
        <v>9403</v>
      </c>
    </row>
    <row r="3966" spans="1:9">
      <c r="A3966" t="s">
        <v>9</v>
      </c>
      <c r="B3966">
        <v>118</v>
      </c>
      <c r="C3966" t="s">
        <v>570</v>
      </c>
      <c r="D3966" t="s">
        <v>9404</v>
      </c>
      <c r="E3966" t="s">
        <v>12</v>
      </c>
      <c r="F3966" t="s">
        <v>13</v>
      </c>
      <c r="G3966">
        <v>12587339</v>
      </c>
      <c r="H3966">
        <v>1956</v>
      </c>
      <c r="I3966" t="s">
        <v>9405</v>
      </c>
    </row>
    <row r="3967" spans="1:9">
      <c r="A3967" t="s">
        <v>9</v>
      </c>
      <c r="B3967">
        <v>118</v>
      </c>
      <c r="C3967" t="s">
        <v>570</v>
      </c>
      <c r="D3967" t="s">
        <v>9406</v>
      </c>
      <c r="E3967" t="s">
        <v>17</v>
      </c>
      <c r="F3967" t="s">
        <v>18</v>
      </c>
      <c r="G3967">
        <v>10827917</v>
      </c>
      <c r="H3967">
        <v>1953</v>
      </c>
      <c r="I3967" t="s">
        <v>9407</v>
      </c>
    </row>
    <row r="3968" spans="1:9">
      <c r="A3968" t="s">
        <v>9</v>
      </c>
      <c r="B3968">
        <v>118</v>
      </c>
      <c r="C3968" t="s">
        <v>9408</v>
      </c>
      <c r="D3968" t="s">
        <v>9409</v>
      </c>
      <c r="E3968" t="s">
        <v>17</v>
      </c>
      <c r="F3968" t="s">
        <v>18</v>
      </c>
      <c r="G3968">
        <v>14000683</v>
      </c>
      <c r="H3968">
        <v>1960</v>
      </c>
      <c r="I3968" t="s">
        <v>9410</v>
      </c>
    </row>
    <row r="3969" spans="1:9">
      <c r="A3969" t="s">
        <v>9</v>
      </c>
      <c r="B3969">
        <v>118</v>
      </c>
      <c r="C3969" t="s">
        <v>9411</v>
      </c>
      <c r="D3969" t="s">
        <v>1527</v>
      </c>
      <c r="E3969" t="s">
        <v>17</v>
      </c>
      <c r="F3969" t="s">
        <v>18</v>
      </c>
      <c r="G3969">
        <v>23123543</v>
      </c>
      <c r="H3969">
        <v>1972</v>
      </c>
      <c r="I3969" t="s">
        <v>9216</v>
      </c>
    </row>
    <row r="3970" spans="1:9">
      <c r="A3970" t="s">
        <v>9</v>
      </c>
      <c r="B3970">
        <v>118</v>
      </c>
      <c r="C3970" t="s">
        <v>9412</v>
      </c>
      <c r="D3970" t="s">
        <v>34</v>
      </c>
      <c r="E3970" t="s">
        <v>12</v>
      </c>
      <c r="F3970" t="s">
        <v>13</v>
      </c>
      <c r="G3970">
        <v>4400596</v>
      </c>
      <c r="H3970">
        <v>1942</v>
      </c>
      <c r="I3970" t="s">
        <v>9413</v>
      </c>
    </row>
    <row r="3971" spans="1:9">
      <c r="A3971" t="s">
        <v>9</v>
      </c>
      <c r="B3971">
        <v>118</v>
      </c>
      <c r="C3971" t="s">
        <v>9414</v>
      </c>
      <c r="D3971" t="s">
        <v>9415</v>
      </c>
      <c r="E3971" t="s">
        <v>17</v>
      </c>
      <c r="F3971" t="s">
        <v>13</v>
      </c>
      <c r="G3971">
        <v>11643542</v>
      </c>
      <c r="H3971">
        <v>1955</v>
      </c>
      <c r="I3971" t="s">
        <v>9416</v>
      </c>
    </row>
    <row r="3972" spans="1:9">
      <c r="A3972" t="s">
        <v>9</v>
      </c>
      <c r="B3972">
        <v>118</v>
      </c>
      <c r="C3972" t="s">
        <v>9417</v>
      </c>
      <c r="D3972" t="s">
        <v>9418</v>
      </c>
      <c r="E3972" t="s">
        <v>17</v>
      </c>
      <c r="F3972" t="s">
        <v>18</v>
      </c>
      <c r="G3972">
        <v>16071907</v>
      </c>
      <c r="H3972">
        <v>1963</v>
      </c>
      <c r="I3972" t="s">
        <v>9419</v>
      </c>
    </row>
    <row r="3973" spans="1:9">
      <c r="A3973" t="s">
        <v>9</v>
      </c>
      <c r="B3973">
        <v>118</v>
      </c>
      <c r="C3973" t="s">
        <v>9420</v>
      </c>
      <c r="D3973" t="s">
        <v>2515</v>
      </c>
      <c r="E3973" t="s">
        <v>12</v>
      </c>
      <c r="F3973" t="s">
        <v>13</v>
      </c>
      <c r="G3973">
        <v>11959032</v>
      </c>
      <c r="H3973">
        <v>1958</v>
      </c>
      <c r="I3973" t="s">
        <v>9421</v>
      </c>
    </row>
    <row r="3974" spans="1:9">
      <c r="A3974" t="s">
        <v>9</v>
      </c>
      <c r="B3974">
        <v>118</v>
      </c>
      <c r="C3974" t="s">
        <v>9420</v>
      </c>
      <c r="D3974" t="s">
        <v>9422</v>
      </c>
      <c r="E3974" t="s">
        <v>12</v>
      </c>
      <c r="F3974" t="s">
        <v>56</v>
      </c>
      <c r="G3974">
        <v>13391760</v>
      </c>
      <c r="H3974">
        <v>1957</v>
      </c>
      <c r="I3974" t="s">
        <v>9423</v>
      </c>
    </row>
    <row r="3975" spans="1:9">
      <c r="A3975" t="s">
        <v>9</v>
      </c>
      <c r="B3975">
        <v>118</v>
      </c>
      <c r="C3975" t="s">
        <v>9424</v>
      </c>
      <c r="D3975" t="s">
        <v>9425</v>
      </c>
      <c r="E3975" t="s">
        <v>17</v>
      </c>
      <c r="F3975" t="s">
        <v>35</v>
      </c>
      <c r="G3975">
        <v>3368830</v>
      </c>
      <c r="H3975">
        <v>1929</v>
      </c>
      <c r="I3975" t="s">
        <v>9426</v>
      </c>
    </row>
    <row r="3976" spans="1:9">
      <c r="A3976" t="s">
        <v>9</v>
      </c>
      <c r="B3976">
        <v>118</v>
      </c>
      <c r="C3976" t="s">
        <v>2328</v>
      </c>
      <c r="D3976" t="s">
        <v>9427</v>
      </c>
      <c r="E3976" t="s">
        <v>12</v>
      </c>
      <c r="F3976" t="s">
        <v>18</v>
      </c>
      <c r="G3976">
        <v>13245752</v>
      </c>
      <c r="H3976">
        <v>1959</v>
      </c>
      <c r="I3976" t="s">
        <v>9428</v>
      </c>
    </row>
    <row r="3977" spans="1:9">
      <c r="A3977" t="s">
        <v>9</v>
      </c>
      <c r="B3977">
        <v>118</v>
      </c>
      <c r="C3977" t="s">
        <v>9429</v>
      </c>
      <c r="D3977" t="s">
        <v>9430</v>
      </c>
      <c r="E3977" t="s">
        <v>17</v>
      </c>
      <c r="F3977" t="s">
        <v>18</v>
      </c>
      <c r="G3977">
        <v>4079234</v>
      </c>
      <c r="H3977">
        <v>1940</v>
      </c>
      <c r="I3977" t="s">
        <v>9431</v>
      </c>
    </row>
    <row r="3978" spans="1:9">
      <c r="A3978" t="s">
        <v>9</v>
      </c>
      <c r="B3978">
        <v>118</v>
      </c>
      <c r="C3978" t="s">
        <v>9432</v>
      </c>
      <c r="D3978" t="s">
        <v>4504</v>
      </c>
      <c r="E3978" t="s">
        <v>17</v>
      </c>
      <c r="F3978" t="s">
        <v>18</v>
      </c>
      <c r="G3978">
        <v>2749653</v>
      </c>
      <c r="H3978">
        <v>1935</v>
      </c>
      <c r="I3978" t="s">
        <v>9433</v>
      </c>
    </row>
    <row r="3979" spans="1:9">
      <c r="A3979" t="s">
        <v>9</v>
      </c>
      <c r="B3979">
        <v>118</v>
      </c>
      <c r="C3979" t="s">
        <v>2345</v>
      </c>
      <c r="D3979" t="s">
        <v>6224</v>
      </c>
      <c r="E3979" t="s">
        <v>17</v>
      </c>
      <c r="F3979" t="s">
        <v>13</v>
      </c>
      <c r="G3979">
        <v>22493053</v>
      </c>
      <c r="H3979">
        <v>1971</v>
      </c>
      <c r="I3979" t="s">
        <v>9434</v>
      </c>
    </row>
    <row r="3980" spans="1:9">
      <c r="A3980" t="s">
        <v>9</v>
      </c>
      <c r="B3980">
        <v>118</v>
      </c>
      <c r="C3980" t="s">
        <v>2355</v>
      </c>
      <c r="D3980" t="s">
        <v>9435</v>
      </c>
      <c r="E3980" t="s">
        <v>17</v>
      </c>
      <c r="F3980" t="s">
        <v>18</v>
      </c>
      <c r="G3980">
        <v>26516427</v>
      </c>
      <c r="H3980">
        <v>1978</v>
      </c>
      <c r="I3980" t="s">
        <v>9436</v>
      </c>
    </row>
    <row r="3981" spans="1:9">
      <c r="A3981" t="s">
        <v>9</v>
      </c>
      <c r="B3981">
        <v>118</v>
      </c>
      <c r="C3981" t="s">
        <v>9437</v>
      </c>
      <c r="D3981" t="s">
        <v>9438</v>
      </c>
      <c r="E3981" t="s">
        <v>17</v>
      </c>
      <c r="F3981" t="s">
        <v>18</v>
      </c>
      <c r="G3981">
        <v>5306224</v>
      </c>
      <c r="H3981">
        <v>1946</v>
      </c>
      <c r="I3981" t="s">
        <v>9439</v>
      </c>
    </row>
    <row r="3982" spans="1:9">
      <c r="A3982" t="s">
        <v>9</v>
      </c>
      <c r="B3982">
        <v>118</v>
      </c>
      <c r="C3982" t="s">
        <v>5762</v>
      </c>
      <c r="D3982" t="s">
        <v>9440</v>
      </c>
      <c r="E3982" t="s">
        <v>17</v>
      </c>
      <c r="F3982" t="s">
        <v>18</v>
      </c>
      <c r="G3982">
        <v>22505545</v>
      </c>
      <c r="H3982">
        <v>1972</v>
      </c>
      <c r="I3982" t="s">
        <v>9441</v>
      </c>
    </row>
    <row r="3983" spans="1:9">
      <c r="A3983" t="s">
        <v>9</v>
      </c>
      <c r="B3983">
        <v>118</v>
      </c>
      <c r="C3983" t="s">
        <v>7766</v>
      </c>
      <c r="D3983" t="s">
        <v>9442</v>
      </c>
      <c r="E3983" t="s">
        <v>17</v>
      </c>
      <c r="F3983" t="s">
        <v>13</v>
      </c>
      <c r="G3983">
        <v>25683399</v>
      </c>
      <c r="H3983">
        <v>1978</v>
      </c>
      <c r="I3983" t="s">
        <v>9443</v>
      </c>
    </row>
    <row r="3984" spans="1:9">
      <c r="A3984" t="s">
        <v>9</v>
      </c>
      <c r="B3984">
        <v>118</v>
      </c>
      <c r="C3984" t="s">
        <v>9444</v>
      </c>
      <c r="D3984" t="s">
        <v>9445</v>
      </c>
      <c r="E3984" t="s">
        <v>17</v>
      </c>
      <c r="F3984" t="s">
        <v>18</v>
      </c>
      <c r="G3984">
        <v>20351632</v>
      </c>
      <c r="H3984">
        <v>1968</v>
      </c>
      <c r="I3984" t="s">
        <v>9446</v>
      </c>
    </row>
    <row r="3985" spans="1:9">
      <c r="A3985" t="s">
        <v>9</v>
      </c>
      <c r="B3985">
        <v>118</v>
      </c>
      <c r="C3985" t="s">
        <v>618</v>
      </c>
      <c r="D3985" t="s">
        <v>2492</v>
      </c>
      <c r="E3985" t="s">
        <v>12</v>
      </c>
      <c r="F3985" t="s">
        <v>18</v>
      </c>
      <c r="G3985">
        <v>26577460</v>
      </c>
      <c r="H3985">
        <v>1978</v>
      </c>
      <c r="I3985" t="s">
        <v>9447</v>
      </c>
    </row>
    <row r="3986" spans="1:9">
      <c r="A3986" t="s">
        <v>9</v>
      </c>
      <c r="B3986">
        <v>118</v>
      </c>
      <c r="C3986" t="s">
        <v>618</v>
      </c>
      <c r="D3986" t="s">
        <v>9448</v>
      </c>
      <c r="E3986" t="s">
        <v>17</v>
      </c>
      <c r="F3986" t="s">
        <v>18</v>
      </c>
      <c r="G3986">
        <v>5263683</v>
      </c>
      <c r="H3986">
        <v>1945</v>
      </c>
      <c r="I3986" t="s">
        <v>9449</v>
      </c>
    </row>
    <row r="3987" spans="1:9">
      <c r="A3987" t="s">
        <v>9</v>
      </c>
      <c r="B3987">
        <v>118</v>
      </c>
      <c r="C3987" t="s">
        <v>618</v>
      </c>
      <c r="D3987" t="s">
        <v>9450</v>
      </c>
      <c r="E3987" t="s">
        <v>12</v>
      </c>
      <c r="F3987" t="s">
        <v>13</v>
      </c>
      <c r="G3987">
        <v>22563246</v>
      </c>
      <c r="H3987">
        <v>1972</v>
      </c>
      <c r="I3987" t="s">
        <v>9451</v>
      </c>
    </row>
    <row r="3988" spans="1:9">
      <c r="A3988" t="s">
        <v>9</v>
      </c>
      <c r="B3988">
        <v>118</v>
      </c>
      <c r="C3988" t="s">
        <v>618</v>
      </c>
      <c r="D3988" t="s">
        <v>516</v>
      </c>
      <c r="E3988" t="s">
        <v>12</v>
      </c>
      <c r="F3988" t="s">
        <v>13</v>
      </c>
      <c r="G3988">
        <v>33081162</v>
      </c>
      <c r="H3988">
        <v>1987</v>
      </c>
      <c r="I3988" t="s">
        <v>9452</v>
      </c>
    </row>
    <row r="3989" spans="1:9">
      <c r="A3989" t="s">
        <v>9</v>
      </c>
      <c r="B3989">
        <v>118</v>
      </c>
      <c r="C3989" t="s">
        <v>623</v>
      </c>
      <c r="D3989" t="s">
        <v>9453</v>
      </c>
      <c r="E3989" t="s">
        <v>12</v>
      </c>
      <c r="F3989" t="s">
        <v>18</v>
      </c>
      <c r="G3989">
        <v>23413601</v>
      </c>
      <c r="H3989">
        <v>1973</v>
      </c>
      <c r="I3989" t="s">
        <v>9454</v>
      </c>
    </row>
    <row r="3990" spans="1:9">
      <c r="A3990" t="s">
        <v>9</v>
      </c>
      <c r="B3990">
        <v>118</v>
      </c>
      <c r="C3990" t="s">
        <v>623</v>
      </c>
      <c r="D3990" t="s">
        <v>5330</v>
      </c>
      <c r="E3990" t="s">
        <v>17</v>
      </c>
      <c r="F3990" t="s">
        <v>13</v>
      </c>
      <c r="G3990">
        <v>30708110</v>
      </c>
      <c r="H3990">
        <v>1984</v>
      </c>
      <c r="I3990" t="s">
        <v>9455</v>
      </c>
    </row>
    <row r="3991" spans="1:9">
      <c r="A3991" t="s">
        <v>9</v>
      </c>
      <c r="B3991">
        <v>118</v>
      </c>
      <c r="C3991" t="s">
        <v>623</v>
      </c>
      <c r="D3991" t="s">
        <v>9456</v>
      </c>
      <c r="E3991" t="s">
        <v>17</v>
      </c>
      <c r="F3991" t="s">
        <v>18</v>
      </c>
      <c r="G3991">
        <v>22831631</v>
      </c>
      <c r="H3991">
        <v>1972</v>
      </c>
      <c r="I3991" t="s">
        <v>9457</v>
      </c>
    </row>
    <row r="3992" spans="1:9">
      <c r="A3992" t="s">
        <v>9</v>
      </c>
      <c r="B3992">
        <v>118</v>
      </c>
      <c r="C3992" t="s">
        <v>623</v>
      </c>
      <c r="D3992" t="s">
        <v>6692</v>
      </c>
      <c r="E3992" t="s">
        <v>17</v>
      </c>
      <c r="F3992" t="s">
        <v>18</v>
      </c>
      <c r="G3992">
        <v>16776494</v>
      </c>
      <c r="H3992">
        <v>1963</v>
      </c>
      <c r="I3992" t="s">
        <v>9458</v>
      </c>
    </row>
    <row r="3993" spans="1:9">
      <c r="A3993" t="s">
        <v>9</v>
      </c>
      <c r="B3993">
        <v>118</v>
      </c>
      <c r="C3993" t="s">
        <v>623</v>
      </c>
      <c r="D3993" t="s">
        <v>8417</v>
      </c>
      <c r="E3993" t="s">
        <v>17</v>
      </c>
      <c r="F3993" t="s">
        <v>13</v>
      </c>
      <c r="G3993">
        <v>27593062</v>
      </c>
      <c r="H3993">
        <v>1979</v>
      </c>
      <c r="I3993" t="s">
        <v>9459</v>
      </c>
    </row>
    <row r="3994" spans="1:9">
      <c r="A3994" t="s">
        <v>9</v>
      </c>
      <c r="B3994">
        <v>118</v>
      </c>
      <c r="C3994" t="s">
        <v>9460</v>
      </c>
      <c r="D3994" t="s">
        <v>9461</v>
      </c>
      <c r="E3994" t="s">
        <v>17</v>
      </c>
      <c r="F3994" t="s">
        <v>18</v>
      </c>
      <c r="G3994">
        <v>39464887</v>
      </c>
      <c r="H3994">
        <v>1996</v>
      </c>
      <c r="I3994" t="s">
        <v>9462</v>
      </c>
    </row>
    <row r="3995" spans="1:9">
      <c r="A3995" t="s">
        <v>9</v>
      </c>
      <c r="B3995">
        <v>118</v>
      </c>
      <c r="C3995" t="s">
        <v>9463</v>
      </c>
      <c r="D3995" t="s">
        <v>9464</v>
      </c>
      <c r="E3995" t="s">
        <v>17</v>
      </c>
      <c r="F3995" t="s">
        <v>13</v>
      </c>
      <c r="G3995">
        <v>12966682</v>
      </c>
      <c r="H3995">
        <v>1959</v>
      </c>
      <c r="I3995" t="s">
        <v>9465</v>
      </c>
    </row>
    <row r="3996" spans="1:9">
      <c r="A3996" t="s">
        <v>9</v>
      </c>
      <c r="B3996">
        <v>118</v>
      </c>
      <c r="C3996" t="s">
        <v>5813</v>
      </c>
      <c r="D3996" t="s">
        <v>8488</v>
      </c>
      <c r="E3996" t="s">
        <v>12</v>
      </c>
      <c r="F3996" t="s">
        <v>18</v>
      </c>
      <c r="G3996">
        <v>23124434</v>
      </c>
      <c r="H3996">
        <v>1973</v>
      </c>
      <c r="I3996" t="s">
        <v>9466</v>
      </c>
    </row>
    <row r="3997" spans="1:9">
      <c r="A3997" t="s">
        <v>9</v>
      </c>
      <c r="B3997">
        <v>118</v>
      </c>
      <c r="C3997" t="s">
        <v>9467</v>
      </c>
      <c r="D3997" t="s">
        <v>9468</v>
      </c>
      <c r="E3997" t="s">
        <v>12</v>
      </c>
      <c r="F3997" t="s">
        <v>18</v>
      </c>
      <c r="G3997">
        <v>4529562</v>
      </c>
      <c r="H3997">
        <v>1945</v>
      </c>
      <c r="I3997" t="s">
        <v>9469</v>
      </c>
    </row>
    <row r="3998" spans="1:9">
      <c r="A3998" t="s">
        <v>9</v>
      </c>
      <c r="B3998">
        <v>118</v>
      </c>
      <c r="C3998" t="s">
        <v>9470</v>
      </c>
      <c r="D3998" t="s">
        <v>9471</v>
      </c>
      <c r="E3998" t="s">
        <v>12</v>
      </c>
      <c r="F3998" t="s">
        <v>56</v>
      </c>
      <c r="G3998">
        <v>11027145</v>
      </c>
      <c r="H3998">
        <v>1954</v>
      </c>
      <c r="I3998" t="s">
        <v>9472</v>
      </c>
    </row>
    <row r="3999" spans="1:9">
      <c r="A3999" t="s">
        <v>9</v>
      </c>
      <c r="B3999">
        <v>118</v>
      </c>
      <c r="C3999" t="s">
        <v>665</v>
      </c>
      <c r="D3999" t="s">
        <v>9473</v>
      </c>
      <c r="E3999" t="s">
        <v>17</v>
      </c>
      <c r="F3999" t="s">
        <v>18</v>
      </c>
      <c r="G3999">
        <v>4428119</v>
      </c>
      <c r="H3999">
        <v>1942</v>
      </c>
      <c r="I3999" t="s">
        <v>9474</v>
      </c>
    </row>
    <row r="4000" spans="1:9">
      <c r="A4000" t="s">
        <v>9</v>
      </c>
      <c r="B4000">
        <v>118</v>
      </c>
      <c r="C4000" t="s">
        <v>665</v>
      </c>
      <c r="D4000" t="s">
        <v>9475</v>
      </c>
      <c r="E4000" t="s">
        <v>17</v>
      </c>
      <c r="F4000" t="s">
        <v>18</v>
      </c>
      <c r="G4000">
        <v>6040558</v>
      </c>
      <c r="H4000">
        <v>1949</v>
      </c>
      <c r="I4000" t="s">
        <v>9476</v>
      </c>
    </row>
    <row r="4001" spans="1:9">
      <c r="A4001" t="s">
        <v>9</v>
      </c>
      <c r="B4001">
        <v>118</v>
      </c>
      <c r="C4001" t="s">
        <v>665</v>
      </c>
      <c r="D4001" t="s">
        <v>9477</v>
      </c>
      <c r="E4001" t="s">
        <v>17</v>
      </c>
      <c r="F4001" t="s">
        <v>56</v>
      </c>
      <c r="G4001">
        <v>12922944</v>
      </c>
      <c r="H4001">
        <v>1957</v>
      </c>
      <c r="I4001" t="s">
        <v>9478</v>
      </c>
    </row>
    <row r="4002" spans="1:9">
      <c r="A4002" t="s">
        <v>9</v>
      </c>
      <c r="B4002">
        <v>118</v>
      </c>
      <c r="C4002" t="s">
        <v>9479</v>
      </c>
      <c r="D4002" t="s">
        <v>9480</v>
      </c>
      <c r="E4002" t="s">
        <v>17</v>
      </c>
      <c r="F4002" t="s">
        <v>56</v>
      </c>
      <c r="G4002">
        <v>19042949</v>
      </c>
      <c r="H4002">
        <v>1967</v>
      </c>
      <c r="I4002" t="s">
        <v>9481</v>
      </c>
    </row>
    <row r="4003" spans="1:9">
      <c r="A4003" t="s">
        <v>9</v>
      </c>
      <c r="B4003">
        <v>118</v>
      </c>
      <c r="C4003" t="s">
        <v>9482</v>
      </c>
      <c r="D4003" t="s">
        <v>9483</v>
      </c>
      <c r="E4003" t="s">
        <v>17</v>
      </c>
      <c r="F4003" t="s">
        <v>35</v>
      </c>
      <c r="G4003">
        <v>18707040</v>
      </c>
      <c r="H4003">
        <v>1927</v>
      </c>
      <c r="I4003" t="s">
        <v>9484</v>
      </c>
    </row>
    <row r="4004" spans="1:9">
      <c r="A4004" t="s">
        <v>9</v>
      </c>
      <c r="B4004">
        <v>118</v>
      </c>
      <c r="C4004" t="s">
        <v>9485</v>
      </c>
      <c r="D4004" t="s">
        <v>9486</v>
      </c>
      <c r="E4004" t="s">
        <v>17</v>
      </c>
      <c r="F4004" t="s">
        <v>18</v>
      </c>
      <c r="G4004">
        <v>5616677</v>
      </c>
      <c r="H4004">
        <v>1947</v>
      </c>
      <c r="I4004" t="s">
        <v>9487</v>
      </c>
    </row>
    <row r="4005" spans="1:9">
      <c r="A4005" t="s">
        <v>9</v>
      </c>
      <c r="B4005">
        <v>118</v>
      </c>
      <c r="C4005" t="s">
        <v>9488</v>
      </c>
      <c r="D4005" t="s">
        <v>9489</v>
      </c>
      <c r="E4005" t="s">
        <v>12</v>
      </c>
      <c r="F4005" t="s">
        <v>18</v>
      </c>
      <c r="G4005">
        <v>17287139</v>
      </c>
      <c r="H4005">
        <v>1965</v>
      </c>
      <c r="I4005" t="s">
        <v>9490</v>
      </c>
    </row>
    <row r="4006" spans="1:9">
      <c r="A4006" t="s">
        <v>9</v>
      </c>
      <c r="B4006">
        <v>118</v>
      </c>
      <c r="C4006" t="s">
        <v>684</v>
      </c>
      <c r="D4006" t="s">
        <v>9491</v>
      </c>
      <c r="E4006" t="s">
        <v>12</v>
      </c>
      <c r="F4006" t="s">
        <v>13</v>
      </c>
      <c r="G4006">
        <v>30277767</v>
      </c>
      <c r="H4006">
        <v>1983</v>
      </c>
      <c r="I4006" t="s">
        <v>9492</v>
      </c>
    </row>
    <row r="4007" spans="1:9">
      <c r="A4007" t="s">
        <v>9</v>
      </c>
      <c r="B4007">
        <v>118</v>
      </c>
      <c r="C4007" t="s">
        <v>9493</v>
      </c>
      <c r="D4007" t="s">
        <v>3267</v>
      </c>
      <c r="E4007" t="s">
        <v>17</v>
      </c>
      <c r="F4007" t="s">
        <v>18</v>
      </c>
      <c r="G4007">
        <v>6249380</v>
      </c>
      <c r="H4007">
        <v>1950</v>
      </c>
      <c r="I4007" t="s">
        <v>9494</v>
      </c>
    </row>
    <row r="4008" spans="1:9">
      <c r="A4008" t="s">
        <v>9</v>
      </c>
      <c r="B4008">
        <v>118</v>
      </c>
      <c r="C4008" t="s">
        <v>9495</v>
      </c>
      <c r="D4008" t="s">
        <v>2987</v>
      </c>
      <c r="E4008" t="s">
        <v>17</v>
      </c>
      <c r="F4008" t="s">
        <v>18</v>
      </c>
      <c r="G4008">
        <v>16763532</v>
      </c>
      <c r="H4008">
        <v>1963</v>
      </c>
      <c r="I4008" t="s">
        <v>9496</v>
      </c>
    </row>
    <row r="4009" spans="1:9">
      <c r="A4009" t="s">
        <v>9</v>
      </c>
      <c r="B4009">
        <v>118</v>
      </c>
      <c r="C4009" t="s">
        <v>9497</v>
      </c>
      <c r="D4009" t="s">
        <v>167</v>
      </c>
      <c r="E4009" t="s">
        <v>17</v>
      </c>
      <c r="F4009" t="s">
        <v>155</v>
      </c>
      <c r="G4009">
        <v>3368905</v>
      </c>
      <c r="H4009">
        <v>1922</v>
      </c>
      <c r="I4009" t="s">
        <v>9498</v>
      </c>
    </row>
    <row r="4010" spans="1:9">
      <c r="A4010" t="s">
        <v>9</v>
      </c>
      <c r="B4010">
        <v>118</v>
      </c>
      <c r="C4010" t="s">
        <v>9499</v>
      </c>
      <c r="D4010" t="s">
        <v>3522</v>
      </c>
      <c r="E4010" t="s">
        <v>12</v>
      </c>
      <c r="F4010" t="s">
        <v>13</v>
      </c>
      <c r="G4010">
        <v>32199720</v>
      </c>
      <c r="H4010">
        <v>1986</v>
      </c>
      <c r="I4010" t="s">
        <v>9500</v>
      </c>
    </row>
    <row r="4011" spans="1:9">
      <c r="A4011" t="s">
        <v>9</v>
      </c>
      <c r="B4011">
        <v>118</v>
      </c>
      <c r="C4011" t="s">
        <v>9501</v>
      </c>
      <c r="D4011" t="s">
        <v>2042</v>
      </c>
      <c r="E4011" t="s">
        <v>17</v>
      </c>
      <c r="F4011" t="s">
        <v>18</v>
      </c>
      <c r="G4011">
        <v>13430325</v>
      </c>
      <c r="H4011">
        <v>1954</v>
      </c>
      <c r="I4011" t="s">
        <v>9502</v>
      </c>
    </row>
    <row r="4012" spans="1:9">
      <c r="A4012" t="s">
        <v>9</v>
      </c>
      <c r="B4012">
        <v>118</v>
      </c>
      <c r="C4012" t="s">
        <v>9503</v>
      </c>
      <c r="D4012" t="s">
        <v>1006</v>
      </c>
      <c r="E4012" t="s">
        <v>17</v>
      </c>
      <c r="F4012" t="s">
        <v>18</v>
      </c>
      <c r="G4012">
        <v>215171</v>
      </c>
      <c r="H4012">
        <v>1930</v>
      </c>
      <c r="I4012" t="s">
        <v>9504</v>
      </c>
    </row>
    <row r="4013" spans="1:9">
      <c r="A4013" t="s">
        <v>9</v>
      </c>
      <c r="B4013">
        <v>118</v>
      </c>
      <c r="C4013" t="s">
        <v>9505</v>
      </c>
      <c r="D4013" t="s">
        <v>9506</v>
      </c>
      <c r="E4013" t="s">
        <v>12</v>
      </c>
      <c r="F4013" t="s">
        <v>18</v>
      </c>
      <c r="G4013">
        <v>10881219</v>
      </c>
      <c r="H4013">
        <v>1953</v>
      </c>
      <c r="I4013" t="s">
        <v>9507</v>
      </c>
    </row>
    <row r="4014" spans="1:9">
      <c r="A4014" t="s">
        <v>9</v>
      </c>
      <c r="B4014">
        <v>118</v>
      </c>
      <c r="C4014" t="s">
        <v>732</v>
      </c>
      <c r="D4014" t="s">
        <v>5896</v>
      </c>
      <c r="E4014" t="s">
        <v>17</v>
      </c>
      <c r="F4014" t="s">
        <v>18</v>
      </c>
      <c r="G4014">
        <v>3484724</v>
      </c>
      <c r="H4014">
        <v>1931</v>
      </c>
      <c r="I4014" t="s">
        <v>9508</v>
      </c>
    </row>
    <row r="4015" spans="1:9">
      <c r="A4015" t="s">
        <v>9</v>
      </c>
      <c r="B4015">
        <v>118</v>
      </c>
      <c r="C4015" t="s">
        <v>732</v>
      </c>
      <c r="D4015" t="s">
        <v>9509</v>
      </c>
      <c r="E4015" t="s">
        <v>17</v>
      </c>
      <c r="F4015" t="s">
        <v>56</v>
      </c>
      <c r="G4015">
        <v>22962439</v>
      </c>
      <c r="H4015">
        <v>1972</v>
      </c>
      <c r="I4015" t="s">
        <v>9510</v>
      </c>
    </row>
    <row r="4016" spans="1:9">
      <c r="A4016" t="s">
        <v>9</v>
      </c>
      <c r="B4016">
        <v>118</v>
      </c>
      <c r="C4016" t="s">
        <v>732</v>
      </c>
      <c r="D4016" t="s">
        <v>2424</v>
      </c>
      <c r="E4016" t="s">
        <v>17</v>
      </c>
      <c r="F4016" t="s">
        <v>13</v>
      </c>
      <c r="G4016">
        <v>6248067</v>
      </c>
      <c r="H4016">
        <v>1950</v>
      </c>
      <c r="I4016" t="s">
        <v>9241</v>
      </c>
    </row>
    <row r="4017" spans="1:9">
      <c r="A4017" t="s">
        <v>9</v>
      </c>
      <c r="B4017">
        <v>118</v>
      </c>
      <c r="C4017" t="s">
        <v>9511</v>
      </c>
      <c r="D4017" t="s">
        <v>401</v>
      </c>
      <c r="E4017" t="s">
        <v>12</v>
      </c>
      <c r="F4017" t="s">
        <v>13</v>
      </c>
      <c r="G4017">
        <v>11386494</v>
      </c>
      <c r="H4017">
        <v>1955</v>
      </c>
      <c r="I4017" t="s">
        <v>9512</v>
      </c>
    </row>
    <row r="4018" spans="1:9">
      <c r="A4018" t="s">
        <v>9</v>
      </c>
      <c r="B4018">
        <v>118</v>
      </c>
      <c r="C4018" t="s">
        <v>9511</v>
      </c>
      <c r="D4018" t="s">
        <v>9513</v>
      </c>
      <c r="E4018" t="s">
        <v>17</v>
      </c>
      <c r="F4018" t="s">
        <v>13</v>
      </c>
      <c r="G4018">
        <v>28023668</v>
      </c>
      <c r="H4018">
        <v>1981</v>
      </c>
      <c r="I4018" t="s">
        <v>9514</v>
      </c>
    </row>
    <row r="4019" spans="1:9">
      <c r="A4019" t="s">
        <v>9</v>
      </c>
      <c r="B4019">
        <v>118</v>
      </c>
      <c r="C4019" t="s">
        <v>2483</v>
      </c>
      <c r="D4019" t="s">
        <v>9515</v>
      </c>
      <c r="E4019" t="s">
        <v>12</v>
      </c>
      <c r="F4019" t="s">
        <v>18</v>
      </c>
      <c r="G4019">
        <v>24458472</v>
      </c>
      <c r="H4019">
        <v>1975</v>
      </c>
      <c r="I4019" t="s">
        <v>9516</v>
      </c>
    </row>
    <row r="4020" spans="1:9">
      <c r="A4020" t="s">
        <v>9</v>
      </c>
      <c r="B4020">
        <v>118</v>
      </c>
      <c r="C4020" t="s">
        <v>7911</v>
      </c>
      <c r="D4020" t="s">
        <v>9517</v>
      </c>
      <c r="E4020" t="s">
        <v>12</v>
      </c>
      <c r="F4020" t="s">
        <v>13</v>
      </c>
      <c r="G4020">
        <v>10095079</v>
      </c>
      <c r="H4020">
        <v>1951</v>
      </c>
      <c r="I4020" t="s">
        <v>9518</v>
      </c>
    </row>
    <row r="4021" spans="1:9">
      <c r="A4021" t="s">
        <v>9</v>
      </c>
      <c r="B4021">
        <v>118</v>
      </c>
      <c r="C4021" t="s">
        <v>9519</v>
      </c>
      <c r="D4021" t="s">
        <v>444</v>
      </c>
      <c r="E4021" t="s">
        <v>12</v>
      </c>
      <c r="F4021" t="s">
        <v>18</v>
      </c>
      <c r="G4021">
        <v>12153837</v>
      </c>
      <c r="H4021">
        <v>1956</v>
      </c>
      <c r="I4021" t="s">
        <v>9520</v>
      </c>
    </row>
    <row r="4022" spans="1:9">
      <c r="A4022" t="s">
        <v>9</v>
      </c>
      <c r="B4022">
        <v>118</v>
      </c>
      <c r="C4022" t="s">
        <v>5907</v>
      </c>
      <c r="D4022" t="s">
        <v>8411</v>
      </c>
      <c r="E4022" t="s">
        <v>17</v>
      </c>
      <c r="F4022" t="s">
        <v>18</v>
      </c>
      <c r="G4022">
        <v>10478611</v>
      </c>
      <c r="H4022">
        <v>1952</v>
      </c>
      <c r="I4022" t="s">
        <v>9521</v>
      </c>
    </row>
    <row r="4023" spans="1:9">
      <c r="A4023" t="s">
        <v>9</v>
      </c>
      <c r="B4023">
        <v>118</v>
      </c>
      <c r="C4023" t="s">
        <v>9522</v>
      </c>
      <c r="D4023" t="s">
        <v>3340</v>
      </c>
      <c r="E4023" t="s">
        <v>12</v>
      </c>
      <c r="F4023" t="s">
        <v>18</v>
      </c>
      <c r="G4023">
        <v>12965602</v>
      </c>
      <c r="H4023">
        <v>1956</v>
      </c>
      <c r="I4023" t="s">
        <v>9523</v>
      </c>
    </row>
    <row r="4024" spans="1:9">
      <c r="A4024" t="s">
        <v>9</v>
      </c>
      <c r="B4024">
        <v>118</v>
      </c>
      <c r="C4024" t="s">
        <v>9522</v>
      </c>
      <c r="D4024" t="s">
        <v>9524</v>
      </c>
      <c r="E4024" t="s">
        <v>12</v>
      </c>
      <c r="F4024" t="s">
        <v>13</v>
      </c>
      <c r="G4024">
        <v>32760785</v>
      </c>
      <c r="H4024">
        <v>1986</v>
      </c>
      <c r="I4024" t="s">
        <v>9525</v>
      </c>
    </row>
    <row r="4025" spans="1:9">
      <c r="A4025" t="s">
        <v>9</v>
      </c>
      <c r="B4025">
        <v>118</v>
      </c>
      <c r="C4025" t="s">
        <v>9526</v>
      </c>
      <c r="D4025" t="s">
        <v>8666</v>
      </c>
      <c r="E4025" t="s">
        <v>12</v>
      </c>
      <c r="F4025" t="s">
        <v>13</v>
      </c>
      <c r="G4025">
        <v>16841276</v>
      </c>
      <c r="H4025">
        <v>1964</v>
      </c>
      <c r="I4025" t="s">
        <v>9527</v>
      </c>
    </row>
    <row r="4026" spans="1:9">
      <c r="A4026" t="s">
        <v>9</v>
      </c>
      <c r="B4026">
        <v>118</v>
      </c>
      <c r="C4026" t="s">
        <v>9528</v>
      </c>
      <c r="D4026" t="s">
        <v>179</v>
      </c>
      <c r="E4026" t="s">
        <v>12</v>
      </c>
      <c r="F4026" t="s">
        <v>18</v>
      </c>
      <c r="G4026">
        <v>14406640</v>
      </c>
      <c r="H4026">
        <v>1961</v>
      </c>
      <c r="I4026" t="s">
        <v>9529</v>
      </c>
    </row>
    <row r="4027" spans="1:9">
      <c r="A4027" t="s">
        <v>9</v>
      </c>
      <c r="B4027">
        <v>118</v>
      </c>
      <c r="C4027" t="s">
        <v>9530</v>
      </c>
      <c r="D4027" t="s">
        <v>6135</v>
      </c>
      <c r="E4027" t="s">
        <v>12</v>
      </c>
      <c r="F4027" t="s">
        <v>18</v>
      </c>
      <c r="G4027">
        <v>11385802</v>
      </c>
      <c r="H4027">
        <v>1954</v>
      </c>
      <c r="I4027" t="s">
        <v>9531</v>
      </c>
    </row>
    <row r="4028" spans="1:9">
      <c r="A4028" t="s">
        <v>9</v>
      </c>
      <c r="B4028">
        <v>118</v>
      </c>
      <c r="C4028" t="s">
        <v>9530</v>
      </c>
      <c r="D4028" t="s">
        <v>9532</v>
      </c>
      <c r="E4028" t="s">
        <v>17</v>
      </c>
      <c r="F4028" t="s">
        <v>18</v>
      </c>
      <c r="G4028">
        <v>13740733</v>
      </c>
      <c r="H4028">
        <v>1957</v>
      </c>
      <c r="I4028" t="s">
        <v>9533</v>
      </c>
    </row>
    <row r="4029" spans="1:9">
      <c r="A4029" t="s">
        <v>9</v>
      </c>
      <c r="B4029">
        <v>118</v>
      </c>
      <c r="C4029" t="s">
        <v>4270</v>
      </c>
      <c r="D4029" t="s">
        <v>9534</v>
      </c>
      <c r="E4029" t="s">
        <v>17</v>
      </c>
      <c r="F4029" t="s">
        <v>56</v>
      </c>
      <c r="G4029">
        <v>4718915</v>
      </c>
      <c r="H4029">
        <v>1943</v>
      </c>
      <c r="I4029" t="s">
        <v>9535</v>
      </c>
    </row>
    <row r="4030" spans="1:9">
      <c r="A4030" t="s">
        <v>9</v>
      </c>
      <c r="B4030">
        <v>118</v>
      </c>
      <c r="C4030" t="s">
        <v>9536</v>
      </c>
      <c r="D4030" t="s">
        <v>9537</v>
      </c>
      <c r="E4030" t="s">
        <v>12</v>
      </c>
      <c r="F4030" t="s">
        <v>13</v>
      </c>
      <c r="G4030">
        <v>8565860</v>
      </c>
      <c r="H4030">
        <v>1951</v>
      </c>
      <c r="I4030" t="s">
        <v>9538</v>
      </c>
    </row>
    <row r="4031" spans="1:9">
      <c r="A4031" t="s">
        <v>9</v>
      </c>
      <c r="B4031">
        <v>118</v>
      </c>
      <c r="C4031" t="s">
        <v>9539</v>
      </c>
      <c r="D4031" t="s">
        <v>9540</v>
      </c>
      <c r="E4031" t="s">
        <v>12</v>
      </c>
      <c r="F4031" t="s">
        <v>1729</v>
      </c>
      <c r="G4031">
        <v>27537330</v>
      </c>
      <c r="H4031">
        <v>1979</v>
      </c>
      <c r="I4031" t="s">
        <v>9541</v>
      </c>
    </row>
    <row r="4032" spans="1:9">
      <c r="A4032" t="s">
        <v>9</v>
      </c>
      <c r="B4032">
        <v>118</v>
      </c>
      <c r="C4032" t="s">
        <v>9542</v>
      </c>
      <c r="D4032" t="s">
        <v>9543</v>
      </c>
      <c r="E4032" t="s">
        <v>12</v>
      </c>
      <c r="F4032" t="s">
        <v>3748</v>
      </c>
      <c r="G4032">
        <v>29636687</v>
      </c>
      <c r="H4032">
        <v>1982</v>
      </c>
      <c r="I4032" t="s">
        <v>9544</v>
      </c>
    </row>
    <row r="4033" spans="1:9">
      <c r="A4033" t="s">
        <v>9</v>
      </c>
      <c r="B4033">
        <v>118</v>
      </c>
      <c r="C4033" t="s">
        <v>775</v>
      </c>
      <c r="D4033" t="s">
        <v>9545</v>
      </c>
      <c r="E4033" t="s">
        <v>12</v>
      </c>
      <c r="F4033" t="s">
        <v>13</v>
      </c>
      <c r="G4033">
        <v>16670079</v>
      </c>
      <c r="H4033">
        <v>1963</v>
      </c>
      <c r="I4033" t="s">
        <v>9546</v>
      </c>
    </row>
    <row r="4034" spans="1:9">
      <c r="A4034" t="s">
        <v>9</v>
      </c>
      <c r="B4034">
        <v>118</v>
      </c>
      <c r="C4034" t="s">
        <v>5912</v>
      </c>
      <c r="D4034" t="s">
        <v>9547</v>
      </c>
      <c r="E4034" t="s">
        <v>17</v>
      </c>
      <c r="F4034" t="s">
        <v>56</v>
      </c>
      <c r="G4034">
        <v>4222739</v>
      </c>
      <c r="H4034">
        <v>1941</v>
      </c>
      <c r="I4034" t="s">
        <v>9548</v>
      </c>
    </row>
    <row r="4035" spans="1:9">
      <c r="A4035" t="s">
        <v>9</v>
      </c>
      <c r="B4035">
        <v>118</v>
      </c>
      <c r="C4035" t="s">
        <v>9549</v>
      </c>
      <c r="D4035" t="s">
        <v>6842</v>
      </c>
      <c r="E4035" t="s">
        <v>12</v>
      </c>
      <c r="F4035" t="s">
        <v>13</v>
      </c>
      <c r="G4035">
        <v>4363288</v>
      </c>
      <c r="H4035">
        <v>1940</v>
      </c>
      <c r="I4035" t="s">
        <v>9550</v>
      </c>
    </row>
    <row r="4036" spans="1:9">
      <c r="A4036" t="s">
        <v>9</v>
      </c>
      <c r="B4036">
        <v>118</v>
      </c>
      <c r="C4036" t="s">
        <v>9551</v>
      </c>
      <c r="D4036" t="s">
        <v>9552</v>
      </c>
      <c r="E4036" t="s">
        <v>12</v>
      </c>
      <c r="F4036" t="s">
        <v>13</v>
      </c>
      <c r="G4036">
        <v>4542018</v>
      </c>
      <c r="H4036">
        <v>1946</v>
      </c>
      <c r="I4036" t="s">
        <v>9553</v>
      </c>
    </row>
    <row r="4037" spans="1:9">
      <c r="A4037" t="s">
        <v>9</v>
      </c>
      <c r="B4037">
        <v>118</v>
      </c>
      <c r="C4037" t="s">
        <v>9554</v>
      </c>
      <c r="D4037" t="s">
        <v>9555</v>
      </c>
      <c r="E4037" t="s">
        <v>17</v>
      </c>
      <c r="F4037" t="s">
        <v>13</v>
      </c>
      <c r="G4037">
        <v>12497397</v>
      </c>
      <c r="H4037">
        <v>1956</v>
      </c>
      <c r="I4037" t="s">
        <v>9556</v>
      </c>
    </row>
    <row r="4038" spans="1:9">
      <c r="A4038" t="s">
        <v>9</v>
      </c>
      <c r="B4038">
        <v>118</v>
      </c>
      <c r="C4038" t="s">
        <v>9557</v>
      </c>
      <c r="D4038" t="s">
        <v>9558</v>
      </c>
      <c r="E4038" t="s">
        <v>12</v>
      </c>
      <c r="F4038" t="s">
        <v>18</v>
      </c>
      <c r="G4038">
        <v>18140885</v>
      </c>
      <c r="H4038">
        <v>1966</v>
      </c>
      <c r="I4038" t="s">
        <v>9559</v>
      </c>
    </row>
    <row r="4039" spans="1:9">
      <c r="A4039" t="s">
        <v>9</v>
      </c>
      <c r="B4039">
        <v>118</v>
      </c>
      <c r="C4039" t="s">
        <v>9560</v>
      </c>
      <c r="D4039" t="s">
        <v>9561</v>
      </c>
      <c r="E4039" t="s">
        <v>17</v>
      </c>
      <c r="F4039" t="s">
        <v>13</v>
      </c>
      <c r="G4039">
        <v>17686120</v>
      </c>
      <c r="H4039">
        <v>1966</v>
      </c>
      <c r="I4039" t="s">
        <v>9562</v>
      </c>
    </row>
    <row r="4040" spans="1:9">
      <c r="A4040" t="s">
        <v>9</v>
      </c>
      <c r="B4040">
        <v>118</v>
      </c>
      <c r="C4040" t="s">
        <v>9560</v>
      </c>
      <c r="D4040" t="s">
        <v>9563</v>
      </c>
      <c r="E4040" t="s">
        <v>12</v>
      </c>
      <c r="F4040" t="s">
        <v>18</v>
      </c>
      <c r="G4040">
        <v>4140482</v>
      </c>
      <c r="H4040">
        <v>1934</v>
      </c>
      <c r="I4040" t="s">
        <v>9564</v>
      </c>
    </row>
    <row r="4041" spans="1:9">
      <c r="A4041" t="s">
        <v>9</v>
      </c>
      <c r="B4041">
        <v>118</v>
      </c>
      <c r="C4041" t="s">
        <v>9565</v>
      </c>
      <c r="D4041" t="s">
        <v>2413</v>
      </c>
      <c r="E4041" t="s">
        <v>17</v>
      </c>
      <c r="F4041" t="s">
        <v>690</v>
      </c>
      <c r="G4041">
        <v>20009684</v>
      </c>
      <c r="H4041">
        <v>1968</v>
      </c>
      <c r="I4041" t="s">
        <v>9566</v>
      </c>
    </row>
    <row r="4042" spans="1:9">
      <c r="A4042" t="s">
        <v>9</v>
      </c>
      <c r="B4042">
        <v>118</v>
      </c>
      <c r="C4042" t="s">
        <v>5942</v>
      </c>
      <c r="D4042" t="s">
        <v>9567</v>
      </c>
      <c r="E4042" t="s">
        <v>12</v>
      </c>
      <c r="F4042" t="s">
        <v>18</v>
      </c>
      <c r="G4042">
        <v>27027611</v>
      </c>
      <c r="H4042">
        <v>1978</v>
      </c>
      <c r="I4042" t="s">
        <v>9568</v>
      </c>
    </row>
    <row r="4043" spans="1:9">
      <c r="A4043" t="s">
        <v>9</v>
      </c>
      <c r="B4043">
        <v>118</v>
      </c>
      <c r="C4043" t="s">
        <v>9569</v>
      </c>
      <c r="D4043" t="s">
        <v>9570</v>
      </c>
      <c r="E4043" t="s">
        <v>12</v>
      </c>
      <c r="F4043" t="s">
        <v>13</v>
      </c>
      <c r="G4043">
        <v>29756269</v>
      </c>
      <c r="H4043">
        <v>1982</v>
      </c>
      <c r="I4043" t="s">
        <v>9571</v>
      </c>
    </row>
    <row r="4044" spans="1:9">
      <c r="A4044" t="s">
        <v>9</v>
      </c>
      <c r="B4044">
        <v>118</v>
      </c>
      <c r="C4044" t="s">
        <v>2552</v>
      </c>
      <c r="D4044" t="s">
        <v>6289</v>
      </c>
      <c r="E4044" t="s">
        <v>12</v>
      </c>
      <c r="F4044" t="s">
        <v>18</v>
      </c>
      <c r="G4044">
        <v>36785378</v>
      </c>
      <c r="H4044">
        <v>1992</v>
      </c>
      <c r="I4044" t="s">
        <v>9319</v>
      </c>
    </row>
    <row r="4045" spans="1:9">
      <c r="A4045" t="s">
        <v>9</v>
      </c>
      <c r="B4045">
        <v>118</v>
      </c>
      <c r="C4045" t="s">
        <v>4290</v>
      </c>
      <c r="D4045" t="s">
        <v>9572</v>
      </c>
      <c r="E4045" t="s">
        <v>12</v>
      </c>
      <c r="F4045" t="s">
        <v>18</v>
      </c>
      <c r="G4045">
        <v>4576631</v>
      </c>
      <c r="H4045">
        <v>1940</v>
      </c>
      <c r="I4045" t="s">
        <v>9573</v>
      </c>
    </row>
    <row r="4046" spans="1:9">
      <c r="A4046" t="s">
        <v>9</v>
      </c>
      <c r="B4046">
        <v>118</v>
      </c>
      <c r="C4046" t="s">
        <v>2562</v>
      </c>
      <c r="D4046" t="s">
        <v>2550</v>
      </c>
      <c r="E4046" t="s">
        <v>12</v>
      </c>
      <c r="F4046" t="s">
        <v>2107</v>
      </c>
      <c r="G4046">
        <v>3149509</v>
      </c>
      <c r="H4046">
        <v>1919</v>
      </c>
      <c r="I4046" t="s">
        <v>9574</v>
      </c>
    </row>
    <row r="4047" spans="1:9">
      <c r="A4047" t="s">
        <v>9</v>
      </c>
      <c r="B4047">
        <v>118</v>
      </c>
      <c r="C4047" t="s">
        <v>2573</v>
      </c>
      <c r="D4047" t="s">
        <v>9575</v>
      </c>
      <c r="E4047" t="s">
        <v>17</v>
      </c>
      <c r="F4047" t="s">
        <v>56</v>
      </c>
      <c r="G4047">
        <v>23689192</v>
      </c>
      <c r="H4047">
        <v>1974</v>
      </c>
      <c r="I4047" t="s">
        <v>9576</v>
      </c>
    </row>
    <row r="4048" spans="1:9">
      <c r="A4048" t="s">
        <v>9</v>
      </c>
      <c r="B4048">
        <v>118</v>
      </c>
      <c r="C4048" t="s">
        <v>2576</v>
      </c>
      <c r="D4048" t="s">
        <v>9577</v>
      </c>
      <c r="E4048" t="s">
        <v>12</v>
      </c>
      <c r="F4048" t="s">
        <v>18</v>
      </c>
      <c r="G4048">
        <v>22849342</v>
      </c>
      <c r="H4048">
        <v>1972</v>
      </c>
      <c r="I4048" t="s">
        <v>9578</v>
      </c>
    </row>
    <row r="4049" spans="1:9">
      <c r="A4049" t="s">
        <v>9</v>
      </c>
      <c r="B4049">
        <v>118</v>
      </c>
      <c r="C4049" t="s">
        <v>2576</v>
      </c>
      <c r="D4049" t="s">
        <v>9579</v>
      </c>
      <c r="E4049" t="s">
        <v>12</v>
      </c>
      <c r="F4049" t="s">
        <v>13</v>
      </c>
      <c r="G4049">
        <v>26258050</v>
      </c>
      <c r="H4049">
        <v>1977</v>
      </c>
      <c r="I4049" t="s">
        <v>9127</v>
      </c>
    </row>
    <row r="4050" spans="1:9">
      <c r="A4050" t="s">
        <v>9</v>
      </c>
      <c r="B4050">
        <v>118</v>
      </c>
      <c r="C4050" t="s">
        <v>2576</v>
      </c>
      <c r="D4050" t="s">
        <v>9580</v>
      </c>
      <c r="E4050" t="s">
        <v>17</v>
      </c>
      <c r="F4050" t="s">
        <v>18</v>
      </c>
      <c r="G4050">
        <v>11643236</v>
      </c>
      <c r="H4050">
        <v>1955</v>
      </c>
      <c r="I4050" t="s">
        <v>9581</v>
      </c>
    </row>
    <row r="4051" spans="1:9">
      <c r="A4051" t="s">
        <v>9</v>
      </c>
      <c r="B4051">
        <v>118</v>
      </c>
      <c r="C4051" t="s">
        <v>9582</v>
      </c>
      <c r="D4051" t="s">
        <v>9583</v>
      </c>
      <c r="E4051" t="s">
        <v>17</v>
      </c>
      <c r="F4051" t="s">
        <v>13</v>
      </c>
      <c r="G4051">
        <v>41823608</v>
      </c>
      <c r="H4051">
        <v>1999</v>
      </c>
      <c r="I4051" t="s">
        <v>9584</v>
      </c>
    </row>
    <row r="4052" spans="1:9">
      <c r="A4052" t="s">
        <v>9</v>
      </c>
      <c r="B4052">
        <v>118</v>
      </c>
      <c r="C4052" t="s">
        <v>2587</v>
      </c>
      <c r="D4052" t="s">
        <v>9585</v>
      </c>
      <c r="E4052" t="s">
        <v>12</v>
      </c>
      <c r="F4052" t="s">
        <v>18</v>
      </c>
      <c r="G4052">
        <v>10623241</v>
      </c>
      <c r="H4052">
        <v>1952</v>
      </c>
      <c r="I4052" t="s">
        <v>9586</v>
      </c>
    </row>
    <row r="4053" spans="1:9">
      <c r="A4053" t="s">
        <v>9</v>
      </c>
      <c r="B4053">
        <v>118</v>
      </c>
      <c r="C4053" t="s">
        <v>825</v>
      </c>
      <c r="D4053" t="s">
        <v>9587</v>
      </c>
      <c r="E4053" t="s">
        <v>17</v>
      </c>
      <c r="F4053" t="s">
        <v>13</v>
      </c>
      <c r="G4053">
        <v>11299499</v>
      </c>
      <c r="H4053">
        <v>1953</v>
      </c>
      <c r="I4053" t="s">
        <v>9588</v>
      </c>
    </row>
    <row r="4054" spans="1:9">
      <c r="A4054" t="s">
        <v>9</v>
      </c>
      <c r="B4054">
        <v>118</v>
      </c>
      <c r="C4054" t="s">
        <v>825</v>
      </c>
      <c r="D4054" t="s">
        <v>5470</v>
      </c>
      <c r="E4054" t="s">
        <v>12</v>
      </c>
      <c r="F4054" t="s">
        <v>13</v>
      </c>
      <c r="G4054">
        <v>21479546</v>
      </c>
      <c r="H4054">
        <v>1970</v>
      </c>
      <c r="I4054" t="s">
        <v>9589</v>
      </c>
    </row>
    <row r="4055" spans="1:9">
      <c r="A4055" t="s">
        <v>9</v>
      </c>
      <c r="B4055">
        <v>118</v>
      </c>
      <c r="C4055" t="s">
        <v>825</v>
      </c>
      <c r="D4055" t="s">
        <v>7127</v>
      </c>
      <c r="E4055" t="s">
        <v>17</v>
      </c>
      <c r="F4055" t="s">
        <v>18</v>
      </c>
      <c r="G4055">
        <v>22591802</v>
      </c>
      <c r="H4055">
        <v>1972</v>
      </c>
      <c r="I4055" t="s">
        <v>9590</v>
      </c>
    </row>
    <row r="4056" spans="1:9">
      <c r="A4056" t="s">
        <v>9</v>
      </c>
      <c r="B4056">
        <v>118</v>
      </c>
      <c r="C4056" t="s">
        <v>825</v>
      </c>
      <c r="D4056" t="s">
        <v>1128</v>
      </c>
      <c r="E4056" t="s">
        <v>17</v>
      </c>
      <c r="F4056" t="s">
        <v>18</v>
      </c>
      <c r="G4056">
        <v>3990794</v>
      </c>
      <c r="H4056">
        <v>1940</v>
      </c>
      <c r="I4056" t="s">
        <v>9591</v>
      </c>
    </row>
    <row r="4057" spans="1:9">
      <c r="A4057" t="s">
        <v>9</v>
      </c>
      <c r="B4057">
        <v>118</v>
      </c>
      <c r="C4057" t="s">
        <v>825</v>
      </c>
      <c r="D4057" t="s">
        <v>9592</v>
      </c>
      <c r="E4057" t="s">
        <v>17</v>
      </c>
      <c r="F4057" t="s">
        <v>13</v>
      </c>
      <c r="G4057">
        <v>12012135</v>
      </c>
      <c r="H4057">
        <v>1958</v>
      </c>
      <c r="I4057" t="s">
        <v>9593</v>
      </c>
    </row>
    <row r="4058" spans="1:9">
      <c r="A4058" t="s">
        <v>9</v>
      </c>
      <c r="B4058">
        <v>118</v>
      </c>
      <c r="C4058" t="s">
        <v>825</v>
      </c>
      <c r="D4058" t="s">
        <v>9594</v>
      </c>
      <c r="E4058" t="s">
        <v>17</v>
      </c>
      <c r="F4058" t="s">
        <v>18</v>
      </c>
      <c r="G4058">
        <v>21731347</v>
      </c>
      <c r="H4058">
        <v>1970</v>
      </c>
      <c r="I4058" t="s">
        <v>9595</v>
      </c>
    </row>
    <row r="4059" spans="1:9">
      <c r="A4059" t="s">
        <v>9</v>
      </c>
      <c r="B4059">
        <v>118</v>
      </c>
      <c r="C4059" t="s">
        <v>9596</v>
      </c>
      <c r="D4059" t="s">
        <v>1006</v>
      </c>
      <c r="E4059" t="s">
        <v>17</v>
      </c>
      <c r="F4059" t="s">
        <v>18</v>
      </c>
      <c r="G4059">
        <v>4206503</v>
      </c>
      <c r="H4059">
        <v>1941</v>
      </c>
      <c r="I4059" t="s">
        <v>9597</v>
      </c>
    </row>
    <row r="4060" spans="1:9">
      <c r="A4060" t="s">
        <v>9</v>
      </c>
      <c r="B4060">
        <v>118</v>
      </c>
      <c r="C4060" t="s">
        <v>9598</v>
      </c>
      <c r="D4060" t="s">
        <v>1634</v>
      </c>
      <c r="E4060" t="s">
        <v>12</v>
      </c>
      <c r="F4060" t="s">
        <v>13</v>
      </c>
      <c r="G4060">
        <v>16168777</v>
      </c>
      <c r="H4060">
        <v>1963</v>
      </c>
      <c r="I4060" t="s">
        <v>9599</v>
      </c>
    </row>
    <row r="4061" spans="1:9">
      <c r="A4061" t="s">
        <v>9</v>
      </c>
      <c r="B4061">
        <v>118</v>
      </c>
      <c r="C4061" t="s">
        <v>9600</v>
      </c>
      <c r="D4061" t="s">
        <v>9601</v>
      </c>
      <c r="E4061" t="s">
        <v>12</v>
      </c>
      <c r="F4061" t="s">
        <v>18</v>
      </c>
      <c r="G4061">
        <v>4533259</v>
      </c>
      <c r="H4061">
        <v>1945</v>
      </c>
      <c r="I4061" t="s">
        <v>9222</v>
      </c>
    </row>
    <row r="4062" spans="1:9">
      <c r="A4062" t="s">
        <v>9</v>
      </c>
      <c r="B4062">
        <v>118</v>
      </c>
      <c r="C4062" t="s">
        <v>843</v>
      </c>
      <c r="D4062" t="s">
        <v>5946</v>
      </c>
      <c r="E4062" t="s">
        <v>17</v>
      </c>
      <c r="F4062" t="s">
        <v>13</v>
      </c>
      <c r="G4062">
        <v>14680961</v>
      </c>
      <c r="H4062">
        <v>1961</v>
      </c>
      <c r="I4062" t="s">
        <v>9602</v>
      </c>
    </row>
    <row r="4063" spans="1:9">
      <c r="A4063" t="s">
        <v>9</v>
      </c>
      <c r="B4063">
        <v>118</v>
      </c>
      <c r="C4063" t="s">
        <v>843</v>
      </c>
      <c r="D4063" t="s">
        <v>4057</v>
      </c>
      <c r="E4063" t="s">
        <v>12</v>
      </c>
      <c r="F4063" t="s">
        <v>18</v>
      </c>
      <c r="G4063">
        <v>12228099</v>
      </c>
      <c r="H4063">
        <v>1958</v>
      </c>
      <c r="I4063" t="s">
        <v>9603</v>
      </c>
    </row>
    <row r="4064" spans="1:9">
      <c r="A4064" t="s">
        <v>9</v>
      </c>
      <c r="B4064">
        <v>118</v>
      </c>
      <c r="C4064" t="s">
        <v>9604</v>
      </c>
      <c r="D4064" t="s">
        <v>9605</v>
      </c>
      <c r="E4064" t="s">
        <v>12</v>
      </c>
      <c r="F4064" t="s">
        <v>18</v>
      </c>
      <c r="G4064">
        <v>8550153</v>
      </c>
      <c r="H4064">
        <v>1951</v>
      </c>
      <c r="I4064" t="s">
        <v>9606</v>
      </c>
    </row>
    <row r="4065" spans="1:9">
      <c r="A4065" t="s">
        <v>9</v>
      </c>
      <c r="B4065">
        <v>118</v>
      </c>
      <c r="C4065" t="s">
        <v>9607</v>
      </c>
      <c r="D4065" t="s">
        <v>9608</v>
      </c>
      <c r="E4065" t="s">
        <v>12</v>
      </c>
      <c r="F4065" t="s">
        <v>13</v>
      </c>
      <c r="G4065">
        <v>20728544</v>
      </c>
      <c r="H4065">
        <v>1969</v>
      </c>
      <c r="I4065" t="s">
        <v>9609</v>
      </c>
    </row>
    <row r="4066" spans="1:9">
      <c r="A4066" t="s">
        <v>9</v>
      </c>
      <c r="B4066">
        <v>118</v>
      </c>
      <c r="C4066" t="s">
        <v>9610</v>
      </c>
      <c r="D4066" t="s">
        <v>9611</v>
      </c>
      <c r="E4066" t="s">
        <v>12</v>
      </c>
      <c r="F4066" t="s">
        <v>18</v>
      </c>
      <c r="G4066">
        <v>16559793</v>
      </c>
      <c r="H4066">
        <v>1963</v>
      </c>
      <c r="I4066" t="s">
        <v>9612</v>
      </c>
    </row>
    <row r="4067" spans="1:9">
      <c r="A4067" t="s">
        <v>9</v>
      </c>
      <c r="B4067">
        <v>118</v>
      </c>
      <c r="C4067" t="s">
        <v>9613</v>
      </c>
      <c r="D4067" t="s">
        <v>8748</v>
      </c>
      <c r="E4067" t="s">
        <v>17</v>
      </c>
      <c r="F4067" t="s">
        <v>18</v>
      </c>
      <c r="G4067">
        <v>20470116</v>
      </c>
      <c r="H4067">
        <v>1968</v>
      </c>
      <c r="I4067" t="s">
        <v>9614</v>
      </c>
    </row>
    <row r="4068" spans="1:9">
      <c r="A4068" t="s">
        <v>9</v>
      </c>
      <c r="B4068">
        <v>118</v>
      </c>
      <c r="C4068" t="s">
        <v>9615</v>
      </c>
      <c r="D4068" t="s">
        <v>9616</v>
      </c>
      <c r="E4068" t="s">
        <v>17</v>
      </c>
      <c r="F4068" t="s">
        <v>18</v>
      </c>
      <c r="G4068">
        <v>27860601</v>
      </c>
      <c r="H4068">
        <v>1979</v>
      </c>
      <c r="I4068" t="s">
        <v>9617</v>
      </c>
    </row>
    <row r="4069" spans="1:9">
      <c r="A4069" t="s">
        <v>9</v>
      </c>
      <c r="B4069">
        <v>118</v>
      </c>
      <c r="C4069" t="s">
        <v>9618</v>
      </c>
      <c r="D4069" t="s">
        <v>9619</v>
      </c>
      <c r="E4069" t="s">
        <v>12</v>
      </c>
      <c r="F4069" t="s">
        <v>18</v>
      </c>
      <c r="G4069">
        <v>4167815</v>
      </c>
      <c r="H4069">
        <v>1935</v>
      </c>
      <c r="I4069" t="s">
        <v>9620</v>
      </c>
    </row>
    <row r="4070" spans="1:9">
      <c r="A4070" t="s">
        <v>9</v>
      </c>
      <c r="B4070">
        <v>118</v>
      </c>
      <c r="C4070" t="s">
        <v>9621</v>
      </c>
      <c r="D4070" t="s">
        <v>9622</v>
      </c>
      <c r="E4070" t="s">
        <v>17</v>
      </c>
      <c r="F4070" t="s">
        <v>13</v>
      </c>
      <c r="G4070">
        <v>17571533</v>
      </c>
      <c r="H4070">
        <v>1965</v>
      </c>
      <c r="I4070" t="s">
        <v>9623</v>
      </c>
    </row>
    <row r="4071" spans="1:9">
      <c r="A4071" t="s">
        <v>9</v>
      </c>
      <c r="B4071">
        <v>118</v>
      </c>
      <c r="C4071" t="s">
        <v>9624</v>
      </c>
      <c r="D4071" t="s">
        <v>9625</v>
      </c>
      <c r="E4071" t="s">
        <v>12</v>
      </c>
      <c r="F4071" t="s">
        <v>13</v>
      </c>
      <c r="G4071">
        <v>39066094</v>
      </c>
      <c r="H4071">
        <v>1995</v>
      </c>
      <c r="I4071" t="s">
        <v>9626</v>
      </c>
    </row>
    <row r="4072" spans="1:9">
      <c r="A4072" t="s">
        <v>9</v>
      </c>
      <c r="B4072">
        <v>118</v>
      </c>
      <c r="C4072" t="s">
        <v>9627</v>
      </c>
      <c r="D4072" t="s">
        <v>1771</v>
      </c>
      <c r="E4072" t="s">
        <v>12</v>
      </c>
      <c r="F4072" t="s">
        <v>18</v>
      </c>
      <c r="G4072">
        <v>28309463</v>
      </c>
      <c r="H4072">
        <v>1980</v>
      </c>
      <c r="I4072" t="s">
        <v>9628</v>
      </c>
    </row>
    <row r="4073" spans="1:9">
      <c r="A4073" t="s">
        <v>9</v>
      </c>
      <c r="B4073">
        <v>118</v>
      </c>
      <c r="C4073" t="s">
        <v>9627</v>
      </c>
      <c r="D4073" t="s">
        <v>4242</v>
      </c>
      <c r="E4073" t="s">
        <v>12</v>
      </c>
      <c r="F4073" t="s">
        <v>18</v>
      </c>
      <c r="G4073">
        <v>29594786</v>
      </c>
      <c r="H4073">
        <v>1982</v>
      </c>
      <c r="I4073" t="s">
        <v>9629</v>
      </c>
    </row>
    <row r="4074" spans="1:9">
      <c r="A4074" t="s">
        <v>9</v>
      </c>
      <c r="B4074">
        <v>118</v>
      </c>
      <c r="C4074" t="s">
        <v>6020</v>
      </c>
      <c r="D4074" t="s">
        <v>9630</v>
      </c>
      <c r="E4074" t="s">
        <v>12</v>
      </c>
      <c r="F4074" t="s">
        <v>155</v>
      </c>
      <c r="G4074">
        <v>5606390</v>
      </c>
      <c r="H4074">
        <v>1936</v>
      </c>
      <c r="I4074" t="s">
        <v>9631</v>
      </c>
    </row>
    <row r="4075" spans="1:9">
      <c r="A4075" t="s">
        <v>9</v>
      </c>
      <c r="B4075">
        <v>118</v>
      </c>
      <c r="C4075" t="s">
        <v>9632</v>
      </c>
      <c r="D4075" t="s">
        <v>9633</v>
      </c>
      <c r="E4075" t="s">
        <v>12</v>
      </c>
      <c r="F4075" t="s">
        <v>18</v>
      </c>
      <c r="G4075">
        <v>10833559</v>
      </c>
      <c r="H4075">
        <v>1954</v>
      </c>
      <c r="I4075" t="s">
        <v>9634</v>
      </c>
    </row>
    <row r="4076" spans="1:9">
      <c r="A4076" t="s">
        <v>9</v>
      </c>
      <c r="B4076">
        <v>118</v>
      </c>
      <c r="C4076" t="s">
        <v>9635</v>
      </c>
      <c r="D4076" t="s">
        <v>9636</v>
      </c>
      <c r="E4076" t="s">
        <v>12</v>
      </c>
      <c r="F4076" t="s">
        <v>13</v>
      </c>
      <c r="G4076">
        <v>14563011</v>
      </c>
      <c r="H4076">
        <v>1961</v>
      </c>
      <c r="I4076" t="s">
        <v>9637</v>
      </c>
    </row>
    <row r="4077" spans="1:9">
      <c r="A4077" t="s">
        <v>9</v>
      </c>
      <c r="B4077">
        <v>118</v>
      </c>
      <c r="C4077" t="s">
        <v>9638</v>
      </c>
      <c r="D4077" t="s">
        <v>9639</v>
      </c>
      <c r="E4077" t="s">
        <v>12</v>
      </c>
      <c r="F4077" t="s">
        <v>13</v>
      </c>
      <c r="G4077">
        <v>13276001</v>
      </c>
      <c r="H4077">
        <v>1958</v>
      </c>
      <c r="I4077" t="s">
        <v>9640</v>
      </c>
    </row>
    <row r="4078" spans="1:9">
      <c r="A4078" t="s">
        <v>9</v>
      </c>
      <c r="B4078">
        <v>118</v>
      </c>
      <c r="C4078" t="s">
        <v>879</v>
      </c>
      <c r="D4078" t="s">
        <v>6243</v>
      </c>
      <c r="E4078" t="s">
        <v>12</v>
      </c>
      <c r="F4078" t="s">
        <v>18</v>
      </c>
      <c r="G4078">
        <v>8533023</v>
      </c>
      <c r="H4078">
        <v>1950</v>
      </c>
      <c r="I4078" t="s">
        <v>8921</v>
      </c>
    </row>
    <row r="4079" spans="1:9">
      <c r="A4079" t="s">
        <v>9</v>
      </c>
      <c r="B4079">
        <v>118</v>
      </c>
      <c r="C4079" t="s">
        <v>879</v>
      </c>
      <c r="D4079" t="s">
        <v>154</v>
      </c>
      <c r="E4079" t="s">
        <v>12</v>
      </c>
      <c r="F4079" t="s">
        <v>13</v>
      </c>
      <c r="G4079">
        <v>12446047</v>
      </c>
      <c r="H4079">
        <v>1956</v>
      </c>
      <c r="I4079" t="s">
        <v>9641</v>
      </c>
    </row>
    <row r="4080" spans="1:9">
      <c r="A4080" t="s">
        <v>9</v>
      </c>
      <c r="B4080">
        <v>118</v>
      </c>
      <c r="C4080" t="s">
        <v>9642</v>
      </c>
      <c r="D4080" t="s">
        <v>9643</v>
      </c>
      <c r="E4080" t="s">
        <v>12</v>
      </c>
      <c r="F4080" t="s">
        <v>18</v>
      </c>
      <c r="G4080">
        <v>14232324</v>
      </c>
      <c r="H4080">
        <v>1960</v>
      </c>
      <c r="I4080" t="s">
        <v>9644</v>
      </c>
    </row>
    <row r="4081" spans="1:9">
      <c r="A4081" t="s">
        <v>9</v>
      </c>
      <c r="B4081">
        <v>118</v>
      </c>
      <c r="C4081" t="s">
        <v>9645</v>
      </c>
      <c r="D4081" t="s">
        <v>9646</v>
      </c>
      <c r="E4081" t="s">
        <v>17</v>
      </c>
      <c r="F4081" t="s">
        <v>18</v>
      </c>
      <c r="G4081">
        <v>5630809</v>
      </c>
      <c r="H4081">
        <v>1947</v>
      </c>
      <c r="I4081" t="s">
        <v>9647</v>
      </c>
    </row>
    <row r="4082" spans="1:9">
      <c r="A4082" t="s">
        <v>9</v>
      </c>
      <c r="B4082">
        <v>118</v>
      </c>
      <c r="C4082" t="s">
        <v>2638</v>
      </c>
      <c r="D4082" t="s">
        <v>9648</v>
      </c>
      <c r="E4082" t="s">
        <v>12</v>
      </c>
      <c r="F4082" t="s">
        <v>18</v>
      </c>
      <c r="G4082">
        <v>28801942</v>
      </c>
      <c r="H4082">
        <v>1981</v>
      </c>
      <c r="I4082" t="s">
        <v>9136</v>
      </c>
    </row>
    <row r="4083" spans="1:9">
      <c r="A4083" t="s">
        <v>9</v>
      </c>
      <c r="B4083">
        <v>118</v>
      </c>
      <c r="C4083" t="s">
        <v>9649</v>
      </c>
      <c r="D4083" t="s">
        <v>401</v>
      </c>
      <c r="E4083" t="s">
        <v>12</v>
      </c>
      <c r="F4083" t="s">
        <v>18</v>
      </c>
      <c r="G4083">
        <v>4405417</v>
      </c>
      <c r="H4083">
        <v>1942</v>
      </c>
      <c r="I4083" t="s">
        <v>9650</v>
      </c>
    </row>
    <row r="4084" spans="1:9">
      <c r="A4084" t="s">
        <v>9</v>
      </c>
      <c r="B4084">
        <v>118</v>
      </c>
      <c r="C4084" t="s">
        <v>9649</v>
      </c>
      <c r="D4084" t="s">
        <v>9651</v>
      </c>
      <c r="E4084" t="s">
        <v>12</v>
      </c>
      <c r="F4084" t="s">
        <v>18</v>
      </c>
      <c r="G4084">
        <v>21475608</v>
      </c>
      <c r="H4084">
        <v>1970</v>
      </c>
      <c r="I4084" t="s">
        <v>9650</v>
      </c>
    </row>
    <row r="4085" spans="1:9">
      <c r="A4085" t="s">
        <v>9</v>
      </c>
      <c r="B4085">
        <v>118</v>
      </c>
      <c r="C4085" t="s">
        <v>2649</v>
      </c>
      <c r="D4085" t="s">
        <v>9652</v>
      </c>
      <c r="E4085" t="s">
        <v>12</v>
      </c>
      <c r="F4085" t="s">
        <v>13</v>
      </c>
      <c r="G4085">
        <v>16335218</v>
      </c>
      <c r="H4085">
        <v>1963</v>
      </c>
      <c r="I4085" t="s">
        <v>9653</v>
      </c>
    </row>
    <row r="4086" spans="1:9">
      <c r="A4086" t="s">
        <v>9</v>
      </c>
      <c r="B4086">
        <v>118</v>
      </c>
      <c r="C4086" t="s">
        <v>9654</v>
      </c>
      <c r="D4086" t="s">
        <v>2566</v>
      </c>
      <c r="E4086" t="s">
        <v>12</v>
      </c>
      <c r="F4086" t="s">
        <v>18</v>
      </c>
      <c r="G4086">
        <v>13407370</v>
      </c>
      <c r="H4086">
        <v>1959</v>
      </c>
      <c r="I4086" t="s">
        <v>9655</v>
      </c>
    </row>
    <row r="4087" spans="1:9">
      <c r="A4087" t="s">
        <v>9</v>
      </c>
      <c r="B4087">
        <v>118</v>
      </c>
      <c r="C4087" t="s">
        <v>9654</v>
      </c>
      <c r="D4087" t="s">
        <v>9656</v>
      </c>
      <c r="E4087" t="s">
        <v>17</v>
      </c>
      <c r="F4087" t="s">
        <v>35</v>
      </c>
      <c r="G4087">
        <v>3449336</v>
      </c>
      <c r="H4087">
        <v>1931</v>
      </c>
      <c r="I4087" t="s">
        <v>9657</v>
      </c>
    </row>
    <row r="4088" spans="1:9">
      <c r="A4088" t="s">
        <v>9</v>
      </c>
      <c r="B4088">
        <v>118</v>
      </c>
      <c r="C4088" t="s">
        <v>9658</v>
      </c>
      <c r="D4088" t="s">
        <v>9659</v>
      </c>
      <c r="E4088" t="s">
        <v>12</v>
      </c>
      <c r="F4088" t="s">
        <v>13</v>
      </c>
      <c r="G4088">
        <v>14867282</v>
      </c>
      <c r="H4088">
        <v>1961</v>
      </c>
      <c r="I4088" t="s">
        <v>9660</v>
      </c>
    </row>
    <row r="4089" spans="1:9">
      <c r="A4089" t="s">
        <v>9</v>
      </c>
      <c r="B4089">
        <v>118</v>
      </c>
      <c r="C4089" t="s">
        <v>9661</v>
      </c>
      <c r="D4089" t="s">
        <v>4378</v>
      </c>
      <c r="E4089" t="s">
        <v>17</v>
      </c>
      <c r="F4089" t="s">
        <v>13</v>
      </c>
      <c r="G4089">
        <v>12453529</v>
      </c>
      <c r="H4089">
        <v>1958</v>
      </c>
      <c r="I4089" t="s">
        <v>9662</v>
      </c>
    </row>
    <row r="4090" spans="1:9">
      <c r="A4090" t="s">
        <v>9</v>
      </c>
      <c r="B4090">
        <v>118</v>
      </c>
      <c r="C4090" t="s">
        <v>9661</v>
      </c>
      <c r="D4090" t="s">
        <v>9663</v>
      </c>
      <c r="E4090" t="s">
        <v>12</v>
      </c>
      <c r="F4090" t="s">
        <v>13</v>
      </c>
      <c r="G4090">
        <v>1147558</v>
      </c>
      <c r="H4090">
        <v>1921</v>
      </c>
      <c r="I4090" t="s">
        <v>9664</v>
      </c>
    </row>
    <row r="4091" spans="1:9">
      <c r="A4091" t="s">
        <v>9</v>
      </c>
      <c r="B4091">
        <v>118</v>
      </c>
      <c r="C4091" t="s">
        <v>9665</v>
      </c>
      <c r="D4091" t="s">
        <v>9666</v>
      </c>
      <c r="E4091" t="s">
        <v>17</v>
      </c>
      <c r="F4091" t="s">
        <v>13</v>
      </c>
      <c r="G4091">
        <v>6498634</v>
      </c>
      <c r="H4091">
        <v>1950</v>
      </c>
      <c r="I4091" t="s">
        <v>9667</v>
      </c>
    </row>
    <row r="4092" spans="1:9">
      <c r="A4092" t="s">
        <v>9</v>
      </c>
      <c r="B4092">
        <v>118</v>
      </c>
      <c r="C4092" t="s">
        <v>9668</v>
      </c>
      <c r="D4092" t="s">
        <v>9669</v>
      </c>
      <c r="E4092" t="s">
        <v>12</v>
      </c>
      <c r="F4092" t="s">
        <v>18</v>
      </c>
      <c r="G4092">
        <v>13132531</v>
      </c>
      <c r="H4092">
        <v>1959</v>
      </c>
      <c r="I4092" t="s">
        <v>9670</v>
      </c>
    </row>
    <row r="4093" spans="1:9">
      <c r="A4093" t="s">
        <v>9</v>
      </c>
      <c r="B4093">
        <v>118</v>
      </c>
      <c r="C4093" t="s">
        <v>894</v>
      </c>
      <c r="D4093" t="s">
        <v>9671</v>
      </c>
      <c r="E4093" t="s">
        <v>17</v>
      </c>
      <c r="F4093" t="s">
        <v>18</v>
      </c>
      <c r="G4093">
        <v>4935763</v>
      </c>
      <c r="H4093">
        <v>1945</v>
      </c>
      <c r="I4093" t="s">
        <v>9672</v>
      </c>
    </row>
    <row r="4094" spans="1:9">
      <c r="A4094" t="s">
        <v>9</v>
      </c>
      <c r="B4094">
        <v>118</v>
      </c>
      <c r="C4094" t="s">
        <v>894</v>
      </c>
      <c r="D4094" t="s">
        <v>167</v>
      </c>
      <c r="E4094" t="s">
        <v>17</v>
      </c>
      <c r="F4094" t="s">
        <v>13</v>
      </c>
      <c r="G4094">
        <v>5619004</v>
      </c>
      <c r="H4094">
        <v>1947</v>
      </c>
      <c r="I4094" t="s">
        <v>9171</v>
      </c>
    </row>
    <row r="4095" spans="1:9">
      <c r="A4095" t="s">
        <v>9</v>
      </c>
      <c r="B4095">
        <v>118</v>
      </c>
      <c r="C4095" t="s">
        <v>894</v>
      </c>
      <c r="D4095" t="s">
        <v>9673</v>
      </c>
      <c r="E4095" t="s">
        <v>17</v>
      </c>
      <c r="F4095" t="s">
        <v>13</v>
      </c>
      <c r="G4095">
        <v>3549116</v>
      </c>
      <c r="H4095">
        <v>1938</v>
      </c>
      <c r="I4095" t="s">
        <v>9674</v>
      </c>
    </row>
    <row r="4096" spans="1:9">
      <c r="A4096" t="s">
        <v>9</v>
      </c>
      <c r="B4096">
        <v>118</v>
      </c>
      <c r="C4096" t="s">
        <v>894</v>
      </c>
      <c r="D4096" t="s">
        <v>9675</v>
      </c>
      <c r="E4096" t="s">
        <v>17</v>
      </c>
      <c r="F4096" t="s">
        <v>13</v>
      </c>
      <c r="G4096">
        <v>5142192</v>
      </c>
      <c r="H4096">
        <v>1947</v>
      </c>
      <c r="I4096" t="s">
        <v>9676</v>
      </c>
    </row>
    <row r="4097" spans="1:9">
      <c r="A4097" t="s">
        <v>9</v>
      </c>
      <c r="B4097">
        <v>118</v>
      </c>
      <c r="C4097" t="s">
        <v>894</v>
      </c>
      <c r="D4097" t="s">
        <v>4242</v>
      </c>
      <c r="E4097" t="s">
        <v>12</v>
      </c>
      <c r="F4097" t="s">
        <v>35</v>
      </c>
      <c r="G4097">
        <v>13924333</v>
      </c>
      <c r="H4097">
        <v>1957</v>
      </c>
      <c r="I4097" t="s">
        <v>9677</v>
      </c>
    </row>
    <row r="4098" spans="1:9">
      <c r="A4098" t="s">
        <v>9</v>
      </c>
      <c r="B4098">
        <v>118</v>
      </c>
      <c r="C4098" t="s">
        <v>894</v>
      </c>
      <c r="D4098" t="s">
        <v>9678</v>
      </c>
      <c r="E4098" t="s">
        <v>12</v>
      </c>
      <c r="F4098" t="s">
        <v>18</v>
      </c>
      <c r="G4098">
        <v>23463726</v>
      </c>
      <c r="H4098">
        <v>1973</v>
      </c>
      <c r="I4098" t="s">
        <v>9679</v>
      </c>
    </row>
    <row r="4099" spans="1:9">
      <c r="A4099" t="s">
        <v>9</v>
      </c>
      <c r="B4099">
        <v>118</v>
      </c>
      <c r="C4099" t="s">
        <v>900</v>
      </c>
      <c r="D4099" t="s">
        <v>9680</v>
      </c>
      <c r="E4099" t="s">
        <v>17</v>
      </c>
      <c r="F4099" t="s">
        <v>18</v>
      </c>
      <c r="G4099">
        <v>29458738</v>
      </c>
      <c r="H4099">
        <v>1982</v>
      </c>
      <c r="I4099" t="s">
        <v>9681</v>
      </c>
    </row>
    <row r="4100" spans="1:9">
      <c r="A4100" t="s">
        <v>9</v>
      </c>
      <c r="B4100">
        <v>118</v>
      </c>
      <c r="C4100" t="s">
        <v>9682</v>
      </c>
      <c r="D4100" t="s">
        <v>9683</v>
      </c>
      <c r="E4100" t="s">
        <v>12</v>
      </c>
      <c r="F4100" t="s">
        <v>13</v>
      </c>
      <c r="G4100">
        <v>4180082</v>
      </c>
      <c r="H4100">
        <v>1936</v>
      </c>
      <c r="I4100" t="s">
        <v>9684</v>
      </c>
    </row>
    <row r="4101" spans="1:9">
      <c r="A4101" t="s">
        <v>9</v>
      </c>
      <c r="B4101">
        <v>118</v>
      </c>
      <c r="C4101" t="s">
        <v>9685</v>
      </c>
      <c r="D4101" t="s">
        <v>9686</v>
      </c>
      <c r="E4101" t="s">
        <v>12</v>
      </c>
      <c r="F4101" t="s">
        <v>56</v>
      </c>
      <c r="G4101">
        <v>42161155</v>
      </c>
      <c r="H4101">
        <v>1999</v>
      </c>
      <c r="I4101" t="s">
        <v>9687</v>
      </c>
    </row>
    <row r="4102" spans="1:9">
      <c r="A4102" t="s">
        <v>9</v>
      </c>
      <c r="B4102">
        <v>118</v>
      </c>
      <c r="C4102" t="s">
        <v>9688</v>
      </c>
      <c r="D4102" t="s">
        <v>2359</v>
      </c>
      <c r="E4102" t="s">
        <v>12</v>
      </c>
      <c r="F4102" t="s">
        <v>13</v>
      </c>
      <c r="G4102">
        <v>12533052</v>
      </c>
      <c r="H4102">
        <v>1956</v>
      </c>
      <c r="I4102" t="s">
        <v>9689</v>
      </c>
    </row>
    <row r="4103" spans="1:9">
      <c r="A4103" t="s">
        <v>9</v>
      </c>
      <c r="B4103">
        <v>118</v>
      </c>
      <c r="C4103" t="s">
        <v>9690</v>
      </c>
      <c r="D4103" t="s">
        <v>9691</v>
      </c>
      <c r="E4103" t="s">
        <v>12</v>
      </c>
      <c r="F4103" t="s">
        <v>18</v>
      </c>
      <c r="G4103">
        <v>25495135</v>
      </c>
      <c r="H4103">
        <v>1976</v>
      </c>
      <c r="I4103" t="s">
        <v>9692</v>
      </c>
    </row>
    <row r="4104" spans="1:9">
      <c r="A4104" t="s">
        <v>9</v>
      </c>
      <c r="B4104">
        <v>118</v>
      </c>
      <c r="C4104" t="s">
        <v>6071</v>
      </c>
      <c r="D4104" t="s">
        <v>559</v>
      </c>
      <c r="E4104" t="s">
        <v>17</v>
      </c>
      <c r="F4104" t="s">
        <v>13</v>
      </c>
      <c r="G4104">
        <v>6627950</v>
      </c>
      <c r="H4104">
        <v>1939</v>
      </c>
      <c r="I4104" t="s">
        <v>9693</v>
      </c>
    </row>
    <row r="4105" spans="1:9">
      <c r="A4105" t="s">
        <v>9</v>
      </c>
      <c r="B4105">
        <v>118</v>
      </c>
      <c r="C4105" t="s">
        <v>9694</v>
      </c>
      <c r="D4105" t="s">
        <v>9695</v>
      </c>
      <c r="E4105" t="s">
        <v>17</v>
      </c>
      <c r="F4105" t="s">
        <v>56</v>
      </c>
      <c r="G4105">
        <v>5570400</v>
      </c>
      <c r="H4105">
        <v>1947</v>
      </c>
      <c r="I4105" t="s">
        <v>9553</v>
      </c>
    </row>
    <row r="4106" spans="1:9">
      <c r="A4106" t="s">
        <v>9</v>
      </c>
      <c r="B4106">
        <v>118</v>
      </c>
      <c r="C4106" t="s">
        <v>9694</v>
      </c>
      <c r="D4106" t="s">
        <v>9696</v>
      </c>
      <c r="E4106" t="s">
        <v>17</v>
      </c>
      <c r="F4106" t="s">
        <v>13</v>
      </c>
      <c r="G4106">
        <v>6131420</v>
      </c>
      <c r="H4106">
        <v>1949</v>
      </c>
      <c r="I4106" t="s">
        <v>9697</v>
      </c>
    </row>
    <row r="4107" spans="1:9">
      <c r="A4107" t="s">
        <v>9</v>
      </c>
      <c r="B4107">
        <v>118</v>
      </c>
      <c r="C4107" t="s">
        <v>9698</v>
      </c>
      <c r="D4107" t="s">
        <v>9699</v>
      </c>
      <c r="E4107" t="s">
        <v>12</v>
      </c>
      <c r="F4107" t="s">
        <v>13</v>
      </c>
      <c r="G4107">
        <v>4426579</v>
      </c>
      <c r="H4107">
        <v>1944</v>
      </c>
      <c r="I4107" t="s">
        <v>8909</v>
      </c>
    </row>
    <row r="4108" spans="1:9">
      <c r="A4108" t="s">
        <v>9</v>
      </c>
      <c r="B4108">
        <v>118</v>
      </c>
      <c r="C4108" t="s">
        <v>9700</v>
      </c>
      <c r="D4108" t="s">
        <v>677</v>
      </c>
      <c r="E4108" t="s">
        <v>17</v>
      </c>
      <c r="F4108" t="s">
        <v>13</v>
      </c>
      <c r="G4108">
        <v>7899</v>
      </c>
      <c r="H4108">
        <v>1930</v>
      </c>
      <c r="I4108" t="s">
        <v>9701</v>
      </c>
    </row>
    <row r="4109" spans="1:9">
      <c r="A4109" t="s">
        <v>9</v>
      </c>
      <c r="B4109">
        <v>118</v>
      </c>
      <c r="C4109" t="s">
        <v>9702</v>
      </c>
      <c r="D4109" t="s">
        <v>9703</v>
      </c>
      <c r="E4109" t="s">
        <v>12</v>
      </c>
      <c r="F4109" t="s">
        <v>284</v>
      </c>
      <c r="G4109">
        <v>4153738</v>
      </c>
      <c r="H4109">
        <v>1935</v>
      </c>
      <c r="I4109" t="s">
        <v>9704</v>
      </c>
    </row>
    <row r="4110" spans="1:9">
      <c r="A4110" t="s">
        <v>9</v>
      </c>
      <c r="B4110">
        <v>118</v>
      </c>
      <c r="C4110" t="s">
        <v>4396</v>
      </c>
      <c r="D4110" t="s">
        <v>9705</v>
      </c>
      <c r="E4110" t="s">
        <v>12</v>
      </c>
      <c r="F4110" t="s">
        <v>13</v>
      </c>
      <c r="G4110">
        <v>11956440</v>
      </c>
      <c r="H4110">
        <v>1956</v>
      </c>
      <c r="I4110" t="s">
        <v>9706</v>
      </c>
    </row>
    <row r="4111" spans="1:9">
      <c r="A4111" t="s">
        <v>9</v>
      </c>
      <c r="B4111">
        <v>118</v>
      </c>
      <c r="C4111" t="s">
        <v>4396</v>
      </c>
      <c r="D4111" t="s">
        <v>9707</v>
      </c>
      <c r="E4111" t="s">
        <v>12</v>
      </c>
      <c r="F4111" t="s">
        <v>18</v>
      </c>
      <c r="G4111">
        <v>16895228</v>
      </c>
      <c r="H4111">
        <v>1963</v>
      </c>
      <c r="I4111" t="s">
        <v>9708</v>
      </c>
    </row>
    <row r="4112" spans="1:9">
      <c r="A4112" t="s">
        <v>9</v>
      </c>
      <c r="B4112">
        <v>118</v>
      </c>
      <c r="C4112" t="s">
        <v>9709</v>
      </c>
      <c r="D4112" t="s">
        <v>9710</v>
      </c>
      <c r="E4112" t="s">
        <v>12</v>
      </c>
      <c r="F4112" t="s">
        <v>56</v>
      </c>
      <c r="G4112">
        <v>31652358</v>
      </c>
      <c r="H4112">
        <v>1985</v>
      </c>
      <c r="I4112" t="s">
        <v>9711</v>
      </c>
    </row>
    <row r="4113" spans="1:9">
      <c r="A4113" t="s">
        <v>9</v>
      </c>
      <c r="B4113">
        <v>118</v>
      </c>
      <c r="C4113" t="s">
        <v>9709</v>
      </c>
      <c r="D4113" t="s">
        <v>9712</v>
      </c>
      <c r="E4113" t="s">
        <v>12</v>
      </c>
      <c r="F4113" t="s">
        <v>18</v>
      </c>
      <c r="G4113">
        <v>32386944</v>
      </c>
      <c r="H4113">
        <v>1986</v>
      </c>
      <c r="I4113" t="s">
        <v>9713</v>
      </c>
    </row>
    <row r="4114" spans="1:9">
      <c r="A4114" t="s">
        <v>9</v>
      </c>
      <c r="B4114">
        <v>118</v>
      </c>
      <c r="C4114" t="s">
        <v>9714</v>
      </c>
      <c r="D4114" t="s">
        <v>9715</v>
      </c>
      <c r="E4114" t="s">
        <v>17</v>
      </c>
      <c r="F4114" t="s">
        <v>13</v>
      </c>
      <c r="G4114">
        <v>24764468</v>
      </c>
      <c r="H4114">
        <v>1975</v>
      </c>
      <c r="I4114" t="s">
        <v>9716</v>
      </c>
    </row>
    <row r="4115" spans="1:9">
      <c r="A4115" t="s">
        <v>9</v>
      </c>
      <c r="B4115">
        <v>118</v>
      </c>
      <c r="C4115" t="s">
        <v>9717</v>
      </c>
      <c r="D4115" t="s">
        <v>9718</v>
      </c>
      <c r="E4115" t="s">
        <v>17</v>
      </c>
      <c r="F4115" t="s">
        <v>18</v>
      </c>
      <c r="G4115">
        <v>25784410</v>
      </c>
      <c r="H4115">
        <v>1977</v>
      </c>
      <c r="I4115" t="s">
        <v>9719</v>
      </c>
    </row>
    <row r="4116" spans="1:9">
      <c r="A4116" t="s">
        <v>9</v>
      </c>
      <c r="B4116">
        <v>118</v>
      </c>
      <c r="C4116" t="s">
        <v>9720</v>
      </c>
      <c r="D4116" t="s">
        <v>1450</v>
      </c>
      <c r="E4116" t="s">
        <v>12</v>
      </c>
      <c r="F4116" t="s">
        <v>13</v>
      </c>
      <c r="G4116">
        <v>14611552</v>
      </c>
      <c r="H4116">
        <v>1961</v>
      </c>
      <c r="I4116" t="s">
        <v>9721</v>
      </c>
    </row>
    <row r="4117" spans="1:9">
      <c r="A4117" t="s">
        <v>9</v>
      </c>
      <c r="B4117">
        <v>118</v>
      </c>
      <c r="C4117" t="s">
        <v>6099</v>
      </c>
      <c r="D4117" t="s">
        <v>9722</v>
      </c>
      <c r="E4117" t="s">
        <v>17</v>
      </c>
      <c r="F4117" t="s">
        <v>18</v>
      </c>
      <c r="G4117">
        <v>6371758</v>
      </c>
      <c r="H4117">
        <v>1950</v>
      </c>
      <c r="I4117" t="s">
        <v>9723</v>
      </c>
    </row>
    <row r="4118" spans="1:9">
      <c r="A4118" t="s">
        <v>9</v>
      </c>
      <c r="B4118">
        <v>118</v>
      </c>
      <c r="C4118" t="s">
        <v>9724</v>
      </c>
      <c r="D4118" t="s">
        <v>9725</v>
      </c>
      <c r="E4118" t="s">
        <v>12</v>
      </c>
      <c r="F4118" t="s">
        <v>18</v>
      </c>
      <c r="G4118">
        <v>8626431</v>
      </c>
      <c r="H4118">
        <v>1951</v>
      </c>
      <c r="I4118" t="s">
        <v>9726</v>
      </c>
    </row>
    <row r="4119" spans="1:9">
      <c r="A4119" t="s">
        <v>9</v>
      </c>
      <c r="B4119">
        <v>118</v>
      </c>
      <c r="C4119" t="s">
        <v>9727</v>
      </c>
      <c r="D4119" t="s">
        <v>877</v>
      </c>
      <c r="E4119" t="s">
        <v>17</v>
      </c>
      <c r="F4119" t="s">
        <v>18</v>
      </c>
      <c r="G4119">
        <v>14157370</v>
      </c>
      <c r="H4119">
        <v>1960</v>
      </c>
      <c r="I4119" t="s">
        <v>9728</v>
      </c>
    </row>
    <row r="4120" spans="1:9">
      <c r="A4120" t="s">
        <v>9</v>
      </c>
      <c r="B4120">
        <v>118</v>
      </c>
      <c r="C4120" t="s">
        <v>9729</v>
      </c>
      <c r="D4120" t="s">
        <v>9730</v>
      </c>
      <c r="E4120" t="s">
        <v>12</v>
      </c>
      <c r="F4120" t="s">
        <v>18</v>
      </c>
      <c r="G4120">
        <v>12137647</v>
      </c>
      <c r="H4120">
        <v>1958</v>
      </c>
      <c r="I4120" t="s">
        <v>9731</v>
      </c>
    </row>
    <row r="4121" spans="1:9">
      <c r="A4121" t="s">
        <v>9</v>
      </c>
      <c r="B4121">
        <v>118</v>
      </c>
      <c r="C4121" t="s">
        <v>9732</v>
      </c>
      <c r="D4121" t="s">
        <v>9733</v>
      </c>
      <c r="E4121" t="s">
        <v>17</v>
      </c>
      <c r="F4121" t="s">
        <v>18</v>
      </c>
      <c r="G4121">
        <v>2744650</v>
      </c>
      <c r="H4121">
        <v>1935</v>
      </c>
      <c r="I4121" t="s">
        <v>9734</v>
      </c>
    </row>
    <row r="4122" spans="1:9">
      <c r="A4122" t="s">
        <v>9</v>
      </c>
      <c r="B4122">
        <v>118</v>
      </c>
      <c r="C4122" t="s">
        <v>9735</v>
      </c>
      <c r="D4122" t="s">
        <v>601</v>
      </c>
      <c r="E4122" t="s">
        <v>17</v>
      </c>
      <c r="F4122" t="s">
        <v>56</v>
      </c>
      <c r="G4122">
        <v>4861517</v>
      </c>
      <c r="H4122">
        <v>1944</v>
      </c>
      <c r="I4122" t="s">
        <v>9736</v>
      </c>
    </row>
    <row r="4123" spans="1:9">
      <c r="A4123" t="s">
        <v>9</v>
      </c>
      <c r="B4123">
        <v>118</v>
      </c>
      <c r="C4123" t="s">
        <v>9737</v>
      </c>
      <c r="D4123" t="s">
        <v>9738</v>
      </c>
      <c r="E4123" t="s">
        <v>12</v>
      </c>
      <c r="F4123" t="s">
        <v>284</v>
      </c>
      <c r="G4123">
        <v>4049478</v>
      </c>
      <c r="H4123">
        <v>1929</v>
      </c>
      <c r="I4123" t="s">
        <v>9739</v>
      </c>
    </row>
    <row r="4124" spans="1:9">
      <c r="A4124" t="s">
        <v>9</v>
      </c>
      <c r="B4124">
        <v>118</v>
      </c>
      <c r="C4124" t="s">
        <v>6107</v>
      </c>
      <c r="D4124" t="s">
        <v>9740</v>
      </c>
      <c r="E4124" t="s">
        <v>12</v>
      </c>
      <c r="F4124" t="s">
        <v>155</v>
      </c>
      <c r="G4124">
        <v>7869543</v>
      </c>
      <c r="H4124">
        <v>1949</v>
      </c>
      <c r="I4124" t="s">
        <v>9741</v>
      </c>
    </row>
    <row r="4125" spans="1:9">
      <c r="A4125" t="s">
        <v>9</v>
      </c>
      <c r="B4125">
        <v>118</v>
      </c>
      <c r="C4125" t="s">
        <v>981</v>
      </c>
      <c r="D4125" t="s">
        <v>9389</v>
      </c>
      <c r="E4125" t="s">
        <v>17</v>
      </c>
      <c r="F4125" t="s">
        <v>18</v>
      </c>
      <c r="G4125">
        <v>22809572</v>
      </c>
      <c r="H4125">
        <v>1972</v>
      </c>
      <c r="I4125" t="s">
        <v>9742</v>
      </c>
    </row>
    <row r="4126" spans="1:9">
      <c r="A4126" t="s">
        <v>9</v>
      </c>
      <c r="B4126">
        <v>118</v>
      </c>
      <c r="C4126" t="s">
        <v>6113</v>
      </c>
      <c r="D4126" t="s">
        <v>9743</v>
      </c>
      <c r="E4126" t="s">
        <v>17</v>
      </c>
      <c r="F4126" t="s">
        <v>13</v>
      </c>
      <c r="G4126">
        <v>12902534</v>
      </c>
      <c r="H4126">
        <v>1959</v>
      </c>
      <c r="I4126" t="s">
        <v>9744</v>
      </c>
    </row>
    <row r="4127" spans="1:9">
      <c r="A4127" t="s">
        <v>9</v>
      </c>
      <c r="B4127">
        <v>118</v>
      </c>
      <c r="C4127" t="s">
        <v>9745</v>
      </c>
      <c r="D4127" t="s">
        <v>9746</v>
      </c>
      <c r="E4127" t="s">
        <v>12</v>
      </c>
      <c r="F4127" t="s">
        <v>18</v>
      </c>
      <c r="G4127">
        <v>4357700</v>
      </c>
      <c r="H4127">
        <v>1940</v>
      </c>
      <c r="I4127" t="s">
        <v>9747</v>
      </c>
    </row>
    <row r="4128" spans="1:9">
      <c r="A4128" t="s">
        <v>9</v>
      </c>
      <c r="B4128">
        <v>118</v>
      </c>
      <c r="C4128" t="s">
        <v>9748</v>
      </c>
      <c r="D4128" t="s">
        <v>9749</v>
      </c>
      <c r="E4128" t="s">
        <v>17</v>
      </c>
      <c r="F4128" t="s">
        <v>18</v>
      </c>
      <c r="G4128">
        <v>10991181</v>
      </c>
      <c r="H4128">
        <v>1953</v>
      </c>
      <c r="I4128" t="s">
        <v>9750</v>
      </c>
    </row>
    <row r="4129" spans="1:9">
      <c r="A4129" t="s">
        <v>9</v>
      </c>
      <c r="B4129">
        <v>118</v>
      </c>
      <c r="C4129" t="s">
        <v>9751</v>
      </c>
      <c r="D4129" t="s">
        <v>9752</v>
      </c>
      <c r="E4129" t="s">
        <v>12</v>
      </c>
      <c r="F4129" t="s">
        <v>13</v>
      </c>
      <c r="G4129">
        <v>17500103</v>
      </c>
      <c r="H4129">
        <v>1965</v>
      </c>
      <c r="I4129" t="s">
        <v>9753</v>
      </c>
    </row>
    <row r="4130" spans="1:9">
      <c r="A4130" t="s">
        <v>9</v>
      </c>
      <c r="B4130">
        <v>118</v>
      </c>
      <c r="C4130" t="s">
        <v>4446</v>
      </c>
      <c r="D4130" t="s">
        <v>1662</v>
      </c>
      <c r="E4130" t="s">
        <v>12</v>
      </c>
      <c r="F4130" t="s">
        <v>18</v>
      </c>
      <c r="G4130">
        <v>12567422</v>
      </c>
      <c r="H4130">
        <v>1958</v>
      </c>
      <c r="I4130" t="s">
        <v>9754</v>
      </c>
    </row>
    <row r="4131" spans="1:9">
      <c r="A4131" t="s">
        <v>9</v>
      </c>
      <c r="B4131">
        <v>118</v>
      </c>
      <c r="C4131" t="s">
        <v>9755</v>
      </c>
      <c r="D4131" t="s">
        <v>1636</v>
      </c>
      <c r="E4131" t="s">
        <v>12</v>
      </c>
      <c r="F4131" t="s">
        <v>13</v>
      </c>
      <c r="G4131">
        <v>36740651</v>
      </c>
      <c r="H4131">
        <v>1992</v>
      </c>
      <c r="I4131" t="s">
        <v>9756</v>
      </c>
    </row>
    <row r="4132" spans="1:9">
      <c r="A4132" t="s">
        <v>9</v>
      </c>
      <c r="B4132">
        <v>118</v>
      </c>
      <c r="C4132" t="s">
        <v>9757</v>
      </c>
      <c r="D4132" t="s">
        <v>516</v>
      </c>
      <c r="E4132" t="s">
        <v>12</v>
      </c>
      <c r="F4132" t="s">
        <v>18</v>
      </c>
      <c r="G4132">
        <v>4585579</v>
      </c>
      <c r="H4132">
        <v>1942</v>
      </c>
      <c r="I4132" t="s">
        <v>9758</v>
      </c>
    </row>
    <row r="4133" spans="1:9">
      <c r="A4133" t="s">
        <v>9</v>
      </c>
      <c r="B4133">
        <v>118</v>
      </c>
      <c r="C4133" t="s">
        <v>9759</v>
      </c>
      <c r="D4133" t="s">
        <v>9760</v>
      </c>
      <c r="E4133" t="s">
        <v>12</v>
      </c>
      <c r="F4133" t="s">
        <v>13</v>
      </c>
      <c r="G4133">
        <v>13132685</v>
      </c>
      <c r="H4133">
        <v>1959</v>
      </c>
      <c r="I4133" t="s">
        <v>9761</v>
      </c>
    </row>
    <row r="4134" spans="1:9">
      <c r="A4134" t="s">
        <v>9</v>
      </c>
      <c r="B4134">
        <v>118</v>
      </c>
      <c r="C4134" t="s">
        <v>9762</v>
      </c>
      <c r="D4134" t="s">
        <v>7694</v>
      </c>
      <c r="E4134" t="s">
        <v>12</v>
      </c>
      <c r="F4134" t="s">
        <v>18</v>
      </c>
      <c r="G4134">
        <v>16977293</v>
      </c>
      <c r="H4134">
        <v>1964</v>
      </c>
      <c r="I4134" t="s">
        <v>9259</v>
      </c>
    </row>
    <row r="4135" spans="1:9">
      <c r="A4135" t="s">
        <v>9</v>
      </c>
      <c r="B4135">
        <v>118</v>
      </c>
      <c r="C4135" t="s">
        <v>9763</v>
      </c>
      <c r="D4135" t="s">
        <v>9764</v>
      </c>
      <c r="E4135" t="s">
        <v>12</v>
      </c>
      <c r="F4135" t="s">
        <v>13</v>
      </c>
      <c r="G4135">
        <v>20729948</v>
      </c>
      <c r="H4135">
        <v>1969</v>
      </c>
      <c r="I4135" t="s">
        <v>9765</v>
      </c>
    </row>
    <row r="4136" spans="1:9">
      <c r="A4136" t="s">
        <v>9</v>
      </c>
      <c r="B4136">
        <v>118</v>
      </c>
      <c r="C4136" t="s">
        <v>9766</v>
      </c>
      <c r="D4136" t="s">
        <v>9767</v>
      </c>
      <c r="E4136" t="s">
        <v>12</v>
      </c>
      <c r="F4136" t="s">
        <v>18</v>
      </c>
      <c r="G4136">
        <v>11385099</v>
      </c>
      <c r="H4136">
        <v>1955</v>
      </c>
      <c r="I4136" t="s">
        <v>9768</v>
      </c>
    </row>
    <row r="4137" spans="1:9">
      <c r="A4137" t="s">
        <v>9</v>
      </c>
      <c r="B4137">
        <v>118</v>
      </c>
      <c r="C4137" t="s">
        <v>9769</v>
      </c>
      <c r="D4137" t="s">
        <v>135</v>
      </c>
      <c r="E4137" t="s">
        <v>17</v>
      </c>
      <c r="F4137" t="s">
        <v>18</v>
      </c>
      <c r="G4137">
        <v>5202808</v>
      </c>
      <c r="H4137">
        <v>1945</v>
      </c>
      <c r="I4137" t="s">
        <v>9650</v>
      </c>
    </row>
    <row r="4138" spans="1:9">
      <c r="A4138" t="s">
        <v>9</v>
      </c>
      <c r="B4138">
        <v>118</v>
      </c>
      <c r="C4138" t="s">
        <v>1002</v>
      </c>
      <c r="D4138" t="s">
        <v>9770</v>
      </c>
      <c r="E4138" t="s">
        <v>17</v>
      </c>
      <c r="F4138" t="s">
        <v>18</v>
      </c>
      <c r="G4138">
        <v>6056635</v>
      </c>
      <c r="H4138">
        <v>1948</v>
      </c>
      <c r="I4138" t="s">
        <v>9771</v>
      </c>
    </row>
    <row r="4139" spans="1:9">
      <c r="A4139" t="s">
        <v>9</v>
      </c>
      <c r="B4139">
        <v>118</v>
      </c>
      <c r="C4139" t="s">
        <v>8229</v>
      </c>
      <c r="D4139" t="s">
        <v>1741</v>
      </c>
      <c r="E4139" t="s">
        <v>12</v>
      </c>
      <c r="F4139" t="s">
        <v>18</v>
      </c>
      <c r="G4139">
        <v>14515913</v>
      </c>
      <c r="H4139">
        <v>1961</v>
      </c>
      <c r="I4139" t="s">
        <v>9772</v>
      </c>
    </row>
    <row r="4140" spans="1:9">
      <c r="A4140" t="s">
        <v>9</v>
      </c>
      <c r="B4140">
        <v>118</v>
      </c>
      <c r="C4140" t="s">
        <v>8229</v>
      </c>
      <c r="D4140" t="s">
        <v>9773</v>
      </c>
      <c r="E4140" t="s">
        <v>12</v>
      </c>
      <c r="F4140" t="s">
        <v>18</v>
      </c>
      <c r="G4140">
        <v>17730199</v>
      </c>
      <c r="H4140">
        <v>1965</v>
      </c>
      <c r="I4140" t="s">
        <v>9772</v>
      </c>
    </row>
    <row r="4141" spans="1:9">
      <c r="A4141" t="s">
        <v>9</v>
      </c>
      <c r="B4141">
        <v>118</v>
      </c>
      <c r="C4141" t="s">
        <v>9774</v>
      </c>
      <c r="D4141" t="s">
        <v>9775</v>
      </c>
      <c r="E4141" t="s">
        <v>17</v>
      </c>
      <c r="F4141" t="s">
        <v>13</v>
      </c>
      <c r="G4141">
        <v>12667464</v>
      </c>
      <c r="H4141">
        <v>1956</v>
      </c>
      <c r="I4141" t="s">
        <v>9776</v>
      </c>
    </row>
    <row r="4142" spans="1:9">
      <c r="A4142" t="s">
        <v>9</v>
      </c>
      <c r="B4142">
        <v>118</v>
      </c>
      <c r="C4142" t="s">
        <v>9777</v>
      </c>
      <c r="D4142" t="s">
        <v>4240</v>
      </c>
      <c r="E4142" t="s">
        <v>12</v>
      </c>
      <c r="F4142" t="s">
        <v>13</v>
      </c>
      <c r="G4142">
        <v>10460537</v>
      </c>
      <c r="H4142">
        <v>1952</v>
      </c>
      <c r="I4142" t="s">
        <v>9778</v>
      </c>
    </row>
    <row r="4143" spans="1:9">
      <c r="A4143" t="s">
        <v>9</v>
      </c>
      <c r="B4143">
        <v>118</v>
      </c>
      <c r="C4143" t="s">
        <v>9779</v>
      </c>
      <c r="D4143" t="s">
        <v>9780</v>
      </c>
      <c r="E4143" t="s">
        <v>17</v>
      </c>
      <c r="F4143" t="s">
        <v>18</v>
      </c>
      <c r="G4143">
        <v>16055221</v>
      </c>
      <c r="H4143">
        <v>1963</v>
      </c>
      <c r="I4143" t="s">
        <v>9781</v>
      </c>
    </row>
    <row r="4144" spans="1:9">
      <c r="A4144" t="s">
        <v>9</v>
      </c>
      <c r="B4144">
        <v>118</v>
      </c>
      <c r="C4144" t="s">
        <v>9779</v>
      </c>
      <c r="D4144" t="s">
        <v>9782</v>
      </c>
      <c r="E4144" t="s">
        <v>17</v>
      </c>
      <c r="F4144" t="s">
        <v>56</v>
      </c>
      <c r="G4144">
        <v>10649814</v>
      </c>
      <c r="H4144">
        <v>1953</v>
      </c>
      <c r="I4144" t="s">
        <v>9783</v>
      </c>
    </row>
    <row r="4145" spans="1:9">
      <c r="A4145" t="s">
        <v>9</v>
      </c>
      <c r="B4145">
        <v>118</v>
      </c>
      <c r="C4145" t="s">
        <v>9784</v>
      </c>
      <c r="D4145" t="s">
        <v>9785</v>
      </c>
      <c r="E4145" t="s">
        <v>12</v>
      </c>
      <c r="F4145" t="s">
        <v>18</v>
      </c>
      <c r="G4145">
        <v>13091297</v>
      </c>
      <c r="H4145">
        <v>1957</v>
      </c>
      <c r="I4145" t="s">
        <v>9786</v>
      </c>
    </row>
    <row r="4146" spans="1:9">
      <c r="A4146" t="s">
        <v>9</v>
      </c>
      <c r="B4146">
        <v>118</v>
      </c>
      <c r="C4146" t="s">
        <v>9787</v>
      </c>
      <c r="D4146" t="s">
        <v>9788</v>
      </c>
      <c r="E4146" t="s">
        <v>12</v>
      </c>
      <c r="F4146" t="s">
        <v>13</v>
      </c>
      <c r="G4146">
        <v>4306012</v>
      </c>
      <c r="H4146">
        <v>1940</v>
      </c>
      <c r="I4146" t="s">
        <v>9789</v>
      </c>
    </row>
    <row r="4147" spans="1:9">
      <c r="A4147" t="s">
        <v>9</v>
      </c>
      <c r="B4147">
        <v>118</v>
      </c>
      <c r="C4147" t="s">
        <v>4491</v>
      </c>
      <c r="D4147" t="s">
        <v>7762</v>
      </c>
      <c r="E4147" t="s">
        <v>17</v>
      </c>
      <c r="F4147" t="s">
        <v>13</v>
      </c>
      <c r="G4147">
        <v>16496777</v>
      </c>
      <c r="H4147">
        <v>1962</v>
      </c>
      <c r="I4147" t="s">
        <v>9790</v>
      </c>
    </row>
    <row r="4148" spans="1:9">
      <c r="A4148" t="s">
        <v>9</v>
      </c>
      <c r="B4148">
        <v>118</v>
      </c>
      <c r="C4148" t="s">
        <v>9791</v>
      </c>
      <c r="D4148" t="s">
        <v>9792</v>
      </c>
      <c r="E4148" t="s">
        <v>12</v>
      </c>
      <c r="F4148" t="s">
        <v>13</v>
      </c>
      <c r="G4148">
        <v>23075180</v>
      </c>
      <c r="H4148">
        <v>1972</v>
      </c>
      <c r="I4148" t="s">
        <v>9793</v>
      </c>
    </row>
    <row r="4149" spans="1:9">
      <c r="A4149" t="s">
        <v>9</v>
      </c>
      <c r="B4149">
        <v>118</v>
      </c>
      <c r="C4149" t="s">
        <v>6164</v>
      </c>
      <c r="D4149" t="s">
        <v>6520</v>
      </c>
      <c r="E4149" t="s">
        <v>17</v>
      </c>
      <c r="F4149" t="s">
        <v>18</v>
      </c>
      <c r="G4149">
        <v>17454213</v>
      </c>
      <c r="H4149">
        <v>1965</v>
      </c>
      <c r="I4149" t="s">
        <v>9794</v>
      </c>
    </row>
    <row r="4150" spans="1:9">
      <c r="A4150" t="s">
        <v>9</v>
      </c>
      <c r="B4150">
        <v>118</v>
      </c>
      <c r="C4150" t="s">
        <v>9795</v>
      </c>
      <c r="D4150" t="s">
        <v>9796</v>
      </c>
      <c r="E4150" t="s">
        <v>17</v>
      </c>
      <c r="F4150" t="s">
        <v>284</v>
      </c>
      <c r="G4150">
        <v>3629579</v>
      </c>
      <c r="H4150">
        <v>1937</v>
      </c>
      <c r="I4150" t="s">
        <v>9797</v>
      </c>
    </row>
    <row r="4151" spans="1:9">
      <c r="A4151" t="s">
        <v>9</v>
      </c>
      <c r="B4151">
        <v>118</v>
      </c>
      <c r="C4151" t="s">
        <v>9798</v>
      </c>
      <c r="D4151" t="s">
        <v>167</v>
      </c>
      <c r="E4151" t="s">
        <v>17</v>
      </c>
      <c r="F4151" t="s">
        <v>13</v>
      </c>
      <c r="G4151">
        <v>10623874</v>
      </c>
      <c r="H4151">
        <v>1952</v>
      </c>
      <c r="I4151" t="s">
        <v>9799</v>
      </c>
    </row>
    <row r="4152" spans="1:9">
      <c r="A4152" t="s">
        <v>9</v>
      </c>
      <c r="B4152">
        <v>118</v>
      </c>
      <c r="C4152" t="s">
        <v>9800</v>
      </c>
      <c r="D4152" t="s">
        <v>1771</v>
      </c>
      <c r="E4152" t="s">
        <v>12</v>
      </c>
      <c r="F4152" t="s">
        <v>18</v>
      </c>
      <c r="G4152">
        <v>12401044</v>
      </c>
      <c r="H4152">
        <v>1956</v>
      </c>
      <c r="I4152" t="s">
        <v>9801</v>
      </c>
    </row>
    <row r="4153" spans="1:9">
      <c r="A4153" t="s">
        <v>9</v>
      </c>
      <c r="B4153">
        <v>118</v>
      </c>
      <c r="C4153" t="s">
        <v>2863</v>
      </c>
      <c r="D4153" t="s">
        <v>9802</v>
      </c>
      <c r="E4153" t="s">
        <v>12</v>
      </c>
      <c r="F4153" t="s">
        <v>690</v>
      </c>
      <c r="G4153">
        <v>11320886</v>
      </c>
      <c r="H4153">
        <v>1954</v>
      </c>
      <c r="I4153" t="s">
        <v>9803</v>
      </c>
    </row>
    <row r="4154" spans="1:9">
      <c r="A4154" t="s">
        <v>9</v>
      </c>
      <c r="B4154">
        <v>118</v>
      </c>
      <c r="C4154" t="s">
        <v>2863</v>
      </c>
      <c r="D4154" t="s">
        <v>9804</v>
      </c>
      <c r="E4154" t="s">
        <v>17</v>
      </c>
      <c r="F4154" t="s">
        <v>18</v>
      </c>
      <c r="G4154">
        <v>5136239</v>
      </c>
      <c r="H4154">
        <v>1945</v>
      </c>
      <c r="I4154" t="s">
        <v>9805</v>
      </c>
    </row>
    <row r="4155" spans="1:9">
      <c r="A4155" t="s">
        <v>9</v>
      </c>
      <c r="B4155">
        <v>118</v>
      </c>
      <c r="C4155" t="s">
        <v>1040</v>
      </c>
      <c r="D4155" t="s">
        <v>9806</v>
      </c>
      <c r="E4155" t="s">
        <v>17</v>
      </c>
      <c r="F4155" t="s">
        <v>18</v>
      </c>
      <c r="G4155">
        <v>2800316</v>
      </c>
      <c r="H4155">
        <v>1932</v>
      </c>
      <c r="I4155" t="s">
        <v>9807</v>
      </c>
    </row>
    <row r="4156" spans="1:9">
      <c r="A4156" t="s">
        <v>9</v>
      </c>
      <c r="B4156">
        <v>118</v>
      </c>
      <c r="C4156" t="s">
        <v>9808</v>
      </c>
      <c r="D4156" t="s">
        <v>6313</v>
      </c>
      <c r="E4156" t="s">
        <v>12</v>
      </c>
      <c r="F4156" t="s">
        <v>18</v>
      </c>
      <c r="G4156">
        <v>26312781</v>
      </c>
      <c r="H4156">
        <v>1977</v>
      </c>
      <c r="I4156" t="s">
        <v>9162</v>
      </c>
    </row>
    <row r="4157" spans="1:9">
      <c r="A4157" t="s">
        <v>9</v>
      </c>
      <c r="B4157">
        <v>118</v>
      </c>
      <c r="C4157" t="s">
        <v>9809</v>
      </c>
      <c r="D4157" t="s">
        <v>7166</v>
      </c>
      <c r="E4157" t="s">
        <v>17</v>
      </c>
      <c r="F4157" t="s">
        <v>18</v>
      </c>
      <c r="G4157">
        <v>12154347</v>
      </c>
      <c r="H4157">
        <v>1955</v>
      </c>
      <c r="I4157" t="s">
        <v>9810</v>
      </c>
    </row>
    <row r="4158" spans="1:9">
      <c r="A4158" t="s">
        <v>9</v>
      </c>
      <c r="B4158">
        <v>118</v>
      </c>
      <c r="C4158" t="s">
        <v>9811</v>
      </c>
      <c r="D4158" t="s">
        <v>9812</v>
      </c>
      <c r="E4158" t="s">
        <v>17</v>
      </c>
      <c r="F4158" t="s">
        <v>284</v>
      </c>
      <c r="G4158">
        <v>21083069</v>
      </c>
      <c r="H4158">
        <v>1969</v>
      </c>
      <c r="I4158" t="s">
        <v>9813</v>
      </c>
    </row>
    <row r="4159" spans="1:9">
      <c r="A4159" t="s">
        <v>9</v>
      </c>
      <c r="B4159">
        <v>118</v>
      </c>
      <c r="C4159" t="s">
        <v>8310</v>
      </c>
      <c r="D4159" t="s">
        <v>8582</v>
      </c>
      <c r="E4159" t="s">
        <v>12</v>
      </c>
      <c r="F4159" t="s">
        <v>13</v>
      </c>
      <c r="G4159">
        <v>25769656</v>
      </c>
      <c r="H4159">
        <v>1977</v>
      </c>
      <c r="I4159" t="s">
        <v>9814</v>
      </c>
    </row>
    <row r="4160" spans="1:9">
      <c r="A4160" t="s">
        <v>9</v>
      </c>
      <c r="B4160">
        <v>118</v>
      </c>
      <c r="C4160" t="s">
        <v>9815</v>
      </c>
      <c r="D4160" t="s">
        <v>9816</v>
      </c>
      <c r="E4160" t="s">
        <v>12</v>
      </c>
      <c r="F4160" t="s">
        <v>13</v>
      </c>
      <c r="G4160">
        <v>12714601</v>
      </c>
      <c r="H4160">
        <v>1957</v>
      </c>
      <c r="I4160" t="s">
        <v>9817</v>
      </c>
    </row>
    <row r="4161" spans="1:9">
      <c r="A4161" t="s">
        <v>9</v>
      </c>
      <c r="B4161">
        <v>118</v>
      </c>
      <c r="C4161" t="s">
        <v>2883</v>
      </c>
      <c r="D4161" t="s">
        <v>9818</v>
      </c>
      <c r="E4161" t="s">
        <v>12</v>
      </c>
      <c r="F4161" t="s">
        <v>18</v>
      </c>
      <c r="G4161">
        <v>25784833</v>
      </c>
      <c r="H4161">
        <v>1977</v>
      </c>
      <c r="I4161" t="s">
        <v>9819</v>
      </c>
    </row>
    <row r="4162" spans="1:9">
      <c r="A4162" t="s">
        <v>9</v>
      </c>
      <c r="B4162">
        <v>118</v>
      </c>
      <c r="C4162" t="s">
        <v>9820</v>
      </c>
      <c r="D4162" t="s">
        <v>2424</v>
      </c>
      <c r="E4162" t="s">
        <v>17</v>
      </c>
      <c r="F4162" t="s">
        <v>18</v>
      </c>
      <c r="G4162">
        <v>17969309</v>
      </c>
      <c r="H4162">
        <v>1966</v>
      </c>
      <c r="I4162" t="s">
        <v>9821</v>
      </c>
    </row>
    <row r="4163" spans="1:9">
      <c r="A4163" t="s">
        <v>9</v>
      </c>
      <c r="B4163">
        <v>118</v>
      </c>
      <c r="C4163" t="s">
        <v>9822</v>
      </c>
      <c r="D4163" t="s">
        <v>9823</v>
      </c>
      <c r="E4163" t="s">
        <v>12</v>
      </c>
      <c r="F4163" t="s">
        <v>18</v>
      </c>
      <c r="G4163">
        <v>12946849</v>
      </c>
      <c r="H4163">
        <v>1959</v>
      </c>
      <c r="I4163" t="s">
        <v>9824</v>
      </c>
    </row>
    <row r="4164" spans="1:9">
      <c r="A4164" t="s">
        <v>9</v>
      </c>
      <c r="B4164">
        <v>118</v>
      </c>
      <c r="C4164" t="s">
        <v>9825</v>
      </c>
      <c r="D4164" t="s">
        <v>9826</v>
      </c>
      <c r="E4164" t="s">
        <v>17</v>
      </c>
      <c r="F4164" t="s">
        <v>18</v>
      </c>
      <c r="G4164">
        <v>39417020</v>
      </c>
      <c r="H4164">
        <v>1995</v>
      </c>
      <c r="I4164" t="s">
        <v>9827</v>
      </c>
    </row>
    <row r="4165" spans="1:9">
      <c r="A4165" t="s">
        <v>9</v>
      </c>
      <c r="B4165">
        <v>118</v>
      </c>
      <c r="C4165" t="s">
        <v>9828</v>
      </c>
      <c r="D4165" t="s">
        <v>1922</v>
      </c>
      <c r="E4165" t="s">
        <v>17</v>
      </c>
      <c r="F4165" t="s">
        <v>18</v>
      </c>
      <c r="G4165">
        <v>4497559</v>
      </c>
      <c r="H4165">
        <v>1942</v>
      </c>
      <c r="I4165" t="s">
        <v>9829</v>
      </c>
    </row>
    <row r="4166" spans="1:9">
      <c r="A4166" t="s">
        <v>9</v>
      </c>
      <c r="B4166">
        <v>118</v>
      </c>
      <c r="C4166" t="s">
        <v>1091</v>
      </c>
      <c r="D4166" t="s">
        <v>9830</v>
      </c>
      <c r="E4166" t="s">
        <v>17</v>
      </c>
      <c r="F4166" t="s">
        <v>13</v>
      </c>
      <c r="G4166">
        <v>4147800</v>
      </c>
      <c r="H4166">
        <v>1941</v>
      </c>
      <c r="I4166" t="s">
        <v>9831</v>
      </c>
    </row>
    <row r="4167" spans="1:9">
      <c r="A4167" t="s">
        <v>9</v>
      </c>
      <c r="B4167">
        <v>118</v>
      </c>
      <c r="C4167" t="s">
        <v>1100</v>
      </c>
      <c r="D4167" t="s">
        <v>9832</v>
      </c>
      <c r="E4167" t="s">
        <v>17</v>
      </c>
      <c r="F4167" t="s">
        <v>18</v>
      </c>
      <c r="G4167">
        <v>5594829</v>
      </c>
      <c r="H4167">
        <v>1947</v>
      </c>
      <c r="I4167" t="s">
        <v>9833</v>
      </c>
    </row>
    <row r="4168" spans="1:9">
      <c r="A4168" t="s">
        <v>9</v>
      </c>
      <c r="B4168">
        <v>118</v>
      </c>
      <c r="C4168" t="s">
        <v>1103</v>
      </c>
      <c r="D4168" t="s">
        <v>9834</v>
      </c>
      <c r="E4168" t="s">
        <v>12</v>
      </c>
      <c r="F4168" t="s">
        <v>18</v>
      </c>
      <c r="G4168">
        <v>4440439</v>
      </c>
      <c r="H4168">
        <v>1944</v>
      </c>
      <c r="I4168" t="s">
        <v>9835</v>
      </c>
    </row>
    <row r="4169" spans="1:9">
      <c r="A4169" t="s">
        <v>9</v>
      </c>
      <c r="B4169">
        <v>118</v>
      </c>
      <c r="C4169" t="s">
        <v>1103</v>
      </c>
      <c r="D4169" t="s">
        <v>9473</v>
      </c>
      <c r="E4169" t="s">
        <v>17</v>
      </c>
      <c r="F4169" t="s">
        <v>18</v>
      </c>
      <c r="G4169">
        <v>5218044</v>
      </c>
      <c r="H4169">
        <v>1945</v>
      </c>
      <c r="I4169" t="s">
        <v>9836</v>
      </c>
    </row>
    <row r="4170" spans="1:9">
      <c r="A4170" t="s">
        <v>9</v>
      </c>
      <c r="B4170">
        <v>118</v>
      </c>
      <c r="C4170" t="s">
        <v>1103</v>
      </c>
      <c r="D4170" t="s">
        <v>9837</v>
      </c>
      <c r="E4170" t="s">
        <v>12</v>
      </c>
      <c r="F4170" t="s">
        <v>18</v>
      </c>
      <c r="G4170">
        <v>4295973</v>
      </c>
      <c r="H4170">
        <v>1939</v>
      </c>
      <c r="I4170" t="s">
        <v>9838</v>
      </c>
    </row>
    <row r="4171" spans="1:9">
      <c r="A4171" t="s">
        <v>9</v>
      </c>
      <c r="B4171">
        <v>118</v>
      </c>
      <c r="C4171" t="s">
        <v>1103</v>
      </c>
      <c r="D4171" t="s">
        <v>9839</v>
      </c>
      <c r="E4171" t="s">
        <v>12</v>
      </c>
      <c r="F4171" t="s">
        <v>18</v>
      </c>
      <c r="G4171">
        <v>26471270</v>
      </c>
      <c r="H4171">
        <v>1978</v>
      </c>
      <c r="I4171" t="s">
        <v>9840</v>
      </c>
    </row>
    <row r="4172" spans="1:9">
      <c r="A4172" t="s">
        <v>9</v>
      </c>
      <c r="B4172">
        <v>118</v>
      </c>
      <c r="C4172" t="s">
        <v>1103</v>
      </c>
      <c r="D4172" t="s">
        <v>9841</v>
      </c>
      <c r="E4172" t="s">
        <v>17</v>
      </c>
      <c r="F4172" t="s">
        <v>18</v>
      </c>
      <c r="G4172">
        <v>10201643</v>
      </c>
      <c r="H4172">
        <v>1951</v>
      </c>
      <c r="I4172" t="s">
        <v>9842</v>
      </c>
    </row>
    <row r="4173" spans="1:9">
      <c r="A4173" t="s">
        <v>9</v>
      </c>
      <c r="B4173">
        <v>118</v>
      </c>
      <c r="C4173" t="s">
        <v>1103</v>
      </c>
      <c r="D4173" t="s">
        <v>9843</v>
      </c>
      <c r="E4173" t="s">
        <v>12</v>
      </c>
      <c r="F4173" t="s">
        <v>18</v>
      </c>
      <c r="G4173">
        <v>4418946</v>
      </c>
      <c r="H4173">
        <v>1943</v>
      </c>
      <c r="I4173" t="s">
        <v>9844</v>
      </c>
    </row>
    <row r="4174" spans="1:9">
      <c r="A4174" t="s">
        <v>9</v>
      </c>
      <c r="B4174">
        <v>118</v>
      </c>
      <c r="C4174" t="s">
        <v>1103</v>
      </c>
      <c r="D4174" t="s">
        <v>9056</v>
      </c>
      <c r="E4174" t="s">
        <v>17</v>
      </c>
      <c r="F4174" t="s">
        <v>18</v>
      </c>
      <c r="G4174">
        <v>10961346</v>
      </c>
      <c r="H4174">
        <v>1953</v>
      </c>
      <c r="I4174" t="s">
        <v>9845</v>
      </c>
    </row>
    <row r="4175" spans="1:9">
      <c r="A4175" t="s">
        <v>9</v>
      </c>
      <c r="B4175">
        <v>118</v>
      </c>
      <c r="C4175" t="s">
        <v>1103</v>
      </c>
      <c r="D4175" t="s">
        <v>4251</v>
      </c>
      <c r="E4175" t="s">
        <v>17</v>
      </c>
      <c r="F4175" t="s">
        <v>18</v>
      </c>
      <c r="G4175">
        <v>10462346</v>
      </c>
      <c r="H4175">
        <v>1952</v>
      </c>
      <c r="I4175" t="s">
        <v>9846</v>
      </c>
    </row>
    <row r="4176" spans="1:9">
      <c r="A4176" t="s">
        <v>9</v>
      </c>
      <c r="B4176">
        <v>118</v>
      </c>
      <c r="C4176" t="s">
        <v>1103</v>
      </c>
      <c r="D4176" t="s">
        <v>9847</v>
      </c>
      <c r="E4176" t="s">
        <v>17</v>
      </c>
      <c r="F4176" t="s">
        <v>18</v>
      </c>
      <c r="G4176">
        <v>10961596</v>
      </c>
      <c r="H4176">
        <v>1953</v>
      </c>
      <c r="I4176" t="s">
        <v>9848</v>
      </c>
    </row>
    <row r="4177" spans="1:9">
      <c r="A4177" t="s">
        <v>9</v>
      </c>
      <c r="B4177">
        <v>118</v>
      </c>
      <c r="C4177" t="s">
        <v>1103</v>
      </c>
      <c r="D4177" t="s">
        <v>280</v>
      </c>
      <c r="E4177" t="s">
        <v>17</v>
      </c>
      <c r="F4177" t="s">
        <v>18</v>
      </c>
      <c r="G4177">
        <v>5672373</v>
      </c>
      <c r="H4177">
        <v>1947</v>
      </c>
      <c r="I4177" t="s">
        <v>9849</v>
      </c>
    </row>
    <row r="4178" spans="1:9">
      <c r="A4178" t="s">
        <v>9</v>
      </c>
      <c r="B4178">
        <v>118</v>
      </c>
      <c r="C4178" t="s">
        <v>2912</v>
      </c>
      <c r="D4178" t="s">
        <v>5274</v>
      </c>
      <c r="E4178" t="s">
        <v>12</v>
      </c>
      <c r="F4178" t="s">
        <v>13</v>
      </c>
      <c r="G4178">
        <v>10832878</v>
      </c>
      <c r="H4178">
        <v>1953</v>
      </c>
      <c r="I4178" t="s">
        <v>9850</v>
      </c>
    </row>
    <row r="4179" spans="1:9">
      <c r="A4179" t="s">
        <v>9</v>
      </c>
      <c r="B4179">
        <v>118</v>
      </c>
      <c r="C4179" t="s">
        <v>9851</v>
      </c>
      <c r="D4179" t="s">
        <v>9852</v>
      </c>
      <c r="E4179" t="s">
        <v>17</v>
      </c>
      <c r="F4179" t="s">
        <v>18</v>
      </c>
      <c r="G4179">
        <v>2638379</v>
      </c>
      <c r="H4179">
        <v>1932</v>
      </c>
      <c r="I4179" t="s">
        <v>9853</v>
      </c>
    </row>
    <row r="4180" spans="1:9">
      <c r="A4180" t="s">
        <v>9</v>
      </c>
      <c r="B4180">
        <v>118</v>
      </c>
      <c r="C4180" t="s">
        <v>9854</v>
      </c>
      <c r="D4180" t="s">
        <v>1290</v>
      </c>
      <c r="E4180" t="s">
        <v>17</v>
      </c>
      <c r="F4180" t="s">
        <v>13</v>
      </c>
      <c r="G4180">
        <v>12900781</v>
      </c>
      <c r="H4180">
        <v>1957</v>
      </c>
      <c r="I4180" t="s">
        <v>9855</v>
      </c>
    </row>
    <row r="4181" spans="1:9">
      <c r="A4181" t="s">
        <v>9</v>
      </c>
      <c r="B4181">
        <v>118</v>
      </c>
      <c r="C4181" t="s">
        <v>9856</v>
      </c>
      <c r="D4181" t="s">
        <v>717</v>
      </c>
      <c r="E4181" t="s">
        <v>17</v>
      </c>
      <c r="F4181" t="s">
        <v>18</v>
      </c>
      <c r="G4181">
        <v>2340531</v>
      </c>
      <c r="H4181">
        <v>1931</v>
      </c>
      <c r="I4181" t="s">
        <v>9857</v>
      </c>
    </row>
    <row r="4182" spans="1:9">
      <c r="A4182" t="s">
        <v>9</v>
      </c>
      <c r="B4182">
        <v>118</v>
      </c>
      <c r="C4182" t="s">
        <v>6285</v>
      </c>
      <c r="D4182" t="s">
        <v>9858</v>
      </c>
      <c r="E4182" t="s">
        <v>17</v>
      </c>
      <c r="F4182" t="s">
        <v>13</v>
      </c>
      <c r="G4182">
        <v>5265795</v>
      </c>
      <c r="H4182">
        <v>1945</v>
      </c>
      <c r="I4182" t="s">
        <v>9859</v>
      </c>
    </row>
    <row r="4183" spans="1:9">
      <c r="A4183" t="s">
        <v>9</v>
      </c>
      <c r="B4183">
        <v>118</v>
      </c>
      <c r="C4183" t="s">
        <v>9860</v>
      </c>
      <c r="D4183" t="s">
        <v>9861</v>
      </c>
      <c r="E4183" t="s">
        <v>12</v>
      </c>
      <c r="F4183" t="s">
        <v>18</v>
      </c>
      <c r="G4183">
        <v>4541722</v>
      </c>
      <c r="H4183">
        <v>1945</v>
      </c>
      <c r="I4183" t="s">
        <v>9862</v>
      </c>
    </row>
    <row r="4184" spans="1:9">
      <c r="A4184" t="s">
        <v>9</v>
      </c>
      <c r="B4184">
        <v>118</v>
      </c>
      <c r="C4184" t="s">
        <v>9863</v>
      </c>
      <c r="D4184" t="s">
        <v>3522</v>
      </c>
      <c r="E4184" t="s">
        <v>12</v>
      </c>
      <c r="F4184" t="s">
        <v>18</v>
      </c>
      <c r="G4184">
        <v>21981270</v>
      </c>
      <c r="H4184">
        <v>1970</v>
      </c>
      <c r="I4184" t="s">
        <v>9864</v>
      </c>
    </row>
    <row r="4185" spans="1:9">
      <c r="A4185" t="s">
        <v>9</v>
      </c>
      <c r="B4185">
        <v>118</v>
      </c>
      <c r="C4185" t="s">
        <v>9865</v>
      </c>
      <c r="D4185" t="s">
        <v>9866</v>
      </c>
      <c r="E4185" t="s">
        <v>17</v>
      </c>
      <c r="F4185" t="s">
        <v>18</v>
      </c>
      <c r="G4185">
        <v>12953064</v>
      </c>
      <c r="H4185">
        <v>1958</v>
      </c>
      <c r="I4185" t="s">
        <v>9867</v>
      </c>
    </row>
    <row r="4186" spans="1:9">
      <c r="A4186" t="s">
        <v>9</v>
      </c>
      <c r="B4186">
        <v>118</v>
      </c>
      <c r="C4186" t="s">
        <v>9868</v>
      </c>
      <c r="D4186" t="s">
        <v>9601</v>
      </c>
      <c r="E4186" t="s">
        <v>12</v>
      </c>
      <c r="F4186" t="s">
        <v>13</v>
      </c>
      <c r="G4186">
        <v>4528611</v>
      </c>
      <c r="H4186">
        <v>1945</v>
      </c>
      <c r="I4186" t="s">
        <v>9869</v>
      </c>
    </row>
    <row r="4187" spans="1:9">
      <c r="A4187" t="s">
        <v>9</v>
      </c>
      <c r="B4187">
        <v>118</v>
      </c>
      <c r="C4187" t="s">
        <v>9870</v>
      </c>
      <c r="D4187" t="s">
        <v>100</v>
      </c>
      <c r="E4187" t="s">
        <v>17</v>
      </c>
      <c r="F4187" t="s">
        <v>18</v>
      </c>
      <c r="G4187">
        <v>5125299</v>
      </c>
      <c r="H4187">
        <v>1945</v>
      </c>
      <c r="I4187" t="s">
        <v>9871</v>
      </c>
    </row>
    <row r="4188" spans="1:9">
      <c r="A4188" t="s">
        <v>9</v>
      </c>
      <c r="B4188">
        <v>118</v>
      </c>
      <c r="C4188" t="s">
        <v>9872</v>
      </c>
      <c r="D4188" t="s">
        <v>5075</v>
      </c>
      <c r="E4188" t="s">
        <v>12</v>
      </c>
      <c r="F4188" t="s">
        <v>18</v>
      </c>
      <c r="G4188">
        <v>10138380</v>
      </c>
      <c r="H4188">
        <v>1953</v>
      </c>
      <c r="I4188" t="s">
        <v>9873</v>
      </c>
    </row>
    <row r="4189" spans="1:9">
      <c r="A4189" t="s">
        <v>9</v>
      </c>
      <c r="B4189">
        <v>118</v>
      </c>
      <c r="C4189" t="s">
        <v>9874</v>
      </c>
      <c r="D4189" t="s">
        <v>3024</v>
      </c>
      <c r="E4189" t="s">
        <v>12</v>
      </c>
      <c r="F4189" t="s">
        <v>13</v>
      </c>
      <c r="G4189">
        <v>4447082</v>
      </c>
      <c r="H4189">
        <v>1944</v>
      </c>
      <c r="I4189" t="s">
        <v>8930</v>
      </c>
    </row>
    <row r="4190" spans="1:9">
      <c r="A4190" t="s">
        <v>9</v>
      </c>
      <c r="B4190">
        <v>118</v>
      </c>
      <c r="C4190" t="s">
        <v>9875</v>
      </c>
      <c r="D4190" t="s">
        <v>9876</v>
      </c>
      <c r="E4190" t="s">
        <v>17</v>
      </c>
      <c r="F4190" t="s">
        <v>18</v>
      </c>
      <c r="G4190">
        <v>5923909</v>
      </c>
      <c r="H4190">
        <v>1948</v>
      </c>
      <c r="I4190" t="s">
        <v>9877</v>
      </c>
    </row>
    <row r="4191" spans="1:9">
      <c r="A4191" t="s">
        <v>9</v>
      </c>
      <c r="B4191">
        <v>118</v>
      </c>
      <c r="C4191" t="s">
        <v>9878</v>
      </c>
      <c r="D4191" t="s">
        <v>9879</v>
      </c>
      <c r="E4191" t="s">
        <v>12</v>
      </c>
      <c r="F4191" t="s">
        <v>690</v>
      </c>
      <c r="G4191">
        <v>27946387</v>
      </c>
      <c r="H4191">
        <v>1980</v>
      </c>
      <c r="I4191" t="s">
        <v>9880</v>
      </c>
    </row>
    <row r="4192" spans="1:9">
      <c r="A4192" t="s">
        <v>9</v>
      </c>
      <c r="B4192">
        <v>118</v>
      </c>
      <c r="C4192" t="s">
        <v>9881</v>
      </c>
      <c r="D4192" t="s">
        <v>9882</v>
      </c>
      <c r="E4192" t="s">
        <v>12</v>
      </c>
      <c r="F4192" t="s">
        <v>56</v>
      </c>
      <c r="G4192">
        <v>44570173</v>
      </c>
      <c r="H4192">
        <v>2003</v>
      </c>
      <c r="I4192" t="s">
        <v>9883</v>
      </c>
    </row>
    <row r="4193" spans="1:9">
      <c r="A4193" t="s">
        <v>9</v>
      </c>
      <c r="B4193">
        <v>118</v>
      </c>
      <c r="C4193" t="s">
        <v>2950</v>
      </c>
      <c r="D4193" t="s">
        <v>9884</v>
      </c>
      <c r="E4193" t="s">
        <v>12</v>
      </c>
      <c r="F4193" t="s">
        <v>18</v>
      </c>
      <c r="G4193">
        <v>4293333</v>
      </c>
      <c r="H4193">
        <v>1939</v>
      </c>
      <c r="I4193" t="s">
        <v>9885</v>
      </c>
    </row>
    <row r="4194" spans="1:9">
      <c r="A4194" t="s">
        <v>9</v>
      </c>
      <c r="B4194">
        <v>118</v>
      </c>
      <c r="C4194" t="s">
        <v>9886</v>
      </c>
      <c r="D4194" t="s">
        <v>9887</v>
      </c>
      <c r="E4194" t="s">
        <v>12</v>
      </c>
      <c r="F4194" t="s">
        <v>18</v>
      </c>
      <c r="G4194">
        <v>16558788</v>
      </c>
      <c r="H4194">
        <v>1963</v>
      </c>
      <c r="I4194" t="s">
        <v>9888</v>
      </c>
    </row>
    <row r="4195" spans="1:9">
      <c r="A4195" t="s">
        <v>9</v>
      </c>
      <c r="B4195">
        <v>118</v>
      </c>
      <c r="C4195" t="s">
        <v>9889</v>
      </c>
      <c r="D4195" t="s">
        <v>9890</v>
      </c>
      <c r="E4195" t="s">
        <v>17</v>
      </c>
      <c r="F4195" t="s">
        <v>18</v>
      </c>
      <c r="G4195">
        <v>11280009</v>
      </c>
      <c r="H4195">
        <v>1953</v>
      </c>
      <c r="I4195" t="s">
        <v>9891</v>
      </c>
    </row>
    <row r="4196" spans="1:9">
      <c r="A4196" t="s">
        <v>9</v>
      </c>
      <c r="B4196">
        <v>118</v>
      </c>
      <c r="C4196" t="s">
        <v>1161</v>
      </c>
      <c r="D4196" t="s">
        <v>1290</v>
      </c>
      <c r="E4196" t="s">
        <v>17</v>
      </c>
      <c r="F4196" t="s">
        <v>56</v>
      </c>
      <c r="G4196">
        <v>17781673</v>
      </c>
      <c r="H4196">
        <v>1966</v>
      </c>
      <c r="I4196" t="s">
        <v>9892</v>
      </c>
    </row>
    <row r="4197" spans="1:9">
      <c r="A4197" t="s">
        <v>9</v>
      </c>
      <c r="B4197">
        <v>118</v>
      </c>
      <c r="C4197" t="s">
        <v>2980</v>
      </c>
      <c r="D4197" t="s">
        <v>423</v>
      </c>
      <c r="E4197" t="s">
        <v>17</v>
      </c>
      <c r="F4197" t="s">
        <v>18</v>
      </c>
      <c r="G4197">
        <v>4555937</v>
      </c>
      <c r="H4197">
        <v>1943</v>
      </c>
      <c r="I4197" t="s">
        <v>9893</v>
      </c>
    </row>
    <row r="4198" spans="1:9">
      <c r="A4198" t="s">
        <v>9</v>
      </c>
      <c r="B4198">
        <v>118</v>
      </c>
      <c r="C4198" t="s">
        <v>9894</v>
      </c>
      <c r="D4198" t="s">
        <v>9895</v>
      </c>
      <c r="E4198" t="s">
        <v>17</v>
      </c>
      <c r="F4198" t="s">
        <v>13</v>
      </c>
      <c r="G4198">
        <v>2602136</v>
      </c>
      <c r="H4198">
        <v>1928</v>
      </c>
      <c r="I4198" t="s">
        <v>9896</v>
      </c>
    </row>
    <row r="4199" spans="1:9">
      <c r="A4199" t="s">
        <v>9</v>
      </c>
      <c r="B4199">
        <v>118</v>
      </c>
      <c r="C4199" t="s">
        <v>9897</v>
      </c>
      <c r="D4199" t="s">
        <v>9898</v>
      </c>
      <c r="E4199" t="s">
        <v>17</v>
      </c>
      <c r="F4199" t="s">
        <v>56</v>
      </c>
      <c r="G4199">
        <v>6028756</v>
      </c>
      <c r="H4199">
        <v>1948</v>
      </c>
      <c r="I4199" t="s">
        <v>9899</v>
      </c>
    </row>
    <row r="4200" spans="1:9">
      <c r="A4200" t="s">
        <v>9</v>
      </c>
      <c r="B4200">
        <v>118</v>
      </c>
      <c r="C4200" t="s">
        <v>9900</v>
      </c>
      <c r="D4200" t="s">
        <v>1410</v>
      </c>
      <c r="E4200" t="s">
        <v>12</v>
      </c>
      <c r="F4200" t="s">
        <v>18</v>
      </c>
      <c r="G4200">
        <v>30037320</v>
      </c>
      <c r="H4200">
        <v>1983</v>
      </c>
      <c r="I4200" t="s">
        <v>9901</v>
      </c>
    </row>
    <row r="4201" spans="1:9">
      <c r="A4201" t="s">
        <v>9</v>
      </c>
      <c r="B4201">
        <v>118</v>
      </c>
      <c r="C4201" t="s">
        <v>1169</v>
      </c>
      <c r="D4201" t="s">
        <v>9902</v>
      </c>
      <c r="E4201" t="s">
        <v>12</v>
      </c>
      <c r="F4201" t="s">
        <v>18</v>
      </c>
      <c r="G4201">
        <v>20411168</v>
      </c>
      <c r="H4201">
        <v>1968</v>
      </c>
      <c r="I4201" t="s">
        <v>9903</v>
      </c>
    </row>
    <row r="4202" spans="1:9">
      <c r="A4202" t="s">
        <v>9</v>
      </c>
      <c r="B4202">
        <v>118</v>
      </c>
      <c r="C4202" t="s">
        <v>9904</v>
      </c>
      <c r="D4202" t="s">
        <v>359</v>
      </c>
      <c r="E4202" t="s">
        <v>17</v>
      </c>
      <c r="F4202" t="s">
        <v>13</v>
      </c>
      <c r="G4202">
        <v>3267196</v>
      </c>
      <c r="H4202">
        <v>1936</v>
      </c>
      <c r="I4202" t="s">
        <v>9905</v>
      </c>
    </row>
    <row r="4203" spans="1:9">
      <c r="A4203" t="s">
        <v>9</v>
      </c>
      <c r="B4203">
        <v>118</v>
      </c>
      <c r="C4203" t="s">
        <v>9906</v>
      </c>
      <c r="D4203" t="s">
        <v>1744</v>
      </c>
      <c r="E4203" t="s">
        <v>17</v>
      </c>
      <c r="F4203" t="s">
        <v>18</v>
      </c>
      <c r="G4203">
        <v>3710472</v>
      </c>
      <c r="H4203">
        <v>1938</v>
      </c>
      <c r="I4203" t="s">
        <v>9907</v>
      </c>
    </row>
    <row r="4204" spans="1:9">
      <c r="A4204" t="s">
        <v>9</v>
      </c>
      <c r="B4204">
        <v>118</v>
      </c>
      <c r="C4204" t="s">
        <v>9908</v>
      </c>
      <c r="D4204" t="s">
        <v>9909</v>
      </c>
      <c r="E4204" t="s">
        <v>17</v>
      </c>
      <c r="F4204" t="s">
        <v>18</v>
      </c>
      <c r="G4204">
        <v>4205461</v>
      </c>
      <c r="H4204">
        <v>1941</v>
      </c>
      <c r="I4204" t="s">
        <v>9910</v>
      </c>
    </row>
    <row r="4205" spans="1:9">
      <c r="A4205" t="s">
        <v>9</v>
      </c>
      <c r="B4205">
        <v>118</v>
      </c>
      <c r="C4205" t="s">
        <v>2999</v>
      </c>
      <c r="D4205" t="s">
        <v>9911</v>
      </c>
      <c r="E4205" t="s">
        <v>12</v>
      </c>
      <c r="F4205" t="s">
        <v>13</v>
      </c>
      <c r="G4205">
        <v>12446472</v>
      </c>
      <c r="H4205">
        <v>1956</v>
      </c>
      <c r="I4205" t="s">
        <v>9912</v>
      </c>
    </row>
    <row r="4206" spans="1:9">
      <c r="A4206" t="s">
        <v>9</v>
      </c>
      <c r="B4206">
        <v>118</v>
      </c>
      <c r="C4206" t="s">
        <v>2999</v>
      </c>
      <c r="D4206" t="s">
        <v>9913</v>
      </c>
      <c r="E4206" t="s">
        <v>17</v>
      </c>
      <c r="F4206" t="s">
        <v>18</v>
      </c>
      <c r="G4206">
        <v>4932228</v>
      </c>
      <c r="H4206">
        <v>1944</v>
      </c>
      <c r="I4206" t="s">
        <v>9914</v>
      </c>
    </row>
    <row r="4207" spans="1:9">
      <c r="A4207" t="s">
        <v>9</v>
      </c>
      <c r="B4207">
        <v>118</v>
      </c>
      <c r="C4207" t="s">
        <v>8467</v>
      </c>
      <c r="D4207" t="s">
        <v>9915</v>
      </c>
      <c r="E4207" t="s">
        <v>17</v>
      </c>
      <c r="F4207" t="s">
        <v>18</v>
      </c>
      <c r="G4207">
        <v>4643128</v>
      </c>
      <c r="H4207">
        <v>1943</v>
      </c>
      <c r="I4207" t="s">
        <v>9916</v>
      </c>
    </row>
    <row r="4208" spans="1:9">
      <c r="A4208" t="s">
        <v>9</v>
      </c>
      <c r="B4208">
        <v>118</v>
      </c>
      <c r="C4208" t="s">
        <v>9917</v>
      </c>
      <c r="D4208" t="s">
        <v>9918</v>
      </c>
      <c r="E4208" t="s">
        <v>17</v>
      </c>
      <c r="F4208" t="s">
        <v>18</v>
      </c>
      <c r="G4208">
        <v>2983928</v>
      </c>
      <c r="H4208">
        <v>1938</v>
      </c>
      <c r="I4208" t="s">
        <v>9919</v>
      </c>
    </row>
    <row r="4209" spans="1:9">
      <c r="A4209" t="s">
        <v>9</v>
      </c>
      <c r="B4209">
        <v>118</v>
      </c>
      <c r="C4209" t="s">
        <v>3013</v>
      </c>
      <c r="D4209" t="s">
        <v>2424</v>
      </c>
      <c r="E4209" t="s">
        <v>17</v>
      </c>
      <c r="F4209" t="s">
        <v>18</v>
      </c>
      <c r="G4209">
        <v>11320869</v>
      </c>
      <c r="H4209">
        <v>1954</v>
      </c>
      <c r="I4209" t="s">
        <v>9920</v>
      </c>
    </row>
    <row r="4210" spans="1:9">
      <c r="A4210" t="s">
        <v>9</v>
      </c>
      <c r="B4210">
        <v>118</v>
      </c>
      <c r="C4210" t="s">
        <v>1193</v>
      </c>
      <c r="D4210" t="s">
        <v>9921</v>
      </c>
      <c r="E4210" t="s">
        <v>12</v>
      </c>
      <c r="F4210" t="s">
        <v>18</v>
      </c>
      <c r="G4210">
        <v>14433619</v>
      </c>
      <c r="H4210">
        <v>1961</v>
      </c>
      <c r="I4210" t="s">
        <v>9922</v>
      </c>
    </row>
    <row r="4211" spans="1:9">
      <c r="A4211" t="s">
        <v>9</v>
      </c>
      <c r="B4211">
        <v>118</v>
      </c>
      <c r="C4211" t="s">
        <v>9923</v>
      </c>
      <c r="D4211" t="s">
        <v>9924</v>
      </c>
      <c r="E4211" t="s">
        <v>12</v>
      </c>
      <c r="F4211" t="s">
        <v>56</v>
      </c>
      <c r="G4211">
        <v>37368674</v>
      </c>
      <c r="H4211">
        <v>1993</v>
      </c>
      <c r="I4211" t="s">
        <v>9925</v>
      </c>
    </row>
    <row r="4212" spans="1:9">
      <c r="A4212" t="s">
        <v>9</v>
      </c>
      <c r="B4212">
        <v>118</v>
      </c>
      <c r="C4212" t="s">
        <v>9926</v>
      </c>
      <c r="D4212" t="s">
        <v>9927</v>
      </c>
      <c r="E4212" t="s">
        <v>17</v>
      </c>
      <c r="F4212" t="s">
        <v>13</v>
      </c>
      <c r="G4212">
        <v>20405583</v>
      </c>
      <c r="H4212">
        <v>1968</v>
      </c>
      <c r="I4212" t="s">
        <v>9928</v>
      </c>
    </row>
    <row r="4213" spans="1:9">
      <c r="A4213" t="s">
        <v>9</v>
      </c>
      <c r="B4213">
        <v>118</v>
      </c>
      <c r="C4213" t="s">
        <v>4664</v>
      </c>
      <c r="D4213" t="s">
        <v>9929</v>
      </c>
      <c r="E4213" t="s">
        <v>17</v>
      </c>
      <c r="F4213" t="s">
        <v>13</v>
      </c>
      <c r="G4213">
        <v>4989734</v>
      </c>
      <c r="H4213">
        <v>1944</v>
      </c>
      <c r="I4213" t="s">
        <v>9930</v>
      </c>
    </row>
    <row r="4214" spans="1:9">
      <c r="A4214" t="s">
        <v>9</v>
      </c>
      <c r="B4214">
        <v>118</v>
      </c>
      <c r="C4214" t="s">
        <v>9931</v>
      </c>
      <c r="D4214" t="s">
        <v>5605</v>
      </c>
      <c r="E4214" t="s">
        <v>12</v>
      </c>
      <c r="F4214" t="s">
        <v>18</v>
      </c>
      <c r="G4214">
        <v>12439485</v>
      </c>
      <c r="H4214">
        <v>1956</v>
      </c>
      <c r="I4214" t="s">
        <v>9932</v>
      </c>
    </row>
    <row r="4215" spans="1:9">
      <c r="A4215" t="s">
        <v>9</v>
      </c>
      <c r="B4215">
        <v>118</v>
      </c>
      <c r="C4215" t="s">
        <v>1213</v>
      </c>
      <c r="D4215" t="s">
        <v>9933</v>
      </c>
      <c r="E4215" t="s">
        <v>12</v>
      </c>
      <c r="F4215" t="s">
        <v>155</v>
      </c>
      <c r="G4215">
        <v>6731701</v>
      </c>
      <c r="H4215">
        <v>1927</v>
      </c>
      <c r="I4215" t="s">
        <v>9934</v>
      </c>
    </row>
    <row r="4216" spans="1:9">
      <c r="A4216" t="s">
        <v>9</v>
      </c>
      <c r="B4216">
        <v>118</v>
      </c>
      <c r="C4216" t="s">
        <v>1213</v>
      </c>
      <c r="D4216" t="s">
        <v>2730</v>
      </c>
      <c r="E4216" t="s">
        <v>12</v>
      </c>
      <c r="F4216" t="s">
        <v>18</v>
      </c>
      <c r="G4216">
        <v>28034030</v>
      </c>
      <c r="H4216">
        <v>1980</v>
      </c>
      <c r="I4216" t="s">
        <v>9935</v>
      </c>
    </row>
    <row r="4217" spans="1:9">
      <c r="A4217" t="s">
        <v>9</v>
      </c>
      <c r="B4217">
        <v>118</v>
      </c>
      <c r="C4217" t="s">
        <v>1213</v>
      </c>
      <c r="D4217" t="s">
        <v>9936</v>
      </c>
      <c r="E4217" t="s">
        <v>12</v>
      </c>
      <c r="F4217" t="s">
        <v>13</v>
      </c>
      <c r="G4217">
        <v>13827377</v>
      </c>
      <c r="H4217">
        <v>1960</v>
      </c>
      <c r="I4217" t="s">
        <v>9365</v>
      </c>
    </row>
    <row r="4218" spans="1:9">
      <c r="A4218" t="s">
        <v>9</v>
      </c>
      <c r="B4218">
        <v>118</v>
      </c>
      <c r="C4218" t="s">
        <v>9937</v>
      </c>
      <c r="D4218" t="s">
        <v>9938</v>
      </c>
      <c r="E4218" t="s">
        <v>12</v>
      </c>
      <c r="F4218" t="s">
        <v>690</v>
      </c>
      <c r="G4218">
        <v>27283733</v>
      </c>
      <c r="H4218">
        <v>1979</v>
      </c>
      <c r="I4218" t="s">
        <v>9939</v>
      </c>
    </row>
    <row r="4219" spans="1:9">
      <c r="A4219" t="s">
        <v>9</v>
      </c>
      <c r="B4219">
        <v>118</v>
      </c>
      <c r="C4219" t="s">
        <v>4686</v>
      </c>
      <c r="D4219" t="s">
        <v>9940</v>
      </c>
      <c r="E4219" t="s">
        <v>12</v>
      </c>
      <c r="F4219" t="s">
        <v>502</v>
      </c>
      <c r="G4219">
        <v>11293762</v>
      </c>
      <c r="H4219">
        <v>1954</v>
      </c>
      <c r="I4219" t="s">
        <v>9941</v>
      </c>
    </row>
    <row r="4220" spans="1:9">
      <c r="A4220" t="s">
        <v>9</v>
      </c>
      <c r="B4220">
        <v>118</v>
      </c>
      <c r="C4220" t="s">
        <v>8517</v>
      </c>
      <c r="D4220" t="s">
        <v>7767</v>
      </c>
      <c r="E4220" t="s">
        <v>17</v>
      </c>
      <c r="F4220" t="s">
        <v>18</v>
      </c>
      <c r="G4220">
        <v>5136841</v>
      </c>
      <c r="H4220">
        <v>1945</v>
      </c>
      <c r="I4220" t="s">
        <v>9942</v>
      </c>
    </row>
    <row r="4221" spans="1:9">
      <c r="A4221" t="s">
        <v>9</v>
      </c>
      <c r="B4221">
        <v>118</v>
      </c>
      <c r="C4221" t="s">
        <v>3062</v>
      </c>
      <c r="D4221" t="s">
        <v>2413</v>
      </c>
      <c r="E4221" t="s">
        <v>17</v>
      </c>
      <c r="F4221" t="s">
        <v>18</v>
      </c>
      <c r="G4221">
        <v>14223693</v>
      </c>
      <c r="H4221">
        <v>1960</v>
      </c>
      <c r="I4221" t="s">
        <v>9943</v>
      </c>
    </row>
    <row r="4222" spans="1:9">
      <c r="A4222" t="s">
        <v>9</v>
      </c>
      <c r="B4222">
        <v>118</v>
      </c>
      <c r="C4222" t="s">
        <v>9944</v>
      </c>
      <c r="D4222" t="s">
        <v>9945</v>
      </c>
      <c r="E4222" t="s">
        <v>17</v>
      </c>
      <c r="F4222" t="s">
        <v>13</v>
      </c>
      <c r="G4222">
        <v>6201726</v>
      </c>
      <c r="H4222">
        <v>1949</v>
      </c>
      <c r="I4222" t="s">
        <v>9946</v>
      </c>
    </row>
    <row r="4223" spans="1:9">
      <c r="A4223" t="s">
        <v>9</v>
      </c>
      <c r="B4223">
        <v>118</v>
      </c>
      <c r="C4223" t="s">
        <v>1249</v>
      </c>
      <c r="D4223" t="s">
        <v>421</v>
      </c>
      <c r="E4223" t="s">
        <v>17</v>
      </c>
      <c r="F4223" t="s">
        <v>18</v>
      </c>
      <c r="G4223">
        <v>10548157</v>
      </c>
      <c r="H4223">
        <v>1952</v>
      </c>
      <c r="I4223" t="s">
        <v>9947</v>
      </c>
    </row>
    <row r="4224" spans="1:9">
      <c r="A4224" t="s">
        <v>9</v>
      </c>
      <c r="B4224">
        <v>118</v>
      </c>
      <c r="C4224" t="s">
        <v>1249</v>
      </c>
      <c r="D4224" t="s">
        <v>9948</v>
      </c>
      <c r="E4224" t="s">
        <v>17</v>
      </c>
      <c r="F4224" t="s">
        <v>13</v>
      </c>
      <c r="G4224">
        <v>3866215</v>
      </c>
      <c r="H4224">
        <v>1940</v>
      </c>
      <c r="I4224" t="s">
        <v>9949</v>
      </c>
    </row>
    <row r="4225" spans="1:9">
      <c r="A4225" t="s">
        <v>9</v>
      </c>
      <c r="B4225">
        <v>118</v>
      </c>
      <c r="C4225" t="s">
        <v>9950</v>
      </c>
      <c r="D4225" t="s">
        <v>9951</v>
      </c>
      <c r="E4225" t="s">
        <v>12</v>
      </c>
      <c r="F4225" t="s">
        <v>18</v>
      </c>
      <c r="G4225">
        <v>10113565</v>
      </c>
      <c r="H4225">
        <v>1951</v>
      </c>
      <c r="I4225" t="s">
        <v>9952</v>
      </c>
    </row>
    <row r="4226" spans="1:9">
      <c r="A4226" t="s">
        <v>9</v>
      </c>
      <c r="B4226">
        <v>118</v>
      </c>
      <c r="C4226" t="s">
        <v>9953</v>
      </c>
      <c r="D4226" t="s">
        <v>9954</v>
      </c>
      <c r="E4226" t="s">
        <v>17</v>
      </c>
      <c r="F4226" t="s">
        <v>13</v>
      </c>
      <c r="G4226">
        <v>14619932</v>
      </c>
      <c r="H4226">
        <v>1962</v>
      </c>
      <c r="I4226" t="s">
        <v>9955</v>
      </c>
    </row>
    <row r="4227" spans="1:9">
      <c r="A4227" t="s">
        <v>9</v>
      </c>
      <c r="B4227">
        <v>118</v>
      </c>
      <c r="C4227" t="s">
        <v>9956</v>
      </c>
      <c r="D4227" t="s">
        <v>9957</v>
      </c>
      <c r="E4227" t="s">
        <v>12</v>
      </c>
      <c r="F4227" t="s">
        <v>56</v>
      </c>
      <c r="G4227">
        <v>30745078</v>
      </c>
      <c r="H4227">
        <v>1984</v>
      </c>
      <c r="I4227" t="s">
        <v>9958</v>
      </c>
    </row>
    <row r="4228" spans="1:9">
      <c r="A4228" t="s">
        <v>9</v>
      </c>
      <c r="B4228">
        <v>118</v>
      </c>
      <c r="C4228" t="s">
        <v>9959</v>
      </c>
      <c r="D4228" t="s">
        <v>9960</v>
      </c>
      <c r="E4228" t="s">
        <v>12</v>
      </c>
      <c r="F4228" t="s">
        <v>13</v>
      </c>
      <c r="G4228">
        <v>11044935</v>
      </c>
      <c r="H4228">
        <v>1953</v>
      </c>
      <c r="I4228" t="s">
        <v>9961</v>
      </c>
    </row>
    <row r="4229" spans="1:9">
      <c r="A4229" t="s">
        <v>9</v>
      </c>
      <c r="B4229">
        <v>118</v>
      </c>
      <c r="C4229" t="s">
        <v>9962</v>
      </c>
      <c r="D4229" t="s">
        <v>9963</v>
      </c>
      <c r="E4229" t="s">
        <v>12</v>
      </c>
      <c r="F4229" t="s">
        <v>18</v>
      </c>
      <c r="G4229">
        <v>39389413</v>
      </c>
      <c r="H4229">
        <v>1996</v>
      </c>
      <c r="I4229" t="s">
        <v>9964</v>
      </c>
    </row>
    <row r="4230" spans="1:9">
      <c r="A4230" t="s">
        <v>9</v>
      </c>
      <c r="B4230">
        <v>118</v>
      </c>
      <c r="C4230" t="s">
        <v>1257</v>
      </c>
      <c r="D4230" t="s">
        <v>176</v>
      </c>
      <c r="E4230" t="s">
        <v>17</v>
      </c>
      <c r="F4230" t="s">
        <v>18</v>
      </c>
      <c r="G4230">
        <v>5923257</v>
      </c>
      <c r="H4230">
        <v>1948</v>
      </c>
      <c r="I4230" t="s">
        <v>9965</v>
      </c>
    </row>
    <row r="4231" spans="1:9">
      <c r="A4231" t="s">
        <v>9</v>
      </c>
      <c r="B4231">
        <v>118</v>
      </c>
      <c r="C4231" t="s">
        <v>9966</v>
      </c>
      <c r="D4231" t="s">
        <v>9967</v>
      </c>
      <c r="E4231" t="s">
        <v>17</v>
      </c>
      <c r="F4231" t="s">
        <v>18</v>
      </c>
      <c r="G4231">
        <v>290024</v>
      </c>
      <c r="H4231">
        <v>1928</v>
      </c>
      <c r="I4231" t="s">
        <v>9968</v>
      </c>
    </row>
    <row r="4232" spans="1:9">
      <c r="A4232" t="s">
        <v>9</v>
      </c>
      <c r="B4232">
        <v>118</v>
      </c>
      <c r="C4232" t="s">
        <v>1270</v>
      </c>
      <c r="D4232" t="s">
        <v>9969</v>
      </c>
      <c r="E4232" t="s">
        <v>17</v>
      </c>
      <c r="F4232" t="s">
        <v>13</v>
      </c>
      <c r="G4232">
        <v>3992787</v>
      </c>
      <c r="H4232">
        <v>1940</v>
      </c>
      <c r="I4232" t="s">
        <v>9970</v>
      </c>
    </row>
    <row r="4233" spans="1:9">
      <c r="A4233" t="s">
        <v>9</v>
      </c>
      <c r="B4233">
        <v>118</v>
      </c>
      <c r="C4233" t="s">
        <v>1270</v>
      </c>
      <c r="D4233" t="s">
        <v>9971</v>
      </c>
      <c r="E4233" t="s">
        <v>17</v>
      </c>
      <c r="F4233" t="s">
        <v>13</v>
      </c>
      <c r="G4233">
        <v>6730351</v>
      </c>
      <c r="H4233">
        <v>1951</v>
      </c>
      <c r="I4233" t="s">
        <v>9972</v>
      </c>
    </row>
    <row r="4234" spans="1:9">
      <c r="A4234" t="s">
        <v>9</v>
      </c>
      <c r="B4234">
        <v>118</v>
      </c>
      <c r="C4234" t="s">
        <v>9973</v>
      </c>
      <c r="D4234" t="s">
        <v>9974</v>
      </c>
      <c r="E4234" t="s">
        <v>12</v>
      </c>
      <c r="F4234" t="s">
        <v>18</v>
      </c>
      <c r="G4234">
        <v>4530013</v>
      </c>
      <c r="H4234">
        <v>1945</v>
      </c>
      <c r="I4234" t="s">
        <v>9975</v>
      </c>
    </row>
    <row r="4235" spans="1:9">
      <c r="A4235" t="s">
        <v>9</v>
      </c>
      <c r="B4235">
        <v>118</v>
      </c>
      <c r="C4235" t="s">
        <v>9973</v>
      </c>
      <c r="D4235" t="s">
        <v>686</v>
      </c>
      <c r="E4235" t="s">
        <v>17</v>
      </c>
      <c r="F4235" t="s">
        <v>18</v>
      </c>
      <c r="G4235">
        <v>23553645</v>
      </c>
      <c r="H4235">
        <v>1974</v>
      </c>
      <c r="I4235" t="s">
        <v>9976</v>
      </c>
    </row>
    <row r="4236" spans="1:9">
      <c r="A4236" t="s">
        <v>9</v>
      </c>
      <c r="B4236">
        <v>118</v>
      </c>
      <c r="C4236" t="s">
        <v>9977</v>
      </c>
      <c r="D4236" t="s">
        <v>6259</v>
      </c>
      <c r="E4236" t="s">
        <v>17</v>
      </c>
      <c r="F4236" t="s">
        <v>18</v>
      </c>
      <c r="G4236">
        <v>5984512</v>
      </c>
      <c r="H4236">
        <v>1949</v>
      </c>
      <c r="I4236" t="s">
        <v>9978</v>
      </c>
    </row>
    <row r="4237" spans="1:9">
      <c r="A4237" t="s">
        <v>9</v>
      </c>
      <c r="B4237">
        <v>118</v>
      </c>
      <c r="C4237" t="s">
        <v>8560</v>
      </c>
      <c r="D4237" t="s">
        <v>2141</v>
      </c>
      <c r="E4237" t="s">
        <v>17</v>
      </c>
      <c r="F4237" t="s">
        <v>18</v>
      </c>
      <c r="G4237">
        <v>3607690</v>
      </c>
      <c r="H4237">
        <v>1936</v>
      </c>
      <c r="I4237" t="s">
        <v>9153</v>
      </c>
    </row>
    <row r="4238" spans="1:9">
      <c r="A4238" t="s">
        <v>9</v>
      </c>
      <c r="B4238">
        <v>118</v>
      </c>
      <c r="C4238" t="s">
        <v>9979</v>
      </c>
      <c r="D4238" t="s">
        <v>516</v>
      </c>
      <c r="E4238" t="s">
        <v>12</v>
      </c>
      <c r="F4238" t="s">
        <v>18</v>
      </c>
      <c r="G4238">
        <v>12447763</v>
      </c>
      <c r="H4238">
        <v>1956</v>
      </c>
      <c r="I4238" t="s">
        <v>9980</v>
      </c>
    </row>
    <row r="4239" spans="1:9">
      <c r="A4239" t="s">
        <v>9</v>
      </c>
      <c r="B4239">
        <v>118</v>
      </c>
      <c r="C4239" t="s">
        <v>9981</v>
      </c>
      <c r="D4239" t="s">
        <v>9982</v>
      </c>
      <c r="E4239" t="s">
        <v>17</v>
      </c>
      <c r="F4239" t="s">
        <v>56</v>
      </c>
      <c r="G4239">
        <v>21018211</v>
      </c>
      <c r="H4239">
        <v>1969</v>
      </c>
      <c r="I4239" t="s">
        <v>9983</v>
      </c>
    </row>
    <row r="4240" spans="1:9">
      <c r="A4240" t="s">
        <v>9</v>
      </c>
      <c r="B4240">
        <v>118</v>
      </c>
      <c r="C4240" t="s">
        <v>1308</v>
      </c>
      <c r="D4240" t="s">
        <v>5274</v>
      </c>
      <c r="E4240" t="s">
        <v>12</v>
      </c>
      <c r="F4240" t="s">
        <v>18</v>
      </c>
      <c r="G4240">
        <v>10897667</v>
      </c>
      <c r="H4240">
        <v>1953</v>
      </c>
      <c r="I4240" t="s">
        <v>9984</v>
      </c>
    </row>
    <row r="4241" spans="1:9">
      <c r="A4241" t="s">
        <v>9</v>
      </c>
      <c r="B4241">
        <v>118</v>
      </c>
      <c r="C4241" t="s">
        <v>4160</v>
      </c>
      <c r="D4241" t="s">
        <v>9985</v>
      </c>
      <c r="E4241" t="s">
        <v>17</v>
      </c>
      <c r="F4241" t="s">
        <v>18</v>
      </c>
      <c r="G4241">
        <v>5006535</v>
      </c>
      <c r="H4241">
        <v>1944</v>
      </c>
      <c r="I4241" t="s">
        <v>9986</v>
      </c>
    </row>
    <row r="4242" spans="1:9">
      <c r="A4242" t="s">
        <v>9</v>
      </c>
      <c r="B4242">
        <v>118</v>
      </c>
      <c r="C4242" t="s">
        <v>9987</v>
      </c>
      <c r="D4242" t="s">
        <v>4378</v>
      </c>
      <c r="E4242" t="s">
        <v>17</v>
      </c>
      <c r="F4242" t="s">
        <v>13</v>
      </c>
      <c r="G4242">
        <v>12713836</v>
      </c>
      <c r="H4242">
        <v>1958</v>
      </c>
      <c r="I4242" t="s">
        <v>9514</v>
      </c>
    </row>
    <row r="4243" spans="1:9">
      <c r="A4243" t="s">
        <v>9</v>
      </c>
      <c r="B4243">
        <v>118</v>
      </c>
      <c r="C4243" t="s">
        <v>9987</v>
      </c>
      <c r="D4243" t="s">
        <v>6908</v>
      </c>
      <c r="E4243" t="s">
        <v>17</v>
      </c>
      <c r="F4243" t="s">
        <v>18</v>
      </c>
      <c r="G4243">
        <v>2761935</v>
      </c>
      <c r="H4243">
        <v>1937</v>
      </c>
      <c r="I4243" t="s">
        <v>9988</v>
      </c>
    </row>
    <row r="4244" spans="1:9">
      <c r="A4244" t="s">
        <v>9</v>
      </c>
      <c r="B4244">
        <v>118</v>
      </c>
      <c r="C4244" t="s">
        <v>9989</v>
      </c>
      <c r="D4244" t="s">
        <v>9990</v>
      </c>
      <c r="E4244" t="s">
        <v>17</v>
      </c>
      <c r="F4244" t="s">
        <v>13</v>
      </c>
      <c r="G4244">
        <v>1789926</v>
      </c>
      <c r="H4244">
        <v>1935</v>
      </c>
      <c r="I4244" t="s">
        <v>9991</v>
      </c>
    </row>
    <row r="4245" spans="1:9">
      <c r="A4245" t="s">
        <v>9</v>
      </c>
      <c r="B4245">
        <v>118</v>
      </c>
      <c r="C4245" t="s">
        <v>9992</v>
      </c>
      <c r="D4245" t="s">
        <v>9993</v>
      </c>
      <c r="E4245" t="s">
        <v>17</v>
      </c>
      <c r="F4245" t="s">
        <v>18</v>
      </c>
      <c r="G4245">
        <v>12714342</v>
      </c>
      <c r="H4245">
        <v>1958</v>
      </c>
      <c r="I4245" t="s">
        <v>9713</v>
      </c>
    </row>
    <row r="4246" spans="1:9">
      <c r="A4246" t="s">
        <v>9</v>
      </c>
      <c r="B4246">
        <v>118</v>
      </c>
      <c r="C4246" t="s">
        <v>4777</v>
      </c>
      <c r="D4246" t="s">
        <v>2346</v>
      </c>
      <c r="E4246" t="s">
        <v>17</v>
      </c>
      <c r="F4246" t="s">
        <v>18</v>
      </c>
      <c r="G4246">
        <v>4996371</v>
      </c>
      <c r="H4246">
        <v>1945</v>
      </c>
      <c r="I4246" t="s">
        <v>9994</v>
      </c>
    </row>
    <row r="4247" spans="1:9">
      <c r="A4247" t="s">
        <v>9</v>
      </c>
      <c r="B4247">
        <v>118</v>
      </c>
      <c r="C4247" t="s">
        <v>9995</v>
      </c>
      <c r="D4247" t="s">
        <v>9996</v>
      </c>
      <c r="E4247" t="s">
        <v>17</v>
      </c>
      <c r="F4247" t="s">
        <v>56</v>
      </c>
      <c r="G4247">
        <v>3875847</v>
      </c>
      <c r="H4247">
        <v>1939</v>
      </c>
      <c r="I4247" t="s">
        <v>9997</v>
      </c>
    </row>
    <row r="4248" spans="1:9">
      <c r="A4248" t="s">
        <v>9</v>
      </c>
      <c r="B4248">
        <v>118</v>
      </c>
      <c r="C4248" t="s">
        <v>9998</v>
      </c>
      <c r="D4248" t="s">
        <v>7757</v>
      </c>
      <c r="E4248" t="s">
        <v>17</v>
      </c>
      <c r="F4248" t="s">
        <v>18</v>
      </c>
      <c r="G4248">
        <v>12106612</v>
      </c>
      <c r="H4248">
        <v>1956</v>
      </c>
      <c r="I4248" t="s">
        <v>9999</v>
      </c>
    </row>
    <row r="4249" spans="1:9">
      <c r="A4249" t="s">
        <v>9</v>
      </c>
      <c r="B4249">
        <v>118</v>
      </c>
      <c r="C4249" t="s">
        <v>1341</v>
      </c>
      <c r="D4249" t="s">
        <v>10000</v>
      </c>
      <c r="E4249" t="s">
        <v>17</v>
      </c>
      <c r="F4249" t="s">
        <v>13</v>
      </c>
      <c r="G4249">
        <v>38604515</v>
      </c>
      <c r="H4249">
        <v>1994</v>
      </c>
      <c r="I4249" t="s">
        <v>10001</v>
      </c>
    </row>
    <row r="4250" spans="1:9">
      <c r="A4250" t="s">
        <v>9</v>
      </c>
      <c r="B4250">
        <v>118</v>
      </c>
      <c r="C4250" t="s">
        <v>10002</v>
      </c>
      <c r="D4250" t="s">
        <v>6954</v>
      </c>
      <c r="E4250" t="s">
        <v>17</v>
      </c>
      <c r="F4250" t="s">
        <v>13</v>
      </c>
      <c r="G4250">
        <v>6647680</v>
      </c>
      <c r="H4250">
        <v>1950</v>
      </c>
      <c r="I4250" t="s">
        <v>10003</v>
      </c>
    </row>
    <row r="4251" spans="1:9">
      <c r="A4251" t="s">
        <v>9</v>
      </c>
      <c r="B4251">
        <v>118</v>
      </c>
      <c r="C4251" t="s">
        <v>10004</v>
      </c>
      <c r="D4251" t="s">
        <v>7714</v>
      </c>
      <c r="E4251" t="s">
        <v>12</v>
      </c>
      <c r="F4251" t="s">
        <v>13</v>
      </c>
      <c r="G4251">
        <v>12199673</v>
      </c>
      <c r="H4251">
        <v>1956</v>
      </c>
      <c r="I4251" t="s">
        <v>10005</v>
      </c>
    </row>
    <row r="4252" spans="1:9">
      <c r="A4252" t="s">
        <v>9</v>
      </c>
      <c r="B4252">
        <v>118</v>
      </c>
      <c r="C4252" t="s">
        <v>10004</v>
      </c>
      <c r="D4252" t="s">
        <v>10006</v>
      </c>
      <c r="E4252" t="s">
        <v>12</v>
      </c>
      <c r="F4252" t="s">
        <v>56</v>
      </c>
      <c r="G4252">
        <v>37869490</v>
      </c>
      <c r="H4252">
        <v>1993</v>
      </c>
      <c r="I4252" t="s">
        <v>10007</v>
      </c>
    </row>
    <row r="4253" spans="1:9">
      <c r="A4253" t="s">
        <v>9</v>
      </c>
      <c r="B4253">
        <v>118</v>
      </c>
      <c r="C4253" t="s">
        <v>1353</v>
      </c>
      <c r="D4253" t="s">
        <v>601</v>
      </c>
      <c r="E4253" t="s">
        <v>17</v>
      </c>
      <c r="F4253" t="s">
        <v>18</v>
      </c>
      <c r="G4253">
        <v>5129831</v>
      </c>
      <c r="H4253">
        <v>1945</v>
      </c>
      <c r="I4253" t="s">
        <v>10008</v>
      </c>
    </row>
    <row r="4254" spans="1:9">
      <c r="A4254" t="s">
        <v>9</v>
      </c>
      <c r="B4254">
        <v>118</v>
      </c>
      <c r="C4254" t="s">
        <v>1353</v>
      </c>
      <c r="D4254" t="s">
        <v>167</v>
      </c>
      <c r="E4254" t="s">
        <v>17</v>
      </c>
      <c r="F4254" t="s">
        <v>18</v>
      </c>
      <c r="G4254">
        <v>6360399</v>
      </c>
      <c r="H4254">
        <v>1950</v>
      </c>
      <c r="I4254" t="s">
        <v>9975</v>
      </c>
    </row>
    <row r="4255" spans="1:9">
      <c r="A4255" t="s">
        <v>9</v>
      </c>
      <c r="B4255">
        <v>118</v>
      </c>
      <c r="C4255" t="s">
        <v>10009</v>
      </c>
      <c r="D4255" t="s">
        <v>1561</v>
      </c>
      <c r="E4255" t="s">
        <v>17</v>
      </c>
      <c r="F4255" t="s">
        <v>18</v>
      </c>
      <c r="G4255">
        <v>5178902</v>
      </c>
      <c r="H4255">
        <v>1945</v>
      </c>
      <c r="I4255" t="s">
        <v>10010</v>
      </c>
    </row>
    <row r="4256" spans="1:9">
      <c r="A4256" t="s">
        <v>9</v>
      </c>
      <c r="B4256">
        <v>118</v>
      </c>
      <c r="C4256" t="s">
        <v>8646</v>
      </c>
      <c r="D4256" t="s">
        <v>34</v>
      </c>
      <c r="E4256" t="s">
        <v>12</v>
      </c>
      <c r="F4256" t="s">
        <v>18</v>
      </c>
      <c r="G4256">
        <v>30076580</v>
      </c>
      <c r="H4256">
        <v>1979</v>
      </c>
      <c r="I4256" t="s">
        <v>10011</v>
      </c>
    </row>
    <row r="4257" spans="1:9">
      <c r="A4257" t="s">
        <v>9</v>
      </c>
      <c r="B4257">
        <v>118</v>
      </c>
      <c r="C4257" t="s">
        <v>10012</v>
      </c>
      <c r="D4257" t="s">
        <v>10013</v>
      </c>
      <c r="E4257" t="s">
        <v>17</v>
      </c>
      <c r="F4257" t="s">
        <v>18</v>
      </c>
      <c r="G4257">
        <v>1744192</v>
      </c>
      <c r="H4257">
        <v>1930</v>
      </c>
      <c r="I4257" t="s">
        <v>10014</v>
      </c>
    </row>
    <row r="4258" spans="1:9">
      <c r="A4258" t="s">
        <v>9</v>
      </c>
      <c r="B4258">
        <v>118</v>
      </c>
      <c r="C4258" t="s">
        <v>10015</v>
      </c>
      <c r="D4258" t="s">
        <v>6670</v>
      </c>
      <c r="E4258" t="s">
        <v>12</v>
      </c>
      <c r="F4258" t="s">
        <v>18</v>
      </c>
      <c r="G4258">
        <v>4885036</v>
      </c>
      <c r="H4258">
        <v>1940</v>
      </c>
      <c r="I4258" t="s">
        <v>10016</v>
      </c>
    </row>
    <row r="4259" spans="1:9">
      <c r="A4259" t="s">
        <v>9</v>
      </c>
      <c r="B4259">
        <v>118</v>
      </c>
      <c r="C4259" t="s">
        <v>10017</v>
      </c>
      <c r="D4259" t="s">
        <v>10018</v>
      </c>
      <c r="E4259" t="s">
        <v>17</v>
      </c>
      <c r="F4259" t="s">
        <v>18</v>
      </c>
      <c r="G4259">
        <v>5434835</v>
      </c>
      <c r="H4259">
        <v>1946</v>
      </c>
      <c r="I4259" t="s">
        <v>10019</v>
      </c>
    </row>
    <row r="4260" spans="1:9">
      <c r="A4260" t="s">
        <v>9</v>
      </c>
      <c r="B4260">
        <v>118</v>
      </c>
      <c r="C4260" t="s">
        <v>10020</v>
      </c>
      <c r="D4260" t="s">
        <v>488</v>
      </c>
      <c r="E4260" t="s">
        <v>12</v>
      </c>
      <c r="F4260" t="s">
        <v>13</v>
      </c>
      <c r="G4260">
        <v>24308981</v>
      </c>
      <c r="H4260">
        <v>1975</v>
      </c>
      <c r="I4260" t="s">
        <v>10021</v>
      </c>
    </row>
    <row r="4261" spans="1:9">
      <c r="A4261" t="s">
        <v>9</v>
      </c>
      <c r="B4261">
        <v>118</v>
      </c>
      <c r="C4261" t="s">
        <v>8653</v>
      </c>
      <c r="D4261" t="s">
        <v>10022</v>
      </c>
      <c r="E4261" t="s">
        <v>17</v>
      </c>
      <c r="F4261" t="s">
        <v>56</v>
      </c>
      <c r="G4261">
        <v>17365728</v>
      </c>
      <c r="H4261">
        <v>1965</v>
      </c>
      <c r="I4261" t="s">
        <v>10023</v>
      </c>
    </row>
    <row r="4262" spans="1:9">
      <c r="A4262" t="s">
        <v>9</v>
      </c>
      <c r="B4262">
        <v>118</v>
      </c>
      <c r="C4262" t="s">
        <v>10024</v>
      </c>
      <c r="D4262" t="s">
        <v>686</v>
      </c>
      <c r="E4262" t="s">
        <v>17</v>
      </c>
      <c r="F4262" t="s">
        <v>56</v>
      </c>
      <c r="G4262">
        <v>20946269</v>
      </c>
      <c r="H4262">
        <v>1969</v>
      </c>
      <c r="I4262" t="s">
        <v>10025</v>
      </c>
    </row>
    <row r="4263" spans="1:9">
      <c r="A4263" t="s">
        <v>9</v>
      </c>
      <c r="B4263">
        <v>118</v>
      </c>
      <c r="C4263" t="s">
        <v>4818</v>
      </c>
      <c r="D4263" t="s">
        <v>10026</v>
      </c>
      <c r="E4263" t="s">
        <v>17</v>
      </c>
      <c r="F4263" t="s">
        <v>18</v>
      </c>
      <c r="G4263">
        <v>3400432</v>
      </c>
      <c r="H4263">
        <v>1929</v>
      </c>
      <c r="I4263" t="s">
        <v>10027</v>
      </c>
    </row>
    <row r="4264" spans="1:9">
      <c r="A4264" t="s">
        <v>9</v>
      </c>
      <c r="B4264">
        <v>118</v>
      </c>
      <c r="C4264" t="s">
        <v>3212</v>
      </c>
      <c r="D4264" t="s">
        <v>167</v>
      </c>
      <c r="E4264" t="s">
        <v>17</v>
      </c>
      <c r="F4264" t="s">
        <v>13</v>
      </c>
      <c r="G4264">
        <v>5900015</v>
      </c>
      <c r="H4264">
        <v>1948</v>
      </c>
      <c r="I4264" t="s">
        <v>10028</v>
      </c>
    </row>
    <row r="4265" spans="1:9">
      <c r="A4265" t="s">
        <v>9</v>
      </c>
      <c r="B4265">
        <v>118</v>
      </c>
      <c r="C4265" t="s">
        <v>3212</v>
      </c>
      <c r="D4265" t="s">
        <v>10029</v>
      </c>
      <c r="E4265" t="s">
        <v>12</v>
      </c>
      <c r="F4265" t="s">
        <v>1729</v>
      </c>
      <c r="G4265">
        <v>24235561</v>
      </c>
      <c r="H4265">
        <v>1974</v>
      </c>
      <c r="I4265" t="s">
        <v>9704</v>
      </c>
    </row>
    <row r="4266" spans="1:9">
      <c r="A4266" t="s">
        <v>9</v>
      </c>
      <c r="B4266">
        <v>118</v>
      </c>
      <c r="C4266" t="s">
        <v>6640</v>
      </c>
      <c r="D4266" t="s">
        <v>7315</v>
      </c>
      <c r="E4266" t="s">
        <v>17</v>
      </c>
      <c r="F4266" t="s">
        <v>56</v>
      </c>
      <c r="G4266">
        <v>18272687</v>
      </c>
      <c r="H4266">
        <v>1966</v>
      </c>
      <c r="I4266" t="s">
        <v>10030</v>
      </c>
    </row>
    <row r="4267" spans="1:9">
      <c r="A4267" t="s">
        <v>9</v>
      </c>
      <c r="B4267">
        <v>118</v>
      </c>
      <c r="C4267" t="s">
        <v>8673</v>
      </c>
      <c r="D4267" t="s">
        <v>176</v>
      </c>
      <c r="E4267" t="s">
        <v>17</v>
      </c>
      <c r="F4267" t="s">
        <v>18</v>
      </c>
      <c r="G4267">
        <v>13139855</v>
      </c>
      <c r="H4267">
        <v>1958</v>
      </c>
      <c r="I4267" t="s">
        <v>10031</v>
      </c>
    </row>
    <row r="4268" spans="1:9">
      <c r="A4268" t="s">
        <v>9</v>
      </c>
      <c r="B4268">
        <v>118</v>
      </c>
      <c r="C4268" t="s">
        <v>10032</v>
      </c>
      <c r="D4268" t="s">
        <v>10033</v>
      </c>
      <c r="E4268" t="s">
        <v>12</v>
      </c>
      <c r="F4268" t="s">
        <v>56</v>
      </c>
      <c r="G4268">
        <v>8511909</v>
      </c>
      <c r="H4268">
        <v>1950</v>
      </c>
      <c r="I4268" t="s">
        <v>9799</v>
      </c>
    </row>
    <row r="4269" spans="1:9">
      <c r="A4269" t="s">
        <v>9</v>
      </c>
      <c r="B4269">
        <v>118</v>
      </c>
      <c r="C4269" t="s">
        <v>10032</v>
      </c>
      <c r="D4269" t="s">
        <v>10034</v>
      </c>
      <c r="E4269" t="s">
        <v>12</v>
      </c>
      <c r="F4269" t="s">
        <v>18</v>
      </c>
      <c r="G4269">
        <v>26425192</v>
      </c>
      <c r="H4269">
        <v>1978</v>
      </c>
      <c r="I4269" t="s">
        <v>9799</v>
      </c>
    </row>
    <row r="4270" spans="1:9">
      <c r="A4270" t="s">
        <v>9</v>
      </c>
      <c r="B4270">
        <v>118</v>
      </c>
      <c r="C4270" t="s">
        <v>10035</v>
      </c>
      <c r="D4270" t="s">
        <v>10036</v>
      </c>
      <c r="E4270" t="s">
        <v>12</v>
      </c>
      <c r="F4270" t="s">
        <v>18</v>
      </c>
      <c r="G4270">
        <v>12154593</v>
      </c>
      <c r="H4270">
        <v>1956</v>
      </c>
      <c r="I4270" t="s">
        <v>10037</v>
      </c>
    </row>
    <row r="4271" spans="1:9">
      <c r="A4271" t="s">
        <v>9</v>
      </c>
      <c r="B4271">
        <v>118</v>
      </c>
      <c r="C4271" t="s">
        <v>10038</v>
      </c>
      <c r="D4271" t="s">
        <v>10039</v>
      </c>
      <c r="E4271" t="s">
        <v>17</v>
      </c>
      <c r="F4271" t="s">
        <v>18</v>
      </c>
      <c r="G4271">
        <v>13131756</v>
      </c>
      <c r="H4271">
        <v>1959</v>
      </c>
      <c r="I4271" t="s">
        <v>10040</v>
      </c>
    </row>
    <row r="4272" spans="1:9">
      <c r="A4272" t="s">
        <v>9</v>
      </c>
      <c r="B4272">
        <v>118</v>
      </c>
      <c r="C4272" t="s">
        <v>10041</v>
      </c>
      <c r="D4272" t="s">
        <v>10042</v>
      </c>
      <c r="E4272" t="s">
        <v>12</v>
      </c>
      <c r="F4272" t="s">
        <v>18</v>
      </c>
      <c r="G4272">
        <v>12497139</v>
      </c>
      <c r="H4272">
        <v>1956</v>
      </c>
      <c r="I4272" t="s">
        <v>10043</v>
      </c>
    </row>
    <row r="4273" spans="1:9">
      <c r="A4273" t="s">
        <v>9</v>
      </c>
      <c r="B4273">
        <v>118</v>
      </c>
      <c r="C4273" t="s">
        <v>1392</v>
      </c>
      <c r="D4273" t="s">
        <v>10044</v>
      </c>
      <c r="E4273" t="s">
        <v>17</v>
      </c>
      <c r="F4273" t="s">
        <v>18</v>
      </c>
      <c r="G4273">
        <v>11554423</v>
      </c>
      <c r="H4273">
        <v>1954</v>
      </c>
      <c r="I4273" t="s">
        <v>10045</v>
      </c>
    </row>
    <row r="4274" spans="1:9">
      <c r="A4274" t="s">
        <v>9</v>
      </c>
      <c r="B4274">
        <v>118</v>
      </c>
      <c r="C4274" t="s">
        <v>1392</v>
      </c>
      <c r="D4274" t="s">
        <v>179</v>
      </c>
      <c r="E4274" t="s">
        <v>12</v>
      </c>
      <c r="F4274" t="s">
        <v>18</v>
      </c>
      <c r="G4274">
        <v>10125888</v>
      </c>
      <c r="H4274">
        <v>1951</v>
      </c>
      <c r="I4274" t="s">
        <v>10046</v>
      </c>
    </row>
    <row r="4275" spans="1:9">
      <c r="A4275" t="s">
        <v>9</v>
      </c>
      <c r="B4275">
        <v>118</v>
      </c>
      <c r="C4275" t="s">
        <v>1392</v>
      </c>
      <c r="D4275" t="s">
        <v>100</v>
      </c>
      <c r="E4275" t="s">
        <v>17</v>
      </c>
      <c r="F4275" t="s">
        <v>13</v>
      </c>
      <c r="G4275">
        <v>5767235</v>
      </c>
      <c r="H4275">
        <v>1948</v>
      </c>
      <c r="I4275" t="s">
        <v>10047</v>
      </c>
    </row>
    <row r="4276" spans="1:9">
      <c r="A4276" t="s">
        <v>9</v>
      </c>
      <c r="B4276">
        <v>118</v>
      </c>
      <c r="C4276" t="s">
        <v>10048</v>
      </c>
      <c r="D4276" t="s">
        <v>5185</v>
      </c>
      <c r="E4276" t="s">
        <v>17</v>
      </c>
      <c r="F4276" t="s">
        <v>155</v>
      </c>
      <c r="G4276">
        <v>6248107</v>
      </c>
      <c r="H4276">
        <v>1918</v>
      </c>
      <c r="I4276" t="s">
        <v>10049</v>
      </c>
    </row>
    <row r="4277" spans="1:9">
      <c r="A4277" t="s">
        <v>9</v>
      </c>
      <c r="B4277">
        <v>118</v>
      </c>
      <c r="C4277" t="s">
        <v>6669</v>
      </c>
      <c r="D4277" t="s">
        <v>10050</v>
      </c>
      <c r="E4277" t="s">
        <v>12</v>
      </c>
      <c r="F4277" t="s">
        <v>13</v>
      </c>
      <c r="G4277">
        <v>28418196</v>
      </c>
      <c r="H4277">
        <v>1980</v>
      </c>
      <c r="I4277" t="s">
        <v>10051</v>
      </c>
    </row>
    <row r="4278" spans="1:9">
      <c r="A4278" t="s">
        <v>9</v>
      </c>
      <c r="B4278">
        <v>118</v>
      </c>
      <c r="C4278" t="s">
        <v>10052</v>
      </c>
      <c r="D4278" t="s">
        <v>1802</v>
      </c>
      <c r="E4278" t="s">
        <v>12</v>
      </c>
      <c r="F4278" t="s">
        <v>18</v>
      </c>
      <c r="G4278">
        <v>16496074</v>
      </c>
      <c r="H4278">
        <v>1963</v>
      </c>
      <c r="I4278" t="s">
        <v>10053</v>
      </c>
    </row>
    <row r="4279" spans="1:9">
      <c r="A4279" t="s">
        <v>9</v>
      </c>
      <c r="B4279">
        <v>118</v>
      </c>
      <c r="C4279" t="s">
        <v>10054</v>
      </c>
      <c r="D4279" t="s">
        <v>7388</v>
      </c>
      <c r="E4279" t="s">
        <v>12</v>
      </c>
      <c r="F4279" t="s">
        <v>13</v>
      </c>
      <c r="G4279">
        <v>17511106</v>
      </c>
      <c r="H4279">
        <v>1965</v>
      </c>
      <c r="I4279" t="s">
        <v>9419</v>
      </c>
    </row>
    <row r="4280" spans="1:9">
      <c r="A4280" t="s">
        <v>9</v>
      </c>
      <c r="B4280">
        <v>118</v>
      </c>
      <c r="C4280" t="s">
        <v>10055</v>
      </c>
      <c r="D4280" t="s">
        <v>10056</v>
      </c>
      <c r="E4280" t="s">
        <v>17</v>
      </c>
      <c r="F4280" t="s">
        <v>13</v>
      </c>
      <c r="G4280">
        <v>3561391</v>
      </c>
      <c r="H4280">
        <v>1937</v>
      </c>
      <c r="I4280" t="s">
        <v>10057</v>
      </c>
    </row>
    <row r="4281" spans="1:9">
      <c r="A4281" t="s">
        <v>9</v>
      </c>
      <c r="B4281">
        <v>118</v>
      </c>
      <c r="C4281" t="s">
        <v>10058</v>
      </c>
      <c r="D4281" t="s">
        <v>1046</v>
      </c>
      <c r="E4281" t="s">
        <v>12</v>
      </c>
      <c r="F4281" t="s">
        <v>690</v>
      </c>
      <c r="G4281">
        <v>34842300</v>
      </c>
      <c r="H4281">
        <v>1989</v>
      </c>
      <c r="I4281" t="s">
        <v>10059</v>
      </c>
    </row>
    <row r="4282" spans="1:9">
      <c r="A4282" t="s">
        <v>9</v>
      </c>
      <c r="B4282">
        <v>118</v>
      </c>
      <c r="C4282" t="s">
        <v>10060</v>
      </c>
      <c r="D4282" t="s">
        <v>1677</v>
      </c>
      <c r="E4282" t="s">
        <v>17</v>
      </c>
      <c r="F4282" t="s">
        <v>13</v>
      </c>
      <c r="G4282">
        <v>17286143</v>
      </c>
      <c r="H4282">
        <v>1965</v>
      </c>
      <c r="I4282" t="s">
        <v>10061</v>
      </c>
    </row>
    <row r="4283" spans="1:9">
      <c r="A4283" t="s">
        <v>9</v>
      </c>
      <c r="B4283">
        <v>118</v>
      </c>
      <c r="C4283" t="s">
        <v>10060</v>
      </c>
      <c r="D4283" t="s">
        <v>64</v>
      </c>
      <c r="E4283" t="s">
        <v>12</v>
      </c>
      <c r="F4283" t="s">
        <v>13</v>
      </c>
      <c r="G4283">
        <v>16496605</v>
      </c>
      <c r="H4283">
        <v>1963</v>
      </c>
      <c r="I4283" t="s">
        <v>10062</v>
      </c>
    </row>
    <row r="4284" spans="1:9">
      <c r="A4284" t="s">
        <v>9</v>
      </c>
      <c r="B4284">
        <v>118</v>
      </c>
      <c r="C4284" t="s">
        <v>5822</v>
      </c>
      <c r="D4284" t="s">
        <v>190</v>
      </c>
      <c r="E4284" t="s">
        <v>12</v>
      </c>
      <c r="F4284" t="s">
        <v>18</v>
      </c>
      <c r="G4284">
        <v>10128042</v>
      </c>
      <c r="H4284">
        <v>1951</v>
      </c>
      <c r="I4284" t="s">
        <v>9667</v>
      </c>
    </row>
    <row r="4285" spans="1:9">
      <c r="A4285" t="s">
        <v>9</v>
      </c>
      <c r="B4285">
        <v>118</v>
      </c>
      <c r="C4285" t="s">
        <v>10063</v>
      </c>
      <c r="D4285" t="s">
        <v>10064</v>
      </c>
      <c r="E4285" t="s">
        <v>12</v>
      </c>
      <c r="F4285" t="s">
        <v>18</v>
      </c>
      <c r="G4285">
        <v>4557716</v>
      </c>
      <c r="H4285">
        <v>1946</v>
      </c>
      <c r="I4285" t="s">
        <v>10065</v>
      </c>
    </row>
    <row r="4286" spans="1:9">
      <c r="A4286" t="s">
        <v>9</v>
      </c>
      <c r="B4286">
        <v>118</v>
      </c>
      <c r="C4286" t="s">
        <v>10066</v>
      </c>
      <c r="D4286" t="s">
        <v>10067</v>
      </c>
      <c r="E4286" t="s">
        <v>17</v>
      </c>
      <c r="F4286" t="s">
        <v>18</v>
      </c>
      <c r="G4286">
        <v>3990624</v>
      </c>
      <c r="H4286">
        <v>1940</v>
      </c>
      <c r="I4286" t="s">
        <v>10068</v>
      </c>
    </row>
    <row r="4287" spans="1:9">
      <c r="A4287" t="s">
        <v>9</v>
      </c>
      <c r="B4287">
        <v>118</v>
      </c>
      <c r="C4287" t="s">
        <v>3286</v>
      </c>
      <c r="D4287" t="s">
        <v>10069</v>
      </c>
      <c r="E4287" t="s">
        <v>17</v>
      </c>
      <c r="F4287" t="s">
        <v>13</v>
      </c>
      <c r="G4287">
        <v>27696708</v>
      </c>
      <c r="H4287">
        <v>1979</v>
      </c>
      <c r="I4287" t="s">
        <v>10070</v>
      </c>
    </row>
    <row r="4288" spans="1:9">
      <c r="A4288" t="s">
        <v>9</v>
      </c>
      <c r="B4288">
        <v>118</v>
      </c>
      <c r="C4288" t="s">
        <v>3286</v>
      </c>
      <c r="D4288" t="s">
        <v>3456</v>
      </c>
      <c r="E4288" t="s">
        <v>12</v>
      </c>
      <c r="F4288" t="s">
        <v>18</v>
      </c>
      <c r="G4288">
        <v>18122478</v>
      </c>
      <c r="H4288">
        <v>1966</v>
      </c>
      <c r="I4288" t="s">
        <v>10071</v>
      </c>
    </row>
    <row r="4289" spans="1:9">
      <c r="A4289" t="s">
        <v>9</v>
      </c>
      <c r="B4289">
        <v>118</v>
      </c>
      <c r="C4289" t="s">
        <v>10072</v>
      </c>
      <c r="D4289" t="s">
        <v>179</v>
      </c>
      <c r="E4289" t="s">
        <v>12</v>
      </c>
      <c r="F4289" t="s">
        <v>13</v>
      </c>
      <c r="G4289">
        <v>10468188</v>
      </c>
      <c r="H4289">
        <v>1952</v>
      </c>
      <c r="I4289" t="s">
        <v>10073</v>
      </c>
    </row>
    <row r="4290" spans="1:9">
      <c r="A4290" t="s">
        <v>9</v>
      </c>
      <c r="B4290">
        <v>118</v>
      </c>
      <c r="C4290" t="s">
        <v>10074</v>
      </c>
      <c r="D4290" t="s">
        <v>10075</v>
      </c>
      <c r="E4290" t="s">
        <v>17</v>
      </c>
      <c r="F4290" t="s">
        <v>18</v>
      </c>
      <c r="G4290">
        <v>4598616</v>
      </c>
      <c r="H4290">
        <v>1942</v>
      </c>
      <c r="I4290" t="s">
        <v>10076</v>
      </c>
    </row>
    <row r="4291" spans="1:9">
      <c r="A4291" t="s">
        <v>9</v>
      </c>
      <c r="B4291">
        <v>118</v>
      </c>
      <c r="C4291" t="s">
        <v>10074</v>
      </c>
      <c r="D4291" t="s">
        <v>4808</v>
      </c>
      <c r="E4291" t="s">
        <v>17</v>
      </c>
      <c r="F4291" t="s">
        <v>18</v>
      </c>
      <c r="G4291">
        <v>18029003</v>
      </c>
      <c r="H4291">
        <v>1966</v>
      </c>
      <c r="I4291" t="s">
        <v>10076</v>
      </c>
    </row>
    <row r="4292" spans="1:9">
      <c r="A4292" t="s">
        <v>9</v>
      </c>
      <c r="B4292">
        <v>118</v>
      </c>
      <c r="C4292" t="s">
        <v>10074</v>
      </c>
      <c r="D4292" t="s">
        <v>9389</v>
      </c>
      <c r="E4292" t="s">
        <v>17</v>
      </c>
      <c r="F4292" t="s">
        <v>18</v>
      </c>
      <c r="G4292">
        <v>18800679</v>
      </c>
      <c r="H4292">
        <v>1969</v>
      </c>
      <c r="I4292" t="s">
        <v>10076</v>
      </c>
    </row>
    <row r="4293" spans="1:9">
      <c r="A4293" t="s">
        <v>9</v>
      </c>
      <c r="B4293">
        <v>118</v>
      </c>
      <c r="C4293" t="s">
        <v>8742</v>
      </c>
      <c r="D4293" t="s">
        <v>5497</v>
      </c>
      <c r="E4293" t="s">
        <v>17</v>
      </c>
      <c r="F4293" t="s">
        <v>13</v>
      </c>
      <c r="G4293">
        <v>28985196</v>
      </c>
      <c r="H4293">
        <v>1981</v>
      </c>
      <c r="I4293" t="s">
        <v>10077</v>
      </c>
    </row>
    <row r="4294" spans="1:9">
      <c r="A4294" t="s">
        <v>9</v>
      </c>
      <c r="B4294">
        <v>118</v>
      </c>
      <c r="C4294" t="s">
        <v>8742</v>
      </c>
      <c r="D4294" t="s">
        <v>10078</v>
      </c>
      <c r="E4294" t="s">
        <v>17</v>
      </c>
      <c r="F4294" t="s">
        <v>18</v>
      </c>
      <c r="G4294">
        <v>23120829</v>
      </c>
      <c r="H4294">
        <v>1972</v>
      </c>
      <c r="I4294" t="s">
        <v>10079</v>
      </c>
    </row>
    <row r="4295" spans="1:9">
      <c r="A4295" t="s">
        <v>9</v>
      </c>
      <c r="B4295">
        <v>118</v>
      </c>
      <c r="C4295" t="s">
        <v>10080</v>
      </c>
      <c r="D4295" t="s">
        <v>8121</v>
      </c>
      <c r="E4295" t="s">
        <v>17</v>
      </c>
      <c r="F4295" t="s">
        <v>18</v>
      </c>
      <c r="G4295">
        <v>28423241</v>
      </c>
      <c r="H4295">
        <v>1980</v>
      </c>
      <c r="I4295" t="s">
        <v>10081</v>
      </c>
    </row>
    <row r="4296" spans="1:9">
      <c r="A4296" t="s">
        <v>9</v>
      </c>
      <c r="B4296">
        <v>118</v>
      </c>
      <c r="C4296" t="s">
        <v>10082</v>
      </c>
      <c r="D4296" t="s">
        <v>10083</v>
      </c>
      <c r="E4296" t="s">
        <v>17</v>
      </c>
      <c r="F4296" t="s">
        <v>18</v>
      </c>
      <c r="G4296">
        <v>416411</v>
      </c>
      <c r="H4296">
        <v>1930</v>
      </c>
      <c r="I4296" t="s">
        <v>10084</v>
      </c>
    </row>
    <row r="4297" spans="1:9">
      <c r="A4297" t="s">
        <v>9</v>
      </c>
      <c r="B4297">
        <v>118</v>
      </c>
      <c r="C4297" t="s">
        <v>10085</v>
      </c>
      <c r="D4297" t="s">
        <v>10086</v>
      </c>
      <c r="E4297" t="s">
        <v>17</v>
      </c>
      <c r="F4297" t="s">
        <v>18</v>
      </c>
      <c r="G4297">
        <v>4721233</v>
      </c>
      <c r="H4297">
        <v>1943</v>
      </c>
      <c r="I4297" t="s">
        <v>10087</v>
      </c>
    </row>
    <row r="4298" spans="1:9">
      <c r="A4298" t="s">
        <v>9</v>
      </c>
      <c r="B4298">
        <v>118</v>
      </c>
      <c r="C4298" t="s">
        <v>6757</v>
      </c>
      <c r="D4298" t="s">
        <v>10088</v>
      </c>
      <c r="E4298" t="s">
        <v>12</v>
      </c>
      <c r="F4298" t="s">
        <v>18</v>
      </c>
      <c r="G4298">
        <v>4177530</v>
      </c>
      <c r="H4298">
        <v>1936</v>
      </c>
      <c r="I4298" t="s">
        <v>10089</v>
      </c>
    </row>
    <row r="4299" spans="1:9">
      <c r="A4299" t="s">
        <v>9</v>
      </c>
      <c r="B4299">
        <v>118</v>
      </c>
      <c r="C4299" t="s">
        <v>10090</v>
      </c>
      <c r="D4299" t="s">
        <v>354</v>
      </c>
      <c r="E4299" t="s">
        <v>12</v>
      </c>
      <c r="F4299" t="s">
        <v>18</v>
      </c>
      <c r="G4299">
        <v>5098211</v>
      </c>
      <c r="H4299">
        <v>1948</v>
      </c>
      <c r="I4299" t="s">
        <v>10003</v>
      </c>
    </row>
    <row r="4300" spans="1:9">
      <c r="A4300" t="s">
        <v>9</v>
      </c>
      <c r="B4300">
        <v>118</v>
      </c>
      <c r="C4300" t="s">
        <v>10091</v>
      </c>
      <c r="D4300" t="s">
        <v>10092</v>
      </c>
      <c r="E4300" t="s">
        <v>17</v>
      </c>
      <c r="F4300" t="s">
        <v>18</v>
      </c>
      <c r="G4300">
        <v>5571403</v>
      </c>
      <c r="H4300">
        <v>1946</v>
      </c>
      <c r="I4300" t="s">
        <v>10093</v>
      </c>
    </row>
    <row r="4301" spans="1:9">
      <c r="A4301" t="s">
        <v>9</v>
      </c>
      <c r="B4301">
        <v>118</v>
      </c>
      <c r="C4301" t="s">
        <v>1470</v>
      </c>
      <c r="D4301" t="s">
        <v>10094</v>
      </c>
      <c r="E4301" t="s">
        <v>17</v>
      </c>
      <c r="F4301" t="s">
        <v>18</v>
      </c>
      <c r="G4301">
        <v>22581184</v>
      </c>
      <c r="H4301">
        <v>1972</v>
      </c>
      <c r="I4301" t="s">
        <v>10095</v>
      </c>
    </row>
    <row r="4302" spans="1:9">
      <c r="A4302" t="s">
        <v>9</v>
      </c>
      <c r="B4302">
        <v>118</v>
      </c>
      <c r="C4302" t="s">
        <v>10096</v>
      </c>
      <c r="D4302" t="s">
        <v>10097</v>
      </c>
      <c r="E4302" t="s">
        <v>17</v>
      </c>
      <c r="F4302" t="s">
        <v>18</v>
      </c>
      <c r="G4302">
        <v>20468894</v>
      </c>
      <c r="H4302">
        <v>1968</v>
      </c>
      <c r="I4302" t="s">
        <v>10098</v>
      </c>
    </row>
    <row r="4303" spans="1:9">
      <c r="A4303" t="s">
        <v>9</v>
      </c>
      <c r="B4303">
        <v>118</v>
      </c>
      <c r="C4303" t="s">
        <v>3348</v>
      </c>
      <c r="D4303" t="s">
        <v>1561</v>
      </c>
      <c r="E4303" t="s">
        <v>17</v>
      </c>
      <c r="F4303" t="s">
        <v>13</v>
      </c>
      <c r="G4303">
        <v>10478486</v>
      </c>
      <c r="H4303">
        <v>1952</v>
      </c>
      <c r="I4303" t="s">
        <v>10099</v>
      </c>
    </row>
    <row r="4304" spans="1:9">
      <c r="A4304" t="s">
        <v>9</v>
      </c>
      <c r="B4304">
        <v>118</v>
      </c>
      <c r="C4304" t="s">
        <v>8829</v>
      </c>
      <c r="D4304" t="s">
        <v>10100</v>
      </c>
      <c r="E4304" t="s">
        <v>17</v>
      </c>
      <c r="F4304" t="s">
        <v>13</v>
      </c>
      <c r="G4304">
        <v>5806322</v>
      </c>
      <c r="H4304">
        <v>1948</v>
      </c>
      <c r="I4304" t="s">
        <v>10101</v>
      </c>
    </row>
    <row r="4305" spans="1:9">
      <c r="A4305" t="s">
        <v>9</v>
      </c>
      <c r="B4305">
        <v>118</v>
      </c>
      <c r="C4305" t="s">
        <v>10102</v>
      </c>
      <c r="D4305" t="s">
        <v>10103</v>
      </c>
      <c r="E4305" t="s">
        <v>12</v>
      </c>
      <c r="F4305" t="s">
        <v>18</v>
      </c>
      <c r="G4305">
        <v>32851878</v>
      </c>
      <c r="H4305">
        <v>1987</v>
      </c>
      <c r="I4305" t="s">
        <v>10104</v>
      </c>
    </row>
    <row r="4306" spans="1:9">
      <c r="A4306" t="s">
        <v>9</v>
      </c>
      <c r="B4306">
        <v>118</v>
      </c>
      <c r="C4306" t="s">
        <v>3369</v>
      </c>
      <c r="D4306" t="s">
        <v>10105</v>
      </c>
      <c r="E4306" t="s">
        <v>17</v>
      </c>
      <c r="F4306" t="s">
        <v>13</v>
      </c>
      <c r="G4306">
        <v>6384381</v>
      </c>
      <c r="H4306">
        <v>1949</v>
      </c>
      <c r="I4306" t="s">
        <v>10106</v>
      </c>
    </row>
    <row r="4307" spans="1:9">
      <c r="A4307" t="s">
        <v>9</v>
      </c>
      <c r="B4307">
        <v>118</v>
      </c>
      <c r="C4307" t="s">
        <v>8837</v>
      </c>
      <c r="D4307" t="s">
        <v>8213</v>
      </c>
      <c r="E4307" t="s">
        <v>17</v>
      </c>
      <c r="F4307" t="s">
        <v>18</v>
      </c>
      <c r="G4307">
        <v>5444596</v>
      </c>
      <c r="H4307">
        <v>1946</v>
      </c>
      <c r="I4307" t="s">
        <v>10107</v>
      </c>
    </row>
    <row r="4308" spans="1:9">
      <c r="A4308" t="s">
        <v>9</v>
      </c>
      <c r="B4308">
        <v>118</v>
      </c>
      <c r="C4308" t="s">
        <v>10108</v>
      </c>
      <c r="D4308" t="s">
        <v>10029</v>
      </c>
      <c r="E4308" t="s">
        <v>12</v>
      </c>
      <c r="F4308" t="s">
        <v>18</v>
      </c>
      <c r="G4308">
        <v>26352506</v>
      </c>
      <c r="H4308">
        <v>1977</v>
      </c>
      <c r="I4308" t="s">
        <v>10109</v>
      </c>
    </row>
    <row r="4309" spans="1:9">
      <c r="A4309" t="s">
        <v>9</v>
      </c>
      <c r="B4309">
        <v>118</v>
      </c>
      <c r="C4309" t="s">
        <v>10110</v>
      </c>
      <c r="D4309" t="s">
        <v>7100</v>
      </c>
      <c r="E4309" t="s">
        <v>17</v>
      </c>
      <c r="F4309" t="s">
        <v>155</v>
      </c>
      <c r="G4309">
        <v>152034</v>
      </c>
      <c r="H4309">
        <v>1921</v>
      </c>
      <c r="I4309" t="s">
        <v>10111</v>
      </c>
    </row>
    <row r="4310" spans="1:9">
      <c r="A4310" t="s">
        <v>9</v>
      </c>
      <c r="B4310">
        <v>118</v>
      </c>
      <c r="C4310" t="s">
        <v>6820</v>
      </c>
      <c r="D4310" t="s">
        <v>4955</v>
      </c>
      <c r="E4310" t="s">
        <v>12</v>
      </c>
      <c r="F4310" t="s">
        <v>56</v>
      </c>
      <c r="G4310">
        <v>13566017</v>
      </c>
      <c r="H4310">
        <v>1959</v>
      </c>
      <c r="I4310" t="s">
        <v>10112</v>
      </c>
    </row>
    <row r="4311" spans="1:9">
      <c r="A4311" t="s">
        <v>9</v>
      </c>
      <c r="B4311">
        <v>118</v>
      </c>
      <c r="C4311" t="s">
        <v>10113</v>
      </c>
      <c r="D4311" t="s">
        <v>10114</v>
      </c>
      <c r="E4311" t="s">
        <v>17</v>
      </c>
      <c r="F4311" t="s">
        <v>18</v>
      </c>
      <c r="G4311">
        <v>35799831</v>
      </c>
      <c r="H4311">
        <v>1991</v>
      </c>
      <c r="I4311" t="s">
        <v>10115</v>
      </c>
    </row>
    <row r="4312" spans="1:9">
      <c r="A4312" t="s">
        <v>9</v>
      </c>
      <c r="B4312">
        <v>118</v>
      </c>
      <c r="C4312" t="s">
        <v>10116</v>
      </c>
      <c r="D4312" t="s">
        <v>7767</v>
      </c>
      <c r="E4312" t="s">
        <v>17</v>
      </c>
      <c r="F4312" t="s">
        <v>18</v>
      </c>
      <c r="G4312">
        <v>2424894</v>
      </c>
      <c r="H4312">
        <v>1939</v>
      </c>
      <c r="I4312" t="s">
        <v>10016</v>
      </c>
    </row>
    <row r="4313" spans="1:9">
      <c r="A4313" t="s">
        <v>9</v>
      </c>
      <c r="B4313">
        <v>118</v>
      </c>
      <c r="C4313" t="s">
        <v>10117</v>
      </c>
      <c r="D4313" t="s">
        <v>10118</v>
      </c>
      <c r="E4313" t="s">
        <v>12</v>
      </c>
      <c r="F4313" t="s">
        <v>18</v>
      </c>
      <c r="G4313">
        <v>4545886</v>
      </c>
      <c r="H4313">
        <v>1946</v>
      </c>
      <c r="I4313" t="s">
        <v>10119</v>
      </c>
    </row>
    <row r="4314" spans="1:9">
      <c r="A4314" t="s">
        <v>9</v>
      </c>
      <c r="B4314">
        <v>118</v>
      </c>
      <c r="C4314" t="s">
        <v>10120</v>
      </c>
      <c r="D4314" t="s">
        <v>10121</v>
      </c>
      <c r="E4314" t="s">
        <v>17</v>
      </c>
      <c r="F4314" t="s">
        <v>18</v>
      </c>
      <c r="G4314">
        <v>11816846</v>
      </c>
      <c r="H4314">
        <v>1955</v>
      </c>
      <c r="I4314" t="s">
        <v>10122</v>
      </c>
    </row>
    <row r="4315" spans="1:9">
      <c r="A4315" t="s">
        <v>9</v>
      </c>
      <c r="B4315">
        <v>118</v>
      </c>
      <c r="C4315" t="s">
        <v>10123</v>
      </c>
      <c r="D4315" t="s">
        <v>10124</v>
      </c>
      <c r="E4315" t="s">
        <v>17</v>
      </c>
      <c r="F4315" t="s">
        <v>18</v>
      </c>
      <c r="G4315">
        <v>11122208</v>
      </c>
      <c r="H4315">
        <v>1953</v>
      </c>
      <c r="I4315" t="s">
        <v>10125</v>
      </c>
    </row>
    <row r="4316" spans="1:9">
      <c r="A4316" t="s">
        <v>9</v>
      </c>
      <c r="B4316">
        <v>118</v>
      </c>
      <c r="C4316" t="s">
        <v>10126</v>
      </c>
      <c r="D4316" t="s">
        <v>10127</v>
      </c>
      <c r="E4316" t="s">
        <v>17</v>
      </c>
      <c r="F4316" t="s">
        <v>18</v>
      </c>
      <c r="G4316">
        <v>4153636</v>
      </c>
      <c r="H4316">
        <v>1940</v>
      </c>
      <c r="I4316" t="s">
        <v>9885</v>
      </c>
    </row>
    <row r="4317" spans="1:9">
      <c r="A4317" t="s">
        <v>9</v>
      </c>
      <c r="B4317">
        <v>118</v>
      </c>
      <c r="C4317" t="s">
        <v>1515</v>
      </c>
      <c r="D4317" t="s">
        <v>10128</v>
      </c>
      <c r="E4317" t="s">
        <v>17</v>
      </c>
      <c r="F4317" t="s">
        <v>502</v>
      </c>
      <c r="G4317">
        <v>14637380</v>
      </c>
      <c r="H4317">
        <v>1961</v>
      </c>
      <c r="I4317" t="s">
        <v>10129</v>
      </c>
    </row>
    <row r="4318" spans="1:9">
      <c r="A4318" t="s">
        <v>9</v>
      </c>
      <c r="B4318">
        <v>118</v>
      </c>
      <c r="C4318" t="s">
        <v>10130</v>
      </c>
      <c r="D4318" t="s">
        <v>10131</v>
      </c>
      <c r="E4318" t="s">
        <v>12</v>
      </c>
      <c r="F4318" t="s">
        <v>18</v>
      </c>
      <c r="G4318">
        <v>4089275</v>
      </c>
      <c r="H4318">
        <v>1932</v>
      </c>
      <c r="I4318" t="s">
        <v>10132</v>
      </c>
    </row>
    <row r="4319" spans="1:9">
      <c r="A4319" t="s">
        <v>9</v>
      </c>
      <c r="B4319">
        <v>118</v>
      </c>
      <c r="C4319" t="s">
        <v>10133</v>
      </c>
      <c r="D4319" t="s">
        <v>2346</v>
      </c>
      <c r="E4319" t="s">
        <v>17</v>
      </c>
      <c r="F4319" t="s">
        <v>13</v>
      </c>
      <c r="G4319">
        <v>12154235</v>
      </c>
      <c r="H4319">
        <v>1956</v>
      </c>
      <c r="I4319" t="s">
        <v>10134</v>
      </c>
    </row>
    <row r="4320" spans="1:9">
      <c r="A4320" t="s">
        <v>9</v>
      </c>
      <c r="B4320">
        <v>118</v>
      </c>
      <c r="C4320" t="s">
        <v>3405</v>
      </c>
      <c r="D4320" t="s">
        <v>10135</v>
      </c>
      <c r="E4320" t="s">
        <v>17</v>
      </c>
      <c r="F4320" t="s">
        <v>18</v>
      </c>
      <c r="G4320">
        <v>4609065</v>
      </c>
      <c r="H4320">
        <v>1948</v>
      </c>
      <c r="I4320" t="s">
        <v>10136</v>
      </c>
    </row>
    <row r="4321" spans="1:9">
      <c r="A4321" t="s">
        <v>9</v>
      </c>
      <c r="B4321">
        <v>118</v>
      </c>
      <c r="C4321" t="s">
        <v>10137</v>
      </c>
      <c r="D4321" t="s">
        <v>4890</v>
      </c>
      <c r="E4321" t="s">
        <v>12</v>
      </c>
      <c r="F4321" t="s">
        <v>56</v>
      </c>
      <c r="G4321">
        <v>27014602</v>
      </c>
      <c r="H4321">
        <v>1978</v>
      </c>
      <c r="I4321" t="s">
        <v>10138</v>
      </c>
    </row>
    <row r="4322" spans="1:9">
      <c r="A4322" t="s">
        <v>9</v>
      </c>
      <c r="B4322">
        <v>118</v>
      </c>
      <c r="C4322" t="s">
        <v>10139</v>
      </c>
      <c r="D4322" t="s">
        <v>94</v>
      </c>
      <c r="E4322" t="s">
        <v>17</v>
      </c>
      <c r="F4322" t="s">
        <v>13</v>
      </c>
      <c r="G4322">
        <v>22470275</v>
      </c>
      <c r="H4322">
        <v>1971</v>
      </c>
      <c r="I4322" t="s">
        <v>10140</v>
      </c>
    </row>
    <row r="4323" spans="1:9">
      <c r="A4323" t="s">
        <v>9</v>
      </c>
      <c r="B4323">
        <v>118</v>
      </c>
      <c r="C4323" t="s">
        <v>10141</v>
      </c>
      <c r="D4323" t="s">
        <v>10142</v>
      </c>
      <c r="E4323" t="s">
        <v>12</v>
      </c>
      <c r="F4323" t="s">
        <v>18</v>
      </c>
      <c r="G4323">
        <v>20251801</v>
      </c>
      <c r="H4323">
        <v>1968</v>
      </c>
      <c r="I4323" t="s">
        <v>10143</v>
      </c>
    </row>
    <row r="4324" spans="1:9">
      <c r="A4324" t="s">
        <v>9</v>
      </c>
      <c r="B4324">
        <v>118</v>
      </c>
      <c r="C4324" t="s">
        <v>10144</v>
      </c>
      <c r="D4324" t="s">
        <v>10145</v>
      </c>
      <c r="E4324" t="s">
        <v>17</v>
      </c>
      <c r="F4324" t="s">
        <v>13</v>
      </c>
      <c r="G4324">
        <v>11643967</v>
      </c>
      <c r="H4324">
        <v>1955</v>
      </c>
      <c r="I4324" t="s">
        <v>8898</v>
      </c>
    </row>
    <row r="4325" spans="1:9">
      <c r="A4325" t="s">
        <v>9</v>
      </c>
      <c r="B4325">
        <v>118</v>
      </c>
      <c r="C4325" t="s">
        <v>10146</v>
      </c>
      <c r="D4325" t="s">
        <v>5636</v>
      </c>
      <c r="E4325" t="s">
        <v>17</v>
      </c>
      <c r="F4325" t="s">
        <v>18</v>
      </c>
      <c r="G4325">
        <v>16071587</v>
      </c>
      <c r="H4325">
        <v>1962</v>
      </c>
      <c r="I4325" t="s">
        <v>10147</v>
      </c>
    </row>
    <row r="4326" spans="1:9">
      <c r="A4326" t="s">
        <v>9</v>
      </c>
      <c r="B4326">
        <v>118</v>
      </c>
      <c r="C4326" t="s">
        <v>10148</v>
      </c>
      <c r="D4326" t="s">
        <v>7391</v>
      </c>
      <c r="E4326" t="s">
        <v>17</v>
      </c>
      <c r="F4326" t="s">
        <v>18</v>
      </c>
      <c r="G4326">
        <v>2445755</v>
      </c>
      <c r="H4326">
        <v>1932</v>
      </c>
      <c r="I4326" t="s">
        <v>9305</v>
      </c>
    </row>
    <row r="4327" spans="1:9">
      <c r="A4327" t="s">
        <v>9</v>
      </c>
      <c r="B4327">
        <v>119</v>
      </c>
      <c r="C4327" t="s">
        <v>6880</v>
      </c>
      <c r="D4327" t="s">
        <v>3609</v>
      </c>
      <c r="E4327" t="s">
        <v>17</v>
      </c>
      <c r="F4327" t="s">
        <v>18</v>
      </c>
      <c r="G4327">
        <v>6289630</v>
      </c>
      <c r="H4327">
        <v>1950</v>
      </c>
      <c r="I4327" t="s">
        <v>10149</v>
      </c>
    </row>
    <row r="4328" spans="1:9">
      <c r="A4328" t="s">
        <v>9</v>
      </c>
      <c r="B4328">
        <v>119</v>
      </c>
      <c r="C4328" t="s">
        <v>10150</v>
      </c>
      <c r="D4328" t="s">
        <v>10151</v>
      </c>
      <c r="E4328" t="s">
        <v>17</v>
      </c>
      <c r="F4328" t="s">
        <v>18</v>
      </c>
      <c r="G4328">
        <v>6207291</v>
      </c>
      <c r="H4328">
        <v>1949</v>
      </c>
      <c r="I4328" t="s">
        <v>10152</v>
      </c>
    </row>
    <row r="4329" spans="1:9">
      <c r="A4329" t="s">
        <v>9</v>
      </c>
      <c r="B4329">
        <v>119</v>
      </c>
      <c r="C4329" t="s">
        <v>15</v>
      </c>
      <c r="D4329" t="s">
        <v>10153</v>
      </c>
      <c r="E4329" t="s">
        <v>17</v>
      </c>
      <c r="F4329" t="s">
        <v>13</v>
      </c>
      <c r="G4329">
        <v>6489111</v>
      </c>
      <c r="H4329">
        <v>1942</v>
      </c>
      <c r="I4329" t="s">
        <v>10154</v>
      </c>
    </row>
    <row r="4330" spans="1:9">
      <c r="A4330" t="s">
        <v>9</v>
      </c>
      <c r="B4330">
        <v>119</v>
      </c>
      <c r="C4330" t="s">
        <v>10155</v>
      </c>
      <c r="D4330" t="s">
        <v>9448</v>
      </c>
      <c r="E4330" t="s">
        <v>17</v>
      </c>
      <c r="F4330" t="s">
        <v>13</v>
      </c>
      <c r="G4330">
        <v>10830515</v>
      </c>
      <c r="H4330">
        <v>1953</v>
      </c>
      <c r="I4330" t="s">
        <v>10156</v>
      </c>
    </row>
    <row r="4331" spans="1:9">
      <c r="A4331" t="s">
        <v>9</v>
      </c>
      <c r="B4331">
        <v>119</v>
      </c>
      <c r="C4331" t="s">
        <v>10157</v>
      </c>
      <c r="D4331" t="s">
        <v>10158</v>
      </c>
      <c r="E4331" t="s">
        <v>17</v>
      </c>
      <c r="F4331" t="s">
        <v>13</v>
      </c>
      <c r="G4331">
        <v>8788642</v>
      </c>
      <c r="H4331">
        <v>1939</v>
      </c>
      <c r="I4331" t="s">
        <v>10159</v>
      </c>
    </row>
    <row r="4332" spans="1:9">
      <c r="A4332" t="s">
        <v>9</v>
      </c>
      <c r="B4332">
        <v>119</v>
      </c>
      <c r="C4332" t="s">
        <v>6886</v>
      </c>
      <c r="D4332" t="s">
        <v>2532</v>
      </c>
      <c r="E4332" t="s">
        <v>17</v>
      </c>
      <c r="F4332" t="s">
        <v>18</v>
      </c>
      <c r="G4332">
        <v>5757124</v>
      </c>
      <c r="H4332">
        <v>1948</v>
      </c>
      <c r="I4332" t="s">
        <v>10160</v>
      </c>
    </row>
    <row r="4333" spans="1:9">
      <c r="A4333" t="s">
        <v>9</v>
      </c>
      <c r="B4333">
        <v>119</v>
      </c>
      <c r="C4333" t="s">
        <v>6886</v>
      </c>
      <c r="D4333" t="s">
        <v>9323</v>
      </c>
      <c r="E4333" t="s">
        <v>17</v>
      </c>
      <c r="F4333" t="s">
        <v>18</v>
      </c>
      <c r="G4333">
        <v>4565519</v>
      </c>
      <c r="H4333">
        <v>1943</v>
      </c>
      <c r="I4333" t="s">
        <v>10161</v>
      </c>
    </row>
    <row r="4334" spans="1:9">
      <c r="A4334" t="s">
        <v>9</v>
      </c>
      <c r="B4334">
        <v>119</v>
      </c>
      <c r="C4334" t="s">
        <v>22</v>
      </c>
      <c r="D4334" t="s">
        <v>6520</v>
      </c>
      <c r="E4334" t="s">
        <v>17</v>
      </c>
      <c r="F4334" t="s">
        <v>18</v>
      </c>
      <c r="G4334">
        <v>21113444</v>
      </c>
      <c r="H4334">
        <v>1969</v>
      </c>
      <c r="I4334" t="s">
        <v>10162</v>
      </c>
    </row>
    <row r="4335" spans="1:9">
      <c r="A4335" t="s">
        <v>9</v>
      </c>
      <c r="B4335">
        <v>119</v>
      </c>
      <c r="C4335" t="s">
        <v>10163</v>
      </c>
      <c r="D4335" t="s">
        <v>9957</v>
      </c>
      <c r="E4335" t="s">
        <v>12</v>
      </c>
      <c r="F4335" t="s">
        <v>56</v>
      </c>
      <c r="G4335">
        <v>38989815</v>
      </c>
      <c r="H4335">
        <v>1995</v>
      </c>
      <c r="I4335" t="s">
        <v>10164</v>
      </c>
    </row>
    <row r="4336" spans="1:9">
      <c r="A4336" t="s">
        <v>9</v>
      </c>
      <c r="B4336">
        <v>119</v>
      </c>
      <c r="C4336" t="s">
        <v>10165</v>
      </c>
      <c r="D4336" t="s">
        <v>10166</v>
      </c>
      <c r="E4336" t="s">
        <v>17</v>
      </c>
      <c r="F4336" t="s">
        <v>155</v>
      </c>
      <c r="G4336">
        <v>3041204</v>
      </c>
      <c r="H4336">
        <v>1936</v>
      </c>
      <c r="I4336" t="s">
        <v>10167</v>
      </c>
    </row>
    <row r="4337" spans="1:9">
      <c r="A4337" t="s">
        <v>9</v>
      </c>
      <c r="B4337">
        <v>119</v>
      </c>
      <c r="C4337" t="s">
        <v>2173</v>
      </c>
      <c r="D4337" t="s">
        <v>23</v>
      </c>
      <c r="E4337" t="s">
        <v>12</v>
      </c>
      <c r="F4337" t="s">
        <v>18</v>
      </c>
      <c r="G4337">
        <v>7698494</v>
      </c>
      <c r="H4337">
        <v>1949</v>
      </c>
      <c r="I4337" t="s">
        <v>10168</v>
      </c>
    </row>
    <row r="4338" spans="1:9">
      <c r="A4338" t="s">
        <v>9</v>
      </c>
      <c r="B4338">
        <v>119</v>
      </c>
      <c r="C4338" t="s">
        <v>10169</v>
      </c>
      <c r="D4338" t="s">
        <v>1677</v>
      </c>
      <c r="E4338" t="s">
        <v>17</v>
      </c>
      <c r="F4338" t="s">
        <v>18</v>
      </c>
      <c r="G4338">
        <v>18100561</v>
      </c>
      <c r="H4338">
        <v>1966</v>
      </c>
      <c r="I4338" t="s">
        <v>10170</v>
      </c>
    </row>
    <row r="4339" spans="1:9">
      <c r="A4339" t="s">
        <v>9</v>
      </c>
      <c r="B4339">
        <v>119</v>
      </c>
      <c r="C4339" t="s">
        <v>10171</v>
      </c>
      <c r="D4339" t="s">
        <v>10172</v>
      </c>
      <c r="E4339" t="s">
        <v>17</v>
      </c>
      <c r="F4339" t="s">
        <v>18</v>
      </c>
      <c r="G4339">
        <v>24515</v>
      </c>
      <c r="H4339">
        <v>1930</v>
      </c>
      <c r="I4339" t="s">
        <v>10173</v>
      </c>
    </row>
    <row r="4340" spans="1:9">
      <c r="A4340" t="s">
        <v>9</v>
      </c>
      <c r="B4340">
        <v>119</v>
      </c>
      <c r="C4340" t="s">
        <v>895</v>
      </c>
      <c r="D4340" t="s">
        <v>539</v>
      </c>
      <c r="E4340" t="s">
        <v>17</v>
      </c>
      <c r="F4340" t="s">
        <v>13</v>
      </c>
      <c r="G4340">
        <v>10265102</v>
      </c>
      <c r="H4340">
        <v>1952</v>
      </c>
      <c r="I4340" t="s">
        <v>10174</v>
      </c>
    </row>
    <row r="4341" spans="1:9">
      <c r="A4341" t="s">
        <v>9</v>
      </c>
      <c r="B4341">
        <v>119</v>
      </c>
      <c r="C4341" t="s">
        <v>10175</v>
      </c>
      <c r="D4341" t="s">
        <v>10176</v>
      </c>
      <c r="E4341" t="s">
        <v>17</v>
      </c>
      <c r="F4341" t="s">
        <v>18</v>
      </c>
      <c r="G4341">
        <v>4840971</v>
      </c>
      <c r="H4341">
        <v>1944</v>
      </c>
      <c r="I4341" t="s">
        <v>10177</v>
      </c>
    </row>
    <row r="4342" spans="1:9">
      <c r="A4342" t="s">
        <v>9</v>
      </c>
      <c r="B4342">
        <v>119</v>
      </c>
      <c r="C4342" t="s">
        <v>10178</v>
      </c>
      <c r="D4342" t="s">
        <v>10179</v>
      </c>
      <c r="E4342" t="s">
        <v>17</v>
      </c>
      <c r="F4342" t="s">
        <v>18</v>
      </c>
      <c r="G4342">
        <v>20510996</v>
      </c>
      <c r="H4342">
        <v>1969</v>
      </c>
      <c r="I4342" t="s">
        <v>10180</v>
      </c>
    </row>
    <row r="4343" spans="1:9">
      <c r="A4343" t="s">
        <v>9</v>
      </c>
      <c r="B4343">
        <v>119</v>
      </c>
      <c r="C4343" t="s">
        <v>10181</v>
      </c>
      <c r="D4343" t="s">
        <v>10182</v>
      </c>
      <c r="E4343" t="s">
        <v>12</v>
      </c>
      <c r="F4343" t="s">
        <v>18</v>
      </c>
      <c r="G4343">
        <v>26239584</v>
      </c>
      <c r="H4343">
        <v>1977</v>
      </c>
      <c r="I4343" t="s">
        <v>10183</v>
      </c>
    </row>
    <row r="4344" spans="1:9">
      <c r="A4344" t="s">
        <v>9</v>
      </c>
      <c r="B4344">
        <v>119</v>
      </c>
      <c r="C4344" t="s">
        <v>10184</v>
      </c>
      <c r="D4344" t="s">
        <v>2022</v>
      </c>
      <c r="E4344" t="s">
        <v>12</v>
      </c>
      <c r="F4344" t="s">
        <v>13</v>
      </c>
      <c r="G4344">
        <v>27011768</v>
      </c>
      <c r="H4344">
        <v>1978</v>
      </c>
      <c r="I4344" t="s">
        <v>10185</v>
      </c>
    </row>
    <row r="4345" spans="1:9">
      <c r="A4345" t="s">
        <v>9</v>
      </c>
      <c r="B4345">
        <v>119</v>
      </c>
      <c r="C4345" t="s">
        <v>54</v>
      </c>
      <c r="D4345" t="s">
        <v>10186</v>
      </c>
      <c r="E4345" t="s">
        <v>12</v>
      </c>
      <c r="F4345" t="s">
        <v>18</v>
      </c>
      <c r="G4345">
        <v>16225026</v>
      </c>
      <c r="H4345">
        <v>1963</v>
      </c>
      <c r="I4345" t="s">
        <v>10187</v>
      </c>
    </row>
    <row r="4346" spans="1:9">
      <c r="A4346" t="s">
        <v>9</v>
      </c>
      <c r="B4346">
        <v>119</v>
      </c>
      <c r="C4346" t="s">
        <v>54</v>
      </c>
      <c r="D4346" t="s">
        <v>11</v>
      </c>
      <c r="E4346" t="s">
        <v>12</v>
      </c>
      <c r="F4346" t="s">
        <v>18</v>
      </c>
      <c r="G4346">
        <v>14121847</v>
      </c>
      <c r="H4346">
        <v>1960</v>
      </c>
      <c r="I4346" t="s">
        <v>10188</v>
      </c>
    </row>
    <row r="4347" spans="1:9">
      <c r="A4347" t="s">
        <v>9</v>
      </c>
      <c r="B4347">
        <v>119</v>
      </c>
      <c r="C4347" t="s">
        <v>54</v>
      </c>
      <c r="D4347" t="s">
        <v>10189</v>
      </c>
      <c r="E4347" t="s">
        <v>17</v>
      </c>
      <c r="F4347" t="s">
        <v>18</v>
      </c>
      <c r="G4347">
        <v>22667490</v>
      </c>
      <c r="H4347">
        <v>1972</v>
      </c>
      <c r="I4347" t="s">
        <v>10190</v>
      </c>
    </row>
    <row r="4348" spans="1:9">
      <c r="A4348" t="s">
        <v>9</v>
      </c>
      <c r="B4348">
        <v>119</v>
      </c>
      <c r="C4348" t="s">
        <v>61</v>
      </c>
      <c r="D4348" t="s">
        <v>9181</v>
      </c>
      <c r="E4348" t="s">
        <v>17</v>
      </c>
      <c r="F4348" t="s">
        <v>18</v>
      </c>
      <c r="G4348">
        <v>4206511</v>
      </c>
      <c r="H4348">
        <v>1941</v>
      </c>
      <c r="I4348" t="s">
        <v>10191</v>
      </c>
    </row>
    <row r="4349" spans="1:9">
      <c r="A4349" t="s">
        <v>9</v>
      </c>
      <c r="B4349">
        <v>119</v>
      </c>
      <c r="C4349" t="s">
        <v>61</v>
      </c>
      <c r="D4349" t="s">
        <v>10192</v>
      </c>
      <c r="E4349" t="s">
        <v>17</v>
      </c>
      <c r="F4349" t="s">
        <v>13</v>
      </c>
      <c r="G4349">
        <v>12965207</v>
      </c>
      <c r="H4349">
        <v>1959</v>
      </c>
      <c r="I4349" t="s">
        <v>10193</v>
      </c>
    </row>
    <row r="4350" spans="1:9">
      <c r="A4350" t="s">
        <v>9</v>
      </c>
      <c r="B4350">
        <v>119</v>
      </c>
      <c r="C4350" t="s">
        <v>61</v>
      </c>
      <c r="D4350" t="s">
        <v>10194</v>
      </c>
      <c r="E4350" t="s">
        <v>17</v>
      </c>
      <c r="F4350" t="s">
        <v>13</v>
      </c>
      <c r="G4350">
        <v>32576983</v>
      </c>
      <c r="H4350">
        <v>1986</v>
      </c>
      <c r="I4350" t="s">
        <v>10195</v>
      </c>
    </row>
    <row r="4351" spans="1:9">
      <c r="A4351" t="s">
        <v>9</v>
      </c>
      <c r="B4351">
        <v>119</v>
      </c>
      <c r="C4351" t="s">
        <v>10196</v>
      </c>
      <c r="D4351" t="s">
        <v>10197</v>
      </c>
      <c r="E4351" t="s">
        <v>12</v>
      </c>
      <c r="F4351" t="s">
        <v>18</v>
      </c>
      <c r="G4351">
        <v>18129808</v>
      </c>
      <c r="H4351">
        <v>1966</v>
      </c>
      <c r="I4351" t="s">
        <v>10198</v>
      </c>
    </row>
    <row r="4352" spans="1:9">
      <c r="A4352" t="s">
        <v>9</v>
      </c>
      <c r="B4352">
        <v>119</v>
      </c>
      <c r="C4352" t="s">
        <v>10199</v>
      </c>
      <c r="D4352" t="s">
        <v>518</v>
      </c>
      <c r="E4352" t="s">
        <v>17</v>
      </c>
      <c r="F4352" t="s">
        <v>18</v>
      </c>
      <c r="G4352">
        <v>9992132</v>
      </c>
      <c r="H4352">
        <v>1941</v>
      </c>
      <c r="I4352" t="s">
        <v>10200</v>
      </c>
    </row>
    <row r="4353" spans="1:9">
      <c r="A4353" t="s">
        <v>9</v>
      </c>
      <c r="B4353">
        <v>119</v>
      </c>
      <c r="C4353" t="s">
        <v>8938</v>
      </c>
      <c r="D4353" t="s">
        <v>10201</v>
      </c>
      <c r="E4353" t="s">
        <v>12</v>
      </c>
      <c r="F4353" t="s">
        <v>13</v>
      </c>
      <c r="G4353">
        <v>7590392</v>
      </c>
      <c r="H4353">
        <v>1947</v>
      </c>
      <c r="I4353" t="s">
        <v>10202</v>
      </c>
    </row>
    <row r="4354" spans="1:9">
      <c r="A4354" t="s">
        <v>9</v>
      </c>
      <c r="B4354">
        <v>119</v>
      </c>
      <c r="C4354" t="s">
        <v>10203</v>
      </c>
      <c r="D4354" t="s">
        <v>10204</v>
      </c>
      <c r="E4354" t="s">
        <v>17</v>
      </c>
      <c r="F4354" t="s">
        <v>18</v>
      </c>
      <c r="G4354">
        <v>2955957</v>
      </c>
      <c r="H4354">
        <v>1932</v>
      </c>
      <c r="I4354" t="s">
        <v>10205</v>
      </c>
    </row>
    <row r="4355" spans="1:9">
      <c r="A4355" t="s">
        <v>9</v>
      </c>
      <c r="B4355">
        <v>119</v>
      </c>
      <c r="C4355" t="s">
        <v>1636</v>
      </c>
      <c r="D4355" t="s">
        <v>4021</v>
      </c>
      <c r="E4355" t="s">
        <v>12</v>
      </c>
      <c r="F4355" t="s">
        <v>18</v>
      </c>
      <c r="G4355">
        <v>36987911</v>
      </c>
      <c r="H4355">
        <v>1992</v>
      </c>
      <c r="I4355" t="s">
        <v>10206</v>
      </c>
    </row>
    <row r="4356" spans="1:9">
      <c r="A4356" t="s">
        <v>9</v>
      </c>
      <c r="B4356">
        <v>119</v>
      </c>
      <c r="C4356" t="s">
        <v>10207</v>
      </c>
      <c r="D4356" t="s">
        <v>10208</v>
      </c>
      <c r="E4356" t="s">
        <v>17</v>
      </c>
      <c r="F4356" t="s">
        <v>18</v>
      </c>
      <c r="G4356">
        <v>855744</v>
      </c>
      <c r="H4356">
        <v>1935</v>
      </c>
      <c r="I4356" t="s">
        <v>10209</v>
      </c>
    </row>
    <row r="4357" spans="1:9">
      <c r="A4357" t="s">
        <v>9</v>
      </c>
      <c r="B4357">
        <v>119</v>
      </c>
      <c r="C4357" t="s">
        <v>10210</v>
      </c>
      <c r="D4357" t="s">
        <v>4605</v>
      </c>
      <c r="E4357" t="s">
        <v>12</v>
      </c>
      <c r="F4357" t="s">
        <v>18</v>
      </c>
      <c r="G4357">
        <v>26556664</v>
      </c>
      <c r="H4357">
        <v>1978</v>
      </c>
      <c r="I4357" t="s">
        <v>10211</v>
      </c>
    </row>
    <row r="4358" spans="1:9">
      <c r="A4358" t="s">
        <v>9</v>
      </c>
      <c r="B4358">
        <v>119</v>
      </c>
      <c r="C4358" t="s">
        <v>3537</v>
      </c>
      <c r="D4358" t="s">
        <v>10212</v>
      </c>
      <c r="E4358" t="s">
        <v>17</v>
      </c>
      <c r="F4358" t="s">
        <v>18</v>
      </c>
      <c r="G4358">
        <v>6360522</v>
      </c>
      <c r="H4358">
        <v>1950</v>
      </c>
      <c r="I4358" t="s">
        <v>10213</v>
      </c>
    </row>
    <row r="4359" spans="1:9">
      <c r="A4359" t="s">
        <v>9</v>
      </c>
      <c r="B4359">
        <v>119</v>
      </c>
      <c r="C4359" t="s">
        <v>10214</v>
      </c>
      <c r="D4359" t="s">
        <v>10215</v>
      </c>
      <c r="E4359" t="s">
        <v>12</v>
      </c>
      <c r="F4359" t="s">
        <v>35</v>
      </c>
      <c r="G4359">
        <v>23701233</v>
      </c>
      <c r="H4359">
        <v>1974</v>
      </c>
      <c r="I4359" t="s">
        <v>10216</v>
      </c>
    </row>
    <row r="4360" spans="1:9">
      <c r="A4360" t="s">
        <v>9</v>
      </c>
      <c r="B4360">
        <v>119</v>
      </c>
      <c r="C4360" t="s">
        <v>10214</v>
      </c>
      <c r="D4360" t="s">
        <v>401</v>
      </c>
      <c r="E4360" t="s">
        <v>12</v>
      </c>
      <c r="F4360" t="s">
        <v>18</v>
      </c>
      <c r="G4360">
        <v>23087731</v>
      </c>
      <c r="H4360">
        <v>1973</v>
      </c>
      <c r="I4360" t="s">
        <v>10217</v>
      </c>
    </row>
    <row r="4361" spans="1:9">
      <c r="A4361" t="s">
        <v>9</v>
      </c>
      <c r="B4361">
        <v>119</v>
      </c>
      <c r="C4361" t="s">
        <v>10214</v>
      </c>
      <c r="D4361" t="s">
        <v>10218</v>
      </c>
      <c r="E4361" t="s">
        <v>17</v>
      </c>
      <c r="F4361" t="s">
        <v>18</v>
      </c>
      <c r="G4361">
        <v>22591423</v>
      </c>
      <c r="H4361">
        <v>1972</v>
      </c>
      <c r="I4361" t="s">
        <v>10219</v>
      </c>
    </row>
    <row r="4362" spans="1:9">
      <c r="A4362" t="s">
        <v>9</v>
      </c>
      <c r="B4362">
        <v>119</v>
      </c>
      <c r="C4362" t="s">
        <v>10220</v>
      </c>
      <c r="D4362" t="s">
        <v>301</v>
      </c>
      <c r="E4362" t="s">
        <v>12</v>
      </c>
      <c r="F4362" t="s">
        <v>13</v>
      </c>
      <c r="G4362">
        <v>11798673</v>
      </c>
      <c r="H4362">
        <v>1955</v>
      </c>
      <c r="I4362" t="s">
        <v>10221</v>
      </c>
    </row>
    <row r="4363" spans="1:9">
      <c r="A4363" t="s">
        <v>9</v>
      </c>
      <c r="B4363">
        <v>119</v>
      </c>
      <c r="C4363" t="s">
        <v>1661</v>
      </c>
      <c r="D4363" t="s">
        <v>10222</v>
      </c>
      <c r="E4363" t="s">
        <v>17</v>
      </c>
      <c r="F4363" t="s">
        <v>56</v>
      </c>
      <c r="G4363">
        <v>32403381</v>
      </c>
      <c r="H4363">
        <v>1986</v>
      </c>
      <c r="I4363" t="s">
        <v>10223</v>
      </c>
    </row>
    <row r="4364" spans="1:9">
      <c r="A4364" t="s">
        <v>9</v>
      </c>
      <c r="B4364">
        <v>119</v>
      </c>
      <c r="C4364" t="s">
        <v>10224</v>
      </c>
      <c r="D4364" t="s">
        <v>10225</v>
      </c>
      <c r="E4364" t="s">
        <v>12</v>
      </c>
      <c r="F4364" t="s">
        <v>13</v>
      </c>
      <c r="G4364">
        <v>27280564</v>
      </c>
      <c r="H4364">
        <v>1979</v>
      </c>
      <c r="I4364" t="s">
        <v>10226</v>
      </c>
    </row>
    <row r="4365" spans="1:9">
      <c r="A4365" t="s">
        <v>9</v>
      </c>
      <c r="B4365">
        <v>119</v>
      </c>
      <c r="C4365" t="s">
        <v>108</v>
      </c>
      <c r="D4365" t="s">
        <v>10227</v>
      </c>
      <c r="E4365" t="s">
        <v>17</v>
      </c>
      <c r="F4365" t="s">
        <v>1729</v>
      </c>
      <c r="G4365">
        <v>3229701</v>
      </c>
      <c r="H4365">
        <v>1933</v>
      </c>
      <c r="I4365" t="s">
        <v>10228</v>
      </c>
    </row>
    <row r="4366" spans="1:9">
      <c r="A4366" t="s">
        <v>9</v>
      </c>
      <c r="B4366">
        <v>119</v>
      </c>
      <c r="C4366" t="s">
        <v>3575</v>
      </c>
      <c r="D4366" t="s">
        <v>23</v>
      </c>
      <c r="E4366" t="s">
        <v>12</v>
      </c>
      <c r="F4366" t="s">
        <v>18</v>
      </c>
      <c r="G4366">
        <v>4189712</v>
      </c>
      <c r="H4366">
        <v>1936</v>
      </c>
      <c r="I4366" t="s">
        <v>10229</v>
      </c>
    </row>
    <row r="4367" spans="1:9">
      <c r="A4367" t="s">
        <v>9</v>
      </c>
      <c r="B4367">
        <v>119</v>
      </c>
      <c r="C4367" t="s">
        <v>10230</v>
      </c>
      <c r="D4367" t="s">
        <v>10231</v>
      </c>
      <c r="E4367" t="s">
        <v>12</v>
      </c>
      <c r="F4367" t="s">
        <v>18</v>
      </c>
      <c r="G4367">
        <v>10998086</v>
      </c>
      <c r="H4367">
        <v>1954</v>
      </c>
      <c r="I4367" t="s">
        <v>10232</v>
      </c>
    </row>
    <row r="4368" spans="1:9">
      <c r="A4368" t="s">
        <v>9</v>
      </c>
      <c r="B4368">
        <v>119</v>
      </c>
      <c r="C4368" t="s">
        <v>10233</v>
      </c>
      <c r="D4368" t="s">
        <v>10234</v>
      </c>
      <c r="E4368" t="s">
        <v>12</v>
      </c>
      <c r="F4368" t="s">
        <v>18</v>
      </c>
      <c r="G4368">
        <v>4545782</v>
      </c>
      <c r="H4368">
        <v>1946</v>
      </c>
      <c r="I4368" t="s">
        <v>10235</v>
      </c>
    </row>
    <row r="4369" spans="1:9">
      <c r="A4369" t="s">
        <v>9</v>
      </c>
      <c r="B4369">
        <v>119</v>
      </c>
      <c r="C4369" t="s">
        <v>10236</v>
      </c>
      <c r="D4369" t="s">
        <v>10237</v>
      </c>
      <c r="E4369" t="s">
        <v>17</v>
      </c>
      <c r="F4369" t="s">
        <v>13</v>
      </c>
      <c r="G4369">
        <v>18445315</v>
      </c>
      <c r="H4369">
        <v>1967</v>
      </c>
      <c r="I4369" t="s">
        <v>10238</v>
      </c>
    </row>
    <row r="4370" spans="1:9">
      <c r="A4370" t="s">
        <v>9</v>
      </c>
      <c r="B4370">
        <v>119</v>
      </c>
      <c r="C4370" t="s">
        <v>10239</v>
      </c>
      <c r="D4370" t="s">
        <v>7873</v>
      </c>
      <c r="E4370" t="s">
        <v>17</v>
      </c>
      <c r="F4370" t="s">
        <v>18</v>
      </c>
      <c r="G4370">
        <v>11400740</v>
      </c>
      <c r="H4370">
        <v>1955</v>
      </c>
      <c r="I4370" t="s">
        <v>10240</v>
      </c>
    </row>
    <row r="4371" spans="1:9">
      <c r="A4371" t="s">
        <v>9</v>
      </c>
      <c r="B4371">
        <v>119</v>
      </c>
      <c r="C4371" t="s">
        <v>10241</v>
      </c>
      <c r="D4371" t="s">
        <v>10242</v>
      </c>
      <c r="E4371" t="s">
        <v>12</v>
      </c>
      <c r="F4371" t="s">
        <v>18</v>
      </c>
      <c r="G4371">
        <v>4528050</v>
      </c>
      <c r="H4371">
        <v>1945</v>
      </c>
      <c r="I4371" t="s">
        <v>10243</v>
      </c>
    </row>
    <row r="4372" spans="1:9">
      <c r="A4372" t="s">
        <v>9</v>
      </c>
      <c r="B4372">
        <v>119</v>
      </c>
      <c r="C4372" t="s">
        <v>10244</v>
      </c>
      <c r="D4372" t="s">
        <v>9205</v>
      </c>
      <c r="E4372" t="s">
        <v>12</v>
      </c>
      <c r="F4372" t="s">
        <v>13</v>
      </c>
      <c r="G4372">
        <v>22134214</v>
      </c>
      <c r="H4372">
        <v>1971</v>
      </c>
      <c r="I4372" t="s">
        <v>10245</v>
      </c>
    </row>
    <row r="4373" spans="1:9">
      <c r="A4373" t="s">
        <v>9</v>
      </c>
      <c r="B4373">
        <v>119</v>
      </c>
      <c r="C4373" t="s">
        <v>10246</v>
      </c>
      <c r="D4373" t="s">
        <v>10247</v>
      </c>
      <c r="E4373" t="s">
        <v>12</v>
      </c>
      <c r="F4373" t="s">
        <v>18</v>
      </c>
      <c r="G4373">
        <v>24754828</v>
      </c>
      <c r="H4373">
        <v>1975</v>
      </c>
      <c r="I4373" t="s">
        <v>10248</v>
      </c>
    </row>
    <row r="4374" spans="1:9">
      <c r="A4374" t="s">
        <v>9</v>
      </c>
      <c r="B4374">
        <v>119</v>
      </c>
      <c r="C4374" t="s">
        <v>10249</v>
      </c>
      <c r="D4374" t="s">
        <v>5047</v>
      </c>
      <c r="E4374" t="s">
        <v>12</v>
      </c>
      <c r="F4374" t="s">
        <v>18</v>
      </c>
      <c r="G4374">
        <v>11320937</v>
      </c>
      <c r="H4374">
        <v>1954</v>
      </c>
      <c r="I4374" t="s">
        <v>10250</v>
      </c>
    </row>
    <row r="4375" spans="1:9">
      <c r="A4375" t="s">
        <v>9</v>
      </c>
      <c r="B4375">
        <v>119</v>
      </c>
      <c r="C4375" t="s">
        <v>10251</v>
      </c>
      <c r="D4375" t="s">
        <v>10252</v>
      </c>
      <c r="E4375" t="s">
        <v>12</v>
      </c>
      <c r="F4375" t="s">
        <v>18</v>
      </c>
      <c r="G4375">
        <v>21113620</v>
      </c>
      <c r="H4375">
        <v>1969</v>
      </c>
      <c r="I4375" t="s">
        <v>10253</v>
      </c>
    </row>
    <row r="4376" spans="1:9">
      <c r="A4376" t="s">
        <v>9</v>
      </c>
      <c r="B4376">
        <v>119</v>
      </c>
      <c r="C4376" t="s">
        <v>10251</v>
      </c>
      <c r="D4376" t="s">
        <v>3086</v>
      </c>
      <c r="E4376" t="s">
        <v>17</v>
      </c>
      <c r="F4376" t="s">
        <v>18</v>
      </c>
      <c r="G4376">
        <v>18029832</v>
      </c>
      <c r="H4376">
        <v>1966</v>
      </c>
      <c r="I4376" t="s">
        <v>10254</v>
      </c>
    </row>
    <row r="4377" spans="1:9">
      <c r="A4377" t="s">
        <v>9</v>
      </c>
      <c r="B4377">
        <v>119</v>
      </c>
      <c r="C4377" t="s">
        <v>10255</v>
      </c>
      <c r="D4377" t="s">
        <v>10256</v>
      </c>
      <c r="E4377" t="s">
        <v>17</v>
      </c>
      <c r="F4377" t="s">
        <v>18</v>
      </c>
      <c r="G4377">
        <v>3267748</v>
      </c>
      <c r="H4377">
        <v>1936</v>
      </c>
      <c r="I4377" t="s">
        <v>10257</v>
      </c>
    </row>
    <row r="4378" spans="1:9">
      <c r="A4378" t="s">
        <v>9</v>
      </c>
      <c r="B4378">
        <v>119</v>
      </c>
      <c r="C4378" t="s">
        <v>10258</v>
      </c>
      <c r="D4378" t="s">
        <v>1771</v>
      </c>
      <c r="E4378" t="s">
        <v>12</v>
      </c>
      <c r="F4378" t="s">
        <v>18</v>
      </c>
      <c r="G4378">
        <v>26239945</v>
      </c>
      <c r="H4378">
        <v>1978</v>
      </c>
      <c r="I4378" t="s">
        <v>10259</v>
      </c>
    </row>
    <row r="4379" spans="1:9">
      <c r="A4379" t="s">
        <v>9</v>
      </c>
      <c r="B4379">
        <v>119</v>
      </c>
      <c r="C4379" t="s">
        <v>7063</v>
      </c>
      <c r="D4379" t="s">
        <v>10260</v>
      </c>
      <c r="E4379" t="s">
        <v>17</v>
      </c>
      <c r="F4379" t="s">
        <v>18</v>
      </c>
      <c r="G4379">
        <v>22878511</v>
      </c>
      <c r="H4379">
        <v>1972</v>
      </c>
      <c r="I4379" t="s">
        <v>10261</v>
      </c>
    </row>
    <row r="4380" spans="1:9">
      <c r="A4380" t="s">
        <v>9</v>
      </c>
      <c r="B4380">
        <v>119</v>
      </c>
      <c r="C4380" t="s">
        <v>134</v>
      </c>
      <c r="D4380" t="s">
        <v>10262</v>
      </c>
      <c r="E4380" t="s">
        <v>17</v>
      </c>
      <c r="F4380" t="s">
        <v>13</v>
      </c>
      <c r="G4380">
        <v>5290391</v>
      </c>
      <c r="H4380">
        <v>1946</v>
      </c>
      <c r="I4380" t="s">
        <v>10263</v>
      </c>
    </row>
    <row r="4381" spans="1:9">
      <c r="A4381" t="s">
        <v>9</v>
      </c>
      <c r="B4381">
        <v>119</v>
      </c>
      <c r="C4381" t="s">
        <v>7067</v>
      </c>
      <c r="D4381" t="s">
        <v>10264</v>
      </c>
      <c r="E4381" t="s">
        <v>12</v>
      </c>
      <c r="F4381" t="s">
        <v>18</v>
      </c>
      <c r="G4381">
        <v>11266358</v>
      </c>
      <c r="H4381">
        <v>1954</v>
      </c>
      <c r="I4381" t="s">
        <v>10265</v>
      </c>
    </row>
    <row r="4382" spans="1:9">
      <c r="A4382" t="s">
        <v>9</v>
      </c>
      <c r="B4382">
        <v>119</v>
      </c>
      <c r="C4382" t="s">
        <v>10266</v>
      </c>
      <c r="D4382" t="s">
        <v>1413</v>
      </c>
      <c r="E4382" t="s">
        <v>17</v>
      </c>
      <c r="F4382" t="s">
        <v>18</v>
      </c>
      <c r="G4382">
        <v>25443924</v>
      </c>
      <c r="H4382">
        <v>1976</v>
      </c>
      <c r="I4382" t="s">
        <v>10267</v>
      </c>
    </row>
    <row r="4383" spans="1:9">
      <c r="A4383" t="s">
        <v>9</v>
      </c>
      <c r="B4383">
        <v>119</v>
      </c>
      <c r="C4383" t="s">
        <v>139</v>
      </c>
      <c r="D4383" t="s">
        <v>167</v>
      </c>
      <c r="E4383" t="s">
        <v>17</v>
      </c>
      <c r="F4383" t="s">
        <v>18</v>
      </c>
      <c r="G4383">
        <v>3980586</v>
      </c>
      <c r="H4383">
        <v>1941</v>
      </c>
      <c r="I4383" t="s">
        <v>10253</v>
      </c>
    </row>
    <row r="4384" spans="1:9">
      <c r="A4384" t="s">
        <v>9</v>
      </c>
      <c r="B4384">
        <v>119</v>
      </c>
      <c r="C4384" t="s">
        <v>10268</v>
      </c>
      <c r="D4384" t="s">
        <v>10269</v>
      </c>
      <c r="E4384" t="s">
        <v>17</v>
      </c>
      <c r="F4384" t="s">
        <v>18</v>
      </c>
      <c r="G4384">
        <v>4549591</v>
      </c>
      <c r="H4384">
        <v>1942</v>
      </c>
      <c r="I4384" t="s">
        <v>10270</v>
      </c>
    </row>
    <row r="4385" spans="1:9">
      <c r="A4385" t="s">
        <v>9</v>
      </c>
      <c r="B4385">
        <v>119</v>
      </c>
      <c r="C4385" t="s">
        <v>10271</v>
      </c>
      <c r="D4385" t="s">
        <v>10272</v>
      </c>
      <c r="E4385" t="s">
        <v>17</v>
      </c>
      <c r="F4385" t="s">
        <v>155</v>
      </c>
      <c r="G4385">
        <v>148946</v>
      </c>
      <c r="H4385">
        <v>1919</v>
      </c>
      <c r="I4385" t="s">
        <v>10273</v>
      </c>
    </row>
    <row r="4386" spans="1:9">
      <c r="A4386" t="s">
        <v>9</v>
      </c>
      <c r="B4386">
        <v>119</v>
      </c>
      <c r="C4386" t="s">
        <v>3608</v>
      </c>
      <c r="D4386" t="s">
        <v>7720</v>
      </c>
      <c r="E4386" t="s">
        <v>12</v>
      </c>
      <c r="F4386" t="s">
        <v>18</v>
      </c>
      <c r="G4386">
        <v>12010581</v>
      </c>
      <c r="H4386">
        <v>1956</v>
      </c>
      <c r="I4386" t="s">
        <v>10274</v>
      </c>
    </row>
    <row r="4387" spans="1:9">
      <c r="A4387" t="s">
        <v>9</v>
      </c>
      <c r="B4387">
        <v>119</v>
      </c>
      <c r="C4387" t="s">
        <v>10275</v>
      </c>
      <c r="D4387" t="s">
        <v>4105</v>
      </c>
      <c r="E4387" t="s">
        <v>12</v>
      </c>
      <c r="F4387" t="s">
        <v>18</v>
      </c>
      <c r="G4387">
        <v>25863418</v>
      </c>
      <c r="H4387">
        <v>1977</v>
      </c>
      <c r="I4387" t="s">
        <v>10276</v>
      </c>
    </row>
    <row r="4388" spans="1:9">
      <c r="A4388" t="s">
        <v>9</v>
      </c>
      <c r="B4388">
        <v>119</v>
      </c>
      <c r="C4388" t="s">
        <v>5164</v>
      </c>
      <c r="D4388" t="s">
        <v>10277</v>
      </c>
      <c r="E4388" t="s">
        <v>17</v>
      </c>
      <c r="F4388" t="s">
        <v>13</v>
      </c>
      <c r="G4388">
        <v>25996351</v>
      </c>
      <c r="H4388">
        <v>1977</v>
      </c>
      <c r="I4388" t="s">
        <v>10278</v>
      </c>
    </row>
    <row r="4389" spans="1:9">
      <c r="A4389" t="s">
        <v>9</v>
      </c>
      <c r="B4389">
        <v>119</v>
      </c>
      <c r="C4389" t="s">
        <v>10279</v>
      </c>
      <c r="D4389" t="s">
        <v>10280</v>
      </c>
      <c r="E4389" t="s">
        <v>12</v>
      </c>
      <c r="F4389" t="s">
        <v>502</v>
      </c>
      <c r="G4389">
        <v>21115404</v>
      </c>
      <c r="H4389">
        <v>1969</v>
      </c>
      <c r="I4389" t="s">
        <v>10281</v>
      </c>
    </row>
    <row r="4390" spans="1:9">
      <c r="A4390" t="s">
        <v>9</v>
      </c>
      <c r="B4390">
        <v>119</v>
      </c>
      <c r="C4390" t="s">
        <v>10282</v>
      </c>
      <c r="D4390" t="s">
        <v>3656</v>
      </c>
      <c r="E4390" t="s">
        <v>17</v>
      </c>
      <c r="F4390" t="s">
        <v>18</v>
      </c>
      <c r="G4390">
        <v>16453598</v>
      </c>
      <c r="H4390">
        <v>1963</v>
      </c>
      <c r="I4390" t="s">
        <v>10283</v>
      </c>
    </row>
    <row r="4391" spans="1:9">
      <c r="A4391" t="s">
        <v>9</v>
      </c>
      <c r="B4391">
        <v>119</v>
      </c>
      <c r="C4391" t="s">
        <v>10284</v>
      </c>
      <c r="D4391" t="s">
        <v>10285</v>
      </c>
      <c r="E4391" t="s">
        <v>12</v>
      </c>
      <c r="F4391" t="s">
        <v>13</v>
      </c>
      <c r="G4391">
        <v>4151611</v>
      </c>
      <c r="H4391">
        <v>1934</v>
      </c>
      <c r="I4391" t="s">
        <v>10286</v>
      </c>
    </row>
    <row r="4392" spans="1:9">
      <c r="A4392" t="s">
        <v>9</v>
      </c>
      <c r="B4392">
        <v>119</v>
      </c>
      <c r="C4392" t="s">
        <v>10287</v>
      </c>
      <c r="D4392" t="s">
        <v>10288</v>
      </c>
      <c r="E4392" t="s">
        <v>12</v>
      </c>
      <c r="F4392" t="s">
        <v>13</v>
      </c>
      <c r="G4392">
        <v>38788030</v>
      </c>
      <c r="H4392">
        <v>1995</v>
      </c>
      <c r="I4392" t="s">
        <v>10289</v>
      </c>
    </row>
    <row r="4393" spans="1:9">
      <c r="A4393" t="s">
        <v>9</v>
      </c>
      <c r="B4393">
        <v>119</v>
      </c>
      <c r="C4393" t="s">
        <v>10290</v>
      </c>
      <c r="D4393" t="s">
        <v>10291</v>
      </c>
      <c r="E4393" t="s">
        <v>17</v>
      </c>
      <c r="F4393" t="s">
        <v>18</v>
      </c>
      <c r="G4393">
        <v>29059341</v>
      </c>
      <c r="H4393">
        <v>1981</v>
      </c>
      <c r="I4393" t="s">
        <v>10292</v>
      </c>
    </row>
    <row r="4394" spans="1:9">
      <c r="A4394" t="s">
        <v>9</v>
      </c>
      <c r="B4394">
        <v>119</v>
      </c>
      <c r="C4394" t="s">
        <v>10293</v>
      </c>
      <c r="D4394" t="s">
        <v>10294</v>
      </c>
      <c r="E4394" t="s">
        <v>17</v>
      </c>
      <c r="F4394" t="s">
        <v>18</v>
      </c>
      <c r="G4394">
        <v>10510437</v>
      </c>
      <c r="H4394">
        <v>1953</v>
      </c>
      <c r="I4394" t="s">
        <v>10295</v>
      </c>
    </row>
    <row r="4395" spans="1:9">
      <c r="A4395" t="s">
        <v>9</v>
      </c>
      <c r="B4395">
        <v>119</v>
      </c>
      <c r="C4395" t="s">
        <v>5187</v>
      </c>
      <c r="D4395" t="s">
        <v>179</v>
      </c>
      <c r="E4395" t="s">
        <v>12</v>
      </c>
      <c r="F4395" t="s">
        <v>18</v>
      </c>
      <c r="G4395">
        <v>14407618</v>
      </c>
      <c r="H4395">
        <v>1961</v>
      </c>
      <c r="I4395" t="s">
        <v>10296</v>
      </c>
    </row>
    <row r="4396" spans="1:9">
      <c r="A4396" t="s">
        <v>9</v>
      </c>
      <c r="B4396">
        <v>119</v>
      </c>
      <c r="C4396" t="s">
        <v>7126</v>
      </c>
      <c r="D4396" t="s">
        <v>10297</v>
      </c>
      <c r="E4396" t="s">
        <v>12</v>
      </c>
      <c r="F4396" t="s">
        <v>13</v>
      </c>
      <c r="G4396">
        <v>14394660</v>
      </c>
      <c r="H4396">
        <v>1961</v>
      </c>
      <c r="I4396" t="s">
        <v>10298</v>
      </c>
    </row>
    <row r="4397" spans="1:9">
      <c r="A4397" t="s">
        <v>9</v>
      </c>
      <c r="B4397">
        <v>119</v>
      </c>
      <c r="C4397" t="s">
        <v>10299</v>
      </c>
      <c r="D4397" t="s">
        <v>4530</v>
      </c>
      <c r="E4397" t="s">
        <v>17</v>
      </c>
      <c r="F4397" t="s">
        <v>13</v>
      </c>
      <c r="G4397">
        <v>11842311</v>
      </c>
      <c r="H4397">
        <v>1955</v>
      </c>
      <c r="I4397" t="s">
        <v>10300</v>
      </c>
    </row>
    <row r="4398" spans="1:9">
      <c r="A4398" t="s">
        <v>9</v>
      </c>
      <c r="B4398">
        <v>119</v>
      </c>
      <c r="C4398" t="s">
        <v>10301</v>
      </c>
      <c r="D4398" t="s">
        <v>10302</v>
      </c>
      <c r="E4398" t="s">
        <v>17</v>
      </c>
      <c r="F4398" t="s">
        <v>18</v>
      </c>
      <c r="G4398">
        <v>3543938</v>
      </c>
      <c r="H4398">
        <v>1937</v>
      </c>
      <c r="I4398" t="s">
        <v>10303</v>
      </c>
    </row>
    <row r="4399" spans="1:9">
      <c r="A4399" t="s">
        <v>9</v>
      </c>
      <c r="B4399">
        <v>119</v>
      </c>
      <c r="C4399" t="s">
        <v>1770</v>
      </c>
      <c r="D4399" t="s">
        <v>10304</v>
      </c>
      <c r="E4399" t="s">
        <v>17</v>
      </c>
      <c r="F4399" t="s">
        <v>18</v>
      </c>
      <c r="G4399">
        <v>1395731</v>
      </c>
      <c r="H4399">
        <v>1933</v>
      </c>
      <c r="I4399" t="s">
        <v>10305</v>
      </c>
    </row>
    <row r="4400" spans="1:9">
      <c r="A4400" t="s">
        <v>9</v>
      </c>
      <c r="B4400">
        <v>119</v>
      </c>
      <c r="C4400" t="s">
        <v>10306</v>
      </c>
      <c r="D4400" t="s">
        <v>70</v>
      </c>
      <c r="E4400" t="s">
        <v>12</v>
      </c>
      <c r="F4400" t="s">
        <v>18</v>
      </c>
      <c r="G4400">
        <v>17958065</v>
      </c>
      <c r="H4400">
        <v>1967</v>
      </c>
      <c r="I4400" t="s">
        <v>10307</v>
      </c>
    </row>
    <row r="4401" spans="1:9">
      <c r="A4401" t="s">
        <v>9</v>
      </c>
      <c r="B4401">
        <v>119</v>
      </c>
      <c r="C4401" t="s">
        <v>10308</v>
      </c>
      <c r="D4401" t="s">
        <v>2042</v>
      </c>
      <c r="E4401" t="s">
        <v>17</v>
      </c>
      <c r="F4401" t="s">
        <v>18</v>
      </c>
      <c r="G4401">
        <v>5673737</v>
      </c>
      <c r="H4401">
        <v>1947</v>
      </c>
      <c r="I4401" t="s">
        <v>10309</v>
      </c>
    </row>
    <row r="4402" spans="1:9">
      <c r="A4402" t="s">
        <v>9</v>
      </c>
      <c r="B4402">
        <v>119</v>
      </c>
      <c r="C4402" t="s">
        <v>10310</v>
      </c>
      <c r="D4402" t="s">
        <v>841</v>
      </c>
      <c r="E4402" t="s">
        <v>12</v>
      </c>
      <c r="F4402" t="s">
        <v>13</v>
      </c>
      <c r="G4402">
        <v>17794154</v>
      </c>
      <c r="H4402">
        <v>1966</v>
      </c>
      <c r="I4402" t="s">
        <v>10311</v>
      </c>
    </row>
    <row r="4403" spans="1:9">
      <c r="A4403" t="s">
        <v>9</v>
      </c>
      <c r="B4403">
        <v>119</v>
      </c>
      <c r="C4403" t="s">
        <v>10310</v>
      </c>
      <c r="D4403" t="s">
        <v>10312</v>
      </c>
      <c r="E4403" t="s">
        <v>17</v>
      </c>
      <c r="F4403" t="s">
        <v>13</v>
      </c>
      <c r="G4403">
        <v>16582144</v>
      </c>
      <c r="H4403">
        <v>1964</v>
      </c>
      <c r="I4403" t="s">
        <v>10313</v>
      </c>
    </row>
    <row r="4404" spans="1:9">
      <c r="A4404" t="s">
        <v>9</v>
      </c>
      <c r="B4404">
        <v>119</v>
      </c>
      <c r="C4404" t="s">
        <v>10314</v>
      </c>
      <c r="D4404" t="s">
        <v>10315</v>
      </c>
      <c r="E4404" t="s">
        <v>17</v>
      </c>
      <c r="F4404" t="s">
        <v>56</v>
      </c>
      <c r="G4404">
        <v>39503561</v>
      </c>
      <c r="H4404">
        <v>1996</v>
      </c>
      <c r="I4404" t="s">
        <v>10316</v>
      </c>
    </row>
    <row r="4405" spans="1:9">
      <c r="A4405" t="s">
        <v>9</v>
      </c>
      <c r="B4405">
        <v>119</v>
      </c>
      <c r="C4405" t="s">
        <v>187</v>
      </c>
      <c r="D4405" t="s">
        <v>3554</v>
      </c>
      <c r="E4405" t="s">
        <v>12</v>
      </c>
      <c r="F4405" t="s">
        <v>13</v>
      </c>
      <c r="G4405">
        <v>32323544</v>
      </c>
      <c r="H4405">
        <v>1986</v>
      </c>
      <c r="I4405" t="s">
        <v>10317</v>
      </c>
    </row>
    <row r="4406" spans="1:9">
      <c r="A4406" t="s">
        <v>9</v>
      </c>
      <c r="B4406">
        <v>119</v>
      </c>
      <c r="C4406" t="s">
        <v>187</v>
      </c>
      <c r="D4406" t="s">
        <v>3823</v>
      </c>
      <c r="E4406" t="s">
        <v>17</v>
      </c>
      <c r="F4406" t="s">
        <v>13</v>
      </c>
      <c r="G4406">
        <v>4575343</v>
      </c>
      <c r="H4406">
        <v>1942</v>
      </c>
      <c r="I4406" t="s">
        <v>10318</v>
      </c>
    </row>
    <row r="4407" spans="1:9">
      <c r="A4407" t="s">
        <v>9</v>
      </c>
      <c r="B4407">
        <v>119</v>
      </c>
      <c r="C4407" t="s">
        <v>10319</v>
      </c>
      <c r="D4407" t="s">
        <v>2405</v>
      </c>
      <c r="E4407" t="s">
        <v>12</v>
      </c>
      <c r="F4407" t="s">
        <v>13</v>
      </c>
      <c r="G4407">
        <v>13430635</v>
      </c>
      <c r="H4407">
        <v>1957</v>
      </c>
      <c r="I4407" t="s">
        <v>10320</v>
      </c>
    </row>
    <row r="4408" spans="1:9">
      <c r="A4408" t="s">
        <v>9</v>
      </c>
      <c r="B4408">
        <v>119</v>
      </c>
      <c r="C4408" t="s">
        <v>10321</v>
      </c>
      <c r="D4408" t="s">
        <v>354</v>
      </c>
      <c r="E4408" t="s">
        <v>12</v>
      </c>
      <c r="F4408" t="s">
        <v>18</v>
      </c>
      <c r="G4408">
        <v>8348535</v>
      </c>
      <c r="H4408">
        <v>1946</v>
      </c>
      <c r="I4408" t="s">
        <v>10322</v>
      </c>
    </row>
    <row r="4409" spans="1:9">
      <c r="A4409" t="s">
        <v>9</v>
      </c>
      <c r="B4409">
        <v>119</v>
      </c>
      <c r="C4409" t="s">
        <v>10323</v>
      </c>
      <c r="D4409" t="s">
        <v>7481</v>
      </c>
      <c r="E4409" t="s">
        <v>12</v>
      </c>
      <c r="F4409" t="s">
        <v>18</v>
      </c>
      <c r="G4409">
        <v>31694513</v>
      </c>
      <c r="H4409">
        <v>1985</v>
      </c>
      <c r="I4409" t="s">
        <v>10324</v>
      </c>
    </row>
    <row r="4410" spans="1:9">
      <c r="A4410" t="s">
        <v>9</v>
      </c>
      <c r="B4410">
        <v>119</v>
      </c>
      <c r="C4410" t="s">
        <v>7162</v>
      </c>
      <c r="D4410" t="s">
        <v>10325</v>
      </c>
      <c r="E4410" t="s">
        <v>17</v>
      </c>
      <c r="F4410" t="s">
        <v>13</v>
      </c>
      <c r="G4410">
        <v>21584235</v>
      </c>
      <c r="H4410">
        <v>1970</v>
      </c>
      <c r="I4410" t="s">
        <v>10326</v>
      </c>
    </row>
    <row r="4411" spans="1:9">
      <c r="A4411" t="s">
        <v>9</v>
      </c>
      <c r="B4411">
        <v>119</v>
      </c>
      <c r="C4411" t="s">
        <v>10327</v>
      </c>
      <c r="D4411" t="s">
        <v>2876</v>
      </c>
      <c r="E4411" t="s">
        <v>12</v>
      </c>
      <c r="F4411" t="s">
        <v>18</v>
      </c>
      <c r="G4411">
        <v>26756462</v>
      </c>
      <c r="H4411">
        <v>1978</v>
      </c>
      <c r="I4411" t="s">
        <v>10328</v>
      </c>
    </row>
    <row r="4412" spans="1:9">
      <c r="A4412" t="s">
        <v>9</v>
      </c>
      <c r="B4412">
        <v>119</v>
      </c>
      <c r="C4412" t="s">
        <v>10329</v>
      </c>
      <c r="D4412" t="s">
        <v>1622</v>
      </c>
      <c r="E4412" t="s">
        <v>12</v>
      </c>
      <c r="F4412" t="s">
        <v>18</v>
      </c>
      <c r="G4412">
        <v>16288151</v>
      </c>
      <c r="H4412">
        <v>1962</v>
      </c>
      <c r="I4412" t="s">
        <v>10330</v>
      </c>
    </row>
    <row r="4413" spans="1:9">
      <c r="A4413" t="s">
        <v>9</v>
      </c>
      <c r="B4413">
        <v>119</v>
      </c>
      <c r="C4413" t="s">
        <v>10331</v>
      </c>
      <c r="D4413" t="s">
        <v>10332</v>
      </c>
      <c r="E4413" t="s">
        <v>17</v>
      </c>
      <c r="F4413" t="s">
        <v>18</v>
      </c>
      <c r="G4413">
        <v>20092970</v>
      </c>
      <c r="H4413">
        <v>1968</v>
      </c>
      <c r="I4413" t="s">
        <v>10333</v>
      </c>
    </row>
    <row r="4414" spans="1:9">
      <c r="A4414" t="s">
        <v>9</v>
      </c>
      <c r="B4414">
        <v>119</v>
      </c>
      <c r="C4414" t="s">
        <v>10334</v>
      </c>
      <c r="D4414" t="s">
        <v>3873</v>
      </c>
      <c r="E4414" t="s">
        <v>17</v>
      </c>
      <c r="F4414" t="s">
        <v>18</v>
      </c>
      <c r="G4414">
        <v>5923197</v>
      </c>
      <c r="H4414">
        <v>1948</v>
      </c>
      <c r="I4414" t="s">
        <v>10335</v>
      </c>
    </row>
    <row r="4415" spans="1:9">
      <c r="A4415" t="s">
        <v>9</v>
      </c>
      <c r="B4415">
        <v>119</v>
      </c>
      <c r="C4415" t="s">
        <v>10336</v>
      </c>
      <c r="D4415" t="s">
        <v>10337</v>
      </c>
      <c r="E4415" t="s">
        <v>12</v>
      </c>
      <c r="F4415" t="s">
        <v>56</v>
      </c>
      <c r="G4415">
        <v>7612028</v>
      </c>
      <c r="H4415">
        <v>1947</v>
      </c>
      <c r="I4415" t="s">
        <v>10338</v>
      </c>
    </row>
    <row r="4416" spans="1:9">
      <c r="A4416" t="s">
        <v>9</v>
      </c>
      <c r="B4416">
        <v>119</v>
      </c>
      <c r="C4416" t="s">
        <v>10339</v>
      </c>
      <c r="D4416" t="s">
        <v>10340</v>
      </c>
      <c r="E4416" t="s">
        <v>17</v>
      </c>
      <c r="F4416" t="s">
        <v>18</v>
      </c>
      <c r="G4416">
        <v>38709441</v>
      </c>
      <c r="H4416">
        <v>1995</v>
      </c>
      <c r="I4416" t="s">
        <v>10341</v>
      </c>
    </row>
    <row r="4417" spans="1:9">
      <c r="A4417" t="s">
        <v>9</v>
      </c>
      <c r="B4417">
        <v>119</v>
      </c>
      <c r="C4417" t="s">
        <v>10342</v>
      </c>
      <c r="D4417" t="s">
        <v>10343</v>
      </c>
      <c r="E4417" t="s">
        <v>17</v>
      </c>
      <c r="F4417" t="s">
        <v>18</v>
      </c>
      <c r="G4417">
        <v>27011372</v>
      </c>
      <c r="H4417">
        <v>1978</v>
      </c>
      <c r="I4417" t="s">
        <v>10344</v>
      </c>
    </row>
    <row r="4418" spans="1:9">
      <c r="A4418" t="s">
        <v>9</v>
      </c>
      <c r="B4418">
        <v>119</v>
      </c>
      <c r="C4418" t="s">
        <v>204</v>
      </c>
      <c r="D4418" t="s">
        <v>587</v>
      </c>
      <c r="E4418" t="s">
        <v>12</v>
      </c>
      <c r="F4418" t="s">
        <v>56</v>
      </c>
      <c r="G4418">
        <v>26258038</v>
      </c>
      <c r="H4418">
        <v>1977</v>
      </c>
      <c r="I4418" t="s">
        <v>10345</v>
      </c>
    </row>
    <row r="4419" spans="1:9">
      <c r="A4419" t="s">
        <v>9</v>
      </c>
      <c r="B4419">
        <v>119</v>
      </c>
      <c r="C4419" t="s">
        <v>10346</v>
      </c>
      <c r="D4419" t="s">
        <v>10347</v>
      </c>
      <c r="E4419" t="s">
        <v>12</v>
      </c>
      <c r="F4419" t="s">
        <v>13</v>
      </c>
      <c r="G4419">
        <v>7621732</v>
      </c>
      <c r="H4419">
        <v>1948</v>
      </c>
      <c r="I4419" t="s">
        <v>10348</v>
      </c>
    </row>
    <row r="4420" spans="1:9">
      <c r="A4420" t="s">
        <v>9</v>
      </c>
      <c r="B4420">
        <v>119</v>
      </c>
      <c r="C4420" t="s">
        <v>10349</v>
      </c>
      <c r="D4420" t="s">
        <v>6520</v>
      </c>
      <c r="E4420" t="s">
        <v>17</v>
      </c>
      <c r="F4420" t="s">
        <v>18</v>
      </c>
      <c r="G4420">
        <v>21055990</v>
      </c>
      <c r="H4420">
        <v>1969</v>
      </c>
      <c r="I4420" t="s">
        <v>10350</v>
      </c>
    </row>
    <row r="4421" spans="1:9">
      <c r="A4421" t="s">
        <v>9</v>
      </c>
      <c r="B4421">
        <v>119</v>
      </c>
      <c r="C4421" t="s">
        <v>1826</v>
      </c>
      <c r="D4421" t="s">
        <v>8363</v>
      </c>
      <c r="E4421" t="s">
        <v>17</v>
      </c>
      <c r="F4421" t="s">
        <v>18</v>
      </c>
      <c r="G4421">
        <v>23768562</v>
      </c>
      <c r="H4421">
        <v>1974</v>
      </c>
      <c r="I4421" t="s">
        <v>10351</v>
      </c>
    </row>
    <row r="4422" spans="1:9">
      <c r="A4422" t="s">
        <v>9</v>
      </c>
      <c r="B4422">
        <v>119</v>
      </c>
      <c r="C4422" t="s">
        <v>10352</v>
      </c>
      <c r="D4422" t="s">
        <v>10353</v>
      </c>
      <c r="E4422" t="s">
        <v>17</v>
      </c>
      <c r="F4422" t="s">
        <v>18</v>
      </c>
      <c r="G4422">
        <v>24112500</v>
      </c>
      <c r="H4422">
        <v>1974</v>
      </c>
      <c r="I4422" t="s">
        <v>10354</v>
      </c>
    </row>
    <row r="4423" spans="1:9">
      <c r="A4423" t="s">
        <v>9</v>
      </c>
      <c r="B4423">
        <v>119</v>
      </c>
      <c r="C4423" t="s">
        <v>10355</v>
      </c>
      <c r="D4423" t="s">
        <v>10356</v>
      </c>
      <c r="E4423" t="s">
        <v>17</v>
      </c>
      <c r="F4423" t="s">
        <v>18</v>
      </c>
      <c r="G4423">
        <v>30334237</v>
      </c>
      <c r="H4423">
        <v>1983</v>
      </c>
      <c r="I4423" t="s">
        <v>10357</v>
      </c>
    </row>
    <row r="4424" spans="1:9">
      <c r="A4424" t="s">
        <v>9</v>
      </c>
      <c r="B4424">
        <v>119</v>
      </c>
      <c r="C4424" t="s">
        <v>10358</v>
      </c>
      <c r="D4424" t="s">
        <v>10359</v>
      </c>
      <c r="E4424" t="s">
        <v>12</v>
      </c>
      <c r="F4424" t="s">
        <v>13</v>
      </c>
      <c r="G4424">
        <v>27150414</v>
      </c>
      <c r="H4424">
        <v>1979</v>
      </c>
      <c r="I4424" t="s">
        <v>10360</v>
      </c>
    </row>
    <row r="4425" spans="1:9">
      <c r="A4425" t="s">
        <v>9</v>
      </c>
      <c r="B4425">
        <v>119</v>
      </c>
      <c r="C4425" t="s">
        <v>10361</v>
      </c>
      <c r="D4425" t="s">
        <v>10362</v>
      </c>
      <c r="E4425" t="s">
        <v>12</v>
      </c>
      <c r="F4425" t="s">
        <v>18</v>
      </c>
      <c r="G4425">
        <v>14809456</v>
      </c>
      <c r="H4425">
        <v>1962</v>
      </c>
      <c r="I4425" t="s">
        <v>10363</v>
      </c>
    </row>
    <row r="4426" spans="1:9">
      <c r="A4426" t="s">
        <v>9</v>
      </c>
      <c r="B4426">
        <v>119</v>
      </c>
      <c r="C4426" t="s">
        <v>234</v>
      </c>
      <c r="D4426" t="s">
        <v>10364</v>
      </c>
      <c r="E4426" t="s">
        <v>17</v>
      </c>
      <c r="F4426" t="s">
        <v>18</v>
      </c>
      <c r="G4426">
        <v>3392583</v>
      </c>
      <c r="H4426">
        <v>1938</v>
      </c>
      <c r="I4426" t="s">
        <v>10365</v>
      </c>
    </row>
    <row r="4427" spans="1:9">
      <c r="A4427" t="s">
        <v>9</v>
      </c>
      <c r="B4427">
        <v>119</v>
      </c>
      <c r="C4427" t="s">
        <v>10366</v>
      </c>
      <c r="D4427" t="s">
        <v>10367</v>
      </c>
      <c r="E4427" t="s">
        <v>17</v>
      </c>
      <c r="F4427" t="s">
        <v>18</v>
      </c>
      <c r="G4427">
        <v>421205</v>
      </c>
      <c r="H4427">
        <v>1925</v>
      </c>
      <c r="I4427" t="s">
        <v>10368</v>
      </c>
    </row>
    <row r="4428" spans="1:9">
      <c r="A4428" t="s">
        <v>9</v>
      </c>
      <c r="B4428">
        <v>119</v>
      </c>
      <c r="C4428" t="s">
        <v>10369</v>
      </c>
      <c r="D4428" t="s">
        <v>10370</v>
      </c>
      <c r="E4428" t="s">
        <v>17</v>
      </c>
      <c r="F4428" t="s">
        <v>18</v>
      </c>
      <c r="G4428">
        <v>10129705</v>
      </c>
      <c r="H4428">
        <v>1951</v>
      </c>
      <c r="I4428" t="s">
        <v>10371</v>
      </c>
    </row>
    <row r="4429" spans="1:9">
      <c r="A4429" t="s">
        <v>9</v>
      </c>
      <c r="B4429">
        <v>119</v>
      </c>
      <c r="C4429" t="s">
        <v>10372</v>
      </c>
      <c r="D4429" t="s">
        <v>10373</v>
      </c>
      <c r="E4429" t="s">
        <v>12</v>
      </c>
      <c r="F4429" t="s">
        <v>18</v>
      </c>
      <c r="G4429">
        <v>4422222</v>
      </c>
      <c r="H4429">
        <v>1943</v>
      </c>
      <c r="I4429" t="s">
        <v>10374</v>
      </c>
    </row>
    <row r="4430" spans="1:9">
      <c r="A4430" t="s">
        <v>9</v>
      </c>
      <c r="B4430">
        <v>119</v>
      </c>
      <c r="C4430" t="s">
        <v>10375</v>
      </c>
      <c r="D4430" t="s">
        <v>2569</v>
      </c>
      <c r="E4430" t="s">
        <v>17</v>
      </c>
      <c r="F4430" t="s">
        <v>18</v>
      </c>
      <c r="G4430">
        <v>11644117</v>
      </c>
      <c r="H4430">
        <v>1955</v>
      </c>
      <c r="I4430" t="s">
        <v>10376</v>
      </c>
    </row>
    <row r="4431" spans="1:9">
      <c r="A4431" t="s">
        <v>9</v>
      </c>
      <c r="B4431">
        <v>119</v>
      </c>
      <c r="C4431" t="s">
        <v>10377</v>
      </c>
      <c r="D4431" t="s">
        <v>10378</v>
      </c>
      <c r="E4431" t="s">
        <v>17</v>
      </c>
      <c r="F4431" t="s">
        <v>13</v>
      </c>
      <c r="G4431">
        <v>4473444</v>
      </c>
      <c r="H4431">
        <v>1942</v>
      </c>
      <c r="I4431" t="s">
        <v>10379</v>
      </c>
    </row>
    <row r="4432" spans="1:9">
      <c r="A4432" t="s">
        <v>9</v>
      </c>
      <c r="B4432">
        <v>119</v>
      </c>
      <c r="C4432" t="s">
        <v>10380</v>
      </c>
      <c r="D4432" t="s">
        <v>1074</v>
      </c>
      <c r="E4432" t="s">
        <v>12</v>
      </c>
      <c r="F4432" t="s">
        <v>155</v>
      </c>
      <c r="G4432">
        <v>4031326</v>
      </c>
      <c r="H4432">
        <v>1927</v>
      </c>
      <c r="I4432" t="s">
        <v>10381</v>
      </c>
    </row>
    <row r="4433" spans="1:9">
      <c r="A4433" t="s">
        <v>9</v>
      </c>
      <c r="B4433">
        <v>119</v>
      </c>
      <c r="C4433" t="s">
        <v>10380</v>
      </c>
      <c r="D4433" t="s">
        <v>10382</v>
      </c>
      <c r="E4433" t="s">
        <v>12</v>
      </c>
      <c r="F4433" t="s">
        <v>18</v>
      </c>
      <c r="G4433">
        <v>14619303</v>
      </c>
      <c r="H4433">
        <v>1962</v>
      </c>
      <c r="I4433" t="s">
        <v>10383</v>
      </c>
    </row>
    <row r="4434" spans="1:9">
      <c r="A4434" t="s">
        <v>9</v>
      </c>
      <c r="B4434">
        <v>119</v>
      </c>
      <c r="C4434" t="s">
        <v>10384</v>
      </c>
      <c r="D4434" t="s">
        <v>10385</v>
      </c>
      <c r="E4434" t="s">
        <v>17</v>
      </c>
      <c r="F4434" t="s">
        <v>18</v>
      </c>
      <c r="G4434">
        <v>16815664</v>
      </c>
      <c r="H4434">
        <v>1967</v>
      </c>
      <c r="I4434" t="s">
        <v>10386</v>
      </c>
    </row>
    <row r="4435" spans="1:9">
      <c r="A4435" t="s">
        <v>9</v>
      </c>
      <c r="B4435">
        <v>119</v>
      </c>
      <c r="C4435" t="s">
        <v>7259</v>
      </c>
      <c r="D4435" t="s">
        <v>1407</v>
      </c>
      <c r="E4435" t="s">
        <v>12</v>
      </c>
      <c r="F4435" t="s">
        <v>18</v>
      </c>
      <c r="G4435">
        <v>4274190</v>
      </c>
      <c r="H4435">
        <v>1938</v>
      </c>
      <c r="I4435" t="s">
        <v>10387</v>
      </c>
    </row>
    <row r="4436" spans="1:9">
      <c r="A4436" t="s">
        <v>9</v>
      </c>
      <c r="B4436">
        <v>119</v>
      </c>
      <c r="C4436" t="s">
        <v>10388</v>
      </c>
      <c r="D4436" t="s">
        <v>10389</v>
      </c>
      <c r="E4436" t="s">
        <v>12</v>
      </c>
      <c r="F4436" t="s">
        <v>18</v>
      </c>
      <c r="G4436">
        <v>24341556</v>
      </c>
      <c r="H4436">
        <v>1975</v>
      </c>
      <c r="I4436" t="s">
        <v>10390</v>
      </c>
    </row>
    <row r="4437" spans="1:9">
      <c r="A4437" t="s">
        <v>9</v>
      </c>
      <c r="B4437">
        <v>119</v>
      </c>
      <c r="C4437" t="s">
        <v>3740</v>
      </c>
      <c r="D4437" t="s">
        <v>5701</v>
      </c>
      <c r="E4437" t="s">
        <v>17</v>
      </c>
      <c r="F4437" t="s">
        <v>35</v>
      </c>
      <c r="G4437">
        <v>3471322</v>
      </c>
      <c r="H4437">
        <v>1919</v>
      </c>
      <c r="I4437" t="s">
        <v>10391</v>
      </c>
    </row>
    <row r="4438" spans="1:9">
      <c r="A4438" t="s">
        <v>9</v>
      </c>
      <c r="B4438">
        <v>119</v>
      </c>
      <c r="C4438" t="s">
        <v>10392</v>
      </c>
      <c r="D4438" t="s">
        <v>9152</v>
      </c>
      <c r="E4438" t="s">
        <v>12</v>
      </c>
      <c r="F4438" t="s">
        <v>18</v>
      </c>
      <c r="G4438">
        <v>4360200</v>
      </c>
      <c r="H4438">
        <v>1941</v>
      </c>
      <c r="I4438" t="s">
        <v>10393</v>
      </c>
    </row>
    <row r="4439" spans="1:9">
      <c r="A4439" t="s">
        <v>9</v>
      </c>
      <c r="B4439">
        <v>119</v>
      </c>
      <c r="C4439" t="s">
        <v>10394</v>
      </c>
      <c r="D4439" t="s">
        <v>10395</v>
      </c>
      <c r="E4439" t="s">
        <v>17</v>
      </c>
      <c r="F4439" t="s">
        <v>155</v>
      </c>
      <c r="G4439">
        <v>420313</v>
      </c>
      <c r="H4439">
        <v>1920</v>
      </c>
      <c r="I4439" t="s">
        <v>10396</v>
      </c>
    </row>
    <row r="4440" spans="1:9">
      <c r="A4440" t="s">
        <v>9</v>
      </c>
      <c r="B4440">
        <v>119</v>
      </c>
      <c r="C4440" t="s">
        <v>10397</v>
      </c>
      <c r="D4440" t="s">
        <v>6870</v>
      </c>
      <c r="E4440" t="s">
        <v>12</v>
      </c>
      <c r="F4440" t="s">
        <v>18</v>
      </c>
      <c r="G4440">
        <v>18226492</v>
      </c>
      <c r="H4440">
        <v>1966</v>
      </c>
      <c r="I4440" t="s">
        <v>10386</v>
      </c>
    </row>
    <row r="4441" spans="1:9">
      <c r="A4441" t="s">
        <v>9</v>
      </c>
      <c r="B4441">
        <v>119</v>
      </c>
      <c r="C4441" t="s">
        <v>10398</v>
      </c>
      <c r="D4441" t="s">
        <v>10399</v>
      </c>
      <c r="E4441" t="s">
        <v>12</v>
      </c>
      <c r="F4441" t="s">
        <v>18</v>
      </c>
      <c r="G4441">
        <v>11528226</v>
      </c>
      <c r="H4441">
        <v>1954</v>
      </c>
      <c r="I4441" t="s">
        <v>10400</v>
      </c>
    </row>
    <row r="4442" spans="1:9">
      <c r="A4442" t="s">
        <v>9</v>
      </c>
      <c r="B4442">
        <v>119</v>
      </c>
      <c r="C4442" t="s">
        <v>7270</v>
      </c>
      <c r="D4442" t="s">
        <v>10401</v>
      </c>
      <c r="E4442" t="s">
        <v>17</v>
      </c>
      <c r="F4442" t="s">
        <v>13</v>
      </c>
      <c r="G4442">
        <v>10478379</v>
      </c>
      <c r="H4442">
        <v>1952</v>
      </c>
      <c r="I4442" t="s">
        <v>10402</v>
      </c>
    </row>
    <row r="4443" spans="1:9">
      <c r="A4443" t="s">
        <v>9</v>
      </c>
      <c r="B4443">
        <v>119</v>
      </c>
      <c r="C4443" t="s">
        <v>7284</v>
      </c>
      <c r="D4443" t="s">
        <v>10403</v>
      </c>
      <c r="E4443" t="s">
        <v>17</v>
      </c>
      <c r="F4443" t="s">
        <v>13</v>
      </c>
      <c r="G4443">
        <v>23865976</v>
      </c>
      <c r="H4443">
        <v>1974</v>
      </c>
      <c r="I4443" t="s">
        <v>10335</v>
      </c>
    </row>
    <row r="4444" spans="1:9">
      <c r="A4444" t="s">
        <v>9</v>
      </c>
      <c r="B4444">
        <v>119</v>
      </c>
      <c r="C4444" t="s">
        <v>9125</v>
      </c>
      <c r="D4444" t="s">
        <v>10404</v>
      </c>
      <c r="E4444" t="s">
        <v>17</v>
      </c>
      <c r="F4444" t="s">
        <v>18</v>
      </c>
      <c r="G4444">
        <v>25057159</v>
      </c>
      <c r="H4444">
        <v>1975</v>
      </c>
      <c r="I4444" t="s">
        <v>10405</v>
      </c>
    </row>
    <row r="4445" spans="1:9">
      <c r="A4445" t="s">
        <v>9</v>
      </c>
      <c r="B4445">
        <v>119</v>
      </c>
      <c r="C4445" t="s">
        <v>7303</v>
      </c>
      <c r="D4445" t="s">
        <v>2717</v>
      </c>
      <c r="E4445" t="s">
        <v>12</v>
      </c>
      <c r="F4445" t="s">
        <v>18</v>
      </c>
      <c r="G4445">
        <v>13800188</v>
      </c>
      <c r="H4445">
        <v>1960</v>
      </c>
      <c r="I4445" t="s">
        <v>10406</v>
      </c>
    </row>
    <row r="4446" spans="1:9">
      <c r="A4446" t="s">
        <v>9</v>
      </c>
      <c r="B4446">
        <v>119</v>
      </c>
      <c r="C4446" t="s">
        <v>10407</v>
      </c>
      <c r="D4446" t="s">
        <v>10408</v>
      </c>
      <c r="E4446" t="s">
        <v>12</v>
      </c>
      <c r="F4446" t="s">
        <v>13</v>
      </c>
      <c r="G4446">
        <v>16558711</v>
      </c>
      <c r="H4446">
        <v>1963</v>
      </c>
      <c r="I4446" t="s">
        <v>10409</v>
      </c>
    </row>
    <row r="4447" spans="1:9">
      <c r="A4447" t="s">
        <v>9</v>
      </c>
      <c r="B4447">
        <v>119</v>
      </c>
      <c r="C4447" t="s">
        <v>3765</v>
      </c>
      <c r="D4447" t="s">
        <v>2730</v>
      </c>
      <c r="E4447" t="s">
        <v>12</v>
      </c>
      <c r="F4447" t="s">
        <v>18</v>
      </c>
      <c r="G4447">
        <v>28030958</v>
      </c>
      <c r="H4447">
        <v>1980</v>
      </c>
      <c r="I4447" t="s">
        <v>10410</v>
      </c>
    </row>
    <row r="4448" spans="1:9">
      <c r="A4448" t="s">
        <v>9</v>
      </c>
      <c r="B4448">
        <v>119</v>
      </c>
      <c r="C4448" t="s">
        <v>271</v>
      </c>
      <c r="D4448" t="s">
        <v>10411</v>
      </c>
      <c r="E4448" t="s">
        <v>12</v>
      </c>
      <c r="F4448" t="s">
        <v>56</v>
      </c>
      <c r="G4448">
        <v>4384233</v>
      </c>
      <c r="H4448">
        <v>1941</v>
      </c>
      <c r="I4448" t="s">
        <v>10412</v>
      </c>
    </row>
    <row r="4449" spans="1:9">
      <c r="A4449" t="s">
        <v>9</v>
      </c>
      <c r="B4449">
        <v>119</v>
      </c>
      <c r="C4449" t="s">
        <v>271</v>
      </c>
      <c r="D4449" t="s">
        <v>82</v>
      </c>
      <c r="E4449" t="s">
        <v>12</v>
      </c>
      <c r="F4449" t="s">
        <v>18</v>
      </c>
      <c r="G4449">
        <v>12956875</v>
      </c>
      <c r="H4449">
        <v>1958</v>
      </c>
      <c r="I4449" t="s">
        <v>10413</v>
      </c>
    </row>
    <row r="4450" spans="1:9">
      <c r="A4450" t="s">
        <v>9</v>
      </c>
      <c r="B4450">
        <v>119</v>
      </c>
      <c r="C4450" t="s">
        <v>10414</v>
      </c>
      <c r="D4450" t="s">
        <v>10415</v>
      </c>
      <c r="E4450" t="s">
        <v>12</v>
      </c>
      <c r="F4450" t="s">
        <v>18</v>
      </c>
      <c r="G4450">
        <v>8248501</v>
      </c>
      <c r="H4450">
        <v>1945</v>
      </c>
      <c r="I4450" t="s">
        <v>10416</v>
      </c>
    </row>
    <row r="4451" spans="1:9">
      <c r="A4451" t="s">
        <v>9</v>
      </c>
      <c r="B4451">
        <v>119</v>
      </c>
      <c r="C4451" t="s">
        <v>10417</v>
      </c>
      <c r="D4451" t="s">
        <v>100</v>
      </c>
      <c r="E4451" t="s">
        <v>17</v>
      </c>
      <c r="F4451" t="s">
        <v>18</v>
      </c>
      <c r="G4451">
        <v>11383871</v>
      </c>
      <c r="H4451">
        <v>1955</v>
      </c>
      <c r="I4451" t="s">
        <v>10418</v>
      </c>
    </row>
    <row r="4452" spans="1:9">
      <c r="A4452" t="s">
        <v>9</v>
      </c>
      <c r="B4452">
        <v>119</v>
      </c>
      <c r="C4452" t="s">
        <v>10419</v>
      </c>
      <c r="D4452" t="s">
        <v>10420</v>
      </c>
      <c r="E4452" t="s">
        <v>12</v>
      </c>
      <c r="F4452" t="s">
        <v>18</v>
      </c>
      <c r="G4452">
        <v>8533107</v>
      </c>
      <c r="H4452">
        <v>1951</v>
      </c>
      <c r="I4452" t="s">
        <v>10421</v>
      </c>
    </row>
    <row r="4453" spans="1:9">
      <c r="A4453" t="s">
        <v>9</v>
      </c>
      <c r="B4453">
        <v>119</v>
      </c>
      <c r="C4453" t="s">
        <v>10422</v>
      </c>
      <c r="D4453" t="s">
        <v>10423</v>
      </c>
      <c r="E4453" t="s">
        <v>12</v>
      </c>
      <c r="F4453" t="s">
        <v>18</v>
      </c>
      <c r="G4453">
        <v>4303018</v>
      </c>
      <c r="H4453">
        <v>1940</v>
      </c>
      <c r="I4453" t="s">
        <v>10365</v>
      </c>
    </row>
    <row r="4454" spans="1:9">
      <c r="A4454" t="s">
        <v>9</v>
      </c>
      <c r="B4454">
        <v>119</v>
      </c>
      <c r="C4454" t="s">
        <v>10424</v>
      </c>
      <c r="D4454" t="s">
        <v>505</v>
      </c>
      <c r="E4454" t="s">
        <v>12</v>
      </c>
      <c r="F4454" t="s">
        <v>18</v>
      </c>
      <c r="G4454">
        <v>20249658</v>
      </c>
      <c r="H4454">
        <v>1968</v>
      </c>
      <c r="I4454" t="s">
        <v>10425</v>
      </c>
    </row>
    <row r="4455" spans="1:9">
      <c r="A4455" t="s">
        <v>9</v>
      </c>
      <c r="B4455">
        <v>119</v>
      </c>
      <c r="C4455" t="s">
        <v>10426</v>
      </c>
      <c r="D4455" t="s">
        <v>10427</v>
      </c>
      <c r="E4455" t="s">
        <v>12</v>
      </c>
      <c r="F4455" t="s">
        <v>13</v>
      </c>
      <c r="G4455">
        <v>12982254</v>
      </c>
      <c r="H4455">
        <v>1958</v>
      </c>
      <c r="I4455" t="s">
        <v>10428</v>
      </c>
    </row>
    <row r="4456" spans="1:9">
      <c r="A4456" t="s">
        <v>9</v>
      </c>
      <c r="B4456">
        <v>119</v>
      </c>
      <c r="C4456" t="s">
        <v>282</v>
      </c>
      <c r="D4456" t="s">
        <v>10429</v>
      </c>
      <c r="E4456" t="s">
        <v>12</v>
      </c>
      <c r="F4456" t="s">
        <v>13</v>
      </c>
      <c r="G4456">
        <v>22591793</v>
      </c>
      <c r="H4456">
        <v>1972</v>
      </c>
      <c r="I4456" t="s">
        <v>10430</v>
      </c>
    </row>
    <row r="4457" spans="1:9">
      <c r="A4457" t="s">
        <v>9</v>
      </c>
      <c r="B4457">
        <v>119</v>
      </c>
      <c r="C4457" t="s">
        <v>10431</v>
      </c>
      <c r="D4457" t="s">
        <v>4660</v>
      </c>
      <c r="E4457" t="s">
        <v>12</v>
      </c>
      <c r="F4457" t="s">
        <v>13</v>
      </c>
      <c r="G4457">
        <v>17362314</v>
      </c>
      <c r="H4457">
        <v>1965</v>
      </c>
      <c r="I4457" t="s">
        <v>10432</v>
      </c>
    </row>
    <row r="4458" spans="1:9">
      <c r="A4458" t="s">
        <v>9</v>
      </c>
      <c r="B4458">
        <v>119</v>
      </c>
      <c r="C4458" t="s">
        <v>10433</v>
      </c>
      <c r="D4458" t="s">
        <v>2206</v>
      </c>
      <c r="E4458" t="s">
        <v>12</v>
      </c>
      <c r="F4458" t="s">
        <v>18</v>
      </c>
      <c r="G4458">
        <v>10832718</v>
      </c>
      <c r="H4458">
        <v>1953</v>
      </c>
      <c r="I4458" t="s">
        <v>10434</v>
      </c>
    </row>
    <row r="4459" spans="1:9">
      <c r="A4459" t="s">
        <v>9</v>
      </c>
      <c r="B4459">
        <v>119</v>
      </c>
      <c r="C4459" t="s">
        <v>10435</v>
      </c>
      <c r="D4459" t="s">
        <v>10436</v>
      </c>
      <c r="E4459" t="s">
        <v>12</v>
      </c>
      <c r="F4459" t="s">
        <v>18</v>
      </c>
      <c r="G4459">
        <v>22042485</v>
      </c>
      <c r="H4459">
        <v>1971</v>
      </c>
      <c r="I4459" t="s">
        <v>10437</v>
      </c>
    </row>
    <row r="4460" spans="1:9">
      <c r="A4460" t="s">
        <v>9</v>
      </c>
      <c r="B4460">
        <v>119</v>
      </c>
      <c r="C4460" t="s">
        <v>10438</v>
      </c>
      <c r="D4460" t="s">
        <v>10439</v>
      </c>
      <c r="E4460" t="s">
        <v>17</v>
      </c>
      <c r="F4460" t="s">
        <v>13</v>
      </c>
      <c r="G4460">
        <v>13740615</v>
      </c>
      <c r="H4460">
        <v>1957</v>
      </c>
      <c r="I4460" t="s">
        <v>10440</v>
      </c>
    </row>
    <row r="4461" spans="1:9">
      <c r="A4461" t="s">
        <v>9</v>
      </c>
      <c r="B4461">
        <v>119</v>
      </c>
      <c r="C4461" t="s">
        <v>10438</v>
      </c>
      <c r="D4461" t="s">
        <v>10441</v>
      </c>
      <c r="E4461" t="s">
        <v>17</v>
      </c>
      <c r="F4461" t="s">
        <v>18</v>
      </c>
      <c r="G4461">
        <v>14619952</v>
      </c>
      <c r="H4461">
        <v>1961</v>
      </c>
      <c r="I4461" t="s">
        <v>10440</v>
      </c>
    </row>
    <row r="4462" spans="1:9">
      <c r="A4462" t="s">
        <v>9</v>
      </c>
      <c r="B4462">
        <v>119</v>
      </c>
      <c r="C4462" t="s">
        <v>10442</v>
      </c>
      <c r="D4462" t="s">
        <v>135</v>
      </c>
      <c r="E4462" t="s">
        <v>17</v>
      </c>
      <c r="F4462" t="s">
        <v>18</v>
      </c>
      <c r="G4462">
        <v>10830572</v>
      </c>
      <c r="H4462">
        <v>1949</v>
      </c>
      <c r="I4462" t="s">
        <v>10443</v>
      </c>
    </row>
    <row r="4463" spans="1:9">
      <c r="A4463" t="s">
        <v>9</v>
      </c>
      <c r="B4463">
        <v>119</v>
      </c>
      <c r="C4463" t="s">
        <v>10444</v>
      </c>
      <c r="D4463" t="s">
        <v>10445</v>
      </c>
      <c r="E4463" t="s">
        <v>17</v>
      </c>
      <c r="F4463" t="s">
        <v>18</v>
      </c>
      <c r="G4463">
        <v>4235828</v>
      </c>
      <c r="H4463">
        <v>1941</v>
      </c>
      <c r="I4463" t="s">
        <v>10446</v>
      </c>
    </row>
    <row r="4464" spans="1:9">
      <c r="A4464" t="s">
        <v>9</v>
      </c>
      <c r="B4464">
        <v>119</v>
      </c>
      <c r="C4464" t="s">
        <v>10447</v>
      </c>
      <c r="D4464" t="s">
        <v>286</v>
      </c>
      <c r="E4464" t="s">
        <v>17</v>
      </c>
      <c r="F4464" t="s">
        <v>18</v>
      </c>
      <c r="G4464">
        <v>3604167</v>
      </c>
      <c r="H4464">
        <v>1937</v>
      </c>
      <c r="I4464" t="s">
        <v>10448</v>
      </c>
    </row>
    <row r="4465" spans="1:9">
      <c r="A4465" t="s">
        <v>9</v>
      </c>
      <c r="B4465">
        <v>119</v>
      </c>
      <c r="C4465" t="s">
        <v>10449</v>
      </c>
      <c r="D4465" t="s">
        <v>10450</v>
      </c>
      <c r="E4465" t="s">
        <v>12</v>
      </c>
      <c r="F4465" t="s">
        <v>35</v>
      </c>
      <c r="G4465">
        <v>21131177</v>
      </c>
      <c r="H4465">
        <v>1969</v>
      </c>
      <c r="I4465" t="s">
        <v>10451</v>
      </c>
    </row>
    <row r="4466" spans="1:9">
      <c r="A4466" t="s">
        <v>9</v>
      </c>
      <c r="B4466">
        <v>119</v>
      </c>
      <c r="C4466" t="s">
        <v>10452</v>
      </c>
      <c r="D4466" t="s">
        <v>10453</v>
      </c>
      <c r="E4466" t="s">
        <v>12</v>
      </c>
      <c r="F4466" t="s">
        <v>18</v>
      </c>
      <c r="G4466">
        <v>23511679</v>
      </c>
      <c r="H4466">
        <v>1973</v>
      </c>
      <c r="I4466" t="s">
        <v>10454</v>
      </c>
    </row>
    <row r="4467" spans="1:9">
      <c r="A4467" t="s">
        <v>9</v>
      </c>
      <c r="B4467">
        <v>119</v>
      </c>
      <c r="C4467" t="s">
        <v>10455</v>
      </c>
      <c r="D4467" t="s">
        <v>10456</v>
      </c>
      <c r="E4467" t="s">
        <v>12</v>
      </c>
      <c r="F4467" t="s">
        <v>18</v>
      </c>
      <c r="G4467">
        <v>17031903</v>
      </c>
      <c r="H4467">
        <v>1964</v>
      </c>
      <c r="I4467" t="s">
        <v>10457</v>
      </c>
    </row>
    <row r="4468" spans="1:9">
      <c r="A4468" t="s">
        <v>9</v>
      </c>
      <c r="B4468">
        <v>119</v>
      </c>
      <c r="C4468" t="s">
        <v>10455</v>
      </c>
      <c r="D4468" t="s">
        <v>10458</v>
      </c>
      <c r="E4468" t="s">
        <v>17</v>
      </c>
      <c r="F4468" t="s">
        <v>56</v>
      </c>
      <c r="G4468">
        <v>26118758</v>
      </c>
      <c r="H4468">
        <v>1977</v>
      </c>
      <c r="I4468" t="s">
        <v>10459</v>
      </c>
    </row>
    <row r="4469" spans="1:9">
      <c r="A4469" t="s">
        <v>9</v>
      </c>
      <c r="B4469">
        <v>119</v>
      </c>
      <c r="C4469" t="s">
        <v>10460</v>
      </c>
      <c r="D4469" t="s">
        <v>1490</v>
      </c>
      <c r="E4469" t="s">
        <v>12</v>
      </c>
      <c r="F4469" t="s">
        <v>18</v>
      </c>
      <c r="G4469">
        <v>20891137</v>
      </c>
      <c r="H4469">
        <v>1969</v>
      </c>
      <c r="I4469" t="s">
        <v>10461</v>
      </c>
    </row>
    <row r="4470" spans="1:9">
      <c r="A4470" t="s">
        <v>9</v>
      </c>
      <c r="B4470">
        <v>119</v>
      </c>
      <c r="C4470" t="s">
        <v>10462</v>
      </c>
      <c r="D4470" t="s">
        <v>10463</v>
      </c>
      <c r="E4470" t="s">
        <v>12</v>
      </c>
      <c r="F4470" t="s">
        <v>13</v>
      </c>
      <c r="G4470">
        <v>22411948</v>
      </c>
      <c r="H4470">
        <v>1972</v>
      </c>
      <c r="I4470" t="s">
        <v>10464</v>
      </c>
    </row>
    <row r="4471" spans="1:9">
      <c r="A4471" t="s">
        <v>9</v>
      </c>
      <c r="B4471">
        <v>119</v>
      </c>
      <c r="C4471" t="s">
        <v>10465</v>
      </c>
      <c r="D4471" t="s">
        <v>10466</v>
      </c>
      <c r="E4471" t="s">
        <v>12</v>
      </c>
      <c r="F4471" t="s">
        <v>18</v>
      </c>
      <c r="G4471">
        <v>14406329</v>
      </c>
      <c r="H4471">
        <v>1960</v>
      </c>
      <c r="I4471" t="s">
        <v>10467</v>
      </c>
    </row>
    <row r="4472" spans="1:9">
      <c r="A4472" t="s">
        <v>9</v>
      </c>
      <c r="B4472">
        <v>119</v>
      </c>
      <c r="C4472" t="s">
        <v>10468</v>
      </c>
      <c r="D4472" t="s">
        <v>179</v>
      </c>
      <c r="E4472" t="s">
        <v>12</v>
      </c>
      <c r="F4472" t="s">
        <v>18</v>
      </c>
      <c r="G4472">
        <v>17907073</v>
      </c>
      <c r="H4472">
        <v>1966</v>
      </c>
      <c r="I4472" t="s">
        <v>10469</v>
      </c>
    </row>
    <row r="4473" spans="1:9">
      <c r="A4473" t="s">
        <v>9</v>
      </c>
      <c r="B4473">
        <v>119</v>
      </c>
      <c r="C4473" t="s">
        <v>10470</v>
      </c>
      <c r="D4473" t="s">
        <v>9265</v>
      </c>
      <c r="E4473" t="s">
        <v>17</v>
      </c>
      <c r="F4473" t="s">
        <v>18</v>
      </c>
      <c r="G4473">
        <v>5094258</v>
      </c>
      <c r="H4473">
        <v>1945</v>
      </c>
      <c r="I4473" t="s">
        <v>10471</v>
      </c>
    </row>
    <row r="4474" spans="1:9">
      <c r="A4474" t="s">
        <v>9</v>
      </c>
      <c r="B4474">
        <v>119</v>
      </c>
      <c r="C4474" t="s">
        <v>1930</v>
      </c>
      <c r="D4474" t="s">
        <v>9577</v>
      </c>
      <c r="E4474" t="s">
        <v>12</v>
      </c>
      <c r="F4474" t="s">
        <v>18</v>
      </c>
      <c r="G4474">
        <v>13480445</v>
      </c>
      <c r="H4474">
        <v>1957</v>
      </c>
      <c r="I4474" t="s">
        <v>10472</v>
      </c>
    </row>
    <row r="4475" spans="1:9">
      <c r="A4475" t="s">
        <v>9</v>
      </c>
      <c r="B4475">
        <v>119</v>
      </c>
      <c r="C4475" t="s">
        <v>10473</v>
      </c>
      <c r="D4475" t="s">
        <v>8027</v>
      </c>
      <c r="E4475" t="s">
        <v>17</v>
      </c>
      <c r="F4475" t="s">
        <v>18</v>
      </c>
      <c r="G4475">
        <v>11179861</v>
      </c>
      <c r="H4475">
        <v>1954</v>
      </c>
      <c r="I4475" t="s">
        <v>10474</v>
      </c>
    </row>
    <row r="4476" spans="1:9">
      <c r="A4476" t="s">
        <v>9</v>
      </c>
      <c r="B4476">
        <v>119</v>
      </c>
      <c r="C4476" t="s">
        <v>10475</v>
      </c>
      <c r="D4476" t="s">
        <v>559</v>
      </c>
      <c r="E4476" t="s">
        <v>17</v>
      </c>
      <c r="F4476" t="s">
        <v>18</v>
      </c>
      <c r="G4476">
        <v>10084201</v>
      </c>
      <c r="H4476">
        <v>1951</v>
      </c>
      <c r="I4476" t="s">
        <v>10476</v>
      </c>
    </row>
    <row r="4477" spans="1:9">
      <c r="A4477" t="s">
        <v>9</v>
      </c>
      <c r="B4477">
        <v>119</v>
      </c>
      <c r="C4477" t="s">
        <v>10477</v>
      </c>
      <c r="D4477" t="s">
        <v>10478</v>
      </c>
      <c r="E4477" t="s">
        <v>17</v>
      </c>
      <c r="F4477" t="s">
        <v>18</v>
      </c>
      <c r="G4477">
        <v>5945870</v>
      </c>
      <c r="H4477">
        <v>1948</v>
      </c>
      <c r="I4477" t="s">
        <v>10479</v>
      </c>
    </row>
    <row r="4478" spans="1:9">
      <c r="A4478" t="s">
        <v>9</v>
      </c>
      <c r="B4478">
        <v>119</v>
      </c>
      <c r="C4478" t="s">
        <v>10480</v>
      </c>
      <c r="D4478" t="s">
        <v>4894</v>
      </c>
      <c r="E4478" t="s">
        <v>17</v>
      </c>
      <c r="F4478" t="s">
        <v>18</v>
      </c>
      <c r="G4478">
        <v>3188784</v>
      </c>
      <c r="H4478">
        <v>1933</v>
      </c>
      <c r="I4478" t="s">
        <v>10481</v>
      </c>
    </row>
    <row r="4479" spans="1:9">
      <c r="A4479" t="s">
        <v>9</v>
      </c>
      <c r="B4479">
        <v>119</v>
      </c>
      <c r="C4479" t="s">
        <v>1959</v>
      </c>
      <c r="D4479" t="s">
        <v>401</v>
      </c>
      <c r="E4479" t="s">
        <v>12</v>
      </c>
      <c r="F4479" t="s">
        <v>18</v>
      </c>
      <c r="G4479">
        <v>16454978</v>
      </c>
      <c r="H4479">
        <v>1963</v>
      </c>
      <c r="I4479" t="s">
        <v>10482</v>
      </c>
    </row>
    <row r="4480" spans="1:9">
      <c r="A4480" t="s">
        <v>9</v>
      </c>
      <c r="B4480">
        <v>119</v>
      </c>
      <c r="C4480" t="s">
        <v>1959</v>
      </c>
      <c r="D4480" t="s">
        <v>10483</v>
      </c>
      <c r="E4480" t="s">
        <v>17</v>
      </c>
      <c r="F4480" t="s">
        <v>35</v>
      </c>
      <c r="G4480">
        <v>2387919</v>
      </c>
      <c r="H4480">
        <v>1935</v>
      </c>
      <c r="I4480" t="s">
        <v>10484</v>
      </c>
    </row>
    <row r="4481" spans="1:9">
      <c r="A4481" t="s">
        <v>9</v>
      </c>
      <c r="B4481">
        <v>119</v>
      </c>
      <c r="C4481" t="s">
        <v>10485</v>
      </c>
      <c r="D4481" t="s">
        <v>10486</v>
      </c>
      <c r="E4481" t="s">
        <v>12</v>
      </c>
      <c r="F4481" t="s">
        <v>690</v>
      </c>
      <c r="G4481">
        <v>24583634</v>
      </c>
      <c r="H4481">
        <v>1975</v>
      </c>
      <c r="I4481" t="s">
        <v>10487</v>
      </c>
    </row>
    <row r="4482" spans="1:9">
      <c r="A4482" t="s">
        <v>9</v>
      </c>
      <c r="B4482">
        <v>119</v>
      </c>
      <c r="C4482" t="s">
        <v>10488</v>
      </c>
      <c r="D4482" t="s">
        <v>10489</v>
      </c>
      <c r="E4482" t="s">
        <v>12</v>
      </c>
      <c r="F4482" t="s">
        <v>13</v>
      </c>
      <c r="G4482">
        <v>5081683</v>
      </c>
      <c r="H4482">
        <v>1948</v>
      </c>
      <c r="I4482" t="s">
        <v>10490</v>
      </c>
    </row>
    <row r="4483" spans="1:9">
      <c r="A4483" t="s">
        <v>9</v>
      </c>
      <c r="B4483">
        <v>119</v>
      </c>
      <c r="C4483" t="s">
        <v>1961</v>
      </c>
      <c r="D4483" t="s">
        <v>10491</v>
      </c>
      <c r="E4483" t="s">
        <v>17</v>
      </c>
      <c r="F4483" t="s">
        <v>56</v>
      </c>
      <c r="G4483">
        <v>26000826</v>
      </c>
      <c r="H4483">
        <v>1977</v>
      </c>
      <c r="I4483" t="s">
        <v>10492</v>
      </c>
    </row>
    <row r="4484" spans="1:9">
      <c r="A4484" t="s">
        <v>9</v>
      </c>
      <c r="B4484">
        <v>119</v>
      </c>
      <c r="C4484" t="s">
        <v>10493</v>
      </c>
      <c r="D4484" t="s">
        <v>10494</v>
      </c>
      <c r="E4484" t="s">
        <v>17</v>
      </c>
      <c r="F4484" t="s">
        <v>18</v>
      </c>
      <c r="G4484">
        <v>24406046</v>
      </c>
      <c r="H4484">
        <v>1975</v>
      </c>
      <c r="I4484" t="s">
        <v>10495</v>
      </c>
    </row>
    <row r="4485" spans="1:9">
      <c r="A4485" t="s">
        <v>9</v>
      </c>
      <c r="B4485">
        <v>119</v>
      </c>
      <c r="C4485" t="s">
        <v>10496</v>
      </c>
      <c r="D4485" t="s">
        <v>4506</v>
      </c>
      <c r="E4485" t="s">
        <v>17</v>
      </c>
      <c r="F4485" t="s">
        <v>18</v>
      </c>
      <c r="G4485">
        <v>5451944</v>
      </c>
      <c r="H4485">
        <v>1945</v>
      </c>
      <c r="I4485" t="s">
        <v>10497</v>
      </c>
    </row>
    <row r="4486" spans="1:9">
      <c r="A4486" t="s">
        <v>9</v>
      </c>
      <c r="B4486">
        <v>119</v>
      </c>
      <c r="C4486" t="s">
        <v>10498</v>
      </c>
      <c r="D4486" t="s">
        <v>1393</v>
      </c>
      <c r="E4486" t="s">
        <v>17</v>
      </c>
      <c r="F4486" t="s">
        <v>18</v>
      </c>
      <c r="G4486">
        <v>12088311</v>
      </c>
      <c r="H4486">
        <v>1958</v>
      </c>
      <c r="I4486" t="s">
        <v>10499</v>
      </c>
    </row>
    <row r="4487" spans="1:9">
      <c r="A4487" t="s">
        <v>9</v>
      </c>
      <c r="B4487">
        <v>119</v>
      </c>
      <c r="C4487" t="s">
        <v>10500</v>
      </c>
      <c r="D4487" t="s">
        <v>151</v>
      </c>
      <c r="E4487" t="s">
        <v>12</v>
      </c>
      <c r="F4487" t="s">
        <v>13</v>
      </c>
      <c r="G4487">
        <v>8643326</v>
      </c>
      <c r="H4487">
        <v>1951</v>
      </c>
      <c r="I4487" t="s">
        <v>10501</v>
      </c>
    </row>
    <row r="4488" spans="1:9">
      <c r="A4488" t="s">
        <v>9</v>
      </c>
      <c r="B4488">
        <v>119</v>
      </c>
      <c r="C4488" t="s">
        <v>10502</v>
      </c>
      <c r="D4488" t="s">
        <v>10503</v>
      </c>
      <c r="E4488" t="s">
        <v>17</v>
      </c>
      <c r="F4488" t="s">
        <v>18</v>
      </c>
      <c r="G4488">
        <v>18395398</v>
      </c>
      <c r="H4488">
        <v>1967</v>
      </c>
      <c r="I4488" t="s">
        <v>10504</v>
      </c>
    </row>
    <row r="4489" spans="1:9">
      <c r="A4489" t="s">
        <v>9</v>
      </c>
      <c r="B4489">
        <v>119</v>
      </c>
      <c r="C4489" t="s">
        <v>330</v>
      </c>
      <c r="D4489" t="s">
        <v>10505</v>
      </c>
      <c r="E4489" t="s">
        <v>17</v>
      </c>
      <c r="F4489" t="s">
        <v>18</v>
      </c>
      <c r="G4489">
        <v>30815217</v>
      </c>
      <c r="H4489">
        <v>1984</v>
      </c>
      <c r="I4489" t="s">
        <v>10506</v>
      </c>
    </row>
    <row r="4490" spans="1:9">
      <c r="A4490" t="s">
        <v>9</v>
      </c>
      <c r="B4490">
        <v>119</v>
      </c>
      <c r="C4490" t="s">
        <v>330</v>
      </c>
      <c r="D4490" t="s">
        <v>10507</v>
      </c>
      <c r="E4490" t="s">
        <v>17</v>
      </c>
      <c r="F4490" t="s">
        <v>18</v>
      </c>
      <c r="G4490">
        <v>5290424</v>
      </c>
      <c r="H4490">
        <v>1946</v>
      </c>
      <c r="I4490" t="s">
        <v>10508</v>
      </c>
    </row>
    <row r="4491" spans="1:9">
      <c r="A4491" t="s">
        <v>9</v>
      </c>
      <c r="B4491">
        <v>119</v>
      </c>
      <c r="C4491" t="s">
        <v>10509</v>
      </c>
      <c r="D4491" t="s">
        <v>8577</v>
      </c>
      <c r="E4491" t="s">
        <v>12</v>
      </c>
      <c r="F4491" t="s">
        <v>35</v>
      </c>
      <c r="G4491">
        <v>10266088</v>
      </c>
      <c r="H4491">
        <v>1952</v>
      </c>
      <c r="I4491" t="s">
        <v>10510</v>
      </c>
    </row>
    <row r="4492" spans="1:9">
      <c r="A4492" t="s">
        <v>9</v>
      </c>
      <c r="B4492">
        <v>119</v>
      </c>
      <c r="C4492" t="s">
        <v>10511</v>
      </c>
      <c r="D4492" t="s">
        <v>1631</v>
      </c>
      <c r="E4492" t="s">
        <v>17</v>
      </c>
      <c r="F4492" t="s">
        <v>18</v>
      </c>
      <c r="G4492">
        <v>6624522</v>
      </c>
      <c r="H4492">
        <v>1939</v>
      </c>
      <c r="I4492" t="s">
        <v>10512</v>
      </c>
    </row>
    <row r="4493" spans="1:9">
      <c r="A4493" t="s">
        <v>9</v>
      </c>
      <c r="B4493">
        <v>119</v>
      </c>
      <c r="C4493" t="s">
        <v>10513</v>
      </c>
      <c r="D4493" t="s">
        <v>10514</v>
      </c>
      <c r="E4493" t="s">
        <v>12</v>
      </c>
      <c r="F4493" t="s">
        <v>18</v>
      </c>
      <c r="G4493">
        <v>11027164</v>
      </c>
      <c r="H4493">
        <v>1954</v>
      </c>
      <c r="I4493" t="s">
        <v>10515</v>
      </c>
    </row>
    <row r="4494" spans="1:9">
      <c r="A4494" t="s">
        <v>9</v>
      </c>
      <c r="B4494">
        <v>119</v>
      </c>
      <c r="C4494" t="s">
        <v>10516</v>
      </c>
      <c r="D4494" t="s">
        <v>6262</v>
      </c>
      <c r="E4494" t="s">
        <v>12</v>
      </c>
      <c r="F4494" t="s">
        <v>18</v>
      </c>
      <c r="G4494">
        <v>22226291</v>
      </c>
      <c r="H4494">
        <v>1971</v>
      </c>
      <c r="I4494" t="s">
        <v>10517</v>
      </c>
    </row>
    <row r="4495" spans="1:9">
      <c r="A4495" t="s">
        <v>9</v>
      </c>
      <c r="B4495">
        <v>119</v>
      </c>
      <c r="C4495" t="s">
        <v>1989</v>
      </c>
      <c r="D4495" t="s">
        <v>1128</v>
      </c>
      <c r="E4495" t="s">
        <v>17</v>
      </c>
      <c r="F4495" t="s">
        <v>18</v>
      </c>
      <c r="G4495">
        <v>5939981</v>
      </c>
      <c r="H4495">
        <v>1948</v>
      </c>
      <c r="I4495" t="s">
        <v>10259</v>
      </c>
    </row>
    <row r="4496" spans="1:9">
      <c r="A4496" t="s">
        <v>9</v>
      </c>
      <c r="B4496">
        <v>119</v>
      </c>
      <c r="C4496" t="s">
        <v>1997</v>
      </c>
      <c r="D4496" t="s">
        <v>9067</v>
      </c>
      <c r="E4496" t="s">
        <v>17</v>
      </c>
      <c r="F4496" t="s">
        <v>56</v>
      </c>
      <c r="G4496">
        <v>4947751</v>
      </c>
      <c r="H4496">
        <v>1944</v>
      </c>
      <c r="I4496" t="s">
        <v>10518</v>
      </c>
    </row>
    <row r="4497" spans="1:9">
      <c r="A4497" t="s">
        <v>9</v>
      </c>
      <c r="B4497">
        <v>119</v>
      </c>
      <c r="C4497" t="s">
        <v>1997</v>
      </c>
      <c r="D4497" t="s">
        <v>10519</v>
      </c>
      <c r="E4497" t="s">
        <v>17</v>
      </c>
      <c r="F4497" t="s">
        <v>18</v>
      </c>
      <c r="G4497">
        <v>5957561</v>
      </c>
      <c r="H4497">
        <v>1948</v>
      </c>
      <c r="I4497" t="s">
        <v>10520</v>
      </c>
    </row>
    <row r="4498" spans="1:9">
      <c r="A4498" t="s">
        <v>9</v>
      </c>
      <c r="B4498">
        <v>119</v>
      </c>
      <c r="C4498" t="s">
        <v>10521</v>
      </c>
      <c r="D4498" t="s">
        <v>100</v>
      </c>
      <c r="E4498" t="s">
        <v>17</v>
      </c>
      <c r="F4498" t="s">
        <v>18</v>
      </c>
      <c r="G4498">
        <v>10478148</v>
      </c>
      <c r="H4498">
        <v>1952</v>
      </c>
      <c r="I4498" t="s">
        <v>10522</v>
      </c>
    </row>
    <row r="4499" spans="1:9">
      <c r="A4499" t="s">
        <v>9</v>
      </c>
      <c r="B4499">
        <v>119</v>
      </c>
      <c r="C4499" t="s">
        <v>10523</v>
      </c>
      <c r="D4499" t="s">
        <v>167</v>
      </c>
      <c r="E4499" t="s">
        <v>17</v>
      </c>
      <c r="F4499" t="s">
        <v>18</v>
      </c>
      <c r="G4499">
        <v>4951260</v>
      </c>
      <c r="H4499">
        <v>1945</v>
      </c>
      <c r="I4499" t="s">
        <v>10524</v>
      </c>
    </row>
    <row r="4500" spans="1:9">
      <c r="A4500" t="s">
        <v>9</v>
      </c>
      <c r="B4500">
        <v>119</v>
      </c>
      <c r="C4500" t="s">
        <v>10525</v>
      </c>
      <c r="D4500" t="s">
        <v>10526</v>
      </c>
      <c r="E4500" t="s">
        <v>17</v>
      </c>
      <c r="F4500" t="s">
        <v>18</v>
      </c>
      <c r="G4500">
        <v>5434817</v>
      </c>
      <c r="H4500">
        <v>1946</v>
      </c>
      <c r="I4500" t="s">
        <v>10527</v>
      </c>
    </row>
    <row r="4501" spans="1:9">
      <c r="A4501" t="s">
        <v>9</v>
      </c>
      <c r="B4501">
        <v>119</v>
      </c>
      <c r="C4501" t="s">
        <v>10528</v>
      </c>
      <c r="D4501" t="s">
        <v>10529</v>
      </c>
      <c r="E4501" t="s">
        <v>17</v>
      </c>
      <c r="F4501" t="s">
        <v>18</v>
      </c>
      <c r="G4501">
        <v>3493235</v>
      </c>
      <c r="H4501">
        <v>1936</v>
      </c>
      <c r="I4501" t="s">
        <v>10530</v>
      </c>
    </row>
    <row r="4502" spans="1:9">
      <c r="A4502" t="s">
        <v>9</v>
      </c>
      <c r="B4502">
        <v>119</v>
      </c>
      <c r="C4502" t="s">
        <v>3893</v>
      </c>
      <c r="D4502" t="s">
        <v>10531</v>
      </c>
      <c r="E4502" t="s">
        <v>17</v>
      </c>
      <c r="F4502" t="s">
        <v>18</v>
      </c>
      <c r="G4502">
        <v>4957924</v>
      </c>
      <c r="H4502">
        <v>1944</v>
      </c>
      <c r="I4502" t="s">
        <v>10532</v>
      </c>
    </row>
    <row r="4503" spans="1:9">
      <c r="A4503" t="s">
        <v>9</v>
      </c>
      <c r="B4503">
        <v>119</v>
      </c>
      <c r="C4503" t="s">
        <v>10533</v>
      </c>
      <c r="D4503" t="s">
        <v>4649</v>
      </c>
      <c r="E4503" t="s">
        <v>17</v>
      </c>
      <c r="F4503" t="s">
        <v>13</v>
      </c>
      <c r="G4503">
        <v>16975143</v>
      </c>
      <c r="H4503">
        <v>1964</v>
      </c>
      <c r="I4503" t="s">
        <v>10534</v>
      </c>
    </row>
    <row r="4504" spans="1:9">
      <c r="A4504" t="s">
        <v>9</v>
      </c>
      <c r="B4504">
        <v>119</v>
      </c>
      <c r="C4504" t="s">
        <v>10535</v>
      </c>
      <c r="D4504" t="s">
        <v>751</v>
      </c>
      <c r="E4504" t="s">
        <v>17</v>
      </c>
      <c r="F4504" t="s">
        <v>56</v>
      </c>
      <c r="G4504">
        <v>14686482</v>
      </c>
      <c r="H4504">
        <v>1961</v>
      </c>
      <c r="I4504" t="s">
        <v>10536</v>
      </c>
    </row>
    <row r="4505" spans="1:9">
      <c r="A4505" t="s">
        <v>9</v>
      </c>
      <c r="B4505">
        <v>119</v>
      </c>
      <c r="C4505" t="s">
        <v>10537</v>
      </c>
      <c r="D4505" t="s">
        <v>1662</v>
      </c>
      <c r="E4505" t="s">
        <v>12</v>
      </c>
      <c r="F4505" t="s">
        <v>18</v>
      </c>
      <c r="G4505">
        <v>4387850</v>
      </c>
      <c r="H4505">
        <v>1942</v>
      </c>
      <c r="I4505" t="s">
        <v>10538</v>
      </c>
    </row>
    <row r="4506" spans="1:9">
      <c r="A4506" t="s">
        <v>9</v>
      </c>
      <c r="B4506">
        <v>119</v>
      </c>
      <c r="C4506" t="s">
        <v>10539</v>
      </c>
      <c r="D4506" t="s">
        <v>2245</v>
      </c>
      <c r="E4506" t="s">
        <v>17</v>
      </c>
      <c r="F4506" t="s">
        <v>56</v>
      </c>
      <c r="G4506">
        <v>13410462</v>
      </c>
      <c r="H4506">
        <v>1958</v>
      </c>
      <c r="I4506" t="s">
        <v>10540</v>
      </c>
    </row>
    <row r="4507" spans="1:9">
      <c r="A4507" t="s">
        <v>9</v>
      </c>
      <c r="B4507">
        <v>119</v>
      </c>
      <c r="C4507" t="s">
        <v>10541</v>
      </c>
      <c r="D4507" t="s">
        <v>10542</v>
      </c>
      <c r="E4507" t="s">
        <v>17</v>
      </c>
      <c r="F4507" t="s">
        <v>13</v>
      </c>
      <c r="G4507">
        <v>18321212</v>
      </c>
      <c r="H4507">
        <v>1967</v>
      </c>
      <c r="I4507" t="s">
        <v>10543</v>
      </c>
    </row>
    <row r="4508" spans="1:9">
      <c r="A4508" t="s">
        <v>9</v>
      </c>
      <c r="B4508">
        <v>119</v>
      </c>
      <c r="C4508" t="s">
        <v>10544</v>
      </c>
      <c r="D4508" t="s">
        <v>10545</v>
      </c>
      <c r="E4508" t="s">
        <v>17</v>
      </c>
      <c r="F4508" t="s">
        <v>18</v>
      </c>
      <c r="G4508">
        <v>11399066</v>
      </c>
      <c r="H4508">
        <v>1954</v>
      </c>
      <c r="I4508" t="s">
        <v>10546</v>
      </c>
    </row>
    <row r="4509" spans="1:9">
      <c r="A4509" t="s">
        <v>9</v>
      </c>
      <c r="B4509">
        <v>119</v>
      </c>
      <c r="C4509" t="s">
        <v>10547</v>
      </c>
      <c r="D4509" t="s">
        <v>10548</v>
      </c>
      <c r="E4509" t="s">
        <v>17</v>
      </c>
      <c r="F4509" t="s">
        <v>18</v>
      </c>
      <c r="G4509">
        <v>17197698</v>
      </c>
      <c r="H4509">
        <v>1965</v>
      </c>
      <c r="I4509" t="s">
        <v>10549</v>
      </c>
    </row>
    <row r="4510" spans="1:9">
      <c r="A4510" t="s">
        <v>9</v>
      </c>
      <c r="B4510">
        <v>119</v>
      </c>
      <c r="C4510" t="s">
        <v>10550</v>
      </c>
      <c r="D4510" t="s">
        <v>10551</v>
      </c>
      <c r="E4510" t="s">
        <v>17</v>
      </c>
      <c r="F4510" t="s">
        <v>13</v>
      </c>
      <c r="G4510">
        <v>3974626</v>
      </c>
      <c r="H4510">
        <v>1940</v>
      </c>
      <c r="I4510" t="s">
        <v>10552</v>
      </c>
    </row>
    <row r="4511" spans="1:9">
      <c r="A4511" t="s">
        <v>9</v>
      </c>
      <c r="B4511">
        <v>119</v>
      </c>
      <c r="C4511" t="s">
        <v>10553</v>
      </c>
      <c r="D4511" t="s">
        <v>10554</v>
      </c>
      <c r="E4511" t="s">
        <v>17</v>
      </c>
      <c r="F4511" t="s">
        <v>13</v>
      </c>
      <c r="G4511">
        <v>22157421</v>
      </c>
      <c r="H4511">
        <v>1971</v>
      </c>
      <c r="I4511" t="s">
        <v>10555</v>
      </c>
    </row>
    <row r="4512" spans="1:9">
      <c r="A4512" t="s">
        <v>9</v>
      </c>
      <c r="B4512">
        <v>119</v>
      </c>
      <c r="C4512" t="s">
        <v>10556</v>
      </c>
      <c r="D4512" t="s">
        <v>10557</v>
      </c>
      <c r="E4512" t="s">
        <v>12</v>
      </c>
      <c r="F4512" t="s">
        <v>56</v>
      </c>
      <c r="G4512">
        <v>32990817</v>
      </c>
      <c r="H4512">
        <v>1987</v>
      </c>
      <c r="I4512" t="s">
        <v>10558</v>
      </c>
    </row>
    <row r="4513" spans="1:9">
      <c r="A4513" t="s">
        <v>9</v>
      </c>
      <c r="B4513">
        <v>119</v>
      </c>
      <c r="C4513" t="s">
        <v>10559</v>
      </c>
      <c r="D4513" t="s">
        <v>1490</v>
      </c>
      <c r="E4513" t="s">
        <v>12</v>
      </c>
      <c r="F4513" t="s">
        <v>18</v>
      </c>
      <c r="G4513">
        <v>11848959</v>
      </c>
      <c r="H4513">
        <v>1958</v>
      </c>
      <c r="I4513" t="s">
        <v>10560</v>
      </c>
    </row>
    <row r="4514" spans="1:9">
      <c r="A4514" t="s">
        <v>9</v>
      </c>
      <c r="B4514">
        <v>119</v>
      </c>
      <c r="C4514" t="s">
        <v>10561</v>
      </c>
      <c r="D4514" t="s">
        <v>10562</v>
      </c>
      <c r="E4514" t="s">
        <v>17</v>
      </c>
      <c r="F4514" t="s">
        <v>18</v>
      </c>
      <c r="G4514">
        <v>2242608</v>
      </c>
      <c r="H4514">
        <v>1935</v>
      </c>
      <c r="I4514" t="s">
        <v>10563</v>
      </c>
    </row>
    <row r="4515" spans="1:9">
      <c r="A4515" t="s">
        <v>9</v>
      </c>
      <c r="B4515">
        <v>119</v>
      </c>
      <c r="C4515" t="s">
        <v>10564</v>
      </c>
      <c r="D4515" t="s">
        <v>10565</v>
      </c>
      <c r="E4515" t="s">
        <v>12</v>
      </c>
      <c r="F4515" t="s">
        <v>18</v>
      </c>
      <c r="G4515">
        <v>35380514</v>
      </c>
      <c r="H4515">
        <v>1990</v>
      </c>
      <c r="I4515" t="s">
        <v>10566</v>
      </c>
    </row>
    <row r="4516" spans="1:9">
      <c r="A4516" t="s">
        <v>9</v>
      </c>
      <c r="B4516">
        <v>119</v>
      </c>
      <c r="C4516" t="s">
        <v>10567</v>
      </c>
      <c r="D4516" t="s">
        <v>4894</v>
      </c>
      <c r="E4516" t="s">
        <v>17</v>
      </c>
      <c r="F4516" t="s">
        <v>13</v>
      </c>
      <c r="G4516">
        <v>10650808</v>
      </c>
      <c r="H4516">
        <v>1952</v>
      </c>
      <c r="I4516" t="s">
        <v>10568</v>
      </c>
    </row>
    <row r="4517" spans="1:9">
      <c r="A4517" t="s">
        <v>9</v>
      </c>
      <c r="B4517">
        <v>119</v>
      </c>
      <c r="C4517" t="s">
        <v>10569</v>
      </c>
      <c r="D4517" t="s">
        <v>331</v>
      </c>
      <c r="E4517" t="s">
        <v>12</v>
      </c>
      <c r="F4517" t="s">
        <v>13</v>
      </c>
      <c r="G4517">
        <v>16995302</v>
      </c>
      <c r="H4517">
        <v>1964</v>
      </c>
      <c r="I4517" t="s">
        <v>10570</v>
      </c>
    </row>
    <row r="4518" spans="1:9">
      <c r="A4518" t="s">
        <v>9</v>
      </c>
      <c r="B4518">
        <v>119</v>
      </c>
      <c r="C4518" t="s">
        <v>10571</v>
      </c>
      <c r="D4518" t="s">
        <v>10572</v>
      </c>
      <c r="E4518" t="s">
        <v>17</v>
      </c>
      <c r="F4518" t="s">
        <v>18</v>
      </c>
      <c r="G4518">
        <v>20213102</v>
      </c>
      <c r="H4518">
        <v>1968</v>
      </c>
      <c r="I4518" t="s">
        <v>10573</v>
      </c>
    </row>
    <row r="4519" spans="1:9">
      <c r="A4519" t="s">
        <v>9</v>
      </c>
      <c r="B4519">
        <v>119</v>
      </c>
      <c r="C4519" t="s">
        <v>10574</v>
      </c>
      <c r="D4519" t="s">
        <v>10575</v>
      </c>
      <c r="E4519" t="s">
        <v>12</v>
      </c>
      <c r="F4519" t="s">
        <v>13</v>
      </c>
      <c r="G4519">
        <v>4703518</v>
      </c>
      <c r="H4519">
        <v>1947</v>
      </c>
      <c r="I4519" t="s">
        <v>10576</v>
      </c>
    </row>
    <row r="4520" spans="1:9">
      <c r="A4520" t="s">
        <v>9</v>
      </c>
      <c r="B4520">
        <v>119</v>
      </c>
      <c r="C4520" t="s">
        <v>10577</v>
      </c>
      <c r="D4520" t="s">
        <v>55</v>
      </c>
      <c r="E4520" t="s">
        <v>17</v>
      </c>
      <c r="F4520" t="s">
        <v>18</v>
      </c>
      <c r="G4520">
        <v>2390252</v>
      </c>
      <c r="H4520">
        <v>1935</v>
      </c>
      <c r="I4520" t="s">
        <v>10578</v>
      </c>
    </row>
    <row r="4521" spans="1:9">
      <c r="A4521" t="s">
        <v>9</v>
      </c>
      <c r="B4521">
        <v>119</v>
      </c>
      <c r="C4521" t="s">
        <v>10577</v>
      </c>
      <c r="D4521" t="s">
        <v>10579</v>
      </c>
      <c r="E4521" t="s">
        <v>17</v>
      </c>
      <c r="F4521" t="s">
        <v>18</v>
      </c>
      <c r="G4521">
        <v>4422426</v>
      </c>
      <c r="H4521">
        <v>1939</v>
      </c>
      <c r="I4521" t="s">
        <v>10386</v>
      </c>
    </row>
    <row r="4522" spans="1:9">
      <c r="A4522" t="s">
        <v>9</v>
      </c>
      <c r="B4522">
        <v>119</v>
      </c>
      <c r="C4522" t="s">
        <v>10580</v>
      </c>
      <c r="D4522" t="s">
        <v>10581</v>
      </c>
      <c r="E4522" t="s">
        <v>17</v>
      </c>
      <c r="F4522" t="s">
        <v>18</v>
      </c>
      <c r="G4522">
        <v>3847628</v>
      </c>
      <c r="H4522">
        <v>1938</v>
      </c>
      <c r="I4522" t="s">
        <v>10582</v>
      </c>
    </row>
    <row r="4523" spans="1:9">
      <c r="A4523" t="s">
        <v>9</v>
      </c>
      <c r="B4523">
        <v>119</v>
      </c>
      <c r="C4523" t="s">
        <v>10583</v>
      </c>
      <c r="D4523" t="s">
        <v>9826</v>
      </c>
      <c r="E4523" t="s">
        <v>17</v>
      </c>
      <c r="F4523" t="s">
        <v>18</v>
      </c>
      <c r="G4523">
        <v>3944374</v>
      </c>
      <c r="H4523">
        <v>1940</v>
      </c>
      <c r="I4523" t="s">
        <v>10584</v>
      </c>
    </row>
    <row r="4524" spans="1:9">
      <c r="A4524" t="s">
        <v>9</v>
      </c>
      <c r="B4524">
        <v>119</v>
      </c>
      <c r="C4524" t="s">
        <v>10585</v>
      </c>
      <c r="D4524" t="s">
        <v>10586</v>
      </c>
      <c r="E4524" t="s">
        <v>17</v>
      </c>
      <c r="F4524" t="s">
        <v>18</v>
      </c>
      <c r="G4524">
        <v>283295</v>
      </c>
      <c r="H4524">
        <v>1929</v>
      </c>
      <c r="I4524" t="s">
        <v>10587</v>
      </c>
    </row>
    <row r="4525" spans="1:9">
      <c r="A4525" t="s">
        <v>9</v>
      </c>
      <c r="B4525">
        <v>119</v>
      </c>
      <c r="C4525" t="s">
        <v>10588</v>
      </c>
      <c r="D4525" t="s">
        <v>686</v>
      </c>
      <c r="E4525" t="s">
        <v>17</v>
      </c>
      <c r="F4525" t="s">
        <v>18</v>
      </c>
      <c r="G4525">
        <v>14618907</v>
      </c>
      <c r="H4525">
        <v>1961</v>
      </c>
      <c r="I4525" t="s">
        <v>10589</v>
      </c>
    </row>
    <row r="4526" spans="1:9">
      <c r="A4526" t="s">
        <v>9</v>
      </c>
      <c r="B4526">
        <v>119</v>
      </c>
      <c r="C4526" t="s">
        <v>388</v>
      </c>
      <c r="D4526" t="s">
        <v>3232</v>
      </c>
      <c r="E4526" t="s">
        <v>12</v>
      </c>
      <c r="F4526" t="s">
        <v>18</v>
      </c>
      <c r="G4526">
        <v>12975211</v>
      </c>
      <c r="H4526">
        <v>1957</v>
      </c>
      <c r="I4526" t="s">
        <v>10590</v>
      </c>
    </row>
    <row r="4527" spans="1:9">
      <c r="A4527" t="s">
        <v>9</v>
      </c>
      <c r="B4527">
        <v>119</v>
      </c>
      <c r="C4527" t="s">
        <v>388</v>
      </c>
      <c r="D4527" t="s">
        <v>7783</v>
      </c>
      <c r="E4527" t="s">
        <v>17</v>
      </c>
      <c r="F4527" t="s">
        <v>13</v>
      </c>
      <c r="G4527">
        <v>34585083</v>
      </c>
      <c r="H4527">
        <v>1989</v>
      </c>
      <c r="I4527" t="s">
        <v>10590</v>
      </c>
    </row>
    <row r="4528" spans="1:9">
      <c r="A4528" t="s">
        <v>9</v>
      </c>
      <c r="B4528">
        <v>119</v>
      </c>
      <c r="C4528" t="s">
        <v>10591</v>
      </c>
      <c r="D4528" t="s">
        <v>10592</v>
      </c>
      <c r="E4528" t="s">
        <v>17</v>
      </c>
      <c r="F4528" t="s">
        <v>18</v>
      </c>
      <c r="G4528">
        <v>14680619</v>
      </c>
      <c r="H4528">
        <v>1961</v>
      </c>
      <c r="I4528" t="s">
        <v>10593</v>
      </c>
    </row>
    <row r="4529" spans="1:9">
      <c r="A4529" t="s">
        <v>9</v>
      </c>
      <c r="B4529">
        <v>119</v>
      </c>
      <c r="C4529" t="s">
        <v>10594</v>
      </c>
      <c r="D4529" t="s">
        <v>10595</v>
      </c>
      <c r="E4529" t="s">
        <v>17</v>
      </c>
      <c r="F4529" t="s">
        <v>18</v>
      </c>
      <c r="G4529">
        <v>18415303</v>
      </c>
      <c r="H4529">
        <v>1967</v>
      </c>
      <c r="I4529" t="s">
        <v>10596</v>
      </c>
    </row>
    <row r="4530" spans="1:9">
      <c r="A4530" t="s">
        <v>9</v>
      </c>
      <c r="B4530">
        <v>119</v>
      </c>
      <c r="C4530" t="s">
        <v>10597</v>
      </c>
      <c r="D4530" t="s">
        <v>1513</v>
      </c>
      <c r="E4530" t="s">
        <v>17</v>
      </c>
      <c r="F4530" t="s">
        <v>18</v>
      </c>
      <c r="G4530">
        <v>17219720</v>
      </c>
      <c r="H4530">
        <v>1965</v>
      </c>
      <c r="I4530" t="s">
        <v>10598</v>
      </c>
    </row>
    <row r="4531" spans="1:9">
      <c r="A4531" t="s">
        <v>9</v>
      </c>
      <c r="B4531">
        <v>119</v>
      </c>
      <c r="C4531" t="s">
        <v>397</v>
      </c>
      <c r="D4531" t="s">
        <v>4890</v>
      </c>
      <c r="E4531" t="s">
        <v>12</v>
      </c>
      <c r="F4531" t="s">
        <v>18</v>
      </c>
      <c r="G4531">
        <v>25940705</v>
      </c>
      <c r="H4531">
        <v>1977</v>
      </c>
      <c r="I4531" t="s">
        <v>10599</v>
      </c>
    </row>
    <row r="4532" spans="1:9">
      <c r="A4532" t="s">
        <v>9</v>
      </c>
      <c r="B4532">
        <v>119</v>
      </c>
      <c r="C4532" t="s">
        <v>2055</v>
      </c>
      <c r="D4532" t="s">
        <v>10600</v>
      </c>
      <c r="E4532" t="s">
        <v>17</v>
      </c>
      <c r="F4532" t="s">
        <v>18</v>
      </c>
      <c r="G4532">
        <v>13654621</v>
      </c>
      <c r="H4532">
        <v>1960</v>
      </c>
      <c r="I4532" t="s">
        <v>10601</v>
      </c>
    </row>
    <row r="4533" spans="1:9">
      <c r="A4533" t="s">
        <v>9</v>
      </c>
      <c r="B4533">
        <v>119</v>
      </c>
      <c r="C4533" t="s">
        <v>10602</v>
      </c>
      <c r="D4533" t="s">
        <v>10603</v>
      </c>
      <c r="E4533" t="s">
        <v>12</v>
      </c>
      <c r="F4533" t="s">
        <v>56</v>
      </c>
      <c r="G4533">
        <v>20966183</v>
      </c>
      <c r="H4533">
        <v>1969</v>
      </c>
      <c r="I4533" t="s">
        <v>10604</v>
      </c>
    </row>
    <row r="4534" spans="1:9">
      <c r="A4534" t="s">
        <v>9</v>
      </c>
      <c r="B4534">
        <v>119</v>
      </c>
      <c r="C4534" t="s">
        <v>10605</v>
      </c>
      <c r="D4534" t="s">
        <v>10606</v>
      </c>
      <c r="E4534" t="s">
        <v>12</v>
      </c>
      <c r="F4534" t="s">
        <v>18</v>
      </c>
      <c r="G4534">
        <v>40136542</v>
      </c>
      <c r="H4534">
        <v>1997</v>
      </c>
      <c r="I4534" t="s">
        <v>10607</v>
      </c>
    </row>
    <row r="4535" spans="1:9">
      <c r="A4535" t="s">
        <v>9</v>
      </c>
      <c r="B4535">
        <v>119</v>
      </c>
      <c r="C4535" t="s">
        <v>10605</v>
      </c>
      <c r="D4535" t="s">
        <v>10608</v>
      </c>
      <c r="E4535" t="s">
        <v>12</v>
      </c>
      <c r="F4535" t="s">
        <v>13</v>
      </c>
      <c r="G4535">
        <v>38996963</v>
      </c>
      <c r="H4535">
        <v>1995</v>
      </c>
      <c r="I4535" t="s">
        <v>10607</v>
      </c>
    </row>
    <row r="4536" spans="1:9">
      <c r="A4536" t="s">
        <v>9</v>
      </c>
      <c r="B4536">
        <v>119</v>
      </c>
      <c r="C4536" t="s">
        <v>9278</v>
      </c>
      <c r="D4536" t="s">
        <v>10609</v>
      </c>
      <c r="E4536" t="s">
        <v>17</v>
      </c>
      <c r="F4536" t="s">
        <v>18</v>
      </c>
      <c r="G4536">
        <v>1386549</v>
      </c>
      <c r="H4536">
        <v>1935</v>
      </c>
      <c r="I4536" t="s">
        <v>10610</v>
      </c>
    </row>
    <row r="4537" spans="1:9">
      <c r="A4537" t="s">
        <v>9</v>
      </c>
      <c r="B4537">
        <v>119</v>
      </c>
      <c r="C4537" t="s">
        <v>10611</v>
      </c>
      <c r="D4537" t="s">
        <v>10612</v>
      </c>
      <c r="E4537" t="s">
        <v>17</v>
      </c>
      <c r="F4537" t="s">
        <v>18</v>
      </c>
      <c r="G4537">
        <v>3014987</v>
      </c>
      <c r="H4537">
        <v>1931</v>
      </c>
      <c r="I4537" t="s">
        <v>10613</v>
      </c>
    </row>
    <row r="4538" spans="1:9">
      <c r="A4538" t="s">
        <v>9</v>
      </c>
      <c r="B4538">
        <v>119</v>
      </c>
      <c r="C4538" t="s">
        <v>5485</v>
      </c>
      <c r="D4538" t="s">
        <v>5982</v>
      </c>
      <c r="E4538" t="s">
        <v>12</v>
      </c>
      <c r="F4538" t="s">
        <v>18</v>
      </c>
      <c r="G4538">
        <v>14231330</v>
      </c>
      <c r="H4538">
        <v>1960</v>
      </c>
      <c r="I4538" t="s">
        <v>10614</v>
      </c>
    </row>
    <row r="4539" spans="1:9">
      <c r="A4539" t="s">
        <v>9</v>
      </c>
      <c r="B4539">
        <v>119</v>
      </c>
      <c r="C4539" t="s">
        <v>5488</v>
      </c>
      <c r="D4539" t="s">
        <v>10615</v>
      </c>
      <c r="E4539" t="s">
        <v>12</v>
      </c>
      <c r="F4539" t="s">
        <v>18</v>
      </c>
      <c r="G4539">
        <v>7597109</v>
      </c>
      <c r="H4539">
        <v>1946</v>
      </c>
      <c r="I4539" t="s">
        <v>10616</v>
      </c>
    </row>
    <row r="4540" spans="1:9">
      <c r="A4540" t="s">
        <v>9</v>
      </c>
      <c r="B4540">
        <v>119</v>
      </c>
      <c r="C4540" t="s">
        <v>10617</v>
      </c>
      <c r="D4540" t="s">
        <v>10618</v>
      </c>
      <c r="E4540" t="s">
        <v>12</v>
      </c>
      <c r="F4540" t="s">
        <v>18</v>
      </c>
      <c r="G4540">
        <v>28350990</v>
      </c>
      <c r="H4540">
        <v>1981</v>
      </c>
      <c r="I4540" t="s">
        <v>10619</v>
      </c>
    </row>
    <row r="4541" spans="1:9">
      <c r="A4541" t="s">
        <v>9</v>
      </c>
      <c r="B4541">
        <v>119</v>
      </c>
      <c r="C4541" t="s">
        <v>412</v>
      </c>
      <c r="D4541" t="s">
        <v>10620</v>
      </c>
      <c r="E4541" t="s">
        <v>17</v>
      </c>
      <c r="F4541" t="s">
        <v>155</v>
      </c>
      <c r="G4541">
        <v>131339</v>
      </c>
      <c r="H4541">
        <v>1927</v>
      </c>
      <c r="I4541" t="s">
        <v>10621</v>
      </c>
    </row>
    <row r="4542" spans="1:9">
      <c r="A4542" t="s">
        <v>9</v>
      </c>
      <c r="B4542">
        <v>119</v>
      </c>
      <c r="C4542" t="s">
        <v>10622</v>
      </c>
      <c r="D4542" t="s">
        <v>10623</v>
      </c>
      <c r="E4542" t="s">
        <v>17</v>
      </c>
      <c r="F4542" t="s">
        <v>56</v>
      </c>
      <c r="G4542">
        <v>40666235</v>
      </c>
      <c r="H4542">
        <v>1991</v>
      </c>
      <c r="I4542" t="s">
        <v>10624</v>
      </c>
    </row>
    <row r="4543" spans="1:9">
      <c r="A4543" t="s">
        <v>9</v>
      </c>
      <c r="B4543">
        <v>119</v>
      </c>
      <c r="C4543" t="s">
        <v>10625</v>
      </c>
      <c r="D4543" t="s">
        <v>10626</v>
      </c>
      <c r="E4543" t="s">
        <v>12</v>
      </c>
      <c r="F4543" t="s">
        <v>18</v>
      </c>
      <c r="G4543">
        <v>4991304</v>
      </c>
      <c r="H4543">
        <v>1948</v>
      </c>
      <c r="I4543" t="s">
        <v>10627</v>
      </c>
    </row>
    <row r="4544" spans="1:9">
      <c r="A4544" t="s">
        <v>9</v>
      </c>
      <c r="B4544">
        <v>119</v>
      </c>
      <c r="C4544" t="s">
        <v>7504</v>
      </c>
      <c r="D4544" t="s">
        <v>10628</v>
      </c>
      <c r="E4544" t="s">
        <v>17</v>
      </c>
      <c r="F4544" t="s">
        <v>18</v>
      </c>
      <c r="G4544">
        <v>3335842</v>
      </c>
      <c r="H4544">
        <v>1937</v>
      </c>
      <c r="I4544" t="s">
        <v>10629</v>
      </c>
    </row>
    <row r="4545" spans="1:9">
      <c r="A4545" t="s">
        <v>9</v>
      </c>
      <c r="B4545">
        <v>119</v>
      </c>
      <c r="C4545" t="s">
        <v>10630</v>
      </c>
      <c r="D4545" t="s">
        <v>10631</v>
      </c>
      <c r="E4545" t="s">
        <v>12</v>
      </c>
      <c r="F4545" t="s">
        <v>56</v>
      </c>
      <c r="G4545">
        <v>8659610</v>
      </c>
      <c r="H4545">
        <v>1950</v>
      </c>
      <c r="I4545" t="s">
        <v>10632</v>
      </c>
    </row>
    <row r="4546" spans="1:9">
      <c r="A4546" t="s">
        <v>9</v>
      </c>
      <c r="B4546">
        <v>119</v>
      </c>
      <c r="C4546" t="s">
        <v>10633</v>
      </c>
      <c r="D4546" t="s">
        <v>10634</v>
      </c>
      <c r="E4546" t="s">
        <v>17</v>
      </c>
      <c r="F4546" t="s">
        <v>56</v>
      </c>
      <c r="G4546">
        <v>11851609</v>
      </c>
      <c r="H4546">
        <v>1955</v>
      </c>
      <c r="I4546" t="s">
        <v>10635</v>
      </c>
    </row>
    <row r="4547" spans="1:9">
      <c r="A4547" t="s">
        <v>9</v>
      </c>
      <c r="B4547">
        <v>119</v>
      </c>
      <c r="C4547" t="s">
        <v>10636</v>
      </c>
      <c r="D4547" t="s">
        <v>10637</v>
      </c>
      <c r="E4547" t="s">
        <v>17</v>
      </c>
      <c r="F4547" t="s">
        <v>18</v>
      </c>
      <c r="G4547">
        <v>20425579</v>
      </c>
      <c r="H4547">
        <v>1968</v>
      </c>
      <c r="I4547" t="s">
        <v>10638</v>
      </c>
    </row>
    <row r="4548" spans="1:9">
      <c r="A4548" t="s">
        <v>9</v>
      </c>
      <c r="B4548">
        <v>119</v>
      </c>
      <c r="C4548" t="s">
        <v>434</v>
      </c>
      <c r="D4548" t="s">
        <v>10639</v>
      </c>
      <c r="E4548" t="s">
        <v>17</v>
      </c>
      <c r="F4548" t="s">
        <v>18</v>
      </c>
      <c r="G4548">
        <v>16973171</v>
      </c>
      <c r="H4548">
        <v>1963</v>
      </c>
      <c r="I4548" t="s">
        <v>10640</v>
      </c>
    </row>
    <row r="4549" spans="1:9">
      <c r="A4549" t="s">
        <v>9</v>
      </c>
      <c r="B4549">
        <v>119</v>
      </c>
      <c r="C4549" t="s">
        <v>434</v>
      </c>
      <c r="D4549" t="s">
        <v>10641</v>
      </c>
      <c r="E4549" t="s">
        <v>12</v>
      </c>
      <c r="F4549" t="s">
        <v>18</v>
      </c>
      <c r="G4549">
        <v>21480616</v>
      </c>
      <c r="H4549">
        <v>1970</v>
      </c>
      <c r="I4549" t="s">
        <v>10642</v>
      </c>
    </row>
    <row r="4550" spans="1:9">
      <c r="A4550" t="s">
        <v>9</v>
      </c>
      <c r="B4550">
        <v>119</v>
      </c>
      <c r="C4550" t="s">
        <v>434</v>
      </c>
      <c r="D4550" t="s">
        <v>9636</v>
      </c>
      <c r="E4550" t="s">
        <v>12</v>
      </c>
      <c r="F4550" t="s">
        <v>18</v>
      </c>
      <c r="G4550">
        <v>20356561</v>
      </c>
      <c r="H4550">
        <v>1968</v>
      </c>
      <c r="I4550" t="s">
        <v>10643</v>
      </c>
    </row>
    <row r="4551" spans="1:9">
      <c r="A4551" t="s">
        <v>9</v>
      </c>
      <c r="B4551">
        <v>119</v>
      </c>
      <c r="C4551" t="s">
        <v>434</v>
      </c>
      <c r="D4551" t="s">
        <v>10644</v>
      </c>
      <c r="E4551" t="s">
        <v>17</v>
      </c>
      <c r="F4551" t="s">
        <v>18</v>
      </c>
      <c r="G4551">
        <v>16672661</v>
      </c>
      <c r="H4551">
        <v>1964</v>
      </c>
      <c r="I4551" t="s">
        <v>10645</v>
      </c>
    </row>
    <row r="4552" spans="1:9">
      <c r="A4552" t="s">
        <v>9</v>
      </c>
      <c r="B4552">
        <v>119</v>
      </c>
      <c r="C4552" t="s">
        <v>7520</v>
      </c>
      <c r="D4552" t="s">
        <v>10646</v>
      </c>
      <c r="E4552" t="s">
        <v>17</v>
      </c>
      <c r="F4552" t="s">
        <v>13</v>
      </c>
      <c r="G4552">
        <v>5596054</v>
      </c>
      <c r="H4552">
        <v>1944</v>
      </c>
      <c r="I4552" t="s">
        <v>10647</v>
      </c>
    </row>
    <row r="4553" spans="1:9">
      <c r="A4553" t="s">
        <v>9</v>
      </c>
      <c r="B4553">
        <v>119</v>
      </c>
      <c r="C4553" t="s">
        <v>3971</v>
      </c>
      <c r="D4553" t="s">
        <v>7752</v>
      </c>
      <c r="E4553" t="s">
        <v>12</v>
      </c>
      <c r="F4553" t="s">
        <v>13</v>
      </c>
      <c r="G4553">
        <v>7605586</v>
      </c>
      <c r="H4553">
        <v>1947</v>
      </c>
      <c r="I4553" t="s">
        <v>10648</v>
      </c>
    </row>
    <row r="4554" spans="1:9">
      <c r="A4554" t="s">
        <v>9</v>
      </c>
      <c r="B4554">
        <v>119</v>
      </c>
      <c r="C4554" t="s">
        <v>3971</v>
      </c>
      <c r="D4554" t="s">
        <v>4957</v>
      </c>
      <c r="E4554" t="s">
        <v>12</v>
      </c>
      <c r="F4554" t="s">
        <v>18</v>
      </c>
      <c r="G4554">
        <v>7670841</v>
      </c>
      <c r="H4554">
        <v>1949</v>
      </c>
      <c r="I4554" t="s">
        <v>10649</v>
      </c>
    </row>
    <row r="4555" spans="1:9">
      <c r="A4555" t="s">
        <v>9</v>
      </c>
      <c r="B4555">
        <v>119</v>
      </c>
      <c r="C4555" t="s">
        <v>2121</v>
      </c>
      <c r="D4555" t="s">
        <v>2348</v>
      </c>
      <c r="E4555" t="s">
        <v>17</v>
      </c>
      <c r="F4555" t="s">
        <v>18</v>
      </c>
      <c r="G4555">
        <v>21924614</v>
      </c>
      <c r="H4555">
        <v>1970</v>
      </c>
      <c r="I4555" t="s">
        <v>10650</v>
      </c>
    </row>
    <row r="4556" spans="1:9">
      <c r="A4556" t="s">
        <v>9</v>
      </c>
      <c r="B4556">
        <v>119</v>
      </c>
      <c r="C4556" t="s">
        <v>2121</v>
      </c>
      <c r="D4556" t="s">
        <v>10651</v>
      </c>
      <c r="E4556" t="s">
        <v>12</v>
      </c>
      <c r="F4556" t="s">
        <v>18</v>
      </c>
      <c r="G4556">
        <v>37216871</v>
      </c>
      <c r="H4556">
        <v>1993</v>
      </c>
      <c r="I4556" t="s">
        <v>10652</v>
      </c>
    </row>
    <row r="4557" spans="1:9">
      <c r="A4557" t="s">
        <v>9</v>
      </c>
      <c r="B4557">
        <v>119</v>
      </c>
      <c r="C4557" t="s">
        <v>10653</v>
      </c>
      <c r="D4557" t="s">
        <v>377</v>
      </c>
      <c r="E4557" t="s">
        <v>17</v>
      </c>
      <c r="F4557" t="s">
        <v>18</v>
      </c>
      <c r="G4557">
        <v>6401754</v>
      </c>
      <c r="H4557">
        <v>1950</v>
      </c>
      <c r="I4557" t="s">
        <v>10654</v>
      </c>
    </row>
    <row r="4558" spans="1:9">
      <c r="A4558" t="s">
        <v>9</v>
      </c>
      <c r="B4558">
        <v>119</v>
      </c>
      <c r="C4558" t="s">
        <v>10655</v>
      </c>
      <c r="D4558" t="s">
        <v>10656</v>
      </c>
      <c r="E4558" t="s">
        <v>12</v>
      </c>
      <c r="F4558" t="s">
        <v>13</v>
      </c>
      <c r="G4558">
        <v>22048908</v>
      </c>
      <c r="H4558">
        <v>1971</v>
      </c>
      <c r="I4558" t="s">
        <v>10657</v>
      </c>
    </row>
    <row r="4559" spans="1:9">
      <c r="A4559" t="s">
        <v>9</v>
      </c>
      <c r="B4559">
        <v>119</v>
      </c>
      <c r="C4559" t="s">
        <v>9311</v>
      </c>
      <c r="D4559" t="s">
        <v>10658</v>
      </c>
      <c r="E4559" t="s">
        <v>12</v>
      </c>
      <c r="F4559" t="s">
        <v>18</v>
      </c>
      <c r="G4559">
        <v>4547278</v>
      </c>
      <c r="H4559">
        <v>1946</v>
      </c>
      <c r="I4559" t="s">
        <v>10659</v>
      </c>
    </row>
    <row r="4560" spans="1:9">
      <c r="A4560" t="s">
        <v>9</v>
      </c>
      <c r="B4560">
        <v>119</v>
      </c>
      <c r="C4560" t="s">
        <v>446</v>
      </c>
      <c r="D4560" t="s">
        <v>6943</v>
      </c>
      <c r="E4560" t="s">
        <v>17</v>
      </c>
      <c r="F4560" t="s">
        <v>13</v>
      </c>
      <c r="G4560">
        <v>6721991</v>
      </c>
      <c r="H4560">
        <v>1951</v>
      </c>
      <c r="I4560" t="s">
        <v>10660</v>
      </c>
    </row>
    <row r="4561" spans="1:9">
      <c r="A4561" t="s">
        <v>9</v>
      </c>
      <c r="B4561">
        <v>119</v>
      </c>
      <c r="C4561" t="s">
        <v>446</v>
      </c>
      <c r="D4561" t="s">
        <v>559</v>
      </c>
      <c r="E4561" t="s">
        <v>17</v>
      </c>
      <c r="F4561" t="s">
        <v>18</v>
      </c>
      <c r="G4561">
        <v>2387871</v>
      </c>
      <c r="H4561">
        <v>1935</v>
      </c>
      <c r="I4561" t="s">
        <v>10661</v>
      </c>
    </row>
    <row r="4562" spans="1:9">
      <c r="A4562" t="s">
        <v>9</v>
      </c>
      <c r="B4562">
        <v>119</v>
      </c>
      <c r="C4562" t="s">
        <v>10662</v>
      </c>
      <c r="D4562" t="s">
        <v>10663</v>
      </c>
      <c r="E4562" t="s">
        <v>12</v>
      </c>
      <c r="F4562" t="s">
        <v>18</v>
      </c>
      <c r="G4562">
        <v>14741368</v>
      </c>
      <c r="H4562">
        <v>1962</v>
      </c>
      <c r="I4562" t="s">
        <v>10664</v>
      </c>
    </row>
    <row r="4563" spans="1:9">
      <c r="A4563" t="s">
        <v>9</v>
      </c>
      <c r="B4563">
        <v>119</v>
      </c>
      <c r="C4563" t="s">
        <v>10665</v>
      </c>
      <c r="D4563" t="s">
        <v>10666</v>
      </c>
      <c r="E4563" t="s">
        <v>12</v>
      </c>
      <c r="F4563" t="s">
        <v>13</v>
      </c>
      <c r="G4563">
        <v>17312265</v>
      </c>
      <c r="H4563">
        <v>1965</v>
      </c>
      <c r="I4563" t="s">
        <v>10667</v>
      </c>
    </row>
    <row r="4564" spans="1:9">
      <c r="A4564" t="s">
        <v>9</v>
      </c>
      <c r="B4564">
        <v>119</v>
      </c>
      <c r="C4564" t="s">
        <v>5537</v>
      </c>
      <c r="D4564" t="s">
        <v>10668</v>
      </c>
      <c r="E4564" t="s">
        <v>17</v>
      </c>
      <c r="F4564" t="s">
        <v>18</v>
      </c>
      <c r="G4564">
        <v>4932241</v>
      </c>
      <c r="H4564">
        <v>1943</v>
      </c>
      <c r="I4564" t="s">
        <v>10669</v>
      </c>
    </row>
    <row r="4565" spans="1:9">
      <c r="A4565" t="s">
        <v>9</v>
      </c>
      <c r="B4565">
        <v>119</v>
      </c>
      <c r="C4565" t="s">
        <v>10670</v>
      </c>
      <c r="D4565" t="s">
        <v>34</v>
      </c>
      <c r="E4565" t="s">
        <v>12</v>
      </c>
      <c r="F4565" t="s">
        <v>13</v>
      </c>
      <c r="G4565">
        <v>4372663</v>
      </c>
      <c r="H4565">
        <v>1941</v>
      </c>
      <c r="I4565" t="s">
        <v>10671</v>
      </c>
    </row>
    <row r="4566" spans="1:9">
      <c r="A4566" t="s">
        <v>9</v>
      </c>
      <c r="B4566">
        <v>119</v>
      </c>
      <c r="C4566" t="s">
        <v>2140</v>
      </c>
      <c r="D4566" t="s">
        <v>6692</v>
      </c>
      <c r="E4566" t="s">
        <v>17</v>
      </c>
      <c r="F4566" t="s">
        <v>13</v>
      </c>
      <c r="G4566">
        <v>4856056</v>
      </c>
      <c r="H4566">
        <v>1944</v>
      </c>
      <c r="I4566" t="s">
        <v>10672</v>
      </c>
    </row>
    <row r="4567" spans="1:9">
      <c r="A4567" t="s">
        <v>9</v>
      </c>
      <c r="B4567">
        <v>119</v>
      </c>
      <c r="C4567" t="s">
        <v>2140</v>
      </c>
      <c r="D4567" t="s">
        <v>4965</v>
      </c>
      <c r="E4567" t="s">
        <v>12</v>
      </c>
      <c r="F4567" t="s">
        <v>18</v>
      </c>
      <c r="G4567">
        <v>8515535</v>
      </c>
      <c r="H4567">
        <v>1951</v>
      </c>
      <c r="I4567" t="s">
        <v>10673</v>
      </c>
    </row>
    <row r="4568" spans="1:9">
      <c r="A4568" t="s">
        <v>9</v>
      </c>
      <c r="B4568">
        <v>119</v>
      </c>
      <c r="C4568" t="s">
        <v>10674</v>
      </c>
      <c r="D4568" t="s">
        <v>9695</v>
      </c>
      <c r="E4568" t="s">
        <v>17</v>
      </c>
      <c r="F4568" t="s">
        <v>18</v>
      </c>
      <c r="G4568">
        <v>12277999</v>
      </c>
      <c r="H4568">
        <v>1956</v>
      </c>
      <c r="I4568" t="s">
        <v>10675</v>
      </c>
    </row>
    <row r="4569" spans="1:9">
      <c r="A4569" t="s">
        <v>9</v>
      </c>
      <c r="B4569">
        <v>119</v>
      </c>
      <c r="C4569" t="s">
        <v>10676</v>
      </c>
      <c r="D4569" t="s">
        <v>354</v>
      </c>
      <c r="E4569" t="s">
        <v>12</v>
      </c>
      <c r="F4569" t="s">
        <v>13</v>
      </c>
      <c r="G4569">
        <v>16766249</v>
      </c>
      <c r="H4569">
        <v>1963</v>
      </c>
      <c r="I4569" t="s">
        <v>10677</v>
      </c>
    </row>
    <row r="4570" spans="1:9">
      <c r="A4570" t="s">
        <v>9</v>
      </c>
      <c r="B4570">
        <v>119</v>
      </c>
      <c r="C4570" t="s">
        <v>10678</v>
      </c>
      <c r="D4570" t="s">
        <v>505</v>
      </c>
      <c r="E4570" t="s">
        <v>12</v>
      </c>
      <c r="F4570" t="s">
        <v>56</v>
      </c>
      <c r="G4570">
        <v>34270185</v>
      </c>
      <c r="H4570">
        <v>1988</v>
      </c>
      <c r="I4570" t="s">
        <v>10679</v>
      </c>
    </row>
    <row r="4571" spans="1:9">
      <c r="A4571" t="s">
        <v>9</v>
      </c>
      <c r="B4571">
        <v>119</v>
      </c>
      <c r="C4571" t="s">
        <v>10678</v>
      </c>
      <c r="D4571" t="s">
        <v>2195</v>
      </c>
      <c r="E4571" t="s">
        <v>12</v>
      </c>
      <c r="F4571" t="s">
        <v>13</v>
      </c>
      <c r="G4571">
        <v>12888901</v>
      </c>
      <c r="H4571">
        <v>1958</v>
      </c>
      <c r="I4571" t="s">
        <v>10679</v>
      </c>
    </row>
    <row r="4572" spans="1:9">
      <c r="A4572" t="s">
        <v>9</v>
      </c>
      <c r="B4572">
        <v>119</v>
      </c>
      <c r="C4572" t="s">
        <v>10680</v>
      </c>
      <c r="D4572" t="s">
        <v>10681</v>
      </c>
      <c r="E4572" t="s">
        <v>12</v>
      </c>
      <c r="F4572" t="s">
        <v>18</v>
      </c>
      <c r="G4572">
        <v>11724024</v>
      </c>
      <c r="H4572">
        <v>1955</v>
      </c>
      <c r="I4572" t="s">
        <v>10682</v>
      </c>
    </row>
    <row r="4573" spans="1:9">
      <c r="A4573" t="s">
        <v>9</v>
      </c>
      <c r="B4573">
        <v>119</v>
      </c>
      <c r="C4573" t="s">
        <v>10683</v>
      </c>
      <c r="D4573" t="s">
        <v>10684</v>
      </c>
      <c r="E4573" t="s">
        <v>12</v>
      </c>
      <c r="F4573" t="s">
        <v>18</v>
      </c>
      <c r="G4573">
        <v>14618071</v>
      </c>
      <c r="H4573">
        <v>1961</v>
      </c>
      <c r="I4573" t="s">
        <v>10685</v>
      </c>
    </row>
    <row r="4574" spans="1:9">
      <c r="A4574" t="s">
        <v>9</v>
      </c>
      <c r="B4574">
        <v>119</v>
      </c>
      <c r="C4574" t="s">
        <v>10686</v>
      </c>
      <c r="D4574" t="s">
        <v>10687</v>
      </c>
      <c r="E4574" t="s">
        <v>17</v>
      </c>
      <c r="F4574" t="s">
        <v>13</v>
      </c>
      <c r="G4574">
        <v>27535823</v>
      </c>
      <c r="H4574">
        <v>1979</v>
      </c>
      <c r="I4574" t="s">
        <v>10688</v>
      </c>
    </row>
    <row r="4575" spans="1:9">
      <c r="A4575" t="s">
        <v>9</v>
      </c>
      <c r="B4575">
        <v>119</v>
      </c>
      <c r="C4575" t="s">
        <v>10689</v>
      </c>
      <c r="D4575" t="s">
        <v>10690</v>
      </c>
      <c r="E4575" t="s">
        <v>12</v>
      </c>
      <c r="F4575" t="s">
        <v>13</v>
      </c>
      <c r="G4575">
        <v>12277901</v>
      </c>
      <c r="H4575">
        <v>1955</v>
      </c>
      <c r="I4575" t="s">
        <v>10691</v>
      </c>
    </row>
    <row r="4576" spans="1:9">
      <c r="A4576" t="s">
        <v>9</v>
      </c>
      <c r="B4576">
        <v>119</v>
      </c>
      <c r="C4576" t="s">
        <v>10692</v>
      </c>
      <c r="D4576" t="s">
        <v>10693</v>
      </c>
      <c r="E4576" t="s">
        <v>17</v>
      </c>
      <c r="F4576" t="s">
        <v>18</v>
      </c>
      <c r="G4576">
        <v>20725314</v>
      </c>
      <c r="H4576">
        <v>1969</v>
      </c>
      <c r="I4576" t="s">
        <v>10694</v>
      </c>
    </row>
    <row r="4577" spans="1:9">
      <c r="A4577" t="s">
        <v>9</v>
      </c>
      <c r="B4577">
        <v>119</v>
      </c>
      <c r="C4577" t="s">
        <v>10695</v>
      </c>
      <c r="D4577" t="s">
        <v>7320</v>
      </c>
      <c r="E4577" t="s">
        <v>17</v>
      </c>
      <c r="F4577" t="s">
        <v>18</v>
      </c>
      <c r="G4577">
        <v>17255809</v>
      </c>
      <c r="H4577">
        <v>1965</v>
      </c>
      <c r="I4577" t="s">
        <v>10696</v>
      </c>
    </row>
    <row r="4578" spans="1:9">
      <c r="A4578" t="s">
        <v>9</v>
      </c>
      <c r="B4578">
        <v>119</v>
      </c>
      <c r="C4578" t="s">
        <v>10697</v>
      </c>
      <c r="D4578" t="s">
        <v>354</v>
      </c>
      <c r="E4578" t="s">
        <v>12</v>
      </c>
      <c r="F4578" t="s">
        <v>18</v>
      </c>
      <c r="G4578">
        <v>7671145</v>
      </c>
      <c r="H4578">
        <v>1949</v>
      </c>
      <c r="I4578" t="s">
        <v>10698</v>
      </c>
    </row>
    <row r="4579" spans="1:9">
      <c r="A4579" t="s">
        <v>9</v>
      </c>
      <c r="B4579">
        <v>119</v>
      </c>
      <c r="C4579" t="s">
        <v>10699</v>
      </c>
      <c r="D4579" t="s">
        <v>10700</v>
      </c>
      <c r="E4579" t="s">
        <v>17</v>
      </c>
      <c r="F4579" t="s">
        <v>13</v>
      </c>
      <c r="G4579">
        <v>4786634</v>
      </c>
      <c r="H4579">
        <v>1943</v>
      </c>
      <c r="I4579" t="s">
        <v>10701</v>
      </c>
    </row>
    <row r="4580" spans="1:9">
      <c r="A4580" t="s">
        <v>9</v>
      </c>
      <c r="B4580">
        <v>119</v>
      </c>
      <c r="C4580" t="s">
        <v>4003</v>
      </c>
      <c r="D4580" t="s">
        <v>331</v>
      </c>
      <c r="E4580" t="s">
        <v>12</v>
      </c>
      <c r="F4580" t="s">
        <v>18</v>
      </c>
      <c r="G4580">
        <v>16930068</v>
      </c>
      <c r="H4580">
        <v>1964</v>
      </c>
      <c r="I4580" t="s">
        <v>10702</v>
      </c>
    </row>
    <row r="4581" spans="1:9">
      <c r="A4581" t="s">
        <v>9</v>
      </c>
      <c r="B4581">
        <v>119</v>
      </c>
      <c r="C4581" t="s">
        <v>10703</v>
      </c>
      <c r="D4581" t="s">
        <v>10704</v>
      </c>
      <c r="E4581" t="s">
        <v>12</v>
      </c>
      <c r="F4581" t="s">
        <v>56</v>
      </c>
      <c r="G4581">
        <v>16497486</v>
      </c>
      <c r="H4581">
        <v>1942</v>
      </c>
      <c r="I4581" t="s">
        <v>10705</v>
      </c>
    </row>
    <row r="4582" spans="1:9">
      <c r="A4582" t="s">
        <v>9</v>
      </c>
      <c r="B4582">
        <v>119</v>
      </c>
      <c r="C4582" t="s">
        <v>5590</v>
      </c>
      <c r="D4582" t="s">
        <v>10706</v>
      </c>
      <c r="E4582" t="s">
        <v>17</v>
      </c>
      <c r="F4582" t="s">
        <v>18</v>
      </c>
      <c r="G4582">
        <v>10460166</v>
      </c>
      <c r="H4582">
        <v>1952</v>
      </c>
      <c r="I4582" t="s">
        <v>10707</v>
      </c>
    </row>
    <row r="4583" spans="1:9">
      <c r="A4583" t="s">
        <v>9</v>
      </c>
      <c r="B4583">
        <v>119</v>
      </c>
      <c r="C4583" t="s">
        <v>10708</v>
      </c>
      <c r="D4583" t="s">
        <v>167</v>
      </c>
      <c r="E4583" t="s">
        <v>17</v>
      </c>
      <c r="F4583" t="s">
        <v>18</v>
      </c>
      <c r="G4583">
        <v>5302442</v>
      </c>
      <c r="H4583">
        <v>1947</v>
      </c>
      <c r="I4583" t="s">
        <v>10538</v>
      </c>
    </row>
    <row r="4584" spans="1:9">
      <c r="A4584" t="s">
        <v>9</v>
      </c>
      <c r="B4584">
        <v>119</v>
      </c>
      <c r="C4584" t="s">
        <v>10709</v>
      </c>
      <c r="D4584" t="s">
        <v>8740</v>
      </c>
      <c r="E4584" t="s">
        <v>17</v>
      </c>
      <c r="F4584" t="s">
        <v>18</v>
      </c>
      <c r="G4584">
        <v>3055626</v>
      </c>
      <c r="H4584">
        <v>1936</v>
      </c>
      <c r="I4584" t="s">
        <v>10710</v>
      </c>
    </row>
    <row r="4585" spans="1:9">
      <c r="A4585" t="s">
        <v>9</v>
      </c>
      <c r="B4585">
        <v>119</v>
      </c>
      <c r="C4585" t="s">
        <v>10711</v>
      </c>
      <c r="D4585" t="s">
        <v>10712</v>
      </c>
      <c r="E4585" t="s">
        <v>17</v>
      </c>
      <c r="F4585" t="s">
        <v>18</v>
      </c>
      <c r="G4585">
        <v>10823504</v>
      </c>
      <c r="H4585">
        <v>1952</v>
      </c>
      <c r="I4585" t="s">
        <v>10713</v>
      </c>
    </row>
    <row r="4586" spans="1:9">
      <c r="A4586" t="s">
        <v>9</v>
      </c>
      <c r="B4586">
        <v>119</v>
      </c>
      <c r="C4586" t="s">
        <v>10714</v>
      </c>
      <c r="D4586" t="s">
        <v>2585</v>
      </c>
      <c r="E4586" t="s">
        <v>17</v>
      </c>
      <c r="F4586" t="s">
        <v>18</v>
      </c>
      <c r="G4586">
        <v>3575064</v>
      </c>
      <c r="H4586">
        <v>1936</v>
      </c>
      <c r="I4586" t="s">
        <v>10715</v>
      </c>
    </row>
    <row r="4587" spans="1:9">
      <c r="A4587" t="s">
        <v>9</v>
      </c>
      <c r="B4587">
        <v>119</v>
      </c>
      <c r="C4587" t="s">
        <v>10716</v>
      </c>
      <c r="D4587" t="s">
        <v>421</v>
      </c>
      <c r="E4587" t="s">
        <v>17</v>
      </c>
      <c r="F4587" t="s">
        <v>18</v>
      </c>
      <c r="G4587">
        <v>2761735</v>
      </c>
      <c r="H4587">
        <v>1936</v>
      </c>
      <c r="I4587" t="s">
        <v>10717</v>
      </c>
    </row>
    <row r="4588" spans="1:9">
      <c r="A4588" t="s">
        <v>9</v>
      </c>
      <c r="B4588">
        <v>119</v>
      </c>
      <c r="C4588" t="s">
        <v>494</v>
      </c>
      <c r="D4588" t="s">
        <v>10718</v>
      </c>
      <c r="E4588" t="s">
        <v>17</v>
      </c>
      <c r="F4588" t="s">
        <v>18</v>
      </c>
      <c r="G4588">
        <v>961193</v>
      </c>
      <c r="H4588">
        <v>1939</v>
      </c>
      <c r="I4588" t="s">
        <v>10719</v>
      </c>
    </row>
    <row r="4589" spans="1:9">
      <c r="A4589" t="s">
        <v>9</v>
      </c>
      <c r="B4589">
        <v>119</v>
      </c>
      <c r="C4589" t="s">
        <v>494</v>
      </c>
      <c r="D4589" t="s">
        <v>10720</v>
      </c>
      <c r="E4589" t="s">
        <v>12</v>
      </c>
      <c r="F4589" t="s">
        <v>13</v>
      </c>
      <c r="G4589">
        <v>25867201</v>
      </c>
      <c r="H4589">
        <v>1977</v>
      </c>
      <c r="I4589" t="s">
        <v>10721</v>
      </c>
    </row>
    <row r="4590" spans="1:9">
      <c r="A4590" t="s">
        <v>9</v>
      </c>
      <c r="B4590">
        <v>119</v>
      </c>
      <c r="C4590" t="s">
        <v>494</v>
      </c>
      <c r="D4590" t="s">
        <v>10722</v>
      </c>
      <c r="E4590" t="s">
        <v>17</v>
      </c>
      <c r="F4590" t="s">
        <v>13</v>
      </c>
      <c r="G4590">
        <v>10385611</v>
      </c>
      <c r="H4590">
        <v>1951</v>
      </c>
      <c r="I4590" t="s">
        <v>10723</v>
      </c>
    </row>
    <row r="4591" spans="1:9">
      <c r="A4591" t="s">
        <v>9</v>
      </c>
      <c r="B4591">
        <v>119</v>
      </c>
      <c r="C4591" t="s">
        <v>494</v>
      </c>
      <c r="D4591" t="s">
        <v>7226</v>
      </c>
      <c r="E4591" t="s">
        <v>12</v>
      </c>
      <c r="F4591" t="s">
        <v>13</v>
      </c>
      <c r="G4591">
        <v>10479715</v>
      </c>
      <c r="H4591">
        <v>1952</v>
      </c>
      <c r="I4591" t="s">
        <v>10724</v>
      </c>
    </row>
    <row r="4592" spans="1:9">
      <c r="A4592" t="s">
        <v>9</v>
      </c>
      <c r="B4592">
        <v>119</v>
      </c>
      <c r="C4592" t="s">
        <v>494</v>
      </c>
      <c r="D4592" t="s">
        <v>1703</v>
      </c>
      <c r="E4592" t="s">
        <v>12</v>
      </c>
      <c r="F4592" t="s">
        <v>13</v>
      </c>
      <c r="G4592">
        <v>4388371</v>
      </c>
      <c r="H4592">
        <v>1942</v>
      </c>
      <c r="I4592" t="s">
        <v>10725</v>
      </c>
    </row>
    <row r="4593" spans="1:9">
      <c r="A4593" t="s">
        <v>9</v>
      </c>
      <c r="B4593">
        <v>119</v>
      </c>
      <c r="C4593" t="s">
        <v>494</v>
      </c>
      <c r="D4593" t="s">
        <v>10726</v>
      </c>
      <c r="E4593" t="s">
        <v>12</v>
      </c>
      <c r="F4593" t="s">
        <v>18</v>
      </c>
      <c r="G4593">
        <v>7698679</v>
      </c>
      <c r="H4593">
        <v>1949</v>
      </c>
      <c r="I4593" t="s">
        <v>10727</v>
      </c>
    </row>
    <row r="4594" spans="1:9">
      <c r="A4594" t="s">
        <v>9</v>
      </c>
      <c r="B4594">
        <v>119</v>
      </c>
      <c r="C4594" t="s">
        <v>494</v>
      </c>
      <c r="D4594" t="s">
        <v>10728</v>
      </c>
      <c r="E4594" t="s">
        <v>12</v>
      </c>
      <c r="F4594" t="s">
        <v>13</v>
      </c>
      <c r="G4594">
        <v>21991964</v>
      </c>
      <c r="H4594">
        <v>1971</v>
      </c>
      <c r="I4594" t="s">
        <v>10729</v>
      </c>
    </row>
    <row r="4595" spans="1:9">
      <c r="A4595" t="s">
        <v>9</v>
      </c>
      <c r="B4595">
        <v>119</v>
      </c>
      <c r="C4595" t="s">
        <v>494</v>
      </c>
      <c r="D4595" t="s">
        <v>10730</v>
      </c>
      <c r="E4595" t="s">
        <v>17</v>
      </c>
      <c r="F4595" t="s">
        <v>13</v>
      </c>
      <c r="G4595">
        <v>24862748</v>
      </c>
      <c r="H4595">
        <v>1975</v>
      </c>
      <c r="I4595" t="s">
        <v>10731</v>
      </c>
    </row>
    <row r="4596" spans="1:9">
      <c r="A4596" t="s">
        <v>9</v>
      </c>
      <c r="B4596">
        <v>119</v>
      </c>
      <c r="C4596" t="s">
        <v>494</v>
      </c>
      <c r="D4596" t="s">
        <v>10732</v>
      </c>
      <c r="E4596" t="s">
        <v>17</v>
      </c>
      <c r="F4596" t="s">
        <v>18</v>
      </c>
      <c r="G4596">
        <v>22885065</v>
      </c>
      <c r="H4596">
        <v>1972</v>
      </c>
      <c r="I4596" t="s">
        <v>10733</v>
      </c>
    </row>
    <row r="4597" spans="1:9">
      <c r="A4597" t="s">
        <v>9</v>
      </c>
      <c r="B4597">
        <v>119</v>
      </c>
      <c r="C4597" t="s">
        <v>10734</v>
      </c>
      <c r="D4597" t="s">
        <v>2299</v>
      </c>
      <c r="E4597" t="s">
        <v>17</v>
      </c>
      <c r="F4597" t="s">
        <v>13</v>
      </c>
      <c r="G4597">
        <v>6656541</v>
      </c>
      <c r="H4597">
        <v>1951</v>
      </c>
      <c r="I4597" t="s">
        <v>10735</v>
      </c>
    </row>
    <row r="4598" spans="1:9">
      <c r="A4598" t="s">
        <v>9</v>
      </c>
      <c r="B4598">
        <v>119</v>
      </c>
      <c r="C4598" t="s">
        <v>5628</v>
      </c>
      <c r="D4598" t="s">
        <v>10736</v>
      </c>
      <c r="E4598" t="s">
        <v>17</v>
      </c>
      <c r="F4598" t="s">
        <v>18</v>
      </c>
      <c r="G4598">
        <v>5570649</v>
      </c>
      <c r="H4598">
        <v>1947</v>
      </c>
      <c r="I4598" t="s">
        <v>10737</v>
      </c>
    </row>
    <row r="4599" spans="1:9">
      <c r="A4599" t="s">
        <v>9</v>
      </c>
      <c r="B4599">
        <v>119</v>
      </c>
      <c r="C4599" t="s">
        <v>9352</v>
      </c>
      <c r="D4599" t="s">
        <v>1006</v>
      </c>
      <c r="E4599" t="s">
        <v>17</v>
      </c>
      <c r="F4599" t="s">
        <v>284</v>
      </c>
      <c r="G4599">
        <v>17363713</v>
      </c>
      <c r="H4599">
        <v>1964</v>
      </c>
      <c r="I4599" t="s">
        <v>10738</v>
      </c>
    </row>
    <row r="4600" spans="1:9">
      <c r="A4600" t="s">
        <v>9</v>
      </c>
      <c r="B4600">
        <v>119</v>
      </c>
      <c r="C4600" t="s">
        <v>2224</v>
      </c>
      <c r="D4600" t="s">
        <v>59</v>
      </c>
      <c r="E4600" t="s">
        <v>17</v>
      </c>
      <c r="F4600" t="s">
        <v>56</v>
      </c>
      <c r="G4600">
        <v>5432341</v>
      </c>
      <c r="H4600">
        <v>1946</v>
      </c>
      <c r="I4600" t="s">
        <v>10739</v>
      </c>
    </row>
    <row r="4601" spans="1:9">
      <c r="A4601" t="s">
        <v>9</v>
      </c>
      <c r="B4601">
        <v>119</v>
      </c>
      <c r="C4601" t="s">
        <v>2229</v>
      </c>
      <c r="D4601" t="s">
        <v>10740</v>
      </c>
      <c r="E4601" t="s">
        <v>12</v>
      </c>
      <c r="F4601" t="s">
        <v>13</v>
      </c>
      <c r="G4601">
        <v>14484645</v>
      </c>
      <c r="H4601">
        <v>1961</v>
      </c>
      <c r="I4601" t="s">
        <v>10741</v>
      </c>
    </row>
    <row r="4602" spans="1:9">
      <c r="A4602" t="s">
        <v>9</v>
      </c>
      <c r="B4602">
        <v>119</v>
      </c>
      <c r="C4602" t="s">
        <v>10742</v>
      </c>
      <c r="D4602" t="s">
        <v>190</v>
      </c>
      <c r="E4602" t="s">
        <v>12</v>
      </c>
      <c r="F4602" t="s">
        <v>13</v>
      </c>
      <c r="G4602">
        <v>11667957</v>
      </c>
      <c r="H4602">
        <v>1955</v>
      </c>
      <c r="I4602" t="s">
        <v>10743</v>
      </c>
    </row>
    <row r="4603" spans="1:9">
      <c r="A4603" t="s">
        <v>9</v>
      </c>
      <c r="B4603">
        <v>119</v>
      </c>
      <c r="C4603" t="s">
        <v>10744</v>
      </c>
      <c r="D4603" t="s">
        <v>10745</v>
      </c>
      <c r="E4603" t="s">
        <v>17</v>
      </c>
      <c r="F4603" t="s">
        <v>18</v>
      </c>
      <c r="G4603">
        <v>12965927</v>
      </c>
      <c r="H4603">
        <v>1958</v>
      </c>
      <c r="I4603" t="s">
        <v>10515</v>
      </c>
    </row>
    <row r="4604" spans="1:9">
      <c r="A4604" t="s">
        <v>9</v>
      </c>
      <c r="B4604">
        <v>119</v>
      </c>
      <c r="C4604" t="s">
        <v>2236</v>
      </c>
      <c r="D4604" t="s">
        <v>10746</v>
      </c>
      <c r="E4604" t="s">
        <v>17</v>
      </c>
      <c r="F4604" t="s">
        <v>18</v>
      </c>
      <c r="G4604">
        <v>3055583</v>
      </c>
      <c r="H4604">
        <v>1937</v>
      </c>
      <c r="I4604" t="s">
        <v>10747</v>
      </c>
    </row>
    <row r="4605" spans="1:9">
      <c r="A4605" t="s">
        <v>9</v>
      </c>
      <c r="B4605">
        <v>119</v>
      </c>
      <c r="C4605" t="s">
        <v>7637</v>
      </c>
      <c r="D4605" t="s">
        <v>539</v>
      </c>
      <c r="E4605" t="s">
        <v>17</v>
      </c>
      <c r="F4605" t="s">
        <v>56</v>
      </c>
      <c r="G4605">
        <v>5899581</v>
      </c>
      <c r="H4605">
        <v>1948</v>
      </c>
      <c r="I4605" t="s">
        <v>10748</v>
      </c>
    </row>
    <row r="4606" spans="1:9">
      <c r="A4606" t="s">
        <v>9</v>
      </c>
      <c r="B4606">
        <v>119</v>
      </c>
      <c r="C4606" t="s">
        <v>10749</v>
      </c>
      <c r="D4606" t="s">
        <v>10750</v>
      </c>
      <c r="E4606" t="s">
        <v>17</v>
      </c>
      <c r="F4606" t="s">
        <v>13</v>
      </c>
      <c r="G4606">
        <v>5761836</v>
      </c>
      <c r="H4606">
        <v>1947</v>
      </c>
      <c r="I4606" t="s">
        <v>10751</v>
      </c>
    </row>
    <row r="4607" spans="1:9">
      <c r="A4607" t="s">
        <v>9</v>
      </c>
      <c r="B4607">
        <v>119</v>
      </c>
      <c r="C4607" t="s">
        <v>10752</v>
      </c>
      <c r="D4607" t="s">
        <v>10753</v>
      </c>
      <c r="E4607" t="s">
        <v>17</v>
      </c>
      <c r="F4607" t="s">
        <v>13</v>
      </c>
      <c r="G4607">
        <v>37431644</v>
      </c>
      <c r="H4607">
        <v>1993</v>
      </c>
      <c r="I4607" t="s">
        <v>10754</v>
      </c>
    </row>
    <row r="4608" spans="1:9">
      <c r="A4608" t="s">
        <v>9</v>
      </c>
      <c r="B4608">
        <v>119</v>
      </c>
      <c r="C4608" t="s">
        <v>10755</v>
      </c>
      <c r="D4608" t="s">
        <v>10756</v>
      </c>
      <c r="E4608" t="s">
        <v>12</v>
      </c>
      <c r="F4608" t="s">
        <v>13</v>
      </c>
      <c r="G4608">
        <v>21762232</v>
      </c>
      <c r="H4608">
        <v>1970</v>
      </c>
      <c r="I4608" t="s">
        <v>10757</v>
      </c>
    </row>
    <row r="4609" spans="1:9">
      <c r="A4609" t="s">
        <v>9</v>
      </c>
      <c r="B4609">
        <v>119</v>
      </c>
      <c r="C4609" t="s">
        <v>4059</v>
      </c>
      <c r="D4609" t="s">
        <v>23</v>
      </c>
      <c r="E4609" t="s">
        <v>12</v>
      </c>
      <c r="F4609" t="s">
        <v>18</v>
      </c>
      <c r="G4609">
        <v>4314486</v>
      </c>
      <c r="H4609">
        <v>1940</v>
      </c>
      <c r="I4609" t="s">
        <v>10758</v>
      </c>
    </row>
    <row r="4610" spans="1:9">
      <c r="A4610" t="s">
        <v>9</v>
      </c>
      <c r="B4610">
        <v>119</v>
      </c>
      <c r="C4610" t="s">
        <v>10759</v>
      </c>
      <c r="D4610" t="s">
        <v>182</v>
      </c>
      <c r="E4610" t="s">
        <v>17</v>
      </c>
      <c r="F4610" t="s">
        <v>18</v>
      </c>
      <c r="G4610">
        <v>12753890</v>
      </c>
      <c r="H4610">
        <v>1957</v>
      </c>
      <c r="I4610" t="s">
        <v>10760</v>
      </c>
    </row>
    <row r="4611" spans="1:9">
      <c r="A4611" t="s">
        <v>9</v>
      </c>
      <c r="B4611">
        <v>119</v>
      </c>
      <c r="C4611" t="s">
        <v>10761</v>
      </c>
      <c r="D4611" t="s">
        <v>8406</v>
      </c>
      <c r="E4611" t="s">
        <v>12</v>
      </c>
      <c r="F4611" t="s">
        <v>18</v>
      </c>
      <c r="G4611">
        <v>23326436</v>
      </c>
      <c r="H4611">
        <v>1973</v>
      </c>
      <c r="I4611" t="s">
        <v>10762</v>
      </c>
    </row>
    <row r="4612" spans="1:9">
      <c r="A4612" t="s">
        <v>9</v>
      </c>
      <c r="B4612">
        <v>119</v>
      </c>
      <c r="C4612" t="s">
        <v>10763</v>
      </c>
      <c r="D4612" t="s">
        <v>10764</v>
      </c>
      <c r="E4612" t="s">
        <v>12</v>
      </c>
      <c r="F4612" t="s">
        <v>13</v>
      </c>
      <c r="G4612">
        <v>35124032</v>
      </c>
      <c r="H4612">
        <v>1989</v>
      </c>
      <c r="I4612" t="s">
        <v>10765</v>
      </c>
    </row>
    <row r="4613" spans="1:9">
      <c r="A4613" t="s">
        <v>9</v>
      </c>
      <c r="B4613">
        <v>119</v>
      </c>
      <c r="C4613" t="s">
        <v>10766</v>
      </c>
      <c r="D4613" t="s">
        <v>2424</v>
      </c>
      <c r="E4613" t="s">
        <v>17</v>
      </c>
      <c r="F4613" t="s">
        <v>13</v>
      </c>
      <c r="G4613">
        <v>6248685</v>
      </c>
      <c r="H4613">
        <v>1950</v>
      </c>
      <c r="I4613" t="s">
        <v>10767</v>
      </c>
    </row>
    <row r="4614" spans="1:9">
      <c r="A4614" t="s">
        <v>9</v>
      </c>
      <c r="B4614">
        <v>119</v>
      </c>
      <c r="C4614" t="s">
        <v>10768</v>
      </c>
      <c r="D4614" t="s">
        <v>6842</v>
      </c>
      <c r="E4614" t="s">
        <v>12</v>
      </c>
      <c r="F4614" t="s">
        <v>18</v>
      </c>
      <c r="G4614">
        <v>4270201</v>
      </c>
      <c r="H4614">
        <v>1938</v>
      </c>
      <c r="I4614" t="s">
        <v>10448</v>
      </c>
    </row>
    <row r="4615" spans="1:9">
      <c r="A4615" t="s">
        <v>9</v>
      </c>
      <c r="B4615">
        <v>119</v>
      </c>
      <c r="C4615" t="s">
        <v>10769</v>
      </c>
      <c r="D4615" t="s">
        <v>10770</v>
      </c>
      <c r="E4615" t="s">
        <v>17</v>
      </c>
      <c r="F4615" t="s">
        <v>18</v>
      </c>
      <c r="G4615">
        <v>6554128</v>
      </c>
      <c r="H4615">
        <v>1951</v>
      </c>
      <c r="I4615" t="s">
        <v>10771</v>
      </c>
    </row>
    <row r="4616" spans="1:9">
      <c r="A4616" t="s">
        <v>9</v>
      </c>
      <c r="B4616">
        <v>119</v>
      </c>
      <c r="C4616" t="s">
        <v>7651</v>
      </c>
      <c r="D4616" t="s">
        <v>9577</v>
      </c>
      <c r="E4616" t="s">
        <v>12</v>
      </c>
      <c r="F4616" t="s">
        <v>18</v>
      </c>
      <c r="G4616">
        <v>21059795</v>
      </c>
      <c r="H4616">
        <v>1969</v>
      </c>
      <c r="I4616" t="s">
        <v>10772</v>
      </c>
    </row>
    <row r="4617" spans="1:9">
      <c r="A4617" t="s">
        <v>9</v>
      </c>
      <c r="B4617">
        <v>119</v>
      </c>
      <c r="C4617" t="s">
        <v>10773</v>
      </c>
      <c r="D4617" t="s">
        <v>6870</v>
      </c>
      <c r="E4617" t="s">
        <v>12</v>
      </c>
      <c r="F4617" t="s">
        <v>13</v>
      </c>
      <c r="G4617">
        <v>4516427</v>
      </c>
      <c r="H4617">
        <v>1945</v>
      </c>
      <c r="I4617" t="s">
        <v>10774</v>
      </c>
    </row>
    <row r="4618" spans="1:9">
      <c r="A4618" t="s">
        <v>9</v>
      </c>
      <c r="B4618">
        <v>119</v>
      </c>
      <c r="C4618" t="s">
        <v>9379</v>
      </c>
      <c r="D4618" t="s">
        <v>5605</v>
      </c>
      <c r="E4618" t="s">
        <v>12</v>
      </c>
      <c r="F4618" t="s">
        <v>284</v>
      </c>
      <c r="G4618">
        <v>12966225</v>
      </c>
      <c r="H4618">
        <v>1959</v>
      </c>
      <c r="I4618" t="s">
        <v>10775</v>
      </c>
    </row>
    <row r="4619" spans="1:9">
      <c r="A4619" t="s">
        <v>9</v>
      </c>
      <c r="B4619">
        <v>119</v>
      </c>
      <c r="C4619" t="s">
        <v>10776</v>
      </c>
      <c r="D4619" t="s">
        <v>3576</v>
      </c>
      <c r="E4619" t="s">
        <v>17</v>
      </c>
      <c r="F4619" t="s">
        <v>18</v>
      </c>
      <c r="G4619">
        <v>14996438</v>
      </c>
      <c r="H4619">
        <v>1961</v>
      </c>
      <c r="I4619" t="s">
        <v>10777</v>
      </c>
    </row>
    <row r="4620" spans="1:9">
      <c r="A4620" t="s">
        <v>9</v>
      </c>
      <c r="B4620">
        <v>119</v>
      </c>
      <c r="C4620" t="s">
        <v>10776</v>
      </c>
      <c r="D4620" t="s">
        <v>2245</v>
      </c>
      <c r="E4620" t="s">
        <v>17</v>
      </c>
      <c r="F4620" t="s">
        <v>18</v>
      </c>
      <c r="G4620">
        <v>14996439</v>
      </c>
      <c r="H4620">
        <v>1961</v>
      </c>
      <c r="I4620" t="s">
        <v>10777</v>
      </c>
    </row>
    <row r="4621" spans="1:9">
      <c r="A4621" t="s">
        <v>9</v>
      </c>
      <c r="B4621">
        <v>119</v>
      </c>
      <c r="C4621" t="s">
        <v>5660</v>
      </c>
      <c r="D4621" t="s">
        <v>10778</v>
      </c>
      <c r="E4621" t="s">
        <v>17</v>
      </c>
      <c r="F4621" t="s">
        <v>13</v>
      </c>
      <c r="G4621">
        <v>14152472</v>
      </c>
      <c r="H4621">
        <v>1961</v>
      </c>
      <c r="I4621" t="s">
        <v>10779</v>
      </c>
    </row>
    <row r="4622" spans="1:9">
      <c r="A4622" t="s">
        <v>9</v>
      </c>
      <c r="B4622">
        <v>119</v>
      </c>
      <c r="C4622" t="s">
        <v>10780</v>
      </c>
      <c r="D4622" t="s">
        <v>10781</v>
      </c>
      <c r="E4622" t="s">
        <v>17</v>
      </c>
      <c r="F4622" t="s">
        <v>13</v>
      </c>
      <c r="G4622">
        <v>44452257</v>
      </c>
      <c r="H4622">
        <v>2002</v>
      </c>
      <c r="I4622" t="s">
        <v>10782</v>
      </c>
    </row>
    <row r="4623" spans="1:9">
      <c r="A4623" t="s">
        <v>9</v>
      </c>
      <c r="B4623">
        <v>119</v>
      </c>
      <c r="C4623" t="s">
        <v>10783</v>
      </c>
      <c r="D4623" t="s">
        <v>10784</v>
      </c>
      <c r="E4623" t="s">
        <v>12</v>
      </c>
      <c r="F4623" t="s">
        <v>18</v>
      </c>
      <c r="G4623">
        <v>14432603</v>
      </c>
      <c r="H4623">
        <v>1961</v>
      </c>
      <c r="I4623" t="s">
        <v>10785</v>
      </c>
    </row>
    <row r="4624" spans="1:9">
      <c r="A4624" t="s">
        <v>9</v>
      </c>
      <c r="B4624">
        <v>119</v>
      </c>
      <c r="C4624" t="s">
        <v>10786</v>
      </c>
      <c r="D4624" t="s">
        <v>10787</v>
      </c>
      <c r="E4624" t="s">
        <v>17</v>
      </c>
      <c r="F4624" t="s">
        <v>18</v>
      </c>
      <c r="G4624">
        <v>476650</v>
      </c>
      <c r="H4624">
        <v>1929</v>
      </c>
      <c r="I4624" t="s">
        <v>10788</v>
      </c>
    </row>
    <row r="4625" spans="1:9">
      <c r="A4625" t="s">
        <v>9</v>
      </c>
      <c r="B4625">
        <v>119</v>
      </c>
      <c r="C4625" t="s">
        <v>10789</v>
      </c>
      <c r="D4625" t="s">
        <v>10790</v>
      </c>
      <c r="E4625" t="s">
        <v>17</v>
      </c>
      <c r="F4625" t="s">
        <v>18</v>
      </c>
      <c r="G4625">
        <v>26539767</v>
      </c>
      <c r="H4625">
        <v>1978</v>
      </c>
      <c r="I4625" t="s">
        <v>10791</v>
      </c>
    </row>
    <row r="4626" spans="1:9">
      <c r="A4626" t="s">
        <v>9</v>
      </c>
      <c r="B4626">
        <v>119</v>
      </c>
      <c r="C4626" t="s">
        <v>10792</v>
      </c>
      <c r="D4626" t="s">
        <v>10793</v>
      </c>
      <c r="E4626" t="s">
        <v>17</v>
      </c>
      <c r="F4626" t="s">
        <v>13</v>
      </c>
      <c r="G4626">
        <v>12966323</v>
      </c>
      <c r="H4626">
        <v>1958</v>
      </c>
      <c r="I4626" t="s">
        <v>10794</v>
      </c>
    </row>
    <row r="4627" spans="1:9">
      <c r="A4627" t="s">
        <v>9</v>
      </c>
      <c r="B4627">
        <v>119</v>
      </c>
      <c r="C4627" t="s">
        <v>10795</v>
      </c>
      <c r="D4627" t="s">
        <v>4655</v>
      </c>
      <c r="E4627" t="s">
        <v>12</v>
      </c>
      <c r="F4627" t="s">
        <v>18</v>
      </c>
      <c r="G4627">
        <v>27940010</v>
      </c>
      <c r="H4627">
        <v>1979</v>
      </c>
      <c r="I4627" t="s">
        <v>10796</v>
      </c>
    </row>
    <row r="4628" spans="1:9">
      <c r="A4628" t="s">
        <v>9</v>
      </c>
      <c r="B4628">
        <v>119</v>
      </c>
      <c r="C4628" t="s">
        <v>10795</v>
      </c>
      <c r="D4628" t="s">
        <v>10797</v>
      </c>
      <c r="E4628" t="s">
        <v>17</v>
      </c>
      <c r="F4628" t="s">
        <v>18</v>
      </c>
      <c r="G4628">
        <v>30492918</v>
      </c>
      <c r="H4628">
        <v>1983</v>
      </c>
      <c r="I4628" t="s">
        <v>10798</v>
      </c>
    </row>
    <row r="4629" spans="1:9">
      <c r="A4629" t="s">
        <v>9</v>
      </c>
      <c r="B4629">
        <v>119</v>
      </c>
      <c r="C4629" t="s">
        <v>10795</v>
      </c>
      <c r="D4629" t="s">
        <v>10799</v>
      </c>
      <c r="E4629" t="s">
        <v>12</v>
      </c>
      <c r="F4629" t="s">
        <v>18</v>
      </c>
      <c r="G4629">
        <v>29195658</v>
      </c>
      <c r="H4629">
        <v>1982</v>
      </c>
      <c r="I4629" t="s">
        <v>10798</v>
      </c>
    </row>
    <row r="4630" spans="1:9">
      <c r="A4630" t="s">
        <v>9</v>
      </c>
      <c r="B4630">
        <v>119</v>
      </c>
      <c r="C4630" t="s">
        <v>10800</v>
      </c>
      <c r="D4630" t="s">
        <v>10801</v>
      </c>
      <c r="E4630" t="s">
        <v>12</v>
      </c>
      <c r="F4630" t="s">
        <v>969</v>
      </c>
      <c r="G4630">
        <v>32111790</v>
      </c>
      <c r="H4630">
        <v>1986</v>
      </c>
      <c r="I4630" t="s">
        <v>10802</v>
      </c>
    </row>
    <row r="4631" spans="1:9">
      <c r="A4631" t="s">
        <v>9</v>
      </c>
      <c r="B4631">
        <v>119</v>
      </c>
      <c r="C4631" t="s">
        <v>10800</v>
      </c>
      <c r="D4631" t="s">
        <v>10803</v>
      </c>
      <c r="E4631" t="s">
        <v>12</v>
      </c>
      <c r="F4631" t="s">
        <v>56</v>
      </c>
      <c r="G4631">
        <v>30037373</v>
      </c>
      <c r="H4631">
        <v>1983</v>
      </c>
      <c r="I4631" t="s">
        <v>10804</v>
      </c>
    </row>
    <row r="4632" spans="1:9">
      <c r="A4632" t="s">
        <v>9</v>
      </c>
      <c r="B4632">
        <v>119</v>
      </c>
      <c r="C4632" t="s">
        <v>10800</v>
      </c>
      <c r="D4632" t="s">
        <v>10805</v>
      </c>
      <c r="E4632" t="s">
        <v>12</v>
      </c>
      <c r="F4632" t="s">
        <v>13</v>
      </c>
      <c r="G4632">
        <v>34230906</v>
      </c>
      <c r="H4632">
        <v>1988</v>
      </c>
      <c r="I4632" t="s">
        <v>10806</v>
      </c>
    </row>
    <row r="4633" spans="1:9">
      <c r="A4633" t="s">
        <v>9</v>
      </c>
      <c r="B4633">
        <v>119</v>
      </c>
      <c r="C4633" t="s">
        <v>10807</v>
      </c>
      <c r="D4633" t="s">
        <v>10808</v>
      </c>
      <c r="E4633" t="s">
        <v>17</v>
      </c>
      <c r="F4633" t="s">
        <v>13</v>
      </c>
      <c r="G4633">
        <v>11872737</v>
      </c>
      <c r="H4633">
        <v>1955</v>
      </c>
      <c r="I4633" t="s">
        <v>10809</v>
      </c>
    </row>
    <row r="4634" spans="1:9">
      <c r="A4634" t="s">
        <v>9</v>
      </c>
      <c r="B4634">
        <v>119</v>
      </c>
      <c r="C4634" t="s">
        <v>7699</v>
      </c>
      <c r="D4634" t="s">
        <v>10810</v>
      </c>
      <c r="E4634" t="s">
        <v>12</v>
      </c>
      <c r="F4634" t="s">
        <v>13</v>
      </c>
      <c r="G4634">
        <v>21848264</v>
      </c>
      <c r="H4634">
        <v>1971</v>
      </c>
      <c r="I4634" t="s">
        <v>10811</v>
      </c>
    </row>
    <row r="4635" spans="1:9">
      <c r="A4635" t="s">
        <v>9</v>
      </c>
      <c r="B4635">
        <v>119</v>
      </c>
      <c r="C4635" t="s">
        <v>552</v>
      </c>
      <c r="D4635" t="s">
        <v>10812</v>
      </c>
      <c r="E4635" t="s">
        <v>12</v>
      </c>
      <c r="F4635" t="s">
        <v>18</v>
      </c>
      <c r="G4635">
        <v>29503345</v>
      </c>
      <c r="H4635">
        <v>1982</v>
      </c>
      <c r="I4635" t="s">
        <v>10813</v>
      </c>
    </row>
    <row r="4636" spans="1:9">
      <c r="A4636" t="s">
        <v>9</v>
      </c>
      <c r="B4636">
        <v>119</v>
      </c>
      <c r="C4636" t="s">
        <v>10814</v>
      </c>
      <c r="D4636" t="s">
        <v>3821</v>
      </c>
      <c r="E4636" t="s">
        <v>12</v>
      </c>
      <c r="F4636" t="s">
        <v>18</v>
      </c>
      <c r="G4636">
        <v>22654552</v>
      </c>
      <c r="H4636">
        <v>1972</v>
      </c>
      <c r="I4636" t="s">
        <v>10815</v>
      </c>
    </row>
    <row r="4637" spans="1:9">
      <c r="A4637" t="s">
        <v>9</v>
      </c>
      <c r="B4637">
        <v>119</v>
      </c>
      <c r="C4637" t="s">
        <v>561</v>
      </c>
      <c r="D4637" t="s">
        <v>10816</v>
      </c>
      <c r="E4637" t="s">
        <v>12</v>
      </c>
      <c r="F4637" t="s">
        <v>18</v>
      </c>
      <c r="G4637">
        <v>4410253</v>
      </c>
      <c r="H4637">
        <v>1943</v>
      </c>
      <c r="I4637" t="s">
        <v>10817</v>
      </c>
    </row>
    <row r="4638" spans="1:9">
      <c r="A4638" t="s">
        <v>9</v>
      </c>
      <c r="B4638">
        <v>119</v>
      </c>
      <c r="C4638" t="s">
        <v>2285</v>
      </c>
      <c r="D4638" t="s">
        <v>2936</v>
      </c>
      <c r="E4638" t="s">
        <v>12</v>
      </c>
      <c r="F4638" t="s">
        <v>18</v>
      </c>
      <c r="G4638">
        <v>12714788</v>
      </c>
      <c r="H4638">
        <v>1958</v>
      </c>
      <c r="I4638" t="s">
        <v>10818</v>
      </c>
    </row>
    <row r="4639" spans="1:9">
      <c r="A4639" t="s">
        <v>9</v>
      </c>
      <c r="B4639">
        <v>119</v>
      </c>
      <c r="C4639" t="s">
        <v>10819</v>
      </c>
      <c r="D4639" t="s">
        <v>10820</v>
      </c>
      <c r="E4639" t="s">
        <v>17</v>
      </c>
      <c r="F4639" t="s">
        <v>13</v>
      </c>
      <c r="G4639">
        <v>4785588</v>
      </c>
      <c r="H4639">
        <v>1944</v>
      </c>
      <c r="I4639" t="s">
        <v>10821</v>
      </c>
    </row>
    <row r="4640" spans="1:9">
      <c r="A4640" t="s">
        <v>9</v>
      </c>
      <c r="B4640">
        <v>119</v>
      </c>
      <c r="C4640" t="s">
        <v>570</v>
      </c>
      <c r="D4640" t="s">
        <v>10822</v>
      </c>
      <c r="E4640" t="s">
        <v>17</v>
      </c>
      <c r="F4640" t="s">
        <v>56</v>
      </c>
      <c r="G4640">
        <v>3753681</v>
      </c>
      <c r="H4640">
        <v>1938</v>
      </c>
      <c r="I4640" t="s">
        <v>10823</v>
      </c>
    </row>
    <row r="4641" spans="1:9">
      <c r="A4641" t="s">
        <v>9</v>
      </c>
      <c r="B4641">
        <v>119</v>
      </c>
      <c r="C4641" t="s">
        <v>570</v>
      </c>
      <c r="D4641" t="s">
        <v>10824</v>
      </c>
      <c r="E4641" t="s">
        <v>17</v>
      </c>
      <c r="F4641" t="s">
        <v>56</v>
      </c>
      <c r="G4641">
        <v>12498504</v>
      </c>
      <c r="H4641">
        <v>1956</v>
      </c>
      <c r="I4641" t="s">
        <v>10825</v>
      </c>
    </row>
    <row r="4642" spans="1:9">
      <c r="A4642" t="s">
        <v>9</v>
      </c>
      <c r="B4642">
        <v>119</v>
      </c>
      <c r="C4642" t="s">
        <v>570</v>
      </c>
      <c r="D4642" t="s">
        <v>10826</v>
      </c>
      <c r="E4642" t="s">
        <v>17</v>
      </c>
      <c r="F4642" t="s">
        <v>155</v>
      </c>
      <c r="G4642">
        <v>22681</v>
      </c>
      <c r="H4642">
        <v>1926</v>
      </c>
      <c r="I4642" t="s">
        <v>10827</v>
      </c>
    </row>
    <row r="4643" spans="1:9">
      <c r="A4643" t="s">
        <v>9</v>
      </c>
      <c r="B4643">
        <v>119</v>
      </c>
      <c r="C4643" t="s">
        <v>570</v>
      </c>
      <c r="D4643" t="s">
        <v>1240</v>
      </c>
      <c r="E4643" t="s">
        <v>17</v>
      </c>
      <c r="F4643" t="s">
        <v>56</v>
      </c>
      <c r="G4643">
        <v>3975994</v>
      </c>
      <c r="H4643">
        <v>1941</v>
      </c>
      <c r="I4643" t="s">
        <v>10828</v>
      </c>
    </row>
    <row r="4644" spans="1:9">
      <c r="A4644" t="s">
        <v>9</v>
      </c>
      <c r="B4644">
        <v>119</v>
      </c>
      <c r="C4644" t="s">
        <v>570</v>
      </c>
      <c r="D4644" t="s">
        <v>10829</v>
      </c>
      <c r="E4644" t="s">
        <v>12</v>
      </c>
      <c r="F4644" t="s">
        <v>13</v>
      </c>
      <c r="G4644">
        <v>5407219</v>
      </c>
      <c r="H4644">
        <v>1948</v>
      </c>
      <c r="I4644" t="s">
        <v>10830</v>
      </c>
    </row>
    <row r="4645" spans="1:9">
      <c r="A4645" t="s">
        <v>9</v>
      </c>
      <c r="B4645">
        <v>119</v>
      </c>
      <c r="C4645" t="s">
        <v>10831</v>
      </c>
      <c r="D4645" t="s">
        <v>1865</v>
      </c>
      <c r="E4645" t="s">
        <v>17</v>
      </c>
      <c r="F4645" t="s">
        <v>18</v>
      </c>
      <c r="G4645">
        <v>9985127</v>
      </c>
      <c r="H4645">
        <v>1941</v>
      </c>
      <c r="I4645" t="s">
        <v>10832</v>
      </c>
    </row>
    <row r="4646" spans="1:9">
      <c r="A4646" t="s">
        <v>9</v>
      </c>
      <c r="B4646">
        <v>119</v>
      </c>
      <c r="C4646" t="s">
        <v>4101</v>
      </c>
      <c r="D4646" t="s">
        <v>5759</v>
      </c>
      <c r="E4646" t="s">
        <v>12</v>
      </c>
      <c r="F4646" t="s">
        <v>56</v>
      </c>
      <c r="G4646">
        <v>18272109</v>
      </c>
      <c r="H4646">
        <v>1966</v>
      </c>
      <c r="I4646" t="s">
        <v>10833</v>
      </c>
    </row>
    <row r="4647" spans="1:9">
      <c r="A4647" t="s">
        <v>9</v>
      </c>
      <c r="B4647">
        <v>119</v>
      </c>
      <c r="C4647" t="s">
        <v>2318</v>
      </c>
      <c r="D4647" t="s">
        <v>359</v>
      </c>
      <c r="E4647" t="s">
        <v>17</v>
      </c>
      <c r="F4647" t="s">
        <v>18</v>
      </c>
      <c r="G4647">
        <v>6347383</v>
      </c>
      <c r="H4647">
        <v>1941</v>
      </c>
      <c r="I4647" t="s">
        <v>10834</v>
      </c>
    </row>
    <row r="4648" spans="1:9">
      <c r="A4648" t="s">
        <v>9</v>
      </c>
      <c r="B4648">
        <v>119</v>
      </c>
      <c r="C4648" t="s">
        <v>10835</v>
      </c>
      <c r="D4648" t="s">
        <v>10836</v>
      </c>
      <c r="E4648" t="s">
        <v>17</v>
      </c>
      <c r="F4648" t="s">
        <v>18</v>
      </c>
      <c r="G4648">
        <v>2332935</v>
      </c>
      <c r="H4648">
        <v>1938</v>
      </c>
      <c r="I4648" t="s">
        <v>10837</v>
      </c>
    </row>
    <row r="4649" spans="1:9">
      <c r="A4649" t="s">
        <v>9</v>
      </c>
      <c r="B4649">
        <v>119</v>
      </c>
      <c r="C4649" t="s">
        <v>10835</v>
      </c>
      <c r="D4649" t="s">
        <v>10838</v>
      </c>
      <c r="E4649" t="s">
        <v>17</v>
      </c>
      <c r="F4649" t="s">
        <v>13</v>
      </c>
      <c r="G4649">
        <v>9995467</v>
      </c>
      <c r="H4649">
        <v>1942</v>
      </c>
      <c r="I4649" t="s">
        <v>10839</v>
      </c>
    </row>
    <row r="4650" spans="1:9">
      <c r="A4650" t="s">
        <v>9</v>
      </c>
      <c r="B4650">
        <v>119</v>
      </c>
      <c r="C4650" t="s">
        <v>10840</v>
      </c>
      <c r="D4650" t="s">
        <v>100</v>
      </c>
      <c r="E4650" t="s">
        <v>17</v>
      </c>
      <c r="F4650" t="s">
        <v>18</v>
      </c>
      <c r="G4650">
        <v>6730742</v>
      </c>
      <c r="H4650">
        <v>1951</v>
      </c>
      <c r="I4650" t="s">
        <v>10841</v>
      </c>
    </row>
    <row r="4651" spans="1:9">
      <c r="A4651" t="s">
        <v>9</v>
      </c>
      <c r="B4651">
        <v>119</v>
      </c>
      <c r="C4651" t="s">
        <v>10842</v>
      </c>
      <c r="D4651" t="s">
        <v>10843</v>
      </c>
      <c r="E4651" t="s">
        <v>17</v>
      </c>
      <c r="F4651" t="s">
        <v>56</v>
      </c>
      <c r="G4651">
        <v>13799771</v>
      </c>
      <c r="H4651">
        <v>1959</v>
      </c>
      <c r="I4651" t="s">
        <v>10844</v>
      </c>
    </row>
    <row r="4652" spans="1:9">
      <c r="A4652" t="s">
        <v>9</v>
      </c>
      <c r="B4652">
        <v>119</v>
      </c>
      <c r="C4652" t="s">
        <v>2342</v>
      </c>
      <c r="D4652" t="s">
        <v>10845</v>
      </c>
      <c r="E4652" t="s">
        <v>17</v>
      </c>
      <c r="F4652" t="s">
        <v>18</v>
      </c>
      <c r="G4652">
        <v>13432690</v>
      </c>
      <c r="H4652">
        <v>1959</v>
      </c>
      <c r="I4652" t="s">
        <v>10846</v>
      </c>
    </row>
    <row r="4653" spans="1:9">
      <c r="A4653" t="s">
        <v>9</v>
      </c>
      <c r="B4653">
        <v>119</v>
      </c>
      <c r="C4653" t="s">
        <v>10847</v>
      </c>
      <c r="D4653" t="s">
        <v>10848</v>
      </c>
      <c r="E4653" t="s">
        <v>17</v>
      </c>
      <c r="F4653" t="s">
        <v>18</v>
      </c>
      <c r="G4653">
        <v>84378</v>
      </c>
      <c r="H4653">
        <v>1926</v>
      </c>
      <c r="I4653" t="s">
        <v>10849</v>
      </c>
    </row>
    <row r="4654" spans="1:9">
      <c r="A4654" t="s">
        <v>9</v>
      </c>
      <c r="B4654">
        <v>119</v>
      </c>
      <c r="C4654" t="s">
        <v>10850</v>
      </c>
      <c r="D4654" t="s">
        <v>10851</v>
      </c>
      <c r="E4654" t="s">
        <v>17</v>
      </c>
      <c r="F4654" t="s">
        <v>18</v>
      </c>
      <c r="G4654">
        <v>11824922</v>
      </c>
      <c r="H4654">
        <v>1955</v>
      </c>
      <c r="I4654" t="s">
        <v>10852</v>
      </c>
    </row>
    <row r="4655" spans="1:9">
      <c r="A4655" t="s">
        <v>9</v>
      </c>
      <c r="B4655">
        <v>119</v>
      </c>
      <c r="C4655" t="s">
        <v>10853</v>
      </c>
      <c r="D4655" t="s">
        <v>10854</v>
      </c>
      <c r="E4655" t="s">
        <v>17</v>
      </c>
      <c r="F4655" t="s">
        <v>18</v>
      </c>
      <c r="G4655">
        <v>2336659</v>
      </c>
      <c r="H4655">
        <v>1938</v>
      </c>
      <c r="I4655" t="s">
        <v>10855</v>
      </c>
    </row>
    <row r="4656" spans="1:9">
      <c r="A4656" t="s">
        <v>9</v>
      </c>
      <c r="B4656">
        <v>119</v>
      </c>
      <c r="C4656" t="s">
        <v>2345</v>
      </c>
      <c r="D4656" t="s">
        <v>10856</v>
      </c>
      <c r="E4656" t="s">
        <v>12</v>
      </c>
      <c r="F4656" t="s">
        <v>18</v>
      </c>
      <c r="G4656">
        <v>10275818</v>
      </c>
      <c r="H4656">
        <v>1952</v>
      </c>
      <c r="I4656" t="s">
        <v>10857</v>
      </c>
    </row>
    <row r="4657" spans="1:9">
      <c r="A4657" t="s">
        <v>9</v>
      </c>
      <c r="B4657">
        <v>119</v>
      </c>
      <c r="C4657" t="s">
        <v>10858</v>
      </c>
      <c r="D4657" t="s">
        <v>10859</v>
      </c>
      <c r="E4657" t="s">
        <v>17</v>
      </c>
      <c r="F4657" t="s">
        <v>155</v>
      </c>
      <c r="G4657">
        <v>9736431</v>
      </c>
      <c r="H4657">
        <v>1927</v>
      </c>
      <c r="I4657" t="s">
        <v>10860</v>
      </c>
    </row>
    <row r="4658" spans="1:9">
      <c r="A4658" t="s">
        <v>9</v>
      </c>
      <c r="B4658">
        <v>119</v>
      </c>
      <c r="C4658" t="s">
        <v>5758</v>
      </c>
      <c r="D4658" t="s">
        <v>10861</v>
      </c>
      <c r="E4658" t="s">
        <v>12</v>
      </c>
      <c r="F4658" t="s">
        <v>18</v>
      </c>
      <c r="G4658">
        <v>11076060</v>
      </c>
      <c r="H4658">
        <v>1954</v>
      </c>
      <c r="I4658" t="s">
        <v>10862</v>
      </c>
    </row>
    <row r="4659" spans="1:9">
      <c r="A4659" t="s">
        <v>9</v>
      </c>
      <c r="B4659">
        <v>119</v>
      </c>
      <c r="C4659" t="s">
        <v>5758</v>
      </c>
      <c r="D4659" t="s">
        <v>4251</v>
      </c>
      <c r="E4659" t="s">
        <v>17</v>
      </c>
      <c r="F4659" t="s">
        <v>13</v>
      </c>
      <c r="G4659">
        <v>6708031</v>
      </c>
      <c r="H4659">
        <v>1951</v>
      </c>
      <c r="I4659" t="s">
        <v>10862</v>
      </c>
    </row>
    <row r="4660" spans="1:9">
      <c r="A4660" t="s">
        <v>9</v>
      </c>
      <c r="B4660">
        <v>119</v>
      </c>
      <c r="C4660" t="s">
        <v>10863</v>
      </c>
      <c r="D4660" t="s">
        <v>9982</v>
      </c>
      <c r="E4660" t="s">
        <v>17</v>
      </c>
      <c r="F4660" t="s">
        <v>56</v>
      </c>
      <c r="G4660">
        <v>23974778</v>
      </c>
      <c r="H4660">
        <v>1974</v>
      </c>
      <c r="I4660" t="s">
        <v>10864</v>
      </c>
    </row>
    <row r="4661" spans="1:9">
      <c r="A4661" t="s">
        <v>9</v>
      </c>
      <c r="B4661">
        <v>119</v>
      </c>
      <c r="C4661" t="s">
        <v>10865</v>
      </c>
      <c r="D4661" t="s">
        <v>2606</v>
      </c>
      <c r="E4661" t="s">
        <v>12</v>
      </c>
      <c r="F4661" t="s">
        <v>18</v>
      </c>
      <c r="G4661">
        <v>39462342</v>
      </c>
      <c r="H4661">
        <v>1996</v>
      </c>
      <c r="I4661" t="s">
        <v>10866</v>
      </c>
    </row>
    <row r="4662" spans="1:9">
      <c r="A4662" t="s">
        <v>9</v>
      </c>
      <c r="B4662">
        <v>119</v>
      </c>
      <c r="C4662" t="s">
        <v>10865</v>
      </c>
      <c r="D4662" t="s">
        <v>5821</v>
      </c>
      <c r="E4662" t="s">
        <v>17</v>
      </c>
      <c r="F4662" t="s">
        <v>18</v>
      </c>
      <c r="G4662">
        <v>44360503</v>
      </c>
      <c r="H4662">
        <v>2002</v>
      </c>
      <c r="I4662" t="s">
        <v>10867</v>
      </c>
    </row>
    <row r="4663" spans="1:9">
      <c r="A4663" t="s">
        <v>9</v>
      </c>
      <c r="B4663">
        <v>119</v>
      </c>
      <c r="C4663" t="s">
        <v>10868</v>
      </c>
      <c r="D4663" t="s">
        <v>10869</v>
      </c>
      <c r="E4663" t="s">
        <v>17</v>
      </c>
      <c r="F4663" t="s">
        <v>18</v>
      </c>
      <c r="G4663">
        <v>10623054</v>
      </c>
      <c r="H4663">
        <v>1952</v>
      </c>
      <c r="I4663" t="s">
        <v>10870</v>
      </c>
    </row>
    <row r="4664" spans="1:9">
      <c r="A4664" t="s">
        <v>9</v>
      </c>
      <c r="B4664">
        <v>119</v>
      </c>
      <c r="C4664" t="s">
        <v>618</v>
      </c>
      <c r="D4664" t="s">
        <v>10871</v>
      </c>
      <c r="E4664" t="s">
        <v>12</v>
      </c>
      <c r="F4664" t="s">
        <v>18</v>
      </c>
      <c r="G4664">
        <v>20965822</v>
      </c>
      <c r="H4664">
        <v>1969</v>
      </c>
      <c r="I4664" t="s">
        <v>10872</v>
      </c>
    </row>
    <row r="4665" spans="1:9">
      <c r="A4665" t="s">
        <v>9</v>
      </c>
      <c r="B4665">
        <v>119</v>
      </c>
      <c r="C4665" t="s">
        <v>618</v>
      </c>
      <c r="D4665" t="s">
        <v>167</v>
      </c>
      <c r="E4665" t="s">
        <v>17</v>
      </c>
      <c r="F4665" t="s">
        <v>18</v>
      </c>
      <c r="G4665">
        <v>11112194</v>
      </c>
      <c r="H4665">
        <v>1953</v>
      </c>
      <c r="I4665" t="s">
        <v>10873</v>
      </c>
    </row>
    <row r="4666" spans="1:9">
      <c r="A4666" t="s">
        <v>9</v>
      </c>
      <c r="B4666">
        <v>119</v>
      </c>
      <c r="C4666" t="s">
        <v>618</v>
      </c>
      <c r="D4666" t="s">
        <v>10874</v>
      </c>
      <c r="E4666" t="s">
        <v>17</v>
      </c>
      <c r="F4666" t="s">
        <v>18</v>
      </c>
      <c r="G4666">
        <v>3993881</v>
      </c>
      <c r="H4666">
        <v>1940</v>
      </c>
      <c r="I4666" t="s">
        <v>10875</v>
      </c>
    </row>
    <row r="4667" spans="1:9">
      <c r="A4667" t="s">
        <v>9</v>
      </c>
      <c r="B4667">
        <v>119</v>
      </c>
      <c r="C4667" t="s">
        <v>618</v>
      </c>
      <c r="D4667" t="s">
        <v>10876</v>
      </c>
      <c r="E4667" t="s">
        <v>17</v>
      </c>
      <c r="F4667" t="s">
        <v>18</v>
      </c>
      <c r="G4667">
        <v>17321781</v>
      </c>
      <c r="H4667">
        <v>1963</v>
      </c>
      <c r="I4667" t="s">
        <v>10877</v>
      </c>
    </row>
    <row r="4668" spans="1:9">
      <c r="A4668" t="s">
        <v>9</v>
      </c>
      <c r="B4668">
        <v>119</v>
      </c>
      <c r="C4668" t="s">
        <v>618</v>
      </c>
      <c r="D4668" t="s">
        <v>7100</v>
      </c>
      <c r="E4668" t="s">
        <v>17</v>
      </c>
      <c r="F4668" t="s">
        <v>155</v>
      </c>
      <c r="G4668">
        <v>3086590</v>
      </c>
      <c r="H4668">
        <v>1921</v>
      </c>
      <c r="I4668" t="s">
        <v>10878</v>
      </c>
    </row>
    <row r="4669" spans="1:9">
      <c r="A4669" t="s">
        <v>9</v>
      </c>
      <c r="B4669">
        <v>119</v>
      </c>
      <c r="C4669" t="s">
        <v>618</v>
      </c>
      <c r="D4669" t="s">
        <v>10879</v>
      </c>
      <c r="E4669" t="s">
        <v>12</v>
      </c>
      <c r="F4669" t="s">
        <v>18</v>
      </c>
      <c r="G4669">
        <v>12307049</v>
      </c>
      <c r="H4669">
        <v>1958</v>
      </c>
      <c r="I4669" t="s">
        <v>10880</v>
      </c>
    </row>
    <row r="4670" spans="1:9">
      <c r="A4670" t="s">
        <v>9</v>
      </c>
      <c r="B4670">
        <v>119</v>
      </c>
      <c r="C4670" t="s">
        <v>618</v>
      </c>
      <c r="D4670" t="s">
        <v>10881</v>
      </c>
      <c r="E4670" t="s">
        <v>12</v>
      </c>
      <c r="F4670" t="s">
        <v>13</v>
      </c>
      <c r="G4670">
        <v>5384164</v>
      </c>
      <c r="H4670">
        <v>1943</v>
      </c>
      <c r="I4670" t="s">
        <v>10882</v>
      </c>
    </row>
    <row r="4671" spans="1:9">
      <c r="A4671" t="s">
        <v>9</v>
      </c>
      <c r="B4671">
        <v>119</v>
      </c>
      <c r="C4671" t="s">
        <v>618</v>
      </c>
      <c r="D4671" t="s">
        <v>10883</v>
      </c>
      <c r="E4671" t="s">
        <v>17</v>
      </c>
      <c r="F4671" t="s">
        <v>18</v>
      </c>
      <c r="G4671">
        <v>12727103</v>
      </c>
      <c r="H4671">
        <v>1958</v>
      </c>
      <c r="I4671" t="s">
        <v>10884</v>
      </c>
    </row>
    <row r="4672" spans="1:9">
      <c r="A4672" t="s">
        <v>9</v>
      </c>
      <c r="B4672">
        <v>119</v>
      </c>
      <c r="C4672" t="s">
        <v>618</v>
      </c>
      <c r="D4672" t="s">
        <v>10885</v>
      </c>
      <c r="E4672" t="s">
        <v>12</v>
      </c>
      <c r="F4672" t="s">
        <v>13</v>
      </c>
      <c r="G4672">
        <v>7882825</v>
      </c>
      <c r="H4672">
        <v>1947</v>
      </c>
      <c r="I4672" t="s">
        <v>10886</v>
      </c>
    </row>
    <row r="4673" spans="1:9">
      <c r="A4673" t="s">
        <v>9</v>
      </c>
      <c r="B4673">
        <v>119</v>
      </c>
      <c r="C4673" t="s">
        <v>10887</v>
      </c>
      <c r="D4673" t="s">
        <v>10888</v>
      </c>
      <c r="E4673" t="s">
        <v>17</v>
      </c>
      <c r="F4673" t="s">
        <v>13</v>
      </c>
      <c r="G4673">
        <v>5494838</v>
      </c>
      <c r="H4673">
        <v>1947</v>
      </c>
      <c r="I4673" t="s">
        <v>10889</v>
      </c>
    </row>
    <row r="4674" spans="1:9">
      <c r="A4674" t="s">
        <v>9</v>
      </c>
      <c r="B4674">
        <v>119</v>
      </c>
      <c r="C4674" t="s">
        <v>623</v>
      </c>
      <c r="D4674" t="s">
        <v>10890</v>
      </c>
      <c r="E4674" t="s">
        <v>12</v>
      </c>
      <c r="F4674" t="s">
        <v>35</v>
      </c>
      <c r="G4674">
        <v>10713761</v>
      </c>
      <c r="H4674">
        <v>1953</v>
      </c>
      <c r="I4674" t="s">
        <v>10891</v>
      </c>
    </row>
    <row r="4675" spans="1:9">
      <c r="A4675" t="s">
        <v>9</v>
      </c>
      <c r="B4675">
        <v>119</v>
      </c>
      <c r="C4675" t="s">
        <v>623</v>
      </c>
      <c r="D4675" t="s">
        <v>10892</v>
      </c>
      <c r="E4675" t="s">
        <v>12</v>
      </c>
      <c r="F4675" t="s">
        <v>56</v>
      </c>
      <c r="G4675">
        <v>37376272</v>
      </c>
      <c r="H4675">
        <v>1993</v>
      </c>
      <c r="I4675" t="s">
        <v>10893</v>
      </c>
    </row>
    <row r="4676" spans="1:9">
      <c r="A4676" t="s">
        <v>9</v>
      </c>
      <c r="B4676">
        <v>119</v>
      </c>
      <c r="C4676" t="s">
        <v>623</v>
      </c>
      <c r="D4676" t="s">
        <v>10894</v>
      </c>
      <c r="E4676" t="s">
        <v>12</v>
      </c>
      <c r="F4676" t="s">
        <v>13</v>
      </c>
      <c r="G4676">
        <v>16892135</v>
      </c>
      <c r="H4676">
        <v>1963</v>
      </c>
      <c r="I4676" t="s">
        <v>10782</v>
      </c>
    </row>
    <row r="4677" spans="1:9">
      <c r="A4677" t="s">
        <v>9</v>
      </c>
      <c r="B4677">
        <v>119</v>
      </c>
      <c r="C4677" t="s">
        <v>623</v>
      </c>
      <c r="D4677" t="s">
        <v>10895</v>
      </c>
      <c r="E4677" t="s">
        <v>12</v>
      </c>
      <c r="F4677" t="s">
        <v>18</v>
      </c>
      <c r="G4677">
        <v>12276536</v>
      </c>
      <c r="H4677">
        <v>1958</v>
      </c>
      <c r="I4677" t="s">
        <v>10896</v>
      </c>
    </row>
    <row r="4678" spans="1:9">
      <c r="A4678" t="s">
        <v>9</v>
      </c>
      <c r="B4678">
        <v>119</v>
      </c>
      <c r="C4678" t="s">
        <v>623</v>
      </c>
      <c r="D4678" t="s">
        <v>10897</v>
      </c>
      <c r="E4678" t="s">
        <v>17</v>
      </c>
      <c r="F4678" t="s">
        <v>18</v>
      </c>
      <c r="G4678">
        <v>14231238</v>
      </c>
      <c r="H4678">
        <v>1960</v>
      </c>
      <c r="I4678" t="s">
        <v>10898</v>
      </c>
    </row>
    <row r="4679" spans="1:9">
      <c r="A4679" t="s">
        <v>9</v>
      </c>
      <c r="B4679">
        <v>119</v>
      </c>
      <c r="C4679" t="s">
        <v>623</v>
      </c>
      <c r="D4679" t="s">
        <v>8169</v>
      </c>
      <c r="E4679" t="s">
        <v>17</v>
      </c>
      <c r="F4679" t="s">
        <v>13</v>
      </c>
      <c r="G4679">
        <v>10810136</v>
      </c>
      <c r="H4679">
        <v>1953</v>
      </c>
      <c r="I4679" t="s">
        <v>10899</v>
      </c>
    </row>
    <row r="4680" spans="1:9">
      <c r="A4680" t="s">
        <v>9</v>
      </c>
      <c r="B4680">
        <v>119</v>
      </c>
      <c r="C4680" t="s">
        <v>10900</v>
      </c>
      <c r="D4680" t="s">
        <v>1608</v>
      </c>
      <c r="E4680" t="s">
        <v>12</v>
      </c>
      <c r="F4680" t="s">
        <v>56</v>
      </c>
      <c r="G4680">
        <v>36918877</v>
      </c>
      <c r="H4680">
        <v>1992</v>
      </c>
      <c r="I4680" t="s">
        <v>10901</v>
      </c>
    </row>
    <row r="4681" spans="1:9">
      <c r="A4681" t="s">
        <v>9</v>
      </c>
      <c r="B4681">
        <v>119</v>
      </c>
      <c r="C4681" t="s">
        <v>10900</v>
      </c>
      <c r="D4681" t="s">
        <v>630</v>
      </c>
      <c r="E4681" t="s">
        <v>12</v>
      </c>
      <c r="F4681" t="s">
        <v>13</v>
      </c>
      <c r="G4681">
        <v>31422262</v>
      </c>
      <c r="H4681">
        <v>1984</v>
      </c>
      <c r="I4681" t="s">
        <v>10902</v>
      </c>
    </row>
    <row r="4682" spans="1:9">
      <c r="A4682" t="s">
        <v>9</v>
      </c>
      <c r="B4682">
        <v>119</v>
      </c>
      <c r="C4682" t="s">
        <v>10900</v>
      </c>
      <c r="D4682" t="s">
        <v>10903</v>
      </c>
      <c r="E4682" t="s">
        <v>17</v>
      </c>
      <c r="F4682" t="s">
        <v>18</v>
      </c>
      <c r="G4682">
        <v>41587610</v>
      </c>
      <c r="H4682">
        <v>1998</v>
      </c>
      <c r="I4682" t="s">
        <v>10904</v>
      </c>
    </row>
    <row r="4683" spans="1:9">
      <c r="A4683" t="s">
        <v>9</v>
      </c>
      <c r="B4683">
        <v>119</v>
      </c>
      <c r="C4683" t="s">
        <v>10905</v>
      </c>
      <c r="D4683" t="s">
        <v>8027</v>
      </c>
      <c r="E4683" t="s">
        <v>17</v>
      </c>
      <c r="F4683" t="s">
        <v>13</v>
      </c>
      <c r="G4683">
        <v>13368604</v>
      </c>
      <c r="H4683">
        <v>1959</v>
      </c>
      <c r="I4683" t="s">
        <v>10906</v>
      </c>
    </row>
    <row r="4684" spans="1:9">
      <c r="A4684" t="s">
        <v>9</v>
      </c>
      <c r="B4684">
        <v>119</v>
      </c>
      <c r="C4684" t="s">
        <v>10907</v>
      </c>
      <c r="D4684" t="s">
        <v>3026</v>
      </c>
      <c r="E4684" t="s">
        <v>17</v>
      </c>
      <c r="F4684" t="s">
        <v>502</v>
      </c>
      <c r="G4684">
        <v>23093884</v>
      </c>
      <c r="H4684">
        <v>1973</v>
      </c>
      <c r="I4684" t="s">
        <v>10908</v>
      </c>
    </row>
    <row r="4685" spans="1:9">
      <c r="A4685" t="s">
        <v>9</v>
      </c>
      <c r="B4685">
        <v>119</v>
      </c>
      <c r="C4685" t="s">
        <v>10909</v>
      </c>
      <c r="D4685" t="s">
        <v>10910</v>
      </c>
      <c r="E4685" t="s">
        <v>17</v>
      </c>
      <c r="F4685" t="s">
        <v>18</v>
      </c>
      <c r="G4685">
        <v>28312522</v>
      </c>
      <c r="H4685">
        <v>1980</v>
      </c>
      <c r="I4685" t="s">
        <v>10911</v>
      </c>
    </row>
    <row r="4686" spans="1:9">
      <c r="A4686" t="s">
        <v>9</v>
      </c>
      <c r="B4686">
        <v>119</v>
      </c>
      <c r="C4686" t="s">
        <v>10912</v>
      </c>
      <c r="D4686" t="s">
        <v>10913</v>
      </c>
      <c r="E4686" t="s">
        <v>12</v>
      </c>
      <c r="F4686" t="s">
        <v>18</v>
      </c>
      <c r="G4686">
        <v>4438613</v>
      </c>
      <c r="H4686">
        <v>1944</v>
      </c>
      <c r="I4686" t="s">
        <v>10914</v>
      </c>
    </row>
    <row r="4687" spans="1:9">
      <c r="A4687" t="s">
        <v>9</v>
      </c>
      <c r="B4687">
        <v>119</v>
      </c>
      <c r="C4687" t="s">
        <v>5813</v>
      </c>
      <c r="D4687" t="s">
        <v>10915</v>
      </c>
      <c r="E4687" t="s">
        <v>12</v>
      </c>
      <c r="F4687" t="s">
        <v>13</v>
      </c>
      <c r="G4687">
        <v>36398460</v>
      </c>
      <c r="H4687">
        <v>1991</v>
      </c>
      <c r="I4687" t="s">
        <v>10916</v>
      </c>
    </row>
    <row r="4688" spans="1:9">
      <c r="A4688" t="s">
        <v>9</v>
      </c>
      <c r="B4688">
        <v>119</v>
      </c>
      <c r="C4688" t="s">
        <v>5813</v>
      </c>
      <c r="D4688" t="s">
        <v>8780</v>
      </c>
      <c r="E4688" t="s">
        <v>17</v>
      </c>
      <c r="F4688" t="s">
        <v>18</v>
      </c>
      <c r="G4688">
        <v>29171022</v>
      </c>
      <c r="H4688">
        <v>1981</v>
      </c>
      <c r="I4688" t="s">
        <v>10917</v>
      </c>
    </row>
    <row r="4689" spans="1:9">
      <c r="A4689" t="s">
        <v>9</v>
      </c>
      <c r="B4689">
        <v>119</v>
      </c>
      <c r="C4689" t="s">
        <v>10918</v>
      </c>
      <c r="D4689" t="s">
        <v>10919</v>
      </c>
      <c r="E4689" t="s">
        <v>12</v>
      </c>
      <c r="F4689" t="s">
        <v>690</v>
      </c>
      <c r="G4689">
        <v>30654709</v>
      </c>
      <c r="H4689">
        <v>1983</v>
      </c>
      <c r="I4689" t="s">
        <v>10920</v>
      </c>
    </row>
    <row r="4690" spans="1:9">
      <c r="A4690" t="s">
        <v>9</v>
      </c>
      <c r="B4690">
        <v>119</v>
      </c>
      <c r="C4690" t="s">
        <v>10921</v>
      </c>
      <c r="D4690" t="s">
        <v>6937</v>
      </c>
      <c r="E4690" t="s">
        <v>17</v>
      </c>
      <c r="F4690" t="s">
        <v>13</v>
      </c>
      <c r="G4690">
        <v>14866343</v>
      </c>
      <c r="H4690">
        <v>1961</v>
      </c>
      <c r="I4690" t="s">
        <v>10922</v>
      </c>
    </row>
    <row r="4691" spans="1:9">
      <c r="A4691" t="s">
        <v>9</v>
      </c>
      <c r="B4691">
        <v>119</v>
      </c>
      <c r="C4691" t="s">
        <v>9467</v>
      </c>
      <c r="D4691" t="s">
        <v>2078</v>
      </c>
      <c r="E4691" t="s">
        <v>12</v>
      </c>
      <c r="F4691" t="s">
        <v>18</v>
      </c>
      <c r="G4691">
        <v>4357006</v>
      </c>
      <c r="H4691">
        <v>1940</v>
      </c>
      <c r="I4691" t="s">
        <v>10923</v>
      </c>
    </row>
    <row r="4692" spans="1:9">
      <c r="A4692" t="s">
        <v>9</v>
      </c>
      <c r="B4692">
        <v>119</v>
      </c>
      <c r="C4692" t="s">
        <v>2404</v>
      </c>
      <c r="D4692" t="s">
        <v>2569</v>
      </c>
      <c r="E4692" t="s">
        <v>17</v>
      </c>
      <c r="F4692" t="s">
        <v>18</v>
      </c>
      <c r="G4692">
        <v>11292629</v>
      </c>
      <c r="H4692">
        <v>1954</v>
      </c>
      <c r="I4692" t="s">
        <v>10924</v>
      </c>
    </row>
    <row r="4693" spans="1:9">
      <c r="A4693" t="s">
        <v>9</v>
      </c>
      <c r="B4693">
        <v>119</v>
      </c>
      <c r="C4693" t="s">
        <v>10925</v>
      </c>
      <c r="D4693" t="s">
        <v>2557</v>
      </c>
      <c r="E4693" t="s">
        <v>17</v>
      </c>
      <c r="F4693" t="s">
        <v>18</v>
      </c>
      <c r="G4693">
        <v>3772278</v>
      </c>
      <c r="H4693">
        <v>1938</v>
      </c>
      <c r="I4693" t="s">
        <v>10926</v>
      </c>
    </row>
    <row r="4694" spans="1:9">
      <c r="A4694" t="s">
        <v>9</v>
      </c>
      <c r="B4694">
        <v>119</v>
      </c>
      <c r="C4694" t="s">
        <v>10925</v>
      </c>
      <c r="D4694" t="s">
        <v>55</v>
      </c>
      <c r="E4694" t="s">
        <v>17</v>
      </c>
      <c r="F4694" t="s">
        <v>18</v>
      </c>
      <c r="G4694">
        <v>290132</v>
      </c>
      <c r="H4694">
        <v>1928</v>
      </c>
      <c r="I4694" t="s">
        <v>10927</v>
      </c>
    </row>
    <row r="4695" spans="1:9">
      <c r="A4695" t="s">
        <v>9</v>
      </c>
      <c r="B4695">
        <v>119</v>
      </c>
      <c r="C4695" t="s">
        <v>10928</v>
      </c>
      <c r="D4695" t="s">
        <v>10929</v>
      </c>
      <c r="E4695" t="s">
        <v>17</v>
      </c>
      <c r="F4695" t="s">
        <v>13</v>
      </c>
      <c r="G4695">
        <v>10475305</v>
      </c>
      <c r="H4695">
        <v>1952</v>
      </c>
      <c r="I4695" t="s">
        <v>10930</v>
      </c>
    </row>
    <row r="4696" spans="1:9">
      <c r="A4696" t="s">
        <v>9</v>
      </c>
      <c r="B4696">
        <v>119</v>
      </c>
      <c r="C4696" t="s">
        <v>10931</v>
      </c>
      <c r="D4696" t="s">
        <v>10932</v>
      </c>
      <c r="E4696" t="s">
        <v>17</v>
      </c>
      <c r="F4696" t="s">
        <v>56</v>
      </c>
      <c r="G4696">
        <v>34800873</v>
      </c>
      <c r="H4696">
        <v>1989</v>
      </c>
      <c r="I4696" t="s">
        <v>10933</v>
      </c>
    </row>
    <row r="4697" spans="1:9">
      <c r="A4697" t="s">
        <v>9</v>
      </c>
      <c r="B4697">
        <v>119</v>
      </c>
      <c r="C4697" t="s">
        <v>10931</v>
      </c>
      <c r="D4697" t="s">
        <v>10934</v>
      </c>
      <c r="E4697" t="s">
        <v>17</v>
      </c>
      <c r="F4697" t="s">
        <v>18</v>
      </c>
      <c r="G4697">
        <v>32760778</v>
      </c>
      <c r="H4697">
        <v>1986</v>
      </c>
      <c r="I4697" t="s">
        <v>10935</v>
      </c>
    </row>
    <row r="4698" spans="1:9">
      <c r="A4698" t="s">
        <v>9</v>
      </c>
      <c r="B4698">
        <v>119</v>
      </c>
      <c r="C4698" t="s">
        <v>10936</v>
      </c>
      <c r="D4698" t="s">
        <v>10937</v>
      </c>
      <c r="E4698" t="s">
        <v>12</v>
      </c>
      <c r="F4698" t="s">
        <v>18</v>
      </c>
      <c r="G4698">
        <v>17607622</v>
      </c>
      <c r="H4698">
        <v>1965</v>
      </c>
      <c r="I4698" t="s">
        <v>10938</v>
      </c>
    </row>
    <row r="4699" spans="1:9">
      <c r="A4699" t="s">
        <v>9</v>
      </c>
      <c r="B4699">
        <v>119</v>
      </c>
      <c r="C4699" t="s">
        <v>10939</v>
      </c>
      <c r="D4699" t="s">
        <v>10940</v>
      </c>
      <c r="E4699" t="s">
        <v>12</v>
      </c>
      <c r="F4699" t="s">
        <v>18</v>
      </c>
      <c r="G4699">
        <v>4738225</v>
      </c>
      <c r="H4699">
        <v>1941</v>
      </c>
      <c r="I4699" t="s">
        <v>10941</v>
      </c>
    </row>
    <row r="4700" spans="1:9">
      <c r="A4700" t="s">
        <v>9</v>
      </c>
      <c r="B4700">
        <v>119</v>
      </c>
      <c r="C4700" t="s">
        <v>10942</v>
      </c>
      <c r="D4700" t="s">
        <v>1101</v>
      </c>
      <c r="E4700" t="s">
        <v>12</v>
      </c>
      <c r="F4700" t="s">
        <v>1156</v>
      </c>
      <c r="G4700">
        <v>11270487</v>
      </c>
      <c r="H4700">
        <v>1954</v>
      </c>
      <c r="I4700" t="s">
        <v>10943</v>
      </c>
    </row>
    <row r="4701" spans="1:9">
      <c r="A4701" t="s">
        <v>9</v>
      </c>
      <c r="B4701">
        <v>119</v>
      </c>
      <c r="C4701" t="s">
        <v>665</v>
      </c>
      <c r="D4701" t="s">
        <v>10944</v>
      </c>
      <c r="E4701" t="s">
        <v>17</v>
      </c>
      <c r="F4701" t="s">
        <v>18</v>
      </c>
      <c r="G4701">
        <v>38788096</v>
      </c>
      <c r="H4701">
        <v>1995</v>
      </c>
      <c r="I4701" t="s">
        <v>10945</v>
      </c>
    </row>
    <row r="4702" spans="1:9">
      <c r="A4702" t="s">
        <v>9</v>
      </c>
      <c r="B4702">
        <v>119</v>
      </c>
      <c r="C4702" t="s">
        <v>665</v>
      </c>
      <c r="D4702" t="s">
        <v>587</v>
      </c>
      <c r="E4702" t="s">
        <v>12</v>
      </c>
      <c r="F4702" t="s">
        <v>18</v>
      </c>
      <c r="G4702">
        <v>22825771</v>
      </c>
      <c r="H4702">
        <v>1972</v>
      </c>
      <c r="I4702" t="s">
        <v>10946</v>
      </c>
    </row>
    <row r="4703" spans="1:9">
      <c r="A4703" t="s">
        <v>9</v>
      </c>
      <c r="B4703">
        <v>119</v>
      </c>
      <c r="C4703" t="s">
        <v>10947</v>
      </c>
      <c r="D4703" t="s">
        <v>1561</v>
      </c>
      <c r="E4703" t="s">
        <v>17</v>
      </c>
      <c r="F4703" t="s">
        <v>18</v>
      </c>
      <c r="G4703">
        <v>11179424</v>
      </c>
      <c r="H4703">
        <v>1954</v>
      </c>
      <c r="I4703" t="s">
        <v>10948</v>
      </c>
    </row>
    <row r="4704" spans="1:9">
      <c r="A4704" t="s">
        <v>9</v>
      </c>
      <c r="B4704">
        <v>119</v>
      </c>
      <c r="C4704" t="s">
        <v>7858</v>
      </c>
      <c r="D4704" t="s">
        <v>10949</v>
      </c>
      <c r="E4704" t="s">
        <v>12</v>
      </c>
      <c r="F4704" t="s">
        <v>18</v>
      </c>
      <c r="G4704">
        <v>8389100</v>
      </c>
      <c r="H4704">
        <v>1950</v>
      </c>
      <c r="I4704" t="s">
        <v>10950</v>
      </c>
    </row>
    <row r="4705" spans="1:9">
      <c r="A4705" t="s">
        <v>9</v>
      </c>
      <c r="B4705">
        <v>119</v>
      </c>
      <c r="C4705" t="s">
        <v>684</v>
      </c>
      <c r="D4705" t="s">
        <v>10951</v>
      </c>
      <c r="E4705" t="s">
        <v>17</v>
      </c>
      <c r="F4705" t="s">
        <v>18</v>
      </c>
      <c r="G4705">
        <v>11383112</v>
      </c>
      <c r="H4705">
        <v>1955</v>
      </c>
      <c r="I4705" t="s">
        <v>10952</v>
      </c>
    </row>
    <row r="4706" spans="1:9">
      <c r="A4706" t="s">
        <v>9</v>
      </c>
      <c r="B4706">
        <v>119</v>
      </c>
      <c r="C4706" t="s">
        <v>10953</v>
      </c>
      <c r="D4706" t="s">
        <v>5822</v>
      </c>
      <c r="E4706" t="s">
        <v>12</v>
      </c>
      <c r="F4706" t="s">
        <v>18</v>
      </c>
      <c r="G4706">
        <v>32991857</v>
      </c>
      <c r="H4706">
        <v>1987</v>
      </c>
      <c r="I4706" t="s">
        <v>10954</v>
      </c>
    </row>
    <row r="4707" spans="1:9">
      <c r="A4707" t="s">
        <v>9</v>
      </c>
      <c r="B4707">
        <v>119</v>
      </c>
      <c r="C4707" t="s">
        <v>10955</v>
      </c>
      <c r="D4707" t="s">
        <v>10956</v>
      </c>
      <c r="E4707" t="s">
        <v>17</v>
      </c>
      <c r="F4707" t="s">
        <v>18</v>
      </c>
      <c r="G4707">
        <v>20204736</v>
      </c>
      <c r="H4707">
        <v>1968</v>
      </c>
      <c r="I4707" t="s">
        <v>10957</v>
      </c>
    </row>
    <row r="4708" spans="1:9">
      <c r="A4708" t="s">
        <v>9</v>
      </c>
      <c r="B4708">
        <v>119</v>
      </c>
      <c r="C4708" t="s">
        <v>10958</v>
      </c>
      <c r="D4708" t="s">
        <v>10959</v>
      </c>
      <c r="E4708" t="s">
        <v>12</v>
      </c>
      <c r="F4708" t="s">
        <v>18</v>
      </c>
      <c r="G4708">
        <v>4420256</v>
      </c>
      <c r="H4708">
        <v>1943</v>
      </c>
      <c r="I4708" t="s">
        <v>10960</v>
      </c>
    </row>
    <row r="4709" spans="1:9">
      <c r="A4709" t="s">
        <v>9</v>
      </c>
      <c r="B4709">
        <v>119</v>
      </c>
      <c r="C4709" t="s">
        <v>10961</v>
      </c>
      <c r="D4709" t="s">
        <v>10962</v>
      </c>
      <c r="E4709" t="s">
        <v>17</v>
      </c>
      <c r="F4709" t="s">
        <v>13</v>
      </c>
      <c r="G4709">
        <v>22960813</v>
      </c>
      <c r="H4709">
        <v>1972</v>
      </c>
      <c r="I4709" t="s">
        <v>10963</v>
      </c>
    </row>
    <row r="4710" spans="1:9">
      <c r="A4710" t="s">
        <v>9</v>
      </c>
      <c r="B4710">
        <v>119</v>
      </c>
      <c r="C4710" t="s">
        <v>10964</v>
      </c>
      <c r="D4710" t="s">
        <v>4530</v>
      </c>
      <c r="E4710" t="s">
        <v>17</v>
      </c>
      <c r="F4710" t="s">
        <v>284</v>
      </c>
      <c r="G4710">
        <v>6357335</v>
      </c>
      <c r="H4710">
        <v>1950</v>
      </c>
      <c r="I4710" t="s">
        <v>10965</v>
      </c>
    </row>
    <row r="4711" spans="1:9">
      <c r="A4711" t="s">
        <v>9</v>
      </c>
      <c r="B4711">
        <v>119</v>
      </c>
      <c r="C4711" t="s">
        <v>10966</v>
      </c>
      <c r="D4711" t="s">
        <v>10967</v>
      </c>
      <c r="E4711" t="s">
        <v>12</v>
      </c>
      <c r="F4711" t="s">
        <v>18</v>
      </c>
      <c r="G4711">
        <v>26587806</v>
      </c>
      <c r="H4711">
        <v>1978</v>
      </c>
      <c r="I4711" t="s">
        <v>10968</v>
      </c>
    </row>
    <row r="4712" spans="1:9">
      <c r="A4712" t="s">
        <v>9</v>
      </c>
      <c r="B4712">
        <v>119</v>
      </c>
      <c r="C4712" t="s">
        <v>10966</v>
      </c>
      <c r="D4712" t="s">
        <v>8554</v>
      </c>
      <c r="E4712" t="s">
        <v>17</v>
      </c>
      <c r="F4712" t="s">
        <v>18</v>
      </c>
      <c r="G4712">
        <v>4445768</v>
      </c>
      <c r="H4712">
        <v>1942</v>
      </c>
      <c r="I4712" t="s">
        <v>10969</v>
      </c>
    </row>
    <row r="4713" spans="1:9">
      <c r="A4713" t="s">
        <v>9</v>
      </c>
      <c r="B4713">
        <v>119</v>
      </c>
      <c r="C4713" t="s">
        <v>10966</v>
      </c>
      <c r="D4713" t="s">
        <v>7906</v>
      </c>
      <c r="E4713" t="s">
        <v>12</v>
      </c>
      <c r="F4713" t="s">
        <v>18</v>
      </c>
      <c r="G4713">
        <v>12367166</v>
      </c>
      <c r="H4713">
        <v>1956</v>
      </c>
      <c r="I4713" t="s">
        <v>10970</v>
      </c>
    </row>
    <row r="4714" spans="1:9">
      <c r="A4714" t="s">
        <v>9</v>
      </c>
      <c r="B4714">
        <v>119</v>
      </c>
      <c r="C4714" t="s">
        <v>707</v>
      </c>
      <c r="D4714" t="s">
        <v>2022</v>
      </c>
      <c r="E4714" t="s">
        <v>12</v>
      </c>
      <c r="F4714" t="s">
        <v>18</v>
      </c>
      <c r="G4714">
        <v>8400008</v>
      </c>
      <c r="H4714">
        <v>1950</v>
      </c>
      <c r="I4714" t="s">
        <v>10971</v>
      </c>
    </row>
    <row r="4715" spans="1:9">
      <c r="A4715" t="s">
        <v>9</v>
      </c>
      <c r="B4715">
        <v>119</v>
      </c>
      <c r="C4715" t="s">
        <v>10972</v>
      </c>
      <c r="D4715" t="s">
        <v>10973</v>
      </c>
      <c r="E4715" t="s">
        <v>17</v>
      </c>
      <c r="F4715" t="s">
        <v>56</v>
      </c>
      <c r="G4715">
        <v>2414978</v>
      </c>
      <c r="H4715">
        <v>1932</v>
      </c>
      <c r="I4715" t="s">
        <v>10974</v>
      </c>
    </row>
    <row r="4716" spans="1:9">
      <c r="A4716" t="s">
        <v>9</v>
      </c>
      <c r="B4716">
        <v>119</v>
      </c>
      <c r="C4716" t="s">
        <v>10975</v>
      </c>
      <c r="D4716" t="s">
        <v>1407</v>
      </c>
      <c r="E4716" t="s">
        <v>12</v>
      </c>
      <c r="F4716" t="s">
        <v>18</v>
      </c>
      <c r="G4716">
        <v>23205013</v>
      </c>
      <c r="H4716">
        <v>1972</v>
      </c>
      <c r="I4716" t="s">
        <v>10405</v>
      </c>
    </row>
    <row r="4717" spans="1:9">
      <c r="A4717" t="s">
        <v>9</v>
      </c>
      <c r="B4717">
        <v>119</v>
      </c>
      <c r="C4717" t="s">
        <v>10976</v>
      </c>
      <c r="D4717" t="s">
        <v>10977</v>
      </c>
      <c r="E4717" t="s">
        <v>12</v>
      </c>
      <c r="F4717" t="s">
        <v>18</v>
      </c>
      <c r="G4717">
        <v>17856828</v>
      </c>
      <c r="H4717">
        <v>1966</v>
      </c>
      <c r="I4717" t="s">
        <v>10978</v>
      </c>
    </row>
    <row r="4718" spans="1:9">
      <c r="A4718" t="s">
        <v>9</v>
      </c>
      <c r="B4718">
        <v>119</v>
      </c>
      <c r="C4718" t="s">
        <v>10979</v>
      </c>
      <c r="D4718" t="s">
        <v>10980</v>
      </c>
      <c r="E4718" t="s">
        <v>12</v>
      </c>
      <c r="F4718" t="s">
        <v>13</v>
      </c>
      <c r="G4718">
        <v>11386485</v>
      </c>
      <c r="H4718">
        <v>1953</v>
      </c>
      <c r="I4718" t="s">
        <v>10981</v>
      </c>
    </row>
    <row r="4719" spans="1:9">
      <c r="A4719" t="s">
        <v>9</v>
      </c>
      <c r="B4719">
        <v>119</v>
      </c>
      <c r="C4719" t="s">
        <v>10982</v>
      </c>
      <c r="D4719" t="s">
        <v>10983</v>
      </c>
      <c r="E4719" t="s">
        <v>17</v>
      </c>
      <c r="F4719" t="s">
        <v>6145</v>
      </c>
      <c r="G4719">
        <v>3211358</v>
      </c>
      <c r="H4719">
        <v>1933</v>
      </c>
      <c r="I4719" t="s">
        <v>10984</v>
      </c>
    </row>
    <row r="4720" spans="1:9">
      <c r="A4720" t="s">
        <v>9</v>
      </c>
      <c r="B4720">
        <v>119</v>
      </c>
      <c r="C4720" t="s">
        <v>10985</v>
      </c>
      <c r="D4720" t="s">
        <v>10986</v>
      </c>
      <c r="E4720" t="s">
        <v>17</v>
      </c>
      <c r="F4720" t="s">
        <v>18</v>
      </c>
      <c r="G4720">
        <v>22885477</v>
      </c>
      <c r="H4720">
        <v>1972</v>
      </c>
      <c r="I4720" t="s">
        <v>10987</v>
      </c>
    </row>
    <row r="4721" spans="1:9">
      <c r="A4721" t="s">
        <v>9</v>
      </c>
      <c r="B4721">
        <v>119</v>
      </c>
      <c r="C4721" t="s">
        <v>10988</v>
      </c>
      <c r="D4721" t="s">
        <v>1225</v>
      </c>
      <c r="E4721" t="s">
        <v>17</v>
      </c>
      <c r="F4721" t="s">
        <v>18</v>
      </c>
      <c r="G4721">
        <v>3589266</v>
      </c>
      <c r="H4721">
        <v>1937</v>
      </c>
      <c r="I4721" t="s">
        <v>10989</v>
      </c>
    </row>
    <row r="4722" spans="1:9">
      <c r="A4722" t="s">
        <v>9</v>
      </c>
      <c r="B4722">
        <v>119</v>
      </c>
      <c r="C4722" t="s">
        <v>10990</v>
      </c>
      <c r="D4722" t="s">
        <v>10991</v>
      </c>
      <c r="E4722" t="s">
        <v>17</v>
      </c>
      <c r="F4722" t="s">
        <v>18</v>
      </c>
      <c r="G4722">
        <v>22431029</v>
      </c>
      <c r="H4722">
        <v>1971</v>
      </c>
      <c r="I4722" t="s">
        <v>10992</v>
      </c>
    </row>
    <row r="4723" spans="1:9">
      <c r="A4723" t="s">
        <v>9</v>
      </c>
      <c r="B4723">
        <v>119</v>
      </c>
      <c r="C4723" t="s">
        <v>10993</v>
      </c>
      <c r="D4723" t="s">
        <v>10994</v>
      </c>
      <c r="E4723" t="s">
        <v>17</v>
      </c>
      <c r="F4723" t="s">
        <v>18</v>
      </c>
      <c r="G4723">
        <v>3211119</v>
      </c>
      <c r="H4723">
        <v>1933</v>
      </c>
      <c r="I4723" t="s">
        <v>10995</v>
      </c>
    </row>
    <row r="4724" spans="1:9">
      <c r="A4724" t="s">
        <v>9</v>
      </c>
      <c r="B4724">
        <v>119</v>
      </c>
      <c r="C4724" t="s">
        <v>10996</v>
      </c>
      <c r="D4724" t="s">
        <v>7489</v>
      </c>
      <c r="E4724" t="s">
        <v>12</v>
      </c>
      <c r="F4724" t="s">
        <v>18</v>
      </c>
      <c r="G4724">
        <v>10746598</v>
      </c>
      <c r="H4724">
        <v>1953</v>
      </c>
      <c r="I4724" t="s">
        <v>10997</v>
      </c>
    </row>
    <row r="4725" spans="1:9">
      <c r="A4725" t="s">
        <v>9</v>
      </c>
      <c r="B4725">
        <v>119</v>
      </c>
      <c r="C4725" t="s">
        <v>2177</v>
      </c>
      <c r="D4725" t="s">
        <v>1227</v>
      </c>
      <c r="E4725" t="s">
        <v>12</v>
      </c>
      <c r="F4725" t="s">
        <v>35</v>
      </c>
      <c r="G4725">
        <v>20622029</v>
      </c>
      <c r="H4725">
        <v>1969</v>
      </c>
      <c r="I4725" t="s">
        <v>10998</v>
      </c>
    </row>
    <row r="4726" spans="1:9">
      <c r="A4726" t="s">
        <v>9</v>
      </c>
      <c r="B4726">
        <v>119</v>
      </c>
      <c r="C4726" t="s">
        <v>2177</v>
      </c>
      <c r="D4726" t="s">
        <v>10999</v>
      </c>
      <c r="E4726" t="s">
        <v>12</v>
      </c>
      <c r="F4726" t="s">
        <v>18</v>
      </c>
      <c r="G4726">
        <v>28506065</v>
      </c>
      <c r="H4726">
        <v>1980</v>
      </c>
      <c r="I4726" t="s">
        <v>11000</v>
      </c>
    </row>
    <row r="4727" spans="1:9">
      <c r="A4727" t="s">
        <v>9</v>
      </c>
      <c r="B4727">
        <v>119</v>
      </c>
      <c r="C4727" t="s">
        <v>11001</v>
      </c>
      <c r="D4727" t="s">
        <v>4017</v>
      </c>
      <c r="E4727" t="s">
        <v>12</v>
      </c>
      <c r="F4727" t="s">
        <v>18</v>
      </c>
      <c r="G4727">
        <v>12714970</v>
      </c>
      <c r="H4727">
        <v>1959</v>
      </c>
      <c r="I4727" t="s">
        <v>11002</v>
      </c>
    </row>
    <row r="4728" spans="1:9">
      <c r="A4728" t="s">
        <v>9</v>
      </c>
      <c r="B4728">
        <v>119</v>
      </c>
      <c r="C4728" t="s">
        <v>11003</v>
      </c>
      <c r="D4728" t="s">
        <v>11004</v>
      </c>
      <c r="E4728" t="s">
        <v>12</v>
      </c>
      <c r="F4728" t="s">
        <v>13</v>
      </c>
      <c r="G4728">
        <v>8591227</v>
      </c>
      <c r="H4728">
        <v>1951</v>
      </c>
      <c r="I4728" t="s">
        <v>11005</v>
      </c>
    </row>
    <row r="4729" spans="1:9">
      <c r="A4729" t="s">
        <v>9</v>
      </c>
      <c r="B4729">
        <v>119</v>
      </c>
      <c r="C4729" t="s">
        <v>753</v>
      </c>
      <c r="D4729" t="s">
        <v>11006</v>
      </c>
      <c r="E4729" t="s">
        <v>17</v>
      </c>
      <c r="F4729" t="s">
        <v>13</v>
      </c>
      <c r="G4729">
        <v>14138112</v>
      </c>
      <c r="H4729">
        <v>1967</v>
      </c>
      <c r="I4729" t="s">
        <v>11007</v>
      </c>
    </row>
    <row r="4730" spans="1:9">
      <c r="A4730" t="s">
        <v>9</v>
      </c>
      <c r="B4730">
        <v>119</v>
      </c>
      <c r="C4730" t="s">
        <v>11008</v>
      </c>
      <c r="D4730" t="s">
        <v>11009</v>
      </c>
      <c r="E4730" t="s">
        <v>17</v>
      </c>
      <c r="F4730" t="s">
        <v>18</v>
      </c>
      <c r="G4730">
        <v>6393704</v>
      </c>
      <c r="H4730">
        <v>1950</v>
      </c>
      <c r="I4730" t="s">
        <v>11010</v>
      </c>
    </row>
    <row r="4731" spans="1:9">
      <c r="A4731" t="s">
        <v>9</v>
      </c>
      <c r="B4731">
        <v>119</v>
      </c>
      <c r="C4731" t="s">
        <v>11011</v>
      </c>
      <c r="D4731" t="s">
        <v>3092</v>
      </c>
      <c r="E4731" t="s">
        <v>12</v>
      </c>
      <c r="F4731" t="s">
        <v>13</v>
      </c>
      <c r="G4731">
        <v>4433283</v>
      </c>
      <c r="H4731">
        <v>1944</v>
      </c>
      <c r="I4731" t="s">
        <v>11012</v>
      </c>
    </row>
    <row r="4732" spans="1:9">
      <c r="A4732" t="s">
        <v>9</v>
      </c>
      <c r="B4732">
        <v>119</v>
      </c>
      <c r="C4732" t="s">
        <v>11013</v>
      </c>
      <c r="D4732" t="s">
        <v>3086</v>
      </c>
      <c r="E4732" t="s">
        <v>17</v>
      </c>
      <c r="F4732" t="s">
        <v>18</v>
      </c>
      <c r="G4732">
        <v>5637594</v>
      </c>
      <c r="H4732">
        <v>1947</v>
      </c>
      <c r="I4732" t="s">
        <v>11014</v>
      </c>
    </row>
    <row r="4733" spans="1:9">
      <c r="A4733" t="s">
        <v>9</v>
      </c>
      <c r="B4733">
        <v>119</v>
      </c>
      <c r="C4733" t="s">
        <v>11015</v>
      </c>
      <c r="D4733" t="s">
        <v>2859</v>
      </c>
      <c r="E4733" t="s">
        <v>17</v>
      </c>
      <c r="F4733" t="s">
        <v>13</v>
      </c>
      <c r="G4733">
        <v>22389826</v>
      </c>
      <c r="H4733">
        <v>1971</v>
      </c>
      <c r="I4733" t="s">
        <v>11016</v>
      </c>
    </row>
    <row r="4734" spans="1:9">
      <c r="A4734" t="s">
        <v>9</v>
      </c>
      <c r="B4734">
        <v>119</v>
      </c>
      <c r="C4734" t="s">
        <v>11017</v>
      </c>
      <c r="D4734" t="s">
        <v>82</v>
      </c>
      <c r="E4734" t="s">
        <v>12</v>
      </c>
      <c r="F4734" t="s">
        <v>18</v>
      </c>
      <c r="G4734">
        <v>10833710</v>
      </c>
      <c r="H4734">
        <v>1954</v>
      </c>
      <c r="I4734" t="s">
        <v>11018</v>
      </c>
    </row>
    <row r="4735" spans="1:9">
      <c r="A4735" t="s">
        <v>9</v>
      </c>
      <c r="B4735">
        <v>119</v>
      </c>
      <c r="C4735" t="s">
        <v>11019</v>
      </c>
      <c r="D4735" t="s">
        <v>11020</v>
      </c>
      <c r="E4735" t="s">
        <v>12</v>
      </c>
      <c r="F4735" t="s">
        <v>18</v>
      </c>
      <c r="G4735">
        <v>4391355</v>
      </c>
      <c r="H4735">
        <v>1942</v>
      </c>
      <c r="I4735" t="s">
        <v>11021</v>
      </c>
    </row>
    <row r="4736" spans="1:9">
      <c r="A4736" t="s">
        <v>9</v>
      </c>
      <c r="B4736">
        <v>119</v>
      </c>
      <c r="C4736" t="s">
        <v>11022</v>
      </c>
      <c r="D4736" t="s">
        <v>2468</v>
      </c>
      <c r="E4736" t="s">
        <v>12</v>
      </c>
      <c r="F4736" t="s">
        <v>18</v>
      </c>
      <c r="G4736">
        <v>12532833</v>
      </c>
      <c r="H4736">
        <v>1958</v>
      </c>
      <c r="I4736" t="s">
        <v>11023</v>
      </c>
    </row>
    <row r="4737" spans="1:9">
      <c r="A4737" t="s">
        <v>9</v>
      </c>
      <c r="B4737">
        <v>119</v>
      </c>
      <c r="C4737" t="s">
        <v>11024</v>
      </c>
      <c r="D4737" t="s">
        <v>2787</v>
      </c>
      <c r="E4737" t="s">
        <v>12</v>
      </c>
      <c r="F4737" t="s">
        <v>18</v>
      </c>
      <c r="G4737">
        <v>13072485</v>
      </c>
      <c r="H4737">
        <v>1959</v>
      </c>
      <c r="I4737" t="s">
        <v>11025</v>
      </c>
    </row>
    <row r="4738" spans="1:9">
      <c r="A4738" t="s">
        <v>9</v>
      </c>
      <c r="B4738">
        <v>119</v>
      </c>
      <c r="C4738" t="s">
        <v>11024</v>
      </c>
      <c r="D4738" t="s">
        <v>4119</v>
      </c>
      <c r="E4738" t="s">
        <v>12</v>
      </c>
      <c r="F4738" t="s">
        <v>18</v>
      </c>
      <c r="G4738">
        <v>35253580</v>
      </c>
      <c r="H4738">
        <v>1990</v>
      </c>
      <c r="I4738" t="s">
        <v>11026</v>
      </c>
    </row>
    <row r="4739" spans="1:9">
      <c r="A4739" t="s">
        <v>9</v>
      </c>
      <c r="B4739">
        <v>119</v>
      </c>
      <c r="C4739" t="s">
        <v>11027</v>
      </c>
      <c r="D4739" t="s">
        <v>11028</v>
      </c>
      <c r="E4739" t="s">
        <v>12</v>
      </c>
      <c r="F4739" t="s">
        <v>13</v>
      </c>
      <c r="G4739">
        <v>38031140</v>
      </c>
      <c r="H4739">
        <v>1994</v>
      </c>
      <c r="I4739" t="s">
        <v>11029</v>
      </c>
    </row>
    <row r="4740" spans="1:9">
      <c r="A4740" t="s">
        <v>9</v>
      </c>
      <c r="B4740">
        <v>119</v>
      </c>
      <c r="C4740" t="s">
        <v>11030</v>
      </c>
      <c r="D4740" t="s">
        <v>11031</v>
      </c>
      <c r="E4740" t="s">
        <v>12</v>
      </c>
      <c r="F4740" t="s">
        <v>35</v>
      </c>
      <c r="G4740">
        <v>4111902</v>
      </c>
      <c r="H4740">
        <v>1933</v>
      </c>
      <c r="I4740" t="s">
        <v>11032</v>
      </c>
    </row>
    <row r="4741" spans="1:9">
      <c r="A4741" t="s">
        <v>9</v>
      </c>
      <c r="B4741">
        <v>119</v>
      </c>
      <c r="C4741" t="s">
        <v>11030</v>
      </c>
      <c r="D4741" t="s">
        <v>2218</v>
      </c>
      <c r="E4741" t="s">
        <v>12</v>
      </c>
      <c r="F4741" t="s">
        <v>18</v>
      </c>
      <c r="G4741">
        <v>12966382</v>
      </c>
      <c r="H4741">
        <v>1959</v>
      </c>
      <c r="I4741" t="s">
        <v>11033</v>
      </c>
    </row>
    <row r="4742" spans="1:9">
      <c r="A4742" t="s">
        <v>9</v>
      </c>
      <c r="B4742">
        <v>119</v>
      </c>
      <c r="C4742" t="s">
        <v>11030</v>
      </c>
      <c r="D4742" t="s">
        <v>11034</v>
      </c>
      <c r="E4742" t="s">
        <v>17</v>
      </c>
      <c r="F4742" t="s">
        <v>13</v>
      </c>
      <c r="G4742">
        <v>16941060</v>
      </c>
      <c r="H4742">
        <v>1964</v>
      </c>
      <c r="I4742" t="s">
        <v>11035</v>
      </c>
    </row>
    <row r="4743" spans="1:9">
      <c r="A4743" t="s">
        <v>9</v>
      </c>
      <c r="B4743">
        <v>119</v>
      </c>
      <c r="C4743" t="s">
        <v>9554</v>
      </c>
      <c r="D4743" t="s">
        <v>7042</v>
      </c>
      <c r="E4743" t="s">
        <v>17</v>
      </c>
      <c r="F4743" t="s">
        <v>13</v>
      </c>
      <c r="G4743">
        <v>14618724</v>
      </c>
      <c r="H4743">
        <v>1961</v>
      </c>
      <c r="I4743" t="s">
        <v>11036</v>
      </c>
    </row>
    <row r="4744" spans="1:9">
      <c r="A4744" t="s">
        <v>9</v>
      </c>
      <c r="B4744">
        <v>119</v>
      </c>
      <c r="C4744" t="s">
        <v>5931</v>
      </c>
      <c r="D4744" t="s">
        <v>11037</v>
      </c>
      <c r="E4744" t="s">
        <v>17</v>
      </c>
      <c r="F4744" t="s">
        <v>18</v>
      </c>
      <c r="G4744">
        <v>3585288</v>
      </c>
      <c r="H4744">
        <v>1937</v>
      </c>
      <c r="I4744" t="s">
        <v>11038</v>
      </c>
    </row>
    <row r="4745" spans="1:9">
      <c r="A4745" t="s">
        <v>9</v>
      </c>
      <c r="B4745">
        <v>119</v>
      </c>
      <c r="C4745" t="s">
        <v>11039</v>
      </c>
      <c r="D4745" t="s">
        <v>10182</v>
      </c>
      <c r="E4745" t="s">
        <v>12</v>
      </c>
      <c r="F4745" t="s">
        <v>13</v>
      </c>
      <c r="G4745">
        <v>24905242</v>
      </c>
      <c r="H4745">
        <v>1975</v>
      </c>
      <c r="I4745" t="s">
        <v>11040</v>
      </c>
    </row>
    <row r="4746" spans="1:9">
      <c r="A4746" t="s">
        <v>9</v>
      </c>
      <c r="B4746">
        <v>119</v>
      </c>
      <c r="C4746" t="s">
        <v>5942</v>
      </c>
      <c r="D4746" t="s">
        <v>1006</v>
      </c>
      <c r="E4746" t="s">
        <v>17</v>
      </c>
      <c r="F4746" t="s">
        <v>18</v>
      </c>
      <c r="G4746">
        <v>11666387</v>
      </c>
      <c r="H4746">
        <v>1955</v>
      </c>
      <c r="I4746" t="s">
        <v>11041</v>
      </c>
    </row>
    <row r="4747" spans="1:9">
      <c r="A4747" t="s">
        <v>9</v>
      </c>
      <c r="B4747">
        <v>119</v>
      </c>
      <c r="C4747" t="s">
        <v>2542</v>
      </c>
      <c r="D4747" t="s">
        <v>11042</v>
      </c>
      <c r="E4747" t="s">
        <v>17</v>
      </c>
      <c r="F4747" t="s">
        <v>18</v>
      </c>
      <c r="G4747">
        <v>2836821</v>
      </c>
      <c r="H4747">
        <v>1931</v>
      </c>
      <c r="I4747" t="s">
        <v>11043</v>
      </c>
    </row>
    <row r="4748" spans="1:9">
      <c r="A4748" t="s">
        <v>9</v>
      </c>
      <c r="B4748">
        <v>119</v>
      </c>
      <c r="C4748" t="s">
        <v>3977</v>
      </c>
      <c r="D4748" t="s">
        <v>8452</v>
      </c>
      <c r="E4748" t="s">
        <v>17</v>
      </c>
      <c r="F4748" t="s">
        <v>284</v>
      </c>
      <c r="G4748">
        <v>1374065</v>
      </c>
      <c r="H4748">
        <v>1921</v>
      </c>
      <c r="I4748" t="s">
        <v>11044</v>
      </c>
    </row>
    <row r="4749" spans="1:9">
      <c r="A4749" t="s">
        <v>9</v>
      </c>
      <c r="B4749">
        <v>119</v>
      </c>
      <c r="C4749" t="s">
        <v>11045</v>
      </c>
      <c r="D4749" t="s">
        <v>11046</v>
      </c>
      <c r="E4749" t="s">
        <v>17</v>
      </c>
      <c r="F4749" t="s">
        <v>18</v>
      </c>
      <c r="G4749">
        <v>14310164</v>
      </c>
      <c r="H4749">
        <v>1961</v>
      </c>
      <c r="I4749" t="s">
        <v>11047</v>
      </c>
    </row>
    <row r="4750" spans="1:9">
      <c r="A4750" t="s">
        <v>9</v>
      </c>
      <c r="B4750">
        <v>119</v>
      </c>
      <c r="C4750" t="s">
        <v>11048</v>
      </c>
      <c r="D4750" t="s">
        <v>11049</v>
      </c>
      <c r="E4750" t="s">
        <v>12</v>
      </c>
      <c r="F4750" t="s">
        <v>56</v>
      </c>
      <c r="G4750">
        <v>32471492</v>
      </c>
      <c r="H4750">
        <v>1986</v>
      </c>
      <c r="I4750" t="s">
        <v>11050</v>
      </c>
    </row>
    <row r="4751" spans="1:9">
      <c r="A4751" t="s">
        <v>9</v>
      </c>
      <c r="B4751">
        <v>119</v>
      </c>
      <c r="C4751" t="s">
        <v>11048</v>
      </c>
      <c r="D4751" t="s">
        <v>11051</v>
      </c>
      <c r="E4751" t="s">
        <v>17</v>
      </c>
      <c r="F4751" t="s">
        <v>18</v>
      </c>
      <c r="G4751">
        <v>30531222</v>
      </c>
      <c r="H4751">
        <v>1983</v>
      </c>
      <c r="I4751" t="s">
        <v>11052</v>
      </c>
    </row>
    <row r="4752" spans="1:9">
      <c r="A4752" t="s">
        <v>9</v>
      </c>
      <c r="B4752">
        <v>119</v>
      </c>
      <c r="C4752" t="s">
        <v>11048</v>
      </c>
      <c r="D4752" t="s">
        <v>11053</v>
      </c>
      <c r="E4752" t="s">
        <v>12</v>
      </c>
      <c r="F4752" t="s">
        <v>18</v>
      </c>
      <c r="G4752">
        <v>7624672</v>
      </c>
      <c r="H4752">
        <v>1949</v>
      </c>
      <c r="I4752" t="s">
        <v>11054</v>
      </c>
    </row>
    <row r="4753" spans="1:9">
      <c r="A4753" t="s">
        <v>9</v>
      </c>
      <c r="B4753">
        <v>119</v>
      </c>
      <c r="C4753" t="s">
        <v>7982</v>
      </c>
      <c r="D4753" t="s">
        <v>11055</v>
      </c>
      <c r="E4753" t="s">
        <v>12</v>
      </c>
      <c r="F4753" t="s">
        <v>18</v>
      </c>
      <c r="G4753">
        <v>7377877</v>
      </c>
      <c r="H4753">
        <v>1948</v>
      </c>
      <c r="I4753" t="s">
        <v>11056</v>
      </c>
    </row>
    <row r="4754" spans="1:9">
      <c r="A4754" t="s">
        <v>9</v>
      </c>
      <c r="B4754">
        <v>119</v>
      </c>
      <c r="C4754" t="s">
        <v>4290</v>
      </c>
      <c r="D4754" t="s">
        <v>11057</v>
      </c>
      <c r="E4754" t="s">
        <v>17</v>
      </c>
      <c r="F4754" t="s">
        <v>13</v>
      </c>
      <c r="G4754">
        <v>30742870</v>
      </c>
      <c r="H4754">
        <v>1984</v>
      </c>
      <c r="I4754" t="s">
        <v>10679</v>
      </c>
    </row>
    <row r="4755" spans="1:9">
      <c r="A4755" t="s">
        <v>9</v>
      </c>
      <c r="B4755">
        <v>119</v>
      </c>
      <c r="C4755" t="s">
        <v>2562</v>
      </c>
      <c r="D4755" t="s">
        <v>8558</v>
      </c>
      <c r="E4755" t="s">
        <v>17</v>
      </c>
      <c r="F4755" t="s">
        <v>18</v>
      </c>
      <c r="G4755">
        <v>23553833</v>
      </c>
      <c r="H4755">
        <v>1974</v>
      </c>
      <c r="I4755" t="s">
        <v>11058</v>
      </c>
    </row>
    <row r="4756" spans="1:9">
      <c r="A4756" t="s">
        <v>9</v>
      </c>
      <c r="B4756">
        <v>119</v>
      </c>
      <c r="C4756" t="s">
        <v>11059</v>
      </c>
      <c r="D4756" t="s">
        <v>11060</v>
      </c>
      <c r="E4756" t="s">
        <v>17</v>
      </c>
      <c r="F4756" t="s">
        <v>18</v>
      </c>
      <c r="G4756">
        <v>16569211</v>
      </c>
      <c r="H4756">
        <v>1965</v>
      </c>
      <c r="I4756" t="s">
        <v>11061</v>
      </c>
    </row>
    <row r="4757" spans="1:9">
      <c r="A4757" t="s">
        <v>9</v>
      </c>
      <c r="B4757">
        <v>119</v>
      </c>
      <c r="C4757" t="s">
        <v>11062</v>
      </c>
      <c r="D4757" t="s">
        <v>179</v>
      </c>
      <c r="E4757" t="s">
        <v>12</v>
      </c>
      <c r="F4757" t="s">
        <v>18</v>
      </c>
      <c r="G4757">
        <v>4086992</v>
      </c>
      <c r="H4757">
        <v>1932</v>
      </c>
      <c r="I4757" t="s">
        <v>11063</v>
      </c>
    </row>
    <row r="4758" spans="1:9">
      <c r="A4758" t="s">
        <v>9</v>
      </c>
      <c r="B4758">
        <v>119</v>
      </c>
      <c r="C4758" t="s">
        <v>11064</v>
      </c>
      <c r="D4758" t="s">
        <v>3844</v>
      </c>
      <c r="E4758" t="s">
        <v>17</v>
      </c>
      <c r="F4758" t="s">
        <v>13</v>
      </c>
      <c r="G4758">
        <v>6647915</v>
      </c>
      <c r="H4758">
        <v>1951</v>
      </c>
      <c r="I4758" t="s">
        <v>11065</v>
      </c>
    </row>
    <row r="4759" spans="1:9">
      <c r="A4759" t="s">
        <v>9</v>
      </c>
      <c r="B4759">
        <v>119</v>
      </c>
      <c r="C4759" t="s">
        <v>11066</v>
      </c>
      <c r="D4759" t="s">
        <v>11067</v>
      </c>
      <c r="E4759" t="s">
        <v>12</v>
      </c>
      <c r="F4759" t="s">
        <v>18</v>
      </c>
      <c r="G4759">
        <v>28382363</v>
      </c>
      <c r="H4759">
        <v>1980</v>
      </c>
      <c r="I4759" t="s">
        <v>11068</v>
      </c>
    </row>
    <row r="4760" spans="1:9">
      <c r="A4760" t="s">
        <v>9</v>
      </c>
      <c r="B4760">
        <v>119</v>
      </c>
      <c r="C4760" t="s">
        <v>11069</v>
      </c>
      <c r="D4760" t="s">
        <v>11070</v>
      </c>
      <c r="E4760" t="s">
        <v>12</v>
      </c>
      <c r="F4760" t="s">
        <v>18</v>
      </c>
      <c r="G4760">
        <v>4315607</v>
      </c>
      <c r="H4760">
        <v>1940</v>
      </c>
      <c r="I4760" t="s">
        <v>11071</v>
      </c>
    </row>
    <row r="4761" spans="1:9">
      <c r="A4761" t="s">
        <v>9</v>
      </c>
      <c r="B4761">
        <v>119</v>
      </c>
      <c r="C4761" t="s">
        <v>11069</v>
      </c>
      <c r="D4761" t="s">
        <v>10761</v>
      </c>
      <c r="E4761" t="s">
        <v>17</v>
      </c>
      <c r="F4761" t="s">
        <v>18</v>
      </c>
      <c r="G4761">
        <v>17745982</v>
      </c>
      <c r="H4761">
        <v>1966</v>
      </c>
      <c r="I4761" t="s">
        <v>11072</v>
      </c>
    </row>
    <row r="4762" spans="1:9">
      <c r="A4762" t="s">
        <v>9</v>
      </c>
      <c r="B4762">
        <v>119</v>
      </c>
      <c r="C4762" t="s">
        <v>825</v>
      </c>
      <c r="D4762" t="s">
        <v>354</v>
      </c>
      <c r="E4762" t="s">
        <v>12</v>
      </c>
      <c r="F4762" t="s">
        <v>18</v>
      </c>
      <c r="G4762">
        <v>11294540</v>
      </c>
      <c r="H4762">
        <v>1954</v>
      </c>
      <c r="I4762" t="s">
        <v>11073</v>
      </c>
    </row>
    <row r="4763" spans="1:9">
      <c r="A4763" t="s">
        <v>9</v>
      </c>
      <c r="B4763">
        <v>119</v>
      </c>
      <c r="C4763" t="s">
        <v>825</v>
      </c>
      <c r="D4763" t="s">
        <v>9545</v>
      </c>
      <c r="E4763" t="s">
        <v>12</v>
      </c>
      <c r="F4763" t="s">
        <v>56</v>
      </c>
      <c r="G4763">
        <v>12315694</v>
      </c>
      <c r="H4763">
        <v>1958</v>
      </c>
      <c r="I4763" t="s">
        <v>11074</v>
      </c>
    </row>
    <row r="4764" spans="1:9">
      <c r="A4764" t="s">
        <v>9</v>
      </c>
      <c r="B4764">
        <v>119</v>
      </c>
      <c r="C4764" t="s">
        <v>825</v>
      </c>
      <c r="D4764" t="s">
        <v>11075</v>
      </c>
      <c r="E4764" t="s">
        <v>17</v>
      </c>
      <c r="F4764" t="s">
        <v>18</v>
      </c>
      <c r="G4764">
        <v>14026664</v>
      </c>
      <c r="H4764">
        <v>1959</v>
      </c>
      <c r="I4764" t="s">
        <v>11076</v>
      </c>
    </row>
    <row r="4765" spans="1:9">
      <c r="A4765" t="s">
        <v>9</v>
      </c>
      <c r="B4765">
        <v>119</v>
      </c>
      <c r="C4765" t="s">
        <v>825</v>
      </c>
      <c r="D4765" t="s">
        <v>2483</v>
      </c>
      <c r="E4765" t="s">
        <v>12</v>
      </c>
      <c r="F4765" t="s">
        <v>18</v>
      </c>
      <c r="G4765">
        <v>28032393</v>
      </c>
      <c r="H4765">
        <v>1980</v>
      </c>
      <c r="I4765" t="s">
        <v>11077</v>
      </c>
    </row>
    <row r="4766" spans="1:9">
      <c r="A4766" t="s">
        <v>9</v>
      </c>
      <c r="B4766">
        <v>119</v>
      </c>
      <c r="C4766" t="s">
        <v>825</v>
      </c>
      <c r="D4766" t="s">
        <v>6644</v>
      </c>
      <c r="E4766" t="s">
        <v>17</v>
      </c>
      <c r="F4766" t="s">
        <v>18</v>
      </c>
      <c r="G4766">
        <v>12082963</v>
      </c>
      <c r="H4766">
        <v>1956</v>
      </c>
      <c r="I4766" t="s">
        <v>11078</v>
      </c>
    </row>
    <row r="4767" spans="1:9">
      <c r="A4767" t="s">
        <v>9</v>
      </c>
      <c r="B4767">
        <v>119</v>
      </c>
      <c r="C4767" t="s">
        <v>825</v>
      </c>
      <c r="D4767" t="s">
        <v>11079</v>
      </c>
      <c r="E4767" t="s">
        <v>12</v>
      </c>
      <c r="F4767" t="s">
        <v>18</v>
      </c>
      <c r="G4767">
        <v>4115457</v>
      </c>
      <c r="H4767">
        <v>1933</v>
      </c>
      <c r="I4767" t="s">
        <v>11080</v>
      </c>
    </row>
    <row r="4768" spans="1:9">
      <c r="A4768" t="s">
        <v>9</v>
      </c>
      <c r="B4768">
        <v>119</v>
      </c>
      <c r="C4768" t="s">
        <v>11081</v>
      </c>
      <c r="D4768" t="s">
        <v>11082</v>
      </c>
      <c r="E4768" t="s">
        <v>17</v>
      </c>
      <c r="F4768" t="s">
        <v>13</v>
      </c>
      <c r="G4768">
        <v>20861494</v>
      </c>
      <c r="H4768">
        <v>1969</v>
      </c>
      <c r="I4768" t="s">
        <v>11083</v>
      </c>
    </row>
    <row r="4769" spans="1:9">
      <c r="A4769" t="s">
        <v>9</v>
      </c>
      <c r="B4769">
        <v>119</v>
      </c>
      <c r="C4769" t="s">
        <v>843</v>
      </c>
      <c r="D4769" t="s">
        <v>8435</v>
      </c>
      <c r="E4769" t="s">
        <v>17</v>
      </c>
      <c r="F4769" t="s">
        <v>18</v>
      </c>
      <c r="G4769">
        <v>4618669</v>
      </c>
      <c r="H4769">
        <v>1943</v>
      </c>
      <c r="I4769" t="s">
        <v>11084</v>
      </c>
    </row>
    <row r="4770" spans="1:9">
      <c r="A4770" t="s">
        <v>9</v>
      </c>
      <c r="B4770">
        <v>119</v>
      </c>
      <c r="C4770" t="s">
        <v>11085</v>
      </c>
      <c r="D4770" t="s">
        <v>11086</v>
      </c>
      <c r="E4770" t="s">
        <v>17</v>
      </c>
      <c r="F4770" t="s">
        <v>18</v>
      </c>
      <c r="G4770">
        <v>10138143</v>
      </c>
      <c r="H4770">
        <v>1953</v>
      </c>
      <c r="I4770" t="s">
        <v>10830</v>
      </c>
    </row>
    <row r="4771" spans="1:9">
      <c r="A4771" t="s">
        <v>9</v>
      </c>
      <c r="B4771">
        <v>119</v>
      </c>
      <c r="C4771" t="s">
        <v>11087</v>
      </c>
      <c r="D4771" t="s">
        <v>2299</v>
      </c>
      <c r="E4771" t="s">
        <v>17</v>
      </c>
      <c r="F4771" t="s">
        <v>18</v>
      </c>
      <c r="G4771">
        <v>21644057</v>
      </c>
      <c r="H4771">
        <v>1970</v>
      </c>
      <c r="I4771" t="s">
        <v>11088</v>
      </c>
    </row>
    <row r="4772" spans="1:9">
      <c r="A4772" t="s">
        <v>9</v>
      </c>
      <c r="B4772">
        <v>119</v>
      </c>
      <c r="C4772" t="s">
        <v>11089</v>
      </c>
      <c r="D4772" t="s">
        <v>8554</v>
      </c>
      <c r="E4772" t="s">
        <v>17</v>
      </c>
      <c r="F4772" t="s">
        <v>35</v>
      </c>
      <c r="G4772">
        <v>3412522</v>
      </c>
      <c r="H4772">
        <v>1931</v>
      </c>
      <c r="I4772" t="s">
        <v>11090</v>
      </c>
    </row>
    <row r="4773" spans="1:9">
      <c r="A4773" t="s">
        <v>9</v>
      </c>
      <c r="B4773">
        <v>119</v>
      </c>
      <c r="C4773" t="s">
        <v>11091</v>
      </c>
      <c r="D4773" t="s">
        <v>11092</v>
      </c>
      <c r="E4773" t="s">
        <v>17</v>
      </c>
      <c r="F4773" t="s">
        <v>18</v>
      </c>
      <c r="G4773">
        <v>1969239</v>
      </c>
      <c r="H4773">
        <v>1935</v>
      </c>
      <c r="I4773" t="s">
        <v>11093</v>
      </c>
    </row>
    <row r="4774" spans="1:9">
      <c r="A4774" t="s">
        <v>9</v>
      </c>
      <c r="B4774">
        <v>119</v>
      </c>
      <c r="C4774" t="s">
        <v>2613</v>
      </c>
      <c r="D4774" t="s">
        <v>11094</v>
      </c>
      <c r="E4774" t="s">
        <v>17</v>
      </c>
      <c r="F4774" t="s">
        <v>18</v>
      </c>
      <c r="G4774">
        <v>13092891</v>
      </c>
      <c r="H4774">
        <v>1956</v>
      </c>
      <c r="I4774" t="s">
        <v>11095</v>
      </c>
    </row>
    <row r="4775" spans="1:9">
      <c r="A4775" t="s">
        <v>9</v>
      </c>
      <c r="B4775">
        <v>119</v>
      </c>
      <c r="C4775" t="s">
        <v>2613</v>
      </c>
      <c r="D4775" t="s">
        <v>38</v>
      </c>
      <c r="E4775" t="s">
        <v>12</v>
      </c>
      <c r="F4775" t="s">
        <v>1729</v>
      </c>
      <c r="G4775">
        <v>13924224</v>
      </c>
      <c r="H4775">
        <v>1959</v>
      </c>
      <c r="I4775" t="s">
        <v>11096</v>
      </c>
    </row>
    <row r="4776" spans="1:9">
      <c r="A4776" t="s">
        <v>9</v>
      </c>
      <c r="B4776">
        <v>119</v>
      </c>
      <c r="C4776" t="s">
        <v>2613</v>
      </c>
      <c r="D4776" t="s">
        <v>6692</v>
      </c>
      <c r="E4776" t="s">
        <v>17</v>
      </c>
      <c r="F4776" t="s">
        <v>13</v>
      </c>
      <c r="G4776">
        <v>11643643</v>
      </c>
      <c r="H4776">
        <v>1955</v>
      </c>
      <c r="I4776" t="s">
        <v>11097</v>
      </c>
    </row>
    <row r="4777" spans="1:9">
      <c r="A4777" t="s">
        <v>9</v>
      </c>
      <c r="B4777">
        <v>119</v>
      </c>
      <c r="C4777" t="s">
        <v>11098</v>
      </c>
      <c r="D4777" t="s">
        <v>601</v>
      </c>
      <c r="E4777" t="s">
        <v>17</v>
      </c>
      <c r="F4777" t="s">
        <v>18</v>
      </c>
      <c r="G4777">
        <v>10831594</v>
      </c>
      <c r="H4777">
        <v>1953</v>
      </c>
      <c r="I4777" t="s">
        <v>11099</v>
      </c>
    </row>
    <row r="4778" spans="1:9">
      <c r="A4778" t="s">
        <v>9</v>
      </c>
      <c r="B4778">
        <v>119</v>
      </c>
      <c r="C4778" t="s">
        <v>11100</v>
      </c>
      <c r="D4778" t="s">
        <v>11101</v>
      </c>
      <c r="E4778" t="s">
        <v>17</v>
      </c>
      <c r="F4778" t="s">
        <v>13</v>
      </c>
      <c r="G4778">
        <v>24121013</v>
      </c>
      <c r="H4778">
        <v>1974</v>
      </c>
      <c r="I4778" t="s">
        <v>11102</v>
      </c>
    </row>
    <row r="4779" spans="1:9">
      <c r="A4779" t="s">
        <v>9</v>
      </c>
      <c r="B4779">
        <v>119</v>
      </c>
      <c r="C4779" t="s">
        <v>849</v>
      </c>
      <c r="D4779" t="s">
        <v>11103</v>
      </c>
      <c r="E4779" t="s">
        <v>17</v>
      </c>
      <c r="F4779" t="s">
        <v>13</v>
      </c>
      <c r="G4779">
        <v>6717318</v>
      </c>
      <c r="H4779">
        <v>1951</v>
      </c>
      <c r="I4779" t="s">
        <v>11104</v>
      </c>
    </row>
    <row r="4780" spans="1:9">
      <c r="A4780" t="s">
        <v>9</v>
      </c>
      <c r="B4780">
        <v>119</v>
      </c>
      <c r="C4780" t="s">
        <v>9618</v>
      </c>
      <c r="D4780" t="s">
        <v>11105</v>
      </c>
      <c r="E4780" t="s">
        <v>12</v>
      </c>
      <c r="F4780" t="s">
        <v>18</v>
      </c>
      <c r="G4780">
        <v>14394540</v>
      </c>
      <c r="H4780">
        <v>1961</v>
      </c>
      <c r="I4780" t="s">
        <v>11106</v>
      </c>
    </row>
    <row r="4781" spans="1:9">
      <c r="A4781" t="s">
        <v>9</v>
      </c>
      <c r="B4781">
        <v>119</v>
      </c>
      <c r="C4781" t="s">
        <v>11107</v>
      </c>
      <c r="D4781" t="s">
        <v>11108</v>
      </c>
      <c r="E4781" t="s">
        <v>12</v>
      </c>
      <c r="F4781" t="s">
        <v>18</v>
      </c>
      <c r="G4781">
        <v>4181906</v>
      </c>
      <c r="H4781">
        <v>1936</v>
      </c>
      <c r="I4781" t="s">
        <v>11109</v>
      </c>
    </row>
    <row r="4782" spans="1:9">
      <c r="A4782" t="s">
        <v>9</v>
      </c>
      <c r="B4782">
        <v>119</v>
      </c>
      <c r="C4782" t="s">
        <v>8050</v>
      </c>
      <c r="D4782" t="s">
        <v>11110</v>
      </c>
      <c r="E4782" t="s">
        <v>12</v>
      </c>
      <c r="F4782" t="s">
        <v>18</v>
      </c>
      <c r="G4782">
        <v>17732272</v>
      </c>
      <c r="H4782">
        <v>1966</v>
      </c>
      <c r="I4782" t="s">
        <v>11111</v>
      </c>
    </row>
    <row r="4783" spans="1:9">
      <c r="A4783" t="s">
        <v>9</v>
      </c>
      <c r="B4783">
        <v>119</v>
      </c>
      <c r="C4783" t="s">
        <v>11112</v>
      </c>
      <c r="D4783" t="s">
        <v>11113</v>
      </c>
      <c r="E4783" t="s">
        <v>17</v>
      </c>
      <c r="F4783" t="s">
        <v>18</v>
      </c>
      <c r="G4783">
        <v>4551089</v>
      </c>
      <c r="H4783">
        <v>1948</v>
      </c>
      <c r="I4783" t="s">
        <v>11114</v>
      </c>
    </row>
    <row r="4784" spans="1:9">
      <c r="A4784" t="s">
        <v>9</v>
      </c>
      <c r="B4784">
        <v>119</v>
      </c>
      <c r="C4784" t="s">
        <v>11115</v>
      </c>
      <c r="D4784" t="s">
        <v>11116</v>
      </c>
      <c r="E4784" t="s">
        <v>12</v>
      </c>
      <c r="F4784" t="s">
        <v>18</v>
      </c>
      <c r="G4784">
        <v>8209085</v>
      </c>
      <c r="H4784">
        <v>1950</v>
      </c>
      <c r="I4784" t="s">
        <v>11117</v>
      </c>
    </row>
    <row r="4785" spans="1:9">
      <c r="A4785" t="s">
        <v>9</v>
      </c>
      <c r="B4785">
        <v>119</v>
      </c>
      <c r="C4785" t="s">
        <v>11118</v>
      </c>
      <c r="D4785" t="s">
        <v>1760</v>
      </c>
      <c r="E4785" t="s">
        <v>17</v>
      </c>
      <c r="F4785" t="s">
        <v>18</v>
      </c>
      <c r="G4785">
        <v>12966288</v>
      </c>
      <c r="H4785">
        <v>1957</v>
      </c>
      <c r="I4785" t="s">
        <v>11018</v>
      </c>
    </row>
    <row r="4786" spans="1:9">
      <c r="A4786" t="s">
        <v>9</v>
      </c>
      <c r="B4786">
        <v>119</v>
      </c>
      <c r="C4786" t="s">
        <v>11119</v>
      </c>
      <c r="D4786" t="s">
        <v>1625</v>
      </c>
      <c r="E4786" t="s">
        <v>17</v>
      </c>
      <c r="F4786" t="s">
        <v>18</v>
      </c>
      <c r="G4786">
        <v>11703555</v>
      </c>
      <c r="H4786">
        <v>1955</v>
      </c>
      <c r="I4786" t="s">
        <v>11120</v>
      </c>
    </row>
    <row r="4787" spans="1:9">
      <c r="A4787" t="s">
        <v>9</v>
      </c>
      <c r="B4787">
        <v>119</v>
      </c>
      <c r="C4787" t="s">
        <v>11121</v>
      </c>
      <c r="D4787" t="s">
        <v>11122</v>
      </c>
      <c r="E4787" t="s">
        <v>17</v>
      </c>
      <c r="F4787" t="s">
        <v>284</v>
      </c>
      <c r="G4787">
        <v>13430300</v>
      </c>
      <c r="H4787">
        <v>1959</v>
      </c>
      <c r="I4787" t="s">
        <v>11123</v>
      </c>
    </row>
    <row r="4788" spans="1:9">
      <c r="A4788" t="s">
        <v>9</v>
      </c>
      <c r="B4788">
        <v>119</v>
      </c>
      <c r="C4788" t="s">
        <v>11124</v>
      </c>
      <c r="D4788" t="s">
        <v>11125</v>
      </c>
      <c r="E4788" t="s">
        <v>12</v>
      </c>
      <c r="F4788" t="s">
        <v>56</v>
      </c>
      <c r="G4788">
        <v>25677450</v>
      </c>
      <c r="H4788">
        <v>1977</v>
      </c>
      <c r="I4788" t="s">
        <v>11126</v>
      </c>
    </row>
    <row r="4789" spans="1:9">
      <c r="A4789" t="s">
        <v>9</v>
      </c>
      <c r="B4789">
        <v>119</v>
      </c>
      <c r="C4789" t="s">
        <v>11127</v>
      </c>
      <c r="D4789" t="s">
        <v>11128</v>
      </c>
      <c r="E4789" t="s">
        <v>12</v>
      </c>
      <c r="F4789" t="s">
        <v>18</v>
      </c>
      <c r="G4789">
        <v>26280005</v>
      </c>
      <c r="H4789">
        <v>1977</v>
      </c>
      <c r="I4789" t="s">
        <v>11129</v>
      </c>
    </row>
    <row r="4790" spans="1:9">
      <c r="A4790" t="s">
        <v>9</v>
      </c>
      <c r="B4790">
        <v>119</v>
      </c>
      <c r="C4790" t="s">
        <v>11127</v>
      </c>
      <c r="D4790" t="s">
        <v>11130</v>
      </c>
      <c r="E4790" t="s">
        <v>12</v>
      </c>
      <c r="F4790" t="s">
        <v>56</v>
      </c>
      <c r="G4790">
        <v>8479453</v>
      </c>
      <c r="H4790">
        <v>1950</v>
      </c>
      <c r="I4790" t="s">
        <v>11129</v>
      </c>
    </row>
    <row r="4791" spans="1:9">
      <c r="A4791" t="s">
        <v>9</v>
      </c>
      <c r="B4791">
        <v>119</v>
      </c>
      <c r="C4791" t="s">
        <v>11131</v>
      </c>
      <c r="D4791" t="s">
        <v>11132</v>
      </c>
      <c r="E4791" t="s">
        <v>17</v>
      </c>
      <c r="F4791" t="s">
        <v>18</v>
      </c>
      <c r="G4791">
        <v>4785856</v>
      </c>
      <c r="H4791">
        <v>1944</v>
      </c>
      <c r="I4791" t="s">
        <v>11133</v>
      </c>
    </row>
    <row r="4792" spans="1:9">
      <c r="A4792" t="s">
        <v>9</v>
      </c>
      <c r="B4792">
        <v>119</v>
      </c>
      <c r="C4792" t="s">
        <v>11134</v>
      </c>
      <c r="D4792" t="s">
        <v>11135</v>
      </c>
      <c r="E4792" t="s">
        <v>12</v>
      </c>
      <c r="F4792" t="s">
        <v>13</v>
      </c>
      <c r="G4792">
        <v>4281355</v>
      </c>
      <c r="H4792">
        <v>1938</v>
      </c>
      <c r="I4792" t="s">
        <v>11136</v>
      </c>
    </row>
    <row r="4793" spans="1:9">
      <c r="A4793" t="s">
        <v>9</v>
      </c>
      <c r="B4793">
        <v>119</v>
      </c>
      <c r="C4793" t="s">
        <v>11137</v>
      </c>
      <c r="D4793" t="s">
        <v>5614</v>
      </c>
      <c r="E4793" t="s">
        <v>12</v>
      </c>
      <c r="F4793" t="s">
        <v>18</v>
      </c>
      <c r="G4793">
        <v>20891701</v>
      </c>
      <c r="H4793">
        <v>1969</v>
      </c>
      <c r="I4793" t="s">
        <v>11138</v>
      </c>
    </row>
    <row r="4794" spans="1:9">
      <c r="A4794" t="s">
        <v>9</v>
      </c>
      <c r="B4794">
        <v>119</v>
      </c>
      <c r="C4794" t="s">
        <v>11139</v>
      </c>
      <c r="D4794" t="s">
        <v>11140</v>
      </c>
      <c r="E4794" t="s">
        <v>12</v>
      </c>
      <c r="F4794" t="s">
        <v>13</v>
      </c>
      <c r="G4794">
        <v>11386062</v>
      </c>
      <c r="H4794">
        <v>1955</v>
      </c>
      <c r="I4794" t="s">
        <v>11141</v>
      </c>
    </row>
    <row r="4795" spans="1:9">
      <c r="A4795" t="s">
        <v>9</v>
      </c>
      <c r="B4795">
        <v>119</v>
      </c>
      <c r="C4795" t="s">
        <v>11142</v>
      </c>
      <c r="D4795" t="s">
        <v>167</v>
      </c>
      <c r="E4795" t="s">
        <v>17</v>
      </c>
      <c r="F4795" t="s">
        <v>18</v>
      </c>
      <c r="G4795">
        <v>3758816</v>
      </c>
      <c r="H4795">
        <v>1939</v>
      </c>
      <c r="I4795" t="s">
        <v>11143</v>
      </c>
    </row>
    <row r="4796" spans="1:9">
      <c r="A4796" t="s">
        <v>9</v>
      </c>
      <c r="B4796">
        <v>119</v>
      </c>
      <c r="C4796" t="s">
        <v>11144</v>
      </c>
      <c r="D4796" t="s">
        <v>11145</v>
      </c>
      <c r="E4796" t="s">
        <v>17</v>
      </c>
      <c r="F4796" t="s">
        <v>18</v>
      </c>
      <c r="G4796">
        <v>23703735</v>
      </c>
      <c r="H4796">
        <v>1975</v>
      </c>
      <c r="I4796" t="s">
        <v>11146</v>
      </c>
    </row>
    <row r="4797" spans="1:9">
      <c r="A4797" t="s">
        <v>9</v>
      </c>
      <c r="B4797">
        <v>119</v>
      </c>
      <c r="C4797" t="s">
        <v>11147</v>
      </c>
      <c r="D4797" t="s">
        <v>421</v>
      </c>
      <c r="E4797" t="s">
        <v>17</v>
      </c>
      <c r="F4797" t="s">
        <v>18</v>
      </c>
      <c r="G4797">
        <v>14152249</v>
      </c>
      <c r="H4797">
        <v>1961</v>
      </c>
      <c r="I4797" t="s">
        <v>11148</v>
      </c>
    </row>
    <row r="4798" spans="1:9">
      <c r="A4798" t="s">
        <v>9</v>
      </c>
      <c r="B4798">
        <v>119</v>
      </c>
      <c r="C4798" t="s">
        <v>11149</v>
      </c>
      <c r="D4798" t="s">
        <v>11150</v>
      </c>
      <c r="E4798" t="s">
        <v>17</v>
      </c>
      <c r="F4798" t="s">
        <v>56</v>
      </c>
      <c r="G4798">
        <v>13417696</v>
      </c>
      <c r="H4798">
        <v>1957</v>
      </c>
      <c r="I4798" t="s">
        <v>11151</v>
      </c>
    </row>
    <row r="4799" spans="1:9">
      <c r="A4799" t="s">
        <v>9</v>
      </c>
      <c r="B4799">
        <v>119</v>
      </c>
      <c r="C4799" t="s">
        <v>2649</v>
      </c>
      <c r="D4799" t="s">
        <v>59</v>
      </c>
      <c r="E4799" t="s">
        <v>17</v>
      </c>
      <c r="F4799" t="s">
        <v>13</v>
      </c>
      <c r="G4799">
        <v>26734456</v>
      </c>
      <c r="H4799">
        <v>1978</v>
      </c>
      <c r="I4799" t="s">
        <v>11152</v>
      </c>
    </row>
    <row r="4800" spans="1:9">
      <c r="A4800" t="s">
        <v>9</v>
      </c>
      <c r="B4800">
        <v>119</v>
      </c>
      <c r="C4800" t="s">
        <v>2649</v>
      </c>
      <c r="D4800" t="s">
        <v>3086</v>
      </c>
      <c r="E4800" t="s">
        <v>17</v>
      </c>
      <c r="F4800" t="s">
        <v>13</v>
      </c>
      <c r="G4800">
        <v>29543738</v>
      </c>
      <c r="H4800">
        <v>1982</v>
      </c>
      <c r="I4800" t="s">
        <v>11153</v>
      </c>
    </row>
    <row r="4801" spans="1:9">
      <c r="A4801" t="s">
        <v>9</v>
      </c>
      <c r="B4801">
        <v>119</v>
      </c>
      <c r="C4801" t="s">
        <v>2649</v>
      </c>
      <c r="D4801" t="s">
        <v>11154</v>
      </c>
      <c r="E4801" t="s">
        <v>17</v>
      </c>
      <c r="F4801" t="s">
        <v>18</v>
      </c>
      <c r="G4801">
        <v>12299664</v>
      </c>
      <c r="H4801">
        <v>1956</v>
      </c>
      <c r="I4801" t="s">
        <v>11155</v>
      </c>
    </row>
    <row r="4802" spans="1:9">
      <c r="A4802" t="s">
        <v>9</v>
      </c>
      <c r="B4802">
        <v>119</v>
      </c>
      <c r="C4802" t="s">
        <v>11156</v>
      </c>
      <c r="D4802" t="s">
        <v>11157</v>
      </c>
      <c r="E4802" t="s">
        <v>12</v>
      </c>
      <c r="F4802" t="s">
        <v>18</v>
      </c>
      <c r="G4802">
        <v>4431232</v>
      </c>
      <c r="H4802">
        <v>1943</v>
      </c>
      <c r="I4802" t="s">
        <v>11158</v>
      </c>
    </row>
    <row r="4803" spans="1:9">
      <c r="A4803" t="s">
        <v>9</v>
      </c>
      <c r="B4803">
        <v>119</v>
      </c>
      <c r="C4803" t="s">
        <v>888</v>
      </c>
      <c r="D4803" t="s">
        <v>11159</v>
      </c>
      <c r="E4803" t="s">
        <v>17</v>
      </c>
      <c r="F4803" t="s">
        <v>13</v>
      </c>
      <c r="G4803">
        <v>12982550</v>
      </c>
      <c r="H4803">
        <v>1958</v>
      </c>
      <c r="I4803" t="s">
        <v>11160</v>
      </c>
    </row>
    <row r="4804" spans="1:9">
      <c r="A4804" t="s">
        <v>9</v>
      </c>
      <c r="B4804">
        <v>119</v>
      </c>
      <c r="C4804" t="s">
        <v>888</v>
      </c>
      <c r="D4804" t="s">
        <v>11161</v>
      </c>
      <c r="E4804" t="s">
        <v>12</v>
      </c>
      <c r="F4804" t="s">
        <v>56</v>
      </c>
      <c r="G4804">
        <v>40126606</v>
      </c>
      <c r="H4804">
        <v>1996</v>
      </c>
      <c r="I4804" t="s">
        <v>11162</v>
      </c>
    </row>
    <row r="4805" spans="1:9">
      <c r="A4805" t="s">
        <v>9</v>
      </c>
      <c r="B4805">
        <v>119</v>
      </c>
      <c r="C4805" t="s">
        <v>888</v>
      </c>
      <c r="D4805" t="s">
        <v>11163</v>
      </c>
      <c r="E4805" t="s">
        <v>17</v>
      </c>
      <c r="F4805" t="s">
        <v>18</v>
      </c>
      <c r="G4805">
        <v>11373847</v>
      </c>
      <c r="H4805">
        <v>1955</v>
      </c>
      <c r="I4805" t="s">
        <v>11164</v>
      </c>
    </row>
    <row r="4806" spans="1:9">
      <c r="A4806" t="s">
        <v>9</v>
      </c>
      <c r="B4806">
        <v>119</v>
      </c>
      <c r="C4806" t="s">
        <v>11165</v>
      </c>
      <c r="D4806" t="s">
        <v>4152</v>
      </c>
      <c r="E4806" t="s">
        <v>17</v>
      </c>
      <c r="F4806" t="s">
        <v>13</v>
      </c>
      <c r="G4806">
        <v>3710581</v>
      </c>
      <c r="H4806">
        <v>1938</v>
      </c>
      <c r="I4806" t="s">
        <v>11166</v>
      </c>
    </row>
    <row r="4807" spans="1:9">
      <c r="A4807" t="s">
        <v>9</v>
      </c>
      <c r="B4807">
        <v>119</v>
      </c>
      <c r="C4807" t="s">
        <v>894</v>
      </c>
      <c r="D4807" t="s">
        <v>11167</v>
      </c>
      <c r="E4807" t="s">
        <v>17</v>
      </c>
      <c r="F4807" t="s">
        <v>13</v>
      </c>
      <c r="G4807">
        <v>3946198</v>
      </c>
      <c r="H4807">
        <v>1941</v>
      </c>
      <c r="I4807" t="s">
        <v>11168</v>
      </c>
    </row>
    <row r="4808" spans="1:9">
      <c r="A4808" t="s">
        <v>9</v>
      </c>
      <c r="B4808">
        <v>119</v>
      </c>
      <c r="C4808" t="s">
        <v>894</v>
      </c>
      <c r="D4808" t="s">
        <v>11169</v>
      </c>
      <c r="E4808" t="s">
        <v>12</v>
      </c>
      <c r="F4808" t="s">
        <v>13</v>
      </c>
      <c r="G4808">
        <v>8533907</v>
      </c>
      <c r="H4808">
        <v>1951</v>
      </c>
      <c r="I4808" t="s">
        <v>11170</v>
      </c>
    </row>
    <row r="4809" spans="1:9">
      <c r="A4809" t="s">
        <v>9</v>
      </c>
      <c r="B4809">
        <v>119</v>
      </c>
      <c r="C4809" t="s">
        <v>894</v>
      </c>
      <c r="D4809" t="s">
        <v>9323</v>
      </c>
      <c r="E4809" t="s">
        <v>17</v>
      </c>
      <c r="F4809" t="s">
        <v>18</v>
      </c>
      <c r="G4809">
        <v>5267480</v>
      </c>
      <c r="H4809">
        <v>1945</v>
      </c>
      <c r="I4809" t="s">
        <v>11171</v>
      </c>
    </row>
    <row r="4810" spans="1:9">
      <c r="A4810" t="s">
        <v>9</v>
      </c>
      <c r="B4810">
        <v>119</v>
      </c>
      <c r="C4810" t="s">
        <v>894</v>
      </c>
      <c r="D4810" t="s">
        <v>1331</v>
      </c>
      <c r="E4810" t="s">
        <v>12</v>
      </c>
      <c r="F4810" t="s">
        <v>18</v>
      </c>
      <c r="G4810">
        <v>7593838</v>
      </c>
      <c r="H4810">
        <v>1947</v>
      </c>
      <c r="I4810" t="s">
        <v>11172</v>
      </c>
    </row>
    <row r="4811" spans="1:9">
      <c r="A4811" t="s">
        <v>9</v>
      </c>
      <c r="B4811">
        <v>119</v>
      </c>
      <c r="C4811" t="s">
        <v>894</v>
      </c>
      <c r="D4811" t="s">
        <v>3950</v>
      </c>
      <c r="E4811" t="s">
        <v>12</v>
      </c>
      <c r="F4811" t="s">
        <v>18</v>
      </c>
      <c r="G4811">
        <v>4134821</v>
      </c>
      <c r="H4811">
        <v>1934</v>
      </c>
      <c r="I4811" t="s">
        <v>11173</v>
      </c>
    </row>
    <row r="4812" spans="1:9">
      <c r="A4812" t="s">
        <v>9</v>
      </c>
      <c r="B4812">
        <v>119</v>
      </c>
      <c r="C4812" t="s">
        <v>894</v>
      </c>
      <c r="D4812" t="s">
        <v>11174</v>
      </c>
      <c r="E4812" t="s">
        <v>17</v>
      </c>
      <c r="F4812" t="s">
        <v>18</v>
      </c>
      <c r="G4812">
        <v>10118928</v>
      </c>
      <c r="H4812">
        <v>1951</v>
      </c>
      <c r="I4812" t="s">
        <v>11175</v>
      </c>
    </row>
    <row r="4813" spans="1:9">
      <c r="A4813" t="s">
        <v>9</v>
      </c>
      <c r="B4813">
        <v>119</v>
      </c>
      <c r="C4813" t="s">
        <v>11176</v>
      </c>
      <c r="D4813" t="s">
        <v>1620</v>
      </c>
      <c r="E4813" t="s">
        <v>12</v>
      </c>
      <c r="F4813" t="s">
        <v>18</v>
      </c>
      <c r="G4813">
        <v>5274709</v>
      </c>
      <c r="H4813">
        <v>1947</v>
      </c>
      <c r="I4813" t="s">
        <v>11177</v>
      </c>
    </row>
    <row r="4814" spans="1:9">
      <c r="A4814" t="s">
        <v>9</v>
      </c>
      <c r="B4814">
        <v>119</v>
      </c>
      <c r="C4814" t="s">
        <v>11178</v>
      </c>
      <c r="D4814" t="s">
        <v>11179</v>
      </c>
      <c r="E4814" t="s">
        <v>12</v>
      </c>
      <c r="F4814" t="s">
        <v>13</v>
      </c>
      <c r="G4814">
        <v>37667585</v>
      </c>
      <c r="H4814">
        <v>1993</v>
      </c>
      <c r="I4814" t="s">
        <v>11180</v>
      </c>
    </row>
    <row r="4815" spans="1:9">
      <c r="A4815" t="s">
        <v>9</v>
      </c>
      <c r="B4815">
        <v>119</v>
      </c>
      <c r="C4815" t="s">
        <v>900</v>
      </c>
      <c r="D4815" t="s">
        <v>3347</v>
      </c>
      <c r="E4815" t="s">
        <v>12</v>
      </c>
      <c r="F4815" t="s">
        <v>18</v>
      </c>
      <c r="G4815">
        <v>18630959</v>
      </c>
      <c r="H4815">
        <v>1967</v>
      </c>
      <c r="I4815" t="s">
        <v>11181</v>
      </c>
    </row>
    <row r="4816" spans="1:9">
      <c r="A4816" t="s">
        <v>9</v>
      </c>
      <c r="B4816">
        <v>119</v>
      </c>
      <c r="C4816" t="s">
        <v>11182</v>
      </c>
      <c r="D4816" t="s">
        <v>11183</v>
      </c>
      <c r="E4816" t="s">
        <v>17</v>
      </c>
      <c r="F4816" t="s">
        <v>13</v>
      </c>
      <c r="G4816">
        <v>6058241</v>
      </c>
      <c r="H4816">
        <v>1949</v>
      </c>
      <c r="I4816" t="s">
        <v>11184</v>
      </c>
    </row>
    <row r="4817" spans="1:9">
      <c r="A4817" t="s">
        <v>9</v>
      </c>
      <c r="B4817">
        <v>119</v>
      </c>
      <c r="C4817" t="s">
        <v>11185</v>
      </c>
      <c r="D4817" t="s">
        <v>11186</v>
      </c>
      <c r="E4817" t="s">
        <v>17</v>
      </c>
      <c r="F4817" t="s">
        <v>13</v>
      </c>
      <c r="G4817">
        <v>3709745</v>
      </c>
      <c r="H4817">
        <v>1939</v>
      </c>
      <c r="I4817" t="s">
        <v>11187</v>
      </c>
    </row>
    <row r="4818" spans="1:9">
      <c r="A4818" t="s">
        <v>9</v>
      </c>
      <c r="B4818">
        <v>119</v>
      </c>
      <c r="C4818" t="s">
        <v>11188</v>
      </c>
      <c r="D4818" t="s">
        <v>6057</v>
      </c>
      <c r="E4818" t="s">
        <v>12</v>
      </c>
      <c r="F4818" t="s">
        <v>13</v>
      </c>
      <c r="G4818">
        <v>4126807</v>
      </c>
      <c r="H4818">
        <v>1934</v>
      </c>
      <c r="I4818" t="s">
        <v>11189</v>
      </c>
    </row>
    <row r="4819" spans="1:9">
      <c r="A4819" t="s">
        <v>9</v>
      </c>
      <c r="B4819">
        <v>119</v>
      </c>
      <c r="C4819" t="s">
        <v>11188</v>
      </c>
      <c r="D4819" t="s">
        <v>11190</v>
      </c>
      <c r="E4819" t="s">
        <v>12</v>
      </c>
      <c r="F4819" t="s">
        <v>1156</v>
      </c>
      <c r="G4819">
        <v>18311062</v>
      </c>
      <c r="H4819">
        <v>1967</v>
      </c>
      <c r="I4819" t="s">
        <v>11191</v>
      </c>
    </row>
    <row r="4820" spans="1:9">
      <c r="A4820" t="s">
        <v>9</v>
      </c>
      <c r="B4820">
        <v>119</v>
      </c>
      <c r="C4820" t="s">
        <v>11192</v>
      </c>
      <c r="D4820" t="s">
        <v>11193</v>
      </c>
      <c r="E4820" t="s">
        <v>17</v>
      </c>
      <c r="F4820" t="s">
        <v>18</v>
      </c>
      <c r="G4820">
        <v>25567284</v>
      </c>
      <c r="H4820">
        <v>1976</v>
      </c>
      <c r="I4820" t="s">
        <v>11194</v>
      </c>
    </row>
    <row r="4821" spans="1:9">
      <c r="A4821" t="s">
        <v>9</v>
      </c>
      <c r="B4821">
        <v>119</v>
      </c>
      <c r="C4821" t="s">
        <v>11195</v>
      </c>
      <c r="D4821" t="s">
        <v>4557</v>
      </c>
      <c r="E4821" t="s">
        <v>12</v>
      </c>
      <c r="F4821" t="s">
        <v>13</v>
      </c>
      <c r="G4821">
        <v>23586751</v>
      </c>
      <c r="H4821">
        <v>1973</v>
      </c>
      <c r="I4821" t="s">
        <v>11196</v>
      </c>
    </row>
    <row r="4822" spans="1:9">
      <c r="A4822" t="s">
        <v>9</v>
      </c>
      <c r="B4822">
        <v>119</v>
      </c>
      <c r="C4822" t="s">
        <v>8110</v>
      </c>
      <c r="D4822" t="s">
        <v>167</v>
      </c>
      <c r="E4822" t="s">
        <v>17</v>
      </c>
      <c r="F4822" t="s">
        <v>18</v>
      </c>
      <c r="G4822">
        <v>6248022</v>
      </c>
      <c r="H4822">
        <v>1949</v>
      </c>
      <c r="I4822" t="s">
        <v>11197</v>
      </c>
    </row>
    <row r="4823" spans="1:9">
      <c r="A4823" t="s">
        <v>9</v>
      </c>
      <c r="B4823">
        <v>119</v>
      </c>
      <c r="C4823" t="s">
        <v>8110</v>
      </c>
      <c r="D4823" t="s">
        <v>354</v>
      </c>
      <c r="E4823" t="s">
        <v>12</v>
      </c>
      <c r="F4823" t="s">
        <v>18</v>
      </c>
      <c r="G4823">
        <v>7597272</v>
      </c>
      <c r="H4823">
        <v>1947</v>
      </c>
      <c r="I4823" t="s">
        <v>11197</v>
      </c>
    </row>
    <row r="4824" spans="1:9">
      <c r="A4824" t="s">
        <v>9</v>
      </c>
      <c r="B4824">
        <v>119</v>
      </c>
      <c r="C4824" t="s">
        <v>2690</v>
      </c>
      <c r="D4824" t="s">
        <v>11198</v>
      </c>
      <c r="E4824" t="s">
        <v>17</v>
      </c>
      <c r="F4824" t="s">
        <v>13</v>
      </c>
      <c r="G4824">
        <v>23838288</v>
      </c>
      <c r="H4824">
        <v>1974</v>
      </c>
      <c r="I4824" t="s">
        <v>10200</v>
      </c>
    </row>
    <row r="4825" spans="1:9">
      <c r="A4825" t="s">
        <v>9</v>
      </c>
      <c r="B4825">
        <v>119</v>
      </c>
      <c r="C4825" t="s">
        <v>938</v>
      </c>
      <c r="D4825" t="s">
        <v>11199</v>
      </c>
      <c r="E4825" t="s">
        <v>17</v>
      </c>
      <c r="F4825" t="s">
        <v>18</v>
      </c>
      <c r="G4825">
        <v>16796262</v>
      </c>
      <c r="H4825">
        <v>1964</v>
      </c>
      <c r="I4825" t="s">
        <v>11200</v>
      </c>
    </row>
    <row r="4826" spans="1:9">
      <c r="A4826" t="s">
        <v>9</v>
      </c>
      <c r="B4826">
        <v>119</v>
      </c>
      <c r="C4826" t="s">
        <v>2704</v>
      </c>
      <c r="D4826" t="s">
        <v>11201</v>
      </c>
      <c r="E4826" t="s">
        <v>17</v>
      </c>
      <c r="F4826" t="s">
        <v>56</v>
      </c>
      <c r="G4826">
        <v>23540926</v>
      </c>
      <c r="H4826">
        <v>1973</v>
      </c>
      <c r="I4826" t="s">
        <v>11202</v>
      </c>
    </row>
    <row r="4827" spans="1:9">
      <c r="A4827" t="s">
        <v>9</v>
      </c>
      <c r="B4827">
        <v>119</v>
      </c>
      <c r="C4827" t="s">
        <v>2704</v>
      </c>
      <c r="D4827" t="s">
        <v>10656</v>
      </c>
      <c r="E4827" t="s">
        <v>12</v>
      </c>
      <c r="F4827" t="s">
        <v>18</v>
      </c>
      <c r="G4827">
        <v>4344217</v>
      </c>
      <c r="H4827">
        <v>1930</v>
      </c>
      <c r="I4827" t="s">
        <v>11203</v>
      </c>
    </row>
    <row r="4828" spans="1:9">
      <c r="A4828" t="s">
        <v>9</v>
      </c>
      <c r="B4828">
        <v>119</v>
      </c>
      <c r="C4828" t="s">
        <v>11204</v>
      </c>
      <c r="D4828" t="s">
        <v>3406</v>
      </c>
      <c r="E4828" t="s">
        <v>17</v>
      </c>
      <c r="F4828" t="s">
        <v>13</v>
      </c>
      <c r="G4828">
        <v>4985329</v>
      </c>
      <c r="H4828">
        <v>1945</v>
      </c>
      <c r="I4828" t="s">
        <v>10774</v>
      </c>
    </row>
    <row r="4829" spans="1:9">
      <c r="A4829" t="s">
        <v>9</v>
      </c>
      <c r="B4829">
        <v>119</v>
      </c>
      <c r="C4829" t="s">
        <v>11205</v>
      </c>
      <c r="D4829" t="s">
        <v>1227</v>
      </c>
      <c r="E4829" t="s">
        <v>12</v>
      </c>
      <c r="F4829" t="s">
        <v>13</v>
      </c>
      <c r="G4829">
        <v>35255120</v>
      </c>
      <c r="H4829">
        <v>1990</v>
      </c>
      <c r="I4829" t="s">
        <v>11206</v>
      </c>
    </row>
    <row r="4830" spans="1:9">
      <c r="A4830" t="s">
        <v>9</v>
      </c>
      <c r="B4830">
        <v>119</v>
      </c>
      <c r="C4830" t="s">
        <v>11207</v>
      </c>
      <c r="D4830" t="s">
        <v>8104</v>
      </c>
      <c r="E4830" t="s">
        <v>12</v>
      </c>
      <c r="F4830" t="s">
        <v>18</v>
      </c>
      <c r="G4830">
        <v>12472512</v>
      </c>
      <c r="H4830">
        <v>1958</v>
      </c>
      <c r="I4830" t="s">
        <v>11208</v>
      </c>
    </row>
    <row r="4831" spans="1:9">
      <c r="A4831" t="s">
        <v>9</v>
      </c>
      <c r="B4831">
        <v>119</v>
      </c>
      <c r="C4831" t="s">
        <v>8126</v>
      </c>
      <c r="D4831" t="s">
        <v>10822</v>
      </c>
      <c r="E4831" t="s">
        <v>17</v>
      </c>
      <c r="F4831" t="s">
        <v>18</v>
      </c>
      <c r="G4831">
        <v>5139402</v>
      </c>
      <c r="H4831">
        <v>1945</v>
      </c>
      <c r="I4831" t="s">
        <v>10893</v>
      </c>
    </row>
    <row r="4832" spans="1:9">
      <c r="A4832" t="s">
        <v>9</v>
      </c>
      <c r="B4832">
        <v>119</v>
      </c>
      <c r="C4832" t="s">
        <v>8126</v>
      </c>
      <c r="D4832" t="s">
        <v>3823</v>
      </c>
      <c r="E4832" t="s">
        <v>17</v>
      </c>
      <c r="F4832" t="s">
        <v>13</v>
      </c>
      <c r="G4832">
        <v>6183636</v>
      </c>
      <c r="H4832">
        <v>1949</v>
      </c>
      <c r="I4832" t="s">
        <v>11209</v>
      </c>
    </row>
    <row r="4833" spans="1:9">
      <c r="A4833" t="s">
        <v>9</v>
      </c>
      <c r="B4833">
        <v>119</v>
      </c>
      <c r="C4833" t="s">
        <v>11210</v>
      </c>
      <c r="D4833" t="s">
        <v>11211</v>
      </c>
      <c r="E4833" t="s">
        <v>17</v>
      </c>
      <c r="F4833" t="s">
        <v>56</v>
      </c>
      <c r="G4833">
        <v>10810646</v>
      </c>
      <c r="H4833">
        <v>1953</v>
      </c>
      <c r="I4833" t="s">
        <v>11212</v>
      </c>
    </row>
    <row r="4834" spans="1:9">
      <c r="A4834" t="s">
        <v>9</v>
      </c>
      <c r="B4834">
        <v>119</v>
      </c>
      <c r="C4834" t="s">
        <v>8153</v>
      </c>
      <c r="D4834" t="s">
        <v>8094</v>
      </c>
      <c r="E4834" t="s">
        <v>12</v>
      </c>
      <c r="F4834" t="s">
        <v>13</v>
      </c>
      <c r="G4834">
        <v>11027732</v>
      </c>
      <c r="H4834">
        <v>1954</v>
      </c>
      <c r="I4834" t="s">
        <v>11213</v>
      </c>
    </row>
    <row r="4835" spans="1:9">
      <c r="A4835" t="s">
        <v>9</v>
      </c>
      <c r="B4835">
        <v>119</v>
      </c>
      <c r="C4835" t="s">
        <v>11214</v>
      </c>
      <c r="D4835" t="s">
        <v>11215</v>
      </c>
      <c r="E4835" t="s">
        <v>12</v>
      </c>
      <c r="F4835" t="s">
        <v>56</v>
      </c>
      <c r="G4835">
        <v>20037389</v>
      </c>
      <c r="H4835">
        <v>1968</v>
      </c>
      <c r="I4835" t="s">
        <v>11216</v>
      </c>
    </row>
    <row r="4836" spans="1:9">
      <c r="A4836" t="s">
        <v>9</v>
      </c>
      <c r="B4836">
        <v>119</v>
      </c>
      <c r="C4836" t="s">
        <v>8156</v>
      </c>
      <c r="D4836" t="s">
        <v>4148</v>
      </c>
      <c r="E4836" t="s">
        <v>12</v>
      </c>
      <c r="F4836" t="s">
        <v>18</v>
      </c>
      <c r="G4836">
        <v>14011482</v>
      </c>
      <c r="H4836">
        <v>1960</v>
      </c>
      <c r="I4836" t="s">
        <v>11217</v>
      </c>
    </row>
    <row r="4837" spans="1:9">
      <c r="A4837" t="s">
        <v>9</v>
      </c>
      <c r="B4837">
        <v>119</v>
      </c>
      <c r="C4837" t="s">
        <v>11218</v>
      </c>
      <c r="D4837" t="s">
        <v>11219</v>
      </c>
      <c r="E4837" t="s">
        <v>12</v>
      </c>
      <c r="F4837" t="s">
        <v>13</v>
      </c>
      <c r="G4837">
        <v>8400815</v>
      </c>
      <c r="H4837">
        <v>1950</v>
      </c>
      <c r="I4837" t="s">
        <v>11220</v>
      </c>
    </row>
    <row r="4838" spans="1:9">
      <c r="A4838" t="s">
        <v>9</v>
      </c>
      <c r="B4838">
        <v>119</v>
      </c>
      <c r="C4838" t="s">
        <v>964</v>
      </c>
      <c r="D4838" t="s">
        <v>100</v>
      </c>
      <c r="E4838" t="s">
        <v>17</v>
      </c>
      <c r="F4838" t="s">
        <v>18</v>
      </c>
      <c r="G4838">
        <v>10830126</v>
      </c>
      <c r="H4838">
        <v>1953</v>
      </c>
      <c r="I4838" t="s">
        <v>11221</v>
      </c>
    </row>
    <row r="4839" spans="1:9">
      <c r="A4839" t="s">
        <v>9</v>
      </c>
      <c r="B4839">
        <v>119</v>
      </c>
      <c r="C4839" t="s">
        <v>11222</v>
      </c>
      <c r="D4839" t="s">
        <v>11223</v>
      </c>
      <c r="E4839" t="s">
        <v>12</v>
      </c>
      <c r="F4839" t="s">
        <v>13</v>
      </c>
      <c r="G4839">
        <v>4547224</v>
      </c>
      <c r="H4839">
        <v>1946</v>
      </c>
      <c r="I4839" t="s">
        <v>11224</v>
      </c>
    </row>
    <row r="4840" spans="1:9">
      <c r="A4840" t="s">
        <v>9</v>
      </c>
      <c r="B4840">
        <v>119</v>
      </c>
      <c r="C4840" t="s">
        <v>4420</v>
      </c>
      <c r="D4840" t="s">
        <v>6253</v>
      </c>
      <c r="E4840" t="s">
        <v>17</v>
      </c>
      <c r="F4840" t="s">
        <v>284</v>
      </c>
      <c r="G4840">
        <v>1936734</v>
      </c>
      <c r="H4840">
        <v>1934</v>
      </c>
      <c r="I4840" t="s">
        <v>11225</v>
      </c>
    </row>
    <row r="4841" spans="1:9">
      <c r="A4841" t="s">
        <v>9</v>
      </c>
      <c r="B4841">
        <v>119</v>
      </c>
      <c r="C4841" t="s">
        <v>11226</v>
      </c>
      <c r="D4841" t="s">
        <v>11227</v>
      </c>
      <c r="E4841" t="s">
        <v>12</v>
      </c>
      <c r="F4841" t="s">
        <v>13</v>
      </c>
      <c r="G4841">
        <v>36400777</v>
      </c>
      <c r="H4841">
        <v>1991</v>
      </c>
      <c r="I4841" t="s">
        <v>11228</v>
      </c>
    </row>
    <row r="4842" spans="1:9">
      <c r="A4842" t="s">
        <v>9</v>
      </c>
      <c r="B4842">
        <v>119</v>
      </c>
      <c r="C4842" t="s">
        <v>11229</v>
      </c>
      <c r="D4842" t="s">
        <v>11230</v>
      </c>
      <c r="E4842" t="s">
        <v>17</v>
      </c>
      <c r="F4842" t="s">
        <v>13</v>
      </c>
      <c r="G4842">
        <v>10373575</v>
      </c>
      <c r="H4842">
        <v>1952</v>
      </c>
      <c r="I4842" t="s">
        <v>10348</v>
      </c>
    </row>
    <row r="4843" spans="1:9">
      <c r="A4843" t="s">
        <v>9</v>
      </c>
      <c r="B4843">
        <v>119</v>
      </c>
      <c r="C4843" t="s">
        <v>2746</v>
      </c>
      <c r="D4843" t="s">
        <v>6296</v>
      </c>
      <c r="E4843" t="s">
        <v>17</v>
      </c>
      <c r="F4843" t="s">
        <v>13</v>
      </c>
      <c r="G4843">
        <v>3268867</v>
      </c>
      <c r="H4843">
        <v>1934</v>
      </c>
      <c r="I4843" t="s">
        <v>11231</v>
      </c>
    </row>
    <row r="4844" spans="1:9">
      <c r="A4844" t="s">
        <v>9</v>
      </c>
      <c r="B4844">
        <v>119</v>
      </c>
      <c r="C4844" t="s">
        <v>11232</v>
      </c>
      <c r="D4844" t="s">
        <v>9265</v>
      </c>
      <c r="E4844" t="s">
        <v>17</v>
      </c>
      <c r="F4844" t="s">
        <v>13</v>
      </c>
      <c r="G4844">
        <v>11224629</v>
      </c>
      <c r="H4844">
        <v>1945</v>
      </c>
      <c r="I4844" t="s">
        <v>11233</v>
      </c>
    </row>
    <row r="4845" spans="1:9">
      <c r="A4845" t="s">
        <v>9</v>
      </c>
      <c r="B4845">
        <v>119</v>
      </c>
      <c r="C4845" t="s">
        <v>11234</v>
      </c>
      <c r="D4845" t="s">
        <v>2042</v>
      </c>
      <c r="E4845" t="s">
        <v>17</v>
      </c>
      <c r="F4845" t="s">
        <v>18</v>
      </c>
      <c r="G4845">
        <v>16893798</v>
      </c>
      <c r="H4845">
        <v>1964</v>
      </c>
      <c r="I4845" t="s">
        <v>11235</v>
      </c>
    </row>
    <row r="4846" spans="1:9">
      <c r="A4846" t="s">
        <v>9</v>
      </c>
      <c r="B4846">
        <v>119</v>
      </c>
      <c r="C4846" t="s">
        <v>11236</v>
      </c>
      <c r="D4846" t="s">
        <v>686</v>
      </c>
      <c r="E4846" t="s">
        <v>17</v>
      </c>
      <c r="F4846" t="s">
        <v>18</v>
      </c>
      <c r="G4846">
        <v>16973500</v>
      </c>
      <c r="H4846">
        <v>1963</v>
      </c>
      <c r="I4846" t="s">
        <v>11237</v>
      </c>
    </row>
    <row r="4847" spans="1:9">
      <c r="A4847" t="s">
        <v>9</v>
      </c>
      <c r="B4847">
        <v>119</v>
      </c>
      <c r="C4847" t="s">
        <v>11238</v>
      </c>
      <c r="D4847" t="s">
        <v>11239</v>
      </c>
      <c r="E4847" t="s">
        <v>12</v>
      </c>
      <c r="F4847" t="s">
        <v>18</v>
      </c>
      <c r="G4847">
        <v>25070145</v>
      </c>
      <c r="H4847">
        <v>1976</v>
      </c>
      <c r="I4847" t="s">
        <v>11240</v>
      </c>
    </row>
    <row r="4848" spans="1:9">
      <c r="A4848" t="s">
        <v>9</v>
      </c>
      <c r="B4848">
        <v>119</v>
      </c>
      <c r="C4848" t="s">
        <v>2774</v>
      </c>
      <c r="D4848" t="s">
        <v>11241</v>
      </c>
      <c r="E4848" t="s">
        <v>17</v>
      </c>
      <c r="F4848" t="s">
        <v>35</v>
      </c>
      <c r="G4848">
        <v>2939089</v>
      </c>
      <c r="H4848">
        <v>1932</v>
      </c>
      <c r="I4848" t="s">
        <v>11242</v>
      </c>
    </row>
    <row r="4849" spans="1:9">
      <c r="A4849" t="s">
        <v>9</v>
      </c>
      <c r="B4849">
        <v>119</v>
      </c>
      <c r="C4849" t="s">
        <v>11243</v>
      </c>
      <c r="D4849" t="s">
        <v>11244</v>
      </c>
      <c r="E4849" t="s">
        <v>17</v>
      </c>
      <c r="F4849" t="s">
        <v>18</v>
      </c>
      <c r="G4849">
        <v>29322122</v>
      </c>
      <c r="H4849">
        <v>1982</v>
      </c>
      <c r="I4849" t="s">
        <v>11245</v>
      </c>
    </row>
    <row r="4850" spans="1:9">
      <c r="A4850" t="s">
        <v>9</v>
      </c>
      <c r="B4850">
        <v>119</v>
      </c>
      <c r="C4850" t="s">
        <v>11246</v>
      </c>
      <c r="D4850" t="s">
        <v>11247</v>
      </c>
      <c r="E4850" t="s">
        <v>17</v>
      </c>
      <c r="F4850" t="s">
        <v>18</v>
      </c>
      <c r="G4850">
        <v>94480</v>
      </c>
      <c r="H4850">
        <v>1929</v>
      </c>
      <c r="I4850" t="s">
        <v>11248</v>
      </c>
    </row>
    <row r="4851" spans="1:9">
      <c r="A4851" t="s">
        <v>9</v>
      </c>
      <c r="B4851">
        <v>119</v>
      </c>
      <c r="C4851" t="s">
        <v>11249</v>
      </c>
      <c r="D4851" t="s">
        <v>11250</v>
      </c>
      <c r="E4851" t="s">
        <v>17</v>
      </c>
      <c r="F4851" t="s">
        <v>18</v>
      </c>
      <c r="G4851">
        <v>28642964</v>
      </c>
      <c r="H4851">
        <v>1981</v>
      </c>
      <c r="I4851" t="s">
        <v>11251</v>
      </c>
    </row>
    <row r="4852" spans="1:9">
      <c r="A4852" t="s">
        <v>9</v>
      </c>
      <c r="B4852">
        <v>119</v>
      </c>
      <c r="C4852" t="s">
        <v>11252</v>
      </c>
      <c r="D4852" t="s">
        <v>286</v>
      </c>
      <c r="E4852" t="s">
        <v>17</v>
      </c>
      <c r="F4852" t="s">
        <v>18</v>
      </c>
      <c r="G4852">
        <v>8787372</v>
      </c>
      <c r="H4852">
        <v>1939</v>
      </c>
      <c r="I4852" t="s">
        <v>11253</v>
      </c>
    </row>
    <row r="4853" spans="1:9">
      <c r="A4853" t="s">
        <v>9</v>
      </c>
      <c r="B4853">
        <v>119</v>
      </c>
      <c r="C4853" t="s">
        <v>11254</v>
      </c>
      <c r="D4853" t="s">
        <v>11255</v>
      </c>
      <c r="E4853" t="s">
        <v>12</v>
      </c>
      <c r="F4853" t="s">
        <v>18</v>
      </c>
      <c r="G4853">
        <v>27283988</v>
      </c>
      <c r="H4853">
        <v>1979</v>
      </c>
      <c r="I4853" t="s">
        <v>10669</v>
      </c>
    </row>
    <row r="4854" spans="1:9">
      <c r="A4854" t="s">
        <v>9</v>
      </c>
      <c r="B4854">
        <v>119</v>
      </c>
      <c r="C4854" t="s">
        <v>11254</v>
      </c>
      <c r="D4854" t="s">
        <v>11256</v>
      </c>
      <c r="E4854" t="s">
        <v>12</v>
      </c>
      <c r="F4854" t="s">
        <v>18</v>
      </c>
      <c r="G4854">
        <v>4311312</v>
      </c>
      <c r="H4854">
        <v>1939</v>
      </c>
      <c r="I4854" t="s">
        <v>11257</v>
      </c>
    </row>
    <row r="4855" spans="1:9">
      <c r="A4855" t="s">
        <v>9</v>
      </c>
      <c r="B4855">
        <v>119</v>
      </c>
      <c r="C4855" t="s">
        <v>11254</v>
      </c>
      <c r="D4855" t="s">
        <v>10489</v>
      </c>
      <c r="E4855" t="s">
        <v>12</v>
      </c>
      <c r="F4855" t="s">
        <v>18</v>
      </c>
      <c r="G4855">
        <v>20204716</v>
      </c>
      <c r="H4855">
        <v>1968</v>
      </c>
      <c r="I4855" t="s">
        <v>10669</v>
      </c>
    </row>
    <row r="4856" spans="1:9">
      <c r="A4856" t="s">
        <v>9</v>
      </c>
      <c r="B4856">
        <v>119</v>
      </c>
      <c r="C4856" t="s">
        <v>11258</v>
      </c>
      <c r="D4856" t="s">
        <v>11259</v>
      </c>
      <c r="E4856" t="s">
        <v>12</v>
      </c>
      <c r="F4856" t="s">
        <v>18</v>
      </c>
      <c r="G4856">
        <v>7365903</v>
      </c>
      <c r="H4856">
        <v>1946</v>
      </c>
      <c r="I4856" t="s">
        <v>10161</v>
      </c>
    </row>
    <row r="4857" spans="1:9">
      <c r="A4857" t="s">
        <v>9</v>
      </c>
      <c r="B4857">
        <v>119</v>
      </c>
      <c r="C4857" t="s">
        <v>11260</v>
      </c>
      <c r="D4857" t="s">
        <v>11261</v>
      </c>
      <c r="E4857" t="s">
        <v>17</v>
      </c>
      <c r="F4857" t="s">
        <v>13</v>
      </c>
      <c r="G4857">
        <v>24341059</v>
      </c>
      <c r="H4857">
        <v>1974</v>
      </c>
      <c r="I4857" t="s">
        <v>11262</v>
      </c>
    </row>
    <row r="4858" spans="1:9">
      <c r="A4858" t="s">
        <v>9</v>
      </c>
      <c r="B4858">
        <v>119</v>
      </c>
      <c r="C4858" t="s">
        <v>11263</v>
      </c>
      <c r="D4858" t="s">
        <v>601</v>
      </c>
      <c r="E4858" t="s">
        <v>17</v>
      </c>
      <c r="F4858" t="s">
        <v>18</v>
      </c>
      <c r="G4858">
        <v>3279337</v>
      </c>
      <c r="H4858">
        <v>1936</v>
      </c>
      <c r="I4858" t="s">
        <v>11264</v>
      </c>
    </row>
    <row r="4859" spans="1:9">
      <c r="A4859" t="s">
        <v>9</v>
      </c>
      <c r="B4859">
        <v>119</v>
      </c>
      <c r="C4859" t="s">
        <v>11265</v>
      </c>
      <c r="D4859" t="s">
        <v>3559</v>
      </c>
      <c r="E4859" t="s">
        <v>12</v>
      </c>
      <c r="F4859" t="s">
        <v>18</v>
      </c>
      <c r="G4859">
        <v>21929937</v>
      </c>
      <c r="H4859">
        <v>1971</v>
      </c>
      <c r="I4859" t="s">
        <v>11266</v>
      </c>
    </row>
    <row r="4860" spans="1:9">
      <c r="A4860" t="s">
        <v>9</v>
      </c>
      <c r="B4860">
        <v>119</v>
      </c>
      <c r="C4860" t="s">
        <v>11267</v>
      </c>
      <c r="D4860" t="s">
        <v>11268</v>
      </c>
      <c r="E4860" t="s">
        <v>12</v>
      </c>
      <c r="F4860" t="s">
        <v>18</v>
      </c>
      <c r="G4860">
        <v>5268551</v>
      </c>
      <c r="H4860">
        <v>1948</v>
      </c>
      <c r="I4860" t="s">
        <v>11269</v>
      </c>
    </row>
    <row r="4861" spans="1:9">
      <c r="A4861" t="s">
        <v>9</v>
      </c>
      <c r="B4861">
        <v>119</v>
      </c>
      <c r="C4861" t="s">
        <v>11270</v>
      </c>
      <c r="D4861" t="s">
        <v>11271</v>
      </c>
      <c r="E4861" t="s">
        <v>12</v>
      </c>
      <c r="F4861" t="s">
        <v>56</v>
      </c>
      <c r="G4861">
        <v>35122562</v>
      </c>
      <c r="H4861">
        <v>1990</v>
      </c>
      <c r="I4861" t="s">
        <v>10283</v>
      </c>
    </row>
    <row r="4862" spans="1:9">
      <c r="A4862" t="s">
        <v>9</v>
      </c>
      <c r="B4862">
        <v>119</v>
      </c>
      <c r="C4862" t="s">
        <v>11270</v>
      </c>
      <c r="D4862" t="s">
        <v>11272</v>
      </c>
      <c r="E4862" t="s">
        <v>12</v>
      </c>
      <c r="F4862" t="s">
        <v>13</v>
      </c>
      <c r="G4862">
        <v>10125095</v>
      </c>
      <c r="H4862">
        <v>1951</v>
      </c>
      <c r="I4862" t="s">
        <v>10283</v>
      </c>
    </row>
    <row r="4863" spans="1:9">
      <c r="A4863" t="s">
        <v>9</v>
      </c>
      <c r="B4863">
        <v>119</v>
      </c>
      <c r="C4863" t="s">
        <v>11273</v>
      </c>
      <c r="D4863" t="s">
        <v>499</v>
      </c>
      <c r="E4863" t="s">
        <v>17</v>
      </c>
      <c r="F4863" t="s">
        <v>18</v>
      </c>
      <c r="G4863">
        <v>13308869</v>
      </c>
      <c r="H4863">
        <v>1958</v>
      </c>
      <c r="I4863" t="s">
        <v>11274</v>
      </c>
    </row>
    <row r="4864" spans="1:9">
      <c r="A4864" t="s">
        <v>9</v>
      </c>
      <c r="B4864">
        <v>119</v>
      </c>
      <c r="C4864" t="s">
        <v>11275</v>
      </c>
      <c r="D4864" t="s">
        <v>8373</v>
      </c>
      <c r="E4864" t="s">
        <v>17</v>
      </c>
      <c r="F4864" t="s">
        <v>969</v>
      </c>
      <c r="G4864">
        <v>37905540</v>
      </c>
      <c r="H4864">
        <v>1993</v>
      </c>
      <c r="I4864" t="s">
        <v>11276</v>
      </c>
    </row>
    <row r="4865" spans="1:9">
      <c r="A4865" t="s">
        <v>9</v>
      </c>
      <c r="B4865">
        <v>119</v>
      </c>
      <c r="C4865" t="s">
        <v>11277</v>
      </c>
      <c r="D4865" t="s">
        <v>354</v>
      </c>
      <c r="E4865" t="s">
        <v>12</v>
      </c>
      <c r="F4865" t="s">
        <v>18</v>
      </c>
      <c r="G4865">
        <v>12731670</v>
      </c>
      <c r="H4865">
        <v>1956</v>
      </c>
      <c r="I4865" t="s">
        <v>11202</v>
      </c>
    </row>
    <row r="4866" spans="1:9">
      <c r="A4866" t="s">
        <v>9</v>
      </c>
      <c r="B4866">
        <v>119</v>
      </c>
      <c r="C4866" t="s">
        <v>11277</v>
      </c>
      <c r="D4866" t="s">
        <v>4565</v>
      </c>
      <c r="E4866" t="s">
        <v>12</v>
      </c>
      <c r="F4866" t="s">
        <v>56</v>
      </c>
      <c r="G4866">
        <v>26398322</v>
      </c>
      <c r="H4866">
        <v>1978</v>
      </c>
      <c r="I4866" t="s">
        <v>11278</v>
      </c>
    </row>
    <row r="4867" spans="1:9">
      <c r="A4867" t="s">
        <v>9</v>
      </c>
      <c r="B4867">
        <v>119</v>
      </c>
      <c r="C4867" t="s">
        <v>6185</v>
      </c>
      <c r="D4867" t="s">
        <v>11279</v>
      </c>
      <c r="E4867" t="s">
        <v>12</v>
      </c>
      <c r="F4867" t="s">
        <v>18</v>
      </c>
      <c r="G4867">
        <v>8209654</v>
      </c>
      <c r="H4867">
        <v>1949</v>
      </c>
      <c r="I4867" t="s">
        <v>11280</v>
      </c>
    </row>
    <row r="4868" spans="1:9">
      <c r="A4868" t="s">
        <v>9</v>
      </c>
      <c r="B4868">
        <v>119</v>
      </c>
      <c r="C4868" t="s">
        <v>8260</v>
      </c>
      <c r="D4868" t="s">
        <v>6979</v>
      </c>
      <c r="E4868" t="s">
        <v>12</v>
      </c>
      <c r="F4868" t="s">
        <v>18</v>
      </c>
      <c r="G4868">
        <v>22841819</v>
      </c>
      <c r="H4868">
        <v>1972</v>
      </c>
      <c r="I4868" t="s">
        <v>11281</v>
      </c>
    </row>
    <row r="4869" spans="1:9">
      <c r="A4869" t="s">
        <v>9</v>
      </c>
      <c r="B4869">
        <v>119</v>
      </c>
      <c r="C4869" t="s">
        <v>11282</v>
      </c>
      <c r="D4869" t="s">
        <v>11283</v>
      </c>
      <c r="E4869" t="s">
        <v>17</v>
      </c>
      <c r="F4869" t="s">
        <v>18</v>
      </c>
      <c r="G4869">
        <v>17198886</v>
      </c>
      <c r="H4869">
        <v>1964</v>
      </c>
      <c r="I4869" t="s">
        <v>11284</v>
      </c>
    </row>
    <row r="4870" spans="1:9">
      <c r="A4870" t="s">
        <v>9</v>
      </c>
      <c r="B4870">
        <v>119</v>
      </c>
      <c r="C4870" t="s">
        <v>11285</v>
      </c>
      <c r="D4870" t="s">
        <v>11286</v>
      </c>
      <c r="E4870" t="s">
        <v>17</v>
      </c>
      <c r="F4870" t="s">
        <v>13</v>
      </c>
      <c r="G4870">
        <v>4112738</v>
      </c>
      <c r="H4870">
        <v>1942</v>
      </c>
      <c r="I4870" t="s">
        <v>11287</v>
      </c>
    </row>
    <row r="4871" spans="1:9">
      <c r="A4871" t="s">
        <v>9</v>
      </c>
      <c r="B4871">
        <v>119</v>
      </c>
      <c r="C4871" t="s">
        <v>11288</v>
      </c>
      <c r="D4871" t="s">
        <v>11289</v>
      </c>
      <c r="E4871" t="s">
        <v>17</v>
      </c>
      <c r="F4871" t="s">
        <v>35</v>
      </c>
      <c r="G4871">
        <v>3211386</v>
      </c>
      <c r="H4871">
        <v>1934</v>
      </c>
      <c r="I4871" t="s">
        <v>11290</v>
      </c>
    </row>
    <row r="4872" spans="1:9">
      <c r="A4872" t="s">
        <v>9</v>
      </c>
      <c r="B4872">
        <v>119</v>
      </c>
      <c r="C4872" t="s">
        <v>11291</v>
      </c>
      <c r="D4872" t="s">
        <v>11292</v>
      </c>
      <c r="E4872" t="s">
        <v>17</v>
      </c>
      <c r="F4872" t="s">
        <v>18</v>
      </c>
      <c r="G4872">
        <v>3974173</v>
      </c>
      <c r="H4872">
        <v>1941</v>
      </c>
      <c r="I4872" t="s">
        <v>11293</v>
      </c>
    </row>
    <row r="4873" spans="1:9">
      <c r="A4873" t="s">
        <v>9</v>
      </c>
      <c r="B4873">
        <v>119</v>
      </c>
      <c r="C4873" t="s">
        <v>2830</v>
      </c>
      <c r="D4873" t="s">
        <v>401</v>
      </c>
      <c r="E4873" t="s">
        <v>12</v>
      </c>
      <c r="F4873" t="s">
        <v>690</v>
      </c>
      <c r="G4873">
        <v>4313035</v>
      </c>
      <c r="H4873">
        <v>1940</v>
      </c>
      <c r="I4873" t="s">
        <v>11294</v>
      </c>
    </row>
    <row r="4874" spans="1:9">
      <c r="A4874" t="s">
        <v>9</v>
      </c>
      <c r="B4874">
        <v>119</v>
      </c>
      <c r="C4874" t="s">
        <v>2830</v>
      </c>
      <c r="D4874" t="s">
        <v>11295</v>
      </c>
      <c r="E4874" t="s">
        <v>17</v>
      </c>
      <c r="F4874" t="s">
        <v>690</v>
      </c>
      <c r="G4874">
        <v>34482944</v>
      </c>
      <c r="H4874">
        <v>1989</v>
      </c>
      <c r="I4874" t="s">
        <v>11296</v>
      </c>
    </row>
    <row r="4875" spans="1:9">
      <c r="A4875" t="s">
        <v>9</v>
      </c>
      <c r="B4875">
        <v>119</v>
      </c>
      <c r="C4875" t="s">
        <v>11297</v>
      </c>
      <c r="D4875" t="s">
        <v>11298</v>
      </c>
      <c r="E4875" t="s">
        <v>12</v>
      </c>
      <c r="F4875" t="s">
        <v>284</v>
      </c>
      <c r="G4875">
        <v>4018514</v>
      </c>
      <c r="H4875">
        <v>1925</v>
      </c>
      <c r="I4875" t="s">
        <v>11299</v>
      </c>
    </row>
    <row r="4876" spans="1:9">
      <c r="A4876" t="s">
        <v>9</v>
      </c>
      <c r="B4876">
        <v>119</v>
      </c>
      <c r="C4876" t="s">
        <v>11300</v>
      </c>
      <c r="D4876" t="s">
        <v>2876</v>
      </c>
      <c r="E4876" t="s">
        <v>12</v>
      </c>
      <c r="F4876" t="s">
        <v>56</v>
      </c>
      <c r="G4876">
        <v>35359158</v>
      </c>
      <c r="H4876">
        <v>1990</v>
      </c>
      <c r="I4876" t="s">
        <v>11301</v>
      </c>
    </row>
    <row r="4877" spans="1:9">
      <c r="A4877" t="s">
        <v>9</v>
      </c>
      <c r="B4877">
        <v>119</v>
      </c>
      <c r="C4877" t="s">
        <v>11302</v>
      </c>
      <c r="D4877" t="s">
        <v>11303</v>
      </c>
      <c r="E4877" t="s">
        <v>12</v>
      </c>
      <c r="F4877" t="s">
        <v>18</v>
      </c>
      <c r="G4877">
        <v>4430666</v>
      </c>
      <c r="H4877">
        <v>1944</v>
      </c>
      <c r="I4877" t="s">
        <v>11304</v>
      </c>
    </row>
    <row r="4878" spans="1:9">
      <c r="A4878" t="s">
        <v>9</v>
      </c>
      <c r="B4878">
        <v>119</v>
      </c>
      <c r="C4878" t="s">
        <v>11305</v>
      </c>
      <c r="D4878" t="s">
        <v>11306</v>
      </c>
      <c r="E4878" t="s">
        <v>12</v>
      </c>
      <c r="F4878" t="s">
        <v>18</v>
      </c>
      <c r="G4878">
        <v>42497836</v>
      </c>
      <c r="H4878">
        <v>2000</v>
      </c>
      <c r="I4878" t="s">
        <v>11307</v>
      </c>
    </row>
    <row r="4879" spans="1:9">
      <c r="A4879" t="s">
        <v>9</v>
      </c>
      <c r="B4879">
        <v>119</v>
      </c>
      <c r="C4879" t="s">
        <v>11308</v>
      </c>
      <c r="D4879" t="s">
        <v>11309</v>
      </c>
      <c r="E4879" t="s">
        <v>12</v>
      </c>
      <c r="F4879" t="s">
        <v>35</v>
      </c>
      <c r="G4879">
        <v>4279431</v>
      </c>
      <c r="H4879">
        <v>1938</v>
      </c>
      <c r="I4879" t="s">
        <v>11310</v>
      </c>
    </row>
    <row r="4880" spans="1:9">
      <c r="A4880" t="s">
        <v>9</v>
      </c>
      <c r="B4880">
        <v>119</v>
      </c>
      <c r="C4880" t="s">
        <v>2858</v>
      </c>
      <c r="D4880" t="s">
        <v>2377</v>
      </c>
      <c r="E4880" t="s">
        <v>12</v>
      </c>
      <c r="F4880" t="s">
        <v>56</v>
      </c>
      <c r="G4880">
        <v>16766944</v>
      </c>
      <c r="H4880">
        <v>1964</v>
      </c>
      <c r="I4880" t="s">
        <v>11311</v>
      </c>
    </row>
    <row r="4881" spans="1:9">
      <c r="A4881" t="s">
        <v>9</v>
      </c>
      <c r="B4881">
        <v>119</v>
      </c>
      <c r="C4881" t="s">
        <v>2861</v>
      </c>
      <c r="D4881" t="s">
        <v>11312</v>
      </c>
      <c r="E4881" t="s">
        <v>12</v>
      </c>
      <c r="F4881" t="s">
        <v>13</v>
      </c>
      <c r="G4881">
        <v>4359255</v>
      </c>
      <c r="H4881">
        <v>1941</v>
      </c>
      <c r="I4881" t="s">
        <v>11313</v>
      </c>
    </row>
    <row r="4882" spans="1:9">
      <c r="A4882" t="s">
        <v>9</v>
      </c>
      <c r="B4882">
        <v>119</v>
      </c>
      <c r="C4882" t="s">
        <v>11314</v>
      </c>
      <c r="D4882" t="s">
        <v>11315</v>
      </c>
      <c r="E4882" t="s">
        <v>17</v>
      </c>
      <c r="F4882" t="s">
        <v>18</v>
      </c>
      <c r="G4882">
        <v>1133487</v>
      </c>
      <c r="H4882">
        <v>1935</v>
      </c>
      <c r="I4882" t="s">
        <v>11316</v>
      </c>
    </row>
    <row r="4883" spans="1:9">
      <c r="A4883" t="s">
        <v>9</v>
      </c>
      <c r="B4883">
        <v>119</v>
      </c>
      <c r="C4883" t="s">
        <v>11317</v>
      </c>
      <c r="D4883" t="s">
        <v>11318</v>
      </c>
      <c r="E4883" t="s">
        <v>12</v>
      </c>
      <c r="F4883" t="s">
        <v>13</v>
      </c>
      <c r="G4883">
        <v>29249318</v>
      </c>
      <c r="H4883">
        <v>1982</v>
      </c>
      <c r="I4883" t="s">
        <v>11319</v>
      </c>
    </row>
    <row r="4884" spans="1:9">
      <c r="A4884" t="s">
        <v>9</v>
      </c>
      <c r="B4884">
        <v>119</v>
      </c>
      <c r="C4884" t="s">
        <v>11317</v>
      </c>
      <c r="D4884" t="s">
        <v>11320</v>
      </c>
      <c r="E4884" t="s">
        <v>12</v>
      </c>
      <c r="F4884" t="s">
        <v>13</v>
      </c>
      <c r="G4884">
        <v>13270006</v>
      </c>
      <c r="H4884">
        <v>1957</v>
      </c>
      <c r="I4884" t="s">
        <v>11321</v>
      </c>
    </row>
    <row r="4885" spans="1:9">
      <c r="A4885" t="s">
        <v>9</v>
      </c>
      <c r="B4885">
        <v>119</v>
      </c>
      <c r="C4885" t="s">
        <v>11322</v>
      </c>
      <c r="D4885" t="s">
        <v>11323</v>
      </c>
      <c r="E4885" t="s">
        <v>17</v>
      </c>
      <c r="F4885" t="s">
        <v>13</v>
      </c>
      <c r="G4885">
        <v>12801447</v>
      </c>
      <c r="H4885">
        <v>1957</v>
      </c>
      <c r="I4885" t="s">
        <v>11324</v>
      </c>
    </row>
    <row r="4886" spans="1:9">
      <c r="A4886" t="s">
        <v>9</v>
      </c>
      <c r="B4886">
        <v>119</v>
      </c>
      <c r="C4886" t="s">
        <v>1040</v>
      </c>
      <c r="D4886" t="s">
        <v>11325</v>
      </c>
      <c r="E4886" t="s">
        <v>12</v>
      </c>
      <c r="F4886" t="s">
        <v>18</v>
      </c>
      <c r="G4886">
        <v>13275076</v>
      </c>
      <c r="H4886">
        <v>1957</v>
      </c>
      <c r="I4886" t="s">
        <v>11326</v>
      </c>
    </row>
    <row r="4887" spans="1:9">
      <c r="A4887" t="s">
        <v>9</v>
      </c>
      <c r="B4887">
        <v>119</v>
      </c>
      <c r="C4887" t="s">
        <v>1040</v>
      </c>
      <c r="D4887" t="s">
        <v>1651</v>
      </c>
      <c r="E4887" t="s">
        <v>17</v>
      </c>
      <c r="F4887" t="s">
        <v>13</v>
      </c>
      <c r="G4887">
        <v>30101423</v>
      </c>
      <c r="H4887">
        <v>1983</v>
      </c>
      <c r="I4887" t="s">
        <v>11327</v>
      </c>
    </row>
    <row r="4888" spans="1:9">
      <c r="A4888" t="s">
        <v>9</v>
      </c>
      <c r="B4888">
        <v>119</v>
      </c>
      <c r="C4888" t="s">
        <v>6204</v>
      </c>
      <c r="D4888" t="s">
        <v>11328</v>
      </c>
      <c r="E4888" t="s">
        <v>17</v>
      </c>
      <c r="F4888" t="s">
        <v>18</v>
      </c>
      <c r="G4888">
        <v>17635036</v>
      </c>
      <c r="H4888">
        <v>1965</v>
      </c>
      <c r="I4888" t="s">
        <v>11329</v>
      </c>
    </row>
    <row r="4889" spans="1:9">
      <c r="A4889" t="s">
        <v>9</v>
      </c>
      <c r="B4889">
        <v>119</v>
      </c>
      <c r="C4889" t="s">
        <v>11330</v>
      </c>
      <c r="D4889" t="s">
        <v>11331</v>
      </c>
      <c r="E4889" t="s">
        <v>17</v>
      </c>
      <c r="F4889" t="s">
        <v>18</v>
      </c>
      <c r="G4889">
        <v>113962</v>
      </c>
      <c r="H4889">
        <v>1927</v>
      </c>
      <c r="I4889" t="s">
        <v>11332</v>
      </c>
    </row>
    <row r="4890" spans="1:9">
      <c r="A4890" t="s">
        <v>9</v>
      </c>
      <c r="B4890">
        <v>119</v>
      </c>
      <c r="C4890" t="s">
        <v>6211</v>
      </c>
      <c r="D4890" t="s">
        <v>11333</v>
      </c>
      <c r="E4890" t="s">
        <v>17</v>
      </c>
      <c r="F4890" t="s">
        <v>18</v>
      </c>
      <c r="G4890">
        <v>3079054</v>
      </c>
      <c r="H4890">
        <v>1931</v>
      </c>
      <c r="I4890" t="s">
        <v>11334</v>
      </c>
    </row>
    <row r="4891" spans="1:9">
      <c r="A4891" t="s">
        <v>9</v>
      </c>
      <c r="B4891">
        <v>119</v>
      </c>
      <c r="C4891" t="s">
        <v>11335</v>
      </c>
      <c r="D4891" t="s">
        <v>1003</v>
      </c>
      <c r="E4891" t="s">
        <v>17</v>
      </c>
      <c r="F4891" t="s">
        <v>18</v>
      </c>
      <c r="G4891">
        <v>6369914</v>
      </c>
      <c r="H4891">
        <v>1950</v>
      </c>
      <c r="I4891" t="s">
        <v>11336</v>
      </c>
    </row>
    <row r="4892" spans="1:9">
      <c r="A4892" t="s">
        <v>9</v>
      </c>
      <c r="B4892">
        <v>119</v>
      </c>
      <c r="C4892" t="s">
        <v>11337</v>
      </c>
      <c r="D4892" t="s">
        <v>5556</v>
      </c>
      <c r="E4892" t="s">
        <v>17</v>
      </c>
      <c r="F4892" t="s">
        <v>56</v>
      </c>
      <c r="G4892">
        <v>17454007</v>
      </c>
      <c r="H4892">
        <v>1964</v>
      </c>
      <c r="I4892" t="s">
        <v>11338</v>
      </c>
    </row>
    <row r="4893" spans="1:9">
      <c r="A4893" t="s">
        <v>9</v>
      </c>
      <c r="B4893">
        <v>119</v>
      </c>
      <c r="C4893" t="s">
        <v>11339</v>
      </c>
      <c r="D4893" t="s">
        <v>11340</v>
      </c>
      <c r="E4893" t="s">
        <v>17</v>
      </c>
      <c r="F4893" t="s">
        <v>56</v>
      </c>
      <c r="G4893">
        <v>6553595</v>
      </c>
      <c r="H4893">
        <v>1951</v>
      </c>
      <c r="I4893" t="s">
        <v>11341</v>
      </c>
    </row>
    <row r="4894" spans="1:9">
      <c r="A4894" t="s">
        <v>9</v>
      </c>
      <c r="B4894">
        <v>119</v>
      </c>
      <c r="C4894" t="s">
        <v>11342</v>
      </c>
      <c r="D4894" t="s">
        <v>11343</v>
      </c>
      <c r="E4894" t="s">
        <v>17</v>
      </c>
      <c r="F4894" t="s">
        <v>18</v>
      </c>
      <c r="G4894">
        <v>11024951</v>
      </c>
      <c r="H4894">
        <v>1953</v>
      </c>
      <c r="I4894" t="s">
        <v>11344</v>
      </c>
    </row>
    <row r="4895" spans="1:9">
      <c r="A4895" t="s">
        <v>9</v>
      </c>
      <c r="B4895">
        <v>119</v>
      </c>
      <c r="C4895" t="s">
        <v>11345</v>
      </c>
      <c r="D4895" t="s">
        <v>11346</v>
      </c>
      <c r="E4895" t="s">
        <v>17</v>
      </c>
      <c r="F4895" t="s">
        <v>18</v>
      </c>
      <c r="G4895">
        <v>3951871</v>
      </c>
      <c r="H4895">
        <v>1939</v>
      </c>
      <c r="I4895" t="s">
        <v>11347</v>
      </c>
    </row>
    <row r="4896" spans="1:9">
      <c r="A4896" t="s">
        <v>9</v>
      </c>
      <c r="B4896">
        <v>119</v>
      </c>
      <c r="C4896" t="s">
        <v>11348</v>
      </c>
      <c r="D4896" t="s">
        <v>7331</v>
      </c>
      <c r="E4896" t="s">
        <v>12</v>
      </c>
      <c r="F4896" t="s">
        <v>18</v>
      </c>
      <c r="G4896">
        <v>10623847</v>
      </c>
      <c r="H4896">
        <v>1952</v>
      </c>
      <c r="I4896" t="s">
        <v>11349</v>
      </c>
    </row>
    <row r="4897" spans="1:9">
      <c r="A4897" t="s">
        <v>9</v>
      </c>
      <c r="B4897">
        <v>119</v>
      </c>
      <c r="C4897" t="s">
        <v>11350</v>
      </c>
      <c r="D4897" t="s">
        <v>11351</v>
      </c>
      <c r="E4897" t="s">
        <v>17</v>
      </c>
      <c r="F4897" t="s">
        <v>18</v>
      </c>
      <c r="G4897">
        <v>4861270</v>
      </c>
      <c r="H4897">
        <v>1944</v>
      </c>
      <c r="I4897" t="s">
        <v>11352</v>
      </c>
    </row>
    <row r="4898" spans="1:9">
      <c r="A4898" t="s">
        <v>9</v>
      </c>
      <c r="B4898">
        <v>119</v>
      </c>
      <c r="C4898" t="s">
        <v>2591</v>
      </c>
      <c r="D4898" t="s">
        <v>11353</v>
      </c>
      <c r="E4898" t="s">
        <v>17</v>
      </c>
      <c r="F4898" t="s">
        <v>18</v>
      </c>
      <c r="G4898">
        <v>4597568</v>
      </c>
      <c r="H4898">
        <v>1943</v>
      </c>
      <c r="I4898" t="s">
        <v>11354</v>
      </c>
    </row>
    <row r="4899" spans="1:9">
      <c r="A4899" t="s">
        <v>9</v>
      </c>
      <c r="B4899">
        <v>119</v>
      </c>
      <c r="C4899" t="s">
        <v>11355</v>
      </c>
      <c r="D4899" t="s">
        <v>11356</v>
      </c>
      <c r="E4899" t="s">
        <v>12</v>
      </c>
      <c r="F4899" t="s">
        <v>18</v>
      </c>
      <c r="G4899">
        <v>4279196</v>
      </c>
      <c r="H4899">
        <v>1938</v>
      </c>
      <c r="I4899" t="s">
        <v>11357</v>
      </c>
    </row>
    <row r="4900" spans="1:9">
      <c r="A4900" t="s">
        <v>9</v>
      </c>
      <c r="B4900">
        <v>119</v>
      </c>
      <c r="C4900" t="s">
        <v>11358</v>
      </c>
      <c r="D4900" t="s">
        <v>11359</v>
      </c>
      <c r="E4900" t="s">
        <v>17</v>
      </c>
      <c r="F4900" t="s">
        <v>13</v>
      </c>
      <c r="G4900">
        <v>17968862</v>
      </c>
      <c r="H4900">
        <v>1966</v>
      </c>
      <c r="I4900" t="s">
        <v>10289</v>
      </c>
    </row>
    <row r="4901" spans="1:9">
      <c r="A4901" t="s">
        <v>9</v>
      </c>
      <c r="B4901">
        <v>119</v>
      </c>
      <c r="C4901" t="s">
        <v>11360</v>
      </c>
      <c r="D4901" t="s">
        <v>11361</v>
      </c>
      <c r="E4901" t="s">
        <v>17</v>
      </c>
      <c r="F4901" t="s">
        <v>18</v>
      </c>
      <c r="G4901">
        <v>16763757</v>
      </c>
      <c r="H4901">
        <v>1963</v>
      </c>
      <c r="I4901" t="s">
        <v>11362</v>
      </c>
    </row>
    <row r="4902" spans="1:9">
      <c r="A4902" t="s">
        <v>9</v>
      </c>
      <c r="B4902">
        <v>119</v>
      </c>
      <c r="C4902" t="s">
        <v>11363</v>
      </c>
      <c r="D4902" t="s">
        <v>11364</v>
      </c>
      <c r="E4902" t="s">
        <v>17</v>
      </c>
      <c r="F4902" t="s">
        <v>13</v>
      </c>
      <c r="G4902">
        <v>23376479</v>
      </c>
      <c r="H4902">
        <v>1973</v>
      </c>
      <c r="I4902" t="s">
        <v>11365</v>
      </c>
    </row>
    <row r="4903" spans="1:9">
      <c r="A4903" t="s">
        <v>9</v>
      </c>
      <c r="B4903">
        <v>119</v>
      </c>
      <c r="C4903" t="s">
        <v>11366</v>
      </c>
      <c r="D4903" t="s">
        <v>8570</v>
      </c>
      <c r="E4903" t="s">
        <v>17</v>
      </c>
      <c r="F4903" t="s">
        <v>13</v>
      </c>
      <c r="G4903">
        <v>21588904</v>
      </c>
      <c r="H4903">
        <v>1970</v>
      </c>
      <c r="I4903" t="s">
        <v>11216</v>
      </c>
    </row>
    <row r="4904" spans="1:9">
      <c r="A4904" t="s">
        <v>9</v>
      </c>
      <c r="B4904">
        <v>119</v>
      </c>
      <c r="C4904" t="s">
        <v>11367</v>
      </c>
      <c r="D4904" t="s">
        <v>11368</v>
      </c>
      <c r="E4904" t="s">
        <v>17</v>
      </c>
      <c r="F4904" t="s">
        <v>18</v>
      </c>
      <c r="G4904">
        <v>6661452</v>
      </c>
      <c r="H4904">
        <v>1950</v>
      </c>
      <c r="I4904" t="s">
        <v>11369</v>
      </c>
    </row>
    <row r="4905" spans="1:9">
      <c r="A4905" t="s">
        <v>9</v>
      </c>
      <c r="B4905">
        <v>119</v>
      </c>
      <c r="C4905" t="s">
        <v>11370</v>
      </c>
      <c r="D4905" t="s">
        <v>11371</v>
      </c>
      <c r="E4905" t="s">
        <v>17</v>
      </c>
      <c r="F4905" t="s">
        <v>18</v>
      </c>
      <c r="G4905">
        <v>5017750</v>
      </c>
      <c r="H4905">
        <v>1944</v>
      </c>
      <c r="I4905" t="s">
        <v>11372</v>
      </c>
    </row>
    <row r="4906" spans="1:9">
      <c r="A4906" t="s">
        <v>9</v>
      </c>
      <c r="B4906">
        <v>119</v>
      </c>
      <c r="C4906" t="s">
        <v>11373</v>
      </c>
      <c r="D4906" t="s">
        <v>425</v>
      </c>
      <c r="E4906" t="s">
        <v>17</v>
      </c>
      <c r="F4906" t="s">
        <v>18</v>
      </c>
      <c r="G4906">
        <v>5696044</v>
      </c>
      <c r="H4906">
        <v>1947</v>
      </c>
      <c r="I4906" t="s">
        <v>11374</v>
      </c>
    </row>
    <row r="4907" spans="1:9">
      <c r="A4907" t="s">
        <v>9</v>
      </c>
      <c r="B4907">
        <v>119</v>
      </c>
      <c r="C4907" t="s">
        <v>11375</v>
      </c>
      <c r="D4907" t="s">
        <v>11376</v>
      </c>
      <c r="E4907" t="s">
        <v>17</v>
      </c>
      <c r="F4907" t="s">
        <v>18</v>
      </c>
      <c r="G4907">
        <v>16054474</v>
      </c>
      <c r="H4907">
        <v>1962</v>
      </c>
      <c r="I4907" t="s">
        <v>11377</v>
      </c>
    </row>
    <row r="4908" spans="1:9">
      <c r="A4908" t="s">
        <v>9</v>
      </c>
      <c r="B4908">
        <v>119</v>
      </c>
      <c r="C4908" t="s">
        <v>11378</v>
      </c>
      <c r="D4908" t="s">
        <v>11379</v>
      </c>
      <c r="E4908" t="s">
        <v>12</v>
      </c>
      <c r="F4908" t="s">
        <v>13</v>
      </c>
      <c r="G4908">
        <v>12667193</v>
      </c>
      <c r="H4908">
        <v>1958</v>
      </c>
      <c r="I4908" t="s">
        <v>11380</v>
      </c>
    </row>
    <row r="4909" spans="1:9">
      <c r="A4909" t="s">
        <v>9</v>
      </c>
      <c r="B4909">
        <v>119</v>
      </c>
      <c r="C4909" t="s">
        <v>1103</v>
      </c>
      <c r="D4909" t="s">
        <v>11381</v>
      </c>
      <c r="E4909" t="s">
        <v>12</v>
      </c>
      <c r="F4909" t="s">
        <v>13</v>
      </c>
      <c r="G4909">
        <v>31422742</v>
      </c>
      <c r="H4909">
        <v>1984</v>
      </c>
      <c r="I4909" t="s">
        <v>11382</v>
      </c>
    </row>
    <row r="4910" spans="1:9">
      <c r="A4910" t="s">
        <v>9</v>
      </c>
      <c r="B4910">
        <v>119</v>
      </c>
      <c r="C4910" t="s">
        <v>1103</v>
      </c>
      <c r="D4910" t="s">
        <v>11340</v>
      </c>
      <c r="E4910" t="s">
        <v>17</v>
      </c>
      <c r="F4910" t="s">
        <v>18</v>
      </c>
      <c r="G4910">
        <v>4250562</v>
      </c>
      <c r="H4910">
        <v>1942</v>
      </c>
      <c r="I4910" t="s">
        <v>11383</v>
      </c>
    </row>
    <row r="4911" spans="1:9">
      <c r="A4911" t="s">
        <v>9</v>
      </c>
      <c r="B4911">
        <v>119</v>
      </c>
      <c r="C4911" t="s">
        <v>1103</v>
      </c>
      <c r="D4911" t="s">
        <v>11384</v>
      </c>
      <c r="E4911" t="s">
        <v>17</v>
      </c>
      <c r="F4911" t="s">
        <v>18</v>
      </c>
      <c r="G4911">
        <v>11593691</v>
      </c>
      <c r="H4911">
        <v>1955</v>
      </c>
      <c r="I4911" t="s">
        <v>11385</v>
      </c>
    </row>
    <row r="4912" spans="1:9">
      <c r="A4912" t="s">
        <v>9</v>
      </c>
      <c r="B4912">
        <v>119</v>
      </c>
      <c r="C4912" t="s">
        <v>1103</v>
      </c>
      <c r="D4912" t="s">
        <v>11386</v>
      </c>
      <c r="E4912" t="s">
        <v>17</v>
      </c>
      <c r="F4912" t="s">
        <v>18</v>
      </c>
      <c r="G4912">
        <v>13072306</v>
      </c>
      <c r="H4912">
        <v>1958</v>
      </c>
      <c r="I4912" t="s">
        <v>11387</v>
      </c>
    </row>
    <row r="4913" spans="1:9">
      <c r="A4913" t="s">
        <v>9</v>
      </c>
      <c r="B4913">
        <v>119</v>
      </c>
      <c r="C4913" t="s">
        <v>1103</v>
      </c>
      <c r="D4913" t="s">
        <v>11388</v>
      </c>
      <c r="E4913" t="s">
        <v>17</v>
      </c>
      <c r="F4913" t="s">
        <v>18</v>
      </c>
      <c r="G4913">
        <v>18127444</v>
      </c>
      <c r="H4913">
        <v>1966</v>
      </c>
      <c r="I4913" t="s">
        <v>10607</v>
      </c>
    </row>
    <row r="4914" spans="1:9">
      <c r="A4914" t="s">
        <v>9</v>
      </c>
      <c r="B4914">
        <v>119</v>
      </c>
      <c r="C4914" t="s">
        <v>1103</v>
      </c>
      <c r="D4914" t="s">
        <v>7240</v>
      </c>
      <c r="E4914" t="s">
        <v>17</v>
      </c>
      <c r="F4914" t="s">
        <v>13</v>
      </c>
      <c r="G4914">
        <v>22419661</v>
      </c>
      <c r="H4914">
        <v>1971</v>
      </c>
      <c r="I4914" t="s">
        <v>11389</v>
      </c>
    </row>
    <row r="4915" spans="1:9">
      <c r="A4915" t="s">
        <v>9</v>
      </c>
      <c r="B4915">
        <v>119</v>
      </c>
      <c r="C4915" t="s">
        <v>11390</v>
      </c>
      <c r="D4915" t="s">
        <v>5982</v>
      </c>
      <c r="E4915" t="s">
        <v>12</v>
      </c>
      <c r="F4915" t="s">
        <v>18</v>
      </c>
      <c r="G4915">
        <v>31060931</v>
      </c>
      <c r="H4915">
        <v>1984</v>
      </c>
      <c r="I4915" t="s">
        <v>10499</v>
      </c>
    </row>
    <row r="4916" spans="1:9">
      <c r="A4916" t="s">
        <v>9</v>
      </c>
      <c r="B4916">
        <v>119</v>
      </c>
      <c r="C4916" t="s">
        <v>11391</v>
      </c>
      <c r="D4916" t="s">
        <v>1407</v>
      </c>
      <c r="E4916" t="s">
        <v>12</v>
      </c>
      <c r="F4916" t="s">
        <v>18</v>
      </c>
      <c r="G4916">
        <v>10479762</v>
      </c>
      <c r="H4916">
        <v>1952</v>
      </c>
      <c r="I4916" t="s">
        <v>11392</v>
      </c>
    </row>
    <row r="4917" spans="1:9">
      <c r="A4917" t="s">
        <v>9</v>
      </c>
      <c r="B4917">
        <v>119</v>
      </c>
      <c r="C4917" t="s">
        <v>11393</v>
      </c>
      <c r="D4917" t="s">
        <v>11394</v>
      </c>
      <c r="E4917" t="s">
        <v>12</v>
      </c>
      <c r="F4917" t="s">
        <v>18</v>
      </c>
      <c r="G4917">
        <v>23044314</v>
      </c>
      <c r="H4917">
        <v>1973</v>
      </c>
      <c r="I4917" t="s">
        <v>11395</v>
      </c>
    </row>
    <row r="4918" spans="1:9">
      <c r="A4918" t="s">
        <v>9</v>
      </c>
      <c r="B4918">
        <v>119</v>
      </c>
      <c r="C4918" t="s">
        <v>6261</v>
      </c>
      <c r="D4918" t="s">
        <v>5093</v>
      </c>
      <c r="E4918" t="s">
        <v>12</v>
      </c>
      <c r="F4918" t="s">
        <v>690</v>
      </c>
      <c r="G4918">
        <v>12717578</v>
      </c>
      <c r="H4918">
        <v>1958</v>
      </c>
      <c r="I4918" t="s">
        <v>11396</v>
      </c>
    </row>
    <row r="4919" spans="1:9">
      <c r="A4919" t="s">
        <v>9</v>
      </c>
      <c r="B4919">
        <v>119</v>
      </c>
      <c r="C4919" t="s">
        <v>2912</v>
      </c>
      <c r="D4919" t="s">
        <v>505</v>
      </c>
      <c r="E4919" t="s">
        <v>12</v>
      </c>
      <c r="F4919" t="s">
        <v>35</v>
      </c>
      <c r="G4919">
        <v>23073162</v>
      </c>
      <c r="H4919">
        <v>1972</v>
      </c>
      <c r="I4919" t="s">
        <v>11397</v>
      </c>
    </row>
    <row r="4920" spans="1:9">
      <c r="A4920" t="s">
        <v>9</v>
      </c>
      <c r="B4920">
        <v>119</v>
      </c>
      <c r="C4920" t="s">
        <v>11398</v>
      </c>
      <c r="D4920" t="s">
        <v>11399</v>
      </c>
      <c r="E4920" t="s">
        <v>12</v>
      </c>
      <c r="F4920" t="s">
        <v>13</v>
      </c>
      <c r="G4920">
        <v>25866400</v>
      </c>
      <c r="H4920">
        <v>1977</v>
      </c>
      <c r="I4920" t="s">
        <v>11400</v>
      </c>
    </row>
    <row r="4921" spans="1:9">
      <c r="A4921" t="s">
        <v>9</v>
      </c>
      <c r="B4921">
        <v>119</v>
      </c>
      <c r="C4921" t="s">
        <v>11398</v>
      </c>
      <c r="D4921" t="s">
        <v>11401</v>
      </c>
      <c r="E4921" t="s">
        <v>12</v>
      </c>
      <c r="F4921" t="s">
        <v>18</v>
      </c>
      <c r="G4921">
        <v>10125773</v>
      </c>
      <c r="H4921">
        <v>1951</v>
      </c>
      <c r="I4921" t="s">
        <v>11400</v>
      </c>
    </row>
    <row r="4922" spans="1:9">
      <c r="A4922" t="s">
        <v>9</v>
      </c>
      <c r="B4922">
        <v>119</v>
      </c>
      <c r="C4922" t="s">
        <v>11402</v>
      </c>
      <c r="D4922" t="s">
        <v>1791</v>
      </c>
      <c r="E4922" t="s">
        <v>12</v>
      </c>
      <c r="F4922" t="s">
        <v>18</v>
      </c>
      <c r="G4922">
        <v>24110228</v>
      </c>
      <c r="H4922">
        <v>1974</v>
      </c>
      <c r="I4922" t="s">
        <v>11403</v>
      </c>
    </row>
    <row r="4923" spans="1:9">
      <c r="A4923" t="s">
        <v>9</v>
      </c>
      <c r="B4923">
        <v>119</v>
      </c>
      <c r="C4923" t="s">
        <v>9851</v>
      </c>
      <c r="D4923" t="s">
        <v>11404</v>
      </c>
      <c r="E4923" t="s">
        <v>12</v>
      </c>
      <c r="F4923" t="s">
        <v>18</v>
      </c>
      <c r="G4923">
        <v>14363534</v>
      </c>
      <c r="H4923">
        <v>1961</v>
      </c>
      <c r="I4923" t="s">
        <v>11405</v>
      </c>
    </row>
    <row r="4924" spans="1:9">
      <c r="A4924" t="s">
        <v>9</v>
      </c>
      <c r="B4924">
        <v>119</v>
      </c>
      <c r="C4924" t="s">
        <v>11406</v>
      </c>
      <c r="D4924" t="s">
        <v>11407</v>
      </c>
      <c r="E4924" t="s">
        <v>12</v>
      </c>
      <c r="F4924" t="s">
        <v>18</v>
      </c>
      <c r="G4924">
        <v>25867160</v>
      </c>
      <c r="H4924">
        <v>1977</v>
      </c>
      <c r="I4924" t="s">
        <v>11408</v>
      </c>
    </row>
    <row r="4925" spans="1:9">
      <c r="A4925" t="s">
        <v>9</v>
      </c>
      <c r="B4925">
        <v>119</v>
      </c>
      <c r="C4925" t="s">
        <v>11406</v>
      </c>
      <c r="D4925" t="s">
        <v>11190</v>
      </c>
      <c r="E4925" t="s">
        <v>12</v>
      </c>
      <c r="F4925" t="s">
        <v>56</v>
      </c>
      <c r="G4925">
        <v>23601730</v>
      </c>
      <c r="H4925">
        <v>1973</v>
      </c>
      <c r="I4925" t="s">
        <v>11409</v>
      </c>
    </row>
    <row r="4926" spans="1:9">
      <c r="A4926" t="s">
        <v>9</v>
      </c>
      <c r="B4926">
        <v>119</v>
      </c>
      <c r="C4926" t="s">
        <v>11410</v>
      </c>
      <c r="D4926" t="s">
        <v>11411</v>
      </c>
      <c r="E4926" t="s">
        <v>17</v>
      </c>
      <c r="F4926" t="s">
        <v>56</v>
      </c>
      <c r="G4926">
        <v>4754455</v>
      </c>
      <c r="H4926">
        <v>1943</v>
      </c>
      <c r="I4926" t="s">
        <v>11412</v>
      </c>
    </row>
    <row r="4927" spans="1:9">
      <c r="A4927" t="s">
        <v>9</v>
      </c>
      <c r="B4927">
        <v>119</v>
      </c>
      <c r="C4927" t="s">
        <v>11413</v>
      </c>
      <c r="D4927" t="s">
        <v>11414</v>
      </c>
      <c r="E4927" t="s">
        <v>12</v>
      </c>
      <c r="F4927" t="s">
        <v>18</v>
      </c>
      <c r="G4927">
        <v>21478708</v>
      </c>
      <c r="H4927">
        <v>1970</v>
      </c>
      <c r="I4927" t="s">
        <v>11415</v>
      </c>
    </row>
    <row r="4928" spans="1:9">
      <c r="A4928" t="s">
        <v>9</v>
      </c>
      <c r="B4928">
        <v>119</v>
      </c>
      <c r="C4928" t="s">
        <v>4585</v>
      </c>
      <c r="D4928" t="s">
        <v>11416</v>
      </c>
      <c r="E4928" t="s">
        <v>12</v>
      </c>
      <c r="F4928" t="s">
        <v>13</v>
      </c>
      <c r="G4928">
        <v>33036642</v>
      </c>
      <c r="H4928">
        <v>1987</v>
      </c>
      <c r="I4928" t="s">
        <v>11417</v>
      </c>
    </row>
    <row r="4929" spans="1:9">
      <c r="A4929" t="s">
        <v>9</v>
      </c>
      <c r="B4929">
        <v>119</v>
      </c>
      <c r="C4929" t="s">
        <v>4585</v>
      </c>
      <c r="D4929" t="s">
        <v>2413</v>
      </c>
      <c r="E4929" t="s">
        <v>17</v>
      </c>
      <c r="F4929" t="s">
        <v>18</v>
      </c>
      <c r="G4929">
        <v>30565881</v>
      </c>
      <c r="H4929">
        <v>1983</v>
      </c>
      <c r="I4929" t="s">
        <v>11418</v>
      </c>
    </row>
    <row r="4930" spans="1:9">
      <c r="A4930" t="s">
        <v>9</v>
      </c>
      <c r="B4930">
        <v>119</v>
      </c>
      <c r="C4930" t="s">
        <v>4585</v>
      </c>
      <c r="D4930" t="s">
        <v>11419</v>
      </c>
      <c r="E4930" t="s">
        <v>17</v>
      </c>
      <c r="F4930" t="s">
        <v>56</v>
      </c>
      <c r="G4930">
        <v>34653005</v>
      </c>
      <c r="H4930">
        <v>1989</v>
      </c>
      <c r="I4930" t="s">
        <v>11420</v>
      </c>
    </row>
    <row r="4931" spans="1:9">
      <c r="A4931" t="s">
        <v>9</v>
      </c>
      <c r="B4931">
        <v>119</v>
      </c>
      <c r="C4931" t="s">
        <v>11421</v>
      </c>
      <c r="D4931" t="s">
        <v>11422</v>
      </c>
      <c r="E4931" t="s">
        <v>17</v>
      </c>
      <c r="F4931" t="s">
        <v>13</v>
      </c>
      <c r="G4931">
        <v>5672154</v>
      </c>
      <c r="H4931">
        <v>1947</v>
      </c>
      <c r="I4931" t="s">
        <v>11423</v>
      </c>
    </row>
    <row r="4932" spans="1:9">
      <c r="A4932" t="s">
        <v>9</v>
      </c>
      <c r="B4932">
        <v>119</v>
      </c>
      <c r="C4932" t="s">
        <v>11424</v>
      </c>
      <c r="D4932" t="s">
        <v>11425</v>
      </c>
      <c r="E4932" t="s">
        <v>17</v>
      </c>
      <c r="F4932" t="s">
        <v>13</v>
      </c>
      <c r="G4932">
        <v>4702191</v>
      </c>
      <c r="H4932">
        <v>1943</v>
      </c>
      <c r="I4932" t="s">
        <v>11426</v>
      </c>
    </row>
    <row r="4933" spans="1:9">
      <c r="A4933" t="s">
        <v>9</v>
      </c>
      <c r="B4933">
        <v>119</v>
      </c>
      <c r="C4933" t="s">
        <v>11427</v>
      </c>
      <c r="D4933" t="s">
        <v>11428</v>
      </c>
      <c r="E4933" t="s">
        <v>17</v>
      </c>
      <c r="F4933" t="s">
        <v>13</v>
      </c>
      <c r="G4933">
        <v>11433859</v>
      </c>
      <c r="H4933">
        <v>1954</v>
      </c>
      <c r="I4933" t="s">
        <v>11429</v>
      </c>
    </row>
    <row r="4934" spans="1:9">
      <c r="A4934" t="s">
        <v>9</v>
      </c>
      <c r="B4934">
        <v>119</v>
      </c>
      <c r="C4934" t="s">
        <v>11430</v>
      </c>
      <c r="D4934" t="s">
        <v>11384</v>
      </c>
      <c r="E4934" t="s">
        <v>17</v>
      </c>
      <c r="F4934" t="s">
        <v>13</v>
      </c>
      <c r="G4934">
        <v>6516425</v>
      </c>
      <c r="H4934">
        <v>1950</v>
      </c>
      <c r="I4934" t="s">
        <v>11431</v>
      </c>
    </row>
    <row r="4935" spans="1:9">
      <c r="A4935" t="s">
        <v>9</v>
      </c>
      <c r="B4935">
        <v>119</v>
      </c>
      <c r="C4935" t="s">
        <v>11432</v>
      </c>
      <c r="D4935" t="s">
        <v>11433</v>
      </c>
      <c r="E4935" t="s">
        <v>12</v>
      </c>
      <c r="F4935" t="s">
        <v>18</v>
      </c>
      <c r="G4935">
        <v>14309127</v>
      </c>
      <c r="H4935">
        <v>1961</v>
      </c>
      <c r="I4935" t="s">
        <v>11434</v>
      </c>
    </row>
    <row r="4936" spans="1:9">
      <c r="A4936" t="s">
        <v>9</v>
      </c>
      <c r="B4936">
        <v>119</v>
      </c>
      <c r="C4936" t="s">
        <v>11435</v>
      </c>
      <c r="D4936" t="s">
        <v>11436</v>
      </c>
      <c r="E4936" t="s">
        <v>17</v>
      </c>
      <c r="F4936" t="s">
        <v>18</v>
      </c>
      <c r="G4936">
        <v>11423922</v>
      </c>
      <c r="H4936">
        <v>1954</v>
      </c>
      <c r="I4936" t="s">
        <v>11437</v>
      </c>
    </row>
    <row r="4937" spans="1:9">
      <c r="A4937" t="s">
        <v>9</v>
      </c>
      <c r="B4937">
        <v>119</v>
      </c>
      <c r="C4937" t="s">
        <v>11438</v>
      </c>
      <c r="D4937" t="s">
        <v>1221</v>
      </c>
      <c r="E4937" t="s">
        <v>12</v>
      </c>
      <c r="F4937" t="s">
        <v>13</v>
      </c>
      <c r="G4937">
        <v>4392361</v>
      </c>
      <c r="H4937">
        <v>1942</v>
      </c>
      <c r="I4937" t="s">
        <v>10209</v>
      </c>
    </row>
    <row r="4938" spans="1:9">
      <c r="A4938" t="s">
        <v>9</v>
      </c>
      <c r="B4938">
        <v>119</v>
      </c>
      <c r="C4938" t="s">
        <v>11439</v>
      </c>
      <c r="D4938" t="s">
        <v>11440</v>
      </c>
      <c r="E4938" t="s">
        <v>17</v>
      </c>
      <c r="F4938" t="s">
        <v>502</v>
      </c>
      <c r="G4938">
        <v>16938887</v>
      </c>
      <c r="H4938">
        <v>1963</v>
      </c>
      <c r="I4938" t="s">
        <v>11441</v>
      </c>
    </row>
    <row r="4939" spans="1:9">
      <c r="A4939" t="s">
        <v>9</v>
      </c>
      <c r="B4939">
        <v>119</v>
      </c>
      <c r="C4939" t="s">
        <v>11442</v>
      </c>
      <c r="D4939" t="s">
        <v>398</v>
      </c>
      <c r="E4939" t="s">
        <v>12</v>
      </c>
      <c r="F4939" t="s">
        <v>13</v>
      </c>
      <c r="G4939">
        <v>16130303</v>
      </c>
      <c r="H4939">
        <v>1963</v>
      </c>
      <c r="I4939" t="s">
        <v>11443</v>
      </c>
    </row>
    <row r="4940" spans="1:9">
      <c r="A4940" t="s">
        <v>9</v>
      </c>
      <c r="B4940">
        <v>119</v>
      </c>
      <c r="C4940" t="s">
        <v>11444</v>
      </c>
      <c r="D4940" t="s">
        <v>5251</v>
      </c>
      <c r="E4940" t="s">
        <v>12</v>
      </c>
      <c r="F4940" t="s">
        <v>18</v>
      </c>
      <c r="G4940">
        <v>22654700</v>
      </c>
      <c r="H4940">
        <v>1972</v>
      </c>
      <c r="I4940" t="s">
        <v>11445</v>
      </c>
    </row>
    <row r="4941" spans="1:9">
      <c r="A4941" t="s">
        <v>9</v>
      </c>
      <c r="B4941">
        <v>119</v>
      </c>
      <c r="C4941" t="s">
        <v>11446</v>
      </c>
      <c r="D4941" t="s">
        <v>9336</v>
      </c>
      <c r="E4941" t="s">
        <v>12</v>
      </c>
      <c r="F4941" t="s">
        <v>13</v>
      </c>
      <c r="G4941">
        <v>23553993</v>
      </c>
      <c r="H4941">
        <v>1974</v>
      </c>
      <c r="I4941" t="s">
        <v>11447</v>
      </c>
    </row>
    <row r="4942" spans="1:9">
      <c r="A4942" t="s">
        <v>9</v>
      </c>
      <c r="B4942">
        <v>119</v>
      </c>
      <c r="C4942" t="s">
        <v>11448</v>
      </c>
      <c r="D4942" t="s">
        <v>1873</v>
      </c>
      <c r="E4942" t="s">
        <v>17</v>
      </c>
      <c r="F4942" t="s">
        <v>13</v>
      </c>
      <c r="G4942">
        <v>13386353</v>
      </c>
      <c r="H4942">
        <v>1957</v>
      </c>
      <c r="I4942" t="s">
        <v>11449</v>
      </c>
    </row>
    <row r="4943" spans="1:9">
      <c r="A4943" t="s">
        <v>9</v>
      </c>
      <c r="B4943">
        <v>119</v>
      </c>
      <c r="C4943" t="s">
        <v>4601</v>
      </c>
      <c r="D4943" t="s">
        <v>11</v>
      </c>
      <c r="E4943" t="s">
        <v>12</v>
      </c>
      <c r="F4943" t="s">
        <v>155</v>
      </c>
      <c r="G4943">
        <v>7887375</v>
      </c>
      <c r="H4943">
        <v>1949</v>
      </c>
      <c r="I4943" t="s">
        <v>11450</v>
      </c>
    </row>
    <row r="4944" spans="1:9">
      <c r="A4944" t="s">
        <v>9</v>
      </c>
      <c r="B4944">
        <v>119</v>
      </c>
      <c r="C4944" t="s">
        <v>11451</v>
      </c>
      <c r="D4944" t="s">
        <v>11452</v>
      </c>
      <c r="E4944" t="s">
        <v>17</v>
      </c>
      <c r="F4944" t="s">
        <v>18</v>
      </c>
      <c r="G4944">
        <v>16821755</v>
      </c>
      <c r="H4944">
        <v>1963</v>
      </c>
      <c r="I4944" t="s">
        <v>11453</v>
      </c>
    </row>
    <row r="4945" spans="1:9">
      <c r="A4945" t="s">
        <v>9</v>
      </c>
      <c r="B4945">
        <v>119</v>
      </c>
      <c r="C4945" t="s">
        <v>11454</v>
      </c>
      <c r="D4945" t="s">
        <v>11455</v>
      </c>
      <c r="E4945" t="s">
        <v>12</v>
      </c>
      <c r="F4945" t="s">
        <v>18</v>
      </c>
      <c r="G4945">
        <v>4108938</v>
      </c>
      <c r="H4945">
        <v>1933</v>
      </c>
      <c r="I4945" t="s">
        <v>11456</v>
      </c>
    </row>
    <row r="4946" spans="1:9">
      <c r="A4946" t="s">
        <v>9</v>
      </c>
      <c r="B4946">
        <v>119</v>
      </c>
      <c r="C4946" t="s">
        <v>11457</v>
      </c>
      <c r="D4946" t="s">
        <v>4426</v>
      </c>
      <c r="E4946" t="s">
        <v>12</v>
      </c>
      <c r="F4946" t="s">
        <v>13</v>
      </c>
      <c r="G4946">
        <v>10691357</v>
      </c>
      <c r="H4946">
        <v>1952</v>
      </c>
      <c r="I4946" t="s">
        <v>11458</v>
      </c>
    </row>
    <row r="4947" spans="1:9">
      <c r="A4947" t="s">
        <v>9</v>
      </c>
      <c r="B4947">
        <v>119</v>
      </c>
      <c r="C4947" t="s">
        <v>11459</v>
      </c>
      <c r="D4947" t="s">
        <v>179</v>
      </c>
      <c r="E4947" t="s">
        <v>12</v>
      </c>
      <c r="F4947" t="s">
        <v>18</v>
      </c>
      <c r="G4947">
        <v>11027532</v>
      </c>
      <c r="H4947">
        <v>1954</v>
      </c>
      <c r="I4947" t="s">
        <v>11460</v>
      </c>
    </row>
    <row r="4948" spans="1:9">
      <c r="A4948" t="s">
        <v>9</v>
      </c>
      <c r="B4948">
        <v>119</v>
      </c>
      <c r="C4948" t="s">
        <v>11461</v>
      </c>
      <c r="D4948" t="s">
        <v>1561</v>
      </c>
      <c r="E4948" t="s">
        <v>17</v>
      </c>
      <c r="F4948" t="s">
        <v>18</v>
      </c>
      <c r="G4948">
        <v>4703366</v>
      </c>
      <c r="H4948">
        <v>1943</v>
      </c>
      <c r="I4948" t="s">
        <v>11462</v>
      </c>
    </row>
    <row r="4949" spans="1:9">
      <c r="A4949" t="s">
        <v>9</v>
      </c>
      <c r="B4949">
        <v>119</v>
      </c>
      <c r="C4949" t="s">
        <v>11463</v>
      </c>
      <c r="D4949" t="s">
        <v>2289</v>
      </c>
      <c r="E4949" t="s">
        <v>12</v>
      </c>
      <c r="F4949" t="s">
        <v>18</v>
      </c>
      <c r="G4949">
        <v>14008463</v>
      </c>
      <c r="H4949">
        <v>1959</v>
      </c>
      <c r="I4949" t="s">
        <v>11464</v>
      </c>
    </row>
    <row r="4950" spans="1:9">
      <c r="A4950" t="s">
        <v>9</v>
      </c>
      <c r="B4950">
        <v>119</v>
      </c>
      <c r="C4950" t="s">
        <v>11465</v>
      </c>
      <c r="D4950" t="s">
        <v>11466</v>
      </c>
      <c r="E4950" t="s">
        <v>12</v>
      </c>
      <c r="F4950" t="s">
        <v>13</v>
      </c>
      <c r="G4950">
        <v>24366680</v>
      </c>
      <c r="H4950">
        <v>1975</v>
      </c>
      <c r="I4950" t="s">
        <v>11467</v>
      </c>
    </row>
    <row r="4951" spans="1:9">
      <c r="A4951" t="s">
        <v>9</v>
      </c>
      <c r="B4951">
        <v>119</v>
      </c>
      <c r="C4951" t="s">
        <v>11468</v>
      </c>
      <c r="D4951" t="s">
        <v>11469</v>
      </c>
      <c r="E4951" t="s">
        <v>17</v>
      </c>
      <c r="F4951" t="s">
        <v>13</v>
      </c>
      <c r="G4951">
        <v>10130444</v>
      </c>
      <c r="H4951">
        <v>1951</v>
      </c>
      <c r="I4951" t="s">
        <v>11470</v>
      </c>
    </row>
    <row r="4952" spans="1:9">
      <c r="A4952" t="s">
        <v>9</v>
      </c>
      <c r="B4952">
        <v>119</v>
      </c>
      <c r="C4952" t="s">
        <v>6309</v>
      </c>
      <c r="D4952" t="s">
        <v>11471</v>
      </c>
      <c r="E4952" t="s">
        <v>17</v>
      </c>
      <c r="F4952" t="s">
        <v>13</v>
      </c>
      <c r="G4952">
        <v>12514938</v>
      </c>
      <c r="H4952">
        <v>1958</v>
      </c>
      <c r="I4952" t="s">
        <v>10292</v>
      </c>
    </row>
    <row r="4953" spans="1:9">
      <c r="A4953" t="s">
        <v>9</v>
      </c>
      <c r="B4953">
        <v>119</v>
      </c>
      <c r="C4953" t="s">
        <v>11472</v>
      </c>
      <c r="D4953" t="s">
        <v>401</v>
      </c>
      <c r="E4953" t="s">
        <v>12</v>
      </c>
      <c r="F4953" t="s">
        <v>18</v>
      </c>
      <c r="G4953">
        <v>12474607</v>
      </c>
      <c r="H4953">
        <v>1958</v>
      </c>
      <c r="I4953" t="s">
        <v>11473</v>
      </c>
    </row>
    <row r="4954" spans="1:9">
      <c r="A4954" t="s">
        <v>9</v>
      </c>
      <c r="B4954">
        <v>119</v>
      </c>
      <c r="C4954" t="s">
        <v>11474</v>
      </c>
      <c r="D4954" t="s">
        <v>11475</v>
      </c>
      <c r="E4954" t="s">
        <v>12</v>
      </c>
      <c r="F4954" t="s">
        <v>56</v>
      </c>
      <c r="G4954">
        <v>39389617</v>
      </c>
      <c r="H4954">
        <v>1995</v>
      </c>
      <c r="I4954" t="s">
        <v>11476</v>
      </c>
    </row>
    <row r="4955" spans="1:9">
      <c r="A4955" t="s">
        <v>9</v>
      </c>
      <c r="B4955">
        <v>119</v>
      </c>
      <c r="C4955" t="s">
        <v>11477</v>
      </c>
      <c r="D4955" t="s">
        <v>2787</v>
      </c>
      <c r="E4955" t="s">
        <v>12</v>
      </c>
      <c r="F4955" t="s">
        <v>18</v>
      </c>
      <c r="G4955">
        <v>8334546</v>
      </c>
      <c r="H4955">
        <v>1950</v>
      </c>
      <c r="I4955" t="s">
        <v>11478</v>
      </c>
    </row>
    <row r="4956" spans="1:9">
      <c r="A4956" t="s">
        <v>9</v>
      </c>
      <c r="B4956">
        <v>119</v>
      </c>
      <c r="C4956" t="s">
        <v>11479</v>
      </c>
      <c r="D4956" t="s">
        <v>11480</v>
      </c>
      <c r="E4956" t="s">
        <v>12</v>
      </c>
      <c r="F4956" t="s">
        <v>18</v>
      </c>
      <c r="G4956">
        <v>4245255</v>
      </c>
      <c r="H4956">
        <v>1931</v>
      </c>
      <c r="I4956" t="s">
        <v>11481</v>
      </c>
    </row>
    <row r="4957" spans="1:9">
      <c r="A4957" t="s">
        <v>9</v>
      </c>
      <c r="B4957">
        <v>119</v>
      </c>
      <c r="C4957" t="s">
        <v>11482</v>
      </c>
      <c r="D4957" t="s">
        <v>11483</v>
      </c>
      <c r="E4957" t="s">
        <v>17</v>
      </c>
      <c r="F4957" t="s">
        <v>18</v>
      </c>
      <c r="G4957">
        <v>1081864</v>
      </c>
      <c r="H4957">
        <v>1929</v>
      </c>
      <c r="I4957" t="s">
        <v>11484</v>
      </c>
    </row>
    <row r="4958" spans="1:9">
      <c r="A4958" t="s">
        <v>9</v>
      </c>
      <c r="B4958">
        <v>119</v>
      </c>
      <c r="C4958" t="s">
        <v>9889</v>
      </c>
      <c r="D4958" t="s">
        <v>11485</v>
      </c>
      <c r="E4958" t="s">
        <v>12</v>
      </c>
      <c r="F4958" t="s">
        <v>18</v>
      </c>
      <c r="G4958">
        <v>4547453</v>
      </c>
      <c r="H4958">
        <v>1946</v>
      </c>
      <c r="I4958" t="s">
        <v>11486</v>
      </c>
    </row>
    <row r="4959" spans="1:9">
      <c r="A4959" t="s">
        <v>9</v>
      </c>
      <c r="B4959">
        <v>119</v>
      </c>
      <c r="C4959" t="s">
        <v>9889</v>
      </c>
      <c r="D4959" t="s">
        <v>11487</v>
      </c>
      <c r="E4959" t="s">
        <v>17</v>
      </c>
      <c r="F4959" t="s">
        <v>18</v>
      </c>
      <c r="G4959">
        <v>23464623</v>
      </c>
      <c r="H4959">
        <v>1973</v>
      </c>
      <c r="I4959" t="s">
        <v>11486</v>
      </c>
    </row>
    <row r="4960" spans="1:9">
      <c r="A4960" t="s">
        <v>9</v>
      </c>
      <c r="B4960">
        <v>119</v>
      </c>
      <c r="C4960" t="s">
        <v>11488</v>
      </c>
      <c r="D4960" t="s">
        <v>11489</v>
      </c>
      <c r="E4960" t="s">
        <v>17</v>
      </c>
      <c r="F4960" t="s">
        <v>18</v>
      </c>
      <c r="G4960">
        <v>3406519</v>
      </c>
      <c r="H4960">
        <v>1930</v>
      </c>
      <c r="I4960" t="s">
        <v>10729</v>
      </c>
    </row>
    <row r="4961" spans="1:9">
      <c r="A4961" t="s">
        <v>9</v>
      </c>
      <c r="B4961">
        <v>119</v>
      </c>
      <c r="C4961" t="s">
        <v>11490</v>
      </c>
      <c r="D4961" t="s">
        <v>11491</v>
      </c>
      <c r="E4961" t="s">
        <v>12</v>
      </c>
      <c r="F4961" t="s">
        <v>13</v>
      </c>
      <c r="G4961">
        <v>4394499</v>
      </c>
      <c r="H4961">
        <v>1942</v>
      </c>
      <c r="I4961" t="s">
        <v>11492</v>
      </c>
    </row>
    <row r="4962" spans="1:9">
      <c r="A4962" t="s">
        <v>9</v>
      </c>
      <c r="B4962">
        <v>119</v>
      </c>
      <c r="C4962" t="s">
        <v>11493</v>
      </c>
      <c r="D4962" t="s">
        <v>11494</v>
      </c>
      <c r="E4962" t="s">
        <v>12</v>
      </c>
      <c r="F4962" t="s">
        <v>18</v>
      </c>
      <c r="G4962">
        <v>24112717</v>
      </c>
      <c r="H4962">
        <v>1974</v>
      </c>
      <c r="I4962" t="s">
        <v>11495</v>
      </c>
    </row>
    <row r="4963" spans="1:9">
      <c r="A4963" t="s">
        <v>9</v>
      </c>
      <c r="B4963">
        <v>119</v>
      </c>
      <c r="C4963" t="s">
        <v>11496</v>
      </c>
      <c r="D4963" t="s">
        <v>11497</v>
      </c>
      <c r="E4963" t="s">
        <v>17</v>
      </c>
      <c r="F4963" t="s">
        <v>18</v>
      </c>
      <c r="G4963">
        <v>21851413</v>
      </c>
      <c r="H4963">
        <v>1970</v>
      </c>
      <c r="I4963" t="s">
        <v>11498</v>
      </c>
    </row>
    <row r="4964" spans="1:9">
      <c r="A4964" t="s">
        <v>9</v>
      </c>
      <c r="B4964">
        <v>119</v>
      </c>
      <c r="C4964" t="s">
        <v>11499</v>
      </c>
      <c r="D4964" t="s">
        <v>7391</v>
      </c>
      <c r="E4964" t="s">
        <v>17</v>
      </c>
      <c r="F4964" t="s">
        <v>13</v>
      </c>
      <c r="G4964">
        <v>11384718</v>
      </c>
      <c r="H4964">
        <v>1955</v>
      </c>
      <c r="I4964" t="s">
        <v>11500</v>
      </c>
    </row>
    <row r="4965" spans="1:9">
      <c r="A4965" t="s">
        <v>9</v>
      </c>
      <c r="B4965">
        <v>119</v>
      </c>
      <c r="C4965" t="s">
        <v>11501</v>
      </c>
      <c r="D4965" t="s">
        <v>6224</v>
      </c>
      <c r="E4965" t="s">
        <v>17</v>
      </c>
      <c r="F4965" t="s">
        <v>13</v>
      </c>
      <c r="G4965">
        <v>11383436</v>
      </c>
      <c r="H4965">
        <v>1955</v>
      </c>
      <c r="I4965" t="s">
        <v>11502</v>
      </c>
    </row>
    <row r="4966" spans="1:9">
      <c r="A4966" t="s">
        <v>9</v>
      </c>
      <c r="B4966">
        <v>119</v>
      </c>
      <c r="C4966" t="s">
        <v>8419</v>
      </c>
      <c r="D4966" t="s">
        <v>9302</v>
      </c>
      <c r="E4966" t="s">
        <v>12</v>
      </c>
      <c r="F4966" t="s">
        <v>13</v>
      </c>
      <c r="G4966">
        <v>14901190</v>
      </c>
      <c r="H4966">
        <v>1962</v>
      </c>
      <c r="I4966" t="s">
        <v>11503</v>
      </c>
    </row>
    <row r="4967" spans="1:9">
      <c r="A4967" t="s">
        <v>9</v>
      </c>
      <c r="B4967">
        <v>119</v>
      </c>
      <c r="C4967" t="s">
        <v>2980</v>
      </c>
      <c r="D4967" t="s">
        <v>11504</v>
      </c>
      <c r="E4967" t="s">
        <v>17</v>
      </c>
      <c r="F4967" t="s">
        <v>13</v>
      </c>
      <c r="G4967">
        <v>4111157</v>
      </c>
      <c r="H4967">
        <v>1940</v>
      </c>
      <c r="I4967" t="s">
        <v>11505</v>
      </c>
    </row>
    <row r="4968" spans="1:9">
      <c r="A4968" t="s">
        <v>9</v>
      </c>
      <c r="B4968">
        <v>119</v>
      </c>
      <c r="C4968" t="s">
        <v>11506</v>
      </c>
      <c r="D4968" t="s">
        <v>714</v>
      </c>
      <c r="E4968" t="s">
        <v>12</v>
      </c>
      <c r="F4968" t="s">
        <v>13</v>
      </c>
      <c r="G4968">
        <v>4551276</v>
      </c>
      <c r="H4968">
        <v>1946</v>
      </c>
      <c r="I4968" t="s">
        <v>11507</v>
      </c>
    </row>
    <row r="4969" spans="1:9">
      <c r="A4969" t="s">
        <v>9</v>
      </c>
      <c r="B4969">
        <v>119</v>
      </c>
      <c r="C4969" t="s">
        <v>4265</v>
      </c>
      <c r="D4969" t="s">
        <v>11508</v>
      </c>
      <c r="E4969" t="s">
        <v>17</v>
      </c>
      <c r="F4969" t="s">
        <v>18</v>
      </c>
      <c r="G4969">
        <v>6401620</v>
      </c>
      <c r="H4969">
        <v>1950</v>
      </c>
      <c r="I4969" t="s">
        <v>11509</v>
      </c>
    </row>
    <row r="4970" spans="1:9">
      <c r="A4970" t="s">
        <v>9</v>
      </c>
      <c r="B4970">
        <v>119</v>
      </c>
      <c r="C4970" t="s">
        <v>11510</v>
      </c>
      <c r="D4970" t="s">
        <v>11511</v>
      </c>
      <c r="E4970" t="s">
        <v>17</v>
      </c>
      <c r="F4970" t="s">
        <v>18</v>
      </c>
      <c r="G4970">
        <v>287251</v>
      </c>
      <c r="H4970">
        <v>1923</v>
      </c>
      <c r="I4970" t="s">
        <v>11512</v>
      </c>
    </row>
    <row r="4971" spans="1:9">
      <c r="A4971" t="s">
        <v>9</v>
      </c>
      <c r="B4971">
        <v>119</v>
      </c>
      <c r="C4971" t="s">
        <v>11513</v>
      </c>
      <c r="D4971" t="s">
        <v>11514</v>
      </c>
      <c r="E4971" t="s">
        <v>17</v>
      </c>
      <c r="F4971" t="s">
        <v>18</v>
      </c>
      <c r="G4971">
        <v>10150480</v>
      </c>
      <c r="H4971">
        <v>1952</v>
      </c>
      <c r="I4971" t="s">
        <v>11515</v>
      </c>
    </row>
    <row r="4972" spans="1:9">
      <c r="A4972" t="s">
        <v>9</v>
      </c>
      <c r="B4972">
        <v>119</v>
      </c>
      <c r="C4972" t="s">
        <v>11516</v>
      </c>
      <c r="D4972" t="s">
        <v>11517</v>
      </c>
      <c r="E4972" t="s">
        <v>17</v>
      </c>
      <c r="F4972" t="s">
        <v>18</v>
      </c>
      <c r="G4972">
        <v>6536629</v>
      </c>
      <c r="H4972">
        <v>1950</v>
      </c>
      <c r="I4972" t="s">
        <v>11126</v>
      </c>
    </row>
    <row r="4973" spans="1:9">
      <c r="A4973" t="s">
        <v>9</v>
      </c>
      <c r="B4973">
        <v>119</v>
      </c>
      <c r="C4973" t="s">
        <v>6348</v>
      </c>
      <c r="D4973" t="s">
        <v>5276</v>
      </c>
      <c r="E4973" t="s">
        <v>12</v>
      </c>
      <c r="F4973" t="s">
        <v>18</v>
      </c>
      <c r="G4973">
        <v>16171149</v>
      </c>
      <c r="H4973">
        <v>1962</v>
      </c>
      <c r="I4973" t="s">
        <v>11518</v>
      </c>
    </row>
    <row r="4974" spans="1:9">
      <c r="A4974" t="s">
        <v>9</v>
      </c>
      <c r="B4974">
        <v>119</v>
      </c>
      <c r="C4974" t="s">
        <v>4641</v>
      </c>
      <c r="D4974" t="s">
        <v>11292</v>
      </c>
      <c r="E4974" t="s">
        <v>17</v>
      </c>
      <c r="F4974" t="s">
        <v>13</v>
      </c>
      <c r="G4974">
        <v>12276614</v>
      </c>
      <c r="H4974">
        <v>1958</v>
      </c>
      <c r="I4974" t="s">
        <v>11519</v>
      </c>
    </row>
    <row r="4975" spans="1:9">
      <c r="A4975" t="s">
        <v>9</v>
      </c>
      <c r="B4975">
        <v>119</v>
      </c>
      <c r="C4975" t="s">
        <v>6351</v>
      </c>
      <c r="D4975" t="s">
        <v>11520</v>
      </c>
      <c r="E4975" t="s">
        <v>17</v>
      </c>
      <c r="F4975" t="s">
        <v>18</v>
      </c>
      <c r="G4975">
        <v>3944951</v>
      </c>
      <c r="H4975">
        <v>1940</v>
      </c>
      <c r="I4975" t="s">
        <v>11521</v>
      </c>
    </row>
    <row r="4976" spans="1:9">
      <c r="A4976" t="s">
        <v>9</v>
      </c>
      <c r="B4976">
        <v>119</v>
      </c>
      <c r="C4976" t="s">
        <v>11522</v>
      </c>
      <c r="D4976" t="s">
        <v>1006</v>
      </c>
      <c r="E4976" t="s">
        <v>17</v>
      </c>
      <c r="F4976" t="s">
        <v>13</v>
      </c>
      <c r="G4976">
        <v>11383915</v>
      </c>
      <c r="H4976">
        <v>1944</v>
      </c>
      <c r="I4976" t="s">
        <v>11523</v>
      </c>
    </row>
    <row r="4977" spans="1:9">
      <c r="A4977" t="s">
        <v>9</v>
      </c>
      <c r="B4977">
        <v>119</v>
      </c>
      <c r="C4977" t="s">
        <v>11522</v>
      </c>
      <c r="D4977" t="s">
        <v>10826</v>
      </c>
      <c r="E4977" t="s">
        <v>17</v>
      </c>
      <c r="F4977" t="s">
        <v>18</v>
      </c>
      <c r="G4977">
        <v>10830252</v>
      </c>
      <c r="H4977">
        <v>1947</v>
      </c>
      <c r="I4977" t="s">
        <v>11524</v>
      </c>
    </row>
    <row r="4978" spans="1:9">
      <c r="A4978" t="s">
        <v>9</v>
      </c>
      <c r="B4978">
        <v>119</v>
      </c>
      <c r="C4978" t="s">
        <v>1169</v>
      </c>
      <c r="D4978" t="s">
        <v>8314</v>
      </c>
      <c r="E4978" t="s">
        <v>12</v>
      </c>
      <c r="F4978" t="s">
        <v>690</v>
      </c>
      <c r="G4978">
        <v>31119876</v>
      </c>
      <c r="H4978">
        <v>1984</v>
      </c>
      <c r="I4978" t="s">
        <v>11525</v>
      </c>
    </row>
    <row r="4979" spans="1:9">
      <c r="A4979" t="s">
        <v>9</v>
      </c>
      <c r="B4979">
        <v>119</v>
      </c>
      <c r="C4979" t="s">
        <v>11526</v>
      </c>
      <c r="D4979" t="s">
        <v>5938</v>
      </c>
      <c r="E4979" t="s">
        <v>17</v>
      </c>
      <c r="F4979" t="s">
        <v>18</v>
      </c>
      <c r="G4979">
        <v>6182156</v>
      </c>
      <c r="H4979">
        <v>1949</v>
      </c>
      <c r="I4979" t="s">
        <v>10960</v>
      </c>
    </row>
    <row r="4980" spans="1:9">
      <c r="A4980" t="s">
        <v>9</v>
      </c>
      <c r="B4980">
        <v>119</v>
      </c>
      <c r="C4980" t="s">
        <v>11527</v>
      </c>
      <c r="D4980" t="s">
        <v>11528</v>
      </c>
      <c r="E4980" t="s">
        <v>17</v>
      </c>
      <c r="F4980" t="s">
        <v>18</v>
      </c>
      <c r="G4980">
        <v>24308450</v>
      </c>
      <c r="H4980">
        <v>1974</v>
      </c>
      <c r="I4980" t="s">
        <v>11529</v>
      </c>
    </row>
    <row r="4981" spans="1:9">
      <c r="A4981" t="s">
        <v>9</v>
      </c>
      <c r="B4981">
        <v>119</v>
      </c>
      <c r="C4981" t="s">
        <v>11530</v>
      </c>
      <c r="D4981" t="s">
        <v>11531</v>
      </c>
      <c r="E4981" t="s">
        <v>17</v>
      </c>
      <c r="F4981" t="s">
        <v>18</v>
      </c>
      <c r="G4981">
        <v>3756106</v>
      </c>
      <c r="H4981">
        <v>1938</v>
      </c>
      <c r="I4981" t="s">
        <v>11532</v>
      </c>
    </row>
    <row r="4982" spans="1:9">
      <c r="A4982" t="s">
        <v>9</v>
      </c>
      <c r="B4982">
        <v>119</v>
      </c>
      <c r="C4982" t="s">
        <v>11533</v>
      </c>
      <c r="D4982" t="s">
        <v>2535</v>
      </c>
      <c r="E4982" t="s">
        <v>17</v>
      </c>
      <c r="F4982" t="s">
        <v>690</v>
      </c>
      <c r="G4982">
        <v>12965193</v>
      </c>
      <c r="H4982">
        <v>1957</v>
      </c>
      <c r="I4982" t="s">
        <v>11534</v>
      </c>
    </row>
    <row r="4983" spans="1:9">
      <c r="A4983" t="s">
        <v>9</v>
      </c>
      <c r="B4983">
        <v>119</v>
      </c>
      <c r="C4983" t="s">
        <v>11535</v>
      </c>
      <c r="D4983" t="s">
        <v>11536</v>
      </c>
      <c r="E4983" t="s">
        <v>17</v>
      </c>
      <c r="F4983" t="s">
        <v>18</v>
      </c>
      <c r="G4983">
        <v>3169445</v>
      </c>
      <c r="H4983">
        <v>1931</v>
      </c>
      <c r="I4983" t="s">
        <v>11537</v>
      </c>
    </row>
    <row r="4984" spans="1:9">
      <c r="A4984" t="s">
        <v>9</v>
      </c>
      <c r="B4984">
        <v>119</v>
      </c>
      <c r="C4984" t="s">
        <v>4648</v>
      </c>
      <c r="D4984" t="s">
        <v>11538</v>
      </c>
      <c r="E4984" t="s">
        <v>17</v>
      </c>
      <c r="F4984" t="s">
        <v>18</v>
      </c>
      <c r="G4984">
        <v>14618514</v>
      </c>
      <c r="H4984">
        <v>1961</v>
      </c>
      <c r="I4984" t="s">
        <v>11539</v>
      </c>
    </row>
    <row r="4985" spans="1:9">
      <c r="A4985" t="s">
        <v>9</v>
      </c>
      <c r="B4985">
        <v>119</v>
      </c>
      <c r="C4985" t="s">
        <v>11540</v>
      </c>
      <c r="D4985" t="s">
        <v>607</v>
      </c>
      <c r="E4985" t="s">
        <v>17</v>
      </c>
      <c r="F4985" t="s">
        <v>13</v>
      </c>
      <c r="G4985">
        <v>12228440</v>
      </c>
      <c r="H4985">
        <v>1958</v>
      </c>
      <c r="I4985" t="s">
        <v>11541</v>
      </c>
    </row>
    <row r="4986" spans="1:9">
      <c r="A4986" t="s">
        <v>9</v>
      </c>
      <c r="B4986">
        <v>119</v>
      </c>
      <c r="C4986" t="s">
        <v>11542</v>
      </c>
      <c r="D4986" t="s">
        <v>516</v>
      </c>
      <c r="E4986" t="s">
        <v>12</v>
      </c>
      <c r="F4986" t="s">
        <v>18</v>
      </c>
      <c r="G4986">
        <v>8104212</v>
      </c>
      <c r="H4986">
        <v>1950</v>
      </c>
      <c r="I4986" t="s">
        <v>11543</v>
      </c>
    </row>
    <row r="4987" spans="1:9">
      <c r="A4987" t="s">
        <v>9</v>
      </c>
      <c r="B4987">
        <v>119</v>
      </c>
      <c r="C4987" t="s">
        <v>2999</v>
      </c>
      <c r="D4987" t="s">
        <v>469</v>
      </c>
      <c r="E4987" t="s">
        <v>12</v>
      </c>
      <c r="F4987" t="s">
        <v>18</v>
      </c>
      <c r="G4987">
        <v>26542333</v>
      </c>
      <c r="H4987">
        <v>1978</v>
      </c>
      <c r="I4987" t="s">
        <v>11544</v>
      </c>
    </row>
    <row r="4988" spans="1:9">
      <c r="A4988" t="s">
        <v>9</v>
      </c>
      <c r="B4988">
        <v>119</v>
      </c>
      <c r="C4988" t="s">
        <v>2999</v>
      </c>
      <c r="D4988" t="s">
        <v>179</v>
      </c>
      <c r="E4988" t="s">
        <v>12</v>
      </c>
      <c r="F4988" t="s">
        <v>18</v>
      </c>
      <c r="G4988">
        <v>4162666</v>
      </c>
      <c r="H4988">
        <v>1935</v>
      </c>
      <c r="I4988" t="s">
        <v>11544</v>
      </c>
    </row>
    <row r="4989" spans="1:9">
      <c r="A4989" t="s">
        <v>9</v>
      </c>
      <c r="B4989">
        <v>119</v>
      </c>
      <c r="C4989" t="s">
        <v>11545</v>
      </c>
      <c r="D4989" t="s">
        <v>3222</v>
      </c>
      <c r="E4989" t="s">
        <v>17</v>
      </c>
      <c r="F4989" t="s">
        <v>18</v>
      </c>
      <c r="G4989">
        <v>13566546</v>
      </c>
      <c r="H4989">
        <v>1957</v>
      </c>
      <c r="I4989" t="s">
        <v>11546</v>
      </c>
    </row>
    <row r="4990" spans="1:9">
      <c r="A4990" t="s">
        <v>9</v>
      </c>
      <c r="B4990">
        <v>119</v>
      </c>
      <c r="C4990" t="s">
        <v>11547</v>
      </c>
      <c r="D4990" t="s">
        <v>11548</v>
      </c>
      <c r="E4990" t="s">
        <v>12</v>
      </c>
      <c r="F4990" t="s">
        <v>18</v>
      </c>
      <c r="G4990">
        <v>8632602</v>
      </c>
      <c r="H4990">
        <v>1951</v>
      </c>
      <c r="I4990" t="s">
        <v>11549</v>
      </c>
    </row>
    <row r="4991" spans="1:9">
      <c r="A4991" t="s">
        <v>9</v>
      </c>
      <c r="B4991">
        <v>119</v>
      </c>
      <c r="C4991" t="s">
        <v>11550</v>
      </c>
      <c r="D4991" t="s">
        <v>11551</v>
      </c>
      <c r="E4991" t="s">
        <v>17</v>
      </c>
      <c r="F4991" t="s">
        <v>13</v>
      </c>
      <c r="G4991">
        <v>5957338</v>
      </c>
      <c r="H4991">
        <v>1948</v>
      </c>
      <c r="I4991" t="s">
        <v>11552</v>
      </c>
    </row>
    <row r="4992" spans="1:9">
      <c r="A4992" t="s">
        <v>9</v>
      </c>
      <c r="B4992">
        <v>119</v>
      </c>
      <c r="C4992" t="s">
        <v>11553</v>
      </c>
      <c r="D4992" t="s">
        <v>1006</v>
      </c>
      <c r="E4992" t="s">
        <v>17</v>
      </c>
      <c r="F4992" t="s">
        <v>18</v>
      </c>
      <c r="G4992">
        <v>12093916</v>
      </c>
      <c r="H4992">
        <v>1956</v>
      </c>
      <c r="I4992" t="s">
        <v>11554</v>
      </c>
    </row>
    <row r="4993" spans="1:9">
      <c r="A4993" t="s">
        <v>9</v>
      </c>
      <c r="B4993">
        <v>119</v>
      </c>
      <c r="C4993" t="s">
        <v>11555</v>
      </c>
      <c r="D4993" t="s">
        <v>11556</v>
      </c>
      <c r="E4993" t="s">
        <v>17</v>
      </c>
      <c r="F4993" t="s">
        <v>18</v>
      </c>
      <c r="G4993">
        <v>5410898</v>
      </c>
      <c r="H4993">
        <v>1946</v>
      </c>
      <c r="I4993" t="s">
        <v>11557</v>
      </c>
    </row>
    <row r="4994" spans="1:9">
      <c r="A4994" t="s">
        <v>9</v>
      </c>
      <c r="B4994">
        <v>119</v>
      </c>
      <c r="C4994" t="s">
        <v>4664</v>
      </c>
      <c r="D4994" t="s">
        <v>7776</v>
      </c>
      <c r="E4994" t="s">
        <v>17</v>
      </c>
      <c r="F4994" t="s">
        <v>13</v>
      </c>
      <c r="G4994">
        <v>10265475</v>
      </c>
      <c r="H4994">
        <v>1952</v>
      </c>
      <c r="I4994" t="s">
        <v>11558</v>
      </c>
    </row>
    <row r="4995" spans="1:9">
      <c r="A4995" t="s">
        <v>9</v>
      </c>
      <c r="B4995">
        <v>119</v>
      </c>
      <c r="C4995" t="s">
        <v>9931</v>
      </c>
      <c r="D4995" t="s">
        <v>11559</v>
      </c>
      <c r="E4995" t="s">
        <v>12</v>
      </c>
      <c r="F4995" t="s">
        <v>18</v>
      </c>
      <c r="G4995">
        <v>24366655</v>
      </c>
      <c r="H4995">
        <v>1975</v>
      </c>
      <c r="I4995" t="s">
        <v>11560</v>
      </c>
    </row>
    <row r="4996" spans="1:9">
      <c r="A4996" t="s">
        <v>9</v>
      </c>
      <c r="B4996">
        <v>119</v>
      </c>
      <c r="C4996" t="s">
        <v>11561</v>
      </c>
      <c r="D4996" t="s">
        <v>11562</v>
      </c>
      <c r="E4996" t="s">
        <v>17</v>
      </c>
      <c r="F4996" t="s">
        <v>18</v>
      </c>
      <c r="G4996">
        <v>29555741</v>
      </c>
      <c r="H4996">
        <v>1982</v>
      </c>
      <c r="I4996" t="s">
        <v>11563</v>
      </c>
    </row>
    <row r="4997" spans="1:9">
      <c r="A4997" t="s">
        <v>9</v>
      </c>
      <c r="B4997">
        <v>119</v>
      </c>
      <c r="C4997" t="s">
        <v>11564</v>
      </c>
      <c r="D4997" t="s">
        <v>1416</v>
      </c>
      <c r="E4997" t="s">
        <v>12</v>
      </c>
      <c r="F4997" t="s">
        <v>18</v>
      </c>
      <c r="G4997">
        <v>17106059</v>
      </c>
      <c r="H4997">
        <v>1964</v>
      </c>
      <c r="I4997" t="s">
        <v>11565</v>
      </c>
    </row>
    <row r="4998" spans="1:9">
      <c r="A4998" t="s">
        <v>9</v>
      </c>
      <c r="B4998">
        <v>119</v>
      </c>
      <c r="C4998" t="s">
        <v>11566</v>
      </c>
      <c r="D4998" t="s">
        <v>1873</v>
      </c>
      <c r="E4998" t="s">
        <v>17</v>
      </c>
      <c r="F4998" t="s">
        <v>13</v>
      </c>
      <c r="G4998">
        <v>4738097</v>
      </c>
      <c r="H4998">
        <v>1944</v>
      </c>
      <c r="I4998" t="s">
        <v>11567</v>
      </c>
    </row>
    <row r="4999" spans="1:9">
      <c r="A4999" t="s">
        <v>9</v>
      </c>
      <c r="B4999">
        <v>119</v>
      </c>
      <c r="C4999" t="s">
        <v>1213</v>
      </c>
      <c r="D4999" t="s">
        <v>11568</v>
      </c>
      <c r="E4999" t="s">
        <v>17</v>
      </c>
      <c r="F4999" t="s">
        <v>13</v>
      </c>
      <c r="G4999">
        <v>11554489</v>
      </c>
      <c r="H4999">
        <v>1954</v>
      </c>
      <c r="I4999" t="s">
        <v>11569</v>
      </c>
    </row>
    <row r="5000" spans="1:9">
      <c r="A5000" t="s">
        <v>9</v>
      </c>
      <c r="B5000">
        <v>119</v>
      </c>
      <c r="C5000" t="s">
        <v>1213</v>
      </c>
      <c r="D5000" t="s">
        <v>82</v>
      </c>
      <c r="E5000" t="s">
        <v>12</v>
      </c>
      <c r="F5000" t="s">
        <v>18</v>
      </c>
      <c r="G5000">
        <v>10266702</v>
      </c>
      <c r="H5000">
        <v>1952</v>
      </c>
      <c r="I5000" t="s">
        <v>11570</v>
      </c>
    </row>
    <row r="5001" spans="1:9">
      <c r="A5001" t="s">
        <v>9</v>
      </c>
      <c r="B5001">
        <v>119</v>
      </c>
      <c r="C5001" t="s">
        <v>1213</v>
      </c>
      <c r="D5001" t="s">
        <v>11571</v>
      </c>
      <c r="E5001" t="s">
        <v>17</v>
      </c>
      <c r="F5001" t="s">
        <v>18</v>
      </c>
      <c r="G5001">
        <v>4877353</v>
      </c>
      <c r="H5001">
        <v>1944</v>
      </c>
      <c r="I5001" t="s">
        <v>11572</v>
      </c>
    </row>
    <row r="5002" spans="1:9">
      <c r="A5002" t="s">
        <v>9</v>
      </c>
      <c r="B5002">
        <v>119</v>
      </c>
      <c r="C5002" t="s">
        <v>1213</v>
      </c>
      <c r="D5002" t="s">
        <v>11573</v>
      </c>
      <c r="E5002" t="s">
        <v>17</v>
      </c>
      <c r="F5002" t="s">
        <v>13</v>
      </c>
      <c r="G5002">
        <v>4932063</v>
      </c>
      <c r="H5002">
        <v>1944</v>
      </c>
      <c r="I5002" t="s">
        <v>11574</v>
      </c>
    </row>
    <row r="5003" spans="1:9">
      <c r="A5003" t="s">
        <v>9</v>
      </c>
      <c r="B5003">
        <v>119</v>
      </c>
      <c r="C5003" t="s">
        <v>1213</v>
      </c>
      <c r="D5003" t="s">
        <v>11575</v>
      </c>
      <c r="E5003" t="s">
        <v>12</v>
      </c>
      <c r="F5003" t="s">
        <v>56</v>
      </c>
      <c r="G5003">
        <v>41589405</v>
      </c>
      <c r="H5003">
        <v>1998</v>
      </c>
      <c r="I5003" t="s">
        <v>11576</v>
      </c>
    </row>
    <row r="5004" spans="1:9">
      <c r="A5004" t="s">
        <v>9</v>
      </c>
      <c r="B5004">
        <v>119</v>
      </c>
      <c r="C5004" t="s">
        <v>1213</v>
      </c>
      <c r="D5004" t="s">
        <v>11577</v>
      </c>
      <c r="E5004" t="s">
        <v>12</v>
      </c>
      <c r="F5004" t="s">
        <v>18</v>
      </c>
      <c r="G5004">
        <v>7722721</v>
      </c>
      <c r="H5004">
        <v>1942</v>
      </c>
      <c r="I5004" t="s">
        <v>11578</v>
      </c>
    </row>
    <row r="5005" spans="1:9">
      <c r="A5005" t="s">
        <v>9</v>
      </c>
      <c r="B5005">
        <v>119</v>
      </c>
      <c r="C5005" t="s">
        <v>1213</v>
      </c>
      <c r="D5005" t="s">
        <v>11579</v>
      </c>
      <c r="E5005" t="s">
        <v>12</v>
      </c>
      <c r="F5005" t="s">
        <v>18</v>
      </c>
      <c r="G5005">
        <v>18670828</v>
      </c>
      <c r="H5005">
        <v>1966</v>
      </c>
      <c r="I5005" t="s">
        <v>11580</v>
      </c>
    </row>
    <row r="5006" spans="1:9">
      <c r="A5006" t="s">
        <v>9</v>
      </c>
      <c r="B5006">
        <v>119</v>
      </c>
      <c r="C5006" t="s">
        <v>1213</v>
      </c>
      <c r="D5006" t="s">
        <v>1873</v>
      </c>
      <c r="E5006" t="s">
        <v>17</v>
      </c>
      <c r="F5006" t="s">
        <v>18</v>
      </c>
      <c r="G5006">
        <v>5867606</v>
      </c>
      <c r="H5006">
        <v>1948</v>
      </c>
      <c r="I5006" t="s">
        <v>11581</v>
      </c>
    </row>
    <row r="5007" spans="1:9">
      <c r="A5007" t="s">
        <v>9</v>
      </c>
      <c r="B5007">
        <v>119</v>
      </c>
      <c r="C5007" t="s">
        <v>1213</v>
      </c>
      <c r="D5007" t="s">
        <v>11582</v>
      </c>
      <c r="E5007" t="s">
        <v>17</v>
      </c>
      <c r="F5007" t="s">
        <v>13</v>
      </c>
      <c r="G5007">
        <v>3002066</v>
      </c>
      <c r="H5007">
        <v>1933</v>
      </c>
      <c r="I5007" t="s">
        <v>11583</v>
      </c>
    </row>
    <row r="5008" spans="1:9">
      <c r="A5008" t="s">
        <v>9</v>
      </c>
      <c r="B5008">
        <v>119</v>
      </c>
      <c r="C5008" t="s">
        <v>11584</v>
      </c>
      <c r="D5008" t="s">
        <v>11585</v>
      </c>
      <c r="E5008" t="s">
        <v>12</v>
      </c>
      <c r="F5008" t="s">
        <v>18</v>
      </c>
      <c r="G5008">
        <v>41640430</v>
      </c>
      <c r="H5008">
        <v>1998</v>
      </c>
      <c r="I5008" t="s">
        <v>11586</v>
      </c>
    </row>
    <row r="5009" spans="1:9">
      <c r="A5009" t="s">
        <v>9</v>
      </c>
      <c r="B5009">
        <v>119</v>
      </c>
      <c r="C5009" t="s">
        <v>11587</v>
      </c>
      <c r="D5009" t="s">
        <v>8373</v>
      </c>
      <c r="E5009" t="s">
        <v>17</v>
      </c>
      <c r="F5009" t="s">
        <v>18</v>
      </c>
      <c r="G5009">
        <v>22517731</v>
      </c>
      <c r="H5009">
        <v>1971</v>
      </c>
      <c r="I5009" t="s">
        <v>11588</v>
      </c>
    </row>
    <row r="5010" spans="1:9">
      <c r="A5010" t="s">
        <v>9</v>
      </c>
      <c r="B5010">
        <v>119</v>
      </c>
      <c r="C5010" t="s">
        <v>11589</v>
      </c>
      <c r="D5010" t="s">
        <v>11590</v>
      </c>
      <c r="E5010" t="s">
        <v>17</v>
      </c>
      <c r="F5010" t="s">
        <v>18</v>
      </c>
      <c r="G5010">
        <v>5958309</v>
      </c>
      <c r="H5010">
        <v>1948</v>
      </c>
      <c r="I5010" t="s">
        <v>11591</v>
      </c>
    </row>
    <row r="5011" spans="1:9">
      <c r="A5011" t="s">
        <v>9</v>
      </c>
      <c r="B5011">
        <v>119</v>
      </c>
      <c r="C5011" t="s">
        <v>4686</v>
      </c>
      <c r="D5011" t="s">
        <v>1275</v>
      </c>
      <c r="E5011" t="s">
        <v>17</v>
      </c>
      <c r="F5011" t="s">
        <v>18</v>
      </c>
      <c r="G5011">
        <v>4234812</v>
      </c>
      <c r="H5011">
        <v>1942</v>
      </c>
      <c r="I5011" t="s">
        <v>11592</v>
      </c>
    </row>
    <row r="5012" spans="1:9">
      <c r="A5012" t="s">
        <v>9</v>
      </c>
      <c r="B5012">
        <v>119</v>
      </c>
      <c r="C5012" t="s">
        <v>3065</v>
      </c>
      <c r="D5012" t="s">
        <v>11593</v>
      </c>
      <c r="E5012" t="s">
        <v>12</v>
      </c>
      <c r="F5012" t="s">
        <v>13</v>
      </c>
      <c r="G5012">
        <v>4520016</v>
      </c>
      <c r="H5012">
        <v>1945</v>
      </c>
      <c r="I5012" t="s">
        <v>11594</v>
      </c>
    </row>
    <row r="5013" spans="1:9">
      <c r="A5013" t="s">
        <v>9</v>
      </c>
      <c r="B5013">
        <v>119</v>
      </c>
      <c r="C5013" t="s">
        <v>3065</v>
      </c>
      <c r="D5013" t="s">
        <v>11595</v>
      </c>
      <c r="E5013" t="s">
        <v>17</v>
      </c>
      <c r="F5013" t="s">
        <v>18</v>
      </c>
      <c r="G5013">
        <v>27392593</v>
      </c>
      <c r="H5013">
        <v>1969</v>
      </c>
      <c r="I5013" t="s">
        <v>11596</v>
      </c>
    </row>
    <row r="5014" spans="1:9">
      <c r="A5014" t="s">
        <v>9</v>
      </c>
      <c r="B5014">
        <v>119</v>
      </c>
      <c r="C5014" t="s">
        <v>1249</v>
      </c>
      <c r="D5014" t="s">
        <v>11597</v>
      </c>
      <c r="E5014" t="s">
        <v>12</v>
      </c>
      <c r="F5014" t="s">
        <v>18</v>
      </c>
      <c r="G5014">
        <v>7735653</v>
      </c>
      <c r="H5014">
        <v>1943</v>
      </c>
      <c r="I5014" t="s">
        <v>11598</v>
      </c>
    </row>
    <row r="5015" spans="1:9">
      <c r="A5015" t="s">
        <v>9</v>
      </c>
      <c r="B5015">
        <v>119</v>
      </c>
      <c r="C5015" t="s">
        <v>11599</v>
      </c>
      <c r="D5015" t="s">
        <v>1527</v>
      </c>
      <c r="E5015" t="s">
        <v>17</v>
      </c>
      <c r="F5015" t="s">
        <v>35</v>
      </c>
      <c r="G5015">
        <v>30182295</v>
      </c>
      <c r="H5015">
        <v>1983</v>
      </c>
      <c r="I5015" t="s">
        <v>11600</v>
      </c>
    </row>
    <row r="5016" spans="1:9">
      <c r="A5016" t="s">
        <v>9</v>
      </c>
      <c r="B5016">
        <v>119</v>
      </c>
      <c r="C5016" t="s">
        <v>11601</v>
      </c>
      <c r="D5016" t="s">
        <v>11602</v>
      </c>
      <c r="E5016" t="s">
        <v>17</v>
      </c>
      <c r="F5016" t="s">
        <v>18</v>
      </c>
      <c r="G5016">
        <v>5637397</v>
      </c>
      <c r="H5016">
        <v>1947</v>
      </c>
      <c r="I5016" t="s">
        <v>11603</v>
      </c>
    </row>
    <row r="5017" spans="1:9">
      <c r="A5017" t="s">
        <v>9</v>
      </c>
      <c r="B5017">
        <v>119</v>
      </c>
      <c r="C5017" t="s">
        <v>11604</v>
      </c>
      <c r="D5017" t="s">
        <v>11605</v>
      </c>
      <c r="E5017" t="s">
        <v>17</v>
      </c>
      <c r="F5017" t="s">
        <v>18</v>
      </c>
      <c r="G5017">
        <v>10023113</v>
      </c>
      <c r="H5017">
        <v>1956</v>
      </c>
      <c r="I5017" t="s">
        <v>11606</v>
      </c>
    </row>
    <row r="5018" spans="1:9">
      <c r="A5018" t="s">
        <v>9</v>
      </c>
      <c r="B5018">
        <v>119</v>
      </c>
      <c r="C5018" t="s">
        <v>1257</v>
      </c>
      <c r="D5018" t="s">
        <v>1083</v>
      </c>
      <c r="E5018" t="s">
        <v>12</v>
      </c>
      <c r="F5018" t="s">
        <v>18</v>
      </c>
      <c r="G5018">
        <v>11848744</v>
      </c>
      <c r="H5018">
        <v>1955</v>
      </c>
      <c r="I5018" t="s">
        <v>11607</v>
      </c>
    </row>
    <row r="5019" spans="1:9">
      <c r="A5019" t="s">
        <v>9</v>
      </c>
      <c r="B5019">
        <v>119</v>
      </c>
      <c r="C5019" t="s">
        <v>1257</v>
      </c>
      <c r="D5019" t="s">
        <v>4238</v>
      </c>
      <c r="E5019" t="s">
        <v>12</v>
      </c>
      <c r="F5019" t="s">
        <v>18</v>
      </c>
      <c r="G5019">
        <v>22128215</v>
      </c>
      <c r="H5019">
        <v>1971</v>
      </c>
      <c r="I5019" t="s">
        <v>11608</v>
      </c>
    </row>
    <row r="5020" spans="1:9">
      <c r="A5020" t="s">
        <v>9</v>
      </c>
      <c r="B5020">
        <v>119</v>
      </c>
      <c r="C5020" t="s">
        <v>8543</v>
      </c>
      <c r="D5020" t="s">
        <v>11609</v>
      </c>
      <c r="E5020" t="s">
        <v>12</v>
      </c>
      <c r="F5020" t="s">
        <v>18</v>
      </c>
      <c r="G5020">
        <v>23864905</v>
      </c>
      <c r="H5020">
        <v>1974</v>
      </c>
      <c r="I5020" t="s">
        <v>11610</v>
      </c>
    </row>
    <row r="5021" spans="1:9">
      <c r="A5021" t="s">
        <v>9</v>
      </c>
      <c r="B5021">
        <v>119</v>
      </c>
      <c r="C5021" t="s">
        <v>8543</v>
      </c>
      <c r="D5021" t="s">
        <v>11611</v>
      </c>
      <c r="E5021" t="s">
        <v>12</v>
      </c>
      <c r="F5021" t="s">
        <v>18</v>
      </c>
      <c r="G5021">
        <v>33573796</v>
      </c>
      <c r="H5021">
        <v>1988</v>
      </c>
      <c r="I5021" t="s">
        <v>11612</v>
      </c>
    </row>
    <row r="5022" spans="1:9">
      <c r="A5022" t="s">
        <v>9</v>
      </c>
      <c r="B5022">
        <v>119</v>
      </c>
      <c r="C5022" t="s">
        <v>11613</v>
      </c>
      <c r="D5022" t="s">
        <v>2962</v>
      </c>
      <c r="E5022" t="s">
        <v>12</v>
      </c>
      <c r="F5022" t="s">
        <v>18</v>
      </c>
      <c r="G5022">
        <v>28131396</v>
      </c>
      <c r="H5022">
        <v>1980</v>
      </c>
      <c r="I5022" t="s">
        <v>11171</v>
      </c>
    </row>
    <row r="5023" spans="1:9">
      <c r="A5023" t="s">
        <v>9</v>
      </c>
      <c r="B5023">
        <v>119</v>
      </c>
      <c r="C5023" t="s">
        <v>11614</v>
      </c>
      <c r="D5023" t="s">
        <v>11328</v>
      </c>
      <c r="E5023" t="s">
        <v>17</v>
      </c>
      <c r="F5023" t="s">
        <v>13</v>
      </c>
      <c r="G5023">
        <v>21963807</v>
      </c>
      <c r="H5023">
        <v>1971</v>
      </c>
      <c r="I5023" t="s">
        <v>11615</v>
      </c>
    </row>
    <row r="5024" spans="1:9">
      <c r="A5024" t="s">
        <v>9</v>
      </c>
      <c r="B5024">
        <v>119</v>
      </c>
      <c r="C5024" t="s">
        <v>11614</v>
      </c>
      <c r="D5024" t="s">
        <v>6557</v>
      </c>
      <c r="E5024" t="s">
        <v>12</v>
      </c>
      <c r="F5024" t="s">
        <v>18</v>
      </c>
      <c r="G5024">
        <v>4368281</v>
      </c>
      <c r="H5024">
        <v>1941</v>
      </c>
      <c r="I5024" t="s">
        <v>11615</v>
      </c>
    </row>
    <row r="5025" spans="1:9">
      <c r="A5025" t="s">
        <v>9</v>
      </c>
      <c r="B5025">
        <v>119</v>
      </c>
      <c r="C5025" t="s">
        <v>1274</v>
      </c>
      <c r="D5025" t="s">
        <v>167</v>
      </c>
      <c r="E5025" t="s">
        <v>17</v>
      </c>
      <c r="F5025" t="s">
        <v>18</v>
      </c>
      <c r="G5025">
        <v>6527038</v>
      </c>
      <c r="H5025">
        <v>1950</v>
      </c>
      <c r="I5025" t="s">
        <v>11616</v>
      </c>
    </row>
    <row r="5026" spans="1:9">
      <c r="A5026" t="s">
        <v>9</v>
      </c>
      <c r="B5026">
        <v>119</v>
      </c>
      <c r="C5026" t="s">
        <v>1274</v>
      </c>
      <c r="D5026" t="s">
        <v>11617</v>
      </c>
      <c r="E5026" t="s">
        <v>17</v>
      </c>
      <c r="F5026" t="s">
        <v>18</v>
      </c>
      <c r="G5026">
        <v>12277868</v>
      </c>
      <c r="H5026">
        <v>1958</v>
      </c>
      <c r="I5026" t="s">
        <v>10796</v>
      </c>
    </row>
    <row r="5027" spans="1:9">
      <c r="A5027" t="s">
        <v>9</v>
      </c>
      <c r="B5027">
        <v>119</v>
      </c>
      <c r="C5027" t="s">
        <v>1274</v>
      </c>
      <c r="D5027" t="s">
        <v>11618</v>
      </c>
      <c r="E5027" t="s">
        <v>17</v>
      </c>
      <c r="F5027" t="s">
        <v>18</v>
      </c>
      <c r="G5027">
        <v>3951714</v>
      </c>
      <c r="H5027">
        <v>1940</v>
      </c>
      <c r="I5027" t="s">
        <v>11357</v>
      </c>
    </row>
    <row r="5028" spans="1:9">
      <c r="A5028" t="s">
        <v>9</v>
      </c>
      <c r="B5028">
        <v>119</v>
      </c>
      <c r="C5028" t="s">
        <v>1274</v>
      </c>
      <c r="D5028" t="s">
        <v>1602</v>
      </c>
      <c r="E5028" t="s">
        <v>17</v>
      </c>
      <c r="F5028" t="s">
        <v>13</v>
      </c>
      <c r="G5028">
        <v>6418842</v>
      </c>
      <c r="H5028">
        <v>1950</v>
      </c>
      <c r="I5028" t="s">
        <v>11578</v>
      </c>
    </row>
    <row r="5029" spans="1:9">
      <c r="A5029" t="s">
        <v>9</v>
      </c>
      <c r="B5029">
        <v>119</v>
      </c>
      <c r="C5029" t="s">
        <v>1274</v>
      </c>
      <c r="D5029" t="s">
        <v>4972</v>
      </c>
      <c r="E5029" t="s">
        <v>17</v>
      </c>
      <c r="F5029" t="s">
        <v>13</v>
      </c>
      <c r="G5029">
        <v>11383561</v>
      </c>
      <c r="H5029">
        <v>1955</v>
      </c>
      <c r="I5029" t="s">
        <v>11619</v>
      </c>
    </row>
    <row r="5030" spans="1:9">
      <c r="A5030" t="s">
        <v>9</v>
      </c>
      <c r="B5030">
        <v>119</v>
      </c>
      <c r="C5030" t="s">
        <v>1274</v>
      </c>
      <c r="D5030" t="s">
        <v>3648</v>
      </c>
      <c r="E5030" t="s">
        <v>17</v>
      </c>
      <c r="F5030" t="s">
        <v>18</v>
      </c>
      <c r="G5030">
        <v>13625252</v>
      </c>
      <c r="H5030">
        <v>1957</v>
      </c>
      <c r="I5030" t="s">
        <v>11620</v>
      </c>
    </row>
    <row r="5031" spans="1:9">
      <c r="A5031" t="s">
        <v>9</v>
      </c>
      <c r="B5031">
        <v>119</v>
      </c>
      <c r="C5031" t="s">
        <v>11621</v>
      </c>
      <c r="D5031" t="s">
        <v>7054</v>
      </c>
      <c r="E5031" t="s">
        <v>12</v>
      </c>
      <c r="F5031" t="s">
        <v>13</v>
      </c>
      <c r="G5031">
        <v>20225631</v>
      </c>
      <c r="H5031">
        <v>1968</v>
      </c>
      <c r="I5031" t="s">
        <v>11622</v>
      </c>
    </row>
    <row r="5032" spans="1:9">
      <c r="A5032" t="s">
        <v>9</v>
      </c>
      <c r="B5032">
        <v>119</v>
      </c>
      <c r="C5032" t="s">
        <v>3115</v>
      </c>
      <c r="D5032" t="s">
        <v>11623</v>
      </c>
      <c r="E5032" t="s">
        <v>17</v>
      </c>
      <c r="F5032" t="s">
        <v>18</v>
      </c>
      <c r="G5032">
        <v>5867483</v>
      </c>
      <c r="H5032">
        <v>1948</v>
      </c>
      <c r="I5032" t="s">
        <v>10914</v>
      </c>
    </row>
    <row r="5033" spans="1:9">
      <c r="A5033" t="s">
        <v>9</v>
      </c>
      <c r="B5033">
        <v>119</v>
      </c>
      <c r="C5033" t="s">
        <v>11624</v>
      </c>
      <c r="D5033" t="s">
        <v>11625</v>
      </c>
      <c r="E5033" t="s">
        <v>12</v>
      </c>
      <c r="F5033" t="s">
        <v>13</v>
      </c>
      <c r="G5033">
        <v>17656996</v>
      </c>
      <c r="H5033">
        <v>1965</v>
      </c>
      <c r="I5033" t="s">
        <v>11626</v>
      </c>
    </row>
    <row r="5034" spans="1:9">
      <c r="A5034" t="s">
        <v>9</v>
      </c>
      <c r="B5034">
        <v>119</v>
      </c>
      <c r="C5034" t="s">
        <v>11627</v>
      </c>
      <c r="D5034" t="s">
        <v>11628</v>
      </c>
      <c r="E5034" t="s">
        <v>17</v>
      </c>
      <c r="F5034" t="s">
        <v>18</v>
      </c>
      <c r="G5034">
        <v>5271685</v>
      </c>
      <c r="H5034">
        <v>1946</v>
      </c>
      <c r="I5034" t="s">
        <v>11629</v>
      </c>
    </row>
    <row r="5035" spans="1:9">
      <c r="A5035" t="s">
        <v>9</v>
      </c>
      <c r="B5035">
        <v>119</v>
      </c>
      <c r="C5035" t="s">
        <v>3121</v>
      </c>
      <c r="D5035" t="s">
        <v>11630</v>
      </c>
      <c r="E5035" t="s">
        <v>17</v>
      </c>
      <c r="F5035" t="s">
        <v>18</v>
      </c>
      <c r="G5035">
        <v>5705892</v>
      </c>
      <c r="H5035">
        <v>1948</v>
      </c>
      <c r="I5035" t="s">
        <v>11631</v>
      </c>
    </row>
    <row r="5036" spans="1:9">
      <c r="A5036" t="s">
        <v>9</v>
      </c>
      <c r="B5036">
        <v>119</v>
      </c>
      <c r="C5036" t="s">
        <v>6500</v>
      </c>
      <c r="D5036" t="s">
        <v>5324</v>
      </c>
      <c r="E5036" t="s">
        <v>12</v>
      </c>
      <c r="F5036" t="s">
        <v>13</v>
      </c>
      <c r="G5036">
        <v>4119921</v>
      </c>
      <c r="H5036">
        <v>1934</v>
      </c>
      <c r="I5036" t="s">
        <v>11632</v>
      </c>
    </row>
    <row r="5037" spans="1:9">
      <c r="A5037" t="s">
        <v>9</v>
      </c>
      <c r="B5037">
        <v>119</v>
      </c>
      <c r="C5037" t="s">
        <v>11633</v>
      </c>
      <c r="D5037" t="s">
        <v>7554</v>
      </c>
      <c r="E5037" t="s">
        <v>17</v>
      </c>
      <c r="F5037" t="s">
        <v>18</v>
      </c>
      <c r="G5037">
        <v>4983978</v>
      </c>
      <c r="H5037">
        <v>1944</v>
      </c>
      <c r="I5037" t="s">
        <v>11634</v>
      </c>
    </row>
    <row r="5038" spans="1:9">
      <c r="A5038" t="s">
        <v>9</v>
      </c>
      <c r="B5038">
        <v>119</v>
      </c>
      <c r="C5038" t="s">
        <v>4731</v>
      </c>
      <c r="D5038" t="s">
        <v>11635</v>
      </c>
      <c r="E5038" t="s">
        <v>17</v>
      </c>
      <c r="F5038" t="s">
        <v>18</v>
      </c>
      <c r="G5038">
        <v>1738789</v>
      </c>
      <c r="H5038">
        <v>1934</v>
      </c>
      <c r="I5038" t="s">
        <v>11636</v>
      </c>
    </row>
    <row r="5039" spans="1:9">
      <c r="A5039" t="s">
        <v>9</v>
      </c>
      <c r="B5039">
        <v>119</v>
      </c>
      <c r="C5039" t="s">
        <v>11637</v>
      </c>
      <c r="D5039" t="s">
        <v>11638</v>
      </c>
      <c r="E5039" t="s">
        <v>17</v>
      </c>
      <c r="F5039" t="s">
        <v>56</v>
      </c>
      <c r="G5039">
        <v>13296580</v>
      </c>
      <c r="H5039">
        <v>1959</v>
      </c>
      <c r="I5039" t="s">
        <v>11639</v>
      </c>
    </row>
    <row r="5040" spans="1:9">
      <c r="A5040" t="s">
        <v>9</v>
      </c>
      <c r="B5040">
        <v>119</v>
      </c>
      <c r="C5040" t="s">
        <v>11640</v>
      </c>
      <c r="D5040" t="s">
        <v>11641</v>
      </c>
      <c r="E5040" t="s">
        <v>17</v>
      </c>
      <c r="F5040" t="s">
        <v>18</v>
      </c>
      <c r="G5040">
        <v>18334966</v>
      </c>
      <c r="H5040">
        <v>1966</v>
      </c>
      <c r="I5040" t="s">
        <v>11642</v>
      </c>
    </row>
    <row r="5041" spans="1:9">
      <c r="A5041" t="s">
        <v>9</v>
      </c>
      <c r="B5041">
        <v>119</v>
      </c>
      <c r="C5041" t="s">
        <v>11643</v>
      </c>
      <c r="D5041" t="s">
        <v>11644</v>
      </c>
      <c r="E5041" t="s">
        <v>17</v>
      </c>
      <c r="F5041" t="s">
        <v>690</v>
      </c>
      <c r="G5041">
        <v>23288396</v>
      </c>
      <c r="H5041">
        <v>1973</v>
      </c>
      <c r="I5041" t="s">
        <v>11645</v>
      </c>
    </row>
    <row r="5042" spans="1:9">
      <c r="A5042" t="s">
        <v>9</v>
      </c>
      <c r="B5042">
        <v>119</v>
      </c>
      <c r="C5042" t="s">
        <v>3408</v>
      </c>
      <c r="D5042" t="s">
        <v>11646</v>
      </c>
      <c r="E5042" t="s">
        <v>17</v>
      </c>
      <c r="F5042" t="s">
        <v>35</v>
      </c>
      <c r="G5042">
        <v>3604106</v>
      </c>
      <c r="H5042">
        <v>1937</v>
      </c>
      <c r="I5042" t="s">
        <v>11647</v>
      </c>
    </row>
    <row r="5043" spans="1:9">
      <c r="A5043" t="s">
        <v>9</v>
      </c>
      <c r="B5043">
        <v>119</v>
      </c>
      <c r="C5043" t="s">
        <v>11648</v>
      </c>
      <c r="D5043" t="s">
        <v>167</v>
      </c>
      <c r="E5043" t="s">
        <v>17</v>
      </c>
      <c r="F5043" t="s">
        <v>18</v>
      </c>
      <c r="G5043">
        <v>6056983</v>
      </c>
      <c r="H5043">
        <v>1949</v>
      </c>
      <c r="I5043" t="s">
        <v>11649</v>
      </c>
    </row>
    <row r="5044" spans="1:9">
      <c r="A5044" t="s">
        <v>9</v>
      </c>
      <c r="B5044">
        <v>119</v>
      </c>
      <c r="C5044" t="s">
        <v>1308</v>
      </c>
      <c r="D5044" t="s">
        <v>1490</v>
      </c>
      <c r="E5044" t="s">
        <v>12</v>
      </c>
      <c r="F5044" t="s">
        <v>18</v>
      </c>
      <c r="G5044">
        <v>4554749</v>
      </c>
      <c r="H5044">
        <v>1946</v>
      </c>
      <c r="I5044" t="s">
        <v>11650</v>
      </c>
    </row>
    <row r="5045" spans="1:9">
      <c r="A5045" t="s">
        <v>9</v>
      </c>
      <c r="B5045">
        <v>119</v>
      </c>
      <c r="C5045" t="s">
        <v>1308</v>
      </c>
      <c r="D5045" t="s">
        <v>11651</v>
      </c>
      <c r="E5045" t="s">
        <v>17</v>
      </c>
      <c r="F5045" t="s">
        <v>18</v>
      </c>
      <c r="G5045">
        <v>22297994</v>
      </c>
      <c r="H5045">
        <v>1971</v>
      </c>
      <c r="I5045" t="s">
        <v>11652</v>
      </c>
    </row>
    <row r="5046" spans="1:9">
      <c r="A5046" t="s">
        <v>9</v>
      </c>
      <c r="B5046">
        <v>119</v>
      </c>
      <c r="C5046" t="s">
        <v>11653</v>
      </c>
      <c r="D5046" t="s">
        <v>11654</v>
      </c>
      <c r="E5046" t="s">
        <v>12</v>
      </c>
      <c r="F5046" t="s">
        <v>969</v>
      </c>
      <c r="G5046">
        <v>22317441</v>
      </c>
      <c r="H5046">
        <v>1973</v>
      </c>
      <c r="I5046" t="s">
        <v>11655</v>
      </c>
    </row>
    <row r="5047" spans="1:9">
      <c r="A5047" t="s">
        <v>9</v>
      </c>
      <c r="B5047">
        <v>119</v>
      </c>
      <c r="C5047" t="s">
        <v>11656</v>
      </c>
      <c r="D5047" t="s">
        <v>11657</v>
      </c>
      <c r="E5047" t="s">
        <v>12</v>
      </c>
      <c r="F5047" t="s">
        <v>18</v>
      </c>
      <c r="G5047">
        <v>41640452</v>
      </c>
      <c r="H5047">
        <v>1998</v>
      </c>
      <c r="I5047" t="s">
        <v>11658</v>
      </c>
    </row>
    <row r="5048" spans="1:9">
      <c r="A5048" t="s">
        <v>9</v>
      </c>
      <c r="B5048">
        <v>119</v>
      </c>
      <c r="C5048" t="s">
        <v>11656</v>
      </c>
      <c r="D5048" t="s">
        <v>11659</v>
      </c>
      <c r="E5048" t="s">
        <v>12</v>
      </c>
      <c r="F5048" t="s">
        <v>18</v>
      </c>
      <c r="G5048">
        <v>40008546</v>
      </c>
      <c r="H5048">
        <v>1996</v>
      </c>
      <c r="I5048" t="s">
        <v>11658</v>
      </c>
    </row>
    <row r="5049" spans="1:9">
      <c r="A5049" t="s">
        <v>9</v>
      </c>
      <c r="B5049">
        <v>119</v>
      </c>
      <c r="C5049" t="s">
        <v>11660</v>
      </c>
      <c r="D5049" t="s">
        <v>11661</v>
      </c>
      <c r="E5049" t="s">
        <v>12</v>
      </c>
      <c r="F5049" t="s">
        <v>56</v>
      </c>
      <c r="G5049">
        <v>12518121</v>
      </c>
      <c r="H5049">
        <v>1956</v>
      </c>
      <c r="I5049" t="s">
        <v>11662</v>
      </c>
    </row>
    <row r="5050" spans="1:9">
      <c r="A5050" t="s">
        <v>9</v>
      </c>
      <c r="B5050">
        <v>119</v>
      </c>
      <c r="C5050" t="s">
        <v>11663</v>
      </c>
      <c r="D5050" t="s">
        <v>11664</v>
      </c>
      <c r="E5050" t="s">
        <v>12</v>
      </c>
      <c r="F5050" t="s">
        <v>13</v>
      </c>
      <c r="G5050">
        <v>14027972</v>
      </c>
      <c r="H5050">
        <v>1961</v>
      </c>
      <c r="I5050" t="s">
        <v>11665</v>
      </c>
    </row>
    <row r="5051" spans="1:9">
      <c r="A5051" t="s">
        <v>9</v>
      </c>
      <c r="B5051">
        <v>119</v>
      </c>
      <c r="C5051" t="s">
        <v>11666</v>
      </c>
      <c r="D5051" t="s">
        <v>11667</v>
      </c>
      <c r="E5051" t="s">
        <v>17</v>
      </c>
      <c r="F5051" t="s">
        <v>13</v>
      </c>
      <c r="G5051">
        <v>5637565</v>
      </c>
      <c r="H5051">
        <v>1947</v>
      </c>
      <c r="I5051" t="s">
        <v>11668</v>
      </c>
    </row>
    <row r="5052" spans="1:9">
      <c r="A5052" t="s">
        <v>9</v>
      </c>
      <c r="B5052">
        <v>119</v>
      </c>
      <c r="C5052" t="s">
        <v>11669</v>
      </c>
      <c r="D5052" t="s">
        <v>8840</v>
      </c>
      <c r="E5052" t="s">
        <v>17</v>
      </c>
      <c r="F5052" t="s">
        <v>56</v>
      </c>
      <c r="G5052">
        <v>5866278</v>
      </c>
      <c r="H5052">
        <v>1948</v>
      </c>
      <c r="I5052" t="s">
        <v>11670</v>
      </c>
    </row>
    <row r="5053" spans="1:9">
      <c r="A5053" t="s">
        <v>9</v>
      </c>
      <c r="B5053">
        <v>119</v>
      </c>
      <c r="C5053" t="s">
        <v>11671</v>
      </c>
      <c r="D5053" t="s">
        <v>2515</v>
      </c>
      <c r="E5053" t="s">
        <v>12</v>
      </c>
      <c r="F5053" t="s">
        <v>18</v>
      </c>
      <c r="G5053">
        <v>11704697</v>
      </c>
      <c r="H5053">
        <v>1956</v>
      </c>
      <c r="I5053" t="s">
        <v>11672</v>
      </c>
    </row>
    <row r="5054" spans="1:9">
      <c r="A5054" t="s">
        <v>9</v>
      </c>
      <c r="B5054">
        <v>119</v>
      </c>
      <c r="C5054" t="s">
        <v>11673</v>
      </c>
      <c r="D5054" t="s">
        <v>11674</v>
      </c>
      <c r="E5054" t="s">
        <v>12</v>
      </c>
      <c r="F5054" t="s">
        <v>13</v>
      </c>
      <c r="G5054">
        <v>34258980</v>
      </c>
      <c r="H5054">
        <v>1988</v>
      </c>
      <c r="I5054" t="s">
        <v>11675</v>
      </c>
    </row>
    <row r="5055" spans="1:9">
      <c r="A5055" t="s">
        <v>9</v>
      </c>
      <c r="B5055">
        <v>119</v>
      </c>
      <c r="C5055" t="s">
        <v>11676</v>
      </c>
      <c r="D5055" t="s">
        <v>100</v>
      </c>
      <c r="E5055" t="s">
        <v>17</v>
      </c>
      <c r="F5055" t="s">
        <v>18</v>
      </c>
      <c r="G5055">
        <v>5618155</v>
      </c>
      <c r="H5055">
        <v>1948</v>
      </c>
      <c r="I5055" t="s">
        <v>10190</v>
      </c>
    </row>
    <row r="5056" spans="1:9">
      <c r="A5056" t="s">
        <v>9</v>
      </c>
      <c r="B5056">
        <v>119</v>
      </c>
      <c r="C5056" t="s">
        <v>11677</v>
      </c>
      <c r="D5056" t="s">
        <v>11678</v>
      </c>
      <c r="E5056" t="s">
        <v>17</v>
      </c>
      <c r="F5056" t="s">
        <v>18</v>
      </c>
      <c r="G5056">
        <v>12713126</v>
      </c>
      <c r="H5056">
        <v>1958</v>
      </c>
      <c r="I5056" t="s">
        <v>11679</v>
      </c>
    </row>
    <row r="5057" spans="1:9">
      <c r="A5057" t="s">
        <v>9</v>
      </c>
      <c r="B5057">
        <v>119</v>
      </c>
      <c r="C5057" t="s">
        <v>11680</v>
      </c>
      <c r="D5057" t="s">
        <v>11681</v>
      </c>
      <c r="E5057" t="s">
        <v>17</v>
      </c>
      <c r="F5057" t="s">
        <v>56</v>
      </c>
      <c r="G5057">
        <v>10124142</v>
      </c>
      <c r="H5057">
        <v>1951</v>
      </c>
      <c r="I5057" t="s">
        <v>11682</v>
      </c>
    </row>
    <row r="5058" spans="1:9">
      <c r="A5058" t="s">
        <v>9</v>
      </c>
      <c r="B5058">
        <v>119</v>
      </c>
      <c r="C5058" t="s">
        <v>11683</v>
      </c>
      <c r="D5058" t="s">
        <v>11684</v>
      </c>
      <c r="E5058" t="s">
        <v>17</v>
      </c>
      <c r="F5058" t="s">
        <v>1729</v>
      </c>
      <c r="G5058">
        <v>3972320</v>
      </c>
      <c r="H5058">
        <v>1941</v>
      </c>
      <c r="I5058" t="s">
        <v>11453</v>
      </c>
    </row>
    <row r="5059" spans="1:9">
      <c r="A5059" t="s">
        <v>9</v>
      </c>
      <c r="B5059">
        <v>119</v>
      </c>
      <c r="C5059" t="s">
        <v>1333</v>
      </c>
      <c r="D5059" t="s">
        <v>11685</v>
      </c>
      <c r="E5059" t="s">
        <v>12</v>
      </c>
      <c r="F5059" t="s">
        <v>18</v>
      </c>
      <c r="G5059">
        <v>10124552</v>
      </c>
      <c r="H5059">
        <v>1951</v>
      </c>
      <c r="I5059" t="s">
        <v>11686</v>
      </c>
    </row>
    <row r="5060" spans="1:9">
      <c r="A5060" t="s">
        <v>9</v>
      </c>
      <c r="B5060">
        <v>119</v>
      </c>
      <c r="C5060" t="s">
        <v>11687</v>
      </c>
      <c r="D5060" t="s">
        <v>11688</v>
      </c>
      <c r="E5060" t="s">
        <v>17</v>
      </c>
      <c r="F5060" t="s">
        <v>13</v>
      </c>
      <c r="G5060">
        <v>13515095</v>
      </c>
      <c r="H5060">
        <v>1959</v>
      </c>
      <c r="I5060" t="s">
        <v>11689</v>
      </c>
    </row>
    <row r="5061" spans="1:9">
      <c r="A5061" t="s">
        <v>9</v>
      </c>
      <c r="B5061">
        <v>119</v>
      </c>
      <c r="C5061" t="s">
        <v>11690</v>
      </c>
      <c r="D5061" t="s">
        <v>2849</v>
      </c>
      <c r="E5061" t="s">
        <v>17</v>
      </c>
      <c r="F5061" t="s">
        <v>1729</v>
      </c>
      <c r="G5061">
        <v>2946726</v>
      </c>
      <c r="H5061">
        <v>1932</v>
      </c>
      <c r="I5061" t="s">
        <v>11691</v>
      </c>
    </row>
    <row r="5062" spans="1:9">
      <c r="A5062" t="s">
        <v>9</v>
      </c>
      <c r="B5062">
        <v>119</v>
      </c>
      <c r="C5062" t="s">
        <v>11692</v>
      </c>
      <c r="D5062" t="s">
        <v>11693</v>
      </c>
      <c r="E5062" t="s">
        <v>12</v>
      </c>
      <c r="F5062" t="s">
        <v>18</v>
      </c>
      <c r="G5062">
        <v>8389612</v>
      </c>
      <c r="H5062">
        <v>1950</v>
      </c>
      <c r="I5062" t="s">
        <v>11694</v>
      </c>
    </row>
    <row r="5063" spans="1:9">
      <c r="A5063" t="s">
        <v>9</v>
      </c>
      <c r="B5063">
        <v>119</v>
      </c>
      <c r="C5063" t="s">
        <v>11695</v>
      </c>
      <c r="D5063" t="s">
        <v>11696</v>
      </c>
      <c r="E5063" t="s">
        <v>12</v>
      </c>
      <c r="F5063" t="s">
        <v>18</v>
      </c>
      <c r="G5063">
        <v>20372894</v>
      </c>
      <c r="H5063">
        <v>1968</v>
      </c>
      <c r="I5063" t="s">
        <v>11697</v>
      </c>
    </row>
    <row r="5064" spans="1:9">
      <c r="A5064" t="s">
        <v>9</v>
      </c>
      <c r="B5064">
        <v>119</v>
      </c>
      <c r="C5064" t="s">
        <v>4771</v>
      </c>
      <c r="D5064" t="s">
        <v>11514</v>
      </c>
      <c r="E5064" t="s">
        <v>17</v>
      </c>
      <c r="F5064" t="s">
        <v>13</v>
      </c>
      <c r="G5064">
        <v>10625463</v>
      </c>
      <c r="H5064">
        <v>1952</v>
      </c>
      <c r="I5064" t="s">
        <v>11698</v>
      </c>
    </row>
    <row r="5065" spans="1:9">
      <c r="A5065" t="s">
        <v>9</v>
      </c>
      <c r="B5065">
        <v>119</v>
      </c>
      <c r="C5065" t="s">
        <v>11699</v>
      </c>
      <c r="D5065" t="s">
        <v>11700</v>
      </c>
      <c r="E5065" t="s">
        <v>17</v>
      </c>
      <c r="F5065" t="s">
        <v>13</v>
      </c>
      <c r="G5065">
        <v>24043200</v>
      </c>
      <c r="H5065">
        <v>1974</v>
      </c>
      <c r="I5065" t="s">
        <v>11701</v>
      </c>
    </row>
    <row r="5066" spans="1:9">
      <c r="A5066" t="s">
        <v>9</v>
      </c>
      <c r="B5066">
        <v>119</v>
      </c>
      <c r="C5066" t="s">
        <v>9998</v>
      </c>
      <c r="D5066" t="s">
        <v>8027</v>
      </c>
      <c r="E5066" t="s">
        <v>17</v>
      </c>
      <c r="F5066" t="s">
        <v>18</v>
      </c>
      <c r="G5066">
        <v>13481766</v>
      </c>
      <c r="H5066">
        <v>1957</v>
      </c>
      <c r="I5066" t="s">
        <v>11702</v>
      </c>
    </row>
    <row r="5067" spans="1:9">
      <c r="A5067" t="s">
        <v>9</v>
      </c>
      <c r="B5067">
        <v>119</v>
      </c>
      <c r="C5067" t="s">
        <v>11703</v>
      </c>
      <c r="D5067" t="s">
        <v>11704</v>
      </c>
      <c r="E5067" t="s">
        <v>12</v>
      </c>
      <c r="F5067" t="s">
        <v>35</v>
      </c>
      <c r="G5067">
        <v>4000921</v>
      </c>
      <c r="H5067">
        <v>1923</v>
      </c>
      <c r="I5067" t="s">
        <v>11705</v>
      </c>
    </row>
    <row r="5068" spans="1:9">
      <c r="A5068" t="s">
        <v>9</v>
      </c>
      <c r="B5068">
        <v>119</v>
      </c>
      <c r="C5068" t="s">
        <v>11703</v>
      </c>
      <c r="D5068" t="s">
        <v>8875</v>
      </c>
      <c r="E5068" t="s">
        <v>17</v>
      </c>
      <c r="F5068" t="s">
        <v>18</v>
      </c>
      <c r="G5068">
        <v>29151690</v>
      </c>
      <c r="H5068">
        <v>1981</v>
      </c>
      <c r="I5068" t="s">
        <v>11706</v>
      </c>
    </row>
    <row r="5069" spans="1:9">
      <c r="A5069" t="s">
        <v>9</v>
      </c>
      <c r="B5069">
        <v>119</v>
      </c>
      <c r="C5069" t="s">
        <v>11703</v>
      </c>
      <c r="D5069" t="s">
        <v>11707</v>
      </c>
      <c r="E5069" t="s">
        <v>17</v>
      </c>
      <c r="F5069" t="s">
        <v>18</v>
      </c>
      <c r="G5069">
        <v>13432898</v>
      </c>
      <c r="H5069">
        <v>1959</v>
      </c>
      <c r="I5069" t="s">
        <v>11708</v>
      </c>
    </row>
    <row r="5070" spans="1:9">
      <c r="A5070" t="s">
        <v>9</v>
      </c>
      <c r="B5070">
        <v>119</v>
      </c>
      <c r="C5070" t="s">
        <v>1344</v>
      </c>
      <c r="D5070" t="s">
        <v>1771</v>
      </c>
      <c r="E5070" t="s">
        <v>12</v>
      </c>
      <c r="F5070" t="s">
        <v>13</v>
      </c>
      <c r="G5070">
        <v>25556989</v>
      </c>
      <c r="H5070">
        <v>1976</v>
      </c>
      <c r="I5070" t="s">
        <v>11709</v>
      </c>
    </row>
    <row r="5071" spans="1:9">
      <c r="A5071" t="s">
        <v>9</v>
      </c>
      <c r="B5071">
        <v>119</v>
      </c>
      <c r="C5071" t="s">
        <v>8638</v>
      </c>
      <c r="D5071" t="s">
        <v>11710</v>
      </c>
      <c r="E5071" t="s">
        <v>17</v>
      </c>
      <c r="F5071" t="s">
        <v>56</v>
      </c>
      <c r="G5071">
        <v>37226878</v>
      </c>
      <c r="H5071">
        <v>1993</v>
      </c>
      <c r="I5071" t="s">
        <v>11711</v>
      </c>
    </row>
    <row r="5072" spans="1:9">
      <c r="A5072" t="s">
        <v>9</v>
      </c>
      <c r="B5072">
        <v>119</v>
      </c>
      <c r="C5072" t="s">
        <v>11712</v>
      </c>
      <c r="D5072" t="s">
        <v>2569</v>
      </c>
      <c r="E5072" t="s">
        <v>17</v>
      </c>
      <c r="F5072" t="s">
        <v>18</v>
      </c>
      <c r="G5072">
        <v>4471473</v>
      </c>
      <c r="H5072">
        <v>1942</v>
      </c>
      <c r="I5072" t="s">
        <v>11615</v>
      </c>
    </row>
    <row r="5073" spans="1:9">
      <c r="A5073" t="s">
        <v>9</v>
      </c>
      <c r="B5073">
        <v>119</v>
      </c>
      <c r="C5073" t="s">
        <v>11713</v>
      </c>
      <c r="D5073" t="s">
        <v>951</v>
      </c>
      <c r="E5073" t="s">
        <v>17</v>
      </c>
      <c r="F5073" t="s">
        <v>13</v>
      </c>
      <c r="G5073">
        <v>17802139</v>
      </c>
      <c r="H5073">
        <v>1966</v>
      </c>
      <c r="I5073" t="s">
        <v>11714</v>
      </c>
    </row>
    <row r="5074" spans="1:9">
      <c r="A5074" t="s">
        <v>9</v>
      </c>
      <c r="B5074">
        <v>119</v>
      </c>
      <c r="C5074" t="s">
        <v>11715</v>
      </c>
      <c r="D5074" t="s">
        <v>11433</v>
      </c>
      <c r="E5074" t="s">
        <v>12</v>
      </c>
      <c r="F5074" t="s">
        <v>13</v>
      </c>
      <c r="G5074">
        <v>12093404</v>
      </c>
      <c r="H5074">
        <v>1956</v>
      </c>
      <c r="I5074" t="s">
        <v>11716</v>
      </c>
    </row>
    <row r="5075" spans="1:9">
      <c r="A5075" t="s">
        <v>9</v>
      </c>
      <c r="B5075">
        <v>119</v>
      </c>
      <c r="C5075" t="s">
        <v>11717</v>
      </c>
      <c r="D5075" t="s">
        <v>11718</v>
      </c>
      <c r="E5075" t="s">
        <v>12</v>
      </c>
      <c r="F5075" t="s">
        <v>690</v>
      </c>
      <c r="G5075">
        <v>12902388</v>
      </c>
      <c r="H5075">
        <v>1958</v>
      </c>
      <c r="I5075" t="s">
        <v>10844</v>
      </c>
    </row>
    <row r="5076" spans="1:9">
      <c r="A5076" t="s">
        <v>9</v>
      </c>
      <c r="B5076">
        <v>119</v>
      </c>
      <c r="C5076" t="s">
        <v>11719</v>
      </c>
      <c r="D5076" t="s">
        <v>11720</v>
      </c>
      <c r="E5076" t="s">
        <v>17</v>
      </c>
      <c r="F5076" t="s">
        <v>18</v>
      </c>
      <c r="G5076">
        <v>14680925</v>
      </c>
      <c r="H5076">
        <v>1961</v>
      </c>
      <c r="I5076" t="s">
        <v>11721</v>
      </c>
    </row>
    <row r="5077" spans="1:9">
      <c r="A5077" t="s">
        <v>9</v>
      </c>
      <c r="B5077">
        <v>119</v>
      </c>
      <c r="C5077" t="s">
        <v>11722</v>
      </c>
      <c r="D5077" t="s">
        <v>11723</v>
      </c>
      <c r="E5077" t="s">
        <v>12</v>
      </c>
      <c r="F5077" t="s">
        <v>18</v>
      </c>
      <c r="G5077">
        <v>11360544</v>
      </c>
      <c r="H5077">
        <v>1954</v>
      </c>
      <c r="I5077" t="s">
        <v>11724</v>
      </c>
    </row>
    <row r="5078" spans="1:9">
      <c r="A5078" t="s">
        <v>9</v>
      </c>
      <c r="B5078">
        <v>119</v>
      </c>
      <c r="C5078" t="s">
        <v>11725</v>
      </c>
      <c r="D5078" t="s">
        <v>11726</v>
      </c>
      <c r="E5078" t="s">
        <v>17</v>
      </c>
      <c r="F5078" t="s">
        <v>18</v>
      </c>
      <c r="G5078">
        <v>18742832</v>
      </c>
      <c r="H5078">
        <v>1959</v>
      </c>
      <c r="I5078" t="s">
        <v>11073</v>
      </c>
    </row>
    <row r="5079" spans="1:9">
      <c r="A5079" t="s">
        <v>9</v>
      </c>
      <c r="B5079">
        <v>119</v>
      </c>
      <c r="C5079" t="s">
        <v>11727</v>
      </c>
      <c r="D5079" t="s">
        <v>11728</v>
      </c>
      <c r="E5079" t="s">
        <v>17</v>
      </c>
      <c r="F5079" t="s">
        <v>18</v>
      </c>
      <c r="G5079">
        <v>17923856</v>
      </c>
      <c r="H5079">
        <v>1966</v>
      </c>
      <c r="I5079" t="s">
        <v>11729</v>
      </c>
    </row>
    <row r="5080" spans="1:9">
      <c r="A5080" t="s">
        <v>9</v>
      </c>
      <c r="B5080">
        <v>119</v>
      </c>
      <c r="C5080" t="s">
        <v>11730</v>
      </c>
      <c r="D5080" t="s">
        <v>11731</v>
      </c>
      <c r="E5080" t="s">
        <v>17</v>
      </c>
      <c r="F5080" t="s">
        <v>18</v>
      </c>
      <c r="G5080">
        <v>3754910</v>
      </c>
      <c r="H5080">
        <v>1938</v>
      </c>
      <c r="I5080" t="s">
        <v>11732</v>
      </c>
    </row>
    <row r="5081" spans="1:9">
      <c r="A5081" t="s">
        <v>9</v>
      </c>
      <c r="B5081">
        <v>119</v>
      </c>
      <c r="C5081" t="s">
        <v>11733</v>
      </c>
      <c r="D5081" t="s">
        <v>8943</v>
      </c>
      <c r="E5081" t="s">
        <v>17</v>
      </c>
      <c r="F5081" t="s">
        <v>18</v>
      </c>
      <c r="G5081">
        <v>3880819</v>
      </c>
      <c r="H5081">
        <v>1939</v>
      </c>
      <c r="I5081" t="s">
        <v>11734</v>
      </c>
    </row>
    <row r="5082" spans="1:9">
      <c r="A5082" t="s">
        <v>9</v>
      </c>
      <c r="B5082">
        <v>119</v>
      </c>
      <c r="C5082" t="s">
        <v>1363</v>
      </c>
      <c r="D5082" t="s">
        <v>11735</v>
      </c>
      <c r="E5082" t="s">
        <v>17</v>
      </c>
      <c r="F5082" t="s">
        <v>13</v>
      </c>
      <c r="G5082">
        <v>28460025</v>
      </c>
      <c r="H5082">
        <v>1980</v>
      </c>
      <c r="I5082" t="s">
        <v>11736</v>
      </c>
    </row>
    <row r="5083" spans="1:9">
      <c r="A5083" t="s">
        <v>9</v>
      </c>
      <c r="B5083">
        <v>119</v>
      </c>
      <c r="C5083" t="s">
        <v>11737</v>
      </c>
      <c r="D5083" t="s">
        <v>1176</v>
      </c>
      <c r="E5083" t="s">
        <v>12</v>
      </c>
      <c r="F5083" t="s">
        <v>13</v>
      </c>
      <c r="G5083">
        <v>26621887</v>
      </c>
      <c r="H5083">
        <v>1978</v>
      </c>
      <c r="I5083" t="s">
        <v>11738</v>
      </c>
    </row>
    <row r="5084" spans="1:9">
      <c r="A5084" t="s">
        <v>9</v>
      </c>
      <c r="B5084">
        <v>119</v>
      </c>
      <c r="C5084" t="s">
        <v>11739</v>
      </c>
      <c r="D5084" t="s">
        <v>1527</v>
      </c>
      <c r="E5084" t="s">
        <v>17</v>
      </c>
      <c r="F5084" t="s">
        <v>18</v>
      </c>
      <c r="G5084">
        <v>35375343</v>
      </c>
      <c r="H5084">
        <v>1990</v>
      </c>
      <c r="I5084" t="s">
        <v>11740</v>
      </c>
    </row>
    <row r="5085" spans="1:9">
      <c r="A5085" t="s">
        <v>9</v>
      </c>
      <c r="B5085">
        <v>119</v>
      </c>
      <c r="C5085" t="s">
        <v>11741</v>
      </c>
      <c r="D5085" t="s">
        <v>11742</v>
      </c>
      <c r="E5085" t="s">
        <v>17</v>
      </c>
      <c r="F5085" t="s">
        <v>13</v>
      </c>
      <c r="G5085">
        <v>3566022</v>
      </c>
      <c r="H5085">
        <v>1937</v>
      </c>
      <c r="I5085" t="s">
        <v>11743</v>
      </c>
    </row>
    <row r="5086" spans="1:9">
      <c r="A5086" t="s">
        <v>9</v>
      </c>
      <c r="B5086">
        <v>119</v>
      </c>
      <c r="C5086" t="s">
        <v>11744</v>
      </c>
      <c r="D5086" t="s">
        <v>11745</v>
      </c>
      <c r="E5086" t="s">
        <v>12</v>
      </c>
      <c r="F5086" t="s">
        <v>13</v>
      </c>
      <c r="G5086">
        <v>36532121</v>
      </c>
      <c r="H5086">
        <v>1992</v>
      </c>
      <c r="I5086" t="s">
        <v>11746</v>
      </c>
    </row>
    <row r="5087" spans="1:9">
      <c r="A5087" t="s">
        <v>9</v>
      </c>
      <c r="B5087">
        <v>119</v>
      </c>
      <c r="C5087" t="s">
        <v>3209</v>
      </c>
      <c r="D5087" t="s">
        <v>11747</v>
      </c>
      <c r="E5087" t="s">
        <v>17</v>
      </c>
      <c r="F5087" t="s">
        <v>18</v>
      </c>
      <c r="G5087">
        <v>13740087</v>
      </c>
      <c r="H5087">
        <v>1959</v>
      </c>
      <c r="I5087" t="s">
        <v>11748</v>
      </c>
    </row>
    <row r="5088" spans="1:9">
      <c r="A5088" t="s">
        <v>9</v>
      </c>
      <c r="B5088">
        <v>119</v>
      </c>
      <c r="C5088" t="s">
        <v>3209</v>
      </c>
      <c r="D5088" t="s">
        <v>11749</v>
      </c>
      <c r="E5088" t="s">
        <v>17</v>
      </c>
      <c r="F5088" t="s">
        <v>18</v>
      </c>
      <c r="G5088">
        <v>12713444</v>
      </c>
      <c r="H5088">
        <v>1958</v>
      </c>
      <c r="I5088" t="s">
        <v>10818</v>
      </c>
    </row>
    <row r="5089" spans="1:9">
      <c r="A5089" t="s">
        <v>9</v>
      </c>
      <c r="B5089">
        <v>119</v>
      </c>
      <c r="C5089" t="s">
        <v>3212</v>
      </c>
      <c r="D5089" t="s">
        <v>11750</v>
      </c>
      <c r="E5089" t="s">
        <v>12</v>
      </c>
      <c r="F5089" t="s">
        <v>35</v>
      </c>
      <c r="G5089">
        <v>4547794</v>
      </c>
      <c r="H5089">
        <v>1946</v>
      </c>
      <c r="I5089" t="s">
        <v>11751</v>
      </c>
    </row>
    <row r="5090" spans="1:9">
      <c r="A5090" t="s">
        <v>9</v>
      </c>
      <c r="B5090">
        <v>119</v>
      </c>
      <c r="C5090" t="s">
        <v>11752</v>
      </c>
      <c r="D5090" t="s">
        <v>1631</v>
      </c>
      <c r="E5090" t="s">
        <v>17</v>
      </c>
      <c r="F5090" t="s">
        <v>35</v>
      </c>
      <c r="G5090">
        <v>3083380</v>
      </c>
      <c r="H5090">
        <v>1931</v>
      </c>
      <c r="I5090" t="s">
        <v>11753</v>
      </c>
    </row>
    <row r="5091" spans="1:9">
      <c r="A5091" t="s">
        <v>9</v>
      </c>
      <c r="B5091">
        <v>119</v>
      </c>
      <c r="C5091" t="s">
        <v>11754</v>
      </c>
      <c r="D5091" t="s">
        <v>11755</v>
      </c>
      <c r="E5091" t="s">
        <v>12</v>
      </c>
      <c r="F5091" t="s">
        <v>56</v>
      </c>
      <c r="G5091">
        <v>37231029</v>
      </c>
      <c r="H5091">
        <v>1993</v>
      </c>
      <c r="I5091" t="s">
        <v>11756</v>
      </c>
    </row>
    <row r="5092" spans="1:9">
      <c r="A5092" t="s">
        <v>9</v>
      </c>
      <c r="B5092">
        <v>119</v>
      </c>
      <c r="C5092" t="s">
        <v>8673</v>
      </c>
      <c r="D5092" t="s">
        <v>5602</v>
      </c>
      <c r="E5092" t="s">
        <v>12</v>
      </c>
      <c r="F5092" t="s">
        <v>13</v>
      </c>
      <c r="G5092">
        <v>31270391</v>
      </c>
      <c r="H5092">
        <v>1984</v>
      </c>
      <c r="I5092" t="s">
        <v>11757</v>
      </c>
    </row>
    <row r="5093" spans="1:9">
      <c r="A5093" t="s">
        <v>9</v>
      </c>
      <c r="B5093">
        <v>119</v>
      </c>
      <c r="C5093" t="s">
        <v>11758</v>
      </c>
      <c r="D5093" t="s">
        <v>11759</v>
      </c>
      <c r="E5093" t="s">
        <v>17</v>
      </c>
      <c r="F5093" t="s">
        <v>18</v>
      </c>
      <c r="G5093">
        <v>30652997</v>
      </c>
      <c r="H5093">
        <v>1983</v>
      </c>
      <c r="I5093" t="s">
        <v>11760</v>
      </c>
    </row>
    <row r="5094" spans="1:9">
      <c r="A5094" t="s">
        <v>9</v>
      </c>
      <c r="B5094">
        <v>119</v>
      </c>
      <c r="C5094" t="s">
        <v>11761</v>
      </c>
      <c r="D5094" t="s">
        <v>11762</v>
      </c>
      <c r="E5094" t="s">
        <v>17</v>
      </c>
      <c r="F5094" t="s">
        <v>18</v>
      </c>
      <c r="G5094">
        <v>5103061</v>
      </c>
      <c r="H5094">
        <v>1945</v>
      </c>
      <c r="I5094" t="s">
        <v>11763</v>
      </c>
    </row>
    <row r="5095" spans="1:9">
      <c r="A5095" t="s">
        <v>9</v>
      </c>
      <c r="B5095">
        <v>119</v>
      </c>
      <c r="C5095" t="s">
        <v>6310</v>
      </c>
      <c r="D5095" t="s">
        <v>59</v>
      </c>
      <c r="E5095" t="s">
        <v>17</v>
      </c>
      <c r="F5095" t="s">
        <v>18</v>
      </c>
      <c r="G5095">
        <v>29075811</v>
      </c>
      <c r="H5095">
        <v>1981</v>
      </c>
      <c r="I5095" t="s">
        <v>11764</v>
      </c>
    </row>
    <row r="5096" spans="1:9">
      <c r="A5096" t="s">
        <v>9</v>
      </c>
      <c r="B5096">
        <v>119</v>
      </c>
      <c r="C5096" t="s">
        <v>11765</v>
      </c>
      <c r="D5096" t="s">
        <v>11766</v>
      </c>
      <c r="E5096" t="s">
        <v>17</v>
      </c>
      <c r="F5096" t="s">
        <v>18</v>
      </c>
      <c r="G5096">
        <v>16131501</v>
      </c>
      <c r="H5096">
        <v>1962</v>
      </c>
      <c r="I5096" t="s">
        <v>11767</v>
      </c>
    </row>
    <row r="5097" spans="1:9">
      <c r="A5097" t="s">
        <v>9</v>
      </c>
      <c r="B5097">
        <v>119</v>
      </c>
      <c r="C5097" t="s">
        <v>11768</v>
      </c>
      <c r="D5097" t="s">
        <v>11769</v>
      </c>
      <c r="E5097" t="s">
        <v>12</v>
      </c>
      <c r="F5097" t="s">
        <v>18</v>
      </c>
      <c r="G5097">
        <v>14009744</v>
      </c>
      <c r="H5097">
        <v>1960</v>
      </c>
      <c r="I5097" t="s">
        <v>11290</v>
      </c>
    </row>
    <row r="5098" spans="1:9">
      <c r="A5098" t="s">
        <v>9</v>
      </c>
      <c r="B5098">
        <v>119</v>
      </c>
      <c r="C5098" t="s">
        <v>1392</v>
      </c>
      <c r="D5098" t="s">
        <v>11770</v>
      </c>
      <c r="E5098" t="s">
        <v>17</v>
      </c>
      <c r="F5098" t="s">
        <v>18</v>
      </c>
      <c r="G5098">
        <v>4539160</v>
      </c>
      <c r="H5098">
        <v>1941</v>
      </c>
      <c r="I5098" t="s">
        <v>11771</v>
      </c>
    </row>
    <row r="5099" spans="1:9">
      <c r="A5099" t="s">
        <v>9</v>
      </c>
      <c r="B5099">
        <v>119</v>
      </c>
      <c r="C5099" t="s">
        <v>11772</v>
      </c>
      <c r="D5099" t="s">
        <v>11773</v>
      </c>
      <c r="E5099" t="s">
        <v>12</v>
      </c>
      <c r="F5099" t="s">
        <v>13</v>
      </c>
      <c r="G5099">
        <v>37247592</v>
      </c>
      <c r="H5099">
        <v>1993</v>
      </c>
      <c r="I5099" t="s">
        <v>10893</v>
      </c>
    </row>
    <row r="5100" spans="1:9">
      <c r="A5100" t="s">
        <v>9</v>
      </c>
      <c r="B5100">
        <v>119</v>
      </c>
      <c r="C5100" t="s">
        <v>11774</v>
      </c>
      <c r="D5100" t="s">
        <v>11775</v>
      </c>
      <c r="E5100" t="s">
        <v>17</v>
      </c>
      <c r="F5100" t="s">
        <v>18</v>
      </c>
      <c r="G5100">
        <v>6206271</v>
      </c>
      <c r="H5100">
        <v>1949</v>
      </c>
      <c r="I5100" t="s">
        <v>11776</v>
      </c>
    </row>
    <row r="5101" spans="1:9">
      <c r="A5101" t="s">
        <v>9</v>
      </c>
      <c r="B5101">
        <v>119</v>
      </c>
      <c r="C5101" t="s">
        <v>6669</v>
      </c>
      <c r="D5101" t="s">
        <v>516</v>
      </c>
      <c r="E5101" t="s">
        <v>12</v>
      </c>
      <c r="F5101" t="s">
        <v>18</v>
      </c>
      <c r="G5101">
        <v>11385918</v>
      </c>
      <c r="H5101">
        <v>1955</v>
      </c>
      <c r="I5101" t="s">
        <v>11777</v>
      </c>
    </row>
    <row r="5102" spans="1:9">
      <c r="A5102" t="s">
        <v>9</v>
      </c>
      <c r="B5102">
        <v>119</v>
      </c>
      <c r="C5102" t="s">
        <v>6669</v>
      </c>
      <c r="D5102" t="s">
        <v>2574</v>
      </c>
      <c r="E5102" t="s">
        <v>17</v>
      </c>
      <c r="F5102" t="s">
        <v>13</v>
      </c>
      <c r="G5102">
        <v>17203890</v>
      </c>
      <c r="H5102">
        <v>1962</v>
      </c>
      <c r="I5102" t="s">
        <v>11778</v>
      </c>
    </row>
    <row r="5103" spans="1:9">
      <c r="A5103" t="s">
        <v>9</v>
      </c>
      <c r="B5103">
        <v>119</v>
      </c>
      <c r="C5103" t="s">
        <v>11779</v>
      </c>
      <c r="D5103" t="s">
        <v>1444</v>
      </c>
      <c r="E5103" t="s">
        <v>17</v>
      </c>
      <c r="F5103" t="s">
        <v>18</v>
      </c>
      <c r="G5103">
        <v>12713602</v>
      </c>
      <c r="H5103">
        <v>1957</v>
      </c>
      <c r="I5103" t="s">
        <v>11054</v>
      </c>
    </row>
    <row r="5104" spans="1:9">
      <c r="A5104" t="s">
        <v>9</v>
      </c>
      <c r="B5104">
        <v>119</v>
      </c>
      <c r="C5104" t="s">
        <v>8707</v>
      </c>
      <c r="D5104" t="s">
        <v>11780</v>
      </c>
      <c r="E5104" t="s">
        <v>17</v>
      </c>
      <c r="F5104" t="s">
        <v>18</v>
      </c>
      <c r="G5104">
        <v>17577123</v>
      </c>
      <c r="H5104">
        <v>1965</v>
      </c>
      <c r="I5104" t="s">
        <v>11253</v>
      </c>
    </row>
    <row r="5105" spans="1:9">
      <c r="A5105" t="s">
        <v>9</v>
      </c>
      <c r="B5105">
        <v>119</v>
      </c>
      <c r="C5105" t="s">
        <v>3264</v>
      </c>
      <c r="D5105" t="s">
        <v>100</v>
      </c>
      <c r="E5105" t="s">
        <v>17</v>
      </c>
      <c r="F5105" t="s">
        <v>13</v>
      </c>
      <c r="G5105">
        <v>16583691</v>
      </c>
      <c r="H5105">
        <v>1963</v>
      </c>
      <c r="I5105" t="s">
        <v>11781</v>
      </c>
    </row>
    <row r="5106" spans="1:9">
      <c r="A5106" t="s">
        <v>9</v>
      </c>
      <c r="B5106">
        <v>119</v>
      </c>
      <c r="C5106" t="s">
        <v>11782</v>
      </c>
      <c r="D5106" t="s">
        <v>751</v>
      </c>
      <c r="E5106" t="s">
        <v>17</v>
      </c>
      <c r="F5106" t="s">
        <v>18</v>
      </c>
      <c r="G5106">
        <v>17824823</v>
      </c>
      <c r="H5106">
        <v>1965</v>
      </c>
      <c r="I5106" t="s">
        <v>11783</v>
      </c>
    </row>
    <row r="5107" spans="1:9">
      <c r="A5107" t="s">
        <v>9</v>
      </c>
      <c r="B5107">
        <v>119</v>
      </c>
      <c r="C5107" t="s">
        <v>11784</v>
      </c>
      <c r="D5107" t="s">
        <v>4813</v>
      </c>
      <c r="E5107" t="s">
        <v>12</v>
      </c>
      <c r="F5107" t="s">
        <v>56</v>
      </c>
      <c r="G5107">
        <v>23509833</v>
      </c>
      <c r="H5107">
        <v>1973</v>
      </c>
      <c r="I5107" t="s">
        <v>11785</v>
      </c>
    </row>
    <row r="5108" spans="1:9">
      <c r="A5108" t="s">
        <v>9</v>
      </c>
      <c r="B5108">
        <v>119</v>
      </c>
      <c r="C5108" t="s">
        <v>1424</v>
      </c>
      <c r="D5108" t="s">
        <v>11786</v>
      </c>
      <c r="E5108" t="s">
        <v>17</v>
      </c>
      <c r="F5108" t="s">
        <v>13</v>
      </c>
      <c r="G5108">
        <v>29400238</v>
      </c>
      <c r="H5108">
        <v>1982</v>
      </c>
      <c r="I5108" t="s">
        <v>11787</v>
      </c>
    </row>
    <row r="5109" spans="1:9">
      <c r="A5109" t="s">
        <v>9</v>
      </c>
      <c r="B5109">
        <v>119</v>
      </c>
      <c r="C5109" t="s">
        <v>4896</v>
      </c>
      <c r="D5109" t="s">
        <v>6407</v>
      </c>
      <c r="E5109" t="s">
        <v>12</v>
      </c>
      <c r="F5109" t="s">
        <v>13</v>
      </c>
      <c r="G5109">
        <v>7119702</v>
      </c>
      <c r="H5109">
        <v>1943</v>
      </c>
      <c r="I5109" t="s">
        <v>11788</v>
      </c>
    </row>
    <row r="5110" spans="1:9">
      <c r="A5110" t="s">
        <v>9</v>
      </c>
      <c r="B5110">
        <v>119</v>
      </c>
      <c r="C5110" t="s">
        <v>4896</v>
      </c>
      <c r="D5110" t="s">
        <v>11789</v>
      </c>
      <c r="E5110" t="s">
        <v>12</v>
      </c>
      <c r="F5110" t="s">
        <v>18</v>
      </c>
      <c r="G5110">
        <v>40538591</v>
      </c>
      <c r="H5110">
        <v>1997</v>
      </c>
      <c r="I5110" t="s">
        <v>11790</v>
      </c>
    </row>
    <row r="5111" spans="1:9">
      <c r="A5111" t="s">
        <v>9</v>
      </c>
      <c r="B5111">
        <v>119</v>
      </c>
      <c r="C5111" t="s">
        <v>11791</v>
      </c>
      <c r="D5111" t="s">
        <v>11792</v>
      </c>
      <c r="E5111" t="s">
        <v>12</v>
      </c>
      <c r="F5111" t="s">
        <v>18</v>
      </c>
      <c r="G5111">
        <v>7602111</v>
      </c>
      <c r="H5111">
        <v>1947</v>
      </c>
      <c r="I5111" t="s">
        <v>11793</v>
      </c>
    </row>
    <row r="5112" spans="1:9">
      <c r="A5112" t="s">
        <v>9</v>
      </c>
      <c r="B5112">
        <v>119</v>
      </c>
      <c r="C5112" t="s">
        <v>11794</v>
      </c>
      <c r="D5112" t="s">
        <v>11795</v>
      </c>
      <c r="E5112" t="s">
        <v>17</v>
      </c>
      <c r="F5112" t="s">
        <v>35</v>
      </c>
      <c r="G5112">
        <v>1683385</v>
      </c>
      <c r="H5112">
        <v>1932</v>
      </c>
      <c r="I5112" t="s">
        <v>11796</v>
      </c>
    </row>
    <row r="5113" spans="1:9">
      <c r="A5113" t="s">
        <v>9</v>
      </c>
      <c r="B5113">
        <v>119</v>
      </c>
      <c r="C5113" t="s">
        <v>3286</v>
      </c>
      <c r="D5113" t="s">
        <v>11797</v>
      </c>
      <c r="E5113" t="s">
        <v>12</v>
      </c>
      <c r="F5113" t="s">
        <v>13</v>
      </c>
      <c r="G5113">
        <v>10777395</v>
      </c>
      <c r="H5113">
        <v>1952</v>
      </c>
      <c r="I5113" t="s">
        <v>11798</v>
      </c>
    </row>
    <row r="5114" spans="1:9">
      <c r="A5114" t="s">
        <v>9</v>
      </c>
      <c r="B5114">
        <v>119</v>
      </c>
      <c r="C5114" t="s">
        <v>11799</v>
      </c>
      <c r="D5114" t="s">
        <v>11800</v>
      </c>
      <c r="E5114" t="s">
        <v>17</v>
      </c>
      <c r="F5114" t="s">
        <v>13</v>
      </c>
      <c r="G5114">
        <v>45235192</v>
      </c>
      <c r="H5114">
        <v>1997</v>
      </c>
      <c r="I5114" t="s">
        <v>11801</v>
      </c>
    </row>
    <row r="5115" spans="1:9">
      <c r="A5115" t="s">
        <v>9</v>
      </c>
      <c r="B5115">
        <v>119</v>
      </c>
      <c r="C5115" t="s">
        <v>11802</v>
      </c>
      <c r="D5115" t="s">
        <v>11803</v>
      </c>
      <c r="E5115" t="s">
        <v>12</v>
      </c>
      <c r="F5115" t="s">
        <v>35</v>
      </c>
      <c r="G5115">
        <v>6802310</v>
      </c>
      <c r="H5115">
        <v>1938</v>
      </c>
      <c r="I5115" t="s">
        <v>11804</v>
      </c>
    </row>
    <row r="5116" spans="1:9">
      <c r="A5116" t="s">
        <v>9</v>
      </c>
      <c r="B5116">
        <v>119</v>
      </c>
      <c r="C5116" t="s">
        <v>8735</v>
      </c>
      <c r="D5116" t="s">
        <v>11805</v>
      </c>
      <c r="E5116" t="s">
        <v>12</v>
      </c>
      <c r="F5116" t="s">
        <v>1729</v>
      </c>
      <c r="G5116">
        <v>14157993</v>
      </c>
      <c r="H5116">
        <v>1960</v>
      </c>
      <c r="I5116" t="s">
        <v>11806</v>
      </c>
    </row>
    <row r="5117" spans="1:9">
      <c r="A5117" t="s">
        <v>9</v>
      </c>
      <c r="B5117">
        <v>119</v>
      </c>
      <c r="C5117" t="s">
        <v>11807</v>
      </c>
      <c r="D5117" t="s">
        <v>11808</v>
      </c>
      <c r="E5117" t="s">
        <v>12</v>
      </c>
      <c r="F5117" t="s">
        <v>18</v>
      </c>
      <c r="G5117">
        <v>30984852</v>
      </c>
      <c r="H5117">
        <v>1984</v>
      </c>
      <c r="I5117" t="s">
        <v>11809</v>
      </c>
    </row>
    <row r="5118" spans="1:9">
      <c r="A5118" t="s">
        <v>9</v>
      </c>
      <c r="B5118">
        <v>119</v>
      </c>
      <c r="C5118" t="s">
        <v>11810</v>
      </c>
      <c r="D5118" t="s">
        <v>686</v>
      </c>
      <c r="E5118" t="s">
        <v>17</v>
      </c>
      <c r="F5118" t="s">
        <v>18</v>
      </c>
      <c r="G5118">
        <v>13132915</v>
      </c>
      <c r="H5118">
        <v>1957</v>
      </c>
      <c r="I5118" t="s">
        <v>11811</v>
      </c>
    </row>
    <row r="5119" spans="1:9">
      <c r="A5119" t="s">
        <v>9</v>
      </c>
      <c r="B5119">
        <v>119</v>
      </c>
      <c r="C5119" t="s">
        <v>11812</v>
      </c>
      <c r="D5119" t="s">
        <v>11813</v>
      </c>
      <c r="E5119" t="s">
        <v>12</v>
      </c>
      <c r="F5119" t="s">
        <v>13</v>
      </c>
      <c r="G5119">
        <v>38030347</v>
      </c>
      <c r="H5119">
        <v>1994</v>
      </c>
      <c r="I5119" t="s">
        <v>11814</v>
      </c>
    </row>
    <row r="5120" spans="1:9">
      <c r="A5120" t="s">
        <v>9</v>
      </c>
      <c r="B5120">
        <v>119</v>
      </c>
      <c r="C5120" t="s">
        <v>11815</v>
      </c>
      <c r="D5120" t="s">
        <v>11816</v>
      </c>
      <c r="E5120" t="s">
        <v>12</v>
      </c>
      <c r="F5120" t="s">
        <v>35</v>
      </c>
      <c r="G5120">
        <v>1669717</v>
      </c>
      <c r="H5120">
        <v>1922</v>
      </c>
      <c r="I5120" t="s">
        <v>11817</v>
      </c>
    </row>
    <row r="5121" spans="1:9">
      <c r="A5121" t="s">
        <v>9</v>
      </c>
      <c r="B5121">
        <v>119</v>
      </c>
      <c r="C5121" t="s">
        <v>11818</v>
      </c>
      <c r="D5121" t="s">
        <v>953</v>
      </c>
      <c r="E5121" t="s">
        <v>12</v>
      </c>
      <c r="F5121" t="s">
        <v>18</v>
      </c>
      <c r="G5121">
        <v>4279399</v>
      </c>
      <c r="H5121">
        <v>1938</v>
      </c>
      <c r="I5121" t="s">
        <v>11819</v>
      </c>
    </row>
    <row r="5122" spans="1:9">
      <c r="A5122" t="s">
        <v>9</v>
      </c>
      <c r="B5122">
        <v>119</v>
      </c>
      <c r="C5122" t="s">
        <v>11820</v>
      </c>
      <c r="D5122" t="s">
        <v>11821</v>
      </c>
      <c r="E5122" t="s">
        <v>17</v>
      </c>
      <c r="F5122" t="s">
        <v>18</v>
      </c>
      <c r="G5122">
        <v>4509665</v>
      </c>
      <c r="H5122">
        <v>1942</v>
      </c>
      <c r="I5122" t="s">
        <v>11822</v>
      </c>
    </row>
    <row r="5123" spans="1:9">
      <c r="A5123" t="s">
        <v>9</v>
      </c>
      <c r="B5123">
        <v>119</v>
      </c>
      <c r="C5123" t="s">
        <v>8754</v>
      </c>
      <c r="D5123" t="s">
        <v>11823</v>
      </c>
      <c r="E5123" t="s">
        <v>17</v>
      </c>
      <c r="F5123" t="s">
        <v>13</v>
      </c>
      <c r="G5123">
        <v>22470669</v>
      </c>
      <c r="H5123">
        <v>1971</v>
      </c>
      <c r="I5123" t="s">
        <v>11824</v>
      </c>
    </row>
    <row r="5124" spans="1:9">
      <c r="A5124" t="s">
        <v>9</v>
      </c>
      <c r="B5124">
        <v>119</v>
      </c>
      <c r="C5124" t="s">
        <v>1443</v>
      </c>
      <c r="D5124" t="s">
        <v>11825</v>
      </c>
      <c r="E5124" t="s">
        <v>17</v>
      </c>
      <c r="F5124" t="s">
        <v>13</v>
      </c>
      <c r="G5124">
        <v>3292661</v>
      </c>
      <c r="H5124">
        <v>1937</v>
      </c>
      <c r="I5124" t="s">
        <v>11826</v>
      </c>
    </row>
    <row r="5125" spans="1:9">
      <c r="A5125" t="s">
        <v>9</v>
      </c>
      <c r="B5125">
        <v>119</v>
      </c>
      <c r="C5125" t="s">
        <v>11827</v>
      </c>
      <c r="D5125" t="s">
        <v>8000</v>
      </c>
      <c r="E5125" t="s">
        <v>12</v>
      </c>
      <c r="F5125" t="s">
        <v>13</v>
      </c>
      <c r="G5125">
        <v>14010595</v>
      </c>
      <c r="H5125">
        <v>1960</v>
      </c>
      <c r="I5125" t="s">
        <v>11828</v>
      </c>
    </row>
    <row r="5126" spans="1:9">
      <c r="A5126" t="s">
        <v>9</v>
      </c>
      <c r="B5126">
        <v>119</v>
      </c>
      <c r="C5126" t="s">
        <v>11827</v>
      </c>
      <c r="D5126" t="s">
        <v>4387</v>
      </c>
      <c r="E5126" t="s">
        <v>17</v>
      </c>
      <c r="F5126" t="s">
        <v>13</v>
      </c>
      <c r="G5126">
        <v>5637627</v>
      </c>
      <c r="H5126">
        <v>1947</v>
      </c>
      <c r="I5126" t="s">
        <v>10393</v>
      </c>
    </row>
    <row r="5127" spans="1:9">
      <c r="A5127" t="s">
        <v>9</v>
      </c>
      <c r="B5127">
        <v>119</v>
      </c>
      <c r="C5127" t="s">
        <v>4921</v>
      </c>
      <c r="D5127" t="s">
        <v>11829</v>
      </c>
      <c r="E5127" t="s">
        <v>12</v>
      </c>
      <c r="F5127" t="s">
        <v>56</v>
      </c>
      <c r="G5127">
        <v>39773558</v>
      </c>
      <c r="H5127">
        <v>1996</v>
      </c>
      <c r="I5127" t="s">
        <v>11830</v>
      </c>
    </row>
    <row r="5128" spans="1:9">
      <c r="A5128" t="s">
        <v>9</v>
      </c>
      <c r="B5128">
        <v>119</v>
      </c>
      <c r="C5128" t="s">
        <v>4921</v>
      </c>
      <c r="D5128" t="s">
        <v>2483</v>
      </c>
      <c r="E5128" t="s">
        <v>12</v>
      </c>
      <c r="F5128" t="s">
        <v>13</v>
      </c>
      <c r="G5128">
        <v>22133056</v>
      </c>
      <c r="H5128">
        <v>1971</v>
      </c>
      <c r="I5128" t="s">
        <v>11831</v>
      </c>
    </row>
    <row r="5129" spans="1:9">
      <c r="A5129" t="s">
        <v>9</v>
      </c>
      <c r="B5129">
        <v>119</v>
      </c>
      <c r="C5129" t="s">
        <v>4921</v>
      </c>
      <c r="D5129" t="s">
        <v>11832</v>
      </c>
      <c r="E5129" t="s">
        <v>17</v>
      </c>
      <c r="F5129" t="s">
        <v>13</v>
      </c>
      <c r="G5129">
        <v>25572823</v>
      </c>
      <c r="H5129">
        <v>1976</v>
      </c>
      <c r="I5129" t="s">
        <v>11833</v>
      </c>
    </row>
    <row r="5130" spans="1:9">
      <c r="A5130" t="s">
        <v>9</v>
      </c>
      <c r="B5130">
        <v>119</v>
      </c>
      <c r="C5130" t="s">
        <v>4921</v>
      </c>
      <c r="D5130" t="s">
        <v>8159</v>
      </c>
      <c r="E5130" t="s">
        <v>12</v>
      </c>
      <c r="F5130" t="s">
        <v>13</v>
      </c>
      <c r="G5130">
        <v>17686039</v>
      </c>
      <c r="H5130">
        <v>1965</v>
      </c>
      <c r="I5130" t="s">
        <v>11834</v>
      </c>
    </row>
    <row r="5131" spans="1:9">
      <c r="A5131" t="s">
        <v>9</v>
      </c>
      <c r="B5131">
        <v>119</v>
      </c>
      <c r="C5131" t="s">
        <v>4921</v>
      </c>
      <c r="D5131" t="s">
        <v>11835</v>
      </c>
      <c r="E5131" t="s">
        <v>17</v>
      </c>
      <c r="F5131" t="s">
        <v>13</v>
      </c>
      <c r="G5131">
        <v>38521617</v>
      </c>
      <c r="H5131">
        <v>1994</v>
      </c>
      <c r="I5131" t="s">
        <v>11836</v>
      </c>
    </row>
    <row r="5132" spans="1:9">
      <c r="A5132" t="s">
        <v>9</v>
      </c>
      <c r="B5132">
        <v>119</v>
      </c>
      <c r="C5132" t="s">
        <v>11837</v>
      </c>
      <c r="D5132" t="s">
        <v>11838</v>
      </c>
      <c r="E5132" t="s">
        <v>17</v>
      </c>
      <c r="F5132" t="s">
        <v>13</v>
      </c>
      <c r="G5132">
        <v>3583275</v>
      </c>
      <c r="H5132">
        <v>1937</v>
      </c>
      <c r="I5132" t="s">
        <v>11839</v>
      </c>
    </row>
    <row r="5133" spans="1:9">
      <c r="A5133" t="s">
        <v>9</v>
      </c>
      <c r="B5133">
        <v>119</v>
      </c>
      <c r="C5133" t="s">
        <v>11840</v>
      </c>
      <c r="D5133" t="s">
        <v>11841</v>
      </c>
      <c r="E5133" t="s">
        <v>17</v>
      </c>
      <c r="F5133" t="s">
        <v>18</v>
      </c>
      <c r="G5133">
        <v>14011260</v>
      </c>
      <c r="H5133">
        <v>1960</v>
      </c>
      <c r="I5133" t="s">
        <v>11842</v>
      </c>
    </row>
    <row r="5134" spans="1:9">
      <c r="A5134" t="s">
        <v>9</v>
      </c>
      <c r="B5134">
        <v>119</v>
      </c>
      <c r="C5134" t="s">
        <v>11840</v>
      </c>
      <c r="D5134" t="s">
        <v>208</v>
      </c>
      <c r="E5134" t="s">
        <v>17</v>
      </c>
      <c r="F5134" t="s">
        <v>18</v>
      </c>
      <c r="G5134">
        <v>11292687</v>
      </c>
      <c r="H5134">
        <v>1954</v>
      </c>
      <c r="I5134" t="s">
        <v>11842</v>
      </c>
    </row>
    <row r="5135" spans="1:9">
      <c r="A5135" t="s">
        <v>9</v>
      </c>
      <c r="B5135">
        <v>119</v>
      </c>
      <c r="C5135" t="s">
        <v>11843</v>
      </c>
      <c r="D5135" t="s">
        <v>11844</v>
      </c>
      <c r="E5135" t="s">
        <v>17</v>
      </c>
      <c r="F5135" t="s">
        <v>18</v>
      </c>
      <c r="G5135">
        <v>3844078</v>
      </c>
      <c r="H5135">
        <v>1938</v>
      </c>
      <c r="I5135" t="s">
        <v>11845</v>
      </c>
    </row>
    <row r="5136" spans="1:9">
      <c r="A5136" t="s">
        <v>9</v>
      </c>
      <c r="B5136">
        <v>119</v>
      </c>
      <c r="C5136" t="s">
        <v>11846</v>
      </c>
      <c r="D5136" t="s">
        <v>2614</v>
      </c>
      <c r="E5136" t="s">
        <v>17</v>
      </c>
      <c r="F5136" t="s">
        <v>18</v>
      </c>
      <c r="G5136">
        <v>13677781</v>
      </c>
      <c r="H5136">
        <v>1959</v>
      </c>
      <c r="I5136" t="s">
        <v>10560</v>
      </c>
    </row>
    <row r="5137" spans="1:9">
      <c r="A5137" t="s">
        <v>9</v>
      </c>
      <c r="B5137">
        <v>119</v>
      </c>
      <c r="C5137" t="s">
        <v>11847</v>
      </c>
      <c r="D5137" t="s">
        <v>1561</v>
      </c>
      <c r="E5137" t="s">
        <v>17</v>
      </c>
      <c r="F5137" t="s">
        <v>13</v>
      </c>
      <c r="G5137">
        <v>5217650</v>
      </c>
      <c r="H5137">
        <v>1945</v>
      </c>
      <c r="I5137" t="s">
        <v>10202</v>
      </c>
    </row>
    <row r="5138" spans="1:9">
      <c r="A5138" t="s">
        <v>9</v>
      </c>
      <c r="B5138">
        <v>119</v>
      </c>
      <c r="C5138" t="s">
        <v>11848</v>
      </c>
      <c r="D5138" t="s">
        <v>11849</v>
      </c>
      <c r="E5138" t="s">
        <v>12</v>
      </c>
      <c r="F5138" t="s">
        <v>18</v>
      </c>
      <c r="G5138">
        <v>4409040</v>
      </c>
      <c r="H5138">
        <v>1943</v>
      </c>
      <c r="I5138" t="s">
        <v>11850</v>
      </c>
    </row>
    <row r="5139" spans="1:9">
      <c r="A5139" t="s">
        <v>9</v>
      </c>
      <c r="B5139">
        <v>119</v>
      </c>
      <c r="C5139" t="s">
        <v>6745</v>
      </c>
      <c r="D5139" t="s">
        <v>11851</v>
      </c>
      <c r="E5139" t="s">
        <v>17</v>
      </c>
      <c r="F5139" t="s">
        <v>18</v>
      </c>
      <c r="G5139">
        <v>25682465</v>
      </c>
      <c r="H5139">
        <v>1977</v>
      </c>
      <c r="I5139" t="s">
        <v>11852</v>
      </c>
    </row>
    <row r="5140" spans="1:9">
      <c r="A5140" t="s">
        <v>9</v>
      </c>
      <c r="B5140">
        <v>119</v>
      </c>
      <c r="C5140" t="s">
        <v>6745</v>
      </c>
      <c r="D5140" t="s">
        <v>11853</v>
      </c>
      <c r="E5140" t="s">
        <v>17</v>
      </c>
      <c r="F5140" t="s">
        <v>13</v>
      </c>
      <c r="G5140">
        <v>22502546</v>
      </c>
      <c r="H5140">
        <v>1972</v>
      </c>
      <c r="I5140" t="s">
        <v>11854</v>
      </c>
    </row>
    <row r="5141" spans="1:9">
      <c r="A5141" t="s">
        <v>9</v>
      </c>
      <c r="B5141">
        <v>119</v>
      </c>
      <c r="C5141" t="s">
        <v>6745</v>
      </c>
      <c r="D5141" t="s">
        <v>11855</v>
      </c>
      <c r="E5141" t="s">
        <v>17</v>
      </c>
      <c r="F5141" t="s">
        <v>13</v>
      </c>
      <c r="G5141">
        <v>14610192</v>
      </c>
      <c r="H5141">
        <v>1961</v>
      </c>
      <c r="I5141" t="s">
        <v>11856</v>
      </c>
    </row>
    <row r="5142" spans="1:9">
      <c r="A5142" t="s">
        <v>9</v>
      </c>
      <c r="B5142">
        <v>119</v>
      </c>
      <c r="C5142" t="s">
        <v>1457</v>
      </c>
      <c r="D5142" t="s">
        <v>11857</v>
      </c>
      <c r="E5142" t="s">
        <v>12</v>
      </c>
      <c r="F5142" t="s">
        <v>13</v>
      </c>
      <c r="G5142">
        <v>26263014</v>
      </c>
      <c r="H5142">
        <v>1977</v>
      </c>
      <c r="I5142" t="s">
        <v>11858</v>
      </c>
    </row>
    <row r="5143" spans="1:9">
      <c r="A5143" t="s">
        <v>9</v>
      </c>
      <c r="B5143">
        <v>119</v>
      </c>
      <c r="C5143" t="s">
        <v>11859</v>
      </c>
      <c r="D5143" t="s">
        <v>11860</v>
      </c>
      <c r="E5143" t="s">
        <v>12</v>
      </c>
      <c r="F5143" t="s">
        <v>13</v>
      </c>
      <c r="G5143">
        <v>10893170</v>
      </c>
      <c r="H5143">
        <v>1953</v>
      </c>
      <c r="I5143" t="s">
        <v>11861</v>
      </c>
    </row>
    <row r="5144" spans="1:9">
      <c r="A5144" t="s">
        <v>9</v>
      </c>
      <c r="B5144">
        <v>119</v>
      </c>
      <c r="C5144" t="s">
        <v>11862</v>
      </c>
      <c r="D5144" t="s">
        <v>11863</v>
      </c>
      <c r="E5144" t="s">
        <v>12</v>
      </c>
      <c r="F5144" t="s">
        <v>13</v>
      </c>
      <c r="G5144">
        <v>21982864</v>
      </c>
      <c r="H5144">
        <v>1971</v>
      </c>
      <c r="I5144" t="s">
        <v>11864</v>
      </c>
    </row>
    <row r="5145" spans="1:9">
      <c r="A5145" t="s">
        <v>9</v>
      </c>
      <c r="B5145">
        <v>119</v>
      </c>
      <c r="C5145" t="s">
        <v>1467</v>
      </c>
      <c r="D5145" t="s">
        <v>11865</v>
      </c>
      <c r="E5145" t="s">
        <v>12</v>
      </c>
      <c r="F5145" t="s">
        <v>18</v>
      </c>
      <c r="G5145">
        <v>4508195</v>
      </c>
      <c r="H5145">
        <v>1932</v>
      </c>
      <c r="I5145" t="s">
        <v>11866</v>
      </c>
    </row>
    <row r="5146" spans="1:9">
      <c r="A5146" t="s">
        <v>9</v>
      </c>
      <c r="B5146">
        <v>119</v>
      </c>
      <c r="C5146" t="s">
        <v>11867</v>
      </c>
      <c r="D5146" t="s">
        <v>3453</v>
      </c>
      <c r="E5146" t="s">
        <v>17</v>
      </c>
      <c r="F5146" t="s">
        <v>13</v>
      </c>
      <c r="G5146">
        <v>12925267</v>
      </c>
      <c r="H5146">
        <v>1958</v>
      </c>
      <c r="I5146" t="s">
        <v>11868</v>
      </c>
    </row>
    <row r="5147" spans="1:9">
      <c r="A5147" t="s">
        <v>9</v>
      </c>
      <c r="B5147">
        <v>119</v>
      </c>
      <c r="C5147" t="s">
        <v>3333</v>
      </c>
      <c r="D5147" t="s">
        <v>2655</v>
      </c>
      <c r="E5147" t="s">
        <v>12</v>
      </c>
      <c r="F5147" t="s">
        <v>18</v>
      </c>
      <c r="G5147">
        <v>33104417</v>
      </c>
      <c r="H5147">
        <v>1987</v>
      </c>
      <c r="I5147" t="s">
        <v>11869</v>
      </c>
    </row>
    <row r="5148" spans="1:9">
      <c r="A5148" t="s">
        <v>9</v>
      </c>
      <c r="B5148">
        <v>119</v>
      </c>
      <c r="C5148" t="s">
        <v>1470</v>
      </c>
      <c r="D5148" t="s">
        <v>11870</v>
      </c>
      <c r="E5148" t="s">
        <v>12</v>
      </c>
      <c r="F5148" t="s">
        <v>56</v>
      </c>
      <c r="G5148">
        <v>21090978</v>
      </c>
      <c r="H5148">
        <v>1969</v>
      </c>
      <c r="I5148" t="s">
        <v>11871</v>
      </c>
    </row>
    <row r="5149" spans="1:9">
      <c r="A5149" t="s">
        <v>9</v>
      </c>
      <c r="B5149">
        <v>119</v>
      </c>
      <c r="C5149" t="s">
        <v>1470</v>
      </c>
      <c r="D5149" t="s">
        <v>11872</v>
      </c>
      <c r="E5149" t="s">
        <v>17</v>
      </c>
      <c r="F5149" t="s">
        <v>18</v>
      </c>
      <c r="G5149">
        <v>4150998</v>
      </c>
      <c r="H5149">
        <v>1941</v>
      </c>
      <c r="I5149" t="s">
        <v>11873</v>
      </c>
    </row>
    <row r="5150" spans="1:9">
      <c r="A5150" t="s">
        <v>9</v>
      </c>
      <c r="B5150">
        <v>119</v>
      </c>
      <c r="C5150" t="s">
        <v>1470</v>
      </c>
      <c r="D5150" t="s">
        <v>11874</v>
      </c>
      <c r="E5150" t="s">
        <v>17</v>
      </c>
      <c r="F5150" t="s">
        <v>18</v>
      </c>
      <c r="G5150">
        <v>3737197</v>
      </c>
      <c r="H5150">
        <v>1939</v>
      </c>
      <c r="I5150" t="s">
        <v>11875</v>
      </c>
    </row>
    <row r="5151" spans="1:9">
      <c r="A5151" t="s">
        <v>9</v>
      </c>
      <c r="B5151">
        <v>119</v>
      </c>
      <c r="C5151" t="s">
        <v>1470</v>
      </c>
      <c r="D5151" t="s">
        <v>11876</v>
      </c>
      <c r="E5151" t="s">
        <v>17</v>
      </c>
      <c r="F5151" t="s">
        <v>18</v>
      </c>
      <c r="G5151">
        <v>3622159</v>
      </c>
      <c r="H5151">
        <v>1937</v>
      </c>
      <c r="I5151" t="s">
        <v>11875</v>
      </c>
    </row>
    <row r="5152" spans="1:9">
      <c r="A5152" t="s">
        <v>9</v>
      </c>
      <c r="B5152">
        <v>119</v>
      </c>
      <c r="C5152" t="s">
        <v>11877</v>
      </c>
      <c r="D5152" t="s">
        <v>11878</v>
      </c>
      <c r="E5152" t="s">
        <v>17</v>
      </c>
      <c r="F5152" t="s">
        <v>13</v>
      </c>
      <c r="G5152">
        <v>14229567</v>
      </c>
      <c r="H5152">
        <v>1960</v>
      </c>
      <c r="I5152" t="s">
        <v>11879</v>
      </c>
    </row>
    <row r="5153" spans="1:9">
      <c r="A5153" t="s">
        <v>9</v>
      </c>
      <c r="B5153">
        <v>119</v>
      </c>
      <c r="C5153" t="s">
        <v>11880</v>
      </c>
      <c r="D5153" t="s">
        <v>11881</v>
      </c>
      <c r="E5153" t="s">
        <v>12</v>
      </c>
      <c r="F5153" t="s">
        <v>18</v>
      </c>
      <c r="G5153">
        <v>14010667</v>
      </c>
      <c r="H5153">
        <v>1960</v>
      </c>
      <c r="I5153" t="s">
        <v>11882</v>
      </c>
    </row>
    <row r="5154" spans="1:9">
      <c r="A5154" t="s">
        <v>9</v>
      </c>
      <c r="B5154">
        <v>119</v>
      </c>
      <c r="C5154" t="s">
        <v>8829</v>
      </c>
      <c r="D5154" t="s">
        <v>6257</v>
      </c>
      <c r="E5154" t="s">
        <v>17</v>
      </c>
      <c r="F5154" t="s">
        <v>18</v>
      </c>
      <c r="G5154">
        <v>4604435</v>
      </c>
      <c r="H5154">
        <v>1943</v>
      </c>
      <c r="I5154" t="s">
        <v>11883</v>
      </c>
    </row>
    <row r="5155" spans="1:9">
      <c r="A5155" t="s">
        <v>9</v>
      </c>
      <c r="B5155">
        <v>119</v>
      </c>
      <c r="C5155" t="s">
        <v>11884</v>
      </c>
      <c r="D5155" t="s">
        <v>11885</v>
      </c>
      <c r="E5155" t="s">
        <v>12</v>
      </c>
      <c r="F5155" t="s">
        <v>18</v>
      </c>
      <c r="G5155">
        <v>8604034</v>
      </c>
      <c r="H5155">
        <v>1951</v>
      </c>
      <c r="I5155" t="s">
        <v>11886</v>
      </c>
    </row>
    <row r="5156" spans="1:9">
      <c r="A5156" t="s">
        <v>9</v>
      </c>
      <c r="B5156">
        <v>119</v>
      </c>
      <c r="C5156" t="s">
        <v>1487</v>
      </c>
      <c r="D5156" t="s">
        <v>11887</v>
      </c>
      <c r="E5156" t="s">
        <v>17</v>
      </c>
      <c r="F5156" t="s">
        <v>18</v>
      </c>
      <c r="G5156">
        <v>31283668</v>
      </c>
      <c r="H5156">
        <v>1984</v>
      </c>
      <c r="I5156" t="s">
        <v>11888</v>
      </c>
    </row>
    <row r="5157" spans="1:9">
      <c r="A5157" t="s">
        <v>9</v>
      </c>
      <c r="B5157">
        <v>119</v>
      </c>
      <c r="C5157" t="s">
        <v>1487</v>
      </c>
      <c r="D5157" t="s">
        <v>11889</v>
      </c>
      <c r="E5157" t="s">
        <v>17</v>
      </c>
      <c r="F5157" t="s">
        <v>18</v>
      </c>
      <c r="G5157">
        <v>17197568</v>
      </c>
      <c r="H5157">
        <v>1964</v>
      </c>
      <c r="I5157" t="s">
        <v>11890</v>
      </c>
    </row>
    <row r="5158" spans="1:9">
      <c r="A5158" t="s">
        <v>9</v>
      </c>
      <c r="B5158">
        <v>119</v>
      </c>
      <c r="C5158" t="s">
        <v>1487</v>
      </c>
      <c r="D5158" t="s">
        <v>11514</v>
      </c>
      <c r="E5158" t="s">
        <v>17</v>
      </c>
      <c r="F5158" t="s">
        <v>18</v>
      </c>
      <c r="G5158">
        <v>4632965</v>
      </c>
      <c r="H5158">
        <v>1943</v>
      </c>
      <c r="I5158" t="s">
        <v>11891</v>
      </c>
    </row>
    <row r="5159" spans="1:9">
      <c r="A5159" t="s">
        <v>9</v>
      </c>
      <c r="B5159">
        <v>119</v>
      </c>
      <c r="C5159" t="s">
        <v>8837</v>
      </c>
      <c r="D5159" t="s">
        <v>11892</v>
      </c>
      <c r="E5159" t="s">
        <v>17</v>
      </c>
      <c r="F5159" t="s">
        <v>690</v>
      </c>
      <c r="G5159">
        <v>35976300</v>
      </c>
      <c r="H5159">
        <v>1991</v>
      </c>
      <c r="I5159" t="s">
        <v>11893</v>
      </c>
    </row>
    <row r="5160" spans="1:9">
      <c r="A5160" t="s">
        <v>9</v>
      </c>
      <c r="B5160">
        <v>119</v>
      </c>
      <c r="C5160" t="s">
        <v>11894</v>
      </c>
      <c r="D5160" t="s">
        <v>11617</v>
      </c>
      <c r="E5160" t="s">
        <v>17</v>
      </c>
      <c r="F5160" t="s">
        <v>56</v>
      </c>
      <c r="G5160">
        <v>12009760</v>
      </c>
      <c r="H5160">
        <v>1955</v>
      </c>
      <c r="I5160" t="s">
        <v>11895</v>
      </c>
    </row>
    <row r="5161" spans="1:9">
      <c r="A5161" t="s">
        <v>9</v>
      </c>
      <c r="B5161">
        <v>119</v>
      </c>
      <c r="C5161" t="s">
        <v>11896</v>
      </c>
      <c r="D5161" t="s">
        <v>11897</v>
      </c>
      <c r="E5161" t="s">
        <v>12</v>
      </c>
      <c r="F5161" t="s">
        <v>18</v>
      </c>
      <c r="G5161">
        <v>31206344</v>
      </c>
      <c r="H5161">
        <v>1984</v>
      </c>
      <c r="I5161" t="s">
        <v>11898</v>
      </c>
    </row>
    <row r="5162" spans="1:9">
      <c r="A5162" t="s">
        <v>9</v>
      </c>
      <c r="B5162">
        <v>119</v>
      </c>
      <c r="C5162" t="s">
        <v>11899</v>
      </c>
      <c r="D5162" t="s">
        <v>354</v>
      </c>
      <c r="E5162" t="s">
        <v>12</v>
      </c>
      <c r="F5162" t="s">
        <v>18</v>
      </c>
      <c r="G5162">
        <v>8479185</v>
      </c>
      <c r="H5162">
        <v>1950</v>
      </c>
      <c r="I5162" t="s">
        <v>11900</v>
      </c>
    </row>
    <row r="5163" spans="1:9">
      <c r="A5163" t="s">
        <v>9</v>
      </c>
      <c r="B5163">
        <v>119</v>
      </c>
      <c r="C5163" t="s">
        <v>6820</v>
      </c>
      <c r="D5163" t="s">
        <v>11901</v>
      </c>
      <c r="E5163" t="s">
        <v>12</v>
      </c>
      <c r="F5163" t="s">
        <v>1729</v>
      </c>
      <c r="G5163">
        <v>16335808</v>
      </c>
      <c r="H5163">
        <v>1962</v>
      </c>
      <c r="I5163" t="s">
        <v>11902</v>
      </c>
    </row>
    <row r="5164" spans="1:9">
      <c r="A5164" t="s">
        <v>9</v>
      </c>
      <c r="B5164">
        <v>119</v>
      </c>
      <c r="C5164" t="s">
        <v>4979</v>
      </c>
      <c r="D5164" t="s">
        <v>11903</v>
      </c>
      <c r="E5164" t="s">
        <v>12</v>
      </c>
      <c r="F5164" t="s">
        <v>18</v>
      </c>
      <c r="G5164">
        <v>11320562</v>
      </c>
      <c r="H5164">
        <v>1954</v>
      </c>
      <c r="I5164" t="s">
        <v>11904</v>
      </c>
    </row>
    <row r="5165" spans="1:9">
      <c r="A5165" s="1" t="s">
        <v>9</v>
      </c>
      <c r="B5165" s="1">
        <v>119</v>
      </c>
      <c r="C5165" s="1" t="s">
        <v>11905</v>
      </c>
      <c r="D5165" s="1" t="s">
        <v>11906</v>
      </c>
      <c r="E5165" s="1" t="s">
        <v>12</v>
      </c>
      <c r="F5165" s="1" t="s">
        <v>13</v>
      </c>
      <c r="G5165" s="1">
        <v>4447277</v>
      </c>
      <c r="H5165" s="1">
        <v>1944</v>
      </c>
      <c r="I5165" s="1" t="s">
        <v>11907</v>
      </c>
    </row>
    <row r="5166" spans="1:9">
      <c r="A5166" t="s">
        <v>9</v>
      </c>
      <c r="B5166">
        <v>119</v>
      </c>
      <c r="C5166" t="s">
        <v>11908</v>
      </c>
      <c r="D5166" t="s">
        <v>3821</v>
      </c>
      <c r="E5166" t="s">
        <v>12</v>
      </c>
      <c r="F5166" t="s">
        <v>13</v>
      </c>
      <c r="G5166">
        <v>24822652</v>
      </c>
      <c r="H5166">
        <v>1975</v>
      </c>
      <c r="I5166" t="s">
        <v>11909</v>
      </c>
    </row>
    <row r="5167" spans="1:9">
      <c r="A5167" t="s">
        <v>9</v>
      </c>
      <c r="B5167">
        <v>119</v>
      </c>
      <c r="C5167" t="s">
        <v>11910</v>
      </c>
      <c r="D5167" t="s">
        <v>5047</v>
      </c>
      <c r="E5167" t="s">
        <v>12</v>
      </c>
      <c r="F5167" t="s">
        <v>18</v>
      </c>
      <c r="G5167">
        <v>17801861</v>
      </c>
      <c r="H5167">
        <v>1966</v>
      </c>
      <c r="I5167" t="s">
        <v>11873</v>
      </c>
    </row>
    <row r="5168" spans="1:9">
      <c r="A5168" t="s">
        <v>9</v>
      </c>
      <c r="B5168">
        <v>119</v>
      </c>
      <c r="C5168" t="s">
        <v>11911</v>
      </c>
      <c r="D5168" t="s">
        <v>401</v>
      </c>
      <c r="E5168" t="s">
        <v>12</v>
      </c>
      <c r="F5168" t="s">
        <v>56</v>
      </c>
      <c r="G5168">
        <v>20404088</v>
      </c>
      <c r="H5168">
        <v>1968</v>
      </c>
      <c r="I5168" t="s">
        <v>11912</v>
      </c>
    </row>
    <row r="5169" spans="1:9">
      <c r="A5169" t="s">
        <v>9</v>
      </c>
      <c r="B5169">
        <v>119</v>
      </c>
      <c r="C5169" t="s">
        <v>11913</v>
      </c>
      <c r="D5169" t="s">
        <v>179</v>
      </c>
      <c r="E5169" t="s">
        <v>12</v>
      </c>
      <c r="F5169" t="s">
        <v>18</v>
      </c>
      <c r="G5169">
        <v>6885017</v>
      </c>
      <c r="H5169">
        <v>1939</v>
      </c>
      <c r="I5169" t="s">
        <v>11914</v>
      </c>
    </row>
    <row r="5170" spans="1:9">
      <c r="A5170" t="s">
        <v>9</v>
      </c>
      <c r="B5170">
        <v>119</v>
      </c>
      <c r="C5170" t="s">
        <v>11915</v>
      </c>
      <c r="D5170" t="s">
        <v>11916</v>
      </c>
      <c r="E5170" t="s">
        <v>12</v>
      </c>
      <c r="F5170" t="s">
        <v>13</v>
      </c>
      <c r="G5170">
        <v>24873518</v>
      </c>
      <c r="H5170">
        <v>1975</v>
      </c>
      <c r="I5170" t="s">
        <v>11917</v>
      </c>
    </row>
    <row r="5171" spans="1:9">
      <c r="A5171" t="s">
        <v>9</v>
      </c>
      <c r="B5171">
        <v>119</v>
      </c>
      <c r="C5171" t="s">
        <v>11918</v>
      </c>
      <c r="D5171" t="s">
        <v>5896</v>
      </c>
      <c r="E5171" t="s">
        <v>17</v>
      </c>
      <c r="F5171" t="s">
        <v>18</v>
      </c>
      <c r="G5171">
        <v>53296</v>
      </c>
      <c r="H5171">
        <v>1928</v>
      </c>
      <c r="I5171" t="s">
        <v>11919</v>
      </c>
    </row>
    <row r="5172" spans="1:9">
      <c r="A5172" t="s">
        <v>9</v>
      </c>
      <c r="B5172">
        <v>119</v>
      </c>
      <c r="C5172" t="s">
        <v>11920</v>
      </c>
      <c r="D5172" t="s">
        <v>11921</v>
      </c>
      <c r="E5172" t="s">
        <v>17</v>
      </c>
      <c r="F5172" t="s">
        <v>13</v>
      </c>
      <c r="G5172">
        <v>14394560</v>
      </c>
      <c r="H5172">
        <v>1960</v>
      </c>
      <c r="I5172" t="s">
        <v>11922</v>
      </c>
    </row>
    <row r="5173" spans="1:9">
      <c r="A5173" t="s">
        <v>9</v>
      </c>
      <c r="B5173">
        <v>119</v>
      </c>
      <c r="C5173" t="s">
        <v>11923</v>
      </c>
      <c r="D5173" t="s">
        <v>11924</v>
      </c>
      <c r="E5173" t="s">
        <v>17</v>
      </c>
      <c r="F5173" t="s">
        <v>18</v>
      </c>
      <c r="G5173">
        <v>3040376</v>
      </c>
      <c r="H5173">
        <v>1936</v>
      </c>
      <c r="I5173" t="s">
        <v>11925</v>
      </c>
    </row>
    <row r="5174" spans="1:9">
      <c r="A5174" t="s">
        <v>9</v>
      </c>
      <c r="B5174">
        <v>119</v>
      </c>
      <c r="C5174" t="s">
        <v>11926</v>
      </c>
      <c r="D5174" t="s">
        <v>11927</v>
      </c>
      <c r="E5174" t="s">
        <v>17</v>
      </c>
      <c r="F5174" t="s">
        <v>56</v>
      </c>
      <c r="G5174">
        <v>37804565</v>
      </c>
      <c r="H5174">
        <v>1993</v>
      </c>
      <c r="I5174" t="s">
        <v>10893</v>
      </c>
    </row>
    <row r="5175" spans="1:9">
      <c r="A5175" t="s">
        <v>9</v>
      </c>
      <c r="B5175">
        <v>119</v>
      </c>
      <c r="C5175" t="s">
        <v>11928</v>
      </c>
      <c r="D5175" t="s">
        <v>5051</v>
      </c>
      <c r="E5175" t="s">
        <v>17</v>
      </c>
      <c r="F5175" t="s">
        <v>18</v>
      </c>
      <c r="G5175">
        <v>24126805</v>
      </c>
      <c r="H5175">
        <v>1974</v>
      </c>
      <c r="I5175" t="s">
        <v>11929</v>
      </c>
    </row>
    <row r="5176" spans="1:9">
      <c r="A5176" t="s">
        <v>9</v>
      </c>
      <c r="B5176">
        <v>119</v>
      </c>
      <c r="C5176" t="s">
        <v>11930</v>
      </c>
      <c r="D5176" t="s">
        <v>717</v>
      </c>
      <c r="E5176" t="s">
        <v>17</v>
      </c>
      <c r="F5176" t="s">
        <v>13</v>
      </c>
      <c r="G5176">
        <v>5394674</v>
      </c>
      <c r="H5176">
        <v>1946</v>
      </c>
      <c r="I5176" t="s">
        <v>11931</v>
      </c>
    </row>
    <row r="5177" spans="1:9">
      <c r="A5177" t="s">
        <v>9</v>
      </c>
      <c r="B5177">
        <v>119</v>
      </c>
      <c r="C5177" t="s">
        <v>11932</v>
      </c>
      <c r="D5177" t="s">
        <v>11933</v>
      </c>
      <c r="E5177" t="s">
        <v>12</v>
      </c>
      <c r="F5177" t="s">
        <v>13</v>
      </c>
      <c r="G5177">
        <v>22822671</v>
      </c>
      <c r="H5177">
        <v>1972</v>
      </c>
      <c r="I5177" t="s">
        <v>11934</v>
      </c>
    </row>
    <row r="5178" spans="1:9">
      <c r="A5178" t="s">
        <v>9</v>
      </c>
      <c r="B5178">
        <v>119</v>
      </c>
      <c r="C5178" t="s">
        <v>11935</v>
      </c>
      <c r="D5178" t="s">
        <v>11936</v>
      </c>
      <c r="E5178" t="s">
        <v>17</v>
      </c>
      <c r="F5178" t="s">
        <v>18</v>
      </c>
      <c r="G5178">
        <v>21482887</v>
      </c>
      <c r="H5178">
        <v>1970</v>
      </c>
      <c r="I5178" t="s">
        <v>11937</v>
      </c>
    </row>
    <row r="5179" spans="1:9">
      <c r="A5179" t="s">
        <v>9</v>
      </c>
      <c r="B5179">
        <v>119</v>
      </c>
      <c r="C5179" t="s">
        <v>11938</v>
      </c>
      <c r="D5179" t="s">
        <v>11939</v>
      </c>
      <c r="E5179" t="s">
        <v>17</v>
      </c>
      <c r="F5179" t="s">
        <v>18</v>
      </c>
      <c r="G5179">
        <v>18759398</v>
      </c>
      <c r="H5179">
        <v>1952</v>
      </c>
      <c r="I5179" t="s">
        <v>11940</v>
      </c>
    </row>
    <row r="5180" spans="1:9">
      <c r="A5180" t="s">
        <v>9</v>
      </c>
      <c r="B5180">
        <v>119</v>
      </c>
      <c r="C5180" t="s">
        <v>11941</v>
      </c>
      <c r="D5180" t="s">
        <v>11942</v>
      </c>
      <c r="E5180" t="s">
        <v>17</v>
      </c>
      <c r="F5180" t="s">
        <v>35</v>
      </c>
      <c r="G5180">
        <v>18709985</v>
      </c>
      <c r="H5180">
        <v>1936</v>
      </c>
      <c r="I5180" t="s">
        <v>11943</v>
      </c>
    </row>
    <row r="5181" spans="1:9">
      <c r="A5181" t="s">
        <v>9</v>
      </c>
      <c r="B5181">
        <v>119</v>
      </c>
      <c r="C5181" t="s">
        <v>6852</v>
      </c>
      <c r="D5181" t="s">
        <v>11944</v>
      </c>
      <c r="E5181" t="s">
        <v>12</v>
      </c>
      <c r="F5181" t="s">
        <v>35</v>
      </c>
      <c r="G5181">
        <v>13740663</v>
      </c>
      <c r="H5181">
        <v>1960</v>
      </c>
      <c r="I5181" t="s">
        <v>11945</v>
      </c>
    </row>
    <row r="5182" spans="1:9">
      <c r="A5182" t="s">
        <v>9</v>
      </c>
      <c r="B5182">
        <v>119</v>
      </c>
      <c r="C5182" t="s">
        <v>6852</v>
      </c>
      <c r="D5182" t="s">
        <v>11946</v>
      </c>
      <c r="E5182" t="s">
        <v>17</v>
      </c>
      <c r="F5182" t="s">
        <v>35</v>
      </c>
      <c r="G5182">
        <v>16580844</v>
      </c>
      <c r="H5182">
        <v>1963</v>
      </c>
      <c r="I5182" t="s">
        <v>11947</v>
      </c>
    </row>
    <row r="5183" spans="1:9">
      <c r="A5183" t="s">
        <v>9</v>
      </c>
      <c r="B5183">
        <v>119</v>
      </c>
      <c r="C5183" t="s">
        <v>11948</v>
      </c>
      <c r="D5183" t="s">
        <v>10592</v>
      </c>
      <c r="E5183" t="s">
        <v>17</v>
      </c>
      <c r="F5183" t="s">
        <v>18</v>
      </c>
      <c r="G5183">
        <v>5195909</v>
      </c>
      <c r="H5183">
        <v>1945</v>
      </c>
      <c r="I5183" t="s">
        <v>11949</v>
      </c>
    </row>
    <row r="5184" spans="1:9">
      <c r="A5184" t="s">
        <v>9</v>
      </c>
      <c r="B5184">
        <v>119</v>
      </c>
      <c r="C5184" t="s">
        <v>11950</v>
      </c>
      <c r="D5184" t="s">
        <v>9181</v>
      </c>
      <c r="E5184" t="s">
        <v>17</v>
      </c>
      <c r="F5184" t="s">
        <v>18</v>
      </c>
      <c r="G5184">
        <v>4927883</v>
      </c>
      <c r="H5184">
        <v>1944</v>
      </c>
      <c r="I5184" t="s">
        <v>11951</v>
      </c>
    </row>
    <row r="5185" spans="1:9">
      <c r="A5185" t="s">
        <v>9</v>
      </c>
      <c r="B5185">
        <v>119</v>
      </c>
      <c r="C5185" t="s">
        <v>11952</v>
      </c>
      <c r="D5185" t="s">
        <v>167</v>
      </c>
      <c r="E5185" t="s">
        <v>17</v>
      </c>
      <c r="F5185" t="s">
        <v>18</v>
      </c>
      <c r="G5185">
        <v>5672285</v>
      </c>
      <c r="H5185">
        <v>1947</v>
      </c>
      <c r="I5185" t="s">
        <v>11953</v>
      </c>
    </row>
    <row r="5186" spans="1:9">
      <c r="A5186" t="s">
        <v>9</v>
      </c>
      <c r="B5186">
        <v>119</v>
      </c>
      <c r="C5186" t="s">
        <v>11954</v>
      </c>
      <c r="D5186" t="s">
        <v>1054</v>
      </c>
      <c r="E5186" t="s">
        <v>17</v>
      </c>
      <c r="F5186" t="s">
        <v>18</v>
      </c>
      <c r="G5186">
        <v>14563065</v>
      </c>
      <c r="H5186">
        <v>1961</v>
      </c>
      <c r="I5186" t="s">
        <v>11955</v>
      </c>
    </row>
    <row r="5187" spans="1:9">
      <c r="A5187" t="s">
        <v>9</v>
      </c>
      <c r="B5187">
        <v>119</v>
      </c>
      <c r="C5187" t="s">
        <v>3405</v>
      </c>
      <c r="D5187" t="s">
        <v>6549</v>
      </c>
      <c r="E5187" t="s">
        <v>12</v>
      </c>
      <c r="F5187" t="s">
        <v>13</v>
      </c>
      <c r="G5187">
        <v>20005886</v>
      </c>
      <c r="H5187">
        <v>1968</v>
      </c>
      <c r="I5187" t="s">
        <v>11956</v>
      </c>
    </row>
    <row r="5188" spans="1:9">
      <c r="A5188" t="s">
        <v>9</v>
      </c>
      <c r="B5188">
        <v>119</v>
      </c>
      <c r="C5188" t="s">
        <v>11957</v>
      </c>
      <c r="D5188" t="s">
        <v>11958</v>
      </c>
      <c r="E5188" t="s">
        <v>12</v>
      </c>
      <c r="F5188" t="s">
        <v>690</v>
      </c>
      <c r="G5188">
        <v>28079924</v>
      </c>
      <c r="H5188">
        <v>1980</v>
      </c>
      <c r="I5188" t="s">
        <v>11959</v>
      </c>
    </row>
    <row r="5189" spans="1:9">
      <c r="A5189" t="s">
        <v>9</v>
      </c>
      <c r="B5189">
        <v>119</v>
      </c>
      <c r="C5189" t="s">
        <v>11960</v>
      </c>
      <c r="D5189" t="s">
        <v>11961</v>
      </c>
      <c r="E5189" t="s">
        <v>17</v>
      </c>
      <c r="F5189" t="s">
        <v>13</v>
      </c>
      <c r="G5189">
        <v>29002897</v>
      </c>
      <c r="H5189">
        <v>1981</v>
      </c>
      <c r="I5189" t="s">
        <v>11962</v>
      </c>
    </row>
    <row r="5190" spans="1:9">
      <c r="A5190" t="s">
        <v>9</v>
      </c>
      <c r="B5190">
        <v>119</v>
      </c>
      <c r="C5190" t="s">
        <v>11963</v>
      </c>
      <c r="D5190" t="s">
        <v>11964</v>
      </c>
      <c r="E5190" t="s">
        <v>17</v>
      </c>
      <c r="F5190" t="s">
        <v>18</v>
      </c>
      <c r="G5190">
        <v>10831575</v>
      </c>
      <c r="H5190">
        <v>1953</v>
      </c>
      <c r="I5190" t="s">
        <v>11965</v>
      </c>
    </row>
    <row r="5191" spans="1:9">
      <c r="A5191" t="s">
        <v>9</v>
      </c>
      <c r="B5191">
        <v>119</v>
      </c>
      <c r="C5191" t="s">
        <v>11966</v>
      </c>
      <c r="D5191" t="s">
        <v>4230</v>
      </c>
      <c r="E5191" t="s">
        <v>12</v>
      </c>
      <c r="F5191" t="s">
        <v>2107</v>
      </c>
      <c r="G5191">
        <v>4528179</v>
      </c>
      <c r="H5191">
        <v>1945</v>
      </c>
      <c r="I5191" t="s">
        <v>11967</v>
      </c>
    </row>
    <row r="5192" spans="1:9">
      <c r="A5192" t="s">
        <v>9</v>
      </c>
      <c r="B5192">
        <v>119</v>
      </c>
      <c r="C5192" t="s">
        <v>11968</v>
      </c>
      <c r="D5192" t="s">
        <v>11969</v>
      </c>
      <c r="E5192" t="s">
        <v>12</v>
      </c>
      <c r="F5192" t="s">
        <v>18</v>
      </c>
      <c r="G5192">
        <v>20226945</v>
      </c>
      <c r="H5192">
        <v>1968</v>
      </c>
      <c r="I5192" t="s">
        <v>11970</v>
      </c>
    </row>
    <row r="5193" spans="1:9">
      <c r="A5193" t="s">
        <v>9</v>
      </c>
      <c r="B5193">
        <v>120</v>
      </c>
      <c r="C5193" t="s">
        <v>11971</v>
      </c>
      <c r="D5193" t="s">
        <v>8740</v>
      </c>
      <c r="E5193" t="s">
        <v>17</v>
      </c>
      <c r="F5193" t="s">
        <v>18</v>
      </c>
      <c r="G5193">
        <v>18286918</v>
      </c>
      <c r="H5193">
        <v>1966</v>
      </c>
      <c r="I5193" t="s">
        <v>11972</v>
      </c>
    </row>
    <row r="5194" spans="1:9">
      <c r="A5194" t="s">
        <v>9</v>
      </c>
      <c r="B5194">
        <v>120</v>
      </c>
      <c r="C5194" t="s">
        <v>11973</v>
      </c>
      <c r="D5194" t="s">
        <v>1873</v>
      </c>
      <c r="E5194" t="s">
        <v>17</v>
      </c>
      <c r="F5194" t="s">
        <v>18</v>
      </c>
      <c r="G5194">
        <v>4523414</v>
      </c>
      <c r="H5194">
        <v>1942</v>
      </c>
      <c r="I5194" t="s">
        <v>11974</v>
      </c>
    </row>
    <row r="5195" spans="1:9">
      <c r="A5195" t="s">
        <v>9</v>
      </c>
      <c r="B5195">
        <v>120</v>
      </c>
      <c r="C5195" t="s">
        <v>11975</v>
      </c>
      <c r="D5195" t="s">
        <v>10910</v>
      </c>
      <c r="E5195" t="s">
        <v>17</v>
      </c>
      <c r="F5195" t="s">
        <v>18</v>
      </c>
      <c r="G5195">
        <v>17953748</v>
      </c>
      <c r="H5195">
        <v>1966</v>
      </c>
      <c r="I5195" t="s">
        <v>11976</v>
      </c>
    </row>
    <row r="5196" spans="1:9">
      <c r="A5196" t="s">
        <v>9</v>
      </c>
      <c r="B5196">
        <v>120</v>
      </c>
      <c r="C5196" t="s">
        <v>11977</v>
      </c>
      <c r="D5196" t="s">
        <v>1006</v>
      </c>
      <c r="E5196" t="s">
        <v>17</v>
      </c>
      <c r="F5196" t="s">
        <v>18</v>
      </c>
      <c r="G5196">
        <v>13924010</v>
      </c>
      <c r="H5196">
        <v>1959</v>
      </c>
      <c r="I5196" t="s">
        <v>11978</v>
      </c>
    </row>
    <row r="5197" spans="1:9">
      <c r="A5197" t="s">
        <v>9</v>
      </c>
      <c r="B5197">
        <v>120</v>
      </c>
      <c r="C5197" t="s">
        <v>1577</v>
      </c>
      <c r="D5197" t="s">
        <v>601</v>
      </c>
      <c r="E5197" t="s">
        <v>17</v>
      </c>
      <c r="F5197" t="s">
        <v>13</v>
      </c>
      <c r="G5197">
        <v>5017573</v>
      </c>
      <c r="H5197">
        <v>1945</v>
      </c>
      <c r="I5197" t="s">
        <v>11979</v>
      </c>
    </row>
    <row r="5198" spans="1:9">
      <c r="A5198" t="s">
        <v>9</v>
      </c>
      <c r="B5198">
        <v>120</v>
      </c>
      <c r="C5198" t="s">
        <v>1577</v>
      </c>
      <c r="D5198" t="s">
        <v>151</v>
      </c>
      <c r="E5198" t="s">
        <v>12</v>
      </c>
      <c r="F5198" t="s">
        <v>18</v>
      </c>
      <c r="G5198">
        <v>10691885</v>
      </c>
      <c r="H5198">
        <v>1953</v>
      </c>
      <c r="I5198" t="s">
        <v>11980</v>
      </c>
    </row>
    <row r="5199" spans="1:9">
      <c r="A5199" t="s">
        <v>9</v>
      </c>
      <c r="B5199">
        <v>120</v>
      </c>
      <c r="C5199" t="s">
        <v>1577</v>
      </c>
      <c r="D5199" t="s">
        <v>3992</v>
      </c>
      <c r="E5199" t="s">
        <v>12</v>
      </c>
      <c r="F5199" t="s">
        <v>155</v>
      </c>
      <c r="G5199">
        <v>658808</v>
      </c>
      <c r="H5199">
        <v>1921</v>
      </c>
      <c r="I5199" t="s">
        <v>11981</v>
      </c>
    </row>
    <row r="5200" spans="1:9">
      <c r="A5200" t="s">
        <v>9</v>
      </c>
      <c r="B5200">
        <v>120</v>
      </c>
      <c r="C5200" t="s">
        <v>11982</v>
      </c>
      <c r="D5200" t="s">
        <v>3684</v>
      </c>
      <c r="E5200" t="s">
        <v>17</v>
      </c>
      <c r="F5200" t="s">
        <v>18</v>
      </c>
      <c r="G5200">
        <v>23553270</v>
      </c>
      <c r="H5200">
        <v>1974</v>
      </c>
      <c r="I5200" t="s">
        <v>11983</v>
      </c>
    </row>
    <row r="5201" spans="1:9">
      <c r="A5201" t="s">
        <v>9</v>
      </c>
      <c r="B5201">
        <v>120</v>
      </c>
      <c r="C5201" t="s">
        <v>11982</v>
      </c>
      <c r="D5201" t="s">
        <v>11984</v>
      </c>
      <c r="E5201" t="s">
        <v>12</v>
      </c>
      <c r="F5201" t="s">
        <v>13</v>
      </c>
      <c r="G5201">
        <v>25987540</v>
      </c>
      <c r="H5201">
        <v>1977</v>
      </c>
      <c r="I5201" t="s">
        <v>11983</v>
      </c>
    </row>
    <row r="5202" spans="1:9">
      <c r="A5202" t="s">
        <v>9</v>
      </c>
      <c r="B5202">
        <v>120</v>
      </c>
      <c r="C5202" t="s">
        <v>11982</v>
      </c>
      <c r="D5202" t="s">
        <v>11985</v>
      </c>
      <c r="E5202" t="s">
        <v>17</v>
      </c>
      <c r="F5202" t="s">
        <v>18</v>
      </c>
      <c r="G5202">
        <v>25142183</v>
      </c>
      <c r="H5202">
        <v>1976</v>
      </c>
      <c r="I5202" t="s">
        <v>11983</v>
      </c>
    </row>
    <row r="5203" spans="1:9">
      <c r="A5203" t="s">
        <v>9</v>
      </c>
      <c r="B5203">
        <v>120</v>
      </c>
      <c r="C5203" t="s">
        <v>6880</v>
      </c>
      <c r="D5203" t="s">
        <v>4660</v>
      </c>
      <c r="E5203" t="s">
        <v>12</v>
      </c>
      <c r="F5203" t="s">
        <v>18</v>
      </c>
      <c r="G5203">
        <v>16491887</v>
      </c>
      <c r="H5203">
        <v>1962</v>
      </c>
      <c r="I5203" t="s">
        <v>11986</v>
      </c>
    </row>
    <row r="5204" spans="1:9">
      <c r="A5204" t="s">
        <v>9</v>
      </c>
      <c r="B5204">
        <v>120</v>
      </c>
      <c r="C5204" t="s">
        <v>15</v>
      </c>
      <c r="D5204" t="s">
        <v>11987</v>
      </c>
      <c r="E5204" t="s">
        <v>12</v>
      </c>
      <c r="F5204" t="s">
        <v>18</v>
      </c>
      <c r="G5204">
        <v>40229218</v>
      </c>
      <c r="H5204">
        <v>1997</v>
      </c>
      <c r="I5204" t="s">
        <v>11988</v>
      </c>
    </row>
    <row r="5205" spans="1:9">
      <c r="A5205" t="s">
        <v>9</v>
      </c>
      <c r="B5205">
        <v>120</v>
      </c>
      <c r="C5205" t="s">
        <v>15</v>
      </c>
      <c r="D5205" t="s">
        <v>11989</v>
      </c>
      <c r="E5205" t="s">
        <v>12</v>
      </c>
      <c r="F5205" t="s">
        <v>13</v>
      </c>
      <c r="G5205">
        <v>16976991</v>
      </c>
      <c r="H5205">
        <v>1964</v>
      </c>
      <c r="I5205" t="s">
        <v>11988</v>
      </c>
    </row>
    <row r="5206" spans="1:9">
      <c r="A5206" t="s">
        <v>9</v>
      </c>
      <c r="B5206">
        <v>120</v>
      </c>
      <c r="C5206" t="s">
        <v>15</v>
      </c>
      <c r="D5206" t="s">
        <v>11659</v>
      </c>
      <c r="E5206" t="s">
        <v>12</v>
      </c>
      <c r="F5206" t="s">
        <v>13</v>
      </c>
      <c r="G5206">
        <v>38028599</v>
      </c>
      <c r="H5206">
        <v>1993</v>
      </c>
      <c r="I5206" t="s">
        <v>11988</v>
      </c>
    </row>
    <row r="5207" spans="1:9">
      <c r="A5207" t="s">
        <v>9</v>
      </c>
      <c r="B5207">
        <v>120</v>
      </c>
      <c r="C5207" t="s">
        <v>10155</v>
      </c>
      <c r="D5207" t="s">
        <v>11990</v>
      </c>
      <c r="E5207" t="s">
        <v>17</v>
      </c>
      <c r="F5207" t="s">
        <v>18</v>
      </c>
      <c r="G5207">
        <v>10478978</v>
      </c>
      <c r="H5207">
        <v>1952</v>
      </c>
      <c r="I5207" t="s">
        <v>11991</v>
      </c>
    </row>
    <row r="5208" spans="1:9">
      <c r="A5208" t="s">
        <v>9</v>
      </c>
      <c r="B5208">
        <v>120</v>
      </c>
      <c r="C5208" t="s">
        <v>11992</v>
      </c>
      <c r="D5208" t="s">
        <v>4972</v>
      </c>
      <c r="E5208" t="s">
        <v>17</v>
      </c>
      <c r="F5208" t="s">
        <v>18</v>
      </c>
      <c r="G5208">
        <v>12498882</v>
      </c>
      <c r="H5208">
        <v>1958</v>
      </c>
      <c r="I5208" t="s">
        <v>11993</v>
      </c>
    </row>
    <row r="5209" spans="1:9">
      <c r="A5209" t="s">
        <v>9</v>
      </c>
      <c r="B5209">
        <v>120</v>
      </c>
      <c r="C5209" t="s">
        <v>11994</v>
      </c>
      <c r="D5209" t="s">
        <v>3821</v>
      </c>
      <c r="E5209" t="s">
        <v>12</v>
      </c>
      <c r="F5209" t="s">
        <v>18</v>
      </c>
      <c r="G5209">
        <v>22430576</v>
      </c>
      <c r="H5209">
        <v>1971</v>
      </c>
      <c r="I5209" t="s">
        <v>11995</v>
      </c>
    </row>
    <row r="5210" spans="1:9">
      <c r="A5210" t="s">
        <v>9</v>
      </c>
      <c r="B5210">
        <v>120</v>
      </c>
      <c r="C5210" t="s">
        <v>6886</v>
      </c>
      <c r="D5210" t="s">
        <v>11996</v>
      </c>
      <c r="E5210" t="s">
        <v>17</v>
      </c>
      <c r="F5210" t="s">
        <v>18</v>
      </c>
      <c r="G5210">
        <v>29410723</v>
      </c>
      <c r="H5210">
        <v>1982</v>
      </c>
      <c r="I5210" t="s">
        <v>11997</v>
      </c>
    </row>
    <row r="5211" spans="1:9">
      <c r="A5211" t="s">
        <v>9</v>
      </c>
      <c r="B5211">
        <v>120</v>
      </c>
      <c r="C5211" t="s">
        <v>25</v>
      </c>
      <c r="D5211" t="s">
        <v>539</v>
      </c>
      <c r="E5211" t="s">
        <v>17</v>
      </c>
      <c r="F5211" t="s">
        <v>18</v>
      </c>
      <c r="G5211">
        <v>12154259</v>
      </c>
      <c r="H5211">
        <v>1958</v>
      </c>
      <c r="I5211" t="s">
        <v>11998</v>
      </c>
    </row>
    <row r="5212" spans="1:9">
      <c r="A5212" t="s">
        <v>9</v>
      </c>
      <c r="B5212">
        <v>120</v>
      </c>
      <c r="C5212" t="s">
        <v>11999</v>
      </c>
      <c r="D5212" t="s">
        <v>179</v>
      </c>
      <c r="E5212" t="s">
        <v>12</v>
      </c>
      <c r="F5212" t="s">
        <v>56</v>
      </c>
      <c r="G5212">
        <v>7605729</v>
      </c>
      <c r="H5212">
        <v>1947</v>
      </c>
      <c r="I5212" t="s">
        <v>12000</v>
      </c>
    </row>
    <row r="5213" spans="1:9">
      <c r="A5213" t="s">
        <v>9</v>
      </c>
      <c r="B5213">
        <v>120</v>
      </c>
      <c r="C5213" t="s">
        <v>12001</v>
      </c>
      <c r="D5213" t="s">
        <v>12002</v>
      </c>
      <c r="E5213" t="s">
        <v>17</v>
      </c>
      <c r="F5213" t="s">
        <v>13</v>
      </c>
      <c r="G5213">
        <v>6509205</v>
      </c>
      <c r="H5213">
        <v>1950</v>
      </c>
      <c r="I5213" t="s">
        <v>12003</v>
      </c>
    </row>
    <row r="5214" spans="1:9">
      <c r="A5214" t="s">
        <v>9</v>
      </c>
      <c r="B5214">
        <v>120</v>
      </c>
      <c r="C5214" t="s">
        <v>5044</v>
      </c>
      <c r="D5214" t="s">
        <v>12004</v>
      </c>
      <c r="E5214" t="s">
        <v>12</v>
      </c>
      <c r="F5214" t="s">
        <v>13</v>
      </c>
      <c r="G5214">
        <v>11643107</v>
      </c>
      <c r="H5214">
        <v>1955</v>
      </c>
      <c r="I5214" t="s">
        <v>12005</v>
      </c>
    </row>
    <row r="5215" spans="1:9">
      <c r="A5215" t="s">
        <v>9</v>
      </c>
      <c r="B5215">
        <v>120</v>
      </c>
      <c r="C5215" t="s">
        <v>12006</v>
      </c>
      <c r="D5215" t="s">
        <v>12007</v>
      </c>
      <c r="E5215" t="s">
        <v>12</v>
      </c>
      <c r="F5215" t="s">
        <v>18</v>
      </c>
      <c r="G5215">
        <v>17286841</v>
      </c>
      <c r="H5215">
        <v>1965</v>
      </c>
      <c r="I5215" t="s">
        <v>12008</v>
      </c>
    </row>
    <row r="5216" spans="1:9">
      <c r="A5216" t="s">
        <v>9</v>
      </c>
      <c r="B5216">
        <v>120</v>
      </c>
      <c r="C5216" t="s">
        <v>12009</v>
      </c>
      <c r="D5216" t="s">
        <v>4148</v>
      </c>
      <c r="E5216" t="s">
        <v>12</v>
      </c>
      <c r="F5216" t="s">
        <v>18</v>
      </c>
      <c r="G5216">
        <v>8275895</v>
      </c>
      <c r="H5216">
        <v>1945</v>
      </c>
      <c r="I5216" t="s">
        <v>12010</v>
      </c>
    </row>
    <row r="5217" spans="1:9">
      <c r="A5217" t="s">
        <v>9</v>
      </c>
      <c r="B5217">
        <v>120</v>
      </c>
      <c r="C5217" t="s">
        <v>12011</v>
      </c>
      <c r="D5217" t="s">
        <v>12012</v>
      </c>
      <c r="E5217" t="s">
        <v>17</v>
      </c>
      <c r="F5217" t="s">
        <v>690</v>
      </c>
      <c r="G5217">
        <v>21670308</v>
      </c>
      <c r="H5217">
        <v>1970</v>
      </c>
      <c r="I5217" t="s">
        <v>12013</v>
      </c>
    </row>
    <row r="5218" spans="1:9">
      <c r="A5218" t="s">
        <v>9</v>
      </c>
      <c r="B5218">
        <v>120</v>
      </c>
      <c r="C5218" t="s">
        <v>1604</v>
      </c>
      <c r="D5218" t="s">
        <v>12014</v>
      </c>
      <c r="E5218" t="s">
        <v>17</v>
      </c>
      <c r="F5218" t="s">
        <v>18</v>
      </c>
      <c r="G5218">
        <v>24583556</v>
      </c>
      <c r="H5218">
        <v>1975</v>
      </c>
      <c r="I5218" t="s">
        <v>12015</v>
      </c>
    </row>
    <row r="5219" spans="1:9">
      <c r="A5219" t="s">
        <v>9</v>
      </c>
      <c r="B5219">
        <v>120</v>
      </c>
      <c r="C5219" t="s">
        <v>3487</v>
      </c>
      <c r="D5219" t="s">
        <v>505</v>
      </c>
      <c r="E5219" t="s">
        <v>12</v>
      </c>
      <c r="F5219" t="s">
        <v>13</v>
      </c>
      <c r="G5219">
        <v>18225333</v>
      </c>
      <c r="H5219">
        <v>1967</v>
      </c>
      <c r="I5219" t="s">
        <v>12016</v>
      </c>
    </row>
    <row r="5220" spans="1:9">
      <c r="A5220" t="s">
        <v>9</v>
      </c>
      <c r="B5220">
        <v>120</v>
      </c>
      <c r="C5220" t="s">
        <v>12017</v>
      </c>
      <c r="D5220" t="s">
        <v>4720</v>
      </c>
      <c r="E5220" t="s">
        <v>12</v>
      </c>
      <c r="F5220" t="s">
        <v>690</v>
      </c>
      <c r="G5220">
        <v>4541876</v>
      </c>
      <c r="H5220">
        <v>1946</v>
      </c>
      <c r="I5220" t="s">
        <v>12018</v>
      </c>
    </row>
    <row r="5221" spans="1:9">
      <c r="A5221" t="s">
        <v>9</v>
      </c>
      <c r="B5221">
        <v>120</v>
      </c>
      <c r="C5221" t="s">
        <v>12017</v>
      </c>
      <c r="D5221" t="s">
        <v>12019</v>
      </c>
      <c r="E5221" t="s">
        <v>12</v>
      </c>
      <c r="F5221" t="s">
        <v>18</v>
      </c>
      <c r="G5221">
        <v>29482364</v>
      </c>
      <c r="H5221">
        <v>1982</v>
      </c>
      <c r="I5221" t="s">
        <v>12020</v>
      </c>
    </row>
    <row r="5222" spans="1:9">
      <c r="A5222" t="s">
        <v>9</v>
      </c>
      <c r="B5222">
        <v>120</v>
      </c>
      <c r="C5222" t="s">
        <v>12021</v>
      </c>
      <c r="D5222" t="s">
        <v>12022</v>
      </c>
      <c r="E5222" t="s">
        <v>17</v>
      </c>
      <c r="F5222" t="s">
        <v>18</v>
      </c>
      <c r="G5222">
        <v>6541613</v>
      </c>
      <c r="H5222">
        <v>1950</v>
      </c>
      <c r="I5222" t="s">
        <v>12023</v>
      </c>
    </row>
    <row r="5223" spans="1:9">
      <c r="A5223" t="s">
        <v>9</v>
      </c>
      <c r="B5223">
        <v>120</v>
      </c>
      <c r="C5223" t="s">
        <v>12024</v>
      </c>
      <c r="D5223" t="s">
        <v>12025</v>
      </c>
      <c r="E5223" t="s">
        <v>17</v>
      </c>
      <c r="F5223" t="s">
        <v>13</v>
      </c>
      <c r="G5223">
        <v>31917100</v>
      </c>
      <c r="H5223">
        <v>1985</v>
      </c>
      <c r="I5223" t="s">
        <v>12026</v>
      </c>
    </row>
    <row r="5224" spans="1:9">
      <c r="A5224" t="s">
        <v>9</v>
      </c>
      <c r="B5224">
        <v>120</v>
      </c>
      <c r="C5224" t="s">
        <v>3493</v>
      </c>
      <c r="D5224" t="s">
        <v>12027</v>
      </c>
      <c r="E5224" t="s">
        <v>12</v>
      </c>
      <c r="F5224" t="s">
        <v>18</v>
      </c>
      <c r="G5224">
        <v>4383038</v>
      </c>
      <c r="H5224">
        <v>1941</v>
      </c>
      <c r="I5224" t="s">
        <v>12028</v>
      </c>
    </row>
    <row r="5225" spans="1:9">
      <c r="A5225" t="s">
        <v>9</v>
      </c>
      <c r="B5225">
        <v>120</v>
      </c>
      <c r="C5225" t="s">
        <v>3493</v>
      </c>
      <c r="D5225" t="s">
        <v>12029</v>
      </c>
      <c r="E5225" t="s">
        <v>17</v>
      </c>
      <c r="F5225" t="s">
        <v>13</v>
      </c>
      <c r="G5225">
        <v>13746012</v>
      </c>
      <c r="H5225">
        <v>1967</v>
      </c>
      <c r="I5225" t="s">
        <v>12030</v>
      </c>
    </row>
    <row r="5226" spans="1:9">
      <c r="A5226" t="s">
        <v>9</v>
      </c>
      <c r="B5226">
        <v>120</v>
      </c>
      <c r="C5226" t="s">
        <v>1607</v>
      </c>
      <c r="D5226" t="s">
        <v>1636</v>
      </c>
      <c r="E5226" t="s">
        <v>12</v>
      </c>
      <c r="F5226" t="s">
        <v>13</v>
      </c>
      <c r="G5226">
        <v>18615458</v>
      </c>
      <c r="H5226">
        <v>1967</v>
      </c>
      <c r="I5226" t="s">
        <v>12031</v>
      </c>
    </row>
    <row r="5227" spans="1:9">
      <c r="A5227" t="s">
        <v>9</v>
      </c>
      <c r="B5227">
        <v>120</v>
      </c>
      <c r="C5227" t="s">
        <v>1607</v>
      </c>
      <c r="D5227" t="s">
        <v>7481</v>
      </c>
      <c r="E5227" t="s">
        <v>12</v>
      </c>
      <c r="F5227" t="s">
        <v>18</v>
      </c>
      <c r="G5227">
        <v>27860924</v>
      </c>
      <c r="H5227">
        <v>1979</v>
      </c>
      <c r="I5227" t="s">
        <v>12032</v>
      </c>
    </row>
    <row r="5228" spans="1:9">
      <c r="A5228" t="s">
        <v>9</v>
      </c>
      <c r="B5228">
        <v>120</v>
      </c>
      <c r="C5228" t="s">
        <v>1607</v>
      </c>
      <c r="D5228" t="s">
        <v>932</v>
      </c>
      <c r="E5228" t="s">
        <v>12</v>
      </c>
      <c r="F5228" t="s">
        <v>18</v>
      </c>
      <c r="G5228">
        <v>22128361</v>
      </c>
      <c r="H5228">
        <v>1971</v>
      </c>
      <c r="I5228" t="s">
        <v>12031</v>
      </c>
    </row>
    <row r="5229" spans="1:9">
      <c r="A5229" t="s">
        <v>9</v>
      </c>
      <c r="B5229">
        <v>120</v>
      </c>
      <c r="C5229" t="s">
        <v>12033</v>
      </c>
      <c r="D5229" t="s">
        <v>12034</v>
      </c>
      <c r="E5229" t="s">
        <v>17</v>
      </c>
      <c r="F5229" t="s">
        <v>13</v>
      </c>
      <c r="G5229">
        <v>14467373</v>
      </c>
      <c r="H5229">
        <v>1959</v>
      </c>
      <c r="I5229" t="s">
        <v>12035</v>
      </c>
    </row>
    <row r="5230" spans="1:9">
      <c r="A5230" t="s">
        <v>9</v>
      </c>
      <c r="B5230">
        <v>120</v>
      </c>
      <c r="C5230" t="s">
        <v>8913</v>
      </c>
      <c r="D5230" t="s">
        <v>2119</v>
      </c>
      <c r="E5230" t="s">
        <v>17</v>
      </c>
      <c r="F5230" t="s">
        <v>18</v>
      </c>
      <c r="G5230">
        <v>11384056</v>
      </c>
      <c r="H5230">
        <v>1954</v>
      </c>
      <c r="I5230" t="s">
        <v>12036</v>
      </c>
    </row>
    <row r="5231" spans="1:9">
      <c r="A5231" t="s">
        <v>9</v>
      </c>
      <c r="B5231">
        <v>120</v>
      </c>
      <c r="C5231" t="s">
        <v>54</v>
      </c>
      <c r="D5231" t="s">
        <v>12037</v>
      </c>
      <c r="E5231" t="s">
        <v>12</v>
      </c>
      <c r="F5231" t="s">
        <v>18</v>
      </c>
      <c r="G5231">
        <v>13368529</v>
      </c>
      <c r="H5231">
        <v>1957</v>
      </c>
      <c r="I5231" t="s">
        <v>12038</v>
      </c>
    </row>
    <row r="5232" spans="1:9">
      <c r="A5232" t="s">
        <v>9</v>
      </c>
      <c r="B5232">
        <v>120</v>
      </c>
      <c r="C5232" t="s">
        <v>54</v>
      </c>
      <c r="D5232" t="s">
        <v>2022</v>
      </c>
      <c r="E5232" t="s">
        <v>12</v>
      </c>
      <c r="F5232" t="s">
        <v>18</v>
      </c>
      <c r="G5232">
        <v>17684083</v>
      </c>
      <c r="H5232">
        <v>1965</v>
      </c>
      <c r="I5232" t="s">
        <v>12039</v>
      </c>
    </row>
    <row r="5233" spans="1:9">
      <c r="A5233" t="s">
        <v>9</v>
      </c>
      <c r="B5233">
        <v>120</v>
      </c>
      <c r="C5233" t="s">
        <v>54</v>
      </c>
      <c r="D5233" t="s">
        <v>1393</v>
      </c>
      <c r="E5233" t="s">
        <v>17</v>
      </c>
      <c r="F5233" t="s">
        <v>13</v>
      </c>
      <c r="G5233">
        <v>16055237</v>
      </c>
      <c r="H5233">
        <v>1962</v>
      </c>
      <c r="I5233" t="s">
        <v>12040</v>
      </c>
    </row>
    <row r="5234" spans="1:9">
      <c r="A5234" t="s">
        <v>9</v>
      </c>
      <c r="B5234">
        <v>120</v>
      </c>
      <c r="C5234" t="s">
        <v>54</v>
      </c>
      <c r="D5234" t="s">
        <v>12041</v>
      </c>
      <c r="E5234" t="s">
        <v>12</v>
      </c>
      <c r="F5234" t="s">
        <v>13</v>
      </c>
      <c r="G5234">
        <v>38426441</v>
      </c>
      <c r="H5234">
        <v>1994</v>
      </c>
      <c r="I5234" t="s">
        <v>12042</v>
      </c>
    </row>
    <row r="5235" spans="1:9">
      <c r="A5235" t="s">
        <v>9</v>
      </c>
      <c r="B5235">
        <v>120</v>
      </c>
      <c r="C5235" t="s">
        <v>54</v>
      </c>
      <c r="D5235" t="s">
        <v>12043</v>
      </c>
      <c r="E5235" t="s">
        <v>17</v>
      </c>
      <c r="F5235" t="s">
        <v>18</v>
      </c>
      <c r="G5235">
        <v>43570456</v>
      </c>
      <c r="H5235">
        <v>2001</v>
      </c>
      <c r="I5235" t="s">
        <v>12039</v>
      </c>
    </row>
    <row r="5236" spans="1:9">
      <c r="A5236" t="s">
        <v>9</v>
      </c>
      <c r="B5236">
        <v>120</v>
      </c>
      <c r="C5236" t="s">
        <v>12044</v>
      </c>
      <c r="D5236" t="s">
        <v>12045</v>
      </c>
      <c r="E5236" t="s">
        <v>17</v>
      </c>
      <c r="F5236" t="s">
        <v>18</v>
      </c>
      <c r="G5236">
        <v>4951424</v>
      </c>
      <c r="H5236">
        <v>1944</v>
      </c>
      <c r="I5236" t="s">
        <v>12046</v>
      </c>
    </row>
    <row r="5237" spans="1:9">
      <c r="A5237" t="s">
        <v>9</v>
      </c>
      <c r="B5237">
        <v>120</v>
      </c>
      <c r="C5237" t="s">
        <v>12044</v>
      </c>
      <c r="D5237" t="s">
        <v>12047</v>
      </c>
      <c r="E5237" t="s">
        <v>12</v>
      </c>
      <c r="F5237" t="s">
        <v>690</v>
      </c>
      <c r="G5237">
        <v>26800734</v>
      </c>
      <c r="H5237">
        <v>1978</v>
      </c>
      <c r="I5237" t="s">
        <v>12048</v>
      </c>
    </row>
    <row r="5238" spans="1:9">
      <c r="A5238" t="s">
        <v>9</v>
      </c>
      <c r="B5238">
        <v>120</v>
      </c>
      <c r="C5238" t="s">
        <v>12049</v>
      </c>
      <c r="D5238" t="s">
        <v>3367</v>
      </c>
      <c r="E5238" t="s">
        <v>17</v>
      </c>
      <c r="F5238" t="s">
        <v>35</v>
      </c>
      <c r="G5238">
        <v>18620190</v>
      </c>
      <c r="H5238">
        <v>1957</v>
      </c>
      <c r="I5238" t="s">
        <v>12050</v>
      </c>
    </row>
    <row r="5239" spans="1:9">
      <c r="A5239" t="s">
        <v>9</v>
      </c>
      <c r="B5239">
        <v>120</v>
      </c>
      <c r="C5239" t="s">
        <v>61</v>
      </c>
      <c r="D5239" t="s">
        <v>12051</v>
      </c>
      <c r="E5239" t="s">
        <v>12</v>
      </c>
      <c r="F5239" t="s">
        <v>18</v>
      </c>
      <c r="G5239">
        <v>4175160</v>
      </c>
      <c r="H5239">
        <v>1936</v>
      </c>
      <c r="I5239" t="s">
        <v>12052</v>
      </c>
    </row>
    <row r="5240" spans="1:9">
      <c r="A5240" t="s">
        <v>9</v>
      </c>
      <c r="B5240">
        <v>120</v>
      </c>
      <c r="C5240" t="s">
        <v>61</v>
      </c>
      <c r="D5240" t="s">
        <v>12053</v>
      </c>
      <c r="E5240" t="s">
        <v>17</v>
      </c>
      <c r="F5240" t="s">
        <v>13</v>
      </c>
      <c r="G5240">
        <v>31930685</v>
      </c>
      <c r="H5240">
        <v>1985</v>
      </c>
      <c r="I5240" t="s">
        <v>12054</v>
      </c>
    </row>
    <row r="5241" spans="1:9">
      <c r="A5241" t="s">
        <v>9</v>
      </c>
      <c r="B5241">
        <v>120</v>
      </c>
      <c r="C5241" t="s">
        <v>61</v>
      </c>
      <c r="D5241" t="s">
        <v>1208</v>
      </c>
      <c r="E5241" t="s">
        <v>12</v>
      </c>
      <c r="F5241" t="s">
        <v>13</v>
      </c>
      <c r="G5241">
        <v>18349787</v>
      </c>
      <c r="H5241">
        <v>1967</v>
      </c>
      <c r="I5241" t="s">
        <v>12055</v>
      </c>
    </row>
    <row r="5242" spans="1:9">
      <c r="A5242" t="s">
        <v>9</v>
      </c>
      <c r="B5242">
        <v>120</v>
      </c>
      <c r="C5242" t="s">
        <v>61</v>
      </c>
      <c r="D5242" t="s">
        <v>12056</v>
      </c>
      <c r="E5242" t="s">
        <v>12</v>
      </c>
      <c r="F5242" t="s">
        <v>13</v>
      </c>
      <c r="G5242">
        <v>38525412</v>
      </c>
      <c r="H5242">
        <v>1994</v>
      </c>
      <c r="I5242" t="s">
        <v>12057</v>
      </c>
    </row>
    <row r="5243" spans="1:9">
      <c r="A5243" t="s">
        <v>9</v>
      </c>
      <c r="B5243">
        <v>120</v>
      </c>
      <c r="C5243" t="s">
        <v>12058</v>
      </c>
      <c r="D5243" t="s">
        <v>143</v>
      </c>
      <c r="E5243" t="s">
        <v>12</v>
      </c>
      <c r="F5243" t="s">
        <v>18</v>
      </c>
      <c r="G5243">
        <v>4156940</v>
      </c>
      <c r="H5243">
        <v>1935</v>
      </c>
      <c r="I5243" t="s">
        <v>12059</v>
      </c>
    </row>
    <row r="5244" spans="1:9">
      <c r="A5244" t="s">
        <v>9</v>
      </c>
      <c r="B5244">
        <v>120</v>
      </c>
      <c r="C5244" t="s">
        <v>10199</v>
      </c>
      <c r="D5244" t="s">
        <v>167</v>
      </c>
      <c r="E5244" t="s">
        <v>17</v>
      </c>
      <c r="F5244" t="s">
        <v>18</v>
      </c>
      <c r="G5244">
        <v>11384117</v>
      </c>
      <c r="H5244">
        <v>1954</v>
      </c>
      <c r="I5244" t="s">
        <v>12060</v>
      </c>
    </row>
    <row r="5245" spans="1:9">
      <c r="A5245" t="s">
        <v>9</v>
      </c>
      <c r="B5245">
        <v>120</v>
      </c>
      <c r="C5245" t="s">
        <v>12061</v>
      </c>
      <c r="D5245" t="s">
        <v>12062</v>
      </c>
      <c r="E5245" t="s">
        <v>17</v>
      </c>
      <c r="F5245" t="s">
        <v>18</v>
      </c>
      <c r="G5245">
        <v>16138501</v>
      </c>
      <c r="H5245">
        <v>1962</v>
      </c>
      <c r="I5245" t="s">
        <v>12063</v>
      </c>
    </row>
    <row r="5246" spans="1:9">
      <c r="A5246" t="s">
        <v>9</v>
      </c>
      <c r="B5246">
        <v>120</v>
      </c>
      <c r="C5246" t="s">
        <v>1633</v>
      </c>
      <c r="D5246" t="s">
        <v>12064</v>
      </c>
      <c r="E5246" t="s">
        <v>12</v>
      </c>
      <c r="F5246" t="s">
        <v>18</v>
      </c>
      <c r="G5246">
        <v>8534000</v>
      </c>
      <c r="H5246">
        <v>1951</v>
      </c>
      <c r="I5246" t="s">
        <v>12065</v>
      </c>
    </row>
    <row r="5247" spans="1:9">
      <c r="A5247" t="s">
        <v>9</v>
      </c>
      <c r="B5247">
        <v>120</v>
      </c>
      <c r="C5247" t="s">
        <v>12066</v>
      </c>
      <c r="D5247" t="s">
        <v>516</v>
      </c>
      <c r="E5247" t="s">
        <v>12</v>
      </c>
      <c r="F5247" t="s">
        <v>502</v>
      </c>
      <c r="G5247">
        <v>10424247</v>
      </c>
      <c r="H5247">
        <v>1952</v>
      </c>
      <c r="I5247" t="s">
        <v>12067</v>
      </c>
    </row>
    <row r="5248" spans="1:9">
      <c r="A5248" t="s">
        <v>9</v>
      </c>
      <c r="B5248">
        <v>120</v>
      </c>
      <c r="C5248" t="s">
        <v>12068</v>
      </c>
      <c r="D5248" t="s">
        <v>12069</v>
      </c>
      <c r="E5248" t="s">
        <v>12</v>
      </c>
      <c r="F5248" t="s">
        <v>18</v>
      </c>
      <c r="G5248">
        <v>27288207</v>
      </c>
      <c r="H5248">
        <v>1979</v>
      </c>
      <c r="I5248" t="s">
        <v>12070</v>
      </c>
    </row>
    <row r="5249" spans="1:9">
      <c r="A5249" t="s">
        <v>9</v>
      </c>
      <c r="B5249">
        <v>120</v>
      </c>
      <c r="C5249" t="s">
        <v>12071</v>
      </c>
      <c r="D5249" t="s">
        <v>12072</v>
      </c>
      <c r="E5249" t="s">
        <v>17</v>
      </c>
      <c r="F5249" t="s">
        <v>18</v>
      </c>
      <c r="G5249">
        <v>3014958</v>
      </c>
      <c r="H5249">
        <v>1931</v>
      </c>
      <c r="I5249" t="s">
        <v>12073</v>
      </c>
    </row>
    <row r="5250" spans="1:9">
      <c r="A5250" t="s">
        <v>9</v>
      </c>
      <c r="B5250">
        <v>120</v>
      </c>
      <c r="C5250" t="s">
        <v>12074</v>
      </c>
      <c r="D5250" t="s">
        <v>12075</v>
      </c>
      <c r="E5250" t="s">
        <v>12</v>
      </c>
      <c r="F5250" t="s">
        <v>18</v>
      </c>
      <c r="G5250">
        <v>10395111</v>
      </c>
      <c r="H5250">
        <v>1952</v>
      </c>
      <c r="I5250" t="s">
        <v>12076</v>
      </c>
    </row>
    <row r="5251" spans="1:9">
      <c r="A5251" t="s">
        <v>9</v>
      </c>
      <c r="B5251">
        <v>120</v>
      </c>
      <c r="C5251" t="s">
        <v>12077</v>
      </c>
      <c r="D5251" t="s">
        <v>1006</v>
      </c>
      <c r="E5251" t="s">
        <v>17</v>
      </c>
      <c r="F5251" t="s">
        <v>18</v>
      </c>
      <c r="G5251">
        <v>6232322</v>
      </c>
      <c r="H5251">
        <v>1950</v>
      </c>
      <c r="I5251" t="s">
        <v>12078</v>
      </c>
    </row>
    <row r="5252" spans="1:9">
      <c r="A5252" t="s">
        <v>9</v>
      </c>
      <c r="B5252">
        <v>120</v>
      </c>
      <c r="C5252" t="s">
        <v>12079</v>
      </c>
      <c r="D5252" t="s">
        <v>12080</v>
      </c>
      <c r="E5252" t="s">
        <v>17</v>
      </c>
      <c r="F5252" t="s">
        <v>18</v>
      </c>
      <c r="G5252">
        <v>343927</v>
      </c>
      <c r="H5252">
        <v>1919</v>
      </c>
      <c r="I5252" t="s">
        <v>12081</v>
      </c>
    </row>
    <row r="5253" spans="1:9">
      <c r="A5253" t="s">
        <v>9</v>
      </c>
      <c r="B5253">
        <v>120</v>
      </c>
      <c r="C5253" t="s">
        <v>1646</v>
      </c>
      <c r="D5253" t="s">
        <v>4532</v>
      </c>
      <c r="E5253" t="s">
        <v>17</v>
      </c>
      <c r="F5253" t="s">
        <v>18</v>
      </c>
      <c r="G5253">
        <v>11421392</v>
      </c>
      <c r="H5253">
        <v>1953</v>
      </c>
      <c r="I5253" t="s">
        <v>12082</v>
      </c>
    </row>
    <row r="5254" spans="1:9">
      <c r="A5254" t="s">
        <v>9</v>
      </c>
      <c r="B5254">
        <v>120</v>
      </c>
      <c r="C5254" t="s">
        <v>12083</v>
      </c>
      <c r="D5254" t="s">
        <v>12084</v>
      </c>
      <c r="E5254" t="s">
        <v>17</v>
      </c>
      <c r="F5254" t="s">
        <v>13</v>
      </c>
      <c r="G5254">
        <v>16453866</v>
      </c>
      <c r="H5254">
        <v>1963</v>
      </c>
      <c r="I5254" t="s">
        <v>12085</v>
      </c>
    </row>
    <row r="5255" spans="1:9">
      <c r="A5255" t="s">
        <v>9</v>
      </c>
      <c r="B5255">
        <v>120</v>
      </c>
      <c r="C5255" t="s">
        <v>12086</v>
      </c>
      <c r="D5255" t="s">
        <v>12087</v>
      </c>
      <c r="E5255" t="s">
        <v>12</v>
      </c>
      <c r="F5255" t="s">
        <v>18</v>
      </c>
      <c r="G5255">
        <v>14009007</v>
      </c>
      <c r="H5255">
        <v>1960</v>
      </c>
      <c r="I5255" t="s">
        <v>12088</v>
      </c>
    </row>
    <row r="5256" spans="1:9">
      <c r="A5256" t="s">
        <v>9</v>
      </c>
      <c r="B5256">
        <v>120</v>
      </c>
      <c r="C5256" t="s">
        <v>1655</v>
      </c>
      <c r="D5256" t="s">
        <v>12089</v>
      </c>
      <c r="E5256" t="s">
        <v>12</v>
      </c>
      <c r="F5256" t="s">
        <v>13</v>
      </c>
      <c r="G5256">
        <v>18192928</v>
      </c>
      <c r="H5256">
        <v>1967</v>
      </c>
      <c r="I5256" t="s">
        <v>12090</v>
      </c>
    </row>
    <row r="5257" spans="1:9">
      <c r="A5257" t="s">
        <v>9</v>
      </c>
      <c r="B5257">
        <v>120</v>
      </c>
      <c r="C5257" t="s">
        <v>12091</v>
      </c>
      <c r="D5257" t="s">
        <v>12092</v>
      </c>
      <c r="E5257" t="s">
        <v>12</v>
      </c>
      <c r="F5257" t="s">
        <v>18</v>
      </c>
      <c r="G5257">
        <v>16320119</v>
      </c>
      <c r="H5257">
        <v>1962</v>
      </c>
      <c r="I5257" t="s">
        <v>12093</v>
      </c>
    </row>
    <row r="5258" spans="1:9">
      <c r="A5258" t="s">
        <v>9</v>
      </c>
      <c r="B5258">
        <v>120</v>
      </c>
      <c r="C5258" t="s">
        <v>8961</v>
      </c>
      <c r="D5258" t="s">
        <v>8167</v>
      </c>
      <c r="E5258" t="s">
        <v>12</v>
      </c>
      <c r="F5258" t="s">
        <v>18</v>
      </c>
      <c r="G5258">
        <v>33795126</v>
      </c>
      <c r="H5258">
        <v>1988</v>
      </c>
      <c r="I5258" t="s">
        <v>12094</v>
      </c>
    </row>
    <row r="5259" spans="1:9">
      <c r="A5259" t="s">
        <v>9</v>
      </c>
      <c r="B5259">
        <v>120</v>
      </c>
      <c r="C5259" t="s">
        <v>12095</v>
      </c>
      <c r="D5259" t="s">
        <v>9268</v>
      </c>
      <c r="E5259" t="s">
        <v>17</v>
      </c>
      <c r="F5259" t="s">
        <v>18</v>
      </c>
      <c r="G5259">
        <v>6360604</v>
      </c>
      <c r="H5259">
        <v>1950</v>
      </c>
      <c r="I5259" t="s">
        <v>12096</v>
      </c>
    </row>
    <row r="5260" spans="1:9">
      <c r="A5260" t="s">
        <v>9</v>
      </c>
      <c r="B5260">
        <v>120</v>
      </c>
      <c r="C5260" t="s">
        <v>108</v>
      </c>
      <c r="D5260" t="s">
        <v>12097</v>
      </c>
      <c r="E5260" t="s">
        <v>17</v>
      </c>
      <c r="F5260" t="s">
        <v>18</v>
      </c>
      <c r="G5260">
        <v>4622116</v>
      </c>
      <c r="H5260">
        <v>1944</v>
      </c>
      <c r="I5260" t="s">
        <v>12098</v>
      </c>
    </row>
    <row r="5261" spans="1:9">
      <c r="A5261" t="s">
        <v>9</v>
      </c>
      <c r="B5261">
        <v>120</v>
      </c>
      <c r="C5261" t="s">
        <v>12099</v>
      </c>
      <c r="D5261" t="s">
        <v>2206</v>
      </c>
      <c r="E5261" t="s">
        <v>12</v>
      </c>
      <c r="F5261" t="s">
        <v>18</v>
      </c>
      <c r="G5261">
        <v>12514003</v>
      </c>
      <c r="H5261">
        <v>1956</v>
      </c>
      <c r="I5261" t="s">
        <v>12100</v>
      </c>
    </row>
    <row r="5262" spans="1:9">
      <c r="A5262" t="s">
        <v>9</v>
      </c>
      <c r="B5262">
        <v>120</v>
      </c>
      <c r="C5262" t="s">
        <v>12101</v>
      </c>
      <c r="D5262" t="s">
        <v>12102</v>
      </c>
      <c r="E5262" t="s">
        <v>17</v>
      </c>
      <c r="F5262" t="s">
        <v>18</v>
      </c>
      <c r="G5262">
        <v>4483998</v>
      </c>
      <c r="H5262">
        <v>1942</v>
      </c>
      <c r="I5262" t="s">
        <v>12103</v>
      </c>
    </row>
    <row r="5263" spans="1:9">
      <c r="A5263" t="s">
        <v>9</v>
      </c>
      <c r="B5263">
        <v>120</v>
      </c>
      <c r="C5263" t="s">
        <v>12104</v>
      </c>
      <c r="D5263" t="s">
        <v>12105</v>
      </c>
      <c r="E5263" t="s">
        <v>12</v>
      </c>
      <c r="F5263" t="s">
        <v>13</v>
      </c>
      <c r="G5263">
        <v>4423699</v>
      </c>
      <c r="H5263">
        <v>1944</v>
      </c>
      <c r="I5263" t="s">
        <v>12106</v>
      </c>
    </row>
    <row r="5264" spans="1:9">
      <c r="A5264" t="s">
        <v>9</v>
      </c>
      <c r="B5264">
        <v>120</v>
      </c>
      <c r="C5264" t="s">
        <v>12107</v>
      </c>
      <c r="D5264" t="s">
        <v>2346</v>
      </c>
      <c r="E5264" t="s">
        <v>17</v>
      </c>
      <c r="F5264" t="s">
        <v>13</v>
      </c>
      <c r="G5264">
        <v>3575016</v>
      </c>
      <c r="H5264">
        <v>1937</v>
      </c>
      <c r="I5264" t="s">
        <v>12108</v>
      </c>
    </row>
    <row r="5265" spans="1:9">
      <c r="A5265" t="s">
        <v>9</v>
      </c>
      <c r="B5265">
        <v>120</v>
      </c>
      <c r="C5265" t="s">
        <v>12109</v>
      </c>
      <c r="D5265" t="s">
        <v>10609</v>
      </c>
      <c r="E5265" t="s">
        <v>17</v>
      </c>
      <c r="F5265" t="s">
        <v>18</v>
      </c>
      <c r="G5265">
        <v>4643607</v>
      </c>
      <c r="H5265">
        <v>1943</v>
      </c>
      <c r="I5265" t="s">
        <v>12110</v>
      </c>
    </row>
    <row r="5266" spans="1:9">
      <c r="A5266" t="s">
        <v>9</v>
      </c>
      <c r="B5266">
        <v>120</v>
      </c>
      <c r="C5266" t="s">
        <v>12111</v>
      </c>
      <c r="D5266" t="s">
        <v>12112</v>
      </c>
      <c r="E5266" t="s">
        <v>17</v>
      </c>
      <c r="F5266" t="s">
        <v>13</v>
      </c>
      <c r="G5266">
        <v>986816</v>
      </c>
      <c r="H5266">
        <v>1939</v>
      </c>
      <c r="I5266" t="s">
        <v>12113</v>
      </c>
    </row>
    <row r="5267" spans="1:9">
      <c r="A5267" t="s">
        <v>9</v>
      </c>
      <c r="B5267">
        <v>120</v>
      </c>
      <c r="C5267" t="s">
        <v>12114</v>
      </c>
      <c r="D5267" t="s">
        <v>6674</v>
      </c>
      <c r="E5267" t="s">
        <v>12</v>
      </c>
      <c r="F5267" t="s">
        <v>18</v>
      </c>
      <c r="G5267">
        <v>4501655</v>
      </c>
      <c r="H5267">
        <v>1931</v>
      </c>
      <c r="I5267" t="s">
        <v>12115</v>
      </c>
    </row>
    <row r="5268" spans="1:9">
      <c r="A5268" t="s">
        <v>9</v>
      </c>
      <c r="B5268">
        <v>120</v>
      </c>
      <c r="C5268" t="s">
        <v>12116</v>
      </c>
      <c r="D5268" t="s">
        <v>12117</v>
      </c>
      <c r="E5268" t="s">
        <v>17</v>
      </c>
      <c r="F5268" t="s">
        <v>13</v>
      </c>
      <c r="G5268">
        <v>18550307</v>
      </c>
      <c r="H5268">
        <v>1967</v>
      </c>
      <c r="I5268" t="s">
        <v>12118</v>
      </c>
    </row>
    <row r="5269" spans="1:9">
      <c r="A5269" t="s">
        <v>9</v>
      </c>
      <c r="B5269">
        <v>120</v>
      </c>
      <c r="C5269" t="s">
        <v>8975</v>
      </c>
      <c r="D5269" t="s">
        <v>12119</v>
      </c>
      <c r="E5269" t="s">
        <v>17</v>
      </c>
      <c r="F5269" t="s">
        <v>56</v>
      </c>
      <c r="G5269">
        <v>10126625</v>
      </c>
      <c r="H5269">
        <v>1951</v>
      </c>
      <c r="I5269" t="s">
        <v>12120</v>
      </c>
    </row>
    <row r="5270" spans="1:9">
      <c r="A5270" t="s">
        <v>9</v>
      </c>
      <c r="B5270">
        <v>120</v>
      </c>
      <c r="C5270" t="s">
        <v>12121</v>
      </c>
      <c r="D5270" t="s">
        <v>12122</v>
      </c>
      <c r="E5270" t="s">
        <v>12</v>
      </c>
      <c r="F5270" t="s">
        <v>13</v>
      </c>
      <c r="G5270">
        <v>12128017</v>
      </c>
      <c r="H5270">
        <v>1955</v>
      </c>
      <c r="I5270" t="s">
        <v>12123</v>
      </c>
    </row>
    <row r="5271" spans="1:9">
      <c r="A5271" t="s">
        <v>9</v>
      </c>
      <c r="B5271">
        <v>120</v>
      </c>
      <c r="C5271" t="s">
        <v>12124</v>
      </c>
      <c r="D5271" t="s">
        <v>12125</v>
      </c>
      <c r="E5271" t="s">
        <v>17</v>
      </c>
      <c r="F5271" t="s">
        <v>18</v>
      </c>
      <c r="G5271">
        <v>11644111</v>
      </c>
      <c r="H5271">
        <v>1954</v>
      </c>
      <c r="I5271" t="s">
        <v>12126</v>
      </c>
    </row>
    <row r="5272" spans="1:9">
      <c r="A5272" t="s">
        <v>9</v>
      </c>
      <c r="B5272">
        <v>120</v>
      </c>
      <c r="C5272" t="s">
        <v>12127</v>
      </c>
      <c r="D5272" t="s">
        <v>3364</v>
      </c>
      <c r="E5272" t="s">
        <v>12</v>
      </c>
      <c r="F5272" t="s">
        <v>18</v>
      </c>
      <c r="G5272">
        <v>4077057</v>
      </c>
      <c r="H5272">
        <v>1931</v>
      </c>
      <c r="I5272" t="s">
        <v>12128</v>
      </c>
    </row>
    <row r="5273" spans="1:9">
      <c r="A5273" t="s">
        <v>9</v>
      </c>
      <c r="B5273">
        <v>120</v>
      </c>
      <c r="C5273" t="s">
        <v>7022</v>
      </c>
      <c r="D5273" t="s">
        <v>12129</v>
      </c>
      <c r="E5273" t="s">
        <v>17</v>
      </c>
      <c r="F5273" t="s">
        <v>18</v>
      </c>
      <c r="G5273">
        <v>5427238</v>
      </c>
      <c r="H5273">
        <v>1946</v>
      </c>
      <c r="I5273" t="s">
        <v>12130</v>
      </c>
    </row>
    <row r="5274" spans="1:9">
      <c r="A5274" t="s">
        <v>9</v>
      </c>
      <c r="B5274">
        <v>120</v>
      </c>
      <c r="C5274" t="s">
        <v>12131</v>
      </c>
      <c r="D5274" t="s">
        <v>55</v>
      </c>
      <c r="E5274" t="s">
        <v>17</v>
      </c>
      <c r="F5274" t="s">
        <v>18</v>
      </c>
      <c r="G5274">
        <v>438824</v>
      </c>
      <c r="H5274">
        <v>1930</v>
      </c>
      <c r="I5274" t="s">
        <v>12132</v>
      </c>
    </row>
    <row r="5275" spans="1:9">
      <c r="A5275" t="s">
        <v>9</v>
      </c>
      <c r="B5275">
        <v>120</v>
      </c>
      <c r="C5275" t="s">
        <v>12133</v>
      </c>
      <c r="D5275" t="s">
        <v>9933</v>
      </c>
      <c r="E5275" t="s">
        <v>12</v>
      </c>
      <c r="F5275" t="s">
        <v>18</v>
      </c>
      <c r="G5275">
        <v>11027065</v>
      </c>
      <c r="H5275">
        <v>1945</v>
      </c>
      <c r="I5275" t="s">
        <v>12134</v>
      </c>
    </row>
    <row r="5276" spans="1:9">
      <c r="A5276" t="s">
        <v>9</v>
      </c>
      <c r="B5276">
        <v>120</v>
      </c>
      <c r="C5276" t="s">
        <v>12133</v>
      </c>
      <c r="D5276" t="s">
        <v>12135</v>
      </c>
      <c r="E5276" t="s">
        <v>17</v>
      </c>
      <c r="F5276" t="s">
        <v>18</v>
      </c>
      <c r="G5276">
        <v>21470699</v>
      </c>
      <c r="H5276">
        <v>1970</v>
      </c>
      <c r="I5276" t="s">
        <v>12134</v>
      </c>
    </row>
    <row r="5277" spans="1:9">
      <c r="A5277" t="s">
        <v>9</v>
      </c>
      <c r="B5277">
        <v>120</v>
      </c>
      <c r="C5277" t="s">
        <v>12133</v>
      </c>
      <c r="D5277" t="s">
        <v>12069</v>
      </c>
      <c r="E5277" t="s">
        <v>12</v>
      </c>
      <c r="F5277" t="s">
        <v>18</v>
      </c>
      <c r="G5277">
        <v>22419348</v>
      </c>
      <c r="H5277">
        <v>1971</v>
      </c>
      <c r="I5277" t="s">
        <v>12136</v>
      </c>
    </row>
    <row r="5278" spans="1:9">
      <c r="A5278" t="s">
        <v>9</v>
      </c>
      <c r="B5278">
        <v>120</v>
      </c>
      <c r="C5278" t="s">
        <v>12137</v>
      </c>
      <c r="D5278" t="s">
        <v>4957</v>
      </c>
      <c r="E5278" t="s">
        <v>12</v>
      </c>
      <c r="F5278" t="s">
        <v>56</v>
      </c>
      <c r="G5278">
        <v>8341892</v>
      </c>
      <c r="H5278">
        <v>1950</v>
      </c>
      <c r="I5278" t="s">
        <v>12138</v>
      </c>
    </row>
    <row r="5279" spans="1:9">
      <c r="A5279" t="s">
        <v>9</v>
      </c>
      <c r="B5279">
        <v>120</v>
      </c>
      <c r="C5279" t="s">
        <v>12139</v>
      </c>
      <c r="D5279" t="s">
        <v>12140</v>
      </c>
      <c r="E5279" t="s">
        <v>12</v>
      </c>
      <c r="F5279" t="s">
        <v>56</v>
      </c>
      <c r="G5279">
        <v>11704820</v>
      </c>
      <c r="H5279">
        <v>1955</v>
      </c>
      <c r="I5279" t="s">
        <v>12141</v>
      </c>
    </row>
    <row r="5280" spans="1:9">
      <c r="A5280" t="s">
        <v>9</v>
      </c>
      <c r="B5280">
        <v>120</v>
      </c>
      <c r="C5280" t="s">
        <v>7029</v>
      </c>
      <c r="D5280" t="s">
        <v>12142</v>
      </c>
      <c r="E5280" t="s">
        <v>17</v>
      </c>
      <c r="F5280" t="s">
        <v>18</v>
      </c>
      <c r="G5280">
        <v>11175930</v>
      </c>
      <c r="H5280">
        <v>1953</v>
      </c>
      <c r="I5280" t="s">
        <v>12143</v>
      </c>
    </row>
    <row r="5281" spans="1:9">
      <c r="A5281" t="s">
        <v>9</v>
      </c>
      <c r="B5281">
        <v>120</v>
      </c>
      <c r="C5281" t="s">
        <v>12144</v>
      </c>
      <c r="D5281" t="s">
        <v>12145</v>
      </c>
      <c r="E5281" t="s">
        <v>17</v>
      </c>
      <c r="F5281" t="s">
        <v>13</v>
      </c>
      <c r="G5281">
        <v>6692136</v>
      </c>
      <c r="H5281">
        <v>1951</v>
      </c>
      <c r="I5281" t="s">
        <v>12146</v>
      </c>
    </row>
    <row r="5282" spans="1:9">
      <c r="A5282" t="s">
        <v>9</v>
      </c>
      <c r="B5282">
        <v>120</v>
      </c>
      <c r="C5282" t="s">
        <v>10251</v>
      </c>
      <c r="D5282" t="s">
        <v>12147</v>
      </c>
      <c r="E5282" t="s">
        <v>12</v>
      </c>
      <c r="F5282" t="s">
        <v>13</v>
      </c>
      <c r="G5282">
        <v>4706118</v>
      </c>
      <c r="H5282">
        <v>1948</v>
      </c>
      <c r="I5282" t="s">
        <v>12148</v>
      </c>
    </row>
    <row r="5283" spans="1:9">
      <c r="A5283" t="s">
        <v>9</v>
      </c>
      <c r="B5283">
        <v>120</v>
      </c>
      <c r="C5283" t="s">
        <v>7061</v>
      </c>
      <c r="D5283" t="s">
        <v>539</v>
      </c>
      <c r="E5283" t="s">
        <v>17</v>
      </c>
      <c r="F5283" t="s">
        <v>18</v>
      </c>
      <c r="G5283">
        <v>10625476</v>
      </c>
      <c r="H5283">
        <v>1952</v>
      </c>
      <c r="I5283" t="s">
        <v>12149</v>
      </c>
    </row>
    <row r="5284" spans="1:9">
      <c r="A5284" t="s">
        <v>9</v>
      </c>
      <c r="B5284">
        <v>120</v>
      </c>
      <c r="C5284" t="s">
        <v>7063</v>
      </c>
      <c r="D5284" t="s">
        <v>12150</v>
      </c>
      <c r="E5284" t="s">
        <v>17</v>
      </c>
      <c r="F5284" t="s">
        <v>13</v>
      </c>
      <c r="G5284">
        <v>12497887</v>
      </c>
      <c r="H5284">
        <v>1956</v>
      </c>
      <c r="I5284" t="s">
        <v>12151</v>
      </c>
    </row>
    <row r="5285" spans="1:9">
      <c r="A5285" t="s">
        <v>9</v>
      </c>
      <c r="B5285">
        <v>120</v>
      </c>
      <c r="C5285" t="s">
        <v>12152</v>
      </c>
      <c r="D5285" t="s">
        <v>1208</v>
      </c>
      <c r="E5285" t="s">
        <v>12</v>
      </c>
      <c r="F5285" t="s">
        <v>18</v>
      </c>
      <c r="G5285">
        <v>4378833</v>
      </c>
      <c r="H5285">
        <v>1941</v>
      </c>
      <c r="I5285" t="s">
        <v>12153</v>
      </c>
    </row>
    <row r="5286" spans="1:9">
      <c r="A5286" t="s">
        <v>9</v>
      </c>
      <c r="B5286">
        <v>120</v>
      </c>
      <c r="C5286" t="s">
        <v>12154</v>
      </c>
      <c r="D5286" t="s">
        <v>12155</v>
      </c>
      <c r="E5286" t="s">
        <v>17</v>
      </c>
      <c r="F5286" t="s">
        <v>18</v>
      </c>
      <c r="G5286">
        <v>6524305</v>
      </c>
      <c r="H5286">
        <v>1950</v>
      </c>
      <c r="I5286" t="s">
        <v>11980</v>
      </c>
    </row>
    <row r="5287" spans="1:9">
      <c r="A5287" t="s">
        <v>9</v>
      </c>
      <c r="B5287">
        <v>120</v>
      </c>
      <c r="C5287" t="s">
        <v>12156</v>
      </c>
      <c r="D5287" t="s">
        <v>4378</v>
      </c>
      <c r="E5287" t="s">
        <v>17</v>
      </c>
      <c r="F5287" t="s">
        <v>18</v>
      </c>
      <c r="G5287">
        <v>23952162</v>
      </c>
      <c r="H5287">
        <v>1974</v>
      </c>
      <c r="I5287" t="s">
        <v>12157</v>
      </c>
    </row>
    <row r="5288" spans="1:9">
      <c r="A5288" t="s">
        <v>9</v>
      </c>
      <c r="B5288">
        <v>120</v>
      </c>
      <c r="C5288" t="s">
        <v>12158</v>
      </c>
      <c r="D5288" t="s">
        <v>8127</v>
      </c>
      <c r="E5288" t="s">
        <v>17</v>
      </c>
      <c r="F5288" t="s">
        <v>18</v>
      </c>
      <c r="G5288">
        <v>30333050</v>
      </c>
      <c r="H5288">
        <v>1983</v>
      </c>
      <c r="I5288" t="s">
        <v>12159</v>
      </c>
    </row>
    <row r="5289" spans="1:9">
      <c r="A5289" t="s">
        <v>9</v>
      </c>
      <c r="B5289">
        <v>120</v>
      </c>
      <c r="C5289" t="s">
        <v>3608</v>
      </c>
      <c r="D5289" t="s">
        <v>12160</v>
      </c>
      <c r="E5289" t="s">
        <v>17</v>
      </c>
      <c r="F5289" t="s">
        <v>13</v>
      </c>
      <c r="G5289">
        <v>28497946</v>
      </c>
      <c r="H5289">
        <v>1981</v>
      </c>
      <c r="I5289" t="s">
        <v>12161</v>
      </c>
    </row>
    <row r="5290" spans="1:9">
      <c r="A5290" t="s">
        <v>9</v>
      </c>
      <c r="B5290">
        <v>120</v>
      </c>
      <c r="C5290" t="s">
        <v>12162</v>
      </c>
      <c r="D5290" t="s">
        <v>12163</v>
      </c>
      <c r="E5290" t="s">
        <v>17</v>
      </c>
      <c r="F5290" t="s">
        <v>13</v>
      </c>
      <c r="G5290">
        <v>33573926</v>
      </c>
      <c r="H5290">
        <v>1988</v>
      </c>
      <c r="I5290" t="s">
        <v>12164</v>
      </c>
    </row>
    <row r="5291" spans="1:9">
      <c r="A5291" t="s">
        <v>9</v>
      </c>
      <c r="B5291">
        <v>120</v>
      </c>
      <c r="C5291" t="s">
        <v>12165</v>
      </c>
      <c r="D5291" t="s">
        <v>4998</v>
      </c>
      <c r="E5291" t="s">
        <v>17</v>
      </c>
      <c r="F5291" t="s">
        <v>18</v>
      </c>
      <c r="G5291">
        <v>23549429</v>
      </c>
      <c r="H5291">
        <v>1973</v>
      </c>
      <c r="I5291" t="s">
        <v>12166</v>
      </c>
    </row>
    <row r="5292" spans="1:9">
      <c r="A5292" t="s">
        <v>9</v>
      </c>
      <c r="B5292">
        <v>120</v>
      </c>
      <c r="C5292" t="s">
        <v>12165</v>
      </c>
      <c r="D5292" t="s">
        <v>6773</v>
      </c>
      <c r="E5292" t="s">
        <v>12</v>
      </c>
      <c r="F5292" t="s">
        <v>18</v>
      </c>
      <c r="G5292">
        <v>4274874</v>
      </c>
      <c r="H5292">
        <v>1938</v>
      </c>
      <c r="I5292" t="s">
        <v>12166</v>
      </c>
    </row>
    <row r="5293" spans="1:9">
      <c r="A5293" t="s">
        <v>9</v>
      </c>
      <c r="B5293">
        <v>120</v>
      </c>
      <c r="C5293" t="s">
        <v>12167</v>
      </c>
      <c r="D5293" t="s">
        <v>12168</v>
      </c>
      <c r="E5293" t="s">
        <v>17</v>
      </c>
      <c r="F5293" t="s">
        <v>13</v>
      </c>
      <c r="G5293">
        <v>13566739</v>
      </c>
      <c r="H5293">
        <v>1959</v>
      </c>
      <c r="I5293" t="s">
        <v>12169</v>
      </c>
    </row>
    <row r="5294" spans="1:9">
      <c r="A5294" t="s">
        <v>9</v>
      </c>
      <c r="B5294">
        <v>120</v>
      </c>
      <c r="C5294" t="s">
        <v>9017</v>
      </c>
      <c r="D5294" t="s">
        <v>401</v>
      </c>
      <c r="E5294" t="s">
        <v>12</v>
      </c>
      <c r="F5294" t="s">
        <v>13</v>
      </c>
      <c r="G5294">
        <v>14151990</v>
      </c>
      <c r="H5294">
        <v>1961</v>
      </c>
      <c r="I5294" t="s">
        <v>12170</v>
      </c>
    </row>
    <row r="5295" spans="1:9">
      <c r="A5295" t="s">
        <v>9</v>
      </c>
      <c r="B5295">
        <v>120</v>
      </c>
      <c r="C5295" t="s">
        <v>9017</v>
      </c>
      <c r="D5295" t="s">
        <v>12171</v>
      </c>
      <c r="E5295" t="s">
        <v>17</v>
      </c>
      <c r="F5295" t="s">
        <v>13</v>
      </c>
      <c r="G5295">
        <v>31723034</v>
      </c>
      <c r="H5295">
        <v>1984</v>
      </c>
      <c r="I5295" t="s">
        <v>12170</v>
      </c>
    </row>
    <row r="5296" spans="1:9">
      <c r="A5296" t="s">
        <v>9</v>
      </c>
      <c r="B5296">
        <v>120</v>
      </c>
      <c r="C5296" t="s">
        <v>12172</v>
      </c>
      <c r="D5296" t="s">
        <v>9453</v>
      </c>
      <c r="E5296" t="s">
        <v>12</v>
      </c>
      <c r="F5296" t="s">
        <v>13</v>
      </c>
      <c r="G5296">
        <v>20281702</v>
      </c>
      <c r="H5296">
        <v>1968</v>
      </c>
      <c r="I5296" t="s">
        <v>12173</v>
      </c>
    </row>
    <row r="5297" spans="1:9">
      <c r="A5297" t="s">
        <v>9</v>
      </c>
      <c r="B5297">
        <v>120</v>
      </c>
      <c r="C5297" t="s">
        <v>3618</v>
      </c>
      <c r="D5297" t="s">
        <v>12174</v>
      </c>
      <c r="E5297" t="s">
        <v>17</v>
      </c>
      <c r="F5297" t="s">
        <v>13</v>
      </c>
      <c r="G5297">
        <v>33785252</v>
      </c>
      <c r="H5297">
        <v>1988</v>
      </c>
      <c r="I5297" t="s">
        <v>12175</v>
      </c>
    </row>
    <row r="5298" spans="1:9">
      <c r="A5298" t="s">
        <v>9</v>
      </c>
      <c r="B5298">
        <v>120</v>
      </c>
      <c r="C5298" t="s">
        <v>1848</v>
      </c>
      <c r="D5298" t="s">
        <v>12176</v>
      </c>
      <c r="E5298" t="s">
        <v>17</v>
      </c>
      <c r="F5298" t="s">
        <v>18</v>
      </c>
      <c r="G5298">
        <v>13238753</v>
      </c>
      <c r="H5298">
        <v>1957</v>
      </c>
      <c r="I5298" t="s">
        <v>12177</v>
      </c>
    </row>
    <row r="5299" spans="1:9">
      <c r="A5299" t="s">
        <v>9</v>
      </c>
      <c r="B5299">
        <v>120</v>
      </c>
      <c r="C5299" t="s">
        <v>12178</v>
      </c>
      <c r="D5299" t="s">
        <v>12179</v>
      </c>
      <c r="E5299" t="s">
        <v>12</v>
      </c>
      <c r="F5299" t="s">
        <v>13</v>
      </c>
      <c r="G5299">
        <v>35971173</v>
      </c>
      <c r="H5299">
        <v>1991</v>
      </c>
      <c r="I5299" t="s">
        <v>12180</v>
      </c>
    </row>
    <row r="5300" spans="1:9">
      <c r="A5300" t="s">
        <v>9</v>
      </c>
      <c r="B5300">
        <v>120</v>
      </c>
      <c r="C5300" t="s">
        <v>12181</v>
      </c>
      <c r="D5300" t="s">
        <v>11057</v>
      </c>
      <c r="E5300" t="s">
        <v>17</v>
      </c>
      <c r="F5300" t="s">
        <v>690</v>
      </c>
      <c r="G5300">
        <v>35379872</v>
      </c>
      <c r="H5300">
        <v>1990</v>
      </c>
      <c r="I5300" t="s">
        <v>12182</v>
      </c>
    </row>
    <row r="5301" spans="1:9">
      <c r="A5301" t="s">
        <v>9</v>
      </c>
      <c r="B5301">
        <v>120</v>
      </c>
      <c r="C5301" t="s">
        <v>12183</v>
      </c>
      <c r="D5301" t="s">
        <v>12184</v>
      </c>
      <c r="E5301" t="s">
        <v>17</v>
      </c>
      <c r="F5301" t="s">
        <v>18</v>
      </c>
      <c r="G5301">
        <v>6219384</v>
      </c>
      <c r="H5301">
        <v>1950</v>
      </c>
      <c r="I5301" t="s">
        <v>12185</v>
      </c>
    </row>
    <row r="5302" spans="1:9">
      <c r="A5302" t="s">
        <v>9</v>
      </c>
      <c r="B5302">
        <v>120</v>
      </c>
      <c r="C5302" t="s">
        <v>5181</v>
      </c>
      <c r="D5302" t="s">
        <v>516</v>
      </c>
      <c r="E5302" t="s">
        <v>12</v>
      </c>
      <c r="F5302" t="s">
        <v>56</v>
      </c>
      <c r="G5302">
        <v>12668251</v>
      </c>
      <c r="H5302">
        <v>1958</v>
      </c>
      <c r="I5302" t="s">
        <v>12186</v>
      </c>
    </row>
    <row r="5303" spans="1:9">
      <c r="A5303" t="s">
        <v>9</v>
      </c>
      <c r="B5303">
        <v>120</v>
      </c>
      <c r="C5303" t="s">
        <v>3630</v>
      </c>
      <c r="D5303" t="s">
        <v>12187</v>
      </c>
      <c r="E5303" t="s">
        <v>12</v>
      </c>
      <c r="F5303" t="s">
        <v>18</v>
      </c>
      <c r="G5303">
        <v>5314431</v>
      </c>
      <c r="H5303">
        <v>1938</v>
      </c>
      <c r="I5303" t="s">
        <v>12188</v>
      </c>
    </row>
    <row r="5304" spans="1:9">
      <c r="A5304" t="s">
        <v>9</v>
      </c>
      <c r="B5304">
        <v>120</v>
      </c>
      <c r="C5304" t="s">
        <v>12189</v>
      </c>
      <c r="D5304" t="s">
        <v>12190</v>
      </c>
      <c r="E5304" t="s">
        <v>12</v>
      </c>
      <c r="F5304" t="s">
        <v>56</v>
      </c>
      <c r="G5304">
        <v>14741058</v>
      </c>
      <c r="H5304">
        <v>1962</v>
      </c>
      <c r="I5304" t="s">
        <v>12191</v>
      </c>
    </row>
    <row r="5305" spans="1:9">
      <c r="A5305" t="s">
        <v>9</v>
      </c>
      <c r="B5305">
        <v>120</v>
      </c>
      <c r="C5305" t="s">
        <v>12192</v>
      </c>
      <c r="D5305" t="s">
        <v>12193</v>
      </c>
      <c r="E5305" t="s">
        <v>17</v>
      </c>
      <c r="F5305" t="s">
        <v>18</v>
      </c>
      <c r="G5305">
        <v>39557710</v>
      </c>
      <c r="H5305">
        <v>1996</v>
      </c>
      <c r="I5305" t="s">
        <v>12194</v>
      </c>
    </row>
    <row r="5306" spans="1:9">
      <c r="A5306" t="s">
        <v>9</v>
      </c>
      <c r="B5306">
        <v>120</v>
      </c>
      <c r="C5306" t="s">
        <v>12192</v>
      </c>
      <c r="D5306" t="s">
        <v>12195</v>
      </c>
      <c r="E5306" t="s">
        <v>17</v>
      </c>
      <c r="F5306" t="s">
        <v>13</v>
      </c>
      <c r="G5306">
        <v>39557711</v>
      </c>
      <c r="H5306">
        <v>1996</v>
      </c>
      <c r="I5306" t="s">
        <v>12194</v>
      </c>
    </row>
    <row r="5307" spans="1:9">
      <c r="A5307" t="s">
        <v>9</v>
      </c>
      <c r="B5307">
        <v>120</v>
      </c>
      <c r="C5307" t="s">
        <v>5187</v>
      </c>
      <c r="D5307" t="s">
        <v>12196</v>
      </c>
      <c r="E5307" t="s">
        <v>17</v>
      </c>
      <c r="F5307" t="s">
        <v>155</v>
      </c>
      <c r="G5307">
        <v>4684876</v>
      </c>
      <c r="H5307">
        <v>1929</v>
      </c>
      <c r="I5307" t="s">
        <v>12197</v>
      </c>
    </row>
    <row r="5308" spans="1:9">
      <c r="A5308" t="s">
        <v>9</v>
      </c>
      <c r="B5308">
        <v>120</v>
      </c>
      <c r="C5308" t="s">
        <v>5187</v>
      </c>
      <c r="D5308" t="s">
        <v>12198</v>
      </c>
      <c r="E5308" t="s">
        <v>17</v>
      </c>
      <c r="F5308" t="s">
        <v>18</v>
      </c>
      <c r="G5308">
        <v>3562563</v>
      </c>
      <c r="H5308">
        <v>1937</v>
      </c>
      <c r="I5308" t="s">
        <v>12199</v>
      </c>
    </row>
    <row r="5309" spans="1:9">
      <c r="A5309" t="s">
        <v>9</v>
      </c>
      <c r="B5309">
        <v>120</v>
      </c>
      <c r="C5309" t="s">
        <v>5187</v>
      </c>
      <c r="D5309" t="s">
        <v>12200</v>
      </c>
      <c r="E5309" t="s">
        <v>17</v>
      </c>
      <c r="F5309" t="s">
        <v>13</v>
      </c>
      <c r="G5309">
        <v>1825145</v>
      </c>
      <c r="H5309">
        <v>1947</v>
      </c>
      <c r="I5309" t="s">
        <v>12201</v>
      </c>
    </row>
    <row r="5310" spans="1:9">
      <c r="A5310" t="s">
        <v>9</v>
      </c>
      <c r="B5310">
        <v>120</v>
      </c>
      <c r="C5310" t="s">
        <v>12202</v>
      </c>
      <c r="D5310" t="s">
        <v>12203</v>
      </c>
      <c r="E5310" t="s">
        <v>12</v>
      </c>
      <c r="F5310" t="s">
        <v>13</v>
      </c>
      <c r="G5310">
        <v>4432616</v>
      </c>
      <c r="H5310">
        <v>1944</v>
      </c>
      <c r="I5310" t="s">
        <v>12204</v>
      </c>
    </row>
    <row r="5311" spans="1:9">
      <c r="A5311" t="s">
        <v>9</v>
      </c>
      <c r="B5311">
        <v>120</v>
      </c>
      <c r="C5311" t="s">
        <v>12205</v>
      </c>
      <c r="D5311" t="s">
        <v>539</v>
      </c>
      <c r="E5311" t="s">
        <v>17</v>
      </c>
      <c r="F5311" t="s">
        <v>18</v>
      </c>
      <c r="G5311">
        <v>11066367</v>
      </c>
      <c r="H5311">
        <v>1954</v>
      </c>
      <c r="I5311" t="s">
        <v>12206</v>
      </c>
    </row>
    <row r="5312" spans="1:9">
      <c r="A5312" t="s">
        <v>9</v>
      </c>
      <c r="B5312">
        <v>120</v>
      </c>
      <c r="C5312" t="s">
        <v>12207</v>
      </c>
      <c r="D5312" t="s">
        <v>12208</v>
      </c>
      <c r="E5312" t="s">
        <v>17</v>
      </c>
      <c r="F5312" t="s">
        <v>56</v>
      </c>
      <c r="G5312">
        <v>18519146</v>
      </c>
      <c r="H5312">
        <v>1967</v>
      </c>
      <c r="I5312" t="s">
        <v>12209</v>
      </c>
    </row>
    <row r="5313" spans="1:9">
      <c r="A5313" t="s">
        <v>9</v>
      </c>
      <c r="B5313">
        <v>120</v>
      </c>
      <c r="C5313" t="s">
        <v>12210</v>
      </c>
      <c r="D5313" t="s">
        <v>12211</v>
      </c>
      <c r="E5313" t="s">
        <v>17</v>
      </c>
      <c r="F5313" t="s">
        <v>56</v>
      </c>
      <c r="G5313">
        <v>23553396</v>
      </c>
      <c r="H5313">
        <v>1973</v>
      </c>
      <c r="I5313" t="s">
        <v>12212</v>
      </c>
    </row>
    <row r="5314" spans="1:9">
      <c r="A5314" t="s">
        <v>9</v>
      </c>
      <c r="B5314">
        <v>120</v>
      </c>
      <c r="C5314" t="s">
        <v>12213</v>
      </c>
      <c r="D5314" t="s">
        <v>12214</v>
      </c>
      <c r="E5314" t="s">
        <v>17</v>
      </c>
      <c r="F5314" t="s">
        <v>18</v>
      </c>
      <c r="G5314">
        <v>20004932</v>
      </c>
      <c r="H5314">
        <v>1968</v>
      </c>
      <c r="I5314" t="s">
        <v>11988</v>
      </c>
    </row>
    <row r="5315" spans="1:9">
      <c r="A5315" t="s">
        <v>9</v>
      </c>
      <c r="B5315">
        <v>120</v>
      </c>
      <c r="C5315" t="s">
        <v>12215</v>
      </c>
      <c r="D5315" t="s">
        <v>2245</v>
      </c>
      <c r="E5315" t="s">
        <v>17</v>
      </c>
      <c r="F5315" t="s">
        <v>18</v>
      </c>
      <c r="G5315">
        <v>16302335</v>
      </c>
      <c r="H5315">
        <v>1963</v>
      </c>
      <c r="I5315" t="s">
        <v>12216</v>
      </c>
    </row>
    <row r="5316" spans="1:9">
      <c r="A5316" t="s">
        <v>9</v>
      </c>
      <c r="B5316">
        <v>120</v>
      </c>
      <c r="C5316" t="s">
        <v>12217</v>
      </c>
      <c r="D5316" t="s">
        <v>12218</v>
      </c>
      <c r="E5316" t="s">
        <v>17</v>
      </c>
      <c r="F5316" t="s">
        <v>18</v>
      </c>
      <c r="G5316">
        <v>885052</v>
      </c>
      <c r="H5316">
        <v>1934</v>
      </c>
      <c r="I5316" t="s">
        <v>12219</v>
      </c>
    </row>
    <row r="5317" spans="1:9">
      <c r="A5317" t="s">
        <v>9</v>
      </c>
      <c r="B5317">
        <v>120</v>
      </c>
      <c r="C5317" t="s">
        <v>12220</v>
      </c>
      <c r="D5317" t="s">
        <v>12221</v>
      </c>
      <c r="E5317" t="s">
        <v>17</v>
      </c>
      <c r="F5317" t="s">
        <v>18</v>
      </c>
      <c r="G5317">
        <v>19022740</v>
      </c>
      <c r="H5317">
        <v>1960</v>
      </c>
      <c r="I5317" t="s">
        <v>12222</v>
      </c>
    </row>
    <row r="5318" spans="1:9">
      <c r="A5318" t="s">
        <v>9</v>
      </c>
      <c r="B5318">
        <v>120</v>
      </c>
      <c r="C5318" t="s">
        <v>12223</v>
      </c>
      <c r="D5318" t="s">
        <v>12224</v>
      </c>
      <c r="E5318" t="s">
        <v>17</v>
      </c>
      <c r="F5318" t="s">
        <v>18</v>
      </c>
      <c r="G5318">
        <v>12154872</v>
      </c>
      <c r="H5318">
        <v>1956</v>
      </c>
      <c r="I5318" t="s">
        <v>12225</v>
      </c>
    </row>
    <row r="5319" spans="1:9">
      <c r="A5319" t="s">
        <v>9</v>
      </c>
      <c r="B5319">
        <v>120</v>
      </c>
      <c r="C5319" t="s">
        <v>12223</v>
      </c>
      <c r="D5319" t="s">
        <v>12226</v>
      </c>
      <c r="E5319" t="s">
        <v>12</v>
      </c>
      <c r="F5319" t="s">
        <v>13</v>
      </c>
      <c r="G5319">
        <v>35316974</v>
      </c>
      <c r="H5319">
        <v>1990</v>
      </c>
      <c r="I5319" t="s">
        <v>12151</v>
      </c>
    </row>
    <row r="5320" spans="1:9">
      <c r="A5320" t="s">
        <v>9</v>
      </c>
      <c r="B5320">
        <v>120</v>
      </c>
      <c r="C5320" t="s">
        <v>12223</v>
      </c>
      <c r="D5320" t="s">
        <v>12227</v>
      </c>
      <c r="E5320" t="s">
        <v>17</v>
      </c>
      <c r="F5320" t="s">
        <v>18</v>
      </c>
      <c r="G5320">
        <v>17635018</v>
      </c>
      <c r="H5320">
        <v>1964</v>
      </c>
      <c r="I5320" t="s">
        <v>12228</v>
      </c>
    </row>
    <row r="5321" spans="1:9">
      <c r="A5321" t="s">
        <v>9</v>
      </c>
      <c r="B5321">
        <v>120</v>
      </c>
      <c r="C5321" t="s">
        <v>12229</v>
      </c>
      <c r="D5321" t="s">
        <v>7042</v>
      </c>
      <c r="E5321" t="s">
        <v>17</v>
      </c>
      <c r="F5321" t="s">
        <v>18</v>
      </c>
      <c r="G5321">
        <v>3697704</v>
      </c>
      <c r="H5321">
        <v>1937</v>
      </c>
      <c r="I5321" t="s">
        <v>12230</v>
      </c>
    </row>
    <row r="5322" spans="1:9">
      <c r="A5322" t="s">
        <v>9</v>
      </c>
      <c r="B5322">
        <v>120</v>
      </c>
      <c r="C5322" t="s">
        <v>12231</v>
      </c>
      <c r="D5322" t="s">
        <v>686</v>
      </c>
      <c r="E5322" t="s">
        <v>17</v>
      </c>
      <c r="F5322" t="s">
        <v>18</v>
      </c>
      <c r="G5322">
        <v>28693449</v>
      </c>
      <c r="H5322">
        <v>1980</v>
      </c>
      <c r="I5322" t="s">
        <v>12232</v>
      </c>
    </row>
    <row r="5323" spans="1:9">
      <c r="A5323" t="s">
        <v>9</v>
      </c>
      <c r="B5323">
        <v>120</v>
      </c>
      <c r="C5323" t="s">
        <v>12233</v>
      </c>
      <c r="D5323" t="s">
        <v>12234</v>
      </c>
      <c r="E5323" t="s">
        <v>17</v>
      </c>
      <c r="F5323" t="s">
        <v>13</v>
      </c>
      <c r="G5323">
        <v>12153039</v>
      </c>
      <c r="H5323">
        <v>1955</v>
      </c>
      <c r="I5323" t="s">
        <v>12235</v>
      </c>
    </row>
    <row r="5324" spans="1:9">
      <c r="A5324" t="s">
        <v>9</v>
      </c>
      <c r="B5324">
        <v>120</v>
      </c>
      <c r="C5324" t="s">
        <v>181</v>
      </c>
      <c r="D5324" t="s">
        <v>539</v>
      </c>
      <c r="E5324" t="s">
        <v>17</v>
      </c>
      <c r="F5324" t="s">
        <v>1729</v>
      </c>
      <c r="G5324">
        <v>11593098</v>
      </c>
      <c r="H5324">
        <v>1954</v>
      </c>
      <c r="I5324" t="s">
        <v>12236</v>
      </c>
    </row>
    <row r="5325" spans="1:9">
      <c r="A5325" t="s">
        <v>9</v>
      </c>
      <c r="B5325">
        <v>120</v>
      </c>
      <c r="C5325" t="s">
        <v>12237</v>
      </c>
      <c r="D5325" t="s">
        <v>12238</v>
      </c>
      <c r="E5325" t="s">
        <v>17</v>
      </c>
      <c r="F5325" t="s">
        <v>18</v>
      </c>
      <c r="G5325">
        <v>25430098</v>
      </c>
      <c r="H5325">
        <v>1976</v>
      </c>
      <c r="I5325" t="s">
        <v>12239</v>
      </c>
    </row>
    <row r="5326" spans="1:9">
      <c r="A5326" t="s">
        <v>9</v>
      </c>
      <c r="B5326">
        <v>120</v>
      </c>
      <c r="C5326" t="s">
        <v>12237</v>
      </c>
      <c r="D5326" t="s">
        <v>953</v>
      </c>
      <c r="E5326" t="s">
        <v>12</v>
      </c>
      <c r="F5326" t="s">
        <v>18</v>
      </c>
      <c r="G5326">
        <v>4381702</v>
      </c>
      <c r="H5326">
        <v>1941</v>
      </c>
      <c r="I5326" t="s">
        <v>12240</v>
      </c>
    </row>
    <row r="5327" spans="1:9">
      <c r="A5327" t="s">
        <v>9</v>
      </c>
      <c r="B5327">
        <v>120</v>
      </c>
      <c r="C5327" t="s">
        <v>12241</v>
      </c>
      <c r="D5327" t="s">
        <v>12242</v>
      </c>
      <c r="E5327" t="s">
        <v>12</v>
      </c>
      <c r="F5327" t="s">
        <v>13</v>
      </c>
      <c r="G5327">
        <v>10362305</v>
      </c>
      <c r="H5327">
        <v>1952</v>
      </c>
      <c r="I5327" t="s">
        <v>12243</v>
      </c>
    </row>
    <row r="5328" spans="1:9">
      <c r="A5328" t="s">
        <v>9</v>
      </c>
      <c r="B5328">
        <v>120</v>
      </c>
      <c r="C5328" t="s">
        <v>12244</v>
      </c>
      <c r="D5328" t="s">
        <v>4160</v>
      </c>
      <c r="E5328" t="s">
        <v>12</v>
      </c>
      <c r="F5328" t="s">
        <v>18</v>
      </c>
      <c r="G5328">
        <v>29008047</v>
      </c>
      <c r="H5328">
        <v>1981</v>
      </c>
      <c r="I5328" t="s">
        <v>12245</v>
      </c>
    </row>
    <row r="5329" spans="1:9">
      <c r="A5329" t="s">
        <v>9</v>
      </c>
      <c r="B5329">
        <v>120</v>
      </c>
      <c r="C5329" t="s">
        <v>187</v>
      </c>
      <c r="D5329" t="s">
        <v>12246</v>
      </c>
      <c r="E5329" t="s">
        <v>17</v>
      </c>
      <c r="F5329" t="s">
        <v>18</v>
      </c>
      <c r="G5329">
        <v>2637225</v>
      </c>
      <c r="H5329">
        <v>1932</v>
      </c>
      <c r="I5329" t="s">
        <v>12247</v>
      </c>
    </row>
    <row r="5330" spans="1:9">
      <c r="A5330" t="s">
        <v>9</v>
      </c>
      <c r="B5330">
        <v>120</v>
      </c>
      <c r="C5330" t="s">
        <v>187</v>
      </c>
      <c r="D5330" t="s">
        <v>3554</v>
      </c>
      <c r="E5330" t="s">
        <v>12</v>
      </c>
      <c r="F5330" t="s">
        <v>18</v>
      </c>
      <c r="G5330">
        <v>13133807</v>
      </c>
      <c r="H5330">
        <v>1957</v>
      </c>
      <c r="I5330" t="s">
        <v>12248</v>
      </c>
    </row>
    <row r="5331" spans="1:9">
      <c r="A5331" t="s">
        <v>9</v>
      </c>
      <c r="B5331">
        <v>120</v>
      </c>
      <c r="C5331" t="s">
        <v>187</v>
      </c>
      <c r="D5331" t="s">
        <v>10439</v>
      </c>
      <c r="E5331" t="s">
        <v>17</v>
      </c>
      <c r="F5331" t="s">
        <v>13</v>
      </c>
      <c r="G5331">
        <v>16581895</v>
      </c>
      <c r="H5331">
        <v>1963</v>
      </c>
      <c r="I5331" t="s">
        <v>12249</v>
      </c>
    </row>
    <row r="5332" spans="1:9">
      <c r="A5332" t="s">
        <v>9</v>
      </c>
      <c r="B5332">
        <v>120</v>
      </c>
      <c r="C5332" t="s">
        <v>9055</v>
      </c>
      <c r="D5332" t="s">
        <v>8232</v>
      </c>
      <c r="E5332" t="s">
        <v>17</v>
      </c>
      <c r="F5332" t="s">
        <v>18</v>
      </c>
      <c r="G5332">
        <v>10125277</v>
      </c>
      <c r="H5332">
        <v>1951</v>
      </c>
      <c r="I5332" t="s">
        <v>12250</v>
      </c>
    </row>
    <row r="5333" spans="1:9">
      <c r="A5333" t="s">
        <v>9</v>
      </c>
      <c r="B5333">
        <v>120</v>
      </c>
      <c r="C5333" t="s">
        <v>7175</v>
      </c>
      <c r="D5333" t="s">
        <v>2526</v>
      </c>
      <c r="E5333" t="s">
        <v>12</v>
      </c>
      <c r="F5333" t="s">
        <v>18</v>
      </c>
      <c r="G5333">
        <v>7594628</v>
      </c>
      <c r="H5333">
        <v>1946</v>
      </c>
      <c r="I5333" t="s">
        <v>12251</v>
      </c>
    </row>
    <row r="5334" spans="1:9">
      <c r="A5334" t="s">
        <v>9</v>
      </c>
      <c r="B5334">
        <v>120</v>
      </c>
      <c r="C5334" t="s">
        <v>12252</v>
      </c>
      <c r="D5334" t="s">
        <v>12253</v>
      </c>
      <c r="E5334" t="s">
        <v>12</v>
      </c>
      <c r="F5334" t="s">
        <v>13</v>
      </c>
      <c r="G5334">
        <v>21795336</v>
      </c>
      <c r="H5334">
        <v>1970</v>
      </c>
      <c r="I5334" t="s">
        <v>12254</v>
      </c>
    </row>
    <row r="5335" spans="1:9">
      <c r="A5335" t="s">
        <v>9</v>
      </c>
      <c r="B5335">
        <v>120</v>
      </c>
      <c r="C5335" t="s">
        <v>7189</v>
      </c>
      <c r="D5335" t="s">
        <v>877</v>
      </c>
      <c r="E5335" t="s">
        <v>17</v>
      </c>
      <c r="F5335" t="s">
        <v>18</v>
      </c>
      <c r="G5335">
        <v>12894726</v>
      </c>
      <c r="H5335">
        <v>1958</v>
      </c>
      <c r="I5335" t="s">
        <v>12255</v>
      </c>
    </row>
    <row r="5336" spans="1:9">
      <c r="A5336" t="s">
        <v>9</v>
      </c>
      <c r="B5336">
        <v>120</v>
      </c>
      <c r="C5336" t="s">
        <v>7189</v>
      </c>
      <c r="D5336" t="s">
        <v>9229</v>
      </c>
      <c r="E5336" t="s">
        <v>17</v>
      </c>
      <c r="F5336" t="s">
        <v>13</v>
      </c>
      <c r="G5336">
        <v>4895049</v>
      </c>
      <c r="H5336">
        <v>1944</v>
      </c>
      <c r="I5336" t="s">
        <v>12256</v>
      </c>
    </row>
    <row r="5337" spans="1:9">
      <c r="A5337" t="s">
        <v>9</v>
      </c>
      <c r="B5337">
        <v>120</v>
      </c>
      <c r="C5337" t="s">
        <v>7189</v>
      </c>
      <c r="D5337" t="s">
        <v>179</v>
      </c>
      <c r="E5337" t="s">
        <v>12</v>
      </c>
      <c r="F5337" t="s">
        <v>13</v>
      </c>
      <c r="G5337">
        <v>10125946</v>
      </c>
      <c r="H5337">
        <v>1952</v>
      </c>
      <c r="I5337" t="s">
        <v>12257</v>
      </c>
    </row>
    <row r="5338" spans="1:9">
      <c r="A5338" t="s">
        <v>9</v>
      </c>
      <c r="B5338">
        <v>120</v>
      </c>
      <c r="C5338" t="s">
        <v>12258</v>
      </c>
      <c r="D5338" t="s">
        <v>12259</v>
      </c>
      <c r="E5338" t="s">
        <v>12</v>
      </c>
      <c r="F5338" t="s">
        <v>56</v>
      </c>
      <c r="G5338">
        <v>18181753</v>
      </c>
      <c r="H5338">
        <v>1966</v>
      </c>
      <c r="I5338" t="s">
        <v>12260</v>
      </c>
    </row>
    <row r="5339" spans="1:9">
      <c r="A5339" t="s">
        <v>9</v>
      </c>
      <c r="B5339">
        <v>120</v>
      </c>
      <c r="C5339" t="s">
        <v>12261</v>
      </c>
      <c r="D5339" t="s">
        <v>2943</v>
      </c>
      <c r="E5339" t="s">
        <v>12</v>
      </c>
      <c r="F5339" t="s">
        <v>13</v>
      </c>
      <c r="G5339">
        <v>7611990</v>
      </c>
      <c r="H5339">
        <v>1947</v>
      </c>
      <c r="I5339" t="s">
        <v>12262</v>
      </c>
    </row>
    <row r="5340" spans="1:9">
      <c r="A5340" t="s">
        <v>9</v>
      </c>
      <c r="B5340">
        <v>120</v>
      </c>
      <c r="C5340" t="s">
        <v>12263</v>
      </c>
      <c r="D5340" t="s">
        <v>1290</v>
      </c>
      <c r="E5340" t="s">
        <v>17</v>
      </c>
      <c r="F5340" t="s">
        <v>18</v>
      </c>
      <c r="G5340">
        <v>17106310</v>
      </c>
      <c r="H5340">
        <v>1964</v>
      </c>
      <c r="I5340" t="s">
        <v>12264</v>
      </c>
    </row>
    <row r="5341" spans="1:9">
      <c r="A5341" t="s">
        <v>9</v>
      </c>
      <c r="B5341">
        <v>120</v>
      </c>
      <c r="C5341" t="s">
        <v>12265</v>
      </c>
      <c r="D5341" t="s">
        <v>10822</v>
      </c>
      <c r="E5341" t="s">
        <v>17</v>
      </c>
      <c r="F5341" t="s">
        <v>18</v>
      </c>
      <c r="G5341">
        <v>1785972</v>
      </c>
      <c r="H5341">
        <v>1938</v>
      </c>
      <c r="I5341" t="s">
        <v>12266</v>
      </c>
    </row>
    <row r="5342" spans="1:9">
      <c r="A5342" t="s">
        <v>9</v>
      </c>
      <c r="B5342">
        <v>120</v>
      </c>
      <c r="C5342" t="s">
        <v>12267</v>
      </c>
      <c r="D5342" t="s">
        <v>6095</v>
      </c>
      <c r="E5342" t="s">
        <v>12</v>
      </c>
      <c r="F5342" t="s">
        <v>18</v>
      </c>
      <c r="G5342">
        <v>8533915</v>
      </c>
      <c r="H5342">
        <v>1950</v>
      </c>
      <c r="I5342" t="s">
        <v>12268</v>
      </c>
    </row>
    <row r="5343" spans="1:9">
      <c r="A5343" t="s">
        <v>9</v>
      </c>
      <c r="B5343">
        <v>120</v>
      </c>
      <c r="C5343" t="s">
        <v>12269</v>
      </c>
      <c r="D5343" t="s">
        <v>12270</v>
      </c>
      <c r="E5343" t="s">
        <v>17</v>
      </c>
      <c r="F5343" t="s">
        <v>18</v>
      </c>
      <c r="G5343">
        <v>10135090</v>
      </c>
      <c r="H5343">
        <v>1952</v>
      </c>
      <c r="I5343" t="s">
        <v>12271</v>
      </c>
    </row>
    <row r="5344" spans="1:9">
      <c r="A5344" t="s">
        <v>9</v>
      </c>
      <c r="B5344">
        <v>120</v>
      </c>
      <c r="C5344" t="s">
        <v>12272</v>
      </c>
      <c r="D5344" t="s">
        <v>12273</v>
      </c>
      <c r="E5344" t="s">
        <v>17</v>
      </c>
      <c r="F5344" t="s">
        <v>35</v>
      </c>
      <c r="G5344">
        <v>3754845</v>
      </c>
      <c r="H5344">
        <v>1937</v>
      </c>
      <c r="I5344" t="s">
        <v>12274</v>
      </c>
    </row>
    <row r="5345" spans="1:9">
      <c r="A5345" t="s">
        <v>9</v>
      </c>
      <c r="B5345">
        <v>120</v>
      </c>
      <c r="C5345" t="s">
        <v>12275</v>
      </c>
      <c r="D5345" t="s">
        <v>12276</v>
      </c>
      <c r="E5345" t="s">
        <v>12</v>
      </c>
      <c r="F5345" t="s">
        <v>56</v>
      </c>
      <c r="G5345">
        <v>32480971</v>
      </c>
      <c r="H5345">
        <v>1986</v>
      </c>
      <c r="I5345" t="s">
        <v>12277</v>
      </c>
    </row>
    <row r="5346" spans="1:9">
      <c r="A5346" t="s">
        <v>9</v>
      </c>
      <c r="B5346">
        <v>120</v>
      </c>
      <c r="C5346" t="s">
        <v>12278</v>
      </c>
      <c r="D5346" t="s">
        <v>12279</v>
      </c>
      <c r="E5346" t="s">
        <v>12</v>
      </c>
      <c r="F5346" t="s">
        <v>18</v>
      </c>
      <c r="G5346">
        <v>7866081</v>
      </c>
      <c r="H5346">
        <v>1949</v>
      </c>
      <c r="I5346" t="s">
        <v>12280</v>
      </c>
    </row>
    <row r="5347" spans="1:9">
      <c r="A5347" t="s">
        <v>9</v>
      </c>
      <c r="B5347">
        <v>120</v>
      </c>
      <c r="C5347" t="s">
        <v>12281</v>
      </c>
      <c r="D5347" t="s">
        <v>8587</v>
      </c>
      <c r="E5347" t="s">
        <v>12</v>
      </c>
      <c r="F5347" t="s">
        <v>18</v>
      </c>
      <c r="G5347">
        <v>4278833</v>
      </c>
      <c r="H5347">
        <v>1939</v>
      </c>
      <c r="I5347" t="s">
        <v>12282</v>
      </c>
    </row>
    <row r="5348" spans="1:9">
      <c r="A5348" t="s">
        <v>9</v>
      </c>
      <c r="B5348">
        <v>120</v>
      </c>
      <c r="C5348" t="s">
        <v>12283</v>
      </c>
      <c r="D5348" t="s">
        <v>12284</v>
      </c>
      <c r="E5348" t="s">
        <v>17</v>
      </c>
      <c r="F5348" t="s">
        <v>18</v>
      </c>
      <c r="G5348">
        <v>26025031</v>
      </c>
      <c r="H5348">
        <v>1977</v>
      </c>
      <c r="I5348" t="s">
        <v>12285</v>
      </c>
    </row>
    <row r="5349" spans="1:9">
      <c r="A5349" t="s">
        <v>9</v>
      </c>
      <c r="B5349">
        <v>120</v>
      </c>
      <c r="C5349" t="s">
        <v>12286</v>
      </c>
      <c r="D5349" t="s">
        <v>12287</v>
      </c>
      <c r="E5349" t="s">
        <v>17</v>
      </c>
      <c r="F5349" t="s">
        <v>13</v>
      </c>
      <c r="G5349">
        <v>3867808</v>
      </c>
      <c r="H5349">
        <v>1940</v>
      </c>
      <c r="I5349" t="s">
        <v>12288</v>
      </c>
    </row>
    <row r="5350" spans="1:9">
      <c r="A5350" t="s">
        <v>9</v>
      </c>
      <c r="B5350">
        <v>120</v>
      </c>
      <c r="C5350" t="s">
        <v>12289</v>
      </c>
      <c r="D5350" t="s">
        <v>2859</v>
      </c>
      <c r="E5350" t="s">
        <v>17</v>
      </c>
      <c r="F5350" t="s">
        <v>18</v>
      </c>
      <c r="G5350">
        <v>21475684</v>
      </c>
      <c r="H5350">
        <v>1970</v>
      </c>
      <c r="I5350" t="s">
        <v>12290</v>
      </c>
    </row>
    <row r="5351" spans="1:9">
      <c r="A5351" t="s">
        <v>9</v>
      </c>
      <c r="B5351">
        <v>120</v>
      </c>
      <c r="C5351" t="s">
        <v>3724</v>
      </c>
      <c r="D5351" t="s">
        <v>12291</v>
      </c>
      <c r="E5351" t="s">
        <v>17</v>
      </c>
      <c r="F5351" t="s">
        <v>13</v>
      </c>
      <c r="G5351">
        <v>17566853</v>
      </c>
      <c r="H5351">
        <v>1966</v>
      </c>
      <c r="I5351" t="s">
        <v>12292</v>
      </c>
    </row>
    <row r="5352" spans="1:9">
      <c r="A5352" t="s">
        <v>9</v>
      </c>
      <c r="B5352">
        <v>120</v>
      </c>
      <c r="C5352" t="s">
        <v>3724</v>
      </c>
      <c r="D5352" t="s">
        <v>4972</v>
      </c>
      <c r="E5352" t="s">
        <v>17</v>
      </c>
      <c r="F5352" t="s">
        <v>13</v>
      </c>
      <c r="G5352">
        <v>11593815</v>
      </c>
      <c r="H5352">
        <v>1955</v>
      </c>
      <c r="I5352" t="s">
        <v>12293</v>
      </c>
    </row>
    <row r="5353" spans="1:9">
      <c r="A5353" t="s">
        <v>9</v>
      </c>
      <c r="B5353">
        <v>120</v>
      </c>
      <c r="C5353" t="s">
        <v>12294</v>
      </c>
      <c r="D5353" t="s">
        <v>9268</v>
      </c>
      <c r="E5353" t="s">
        <v>17</v>
      </c>
      <c r="F5353" t="s">
        <v>18</v>
      </c>
      <c r="G5353">
        <v>6691701</v>
      </c>
      <c r="H5353">
        <v>1951</v>
      </c>
      <c r="I5353" t="s">
        <v>12295</v>
      </c>
    </row>
    <row r="5354" spans="1:9">
      <c r="A5354" t="s">
        <v>9</v>
      </c>
      <c r="B5354">
        <v>120</v>
      </c>
      <c r="C5354" t="s">
        <v>12296</v>
      </c>
      <c r="D5354" t="s">
        <v>12297</v>
      </c>
      <c r="E5354" t="s">
        <v>12</v>
      </c>
      <c r="F5354" t="s">
        <v>56</v>
      </c>
      <c r="G5354">
        <v>33741039</v>
      </c>
      <c r="H5354">
        <v>1988</v>
      </c>
      <c r="I5354" t="s">
        <v>12298</v>
      </c>
    </row>
    <row r="5355" spans="1:9">
      <c r="A5355" t="s">
        <v>9</v>
      </c>
      <c r="B5355">
        <v>120</v>
      </c>
      <c r="C5355" t="s">
        <v>12296</v>
      </c>
      <c r="D5355" t="s">
        <v>5502</v>
      </c>
      <c r="E5355" t="s">
        <v>12</v>
      </c>
      <c r="F5355" t="s">
        <v>18</v>
      </c>
      <c r="G5355">
        <v>30073581</v>
      </c>
      <c r="H5355">
        <v>1983</v>
      </c>
      <c r="I5355" t="s">
        <v>12299</v>
      </c>
    </row>
    <row r="5356" spans="1:9">
      <c r="A5356" t="s">
        <v>9</v>
      </c>
      <c r="B5356">
        <v>120</v>
      </c>
      <c r="C5356" t="s">
        <v>12300</v>
      </c>
      <c r="D5356" t="s">
        <v>12301</v>
      </c>
      <c r="E5356" t="s">
        <v>17</v>
      </c>
      <c r="F5356" t="s">
        <v>18</v>
      </c>
      <c r="G5356">
        <v>14161393</v>
      </c>
      <c r="H5356">
        <v>1960</v>
      </c>
      <c r="I5356" t="s">
        <v>12302</v>
      </c>
    </row>
    <row r="5357" spans="1:9">
      <c r="A5357" t="s">
        <v>9</v>
      </c>
      <c r="B5357">
        <v>120</v>
      </c>
      <c r="C5357" t="s">
        <v>12303</v>
      </c>
      <c r="D5357" t="s">
        <v>12304</v>
      </c>
      <c r="E5357" t="s">
        <v>12</v>
      </c>
      <c r="F5357" t="s">
        <v>18</v>
      </c>
      <c r="G5357">
        <v>13430360</v>
      </c>
      <c r="H5357">
        <v>1957</v>
      </c>
      <c r="I5357" t="s">
        <v>12305</v>
      </c>
    </row>
    <row r="5358" spans="1:9">
      <c r="A5358" t="s">
        <v>9</v>
      </c>
      <c r="B5358">
        <v>120</v>
      </c>
      <c r="C5358" t="s">
        <v>245</v>
      </c>
      <c r="D5358" t="s">
        <v>167</v>
      </c>
      <c r="E5358" t="s">
        <v>17</v>
      </c>
      <c r="F5358" t="s">
        <v>13</v>
      </c>
      <c r="G5358">
        <v>28879206</v>
      </c>
      <c r="H5358">
        <v>1981</v>
      </c>
      <c r="I5358" t="s">
        <v>12306</v>
      </c>
    </row>
    <row r="5359" spans="1:9">
      <c r="A5359" t="s">
        <v>9</v>
      </c>
      <c r="B5359">
        <v>120</v>
      </c>
      <c r="C5359" t="s">
        <v>245</v>
      </c>
      <c r="D5359" t="s">
        <v>12307</v>
      </c>
      <c r="E5359" t="s">
        <v>17</v>
      </c>
      <c r="F5359" t="s">
        <v>18</v>
      </c>
      <c r="G5359">
        <v>986719</v>
      </c>
      <c r="H5359">
        <v>1935</v>
      </c>
      <c r="I5359" t="s">
        <v>12308</v>
      </c>
    </row>
    <row r="5360" spans="1:9">
      <c r="A5360" t="s">
        <v>9</v>
      </c>
      <c r="B5360">
        <v>120</v>
      </c>
      <c r="C5360" t="s">
        <v>10366</v>
      </c>
      <c r="D5360" t="s">
        <v>12309</v>
      </c>
      <c r="E5360" t="s">
        <v>12</v>
      </c>
      <c r="F5360" t="s">
        <v>13</v>
      </c>
      <c r="G5360">
        <v>28803539</v>
      </c>
      <c r="H5360">
        <v>1981</v>
      </c>
      <c r="I5360" t="s">
        <v>12310</v>
      </c>
    </row>
    <row r="5361" spans="1:9">
      <c r="A5361" t="s">
        <v>9</v>
      </c>
      <c r="B5361">
        <v>120</v>
      </c>
      <c r="C5361" t="s">
        <v>1842</v>
      </c>
      <c r="D5361" t="s">
        <v>516</v>
      </c>
      <c r="E5361" t="s">
        <v>12</v>
      </c>
      <c r="F5361" t="s">
        <v>18</v>
      </c>
      <c r="G5361">
        <v>13801111</v>
      </c>
      <c r="H5361">
        <v>1959</v>
      </c>
      <c r="I5361" t="s">
        <v>12311</v>
      </c>
    </row>
    <row r="5362" spans="1:9">
      <c r="A5362" t="s">
        <v>9</v>
      </c>
      <c r="B5362">
        <v>120</v>
      </c>
      <c r="C5362" t="s">
        <v>12312</v>
      </c>
      <c r="D5362" t="s">
        <v>286</v>
      </c>
      <c r="E5362" t="s">
        <v>17</v>
      </c>
      <c r="F5362" t="s">
        <v>18</v>
      </c>
      <c r="G5362">
        <v>8781720</v>
      </c>
      <c r="H5362">
        <v>1940</v>
      </c>
      <c r="I5362" t="s">
        <v>12313</v>
      </c>
    </row>
    <row r="5363" spans="1:9">
      <c r="A5363" t="s">
        <v>9</v>
      </c>
      <c r="B5363">
        <v>120</v>
      </c>
      <c r="C5363" t="s">
        <v>12314</v>
      </c>
      <c r="D5363" t="s">
        <v>9095</v>
      </c>
      <c r="E5363" t="s">
        <v>17</v>
      </c>
      <c r="F5363" t="s">
        <v>18</v>
      </c>
      <c r="G5363">
        <v>12062550</v>
      </c>
      <c r="H5363">
        <v>1958</v>
      </c>
      <c r="I5363" t="s">
        <v>12315</v>
      </c>
    </row>
    <row r="5364" spans="1:9">
      <c r="A5364" t="s">
        <v>9</v>
      </c>
      <c r="B5364">
        <v>120</v>
      </c>
      <c r="C5364" t="s">
        <v>12316</v>
      </c>
      <c r="D5364" t="s">
        <v>12317</v>
      </c>
      <c r="E5364" t="s">
        <v>12</v>
      </c>
      <c r="F5364" t="s">
        <v>690</v>
      </c>
      <c r="G5364">
        <v>27588908</v>
      </c>
      <c r="H5364">
        <v>1979</v>
      </c>
      <c r="I5364" t="s">
        <v>12318</v>
      </c>
    </row>
    <row r="5365" spans="1:9">
      <c r="A5365" t="s">
        <v>9</v>
      </c>
      <c r="B5365">
        <v>120</v>
      </c>
      <c r="C5365" t="s">
        <v>12319</v>
      </c>
      <c r="D5365" t="s">
        <v>7042</v>
      </c>
      <c r="E5365" t="s">
        <v>17</v>
      </c>
      <c r="F5365" t="s">
        <v>18</v>
      </c>
      <c r="G5365">
        <v>17031643</v>
      </c>
      <c r="H5365">
        <v>1963</v>
      </c>
      <c r="I5365" t="s">
        <v>12320</v>
      </c>
    </row>
    <row r="5366" spans="1:9">
      <c r="A5366" t="s">
        <v>9</v>
      </c>
      <c r="B5366">
        <v>120</v>
      </c>
      <c r="C5366" t="s">
        <v>12321</v>
      </c>
      <c r="D5366" t="s">
        <v>12322</v>
      </c>
      <c r="E5366" t="s">
        <v>12</v>
      </c>
      <c r="F5366" t="s">
        <v>18</v>
      </c>
      <c r="G5366">
        <v>21480846</v>
      </c>
      <c r="H5366">
        <v>1970</v>
      </c>
      <c r="I5366" t="s">
        <v>12323</v>
      </c>
    </row>
    <row r="5367" spans="1:9">
      <c r="A5367" t="s">
        <v>9</v>
      </c>
      <c r="B5367">
        <v>120</v>
      </c>
      <c r="C5367" t="s">
        <v>263</v>
      </c>
      <c r="D5367" t="s">
        <v>12324</v>
      </c>
      <c r="E5367" t="s">
        <v>12</v>
      </c>
      <c r="F5367" t="s">
        <v>18</v>
      </c>
      <c r="G5367">
        <v>5605780</v>
      </c>
      <c r="H5367">
        <v>1936</v>
      </c>
      <c r="I5367" t="s">
        <v>12325</v>
      </c>
    </row>
    <row r="5368" spans="1:9">
      <c r="A5368" t="s">
        <v>9</v>
      </c>
      <c r="B5368">
        <v>120</v>
      </c>
      <c r="C5368" t="s">
        <v>12326</v>
      </c>
      <c r="D5368" t="s">
        <v>12327</v>
      </c>
      <c r="E5368" t="s">
        <v>12</v>
      </c>
      <c r="F5368" t="s">
        <v>18</v>
      </c>
      <c r="G5368">
        <v>39558978</v>
      </c>
      <c r="H5368">
        <v>1996</v>
      </c>
      <c r="I5368" t="s">
        <v>12328</v>
      </c>
    </row>
    <row r="5369" spans="1:9">
      <c r="A5369" t="s">
        <v>9</v>
      </c>
      <c r="B5369">
        <v>120</v>
      </c>
      <c r="C5369" t="s">
        <v>7261</v>
      </c>
      <c r="D5369" t="s">
        <v>11577</v>
      </c>
      <c r="E5369" t="s">
        <v>12</v>
      </c>
      <c r="F5369" t="s">
        <v>18</v>
      </c>
      <c r="G5369">
        <v>10691964</v>
      </c>
      <c r="H5369">
        <v>1953</v>
      </c>
      <c r="I5369" t="s">
        <v>12329</v>
      </c>
    </row>
    <row r="5370" spans="1:9">
      <c r="A5370" t="s">
        <v>9</v>
      </c>
      <c r="B5370">
        <v>120</v>
      </c>
      <c r="C5370" t="s">
        <v>12330</v>
      </c>
      <c r="D5370" t="s">
        <v>7645</v>
      </c>
      <c r="E5370" t="s">
        <v>17</v>
      </c>
      <c r="F5370" t="s">
        <v>13</v>
      </c>
      <c r="G5370">
        <v>18332704</v>
      </c>
      <c r="H5370">
        <v>1967</v>
      </c>
      <c r="I5370" t="s">
        <v>12331</v>
      </c>
    </row>
    <row r="5371" spans="1:9">
      <c r="A5371" t="s">
        <v>9</v>
      </c>
      <c r="B5371">
        <v>120</v>
      </c>
      <c r="C5371" t="s">
        <v>12332</v>
      </c>
      <c r="D5371" t="s">
        <v>12333</v>
      </c>
      <c r="E5371" t="s">
        <v>17</v>
      </c>
      <c r="F5371" t="s">
        <v>18</v>
      </c>
      <c r="G5371">
        <v>12088327</v>
      </c>
      <c r="H5371">
        <v>1955</v>
      </c>
      <c r="I5371" t="s">
        <v>12334</v>
      </c>
    </row>
    <row r="5372" spans="1:9">
      <c r="A5372" t="s">
        <v>9</v>
      </c>
      <c r="B5372">
        <v>120</v>
      </c>
      <c r="C5372" t="s">
        <v>7265</v>
      </c>
      <c r="D5372" t="s">
        <v>12335</v>
      </c>
      <c r="E5372" t="s">
        <v>12</v>
      </c>
      <c r="F5372" t="s">
        <v>13</v>
      </c>
      <c r="G5372">
        <v>4403893</v>
      </c>
      <c r="H5372">
        <v>1943</v>
      </c>
      <c r="I5372" t="s">
        <v>12336</v>
      </c>
    </row>
    <row r="5373" spans="1:9">
      <c r="A5373" t="s">
        <v>9</v>
      </c>
      <c r="B5373">
        <v>120</v>
      </c>
      <c r="C5373" t="s">
        <v>12337</v>
      </c>
      <c r="D5373" t="s">
        <v>10826</v>
      </c>
      <c r="E5373" t="s">
        <v>17</v>
      </c>
      <c r="F5373" t="s">
        <v>13</v>
      </c>
      <c r="G5373">
        <v>3752190</v>
      </c>
      <c r="H5373">
        <v>1938</v>
      </c>
      <c r="I5373" t="s">
        <v>12338</v>
      </c>
    </row>
    <row r="5374" spans="1:9">
      <c r="A5374" t="s">
        <v>9</v>
      </c>
      <c r="B5374">
        <v>120</v>
      </c>
      <c r="C5374" t="s">
        <v>12339</v>
      </c>
      <c r="D5374" t="s">
        <v>11086</v>
      </c>
      <c r="E5374" t="s">
        <v>17</v>
      </c>
      <c r="F5374" t="s">
        <v>18</v>
      </c>
      <c r="G5374">
        <v>5103108</v>
      </c>
      <c r="H5374">
        <v>1945</v>
      </c>
      <c r="I5374" t="s">
        <v>12340</v>
      </c>
    </row>
    <row r="5375" spans="1:9">
      <c r="A5375" t="s">
        <v>9</v>
      </c>
      <c r="B5375">
        <v>120</v>
      </c>
      <c r="C5375" t="s">
        <v>7282</v>
      </c>
      <c r="D5375" t="s">
        <v>179</v>
      </c>
      <c r="E5375" t="s">
        <v>12</v>
      </c>
      <c r="F5375" t="s">
        <v>18</v>
      </c>
      <c r="G5375">
        <v>11293314</v>
      </c>
      <c r="H5375">
        <v>1954</v>
      </c>
      <c r="I5375" t="s">
        <v>12341</v>
      </c>
    </row>
    <row r="5376" spans="1:9">
      <c r="A5376" t="s">
        <v>9</v>
      </c>
      <c r="B5376">
        <v>120</v>
      </c>
      <c r="C5376" t="s">
        <v>12342</v>
      </c>
      <c r="D5376" t="s">
        <v>10359</v>
      </c>
      <c r="E5376" t="s">
        <v>12</v>
      </c>
      <c r="F5376" t="s">
        <v>56</v>
      </c>
      <c r="G5376">
        <v>36875311</v>
      </c>
      <c r="H5376">
        <v>1992</v>
      </c>
      <c r="I5376" t="s">
        <v>12343</v>
      </c>
    </row>
    <row r="5377" spans="1:9">
      <c r="A5377" t="s">
        <v>9</v>
      </c>
      <c r="B5377">
        <v>120</v>
      </c>
      <c r="C5377" t="s">
        <v>12344</v>
      </c>
      <c r="D5377" t="s">
        <v>12345</v>
      </c>
      <c r="E5377" t="s">
        <v>17</v>
      </c>
      <c r="F5377" t="s">
        <v>284</v>
      </c>
      <c r="G5377">
        <v>3264724</v>
      </c>
      <c r="H5377">
        <v>1936</v>
      </c>
      <c r="I5377" t="s">
        <v>12346</v>
      </c>
    </row>
    <row r="5378" spans="1:9">
      <c r="A5378" t="s">
        <v>9</v>
      </c>
      <c r="B5378">
        <v>120</v>
      </c>
      <c r="C5378" t="s">
        <v>7303</v>
      </c>
      <c r="D5378" t="s">
        <v>167</v>
      </c>
      <c r="E5378" t="s">
        <v>17</v>
      </c>
      <c r="F5378" t="s">
        <v>18</v>
      </c>
      <c r="G5378">
        <v>4483950</v>
      </c>
      <c r="H5378">
        <v>1942</v>
      </c>
      <c r="I5378" t="s">
        <v>12347</v>
      </c>
    </row>
    <row r="5379" spans="1:9">
      <c r="A5379" t="s">
        <v>9</v>
      </c>
      <c r="B5379">
        <v>120</v>
      </c>
      <c r="C5379" t="s">
        <v>12348</v>
      </c>
      <c r="D5379" t="s">
        <v>12349</v>
      </c>
      <c r="E5379" t="s">
        <v>12</v>
      </c>
      <c r="F5379" t="s">
        <v>18</v>
      </c>
      <c r="G5379">
        <v>14011769</v>
      </c>
      <c r="H5379">
        <v>1960</v>
      </c>
      <c r="I5379" t="s">
        <v>12350</v>
      </c>
    </row>
    <row r="5380" spans="1:9">
      <c r="A5380" t="s">
        <v>9</v>
      </c>
      <c r="B5380">
        <v>120</v>
      </c>
      <c r="C5380" t="s">
        <v>12351</v>
      </c>
      <c r="D5380" t="s">
        <v>12352</v>
      </c>
      <c r="E5380" t="s">
        <v>12</v>
      </c>
      <c r="F5380" t="s">
        <v>13</v>
      </c>
      <c r="G5380">
        <v>16055466</v>
      </c>
      <c r="H5380">
        <v>1963</v>
      </c>
      <c r="I5380" t="s">
        <v>12353</v>
      </c>
    </row>
    <row r="5381" spans="1:9">
      <c r="A5381" t="s">
        <v>9</v>
      </c>
      <c r="B5381">
        <v>120</v>
      </c>
      <c r="C5381" t="s">
        <v>271</v>
      </c>
      <c r="D5381" t="s">
        <v>12354</v>
      </c>
      <c r="E5381" t="s">
        <v>12</v>
      </c>
      <c r="F5381" t="s">
        <v>18</v>
      </c>
      <c r="G5381">
        <v>16054255</v>
      </c>
      <c r="H5381">
        <v>1963</v>
      </c>
      <c r="I5381" t="s">
        <v>12355</v>
      </c>
    </row>
    <row r="5382" spans="1:9">
      <c r="A5382" t="s">
        <v>9</v>
      </c>
      <c r="B5382">
        <v>120</v>
      </c>
      <c r="C5382" t="s">
        <v>5320</v>
      </c>
      <c r="D5382" t="s">
        <v>10212</v>
      </c>
      <c r="E5382" t="s">
        <v>17</v>
      </c>
      <c r="F5382" t="s">
        <v>56</v>
      </c>
      <c r="G5382">
        <v>6256479</v>
      </c>
      <c r="H5382">
        <v>1950</v>
      </c>
      <c r="I5382" t="s">
        <v>12356</v>
      </c>
    </row>
    <row r="5383" spans="1:9">
      <c r="A5383" t="s">
        <v>9</v>
      </c>
      <c r="B5383">
        <v>120</v>
      </c>
      <c r="C5383" t="s">
        <v>7328</v>
      </c>
      <c r="D5383" t="s">
        <v>4557</v>
      </c>
      <c r="E5383" t="s">
        <v>12</v>
      </c>
      <c r="F5383" t="s">
        <v>13</v>
      </c>
      <c r="G5383">
        <v>24128825</v>
      </c>
      <c r="H5383">
        <v>1974</v>
      </c>
      <c r="I5383" t="s">
        <v>12357</v>
      </c>
    </row>
    <row r="5384" spans="1:9">
      <c r="A5384" t="s">
        <v>9</v>
      </c>
      <c r="B5384">
        <v>120</v>
      </c>
      <c r="C5384" t="s">
        <v>12358</v>
      </c>
      <c r="D5384" t="s">
        <v>12359</v>
      </c>
      <c r="E5384" t="s">
        <v>12</v>
      </c>
      <c r="F5384" t="s">
        <v>18</v>
      </c>
      <c r="G5384">
        <v>4315651</v>
      </c>
      <c r="H5384">
        <v>1940</v>
      </c>
      <c r="I5384" t="s">
        <v>12360</v>
      </c>
    </row>
    <row r="5385" spans="1:9">
      <c r="A5385" t="s">
        <v>9</v>
      </c>
      <c r="B5385">
        <v>120</v>
      </c>
      <c r="C5385" t="s">
        <v>12358</v>
      </c>
      <c r="D5385" t="s">
        <v>12361</v>
      </c>
      <c r="E5385" t="s">
        <v>12</v>
      </c>
      <c r="F5385" t="s">
        <v>18</v>
      </c>
      <c r="G5385">
        <v>21965812</v>
      </c>
      <c r="H5385">
        <v>1971</v>
      </c>
      <c r="I5385" t="s">
        <v>12360</v>
      </c>
    </row>
    <row r="5386" spans="1:9">
      <c r="A5386" t="s">
        <v>9</v>
      </c>
      <c r="B5386">
        <v>120</v>
      </c>
      <c r="C5386" t="s">
        <v>12362</v>
      </c>
      <c r="D5386" t="s">
        <v>12363</v>
      </c>
      <c r="E5386" t="s">
        <v>12</v>
      </c>
      <c r="F5386" t="s">
        <v>18</v>
      </c>
      <c r="G5386">
        <v>43722536</v>
      </c>
      <c r="I5386" t="s">
        <v>12364</v>
      </c>
    </row>
    <row r="5387" spans="1:9">
      <c r="A5387" t="s">
        <v>9</v>
      </c>
      <c r="B5387">
        <v>120</v>
      </c>
      <c r="C5387" t="s">
        <v>9154</v>
      </c>
      <c r="D5387" t="s">
        <v>12365</v>
      </c>
      <c r="E5387" t="s">
        <v>17</v>
      </c>
      <c r="F5387" t="s">
        <v>18</v>
      </c>
      <c r="G5387">
        <v>8782920</v>
      </c>
      <c r="H5387">
        <v>1939</v>
      </c>
      <c r="I5387" t="s">
        <v>12366</v>
      </c>
    </row>
    <row r="5388" spans="1:9">
      <c r="A5388" t="s">
        <v>9</v>
      </c>
      <c r="B5388">
        <v>120</v>
      </c>
      <c r="C5388" t="s">
        <v>7352</v>
      </c>
      <c r="D5388" t="s">
        <v>11805</v>
      </c>
      <c r="E5388" t="s">
        <v>12</v>
      </c>
      <c r="F5388" t="s">
        <v>13</v>
      </c>
      <c r="G5388">
        <v>13740899</v>
      </c>
      <c r="H5388">
        <v>1960</v>
      </c>
      <c r="I5388" t="s">
        <v>12367</v>
      </c>
    </row>
    <row r="5389" spans="1:9">
      <c r="A5389" t="s">
        <v>9</v>
      </c>
      <c r="B5389">
        <v>120</v>
      </c>
      <c r="C5389" t="s">
        <v>12368</v>
      </c>
      <c r="D5389" t="s">
        <v>2580</v>
      </c>
      <c r="E5389" t="s">
        <v>17</v>
      </c>
      <c r="F5389" t="s">
        <v>18</v>
      </c>
      <c r="G5389">
        <v>11565665</v>
      </c>
      <c r="H5389">
        <v>1955</v>
      </c>
      <c r="I5389" t="s">
        <v>12369</v>
      </c>
    </row>
    <row r="5390" spans="1:9">
      <c r="A5390" t="s">
        <v>9</v>
      </c>
      <c r="B5390">
        <v>120</v>
      </c>
      <c r="C5390" t="s">
        <v>288</v>
      </c>
      <c r="D5390" t="s">
        <v>100</v>
      </c>
      <c r="E5390" t="s">
        <v>17</v>
      </c>
      <c r="F5390" t="s">
        <v>18</v>
      </c>
      <c r="G5390">
        <v>17829467</v>
      </c>
      <c r="H5390">
        <v>1965</v>
      </c>
      <c r="I5390" t="s">
        <v>12370</v>
      </c>
    </row>
    <row r="5391" spans="1:9">
      <c r="A5391" t="s">
        <v>9</v>
      </c>
      <c r="B5391">
        <v>120</v>
      </c>
      <c r="C5391" t="s">
        <v>12371</v>
      </c>
      <c r="D5391" t="s">
        <v>12372</v>
      </c>
      <c r="E5391" t="s">
        <v>17</v>
      </c>
      <c r="F5391" t="s">
        <v>18</v>
      </c>
      <c r="G5391">
        <v>6058622</v>
      </c>
      <c r="H5391">
        <v>1949</v>
      </c>
      <c r="I5391" t="s">
        <v>12134</v>
      </c>
    </row>
    <row r="5392" spans="1:9">
      <c r="A5392" t="s">
        <v>9</v>
      </c>
      <c r="B5392">
        <v>120</v>
      </c>
      <c r="C5392" t="s">
        <v>12373</v>
      </c>
      <c r="D5392" t="s">
        <v>12374</v>
      </c>
      <c r="E5392" t="s">
        <v>17</v>
      </c>
      <c r="F5392" t="s">
        <v>13</v>
      </c>
      <c r="G5392">
        <v>4422430</v>
      </c>
      <c r="H5392">
        <v>1942</v>
      </c>
      <c r="I5392" t="s">
        <v>12375</v>
      </c>
    </row>
    <row r="5393" spans="1:9">
      <c r="A5393" t="s">
        <v>9</v>
      </c>
      <c r="B5393">
        <v>120</v>
      </c>
      <c r="C5393" t="s">
        <v>12373</v>
      </c>
      <c r="D5393" t="s">
        <v>7767</v>
      </c>
      <c r="E5393" t="s">
        <v>17</v>
      </c>
      <c r="F5393" t="s">
        <v>18</v>
      </c>
      <c r="G5393">
        <v>6472647</v>
      </c>
      <c r="H5393">
        <v>1939</v>
      </c>
      <c r="I5393" t="s">
        <v>12376</v>
      </c>
    </row>
    <row r="5394" spans="1:9">
      <c r="A5394" t="s">
        <v>9</v>
      </c>
      <c r="B5394">
        <v>120</v>
      </c>
      <c r="C5394" t="s">
        <v>12377</v>
      </c>
      <c r="D5394" t="s">
        <v>12378</v>
      </c>
      <c r="E5394" t="s">
        <v>17</v>
      </c>
      <c r="F5394" t="s">
        <v>13</v>
      </c>
      <c r="G5394">
        <v>6405834</v>
      </c>
      <c r="H5394">
        <v>1950</v>
      </c>
      <c r="I5394" t="s">
        <v>12379</v>
      </c>
    </row>
    <row r="5395" spans="1:9">
      <c r="A5395" t="s">
        <v>9</v>
      </c>
      <c r="B5395">
        <v>120</v>
      </c>
      <c r="C5395" t="s">
        <v>1912</v>
      </c>
      <c r="D5395" t="s">
        <v>12380</v>
      </c>
      <c r="E5395" t="s">
        <v>12</v>
      </c>
      <c r="F5395" t="s">
        <v>155</v>
      </c>
      <c r="G5395">
        <v>4487270</v>
      </c>
      <c r="H5395">
        <v>1929</v>
      </c>
      <c r="I5395" t="s">
        <v>12381</v>
      </c>
    </row>
    <row r="5396" spans="1:9">
      <c r="A5396" t="s">
        <v>9</v>
      </c>
      <c r="B5396">
        <v>120</v>
      </c>
      <c r="C5396" t="s">
        <v>1912</v>
      </c>
      <c r="D5396" t="s">
        <v>12382</v>
      </c>
      <c r="E5396" t="s">
        <v>17</v>
      </c>
      <c r="F5396" t="s">
        <v>18</v>
      </c>
      <c r="G5396">
        <v>17030196</v>
      </c>
      <c r="H5396">
        <v>1963</v>
      </c>
      <c r="I5396" t="s">
        <v>12383</v>
      </c>
    </row>
    <row r="5397" spans="1:9">
      <c r="A5397" t="s">
        <v>9</v>
      </c>
      <c r="B5397">
        <v>120</v>
      </c>
      <c r="C5397" t="s">
        <v>12384</v>
      </c>
      <c r="D5397" t="s">
        <v>9993</v>
      </c>
      <c r="E5397" t="s">
        <v>17</v>
      </c>
      <c r="F5397" t="s">
        <v>13</v>
      </c>
      <c r="G5397">
        <v>11391282</v>
      </c>
      <c r="H5397">
        <v>1954</v>
      </c>
      <c r="I5397" t="s">
        <v>12385</v>
      </c>
    </row>
    <row r="5398" spans="1:9">
      <c r="A5398" t="s">
        <v>9</v>
      </c>
      <c r="B5398">
        <v>120</v>
      </c>
      <c r="C5398" t="s">
        <v>12386</v>
      </c>
      <c r="D5398" t="s">
        <v>6313</v>
      </c>
      <c r="E5398" t="s">
        <v>12</v>
      </c>
      <c r="F5398" t="s">
        <v>284</v>
      </c>
      <c r="G5398">
        <v>24697915</v>
      </c>
      <c r="H5398">
        <v>1975</v>
      </c>
      <c r="I5398" t="s">
        <v>12387</v>
      </c>
    </row>
    <row r="5399" spans="1:9">
      <c r="A5399" t="s">
        <v>9</v>
      </c>
      <c r="B5399">
        <v>120</v>
      </c>
      <c r="C5399" t="s">
        <v>12388</v>
      </c>
      <c r="D5399" t="s">
        <v>1527</v>
      </c>
      <c r="E5399" t="s">
        <v>17</v>
      </c>
      <c r="F5399" t="s">
        <v>13</v>
      </c>
      <c r="G5399">
        <v>30137174</v>
      </c>
      <c r="H5399">
        <v>1983</v>
      </c>
      <c r="I5399" t="s">
        <v>12389</v>
      </c>
    </row>
    <row r="5400" spans="1:9">
      <c r="A5400" t="s">
        <v>9</v>
      </c>
      <c r="B5400">
        <v>120</v>
      </c>
      <c r="C5400" t="s">
        <v>12390</v>
      </c>
      <c r="D5400" t="s">
        <v>4507</v>
      </c>
      <c r="E5400" t="s">
        <v>17</v>
      </c>
      <c r="F5400" t="s">
        <v>13</v>
      </c>
      <c r="G5400">
        <v>24655487</v>
      </c>
      <c r="H5400">
        <v>1975</v>
      </c>
      <c r="I5400" t="s">
        <v>12391</v>
      </c>
    </row>
    <row r="5401" spans="1:9">
      <c r="A5401" t="s">
        <v>9</v>
      </c>
      <c r="B5401">
        <v>120</v>
      </c>
      <c r="C5401" t="s">
        <v>12392</v>
      </c>
      <c r="D5401" t="s">
        <v>12393</v>
      </c>
      <c r="E5401" t="s">
        <v>12</v>
      </c>
      <c r="F5401" t="s">
        <v>18</v>
      </c>
      <c r="G5401">
        <v>23376352</v>
      </c>
      <c r="H5401">
        <v>1973</v>
      </c>
      <c r="I5401" t="s">
        <v>12394</v>
      </c>
    </row>
    <row r="5402" spans="1:9">
      <c r="A5402" t="s">
        <v>9</v>
      </c>
      <c r="B5402">
        <v>120</v>
      </c>
      <c r="C5402" t="s">
        <v>12395</v>
      </c>
      <c r="D5402" t="s">
        <v>6692</v>
      </c>
      <c r="E5402" t="s">
        <v>17</v>
      </c>
      <c r="F5402" t="s">
        <v>13</v>
      </c>
      <c r="G5402">
        <v>10692119</v>
      </c>
      <c r="H5402">
        <v>1952</v>
      </c>
      <c r="I5402" t="s">
        <v>12396</v>
      </c>
    </row>
    <row r="5403" spans="1:9">
      <c r="A5403" t="s">
        <v>9</v>
      </c>
      <c r="B5403">
        <v>120</v>
      </c>
      <c r="C5403" t="s">
        <v>12397</v>
      </c>
      <c r="D5403" t="s">
        <v>12398</v>
      </c>
      <c r="E5403" t="s">
        <v>17</v>
      </c>
      <c r="F5403" t="s">
        <v>18</v>
      </c>
      <c r="G5403">
        <v>32151194</v>
      </c>
      <c r="H5403">
        <v>1986</v>
      </c>
      <c r="I5403" t="s">
        <v>12399</v>
      </c>
    </row>
    <row r="5404" spans="1:9">
      <c r="A5404" t="s">
        <v>9</v>
      </c>
      <c r="B5404">
        <v>120</v>
      </c>
      <c r="C5404" t="s">
        <v>12400</v>
      </c>
      <c r="D5404" t="s">
        <v>12401</v>
      </c>
      <c r="E5404" t="s">
        <v>12</v>
      </c>
      <c r="F5404" t="s">
        <v>18</v>
      </c>
      <c r="G5404">
        <v>10833364</v>
      </c>
      <c r="H5404">
        <v>1953</v>
      </c>
      <c r="I5404" t="s">
        <v>12402</v>
      </c>
    </row>
    <row r="5405" spans="1:9">
      <c r="A5405" t="s">
        <v>9</v>
      </c>
      <c r="B5405">
        <v>120</v>
      </c>
      <c r="C5405" t="s">
        <v>12400</v>
      </c>
      <c r="D5405" t="s">
        <v>12403</v>
      </c>
      <c r="E5405" t="s">
        <v>17</v>
      </c>
      <c r="F5405" t="s">
        <v>13</v>
      </c>
      <c r="G5405">
        <v>26952002</v>
      </c>
      <c r="H5405">
        <v>1978</v>
      </c>
      <c r="I5405" t="s">
        <v>12404</v>
      </c>
    </row>
    <row r="5406" spans="1:9">
      <c r="A5406" t="s">
        <v>9</v>
      </c>
      <c r="B5406">
        <v>120</v>
      </c>
      <c r="C5406" t="s">
        <v>12400</v>
      </c>
      <c r="D5406" t="s">
        <v>12405</v>
      </c>
      <c r="E5406" t="s">
        <v>17</v>
      </c>
      <c r="F5406" t="s">
        <v>13</v>
      </c>
      <c r="G5406">
        <v>32437355</v>
      </c>
      <c r="H5406">
        <v>1986</v>
      </c>
      <c r="I5406" t="s">
        <v>12406</v>
      </c>
    </row>
    <row r="5407" spans="1:9">
      <c r="A5407" t="s">
        <v>9</v>
      </c>
      <c r="B5407">
        <v>120</v>
      </c>
      <c r="C5407" t="s">
        <v>12407</v>
      </c>
      <c r="D5407" t="s">
        <v>1662</v>
      </c>
      <c r="E5407" t="s">
        <v>12</v>
      </c>
      <c r="F5407" t="s">
        <v>284</v>
      </c>
      <c r="G5407">
        <v>18308765</v>
      </c>
      <c r="H5407">
        <v>1967</v>
      </c>
      <c r="I5407" t="s">
        <v>12408</v>
      </c>
    </row>
    <row r="5408" spans="1:9">
      <c r="A5408" t="s">
        <v>9</v>
      </c>
      <c r="B5408">
        <v>120</v>
      </c>
      <c r="C5408" t="s">
        <v>306</v>
      </c>
      <c r="D5408" t="s">
        <v>12409</v>
      </c>
      <c r="E5408" t="s">
        <v>12</v>
      </c>
      <c r="F5408" t="s">
        <v>18</v>
      </c>
      <c r="G5408">
        <v>14408067</v>
      </c>
      <c r="H5408">
        <v>1960</v>
      </c>
      <c r="I5408" t="s">
        <v>12410</v>
      </c>
    </row>
    <row r="5409" spans="1:9">
      <c r="A5409" t="s">
        <v>9</v>
      </c>
      <c r="B5409">
        <v>120</v>
      </c>
      <c r="C5409" t="s">
        <v>306</v>
      </c>
      <c r="D5409" t="s">
        <v>12411</v>
      </c>
      <c r="E5409" t="s">
        <v>12</v>
      </c>
      <c r="F5409" t="s">
        <v>13</v>
      </c>
      <c r="G5409">
        <v>39066271</v>
      </c>
      <c r="H5409">
        <v>1995</v>
      </c>
      <c r="I5409" t="s">
        <v>12412</v>
      </c>
    </row>
    <row r="5410" spans="1:9">
      <c r="A5410" t="s">
        <v>9</v>
      </c>
      <c r="B5410">
        <v>120</v>
      </c>
      <c r="C5410" t="s">
        <v>3828</v>
      </c>
      <c r="D5410" t="s">
        <v>12413</v>
      </c>
      <c r="E5410" t="s">
        <v>17</v>
      </c>
      <c r="F5410" t="s">
        <v>13</v>
      </c>
      <c r="G5410">
        <v>25594691</v>
      </c>
      <c r="H5410">
        <v>1978</v>
      </c>
      <c r="I5410" t="s">
        <v>12414</v>
      </c>
    </row>
    <row r="5411" spans="1:9">
      <c r="A5411" t="s">
        <v>9</v>
      </c>
      <c r="B5411">
        <v>120</v>
      </c>
      <c r="C5411" t="s">
        <v>3828</v>
      </c>
      <c r="D5411" t="s">
        <v>12415</v>
      </c>
      <c r="E5411" t="s">
        <v>17</v>
      </c>
      <c r="F5411" t="s">
        <v>690</v>
      </c>
      <c r="G5411">
        <v>14809449</v>
      </c>
      <c r="H5411">
        <v>1962</v>
      </c>
      <c r="I5411" t="s">
        <v>12416</v>
      </c>
    </row>
    <row r="5412" spans="1:9">
      <c r="A5412" t="s">
        <v>9</v>
      </c>
      <c r="B5412">
        <v>120</v>
      </c>
      <c r="C5412" t="s">
        <v>12417</v>
      </c>
      <c r="D5412" t="s">
        <v>12418</v>
      </c>
      <c r="E5412" t="s">
        <v>17</v>
      </c>
      <c r="F5412" t="s">
        <v>13</v>
      </c>
      <c r="G5412">
        <v>6248191</v>
      </c>
      <c r="H5412">
        <v>1950</v>
      </c>
      <c r="I5412" t="s">
        <v>12419</v>
      </c>
    </row>
    <row r="5413" spans="1:9">
      <c r="A5413" t="s">
        <v>9</v>
      </c>
      <c r="B5413">
        <v>120</v>
      </c>
      <c r="C5413" t="s">
        <v>12420</v>
      </c>
      <c r="D5413" t="s">
        <v>12421</v>
      </c>
      <c r="E5413" t="s">
        <v>12</v>
      </c>
      <c r="F5413" t="s">
        <v>18</v>
      </c>
      <c r="G5413">
        <v>14618682</v>
      </c>
      <c r="H5413">
        <v>1962</v>
      </c>
      <c r="I5413" t="s">
        <v>12422</v>
      </c>
    </row>
    <row r="5414" spans="1:9">
      <c r="A5414" t="s">
        <v>9</v>
      </c>
      <c r="B5414">
        <v>120</v>
      </c>
      <c r="C5414" t="s">
        <v>12423</v>
      </c>
      <c r="D5414" t="s">
        <v>12424</v>
      </c>
      <c r="E5414" t="s">
        <v>12</v>
      </c>
      <c r="F5414" t="s">
        <v>18</v>
      </c>
      <c r="G5414">
        <v>21442991</v>
      </c>
      <c r="H5414">
        <v>1970</v>
      </c>
      <c r="I5414" t="s">
        <v>12425</v>
      </c>
    </row>
    <row r="5415" spans="1:9">
      <c r="A5415" t="s">
        <v>9</v>
      </c>
      <c r="B5415">
        <v>120</v>
      </c>
      <c r="C5415" t="s">
        <v>12426</v>
      </c>
      <c r="D5415" t="s">
        <v>12427</v>
      </c>
      <c r="E5415" t="s">
        <v>12</v>
      </c>
      <c r="F5415" t="s">
        <v>18</v>
      </c>
      <c r="G5415">
        <v>11644178</v>
      </c>
      <c r="H5415">
        <v>1955</v>
      </c>
      <c r="I5415" t="s">
        <v>12428</v>
      </c>
    </row>
    <row r="5416" spans="1:9">
      <c r="A5416" t="s">
        <v>9</v>
      </c>
      <c r="B5416">
        <v>120</v>
      </c>
      <c r="C5416" t="s">
        <v>12429</v>
      </c>
      <c r="D5416" t="s">
        <v>12430</v>
      </c>
      <c r="E5416" t="s">
        <v>17</v>
      </c>
      <c r="F5416" t="s">
        <v>18</v>
      </c>
      <c r="G5416">
        <v>18028212</v>
      </c>
      <c r="H5416">
        <v>1965</v>
      </c>
      <c r="I5416" t="s">
        <v>12431</v>
      </c>
    </row>
    <row r="5417" spans="1:9">
      <c r="A5417" t="s">
        <v>9</v>
      </c>
      <c r="B5417">
        <v>120</v>
      </c>
      <c r="C5417" t="s">
        <v>12432</v>
      </c>
      <c r="D5417" t="s">
        <v>12433</v>
      </c>
      <c r="E5417" t="s">
        <v>17</v>
      </c>
      <c r="F5417" t="s">
        <v>18</v>
      </c>
      <c r="G5417">
        <v>10996114</v>
      </c>
      <c r="H5417">
        <v>1953</v>
      </c>
      <c r="I5417" t="s">
        <v>12434</v>
      </c>
    </row>
    <row r="5418" spans="1:9">
      <c r="A5418" t="s">
        <v>9</v>
      </c>
      <c r="B5418">
        <v>120</v>
      </c>
      <c r="C5418" t="s">
        <v>12435</v>
      </c>
      <c r="D5418" t="s">
        <v>167</v>
      </c>
      <c r="E5418" t="s">
        <v>17</v>
      </c>
      <c r="F5418" t="s">
        <v>18</v>
      </c>
      <c r="G5418">
        <v>5655738</v>
      </c>
      <c r="H5418">
        <v>1947</v>
      </c>
      <c r="I5418" t="s">
        <v>12436</v>
      </c>
    </row>
    <row r="5419" spans="1:9">
      <c r="A5419" t="s">
        <v>9</v>
      </c>
      <c r="B5419">
        <v>120</v>
      </c>
      <c r="C5419" t="s">
        <v>12437</v>
      </c>
      <c r="D5419" t="s">
        <v>12438</v>
      </c>
      <c r="E5419" t="s">
        <v>17</v>
      </c>
      <c r="F5419" t="s">
        <v>18</v>
      </c>
      <c r="G5419">
        <v>16580036</v>
      </c>
      <c r="H5419">
        <v>1963</v>
      </c>
      <c r="I5419" t="s">
        <v>12439</v>
      </c>
    </row>
    <row r="5420" spans="1:9">
      <c r="A5420" t="s">
        <v>9</v>
      </c>
      <c r="B5420">
        <v>120</v>
      </c>
      <c r="C5420" t="s">
        <v>12440</v>
      </c>
      <c r="D5420" t="s">
        <v>12441</v>
      </c>
      <c r="E5420" t="s">
        <v>12</v>
      </c>
      <c r="F5420" t="s">
        <v>56</v>
      </c>
      <c r="G5420">
        <v>14820063</v>
      </c>
      <c r="H5420">
        <v>1962</v>
      </c>
      <c r="I5420" t="s">
        <v>12442</v>
      </c>
    </row>
    <row r="5421" spans="1:9">
      <c r="A5421" t="s">
        <v>9</v>
      </c>
      <c r="B5421">
        <v>120</v>
      </c>
      <c r="C5421" t="s">
        <v>12443</v>
      </c>
      <c r="D5421" t="s">
        <v>1046</v>
      </c>
      <c r="E5421" t="s">
        <v>12</v>
      </c>
      <c r="F5421" t="s">
        <v>56</v>
      </c>
      <c r="G5421">
        <v>39063903</v>
      </c>
      <c r="H5421">
        <v>1995</v>
      </c>
      <c r="I5421" t="s">
        <v>12444</v>
      </c>
    </row>
    <row r="5422" spans="1:9">
      <c r="A5422" t="s">
        <v>9</v>
      </c>
      <c r="B5422">
        <v>120</v>
      </c>
      <c r="C5422" t="s">
        <v>12443</v>
      </c>
      <c r="D5422" t="s">
        <v>12445</v>
      </c>
      <c r="E5422" t="s">
        <v>17</v>
      </c>
      <c r="F5422" t="s">
        <v>502</v>
      </c>
      <c r="G5422">
        <v>36529726</v>
      </c>
      <c r="H5422">
        <v>1991</v>
      </c>
      <c r="I5422" t="s">
        <v>12209</v>
      </c>
    </row>
    <row r="5423" spans="1:9">
      <c r="A5423" t="s">
        <v>9</v>
      </c>
      <c r="B5423">
        <v>120</v>
      </c>
      <c r="C5423" t="s">
        <v>12446</v>
      </c>
      <c r="D5423" t="s">
        <v>12447</v>
      </c>
      <c r="E5423" t="s">
        <v>12</v>
      </c>
      <c r="F5423" t="s">
        <v>13</v>
      </c>
      <c r="G5423">
        <v>8403157</v>
      </c>
      <c r="H5423">
        <v>1950</v>
      </c>
      <c r="I5423" t="s">
        <v>12448</v>
      </c>
    </row>
    <row r="5424" spans="1:9">
      <c r="A5424" t="s">
        <v>9</v>
      </c>
      <c r="B5424">
        <v>120</v>
      </c>
      <c r="C5424" t="s">
        <v>330</v>
      </c>
      <c r="D5424" t="s">
        <v>179</v>
      </c>
      <c r="E5424" t="s">
        <v>12</v>
      </c>
      <c r="F5424" t="s">
        <v>13</v>
      </c>
      <c r="G5424">
        <v>8490254</v>
      </c>
      <c r="H5424">
        <v>1950</v>
      </c>
      <c r="I5424" t="s">
        <v>12449</v>
      </c>
    </row>
    <row r="5425" spans="1:9">
      <c r="A5425" t="s">
        <v>9</v>
      </c>
      <c r="B5425">
        <v>120</v>
      </c>
      <c r="C5425" t="s">
        <v>12450</v>
      </c>
      <c r="D5425" t="s">
        <v>648</v>
      </c>
      <c r="E5425" t="s">
        <v>17</v>
      </c>
      <c r="F5425" t="s">
        <v>13</v>
      </c>
      <c r="G5425">
        <v>17704347</v>
      </c>
      <c r="H5425">
        <v>1965</v>
      </c>
      <c r="I5425" t="s">
        <v>12451</v>
      </c>
    </row>
    <row r="5426" spans="1:9">
      <c r="A5426" t="s">
        <v>9</v>
      </c>
      <c r="B5426">
        <v>120</v>
      </c>
      <c r="C5426" t="s">
        <v>12452</v>
      </c>
      <c r="D5426" t="s">
        <v>34</v>
      </c>
      <c r="E5426" t="s">
        <v>12</v>
      </c>
      <c r="F5426" t="s">
        <v>18</v>
      </c>
      <c r="G5426">
        <v>8270421</v>
      </c>
      <c r="H5426">
        <v>1947</v>
      </c>
      <c r="I5426" t="s">
        <v>12453</v>
      </c>
    </row>
    <row r="5427" spans="1:9">
      <c r="A5427" t="s">
        <v>9</v>
      </c>
      <c r="B5427">
        <v>120</v>
      </c>
      <c r="C5427" t="s">
        <v>12454</v>
      </c>
      <c r="D5427" t="s">
        <v>12304</v>
      </c>
      <c r="E5427" t="s">
        <v>12</v>
      </c>
      <c r="F5427" t="s">
        <v>18</v>
      </c>
      <c r="G5427">
        <v>13430063</v>
      </c>
      <c r="H5427">
        <v>1957</v>
      </c>
      <c r="I5427" t="s">
        <v>12455</v>
      </c>
    </row>
    <row r="5428" spans="1:9">
      <c r="A5428" t="s">
        <v>9</v>
      </c>
      <c r="B5428">
        <v>120</v>
      </c>
      <c r="C5428" t="s">
        <v>12456</v>
      </c>
      <c r="D5428" t="s">
        <v>167</v>
      </c>
      <c r="E5428" t="s">
        <v>17</v>
      </c>
      <c r="F5428" t="s">
        <v>13</v>
      </c>
      <c r="G5428">
        <v>5930318</v>
      </c>
      <c r="H5428">
        <v>1945</v>
      </c>
      <c r="I5428" t="s">
        <v>12204</v>
      </c>
    </row>
    <row r="5429" spans="1:9">
      <c r="A5429" t="s">
        <v>9</v>
      </c>
      <c r="B5429">
        <v>120</v>
      </c>
      <c r="C5429" t="s">
        <v>12457</v>
      </c>
      <c r="D5429" t="s">
        <v>12458</v>
      </c>
      <c r="E5429" t="s">
        <v>17</v>
      </c>
      <c r="F5429" t="s">
        <v>18</v>
      </c>
      <c r="G5429">
        <v>5005833</v>
      </c>
      <c r="H5429">
        <v>1944</v>
      </c>
      <c r="I5429" t="s">
        <v>12459</v>
      </c>
    </row>
    <row r="5430" spans="1:9">
      <c r="A5430" t="s">
        <v>9</v>
      </c>
      <c r="B5430">
        <v>120</v>
      </c>
      <c r="C5430" t="s">
        <v>12460</v>
      </c>
      <c r="D5430" t="s">
        <v>12461</v>
      </c>
      <c r="E5430" t="s">
        <v>17</v>
      </c>
      <c r="F5430" t="s">
        <v>13</v>
      </c>
      <c r="G5430">
        <v>14195900</v>
      </c>
      <c r="H5430">
        <v>1960</v>
      </c>
      <c r="I5430" t="s">
        <v>12462</v>
      </c>
    </row>
    <row r="5431" spans="1:9">
      <c r="A5431" t="s">
        <v>9</v>
      </c>
      <c r="B5431">
        <v>120</v>
      </c>
      <c r="C5431" t="s">
        <v>12463</v>
      </c>
      <c r="D5431" t="s">
        <v>12464</v>
      </c>
      <c r="E5431" t="s">
        <v>12</v>
      </c>
      <c r="F5431" t="s">
        <v>56</v>
      </c>
      <c r="G5431">
        <v>34123089</v>
      </c>
      <c r="H5431">
        <v>1988</v>
      </c>
      <c r="I5431" t="s">
        <v>12465</v>
      </c>
    </row>
    <row r="5432" spans="1:9">
      <c r="A5432" t="s">
        <v>9</v>
      </c>
      <c r="B5432">
        <v>120</v>
      </c>
      <c r="C5432" t="s">
        <v>12463</v>
      </c>
      <c r="D5432" t="s">
        <v>5602</v>
      </c>
      <c r="E5432" t="s">
        <v>12</v>
      </c>
      <c r="F5432" t="s">
        <v>13</v>
      </c>
      <c r="G5432">
        <v>37843070</v>
      </c>
      <c r="H5432">
        <v>1993</v>
      </c>
      <c r="I5432" t="s">
        <v>12466</v>
      </c>
    </row>
    <row r="5433" spans="1:9">
      <c r="A5433" t="s">
        <v>9</v>
      </c>
      <c r="B5433">
        <v>120</v>
      </c>
      <c r="C5433" t="s">
        <v>12463</v>
      </c>
      <c r="D5433" t="s">
        <v>12467</v>
      </c>
      <c r="E5433" t="s">
        <v>12</v>
      </c>
      <c r="F5433" t="s">
        <v>13</v>
      </c>
      <c r="G5433">
        <v>13237464</v>
      </c>
      <c r="H5433">
        <v>1959</v>
      </c>
      <c r="I5433" t="s">
        <v>12466</v>
      </c>
    </row>
    <row r="5434" spans="1:9">
      <c r="A5434" t="s">
        <v>9</v>
      </c>
      <c r="B5434">
        <v>120</v>
      </c>
      <c r="C5434" t="s">
        <v>2007</v>
      </c>
      <c r="D5434" t="s">
        <v>12468</v>
      </c>
      <c r="E5434" t="s">
        <v>17</v>
      </c>
      <c r="F5434" t="s">
        <v>18</v>
      </c>
      <c r="G5434">
        <v>3674872</v>
      </c>
      <c r="H5434">
        <v>1937</v>
      </c>
      <c r="I5434" t="s">
        <v>12469</v>
      </c>
    </row>
    <row r="5435" spans="1:9">
      <c r="A5435" t="s">
        <v>9</v>
      </c>
      <c r="B5435">
        <v>120</v>
      </c>
      <c r="C5435" t="s">
        <v>12470</v>
      </c>
      <c r="D5435" t="s">
        <v>12471</v>
      </c>
      <c r="E5435" t="s">
        <v>12</v>
      </c>
      <c r="F5435" t="s">
        <v>13</v>
      </c>
      <c r="G5435">
        <v>14600299</v>
      </c>
      <c r="H5435">
        <v>1961</v>
      </c>
      <c r="I5435" t="s">
        <v>12472</v>
      </c>
    </row>
    <row r="5436" spans="1:9">
      <c r="A5436" t="s">
        <v>9</v>
      </c>
      <c r="B5436">
        <v>120</v>
      </c>
      <c r="C5436" t="s">
        <v>12473</v>
      </c>
      <c r="D5436" t="s">
        <v>12474</v>
      </c>
      <c r="E5436" t="s">
        <v>12</v>
      </c>
      <c r="F5436" t="s">
        <v>56</v>
      </c>
      <c r="G5436">
        <v>11251012</v>
      </c>
      <c r="H5436">
        <v>1954</v>
      </c>
      <c r="I5436" t="s">
        <v>12475</v>
      </c>
    </row>
    <row r="5437" spans="1:9">
      <c r="A5437" t="s">
        <v>9</v>
      </c>
      <c r="B5437">
        <v>120</v>
      </c>
      <c r="C5437" t="s">
        <v>2279</v>
      </c>
      <c r="D5437" t="s">
        <v>6937</v>
      </c>
      <c r="E5437" t="s">
        <v>17</v>
      </c>
      <c r="F5437" t="s">
        <v>18</v>
      </c>
      <c r="G5437">
        <v>17885719</v>
      </c>
      <c r="H5437">
        <v>1964</v>
      </c>
      <c r="I5437" t="s">
        <v>12476</v>
      </c>
    </row>
    <row r="5438" spans="1:9">
      <c r="A5438" t="s">
        <v>9</v>
      </c>
      <c r="B5438">
        <v>120</v>
      </c>
      <c r="C5438" t="s">
        <v>12477</v>
      </c>
      <c r="D5438" t="s">
        <v>1012</v>
      </c>
      <c r="E5438" t="s">
        <v>12</v>
      </c>
      <c r="F5438" t="s">
        <v>56</v>
      </c>
      <c r="G5438">
        <v>18085404</v>
      </c>
      <c r="H5438">
        <v>1966</v>
      </c>
      <c r="I5438" t="s">
        <v>12478</v>
      </c>
    </row>
    <row r="5439" spans="1:9">
      <c r="A5439" t="s">
        <v>9</v>
      </c>
      <c r="B5439">
        <v>120</v>
      </c>
      <c r="C5439" t="s">
        <v>12479</v>
      </c>
      <c r="D5439" t="s">
        <v>10415</v>
      </c>
      <c r="E5439" t="s">
        <v>12</v>
      </c>
      <c r="F5439" t="s">
        <v>13</v>
      </c>
      <c r="G5439">
        <v>11703890</v>
      </c>
      <c r="H5439">
        <v>1955</v>
      </c>
      <c r="I5439" t="s">
        <v>12480</v>
      </c>
    </row>
    <row r="5440" spans="1:9">
      <c r="A5440" t="s">
        <v>9</v>
      </c>
      <c r="B5440">
        <v>120</v>
      </c>
      <c r="C5440" t="s">
        <v>12481</v>
      </c>
      <c r="D5440" t="s">
        <v>401</v>
      </c>
      <c r="E5440" t="s">
        <v>12</v>
      </c>
      <c r="F5440" t="s">
        <v>18</v>
      </c>
      <c r="G5440">
        <v>11385814</v>
      </c>
      <c r="H5440">
        <v>1955</v>
      </c>
      <c r="I5440" t="s">
        <v>12482</v>
      </c>
    </row>
    <row r="5441" spans="1:9">
      <c r="A5441" t="s">
        <v>9</v>
      </c>
      <c r="B5441">
        <v>120</v>
      </c>
      <c r="C5441" t="s">
        <v>12483</v>
      </c>
      <c r="D5441" t="s">
        <v>12484</v>
      </c>
      <c r="E5441" t="s">
        <v>17</v>
      </c>
      <c r="F5441" t="s">
        <v>18</v>
      </c>
      <c r="G5441">
        <v>20405876</v>
      </c>
      <c r="H5441">
        <v>1968</v>
      </c>
      <c r="I5441" t="s">
        <v>12485</v>
      </c>
    </row>
    <row r="5442" spans="1:9">
      <c r="A5442" t="s">
        <v>9</v>
      </c>
      <c r="B5442">
        <v>120</v>
      </c>
      <c r="C5442" t="s">
        <v>12486</v>
      </c>
      <c r="D5442" t="s">
        <v>12487</v>
      </c>
      <c r="E5442" t="s">
        <v>12</v>
      </c>
      <c r="F5442" t="s">
        <v>13</v>
      </c>
      <c r="G5442">
        <v>39373051</v>
      </c>
      <c r="H5442">
        <v>1995</v>
      </c>
      <c r="I5442" t="s">
        <v>12488</v>
      </c>
    </row>
    <row r="5443" spans="1:9">
      <c r="A5443" t="s">
        <v>9</v>
      </c>
      <c r="B5443">
        <v>120</v>
      </c>
      <c r="C5443" t="s">
        <v>2032</v>
      </c>
      <c r="D5443" t="s">
        <v>12489</v>
      </c>
      <c r="E5443" t="s">
        <v>12</v>
      </c>
      <c r="F5443" t="s">
        <v>502</v>
      </c>
      <c r="G5443">
        <v>4303868</v>
      </c>
      <c r="H5443">
        <v>1940</v>
      </c>
      <c r="I5443" t="s">
        <v>12490</v>
      </c>
    </row>
    <row r="5444" spans="1:9">
      <c r="A5444" t="s">
        <v>9</v>
      </c>
      <c r="B5444">
        <v>120</v>
      </c>
      <c r="C5444" t="s">
        <v>12491</v>
      </c>
      <c r="D5444" t="s">
        <v>5874</v>
      </c>
      <c r="E5444" t="s">
        <v>12</v>
      </c>
      <c r="F5444" t="s">
        <v>18</v>
      </c>
      <c r="G5444">
        <v>4514541</v>
      </c>
      <c r="H5444">
        <v>1945</v>
      </c>
      <c r="I5444" t="s">
        <v>12492</v>
      </c>
    </row>
    <row r="5445" spans="1:9">
      <c r="A5445" t="s">
        <v>9</v>
      </c>
      <c r="B5445">
        <v>120</v>
      </c>
      <c r="C5445" t="s">
        <v>12493</v>
      </c>
      <c r="D5445" t="s">
        <v>4152</v>
      </c>
      <c r="E5445" t="s">
        <v>17</v>
      </c>
      <c r="F5445" t="s">
        <v>13</v>
      </c>
      <c r="G5445">
        <v>4206471</v>
      </c>
      <c r="H5445">
        <v>1941</v>
      </c>
      <c r="I5445" t="s">
        <v>12494</v>
      </c>
    </row>
    <row r="5446" spans="1:9">
      <c r="A5446" t="s">
        <v>9</v>
      </c>
      <c r="B5446">
        <v>120</v>
      </c>
      <c r="C5446" t="s">
        <v>5449</v>
      </c>
      <c r="D5446" t="s">
        <v>12495</v>
      </c>
      <c r="E5446" t="s">
        <v>12</v>
      </c>
      <c r="F5446" t="s">
        <v>18</v>
      </c>
      <c r="G5446">
        <v>16823872</v>
      </c>
      <c r="H5446">
        <v>1963</v>
      </c>
      <c r="I5446" t="s">
        <v>12496</v>
      </c>
    </row>
    <row r="5447" spans="1:9">
      <c r="A5447" t="s">
        <v>9</v>
      </c>
      <c r="B5447">
        <v>120</v>
      </c>
      <c r="C5447" t="s">
        <v>12497</v>
      </c>
      <c r="D5447" t="s">
        <v>12498</v>
      </c>
      <c r="E5447" t="s">
        <v>17</v>
      </c>
      <c r="F5447" t="s">
        <v>18</v>
      </c>
      <c r="G5447">
        <v>18122688</v>
      </c>
      <c r="H5447">
        <v>1966</v>
      </c>
      <c r="I5447" t="s">
        <v>12499</v>
      </c>
    </row>
    <row r="5448" spans="1:9">
      <c r="A5448" t="s">
        <v>9</v>
      </c>
      <c r="B5448">
        <v>120</v>
      </c>
      <c r="C5448" t="s">
        <v>370</v>
      </c>
      <c r="D5448" t="s">
        <v>8299</v>
      </c>
      <c r="E5448" t="s">
        <v>17</v>
      </c>
      <c r="F5448" t="s">
        <v>18</v>
      </c>
      <c r="G5448">
        <v>3709916</v>
      </c>
      <c r="H5448">
        <v>1939</v>
      </c>
      <c r="I5448" t="s">
        <v>12500</v>
      </c>
    </row>
    <row r="5449" spans="1:9">
      <c r="A5449" t="s">
        <v>9</v>
      </c>
      <c r="B5449">
        <v>120</v>
      </c>
      <c r="C5449" t="s">
        <v>370</v>
      </c>
      <c r="D5449" t="s">
        <v>12501</v>
      </c>
      <c r="E5449" t="s">
        <v>12</v>
      </c>
      <c r="F5449" t="s">
        <v>56</v>
      </c>
      <c r="G5449">
        <v>7668778</v>
      </c>
      <c r="H5449">
        <v>1949</v>
      </c>
      <c r="I5449" t="s">
        <v>12502</v>
      </c>
    </row>
    <row r="5450" spans="1:9">
      <c r="A5450" t="s">
        <v>9</v>
      </c>
      <c r="B5450">
        <v>120</v>
      </c>
      <c r="C5450" t="s">
        <v>370</v>
      </c>
      <c r="D5450" t="s">
        <v>12503</v>
      </c>
      <c r="E5450" t="s">
        <v>12</v>
      </c>
      <c r="F5450" t="s">
        <v>56</v>
      </c>
      <c r="G5450">
        <v>25027542</v>
      </c>
      <c r="H5450">
        <v>1976</v>
      </c>
      <c r="I5450" t="s">
        <v>12502</v>
      </c>
    </row>
    <row r="5451" spans="1:9">
      <c r="A5451" t="s">
        <v>9</v>
      </c>
      <c r="B5451">
        <v>120</v>
      </c>
      <c r="C5451" t="s">
        <v>12504</v>
      </c>
      <c r="D5451" t="s">
        <v>12505</v>
      </c>
      <c r="E5451" t="s">
        <v>17</v>
      </c>
      <c r="F5451" t="s">
        <v>18</v>
      </c>
      <c r="G5451">
        <v>991511</v>
      </c>
      <c r="H5451">
        <v>1929</v>
      </c>
      <c r="I5451" t="s">
        <v>12506</v>
      </c>
    </row>
    <row r="5452" spans="1:9">
      <c r="A5452" t="s">
        <v>9</v>
      </c>
      <c r="B5452">
        <v>120</v>
      </c>
      <c r="C5452" t="s">
        <v>12507</v>
      </c>
      <c r="D5452" t="s">
        <v>97</v>
      </c>
      <c r="E5452" t="s">
        <v>12</v>
      </c>
      <c r="F5452" t="s">
        <v>7573</v>
      </c>
      <c r="G5452">
        <v>22709417</v>
      </c>
      <c r="H5452">
        <v>1972</v>
      </c>
      <c r="I5452" t="s">
        <v>12508</v>
      </c>
    </row>
    <row r="5453" spans="1:9">
      <c r="A5453" t="s">
        <v>9</v>
      </c>
      <c r="B5453">
        <v>120</v>
      </c>
      <c r="C5453" t="s">
        <v>12509</v>
      </c>
      <c r="D5453" t="s">
        <v>12510</v>
      </c>
      <c r="E5453" t="s">
        <v>17</v>
      </c>
      <c r="F5453" t="s">
        <v>13</v>
      </c>
      <c r="G5453">
        <v>21478538</v>
      </c>
      <c r="H5453">
        <v>1970</v>
      </c>
      <c r="I5453" t="s">
        <v>12511</v>
      </c>
    </row>
    <row r="5454" spans="1:9">
      <c r="A5454" t="s">
        <v>9</v>
      </c>
      <c r="B5454">
        <v>120</v>
      </c>
      <c r="C5454" t="s">
        <v>12512</v>
      </c>
      <c r="D5454" t="s">
        <v>12513</v>
      </c>
      <c r="E5454" t="s">
        <v>17</v>
      </c>
      <c r="F5454" t="s">
        <v>13</v>
      </c>
      <c r="G5454">
        <v>23134358</v>
      </c>
      <c r="H5454">
        <v>1973</v>
      </c>
      <c r="I5454" t="s">
        <v>12514</v>
      </c>
    </row>
    <row r="5455" spans="1:9">
      <c r="A5455" t="s">
        <v>9</v>
      </c>
      <c r="B5455">
        <v>120</v>
      </c>
      <c r="C5455" t="s">
        <v>12515</v>
      </c>
      <c r="D5455" t="s">
        <v>12516</v>
      </c>
      <c r="E5455" t="s">
        <v>17</v>
      </c>
      <c r="F5455" t="s">
        <v>18</v>
      </c>
      <c r="G5455">
        <v>22757540</v>
      </c>
      <c r="H5455">
        <v>1972</v>
      </c>
      <c r="I5455" t="s">
        <v>12517</v>
      </c>
    </row>
    <row r="5456" spans="1:9">
      <c r="A5456" t="s">
        <v>9</v>
      </c>
      <c r="B5456">
        <v>120</v>
      </c>
      <c r="C5456" t="s">
        <v>12518</v>
      </c>
      <c r="D5456" t="s">
        <v>11775</v>
      </c>
      <c r="E5456" t="s">
        <v>17</v>
      </c>
      <c r="F5456" t="s">
        <v>18</v>
      </c>
      <c r="G5456">
        <v>3982752</v>
      </c>
      <c r="H5456">
        <v>1940</v>
      </c>
      <c r="I5456" t="s">
        <v>12519</v>
      </c>
    </row>
    <row r="5457" spans="1:9">
      <c r="A5457" t="s">
        <v>9</v>
      </c>
      <c r="B5457">
        <v>120</v>
      </c>
      <c r="C5457" t="s">
        <v>12520</v>
      </c>
      <c r="D5457" t="s">
        <v>421</v>
      </c>
      <c r="E5457" t="s">
        <v>17</v>
      </c>
      <c r="F5457" t="s">
        <v>18</v>
      </c>
      <c r="G5457">
        <v>10008489</v>
      </c>
      <c r="H5457">
        <v>1951</v>
      </c>
      <c r="I5457" t="s">
        <v>12521</v>
      </c>
    </row>
    <row r="5458" spans="1:9">
      <c r="A5458" t="s">
        <v>9</v>
      </c>
      <c r="B5458">
        <v>120</v>
      </c>
      <c r="C5458" t="s">
        <v>12522</v>
      </c>
      <c r="D5458" t="s">
        <v>12523</v>
      </c>
      <c r="E5458" t="s">
        <v>12</v>
      </c>
      <c r="F5458" t="s">
        <v>18</v>
      </c>
      <c r="G5458">
        <v>20619049</v>
      </c>
      <c r="H5458">
        <v>1969</v>
      </c>
      <c r="I5458" t="s">
        <v>12524</v>
      </c>
    </row>
    <row r="5459" spans="1:9">
      <c r="A5459" t="s">
        <v>9</v>
      </c>
      <c r="B5459">
        <v>120</v>
      </c>
      <c r="C5459" t="s">
        <v>10583</v>
      </c>
      <c r="D5459" t="s">
        <v>4353</v>
      </c>
      <c r="E5459" t="s">
        <v>12</v>
      </c>
      <c r="F5459" t="s">
        <v>18</v>
      </c>
      <c r="G5459">
        <v>24997896</v>
      </c>
      <c r="H5459">
        <v>1975</v>
      </c>
      <c r="I5459" t="s">
        <v>12525</v>
      </c>
    </row>
    <row r="5460" spans="1:9">
      <c r="A5460" t="s">
        <v>9</v>
      </c>
      <c r="B5460">
        <v>120</v>
      </c>
      <c r="C5460" t="s">
        <v>12526</v>
      </c>
      <c r="D5460" t="s">
        <v>539</v>
      </c>
      <c r="E5460" t="s">
        <v>17</v>
      </c>
      <c r="F5460" t="s">
        <v>13</v>
      </c>
      <c r="G5460">
        <v>11630690</v>
      </c>
      <c r="H5460">
        <v>1955</v>
      </c>
      <c r="I5460" t="s">
        <v>12527</v>
      </c>
    </row>
    <row r="5461" spans="1:9">
      <c r="A5461" t="s">
        <v>9</v>
      </c>
      <c r="B5461">
        <v>120</v>
      </c>
      <c r="C5461" t="s">
        <v>12528</v>
      </c>
      <c r="D5461" t="s">
        <v>12529</v>
      </c>
      <c r="E5461" t="s">
        <v>17</v>
      </c>
      <c r="F5461" t="s">
        <v>18</v>
      </c>
      <c r="G5461">
        <v>20729750</v>
      </c>
      <c r="H5461">
        <v>1969</v>
      </c>
      <c r="I5461" t="s">
        <v>12530</v>
      </c>
    </row>
    <row r="5462" spans="1:9">
      <c r="A5462" t="s">
        <v>9</v>
      </c>
      <c r="B5462">
        <v>120</v>
      </c>
      <c r="C5462" t="s">
        <v>12531</v>
      </c>
      <c r="D5462" t="s">
        <v>12532</v>
      </c>
      <c r="E5462" t="s">
        <v>17</v>
      </c>
      <c r="F5462" t="s">
        <v>18</v>
      </c>
      <c r="G5462">
        <v>18154533</v>
      </c>
      <c r="H5462">
        <v>1966</v>
      </c>
      <c r="I5462" t="s">
        <v>12533</v>
      </c>
    </row>
    <row r="5463" spans="1:9">
      <c r="A5463" t="s">
        <v>9</v>
      </c>
      <c r="B5463">
        <v>120</v>
      </c>
      <c r="C5463" t="s">
        <v>397</v>
      </c>
      <c r="D5463" t="s">
        <v>1227</v>
      </c>
      <c r="E5463" t="s">
        <v>12</v>
      </c>
      <c r="F5463" t="s">
        <v>13</v>
      </c>
      <c r="G5463">
        <v>21730552</v>
      </c>
      <c r="H5463">
        <v>1970</v>
      </c>
      <c r="I5463" t="s">
        <v>12534</v>
      </c>
    </row>
    <row r="5464" spans="1:9">
      <c r="A5464" t="s">
        <v>9</v>
      </c>
      <c r="B5464">
        <v>120</v>
      </c>
      <c r="C5464" t="s">
        <v>12535</v>
      </c>
      <c r="D5464" t="s">
        <v>1873</v>
      </c>
      <c r="E5464" t="s">
        <v>17</v>
      </c>
      <c r="F5464" t="s">
        <v>18</v>
      </c>
      <c r="G5464">
        <v>3920228</v>
      </c>
      <c r="H5464">
        <v>1941</v>
      </c>
      <c r="I5464" t="s">
        <v>12536</v>
      </c>
    </row>
    <row r="5465" spans="1:9">
      <c r="A5465" t="s">
        <v>9</v>
      </c>
      <c r="B5465">
        <v>120</v>
      </c>
      <c r="C5465" t="s">
        <v>400</v>
      </c>
      <c r="D5465" t="s">
        <v>368</v>
      </c>
      <c r="E5465" t="s">
        <v>12</v>
      </c>
      <c r="F5465" t="s">
        <v>18</v>
      </c>
      <c r="G5465">
        <v>18125573</v>
      </c>
      <c r="H5465">
        <v>1967</v>
      </c>
      <c r="I5465" t="s">
        <v>12537</v>
      </c>
    </row>
    <row r="5466" spans="1:9">
      <c r="A5466" t="s">
        <v>9</v>
      </c>
      <c r="B5466">
        <v>120</v>
      </c>
      <c r="C5466" t="s">
        <v>400</v>
      </c>
      <c r="D5466" t="s">
        <v>12538</v>
      </c>
      <c r="E5466" t="s">
        <v>17</v>
      </c>
      <c r="F5466" t="s">
        <v>18</v>
      </c>
      <c r="G5466">
        <v>18254891</v>
      </c>
      <c r="H5466">
        <v>1966</v>
      </c>
      <c r="I5466" t="s">
        <v>12539</v>
      </c>
    </row>
    <row r="5467" spans="1:9">
      <c r="A5467" t="s">
        <v>9</v>
      </c>
      <c r="B5467">
        <v>120</v>
      </c>
      <c r="C5467" t="s">
        <v>400</v>
      </c>
      <c r="D5467" t="s">
        <v>12540</v>
      </c>
      <c r="E5467" t="s">
        <v>17</v>
      </c>
      <c r="F5467" t="s">
        <v>18</v>
      </c>
      <c r="G5467">
        <v>5248790</v>
      </c>
      <c r="H5467">
        <v>1945</v>
      </c>
      <c r="I5467" t="s">
        <v>12541</v>
      </c>
    </row>
    <row r="5468" spans="1:9">
      <c r="A5468" t="s">
        <v>9</v>
      </c>
      <c r="B5468">
        <v>120</v>
      </c>
      <c r="C5468" t="s">
        <v>400</v>
      </c>
      <c r="D5468" t="s">
        <v>4697</v>
      </c>
      <c r="E5468" t="s">
        <v>17</v>
      </c>
      <c r="F5468" t="s">
        <v>13</v>
      </c>
      <c r="G5468">
        <v>4703280</v>
      </c>
      <c r="H5468">
        <v>1942</v>
      </c>
      <c r="I5468" t="s">
        <v>12541</v>
      </c>
    </row>
    <row r="5469" spans="1:9">
      <c r="A5469" t="s">
        <v>9</v>
      </c>
      <c r="B5469">
        <v>120</v>
      </c>
      <c r="C5469" t="s">
        <v>12542</v>
      </c>
      <c r="D5469" t="s">
        <v>8232</v>
      </c>
      <c r="E5469" t="s">
        <v>17</v>
      </c>
      <c r="F5469" t="s">
        <v>18</v>
      </c>
      <c r="G5469">
        <v>14855304</v>
      </c>
      <c r="H5469">
        <v>1961</v>
      </c>
      <c r="I5469" t="s">
        <v>12543</v>
      </c>
    </row>
    <row r="5470" spans="1:9">
      <c r="A5470" t="s">
        <v>9</v>
      </c>
      <c r="B5470">
        <v>120</v>
      </c>
      <c r="C5470" t="s">
        <v>12544</v>
      </c>
      <c r="D5470" t="s">
        <v>3679</v>
      </c>
      <c r="E5470" t="s">
        <v>17</v>
      </c>
      <c r="F5470" t="s">
        <v>18</v>
      </c>
      <c r="G5470">
        <v>25838740</v>
      </c>
      <c r="H5470">
        <v>1977</v>
      </c>
      <c r="I5470" t="s">
        <v>12545</v>
      </c>
    </row>
    <row r="5471" spans="1:9">
      <c r="A5471" t="s">
        <v>9</v>
      </c>
      <c r="B5471">
        <v>120</v>
      </c>
      <c r="C5471" t="s">
        <v>3936</v>
      </c>
      <c r="D5471" t="s">
        <v>6520</v>
      </c>
      <c r="E5471" t="s">
        <v>17</v>
      </c>
      <c r="F5471" t="s">
        <v>18</v>
      </c>
      <c r="G5471">
        <v>20405195</v>
      </c>
      <c r="H5471">
        <v>1968</v>
      </c>
      <c r="I5471" t="s">
        <v>12546</v>
      </c>
    </row>
    <row r="5472" spans="1:9">
      <c r="A5472" t="s">
        <v>9</v>
      </c>
      <c r="B5472">
        <v>120</v>
      </c>
      <c r="C5472" t="s">
        <v>12547</v>
      </c>
      <c r="D5472" t="s">
        <v>12548</v>
      </c>
      <c r="E5472" t="s">
        <v>12</v>
      </c>
      <c r="F5472" t="s">
        <v>18</v>
      </c>
      <c r="G5472">
        <v>10266239</v>
      </c>
      <c r="H5472">
        <v>1952</v>
      </c>
      <c r="I5472" t="s">
        <v>12549</v>
      </c>
    </row>
    <row r="5473" spans="1:9">
      <c r="A5473" t="s">
        <v>9</v>
      </c>
      <c r="B5473">
        <v>120</v>
      </c>
      <c r="C5473" t="s">
        <v>12550</v>
      </c>
      <c r="D5473" t="s">
        <v>12551</v>
      </c>
      <c r="E5473" t="s">
        <v>17</v>
      </c>
      <c r="F5473" t="s">
        <v>13</v>
      </c>
      <c r="G5473">
        <v>35359962</v>
      </c>
      <c r="H5473">
        <v>1990</v>
      </c>
      <c r="I5473" t="s">
        <v>12552</v>
      </c>
    </row>
    <row r="5474" spans="1:9">
      <c r="A5474" t="s">
        <v>9</v>
      </c>
      <c r="B5474">
        <v>120</v>
      </c>
      <c r="C5474" t="s">
        <v>12553</v>
      </c>
      <c r="D5474" t="s">
        <v>12554</v>
      </c>
      <c r="E5474" t="s">
        <v>17</v>
      </c>
      <c r="F5474" t="s">
        <v>18</v>
      </c>
      <c r="G5474">
        <v>26886850</v>
      </c>
      <c r="H5474">
        <v>1978</v>
      </c>
      <c r="I5474" t="s">
        <v>12555</v>
      </c>
    </row>
    <row r="5475" spans="1:9">
      <c r="A5475" t="s">
        <v>9</v>
      </c>
      <c r="B5475">
        <v>120</v>
      </c>
      <c r="C5475" t="s">
        <v>12556</v>
      </c>
      <c r="D5475" t="s">
        <v>12557</v>
      </c>
      <c r="E5475" t="s">
        <v>17</v>
      </c>
      <c r="F5475" t="s">
        <v>18</v>
      </c>
      <c r="G5475">
        <v>20617122</v>
      </c>
      <c r="H5475">
        <v>1969</v>
      </c>
      <c r="I5475" t="s">
        <v>12558</v>
      </c>
    </row>
    <row r="5476" spans="1:9">
      <c r="A5476" t="s">
        <v>9</v>
      </c>
      <c r="B5476">
        <v>120</v>
      </c>
      <c r="C5476" t="s">
        <v>12556</v>
      </c>
      <c r="D5476" t="s">
        <v>12559</v>
      </c>
      <c r="E5476" t="s">
        <v>17</v>
      </c>
      <c r="F5476" t="s">
        <v>18</v>
      </c>
      <c r="G5476">
        <v>17109813</v>
      </c>
      <c r="H5476">
        <v>1964</v>
      </c>
      <c r="I5476" t="s">
        <v>12558</v>
      </c>
    </row>
    <row r="5477" spans="1:9">
      <c r="A5477" t="s">
        <v>9</v>
      </c>
      <c r="B5477">
        <v>120</v>
      </c>
      <c r="C5477" t="s">
        <v>12560</v>
      </c>
      <c r="D5477" t="s">
        <v>179</v>
      </c>
      <c r="E5477" t="s">
        <v>12</v>
      </c>
      <c r="F5477" t="s">
        <v>18</v>
      </c>
      <c r="G5477">
        <v>4373242</v>
      </c>
      <c r="H5477">
        <v>1941</v>
      </c>
      <c r="I5477" t="s">
        <v>12561</v>
      </c>
    </row>
    <row r="5478" spans="1:9">
      <c r="A5478" t="s">
        <v>9</v>
      </c>
      <c r="B5478">
        <v>120</v>
      </c>
      <c r="C5478" t="s">
        <v>12560</v>
      </c>
      <c r="D5478" t="s">
        <v>6289</v>
      </c>
      <c r="E5478" t="s">
        <v>12</v>
      </c>
      <c r="F5478" t="s">
        <v>13</v>
      </c>
      <c r="G5478">
        <v>22589639</v>
      </c>
      <c r="H5478">
        <v>1972</v>
      </c>
      <c r="I5478" t="s">
        <v>12562</v>
      </c>
    </row>
    <row r="5479" spans="1:9">
      <c r="A5479" t="s">
        <v>9</v>
      </c>
      <c r="B5479">
        <v>120</v>
      </c>
      <c r="C5479" t="s">
        <v>12563</v>
      </c>
      <c r="D5479" t="s">
        <v>12564</v>
      </c>
      <c r="E5479" t="s">
        <v>17</v>
      </c>
      <c r="F5479" t="s">
        <v>18</v>
      </c>
      <c r="G5479">
        <v>22666923</v>
      </c>
      <c r="H5479">
        <v>1972</v>
      </c>
      <c r="I5479" t="s">
        <v>12565</v>
      </c>
    </row>
    <row r="5480" spans="1:9">
      <c r="A5480" t="s">
        <v>9</v>
      </c>
      <c r="B5480">
        <v>120</v>
      </c>
      <c r="C5480" t="s">
        <v>12563</v>
      </c>
      <c r="D5480" t="s">
        <v>1832</v>
      </c>
      <c r="E5480" t="s">
        <v>12</v>
      </c>
      <c r="F5480" t="s">
        <v>18</v>
      </c>
      <c r="G5480">
        <v>4164717</v>
      </c>
      <c r="H5480">
        <v>1935</v>
      </c>
      <c r="I5480" t="s">
        <v>12565</v>
      </c>
    </row>
    <row r="5481" spans="1:9">
      <c r="A5481" t="s">
        <v>9</v>
      </c>
      <c r="B5481">
        <v>120</v>
      </c>
      <c r="C5481" t="s">
        <v>12566</v>
      </c>
      <c r="D5481" t="s">
        <v>12567</v>
      </c>
      <c r="E5481" t="s">
        <v>17</v>
      </c>
      <c r="F5481" t="s">
        <v>18</v>
      </c>
      <c r="G5481">
        <v>30181284</v>
      </c>
      <c r="H5481">
        <v>1983</v>
      </c>
      <c r="I5481" t="s">
        <v>12568</v>
      </c>
    </row>
    <row r="5482" spans="1:9">
      <c r="A5482" t="s">
        <v>9</v>
      </c>
      <c r="B5482">
        <v>120</v>
      </c>
      <c r="C5482" t="s">
        <v>7502</v>
      </c>
      <c r="D5482" t="s">
        <v>12569</v>
      </c>
      <c r="E5482" t="s">
        <v>12</v>
      </c>
      <c r="F5482" t="s">
        <v>13</v>
      </c>
      <c r="G5482">
        <v>21851018</v>
      </c>
      <c r="H5482">
        <v>1970</v>
      </c>
      <c r="I5482" t="s">
        <v>12570</v>
      </c>
    </row>
    <row r="5483" spans="1:9">
      <c r="A5483" t="s">
        <v>9</v>
      </c>
      <c r="B5483">
        <v>120</v>
      </c>
      <c r="C5483" t="s">
        <v>10625</v>
      </c>
      <c r="D5483" t="s">
        <v>354</v>
      </c>
      <c r="E5483" t="s">
        <v>12</v>
      </c>
      <c r="F5483" t="s">
        <v>18</v>
      </c>
      <c r="G5483">
        <v>7660320</v>
      </c>
      <c r="H5483">
        <v>1949</v>
      </c>
      <c r="I5483" t="s">
        <v>12571</v>
      </c>
    </row>
    <row r="5484" spans="1:9">
      <c r="A5484" t="s">
        <v>9</v>
      </c>
      <c r="B5484">
        <v>120</v>
      </c>
      <c r="C5484" t="s">
        <v>7504</v>
      </c>
      <c r="D5484" t="s">
        <v>8299</v>
      </c>
      <c r="E5484" t="s">
        <v>17</v>
      </c>
      <c r="F5484" t="s">
        <v>13</v>
      </c>
      <c r="G5484">
        <v>6360435</v>
      </c>
      <c r="H5484">
        <v>1950</v>
      </c>
      <c r="I5484" t="s">
        <v>12572</v>
      </c>
    </row>
    <row r="5485" spans="1:9">
      <c r="A5485" t="s">
        <v>9</v>
      </c>
      <c r="B5485">
        <v>120</v>
      </c>
      <c r="C5485" t="s">
        <v>12573</v>
      </c>
      <c r="D5485" t="s">
        <v>354</v>
      </c>
      <c r="E5485" t="s">
        <v>12</v>
      </c>
      <c r="F5485" t="s">
        <v>18</v>
      </c>
      <c r="G5485">
        <v>4553441</v>
      </c>
      <c r="H5485">
        <v>1946</v>
      </c>
      <c r="I5485" t="s">
        <v>12574</v>
      </c>
    </row>
    <row r="5486" spans="1:9">
      <c r="A5486" t="s">
        <v>9</v>
      </c>
      <c r="B5486">
        <v>120</v>
      </c>
      <c r="C5486" t="s">
        <v>12575</v>
      </c>
      <c r="D5486" t="s">
        <v>3092</v>
      </c>
      <c r="E5486" t="s">
        <v>12</v>
      </c>
      <c r="F5486" t="s">
        <v>690</v>
      </c>
      <c r="G5486">
        <v>29128725</v>
      </c>
      <c r="H5486">
        <v>1981</v>
      </c>
      <c r="I5486" t="s">
        <v>12576</v>
      </c>
    </row>
    <row r="5487" spans="1:9">
      <c r="A5487" t="s">
        <v>9</v>
      </c>
      <c r="B5487">
        <v>120</v>
      </c>
      <c r="C5487" t="s">
        <v>434</v>
      </c>
      <c r="D5487" t="s">
        <v>2405</v>
      </c>
      <c r="E5487" t="s">
        <v>12</v>
      </c>
      <c r="F5487" t="s">
        <v>56</v>
      </c>
      <c r="G5487">
        <v>26401514</v>
      </c>
      <c r="H5487">
        <v>1977</v>
      </c>
      <c r="I5487" t="s">
        <v>12577</v>
      </c>
    </row>
    <row r="5488" spans="1:9">
      <c r="A5488" t="s">
        <v>9</v>
      </c>
      <c r="B5488">
        <v>120</v>
      </c>
      <c r="C5488" t="s">
        <v>434</v>
      </c>
      <c r="D5488" t="s">
        <v>4950</v>
      </c>
      <c r="E5488" t="s">
        <v>12</v>
      </c>
      <c r="F5488" t="s">
        <v>18</v>
      </c>
      <c r="G5488">
        <v>16904530</v>
      </c>
      <c r="H5488">
        <v>1964</v>
      </c>
      <c r="I5488" t="s">
        <v>12578</v>
      </c>
    </row>
    <row r="5489" spans="1:9">
      <c r="A5489" t="s">
        <v>9</v>
      </c>
      <c r="B5489">
        <v>120</v>
      </c>
      <c r="C5489" t="s">
        <v>434</v>
      </c>
      <c r="D5489" t="s">
        <v>12579</v>
      </c>
      <c r="E5489" t="s">
        <v>17</v>
      </c>
      <c r="F5489" t="s">
        <v>284</v>
      </c>
      <c r="G5489">
        <v>3060165</v>
      </c>
      <c r="H5489">
        <v>1931</v>
      </c>
      <c r="I5489" t="s">
        <v>12580</v>
      </c>
    </row>
    <row r="5490" spans="1:9">
      <c r="A5490" t="s">
        <v>9</v>
      </c>
      <c r="B5490">
        <v>120</v>
      </c>
      <c r="C5490" t="s">
        <v>434</v>
      </c>
      <c r="D5490" t="s">
        <v>7163</v>
      </c>
      <c r="E5490" t="s">
        <v>17</v>
      </c>
      <c r="F5490" t="s">
        <v>18</v>
      </c>
      <c r="G5490">
        <v>10703473</v>
      </c>
      <c r="H5490">
        <v>1953</v>
      </c>
      <c r="I5490" t="s">
        <v>12581</v>
      </c>
    </row>
    <row r="5491" spans="1:9">
      <c r="A5491" t="s">
        <v>9</v>
      </c>
      <c r="B5491">
        <v>120</v>
      </c>
      <c r="C5491" t="s">
        <v>434</v>
      </c>
      <c r="D5491" t="s">
        <v>6249</v>
      </c>
      <c r="E5491" t="s">
        <v>12</v>
      </c>
      <c r="F5491" t="s">
        <v>18</v>
      </c>
      <c r="G5491">
        <v>22090616</v>
      </c>
      <c r="H5491">
        <v>1971</v>
      </c>
      <c r="I5491" t="s">
        <v>12582</v>
      </c>
    </row>
    <row r="5492" spans="1:9">
      <c r="A5492" t="s">
        <v>9</v>
      </c>
      <c r="B5492">
        <v>120</v>
      </c>
      <c r="C5492" t="s">
        <v>434</v>
      </c>
      <c r="D5492" t="s">
        <v>12583</v>
      </c>
      <c r="E5492" t="s">
        <v>17</v>
      </c>
      <c r="F5492" t="s">
        <v>18</v>
      </c>
      <c r="G5492">
        <v>4973133</v>
      </c>
      <c r="H5492">
        <v>1944</v>
      </c>
      <c r="I5492" t="s">
        <v>12584</v>
      </c>
    </row>
    <row r="5493" spans="1:9">
      <c r="A5493" t="s">
        <v>9</v>
      </c>
      <c r="B5493">
        <v>120</v>
      </c>
      <c r="C5493" t="s">
        <v>12585</v>
      </c>
      <c r="D5493" t="s">
        <v>2962</v>
      </c>
      <c r="E5493" t="s">
        <v>12</v>
      </c>
      <c r="F5493" t="s">
        <v>18</v>
      </c>
      <c r="G5493">
        <v>4151530</v>
      </c>
      <c r="H5493">
        <v>1935</v>
      </c>
      <c r="I5493" t="s">
        <v>12586</v>
      </c>
    </row>
    <row r="5494" spans="1:9">
      <c r="A5494" t="s">
        <v>9</v>
      </c>
      <c r="B5494">
        <v>120</v>
      </c>
      <c r="C5494" t="s">
        <v>12587</v>
      </c>
      <c r="D5494" t="s">
        <v>126</v>
      </c>
      <c r="E5494" t="s">
        <v>17</v>
      </c>
      <c r="F5494" t="s">
        <v>13</v>
      </c>
      <c r="G5494">
        <v>18287369</v>
      </c>
      <c r="H5494">
        <v>1965</v>
      </c>
      <c r="I5494" t="s">
        <v>12588</v>
      </c>
    </row>
    <row r="5495" spans="1:9">
      <c r="A5495" t="s">
        <v>9</v>
      </c>
      <c r="B5495">
        <v>120</v>
      </c>
      <c r="C5495" t="s">
        <v>7522</v>
      </c>
      <c r="D5495" t="s">
        <v>12589</v>
      </c>
      <c r="E5495" t="s">
        <v>17</v>
      </c>
      <c r="F5495" t="s">
        <v>18</v>
      </c>
      <c r="G5495">
        <v>14744631</v>
      </c>
      <c r="H5495">
        <v>1961</v>
      </c>
      <c r="I5495" t="s">
        <v>12590</v>
      </c>
    </row>
    <row r="5496" spans="1:9">
      <c r="A5496" t="s">
        <v>9</v>
      </c>
      <c r="B5496">
        <v>120</v>
      </c>
      <c r="C5496" t="s">
        <v>12591</v>
      </c>
      <c r="D5496" t="s">
        <v>12592</v>
      </c>
      <c r="E5496" t="s">
        <v>17</v>
      </c>
      <c r="F5496" t="s">
        <v>13</v>
      </c>
      <c r="G5496">
        <v>11824308</v>
      </c>
      <c r="H5496">
        <v>1955</v>
      </c>
      <c r="I5496" t="s">
        <v>12502</v>
      </c>
    </row>
    <row r="5497" spans="1:9">
      <c r="A5497" t="s">
        <v>9</v>
      </c>
      <c r="B5497">
        <v>120</v>
      </c>
      <c r="C5497" t="s">
        <v>3971</v>
      </c>
      <c r="D5497" t="s">
        <v>8127</v>
      </c>
      <c r="E5497" t="s">
        <v>17</v>
      </c>
      <c r="F5497" t="s">
        <v>13</v>
      </c>
      <c r="G5497">
        <v>26756619</v>
      </c>
      <c r="H5497">
        <v>1978</v>
      </c>
      <c r="I5497" t="s">
        <v>12593</v>
      </c>
    </row>
    <row r="5498" spans="1:9">
      <c r="A5498" t="s">
        <v>9</v>
      </c>
      <c r="B5498">
        <v>120</v>
      </c>
      <c r="C5498" t="s">
        <v>3971</v>
      </c>
      <c r="D5498" t="s">
        <v>3653</v>
      </c>
      <c r="E5498" t="s">
        <v>12</v>
      </c>
      <c r="F5498" t="s">
        <v>13</v>
      </c>
      <c r="G5498">
        <v>18271176</v>
      </c>
      <c r="H5498">
        <v>1967</v>
      </c>
      <c r="I5498" t="s">
        <v>12594</v>
      </c>
    </row>
    <row r="5499" spans="1:9">
      <c r="A5499" t="s">
        <v>9</v>
      </c>
      <c r="B5499">
        <v>120</v>
      </c>
      <c r="C5499" t="s">
        <v>12595</v>
      </c>
      <c r="D5499" t="s">
        <v>686</v>
      </c>
      <c r="E5499" t="s">
        <v>17</v>
      </c>
      <c r="F5499" t="s">
        <v>18</v>
      </c>
      <c r="G5499">
        <v>17969150</v>
      </c>
      <c r="H5499">
        <v>1965</v>
      </c>
      <c r="I5499" t="s">
        <v>12596</v>
      </c>
    </row>
    <row r="5500" spans="1:9">
      <c r="A5500" t="s">
        <v>9</v>
      </c>
      <c r="B5500">
        <v>120</v>
      </c>
      <c r="C5500" t="s">
        <v>12597</v>
      </c>
      <c r="D5500" t="s">
        <v>12598</v>
      </c>
      <c r="E5500" t="s">
        <v>12</v>
      </c>
      <c r="F5500" t="s">
        <v>18</v>
      </c>
      <c r="G5500">
        <v>4543136</v>
      </c>
      <c r="H5500">
        <v>1946</v>
      </c>
      <c r="I5500" t="s">
        <v>12599</v>
      </c>
    </row>
    <row r="5501" spans="1:9">
      <c r="A5501" t="s">
        <v>9</v>
      </c>
      <c r="B5501">
        <v>120</v>
      </c>
      <c r="C5501" t="s">
        <v>12600</v>
      </c>
      <c r="D5501" t="s">
        <v>12601</v>
      </c>
      <c r="E5501" t="s">
        <v>12</v>
      </c>
      <c r="F5501" t="s">
        <v>18</v>
      </c>
      <c r="G5501">
        <v>24495782</v>
      </c>
      <c r="H5501">
        <v>1975</v>
      </c>
      <c r="I5501" t="s">
        <v>12602</v>
      </c>
    </row>
    <row r="5502" spans="1:9">
      <c r="A5502" t="s">
        <v>9</v>
      </c>
      <c r="B5502">
        <v>120</v>
      </c>
      <c r="C5502" t="s">
        <v>12603</v>
      </c>
      <c r="D5502" t="s">
        <v>3562</v>
      </c>
      <c r="E5502" t="s">
        <v>12</v>
      </c>
      <c r="F5502" t="s">
        <v>18</v>
      </c>
      <c r="G5502">
        <v>12010069</v>
      </c>
      <c r="H5502">
        <v>1958</v>
      </c>
      <c r="I5502" t="s">
        <v>12604</v>
      </c>
    </row>
    <row r="5503" spans="1:9">
      <c r="A5503" t="s">
        <v>9</v>
      </c>
      <c r="B5503">
        <v>120</v>
      </c>
      <c r="C5503" t="s">
        <v>12603</v>
      </c>
      <c r="D5503" t="s">
        <v>12605</v>
      </c>
      <c r="E5503" t="s">
        <v>12</v>
      </c>
      <c r="F5503" t="s">
        <v>18</v>
      </c>
      <c r="G5503">
        <v>37607432</v>
      </c>
      <c r="H5503">
        <v>1993</v>
      </c>
      <c r="I5503" t="s">
        <v>12604</v>
      </c>
    </row>
    <row r="5504" spans="1:9">
      <c r="A5504" t="s">
        <v>9</v>
      </c>
      <c r="B5504">
        <v>120</v>
      </c>
      <c r="C5504" t="s">
        <v>12606</v>
      </c>
      <c r="D5504" t="s">
        <v>12607</v>
      </c>
      <c r="E5504" t="s">
        <v>17</v>
      </c>
      <c r="F5504" t="s">
        <v>18</v>
      </c>
      <c r="G5504">
        <v>27503371</v>
      </c>
      <c r="H5504">
        <v>1979</v>
      </c>
      <c r="I5504" t="s">
        <v>12608</v>
      </c>
    </row>
    <row r="5505" spans="1:9">
      <c r="A5505" t="s">
        <v>9</v>
      </c>
      <c r="B5505">
        <v>120</v>
      </c>
      <c r="C5505" t="s">
        <v>12609</v>
      </c>
      <c r="D5505" t="s">
        <v>6150</v>
      </c>
      <c r="E5505" t="s">
        <v>12</v>
      </c>
      <c r="F5505" t="s">
        <v>13</v>
      </c>
      <c r="G5505">
        <v>24664911</v>
      </c>
      <c r="H5505">
        <v>1975</v>
      </c>
      <c r="I5505" t="s">
        <v>12610</v>
      </c>
    </row>
    <row r="5506" spans="1:9">
      <c r="A5506" t="s">
        <v>9</v>
      </c>
      <c r="B5506">
        <v>120</v>
      </c>
      <c r="C5506" t="s">
        <v>12609</v>
      </c>
      <c r="D5506" t="s">
        <v>12611</v>
      </c>
      <c r="E5506" t="s">
        <v>12</v>
      </c>
      <c r="F5506" t="s">
        <v>13</v>
      </c>
      <c r="G5506">
        <v>23221328</v>
      </c>
      <c r="H5506">
        <v>1972</v>
      </c>
      <c r="I5506" t="s">
        <v>12612</v>
      </c>
    </row>
    <row r="5507" spans="1:9">
      <c r="A5507" t="s">
        <v>9</v>
      </c>
      <c r="B5507">
        <v>120</v>
      </c>
      <c r="C5507" t="s">
        <v>446</v>
      </c>
      <c r="D5507" t="s">
        <v>11343</v>
      </c>
      <c r="E5507" t="s">
        <v>17</v>
      </c>
      <c r="F5507" t="s">
        <v>13</v>
      </c>
      <c r="G5507">
        <v>20225682</v>
      </c>
      <c r="H5507">
        <v>1968</v>
      </c>
      <c r="I5507" t="s">
        <v>12613</v>
      </c>
    </row>
    <row r="5508" spans="1:9">
      <c r="A5508" t="s">
        <v>9</v>
      </c>
      <c r="B5508">
        <v>120</v>
      </c>
      <c r="C5508" t="s">
        <v>446</v>
      </c>
      <c r="D5508" t="s">
        <v>2081</v>
      </c>
      <c r="E5508" t="s">
        <v>17</v>
      </c>
      <c r="F5508" t="s">
        <v>18</v>
      </c>
      <c r="G5508">
        <v>16497929</v>
      </c>
      <c r="H5508">
        <v>1963</v>
      </c>
      <c r="I5508" t="s">
        <v>12614</v>
      </c>
    </row>
    <row r="5509" spans="1:9">
      <c r="A5509" t="s">
        <v>9</v>
      </c>
      <c r="B5509">
        <v>120</v>
      </c>
      <c r="C5509" t="s">
        <v>446</v>
      </c>
      <c r="D5509" t="s">
        <v>70</v>
      </c>
      <c r="E5509" t="s">
        <v>12</v>
      </c>
      <c r="F5509" t="s">
        <v>56</v>
      </c>
      <c r="G5509">
        <v>35646986</v>
      </c>
      <c r="H5509">
        <v>1991</v>
      </c>
      <c r="I5509" t="s">
        <v>12615</v>
      </c>
    </row>
    <row r="5510" spans="1:9">
      <c r="A5510" t="s">
        <v>9</v>
      </c>
      <c r="B5510">
        <v>120</v>
      </c>
      <c r="C5510" t="s">
        <v>446</v>
      </c>
      <c r="D5510" t="s">
        <v>12616</v>
      </c>
      <c r="E5510" t="s">
        <v>17</v>
      </c>
      <c r="F5510" t="s">
        <v>18</v>
      </c>
      <c r="G5510">
        <v>5899409</v>
      </c>
      <c r="H5510">
        <v>1947</v>
      </c>
      <c r="I5510" t="s">
        <v>12617</v>
      </c>
    </row>
    <row r="5511" spans="1:9">
      <c r="A5511" t="s">
        <v>9</v>
      </c>
      <c r="B5511">
        <v>120</v>
      </c>
      <c r="C5511" t="s">
        <v>12618</v>
      </c>
      <c r="D5511" t="s">
        <v>12619</v>
      </c>
      <c r="E5511" t="s">
        <v>17</v>
      </c>
      <c r="F5511" t="s">
        <v>13</v>
      </c>
      <c r="G5511">
        <v>3406687</v>
      </c>
      <c r="H5511">
        <v>1921</v>
      </c>
      <c r="I5511" t="s">
        <v>12620</v>
      </c>
    </row>
    <row r="5512" spans="1:9">
      <c r="A5512" t="s">
        <v>9</v>
      </c>
      <c r="B5512">
        <v>120</v>
      </c>
      <c r="C5512" t="s">
        <v>12621</v>
      </c>
      <c r="D5512" t="s">
        <v>12622</v>
      </c>
      <c r="E5512" t="s">
        <v>17</v>
      </c>
      <c r="F5512" t="s">
        <v>13</v>
      </c>
      <c r="G5512">
        <v>4259288</v>
      </c>
      <c r="H5512">
        <v>1942</v>
      </c>
      <c r="I5512" t="s">
        <v>12623</v>
      </c>
    </row>
    <row r="5513" spans="1:9">
      <c r="A5513" t="s">
        <v>9</v>
      </c>
      <c r="B5513">
        <v>120</v>
      </c>
      <c r="C5513" t="s">
        <v>12624</v>
      </c>
      <c r="D5513" t="s">
        <v>12625</v>
      </c>
      <c r="E5513" t="s">
        <v>17</v>
      </c>
      <c r="F5513" t="s">
        <v>18</v>
      </c>
      <c r="G5513">
        <v>3697789</v>
      </c>
      <c r="H5513">
        <v>1937</v>
      </c>
      <c r="I5513" t="s">
        <v>12626</v>
      </c>
    </row>
    <row r="5514" spans="1:9">
      <c r="A5514" t="s">
        <v>9</v>
      </c>
      <c r="B5514">
        <v>120</v>
      </c>
      <c r="C5514" t="s">
        <v>12627</v>
      </c>
      <c r="D5514" t="s">
        <v>12628</v>
      </c>
      <c r="E5514" t="s">
        <v>12</v>
      </c>
      <c r="F5514" t="s">
        <v>13</v>
      </c>
      <c r="G5514">
        <v>16287956</v>
      </c>
      <c r="H5514">
        <v>1963</v>
      </c>
      <c r="I5514" t="s">
        <v>12629</v>
      </c>
    </row>
    <row r="5515" spans="1:9">
      <c r="A5515" t="s">
        <v>9</v>
      </c>
      <c r="B5515">
        <v>120</v>
      </c>
      <c r="C5515" t="s">
        <v>2140</v>
      </c>
      <c r="D5515" t="s">
        <v>6253</v>
      </c>
      <c r="E5515" t="s">
        <v>17</v>
      </c>
      <c r="F5515" t="s">
        <v>18</v>
      </c>
      <c r="G5515">
        <v>3992353</v>
      </c>
      <c r="H5515">
        <v>1940</v>
      </c>
      <c r="I5515" t="s">
        <v>12630</v>
      </c>
    </row>
    <row r="5516" spans="1:9">
      <c r="A5516" t="s">
        <v>9</v>
      </c>
      <c r="B5516">
        <v>120</v>
      </c>
      <c r="C5516" t="s">
        <v>12631</v>
      </c>
      <c r="D5516" t="s">
        <v>12632</v>
      </c>
      <c r="E5516" t="s">
        <v>17</v>
      </c>
      <c r="F5516" t="s">
        <v>13</v>
      </c>
      <c r="G5516">
        <v>17499747</v>
      </c>
      <c r="H5516">
        <v>1965</v>
      </c>
      <c r="I5516" t="s">
        <v>12633</v>
      </c>
    </row>
    <row r="5517" spans="1:9">
      <c r="A5517" t="s">
        <v>9</v>
      </c>
      <c r="B5517">
        <v>120</v>
      </c>
      <c r="C5517" t="s">
        <v>12634</v>
      </c>
      <c r="D5517" t="s">
        <v>12635</v>
      </c>
      <c r="E5517" t="s">
        <v>12</v>
      </c>
      <c r="F5517" t="s">
        <v>18</v>
      </c>
      <c r="G5517">
        <v>7595335</v>
      </c>
      <c r="H5517">
        <v>1947</v>
      </c>
      <c r="I5517" t="s">
        <v>12636</v>
      </c>
    </row>
    <row r="5518" spans="1:9">
      <c r="A5518" t="s">
        <v>9</v>
      </c>
      <c r="B5518">
        <v>120</v>
      </c>
      <c r="C5518" t="s">
        <v>12637</v>
      </c>
      <c r="D5518" t="s">
        <v>12638</v>
      </c>
      <c r="E5518" t="s">
        <v>17</v>
      </c>
      <c r="F5518" t="s">
        <v>18</v>
      </c>
      <c r="G5518">
        <v>18255196</v>
      </c>
      <c r="H5518">
        <v>1967</v>
      </c>
      <c r="I5518" t="s">
        <v>12639</v>
      </c>
    </row>
    <row r="5519" spans="1:9">
      <c r="A5519" t="s">
        <v>9</v>
      </c>
      <c r="B5519">
        <v>120</v>
      </c>
      <c r="C5519" t="s">
        <v>12640</v>
      </c>
      <c r="D5519" t="s">
        <v>12641</v>
      </c>
      <c r="E5519" t="s">
        <v>17</v>
      </c>
      <c r="F5519" t="s">
        <v>56</v>
      </c>
      <c r="G5519">
        <v>16582590</v>
      </c>
      <c r="H5519">
        <v>1964</v>
      </c>
      <c r="I5519" t="s">
        <v>12642</v>
      </c>
    </row>
    <row r="5520" spans="1:9">
      <c r="A5520" t="s">
        <v>9</v>
      </c>
      <c r="B5520">
        <v>120</v>
      </c>
      <c r="C5520" t="s">
        <v>12643</v>
      </c>
      <c r="D5520" t="s">
        <v>12644</v>
      </c>
      <c r="E5520" t="s">
        <v>17</v>
      </c>
      <c r="F5520" t="s">
        <v>18</v>
      </c>
      <c r="G5520">
        <v>14152804</v>
      </c>
      <c r="H5520">
        <v>1960</v>
      </c>
      <c r="I5520" t="s">
        <v>12410</v>
      </c>
    </row>
    <row r="5521" spans="1:9">
      <c r="A5521" t="s">
        <v>9</v>
      </c>
      <c r="B5521">
        <v>120</v>
      </c>
      <c r="C5521" t="s">
        <v>12645</v>
      </c>
      <c r="D5521" t="s">
        <v>12646</v>
      </c>
      <c r="E5521" t="s">
        <v>12</v>
      </c>
      <c r="F5521" t="s">
        <v>18</v>
      </c>
      <c r="G5521">
        <v>25029756</v>
      </c>
      <c r="H5521">
        <v>1976</v>
      </c>
      <c r="I5521" t="s">
        <v>12201</v>
      </c>
    </row>
    <row r="5522" spans="1:9">
      <c r="A5522" t="s">
        <v>9</v>
      </c>
      <c r="B5522">
        <v>120</v>
      </c>
      <c r="C5522" t="s">
        <v>12647</v>
      </c>
      <c r="D5522" t="s">
        <v>2636</v>
      </c>
      <c r="E5522" t="s">
        <v>17</v>
      </c>
      <c r="F5522" t="s">
        <v>18</v>
      </c>
      <c r="G5522">
        <v>387191</v>
      </c>
      <c r="H5522">
        <v>1927</v>
      </c>
      <c r="I5522" t="s">
        <v>12648</v>
      </c>
    </row>
    <row r="5523" spans="1:9">
      <c r="A5523" t="s">
        <v>9</v>
      </c>
      <c r="B5523">
        <v>120</v>
      </c>
      <c r="C5523" t="s">
        <v>12647</v>
      </c>
      <c r="D5523" t="s">
        <v>12649</v>
      </c>
      <c r="E5523" t="s">
        <v>17</v>
      </c>
      <c r="F5523" t="s">
        <v>18</v>
      </c>
      <c r="G5523">
        <v>642691</v>
      </c>
      <c r="H5523">
        <v>1934</v>
      </c>
      <c r="I5523" t="s">
        <v>12650</v>
      </c>
    </row>
    <row r="5524" spans="1:9">
      <c r="A5524" t="s">
        <v>9</v>
      </c>
      <c r="B5524">
        <v>120</v>
      </c>
      <c r="C5524" t="s">
        <v>12651</v>
      </c>
      <c r="D5524" t="s">
        <v>12652</v>
      </c>
      <c r="E5524" t="s">
        <v>17</v>
      </c>
      <c r="F5524" t="s">
        <v>18</v>
      </c>
      <c r="G5524">
        <v>11849544</v>
      </c>
      <c r="H5524">
        <v>1955</v>
      </c>
      <c r="I5524" t="s">
        <v>12653</v>
      </c>
    </row>
    <row r="5525" spans="1:9">
      <c r="A5525" t="s">
        <v>9</v>
      </c>
      <c r="B5525">
        <v>120</v>
      </c>
      <c r="C5525" t="s">
        <v>12654</v>
      </c>
      <c r="D5525" t="s">
        <v>539</v>
      </c>
      <c r="E5525" t="s">
        <v>17</v>
      </c>
      <c r="F5525" t="s">
        <v>18</v>
      </c>
      <c r="G5525">
        <v>5216741</v>
      </c>
      <c r="H5525">
        <v>1945</v>
      </c>
      <c r="I5525" t="s">
        <v>12655</v>
      </c>
    </row>
    <row r="5526" spans="1:9">
      <c r="A5526" t="s">
        <v>9</v>
      </c>
      <c r="B5526">
        <v>120</v>
      </c>
      <c r="C5526" t="s">
        <v>12656</v>
      </c>
      <c r="D5526" t="s">
        <v>12657</v>
      </c>
      <c r="E5526" t="s">
        <v>17</v>
      </c>
      <c r="F5526" t="s">
        <v>56</v>
      </c>
      <c r="G5526">
        <v>13804471</v>
      </c>
      <c r="H5526">
        <v>1958</v>
      </c>
      <c r="I5526" t="s">
        <v>12658</v>
      </c>
    </row>
    <row r="5527" spans="1:9">
      <c r="A5527" t="s">
        <v>9</v>
      </c>
      <c r="B5527">
        <v>120</v>
      </c>
      <c r="C5527" t="s">
        <v>12659</v>
      </c>
      <c r="D5527" t="s">
        <v>12660</v>
      </c>
      <c r="E5527" t="s">
        <v>17</v>
      </c>
      <c r="F5527" t="s">
        <v>13</v>
      </c>
      <c r="G5527">
        <v>12620668</v>
      </c>
      <c r="H5527">
        <v>1958</v>
      </c>
      <c r="I5527" t="s">
        <v>12661</v>
      </c>
    </row>
    <row r="5528" spans="1:9">
      <c r="A5528" t="s">
        <v>9</v>
      </c>
      <c r="B5528">
        <v>120</v>
      </c>
      <c r="C5528" t="s">
        <v>7571</v>
      </c>
      <c r="D5528" t="s">
        <v>12662</v>
      </c>
      <c r="E5528" t="s">
        <v>17</v>
      </c>
      <c r="F5528" t="s">
        <v>18</v>
      </c>
      <c r="G5528">
        <v>6529489</v>
      </c>
      <c r="H5528">
        <v>1951</v>
      </c>
      <c r="I5528" t="s">
        <v>12663</v>
      </c>
    </row>
    <row r="5529" spans="1:9">
      <c r="A5529" t="s">
        <v>9</v>
      </c>
      <c r="B5529">
        <v>120</v>
      </c>
      <c r="C5529" t="s">
        <v>12664</v>
      </c>
      <c r="D5529" t="s">
        <v>4045</v>
      </c>
      <c r="E5529" t="s">
        <v>12</v>
      </c>
      <c r="F5529" t="s">
        <v>18</v>
      </c>
      <c r="G5529">
        <v>4547463</v>
      </c>
      <c r="H5529">
        <v>1946</v>
      </c>
      <c r="I5529" t="s">
        <v>12665</v>
      </c>
    </row>
    <row r="5530" spans="1:9">
      <c r="A5530" t="s">
        <v>9</v>
      </c>
      <c r="B5530">
        <v>120</v>
      </c>
      <c r="C5530" t="s">
        <v>2169</v>
      </c>
      <c r="D5530" t="s">
        <v>12666</v>
      </c>
      <c r="E5530" t="s">
        <v>17</v>
      </c>
      <c r="F5530" t="s">
        <v>18</v>
      </c>
      <c r="G5530">
        <v>16495632</v>
      </c>
      <c r="H5530">
        <v>1963</v>
      </c>
      <c r="I5530" t="s">
        <v>12667</v>
      </c>
    </row>
    <row r="5531" spans="1:9">
      <c r="A5531" t="s">
        <v>9</v>
      </c>
      <c r="B5531">
        <v>120</v>
      </c>
      <c r="C5531" t="s">
        <v>12668</v>
      </c>
      <c r="D5531" t="s">
        <v>421</v>
      </c>
      <c r="E5531" t="s">
        <v>17</v>
      </c>
      <c r="F5531" t="s">
        <v>18</v>
      </c>
      <c r="G5531">
        <v>4368548</v>
      </c>
      <c r="H5531">
        <v>1928</v>
      </c>
      <c r="I5531" t="s">
        <v>12669</v>
      </c>
    </row>
    <row r="5532" spans="1:9">
      <c r="A5532" t="s">
        <v>9</v>
      </c>
      <c r="B5532">
        <v>120</v>
      </c>
      <c r="C5532" t="s">
        <v>12670</v>
      </c>
      <c r="D5532" t="s">
        <v>12671</v>
      </c>
      <c r="E5532" t="s">
        <v>17</v>
      </c>
      <c r="F5532" t="s">
        <v>18</v>
      </c>
      <c r="G5532">
        <v>5585033</v>
      </c>
      <c r="H5532">
        <v>1947</v>
      </c>
      <c r="I5532" t="s">
        <v>12672</v>
      </c>
    </row>
    <row r="5533" spans="1:9">
      <c r="A5533" t="s">
        <v>9</v>
      </c>
      <c r="B5533">
        <v>120</v>
      </c>
      <c r="C5533" t="s">
        <v>12673</v>
      </c>
      <c r="D5533" t="s">
        <v>12674</v>
      </c>
      <c r="E5533" t="s">
        <v>17</v>
      </c>
      <c r="F5533" t="s">
        <v>155</v>
      </c>
      <c r="G5533">
        <v>137237</v>
      </c>
      <c r="H5533">
        <v>1926</v>
      </c>
      <c r="I5533" t="s">
        <v>12675</v>
      </c>
    </row>
    <row r="5534" spans="1:9">
      <c r="A5534" t="s">
        <v>9</v>
      </c>
      <c r="B5534">
        <v>120</v>
      </c>
      <c r="C5534" t="s">
        <v>12676</v>
      </c>
      <c r="D5534" t="s">
        <v>1416</v>
      </c>
      <c r="E5534" t="s">
        <v>12</v>
      </c>
      <c r="F5534" t="s">
        <v>18</v>
      </c>
      <c r="G5534">
        <v>20966102</v>
      </c>
      <c r="H5534">
        <v>1969</v>
      </c>
      <c r="I5534" t="s">
        <v>12677</v>
      </c>
    </row>
    <row r="5535" spans="1:9">
      <c r="A5535" t="s">
        <v>9</v>
      </c>
      <c r="B5535">
        <v>120</v>
      </c>
      <c r="C5535" t="s">
        <v>12678</v>
      </c>
      <c r="D5535" t="s">
        <v>3213</v>
      </c>
      <c r="E5535" t="s">
        <v>17</v>
      </c>
      <c r="F5535" t="s">
        <v>18</v>
      </c>
      <c r="G5535">
        <v>6218837</v>
      </c>
      <c r="H5535">
        <v>1949</v>
      </c>
      <c r="I5535" t="s">
        <v>12679</v>
      </c>
    </row>
    <row r="5536" spans="1:9">
      <c r="A5536" t="s">
        <v>9</v>
      </c>
      <c r="B5536">
        <v>120</v>
      </c>
      <c r="C5536" t="s">
        <v>12680</v>
      </c>
      <c r="D5536" t="s">
        <v>7901</v>
      </c>
      <c r="E5536" t="s">
        <v>12</v>
      </c>
      <c r="F5536" t="s">
        <v>13</v>
      </c>
      <c r="G5536">
        <v>8490558</v>
      </c>
      <c r="H5536">
        <v>1951</v>
      </c>
      <c r="I5536" t="s">
        <v>12681</v>
      </c>
    </row>
    <row r="5537" spans="1:9">
      <c r="A5537" t="s">
        <v>9</v>
      </c>
      <c r="B5537">
        <v>120</v>
      </c>
      <c r="C5537" t="s">
        <v>12682</v>
      </c>
      <c r="D5537" t="s">
        <v>8027</v>
      </c>
      <c r="E5537" t="s">
        <v>17</v>
      </c>
      <c r="F5537" t="s">
        <v>18</v>
      </c>
      <c r="G5537">
        <v>17990224</v>
      </c>
      <c r="H5537">
        <v>1966</v>
      </c>
      <c r="I5537" t="s">
        <v>12683</v>
      </c>
    </row>
    <row r="5538" spans="1:9">
      <c r="A5538" t="s">
        <v>9</v>
      </c>
      <c r="B5538">
        <v>120</v>
      </c>
      <c r="C5538" t="s">
        <v>12684</v>
      </c>
      <c r="D5538" t="s">
        <v>12685</v>
      </c>
      <c r="E5538" t="s">
        <v>17</v>
      </c>
      <c r="F5538" t="s">
        <v>155</v>
      </c>
      <c r="G5538">
        <v>4575426</v>
      </c>
      <c r="H5538">
        <v>1922</v>
      </c>
      <c r="I5538" t="s">
        <v>12686</v>
      </c>
    </row>
    <row r="5539" spans="1:9">
      <c r="A5539" t="s">
        <v>9</v>
      </c>
      <c r="B5539">
        <v>120</v>
      </c>
      <c r="C5539" t="s">
        <v>12687</v>
      </c>
      <c r="D5539" t="s">
        <v>12688</v>
      </c>
      <c r="E5539" t="s">
        <v>17</v>
      </c>
      <c r="F5539" t="s">
        <v>155</v>
      </c>
      <c r="G5539">
        <v>3200845</v>
      </c>
      <c r="H5539">
        <v>1933</v>
      </c>
      <c r="I5539" t="s">
        <v>12689</v>
      </c>
    </row>
    <row r="5540" spans="1:9">
      <c r="A5540" t="s">
        <v>9</v>
      </c>
      <c r="B5540">
        <v>120</v>
      </c>
      <c r="C5540" t="s">
        <v>12690</v>
      </c>
      <c r="D5540" t="s">
        <v>9826</v>
      </c>
      <c r="E5540" t="s">
        <v>17</v>
      </c>
      <c r="F5540" t="s">
        <v>18</v>
      </c>
      <c r="G5540">
        <v>14868148</v>
      </c>
      <c r="H5540">
        <v>1962</v>
      </c>
      <c r="I5540" t="s">
        <v>12691</v>
      </c>
    </row>
    <row r="5541" spans="1:9">
      <c r="A5541" t="s">
        <v>9</v>
      </c>
      <c r="B5541">
        <v>120</v>
      </c>
      <c r="C5541" t="s">
        <v>12692</v>
      </c>
      <c r="D5541" t="s">
        <v>12693</v>
      </c>
      <c r="E5541" t="s">
        <v>17</v>
      </c>
      <c r="F5541" t="s">
        <v>18</v>
      </c>
      <c r="G5541">
        <v>6428011</v>
      </c>
      <c r="H5541">
        <v>1950</v>
      </c>
      <c r="I5541" t="s">
        <v>12694</v>
      </c>
    </row>
    <row r="5542" spans="1:9">
      <c r="A5542" t="s">
        <v>9</v>
      </c>
      <c r="B5542">
        <v>120</v>
      </c>
      <c r="C5542" t="s">
        <v>12695</v>
      </c>
      <c r="D5542" t="s">
        <v>717</v>
      </c>
      <c r="E5542" t="s">
        <v>17</v>
      </c>
      <c r="F5542" t="s">
        <v>18</v>
      </c>
      <c r="G5542">
        <v>6248125</v>
      </c>
      <c r="H5542">
        <v>1949</v>
      </c>
      <c r="I5542" t="s">
        <v>12696</v>
      </c>
    </row>
    <row r="5543" spans="1:9">
      <c r="A5543" t="s">
        <v>9</v>
      </c>
      <c r="B5543">
        <v>120</v>
      </c>
      <c r="C5543" t="s">
        <v>12697</v>
      </c>
      <c r="D5543" t="s">
        <v>12698</v>
      </c>
      <c r="E5543" t="s">
        <v>12</v>
      </c>
      <c r="F5543" t="s">
        <v>13</v>
      </c>
      <c r="G5543">
        <v>10479243</v>
      </c>
      <c r="H5543">
        <v>1952</v>
      </c>
      <c r="I5543" t="s">
        <v>12699</v>
      </c>
    </row>
    <row r="5544" spans="1:9">
      <c r="A5544" t="s">
        <v>9</v>
      </c>
      <c r="B5544">
        <v>120</v>
      </c>
      <c r="C5544" t="s">
        <v>494</v>
      </c>
      <c r="D5544" t="s">
        <v>4719</v>
      </c>
      <c r="E5544" t="s">
        <v>12</v>
      </c>
      <c r="F5544" t="s">
        <v>18</v>
      </c>
      <c r="G5544">
        <v>11703926</v>
      </c>
      <c r="H5544">
        <v>1955</v>
      </c>
      <c r="I5544" t="s">
        <v>12700</v>
      </c>
    </row>
    <row r="5545" spans="1:9">
      <c r="A5545" t="s">
        <v>9</v>
      </c>
      <c r="B5545">
        <v>120</v>
      </c>
      <c r="C5545" t="s">
        <v>494</v>
      </c>
      <c r="D5545" t="s">
        <v>1074</v>
      </c>
      <c r="E5545" t="s">
        <v>12</v>
      </c>
      <c r="F5545" t="s">
        <v>18</v>
      </c>
      <c r="G5545">
        <v>14070038</v>
      </c>
      <c r="H5545">
        <v>1960</v>
      </c>
      <c r="I5545" t="s">
        <v>12076</v>
      </c>
    </row>
    <row r="5546" spans="1:9">
      <c r="A5546" t="s">
        <v>9</v>
      </c>
      <c r="B5546">
        <v>120</v>
      </c>
      <c r="C5546" t="s">
        <v>494</v>
      </c>
      <c r="D5546" t="s">
        <v>12701</v>
      </c>
      <c r="E5546" t="s">
        <v>17</v>
      </c>
      <c r="F5546" t="s">
        <v>13</v>
      </c>
      <c r="G5546">
        <v>4412147</v>
      </c>
      <c r="H5546">
        <v>1941</v>
      </c>
      <c r="I5546" t="s">
        <v>12702</v>
      </c>
    </row>
    <row r="5547" spans="1:9">
      <c r="A5547" t="s">
        <v>9</v>
      </c>
      <c r="B5547">
        <v>120</v>
      </c>
      <c r="C5547" t="s">
        <v>494</v>
      </c>
      <c r="D5547" t="s">
        <v>495</v>
      </c>
      <c r="E5547" t="s">
        <v>17</v>
      </c>
      <c r="F5547" t="s">
        <v>56</v>
      </c>
      <c r="G5547">
        <v>5695537</v>
      </c>
      <c r="H5547">
        <v>1947</v>
      </c>
      <c r="I5547" t="s">
        <v>12703</v>
      </c>
    </row>
    <row r="5548" spans="1:9">
      <c r="A5548" t="s">
        <v>9</v>
      </c>
      <c r="B5548">
        <v>120</v>
      </c>
      <c r="C5548" t="s">
        <v>494</v>
      </c>
      <c r="D5548" t="s">
        <v>12704</v>
      </c>
      <c r="E5548" t="s">
        <v>12</v>
      </c>
      <c r="F5548" t="s">
        <v>13</v>
      </c>
      <c r="G5548">
        <v>27537156</v>
      </c>
      <c r="H5548">
        <v>1979</v>
      </c>
      <c r="I5548" t="s">
        <v>12336</v>
      </c>
    </row>
    <row r="5549" spans="1:9">
      <c r="A5549" t="s">
        <v>9</v>
      </c>
      <c r="B5549">
        <v>120</v>
      </c>
      <c r="C5549" t="s">
        <v>494</v>
      </c>
      <c r="D5549" t="s">
        <v>12037</v>
      </c>
      <c r="E5549" t="s">
        <v>12</v>
      </c>
      <c r="F5549" t="s">
        <v>18</v>
      </c>
      <c r="G5549">
        <v>14309809</v>
      </c>
      <c r="H5549">
        <v>1960</v>
      </c>
      <c r="I5549" t="s">
        <v>12705</v>
      </c>
    </row>
    <row r="5550" spans="1:9">
      <c r="A5550" t="s">
        <v>9</v>
      </c>
      <c r="B5550">
        <v>120</v>
      </c>
      <c r="C5550" t="s">
        <v>494</v>
      </c>
      <c r="D5550" t="s">
        <v>12706</v>
      </c>
      <c r="E5550" t="s">
        <v>17</v>
      </c>
      <c r="F5550" t="s">
        <v>18</v>
      </c>
      <c r="G5550">
        <v>12276682</v>
      </c>
      <c r="H5550">
        <v>1956</v>
      </c>
      <c r="I5550" t="s">
        <v>12707</v>
      </c>
    </row>
    <row r="5551" spans="1:9">
      <c r="A5551" t="s">
        <v>9</v>
      </c>
      <c r="B5551">
        <v>120</v>
      </c>
      <c r="C5551" t="s">
        <v>494</v>
      </c>
      <c r="D5551" t="s">
        <v>12708</v>
      </c>
      <c r="E5551" t="s">
        <v>12</v>
      </c>
      <c r="F5551" t="s">
        <v>18</v>
      </c>
      <c r="G5551">
        <v>10532505</v>
      </c>
      <c r="H5551">
        <v>1952</v>
      </c>
      <c r="I5551" t="s">
        <v>12709</v>
      </c>
    </row>
    <row r="5552" spans="1:9">
      <c r="A5552" t="s">
        <v>9</v>
      </c>
      <c r="B5552">
        <v>120</v>
      </c>
      <c r="C5552" t="s">
        <v>494</v>
      </c>
      <c r="D5552" t="s">
        <v>12710</v>
      </c>
      <c r="E5552" t="s">
        <v>12</v>
      </c>
      <c r="F5552" t="s">
        <v>18</v>
      </c>
      <c r="G5552">
        <v>17364166</v>
      </c>
      <c r="H5552">
        <v>1965</v>
      </c>
      <c r="I5552" t="s">
        <v>12711</v>
      </c>
    </row>
    <row r="5553" spans="1:9">
      <c r="A5553" t="s">
        <v>9</v>
      </c>
      <c r="B5553">
        <v>120</v>
      </c>
      <c r="C5553" t="s">
        <v>494</v>
      </c>
      <c r="D5553" t="s">
        <v>7211</v>
      </c>
      <c r="E5553" t="s">
        <v>17</v>
      </c>
      <c r="F5553" t="s">
        <v>13</v>
      </c>
      <c r="G5553">
        <v>27152674</v>
      </c>
      <c r="H5553">
        <v>1979</v>
      </c>
      <c r="I5553" t="s">
        <v>12712</v>
      </c>
    </row>
    <row r="5554" spans="1:9">
      <c r="A5554" t="s">
        <v>9</v>
      </c>
      <c r="B5554">
        <v>120</v>
      </c>
      <c r="C5554" t="s">
        <v>494</v>
      </c>
      <c r="D5554" t="s">
        <v>12713</v>
      </c>
      <c r="E5554" t="s">
        <v>12</v>
      </c>
      <c r="F5554" t="s">
        <v>18</v>
      </c>
      <c r="G5554">
        <v>13220993</v>
      </c>
      <c r="H5554">
        <v>1959</v>
      </c>
      <c r="I5554" t="s">
        <v>12714</v>
      </c>
    </row>
    <row r="5555" spans="1:9">
      <c r="A5555" t="s">
        <v>9</v>
      </c>
      <c r="B5555">
        <v>120</v>
      </c>
      <c r="C5555" t="s">
        <v>494</v>
      </c>
      <c r="D5555" t="s">
        <v>3453</v>
      </c>
      <c r="E5555" t="s">
        <v>17</v>
      </c>
      <c r="F5555" t="s">
        <v>18</v>
      </c>
      <c r="G5555">
        <v>1735475</v>
      </c>
      <c r="H5555">
        <v>1935</v>
      </c>
      <c r="I5555" t="s">
        <v>12715</v>
      </c>
    </row>
    <row r="5556" spans="1:9">
      <c r="A5556" t="s">
        <v>9</v>
      </c>
      <c r="B5556">
        <v>120</v>
      </c>
      <c r="C5556" t="s">
        <v>494</v>
      </c>
      <c r="D5556" t="s">
        <v>12716</v>
      </c>
      <c r="E5556" t="s">
        <v>12</v>
      </c>
      <c r="F5556" t="s">
        <v>18</v>
      </c>
      <c r="G5556">
        <v>22442383</v>
      </c>
      <c r="H5556">
        <v>1971</v>
      </c>
      <c r="I5556" t="s">
        <v>12717</v>
      </c>
    </row>
    <row r="5557" spans="1:9">
      <c r="A5557" t="s">
        <v>9</v>
      </c>
      <c r="B5557">
        <v>120</v>
      </c>
      <c r="C5557" t="s">
        <v>494</v>
      </c>
      <c r="D5557" t="s">
        <v>8232</v>
      </c>
      <c r="E5557" t="s">
        <v>17</v>
      </c>
      <c r="F5557" t="s">
        <v>18</v>
      </c>
      <c r="G5557">
        <v>12277327</v>
      </c>
      <c r="H5557">
        <v>1956</v>
      </c>
      <c r="I5557" t="s">
        <v>12718</v>
      </c>
    </row>
    <row r="5558" spans="1:9">
      <c r="A5558" t="s">
        <v>9</v>
      </c>
      <c r="B5558">
        <v>120</v>
      </c>
      <c r="C5558" t="s">
        <v>12719</v>
      </c>
      <c r="D5558" t="s">
        <v>12720</v>
      </c>
      <c r="E5558" t="s">
        <v>12</v>
      </c>
      <c r="F5558" t="s">
        <v>13</v>
      </c>
      <c r="G5558">
        <v>10650320</v>
      </c>
      <c r="H5558">
        <v>1952</v>
      </c>
      <c r="I5558" t="s">
        <v>12721</v>
      </c>
    </row>
    <row r="5559" spans="1:9">
      <c r="A5559" t="s">
        <v>9</v>
      </c>
      <c r="B5559">
        <v>120</v>
      </c>
      <c r="C5559" t="s">
        <v>5628</v>
      </c>
      <c r="D5559" t="s">
        <v>12722</v>
      </c>
      <c r="E5559" t="s">
        <v>12</v>
      </c>
      <c r="F5559" t="s">
        <v>18</v>
      </c>
      <c r="G5559">
        <v>8329012</v>
      </c>
      <c r="H5559">
        <v>1950</v>
      </c>
      <c r="I5559" t="s">
        <v>12723</v>
      </c>
    </row>
    <row r="5560" spans="1:9">
      <c r="A5560" t="s">
        <v>9</v>
      </c>
      <c r="B5560">
        <v>120</v>
      </c>
      <c r="C5560" t="s">
        <v>5628</v>
      </c>
      <c r="D5560" t="s">
        <v>100</v>
      </c>
      <c r="E5560" t="s">
        <v>17</v>
      </c>
      <c r="F5560" t="s">
        <v>18</v>
      </c>
      <c r="G5560">
        <v>5308156</v>
      </c>
      <c r="H5560">
        <v>1946</v>
      </c>
      <c r="I5560" t="s">
        <v>12724</v>
      </c>
    </row>
    <row r="5561" spans="1:9">
      <c r="A5561" t="s">
        <v>9</v>
      </c>
      <c r="B5561">
        <v>120</v>
      </c>
      <c r="C5561" t="s">
        <v>5628</v>
      </c>
      <c r="D5561" t="s">
        <v>12725</v>
      </c>
      <c r="E5561" t="s">
        <v>17</v>
      </c>
      <c r="F5561" t="s">
        <v>13</v>
      </c>
      <c r="G5561">
        <v>38845212</v>
      </c>
      <c r="H5561">
        <v>1995</v>
      </c>
      <c r="I5561" t="s">
        <v>12726</v>
      </c>
    </row>
    <row r="5562" spans="1:9">
      <c r="A5562" t="s">
        <v>9</v>
      </c>
      <c r="B5562">
        <v>120</v>
      </c>
      <c r="C5562" t="s">
        <v>2224</v>
      </c>
      <c r="D5562" t="s">
        <v>12727</v>
      </c>
      <c r="E5562" t="s">
        <v>12</v>
      </c>
      <c r="F5562" t="s">
        <v>18</v>
      </c>
      <c r="G5562">
        <v>23126766</v>
      </c>
      <c r="H5562">
        <v>1973</v>
      </c>
      <c r="I5562" t="s">
        <v>12728</v>
      </c>
    </row>
    <row r="5563" spans="1:9">
      <c r="A5563" t="s">
        <v>9</v>
      </c>
      <c r="B5563">
        <v>120</v>
      </c>
      <c r="C5563" t="s">
        <v>2229</v>
      </c>
      <c r="D5563" t="s">
        <v>1407</v>
      </c>
      <c r="E5563" t="s">
        <v>12</v>
      </c>
      <c r="F5563" t="s">
        <v>13</v>
      </c>
      <c r="G5563">
        <v>12425906</v>
      </c>
      <c r="H5563">
        <v>1958</v>
      </c>
      <c r="I5563" t="s">
        <v>12729</v>
      </c>
    </row>
    <row r="5564" spans="1:9">
      <c r="A5564" t="s">
        <v>9</v>
      </c>
      <c r="B5564">
        <v>120</v>
      </c>
      <c r="C5564" t="s">
        <v>2229</v>
      </c>
      <c r="D5564" t="s">
        <v>5682</v>
      </c>
      <c r="E5564" t="s">
        <v>17</v>
      </c>
      <c r="F5564" t="s">
        <v>13</v>
      </c>
      <c r="G5564">
        <v>11816523</v>
      </c>
      <c r="H5564">
        <v>1955</v>
      </c>
      <c r="I5564" t="s">
        <v>12730</v>
      </c>
    </row>
    <row r="5565" spans="1:9">
      <c r="A5565" t="s">
        <v>9</v>
      </c>
      <c r="B5565">
        <v>120</v>
      </c>
      <c r="C5565" t="s">
        <v>12731</v>
      </c>
      <c r="D5565" t="s">
        <v>1003</v>
      </c>
      <c r="E5565" t="s">
        <v>17</v>
      </c>
      <c r="F5565" t="s">
        <v>18</v>
      </c>
      <c r="G5565">
        <v>5702461</v>
      </c>
      <c r="H5565">
        <v>1947</v>
      </c>
      <c r="I5565" t="s">
        <v>12732</v>
      </c>
    </row>
    <row r="5566" spans="1:9">
      <c r="A5566" t="s">
        <v>9</v>
      </c>
      <c r="B5566">
        <v>120</v>
      </c>
      <c r="C5566" t="s">
        <v>12733</v>
      </c>
      <c r="D5566" t="s">
        <v>12734</v>
      </c>
      <c r="E5566" t="s">
        <v>12</v>
      </c>
      <c r="F5566" t="s">
        <v>56</v>
      </c>
      <c r="G5566">
        <v>43441110</v>
      </c>
      <c r="H5566">
        <v>2001</v>
      </c>
      <c r="I5566" t="s">
        <v>12735</v>
      </c>
    </row>
    <row r="5567" spans="1:9">
      <c r="A5567" t="s">
        <v>9</v>
      </c>
      <c r="B5567">
        <v>120</v>
      </c>
      <c r="C5567" t="s">
        <v>12736</v>
      </c>
      <c r="D5567" t="s">
        <v>12737</v>
      </c>
      <c r="E5567" t="s">
        <v>17</v>
      </c>
      <c r="F5567" t="s">
        <v>18</v>
      </c>
      <c r="G5567">
        <v>5945715</v>
      </c>
      <c r="H5567">
        <v>1947</v>
      </c>
      <c r="I5567" t="s">
        <v>12738</v>
      </c>
    </row>
    <row r="5568" spans="1:9">
      <c r="A5568" t="s">
        <v>9</v>
      </c>
      <c r="B5568">
        <v>120</v>
      </c>
      <c r="C5568" t="s">
        <v>12739</v>
      </c>
      <c r="D5568" t="s">
        <v>6557</v>
      </c>
      <c r="E5568" t="s">
        <v>12</v>
      </c>
      <c r="F5568" t="s">
        <v>18</v>
      </c>
      <c r="G5568">
        <v>8490414</v>
      </c>
      <c r="H5568">
        <v>1950</v>
      </c>
      <c r="I5568" t="s">
        <v>12740</v>
      </c>
    </row>
    <row r="5569" spans="1:9">
      <c r="A5569" t="s">
        <v>9</v>
      </c>
      <c r="B5569">
        <v>120</v>
      </c>
      <c r="C5569" t="s">
        <v>12741</v>
      </c>
      <c r="D5569" t="s">
        <v>12742</v>
      </c>
      <c r="E5569" t="s">
        <v>17</v>
      </c>
      <c r="F5569" t="s">
        <v>18</v>
      </c>
      <c r="G5569">
        <v>35185663</v>
      </c>
      <c r="H5569">
        <v>1990</v>
      </c>
      <c r="I5569" t="s">
        <v>12743</v>
      </c>
    </row>
    <row r="5570" spans="1:9">
      <c r="A5570" t="s">
        <v>9</v>
      </c>
      <c r="B5570">
        <v>120</v>
      </c>
      <c r="C5570" t="s">
        <v>2236</v>
      </c>
      <c r="D5570" t="s">
        <v>12744</v>
      </c>
      <c r="E5570" t="s">
        <v>17</v>
      </c>
      <c r="F5570" t="s">
        <v>13</v>
      </c>
      <c r="G5570">
        <v>14407871</v>
      </c>
      <c r="H5570">
        <v>1961</v>
      </c>
      <c r="I5570" t="s">
        <v>12745</v>
      </c>
    </row>
    <row r="5571" spans="1:9">
      <c r="A5571" t="s">
        <v>9</v>
      </c>
      <c r="B5571">
        <v>120</v>
      </c>
      <c r="C5571" t="s">
        <v>2236</v>
      </c>
      <c r="D5571" t="s">
        <v>12746</v>
      </c>
      <c r="E5571" t="s">
        <v>17</v>
      </c>
      <c r="F5571" t="s">
        <v>18</v>
      </c>
      <c r="G5571">
        <v>6142619</v>
      </c>
      <c r="H5571">
        <v>1949</v>
      </c>
      <c r="I5571" t="s">
        <v>12747</v>
      </c>
    </row>
    <row r="5572" spans="1:9">
      <c r="A5572" t="s">
        <v>9</v>
      </c>
      <c r="B5572">
        <v>120</v>
      </c>
      <c r="C5572" t="s">
        <v>2236</v>
      </c>
      <c r="D5572" t="s">
        <v>12748</v>
      </c>
      <c r="E5572" t="s">
        <v>17</v>
      </c>
      <c r="F5572" t="s">
        <v>18</v>
      </c>
      <c r="G5572">
        <v>21954062</v>
      </c>
      <c r="H5572">
        <v>1970</v>
      </c>
      <c r="I5572" t="s">
        <v>12749</v>
      </c>
    </row>
    <row r="5573" spans="1:9">
      <c r="A5573" t="s">
        <v>9</v>
      </c>
      <c r="B5573">
        <v>120</v>
      </c>
      <c r="C5573" t="s">
        <v>12750</v>
      </c>
      <c r="D5573" t="s">
        <v>693</v>
      </c>
      <c r="E5573" t="s">
        <v>12</v>
      </c>
      <c r="F5573" t="s">
        <v>18</v>
      </c>
      <c r="G5573">
        <v>16580139</v>
      </c>
      <c r="H5573">
        <v>1963</v>
      </c>
      <c r="I5573" t="s">
        <v>12751</v>
      </c>
    </row>
    <row r="5574" spans="1:9">
      <c r="A5574" t="s">
        <v>9</v>
      </c>
      <c r="B5574">
        <v>120</v>
      </c>
      <c r="C5574" t="s">
        <v>12752</v>
      </c>
      <c r="D5574" t="s">
        <v>6651</v>
      </c>
      <c r="E5574" t="s">
        <v>12</v>
      </c>
      <c r="F5574" t="s">
        <v>13</v>
      </c>
      <c r="G5574">
        <v>16208681</v>
      </c>
      <c r="H5574">
        <v>1962</v>
      </c>
      <c r="I5574" t="s">
        <v>12753</v>
      </c>
    </row>
    <row r="5575" spans="1:9">
      <c r="A5575" t="s">
        <v>9</v>
      </c>
      <c r="B5575">
        <v>120</v>
      </c>
      <c r="C5575" t="s">
        <v>12754</v>
      </c>
      <c r="D5575" t="s">
        <v>12755</v>
      </c>
      <c r="E5575" t="s">
        <v>12</v>
      </c>
      <c r="F5575" t="s">
        <v>18</v>
      </c>
      <c r="G5575">
        <v>11293348</v>
      </c>
      <c r="H5575">
        <v>1954</v>
      </c>
      <c r="I5575" t="s">
        <v>12756</v>
      </c>
    </row>
    <row r="5576" spans="1:9">
      <c r="A5576" t="s">
        <v>9</v>
      </c>
      <c r="B5576">
        <v>120</v>
      </c>
      <c r="C5576" t="s">
        <v>12757</v>
      </c>
      <c r="D5576" t="s">
        <v>9592</v>
      </c>
      <c r="E5576" t="s">
        <v>17</v>
      </c>
      <c r="F5576" t="s">
        <v>18</v>
      </c>
      <c r="G5576">
        <v>12277390</v>
      </c>
      <c r="H5576">
        <v>1958</v>
      </c>
      <c r="I5576" t="s">
        <v>12758</v>
      </c>
    </row>
    <row r="5577" spans="1:9">
      <c r="A5577" t="s">
        <v>9</v>
      </c>
      <c r="B5577">
        <v>120</v>
      </c>
      <c r="C5577" t="s">
        <v>12759</v>
      </c>
      <c r="D5577" t="s">
        <v>1848</v>
      </c>
      <c r="E5577" t="s">
        <v>17</v>
      </c>
      <c r="F5577" t="s">
        <v>18</v>
      </c>
      <c r="G5577">
        <v>4206531</v>
      </c>
      <c r="H5577">
        <v>1941</v>
      </c>
      <c r="I5577" t="s">
        <v>12760</v>
      </c>
    </row>
    <row r="5578" spans="1:9">
      <c r="A5578" t="s">
        <v>9</v>
      </c>
      <c r="B5578">
        <v>120</v>
      </c>
      <c r="C5578" t="s">
        <v>12761</v>
      </c>
      <c r="D5578" t="s">
        <v>12762</v>
      </c>
      <c r="E5578" t="s">
        <v>17</v>
      </c>
      <c r="F5578" t="s">
        <v>13</v>
      </c>
      <c r="G5578">
        <v>6219172</v>
      </c>
      <c r="H5578">
        <v>1950</v>
      </c>
      <c r="I5578" t="s">
        <v>12763</v>
      </c>
    </row>
    <row r="5579" spans="1:9">
      <c r="A5579" t="s">
        <v>9</v>
      </c>
      <c r="B5579">
        <v>120</v>
      </c>
      <c r="C5579" t="s">
        <v>12764</v>
      </c>
      <c r="D5579" t="s">
        <v>12765</v>
      </c>
      <c r="E5579" t="s">
        <v>12</v>
      </c>
      <c r="F5579" t="s">
        <v>18</v>
      </c>
      <c r="G5579">
        <v>4551889</v>
      </c>
      <c r="H5579">
        <v>1946</v>
      </c>
      <c r="I5579" t="s">
        <v>12766</v>
      </c>
    </row>
    <row r="5580" spans="1:9">
      <c r="A5580" t="s">
        <v>9</v>
      </c>
      <c r="B5580">
        <v>120</v>
      </c>
      <c r="C5580" t="s">
        <v>12767</v>
      </c>
      <c r="D5580" t="s">
        <v>12768</v>
      </c>
      <c r="E5580" t="s">
        <v>12</v>
      </c>
      <c r="F5580" t="s">
        <v>18</v>
      </c>
      <c r="G5580">
        <v>10399649</v>
      </c>
      <c r="H5580">
        <v>1951</v>
      </c>
      <c r="I5580" t="s">
        <v>12769</v>
      </c>
    </row>
    <row r="5581" spans="1:9">
      <c r="A5581" t="s">
        <v>9</v>
      </c>
      <c r="B5581">
        <v>120</v>
      </c>
      <c r="C5581" t="s">
        <v>2256</v>
      </c>
      <c r="D5581" t="s">
        <v>5780</v>
      </c>
      <c r="E5581" t="s">
        <v>12</v>
      </c>
      <c r="F5581" t="s">
        <v>18</v>
      </c>
      <c r="G5581">
        <v>7672691</v>
      </c>
      <c r="H5581">
        <v>1949</v>
      </c>
      <c r="I5581" t="s">
        <v>12770</v>
      </c>
    </row>
    <row r="5582" spans="1:9">
      <c r="A5582" t="s">
        <v>9</v>
      </c>
      <c r="B5582">
        <v>120</v>
      </c>
      <c r="C5582" t="s">
        <v>12771</v>
      </c>
      <c r="D5582" t="s">
        <v>401</v>
      </c>
      <c r="E5582" t="s">
        <v>12</v>
      </c>
      <c r="F5582" t="s">
        <v>18</v>
      </c>
      <c r="G5582">
        <v>12915269</v>
      </c>
      <c r="H5582">
        <v>1958</v>
      </c>
      <c r="I5582" t="s">
        <v>12772</v>
      </c>
    </row>
    <row r="5583" spans="1:9">
      <c r="A5583" t="s">
        <v>9</v>
      </c>
      <c r="B5583">
        <v>120</v>
      </c>
      <c r="C5583" t="s">
        <v>12773</v>
      </c>
      <c r="D5583" t="s">
        <v>686</v>
      </c>
      <c r="E5583" t="s">
        <v>17</v>
      </c>
      <c r="F5583" t="s">
        <v>18</v>
      </c>
      <c r="G5583">
        <v>14619939</v>
      </c>
      <c r="H5583">
        <v>1961</v>
      </c>
      <c r="I5583" t="s">
        <v>12774</v>
      </c>
    </row>
    <row r="5584" spans="1:9">
      <c r="A5584" t="s">
        <v>9</v>
      </c>
      <c r="B5584">
        <v>120</v>
      </c>
      <c r="C5584" t="s">
        <v>12775</v>
      </c>
      <c r="D5584" t="s">
        <v>12776</v>
      </c>
      <c r="E5584" t="s">
        <v>17</v>
      </c>
      <c r="F5584" t="s">
        <v>284</v>
      </c>
      <c r="G5584">
        <v>4358357</v>
      </c>
      <c r="H5584">
        <v>1927</v>
      </c>
      <c r="I5584" t="s">
        <v>12777</v>
      </c>
    </row>
    <row r="5585" spans="1:9">
      <c r="A5585" t="s">
        <v>9</v>
      </c>
      <c r="B5585">
        <v>120</v>
      </c>
      <c r="C5585" t="s">
        <v>12775</v>
      </c>
      <c r="D5585" t="s">
        <v>12778</v>
      </c>
      <c r="E5585" t="s">
        <v>17</v>
      </c>
      <c r="F5585" t="s">
        <v>18</v>
      </c>
      <c r="G5585">
        <v>17692193</v>
      </c>
      <c r="H5585">
        <v>1966</v>
      </c>
      <c r="I5585" t="s">
        <v>12779</v>
      </c>
    </row>
    <row r="5586" spans="1:9">
      <c r="A5586" t="s">
        <v>9</v>
      </c>
      <c r="B5586">
        <v>120</v>
      </c>
      <c r="C5586" t="s">
        <v>12780</v>
      </c>
      <c r="D5586" t="s">
        <v>3376</v>
      </c>
      <c r="E5586" t="s">
        <v>17</v>
      </c>
      <c r="F5586" t="s">
        <v>18</v>
      </c>
      <c r="G5586">
        <v>13858587</v>
      </c>
      <c r="H5586">
        <v>1959</v>
      </c>
      <c r="I5586" t="s">
        <v>12781</v>
      </c>
    </row>
    <row r="5587" spans="1:9">
      <c r="A5587" t="s">
        <v>9</v>
      </c>
      <c r="B5587">
        <v>120</v>
      </c>
      <c r="C5587" t="s">
        <v>12782</v>
      </c>
      <c r="D5587" t="s">
        <v>12783</v>
      </c>
      <c r="E5587" t="s">
        <v>12</v>
      </c>
      <c r="F5587" t="s">
        <v>13</v>
      </c>
      <c r="G5587">
        <v>4433502</v>
      </c>
      <c r="H5587">
        <v>1944</v>
      </c>
      <c r="I5587" t="s">
        <v>12784</v>
      </c>
    </row>
    <row r="5588" spans="1:9">
      <c r="A5588" t="s">
        <v>9</v>
      </c>
      <c r="B5588">
        <v>120</v>
      </c>
      <c r="C5588" t="s">
        <v>12785</v>
      </c>
      <c r="D5588" t="s">
        <v>12786</v>
      </c>
      <c r="E5588" t="s">
        <v>17</v>
      </c>
      <c r="F5588" t="s">
        <v>18</v>
      </c>
      <c r="G5588">
        <v>2521043</v>
      </c>
      <c r="H5588">
        <v>1936</v>
      </c>
      <c r="I5588" t="s">
        <v>12787</v>
      </c>
    </row>
    <row r="5589" spans="1:9">
      <c r="A5589" t="s">
        <v>9</v>
      </c>
      <c r="B5589">
        <v>120</v>
      </c>
      <c r="C5589" t="s">
        <v>12788</v>
      </c>
      <c r="D5589" t="s">
        <v>11384</v>
      </c>
      <c r="E5589" t="s">
        <v>17</v>
      </c>
      <c r="F5589" t="s">
        <v>18</v>
      </c>
      <c r="G5589">
        <v>11026963</v>
      </c>
      <c r="H5589">
        <v>1953</v>
      </c>
      <c r="I5589" t="s">
        <v>12789</v>
      </c>
    </row>
    <row r="5590" spans="1:9">
      <c r="A5590" t="s">
        <v>9</v>
      </c>
      <c r="B5590">
        <v>120</v>
      </c>
      <c r="C5590" t="s">
        <v>12790</v>
      </c>
      <c r="D5590" t="s">
        <v>9594</v>
      </c>
      <c r="E5590" t="s">
        <v>17</v>
      </c>
      <c r="F5590" t="s">
        <v>18</v>
      </c>
      <c r="G5590">
        <v>17109104</v>
      </c>
      <c r="H5590">
        <v>1964</v>
      </c>
      <c r="I5590" t="s">
        <v>12791</v>
      </c>
    </row>
    <row r="5591" spans="1:9">
      <c r="A5591" t="s">
        <v>9</v>
      </c>
      <c r="B5591">
        <v>120</v>
      </c>
      <c r="C5591" t="s">
        <v>12792</v>
      </c>
      <c r="D5591" t="s">
        <v>9047</v>
      </c>
      <c r="E5591" t="s">
        <v>17</v>
      </c>
      <c r="F5591" t="s">
        <v>18</v>
      </c>
      <c r="G5591">
        <v>4076724</v>
      </c>
      <c r="H5591">
        <v>1941</v>
      </c>
      <c r="I5591" t="s">
        <v>12793</v>
      </c>
    </row>
    <row r="5592" spans="1:9">
      <c r="A5592" t="s">
        <v>9</v>
      </c>
      <c r="B5592">
        <v>120</v>
      </c>
      <c r="C5592" t="s">
        <v>12794</v>
      </c>
      <c r="D5592" t="s">
        <v>12795</v>
      </c>
      <c r="E5592" t="s">
        <v>12</v>
      </c>
      <c r="F5592" t="s">
        <v>18</v>
      </c>
      <c r="G5592">
        <v>4096059</v>
      </c>
      <c r="H5592">
        <v>1932</v>
      </c>
      <c r="I5592" t="s">
        <v>12796</v>
      </c>
    </row>
    <row r="5593" spans="1:9">
      <c r="A5593" t="s">
        <v>9</v>
      </c>
      <c r="B5593">
        <v>120</v>
      </c>
      <c r="C5593" t="s">
        <v>12797</v>
      </c>
      <c r="D5593" t="s">
        <v>12798</v>
      </c>
      <c r="E5593" t="s">
        <v>17</v>
      </c>
      <c r="F5593" t="s">
        <v>18</v>
      </c>
      <c r="G5593">
        <v>10830054</v>
      </c>
      <c r="H5593">
        <v>1953</v>
      </c>
      <c r="I5593" t="s">
        <v>12799</v>
      </c>
    </row>
    <row r="5594" spans="1:9">
      <c r="A5594" t="s">
        <v>9</v>
      </c>
      <c r="B5594">
        <v>120</v>
      </c>
      <c r="C5594" t="s">
        <v>4068</v>
      </c>
      <c r="D5594" t="s">
        <v>12800</v>
      </c>
      <c r="E5594" t="s">
        <v>17</v>
      </c>
      <c r="F5594" t="s">
        <v>18</v>
      </c>
      <c r="G5594">
        <v>3861792</v>
      </c>
      <c r="H5594">
        <v>1939</v>
      </c>
      <c r="I5594" t="s">
        <v>12801</v>
      </c>
    </row>
    <row r="5595" spans="1:9">
      <c r="A5595" t="s">
        <v>9</v>
      </c>
      <c r="B5595">
        <v>120</v>
      </c>
      <c r="C5595" t="s">
        <v>12802</v>
      </c>
      <c r="D5595" t="s">
        <v>4530</v>
      </c>
      <c r="E5595" t="s">
        <v>17</v>
      </c>
      <c r="F5595" t="s">
        <v>18</v>
      </c>
      <c r="G5595">
        <v>16584022</v>
      </c>
      <c r="H5595">
        <v>1963</v>
      </c>
      <c r="I5595" t="s">
        <v>12803</v>
      </c>
    </row>
    <row r="5596" spans="1:9">
      <c r="A5596" t="s">
        <v>9</v>
      </c>
      <c r="B5596">
        <v>120</v>
      </c>
      <c r="C5596" t="s">
        <v>12804</v>
      </c>
      <c r="D5596" t="s">
        <v>334</v>
      </c>
      <c r="E5596" t="s">
        <v>12</v>
      </c>
      <c r="F5596" t="s">
        <v>18</v>
      </c>
      <c r="G5596">
        <v>18122180</v>
      </c>
      <c r="H5596">
        <v>1966</v>
      </c>
      <c r="I5596" t="s">
        <v>12805</v>
      </c>
    </row>
    <row r="5597" spans="1:9">
      <c r="A5597" t="s">
        <v>9</v>
      </c>
      <c r="B5597">
        <v>120</v>
      </c>
      <c r="C5597" t="s">
        <v>12806</v>
      </c>
      <c r="D5597" t="s">
        <v>359</v>
      </c>
      <c r="E5597" t="s">
        <v>17</v>
      </c>
      <c r="F5597" t="s">
        <v>18</v>
      </c>
      <c r="G5597">
        <v>6207229</v>
      </c>
      <c r="H5597">
        <v>1949</v>
      </c>
      <c r="I5597" t="s">
        <v>12807</v>
      </c>
    </row>
    <row r="5598" spans="1:9">
      <c r="A5598" t="s">
        <v>9</v>
      </c>
      <c r="B5598">
        <v>120</v>
      </c>
      <c r="C5598" t="s">
        <v>10795</v>
      </c>
      <c r="D5598" t="s">
        <v>1962</v>
      </c>
      <c r="E5598" t="s">
        <v>12</v>
      </c>
      <c r="F5598" t="s">
        <v>18</v>
      </c>
      <c r="G5598">
        <v>27309226</v>
      </c>
      <c r="H5598">
        <v>1979</v>
      </c>
      <c r="I5598" t="s">
        <v>12808</v>
      </c>
    </row>
    <row r="5599" spans="1:9">
      <c r="A5599" t="s">
        <v>9</v>
      </c>
      <c r="B5599">
        <v>120</v>
      </c>
      <c r="C5599" t="s">
        <v>12809</v>
      </c>
      <c r="D5599" t="s">
        <v>8715</v>
      </c>
      <c r="E5599" t="s">
        <v>12</v>
      </c>
      <c r="F5599" t="s">
        <v>13</v>
      </c>
      <c r="G5599">
        <v>40950160</v>
      </c>
      <c r="H5599">
        <v>1998</v>
      </c>
      <c r="I5599" t="s">
        <v>12810</v>
      </c>
    </row>
    <row r="5600" spans="1:9">
      <c r="A5600" t="s">
        <v>9</v>
      </c>
      <c r="B5600">
        <v>120</v>
      </c>
      <c r="C5600" t="s">
        <v>10800</v>
      </c>
      <c r="D5600" t="s">
        <v>143</v>
      </c>
      <c r="E5600" t="s">
        <v>12</v>
      </c>
      <c r="F5600" t="s">
        <v>18</v>
      </c>
      <c r="G5600">
        <v>14026473</v>
      </c>
      <c r="H5600">
        <v>1960</v>
      </c>
      <c r="I5600" t="s">
        <v>12811</v>
      </c>
    </row>
    <row r="5601" spans="1:9">
      <c r="A5601" t="s">
        <v>9</v>
      </c>
      <c r="B5601">
        <v>120</v>
      </c>
      <c r="C5601" t="s">
        <v>12812</v>
      </c>
      <c r="D5601" t="s">
        <v>12813</v>
      </c>
      <c r="E5601" t="s">
        <v>17</v>
      </c>
      <c r="F5601" t="s">
        <v>13</v>
      </c>
      <c r="G5601">
        <v>24110504</v>
      </c>
      <c r="H5601">
        <v>1974</v>
      </c>
      <c r="I5601" t="s">
        <v>12814</v>
      </c>
    </row>
    <row r="5602" spans="1:9">
      <c r="A5602" t="s">
        <v>9</v>
      </c>
      <c r="B5602">
        <v>120</v>
      </c>
      <c r="C5602" t="s">
        <v>12815</v>
      </c>
      <c r="D5602" t="s">
        <v>2655</v>
      </c>
      <c r="E5602" t="s">
        <v>12</v>
      </c>
      <c r="F5602" t="s">
        <v>13</v>
      </c>
      <c r="G5602">
        <v>14614249</v>
      </c>
      <c r="H5602">
        <v>1961</v>
      </c>
      <c r="I5602" t="s">
        <v>12816</v>
      </c>
    </row>
    <row r="5603" spans="1:9">
      <c r="A5603" t="s">
        <v>9</v>
      </c>
      <c r="B5603">
        <v>120</v>
      </c>
      <c r="C5603" t="s">
        <v>12817</v>
      </c>
      <c r="D5603" t="s">
        <v>2081</v>
      </c>
      <c r="E5603" t="s">
        <v>17</v>
      </c>
      <c r="F5603" t="s">
        <v>13</v>
      </c>
      <c r="G5603">
        <v>14805853</v>
      </c>
      <c r="H5603">
        <v>1961</v>
      </c>
      <c r="I5603" t="s">
        <v>12818</v>
      </c>
    </row>
    <row r="5604" spans="1:9">
      <c r="A5604" t="s">
        <v>9</v>
      </c>
      <c r="B5604">
        <v>120</v>
      </c>
      <c r="C5604" t="s">
        <v>12819</v>
      </c>
      <c r="D5604" t="s">
        <v>12820</v>
      </c>
      <c r="E5604" t="s">
        <v>12</v>
      </c>
      <c r="F5604" t="s">
        <v>18</v>
      </c>
      <c r="G5604">
        <v>10691635</v>
      </c>
      <c r="H5604">
        <v>1953</v>
      </c>
      <c r="I5604" t="s">
        <v>12821</v>
      </c>
    </row>
    <row r="5605" spans="1:9">
      <c r="A5605" t="s">
        <v>9</v>
      </c>
      <c r="B5605">
        <v>120</v>
      </c>
      <c r="C5605" t="s">
        <v>549</v>
      </c>
      <c r="D5605" t="s">
        <v>8417</v>
      </c>
      <c r="E5605" t="s">
        <v>17</v>
      </c>
      <c r="F5605" t="s">
        <v>18</v>
      </c>
      <c r="G5605">
        <v>27285744</v>
      </c>
      <c r="H5605">
        <v>1979</v>
      </c>
      <c r="I5605" t="s">
        <v>12822</v>
      </c>
    </row>
    <row r="5606" spans="1:9">
      <c r="A5606" t="s">
        <v>9</v>
      </c>
      <c r="B5606">
        <v>120</v>
      </c>
      <c r="C5606" t="s">
        <v>552</v>
      </c>
      <c r="D5606" t="s">
        <v>12823</v>
      </c>
      <c r="E5606" t="s">
        <v>12</v>
      </c>
      <c r="F5606" t="s">
        <v>18</v>
      </c>
      <c r="G5606">
        <v>4113528</v>
      </c>
      <c r="H5606">
        <v>1933</v>
      </c>
      <c r="I5606" t="s">
        <v>12824</v>
      </c>
    </row>
    <row r="5607" spans="1:9">
      <c r="A5607" t="s">
        <v>9</v>
      </c>
      <c r="B5607">
        <v>120</v>
      </c>
      <c r="C5607" t="s">
        <v>12825</v>
      </c>
      <c r="D5607" t="s">
        <v>304</v>
      </c>
      <c r="E5607" t="s">
        <v>12</v>
      </c>
      <c r="F5607" t="s">
        <v>13</v>
      </c>
      <c r="G5607">
        <v>24308376</v>
      </c>
      <c r="H5607">
        <v>1974</v>
      </c>
      <c r="I5607" t="s">
        <v>12826</v>
      </c>
    </row>
    <row r="5608" spans="1:9">
      <c r="A5608" t="s">
        <v>9</v>
      </c>
      <c r="B5608">
        <v>120</v>
      </c>
      <c r="C5608" t="s">
        <v>12827</v>
      </c>
      <c r="D5608" t="s">
        <v>12828</v>
      </c>
      <c r="E5608" t="s">
        <v>17</v>
      </c>
      <c r="F5608" t="s">
        <v>18</v>
      </c>
      <c r="G5608">
        <v>10462529</v>
      </c>
      <c r="H5608">
        <v>1952</v>
      </c>
      <c r="I5608" t="s">
        <v>12829</v>
      </c>
    </row>
    <row r="5609" spans="1:9">
      <c r="A5609" t="s">
        <v>9</v>
      </c>
      <c r="B5609">
        <v>120</v>
      </c>
      <c r="C5609" t="s">
        <v>12830</v>
      </c>
      <c r="D5609" t="s">
        <v>6299</v>
      </c>
      <c r="E5609" t="s">
        <v>17</v>
      </c>
      <c r="F5609" t="s">
        <v>18</v>
      </c>
      <c r="G5609">
        <v>11320333</v>
      </c>
      <c r="H5609">
        <v>1954</v>
      </c>
      <c r="I5609" t="s">
        <v>12831</v>
      </c>
    </row>
    <row r="5610" spans="1:9">
      <c r="A5610" t="s">
        <v>9</v>
      </c>
      <c r="B5610">
        <v>120</v>
      </c>
      <c r="C5610" t="s">
        <v>9399</v>
      </c>
      <c r="D5610" t="s">
        <v>12832</v>
      </c>
      <c r="E5610" t="s">
        <v>12</v>
      </c>
      <c r="F5610" t="s">
        <v>13</v>
      </c>
      <c r="G5610">
        <v>8634111</v>
      </c>
      <c r="H5610">
        <v>1951</v>
      </c>
      <c r="I5610" t="s">
        <v>12833</v>
      </c>
    </row>
    <row r="5611" spans="1:9">
      <c r="A5611" t="s">
        <v>9</v>
      </c>
      <c r="B5611">
        <v>120</v>
      </c>
      <c r="C5611" t="s">
        <v>12834</v>
      </c>
      <c r="D5611" t="s">
        <v>12835</v>
      </c>
      <c r="E5611" t="s">
        <v>17</v>
      </c>
      <c r="F5611" t="s">
        <v>18</v>
      </c>
      <c r="G5611">
        <v>123967</v>
      </c>
      <c r="H5611">
        <v>1930</v>
      </c>
      <c r="I5611" t="s">
        <v>12836</v>
      </c>
    </row>
    <row r="5612" spans="1:9">
      <c r="A5612" t="s">
        <v>9</v>
      </c>
      <c r="B5612">
        <v>120</v>
      </c>
      <c r="C5612" t="s">
        <v>570</v>
      </c>
      <c r="D5612" t="s">
        <v>12837</v>
      </c>
      <c r="E5612" t="s">
        <v>17</v>
      </c>
      <c r="F5612" t="s">
        <v>18</v>
      </c>
      <c r="G5612">
        <v>11704952</v>
      </c>
      <c r="H5612">
        <v>1955</v>
      </c>
      <c r="I5612" t="s">
        <v>12838</v>
      </c>
    </row>
    <row r="5613" spans="1:9">
      <c r="A5613" t="s">
        <v>9</v>
      </c>
      <c r="B5613">
        <v>120</v>
      </c>
      <c r="C5613" t="s">
        <v>570</v>
      </c>
      <c r="D5613" t="s">
        <v>12839</v>
      </c>
      <c r="E5613" t="s">
        <v>12</v>
      </c>
      <c r="F5613" t="s">
        <v>18</v>
      </c>
      <c r="G5613">
        <v>35159793</v>
      </c>
      <c r="H5613">
        <v>1990</v>
      </c>
      <c r="I5613" t="s">
        <v>12840</v>
      </c>
    </row>
    <row r="5614" spans="1:9">
      <c r="A5614" t="s">
        <v>9</v>
      </c>
      <c r="B5614">
        <v>120</v>
      </c>
      <c r="C5614" t="s">
        <v>570</v>
      </c>
      <c r="D5614" t="s">
        <v>12841</v>
      </c>
      <c r="E5614" t="s">
        <v>17</v>
      </c>
      <c r="F5614" t="s">
        <v>18</v>
      </c>
      <c r="G5614">
        <v>5724515</v>
      </c>
      <c r="H5614">
        <v>1947</v>
      </c>
      <c r="I5614" t="s">
        <v>12842</v>
      </c>
    </row>
    <row r="5615" spans="1:9">
      <c r="A5615" t="s">
        <v>9</v>
      </c>
      <c r="B5615">
        <v>120</v>
      </c>
      <c r="C5615" t="s">
        <v>570</v>
      </c>
      <c r="D5615" t="s">
        <v>12427</v>
      </c>
      <c r="E5615" t="s">
        <v>12</v>
      </c>
      <c r="F5615" t="s">
        <v>18</v>
      </c>
      <c r="G5615">
        <v>12153738</v>
      </c>
      <c r="H5615">
        <v>1958</v>
      </c>
      <c r="I5615" t="s">
        <v>12843</v>
      </c>
    </row>
    <row r="5616" spans="1:9">
      <c r="A5616" t="s">
        <v>9</v>
      </c>
      <c r="B5616">
        <v>120</v>
      </c>
      <c r="C5616" t="s">
        <v>570</v>
      </c>
      <c r="D5616" t="s">
        <v>12844</v>
      </c>
      <c r="E5616" t="s">
        <v>12</v>
      </c>
      <c r="F5616" t="s">
        <v>13</v>
      </c>
      <c r="G5616">
        <v>39465505</v>
      </c>
      <c r="H5616">
        <v>1995</v>
      </c>
      <c r="I5616" t="s">
        <v>12845</v>
      </c>
    </row>
    <row r="5617" spans="1:9">
      <c r="A5617" t="s">
        <v>9</v>
      </c>
      <c r="B5617">
        <v>120</v>
      </c>
      <c r="C5617" t="s">
        <v>570</v>
      </c>
      <c r="D5617" t="s">
        <v>4080</v>
      </c>
      <c r="E5617" t="s">
        <v>12</v>
      </c>
      <c r="F5617" t="s">
        <v>13</v>
      </c>
      <c r="G5617">
        <v>8274842</v>
      </c>
      <c r="H5617">
        <v>1950</v>
      </c>
      <c r="I5617" t="s">
        <v>12846</v>
      </c>
    </row>
    <row r="5618" spans="1:9">
      <c r="A5618" t="s">
        <v>9</v>
      </c>
      <c r="B5618">
        <v>120</v>
      </c>
      <c r="C5618" t="s">
        <v>570</v>
      </c>
      <c r="D5618" t="s">
        <v>12847</v>
      </c>
      <c r="E5618" t="s">
        <v>17</v>
      </c>
      <c r="F5618" t="s">
        <v>18</v>
      </c>
      <c r="G5618">
        <v>14152643</v>
      </c>
      <c r="H5618">
        <v>1961</v>
      </c>
      <c r="I5618" t="s">
        <v>12848</v>
      </c>
    </row>
    <row r="5619" spans="1:9">
      <c r="A5619" t="s">
        <v>9</v>
      </c>
      <c r="B5619">
        <v>120</v>
      </c>
      <c r="C5619" t="s">
        <v>570</v>
      </c>
      <c r="D5619" t="s">
        <v>5582</v>
      </c>
      <c r="E5619" t="s">
        <v>17</v>
      </c>
      <c r="F5619" t="s">
        <v>18</v>
      </c>
      <c r="G5619">
        <v>27288372</v>
      </c>
      <c r="H5619">
        <v>1979</v>
      </c>
      <c r="I5619" t="s">
        <v>12849</v>
      </c>
    </row>
    <row r="5620" spans="1:9">
      <c r="A5620" t="s">
        <v>9</v>
      </c>
      <c r="B5620">
        <v>120</v>
      </c>
      <c r="C5620" t="s">
        <v>12850</v>
      </c>
      <c r="D5620" t="s">
        <v>12851</v>
      </c>
      <c r="E5620" t="s">
        <v>17</v>
      </c>
      <c r="F5620" t="s">
        <v>18</v>
      </c>
      <c r="G5620">
        <v>4019678</v>
      </c>
      <c r="H5620">
        <v>1926</v>
      </c>
      <c r="I5620" t="s">
        <v>12852</v>
      </c>
    </row>
    <row r="5621" spans="1:9">
      <c r="A5621" t="s">
        <v>9</v>
      </c>
      <c r="B5621">
        <v>120</v>
      </c>
      <c r="C5621" t="s">
        <v>12853</v>
      </c>
      <c r="D5621" t="s">
        <v>3532</v>
      </c>
      <c r="E5621" t="s">
        <v>17</v>
      </c>
      <c r="F5621" t="s">
        <v>18</v>
      </c>
      <c r="G5621">
        <v>14866916</v>
      </c>
      <c r="H5621">
        <v>1962</v>
      </c>
      <c r="I5621" t="s">
        <v>12854</v>
      </c>
    </row>
    <row r="5622" spans="1:9">
      <c r="A5622" t="s">
        <v>9</v>
      </c>
      <c r="B5622">
        <v>120</v>
      </c>
      <c r="C5622" t="s">
        <v>10831</v>
      </c>
      <c r="D5622" t="s">
        <v>12855</v>
      </c>
      <c r="E5622" t="s">
        <v>17</v>
      </c>
      <c r="F5622" t="s">
        <v>18</v>
      </c>
      <c r="G5622">
        <v>3211174</v>
      </c>
      <c r="H5622">
        <v>1933</v>
      </c>
      <c r="I5622" t="s">
        <v>12856</v>
      </c>
    </row>
    <row r="5623" spans="1:9">
      <c r="A5623" t="s">
        <v>9</v>
      </c>
      <c r="B5623">
        <v>120</v>
      </c>
      <c r="C5623" t="s">
        <v>4098</v>
      </c>
      <c r="D5623" t="s">
        <v>5730</v>
      </c>
      <c r="E5623" t="s">
        <v>17</v>
      </c>
      <c r="F5623" t="s">
        <v>18</v>
      </c>
      <c r="G5623">
        <v>3991228</v>
      </c>
      <c r="H5623">
        <v>1940</v>
      </c>
      <c r="I5623" t="s">
        <v>12857</v>
      </c>
    </row>
    <row r="5624" spans="1:9">
      <c r="A5624" t="s">
        <v>9</v>
      </c>
      <c r="B5624">
        <v>120</v>
      </c>
      <c r="C5624" t="s">
        <v>12858</v>
      </c>
      <c r="D5624" t="s">
        <v>12859</v>
      </c>
      <c r="E5624" t="s">
        <v>17</v>
      </c>
      <c r="F5624" t="s">
        <v>56</v>
      </c>
      <c r="G5624">
        <v>27973951</v>
      </c>
      <c r="H5624">
        <v>1980</v>
      </c>
      <c r="I5624" t="s">
        <v>12860</v>
      </c>
    </row>
    <row r="5625" spans="1:9">
      <c r="A5625" t="s">
        <v>9</v>
      </c>
      <c r="B5625">
        <v>120</v>
      </c>
      <c r="C5625" t="s">
        <v>12861</v>
      </c>
      <c r="D5625" t="s">
        <v>12862</v>
      </c>
      <c r="E5625" t="s">
        <v>12</v>
      </c>
      <c r="F5625" t="s">
        <v>13</v>
      </c>
      <c r="G5625">
        <v>10929627</v>
      </c>
      <c r="H5625">
        <v>1954</v>
      </c>
      <c r="I5625" t="s">
        <v>12863</v>
      </c>
    </row>
    <row r="5626" spans="1:9">
      <c r="A5626" t="s">
        <v>9</v>
      </c>
      <c r="B5626">
        <v>120</v>
      </c>
      <c r="C5626" t="s">
        <v>591</v>
      </c>
      <c r="D5626" t="s">
        <v>12864</v>
      </c>
      <c r="E5626" t="s">
        <v>17</v>
      </c>
      <c r="F5626" t="s">
        <v>18</v>
      </c>
      <c r="G5626">
        <v>3688111</v>
      </c>
      <c r="H5626">
        <v>1937</v>
      </c>
      <c r="I5626" t="s">
        <v>12865</v>
      </c>
    </row>
    <row r="5627" spans="1:9">
      <c r="A5627" t="s">
        <v>9</v>
      </c>
      <c r="B5627">
        <v>120</v>
      </c>
      <c r="C5627" t="s">
        <v>591</v>
      </c>
      <c r="D5627" t="s">
        <v>1873</v>
      </c>
      <c r="E5627" t="s">
        <v>17</v>
      </c>
      <c r="F5627" t="s">
        <v>35</v>
      </c>
      <c r="G5627">
        <v>839854</v>
      </c>
      <c r="H5627">
        <v>1934</v>
      </c>
      <c r="I5627" t="s">
        <v>12866</v>
      </c>
    </row>
    <row r="5628" spans="1:9">
      <c r="A5628" t="s">
        <v>9</v>
      </c>
      <c r="B5628">
        <v>120</v>
      </c>
      <c r="C5628" t="s">
        <v>12867</v>
      </c>
      <c r="D5628" t="s">
        <v>64</v>
      </c>
      <c r="E5628" t="s">
        <v>12</v>
      </c>
      <c r="F5628" t="s">
        <v>13</v>
      </c>
      <c r="G5628">
        <v>4053888</v>
      </c>
      <c r="H5628">
        <v>1929</v>
      </c>
      <c r="I5628" t="s">
        <v>12868</v>
      </c>
    </row>
    <row r="5629" spans="1:9">
      <c r="A5629" t="s">
        <v>9</v>
      </c>
      <c r="B5629">
        <v>120</v>
      </c>
      <c r="C5629" t="s">
        <v>4110</v>
      </c>
      <c r="D5629" t="s">
        <v>4240</v>
      </c>
      <c r="E5629" t="s">
        <v>12</v>
      </c>
      <c r="F5629" t="s">
        <v>18</v>
      </c>
      <c r="G5629">
        <v>17726368</v>
      </c>
      <c r="H5629">
        <v>1965</v>
      </c>
      <c r="I5629" t="s">
        <v>12869</v>
      </c>
    </row>
    <row r="5630" spans="1:9">
      <c r="A5630" t="s">
        <v>9</v>
      </c>
      <c r="B5630">
        <v>120</v>
      </c>
      <c r="C5630" t="s">
        <v>12870</v>
      </c>
      <c r="D5630" t="s">
        <v>11034</v>
      </c>
      <c r="E5630" t="s">
        <v>17</v>
      </c>
      <c r="F5630" t="s">
        <v>13</v>
      </c>
      <c r="G5630">
        <v>6140245</v>
      </c>
      <c r="H5630">
        <v>1950</v>
      </c>
      <c r="I5630" t="s">
        <v>12871</v>
      </c>
    </row>
    <row r="5631" spans="1:9">
      <c r="A5631" t="s">
        <v>9</v>
      </c>
      <c r="B5631">
        <v>120</v>
      </c>
      <c r="C5631" t="s">
        <v>12872</v>
      </c>
      <c r="D5631" t="s">
        <v>12873</v>
      </c>
      <c r="E5631" t="s">
        <v>17</v>
      </c>
      <c r="F5631" t="s">
        <v>13</v>
      </c>
      <c r="G5631">
        <v>16131034</v>
      </c>
      <c r="H5631">
        <v>1963</v>
      </c>
      <c r="I5631" t="s">
        <v>12874</v>
      </c>
    </row>
    <row r="5632" spans="1:9">
      <c r="A5632" t="s">
        <v>9</v>
      </c>
      <c r="B5632">
        <v>120</v>
      </c>
      <c r="C5632" t="s">
        <v>5742</v>
      </c>
      <c r="D5632" t="s">
        <v>12875</v>
      </c>
      <c r="E5632" t="s">
        <v>17</v>
      </c>
      <c r="F5632" t="s">
        <v>13</v>
      </c>
      <c r="G5632">
        <v>6142545</v>
      </c>
      <c r="H5632">
        <v>1948</v>
      </c>
      <c r="I5632" t="s">
        <v>12876</v>
      </c>
    </row>
    <row r="5633" spans="1:9">
      <c r="A5633" t="s">
        <v>9</v>
      </c>
      <c r="B5633">
        <v>120</v>
      </c>
      <c r="C5633" t="s">
        <v>12877</v>
      </c>
      <c r="D5633" t="s">
        <v>5837</v>
      </c>
      <c r="E5633" t="s">
        <v>17</v>
      </c>
      <c r="F5633" t="s">
        <v>18</v>
      </c>
      <c r="G5633">
        <v>2737076</v>
      </c>
      <c r="H5633">
        <v>1934</v>
      </c>
      <c r="I5633" t="s">
        <v>12878</v>
      </c>
    </row>
    <row r="5634" spans="1:9">
      <c r="A5634" t="s">
        <v>9</v>
      </c>
      <c r="B5634">
        <v>120</v>
      </c>
      <c r="C5634" t="s">
        <v>12879</v>
      </c>
      <c r="D5634" t="s">
        <v>6103</v>
      </c>
      <c r="E5634" t="s">
        <v>17</v>
      </c>
      <c r="F5634" t="s">
        <v>18</v>
      </c>
      <c r="G5634">
        <v>13285907</v>
      </c>
      <c r="H5634">
        <v>1957</v>
      </c>
      <c r="I5634" t="s">
        <v>12880</v>
      </c>
    </row>
    <row r="5635" spans="1:9">
      <c r="A5635" t="s">
        <v>9</v>
      </c>
      <c r="B5635">
        <v>120</v>
      </c>
      <c r="C5635" t="s">
        <v>12881</v>
      </c>
      <c r="D5635" t="s">
        <v>12882</v>
      </c>
      <c r="E5635" t="s">
        <v>17</v>
      </c>
      <c r="F5635" t="s">
        <v>18</v>
      </c>
      <c r="G5635">
        <v>3674946</v>
      </c>
      <c r="H5635">
        <v>1937</v>
      </c>
      <c r="I5635" t="s">
        <v>12883</v>
      </c>
    </row>
    <row r="5636" spans="1:9">
      <c r="A5636" t="s">
        <v>9</v>
      </c>
      <c r="B5636">
        <v>120</v>
      </c>
      <c r="C5636" t="s">
        <v>12881</v>
      </c>
      <c r="D5636" t="s">
        <v>12884</v>
      </c>
      <c r="E5636" t="s">
        <v>17</v>
      </c>
      <c r="F5636" t="s">
        <v>18</v>
      </c>
      <c r="G5636">
        <v>3267787</v>
      </c>
      <c r="H5636">
        <v>1936</v>
      </c>
      <c r="I5636" t="s">
        <v>12885</v>
      </c>
    </row>
    <row r="5637" spans="1:9">
      <c r="A5637" t="s">
        <v>9</v>
      </c>
      <c r="B5637">
        <v>120</v>
      </c>
      <c r="C5637" t="s">
        <v>12886</v>
      </c>
      <c r="D5637" t="s">
        <v>12887</v>
      </c>
      <c r="E5637" t="s">
        <v>12</v>
      </c>
      <c r="F5637" t="s">
        <v>18</v>
      </c>
      <c r="G5637">
        <v>21465114</v>
      </c>
      <c r="H5637">
        <v>1970</v>
      </c>
      <c r="I5637" t="s">
        <v>12888</v>
      </c>
    </row>
    <row r="5638" spans="1:9">
      <c r="A5638" t="s">
        <v>9</v>
      </c>
      <c r="B5638">
        <v>120</v>
      </c>
      <c r="C5638" t="s">
        <v>12886</v>
      </c>
      <c r="D5638" t="s">
        <v>12889</v>
      </c>
      <c r="E5638" t="s">
        <v>12</v>
      </c>
      <c r="F5638" t="s">
        <v>18</v>
      </c>
      <c r="G5638">
        <v>26127399</v>
      </c>
      <c r="H5638">
        <v>1977</v>
      </c>
      <c r="I5638" t="s">
        <v>12890</v>
      </c>
    </row>
    <row r="5639" spans="1:9">
      <c r="A5639" t="s">
        <v>9</v>
      </c>
      <c r="B5639">
        <v>120</v>
      </c>
      <c r="C5639" t="s">
        <v>10863</v>
      </c>
      <c r="D5639" t="s">
        <v>2711</v>
      </c>
      <c r="E5639" t="s">
        <v>12</v>
      </c>
      <c r="F5639" t="s">
        <v>13</v>
      </c>
      <c r="G5639">
        <v>25865180</v>
      </c>
      <c r="H5639">
        <v>1977</v>
      </c>
      <c r="I5639" t="s">
        <v>12891</v>
      </c>
    </row>
    <row r="5640" spans="1:9">
      <c r="A5640" t="s">
        <v>9</v>
      </c>
      <c r="B5640">
        <v>120</v>
      </c>
      <c r="C5640" t="s">
        <v>12892</v>
      </c>
      <c r="D5640" t="s">
        <v>12893</v>
      </c>
      <c r="E5640" t="s">
        <v>12</v>
      </c>
      <c r="F5640" t="s">
        <v>56</v>
      </c>
      <c r="G5640">
        <v>27288058</v>
      </c>
      <c r="H5640">
        <v>1979</v>
      </c>
      <c r="I5640" t="s">
        <v>12894</v>
      </c>
    </row>
    <row r="5641" spans="1:9">
      <c r="A5641" t="s">
        <v>9</v>
      </c>
      <c r="B5641">
        <v>120</v>
      </c>
      <c r="C5641" t="s">
        <v>2361</v>
      </c>
      <c r="D5641" t="s">
        <v>12895</v>
      </c>
      <c r="E5641" t="s">
        <v>17</v>
      </c>
      <c r="F5641" t="s">
        <v>18</v>
      </c>
      <c r="G5641">
        <v>4282352</v>
      </c>
      <c r="H5641">
        <v>1943</v>
      </c>
      <c r="I5641" t="s">
        <v>12896</v>
      </c>
    </row>
    <row r="5642" spans="1:9">
      <c r="A5642" t="s">
        <v>9</v>
      </c>
      <c r="B5642">
        <v>120</v>
      </c>
      <c r="C5642" t="s">
        <v>618</v>
      </c>
      <c r="D5642" t="s">
        <v>135</v>
      </c>
      <c r="E5642" t="s">
        <v>17</v>
      </c>
      <c r="F5642" t="s">
        <v>18</v>
      </c>
      <c r="G5642">
        <v>2893496</v>
      </c>
      <c r="H5642">
        <v>1933</v>
      </c>
      <c r="I5642" t="s">
        <v>12897</v>
      </c>
    </row>
    <row r="5643" spans="1:9">
      <c r="A5643" t="s">
        <v>9</v>
      </c>
      <c r="B5643">
        <v>120</v>
      </c>
      <c r="C5643" t="s">
        <v>618</v>
      </c>
      <c r="D5643" t="s">
        <v>12898</v>
      </c>
      <c r="E5643" t="s">
        <v>12</v>
      </c>
      <c r="F5643" t="s">
        <v>13</v>
      </c>
      <c r="G5643">
        <v>16580831</v>
      </c>
      <c r="H5643">
        <v>1963</v>
      </c>
      <c r="I5643" t="s">
        <v>12899</v>
      </c>
    </row>
    <row r="5644" spans="1:9">
      <c r="A5644" t="s">
        <v>9</v>
      </c>
      <c r="B5644">
        <v>120</v>
      </c>
      <c r="C5644" t="s">
        <v>618</v>
      </c>
      <c r="D5644" t="s">
        <v>12900</v>
      </c>
      <c r="E5644" t="s">
        <v>17</v>
      </c>
      <c r="F5644" t="s">
        <v>18</v>
      </c>
      <c r="G5644">
        <v>38708800</v>
      </c>
      <c r="H5644">
        <v>1995</v>
      </c>
      <c r="I5644" t="s">
        <v>12901</v>
      </c>
    </row>
    <row r="5645" spans="1:9">
      <c r="A5645" t="s">
        <v>9</v>
      </c>
      <c r="B5645">
        <v>120</v>
      </c>
      <c r="C5645" t="s">
        <v>12902</v>
      </c>
      <c r="D5645" t="s">
        <v>12903</v>
      </c>
      <c r="E5645" t="s">
        <v>12</v>
      </c>
      <c r="F5645" t="s">
        <v>56</v>
      </c>
      <c r="G5645">
        <v>20003700</v>
      </c>
      <c r="H5645">
        <v>1968</v>
      </c>
      <c r="I5645" t="s">
        <v>12904</v>
      </c>
    </row>
    <row r="5646" spans="1:9">
      <c r="A5646" t="s">
        <v>9</v>
      </c>
      <c r="B5646">
        <v>120</v>
      </c>
      <c r="C5646" t="s">
        <v>12905</v>
      </c>
      <c r="D5646" t="s">
        <v>11411</v>
      </c>
      <c r="E5646" t="s">
        <v>17</v>
      </c>
      <c r="F5646" t="s">
        <v>13</v>
      </c>
      <c r="G5646">
        <v>4898106</v>
      </c>
      <c r="H5646">
        <v>1946</v>
      </c>
      <c r="I5646" t="s">
        <v>12906</v>
      </c>
    </row>
    <row r="5647" spans="1:9">
      <c r="A5647" t="s">
        <v>9</v>
      </c>
      <c r="B5647">
        <v>120</v>
      </c>
      <c r="C5647" t="s">
        <v>623</v>
      </c>
      <c r="D5647" t="s">
        <v>820</v>
      </c>
      <c r="E5647" t="s">
        <v>17</v>
      </c>
      <c r="F5647" t="s">
        <v>18</v>
      </c>
      <c r="G5647">
        <v>4441107</v>
      </c>
      <c r="H5647">
        <v>1941</v>
      </c>
      <c r="I5647" t="s">
        <v>12907</v>
      </c>
    </row>
    <row r="5648" spans="1:9">
      <c r="A5648" t="s">
        <v>9</v>
      </c>
      <c r="B5648">
        <v>120</v>
      </c>
      <c r="C5648" t="s">
        <v>623</v>
      </c>
      <c r="D5648" t="s">
        <v>12908</v>
      </c>
      <c r="E5648" t="s">
        <v>17</v>
      </c>
      <c r="F5648" t="s">
        <v>56</v>
      </c>
      <c r="G5648">
        <v>29635450</v>
      </c>
      <c r="H5648">
        <v>1982</v>
      </c>
      <c r="I5648" t="s">
        <v>12909</v>
      </c>
    </row>
    <row r="5649" spans="1:9">
      <c r="A5649" t="s">
        <v>9</v>
      </c>
      <c r="B5649">
        <v>120</v>
      </c>
      <c r="C5649" t="s">
        <v>623</v>
      </c>
      <c r="D5649" t="s">
        <v>12910</v>
      </c>
      <c r="E5649" t="s">
        <v>12</v>
      </c>
      <c r="F5649" t="s">
        <v>18</v>
      </c>
      <c r="G5649">
        <v>4141252</v>
      </c>
      <c r="H5649">
        <v>1934</v>
      </c>
      <c r="I5649" t="s">
        <v>12257</v>
      </c>
    </row>
    <row r="5650" spans="1:9">
      <c r="A5650" t="s">
        <v>9</v>
      </c>
      <c r="B5650">
        <v>120</v>
      </c>
      <c r="C5650" t="s">
        <v>623</v>
      </c>
      <c r="D5650" t="s">
        <v>12427</v>
      </c>
      <c r="E5650" t="s">
        <v>12</v>
      </c>
      <c r="F5650" t="s">
        <v>18</v>
      </c>
      <c r="G5650">
        <v>13131632</v>
      </c>
      <c r="H5650">
        <v>1957</v>
      </c>
      <c r="I5650" t="s">
        <v>12911</v>
      </c>
    </row>
    <row r="5651" spans="1:9">
      <c r="A5651" t="s">
        <v>9</v>
      </c>
      <c r="B5651">
        <v>120</v>
      </c>
      <c r="C5651" t="s">
        <v>623</v>
      </c>
      <c r="D5651" t="s">
        <v>12912</v>
      </c>
      <c r="E5651" t="s">
        <v>12</v>
      </c>
      <c r="F5651" t="s">
        <v>18</v>
      </c>
      <c r="G5651">
        <v>17331276</v>
      </c>
      <c r="H5651">
        <v>1964</v>
      </c>
      <c r="I5651" t="s">
        <v>12257</v>
      </c>
    </row>
    <row r="5652" spans="1:9">
      <c r="A5652" t="s">
        <v>9</v>
      </c>
      <c r="B5652">
        <v>120</v>
      </c>
      <c r="C5652" t="s">
        <v>623</v>
      </c>
      <c r="D5652" t="s">
        <v>12913</v>
      </c>
      <c r="E5652" t="s">
        <v>12</v>
      </c>
      <c r="F5652" t="s">
        <v>13</v>
      </c>
      <c r="G5652">
        <v>5441751</v>
      </c>
      <c r="H5652">
        <v>1930</v>
      </c>
      <c r="I5652" t="s">
        <v>12914</v>
      </c>
    </row>
    <row r="5653" spans="1:9">
      <c r="A5653" t="s">
        <v>9</v>
      </c>
      <c r="B5653">
        <v>120</v>
      </c>
      <c r="C5653" t="s">
        <v>623</v>
      </c>
      <c r="D5653" t="s">
        <v>12915</v>
      </c>
      <c r="E5653" t="s">
        <v>17</v>
      </c>
      <c r="F5653" t="s">
        <v>18</v>
      </c>
      <c r="G5653">
        <v>25846504</v>
      </c>
      <c r="H5653">
        <v>1977</v>
      </c>
      <c r="I5653" t="s">
        <v>12916</v>
      </c>
    </row>
    <row r="5654" spans="1:9">
      <c r="A5654" t="s">
        <v>9</v>
      </c>
      <c r="B5654">
        <v>120</v>
      </c>
      <c r="C5654" t="s">
        <v>623</v>
      </c>
      <c r="D5654" t="s">
        <v>100</v>
      </c>
      <c r="E5654" t="s">
        <v>17</v>
      </c>
      <c r="F5654" t="s">
        <v>18</v>
      </c>
      <c r="G5654">
        <v>3869244</v>
      </c>
      <c r="H5654">
        <v>1940</v>
      </c>
      <c r="I5654" t="s">
        <v>12917</v>
      </c>
    </row>
    <row r="5655" spans="1:9">
      <c r="A5655" t="s">
        <v>9</v>
      </c>
      <c r="B5655">
        <v>120</v>
      </c>
      <c r="C5655" t="s">
        <v>623</v>
      </c>
      <c r="D5655" t="s">
        <v>12918</v>
      </c>
      <c r="E5655" t="s">
        <v>12</v>
      </c>
      <c r="F5655" t="s">
        <v>13</v>
      </c>
      <c r="G5655">
        <v>7604673</v>
      </c>
      <c r="H5655">
        <v>1947</v>
      </c>
      <c r="I5655" t="s">
        <v>12919</v>
      </c>
    </row>
    <row r="5656" spans="1:9">
      <c r="A5656" t="s">
        <v>9</v>
      </c>
      <c r="B5656">
        <v>120</v>
      </c>
      <c r="C5656" t="s">
        <v>623</v>
      </c>
      <c r="D5656" t="s">
        <v>11361</v>
      </c>
      <c r="E5656" t="s">
        <v>17</v>
      </c>
      <c r="F5656" t="s">
        <v>13</v>
      </c>
      <c r="G5656">
        <v>18122907</v>
      </c>
      <c r="H5656">
        <v>1966</v>
      </c>
      <c r="I5656" t="s">
        <v>12257</v>
      </c>
    </row>
    <row r="5657" spans="1:9">
      <c r="A5657" t="s">
        <v>9</v>
      </c>
      <c r="B5657">
        <v>120</v>
      </c>
      <c r="C5657" t="s">
        <v>12920</v>
      </c>
      <c r="D5657" t="s">
        <v>12921</v>
      </c>
      <c r="E5657" t="s">
        <v>17</v>
      </c>
      <c r="F5657" t="s">
        <v>18</v>
      </c>
      <c r="G5657">
        <v>4604372</v>
      </c>
      <c r="H5657">
        <v>1940</v>
      </c>
      <c r="I5657" t="s">
        <v>12922</v>
      </c>
    </row>
    <row r="5658" spans="1:9">
      <c r="A5658" t="s">
        <v>9</v>
      </c>
      <c r="B5658">
        <v>120</v>
      </c>
      <c r="C5658" t="s">
        <v>12923</v>
      </c>
      <c r="D5658" t="s">
        <v>1802</v>
      </c>
      <c r="E5658" t="s">
        <v>12</v>
      </c>
      <c r="F5658" t="s">
        <v>18</v>
      </c>
      <c r="G5658">
        <v>18411800</v>
      </c>
      <c r="H5658">
        <v>1967</v>
      </c>
      <c r="I5658" t="s">
        <v>12924</v>
      </c>
    </row>
    <row r="5659" spans="1:9">
      <c r="A5659" t="s">
        <v>9</v>
      </c>
      <c r="B5659">
        <v>120</v>
      </c>
      <c r="C5659" t="s">
        <v>12925</v>
      </c>
      <c r="D5659" t="s">
        <v>12926</v>
      </c>
      <c r="E5659" t="s">
        <v>17</v>
      </c>
      <c r="F5659" t="s">
        <v>18</v>
      </c>
      <c r="G5659">
        <v>18390180</v>
      </c>
      <c r="H5659">
        <v>1966</v>
      </c>
      <c r="I5659" t="s">
        <v>12927</v>
      </c>
    </row>
    <row r="5660" spans="1:9">
      <c r="A5660" t="s">
        <v>9</v>
      </c>
      <c r="B5660">
        <v>120</v>
      </c>
      <c r="C5660" t="s">
        <v>12928</v>
      </c>
      <c r="D5660" t="s">
        <v>2936</v>
      </c>
      <c r="E5660" t="s">
        <v>12</v>
      </c>
      <c r="F5660" t="s">
        <v>18</v>
      </c>
      <c r="G5660">
        <v>4429219</v>
      </c>
      <c r="H5660">
        <v>1944</v>
      </c>
      <c r="I5660" t="s">
        <v>12929</v>
      </c>
    </row>
    <row r="5661" spans="1:9">
      <c r="A5661" t="s">
        <v>9</v>
      </c>
      <c r="B5661">
        <v>120</v>
      </c>
      <c r="C5661" t="s">
        <v>645</v>
      </c>
      <c r="D5661" t="s">
        <v>12930</v>
      </c>
      <c r="E5661" t="s">
        <v>12</v>
      </c>
      <c r="F5661" t="s">
        <v>13</v>
      </c>
      <c r="G5661">
        <v>35321734</v>
      </c>
      <c r="H5661">
        <v>1990</v>
      </c>
      <c r="I5661" t="s">
        <v>12931</v>
      </c>
    </row>
    <row r="5662" spans="1:9">
      <c r="A5662" t="s">
        <v>9</v>
      </c>
      <c r="B5662">
        <v>120</v>
      </c>
      <c r="C5662" t="s">
        <v>645</v>
      </c>
      <c r="D5662" t="s">
        <v>12932</v>
      </c>
      <c r="E5662" t="s">
        <v>12</v>
      </c>
      <c r="F5662" t="s">
        <v>18</v>
      </c>
      <c r="G5662">
        <v>32323489</v>
      </c>
      <c r="H5662">
        <v>1986</v>
      </c>
      <c r="I5662" t="s">
        <v>12933</v>
      </c>
    </row>
    <row r="5663" spans="1:9">
      <c r="A5663" t="s">
        <v>9</v>
      </c>
      <c r="B5663">
        <v>120</v>
      </c>
      <c r="C5663" t="s">
        <v>12934</v>
      </c>
      <c r="D5663" t="s">
        <v>6429</v>
      </c>
      <c r="E5663" t="s">
        <v>17</v>
      </c>
      <c r="F5663" t="s">
        <v>690</v>
      </c>
      <c r="G5663">
        <v>26625242</v>
      </c>
      <c r="H5663">
        <v>1978</v>
      </c>
      <c r="I5663" t="s">
        <v>12935</v>
      </c>
    </row>
    <row r="5664" spans="1:9">
      <c r="A5664" t="s">
        <v>9</v>
      </c>
      <c r="B5664">
        <v>120</v>
      </c>
      <c r="C5664" t="s">
        <v>5813</v>
      </c>
      <c r="D5664" t="s">
        <v>12936</v>
      </c>
      <c r="E5664" t="s">
        <v>17</v>
      </c>
      <c r="F5664" t="s">
        <v>13</v>
      </c>
      <c r="G5664">
        <v>3781851</v>
      </c>
      <c r="H5664">
        <v>1938</v>
      </c>
      <c r="I5664" t="s">
        <v>12937</v>
      </c>
    </row>
    <row r="5665" spans="1:9">
      <c r="A5665" t="s">
        <v>9</v>
      </c>
      <c r="B5665">
        <v>120</v>
      </c>
      <c r="C5665" t="s">
        <v>12938</v>
      </c>
      <c r="D5665" t="s">
        <v>12939</v>
      </c>
      <c r="E5665" t="s">
        <v>17</v>
      </c>
      <c r="F5665" t="s">
        <v>18</v>
      </c>
      <c r="G5665">
        <v>289977</v>
      </c>
      <c r="H5665">
        <v>1925</v>
      </c>
      <c r="I5665" t="s">
        <v>12940</v>
      </c>
    </row>
    <row r="5666" spans="1:9">
      <c r="A5666" t="s">
        <v>9</v>
      </c>
      <c r="B5666">
        <v>120</v>
      </c>
      <c r="C5666" t="s">
        <v>12941</v>
      </c>
      <c r="D5666" t="s">
        <v>12942</v>
      </c>
      <c r="E5666" t="s">
        <v>17</v>
      </c>
      <c r="F5666" t="s">
        <v>18</v>
      </c>
      <c r="G5666">
        <v>5783666</v>
      </c>
      <c r="H5666">
        <v>1947</v>
      </c>
      <c r="I5666" t="s">
        <v>12943</v>
      </c>
    </row>
    <row r="5667" spans="1:9">
      <c r="A5667" t="s">
        <v>9</v>
      </c>
      <c r="B5667">
        <v>120</v>
      </c>
      <c r="C5667" t="s">
        <v>12944</v>
      </c>
      <c r="D5667" t="s">
        <v>4787</v>
      </c>
      <c r="E5667" t="s">
        <v>17</v>
      </c>
      <c r="F5667" t="s">
        <v>35</v>
      </c>
      <c r="G5667">
        <v>253410</v>
      </c>
      <c r="H5667">
        <v>1926</v>
      </c>
      <c r="I5667" t="s">
        <v>12945</v>
      </c>
    </row>
    <row r="5668" spans="1:9">
      <c r="A5668" t="s">
        <v>9</v>
      </c>
      <c r="B5668">
        <v>120</v>
      </c>
      <c r="C5668" t="s">
        <v>12946</v>
      </c>
      <c r="D5668" t="s">
        <v>12947</v>
      </c>
      <c r="E5668" t="s">
        <v>12</v>
      </c>
      <c r="F5668" t="s">
        <v>18</v>
      </c>
      <c r="G5668">
        <v>17106918</v>
      </c>
      <c r="H5668">
        <v>1964</v>
      </c>
      <c r="I5668" t="s">
        <v>12948</v>
      </c>
    </row>
    <row r="5669" spans="1:9">
      <c r="A5669" t="s">
        <v>9</v>
      </c>
      <c r="B5669">
        <v>120</v>
      </c>
      <c r="C5669" t="s">
        <v>12949</v>
      </c>
      <c r="D5669" t="s">
        <v>167</v>
      </c>
      <c r="E5669" t="s">
        <v>17</v>
      </c>
      <c r="F5669" t="s">
        <v>18</v>
      </c>
      <c r="G5669">
        <v>5771313</v>
      </c>
      <c r="H5669">
        <v>1948</v>
      </c>
      <c r="I5669" t="s">
        <v>12950</v>
      </c>
    </row>
    <row r="5670" spans="1:9">
      <c r="A5670" t="s">
        <v>9</v>
      </c>
      <c r="B5670">
        <v>120</v>
      </c>
      <c r="C5670" t="s">
        <v>12951</v>
      </c>
      <c r="D5670" t="s">
        <v>12952</v>
      </c>
      <c r="E5670" t="s">
        <v>17</v>
      </c>
      <c r="F5670" t="s">
        <v>56</v>
      </c>
      <c r="G5670">
        <v>12467466</v>
      </c>
      <c r="H5670">
        <v>1956</v>
      </c>
      <c r="I5670" t="s">
        <v>12475</v>
      </c>
    </row>
    <row r="5671" spans="1:9">
      <c r="A5671" t="s">
        <v>9</v>
      </c>
      <c r="B5671">
        <v>120</v>
      </c>
      <c r="C5671" t="s">
        <v>12953</v>
      </c>
      <c r="D5671" t="s">
        <v>12954</v>
      </c>
      <c r="E5671" t="s">
        <v>17</v>
      </c>
      <c r="F5671" t="s">
        <v>56</v>
      </c>
      <c r="G5671">
        <v>18509361</v>
      </c>
      <c r="H5671">
        <v>1966</v>
      </c>
      <c r="I5671" t="s">
        <v>12955</v>
      </c>
    </row>
    <row r="5672" spans="1:9">
      <c r="A5672" t="s">
        <v>9</v>
      </c>
      <c r="B5672">
        <v>120</v>
      </c>
      <c r="C5672" t="s">
        <v>2404</v>
      </c>
      <c r="D5672" t="s">
        <v>12956</v>
      </c>
      <c r="E5672" t="s">
        <v>12</v>
      </c>
      <c r="F5672" t="s">
        <v>13</v>
      </c>
      <c r="G5672">
        <v>17364016</v>
      </c>
      <c r="H5672">
        <v>1965</v>
      </c>
      <c r="I5672" t="s">
        <v>12957</v>
      </c>
    </row>
    <row r="5673" spans="1:9">
      <c r="A5673" t="s">
        <v>9</v>
      </c>
      <c r="B5673">
        <v>120</v>
      </c>
      <c r="C5673" t="s">
        <v>2404</v>
      </c>
      <c r="D5673" t="s">
        <v>12958</v>
      </c>
      <c r="E5673" t="s">
        <v>12</v>
      </c>
      <c r="F5673" t="s">
        <v>18</v>
      </c>
      <c r="G5673">
        <v>32536484</v>
      </c>
      <c r="H5673">
        <v>1986</v>
      </c>
      <c r="I5673" t="s">
        <v>12959</v>
      </c>
    </row>
    <row r="5674" spans="1:9">
      <c r="A5674" t="s">
        <v>9</v>
      </c>
      <c r="B5674">
        <v>120</v>
      </c>
      <c r="C5674" t="s">
        <v>7836</v>
      </c>
      <c r="D5674" t="s">
        <v>12960</v>
      </c>
      <c r="E5674" t="s">
        <v>17</v>
      </c>
      <c r="F5674" t="s">
        <v>13</v>
      </c>
      <c r="G5674">
        <v>6132862</v>
      </c>
      <c r="H5674">
        <v>1949</v>
      </c>
      <c r="I5674" t="s">
        <v>12961</v>
      </c>
    </row>
    <row r="5675" spans="1:9">
      <c r="A5675" t="s">
        <v>9</v>
      </c>
      <c r="B5675">
        <v>120</v>
      </c>
      <c r="C5675" t="s">
        <v>10928</v>
      </c>
      <c r="D5675" t="s">
        <v>12962</v>
      </c>
      <c r="E5675" t="s">
        <v>17</v>
      </c>
      <c r="F5675" t="s">
        <v>18</v>
      </c>
      <c r="G5675">
        <v>5195871</v>
      </c>
      <c r="H5675">
        <v>1945</v>
      </c>
      <c r="I5675" t="s">
        <v>12963</v>
      </c>
    </row>
    <row r="5676" spans="1:9">
      <c r="A5676" t="s">
        <v>9</v>
      </c>
      <c r="B5676">
        <v>120</v>
      </c>
      <c r="C5676" t="s">
        <v>12964</v>
      </c>
      <c r="D5676" t="s">
        <v>401</v>
      </c>
      <c r="E5676" t="s">
        <v>12</v>
      </c>
      <c r="F5676" t="s">
        <v>18</v>
      </c>
      <c r="G5676">
        <v>7611536</v>
      </c>
      <c r="H5676">
        <v>1948</v>
      </c>
      <c r="I5676" t="s">
        <v>12965</v>
      </c>
    </row>
    <row r="5677" spans="1:9">
      <c r="A5677" t="s">
        <v>9</v>
      </c>
      <c r="B5677">
        <v>120</v>
      </c>
      <c r="C5677" t="s">
        <v>12966</v>
      </c>
      <c r="D5677" t="s">
        <v>12967</v>
      </c>
      <c r="E5677" t="s">
        <v>17</v>
      </c>
      <c r="F5677" t="s">
        <v>13</v>
      </c>
      <c r="G5677">
        <v>22134508</v>
      </c>
      <c r="H5677">
        <v>1971</v>
      </c>
      <c r="I5677" t="s">
        <v>12968</v>
      </c>
    </row>
    <row r="5678" spans="1:9">
      <c r="A5678" t="s">
        <v>9</v>
      </c>
      <c r="B5678">
        <v>120</v>
      </c>
      <c r="C5678" t="s">
        <v>665</v>
      </c>
      <c r="D5678" t="s">
        <v>12969</v>
      </c>
      <c r="E5678" t="s">
        <v>17</v>
      </c>
      <c r="F5678" t="s">
        <v>18</v>
      </c>
      <c r="G5678">
        <v>3079259</v>
      </c>
      <c r="H5678">
        <v>1926</v>
      </c>
      <c r="I5678" t="s">
        <v>12970</v>
      </c>
    </row>
    <row r="5679" spans="1:9">
      <c r="A5679" t="s">
        <v>9</v>
      </c>
      <c r="B5679">
        <v>120</v>
      </c>
      <c r="C5679" t="s">
        <v>5848</v>
      </c>
      <c r="D5679" t="s">
        <v>6937</v>
      </c>
      <c r="E5679" t="s">
        <v>17</v>
      </c>
      <c r="F5679" t="s">
        <v>56</v>
      </c>
      <c r="G5679">
        <v>14010324</v>
      </c>
      <c r="H5679">
        <v>1959</v>
      </c>
      <c r="I5679" t="s">
        <v>12971</v>
      </c>
    </row>
    <row r="5680" spans="1:9">
      <c r="A5680" t="s">
        <v>9</v>
      </c>
      <c r="B5680">
        <v>120</v>
      </c>
      <c r="C5680" t="s">
        <v>12972</v>
      </c>
      <c r="D5680" t="s">
        <v>12433</v>
      </c>
      <c r="E5680" t="s">
        <v>17</v>
      </c>
      <c r="F5680" t="s">
        <v>18</v>
      </c>
      <c r="G5680">
        <v>6717462</v>
      </c>
      <c r="H5680">
        <v>1951</v>
      </c>
      <c r="I5680" t="s">
        <v>12973</v>
      </c>
    </row>
    <row r="5681" spans="1:9">
      <c r="A5681" t="s">
        <v>9</v>
      </c>
      <c r="B5681">
        <v>120</v>
      </c>
      <c r="C5681" t="s">
        <v>4203</v>
      </c>
      <c r="D5681" t="s">
        <v>1715</v>
      </c>
      <c r="E5681" t="s">
        <v>12</v>
      </c>
      <c r="F5681" t="s">
        <v>13</v>
      </c>
      <c r="G5681">
        <v>23100579</v>
      </c>
      <c r="H5681">
        <v>1972</v>
      </c>
      <c r="I5681" t="s">
        <v>12974</v>
      </c>
    </row>
    <row r="5682" spans="1:9">
      <c r="A5682" t="s">
        <v>9</v>
      </c>
      <c r="B5682">
        <v>120</v>
      </c>
      <c r="C5682" t="s">
        <v>12975</v>
      </c>
      <c r="D5682" t="s">
        <v>12976</v>
      </c>
      <c r="E5682" t="s">
        <v>12</v>
      </c>
      <c r="F5682" t="s">
        <v>56</v>
      </c>
      <c r="G5682">
        <v>14611789</v>
      </c>
      <c r="H5682">
        <v>1962</v>
      </c>
      <c r="I5682" t="s">
        <v>12977</v>
      </c>
    </row>
    <row r="5683" spans="1:9">
      <c r="A5683" t="s">
        <v>9</v>
      </c>
      <c r="B5683">
        <v>120</v>
      </c>
      <c r="C5683" t="s">
        <v>12978</v>
      </c>
      <c r="D5683" t="s">
        <v>354</v>
      </c>
      <c r="E5683" t="s">
        <v>12</v>
      </c>
      <c r="F5683" t="s">
        <v>13</v>
      </c>
      <c r="G5683">
        <v>10703751</v>
      </c>
      <c r="H5683">
        <v>1953</v>
      </c>
      <c r="I5683" t="s">
        <v>12979</v>
      </c>
    </row>
    <row r="5684" spans="1:9">
      <c r="A5684" t="s">
        <v>9</v>
      </c>
      <c r="B5684">
        <v>120</v>
      </c>
      <c r="C5684" t="s">
        <v>7864</v>
      </c>
      <c r="D5684" t="s">
        <v>12980</v>
      </c>
      <c r="E5684" t="s">
        <v>17</v>
      </c>
      <c r="F5684" t="s">
        <v>18</v>
      </c>
      <c r="G5684">
        <v>13950972</v>
      </c>
      <c r="H5684">
        <v>1960</v>
      </c>
      <c r="I5684" t="s">
        <v>12981</v>
      </c>
    </row>
    <row r="5685" spans="1:9">
      <c r="A5685" t="s">
        <v>9</v>
      </c>
      <c r="B5685">
        <v>120</v>
      </c>
      <c r="C5685" t="s">
        <v>7864</v>
      </c>
      <c r="D5685" t="s">
        <v>423</v>
      </c>
      <c r="E5685" t="s">
        <v>17</v>
      </c>
      <c r="F5685" t="s">
        <v>13</v>
      </c>
      <c r="G5685">
        <v>12769820</v>
      </c>
      <c r="H5685">
        <v>1957</v>
      </c>
      <c r="I5685" t="s">
        <v>12982</v>
      </c>
    </row>
    <row r="5686" spans="1:9">
      <c r="A5686" t="s">
        <v>9</v>
      </c>
      <c r="B5686">
        <v>120</v>
      </c>
      <c r="C5686" t="s">
        <v>12983</v>
      </c>
      <c r="D5686" t="s">
        <v>3453</v>
      </c>
      <c r="E5686" t="s">
        <v>17</v>
      </c>
      <c r="F5686" t="s">
        <v>18</v>
      </c>
      <c r="G5686">
        <v>10720256</v>
      </c>
      <c r="H5686">
        <v>1952</v>
      </c>
      <c r="I5686" t="s">
        <v>12984</v>
      </c>
    </row>
    <row r="5687" spans="1:9">
      <c r="A5687" t="s">
        <v>9</v>
      </c>
      <c r="B5687">
        <v>120</v>
      </c>
      <c r="C5687" t="s">
        <v>12985</v>
      </c>
      <c r="D5687" t="s">
        <v>12986</v>
      </c>
      <c r="E5687" t="s">
        <v>12</v>
      </c>
      <c r="F5687" t="s">
        <v>13</v>
      </c>
      <c r="G5687">
        <v>7837022</v>
      </c>
      <c r="H5687">
        <v>1949</v>
      </c>
      <c r="I5687" t="s">
        <v>12987</v>
      </c>
    </row>
    <row r="5688" spans="1:9">
      <c r="A5688" t="s">
        <v>9</v>
      </c>
      <c r="B5688">
        <v>120</v>
      </c>
      <c r="C5688" t="s">
        <v>12988</v>
      </c>
      <c r="D5688" t="s">
        <v>12989</v>
      </c>
      <c r="E5688" t="s">
        <v>12</v>
      </c>
      <c r="F5688" t="s">
        <v>18</v>
      </c>
      <c r="G5688">
        <v>10314643</v>
      </c>
      <c r="H5688">
        <v>1952</v>
      </c>
      <c r="I5688" t="s">
        <v>12990</v>
      </c>
    </row>
    <row r="5689" spans="1:9">
      <c r="A5689" t="s">
        <v>9</v>
      </c>
      <c r="B5689">
        <v>120</v>
      </c>
      <c r="C5689" t="s">
        <v>12991</v>
      </c>
      <c r="D5689" t="s">
        <v>12992</v>
      </c>
      <c r="E5689" t="s">
        <v>12</v>
      </c>
      <c r="F5689" t="s">
        <v>18</v>
      </c>
      <c r="G5689">
        <v>32946857</v>
      </c>
      <c r="H5689">
        <v>1987</v>
      </c>
      <c r="I5689" t="s">
        <v>12993</v>
      </c>
    </row>
    <row r="5690" spans="1:9">
      <c r="A5690" t="s">
        <v>9</v>
      </c>
      <c r="B5690">
        <v>120</v>
      </c>
      <c r="C5690" t="s">
        <v>12994</v>
      </c>
      <c r="D5690" t="s">
        <v>44</v>
      </c>
      <c r="E5690" t="s">
        <v>12</v>
      </c>
      <c r="F5690" t="s">
        <v>18</v>
      </c>
      <c r="G5690">
        <v>17363460</v>
      </c>
      <c r="H5690">
        <v>1965</v>
      </c>
      <c r="I5690" t="s">
        <v>12995</v>
      </c>
    </row>
    <row r="5691" spans="1:9">
      <c r="A5691" t="s">
        <v>9</v>
      </c>
      <c r="B5691">
        <v>120</v>
      </c>
      <c r="C5691" t="s">
        <v>12996</v>
      </c>
      <c r="D5691" t="s">
        <v>3506</v>
      </c>
      <c r="E5691" t="s">
        <v>12</v>
      </c>
      <c r="F5691" t="s">
        <v>18</v>
      </c>
      <c r="G5691">
        <v>14619813</v>
      </c>
      <c r="H5691">
        <v>1962</v>
      </c>
      <c r="I5691" t="s">
        <v>12997</v>
      </c>
    </row>
    <row r="5692" spans="1:9">
      <c r="A5692" t="s">
        <v>9</v>
      </c>
      <c r="B5692">
        <v>120</v>
      </c>
      <c r="C5692" t="s">
        <v>12998</v>
      </c>
      <c r="D5692" t="s">
        <v>12999</v>
      </c>
      <c r="E5692" t="s">
        <v>17</v>
      </c>
      <c r="F5692" t="s">
        <v>13</v>
      </c>
      <c r="G5692">
        <v>5788622</v>
      </c>
      <c r="H5692">
        <v>1948</v>
      </c>
      <c r="I5692" t="s">
        <v>13000</v>
      </c>
    </row>
    <row r="5693" spans="1:9">
      <c r="A5693" t="s">
        <v>9</v>
      </c>
      <c r="B5693">
        <v>120</v>
      </c>
      <c r="C5693" t="s">
        <v>13001</v>
      </c>
      <c r="D5693" t="s">
        <v>13002</v>
      </c>
      <c r="E5693" t="s">
        <v>17</v>
      </c>
      <c r="F5693" t="s">
        <v>18</v>
      </c>
      <c r="G5693">
        <v>3863225</v>
      </c>
      <c r="H5693">
        <v>1940</v>
      </c>
      <c r="I5693" t="s">
        <v>13003</v>
      </c>
    </row>
    <row r="5694" spans="1:9">
      <c r="A5694" t="s">
        <v>9</v>
      </c>
      <c r="B5694">
        <v>120</v>
      </c>
      <c r="C5694" t="s">
        <v>13004</v>
      </c>
      <c r="D5694" t="s">
        <v>10959</v>
      </c>
      <c r="E5694" t="s">
        <v>12</v>
      </c>
      <c r="F5694" t="s">
        <v>18</v>
      </c>
      <c r="G5694">
        <v>7596324</v>
      </c>
      <c r="H5694">
        <v>1947</v>
      </c>
      <c r="I5694" t="s">
        <v>13005</v>
      </c>
    </row>
    <row r="5695" spans="1:9">
      <c r="A5695" t="s">
        <v>9</v>
      </c>
      <c r="B5695">
        <v>120</v>
      </c>
      <c r="C5695" t="s">
        <v>13006</v>
      </c>
      <c r="D5695" t="s">
        <v>13007</v>
      </c>
      <c r="E5695" t="s">
        <v>12</v>
      </c>
      <c r="F5695" t="s">
        <v>18</v>
      </c>
      <c r="G5695">
        <v>27789220</v>
      </c>
      <c r="H5695">
        <v>1979</v>
      </c>
      <c r="I5695" t="s">
        <v>12063</v>
      </c>
    </row>
    <row r="5696" spans="1:9">
      <c r="A5696" t="s">
        <v>9</v>
      </c>
      <c r="B5696">
        <v>120</v>
      </c>
      <c r="C5696" t="s">
        <v>707</v>
      </c>
      <c r="D5696" t="s">
        <v>13008</v>
      </c>
      <c r="E5696" t="s">
        <v>17</v>
      </c>
      <c r="F5696" t="s">
        <v>18</v>
      </c>
      <c r="G5696">
        <v>17029262</v>
      </c>
      <c r="H5696">
        <v>1963</v>
      </c>
      <c r="I5696" t="s">
        <v>13009</v>
      </c>
    </row>
    <row r="5697" spans="1:9">
      <c r="A5697" t="s">
        <v>9</v>
      </c>
      <c r="B5697">
        <v>120</v>
      </c>
      <c r="C5697" t="s">
        <v>9503</v>
      </c>
      <c r="D5697" t="s">
        <v>13010</v>
      </c>
      <c r="E5697" t="s">
        <v>12</v>
      </c>
      <c r="F5697" t="s">
        <v>18</v>
      </c>
      <c r="G5697">
        <v>18452106</v>
      </c>
      <c r="H5697">
        <v>1967</v>
      </c>
      <c r="I5697" t="s">
        <v>13011</v>
      </c>
    </row>
    <row r="5698" spans="1:9">
      <c r="A5698" t="s">
        <v>9</v>
      </c>
      <c r="B5698">
        <v>120</v>
      </c>
      <c r="C5698" t="s">
        <v>9503</v>
      </c>
      <c r="D5698" t="s">
        <v>13012</v>
      </c>
      <c r="E5698" t="s">
        <v>12</v>
      </c>
      <c r="F5698" t="s">
        <v>18</v>
      </c>
      <c r="G5698">
        <v>17968496</v>
      </c>
      <c r="H5698">
        <v>1966</v>
      </c>
      <c r="I5698" t="s">
        <v>13011</v>
      </c>
    </row>
    <row r="5699" spans="1:9">
      <c r="A5699" t="s">
        <v>9</v>
      </c>
      <c r="B5699">
        <v>120</v>
      </c>
      <c r="C5699" t="s">
        <v>13013</v>
      </c>
      <c r="D5699" t="s">
        <v>13014</v>
      </c>
      <c r="E5699" t="s">
        <v>17</v>
      </c>
      <c r="F5699" t="s">
        <v>155</v>
      </c>
      <c r="G5699">
        <v>112633</v>
      </c>
      <c r="H5699">
        <v>1927</v>
      </c>
      <c r="I5699" t="s">
        <v>13015</v>
      </c>
    </row>
    <row r="5700" spans="1:9">
      <c r="A5700" t="s">
        <v>9</v>
      </c>
      <c r="B5700">
        <v>120</v>
      </c>
      <c r="C5700" t="s">
        <v>13016</v>
      </c>
      <c r="D5700" t="s">
        <v>13017</v>
      </c>
      <c r="E5700" t="s">
        <v>17</v>
      </c>
      <c r="F5700" t="s">
        <v>13</v>
      </c>
      <c r="G5700">
        <v>4269227</v>
      </c>
      <c r="H5700">
        <v>1941</v>
      </c>
      <c r="I5700" t="s">
        <v>13018</v>
      </c>
    </row>
    <row r="5701" spans="1:9">
      <c r="A5701" t="s">
        <v>9</v>
      </c>
      <c r="B5701">
        <v>120</v>
      </c>
      <c r="C5701" t="s">
        <v>13019</v>
      </c>
      <c r="D5701" t="s">
        <v>13020</v>
      </c>
      <c r="E5701" t="s">
        <v>12</v>
      </c>
      <c r="F5701" t="s">
        <v>56</v>
      </c>
      <c r="G5701">
        <v>13404640</v>
      </c>
      <c r="H5701">
        <v>1959</v>
      </c>
      <c r="I5701" t="s">
        <v>13021</v>
      </c>
    </row>
    <row r="5702" spans="1:9">
      <c r="A5702" t="s">
        <v>9</v>
      </c>
      <c r="B5702">
        <v>120</v>
      </c>
      <c r="C5702" t="s">
        <v>13022</v>
      </c>
      <c r="D5702" t="s">
        <v>44</v>
      </c>
      <c r="E5702" t="s">
        <v>12</v>
      </c>
      <c r="F5702" t="s">
        <v>18</v>
      </c>
      <c r="G5702">
        <v>29038507</v>
      </c>
      <c r="H5702">
        <v>1981</v>
      </c>
      <c r="I5702" t="s">
        <v>13023</v>
      </c>
    </row>
    <row r="5703" spans="1:9">
      <c r="A5703" t="s">
        <v>9</v>
      </c>
      <c r="B5703">
        <v>120</v>
      </c>
      <c r="C5703" t="s">
        <v>13022</v>
      </c>
      <c r="D5703" t="s">
        <v>13024</v>
      </c>
      <c r="E5703" t="s">
        <v>12</v>
      </c>
      <c r="F5703" t="s">
        <v>18</v>
      </c>
      <c r="G5703">
        <v>26581722</v>
      </c>
      <c r="H5703">
        <v>1978</v>
      </c>
      <c r="I5703" t="s">
        <v>13023</v>
      </c>
    </row>
    <row r="5704" spans="1:9">
      <c r="A5704" t="s">
        <v>9</v>
      </c>
      <c r="B5704">
        <v>120</v>
      </c>
      <c r="C5704" t="s">
        <v>13022</v>
      </c>
      <c r="D5704" t="s">
        <v>3554</v>
      </c>
      <c r="E5704" t="s">
        <v>12</v>
      </c>
      <c r="F5704" t="s">
        <v>18</v>
      </c>
      <c r="G5704">
        <v>8447506</v>
      </c>
      <c r="H5704">
        <v>1950</v>
      </c>
      <c r="I5704" t="s">
        <v>13023</v>
      </c>
    </row>
    <row r="5705" spans="1:9">
      <c r="A5705" t="s">
        <v>9</v>
      </c>
      <c r="B5705">
        <v>120</v>
      </c>
      <c r="C5705" t="s">
        <v>13025</v>
      </c>
      <c r="D5705" t="s">
        <v>13026</v>
      </c>
      <c r="E5705" t="s">
        <v>12</v>
      </c>
      <c r="F5705" t="s">
        <v>13</v>
      </c>
      <c r="G5705">
        <v>12497175</v>
      </c>
      <c r="H5705">
        <v>1958</v>
      </c>
      <c r="I5705" t="s">
        <v>13027</v>
      </c>
    </row>
    <row r="5706" spans="1:9">
      <c r="A5706" t="s">
        <v>9</v>
      </c>
      <c r="B5706">
        <v>120</v>
      </c>
      <c r="C5706" t="s">
        <v>13028</v>
      </c>
      <c r="D5706" t="s">
        <v>13029</v>
      </c>
      <c r="E5706" t="s">
        <v>17</v>
      </c>
      <c r="F5706" t="s">
        <v>18</v>
      </c>
      <c r="G5706">
        <v>18409232</v>
      </c>
      <c r="H5706">
        <v>1966</v>
      </c>
      <c r="I5706" t="s">
        <v>13030</v>
      </c>
    </row>
    <row r="5707" spans="1:9">
      <c r="A5707" t="s">
        <v>9</v>
      </c>
      <c r="B5707">
        <v>120</v>
      </c>
      <c r="C5707" t="s">
        <v>13031</v>
      </c>
      <c r="D5707" t="s">
        <v>7507</v>
      </c>
      <c r="E5707" t="s">
        <v>17</v>
      </c>
      <c r="F5707" t="s">
        <v>18</v>
      </c>
      <c r="G5707">
        <v>17577509</v>
      </c>
      <c r="H5707">
        <v>1965</v>
      </c>
      <c r="I5707" t="s">
        <v>12995</v>
      </c>
    </row>
    <row r="5708" spans="1:9">
      <c r="A5708" t="s">
        <v>9</v>
      </c>
      <c r="B5708">
        <v>120</v>
      </c>
      <c r="C5708" t="s">
        <v>13032</v>
      </c>
      <c r="D5708" t="s">
        <v>13033</v>
      </c>
      <c r="E5708" t="s">
        <v>12</v>
      </c>
      <c r="F5708" t="s">
        <v>56</v>
      </c>
      <c r="G5708">
        <v>17829073</v>
      </c>
      <c r="H5708">
        <v>1965</v>
      </c>
      <c r="I5708" t="s">
        <v>13034</v>
      </c>
    </row>
    <row r="5709" spans="1:9">
      <c r="A5709" t="s">
        <v>9</v>
      </c>
      <c r="B5709">
        <v>120</v>
      </c>
      <c r="C5709" t="s">
        <v>13035</v>
      </c>
      <c r="D5709" t="s">
        <v>13036</v>
      </c>
      <c r="E5709" t="s">
        <v>17</v>
      </c>
      <c r="F5709" t="s">
        <v>18</v>
      </c>
      <c r="G5709">
        <v>14100514</v>
      </c>
      <c r="H5709">
        <v>1947</v>
      </c>
      <c r="I5709" t="s">
        <v>13037</v>
      </c>
    </row>
    <row r="5710" spans="1:9">
      <c r="A5710" t="s">
        <v>9</v>
      </c>
      <c r="B5710">
        <v>120</v>
      </c>
      <c r="C5710" t="s">
        <v>13038</v>
      </c>
      <c r="D5710" t="s">
        <v>13039</v>
      </c>
      <c r="E5710" t="s">
        <v>12</v>
      </c>
      <c r="F5710" t="s">
        <v>13</v>
      </c>
      <c r="G5710">
        <v>13285863</v>
      </c>
      <c r="H5710">
        <v>1957</v>
      </c>
      <c r="I5710" t="s">
        <v>13040</v>
      </c>
    </row>
    <row r="5711" spans="1:9">
      <c r="A5711" t="s">
        <v>9</v>
      </c>
      <c r="B5711">
        <v>120</v>
      </c>
      <c r="C5711" t="s">
        <v>4230</v>
      </c>
      <c r="D5711" t="s">
        <v>13041</v>
      </c>
      <c r="E5711" t="s">
        <v>17</v>
      </c>
      <c r="F5711" t="s">
        <v>18</v>
      </c>
      <c r="G5711">
        <v>33802243</v>
      </c>
      <c r="H5711">
        <v>1988</v>
      </c>
      <c r="I5711" t="s">
        <v>13042</v>
      </c>
    </row>
    <row r="5712" spans="1:9">
      <c r="A5712" t="s">
        <v>9</v>
      </c>
      <c r="B5712">
        <v>120</v>
      </c>
      <c r="C5712" t="s">
        <v>13043</v>
      </c>
      <c r="D5712" t="s">
        <v>13044</v>
      </c>
      <c r="E5712" t="s">
        <v>17</v>
      </c>
      <c r="F5712" t="s">
        <v>18</v>
      </c>
      <c r="G5712">
        <v>18298076</v>
      </c>
      <c r="H5712">
        <v>1967</v>
      </c>
      <c r="I5712" t="s">
        <v>13045</v>
      </c>
    </row>
    <row r="5713" spans="1:9">
      <c r="A5713" t="s">
        <v>9</v>
      </c>
      <c r="B5713">
        <v>120</v>
      </c>
      <c r="C5713" t="s">
        <v>13046</v>
      </c>
      <c r="D5713" t="s">
        <v>13047</v>
      </c>
      <c r="E5713" t="s">
        <v>17</v>
      </c>
      <c r="F5713" t="s">
        <v>13</v>
      </c>
      <c r="G5713">
        <v>10293664</v>
      </c>
      <c r="H5713">
        <v>1953</v>
      </c>
      <c r="I5713" t="s">
        <v>13048</v>
      </c>
    </row>
    <row r="5714" spans="1:9">
      <c r="A5714" t="s">
        <v>9</v>
      </c>
      <c r="B5714">
        <v>120</v>
      </c>
      <c r="C5714" t="s">
        <v>741</v>
      </c>
      <c r="D5714" t="s">
        <v>13049</v>
      </c>
      <c r="E5714" t="s">
        <v>12</v>
      </c>
      <c r="F5714" t="s">
        <v>18</v>
      </c>
      <c r="G5714">
        <v>14467285</v>
      </c>
      <c r="H5714">
        <v>1961</v>
      </c>
      <c r="I5714" t="s">
        <v>13050</v>
      </c>
    </row>
    <row r="5715" spans="1:9">
      <c r="A5715" t="s">
        <v>9</v>
      </c>
      <c r="B5715">
        <v>120</v>
      </c>
      <c r="C5715" t="s">
        <v>13051</v>
      </c>
      <c r="D5715" t="s">
        <v>13052</v>
      </c>
      <c r="E5715" t="s">
        <v>17</v>
      </c>
      <c r="F5715" t="s">
        <v>18</v>
      </c>
      <c r="G5715">
        <v>12286203</v>
      </c>
      <c r="H5715">
        <v>1956</v>
      </c>
      <c r="I5715" t="s">
        <v>13053</v>
      </c>
    </row>
    <row r="5716" spans="1:9">
      <c r="A5716" t="s">
        <v>9</v>
      </c>
      <c r="B5716">
        <v>120</v>
      </c>
      <c r="C5716" t="s">
        <v>13054</v>
      </c>
      <c r="D5716" t="s">
        <v>13055</v>
      </c>
      <c r="E5716" t="s">
        <v>17</v>
      </c>
      <c r="F5716" t="s">
        <v>35</v>
      </c>
      <c r="G5716">
        <v>971486</v>
      </c>
      <c r="H5716">
        <v>1935</v>
      </c>
      <c r="I5716" t="s">
        <v>13056</v>
      </c>
    </row>
    <row r="5717" spans="1:9">
      <c r="A5717" t="s">
        <v>9</v>
      </c>
      <c r="B5717">
        <v>120</v>
      </c>
      <c r="C5717" t="s">
        <v>13057</v>
      </c>
      <c r="D5717" t="s">
        <v>1444</v>
      </c>
      <c r="E5717" t="s">
        <v>17</v>
      </c>
      <c r="F5717" t="s">
        <v>18</v>
      </c>
      <c r="G5717">
        <v>11015318</v>
      </c>
      <c r="H5717">
        <v>1953</v>
      </c>
      <c r="I5717" t="s">
        <v>13058</v>
      </c>
    </row>
    <row r="5718" spans="1:9">
      <c r="A5718" t="s">
        <v>9</v>
      </c>
      <c r="B5718">
        <v>120</v>
      </c>
      <c r="C5718" t="s">
        <v>13059</v>
      </c>
      <c r="D5718" t="s">
        <v>13060</v>
      </c>
      <c r="E5718" t="s">
        <v>17</v>
      </c>
      <c r="F5718" t="s">
        <v>13</v>
      </c>
      <c r="G5718">
        <v>3865090</v>
      </c>
      <c r="H5718">
        <v>1940</v>
      </c>
      <c r="I5718" t="s">
        <v>13061</v>
      </c>
    </row>
    <row r="5719" spans="1:9">
      <c r="A5719" t="s">
        <v>9</v>
      </c>
      <c r="B5719">
        <v>120</v>
      </c>
      <c r="C5719" t="s">
        <v>13062</v>
      </c>
      <c r="D5719" t="s">
        <v>8400</v>
      </c>
      <c r="E5719" t="s">
        <v>17</v>
      </c>
      <c r="F5719" t="s">
        <v>13</v>
      </c>
      <c r="G5719">
        <v>18196003</v>
      </c>
      <c r="H5719">
        <v>1966</v>
      </c>
      <c r="I5719" t="s">
        <v>13063</v>
      </c>
    </row>
    <row r="5720" spans="1:9">
      <c r="A5720" t="s">
        <v>9</v>
      </c>
      <c r="B5720">
        <v>120</v>
      </c>
      <c r="C5720" t="s">
        <v>13064</v>
      </c>
      <c r="D5720" t="s">
        <v>13065</v>
      </c>
      <c r="E5720" t="s">
        <v>17</v>
      </c>
      <c r="F5720" t="s">
        <v>13</v>
      </c>
      <c r="G5720">
        <v>31835045</v>
      </c>
      <c r="H5720">
        <v>1985</v>
      </c>
      <c r="I5720" t="s">
        <v>13066</v>
      </c>
    </row>
    <row r="5721" spans="1:9">
      <c r="A5721" t="s">
        <v>9</v>
      </c>
      <c r="B5721">
        <v>120</v>
      </c>
      <c r="C5721" t="s">
        <v>13067</v>
      </c>
      <c r="D5721" t="s">
        <v>13068</v>
      </c>
      <c r="E5721" t="s">
        <v>17</v>
      </c>
      <c r="F5721" t="s">
        <v>18</v>
      </c>
      <c r="G5721">
        <v>14151222</v>
      </c>
      <c r="H5721">
        <v>1961</v>
      </c>
      <c r="I5721" t="s">
        <v>13069</v>
      </c>
    </row>
    <row r="5722" spans="1:9">
      <c r="A5722" t="s">
        <v>9</v>
      </c>
      <c r="B5722">
        <v>120</v>
      </c>
      <c r="C5722" t="s">
        <v>13070</v>
      </c>
      <c r="D5722" t="s">
        <v>13071</v>
      </c>
      <c r="E5722" t="s">
        <v>17</v>
      </c>
      <c r="F5722" t="s">
        <v>13</v>
      </c>
      <c r="G5722">
        <v>14446811</v>
      </c>
      <c r="H5722">
        <v>1961</v>
      </c>
      <c r="I5722" t="s">
        <v>13072</v>
      </c>
    </row>
    <row r="5723" spans="1:9">
      <c r="A5723" t="s">
        <v>9</v>
      </c>
      <c r="B5723">
        <v>120</v>
      </c>
      <c r="C5723" t="s">
        <v>13070</v>
      </c>
      <c r="D5723" t="s">
        <v>13073</v>
      </c>
      <c r="E5723" t="s">
        <v>12</v>
      </c>
      <c r="F5723" t="s">
        <v>13</v>
      </c>
      <c r="G5723">
        <v>13827349</v>
      </c>
      <c r="H5723">
        <v>1959</v>
      </c>
      <c r="I5723" t="s">
        <v>13074</v>
      </c>
    </row>
    <row r="5724" spans="1:9">
      <c r="A5724" t="s">
        <v>9</v>
      </c>
      <c r="B5724">
        <v>120</v>
      </c>
      <c r="C5724" t="s">
        <v>7937</v>
      </c>
      <c r="D5724" t="s">
        <v>13075</v>
      </c>
      <c r="E5724" t="s">
        <v>17</v>
      </c>
      <c r="F5724" t="s">
        <v>18</v>
      </c>
      <c r="G5724">
        <v>6178795</v>
      </c>
      <c r="H5724">
        <v>1949</v>
      </c>
      <c r="I5724" t="s">
        <v>13076</v>
      </c>
    </row>
    <row r="5725" spans="1:9">
      <c r="A5725" t="s">
        <v>9</v>
      </c>
      <c r="B5725">
        <v>120</v>
      </c>
      <c r="C5725" t="s">
        <v>13077</v>
      </c>
      <c r="D5725" t="s">
        <v>686</v>
      </c>
      <c r="E5725" t="s">
        <v>17</v>
      </c>
      <c r="F5725" t="s">
        <v>13</v>
      </c>
      <c r="G5725">
        <v>18023497</v>
      </c>
      <c r="H5725">
        <v>1967</v>
      </c>
      <c r="I5725" t="s">
        <v>13078</v>
      </c>
    </row>
    <row r="5726" spans="1:9">
      <c r="A5726" t="s">
        <v>9</v>
      </c>
      <c r="B5726">
        <v>120</v>
      </c>
      <c r="C5726" t="s">
        <v>13079</v>
      </c>
      <c r="D5726" t="s">
        <v>13080</v>
      </c>
      <c r="E5726" t="s">
        <v>17</v>
      </c>
      <c r="F5726" t="s">
        <v>13</v>
      </c>
      <c r="G5726">
        <v>30577084</v>
      </c>
      <c r="H5726">
        <v>1983</v>
      </c>
      <c r="I5726" t="s">
        <v>13081</v>
      </c>
    </row>
    <row r="5727" spans="1:9">
      <c r="A5727" t="s">
        <v>9</v>
      </c>
      <c r="B5727">
        <v>120</v>
      </c>
      <c r="C5727" t="s">
        <v>13082</v>
      </c>
      <c r="D5727" t="s">
        <v>13083</v>
      </c>
      <c r="E5727" t="s">
        <v>12</v>
      </c>
      <c r="F5727" t="s">
        <v>18</v>
      </c>
      <c r="G5727">
        <v>4516459</v>
      </c>
      <c r="H5727">
        <v>1945</v>
      </c>
      <c r="I5727" t="s">
        <v>13084</v>
      </c>
    </row>
    <row r="5728" spans="1:9">
      <c r="A5728" t="s">
        <v>9</v>
      </c>
      <c r="B5728">
        <v>120</v>
      </c>
      <c r="C5728" t="s">
        <v>2514</v>
      </c>
      <c r="D5728" t="s">
        <v>13085</v>
      </c>
      <c r="E5728" t="s">
        <v>17</v>
      </c>
      <c r="F5728" t="s">
        <v>18</v>
      </c>
      <c r="G5728">
        <v>27282888</v>
      </c>
      <c r="H5728">
        <v>1979</v>
      </c>
      <c r="I5728" t="s">
        <v>13086</v>
      </c>
    </row>
    <row r="5729" spans="1:9">
      <c r="A5729" t="s">
        <v>9</v>
      </c>
      <c r="B5729">
        <v>120</v>
      </c>
      <c r="C5729" t="s">
        <v>13087</v>
      </c>
      <c r="D5729" t="s">
        <v>1485</v>
      </c>
      <c r="E5729" t="s">
        <v>12</v>
      </c>
      <c r="F5729" t="s">
        <v>56</v>
      </c>
      <c r="G5729">
        <v>17147718</v>
      </c>
      <c r="H5729">
        <v>1965</v>
      </c>
      <c r="I5729" t="s">
        <v>13088</v>
      </c>
    </row>
    <row r="5730" spans="1:9">
      <c r="A5730" t="s">
        <v>9</v>
      </c>
      <c r="B5730">
        <v>120</v>
      </c>
      <c r="C5730" t="s">
        <v>13089</v>
      </c>
      <c r="D5730" t="s">
        <v>13090</v>
      </c>
      <c r="E5730" t="s">
        <v>12</v>
      </c>
      <c r="F5730" t="s">
        <v>13</v>
      </c>
      <c r="G5730">
        <v>17450839</v>
      </c>
      <c r="H5730">
        <v>1965</v>
      </c>
      <c r="I5730" t="s">
        <v>13091</v>
      </c>
    </row>
    <row r="5731" spans="1:9">
      <c r="A5731" t="s">
        <v>9</v>
      </c>
      <c r="B5731">
        <v>120</v>
      </c>
      <c r="C5731" t="s">
        <v>13092</v>
      </c>
      <c r="D5731" t="s">
        <v>13093</v>
      </c>
      <c r="E5731" t="s">
        <v>17</v>
      </c>
      <c r="F5731" t="s">
        <v>13</v>
      </c>
      <c r="G5731">
        <v>12714110</v>
      </c>
      <c r="H5731">
        <v>1957</v>
      </c>
      <c r="I5731" t="s">
        <v>13094</v>
      </c>
    </row>
    <row r="5732" spans="1:9">
      <c r="A5732" t="s">
        <v>9</v>
      </c>
      <c r="B5732">
        <v>120</v>
      </c>
      <c r="C5732" t="s">
        <v>13095</v>
      </c>
      <c r="D5732" t="s">
        <v>3504</v>
      </c>
      <c r="E5732" t="s">
        <v>12</v>
      </c>
      <c r="F5732" t="s">
        <v>13</v>
      </c>
      <c r="G5732">
        <v>17365418</v>
      </c>
      <c r="H5732">
        <v>1964</v>
      </c>
      <c r="I5732" t="s">
        <v>13096</v>
      </c>
    </row>
    <row r="5733" spans="1:9">
      <c r="A5733" t="s">
        <v>9</v>
      </c>
      <c r="B5733">
        <v>120</v>
      </c>
      <c r="C5733" t="s">
        <v>13097</v>
      </c>
      <c r="D5733" t="s">
        <v>13098</v>
      </c>
      <c r="E5733" t="s">
        <v>17</v>
      </c>
      <c r="F5733" t="s">
        <v>13</v>
      </c>
      <c r="G5733">
        <v>12447759</v>
      </c>
      <c r="H5733">
        <v>1956</v>
      </c>
      <c r="I5733" t="s">
        <v>13099</v>
      </c>
    </row>
    <row r="5734" spans="1:9">
      <c r="A5734" t="s">
        <v>9</v>
      </c>
      <c r="B5734">
        <v>120</v>
      </c>
      <c r="C5734" t="s">
        <v>7967</v>
      </c>
      <c r="D5734" t="s">
        <v>151</v>
      </c>
      <c r="E5734" t="s">
        <v>12</v>
      </c>
      <c r="F5734" t="s">
        <v>18</v>
      </c>
      <c r="G5734">
        <v>4535780</v>
      </c>
      <c r="H5734">
        <v>1946</v>
      </c>
      <c r="I5734" t="s">
        <v>13100</v>
      </c>
    </row>
    <row r="5735" spans="1:9">
      <c r="A5735" t="s">
        <v>9</v>
      </c>
      <c r="B5735">
        <v>120</v>
      </c>
      <c r="C5735" t="s">
        <v>13101</v>
      </c>
      <c r="D5735" t="s">
        <v>1331</v>
      </c>
      <c r="E5735" t="s">
        <v>12</v>
      </c>
      <c r="F5735" t="s">
        <v>18</v>
      </c>
      <c r="G5735">
        <v>4319366</v>
      </c>
      <c r="H5735">
        <v>1940</v>
      </c>
      <c r="I5735" t="s">
        <v>13102</v>
      </c>
    </row>
    <row r="5736" spans="1:9">
      <c r="A5736" t="s">
        <v>9</v>
      </c>
      <c r="B5736">
        <v>120</v>
      </c>
      <c r="C5736" t="s">
        <v>13103</v>
      </c>
      <c r="D5736" t="s">
        <v>13104</v>
      </c>
      <c r="E5736" t="s">
        <v>12</v>
      </c>
      <c r="F5736" t="s">
        <v>18</v>
      </c>
      <c r="G5736">
        <v>17902477</v>
      </c>
      <c r="H5736">
        <v>1966</v>
      </c>
      <c r="I5736" t="s">
        <v>13105</v>
      </c>
    </row>
    <row r="5737" spans="1:9">
      <c r="A5737" t="s">
        <v>9</v>
      </c>
      <c r="B5737">
        <v>120</v>
      </c>
      <c r="C5737" t="s">
        <v>13106</v>
      </c>
      <c r="D5737" t="s">
        <v>13107</v>
      </c>
      <c r="E5737" t="s">
        <v>12</v>
      </c>
      <c r="F5737" t="s">
        <v>18</v>
      </c>
      <c r="G5737">
        <v>10386155</v>
      </c>
      <c r="H5737">
        <v>1952</v>
      </c>
      <c r="I5737" t="s">
        <v>13108</v>
      </c>
    </row>
    <row r="5738" spans="1:9">
      <c r="A5738" t="s">
        <v>9</v>
      </c>
      <c r="B5738">
        <v>120</v>
      </c>
      <c r="C5738" t="s">
        <v>13109</v>
      </c>
      <c r="D5738" t="s">
        <v>13110</v>
      </c>
      <c r="E5738" t="s">
        <v>12</v>
      </c>
      <c r="F5738" t="s">
        <v>13</v>
      </c>
      <c r="G5738">
        <v>18306549</v>
      </c>
      <c r="H5738">
        <v>1967</v>
      </c>
      <c r="I5738" t="s">
        <v>13111</v>
      </c>
    </row>
    <row r="5739" spans="1:9">
      <c r="A5739" t="s">
        <v>9</v>
      </c>
      <c r="B5739">
        <v>120</v>
      </c>
      <c r="C5739" t="s">
        <v>13112</v>
      </c>
      <c r="D5739" t="s">
        <v>13113</v>
      </c>
      <c r="E5739" t="s">
        <v>17</v>
      </c>
      <c r="F5739" t="s">
        <v>18</v>
      </c>
      <c r="G5739">
        <v>11704706</v>
      </c>
      <c r="H5739">
        <v>1955</v>
      </c>
      <c r="I5739" t="s">
        <v>13114</v>
      </c>
    </row>
    <row r="5740" spans="1:9">
      <c r="A5740" t="s">
        <v>9</v>
      </c>
      <c r="B5740">
        <v>120</v>
      </c>
      <c r="C5740" t="s">
        <v>3977</v>
      </c>
      <c r="D5740" t="s">
        <v>13115</v>
      </c>
      <c r="E5740" t="s">
        <v>12</v>
      </c>
      <c r="F5740" t="s">
        <v>18</v>
      </c>
      <c r="G5740">
        <v>30409499</v>
      </c>
      <c r="H5740">
        <v>1983</v>
      </c>
      <c r="I5740" t="s">
        <v>13116</v>
      </c>
    </row>
    <row r="5741" spans="1:9">
      <c r="A5741" t="s">
        <v>9</v>
      </c>
      <c r="B5741">
        <v>120</v>
      </c>
      <c r="C5741" t="s">
        <v>3977</v>
      </c>
      <c r="D5741" t="s">
        <v>13117</v>
      </c>
      <c r="E5741" t="s">
        <v>12</v>
      </c>
      <c r="F5741" t="s">
        <v>56</v>
      </c>
      <c r="G5741">
        <v>30409500</v>
      </c>
      <c r="H5741">
        <v>1983</v>
      </c>
      <c r="I5741" t="s">
        <v>13116</v>
      </c>
    </row>
    <row r="5742" spans="1:9">
      <c r="A5742" t="s">
        <v>9</v>
      </c>
      <c r="B5742">
        <v>120</v>
      </c>
      <c r="C5742" t="s">
        <v>13118</v>
      </c>
      <c r="D5742" t="s">
        <v>13119</v>
      </c>
      <c r="E5742" t="s">
        <v>17</v>
      </c>
      <c r="F5742" t="s">
        <v>18</v>
      </c>
      <c r="G5742">
        <v>11026323</v>
      </c>
      <c r="H5742">
        <v>1954</v>
      </c>
      <c r="I5742" t="s">
        <v>13120</v>
      </c>
    </row>
    <row r="5743" spans="1:9">
      <c r="A5743" t="s">
        <v>9</v>
      </c>
      <c r="B5743">
        <v>120</v>
      </c>
      <c r="C5743" t="s">
        <v>13121</v>
      </c>
      <c r="D5743" t="s">
        <v>167</v>
      </c>
      <c r="E5743" t="s">
        <v>17</v>
      </c>
      <c r="F5743" t="s">
        <v>18</v>
      </c>
      <c r="G5743">
        <v>3991812</v>
      </c>
      <c r="H5743">
        <v>1940</v>
      </c>
      <c r="I5743" t="s">
        <v>13122</v>
      </c>
    </row>
    <row r="5744" spans="1:9">
      <c r="A5744" t="s">
        <v>9</v>
      </c>
      <c r="B5744">
        <v>120</v>
      </c>
      <c r="C5744" t="s">
        <v>11048</v>
      </c>
      <c r="D5744" t="s">
        <v>13123</v>
      </c>
      <c r="E5744" t="s">
        <v>17</v>
      </c>
      <c r="F5744" t="s">
        <v>18</v>
      </c>
      <c r="G5744">
        <v>3735825</v>
      </c>
      <c r="H5744">
        <v>1938</v>
      </c>
      <c r="I5744" t="s">
        <v>12257</v>
      </c>
    </row>
    <row r="5745" spans="1:9">
      <c r="A5745" t="s">
        <v>9</v>
      </c>
      <c r="B5745">
        <v>120</v>
      </c>
      <c r="C5745" t="s">
        <v>4290</v>
      </c>
      <c r="D5745" t="s">
        <v>10885</v>
      </c>
      <c r="E5745" t="s">
        <v>12</v>
      </c>
      <c r="F5745" t="s">
        <v>18</v>
      </c>
      <c r="G5745">
        <v>8160446</v>
      </c>
      <c r="H5745">
        <v>1942</v>
      </c>
      <c r="I5745" t="s">
        <v>13124</v>
      </c>
    </row>
    <row r="5746" spans="1:9">
      <c r="A5746" t="s">
        <v>9</v>
      </c>
      <c r="B5746">
        <v>120</v>
      </c>
      <c r="C5746" t="s">
        <v>13125</v>
      </c>
      <c r="D5746" t="s">
        <v>5759</v>
      </c>
      <c r="E5746" t="s">
        <v>12</v>
      </c>
      <c r="F5746" t="s">
        <v>13</v>
      </c>
      <c r="G5746">
        <v>17367141</v>
      </c>
      <c r="H5746">
        <v>1965</v>
      </c>
      <c r="I5746" t="s">
        <v>13126</v>
      </c>
    </row>
    <row r="5747" spans="1:9">
      <c r="A5747" t="s">
        <v>9</v>
      </c>
      <c r="B5747">
        <v>120</v>
      </c>
      <c r="C5747" t="s">
        <v>13127</v>
      </c>
      <c r="D5747" t="s">
        <v>13128</v>
      </c>
      <c r="E5747" t="s">
        <v>17</v>
      </c>
      <c r="F5747" t="s">
        <v>18</v>
      </c>
      <c r="G5747">
        <v>12276493</v>
      </c>
      <c r="H5747">
        <v>1958</v>
      </c>
      <c r="I5747" t="s">
        <v>13129</v>
      </c>
    </row>
    <row r="5748" spans="1:9">
      <c r="A5748" t="s">
        <v>9</v>
      </c>
      <c r="B5748">
        <v>120</v>
      </c>
      <c r="C5748" t="s">
        <v>4292</v>
      </c>
      <c r="D5748" t="s">
        <v>34</v>
      </c>
      <c r="E5748" t="s">
        <v>12</v>
      </c>
      <c r="F5748" t="s">
        <v>18</v>
      </c>
      <c r="G5748">
        <v>14614475</v>
      </c>
      <c r="H5748">
        <v>1961</v>
      </c>
      <c r="I5748" t="s">
        <v>13130</v>
      </c>
    </row>
    <row r="5749" spans="1:9">
      <c r="A5749" t="s">
        <v>9</v>
      </c>
      <c r="B5749">
        <v>120</v>
      </c>
      <c r="C5749" t="s">
        <v>4292</v>
      </c>
      <c r="D5749" t="s">
        <v>13131</v>
      </c>
      <c r="E5749" t="s">
        <v>12</v>
      </c>
      <c r="F5749" t="s">
        <v>18</v>
      </c>
      <c r="G5749">
        <v>4925224</v>
      </c>
      <c r="H5749">
        <v>1944</v>
      </c>
      <c r="I5749" t="s">
        <v>13132</v>
      </c>
    </row>
    <row r="5750" spans="1:9">
      <c r="A5750" t="s">
        <v>9</v>
      </c>
      <c r="B5750">
        <v>120</v>
      </c>
      <c r="C5750" t="s">
        <v>13133</v>
      </c>
      <c r="D5750" t="s">
        <v>13134</v>
      </c>
      <c r="E5750" t="s">
        <v>17</v>
      </c>
      <c r="F5750" t="s">
        <v>18</v>
      </c>
      <c r="G5750">
        <v>5902777</v>
      </c>
      <c r="H5750">
        <v>1948</v>
      </c>
      <c r="I5750" t="s">
        <v>13135</v>
      </c>
    </row>
    <row r="5751" spans="1:9">
      <c r="A5751" t="s">
        <v>9</v>
      </c>
      <c r="B5751">
        <v>120</v>
      </c>
      <c r="C5751" t="s">
        <v>2576</v>
      </c>
      <c r="D5751" t="s">
        <v>13136</v>
      </c>
      <c r="E5751" t="s">
        <v>17</v>
      </c>
      <c r="F5751" t="s">
        <v>18</v>
      </c>
      <c r="G5751">
        <v>6717560</v>
      </c>
      <c r="H5751">
        <v>1949</v>
      </c>
      <c r="I5751" t="s">
        <v>13137</v>
      </c>
    </row>
    <row r="5752" spans="1:9">
      <c r="A5752" t="s">
        <v>9</v>
      </c>
      <c r="B5752">
        <v>120</v>
      </c>
      <c r="C5752" t="s">
        <v>7988</v>
      </c>
      <c r="D5752" t="s">
        <v>1662</v>
      </c>
      <c r="E5752" t="s">
        <v>12</v>
      </c>
      <c r="F5752" t="s">
        <v>18</v>
      </c>
      <c r="G5752">
        <v>13430423</v>
      </c>
      <c r="H5752">
        <v>1957</v>
      </c>
      <c r="I5752" t="s">
        <v>13138</v>
      </c>
    </row>
    <row r="5753" spans="1:9">
      <c r="A5753" t="s">
        <v>9</v>
      </c>
      <c r="B5753">
        <v>120</v>
      </c>
      <c r="C5753" t="s">
        <v>13139</v>
      </c>
      <c r="D5753" t="s">
        <v>13140</v>
      </c>
      <c r="E5753" t="s">
        <v>17</v>
      </c>
      <c r="F5753" t="s">
        <v>18</v>
      </c>
      <c r="G5753">
        <v>4206785</v>
      </c>
      <c r="H5753">
        <v>1941</v>
      </c>
      <c r="I5753" t="s">
        <v>13141</v>
      </c>
    </row>
    <row r="5754" spans="1:9">
      <c r="A5754" t="s">
        <v>9</v>
      </c>
      <c r="B5754">
        <v>120</v>
      </c>
      <c r="C5754" t="s">
        <v>2590</v>
      </c>
      <c r="D5754" t="s">
        <v>4465</v>
      </c>
      <c r="E5754" t="s">
        <v>17</v>
      </c>
      <c r="F5754" t="s">
        <v>18</v>
      </c>
      <c r="G5754">
        <v>14406611</v>
      </c>
      <c r="H5754">
        <v>1959</v>
      </c>
      <c r="I5754" t="s">
        <v>13142</v>
      </c>
    </row>
    <row r="5755" spans="1:9">
      <c r="A5755" t="s">
        <v>9</v>
      </c>
      <c r="B5755">
        <v>120</v>
      </c>
      <c r="C5755" t="s">
        <v>816</v>
      </c>
      <c r="D5755" t="s">
        <v>12411</v>
      </c>
      <c r="E5755" t="s">
        <v>12</v>
      </c>
      <c r="F5755" t="s">
        <v>56</v>
      </c>
      <c r="G5755">
        <v>41470349</v>
      </c>
      <c r="H5755">
        <v>1998</v>
      </c>
      <c r="I5755" t="s">
        <v>13143</v>
      </c>
    </row>
    <row r="5756" spans="1:9">
      <c r="A5756" t="s">
        <v>9</v>
      </c>
      <c r="B5756">
        <v>120</v>
      </c>
      <c r="C5756" t="s">
        <v>819</v>
      </c>
      <c r="D5756" t="s">
        <v>354</v>
      </c>
      <c r="E5756" t="s">
        <v>12</v>
      </c>
      <c r="F5756" t="s">
        <v>18</v>
      </c>
      <c r="G5756">
        <v>14011311</v>
      </c>
      <c r="H5756">
        <v>1960</v>
      </c>
      <c r="I5756" t="s">
        <v>13144</v>
      </c>
    </row>
    <row r="5757" spans="1:9">
      <c r="A5757" t="s">
        <v>9</v>
      </c>
      <c r="B5757">
        <v>120</v>
      </c>
      <c r="C5757" t="s">
        <v>825</v>
      </c>
      <c r="D5757" t="s">
        <v>13145</v>
      </c>
      <c r="E5757" t="s">
        <v>12</v>
      </c>
      <c r="F5757" t="s">
        <v>18</v>
      </c>
      <c r="G5757">
        <v>14901181</v>
      </c>
      <c r="H5757">
        <v>1961</v>
      </c>
      <c r="I5757" t="s">
        <v>13146</v>
      </c>
    </row>
    <row r="5758" spans="1:9">
      <c r="A5758" t="s">
        <v>9</v>
      </c>
      <c r="B5758">
        <v>120</v>
      </c>
      <c r="C5758" t="s">
        <v>825</v>
      </c>
      <c r="D5758" t="s">
        <v>12012</v>
      </c>
      <c r="E5758" t="s">
        <v>17</v>
      </c>
      <c r="F5758" t="s">
        <v>18</v>
      </c>
      <c r="G5758">
        <v>18120669</v>
      </c>
      <c r="H5758">
        <v>1966</v>
      </c>
      <c r="I5758" t="s">
        <v>12924</v>
      </c>
    </row>
    <row r="5759" spans="1:9">
      <c r="A5759" t="s">
        <v>9</v>
      </c>
      <c r="B5759">
        <v>120</v>
      </c>
      <c r="C5759" t="s">
        <v>825</v>
      </c>
      <c r="D5759" t="s">
        <v>13147</v>
      </c>
      <c r="E5759" t="s">
        <v>12</v>
      </c>
      <c r="F5759" t="s">
        <v>13</v>
      </c>
      <c r="G5759">
        <v>21002145</v>
      </c>
      <c r="H5759">
        <v>1969</v>
      </c>
      <c r="I5759" t="s">
        <v>13148</v>
      </c>
    </row>
    <row r="5760" spans="1:9">
      <c r="A5760" t="s">
        <v>9</v>
      </c>
      <c r="B5760">
        <v>120</v>
      </c>
      <c r="C5760" t="s">
        <v>825</v>
      </c>
      <c r="D5760" t="s">
        <v>5264</v>
      </c>
      <c r="E5760" t="s">
        <v>17</v>
      </c>
      <c r="F5760" t="s">
        <v>18</v>
      </c>
      <c r="G5760">
        <v>29674167</v>
      </c>
      <c r="H5760">
        <v>1982</v>
      </c>
      <c r="I5760" t="s">
        <v>13149</v>
      </c>
    </row>
    <row r="5761" spans="1:9">
      <c r="A5761" t="s">
        <v>9</v>
      </c>
      <c r="B5761">
        <v>120</v>
      </c>
      <c r="C5761" t="s">
        <v>13150</v>
      </c>
      <c r="D5761" t="s">
        <v>5756</v>
      </c>
      <c r="E5761" t="s">
        <v>17</v>
      </c>
      <c r="F5761" t="s">
        <v>18</v>
      </c>
      <c r="G5761">
        <v>20006859</v>
      </c>
      <c r="H5761">
        <v>1968</v>
      </c>
      <c r="I5761" t="s">
        <v>13151</v>
      </c>
    </row>
    <row r="5762" spans="1:9">
      <c r="A5762" t="s">
        <v>9</v>
      </c>
      <c r="B5762">
        <v>120</v>
      </c>
      <c r="C5762" t="s">
        <v>13152</v>
      </c>
      <c r="D5762" t="s">
        <v>895</v>
      </c>
      <c r="E5762" t="s">
        <v>12</v>
      </c>
      <c r="F5762" t="s">
        <v>13</v>
      </c>
      <c r="G5762">
        <v>13131790</v>
      </c>
      <c r="H5762">
        <v>1959</v>
      </c>
      <c r="I5762" t="s">
        <v>13153</v>
      </c>
    </row>
    <row r="5763" spans="1:9">
      <c r="A5763" t="s">
        <v>9</v>
      </c>
      <c r="B5763">
        <v>120</v>
      </c>
      <c r="C5763" t="s">
        <v>13154</v>
      </c>
      <c r="D5763" t="s">
        <v>280</v>
      </c>
      <c r="E5763" t="s">
        <v>17</v>
      </c>
      <c r="F5763" t="s">
        <v>18</v>
      </c>
      <c r="G5763">
        <v>14618674</v>
      </c>
      <c r="H5763">
        <v>1961</v>
      </c>
      <c r="I5763" t="s">
        <v>13155</v>
      </c>
    </row>
    <row r="5764" spans="1:9">
      <c r="A5764" t="s">
        <v>9</v>
      </c>
      <c r="B5764">
        <v>120</v>
      </c>
      <c r="C5764" t="s">
        <v>13156</v>
      </c>
      <c r="D5764" t="s">
        <v>3550</v>
      </c>
      <c r="E5764" t="s">
        <v>17</v>
      </c>
      <c r="F5764" t="s">
        <v>13</v>
      </c>
      <c r="G5764">
        <v>42643628</v>
      </c>
      <c r="H5764">
        <v>2000</v>
      </c>
      <c r="I5764" t="s">
        <v>13157</v>
      </c>
    </row>
    <row r="5765" spans="1:9">
      <c r="A5765" t="s">
        <v>9</v>
      </c>
      <c r="B5765">
        <v>120</v>
      </c>
      <c r="C5765" t="s">
        <v>13158</v>
      </c>
      <c r="D5765" t="s">
        <v>13159</v>
      </c>
      <c r="E5765" t="s">
        <v>17</v>
      </c>
      <c r="F5765" t="s">
        <v>18</v>
      </c>
      <c r="G5765">
        <v>6686538</v>
      </c>
      <c r="H5765">
        <v>1951</v>
      </c>
      <c r="I5765" t="s">
        <v>13160</v>
      </c>
    </row>
    <row r="5766" spans="1:9">
      <c r="A5766" t="s">
        <v>9</v>
      </c>
      <c r="B5766">
        <v>120</v>
      </c>
      <c r="C5766" t="s">
        <v>2613</v>
      </c>
      <c r="D5766" t="s">
        <v>354</v>
      </c>
      <c r="E5766" t="s">
        <v>12</v>
      </c>
      <c r="F5766" t="s">
        <v>13</v>
      </c>
      <c r="G5766">
        <v>13133291</v>
      </c>
      <c r="H5766">
        <v>1959</v>
      </c>
      <c r="I5766" t="s">
        <v>13161</v>
      </c>
    </row>
    <row r="5767" spans="1:9">
      <c r="A5767" t="s">
        <v>9</v>
      </c>
      <c r="B5767">
        <v>120</v>
      </c>
      <c r="C5767" t="s">
        <v>2613</v>
      </c>
      <c r="D5767" t="s">
        <v>38</v>
      </c>
      <c r="E5767" t="s">
        <v>12</v>
      </c>
      <c r="F5767" t="s">
        <v>18</v>
      </c>
      <c r="G5767">
        <v>14901073</v>
      </c>
      <c r="H5767">
        <v>1962</v>
      </c>
      <c r="I5767" t="s">
        <v>13162</v>
      </c>
    </row>
    <row r="5768" spans="1:9">
      <c r="A5768" t="s">
        <v>9</v>
      </c>
      <c r="B5768">
        <v>120</v>
      </c>
      <c r="C5768" t="s">
        <v>9615</v>
      </c>
      <c r="D5768" t="s">
        <v>5062</v>
      </c>
      <c r="E5768" t="s">
        <v>12</v>
      </c>
      <c r="F5768" t="s">
        <v>13</v>
      </c>
      <c r="G5768">
        <v>7621274</v>
      </c>
      <c r="H5768">
        <v>1948</v>
      </c>
      <c r="I5768" t="s">
        <v>13163</v>
      </c>
    </row>
    <row r="5769" spans="1:9">
      <c r="A5769" t="s">
        <v>9</v>
      </c>
      <c r="B5769">
        <v>120</v>
      </c>
      <c r="C5769" t="s">
        <v>849</v>
      </c>
      <c r="D5769" t="s">
        <v>13164</v>
      </c>
      <c r="E5769" t="s">
        <v>12</v>
      </c>
      <c r="F5769" t="s">
        <v>56</v>
      </c>
      <c r="G5769">
        <v>20430018</v>
      </c>
      <c r="H5769">
        <v>1968</v>
      </c>
      <c r="I5769" t="s">
        <v>13165</v>
      </c>
    </row>
    <row r="5770" spans="1:9">
      <c r="A5770" t="s">
        <v>9</v>
      </c>
      <c r="B5770">
        <v>120</v>
      </c>
      <c r="C5770" t="s">
        <v>13166</v>
      </c>
      <c r="D5770" t="s">
        <v>13167</v>
      </c>
      <c r="E5770" t="s">
        <v>17</v>
      </c>
      <c r="F5770" t="s">
        <v>18</v>
      </c>
      <c r="G5770">
        <v>31158426</v>
      </c>
      <c r="H5770">
        <v>1984</v>
      </c>
      <c r="I5770" t="s">
        <v>13168</v>
      </c>
    </row>
    <row r="5771" spans="1:9">
      <c r="A5771" t="s">
        <v>9</v>
      </c>
      <c r="B5771">
        <v>120</v>
      </c>
      <c r="C5771" t="s">
        <v>13169</v>
      </c>
      <c r="D5771" t="s">
        <v>13170</v>
      </c>
      <c r="E5771" t="s">
        <v>17</v>
      </c>
      <c r="F5771" t="s">
        <v>18</v>
      </c>
      <c r="G5771">
        <v>11026059</v>
      </c>
      <c r="H5771">
        <v>1953</v>
      </c>
      <c r="I5771" t="s">
        <v>12571</v>
      </c>
    </row>
    <row r="5772" spans="1:9">
      <c r="A5772" t="s">
        <v>9</v>
      </c>
      <c r="B5772">
        <v>120</v>
      </c>
      <c r="C5772" t="s">
        <v>4328</v>
      </c>
      <c r="D5772" t="s">
        <v>4093</v>
      </c>
      <c r="E5772" t="s">
        <v>17</v>
      </c>
      <c r="F5772" t="s">
        <v>13</v>
      </c>
      <c r="G5772">
        <v>12687164</v>
      </c>
      <c r="H5772">
        <v>1956</v>
      </c>
      <c r="I5772" t="s">
        <v>13171</v>
      </c>
    </row>
    <row r="5773" spans="1:9">
      <c r="A5773" t="s">
        <v>9</v>
      </c>
      <c r="B5773">
        <v>120</v>
      </c>
      <c r="C5773" t="s">
        <v>13172</v>
      </c>
      <c r="D5773" t="s">
        <v>13173</v>
      </c>
      <c r="E5773" t="s">
        <v>12</v>
      </c>
      <c r="F5773" t="s">
        <v>18</v>
      </c>
      <c r="G5773">
        <v>22517662</v>
      </c>
      <c r="H5773">
        <v>1971</v>
      </c>
      <c r="I5773" t="s">
        <v>13174</v>
      </c>
    </row>
    <row r="5774" spans="1:9">
      <c r="A5774" t="s">
        <v>9</v>
      </c>
      <c r="B5774">
        <v>120</v>
      </c>
      <c r="C5774" t="s">
        <v>13175</v>
      </c>
      <c r="D5774" t="s">
        <v>8587</v>
      </c>
      <c r="E5774" t="s">
        <v>12</v>
      </c>
      <c r="F5774" t="s">
        <v>13</v>
      </c>
      <c r="G5774">
        <v>10479306</v>
      </c>
      <c r="H5774">
        <v>1953</v>
      </c>
      <c r="I5774" t="s">
        <v>12293</v>
      </c>
    </row>
    <row r="5775" spans="1:9">
      <c r="A5775" t="s">
        <v>9</v>
      </c>
      <c r="B5775">
        <v>120</v>
      </c>
      <c r="C5775" t="s">
        <v>13176</v>
      </c>
      <c r="D5775" t="s">
        <v>589</v>
      </c>
      <c r="E5775" t="s">
        <v>12</v>
      </c>
      <c r="F5775" t="s">
        <v>13</v>
      </c>
      <c r="G5775">
        <v>17664993</v>
      </c>
      <c r="H5775">
        <v>1966</v>
      </c>
      <c r="I5775" t="s">
        <v>13177</v>
      </c>
    </row>
    <row r="5776" spans="1:9">
      <c r="A5776" t="s">
        <v>9</v>
      </c>
      <c r="B5776">
        <v>120</v>
      </c>
      <c r="C5776" t="s">
        <v>856</v>
      </c>
      <c r="D5776" t="s">
        <v>13178</v>
      </c>
      <c r="E5776" t="s">
        <v>12</v>
      </c>
      <c r="F5776" t="s">
        <v>18</v>
      </c>
      <c r="G5776">
        <v>4307861</v>
      </c>
      <c r="H5776">
        <v>1939</v>
      </c>
      <c r="I5776" t="s">
        <v>13179</v>
      </c>
    </row>
    <row r="5777" spans="1:9">
      <c r="A5777" t="s">
        <v>9</v>
      </c>
      <c r="B5777">
        <v>120</v>
      </c>
      <c r="C5777" t="s">
        <v>856</v>
      </c>
      <c r="D5777" t="s">
        <v>4741</v>
      </c>
      <c r="E5777" t="s">
        <v>12</v>
      </c>
      <c r="F5777" t="s">
        <v>18</v>
      </c>
      <c r="G5777">
        <v>4524574</v>
      </c>
      <c r="H5777">
        <v>1945</v>
      </c>
      <c r="I5777" t="s">
        <v>13180</v>
      </c>
    </row>
    <row r="5778" spans="1:9">
      <c r="A5778" t="s">
        <v>9</v>
      </c>
      <c r="B5778">
        <v>120</v>
      </c>
      <c r="C5778" t="s">
        <v>13181</v>
      </c>
      <c r="D5778" t="s">
        <v>8154</v>
      </c>
      <c r="E5778" t="s">
        <v>12</v>
      </c>
      <c r="F5778" t="s">
        <v>18</v>
      </c>
      <c r="G5778">
        <v>4551320</v>
      </c>
      <c r="H5778">
        <v>1946</v>
      </c>
      <c r="I5778" t="s">
        <v>13182</v>
      </c>
    </row>
    <row r="5779" spans="1:9">
      <c r="A5779" t="s">
        <v>9</v>
      </c>
      <c r="B5779">
        <v>120</v>
      </c>
      <c r="C5779" t="s">
        <v>13183</v>
      </c>
      <c r="D5779" t="s">
        <v>2962</v>
      </c>
      <c r="E5779" t="s">
        <v>12</v>
      </c>
      <c r="F5779" t="s">
        <v>18</v>
      </c>
      <c r="G5779">
        <v>10944299</v>
      </c>
      <c r="H5779">
        <v>1954</v>
      </c>
      <c r="I5779" t="s">
        <v>13184</v>
      </c>
    </row>
    <row r="5780" spans="1:9">
      <c r="A5780" t="s">
        <v>9</v>
      </c>
      <c r="B5780">
        <v>120</v>
      </c>
      <c r="C5780" t="s">
        <v>861</v>
      </c>
      <c r="D5780" t="s">
        <v>13185</v>
      </c>
      <c r="E5780" t="s">
        <v>17</v>
      </c>
      <c r="F5780" t="s">
        <v>13</v>
      </c>
      <c r="G5780">
        <v>21478314</v>
      </c>
      <c r="H5780">
        <v>1970</v>
      </c>
      <c r="I5780" t="s">
        <v>13186</v>
      </c>
    </row>
    <row r="5781" spans="1:9">
      <c r="A5781" t="s">
        <v>9</v>
      </c>
      <c r="B5781">
        <v>120</v>
      </c>
      <c r="C5781" t="s">
        <v>861</v>
      </c>
      <c r="D5781" t="s">
        <v>13187</v>
      </c>
      <c r="E5781" t="s">
        <v>12</v>
      </c>
      <c r="F5781" t="s">
        <v>13</v>
      </c>
      <c r="G5781">
        <v>14120019</v>
      </c>
      <c r="H5781">
        <v>1960</v>
      </c>
      <c r="I5781" t="s">
        <v>13188</v>
      </c>
    </row>
    <row r="5782" spans="1:9">
      <c r="A5782" t="s">
        <v>9</v>
      </c>
      <c r="B5782">
        <v>120</v>
      </c>
      <c r="C5782" t="s">
        <v>13189</v>
      </c>
      <c r="D5782" t="s">
        <v>2078</v>
      </c>
      <c r="E5782" t="s">
        <v>12</v>
      </c>
      <c r="F5782" t="s">
        <v>18</v>
      </c>
      <c r="G5782">
        <v>4064583</v>
      </c>
      <c r="H5782">
        <v>1930</v>
      </c>
      <c r="I5782" t="s">
        <v>13190</v>
      </c>
    </row>
    <row r="5783" spans="1:9">
      <c r="A5783" t="s">
        <v>9</v>
      </c>
      <c r="B5783">
        <v>120</v>
      </c>
      <c r="C5783" t="s">
        <v>11131</v>
      </c>
      <c r="D5783" t="s">
        <v>1006</v>
      </c>
      <c r="E5783" t="s">
        <v>17</v>
      </c>
      <c r="F5783" t="s">
        <v>18</v>
      </c>
      <c r="G5783">
        <v>3912115</v>
      </c>
      <c r="H5783">
        <v>1940</v>
      </c>
      <c r="I5783" t="s">
        <v>13191</v>
      </c>
    </row>
    <row r="5784" spans="1:9">
      <c r="A5784" t="s">
        <v>9</v>
      </c>
      <c r="B5784">
        <v>120</v>
      </c>
      <c r="C5784" t="s">
        <v>6020</v>
      </c>
      <c r="D5784" t="s">
        <v>100</v>
      </c>
      <c r="E5784" t="s">
        <v>17</v>
      </c>
      <c r="F5784" t="s">
        <v>18</v>
      </c>
      <c r="G5784">
        <v>6043932</v>
      </c>
      <c r="H5784">
        <v>1948</v>
      </c>
      <c r="I5784" t="s">
        <v>13192</v>
      </c>
    </row>
    <row r="5785" spans="1:9">
      <c r="A5785" t="s">
        <v>9</v>
      </c>
      <c r="B5785">
        <v>120</v>
      </c>
      <c r="C5785" t="s">
        <v>13193</v>
      </c>
      <c r="D5785" t="s">
        <v>13194</v>
      </c>
      <c r="E5785" t="s">
        <v>17</v>
      </c>
      <c r="F5785" t="s">
        <v>18</v>
      </c>
      <c r="G5785">
        <v>18415986</v>
      </c>
      <c r="H5785">
        <v>1967</v>
      </c>
      <c r="I5785" t="s">
        <v>12845</v>
      </c>
    </row>
    <row r="5786" spans="1:9">
      <c r="A5786" t="s">
        <v>9</v>
      </c>
      <c r="B5786">
        <v>120</v>
      </c>
      <c r="C5786" t="s">
        <v>13195</v>
      </c>
      <c r="D5786" t="s">
        <v>13196</v>
      </c>
      <c r="E5786" t="s">
        <v>12</v>
      </c>
      <c r="F5786" t="s">
        <v>18</v>
      </c>
      <c r="G5786">
        <v>16322560</v>
      </c>
      <c r="H5786">
        <v>1963</v>
      </c>
      <c r="I5786" t="s">
        <v>13197</v>
      </c>
    </row>
    <row r="5787" spans="1:9">
      <c r="A5787" t="s">
        <v>9</v>
      </c>
      <c r="B5787">
        <v>120</v>
      </c>
      <c r="C5787" t="s">
        <v>2623</v>
      </c>
      <c r="D5787" t="s">
        <v>4953</v>
      </c>
      <c r="E5787" t="s">
        <v>12</v>
      </c>
      <c r="F5787" t="s">
        <v>18</v>
      </c>
      <c r="G5787">
        <v>17365242</v>
      </c>
      <c r="H5787">
        <v>1965</v>
      </c>
      <c r="I5787" t="s">
        <v>13198</v>
      </c>
    </row>
    <row r="5788" spans="1:9">
      <c r="A5788" t="s">
        <v>9</v>
      </c>
      <c r="B5788">
        <v>120</v>
      </c>
      <c r="C5788" t="s">
        <v>13199</v>
      </c>
      <c r="D5788" t="s">
        <v>13200</v>
      </c>
      <c r="E5788" t="s">
        <v>17</v>
      </c>
      <c r="F5788" t="s">
        <v>13</v>
      </c>
      <c r="G5788">
        <v>11176827</v>
      </c>
      <c r="H5788">
        <v>1954</v>
      </c>
      <c r="I5788" t="s">
        <v>13201</v>
      </c>
    </row>
    <row r="5789" spans="1:9">
      <c r="A5789" t="s">
        <v>9</v>
      </c>
      <c r="B5789">
        <v>120</v>
      </c>
      <c r="C5789" t="s">
        <v>13202</v>
      </c>
      <c r="D5789" t="s">
        <v>13203</v>
      </c>
      <c r="E5789" t="s">
        <v>17</v>
      </c>
      <c r="F5789" t="s">
        <v>18</v>
      </c>
      <c r="G5789">
        <v>5472952</v>
      </c>
      <c r="H5789">
        <v>1946</v>
      </c>
      <c r="I5789" t="s">
        <v>13204</v>
      </c>
    </row>
    <row r="5790" spans="1:9">
      <c r="A5790" t="s">
        <v>9</v>
      </c>
      <c r="B5790">
        <v>120</v>
      </c>
      <c r="C5790" t="s">
        <v>879</v>
      </c>
      <c r="D5790" t="s">
        <v>13205</v>
      </c>
      <c r="E5790" t="s">
        <v>17</v>
      </c>
      <c r="F5790" t="s">
        <v>18</v>
      </c>
      <c r="G5790">
        <v>18028188</v>
      </c>
      <c r="H5790">
        <v>1966</v>
      </c>
      <c r="I5790" t="s">
        <v>13206</v>
      </c>
    </row>
    <row r="5791" spans="1:9">
      <c r="A5791" t="s">
        <v>9</v>
      </c>
      <c r="B5791">
        <v>120</v>
      </c>
      <c r="C5791" t="s">
        <v>13207</v>
      </c>
      <c r="D5791" t="s">
        <v>13208</v>
      </c>
      <c r="E5791" t="s">
        <v>17</v>
      </c>
      <c r="F5791" t="s">
        <v>18</v>
      </c>
      <c r="G5791">
        <v>14744265</v>
      </c>
      <c r="H5791">
        <v>1961</v>
      </c>
      <c r="I5791" t="s">
        <v>13209</v>
      </c>
    </row>
    <row r="5792" spans="1:9">
      <c r="A5792" t="s">
        <v>9</v>
      </c>
      <c r="B5792">
        <v>120</v>
      </c>
      <c r="C5792" t="s">
        <v>11137</v>
      </c>
      <c r="D5792" t="s">
        <v>6398</v>
      </c>
      <c r="E5792" t="s">
        <v>17</v>
      </c>
      <c r="F5792" t="s">
        <v>18</v>
      </c>
      <c r="G5792">
        <v>2861760</v>
      </c>
      <c r="H5792">
        <v>1938</v>
      </c>
      <c r="I5792" t="s">
        <v>13210</v>
      </c>
    </row>
    <row r="5793" spans="1:9">
      <c r="A5793" t="s">
        <v>9</v>
      </c>
      <c r="B5793">
        <v>120</v>
      </c>
      <c r="C5793" t="s">
        <v>13211</v>
      </c>
      <c r="D5793" t="s">
        <v>13212</v>
      </c>
      <c r="E5793" t="s">
        <v>17</v>
      </c>
      <c r="F5793" t="s">
        <v>18</v>
      </c>
      <c r="G5793">
        <v>3235379</v>
      </c>
      <c r="H5793">
        <v>1934</v>
      </c>
      <c r="I5793" t="s">
        <v>13213</v>
      </c>
    </row>
    <row r="5794" spans="1:9">
      <c r="A5794" t="s">
        <v>9</v>
      </c>
      <c r="B5794">
        <v>120</v>
      </c>
      <c r="C5794" t="s">
        <v>6030</v>
      </c>
      <c r="D5794" t="s">
        <v>13214</v>
      </c>
      <c r="E5794" t="s">
        <v>12</v>
      </c>
      <c r="F5794" t="s">
        <v>13</v>
      </c>
      <c r="G5794">
        <v>26520515</v>
      </c>
      <c r="H5794">
        <v>1978</v>
      </c>
      <c r="I5794" t="s">
        <v>13215</v>
      </c>
    </row>
    <row r="5795" spans="1:9">
      <c r="A5795" t="s">
        <v>9</v>
      </c>
      <c r="B5795">
        <v>120</v>
      </c>
      <c r="C5795" t="s">
        <v>6030</v>
      </c>
      <c r="D5795" t="s">
        <v>1012</v>
      </c>
      <c r="E5795" t="s">
        <v>12</v>
      </c>
      <c r="F5795" t="s">
        <v>284</v>
      </c>
      <c r="G5795">
        <v>11176031</v>
      </c>
      <c r="H5795">
        <v>1954</v>
      </c>
      <c r="I5795" t="s">
        <v>13216</v>
      </c>
    </row>
    <row r="5796" spans="1:9">
      <c r="A5796" t="s">
        <v>9</v>
      </c>
      <c r="B5796">
        <v>120</v>
      </c>
      <c r="C5796" t="s">
        <v>9649</v>
      </c>
      <c r="D5796" t="s">
        <v>13217</v>
      </c>
      <c r="E5796" t="s">
        <v>17</v>
      </c>
      <c r="F5796" t="s">
        <v>18</v>
      </c>
      <c r="G5796">
        <v>2562785</v>
      </c>
      <c r="H5796">
        <v>1931</v>
      </c>
      <c r="I5796" t="s">
        <v>13218</v>
      </c>
    </row>
    <row r="5797" spans="1:9">
      <c r="A5797" t="s">
        <v>9</v>
      </c>
      <c r="B5797">
        <v>120</v>
      </c>
      <c r="C5797" t="s">
        <v>13219</v>
      </c>
      <c r="D5797" t="s">
        <v>4438</v>
      </c>
      <c r="E5797" t="s">
        <v>17</v>
      </c>
      <c r="F5797" t="s">
        <v>18</v>
      </c>
      <c r="G5797">
        <v>11849956</v>
      </c>
      <c r="H5797">
        <v>1956</v>
      </c>
      <c r="I5797" t="s">
        <v>13220</v>
      </c>
    </row>
    <row r="5798" spans="1:9">
      <c r="A5798" t="s">
        <v>9</v>
      </c>
      <c r="B5798">
        <v>120</v>
      </c>
      <c r="C5798" t="s">
        <v>4372</v>
      </c>
      <c r="D5798" t="s">
        <v>13221</v>
      </c>
      <c r="E5798" t="s">
        <v>12</v>
      </c>
      <c r="F5798" t="s">
        <v>18</v>
      </c>
      <c r="G5798">
        <v>4197768</v>
      </c>
      <c r="H5798">
        <v>1936</v>
      </c>
      <c r="I5798" t="s">
        <v>13222</v>
      </c>
    </row>
    <row r="5799" spans="1:9">
      <c r="A5799" t="s">
        <v>9</v>
      </c>
      <c r="B5799">
        <v>120</v>
      </c>
      <c r="C5799" t="s">
        <v>13223</v>
      </c>
      <c r="D5799" t="s">
        <v>13224</v>
      </c>
      <c r="E5799" t="s">
        <v>17</v>
      </c>
      <c r="F5799" t="s">
        <v>56</v>
      </c>
      <c r="G5799">
        <v>850742</v>
      </c>
      <c r="H5799">
        <v>1934</v>
      </c>
      <c r="I5799" t="s">
        <v>13225</v>
      </c>
    </row>
    <row r="5800" spans="1:9">
      <c r="A5800" t="s">
        <v>9</v>
      </c>
      <c r="B5800">
        <v>120</v>
      </c>
      <c r="C5800" t="s">
        <v>2649</v>
      </c>
      <c r="D5800" t="s">
        <v>13226</v>
      </c>
      <c r="E5800" t="s">
        <v>17</v>
      </c>
      <c r="F5800" t="s">
        <v>18</v>
      </c>
      <c r="G5800">
        <v>22913275</v>
      </c>
      <c r="H5800">
        <v>1972</v>
      </c>
      <c r="I5800" t="s">
        <v>13227</v>
      </c>
    </row>
    <row r="5801" spans="1:9">
      <c r="A5801" t="s">
        <v>9</v>
      </c>
      <c r="B5801">
        <v>120</v>
      </c>
      <c r="C5801" t="s">
        <v>2649</v>
      </c>
      <c r="D5801" t="s">
        <v>13228</v>
      </c>
      <c r="E5801" t="s">
        <v>17</v>
      </c>
      <c r="F5801" t="s">
        <v>18</v>
      </c>
      <c r="G5801">
        <v>4895122</v>
      </c>
      <c r="H5801">
        <v>1944</v>
      </c>
      <c r="I5801" t="s">
        <v>13229</v>
      </c>
    </row>
    <row r="5802" spans="1:9">
      <c r="A5802" t="s">
        <v>9</v>
      </c>
      <c r="B5802">
        <v>120</v>
      </c>
      <c r="C5802" t="s">
        <v>13230</v>
      </c>
      <c r="D5802" t="s">
        <v>1063</v>
      </c>
      <c r="E5802" t="s">
        <v>17</v>
      </c>
      <c r="F5802" t="s">
        <v>18</v>
      </c>
      <c r="G5802">
        <v>13741965</v>
      </c>
      <c r="H5802">
        <v>1960</v>
      </c>
      <c r="I5802" t="s">
        <v>13231</v>
      </c>
    </row>
    <row r="5803" spans="1:9">
      <c r="A5803" t="s">
        <v>9</v>
      </c>
      <c r="B5803">
        <v>120</v>
      </c>
      <c r="C5803" t="s">
        <v>13232</v>
      </c>
      <c r="D5803" t="s">
        <v>820</v>
      </c>
      <c r="E5803" t="s">
        <v>17</v>
      </c>
      <c r="F5803" t="s">
        <v>13</v>
      </c>
      <c r="G5803">
        <v>11384750</v>
      </c>
      <c r="H5803">
        <v>1955</v>
      </c>
      <c r="I5803" t="s">
        <v>13233</v>
      </c>
    </row>
    <row r="5804" spans="1:9">
      <c r="A5804" t="s">
        <v>9</v>
      </c>
      <c r="B5804">
        <v>120</v>
      </c>
      <c r="C5804" t="s">
        <v>3720</v>
      </c>
      <c r="D5804" t="s">
        <v>13234</v>
      </c>
      <c r="E5804" t="s">
        <v>17</v>
      </c>
      <c r="F5804" t="s">
        <v>13</v>
      </c>
      <c r="G5804">
        <v>4091504</v>
      </c>
      <c r="H5804">
        <v>1941</v>
      </c>
      <c r="I5804" t="s">
        <v>13235</v>
      </c>
    </row>
    <row r="5805" spans="1:9">
      <c r="A5805" t="s">
        <v>9</v>
      </c>
      <c r="B5805">
        <v>120</v>
      </c>
      <c r="C5805" t="s">
        <v>3720</v>
      </c>
      <c r="D5805" t="s">
        <v>13236</v>
      </c>
      <c r="E5805" t="s">
        <v>17</v>
      </c>
      <c r="F5805" t="s">
        <v>18</v>
      </c>
      <c r="G5805">
        <v>6061824</v>
      </c>
      <c r="H5805">
        <v>1948</v>
      </c>
      <c r="I5805" t="s">
        <v>13237</v>
      </c>
    </row>
    <row r="5806" spans="1:9">
      <c r="A5806" t="s">
        <v>9</v>
      </c>
      <c r="B5806">
        <v>120</v>
      </c>
      <c r="C5806" t="s">
        <v>9665</v>
      </c>
      <c r="D5806" t="s">
        <v>13238</v>
      </c>
      <c r="E5806" t="s">
        <v>17</v>
      </c>
      <c r="F5806" t="s">
        <v>13</v>
      </c>
      <c r="G5806">
        <v>14010844</v>
      </c>
      <c r="H5806">
        <v>1960</v>
      </c>
      <c r="I5806" t="s">
        <v>13239</v>
      </c>
    </row>
    <row r="5807" spans="1:9">
      <c r="A5807" t="s">
        <v>9</v>
      </c>
      <c r="B5807">
        <v>120</v>
      </c>
      <c r="C5807" t="s">
        <v>2711</v>
      </c>
      <c r="D5807" t="s">
        <v>13240</v>
      </c>
      <c r="E5807" t="s">
        <v>17</v>
      </c>
      <c r="F5807" t="s">
        <v>690</v>
      </c>
      <c r="G5807">
        <v>5181806</v>
      </c>
      <c r="H5807">
        <v>1945</v>
      </c>
      <c r="I5807" t="s">
        <v>13241</v>
      </c>
    </row>
    <row r="5808" spans="1:9">
      <c r="A5808" t="s">
        <v>9</v>
      </c>
      <c r="B5808">
        <v>120</v>
      </c>
      <c r="C5808" t="s">
        <v>2711</v>
      </c>
      <c r="D5808" t="s">
        <v>4045</v>
      </c>
      <c r="E5808" t="s">
        <v>12</v>
      </c>
      <c r="F5808" t="s">
        <v>13</v>
      </c>
      <c r="G5808">
        <v>4066615</v>
      </c>
      <c r="H5808">
        <v>1931</v>
      </c>
      <c r="I5808" t="s">
        <v>13242</v>
      </c>
    </row>
    <row r="5809" spans="1:9">
      <c r="A5809" t="s">
        <v>9</v>
      </c>
      <c r="B5809">
        <v>120</v>
      </c>
      <c r="C5809" t="s">
        <v>2711</v>
      </c>
      <c r="D5809" t="s">
        <v>13243</v>
      </c>
      <c r="E5809" t="s">
        <v>12</v>
      </c>
      <c r="F5809" t="s">
        <v>18</v>
      </c>
      <c r="G5809">
        <v>8277836</v>
      </c>
      <c r="H5809">
        <v>1950</v>
      </c>
      <c r="I5809" t="s">
        <v>13244</v>
      </c>
    </row>
    <row r="5810" spans="1:9">
      <c r="A5810" t="s">
        <v>9</v>
      </c>
      <c r="B5810">
        <v>120</v>
      </c>
      <c r="C5810" t="s">
        <v>894</v>
      </c>
      <c r="D5810" t="s">
        <v>13245</v>
      </c>
      <c r="E5810" t="s">
        <v>17</v>
      </c>
      <c r="F5810" t="s">
        <v>18</v>
      </c>
      <c r="G5810">
        <v>4831602</v>
      </c>
      <c r="H5810">
        <v>1943</v>
      </c>
      <c r="I5810" t="s">
        <v>13246</v>
      </c>
    </row>
    <row r="5811" spans="1:9">
      <c r="A5811" t="s">
        <v>9</v>
      </c>
      <c r="B5811">
        <v>120</v>
      </c>
      <c r="C5811" t="s">
        <v>894</v>
      </c>
      <c r="D5811" t="s">
        <v>13247</v>
      </c>
      <c r="E5811" t="s">
        <v>12</v>
      </c>
      <c r="F5811" t="s">
        <v>18</v>
      </c>
      <c r="G5811">
        <v>4379202</v>
      </c>
      <c r="H5811">
        <v>1941</v>
      </c>
      <c r="I5811" t="s">
        <v>13248</v>
      </c>
    </row>
    <row r="5812" spans="1:9">
      <c r="A5812" t="s">
        <v>9</v>
      </c>
      <c r="B5812">
        <v>120</v>
      </c>
      <c r="C5812" t="s">
        <v>894</v>
      </c>
      <c r="D5812" t="s">
        <v>13249</v>
      </c>
      <c r="E5812" t="s">
        <v>17</v>
      </c>
      <c r="F5812" t="s">
        <v>18</v>
      </c>
      <c r="G5812">
        <v>18525855</v>
      </c>
      <c r="H5812">
        <v>1967</v>
      </c>
      <c r="I5812" t="s">
        <v>12604</v>
      </c>
    </row>
    <row r="5813" spans="1:9">
      <c r="A5813" t="s">
        <v>9</v>
      </c>
      <c r="B5813">
        <v>120</v>
      </c>
      <c r="C5813" t="s">
        <v>894</v>
      </c>
      <c r="D5813" t="s">
        <v>13250</v>
      </c>
      <c r="E5813" t="s">
        <v>17</v>
      </c>
      <c r="F5813" t="s">
        <v>56</v>
      </c>
      <c r="G5813">
        <v>10265157</v>
      </c>
      <c r="H5813">
        <v>1952</v>
      </c>
      <c r="I5813" t="s">
        <v>13251</v>
      </c>
    </row>
    <row r="5814" spans="1:9">
      <c r="A5814" t="s">
        <v>9</v>
      </c>
      <c r="B5814">
        <v>120</v>
      </c>
      <c r="C5814" t="s">
        <v>894</v>
      </c>
      <c r="D5814" t="s">
        <v>13252</v>
      </c>
      <c r="E5814" t="s">
        <v>17</v>
      </c>
      <c r="F5814" t="s">
        <v>18</v>
      </c>
      <c r="G5814">
        <v>5899437</v>
      </c>
      <c r="H5814">
        <v>1948</v>
      </c>
      <c r="I5814" t="s">
        <v>13253</v>
      </c>
    </row>
    <row r="5815" spans="1:9">
      <c r="A5815" t="s">
        <v>9</v>
      </c>
      <c r="B5815">
        <v>120</v>
      </c>
      <c r="C5815" t="s">
        <v>894</v>
      </c>
      <c r="D5815" t="s">
        <v>13254</v>
      </c>
      <c r="E5815" t="s">
        <v>12</v>
      </c>
      <c r="F5815" t="s">
        <v>18</v>
      </c>
      <c r="G5815">
        <v>4306003</v>
      </c>
      <c r="H5815">
        <v>1940</v>
      </c>
      <c r="I5815" t="s">
        <v>12760</v>
      </c>
    </row>
    <row r="5816" spans="1:9">
      <c r="A5816" t="s">
        <v>9</v>
      </c>
      <c r="B5816">
        <v>120</v>
      </c>
      <c r="C5816" t="s">
        <v>894</v>
      </c>
      <c r="D5816" t="s">
        <v>13255</v>
      </c>
      <c r="E5816" t="s">
        <v>17</v>
      </c>
      <c r="F5816" t="s">
        <v>18</v>
      </c>
      <c r="G5816">
        <v>26418782</v>
      </c>
      <c r="H5816">
        <v>1978</v>
      </c>
      <c r="I5816" t="s">
        <v>13256</v>
      </c>
    </row>
    <row r="5817" spans="1:9">
      <c r="A5817" t="s">
        <v>9</v>
      </c>
      <c r="B5817">
        <v>120</v>
      </c>
      <c r="C5817" t="s">
        <v>894</v>
      </c>
      <c r="D5817" t="s">
        <v>9047</v>
      </c>
      <c r="E5817" t="s">
        <v>17</v>
      </c>
      <c r="F5817" t="s">
        <v>13</v>
      </c>
      <c r="G5817">
        <v>4483883</v>
      </c>
      <c r="H5817">
        <v>1941</v>
      </c>
      <c r="I5817" t="s">
        <v>13257</v>
      </c>
    </row>
    <row r="5818" spans="1:9">
      <c r="A5818" t="s">
        <v>9</v>
      </c>
      <c r="B5818">
        <v>120</v>
      </c>
      <c r="C5818" t="s">
        <v>894</v>
      </c>
      <c r="D5818" t="s">
        <v>13258</v>
      </c>
      <c r="E5818" t="s">
        <v>12</v>
      </c>
      <c r="F5818" t="s">
        <v>18</v>
      </c>
      <c r="G5818">
        <v>29941533</v>
      </c>
      <c r="H5818">
        <v>1982</v>
      </c>
      <c r="I5818" t="s">
        <v>13259</v>
      </c>
    </row>
    <row r="5819" spans="1:9">
      <c r="A5819" t="s">
        <v>9</v>
      </c>
      <c r="B5819">
        <v>120</v>
      </c>
      <c r="C5819" t="s">
        <v>894</v>
      </c>
      <c r="D5819" t="s">
        <v>12467</v>
      </c>
      <c r="E5819" t="s">
        <v>12</v>
      </c>
      <c r="F5819" t="s">
        <v>18</v>
      </c>
      <c r="G5819">
        <v>17449100</v>
      </c>
      <c r="H5819">
        <v>1965</v>
      </c>
      <c r="I5819" t="s">
        <v>13260</v>
      </c>
    </row>
    <row r="5820" spans="1:9">
      <c r="A5820" t="s">
        <v>9</v>
      </c>
      <c r="B5820">
        <v>120</v>
      </c>
      <c r="C5820" t="s">
        <v>894</v>
      </c>
      <c r="D5820" t="s">
        <v>13261</v>
      </c>
      <c r="E5820" t="s">
        <v>17</v>
      </c>
      <c r="F5820" t="s">
        <v>13</v>
      </c>
      <c r="G5820">
        <v>5011608</v>
      </c>
      <c r="H5820">
        <v>1945</v>
      </c>
      <c r="I5820" t="s">
        <v>13262</v>
      </c>
    </row>
    <row r="5821" spans="1:9">
      <c r="A5821" t="s">
        <v>9</v>
      </c>
      <c r="B5821">
        <v>120</v>
      </c>
      <c r="C5821" t="s">
        <v>13263</v>
      </c>
      <c r="D5821" t="s">
        <v>3860</v>
      </c>
      <c r="E5821" t="s">
        <v>12</v>
      </c>
      <c r="F5821" t="s">
        <v>18</v>
      </c>
      <c r="G5821">
        <v>4553529</v>
      </c>
      <c r="H5821">
        <v>1946</v>
      </c>
      <c r="I5821" t="s">
        <v>13264</v>
      </c>
    </row>
    <row r="5822" spans="1:9">
      <c r="A5822" t="s">
        <v>9</v>
      </c>
      <c r="B5822">
        <v>120</v>
      </c>
      <c r="C5822" t="s">
        <v>903</v>
      </c>
      <c r="D5822" t="s">
        <v>13265</v>
      </c>
      <c r="E5822" t="s">
        <v>17</v>
      </c>
      <c r="F5822" t="s">
        <v>18</v>
      </c>
      <c r="G5822">
        <v>13131461</v>
      </c>
      <c r="H5822">
        <v>1957</v>
      </c>
      <c r="I5822" t="s">
        <v>13266</v>
      </c>
    </row>
    <row r="5823" spans="1:9">
      <c r="A5823" t="s">
        <v>9</v>
      </c>
      <c r="B5823">
        <v>120</v>
      </c>
      <c r="C5823" t="s">
        <v>13267</v>
      </c>
      <c r="D5823" t="s">
        <v>1490</v>
      </c>
      <c r="E5823" t="s">
        <v>12</v>
      </c>
      <c r="F5823" t="s">
        <v>18</v>
      </c>
      <c r="G5823">
        <v>4378798</v>
      </c>
      <c r="H5823">
        <v>1941</v>
      </c>
      <c r="I5823" t="s">
        <v>13268</v>
      </c>
    </row>
    <row r="5824" spans="1:9">
      <c r="A5824" t="s">
        <v>9</v>
      </c>
      <c r="B5824">
        <v>120</v>
      </c>
      <c r="C5824" t="s">
        <v>13269</v>
      </c>
      <c r="D5824" t="s">
        <v>13270</v>
      </c>
      <c r="E5824" t="s">
        <v>12</v>
      </c>
      <c r="F5824" t="s">
        <v>56</v>
      </c>
      <c r="G5824">
        <v>6151007</v>
      </c>
      <c r="H5824">
        <v>1948</v>
      </c>
      <c r="I5824" t="s">
        <v>13271</v>
      </c>
    </row>
    <row r="5825" spans="1:9">
      <c r="A5825" t="s">
        <v>9</v>
      </c>
      <c r="B5825">
        <v>120</v>
      </c>
      <c r="C5825" t="s">
        <v>13272</v>
      </c>
      <c r="D5825" t="s">
        <v>13273</v>
      </c>
      <c r="E5825" t="s">
        <v>12</v>
      </c>
      <c r="F5825" t="s">
        <v>18</v>
      </c>
      <c r="G5825">
        <v>4981948</v>
      </c>
      <c r="H5825">
        <v>1948</v>
      </c>
      <c r="I5825" t="s">
        <v>13274</v>
      </c>
    </row>
    <row r="5826" spans="1:9">
      <c r="A5826" t="s">
        <v>9</v>
      </c>
      <c r="B5826">
        <v>120</v>
      </c>
      <c r="C5826" t="s">
        <v>13275</v>
      </c>
      <c r="D5826" t="s">
        <v>7277</v>
      </c>
      <c r="E5826" t="s">
        <v>17</v>
      </c>
      <c r="F5826" t="s">
        <v>56</v>
      </c>
      <c r="G5826">
        <v>14901038</v>
      </c>
      <c r="H5826">
        <v>1962</v>
      </c>
      <c r="I5826" t="s">
        <v>13276</v>
      </c>
    </row>
    <row r="5827" spans="1:9">
      <c r="A5827" t="s">
        <v>9</v>
      </c>
      <c r="B5827">
        <v>120</v>
      </c>
      <c r="C5827" t="s">
        <v>13277</v>
      </c>
      <c r="D5827" t="s">
        <v>1281</v>
      </c>
      <c r="E5827" t="s">
        <v>17</v>
      </c>
      <c r="F5827" t="s">
        <v>18</v>
      </c>
      <c r="G5827">
        <v>12034127</v>
      </c>
      <c r="H5827">
        <v>1955</v>
      </c>
      <c r="I5827" t="s">
        <v>12444</v>
      </c>
    </row>
    <row r="5828" spans="1:9">
      <c r="A5828" t="s">
        <v>9</v>
      </c>
      <c r="B5828">
        <v>120</v>
      </c>
      <c r="C5828" t="s">
        <v>13278</v>
      </c>
      <c r="D5828" t="s">
        <v>1649</v>
      </c>
      <c r="E5828" t="s">
        <v>12</v>
      </c>
      <c r="F5828" t="s">
        <v>18</v>
      </c>
      <c r="G5828">
        <v>16202723</v>
      </c>
      <c r="H5828">
        <v>1963</v>
      </c>
      <c r="I5828" t="s">
        <v>13279</v>
      </c>
    </row>
    <row r="5829" spans="1:9">
      <c r="A5829" t="s">
        <v>9</v>
      </c>
      <c r="B5829">
        <v>120</v>
      </c>
      <c r="C5829" t="s">
        <v>13280</v>
      </c>
      <c r="D5829" t="s">
        <v>13281</v>
      </c>
      <c r="E5829" t="s">
        <v>17</v>
      </c>
      <c r="F5829" t="s">
        <v>35</v>
      </c>
      <c r="G5829">
        <v>2445073</v>
      </c>
      <c r="H5829">
        <v>1932</v>
      </c>
      <c r="I5829" t="s">
        <v>13282</v>
      </c>
    </row>
    <row r="5830" spans="1:9">
      <c r="A5830" t="s">
        <v>9</v>
      </c>
      <c r="B5830">
        <v>120</v>
      </c>
      <c r="C5830" t="s">
        <v>13283</v>
      </c>
      <c r="D5830" t="s">
        <v>13284</v>
      </c>
      <c r="E5830" t="s">
        <v>12</v>
      </c>
      <c r="F5830" t="s">
        <v>18</v>
      </c>
      <c r="G5830">
        <v>4048649</v>
      </c>
      <c r="H5830">
        <v>1929</v>
      </c>
      <c r="I5830" t="s">
        <v>13285</v>
      </c>
    </row>
    <row r="5831" spans="1:9">
      <c r="A5831" t="s">
        <v>9</v>
      </c>
      <c r="B5831">
        <v>120</v>
      </c>
      <c r="C5831" t="s">
        <v>6071</v>
      </c>
      <c r="D5831" t="s">
        <v>13286</v>
      </c>
      <c r="E5831" t="s">
        <v>12</v>
      </c>
      <c r="F5831" t="s">
        <v>13</v>
      </c>
      <c r="G5831">
        <v>12713452</v>
      </c>
      <c r="H5831">
        <v>1958</v>
      </c>
      <c r="I5831" t="s">
        <v>13287</v>
      </c>
    </row>
    <row r="5832" spans="1:9">
      <c r="A5832" t="s">
        <v>9</v>
      </c>
      <c r="B5832">
        <v>120</v>
      </c>
      <c r="C5832" t="s">
        <v>938</v>
      </c>
      <c r="D5832" t="s">
        <v>13288</v>
      </c>
      <c r="E5832" t="s">
        <v>17</v>
      </c>
      <c r="F5832" t="s">
        <v>18</v>
      </c>
      <c r="G5832">
        <v>3272423</v>
      </c>
      <c r="H5832">
        <v>1936</v>
      </c>
      <c r="I5832" t="s">
        <v>13289</v>
      </c>
    </row>
    <row r="5833" spans="1:9">
      <c r="A5833" t="s">
        <v>9</v>
      </c>
      <c r="B5833">
        <v>120</v>
      </c>
      <c r="C5833" t="s">
        <v>938</v>
      </c>
      <c r="D5833" t="s">
        <v>13290</v>
      </c>
      <c r="E5833" t="s">
        <v>17</v>
      </c>
      <c r="F5833" t="s">
        <v>56</v>
      </c>
      <c r="G5833">
        <v>23453179</v>
      </c>
      <c r="H5833">
        <v>1973</v>
      </c>
      <c r="I5833" t="s">
        <v>13291</v>
      </c>
    </row>
    <row r="5834" spans="1:9">
      <c r="A5834" t="s">
        <v>9</v>
      </c>
      <c r="B5834">
        <v>120</v>
      </c>
      <c r="C5834" t="s">
        <v>13292</v>
      </c>
      <c r="D5834" t="s">
        <v>13293</v>
      </c>
      <c r="E5834" t="s">
        <v>12</v>
      </c>
      <c r="F5834" t="s">
        <v>18</v>
      </c>
      <c r="G5834">
        <v>7668639</v>
      </c>
      <c r="H5834">
        <v>1949</v>
      </c>
      <c r="I5834" t="s">
        <v>13294</v>
      </c>
    </row>
    <row r="5835" spans="1:9">
      <c r="A5835" t="s">
        <v>9</v>
      </c>
      <c r="B5835">
        <v>120</v>
      </c>
      <c r="C5835" t="s">
        <v>13295</v>
      </c>
      <c r="D5835" t="s">
        <v>2049</v>
      </c>
      <c r="E5835" t="s">
        <v>12</v>
      </c>
      <c r="F5835" t="s">
        <v>18</v>
      </c>
      <c r="G5835">
        <v>10691552</v>
      </c>
      <c r="H5835">
        <v>1953</v>
      </c>
      <c r="I5835" t="s">
        <v>13296</v>
      </c>
    </row>
    <row r="5836" spans="1:9">
      <c r="A5836" t="s">
        <v>9</v>
      </c>
      <c r="B5836">
        <v>120</v>
      </c>
      <c r="C5836" t="s">
        <v>13297</v>
      </c>
      <c r="D5836" t="s">
        <v>2413</v>
      </c>
      <c r="E5836" t="s">
        <v>17</v>
      </c>
      <c r="F5836" t="s">
        <v>18</v>
      </c>
      <c r="G5836">
        <v>22873809</v>
      </c>
      <c r="H5836">
        <v>1972</v>
      </c>
      <c r="I5836" t="s">
        <v>13298</v>
      </c>
    </row>
    <row r="5837" spans="1:9">
      <c r="A5837" t="s">
        <v>9</v>
      </c>
      <c r="B5837">
        <v>120</v>
      </c>
      <c r="C5837" t="s">
        <v>13299</v>
      </c>
      <c r="D5837" t="s">
        <v>13300</v>
      </c>
      <c r="E5837" t="s">
        <v>17</v>
      </c>
      <c r="F5837" t="s">
        <v>18</v>
      </c>
      <c r="G5837">
        <v>12965113</v>
      </c>
      <c r="H5837">
        <v>1958</v>
      </c>
      <c r="I5837" t="s">
        <v>13301</v>
      </c>
    </row>
    <row r="5838" spans="1:9">
      <c r="A5838" t="s">
        <v>9</v>
      </c>
      <c r="B5838">
        <v>120</v>
      </c>
      <c r="C5838" t="s">
        <v>13302</v>
      </c>
      <c r="D5838" t="s">
        <v>167</v>
      </c>
      <c r="E5838" t="s">
        <v>17</v>
      </c>
      <c r="F5838" t="s">
        <v>18</v>
      </c>
      <c r="G5838">
        <v>4754180</v>
      </c>
      <c r="H5838">
        <v>1943</v>
      </c>
      <c r="I5838" t="s">
        <v>13303</v>
      </c>
    </row>
    <row r="5839" spans="1:9">
      <c r="A5839" t="s">
        <v>9</v>
      </c>
      <c r="B5839">
        <v>120</v>
      </c>
      <c r="C5839" t="s">
        <v>13304</v>
      </c>
      <c r="D5839" t="s">
        <v>13305</v>
      </c>
      <c r="E5839" t="s">
        <v>12</v>
      </c>
      <c r="F5839" t="s">
        <v>56</v>
      </c>
      <c r="G5839">
        <v>20383427</v>
      </c>
      <c r="H5839">
        <v>1968</v>
      </c>
      <c r="I5839" t="s">
        <v>13306</v>
      </c>
    </row>
    <row r="5840" spans="1:9">
      <c r="A5840" t="s">
        <v>9</v>
      </c>
      <c r="B5840">
        <v>120</v>
      </c>
      <c r="C5840" t="s">
        <v>13304</v>
      </c>
      <c r="D5840" t="s">
        <v>13307</v>
      </c>
      <c r="E5840" t="s">
        <v>12</v>
      </c>
      <c r="F5840" t="s">
        <v>13</v>
      </c>
      <c r="G5840">
        <v>40673994</v>
      </c>
      <c r="H5840">
        <v>1997</v>
      </c>
      <c r="I5840" t="s">
        <v>13308</v>
      </c>
    </row>
    <row r="5841" spans="1:9">
      <c r="A5841" t="s">
        <v>9</v>
      </c>
      <c r="B5841">
        <v>120</v>
      </c>
      <c r="C5841" t="s">
        <v>13309</v>
      </c>
      <c r="D5841" t="s">
        <v>13310</v>
      </c>
      <c r="E5841" t="s">
        <v>17</v>
      </c>
      <c r="F5841" t="s">
        <v>18</v>
      </c>
      <c r="G5841">
        <v>43990937</v>
      </c>
      <c r="H5841">
        <v>2002</v>
      </c>
      <c r="I5841" t="s">
        <v>13311</v>
      </c>
    </row>
    <row r="5842" spans="1:9">
      <c r="A5842" t="s">
        <v>9</v>
      </c>
      <c r="B5842">
        <v>120</v>
      </c>
      <c r="C5842" t="s">
        <v>13312</v>
      </c>
      <c r="D5842" t="s">
        <v>13313</v>
      </c>
      <c r="E5842" t="s">
        <v>17</v>
      </c>
      <c r="F5842" t="s">
        <v>18</v>
      </c>
      <c r="G5842">
        <v>10383113</v>
      </c>
      <c r="H5842">
        <v>1952</v>
      </c>
      <c r="I5842" t="s">
        <v>13314</v>
      </c>
    </row>
    <row r="5843" spans="1:9">
      <c r="A5843" t="s">
        <v>9</v>
      </c>
      <c r="B5843">
        <v>120</v>
      </c>
      <c r="C5843" t="s">
        <v>2704</v>
      </c>
      <c r="D5843" t="s">
        <v>13315</v>
      </c>
      <c r="E5843" t="s">
        <v>17</v>
      </c>
      <c r="F5843" t="s">
        <v>56</v>
      </c>
      <c r="G5843">
        <v>21059725</v>
      </c>
      <c r="H5843">
        <v>1969</v>
      </c>
      <c r="I5843" t="s">
        <v>13316</v>
      </c>
    </row>
    <row r="5844" spans="1:9">
      <c r="A5844" t="s">
        <v>9</v>
      </c>
      <c r="B5844">
        <v>120</v>
      </c>
      <c r="C5844" t="s">
        <v>2704</v>
      </c>
      <c r="D5844" t="s">
        <v>11130</v>
      </c>
      <c r="E5844" t="s">
        <v>12</v>
      </c>
      <c r="F5844" t="s">
        <v>18</v>
      </c>
      <c r="G5844">
        <v>8315704</v>
      </c>
      <c r="H5844">
        <v>1950</v>
      </c>
      <c r="I5844" t="s">
        <v>13317</v>
      </c>
    </row>
    <row r="5845" spans="1:9">
      <c r="A5845" t="s">
        <v>9</v>
      </c>
      <c r="B5845">
        <v>120</v>
      </c>
      <c r="C5845" t="s">
        <v>13318</v>
      </c>
      <c r="D5845" t="s">
        <v>13319</v>
      </c>
      <c r="E5845" t="s">
        <v>17</v>
      </c>
      <c r="F5845" t="s">
        <v>18</v>
      </c>
      <c r="G5845">
        <v>10605542</v>
      </c>
      <c r="H5845">
        <v>1952</v>
      </c>
      <c r="I5845" t="s">
        <v>13320</v>
      </c>
    </row>
    <row r="5846" spans="1:9">
      <c r="A5846" t="s">
        <v>9</v>
      </c>
      <c r="B5846">
        <v>120</v>
      </c>
      <c r="C5846" t="s">
        <v>13321</v>
      </c>
      <c r="D5846" t="s">
        <v>1181</v>
      </c>
      <c r="E5846" t="s">
        <v>12</v>
      </c>
      <c r="F5846" t="s">
        <v>18</v>
      </c>
      <c r="G5846">
        <v>17363510</v>
      </c>
      <c r="H5846">
        <v>1965</v>
      </c>
      <c r="I5846" t="s">
        <v>13322</v>
      </c>
    </row>
    <row r="5847" spans="1:9">
      <c r="A5847" t="s">
        <v>9</v>
      </c>
      <c r="B5847">
        <v>120</v>
      </c>
      <c r="C5847" t="s">
        <v>9717</v>
      </c>
      <c r="D5847" t="s">
        <v>354</v>
      </c>
      <c r="E5847" t="s">
        <v>12</v>
      </c>
      <c r="F5847" t="s">
        <v>284</v>
      </c>
      <c r="G5847">
        <v>4018747</v>
      </c>
      <c r="H5847">
        <v>1925</v>
      </c>
      <c r="I5847" t="s">
        <v>13323</v>
      </c>
    </row>
    <row r="5848" spans="1:9">
      <c r="A5848" t="s">
        <v>9</v>
      </c>
      <c r="B5848">
        <v>120</v>
      </c>
      <c r="C5848" t="s">
        <v>13324</v>
      </c>
      <c r="D5848" t="s">
        <v>13325</v>
      </c>
      <c r="E5848" t="s">
        <v>17</v>
      </c>
      <c r="F5848" t="s">
        <v>18</v>
      </c>
      <c r="G5848">
        <v>43987556</v>
      </c>
      <c r="H5848">
        <v>2002</v>
      </c>
      <c r="I5848" t="s">
        <v>13326</v>
      </c>
    </row>
    <row r="5849" spans="1:9">
      <c r="A5849" t="s">
        <v>9</v>
      </c>
      <c r="B5849">
        <v>120</v>
      </c>
      <c r="C5849" t="s">
        <v>13324</v>
      </c>
      <c r="D5849" t="s">
        <v>13327</v>
      </c>
      <c r="E5849" t="s">
        <v>17</v>
      </c>
      <c r="F5849" t="s">
        <v>13</v>
      </c>
      <c r="G5849">
        <v>42146192</v>
      </c>
      <c r="H5849">
        <v>1999</v>
      </c>
      <c r="I5849" t="s">
        <v>13328</v>
      </c>
    </row>
    <row r="5850" spans="1:9">
      <c r="A5850" t="s">
        <v>9</v>
      </c>
      <c r="B5850">
        <v>120</v>
      </c>
      <c r="C5850" t="s">
        <v>13324</v>
      </c>
      <c r="D5850" t="s">
        <v>516</v>
      </c>
      <c r="E5850" t="s">
        <v>12</v>
      </c>
      <c r="F5850" t="s">
        <v>18</v>
      </c>
      <c r="G5850">
        <v>14407296</v>
      </c>
      <c r="H5850">
        <v>1961</v>
      </c>
      <c r="I5850" t="s">
        <v>13329</v>
      </c>
    </row>
    <row r="5851" spans="1:9">
      <c r="A5851" t="s">
        <v>9</v>
      </c>
      <c r="B5851">
        <v>120</v>
      </c>
      <c r="C5851" t="s">
        <v>13324</v>
      </c>
      <c r="D5851" t="s">
        <v>6746</v>
      </c>
      <c r="E5851" t="s">
        <v>12</v>
      </c>
      <c r="F5851" t="s">
        <v>18</v>
      </c>
      <c r="G5851">
        <v>18266744</v>
      </c>
      <c r="H5851">
        <v>1967</v>
      </c>
      <c r="I5851" t="s">
        <v>13330</v>
      </c>
    </row>
    <row r="5852" spans="1:9">
      <c r="A5852" t="s">
        <v>9</v>
      </c>
      <c r="B5852">
        <v>120</v>
      </c>
      <c r="C5852" t="s">
        <v>13331</v>
      </c>
      <c r="D5852" t="s">
        <v>13332</v>
      </c>
      <c r="E5852" t="s">
        <v>17</v>
      </c>
      <c r="F5852" t="s">
        <v>13</v>
      </c>
      <c r="G5852">
        <v>12277671</v>
      </c>
      <c r="H5852">
        <v>1958</v>
      </c>
      <c r="I5852" t="s">
        <v>13333</v>
      </c>
    </row>
    <row r="5853" spans="1:9">
      <c r="A5853" t="s">
        <v>9</v>
      </c>
      <c r="B5853">
        <v>120</v>
      </c>
      <c r="C5853" t="s">
        <v>8126</v>
      </c>
      <c r="D5853" t="s">
        <v>11514</v>
      </c>
      <c r="E5853" t="s">
        <v>17</v>
      </c>
      <c r="F5853" t="s">
        <v>18</v>
      </c>
      <c r="G5853">
        <v>10265669</v>
      </c>
      <c r="H5853">
        <v>1952</v>
      </c>
      <c r="I5853" t="s">
        <v>13334</v>
      </c>
    </row>
    <row r="5854" spans="1:9">
      <c r="A5854" t="s">
        <v>9</v>
      </c>
      <c r="B5854">
        <v>120</v>
      </c>
      <c r="C5854" t="s">
        <v>13335</v>
      </c>
      <c r="D5854" t="s">
        <v>6579</v>
      </c>
      <c r="E5854" t="s">
        <v>12</v>
      </c>
      <c r="F5854" t="s">
        <v>18</v>
      </c>
      <c r="G5854">
        <v>17788635</v>
      </c>
      <c r="H5854">
        <v>1966</v>
      </c>
      <c r="I5854" t="s">
        <v>13336</v>
      </c>
    </row>
    <row r="5855" spans="1:9">
      <c r="A5855" t="s">
        <v>9</v>
      </c>
      <c r="B5855">
        <v>120</v>
      </c>
      <c r="C5855" t="s">
        <v>8135</v>
      </c>
      <c r="D5855" t="s">
        <v>354</v>
      </c>
      <c r="E5855" t="s">
        <v>12</v>
      </c>
      <c r="F5855" t="s">
        <v>56</v>
      </c>
      <c r="G5855">
        <v>23292476</v>
      </c>
      <c r="H5855">
        <v>1973</v>
      </c>
      <c r="I5855" t="s">
        <v>13337</v>
      </c>
    </row>
    <row r="5856" spans="1:9">
      <c r="A5856" t="s">
        <v>9</v>
      </c>
      <c r="B5856">
        <v>120</v>
      </c>
      <c r="C5856" t="s">
        <v>13338</v>
      </c>
      <c r="D5856" t="s">
        <v>13339</v>
      </c>
      <c r="E5856" t="s">
        <v>17</v>
      </c>
      <c r="F5856" t="s">
        <v>18</v>
      </c>
      <c r="G5856">
        <v>26921346</v>
      </c>
      <c r="H5856">
        <v>1978</v>
      </c>
      <c r="I5856" t="s">
        <v>13340</v>
      </c>
    </row>
    <row r="5857" spans="1:9">
      <c r="A5857" t="s">
        <v>9</v>
      </c>
      <c r="B5857">
        <v>120</v>
      </c>
      <c r="C5857" t="s">
        <v>13341</v>
      </c>
      <c r="D5857" t="s">
        <v>13173</v>
      </c>
      <c r="E5857" t="s">
        <v>12</v>
      </c>
      <c r="F5857" t="s">
        <v>13</v>
      </c>
      <c r="G5857">
        <v>22818191</v>
      </c>
      <c r="H5857">
        <v>1972</v>
      </c>
      <c r="I5857" t="s">
        <v>13342</v>
      </c>
    </row>
    <row r="5858" spans="1:9">
      <c r="A5858" t="s">
        <v>9</v>
      </c>
      <c r="B5858">
        <v>120</v>
      </c>
      <c r="C5858" t="s">
        <v>13343</v>
      </c>
      <c r="D5858" t="s">
        <v>13344</v>
      </c>
      <c r="E5858" t="s">
        <v>12</v>
      </c>
      <c r="F5858" t="s">
        <v>690</v>
      </c>
      <c r="G5858">
        <v>30652604</v>
      </c>
      <c r="H5858">
        <v>1983</v>
      </c>
      <c r="I5858" t="s">
        <v>12169</v>
      </c>
    </row>
    <row r="5859" spans="1:9">
      <c r="A5859" t="s">
        <v>9</v>
      </c>
      <c r="B5859">
        <v>120</v>
      </c>
      <c r="C5859" t="s">
        <v>13343</v>
      </c>
      <c r="D5859" t="s">
        <v>13345</v>
      </c>
      <c r="E5859" t="s">
        <v>17</v>
      </c>
      <c r="F5859" t="s">
        <v>13</v>
      </c>
      <c r="G5859">
        <v>36164799</v>
      </c>
      <c r="H5859">
        <v>1991</v>
      </c>
      <c r="I5859" t="s">
        <v>13346</v>
      </c>
    </row>
    <row r="5860" spans="1:9">
      <c r="A5860" t="s">
        <v>9</v>
      </c>
      <c r="B5860">
        <v>120</v>
      </c>
      <c r="C5860" t="s">
        <v>13343</v>
      </c>
      <c r="D5860" t="s">
        <v>13347</v>
      </c>
      <c r="E5860" t="s">
        <v>12</v>
      </c>
      <c r="F5860" t="s">
        <v>13</v>
      </c>
      <c r="G5860">
        <v>39064275</v>
      </c>
      <c r="H5860">
        <v>1995</v>
      </c>
      <c r="I5860" t="s">
        <v>12169</v>
      </c>
    </row>
    <row r="5861" spans="1:9">
      <c r="A5861" t="s">
        <v>9</v>
      </c>
      <c r="B5861">
        <v>120</v>
      </c>
      <c r="C5861" t="s">
        <v>13348</v>
      </c>
      <c r="D5861" t="s">
        <v>5938</v>
      </c>
      <c r="E5861" t="s">
        <v>17</v>
      </c>
      <c r="F5861" t="s">
        <v>13</v>
      </c>
      <c r="G5861">
        <v>6219125</v>
      </c>
      <c r="H5861">
        <v>1949</v>
      </c>
      <c r="I5861" t="s">
        <v>13349</v>
      </c>
    </row>
    <row r="5862" spans="1:9">
      <c r="A5862" t="s">
        <v>9</v>
      </c>
      <c r="B5862">
        <v>120</v>
      </c>
      <c r="C5862" t="s">
        <v>13350</v>
      </c>
      <c r="D5862" t="s">
        <v>13351</v>
      </c>
      <c r="E5862" t="s">
        <v>17</v>
      </c>
      <c r="F5862" t="s">
        <v>18</v>
      </c>
      <c r="G5862">
        <v>18353895</v>
      </c>
      <c r="H5862">
        <v>1966</v>
      </c>
      <c r="I5862" t="s">
        <v>13352</v>
      </c>
    </row>
    <row r="5863" spans="1:9">
      <c r="A5863" t="s">
        <v>9</v>
      </c>
      <c r="B5863">
        <v>120</v>
      </c>
      <c r="C5863" t="s">
        <v>13353</v>
      </c>
      <c r="D5863" t="s">
        <v>13354</v>
      </c>
      <c r="E5863" t="s">
        <v>17</v>
      </c>
      <c r="F5863" t="s">
        <v>13</v>
      </c>
      <c r="G5863">
        <v>3229405</v>
      </c>
      <c r="H5863">
        <v>1934</v>
      </c>
      <c r="I5863" t="s">
        <v>13355</v>
      </c>
    </row>
    <row r="5864" spans="1:9">
      <c r="A5864" t="s">
        <v>9</v>
      </c>
      <c r="B5864">
        <v>120</v>
      </c>
      <c r="C5864" t="s">
        <v>13356</v>
      </c>
      <c r="D5864" t="s">
        <v>13357</v>
      </c>
      <c r="E5864" t="s">
        <v>12</v>
      </c>
      <c r="F5864" t="s">
        <v>1729</v>
      </c>
      <c r="G5864">
        <v>18309182</v>
      </c>
      <c r="H5864">
        <v>1967</v>
      </c>
      <c r="I5864" t="s">
        <v>13358</v>
      </c>
    </row>
    <row r="5865" spans="1:9">
      <c r="A5865" t="s">
        <v>9</v>
      </c>
      <c r="B5865">
        <v>120</v>
      </c>
      <c r="C5865" t="s">
        <v>13359</v>
      </c>
      <c r="D5865" t="s">
        <v>4769</v>
      </c>
      <c r="E5865" t="s">
        <v>17</v>
      </c>
      <c r="F5865" t="s">
        <v>13</v>
      </c>
      <c r="G5865">
        <v>22885778</v>
      </c>
      <c r="H5865">
        <v>1972</v>
      </c>
      <c r="I5865" t="s">
        <v>13360</v>
      </c>
    </row>
    <row r="5866" spans="1:9">
      <c r="A5866" t="s">
        <v>9</v>
      </c>
      <c r="B5866">
        <v>120</v>
      </c>
      <c r="C5866" t="s">
        <v>8156</v>
      </c>
      <c r="D5866" t="s">
        <v>13361</v>
      </c>
      <c r="E5866" t="s">
        <v>17</v>
      </c>
      <c r="F5866" t="s">
        <v>13</v>
      </c>
      <c r="G5866">
        <v>5118865</v>
      </c>
      <c r="H5866">
        <v>1945</v>
      </c>
      <c r="I5866" t="s">
        <v>13362</v>
      </c>
    </row>
    <row r="5867" spans="1:9">
      <c r="A5867" t="s">
        <v>9</v>
      </c>
      <c r="B5867">
        <v>120</v>
      </c>
      <c r="C5867" t="s">
        <v>8156</v>
      </c>
      <c r="D5867" t="s">
        <v>13363</v>
      </c>
      <c r="E5867" t="s">
        <v>12</v>
      </c>
      <c r="F5867" t="s">
        <v>13</v>
      </c>
      <c r="G5867">
        <v>29051939</v>
      </c>
      <c r="H5867">
        <v>1981</v>
      </c>
      <c r="I5867" t="s">
        <v>13364</v>
      </c>
    </row>
    <row r="5868" spans="1:9">
      <c r="A5868" t="s">
        <v>9</v>
      </c>
      <c r="B5868">
        <v>120</v>
      </c>
      <c r="C5868" t="s">
        <v>13365</v>
      </c>
      <c r="D5868" t="s">
        <v>13366</v>
      </c>
      <c r="E5868" t="s">
        <v>17</v>
      </c>
      <c r="F5868" t="s">
        <v>18</v>
      </c>
      <c r="G5868">
        <v>3590056</v>
      </c>
      <c r="H5868">
        <v>1937</v>
      </c>
      <c r="I5868" t="s">
        <v>13367</v>
      </c>
    </row>
    <row r="5869" spans="1:9">
      <c r="A5869" t="s">
        <v>9</v>
      </c>
      <c r="B5869">
        <v>120</v>
      </c>
      <c r="C5869" t="s">
        <v>13368</v>
      </c>
      <c r="D5869" t="s">
        <v>13369</v>
      </c>
      <c r="E5869" t="s">
        <v>12</v>
      </c>
      <c r="F5869" t="s">
        <v>13</v>
      </c>
      <c r="G5869">
        <v>12498008</v>
      </c>
      <c r="H5869">
        <v>1958</v>
      </c>
      <c r="I5869" t="s">
        <v>13370</v>
      </c>
    </row>
    <row r="5870" spans="1:9">
      <c r="A5870" t="s">
        <v>9</v>
      </c>
      <c r="B5870">
        <v>120</v>
      </c>
      <c r="C5870" t="s">
        <v>13371</v>
      </c>
      <c r="D5870" t="s">
        <v>1616</v>
      </c>
      <c r="E5870" t="s">
        <v>17</v>
      </c>
      <c r="F5870" t="s">
        <v>13</v>
      </c>
      <c r="G5870">
        <v>17365120</v>
      </c>
      <c r="H5870">
        <v>1965</v>
      </c>
      <c r="I5870" t="s">
        <v>12957</v>
      </c>
    </row>
    <row r="5871" spans="1:9">
      <c r="A5871" t="s">
        <v>9</v>
      </c>
      <c r="B5871">
        <v>120</v>
      </c>
      <c r="C5871" t="s">
        <v>967</v>
      </c>
      <c r="D5871" t="s">
        <v>13372</v>
      </c>
      <c r="E5871" t="s">
        <v>17</v>
      </c>
      <c r="F5871" t="s">
        <v>18</v>
      </c>
      <c r="G5871">
        <v>4877501</v>
      </c>
      <c r="H5871">
        <v>1944</v>
      </c>
      <c r="I5871" t="s">
        <v>13373</v>
      </c>
    </row>
    <row r="5872" spans="1:9">
      <c r="A5872" t="s">
        <v>9</v>
      </c>
      <c r="B5872">
        <v>120</v>
      </c>
      <c r="C5872" t="s">
        <v>13374</v>
      </c>
      <c r="D5872" t="s">
        <v>13375</v>
      </c>
      <c r="E5872" t="s">
        <v>17</v>
      </c>
      <c r="F5872" t="s">
        <v>18</v>
      </c>
      <c r="G5872">
        <v>5945706</v>
      </c>
      <c r="H5872">
        <v>1948</v>
      </c>
      <c r="I5872" t="s">
        <v>12608</v>
      </c>
    </row>
    <row r="5873" spans="1:9">
      <c r="A5873" t="s">
        <v>9</v>
      </c>
      <c r="B5873">
        <v>120</v>
      </c>
      <c r="C5873" t="s">
        <v>13376</v>
      </c>
      <c r="D5873" t="s">
        <v>6782</v>
      </c>
      <c r="E5873" t="s">
        <v>17</v>
      </c>
      <c r="F5873" t="s">
        <v>13</v>
      </c>
      <c r="G5873">
        <v>6360224</v>
      </c>
      <c r="H5873">
        <v>1950</v>
      </c>
      <c r="I5873" t="s">
        <v>13377</v>
      </c>
    </row>
    <row r="5874" spans="1:9">
      <c r="A5874" t="s">
        <v>9</v>
      </c>
      <c r="B5874">
        <v>120</v>
      </c>
      <c r="C5874" t="s">
        <v>13378</v>
      </c>
      <c r="D5874" t="s">
        <v>9579</v>
      </c>
      <c r="E5874" t="s">
        <v>12</v>
      </c>
      <c r="F5874" t="s">
        <v>56</v>
      </c>
      <c r="G5874">
        <v>29503646</v>
      </c>
      <c r="H5874">
        <v>1982</v>
      </c>
      <c r="I5874" t="s">
        <v>13379</v>
      </c>
    </row>
    <row r="5875" spans="1:9">
      <c r="A5875" t="s">
        <v>9</v>
      </c>
      <c r="B5875">
        <v>120</v>
      </c>
      <c r="C5875" t="s">
        <v>13380</v>
      </c>
      <c r="D5875" t="s">
        <v>13381</v>
      </c>
      <c r="E5875" t="s">
        <v>17</v>
      </c>
      <c r="F5875" t="s">
        <v>690</v>
      </c>
      <c r="G5875">
        <v>5292705</v>
      </c>
      <c r="H5875">
        <v>1946</v>
      </c>
      <c r="I5875" t="s">
        <v>13382</v>
      </c>
    </row>
    <row r="5876" spans="1:9">
      <c r="A5876" t="s">
        <v>9</v>
      </c>
      <c r="B5876">
        <v>120</v>
      </c>
      <c r="C5876" t="s">
        <v>13383</v>
      </c>
      <c r="D5876" t="s">
        <v>179</v>
      </c>
      <c r="E5876" t="s">
        <v>12</v>
      </c>
      <c r="F5876" t="s">
        <v>18</v>
      </c>
      <c r="G5876">
        <v>23551173</v>
      </c>
      <c r="H5876">
        <v>1973</v>
      </c>
      <c r="I5876" t="s">
        <v>13384</v>
      </c>
    </row>
    <row r="5877" spans="1:9">
      <c r="A5877" t="s">
        <v>9</v>
      </c>
      <c r="B5877">
        <v>120</v>
      </c>
      <c r="C5877" t="s">
        <v>13383</v>
      </c>
      <c r="D5877" t="s">
        <v>13385</v>
      </c>
      <c r="E5877" t="s">
        <v>17</v>
      </c>
      <c r="F5877" t="s">
        <v>18</v>
      </c>
      <c r="G5877">
        <v>27250762</v>
      </c>
      <c r="H5877">
        <v>1979</v>
      </c>
      <c r="I5877" t="s">
        <v>13384</v>
      </c>
    </row>
    <row r="5878" spans="1:9">
      <c r="A5878" t="s">
        <v>9</v>
      </c>
      <c r="B5878">
        <v>120</v>
      </c>
      <c r="C5878" t="s">
        <v>13383</v>
      </c>
      <c r="D5878" t="s">
        <v>3648</v>
      </c>
      <c r="E5878" t="s">
        <v>17</v>
      </c>
      <c r="F5878" t="s">
        <v>18</v>
      </c>
      <c r="G5878">
        <v>24197959</v>
      </c>
      <c r="H5878">
        <v>1975</v>
      </c>
      <c r="I5878" t="s">
        <v>13386</v>
      </c>
    </row>
    <row r="5879" spans="1:9">
      <c r="A5879" t="s">
        <v>9</v>
      </c>
      <c r="B5879">
        <v>120</v>
      </c>
      <c r="C5879" t="s">
        <v>13387</v>
      </c>
      <c r="D5879" t="s">
        <v>3550</v>
      </c>
      <c r="E5879" t="s">
        <v>17</v>
      </c>
      <c r="F5879" t="s">
        <v>18</v>
      </c>
      <c r="G5879">
        <v>44158768</v>
      </c>
      <c r="H5879">
        <v>2002</v>
      </c>
      <c r="I5879" t="s">
        <v>13388</v>
      </c>
    </row>
    <row r="5880" spans="1:9">
      <c r="A5880" t="s">
        <v>9</v>
      </c>
      <c r="B5880">
        <v>120</v>
      </c>
      <c r="C5880" t="s">
        <v>13387</v>
      </c>
      <c r="D5880" t="s">
        <v>13389</v>
      </c>
      <c r="E5880" t="s">
        <v>12</v>
      </c>
      <c r="F5880" t="s">
        <v>18</v>
      </c>
      <c r="G5880">
        <v>16584089</v>
      </c>
      <c r="H5880">
        <v>1963</v>
      </c>
      <c r="I5880" t="s">
        <v>13390</v>
      </c>
    </row>
    <row r="5881" spans="1:9">
      <c r="A5881" t="s">
        <v>9</v>
      </c>
      <c r="B5881">
        <v>120</v>
      </c>
      <c r="C5881" t="s">
        <v>2746</v>
      </c>
      <c r="D5881" t="s">
        <v>13391</v>
      </c>
      <c r="E5881" t="s">
        <v>17</v>
      </c>
      <c r="F5881" t="s">
        <v>18</v>
      </c>
      <c r="G5881">
        <v>14746555</v>
      </c>
      <c r="H5881">
        <v>1961</v>
      </c>
      <c r="I5881" t="s">
        <v>13392</v>
      </c>
    </row>
    <row r="5882" spans="1:9">
      <c r="A5882" t="s">
        <v>9</v>
      </c>
      <c r="B5882">
        <v>120</v>
      </c>
      <c r="C5882" t="s">
        <v>13393</v>
      </c>
      <c r="D5882" t="s">
        <v>3133</v>
      </c>
      <c r="E5882" t="s">
        <v>17</v>
      </c>
      <c r="F5882" t="s">
        <v>35</v>
      </c>
      <c r="G5882">
        <v>31626350</v>
      </c>
      <c r="H5882">
        <v>1985</v>
      </c>
      <c r="I5882" t="s">
        <v>13394</v>
      </c>
    </row>
    <row r="5883" spans="1:9">
      <c r="A5883" t="s">
        <v>9</v>
      </c>
      <c r="B5883">
        <v>120</v>
      </c>
      <c r="C5883" t="s">
        <v>13395</v>
      </c>
      <c r="D5883" t="s">
        <v>2424</v>
      </c>
      <c r="E5883" t="s">
        <v>17</v>
      </c>
      <c r="F5883" t="s">
        <v>18</v>
      </c>
      <c r="G5883">
        <v>11292614</v>
      </c>
      <c r="H5883">
        <v>1953</v>
      </c>
      <c r="I5883" t="s">
        <v>13396</v>
      </c>
    </row>
    <row r="5884" spans="1:9">
      <c r="A5884" t="s">
        <v>9</v>
      </c>
      <c r="B5884">
        <v>120</v>
      </c>
      <c r="C5884" t="s">
        <v>8179</v>
      </c>
      <c r="D5884" t="s">
        <v>13397</v>
      </c>
      <c r="E5884" t="s">
        <v>17</v>
      </c>
      <c r="F5884" t="s">
        <v>13</v>
      </c>
      <c r="G5884">
        <v>18404966</v>
      </c>
      <c r="H5884">
        <v>1967</v>
      </c>
      <c r="I5884" t="s">
        <v>13398</v>
      </c>
    </row>
    <row r="5885" spans="1:9">
      <c r="A5885" t="s">
        <v>9</v>
      </c>
      <c r="B5885">
        <v>120</v>
      </c>
      <c r="C5885" t="s">
        <v>8179</v>
      </c>
      <c r="D5885" t="s">
        <v>13399</v>
      </c>
      <c r="E5885" t="s">
        <v>12</v>
      </c>
      <c r="F5885" t="s">
        <v>18</v>
      </c>
      <c r="G5885">
        <v>4512443</v>
      </c>
      <c r="H5885">
        <v>1932</v>
      </c>
      <c r="I5885" t="s">
        <v>12126</v>
      </c>
    </row>
    <row r="5886" spans="1:9">
      <c r="A5886" t="s">
        <v>9</v>
      </c>
      <c r="B5886">
        <v>120</v>
      </c>
      <c r="C5886" t="s">
        <v>13400</v>
      </c>
      <c r="D5886" t="s">
        <v>13401</v>
      </c>
      <c r="E5886" t="s">
        <v>17</v>
      </c>
      <c r="F5886" t="s">
        <v>13</v>
      </c>
      <c r="G5886">
        <v>5469142</v>
      </c>
      <c r="H5886">
        <v>1948</v>
      </c>
      <c r="I5886" t="s">
        <v>13402</v>
      </c>
    </row>
    <row r="5887" spans="1:9">
      <c r="A5887" t="s">
        <v>9</v>
      </c>
      <c r="B5887">
        <v>120</v>
      </c>
      <c r="C5887" t="s">
        <v>2765</v>
      </c>
      <c r="D5887" t="s">
        <v>13403</v>
      </c>
      <c r="E5887" t="s">
        <v>17</v>
      </c>
      <c r="F5887" t="s">
        <v>18</v>
      </c>
      <c r="G5887">
        <v>11384835</v>
      </c>
      <c r="H5887">
        <v>1955</v>
      </c>
      <c r="I5887" t="s">
        <v>12931</v>
      </c>
    </row>
    <row r="5888" spans="1:9">
      <c r="A5888" t="s">
        <v>9</v>
      </c>
      <c r="B5888">
        <v>120</v>
      </c>
      <c r="C5888" t="s">
        <v>13404</v>
      </c>
      <c r="D5888" t="s">
        <v>559</v>
      </c>
      <c r="E5888" t="s">
        <v>17</v>
      </c>
      <c r="F5888" t="s">
        <v>18</v>
      </c>
      <c r="G5888">
        <v>1468633</v>
      </c>
      <c r="H5888">
        <v>1934</v>
      </c>
      <c r="I5888" t="s">
        <v>13405</v>
      </c>
    </row>
    <row r="5889" spans="1:9">
      <c r="A5889" t="s">
        <v>9</v>
      </c>
      <c r="B5889">
        <v>120</v>
      </c>
      <c r="C5889" t="s">
        <v>13406</v>
      </c>
      <c r="D5889" t="s">
        <v>13407</v>
      </c>
      <c r="E5889" t="s">
        <v>17</v>
      </c>
      <c r="F5889" t="s">
        <v>13</v>
      </c>
      <c r="G5889">
        <v>16246378</v>
      </c>
      <c r="H5889">
        <v>1963</v>
      </c>
      <c r="I5889" t="s">
        <v>13408</v>
      </c>
    </row>
    <row r="5890" spans="1:9">
      <c r="A5890" t="s">
        <v>9</v>
      </c>
      <c r="B5890">
        <v>120</v>
      </c>
      <c r="C5890" t="s">
        <v>13409</v>
      </c>
      <c r="D5890" t="s">
        <v>6864</v>
      </c>
      <c r="E5890" t="s">
        <v>17</v>
      </c>
      <c r="F5890" t="s">
        <v>18</v>
      </c>
      <c r="G5890">
        <v>6061755</v>
      </c>
      <c r="H5890">
        <v>1949</v>
      </c>
      <c r="I5890" t="s">
        <v>13410</v>
      </c>
    </row>
    <row r="5891" spans="1:9">
      <c r="A5891" t="s">
        <v>9</v>
      </c>
      <c r="B5891">
        <v>120</v>
      </c>
      <c r="C5891" t="s">
        <v>13411</v>
      </c>
      <c r="D5891" t="s">
        <v>4480</v>
      </c>
      <c r="E5891" t="s">
        <v>17</v>
      </c>
      <c r="F5891" t="s">
        <v>13</v>
      </c>
      <c r="G5891">
        <v>1785982</v>
      </c>
      <c r="H5891">
        <v>1939</v>
      </c>
      <c r="I5891" t="s">
        <v>13412</v>
      </c>
    </row>
    <row r="5892" spans="1:9">
      <c r="A5892" t="s">
        <v>9</v>
      </c>
      <c r="B5892">
        <v>120</v>
      </c>
      <c r="C5892" t="s">
        <v>9769</v>
      </c>
      <c r="D5892" t="s">
        <v>13413</v>
      </c>
      <c r="E5892" t="s">
        <v>17</v>
      </c>
      <c r="F5892" t="s">
        <v>18</v>
      </c>
      <c r="G5892">
        <v>23154420</v>
      </c>
      <c r="H5892">
        <v>1973</v>
      </c>
      <c r="I5892" t="s">
        <v>13414</v>
      </c>
    </row>
    <row r="5893" spans="1:9">
      <c r="A5893" t="s">
        <v>9</v>
      </c>
      <c r="B5893">
        <v>120</v>
      </c>
      <c r="C5893" t="s">
        <v>13415</v>
      </c>
      <c r="D5893" t="s">
        <v>3588</v>
      </c>
      <c r="E5893" t="s">
        <v>12</v>
      </c>
      <c r="F5893" t="s">
        <v>18</v>
      </c>
      <c r="G5893">
        <v>14151726</v>
      </c>
      <c r="H5893">
        <v>1960</v>
      </c>
      <c r="I5893" t="s">
        <v>13416</v>
      </c>
    </row>
    <row r="5894" spans="1:9">
      <c r="A5894" t="s">
        <v>9</v>
      </c>
      <c r="B5894">
        <v>120</v>
      </c>
      <c r="C5894" t="s">
        <v>1002</v>
      </c>
      <c r="D5894" t="s">
        <v>13417</v>
      </c>
      <c r="E5894" t="s">
        <v>17</v>
      </c>
      <c r="F5894" t="s">
        <v>18</v>
      </c>
      <c r="G5894">
        <v>17902664</v>
      </c>
      <c r="H5894">
        <v>1966</v>
      </c>
      <c r="I5894" t="s">
        <v>13144</v>
      </c>
    </row>
    <row r="5895" spans="1:9">
      <c r="A5895" t="s">
        <v>9</v>
      </c>
      <c r="B5895">
        <v>120</v>
      </c>
      <c r="C5895" t="s">
        <v>6137</v>
      </c>
      <c r="D5895" t="s">
        <v>13418</v>
      </c>
      <c r="E5895" t="s">
        <v>17</v>
      </c>
      <c r="F5895" t="s">
        <v>13</v>
      </c>
      <c r="G5895">
        <v>3496704</v>
      </c>
      <c r="H5895">
        <v>1939</v>
      </c>
      <c r="I5895" t="s">
        <v>13419</v>
      </c>
    </row>
    <row r="5896" spans="1:9">
      <c r="A5896" t="s">
        <v>9</v>
      </c>
      <c r="B5896">
        <v>120</v>
      </c>
      <c r="C5896" t="s">
        <v>6137</v>
      </c>
      <c r="D5896" t="s">
        <v>13420</v>
      </c>
      <c r="E5896" t="s">
        <v>12</v>
      </c>
      <c r="F5896" t="s">
        <v>502</v>
      </c>
      <c r="G5896">
        <v>30407430</v>
      </c>
      <c r="H5896">
        <v>1983</v>
      </c>
      <c r="I5896" t="s">
        <v>13421</v>
      </c>
    </row>
    <row r="5897" spans="1:9">
      <c r="A5897" t="s">
        <v>9</v>
      </c>
      <c r="B5897">
        <v>120</v>
      </c>
      <c r="C5897" t="s">
        <v>6137</v>
      </c>
      <c r="D5897" t="s">
        <v>10242</v>
      </c>
      <c r="E5897" t="s">
        <v>12</v>
      </c>
      <c r="F5897" t="s">
        <v>18</v>
      </c>
      <c r="G5897">
        <v>4366890</v>
      </c>
      <c r="H5897">
        <v>1941</v>
      </c>
      <c r="I5897" t="s">
        <v>13422</v>
      </c>
    </row>
    <row r="5898" spans="1:9">
      <c r="A5898" t="s">
        <v>9</v>
      </c>
      <c r="B5898">
        <v>120</v>
      </c>
      <c r="C5898" t="s">
        <v>6137</v>
      </c>
      <c r="D5898" t="s">
        <v>3926</v>
      </c>
      <c r="E5898" t="s">
        <v>12</v>
      </c>
      <c r="F5898" t="s">
        <v>18</v>
      </c>
      <c r="G5898">
        <v>16788607</v>
      </c>
      <c r="H5898">
        <v>1963</v>
      </c>
      <c r="I5898" t="s">
        <v>13423</v>
      </c>
    </row>
    <row r="5899" spans="1:9">
      <c r="A5899" t="s">
        <v>9</v>
      </c>
      <c r="B5899">
        <v>120</v>
      </c>
      <c r="C5899" t="s">
        <v>6137</v>
      </c>
      <c r="D5899" t="s">
        <v>13424</v>
      </c>
      <c r="E5899" t="s">
        <v>12</v>
      </c>
      <c r="F5899" t="s">
        <v>13</v>
      </c>
      <c r="G5899">
        <v>29654233</v>
      </c>
      <c r="H5899">
        <v>1982</v>
      </c>
      <c r="I5899" t="s">
        <v>13425</v>
      </c>
    </row>
    <row r="5900" spans="1:9">
      <c r="A5900" t="s">
        <v>9</v>
      </c>
      <c r="B5900">
        <v>120</v>
      </c>
      <c r="C5900" t="s">
        <v>6137</v>
      </c>
      <c r="D5900" t="s">
        <v>6265</v>
      </c>
      <c r="E5900" t="s">
        <v>12</v>
      </c>
      <c r="F5900" t="s">
        <v>13</v>
      </c>
      <c r="G5900">
        <v>13363230</v>
      </c>
      <c r="H5900">
        <v>1957</v>
      </c>
      <c r="I5900" t="s">
        <v>13426</v>
      </c>
    </row>
    <row r="5901" spans="1:9">
      <c r="A5901" t="s">
        <v>9</v>
      </c>
      <c r="B5901">
        <v>120</v>
      </c>
      <c r="C5901" t="s">
        <v>6137</v>
      </c>
      <c r="D5901" t="s">
        <v>13427</v>
      </c>
      <c r="E5901" t="s">
        <v>17</v>
      </c>
      <c r="F5901" t="s">
        <v>13</v>
      </c>
      <c r="G5901">
        <v>33091095</v>
      </c>
      <c r="H5901">
        <v>1986</v>
      </c>
      <c r="I5901" t="s">
        <v>13428</v>
      </c>
    </row>
    <row r="5902" spans="1:9">
      <c r="A5902" t="s">
        <v>9</v>
      </c>
      <c r="B5902">
        <v>120</v>
      </c>
      <c r="C5902" t="s">
        <v>13429</v>
      </c>
      <c r="D5902" t="s">
        <v>13430</v>
      </c>
      <c r="E5902" t="s">
        <v>12</v>
      </c>
      <c r="F5902" t="s">
        <v>18</v>
      </c>
      <c r="G5902">
        <v>23626933</v>
      </c>
      <c r="H5902">
        <v>1973</v>
      </c>
      <c r="I5902" t="s">
        <v>12572</v>
      </c>
    </row>
    <row r="5903" spans="1:9">
      <c r="A5903" t="s">
        <v>9</v>
      </c>
      <c r="B5903">
        <v>120</v>
      </c>
      <c r="C5903" t="s">
        <v>13431</v>
      </c>
      <c r="D5903" t="s">
        <v>12304</v>
      </c>
      <c r="E5903" t="s">
        <v>12</v>
      </c>
      <c r="F5903" t="s">
        <v>18</v>
      </c>
      <c r="G5903">
        <v>8315168</v>
      </c>
      <c r="H5903">
        <v>1950</v>
      </c>
      <c r="I5903" t="s">
        <v>13432</v>
      </c>
    </row>
    <row r="5904" spans="1:9">
      <c r="A5904" t="s">
        <v>9</v>
      </c>
      <c r="B5904">
        <v>120</v>
      </c>
      <c r="C5904" t="s">
        <v>3522</v>
      </c>
      <c r="D5904" t="s">
        <v>4470</v>
      </c>
      <c r="E5904" t="s">
        <v>12</v>
      </c>
      <c r="F5904" t="s">
        <v>18</v>
      </c>
      <c r="G5904">
        <v>11849203</v>
      </c>
      <c r="H5904">
        <v>1955</v>
      </c>
      <c r="I5904" t="s">
        <v>13433</v>
      </c>
    </row>
    <row r="5905" spans="1:9">
      <c r="A5905" t="s">
        <v>9</v>
      </c>
      <c r="B5905">
        <v>120</v>
      </c>
      <c r="C5905" t="s">
        <v>2792</v>
      </c>
      <c r="D5905" t="s">
        <v>423</v>
      </c>
      <c r="E5905" t="s">
        <v>17</v>
      </c>
      <c r="F5905" t="s">
        <v>13</v>
      </c>
      <c r="G5905">
        <v>12277594</v>
      </c>
      <c r="H5905">
        <v>1958</v>
      </c>
      <c r="I5905" t="s">
        <v>13434</v>
      </c>
    </row>
    <row r="5906" spans="1:9">
      <c r="A5906" t="s">
        <v>9</v>
      </c>
      <c r="B5906">
        <v>120</v>
      </c>
      <c r="C5906" t="s">
        <v>4479</v>
      </c>
      <c r="D5906" t="s">
        <v>13435</v>
      </c>
      <c r="E5906" t="s">
        <v>17</v>
      </c>
      <c r="F5906" t="s">
        <v>18</v>
      </c>
      <c r="G5906">
        <v>14152049</v>
      </c>
      <c r="H5906">
        <v>1961</v>
      </c>
      <c r="I5906" t="s">
        <v>13436</v>
      </c>
    </row>
    <row r="5907" spans="1:9">
      <c r="A5907" t="s">
        <v>9</v>
      </c>
      <c r="B5907">
        <v>120</v>
      </c>
      <c r="C5907" t="s">
        <v>13437</v>
      </c>
      <c r="D5907" t="s">
        <v>1838</v>
      </c>
      <c r="E5907" t="s">
        <v>17</v>
      </c>
      <c r="F5907" t="s">
        <v>18</v>
      </c>
      <c r="G5907">
        <v>4226220</v>
      </c>
      <c r="H5907">
        <v>1941</v>
      </c>
      <c r="I5907" t="s">
        <v>13438</v>
      </c>
    </row>
    <row r="5908" spans="1:9">
      <c r="A5908" t="s">
        <v>9</v>
      </c>
      <c r="B5908">
        <v>120</v>
      </c>
      <c r="C5908" t="s">
        <v>13437</v>
      </c>
      <c r="D5908" t="s">
        <v>516</v>
      </c>
      <c r="E5908" t="s">
        <v>12</v>
      </c>
      <c r="F5908" t="s">
        <v>13</v>
      </c>
      <c r="G5908">
        <v>4265088</v>
      </c>
      <c r="H5908">
        <v>1938</v>
      </c>
      <c r="I5908" t="s">
        <v>13438</v>
      </c>
    </row>
    <row r="5909" spans="1:9">
      <c r="A5909" t="s">
        <v>9</v>
      </c>
      <c r="B5909">
        <v>120</v>
      </c>
      <c r="C5909" t="s">
        <v>2795</v>
      </c>
      <c r="D5909" t="s">
        <v>13439</v>
      </c>
      <c r="E5909" t="s">
        <v>12</v>
      </c>
      <c r="F5909" t="s">
        <v>18</v>
      </c>
      <c r="G5909">
        <v>7699385</v>
      </c>
      <c r="H5909">
        <v>1949</v>
      </c>
      <c r="I5909" t="s">
        <v>13440</v>
      </c>
    </row>
    <row r="5910" spans="1:9">
      <c r="A5910" t="s">
        <v>9</v>
      </c>
      <c r="B5910">
        <v>120</v>
      </c>
      <c r="C5910" t="s">
        <v>13441</v>
      </c>
      <c r="D5910" t="s">
        <v>13442</v>
      </c>
      <c r="E5910" t="s">
        <v>12</v>
      </c>
      <c r="F5910" t="s">
        <v>18</v>
      </c>
      <c r="G5910">
        <v>26539701</v>
      </c>
      <c r="H5910">
        <v>1978</v>
      </c>
      <c r="I5910" t="s">
        <v>13443</v>
      </c>
    </row>
    <row r="5911" spans="1:9">
      <c r="A5911" t="s">
        <v>9</v>
      </c>
      <c r="B5911">
        <v>120</v>
      </c>
      <c r="C5911" t="s">
        <v>13441</v>
      </c>
      <c r="D5911" t="s">
        <v>1686</v>
      </c>
      <c r="E5911" t="s">
        <v>17</v>
      </c>
      <c r="F5911" t="s">
        <v>18</v>
      </c>
      <c r="G5911">
        <v>6692231</v>
      </c>
      <c r="H5911">
        <v>1951</v>
      </c>
      <c r="I5911" t="s">
        <v>13294</v>
      </c>
    </row>
    <row r="5912" spans="1:9">
      <c r="A5912" t="s">
        <v>9</v>
      </c>
      <c r="B5912">
        <v>120</v>
      </c>
      <c r="C5912" t="s">
        <v>11270</v>
      </c>
      <c r="D5912" t="s">
        <v>13444</v>
      </c>
      <c r="E5912" t="s">
        <v>12</v>
      </c>
      <c r="F5912" t="s">
        <v>13</v>
      </c>
      <c r="G5912">
        <v>31003107</v>
      </c>
      <c r="H5912">
        <v>1984</v>
      </c>
      <c r="I5912" t="s">
        <v>13445</v>
      </c>
    </row>
    <row r="5913" spans="1:9">
      <c r="A5913" t="s">
        <v>9</v>
      </c>
      <c r="B5913">
        <v>120</v>
      </c>
      <c r="C5913" t="s">
        <v>1019</v>
      </c>
      <c r="D5913" t="s">
        <v>6864</v>
      </c>
      <c r="E5913" t="s">
        <v>17</v>
      </c>
      <c r="F5913" t="s">
        <v>18</v>
      </c>
      <c r="G5913">
        <v>2957270</v>
      </c>
      <c r="H5913">
        <v>1932</v>
      </c>
      <c r="I5913" t="s">
        <v>13446</v>
      </c>
    </row>
    <row r="5914" spans="1:9">
      <c r="A5914" t="s">
        <v>9</v>
      </c>
      <c r="B5914">
        <v>120</v>
      </c>
      <c r="C5914" t="s">
        <v>1019</v>
      </c>
      <c r="D5914" t="s">
        <v>9858</v>
      </c>
      <c r="E5914" t="s">
        <v>17</v>
      </c>
      <c r="F5914" t="s">
        <v>13</v>
      </c>
      <c r="G5914">
        <v>4798525</v>
      </c>
      <c r="H5914">
        <v>1943</v>
      </c>
      <c r="I5914" t="s">
        <v>13447</v>
      </c>
    </row>
    <row r="5915" spans="1:9">
      <c r="A5915" t="s">
        <v>9</v>
      </c>
      <c r="B5915">
        <v>120</v>
      </c>
      <c r="C5915" t="s">
        <v>1019</v>
      </c>
      <c r="D5915" t="s">
        <v>13448</v>
      </c>
      <c r="E5915" t="s">
        <v>17</v>
      </c>
      <c r="F5915" t="s">
        <v>13</v>
      </c>
      <c r="G5915">
        <v>25057156</v>
      </c>
      <c r="H5915">
        <v>1975</v>
      </c>
      <c r="I5915" t="s">
        <v>13449</v>
      </c>
    </row>
    <row r="5916" spans="1:9">
      <c r="A5916" t="s">
        <v>9</v>
      </c>
      <c r="B5916">
        <v>120</v>
      </c>
      <c r="C5916" t="s">
        <v>13450</v>
      </c>
      <c r="D5916" t="s">
        <v>359</v>
      </c>
      <c r="E5916" t="s">
        <v>17</v>
      </c>
      <c r="F5916" t="s">
        <v>18</v>
      </c>
      <c r="G5916">
        <v>18590591</v>
      </c>
      <c r="H5916">
        <v>1946</v>
      </c>
      <c r="I5916" t="s">
        <v>13451</v>
      </c>
    </row>
    <row r="5917" spans="1:9">
      <c r="A5917" t="s">
        <v>9</v>
      </c>
      <c r="B5917">
        <v>120</v>
      </c>
      <c r="C5917" t="s">
        <v>2818</v>
      </c>
      <c r="D5917" t="s">
        <v>3504</v>
      </c>
      <c r="E5917" t="s">
        <v>12</v>
      </c>
      <c r="F5917" t="s">
        <v>18</v>
      </c>
      <c r="G5917">
        <v>13428085</v>
      </c>
      <c r="H5917">
        <v>1957</v>
      </c>
      <c r="I5917" t="s">
        <v>13452</v>
      </c>
    </row>
    <row r="5918" spans="1:9">
      <c r="A5918" t="s">
        <v>9</v>
      </c>
      <c r="B5918">
        <v>120</v>
      </c>
      <c r="C5918" t="s">
        <v>13453</v>
      </c>
      <c r="D5918" t="s">
        <v>13454</v>
      </c>
      <c r="E5918" t="s">
        <v>12</v>
      </c>
      <c r="F5918" t="s">
        <v>18</v>
      </c>
      <c r="G5918">
        <v>4980170</v>
      </c>
      <c r="H5918">
        <v>1948</v>
      </c>
      <c r="I5918" t="s">
        <v>13455</v>
      </c>
    </row>
    <row r="5919" spans="1:9">
      <c r="A5919" t="s">
        <v>9</v>
      </c>
      <c r="B5919">
        <v>120</v>
      </c>
      <c r="C5919" t="s">
        <v>13456</v>
      </c>
      <c r="D5919" t="s">
        <v>13457</v>
      </c>
      <c r="E5919" t="s">
        <v>12</v>
      </c>
      <c r="F5919" t="s">
        <v>18</v>
      </c>
      <c r="G5919">
        <v>31477218</v>
      </c>
      <c r="H5919">
        <v>1985</v>
      </c>
      <c r="I5919" t="s">
        <v>13458</v>
      </c>
    </row>
    <row r="5920" spans="1:9">
      <c r="A5920" t="s">
        <v>9</v>
      </c>
      <c r="B5920">
        <v>120</v>
      </c>
      <c r="C5920" t="s">
        <v>13459</v>
      </c>
      <c r="D5920" t="s">
        <v>13460</v>
      </c>
      <c r="E5920" t="s">
        <v>17</v>
      </c>
      <c r="F5920" t="s">
        <v>18</v>
      </c>
      <c r="G5920">
        <v>24111179</v>
      </c>
      <c r="H5920">
        <v>1974</v>
      </c>
      <c r="I5920" t="s">
        <v>13461</v>
      </c>
    </row>
    <row r="5921" spans="1:9">
      <c r="A5921" t="s">
        <v>9</v>
      </c>
      <c r="B5921">
        <v>120</v>
      </c>
      <c r="C5921" t="s">
        <v>13462</v>
      </c>
      <c r="D5921" t="s">
        <v>2711</v>
      </c>
      <c r="E5921" t="s">
        <v>12</v>
      </c>
      <c r="F5921" t="s">
        <v>13</v>
      </c>
      <c r="G5921">
        <v>16764025</v>
      </c>
      <c r="H5921">
        <v>1951</v>
      </c>
      <c r="I5921" t="s">
        <v>13463</v>
      </c>
    </row>
    <row r="5922" spans="1:9">
      <c r="A5922" t="s">
        <v>9</v>
      </c>
      <c r="B5922">
        <v>120</v>
      </c>
      <c r="C5922" t="s">
        <v>8267</v>
      </c>
      <c r="D5922" t="s">
        <v>13464</v>
      </c>
      <c r="E5922" t="s">
        <v>17</v>
      </c>
      <c r="F5922" t="s">
        <v>13</v>
      </c>
      <c r="G5922">
        <v>29573172</v>
      </c>
      <c r="H5922">
        <v>1977</v>
      </c>
      <c r="I5922" t="s">
        <v>12663</v>
      </c>
    </row>
    <row r="5923" spans="1:9">
      <c r="A5923" t="s">
        <v>9</v>
      </c>
      <c r="B5923">
        <v>120</v>
      </c>
      <c r="C5923" t="s">
        <v>2827</v>
      </c>
      <c r="D5923" t="s">
        <v>3609</v>
      </c>
      <c r="E5923" t="s">
        <v>17</v>
      </c>
      <c r="F5923" t="s">
        <v>18</v>
      </c>
      <c r="G5923">
        <v>5129786</v>
      </c>
      <c r="H5923">
        <v>1945</v>
      </c>
      <c r="I5923" t="s">
        <v>12285</v>
      </c>
    </row>
    <row r="5924" spans="1:9">
      <c r="A5924" t="s">
        <v>9</v>
      </c>
      <c r="B5924">
        <v>120</v>
      </c>
      <c r="C5924" t="s">
        <v>13465</v>
      </c>
      <c r="D5924" t="s">
        <v>3912</v>
      </c>
      <c r="E5924" t="s">
        <v>17</v>
      </c>
      <c r="F5924" t="s">
        <v>18</v>
      </c>
      <c r="G5924">
        <v>17969418</v>
      </c>
      <c r="H5924">
        <v>1965</v>
      </c>
      <c r="I5924" t="s">
        <v>13466</v>
      </c>
    </row>
    <row r="5925" spans="1:9">
      <c r="A5925" t="s">
        <v>9</v>
      </c>
      <c r="B5925">
        <v>120</v>
      </c>
      <c r="C5925" t="s">
        <v>8275</v>
      </c>
      <c r="D5925" t="s">
        <v>13467</v>
      </c>
      <c r="E5925" t="s">
        <v>12</v>
      </c>
      <c r="F5925" t="s">
        <v>18</v>
      </c>
      <c r="G5925">
        <v>4242458</v>
      </c>
      <c r="H5925">
        <v>1931</v>
      </c>
      <c r="I5925" t="s">
        <v>13468</v>
      </c>
    </row>
    <row r="5926" spans="1:9">
      <c r="A5926" t="s">
        <v>9</v>
      </c>
      <c r="B5926">
        <v>120</v>
      </c>
      <c r="C5926" t="s">
        <v>2841</v>
      </c>
      <c r="D5926" t="s">
        <v>13469</v>
      </c>
      <c r="E5926" t="s">
        <v>17</v>
      </c>
      <c r="F5926" t="s">
        <v>13</v>
      </c>
      <c r="G5926">
        <v>38939619</v>
      </c>
      <c r="H5926">
        <v>1995</v>
      </c>
      <c r="I5926" t="s">
        <v>13470</v>
      </c>
    </row>
    <row r="5927" spans="1:9">
      <c r="A5927" t="s">
        <v>9</v>
      </c>
      <c r="B5927">
        <v>120</v>
      </c>
      <c r="C5927" t="s">
        <v>2841</v>
      </c>
      <c r="D5927" t="s">
        <v>13471</v>
      </c>
      <c r="E5927" t="s">
        <v>12</v>
      </c>
      <c r="F5927" t="s">
        <v>13</v>
      </c>
      <c r="G5927">
        <v>17487316</v>
      </c>
      <c r="H5927">
        <v>1965</v>
      </c>
      <c r="I5927" t="s">
        <v>13470</v>
      </c>
    </row>
    <row r="5928" spans="1:9">
      <c r="A5928" t="s">
        <v>9</v>
      </c>
      <c r="B5928">
        <v>120</v>
      </c>
      <c r="C5928" t="s">
        <v>2841</v>
      </c>
      <c r="D5928" t="s">
        <v>13472</v>
      </c>
      <c r="E5928" t="s">
        <v>12</v>
      </c>
      <c r="F5928" t="s">
        <v>13</v>
      </c>
      <c r="G5928">
        <v>36595095</v>
      </c>
      <c r="H5928">
        <v>1991</v>
      </c>
      <c r="I5928" t="s">
        <v>13470</v>
      </c>
    </row>
    <row r="5929" spans="1:9">
      <c r="A5929" t="s">
        <v>9</v>
      </c>
      <c r="B5929">
        <v>120</v>
      </c>
      <c r="C5929" t="s">
        <v>13473</v>
      </c>
      <c r="D5929" t="s">
        <v>12564</v>
      </c>
      <c r="E5929" t="s">
        <v>17</v>
      </c>
      <c r="F5929" t="s">
        <v>56</v>
      </c>
      <c r="G5929">
        <v>20427850</v>
      </c>
      <c r="H5929">
        <v>1968</v>
      </c>
      <c r="I5929" t="s">
        <v>13474</v>
      </c>
    </row>
    <row r="5930" spans="1:9">
      <c r="A5930" t="s">
        <v>9</v>
      </c>
      <c r="B5930">
        <v>120</v>
      </c>
      <c r="C5930" t="s">
        <v>13475</v>
      </c>
      <c r="D5930" t="s">
        <v>13476</v>
      </c>
      <c r="E5930" t="s">
        <v>17</v>
      </c>
      <c r="F5930" t="s">
        <v>13</v>
      </c>
      <c r="G5930">
        <v>36873700</v>
      </c>
      <c r="H5930">
        <v>1992</v>
      </c>
      <c r="I5930" t="s">
        <v>13069</v>
      </c>
    </row>
    <row r="5931" spans="1:9">
      <c r="A5931" t="s">
        <v>9</v>
      </c>
      <c r="B5931">
        <v>120</v>
      </c>
      <c r="C5931" t="s">
        <v>13475</v>
      </c>
      <c r="D5931" t="s">
        <v>13477</v>
      </c>
      <c r="E5931" t="s">
        <v>12</v>
      </c>
      <c r="F5931" t="s">
        <v>18</v>
      </c>
      <c r="G5931">
        <v>17333454</v>
      </c>
      <c r="H5931">
        <v>1965</v>
      </c>
      <c r="I5931" t="s">
        <v>13069</v>
      </c>
    </row>
    <row r="5932" spans="1:9">
      <c r="A5932" t="s">
        <v>9</v>
      </c>
      <c r="B5932">
        <v>120</v>
      </c>
      <c r="C5932" t="s">
        <v>2854</v>
      </c>
      <c r="D5932" t="s">
        <v>13478</v>
      </c>
      <c r="E5932" t="s">
        <v>17</v>
      </c>
      <c r="F5932" t="s">
        <v>18</v>
      </c>
      <c r="G5932">
        <v>29502416</v>
      </c>
      <c r="H5932">
        <v>1982</v>
      </c>
      <c r="I5932" t="s">
        <v>13479</v>
      </c>
    </row>
    <row r="5933" spans="1:9">
      <c r="A5933" t="s">
        <v>9</v>
      </c>
      <c r="B5933">
        <v>120</v>
      </c>
      <c r="C5933" t="s">
        <v>13480</v>
      </c>
      <c r="D5933" t="s">
        <v>13481</v>
      </c>
      <c r="E5933" t="s">
        <v>12</v>
      </c>
      <c r="F5933" t="s">
        <v>690</v>
      </c>
      <c r="G5933">
        <v>34148464</v>
      </c>
      <c r="H5933">
        <v>1988</v>
      </c>
      <c r="I5933" t="s">
        <v>12860</v>
      </c>
    </row>
    <row r="5934" spans="1:9">
      <c r="A5934" t="s">
        <v>9</v>
      </c>
      <c r="B5934">
        <v>120</v>
      </c>
      <c r="C5934" t="s">
        <v>13480</v>
      </c>
      <c r="D5934" t="s">
        <v>1662</v>
      </c>
      <c r="E5934" t="s">
        <v>12</v>
      </c>
      <c r="F5934" t="s">
        <v>18</v>
      </c>
      <c r="G5934">
        <v>4981335</v>
      </c>
      <c r="H5934">
        <v>1948</v>
      </c>
      <c r="I5934" t="s">
        <v>13482</v>
      </c>
    </row>
    <row r="5935" spans="1:9">
      <c r="A5935" t="s">
        <v>9</v>
      </c>
      <c r="B5935">
        <v>120</v>
      </c>
      <c r="C5935" t="s">
        <v>2863</v>
      </c>
      <c r="D5935" t="s">
        <v>2468</v>
      </c>
      <c r="E5935" t="s">
        <v>12</v>
      </c>
      <c r="F5935" t="s">
        <v>13</v>
      </c>
      <c r="G5935">
        <v>12034921</v>
      </c>
      <c r="H5935">
        <v>1958</v>
      </c>
      <c r="I5935" t="s">
        <v>13483</v>
      </c>
    </row>
    <row r="5936" spans="1:9">
      <c r="A5936" t="s">
        <v>9</v>
      </c>
      <c r="B5936">
        <v>120</v>
      </c>
      <c r="C5936" t="s">
        <v>13484</v>
      </c>
      <c r="D5936" t="s">
        <v>13485</v>
      </c>
      <c r="E5936" t="s">
        <v>17</v>
      </c>
      <c r="F5936" t="s">
        <v>969</v>
      </c>
      <c r="G5936">
        <v>38625075</v>
      </c>
      <c r="H5936">
        <v>1994</v>
      </c>
      <c r="I5936" t="s">
        <v>13486</v>
      </c>
    </row>
    <row r="5937" spans="1:9">
      <c r="A5937" t="s">
        <v>9</v>
      </c>
      <c r="B5937">
        <v>120</v>
      </c>
      <c r="C5937" t="s">
        <v>11337</v>
      </c>
      <c r="D5937" t="s">
        <v>13487</v>
      </c>
      <c r="E5937" t="s">
        <v>12</v>
      </c>
      <c r="F5937" t="s">
        <v>18</v>
      </c>
      <c r="G5937">
        <v>17109767</v>
      </c>
      <c r="H5937">
        <v>1964</v>
      </c>
      <c r="I5937" t="s">
        <v>13488</v>
      </c>
    </row>
    <row r="5938" spans="1:9">
      <c r="A5938" t="s">
        <v>9</v>
      </c>
      <c r="B5938">
        <v>120</v>
      </c>
      <c r="C5938" t="s">
        <v>13489</v>
      </c>
      <c r="D5938" t="s">
        <v>401</v>
      </c>
      <c r="E5938" t="s">
        <v>12</v>
      </c>
      <c r="F5938" t="s">
        <v>18</v>
      </c>
      <c r="G5938">
        <v>10201586</v>
      </c>
      <c r="H5938">
        <v>1952</v>
      </c>
      <c r="I5938" t="s">
        <v>13490</v>
      </c>
    </row>
    <row r="5939" spans="1:9">
      <c r="A5939" t="s">
        <v>9</v>
      </c>
      <c r="B5939">
        <v>120</v>
      </c>
      <c r="C5939" t="s">
        <v>13491</v>
      </c>
      <c r="D5939" t="s">
        <v>13492</v>
      </c>
      <c r="E5939" t="s">
        <v>17</v>
      </c>
      <c r="F5939" t="s">
        <v>18</v>
      </c>
      <c r="G5939">
        <v>21495992</v>
      </c>
      <c r="H5939">
        <v>1970</v>
      </c>
      <c r="I5939" t="s">
        <v>13493</v>
      </c>
    </row>
    <row r="5940" spans="1:9">
      <c r="A5940" t="s">
        <v>9</v>
      </c>
      <c r="B5940">
        <v>120</v>
      </c>
      <c r="C5940" t="s">
        <v>13494</v>
      </c>
      <c r="D5940" t="s">
        <v>13495</v>
      </c>
      <c r="E5940" t="s">
        <v>12</v>
      </c>
      <c r="F5940" t="s">
        <v>13</v>
      </c>
      <c r="G5940">
        <v>16821830</v>
      </c>
      <c r="H5940">
        <v>1963</v>
      </c>
      <c r="I5940" t="s">
        <v>13496</v>
      </c>
    </row>
    <row r="5941" spans="1:9">
      <c r="A5941" t="s">
        <v>9</v>
      </c>
      <c r="B5941">
        <v>120</v>
      </c>
      <c r="C5941" t="s">
        <v>13497</v>
      </c>
      <c r="D5941" t="s">
        <v>13498</v>
      </c>
      <c r="E5941" t="s">
        <v>17</v>
      </c>
      <c r="F5941" t="s">
        <v>13</v>
      </c>
      <c r="G5941">
        <v>6428183</v>
      </c>
      <c r="H5941">
        <v>1950</v>
      </c>
      <c r="I5941" t="s">
        <v>13499</v>
      </c>
    </row>
    <row r="5942" spans="1:9">
      <c r="A5942" t="s">
        <v>9</v>
      </c>
      <c r="B5942">
        <v>120</v>
      </c>
      <c r="C5942" t="s">
        <v>13500</v>
      </c>
      <c r="D5942" t="s">
        <v>5603</v>
      </c>
      <c r="E5942" t="s">
        <v>12</v>
      </c>
      <c r="F5942" t="s">
        <v>13</v>
      </c>
      <c r="G5942">
        <v>10266919</v>
      </c>
      <c r="H5942">
        <v>1952</v>
      </c>
      <c r="I5942" t="s">
        <v>13501</v>
      </c>
    </row>
    <row r="5943" spans="1:9">
      <c r="A5943" t="s">
        <v>9</v>
      </c>
      <c r="B5943">
        <v>120</v>
      </c>
      <c r="C5943" t="s">
        <v>1058</v>
      </c>
      <c r="D5943" t="s">
        <v>13502</v>
      </c>
      <c r="E5943" t="s">
        <v>12</v>
      </c>
      <c r="F5943" t="s">
        <v>56</v>
      </c>
      <c r="G5943">
        <v>25670309</v>
      </c>
      <c r="H5943">
        <v>1976</v>
      </c>
      <c r="I5943" t="s">
        <v>13503</v>
      </c>
    </row>
    <row r="5944" spans="1:9">
      <c r="A5944" t="s">
        <v>9</v>
      </c>
      <c r="B5944">
        <v>120</v>
      </c>
      <c r="C5944" t="s">
        <v>1058</v>
      </c>
      <c r="D5944" t="s">
        <v>13504</v>
      </c>
      <c r="E5944" t="s">
        <v>17</v>
      </c>
      <c r="F5944" t="s">
        <v>13</v>
      </c>
      <c r="G5944">
        <v>22757328</v>
      </c>
      <c r="H5944">
        <v>1972</v>
      </c>
      <c r="I5944" t="s">
        <v>13505</v>
      </c>
    </row>
    <row r="5945" spans="1:9">
      <c r="A5945" t="s">
        <v>9</v>
      </c>
      <c r="B5945">
        <v>120</v>
      </c>
      <c r="C5945" t="s">
        <v>13506</v>
      </c>
      <c r="D5945" t="s">
        <v>955</v>
      </c>
      <c r="E5945" t="s">
        <v>12</v>
      </c>
      <c r="F5945" t="s">
        <v>18</v>
      </c>
      <c r="G5945">
        <v>4059079</v>
      </c>
      <c r="H5945">
        <v>1930</v>
      </c>
      <c r="I5945" t="s">
        <v>13507</v>
      </c>
    </row>
    <row r="5946" spans="1:9">
      <c r="A5946" t="s">
        <v>9</v>
      </c>
      <c r="B5946">
        <v>120</v>
      </c>
      <c r="C5946" t="s">
        <v>13506</v>
      </c>
      <c r="D5946" t="s">
        <v>9592</v>
      </c>
      <c r="E5946" t="s">
        <v>17</v>
      </c>
      <c r="F5946" t="s">
        <v>18</v>
      </c>
      <c r="G5946">
        <v>12965211</v>
      </c>
      <c r="H5946">
        <v>1958</v>
      </c>
      <c r="I5946" t="s">
        <v>13508</v>
      </c>
    </row>
    <row r="5947" spans="1:9">
      <c r="A5947" t="s">
        <v>9</v>
      </c>
      <c r="B5947">
        <v>120</v>
      </c>
      <c r="C5947" t="s">
        <v>13509</v>
      </c>
      <c r="D5947" t="s">
        <v>13510</v>
      </c>
      <c r="E5947" t="s">
        <v>17</v>
      </c>
      <c r="F5947" t="s">
        <v>18</v>
      </c>
      <c r="G5947">
        <v>31089734</v>
      </c>
      <c r="H5947">
        <v>1984</v>
      </c>
      <c r="I5947" t="s">
        <v>13511</v>
      </c>
    </row>
    <row r="5948" spans="1:9">
      <c r="A5948" t="s">
        <v>9</v>
      </c>
      <c r="B5948">
        <v>120</v>
      </c>
      <c r="C5948" t="s">
        <v>13512</v>
      </c>
      <c r="D5948" t="s">
        <v>10720</v>
      </c>
      <c r="E5948" t="s">
        <v>12</v>
      </c>
      <c r="F5948" t="s">
        <v>18</v>
      </c>
      <c r="G5948">
        <v>27642588</v>
      </c>
      <c r="H5948">
        <v>1979</v>
      </c>
      <c r="I5948" t="s">
        <v>13513</v>
      </c>
    </row>
    <row r="5949" spans="1:9">
      <c r="A5949" t="s">
        <v>9</v>
      </c>
      <c r="B5949">
        <v>120</v>
      </c>
      <c r="C5949" t="s">
        <v>13514</v>
      </c>
      <c r="D5949" t="s">
        <v>13515</v>
      </c>
      <c r="E5949" t="s">
        <v>12</v>
      </c>
      <c r="F5949" t="s">
        <v>690</v>
      </c>
      <c r="G5949">
        <v>16774550</v>
      </c>
      <c r="H5949">
        <v>1964</v>
      </c>
      <c r="I5949" t="s">
        <v>13516</v>
      </c>
    </row>
    <row r="5950" spans="1:9">
      <c r="A5950" t="s">
        <v>9</v>
      </c>
      <c r="B5950">
        <v>120</v>
      </c>
      <c r="C5950" t="s">
        <v>13517</v>
      </c>
      <c r="D5950" t="s">
        <v>3821</v>
      </c>
      <c r="E5950" t="s">
        <v>12</v>
      </c>
      <c r="F5950" t="s">
        <v>18</v>
      </c>
      <c r="G5950">
        <v>25248273</v>
      </c>
      <c r="H5950">
        <v>1976</v>
      </c>
      <c r="I5950" t="s">
        <v>13518</v>
      </c>
    </row>
    <row r="5951" spans="1:9">
      <c r="A5951" t="s">
        <v>9</v>
      </c>
      <c r="B5951">
        <v>120</v>
      </c>
      <c r="C5951" t="s">
        <v>13519</v>
      </c>
      <c r="D5951" t="s">
        <v>13520</v>
      </c>
      <c r="E5951" t="s">
        <v>12</v>
      </c>
      <c r="F5951" t="s">
        <v>13</v>
      </c>
      <c r="G5951">
        <v>30449609</v>
      </c>
      <c r="H5951">
        <v>1983</v>
      </c>
      <c r="I5951" t="s">
        <v>13521</v>
      </c>
    </row>
    <row r="5952" spans="1:9">
      <c r="A5952" t="s">
        <v>9</v>
      </c>
      <c r="B5952">
        <v>120</v>
      </c>
      <c r="C5952" t="s">
        <v>1065</v>
      </c>
      <c r="D5952" t="s">
        <v>13522</v>
      </c>
      <c r="E5952" t="s">
        <v>17</v>
      </c>
      <c r="F5952" t="s">
        <v>18</v>
      </c>
      <c r="G5952">
        <v>10788786</v>
      </c>
      <c r="H5952">
        <v>1953</v>
      </c>
      <c r="I5952" t="s">
        <v>13523</v>
      </c>
    </row>
    <row r="5953" spans="1:9">
      <c r="A5953" t="s">
        <v>9</v>
      </c>
      <c r="B5953">
        <v>120</v>
      </c>
      <c r="C5953" t="s">
        <v>1065</v>
      </c>
      <c r="D5953" t="s">
        <v>13524</v>
      </c>
      <c r="E5953" t="s">
        <v>12</v>
      </c>
      <c r="F5953" t="s">
        <v>18</v>
      </c>
      <c r="G5953">
        <v>6392044</v>
      </c>
      <c r="H5953">
        <v>1942</v>
      </c>
      <c r="I5953" t="s">
        <v>13525</v>
      </c>
    </row>
    <row r="5954" spans="1:9">
      <c r="A5954" t="s">
        <v>9</v>
      </c>
      <c r="B5954">
        <v>120</v>
      </c>
      <c r="C5954" t="s">
        <v>1065</v>
      </c>
      <c r="D5954" t="s">
        <v>539</v>
      </c>
      <c r="E5954" t="s">
        <v>17</v>
      </c>
      <c r="F5954" t="s">
        <v>18</v>
      </c>
      <c r="G5954">
        <v>14195581</v>
      </c>
      <c r="H5954">
        <v>1960</v>
      </c>
      <c r="I5954" t="s">
        <v>13526</v>
      </c>
    </row>
    <row r="5955" spans="1:9">
      <c r="A5955" t="s">
        <v>9</v>
      </c>
      <c r="B5955">
        <v>120</v>
      </c>
      <c r="C5955" t="s">
        <v>13527</v>
      </c>
      <c r="D5955" t="s">
        <v>1095</v>
      </c>
      <c r="E5955" t="s">
        <v>17</v>
      </c>
      <c r="F5955" t="s">
        <v>18</v>
      </c>
      <c r="G5955">
        <v>41557906</v>
      </c>
      <c r="H5955">
        <v>1998</v>
      </c>
      <c r="I5955" t="s">
        <v>12514</v>
      </c>
    </row>
    <row r="5956" spans="1:9">
      <c r="A5956" t="s">
        <v>9</v>
      </c>
      <c r="B5956">
        <v>120</v>
      </c>
      <c r="C5956" t="s">
        <v>13527</v>
      </c>
      <c r="D5956" t="s">
        <v>4690</v>
      </c>
      <c r="E5956" t="s">
        <v>17</v>
      </c>
      <c r="F5956" t="s">
        <v>18</v>
      </c>
      <c r="G5956">
        <v>41557907</v>
      </c>
      <c r="H5956">
        <v>1998</v>
      </c>
      <c r="I5956" t="s">
        <v>12514</v>
      </c>
    </row>
    <row r="5957" spans="1:9">
      <c r="A5957" t="s">
        <v>9</v>
      </c>
      <c r="B5957">
        <v>120</v>
      </c>
      <c r="C5957" t="s">
        <v>11366</v>
      </c>
      <c r="D5957" t="s">
        <v>13528</v>
      </c>
      <c r="E5957" t="s">
        <v>12</v>
      </c>
      <c r="F5957" t="s">
        <v>13</v>
      </c>
      <c r="G5957">
        <v>4439674</v>
      </c>
      <c r="H5957">
        <v>1944</v>
      </c>
      <c r="I5957" t="s">
        <v>13529</v>
      </c>
    </row>
    <row r="5958" spans="1:9">
      <c r="A5958" t="s">
        <v>9</v>
      </c>
      <c r="B5958">
        <v>120</v>
      </c>
      <c r="C5958" t="s">
        <v>1082</v>
      </c>
      <c r="D5958" t="s">
        <v>13530</v>
      </c>
      <c r="E5958" t="s">
        <v>12</v>
      </c>
      <c r="F5958" t="s">
        <v>18</v>
      </c>
      <c r="G5958">
        <v>4309507</v>
      </c>
      <c r="H5958">
        <v>1940</v>
      </c>
      <c r="I5958" t="s">
        <v>12379</v>
      </c>
    </row>
    <row r="5959" spans="1:9">
      <c r="A5959" t="s">
        <v>9</v>
      </c>
      <c r="B5959">
        <v>120</v>
      </c>
      <c r="C5959" t="s">
        <v>13531</v>
      </c>
      <c r="D5959" t="s">
        <v>13532</v>
      </c>
      <c r="E5959" t="s">
        <v>17</v>
      </c>
      <c r="F5959" t="s">
        <v>18</v>
      </c>
      <c r="G5959">
        <v>28628372</v>
      </c>
      <c r="H5959">
        <v>1981</v>
      </c>
      <c r="I5959" t="s">
        <v>13533</v>
      </c>
    </row>
    <row r="5960" spans="1:9">
      <c r="A5960" t="s">
        <v>9</v>
      </c>
      <c r="B5960">
        <v>120</v>
      </c>
      <c r="C5960" t="s">
        <v>13531</v>
      </c>
      <c r="D5960" t="s">
        <v>13534</v>
      </c>
      <c r="E5960" t="s">
        <v>17</v>
      </c>
      <c r="F5960" t="s">
        <v>13</v>
      </c>
      <c r="G5960">
        <v>29569581</v>
      </c>
      <c r="H5960">
        <v>1982</v>
      </c>
      <c r="I5960" t="s">
        <v>13533</v>
      </c>
    </row>
    <row r="5961" spans="1:9">
      <c r="A5961" t="s">
        <v>9</v>
      </c>
      <c r="B5961">
        <v>120</v>
      </c>
      <c r="C5961" t="s">
        <v>13531</v>
      </c>
      <c r="D5961" t="s">
        <v>13535</v>
      </c>
      <c r="E5961" t="s">
        <v>12</v>
      </c>
      <c r="F5961" t="s">
        <v>18</v>
      </c>
      <c r="G5961">
        <v>4422468</v>
      </c>
      <c r="H5961">
        <v>1943</v>
      </c>
      <c r="I5961" t="s">
        <v>13536</v>
      </c>
    </row>
    <row r="5962" spans="1:9">
      <c r="A5962" t="s">
        <v>9</v>
      </c>
      <c r="B5962">
        <v>120</v>
      </c>
      <c r="C5962" t="s">
        <v>8335</v>
      </c>
      <c r="D5962" t="s">
        <v>401</v>
      </c>
      <c r="E5962" t="s">
        <v>12</v>
      </c>
      <c r="F5962" t="s">
        <v>35</v>
      </c>
      <c r="G5962">
        <v>4273834</v>
      </c>
      <c r="H5962">
        <v>1938</v>
      </c>
      <c r="I5962" t="s">
        <v>13537</v>
      </c>
    </row>
    <row r="5963" spans="1:9">
      <c r="A5963" t="s">
        <v>9</v>
      </c>
      <c r="B5963">
        <v>120</v>
      </c>
      <c r="C5963" t="s">
        <v>1091</v>
      </c>
      <c r="D5963" t="s">
        <v>13538</v>
      </c>
      <c r="E5963" t="s">
        <v>12</v>
      </c>
      <c r="F5963" t="s">
        <v>56</v>
      </c>
      <c r="G5963">
        <v>40011829</v>
      </c>
      <c r="H5963">
        <v>1996</v>
      </c>
      <c r="I5963" t="s">
        <v>13539</v>
      </c>
    </row>
    <row r="5964" spans="1:9">
      <c r="A5964" t="s">
        <v>9</v>
      </c>
      <c r="B5964">
        <v>120</v>
      </c>
      <c r="C5964" t="s">
        <v>1091</v>
      </c>
      <c r="D5964" t="s">
        <v>13540</v>
      </c>
      <c r="E5964" t="s">
        <v>12</v>
      </c>
      <c r="F5964" t="s">
        <v>13</v>
      </c>
      <c r="G5964">
        <v>41685056</v>
      </c>
      <c r="H5964">
        <v>1997</v>
      </c>
      <c r="I5964" t="s">
        <v>13541</v>
      </c>
    </row>
    <row r="5965" spans="1:9">
      <c r="A5965" t="s">
        <v>9</v>
      </c>
      <c r="B5965">
        <v>120</v>
      </c>
      <c r="C5965" t="s">
        <v>1097</v>
      </c>
      <c r="D5965" t="s">
        <v>13542</v>
      </c>
      <c r="E5965" t="s">
        <v>12</v>
      </c>
      <c r="F5965" t="s">
        <v>18</v>
      </c>
      <c r="G5965">
        <v>13566624</v>
      </c>
      <c r="H5965">
        <v>1959</v>
      </c>
      <c r="I5965" t="s">
        <v>12781</v>
      </c>
    </row>
    <row r="5966" spans="1:9">
      <c r="A5966" t="s">
        <v>9</v>
      </c>
      <c r="B5966">
        <v>120</v>
      </c>
      <c r="C5966" t="s">
        <v>1097</v>
      </c>
      <c r="D5966" t="s">
        <v>13543</v>
      </c>
      <c r="E5966" t="s">
        <v>12</v>
      </c>
      <c r="F5966" t="s">
        <v>18</v>
      </c>
      <c r="G5966">
        <v>39515890</v>
      </c>
      <c r="H5966">
        <v>1996</v>
      </c>
      <c r="I5966" t="s">
        <v>13544</v>
      </c>
    </row>
    <row r="5967" spans="1:9">
      <c r="A5967" t="s">
        <v>9</v>
      </c>
      <c r="B5967">
        <v>120</v>
      </c>
      <c r="C5967" t="s">
        <v>1097</v>
      </c>
      <c r="D5967" t="s">
        <v>13545</v>
      </c>
      <c r="E5967" t="s">
        <v>17</v>
      </c>
      <c r="F5967" t="s">
        <v>18</v>
      </c>
      <c r="G5967">
        <v>32830319</v>
      </c>
      <c r="H5967">
        <v>1987</v>
      </c>
      <c r="I5967" t="s">
        <v>12781</v>
      </c>
    </row>
    <row r="5968" spans="1:9">
      <c r="A5968" t="s">
        <v>9</v>
      </c>
      <c r="B5968">
        <v>120</v>
      </c>
      <c r="C5968" t="s">
        <v>1100</v>
      </c>
      <c r="D5968" t="s">
        <v>13546</v>
      </c>
      <c r="E5968" t="s">
        <v>12</v>
      </c>
      <c r="F5968" t="s">
        <v>18</v>
      </c>
      <c r="G5968">
        <v>17686213</v>
      </c>
      <c r="H5968">
        <v>1965</v>
      </c>
      <c r="I5968" t="s">
        <v>13547</v>
      </c>
    </row>
    <row r="5969" spans="1:9">
      <c r="A5969" t="s">
        <v>9</v>
      </c>
      <c r="B5969">
        <v>120</v>
      </c>
      <c r="C5969" t="s">
        <v>1100</v>
      </c>
      <c r="D5969" t="s">
        <v>13548</v>
      </c>
      <c r="E5969" t="s">
        <v>17</v>
      </c>
      <c r="F5969" t="s">
        <v>13</v>
      </c>
      <c r="G5969">
        <v>6521345</v>
      </c>
      <c r="H5969">
        <v>1950</v>
      </c>
      <c r="I5969" t="s">
        <v>13549</v>
      </c>
    </row>
    <row r="5970" spans="1:9">
      <c r="A5970" t="s">
        <v>9</v>
      </c>
      <c r="B5970">
        <v>120</v>
      </c>
      <c r="C5970" t="s">
        <v>1103</v>
      </c>
      <c r="D5970" t="s">
        <v>13550</v>
      </c>
      <c r="E5970" t="s">
        <v>12</v>
      </c>
      <c r="F5970" t="s">
        <v>13</v>
      </c>
      <c r="G5970">
        <v>16821499</v>
      </c>
      <c r="H5970">
        <v>1964</v>
      </c>
      <c r="I5970" t="s">
        <v>13551</v>
      </c>
    </row>
    <row r="5971" spans="1:9">
      <c r="A5971" t="s">
        <v>9</v>
      </c>
      <c r="B5971">
        <v>120</v>
      </c>
      <c r="C5971" t="s">
        <v>1103</v>
      </c>
      <c r="D5971" t="s">
        <v>13552</v>
      </c>
      <c r="E5971" t="s">
        <v>17</v>
      </c>
      <c r="F5971" t="s">
        <v>13</v>
      </c>
      <c r="G5971">
        <v>14407005</v>
      </c>
      <c r="H5971">
        <v>1961</v>
      </c>
      <c r="I5971" t="s">
        <v>13553</v>
      </c>
    </row>
    <row r="5972" spans="1:9">
      <c r="A5972" t="s">
        <v>9</v>
      </c>
      <c r="B5972">
        <v>120</v>
      </c>
      <c r="C5972" t="s">
        <v>1103</v>
      </c>
      <c r="D5972" t="s">
        <v>13554</v>
      </c>
      <c r="E5972" t="s">
        <v>12</v>
      </c>
      <c r="F5972" t="s">
        <v>18</v>
      </c>
      <c r="G5972">
        <v>12093181</v>
      </c>
      <c r="H5972">
        <v>1956</v>
      </c>
      <c r="I5972" t="s">
        <v>13555</v>
      </c>
    </row>
    <row r="5973" spans="1:9">
      <c r="A5973" t="s">
        <v>9</v>
      </c>
      <c r="B5973">
        <v>120</v>
      </c>
      <c r="C5973" t="s">
        <v>1103</v>
      </c>
      <c r="D5973" t="s">
        <v>13556</v>
      </c>
      <c r="E5973" t="s">
        <v>17</v>
      </c>
      <c r="F5973" t="s">
        <v>35</v>
      </c>
      <c r="G5973">
        <v>12966979</v>
      </c>
      <c r="H5973">
        <v>1959</v>
      </c>
      <c r="I5973" t="s">
        <v>13557</v>
      </c>
    </row>
    <row r="5974" spans="1:9">
      <c r="A5974" t="s">
        <v>9</v>
      </c>
      <c r="B5974">
        <v>120</v>
      </c>
      <c r="C5974" t="s">
        <v>1103</v>
      </c>
      <c r="D5974" t="s">
        <v>13558</v>
      </c>
      <c r="E5974" t="s">
        <v>12</v>
      </c>
      <c r="F5974" t="s">
        <v>35</v>
      </c>
      <c r="G5974">
        <v>4071904</v>
      </c>
      <c r="H5974">
        <v>1931</v>
      </c>
      <c r="I5974" t="s">
        <v>13559</v>
      </c>
    </row>
    <row r="5975" spans="1:9">
      <c r="A5975" t="s">
        <v>9</v>
      </c>
      <c r="B5975">
        <v>120</v>
      </c>
      <c r="C5975" t="s">
        <v>13560</v>
      </c>
      <c r="D5975" t="s">
        <v>13561</v>
      </c>
      <c r="E5975" t="s">
        <v>17</v>
      </c>
      <c r="F5975" t="s">
        <v>18</v>
      </c>
      <c r="G5975">
        <v>3309291</v>
      </c>
      <c r="H5975">
        <v>1937</v>
      </c>
      <c r="I5975" t="s">
        <v>13562</v>
      </c>
    </row>
    <row r="5976" spans="1:9">
      <c r="A5976" t="s">
        <v>9</v>
      </c>
      <c r="B5976">
        <v>120</v>
      </c>
      <c r="C5976" t="s">
        <v>2912</v>
      </c>
      <c r="D5976" t="s">
        <v>151</v>
      </c>
      <c r="E5976" t="s">
        <v>12</v>
      </c>
      <c r="F5976" t="s">
        <v>56</v>
      </c>
      <c r="G5976">
        <v>16009700</v>
      </c>
      <c r="H5976">
        <v>1962</v>
      </c>
      <c r="I5976" t="s">
        <v>13563</v>
      </c>
    </row>
    <row r="5977" spans="1:9">
      <c r="A5977" t="s">
        <v>9</v>
      </c>
      <c r="B5977">
        <v>120</v>
      </c>
      <c r="C5977" t="s">
        <v>2912</v>
      </c>
      <c r="D5977" t="s">
        <v>5682</v>
      </c>
      <c r="E5977" t="s">
        <v>17</v>
      </c>
      <c r="F5977" t="s">
        <v>18</v>
      </c>
      <c r="G5977">
        <v>12667621</v>
      </c>
      <c r="H5977">
        <v>1958</v>
      </c>
      <c r="I5977" t="s">
        <v>13564</v>
      </c>
    </row>
    <row r="5978" spans="1:9">
      <c r="A5978" t="s">
        <v>9</v>
      </c>
      <c r="B5978">
        <v>120</v>
      </c>
      <c r="C5978" t="s">
        <v>8359</v>
      </c>
      <c r="D5978" t="s">
        <v>401</v>
      </c>
      <c r="E5978" t="s">
        <v>12</v>
      </c>
      <c r="F5978" t="s">
        <v>13</v>
      </c>
      <c r="G5978">
        <v>13242556</v>
      </c>
      <c r="H5978">
        <v>1959</v>
      </c>
      <c r="I5978" t="s">
        <v>13565</v>
      </c>
    </row>
    <row r="5979" spans="1:9">
      <c r="A5979" t="s">
        <v>9</v>
      </c>
      <c r="B5979">
        <v>120</v>
      </c>
      <c r="C5979" t="s">
        <v>13566</v>
      </c>
      <c r="D5979" t="s">
        <v>13567</v>
      </c>
      <c r="E5979" t="s">
        <v>17</v>
      </c>
      <c r="F5979" t="s">
        <v>18</v>
      </c>
      <c r="G5979">
        <v>3974392</v>
      </c>
      <c r="H5979">
        <v>1940</v>
      </c>
      <c r="I5979" t="s">
        <v>13568</v>
      </c>
    </row>
    <row r="5980" spans="1:9">
      <c r="A5980" t="s">
        <v>9</v>
      </c>
      <c r="B5980">
        <v>120</v>
      </c>
      <c r="C5980" t="s">
        <v>13569</v>
      </c>
      <c r="D5980" t="s">
        <v>13570</v>
      </c>
      <c r="E5980" t="s">
        <v>12</v>
      </c>
      <c r="F5980" t="s">
        <v>18</v>
      </c>
      <c r="G5980">
        <v>11704494</v>
      </c>
      <c r="H5980">
        <v>1955</v>
      </c>
      <c r="I5980" t="s">
        <v>13571</v>
      </c>
    </row>
    <row r="5981" spans="1:9">
      <c r="A5981" t="s">
        <v>9</v>
      </c>
      <c r="B5981">
        <v>120</v>
      </c>
      <c r="C5981" t="s">
        <v>13572</v>
      </c>
      <c r="D5981" t="s">
        <v>532</v>
      </c>
      <c r="E5981" t="s">
        <v>12</v>
      </c>
      <c r="F5981" t="s">
        <v>13</v>
      </c>
      <c r="G5981">
        <v>11824113</v>
      </c>
      <c r="H5981">
        <v>1955</v>
      </c>
      <c r="I5981" t="s">
        <v>13573</v>
      </c>
    </row>
    <row r="5982" spans="1:9">
      <c r="A5982" t="s">
        <v>9</v>
      </c>
      <c r="B5982">
        <v>120</v>
      </c>
      <c r="C5982" t="s">
        <v>13574</v>
      </c>
      <c r="D5982" t="s">
        <v>4873</v>
      </c>
      <c r="E5982" t="s">
        <v>17</v>
      </c>
      <c r="F5982" t="s">
        <v>13</v>
      </c>
      <c r="G5982">
        <v>23470925</v>
      </c>
      <c r="H5982">
        <v>1973</v>
      </c>
      <c r="I5982" t="s">
        <v>13575</v>
      </c>
    </row>
    <row r="5983" spans="1:9">
      <c r="A5983" t="s">
        <v>9</v>
      </c>
      <c r="B5983">
        <v>120</v>
      </c>
      <c r="C5983" t="s">
        <v>4582</v>
      </c>
      <c r="D5983" t="s">
        <v>13576</v>
      </c>
      <c r="E5983" t="s">
        <v>17</v>
      </c>
      <c r="F5983" t="s">
        <v>18</v>
      </c>
      <c r="G5983">
        <v>3266687</v>
      </c>
      <c r="H5983">
        <v>1937</v>
      </c>
      <c r="I5983" t="s">
        <v>13577</v>
      </c>
    </row>
    <row r="5984" spans="1:9">
      <c r="A5984" t="s">
        <v>9</v>
      </c>
      <c r="B5984">
        <v>120</v>
      </c>
      <c r="C5984" t="s">
        <v>13578</v>
      </c>
      <c r="D5984" t="s">
        <v>2081</v>
      </c>
      <c r="E5984" t="s">
        <v>17</v>
      </c>
      <c r="F5984" t="s">
        <v>56</v>
      </c>
      <c r="G5984">
        <v>18308740</v>
      </c>
      <c r="H5984">
        <v>1967</v>
      </c>
      <c r="I5984" t="s">
        <v>13496</v>
      </c>
    </row>
    <row r="5985" spans="1:9">
      <c r="A5985" t="s">
        <v>9</v>
      </c>
      <c r="B5985">
        <v>120</v>
      </c>
      <c r="C5985" t="s">
        <v>13578</v>
      </c>
      <c r="D5985" t="s">
        <v>13579</v>
      </c>
      <c r="E5985" t="s">
        <v>17</v>
      </c>
      <c r="F5985" t="s">
        <v>18</v>
      </c>
      <c r="G5985">
        <v>6369329</v>
      </c>
      <c r="H5985">
        <v>1950</v>
      </c>
      <c r="I5985" t="s">
        <v>13580</v>
      </c>
    </row>
    <row r="5986" spans="1:9">
      <c r="A5986" t="s">
        <v>9</v>
      </c>
      <c r="B5986">
        <v>120</v>
      </c>
      <c r="C5986" t="s">
        <v>13581</v>
      </c>
      <c r="D5986" t="s">
        <v>1046</v>
      </c>
      <c r="E5986" t="s">
        <v>12</v>
      </c>
      <c r="F5986" t="s">
        <v>18</v>
      </c>
      <c r="G5986">
        <v>43875503</v>
      </c>
      <c r="H5986">
        <v>2002</v>
      </c>
      <c r="I5986" t="s">
        <v>13582</v>
      </c>
    </row>
    <row r="5987" spans="1:9">
      <c r="A5987" t="s">
        <v>9</v>
      </c>
      <c r="B5987">
        <v>120</v>
      </c>
      <c r="C5987" t="s">
        <v>13583</v>
      </c>
      <c r="D5987" t="s">
        <v>13584</v>
      </c>
      <c r="E5987" t="s">
        <v>12</v>
      </c>
      <c r="F5987" t="s">
        <v>13</v>
      </c>
      <c r="G5987">
        <v>4551830</v>
      </c>
      <c r="H5987">
        <v>1946</v>
      </c>
      <c r="I5987" t="s">
        <v>13585</v>
      </c>
    </row>
    <row r="5988" spans="1:9">
      <c r="A5988" t="s">
        <v>9</v>
      </c>
      <c r="B5988">
        <v>120</v>
      </c>
      <c r="C5988" t="s">
        <v>13583</v>
      </c>
      <c r="D5988" t="s">
        <v>13586</v>
      </c>
      <c r="E5988" t="s">
        <v>17</v>
      </c>
      <c r="F5988" t="s">
        <v>18</v>
      </c>
      <c r="G5988">
        <v>12276092</v>
      </c>
      <c r="H5988">
        <v>1956</v>
      </c>
      <c r="I5988" t="s">
        <v>13587</v>
      </c>
    </row>
    <row r="5989" spans="1:9">
      <c r="A5989" t="s">
        <v>9</v>
      </c>
      <c r="B5989">
        <v>120</v>
      </c>
      <c r="C5989" t="s">
        <v>11427</v>
      </c>
      <c r="D5989" t="s">
        <v>13588</v>
      </c>
      <c r="E5989" t="s">
        <v>17</v>
      </c>
      <c r="F5989" t="s">
        <v>18</v>
      </c>
      <c r="G5989">
        <v>22508996</v>
      </c>
      <c r="H5989">
        <v>1971</v>
      </c>
      <c r="I5989" t="s">
        <v>13589</v>
      </c>
    </row>
    <row r="5990" spans="1:9">
      <c r="A5990" t="s">
        <v>9</v>
      </c>
      <c r="B5990">
        <v>120</v>
      </c>
      <c r="C5990" t="s">
        <v>13590</v>
      </c>
      <c r="D5990" t="s">
        <v>13591</v>
      </c>
      <c r="E5990" t="s">
        <v>17</v>
      </c>
      <c r="F5990" t="s">
        <v>18</v>
      </c>
      <c r="G5990">
        <v>743194</v>
      </c>
      <c r="H5990">
        <v>1938</v>
      </c>
      <c r="I5990" t="s">
        <v>12414</v>
      </c>
    </row>
    <row r="5991" spans="1:9">
      <c r="A5991" t="s">
        <v>9</v>
      </c>
      <c r="B5991">
        <v>120</v>
      </c>
      <c r="C5991" t="s">
        <v>13592</v>
      </c>
      <c r="D5991" t="s">
        <v>8167</v>
      </c>
      <c r="E5991" t="s">
        <v>12</v>
      </c>
      <c r="F5991" t="s">
        <v>56</v>
      </c>
      <c r="G5991">
        <v>33545860</v>
      </c>
      <c r="H5991">
        <v>1988</v>
      </c>
      <c r="I5991" t="s">
        <v>13593</v>
      </c>
    </row>
    <row r="5992" spans="1:9">
      <c r="A5992" t="s">
        <v>9</v>
      </c>
      <c r="B5992">
        <v>120</v>
      </c>
      <c r="C5992" t="s">
        <v>13592</v>
      </c>
      <c r="D5992" t="s">
        <v>13594</v>
      </c>
      <c r="E5992" t="s">
        <v>12</v>
      </c>
      <c r="F5992" t="s">
        <v>56</v>
      </c>
      <c r="G5992">
        <v>27934476</v>
      </c>
      <c r="H5992">
        <v>1979</v>
      </c>
      <c r="I5992" t="s">
        <v>13595</v>
      </c>
    </row>
    <row r="5993" spans="1:9">
      <c r="A5993" t="s">
        <v>9</v>
      </c>
      <c r="B5993">
        <v>120</v>
      </c>
      <c r="C5993" t="s">
        <v>13592</v>
      </c>
      <c r="D5993" t="s">
        <v>5943</v>
      </c>
      <c r="E5993" t="s">
        <v>17</v>
      </c>
      <c r="F5993" t="s">
        <v>18</v>
      </c>
      <c r="G5993">
        <v>13132515</v>
      </c>
      <c r="H5993">
        <v>1957</v>
      </c>
      <c r="I5993" t="s">
        <v>13596</v>
      </c>
    </row>
    <row r="5994" spans="1:9">
      <c r="A5994" t="s">
        <v>9</v>
      </c>
      <c r="B5994">
        <v>120</v>
      </c>
      <c r="C5994" t="s">
        <v>13597</v>
      </c>
      <c r="D5994" t="s">
        <v>13598</v>
      </c>
      <c r="E5994" t="s">
        <v>12</v>
      </c>
      <c r="F5994" t="s">
        <v>18</v>
      </c>
      <c r="G5994">
        <v>13266822</v>
      </c>
      <c r="H5994">
        <v>1959</v>
      </c>
      <c r="I5994" t="s">
        <v>13599</v>
      </c>
    </row>
    <row r="5995" spans="1:9">
      <c r="A5995" t="s">
        <v>9</v>
      </c>
      <c r="B5995">
        <v>120</v>
      </c>
      <c r="C5995" t="s">
        <v>13600</v>
      </c>
      <c r="D5995" t="s">
        <v>13601</v>
      </c>
      <c r="E5995" t="s">
        <v>17</v>
      </c>
      <c r="F5995" t="s">
        <v>284</v>
      </c>
      <c r="G5995">
        <v>13481096</v>
      </c>
      <c r="H5995">
        <v>1959</v>
      </c>
      <c r="I5995" t="s">
        <v>13602</v>
      </c>
    </row>
    <row r="5996" spans="1:9">
      <c r="A5996" t="s">
        <v>9</v>
      </c>
      <c r="B5996">
        <v>120</v>
      </c>
      <c r="C5996" t="s">
        <v>13603</v>
      </c>
      <c r="D5996" t="s">
        <v>965</v>
      </c>
      <c r="E5996" t="s">
        <v>12</v>
      </c>
      <c r="F5996" t="s">
        <v>18</v>
      </c>
      <c r="G5996">
        <v>8466697</v>
      </c>
      <c r="H5996">
        <v>1945</v>
      </c>
      <c r="I5996" t="s">
        <v>13604</v>
      </c>
    </row>
    <row r="5997" spans="1:9">
      <c r="A5997" t="s">
        <v>9</v>
      </c>
      <c r="B5997">
        <v>120</v>
      </c>
      <c r="C5997" t="s">
        <v>4596</v>
      </c>
      <c r="D5997" t="s">
        <v>13605</v>
      </c>
      <c r="E5997" t="s">
        <v>12</v>
      </c>
      <c r="F5997" t="s">
        <v>18</v>
      </c>
      <c r="G5997">
        <v>12888924</v>
      </c>
      <c r="H5997">
        <v>1959</v>
      </c>
      <c r="I5997" t="s">
        <v>13352</v>
      </c>
    </row>
    <row r="5998" spans="1:9">
      <c r="A5998" t="s">
        <v>9</v>
      </c>
      <c r="B5998">
        <v>120</v>
      </c>
      <c r="C5998" t="s">
        <v>1124</v>
      </c>
      <c r="D5998" t="s">
        <v>7355</v>
      </c>
      <c r="E5998" t="s">
        <v>17</v>
      </c>
      <c r="F5998" t="s">
        <v>18</v>
      </c>
      <c r="G5998">
        <v>6282036</v>
      </c>
      <c r="H5998">
        <v>1949</v>
      </c>
      <c r="I5998" t="s">
        <v>13606</v>
      </c>
    </row>
    <row r="5999" spans="1:9">
      <c r="A5999" t="s">
        <v>9</v>
      </c>
      <c r="B5999">
        <v>120</v>
      </c>
      <c r="C5999" t="s">
        <v>13607</v>
      </c>
      <c r="D5999" t="s">
        <v>13608</v>
      </c>
      <c r="E5999" t="s">
        <v>17</v>
      </c>
      <c r="F5999" t="s">
        <v>18</v>
      </c>
      <c r="G5999">
        <v>5726166</v>
      </c>
      <c r="H5999">
        <v>1948</v>
      </c>
      <c r="I5999" t="s">
        <v>12636</v>
      </c>
    </row>
    <row r="6000" spans="1:9">
      <c r="A6000" t="s">
        <v>9</v>
      </c>
      <c r="B6000">
        <v>120</v>
      </c>
      <c r="C6000" t="s">
        <v>13609</v>
      </c>
      <c r="D6000" t="s">
        <v>559</v>
      </c>
      <c r="E6000" t="s">
        <v>17</v>
      </c>
      <c r="F6000" t="s">
        <v>18</v>
      </c>
      <c r="G6000">
        <v>3288441</v>
      </c>
      <c r="H6000">
        <v>1932</v>
      </c>
      <c r="I6000" t="s">
        <v>13610</v>
      </c>
    </row>
    <row r="6001" spans="1:9">
      <c r="A6001" t="s">
        <v>9</v>
      </c>
      <c r="B6001">
        <v>120</v>
      </c>
      <c r="C6001" t="s">
        <v>13611</v>
      </c>
      <c r="D6001" t="s">
        <v>13612</v>
      </c>
      <c r="E6001" t="s">
        <v>12</v>
      </c>
      <c r="F6001" t="s">
        <v>690</v>
      </c>
      <c r="G6001">
        <v>41705253</v>
      </c>
      <c r="H6001">
        <v>1999</v>
      </c>
      <c r="I6001" t="s">
        <v>13613</v>
      </c>
    </row>
    <row r="6002" spans="1:9">
      <c r="A6002" t="s">
        <v>9</v>
      </c>
      <c r="B6002">
        <v>120</v>
      </c>
      <c r="C6002" t="s">
        <v>13614</v>
      </c>
      <c r="D6002" t="s">
        <v>13615</v>
      </c>
      <c r="E6002" t="s">
        <v>12</v>
      </c>
      <c r="F6002" t="s">
        <v>18</v>
      </c>
      <c r="G6002">
        <v>14151660</v>
      </c>
      <c r="H6002">
        <v>1960</v>
      </c>
      <c r="I6002" t="s">
        <v>13616</v>
      </c>
    </row>
    <row r="6003" spans="1:9">
      <c r="A6003" t="s">
        <v>9</v>
      </c>
      <c r="B6003">
        <v>120</v>
      </c>
      <c r="C6003" t="s">
        <v>13614</v>
      </c>
      <c r="D6003" t="s">
        <v>13617</v>
      </c>
      <c r="E6003" t="s">
        <v>17</v>
      </c>
      <c r="F6003" t="s">
        <v>18</v>
      </c>
      <c r="G6003">
        <v>10692479</v>
      </c>
      <c r="H6003">
        <v>1952</v>
      </c>
      <c r="I6003" t="s">
        <v>13618</v>
      </c>
    </row>
    <row r="6004" spans="1:9">
      <c r="A6004" t="s">
        <v>9</v>
      </c>
      <c r="B6004">
        <v>120</v>
      </c>
      <c r="C6004" t="s">
        <v>13619</v>
      </c>
      <c r="D6004" t="s">
        <v>13620</v>
      </c>
      <c r="E6004" t="s">
        <v>17</v>
      </c>
      <c r="F6004" t="s">
        <v>56</v>
      </c>
      <c r="G6004">
        <v>12780929</v>
      </c>
      <c r="H6004">
        <v>1958</v>
      </c>
      <c r="I6004" t="s">
        <v>13621</v>
      </c>
    </row>
    <row r="6005" spans="1:9">
      <c r="A6005" t="s">
        <v>9</v>
      </c>
      <c r="B6005">
        <v>120</v>
      </c>
      <c r="C6005" t="s">
        <v>2945</v>
      </c>
      <c r="D6005" t="s">
        <v>519</v>
      </c>
      <c r="E6005" t="s">
        <v>17</v>
      </c>
      <c r="F6005" t="s">
        <v>18</v>
      </c>
      <c r="G6005">
        <v>5432300</v>
      </c>
      <c r="H6005">
        <v>1946</v>
      </c>
      <c r="I6005" t="s">
        <v>13622</v>
      </c>
    </row>
    <row r="6006" spans="1:9">
      <c r="A6006" t="s">
        <v>9</v>
      </c>
      <c r="B6006">
        <v>120</v>
      </c>
      <c r="C6006" t="s">
        <v>13623</v>
      </c>
      <c r="D6006" t="s">
        <v>13624</v>
      </c>
      <c r="E6006" t="s">
        <v>17</v>
      </c>
      <c r="F6006" t="s">
        <v>18</v>
      </c>
      <c r="G6006">
        <v>45014616</v>
      </c>
      <c r="H6006">
        <v>2003</v>
      </c>
      <c r="I6006" t="s">
        <v>13625</v>
      </c>
    </row>
    <row r="6007" spans="1:9">
      <c r="A6007" t="s">
        <v>9</v>
      </c>
      <c r="B6007">
        <v>120</v>
      </c>
      <c r="C6007" t="s">
        <v>13626</v>
      </c>
      <c r="D6007" t="s">
        <v>7226</v>
      </c>
      <c r="E6007" t="s">
        <v>12</v>
      </c>
      <c r="F6007" t="s">
        <v>18</v>
      </c>
      <c r="G6007">
        <v>8432090</v>
      </c>
      <c r="H6007">
        <v>1950</v>
      </c>
      <c r="I6007" t="s">
        <v>13627</v>
      </c>
    </row>
    <row r="6008" spans="1:9">
      <c r="A6008" t="s">
        <v>9</v>
      </c>
      <c r="B6008">
        <v>120</v>
      </c>
      <c r="C6008" t="s">
        <v>13628</v>
      </c>
      <c r="D6008" t="s">
        <v>13629</v>
      </c>
      <c r="E6008" t="s">
        <v>17</v>
      </c>
      <c r="F6008" t="s">
        <v>18</v>
      </c>
      <c r="G6008">
        <v>3797250</v>
      </c>
      <c r="H6008">
        <v>1940</v>
      </c>
      <c r="I6008" t="s">
        <v>13630</v>
      </c>
    </row>
    <row r="6009" spans="1:9">
      <c r="A6009" t="s">
        <v>9</v>
      </c>
      <c r="B6009">
        <v>120</v>
      </c>
      <c r="C6009" t="s">
        <v>8392</v>
      </c>
      <c r="D6009" t="s">
        <v>13631</v>
      </c>
      <c r="E6009" t="s">
        <v>17</v>
      </c>
      <c r="F6009" t="s">
        <v>18</v>
      </c>
      <c r="G6009">
        <v>12011838</v>
      </c>
      <c r="H6009">
        <v>1958</v>
      </c>
      <c r="I6009" t="s">
        <v>13632</v>
      </c>
    </row>
    <row r="6010" spans="1:9">
      <c r="A6010" t="s">
        <v>9</v>
      </c>
      <c r="B6010">
        <v>120</v>
      </c>
      <c r="C6010" t="s">
        <v>13633</v>
      </c>
      <c r="D6010" t="s">
        <v>539</v>
      </c>
      <c r="E6010" t="s">
        <v>17</v>
      </c>
      <c r="F6010" t="s">
        <v>18</v>
      </c>
      <c r="G6010">
        <v>12011947</v>
      </c>
      <c r="H6010">
        <v>1956</v>
      </c>
      <c r="I6010" t="s">
        <v>13634</v>
      </c>
    </row>
    <row r="6011" spans="1:9">
      <c r="A6011" t="s">
        <v>9</v>
      </c>
      <c r="B6011">
        <v>120</v>
      </c>
      <c r="C6011" t="s">
        <v>13635</v>
      </c>
      <c r="D6011" t="s">
        <v>354</v>
      </c>
      <c r="E6011" t="s">
        <v>12</v>
      </c>
      <c r="F6011" t="s">
        <v>18</v>
      </c>
      <c r="G6011">
        <v>4426500</v>
      </c>
      <c r="H6011">
        <v>1944</v>
      </c>
      <c r="I6011" t="s">
        <v>13636</v>
      </c>
    </row>
    <row r="6012" spans="1:9">
      <c r="A6012" t="s">
        <v>9</v>
      </c>
      <c r="B6012">
        <v>120</v>
      </c>
      <c r="C6012" t="s">
        <v>13637</v>
      </c>
      <c r="D6012" t="s">
        <v>13638</v>
      </c>
      <c r="E6012" t="s">
        <v>12</v>
      </c>
      <c r="F6012" t="s">
        <v>13</v>
      </c>
      <c r="G6012">
        <v>30138201</v>
      </c>
      <c r="H6012">
        <v>1983</v>
      </c>
      <c r="I6012" t="s">
        <v>11983</v>
      </c>
    </row>
    <row r="6013" spans="1:9">
      <c r="A6013" t="s">
        <v>9</v>
      </c>
      <c r="B6013">
        <v>120</v>
      </c>
      <c r="C6013" t="s">
        <v>13639</v>
      </c>
      <c r="D6013" t="s">
        <v>2468</v>
      </c>
      <c r="E6013" t="s">
        <v>12</v>
      </c>
      <c r="F6013" t="s">
        <v>18</v>
      </c>
      <c r="G6013">
        <v>14010116</v>
      </c>
      <c r="H6013">
        <v>1960</v>
      </c>
      <c r="I6013" t="s">
        <v>13640</v>
      </c>
    </row>
    <row r="6014" spans="1:9">
      <c r="A6014" t="s">
        <v>9</v>
      </c>
      <c r="B6014">
        <v>120</v>
      </c>
      <c r="C6014" t="s">
        <v>13641</v>
      </c>
      <c r="D6014" t="s">
        <v>13642</v>
      </c>
      <c r="E6014" t="s">
        <v>17</v>
      </c>
      <c r="F6014" t="s">
        <v>18</v>
      </c>
      <c r="G6014">
        <v>18398258</v>
      </c>
      <c r="H6014">
        <v>1966</v>
      </c>
      <c r="I6014" t="s">
        <v>13643</v>
      </c>
    </row>
    <row r="6015" spans="1:9">
      <c r="A6015" t="s">
        <v>9</v>
      </c>
      <c r="B6015">
        <v>120</v>
      </c>
      <c r="C6015" t="s">
        <v>13644</v>
      </c>
      <c r="D6015" t="s">
        <v>4890</v>
      </c>
      <c r="E6015" t="s">
        <v>12</v>
      </c>
      <c r="F6015" t="s">
        <v>18</v>
      </c>
      <c r="G6015">
        <v>24448341</v>
      </c>
      <c r="H6015">
        <v>1975</v>
      </c>
      <c r="I6015" t="s">
        <v>13645</v>
      </c>
    </row>
    <row r="6016" spans="1:9">
      <c r="A6016" t="s">
        <v>9</v>
      </c>
      <c r="B6016">
        <v>120</v>
      </c>
      <c r="C6016" t="s">
        <v>13646</v>
      </c>
      <c r="D6016" t="s">
        <v>13647</v>
      </c>
      <c r="E6016" t="s">
        <v>12</v>
      </c>
      <c r="F6016" t="s">
        <v>18</v>
      </c>
      <c r="G6016">
        <v>23515293</v>
      </c>
      <c r="H6016">
        <v>1973</v>
      </c>
      <c r="I6016" t="s">
        <v>13648</v>
      </c>
    </row>
    <row r="6017" spans="1:9">
      <c r="A6017" t="s">
        <v>9</v>
      </c>
      <c r="B6017">
        <v>120</v>
      </c>
      <c r="C6017" t="s">
        <v>13649</v>
      </c>
      <c r="D6017" t="s">
        <v>3000</v>
      </c>
      <c r="E6017" t="s">
        <v>17</v>
      </c>
      <c r="F6017" t="s">
        <v>18</v>
      </c>
      <c r="G6017">
        <v>3621174</v>
      </c>
      <c r="H6017">
        <v>1939</v>
      </c>
      <c r="I6017" t="s">
        <v>13650</v>
      </c>
    </row>
    <row r="6018" spans="1:9">
      <c r="A6018" t="s">
        <v>9</v>
      </c>
      <c r="B6018">
        <v>120</v>
      </c>
      <c r="C6018" t="s">
        <v>8419</v>
      </c>
      <c r="D6018" t="s">
        <v>13651</v>
      </c>
      <c r="E6018" t="s">
        <v>17</v>
      </c>
      <c r="F6018" t="s">
        <v>18</v>
      </c>
      <c r="G6018">
        <v>40514396</v>
      </c>
      <c r="H6018">
        <v>1997</v>
      </c>
      <c r="I6018" t="s">
        <v>13652</v>
      </c>
    </row>
    <row r="6019" spans="1:9">
      <c r="A6019" t="s">
        <v>9</v>
      </c>
      <c r="B6019">
        <v>120</v>
      </c>
      <c r="C6019" t="s">
        <v>13653</v>
      </c>
      <c r="D6019" t="s">
        <v>13319</v>
      </c>
      <c r="E6019" t="s">
        <v>17</v>
      </c>
      <c r="F6019" t="s">
        <v>13</v>
      </c>
      <c r="G6019">
        <v>25872703</v>
      </c>
      <c r="H6019">
        <v>1976</v>
      </c>
      <c r="I6019" t="s">
        <v>13654</v>
      </c>
    </row>
    <row r="6020" spans="1:9">
      <c r="A6020" t="s">
        <v>9</v>
      </c>
      <c r="B6020">
        <v>120</v>
      </c>
      <c r="C6020" t="s">
        <v>13655</v>
      </c>
      <c r="D6020" t="s">
        <v>13656</v>
      </c>
      <c r="E6020" t="s">
        <v>17</v>
      </c>
      <c r="F6020" t="s">
        <v>18</v>
      </c>
      <c r="G6020">
        <v>4989740</v>
      </c>
      <c r="H6020">
        <v>1945</v>
      </c>
      <c r="I6020" t="s">
        <v>13657</v>
      </c>
    </row>
    <row r="6021" spans="1:9">
      <c r="A6021" t="s">
        <v>9</v>
      </c>
      <c r="B6021">
        <v>120</v>
      </c>
      <c r="C6021" t="s">
        <v>13658</v>
      </c>
      <c r="D6021" t="s">
        <v>5849</v>
      </c>
      <c r="E6021" t="s">
        <v>12</v>
      </c>
      <c r="F6021" t="s">
        <v>18</v>
      </c>
      <c r="G6021">
        <v>43870599</v>
      </c>
      <c r="H6021">
        <v>2002</v>
      </c>
      <c r="I6021" t="s">
        <v>13392</v>
      </c>
    </row>
    <row r="6022" spans="1:9">
      <c r="A6022" t="s">
        <v>9</v>
      </c>
      <c r="B6022">
        <v>120</v>
      </c>
      <c r="C6022" t="s">
        <v>1163</v>
      </c>
      <c r="D6022" t="s">
        <v>13659</v>
      </c>
      <c r="E6022" t="s">
        <v>17</v>
      </c>
      <c r="F6022" t="s">
        <v>18</v>
      </c>
      <c r="G6022">
        <v>16581143</v>
      </c>
      <c r="H6022">
        <v>1963</v>
      </c>
      <c r="I6022" t="s">
        <v>13660</v>
      </c>
    </row>
    <row r="6023" spans="1:9">
      <c r="A6023" t="s">
        <v>9</v>
      </c>
      <c r="B6023">
        <v>120</v>
      </c>
      <c r="C6023" t="s">
        <v>4637</v>
      </c>
      <c r="D6023" t="s">
        <v>13661</v>
      </c>
      <c r="E6023" t="s">
        <v>17</v>
      </c>
      <c r="F6023" t="s">
        <v>18</v>
      </c>
      <c r="G6023">
        <v>12667342</v>
      </c>
      <c r="H6023">
        <v>1956</v>
      </c>
      <c r="I6023" t="s">
        <v>13662</v>
      </c>
    </row>
    <row r="6024" spans="1:9">
      <c r="A6024" t="s">
        <v>9</v>
      </c>
      <c r="B6024">
        <v>120</v>
      </c>
      <c r="C6024" t="s">
        <v>13663</v>
      </c>
      <c r="D6024" t="s">
        <v>3163</v>
      </c>
      <c r="E6024" t="s">
        <v>12</v>
      </c>
      <c r="F6024" t="s">
        <v>18</v>
      </c>
      <c r="G6024">
        <v>7657256</v>
      </c>
      <c r="H6024">
        <v>1949</v>
      </c>
      <c r="I6024" t="s">
        <v>13664</v>
      </c>
    </row>
    <row r="6025" spans="1:9">
      <c r="A6025" t="s">
        <v>9</v>
      </c>
      <c r="B6025">
        <v>120</v>
      </c>
      <c r="C6025" t="s">
        <v>6348</v>
      </c>
      <c r="D6025" t="s">
        <v>354</v>
      </c>
      <c r="E6025" t="s">
        <v>12</v>
      </c>
      <c r="F6025" t="s">
        <v>13</v>
      </c>
      <c r="G6025">
        <v>8315712</v>
      </c>
      <c r="H6025">
        <v>1950</v>
      </c>
      <c r="I6025" t="s">
        <v>13665</v>
      </c>
    </row>
    <row r="6026" spans="1:9">
      <c r="A6026" t="s">
        <v>9</v>
      </c>
      <c r="B6026">
        <v>120</v>
      </c>
      <c r="C6026" t="s">
        <v>6348</v>
      </c>
      <c r="D6026" t="s">
        <v>13666</v>
      </c>
      <c r="E6026" t="s">
        <v>12</v>
      </c>
      <c r="F6026" t="s">
        <v>18</v>
      </c>
      <c r="G6026">
        <v>36294330</v>
      </c>
      <c r="H6026">
        <v>1991</v>
      </c>
      <c r="I6026" t="s">
        <v>13667</v>
      </c>
    </row>
    <row r="6027" spans="1:9">
      <c r="A6027" t="s">
        <v>9</v>
      </c>
      <c r="B6027">
        <v>120</v>
      </c>
      <c r="C6027" t="s">
        <v>6351</v>
      </c>
      <c r="D6027" t="s">
        <v>13668</v>
      </c>
      <c r="E6027" t="s">
        <v>12</v>
      </c>
      <c r="F6027" t="s">
        <v>13</v>
      </c>
      <c r="G6027">
        <v>13133005</v>
      </c>
      <c r="H6027">
        <v>1957</v>
      </c>
      <c r="I6027" t="s">
        <v>13669</v>
      </c>
    </row>
    <row r="6028" spans="1:9">
      <c r="A6028" t="s">
        <v>9</v>
      </c>
      <c r="B6028">
        <v>120</v>
      </c>
      <c r="C6028" t="s">
        <v>6351</v>
      </c>
      <c r="D6028" t="s">
        <v>516</v>
      </c>
      <c r="E6028" t="s">
        <v>12</v>
      </c>
      <c r="F6028" t="s">
        <v>18</v>
      </c>
      <c r="G6028">
        <v>10751767</v>
      </c>
      <c r="H6028">
        <v>1953</v>
      </c>
      <c r="I6028" t="s">
        <v>13670</v>
      </c>
    </row>
    <row r="6029" spans="1:9">
      <c r="A6029" t="s">
        <v>9</v>
      </c>
      <c r="B6029">
        <v>120</v>
      </c>
      <c r="C6029" t="s">
        <v>6351</v>
      </c>
      <c r="D6029" t="s">
        <v>13671</v>
      </c>
      <c r="E6029" t="s">
        <v>17</v>
      </c>
      <c r="F6029" t="s">
        <v>18</v>
      </c>
      <c r="G6029">
        <v>279933</v>
      </c>
      <c r="H6029">
        <v>1928</v>
      </c>
      <c r="I6029" t="s">
        <v>13672</v>
      </c>
    </row>
    <row r="6030" spans="1:9">
      <c r="A6030" t="s">
        <v>9</v>
      </c>
      <c r="B6030">
        <v>120</v>
      </c>
      <c r="C6030" t="s">
        <v>1169</v>
      </c>
      <c r="D6030" t="s">
        <v>13673</v>
      </c>
      <c r="E6030" t="s">
        <v>12</v>
      </c>
      <c r="F6030" t="s">
        <v>13</v>
      </c>
      <c r="G6030">
        <v>4126855</v>
      </c>
      <c r="H6030">
        <v>1934</v>
      </c>
      <c r="I6030" t="s">
        <v>13061</v>
      </c>
    </row>
    <row r="6031" spans="1:9">
      <c r="A6031" t="s">
        <v>9</v>
      </c>
      <c r="B6031">
        <v>120</v>
      </c>
      <c r="C6031" t="s">
        <v>13674</v>
      </c>
      <c r="D6031" t="s">
        <v>13675</v>
      </c>
      <c r="E6031" t="s">
        <v>17</v>
      </c>
      <c r="F6031" t="s">
        <v>18</v>
      </c>
      <c r="G6031">
        <v>6146872</v>
      </c>
      <c r="H6031">
        <v>1949</v>
      </c>
      <c r="I6031" t="s">
        <v>13676</v>
      </c>
    </row>
    <row r="6032" spans="1:9">
      <c r="A6032" t="s">
        <v>9</v>
      </c>
      <c r="B6032">
        <v>120</v>
      </c>
      <c r="C6032" t="s">
        <v>13677</v>
      </c>
      <c r="D6032" t="s">
        <v>12045</v>
      </c>
      <c r="E6032" t="s">
        <v>17</v>
      </c>
      <c r="F6032" t="s">
        <v>18</v>
      </c>
      <c r="G6032">
        <v>11292655</v>
      </c>
      <c r="H6032">
        <v>1954</v>
      </c>
      <c r="I6032" t="s">
        <v>13678</v>
      </c>
    </row>
    <row r="6033" spans="1:9">
      <c r="A6033" t="s">
        <v>9</v>
      </c>
      <c r="B6033">
        <v>120</v>
      </c>
      <c r="C6033" t="s">
        <v>13679</v>
      </c>
      <c r="D6033" t="s">
        <v>9555</v>
      </c>
      <c r="E6033" t="s">
        <v>17</v>
      </c>
      <c r="F6033" t="s">
        <v>56</v>
      </c>
      <c r="G6033">
        <v>6206662</v>
      </c>
      <c r="H6033">
        <v>1949</v>
      </c>
      <c r="I6033" t="s">
        <v>13680</v>
      </c>
    </row>
    <row r="6034" spans="1:9">
      <c r="A6034" t="s">
        <v>9</v>
      </c>
      <c r="B6034">
        <v>120</v>
      </c>
      <c r="C6034" t="s">
        <v>13681</v>
      </c>
      <c r="D6034" t="s">
        <v>13682</v>
      </c>
      <c r="E6034" t="s">
        <v>12</v>
      </c>
      <c r="F6034" t="s">
        <v>35</v>
      </c>
      <c r="G6034">
        <v>29775889</v>
      </c>
      <c r="H6034">
        <v>1982</v>
      </c>
      <c r="I6034" t="s">
        <v>13683</v>
      </c>
    </row>
    <row r="6035" spans="1:9">
      <c r="A6035" t="s">
        <v>9</v>
      </c>
      <c r="B6035">
        <v>120</v>
      </c>
      <c r="C6035" t="s">
        <v>13681</v>
      </c>
      <c r="D6035" t="s">
        <v>4565</v>
      </c>
      <c r="E6035" t="s">
        <v>12</v>
      </c>
      <c r="F6035" t="s">
        <v>35</v>
      </c>
      <c r="G6035">
        <v>29059159</v>
      </c>
      <c r="H6035">
        <v>1981</v>
      </c>
      <c r="I6035" t="s">
        <v>13683</v>
      </c>
    </row>
    <row r="6036" spans="1:9">
      <c r="A6036" t="s">
        <v>9</v>
      </c>
      <c r="B6036">
        <v>120</v>
      </c>
      <c r="C6036" t="s">
        <v>13684</v>
      </c>
      <c r="D6036" t="s">
        <v>13685</v>
      </c>
      <c r="E6036" t="s">
        <v>12</v>
      </c>
      <c r="F6036" t="s">
        <v>56</v>
      </c>
      <c r="G6036">
        <v>27285555</v>
      </c>
      <c r="H6036">
        <v>1979</v>
      </c>
      <c r="I6036" t="s">
        <v>13686</v>
      </c>
    </row>
    <row r="6037" spans="1:9">
      <c r="A6037" t="s">
        <v>9</v>
      </c>
      <c r="B6037">
        <v>120</v>
      </c>
      <c r="C6037" t="s">
        <v>13687</v>
      </c>
      <c r="D6037" t="s">
        <v>9491</v>
      </c>
      <c r="E6037" t="s">
        <v>12</v>
      </c>
      <c r="F6037" t="s">
        <v>18</v>
      </c>
      <c r="G6037">
        <v>12033998</v>
      </c>
      <c r="H6037">
        <v>1956</v>
      </c>
      <c r="I6037" t="s">
        <v>13688</v>
      </c>
    </row>
    <row r="6038" spans="1:9">
      <c r="A6038" t="s">
        <v>9</v>
      </c>
      <c r="B6038">
        <v>120</v>
      </c>
      <c r="C6038" t="s">
        <v>13689</v>
      </c>
      <c r="D6038" t="s">
        <v>13690</v>
      </c>
      <c r="E6038" t="s">
        <v>12</v>
      </c>
      <c r="F6038" t="s">
        <v>18</v>
      </c>
      <c r="G6038">
        <v>4521301</v>
      </c>
      <c r="H6038">
        <v>1945</v>
      </c>
      <c r="I6038" t="s">
        <v>13691</v>
      </c>
    </row>
    <row r="6039" spans="1:9">
      <c r="A6039" t="s">
        <v>9</v>
      </c>
      <c r="B6039">
        <v>120</v>
      </c>
      <c r="C6039" t="s">
        <v>13692</v>
      </c>
      <c r="D6039" t="s">
        <v>13693</v>
      </c>
      <c r="E6039" t="s">
        <v>12</v>
      </c>
      <c r="F6039" t="s">
        <v>13</v>
      </c>
      <c r="G6039">
        <v>11704758</v>
      </c>
      <c r="H6039">
        <v>1956</v>
      </c>
      <c r="I6039" t="s">
        <v>13694</v>
      </c>
    </row>
    <row r="6040" spans="1:9">
      <c r="A6040" t="s">
        <v>9</v>
      </c>
      <c r="B6040">
        <v>120</v>
      </c>
      <c r="C6040" t="s">
        <v>13695</v>
      </c>
      <c r="D6040" t="s">
        <v>1216</v>
      </c>
      <c r="E6040" t="s">
        <v>17</v>
      </c>
      <c r="F6040" t="s">
        <v>18</v>
      </c>
      <c r="G6040">
        <v>5946326</v>
      </c>
      <c r="H6040">
        <v>1948</v>
      </c>
      <c r="I6040" t="s">
        <v>12262</v>
      </c>
    </row>
    <row r="6041" spans="1:9">
      <c r="A6041" t="s">
        <v>9</v>
      </c>
      <c r="B6041">
        <v>120</v>
      </c>
      <c r="C6041" t="s">
        <v>13696</v>
      </c>
      <c r="D6041" t="s">
        <v>13697</v>
      </c>
      <c r="E6041" t="s">
        <v>17</v>
      </c>
      <c r="F6041" t="s">
        <v>18</v>
      </c>
      <c r="G6041">
        <v>17365928</v>
      </c>
      <c r="H6041">
        <v>1965</v>
      </c>
      <c r="I6041" t="s">
        <v>13698</v>
      </c>
    </row>
    <row r="6042" spans="1:9">
      <c r="A6042" t="s">
        <v>9</v>
      </c>
      <c r="B6042">
        <v>120</v>
      </c>
      <c r="C6042" t="s">
        <v>13699</v>
      </c>
      <c r="D6042" t="s">
        <v>13700</v>
      </c>
      <c r="E6042" t="s">
        <v>17</v>
      </c>
      <c r="F6042" t="s">
        <v>35</v>
      </c>
      <c r="G6042">
        <v>1785556</v>
      </c>
      <c r="H6042">
        <v>1938</v>
      </c>
      <c r="I6042" t="s">
        <v>13701</v>
      </c>
    </row>
    <row r="6043" spans="1:9">
      <c r="A6043" t="s">
        <v>9</v>
      </c>
      <c r="B6043">
        <v>120</v>
      </c>
      <c r="C6043" t="s">
        <v>8467</v>
      </c>
      <c r="D6043" t="s">
        <v>2577</v>
      </c>
      <c r="E6043" t="s">
        <v>17</v>
      </c>
      <c r="F6043" t="s">
        <v>18</v>
      </c>
      <c r="G6043">
        <v>3796403</v>
      </c>
      <c r="H6043">
        <v>1939</v>
      </c>
      <c r="I6043" t="s">
        <v>12085</v>
      </c>
    </row>
    <row r="6044" spans="1:9">
      <c r="A6044" t="s">
        <v>9</v>
      </c>
      <c r="B6044">
        <v>120</v>
      </c>
      <c r="C6044" t="s">
        <v>8467</v>
      </c>
      <c r="D6044" t="s">
        <v>968</v>
      </c>
      <c r="E6044" t="s">
        <v>12</v>
      </c>
      <c r="F6044" t="s">
        <v>18</v>
      </c>
      <c r="G6044">
        <v>30702954</v>
      </c>
      <c r="H6044">
        <v>1984</v>
      </c>
      <c r="I6044" t="s">
        <v>13702</v>
      </c>
    </row>
    <row r="6045" spans="1:9">
      <c r="A6045" t="s">
        <v>9</v>
      </c>
      <c r="B6045">
        <v>120</v>
      </c>
      <c r="C6045" t="s">
        <v>13703</v>
      </c>
      <c r="D6045" t="s">
        <v>13704</v>
      </c>
      <c r="E6045" t="s">
        <v>17</v>
      </c>
      <c r="F6045" t="s">
        <v>18</v>
      </c>
      <c r="G6045">
        <v>2455902</v>
      </c>
      <c r="H6045">
        <v>1936</v>
      </c>
      <c r="I6045" t="s">
        <v>13705</v>
      </c>
    </row>
    <row r="6046" spans="1:9">
      <c r="A6046" t="s">
        <v>9</v>
      </c>
      <c r="B6046">
        <v>120</v>
      </c>
      <c r="C6046" t="s">
        <v>13706</v>
      </c>
      <c r="D6046" t="s">
        <v>13707</v>
      </c>
      <c r="E6046" t="s">
        <v>17</v>
      </c>
      <c r="F6046" t="s">
        <v>18</v>
      </c>
      <c r="G6046">
        <v>5091901</v>
      </c>
      <c r="H6046">
        <v>1944</v>
      </c>
      <c r="I6046" t="s">
        <v>13708</v>
      </c>
    </row>
    <row r="6047" spans="1:9">
      <c r="A6047" t="s">
        <v>9</v>
      </c>
      <c r="B6047">
        <v>120</v>
      </c>
      <c r="C6047" t="s">
        <v>13709</v>
      </c>
      <c r="D6047" t="s">
        <v>13710</v>
      </c>
      <c r="E6047" t="s">
        <v>12</v>
      </c>
      <c r="F6047" t="s">
        <v>284</v>
      </c>
      <c r="G6047">
        <v>1668417</v>
      </c>
      <c r="H6047">
        <v>1921</v>
      </c>
      <c r="I6047" t="s">
        <v>13711</v>
      </c>
    </row>
    <row r="6048" spans="1:9">
      <c r="A6048" t="s">
        <v>9</v>
      </c>
      <c r="B6048">
        <v>120</v>
      </c>
      <c r="C6048" t="s">
        <v>13712</v>
      </c>
      <c r="D6048" t="s">
        <v>668</v>
      </c>
      <c r="E6048" t="s">
        <v>17</v>
      </c>
      <c r="F6048" t="s">
        <v>18</v>
      </c>
      <c r="G6048">
        <v>6534243</v>
      </c>
      <c r="H6048">
        <v>1950</v>
      </c>
      <c r="I6048" t="s">
        <v>13184</v>
      </c>
    </row>
    <row r="6049" spans="1:9">
      <c r="A6049" t="s">
        <v>9</v>
      </c>
      <c r="B6049">
        <v>120</v>
      </c>
      <c r="C6049" t="s">
        <v>3023</v>
      </c>
      <c r="D6049" t="s">
        <v>13713</v>
      </c>
      <c r="E6049" t="s">
        <v>17</v>
      </c>
      <c r="F6049" t="s">
        <v>18</v>
      </c>
      <c r="G6049">
        <v>13137406</v>
      </c>
      <c r="H6049">
        <v>1956</v>
      </c>
      <c r="I6049" t="s">
        <v>13714</v>
      </c>
    </row>
    <row r="6050" spans="1:9">
      <c r="A6050" t="s">
        <v>9</v>
      </c>
      <c r="B6050">
        <v>120</v>
      </c>
      <c r="C6050" t="s">
        <v>3029</v>
      </c>
      <c r="D6050" t="s">
        <v>13715</v>
      </c>
      <c r="E6050" t="s">
        <v>17</v>
      </c>
      <c r="F6050" t="s">
        <v>13</v>
      </c>
      <c r="G6050">
        <v>40011662</v>
      </c>
      <c r="H6050">
        <v>1997</v>
      </c>
      <c r="I6050" t="s">
        <v>13716</v>
      </c>
    </row>
    <row r="6051" spans="1:9">
      <c r="A6051" t="s">
        <v>9</v>
      </c>
      <c r="B6051">
        <v>120</v>
      </c>
      <c r="C6051" t="s">
        <v>1202</v>
      </c>
      <c r="D6051" t="s">
        <v>9067</v>
      </c>
      <c r="E6051" t="s">
        <v>17</v>
      </c>
      <c r="F6051" t="s">
        <v>18</v>
      </c>
      <c r="G6051">
        <v>5169653</v>
      </c>
      <c r="H6051">
        <v>1946</v>
      </c>
      <c r="I6051" t="s">
        <v>13717</v>
      </c>
    </row>
    <row r="6052" spans="1:9">
      <c r="A6052" t="s">
        <v>9</v>
      </c>
      <c r="B6052">
        <v>120</v>
      </c>
      <c r="C6052" t="s">
        <v>13718</v>
      </c>
      <c r="D6052" t="s">
        <v>13719</v>
      </c>
      <c r="E6052" t="s">
        <v>12</v>
      </c>
      <c r="F6052" t="s">
        <v>18</v>
      </c>
      <c r="G6052">
        <v>27204175</v>
      </c>
      <c r="H6052">
        <v>1979</v>
      </c>
      <c r="I6052" t="s">
        <v>13720</v>
      </c>
    </row>
    <row r="6053" spans="1:9">
      <c r="A6053" t="s">
        <v>9</v>
      </c>
      <c r="B6053">
        <v>120</v>
      </c>
      <c r="C6053" t="s">
        <v>13721</v>
      </c>
      <c r="D6053" t="s">
        <v>13722</v>
      </c>
      <c r="E6053" t="s">
        <v>17</v>
      </c>
      <c r="F6053" t="s">
        <v>13</v>
      </c>
      <c r="G6053">
        <v>5195756</v>
      </c>
      <c r="H6053">
        <v>1945</v>
      </c>
      <c r="I6053" t="s">
        <v>13585</v>
      </c>
    </row>
    <row r="6054" spans="1:9">
      <c r="A6054" t="s">
        <v>9</v>
      </c>
      <c r="B6054">
        <v>120</v>
      </c>
      <c r="C6054" t="s">
        <v>1213</v>
      </c>
      <c r="D6054" t="s">
        <v>13723</v>
      </c>
      <c r="E6054" t="s">
        <v>12</v>
      </c>
      <c r="F6054" t="s">
        <v>56</v>
      </c>
      <c r="G6054">
        <v>4516489</v>
      </c>
      <c r="H6054">
        <v>1945</v>
      </c>
      <c r="I6054" t="s">
        <v>13724</v>
      </c>
    </row>
    <row r="6055" spans="1:9">
      <c r="A6055" t="s">
        <v>9</v>
      </c>
      <c r="B6055">
        <v>120</v>
      </c>
      <c r="C6055" t="s">
        <v>1213</v>
      </c>
      <c r="D6055" t="s">
        <v>13725</v>
      </c>
      <c r="E6055" t="s">
        <v>12</v>
      </c>
      <c r="F6055" t="s">
        <v>13</v>
      </c>
      <c r="G6055">
        <v>13072824</v>
      </c>
      <c r="H6055">
        <v>1957</v>
      </c>
      <c r="I6055" t="s">
        <v>13726</v>
      </c>
    </row>
    <row r="6056" spans="1:9">
      <c r="A6056" t="s">
        <v>9</v>
      </c>
      <c r="B6056">
        <v>120</v>
      </c>
      <c r="C6056" t="s">
        <v>1213</v>
      </c>
      <c r="D6056" t="s">
        <v>13727</v>
      </c>
      <c r="E6056" t="s">
        <v>17</v>
      </c>
      <c r="F6056" t="s">
        <v>18</v>
      </c>
      <c r="G6056">
        <v>17365817</v>
      </c>
      <c r="H6056">
        <v>1965</v>
      </c>
      <c r="I6056" t="s">
        <v>13728</v>
      </c>
    </row>
    <row r="6057" spans="1:9">
      <c r="A6057" t="s">
        <v>9</v>
      </c>
      <c r="B6057">
        <v>120</v>
      </c>
      <c r="C6057" t="s">
        <v>1213</v>
      </c>
      <c r="D6057" t="s">
        <v>3267</v>
      </c>
      <c r="E6057" t="s">
        <v>17</v>
      </c>
      <c r="F6057" t="s">
        <v>1729</v>
      </c>
      <c r="G6057">
        <v>3079012</v>
      </c>
      <c r="H6057">
        <v>1921</v>
      </c>
      <c r="I6057" t="s">
        <v>13729</v>
      </c>
    </row>
    <row r="6058" spans="1:9">
      <c r="A6058" t="s">
        <v>9</v>
      </c>
      <c r="B6058">
        <v>120</v>
      </c>
      <c r="C6058" t="s">
        <v>1213</v>
      </c>
      <c r="D6058" t="s">
        <v>3126</v>
      </c>
      <c r="E6058" t="s">
        <v>17</v>
      </c>
      <c r="F6058" t="s">
        <v>18</v>
      </c>
      <c r="G6058">
        <v>16582994</v>
      </c>
      <c r="H6058">
        <v>1962</v>
      </c>
      <c r="I6058" t="s">
        <v>13730</v>
      </c>
    </row>
    <row r="6059" spans="1:9">
      <c r="A6059" t="s">
        <v>9</v>
      </c>
      <c r="B6059">
        <v>120</v>
      </c>
      <c r="C6059" t="s">
        <v>1213</v>
      </c>
      <c r="D6059" t="s">
        <v>13731</v>
      </c>
      <c r="E6059" t="s">
        <v>17</v>
      </c>
      <c r="F6059" t="s">
        <v>18</v>
      </c>
      <c r="G6059">
        <v>22467070</v>
      </c>
      <c r="H6059">
        <v>1971</v>
      </c>
      <c r="I6059" t="s">
        <v>13732</v>
      </c>
    </row>
    <row r="6060" spans="1:9">
      <c r="A6060" t="s">
        <v>9</v>
      </c>
      <c r="B6060">
        <v>120</v>
      </c>
      <c r="C6060" t="s">
        <v>1213</v>
      </c>
      <c r="D6060" t="s">
        <v>13733</v>
      </c>
      <c r="E6060" t="s">
        <v>17</v>
      </c>
      <c r="F6060" t="s">
        <v>13</v>
      </c>
      <c r="G6060">
        <v>38787440</v>
      </c>
      <c r="H6060">
        <v>1994</v>
      </c>
      <c r="I6060" t="s">
        <v>13734</v>
      </c>
    </row>
    <row r="6061" spans="1:9">
      <c r="A6061" t="s">
        <v>9</v>
      </c>
      <c r="B6061">
        <v>120</v>
      </c>
      <c r="C6061" t="s">
        <v>1213</v>
      </c>
      <c r="D6061" t="s">
        <v>1631</v>
      </c>
      <c r="E6061" t="s">
        <v>17</v>
      </c>
      <c r="F6061" t="s">
        <v>18</v>
      </c>
      <c r="G6061">
        <v>16705186</v>
      </c>
      <c r="H6061">
        <v>1965</v>
      </c>
      <c r="I6061" t="s">
        <v>13735</v>
      </c>
    </row>
    <row r="6062" spans="1:9">
      <c r="A6062" t="s">
        <v>9</v>
      </c>
      <c r="B6062">
        <v>120</v>
      </c>
      <c r="C6062" t="s">
        <v>1213</v>
      </c>
      <c r="D6062" t="s">
        <v>13736</v>
      </c>
      <c r="E6062" t="s">
        <v>17</v>
      </c>
      <c r="F6062" t="s">
        <v>13</v>
      </c>
      <c r="G6062">
        <v>4240261</v>
      </c>
      <c r="H6062">
        <v>1941</v>
      </c>
      <c r="I6062" t="s">
        <v>12360</v>
      </c>
    </row>
    <row r="6063" spans="1:9">
      <c r="A6063" t="s">
        <v>9</v>
      </c>
      <c r="B6063">
        <v>120</v>
      </c>
      <c r="C6063" t="s">
        <v>1213</v>
      </c>
      <c r="D6063" t="s">
        <v>13737</v>
      </c>
      <c r="E6063" t="s">
        <v>17</v>
      </c>
      <c r="F6063" t="s">
        <v>18</v>
      </c>
      <c r="G6063">
        <v>3744814</v>
      </c>
      <c r="H6063">
        <v>1939</v>
      </c>
      <c r="I6063" t="s">
        <v>12995</v>
      </c>
    </row>
    <row r="6064" spans="1:9">
      <c r="A6064" t="s">
        <v>9</v>
      </c>
      <c r="B6064">
        <v>120</v>
      </c>
      <c r="C6064" t="s">
        <v>1213</v>
      </c>
      <c r="D6064" t="s">
        <v>13738</v>
      </c>
      <c r="E6064" t="s">
        <v>17</v>
      </c>
      <c r="F6064" t="s">
        <v>56</v>
      </c>
      <c r="G6064">
        <v>34510577</v>
      </c>
      <c r="H6064">
        <v>1986</v>
      </c>
      <c r="I6064" t="s">
        <v>13739</v>
      </c>
    </row>
    <row r="6065" spans="1:9">
      <c r="A6065" t="s">
        <v>9</v>
      </c>
      <c r="B6065">
        <v>120</v>
      </c>
      <c r="C6065" t="s">
        <v>1213</v>
      </c>
      <c r="D6065" t="s">
        <v>1083</v>
      </c>
      <c r="E6065" t="s">
        <v>12</v>
      </c>
      <c r="F6065" t="s">
        <v>13</v>
      </c>
      <c r="G6065">
        <v>14232153</v>
      </c>
      <c r="H6065">
        <v>1960</v>
      </c>
      <c r="I6065" t="s">
        <v>13740</v>
      </c>
    </row>
    <row r="6066" spans="1:9">
      <c r="A6066" t="s">
        <v>9</v>
      </c>
      <c r="B6066">
        <v>120</v>
      </c>
      <c r="C6066" t="s">
        <v>1213</v>
      </c>
      <c r="D6066" t="s">
        <v>7215</v>
      </c>
      <c r="E6066" t="s">
        <v>17</v>
      </c>
      <c r="F6066" t="s">
        <v>13</v>
      </c>
      <c r="G6066">
        <v>10839868</v>
      </c>
      <c r="H6066">
        <v>1953</v>
      </c>
      <c r="I6066" t="s">
        <v>12020</v>
      </c>
    </row>
    <row r="6067" spans="1:9">
      <c r="A6067" t="s">
        <v>9</v>
      </c>
      <c r="B6067">
        <v>120</v>
      </c>
      <c r="C6067" t="s">
        <v>1213</v>
      </c>
      <c r="D6067" t="s">
        <v>10910</v>
      </c>
      <c r="E6067" t="s">
        <v>17</v>
      </c>
      <c r="F6067" t="s">
        <v>13</v>
      </c>
      <c r="G6067">
        <v>17143584</v>
      </c>
      <c r="H6067">
        <v>1964</v>
      </c>
      <c r="I6067" t="s">
        <v>13741</v>
      </c>
    </row>
    <row r="6068" spans="1:9">
      <c r="A6068" t="s">
        <v>9</v>
      </c>
      <c r="B6068">
        <v>120</v>
      </c>
      <c r="C6068" t="s">
        <v>1213</v>
      </c>
      <c r="D6068" t="s">
        <v>1354</v>
      </c>
      <c r="E6068" t="s">
        <v>17</v>
      </c>
      <c r="F6068" t="s">
        <v>18</v>
      </c>
      <c r="G6068">
        <v>6653331</v>
      </c>
      <c r="H6068">
        <v>1951</v>
      </c>
      <c r="I6068" t="s">
        <v>13742</v>
      </c>
    </row>
    <row r="6069" spans="1:9">
      <c r="A6069" t="s">
        <v>9</v>
      </c>
      <c r="B6069">
        <v>120</v>
      </c>
      <c r="C6069" t="s">
        <v>1213</v>
      </c>
      <c r="D6069" t="s">
        <v>13743</v>
      </c>
      <c r="E6069" t="s">
        <v>17</v>
      </c>
      <c r="F6069" t="s">
        <v>13</v>
      </c>
      <c r="G6069">
        <v>10280214</v>
      </c>
      <c r="H6069">
        <v>1952</v>
      </c>
      <c r="I6069" t="s">
        <v>13744</v>
      </c>
    </row>
    <row r="6070" spans="1:9">
      <c r="A6070" t="s">
        <v>9</v>
      </c>
      <c r="B6070">
        <v>120</v>
      </c>
      <c r="C6070" t="s">
        <v>1213</v>
      </c>
      <c r="D6070" t="s">
        <v>13745</v>
      </c>
      <c r="E6070" t="s">
        <v>12</v>
      </c>
      <c r="F6070" t="s">
        <v>18</v>
      </c>
      <c r="G6070">
        <v>7611081</v>
      </c>
      <c r="H6070">
        <v>1947</v>
      </c>
      <c r="I6070" t="s">
        <v>13746</v>
      </c>
    </row>
    <row r="6071" spans="1:9">
      <c r="A6071" t="s">
        <v>9</v>
      </c>
      <c r="B6071">
        <v>120</v>
      </c>
      <c r="C6071" t="s">
        <v>1213</v>
      </c>
      <c r="D6071" t="s">
        <v>13747</v>
      </c>
      <c r="E6071" t="s">
        <v>17</v>
      </c>
      <c r="F6071" t="s">
        <v>18</v>
      </c>
      <c r="G6071">
        <v>16581869</v>
      </c>
      <c r="H6071">
        <v>1964</v>
      </c>
      <c r="I6071" t="s">
        <v>13748</v>
      </c>
    </row>
    <row r="6072" spans="1:9">
      <c r="A6072" t="s">
        <v>9</v>
      </c>
      <c r="B6072">
        <v>120</v>
      </c>
      <c r="C6072" t="s">
        <v>13749</v>
      </c>
      <c r="D6072" t="s">
        <v>9108</v>
      </c>
      <c r="E6072" t="s">
        <v>17</v>
      </c>
      <c r="F6072" t="s">
        <v>18</v>
      </c>
      <c r="G6072">
        <v>21730119</v>
      </c>
      <c r="H6072">
        <v>1970</v>
      </c>
      <c r="I6072" t="s">
        <v>12907</v>
      </c>
    </row>
    <row r="6073" spans="1:9">
      <c r="A6073" t="s">
        <v>9</v>
      </c>
      <c r="B6073">
        <v>120</v>
      </c>
      <c r="C6073" t="s">
        <v>13750</v>
      </c>
      <c r="D6073" t="s">
        <v>13751</v>
      </c>
      <c r="E6073" t="s">
        <v>17</v>
      </c>
      <c r="F6073" t="s">
        <v>13</v>
      </c>
      <c r="G6073">
        <v>28997160</v>
      </c>
      <c r="H6073">
        <v>1981</v>
      </c>
      <c r="I6073" t="s">
        <v>13752</v>
      </c>
    </row>
    <row r="6074" spans="1:9">
      <c r="A6074" t="s">
        <v>9</v>
      </c>
      <c r="B6074">
        <v>120</v>
      </c>
      <c r="C6074" t="s">
        <v>13753</v>
      </c>
      <c r="D6074" t="s">
        <v>13754</v>
      </c>
      <c r="E6074" t="s">
        <v>12</v>
      </c>
      <c r="F6074" t="s">
        <v>13</v>
      </c>
      <c r="G6074">
        <v>17061073</v>
      </c>
      <c r="H6074">
        <v>1965</v>
      </c>
      <c r="I6074" t="s">
        <v>13755</v>
      </c>
    </row>
    <row r="6075" spans="1:9">
      <c r="A6075" t="s">
        <v>9</v>
      </c>
      <c r="B6075">
        <v>120</v>
      </c>
      <c r="C6075" t="s">
        <v>13756</v>
      </c>
      <c r="D6075" t="s">
        <v>562</v>
      </c>
      <c r="E6075" t="s">
        <v>17</v>
      </c>
      <c r="F6075" t="s">
        <v>18</v>
      </c>
      <c r="G6075">
        <v>11702485</v>
      </c>
      <c r="H6075">
        <v>1954</v>
      </c>
      <c r="I6075" t="s">
        <v>13757</v>
      </c>
    </row>
    <row r="6076" spans="1:9">
      <c r="A6076" t="s">
        <v>9</v>
      </c>
      <c r="B6076">
        <v>120</v>
      </c>
      <c r="C6076" t="s">
        <v>13758</v>
      </c>
      <c r="D6076" t="s">
        <v>5980</v>
      </c>
      <c r="E6076" t="s">
        <v>17</v>
      </c>
      <c r="F6076" t="s">
        <v>56</v>
      </c>
      <c r="G6076">
        <v>18654307</v>
      </c>
      <c r="H6076">
        <v>1963</v>
      </c>
      <c r="I6076" t="s">
        <v>13759</v>
      </c>
    </row>
    <row r="6077" spans="1:9">
      <c r="A6077" t="s">
        <v>9</v>
      </c>
      <c r="B6077">
        <v>120</v>
      </c>
      <c r="C6077" t="s">
        <v>3062</v>
      </c>
      <c r="D6077" t="s">
        <v>13760</v>
      </c>
      <c r="E6077" t="s">
        <v>17</v>
      </c>
      <c r="F6077" t="s">
        <v>18</v>
      </c>
      <c r="G6077">
        <v>23701335</v>
      </c>
      <c r="H6077">
        <v>1974</v>
      </c>
      <c r="I6077" t="s">
        <v>13761</v>
      </c>
    </row>
    <row r="6078" spans="1:9">
      <c r="A6078" t="s">
        <v>9</v>
      </c>
      <c r="B6078">
        <v>120</v>
      </c>
      <c r="C6078" t="s">
        <v>3065</v>
      </c>
      <c r="D6078" t="s">
        <v>13762</v>
      </c>
      <c r="E6078" t="s">
        <v>12</v>
      </c>
      <c r="F6078" t="s">
        <v>18</v>
      </c>
      <c r="G6078">
        <v>4386635</v>
      </c>
      <c r="H6078">
        <v>1942</v>
      </c>
      <c r="I6078" t="s">
        <v>13763</v>
      </c>
    </row>
    <row r="6079" spans="1:9">
      <c r="A6079" t="s">
        <v>9</v>
      </c>
      <c r="B6079">
        <v>120</v>
      </c>
      <c r="C6079" t="s">
        <v>3065</v>
      </c>
      <c r="D6079" t="s">
        <v>13764</v>
      </c>
      <c r="E6079" t="s">
        <v>17</v>
      </c>
      <c r="F6079" t="s">
        <v>18</v>
      </c>
      <c r="G6079">
        <v>4996308</v>
      </c>
      <c r="H6079">
        <v>1944</v>
      </c>
      <c r="I6079" t="s">
        <v>13765</v>
      </c>
    </row>
    <row r="6080" spans="1:9">
      <c r="A6080" t="s">
        <v>9</v>
      </c>
      <c r="B6080">
        <v>120</v>
      </c>
      <c r="C6080" t="s">
        <v>8522</v>
      </c>
      <c r="D6080" t="s">
        <v>497</v>
      </c>
      <c r="E6080" t="s">
        <v>17</v>
      </c>
      <c r="F6080" t="s">
        <v>13</v>
      </c>
      <c r="G6080">
        <v>18606605</v>
      </c>
      <c r="H6080">
        <v>1950</v>
      </c>
      <c r="I6080" t="s">
        <v>13766</v>
      </c>
    </row>
    <row r="6081" spans="1:9">
      <c r="A6081" t="s">
        <v>9</v>
      </c>
      <c r="B6081">
        <v>120</v>
      </c>
      <c r="C6081" t="s">
        <v>1249</v>
      </c>
      <c r="D6081" t="s">
        <v>208</v>
      </c>
      <c r="E6081" t="s">
        <v>17</v>
      </c>
      <c r="F6081" t="s">
        <v>13</v>
      </c>
      <c r="G6081">
        <v>20004436</v>
      </c>
      <c r="H6081">
        <v>1968</v>
      </c>
      <c r="I6081" t="s">
        <v>13767</v>
      </c>
    </row>
    <row r="6082" spans="1:9">
      <c r="A6082" t="s">
        <v>9</v>
      </c>
      <c r="B6082">
        <v>120</v>
      </c>
      <c r="C6082" t="s">
        <v>1249</v>
      </c>
      <c r="D6082" t="s">
        <v>4238</v>
      </c>
      <c r="E6082" t="s">
        <v>12</v>
      </c>
      <c r="F6082" t="s">
        <v>13</v>
      </c>
      <c r="G6082">
        <v>22235552</v>
      </c>
      <c r="H6082">
        <v>1971</v>
      </c>
      <c r="I6082" t="s">
        <v>13768</v>
      </c>
    </row>
    <row r="6083" spans="1:9">
      <c r="A6083" t="s">
        <v>9</v>
      </c>
      <c r="B6083">
        <v>120</v>
      </c>
      <c r="C6083" t="s">
        <v>1249</v>
      </c>
      <c r="D6083" t="s">
        <v>13769</v>
      </c>
      <c r="E6083" t="s">
        <v>17</v>
      </c>
      <c r="F6083" t="s">
        <v>18</v>
      </c>
      <c r="G6083">
        <v>17366745</v>
      </c>
      <c r="H6083">
        <v>1965</v>
      </c>
      <c r="I6083" t="s">
        <v>13770</v>
      </c>
    </row>
    <row r="6084" spans="1:9">
      <c r="A6084" t="s">
        <v>9</v>
      </c>
      <c r="B6084">
        <v>120</v>
      </c>
      <c r="C6084" t="s">
        <v>13771</v>
      </c>
      <c r="D6084" t="s">
        <v>13772</v>
      </c>
      <c r="E6084" t="s">
        <v>17</v>
      </c>
      <c r="F6084" t="s">
        <v>13</v>
      </c>
      <c r="G6084">
        <v>13799761</v>
      </c>
      <c r="H6084">
        <v>1956</v>
      </c>
      <c r="I6084" t="s">
        <v>13773</v>
      </c>
    </row>
    <row r="6085" spans="1:9">
      <c r="A6085" t="s">
        <v>9</v>
      </c>
      <c r="B6085">
        <v>120</v>
      </c>
      <c r="C6085" t="s">
        <v>13774</v>
      </c>
      <c r="D6085" t="s">
        <v>13775</v>
      </c>
      <c r="E6085" t="s">
        <v>12</v>
      </c>
      <c r="F6085" t="s">
        <v>18</v>
      </c>
      <c r="G6085">
        <v>20493266</v>
      </c>
      <c r="H6085">
        <v>1968</v>
      </c>
      <c r="I6085" t="s">
        <v>12157</v>
      </c>
    </row>
    <row r="6086" spans="1:9">
      <c r="A6086" t="s">
        <v>9</v>
      </c>
      <c r="B6086">
        <v>120</v>
      </c>
      <c r="C6086" t="s">
        <v>13774</v>
      </c>
      <c r="D6086" t="s">
        <v>13776</v>
      </c>
      <c r="E6086" t="s">
        <v>12</v>
      </c>
      <c r="F6086" t="s">
        <v>13</v>
      </c>
      <c r="G6086">
        <v>4073168</v>
      </c>
      <c r="H6086">
        <v>1932</v>
      </c>
      <c r="I6086" t="s">
        <v>12157</v>
      </c>
    </row>
    <row r="6087" spans="1:9">
      <c r="A6087" t="s">
        <v>9</v>
      </c>
      <c r="B6087">
        <v>120</v>
      </c>
      <c r="C6087" t="s">
        <v>13777</v>
      </c>
      <c r="D6087" t="s">
        <v>1669</v>
      </c>
      <c r="E6087" t="s">
        <v>12</v>
      </c>
      <c r="F6087" t="s">
        <v>13</v>
      </c>
      <c r="G6087">
        <v>10120070</v>
      </c>
      <c r="H6087">
        <v>1952</v>
      </c>
      <c r="I6087" t="s">
        <v>13778</v>
      </c>
    </row>
    <row r="6088" spans="1:9">
      <c r="A6088" t="s">
        <v>9</v>
      </c>
      <c r="B6088">
        <v>120</v>
      </c>
      <c r="C6088" t="s">
        <v>13777</v>
      </c>
      <c r="D6088" t="s">
        <v>5602</v>
      </c>
      <c r="E6088" t="s">
        <v>12</v>
      </c>
      <c r="F6088" t="s">
        <v>13</v>
      </c>
      <c r="G6088">
        <v>35362112</v>
      </c>
      <c r="H6088">
        <v>1990</v>
      </c>
      <c r="I6088" t="s">
        <v>13779</v>
      </c>
    </row>
    <row r="6089" spans="1:9">
      <c r="A6089" t="s">
        <v>9</v>
      </c>
      <c r="B6089">
        <v>120</v>
      </c>
      <c r="C6089" t="s">
        <v>359</v>
      </c>
      <c r="D6089" t="s">
        <v>13780</v>
      </c>
      <c r="E6089" t="s">
        <v>17</v>
      </c>
      <c r="F6089" t="s">
        <v>18</v>
      </c>
      <c r="G6089">
        <v>7021401</v>
      </c>
      <c r="H6089">
        <v>1929</v>
      </c>
      <c r="I6089" t="s">
        <v>13781</v>
      </c>
    </row>
    <row r="6090" spans="1:9">
      <c r="A6090" t="s">
        <v>9</v>
      </c>
      <c r="B6090">
        <v>120</v>
      </c>
      <c r="C6090" t="s">
        <v>11599</v>
      </c>
      <c r="D6090" t="s">
        <v>13782</v>
      </c>
      <c r="E6090" t="s">
        <v>17</v>
      </c>
      <c r="F6090" t="s">
        <v>13</v>
      </c>
      <c r="G6090">
        <v>16710014</v>
      </c>
      <c r="H6090">
        <v>1963</v>
      </c>
      <c r="I6090" t="s">
        <v>13783</v>
      </c>
    </row>
    <row r="6091" spans="1:9">
      <c r="A6091" t="s">
        <v>9</v>
      </c>
      <c r="B6091">
        <v>120</v>
      </c>
      <c r="C6091" t="s">
        <v>3075</v>
      </c>
      <c r="D6091" t="s">
        <v>13784</v>
      </c>
      <c r="E6091" t="s">
        <v>17</v>
      </c>
      <c r="F6091" t="s">
        <v>13</v>
      </c>
      <c r="G6091">
        <v>12966656</v>
      </c>
      <c r="H6091">
        <v>1956</v>
      </c>
      <c r="I6091" t="s">
        <v>13785</v>
      </c>
    </row>
    <row r="6092" spans="1:9">
      <c r="A6092" t="s">
        <v>9</v>
      </c>
      <c r="B6092">
        <v>120</v>
      </c>
      <c r="C6092" t="s">
        <v>1257</v>
      </c>
      <c r="D6092" t="s">
        <v>7831</v>
      </c>
      <c r="E6092" t="s">
        <v>12</v>
      </c>
      <c r="F6092" t="s">
        <v>18</v>
      </c>
      <c r="G6092">
        <v>4441856</v>
      </c>
      <c r="H6092">
        <v>1944</v>
      </c>
      <c r="I6092" t="s">
        <v>12581</v>
      </c>
    </row>
    <row r="6093" spans="1:9">
      <c r="A6093" t="s">
        <v>9</v>
      </c>
      <c r="B6093">
        <v>120</v>
      </c>
      <c r="C6093" t="s">
        <v>1257</v>
      </c>
      <c r="D6093" t="s">
        <v>179</v>
      </c>
      <c r="E6093" t="s">
        <v>12</v>
      </c>
      <c r="F6093" t="s">
        <v>18</v>
      </c>
      <c r="G6093">
        <v>12153976</v>
      </c>
      <c r="H6093">
        <v>1955</v>
      </c>
      <c r="I6093" t="s">
        <v>13786</v>
      </c>
    </row>
    <row r="6094" spans="1:9">
      <c r="A6094" t="s">
        <v>9</v>
      </c>
      <c r="B6094">
        <v>120</v>
      </c>
      <c r="C6094" t="s">
        <v>1257</v>
      </c>
      <c r="D6094" t="s">
        <v>13787</v>
      </c>
      <c r="E6094" t="s">
        <v>12</v>
      </c>
      <c r="F6094" t="s">
        <v>56</v>
      </c>
      <c r="G6094">
        <v>25594129</v>
      </c>
      <c r="H6094">
        <v>1977</v>
      </c>
      <c r="I6094" t="s">
        <v>13788</v>
      </c>
    </row>
    <row r="6095" spans="1:9">
      <c r="A6095" t="s">
        <v>9</v>
      </c>
      <c r="B6095">
        <v>120</v>
      </c>
      <c r="C6095" t="s">
        <v>8587</v>
      </c>
      <c r="D6095" t="s">
        <v>13789</v>
      </c>
      <c r="E6095" t="s">
        <v>12</v>
      </c>
      <c r="F6095" t="s">
        <v>18</v>
      </c>
      <c r="G6095">
        <v>4674039</v>
      </c>
      <c r="H6095">
        <v>1935</v>
      </c>
      <c r="I6095" t="s">
        <v>13790</v>
      </c>
    </row>
    <row r="6096" spans="1:9">
      <c r="A6096" t="s">
        <v>9</v>
      </c>
      <c r="B6096">
        <v>120</v>
      </c>
      <c r="C6096" t="s">
        <v>1270</v>
      </c>
      <c r="D6096" t="s">
        <v>6876</v>
      </c>
      <c r="E6096" t="s">
        <v>12</v>
      </c>
      <c r="F6096" t="s">
        <v>18</v>
      </c>
      <c r="G6096">
        <v>10107842</v>
      </c>
      <c r="H6096">
        <v>1952</v>
      </c>
      <c r="I6096" t="s">
        <v>12506</v>
      </c>
    </row>
    <row r="6097" spans="1:9">
      <c r="A6097" t="s">
        <v>9</v>
      </c>
      <c r="B6097">
        <v>120</v>
      </c>
      <c r="C6097" t="s">
        <v>1270</v>
      </c>
      <c r="D6097" t="s">
        <v>13791</v>
      </c>
      <c r="E6097" t="s">
        <v>12</v>
      </c>
      <c r="F6097" t="s">
        <v>13</v>
      </c>
      <c r="G6097">
        <v>43442637</v>
      </c>
      <c r="H6097">
        <v>2001</v>
      </c>
      <c r="I6097" t="s">
        <v>13792</v>
      </c>
    </row>
    <row r="6098" spans="1:9">
      <c r="A6098" t="s">
        <v>9</v>
      </c>
      <c r="B6098">
        <v>120</v>
      </c>
      <c r="C6098" t="s">
        <v>1270</v>
      </c>
      <c r="D6098" t="s">
        <v>13793</v>
      </c>
      <c r="E6098" t="s">
        <v>12</v>
      </c>
      <c r="F6098" t="s">
        <v>56</v>
      </c>
      <c r="G6098">
        <v>42999487</v>
      </c>
      <c r="H6098">
        <v>2001</v>
      </c>
      <c r="I6098" t="s">
        <v>13794</v>
      </c>
    </row>
    <row r="6099" spans="1:9">
      <c r="A6099" t="s">
        <v>9</v>
      </c>
      <c r="B6099">
        <v>120</v>
      </c>
      <c r="C6099" t="s">
        <v>1270</v>
      </c>
      <c r="D6099" t="s">
        <v>630</v>
      </c>
      <c r="E6099" t="s">
        <v>12</v>
      </c>
      <c r="F6099" t="s">
        <v>18</v>
      </c>
      <c r="G6099">
        <v>25670974</v>
      </c>
      <c r="H6099">
        <v>1976</v>
      </c>
      <c r="I6099" t="s">
        <v>13795</v>
      </c>
    </row>
    <row r="6100" spans="1:9">
      <c r="A6100" t="s">
        <v>9</v>
      </c>
      <c r="B6100">
        <v>120</v>
      </c>
      <c r="C6100" t="s">
        <v>1274</v>
      </c>
      <c r="D6100" t="s">
        <v>13796</v>
      </c>
      <c r="E6100" t="s">
        <v>12</v>
      </c>
      <c r="F6100" t="s">
        <v>13</v>
      </c>
      <c r="G6100">
        <v>4557149</v>
      </c>
      <c r="H6100">
        <v>1946</v>
      </c>
      <c r="I6100" t="s">
        <v>13451</v>
      </c>
    </row>
    <row r="6101" spans="1:9">
      <c r="A6101" t="s">
        <v>9</v>
      </c>
      <c r="B6101">
        <v>120</v>
      </c>
      <c r="C6101" t="s">
        <v>13797</v>
      </c>
      <c r="D6101" t="s">
        <v>13798</v>
      </c>
      <c r="E6101" t="s">
        <v>17</v>
      </c>
      <c r="F6101" t="s">
        <v>18</v>
      </c>
      <c r="G6101">
        <v>2637300</v>
      </c>
      <c r="H6101">
        <v>1932</v>
      </c>
      <c r="I6101" t="s">
        <v>13799</v>
      </c>
    </row>
    <row r="6102" spans="1:9">
      <c r="A6102" t="s">
        <v>9</v>
      </c>
      <c r="B6102">
        <v>120</v>
      </c>
      <c r="C6102" t="s">
        <v>13800</v>
      </c>
      <c r="D6102" t="s">
        <v>1006</v>
      </c>
      <c r="E6102" t="s">
        <v>17</v>
      </c>
      <c r="F6102" t="s">
        <v>284</v>
      </c>
      <c r="G6102">
        <v>4876828</v>
      </c>
      <c r="H6102">
        <v>1944</v>
      </c>
      <c r="I6102" t="s">
        <v>13801</v>
      </c>
    </row>
    <row r="6103" spans="1:9">
      <c r="A6103" t="s">
        <v>9</v>
      </c>
      <c r="B6103">
        <v>120</v>
      </c>
      <c r="C6103" t="s">
        <v>13802</v>
      </c>
      <c r="D6103" t="s">
        <v>1003</v>
      </c>
      <c r="E6103" t="s">
        <v>17</v>
      </c>
      <c r="F6103" t="s">
        <v>56</v>
      </c>
      <c r="G6103">
        <v>11955648</v>
      </c>
      <c r="H6103">
        <v>1956</v>
      </c>
      <c r="I6103" t="s">
        <v>13803</v>
      </c>
    </row>
    <row r="6104" spans="1:9">
      <c r="A6104" t="s">
        <v>9</v>
      </c>
      <c r="B6104">
        <v>120</v>
      </c>
      <c r="C6104" t="s">
        <v>13804</v>
      </c>
      <c r="D6104" t="s">
        <v>3804</v>
      </c>
      <c r="E6104" t="s">
        <v>12</v>
      </c>
      <c r="F6104" t="s">
        <v>18</v>
      </c>
      <c r="G6104">
        <v>12277341</v>
      </c>
      <c r="H6104">
        <v>1958</v>
      </c>
      <c r="I6104" t="s">
        <v>13805</v>
      </c>
    </row>
    <row r="6105" spans="1:9">
      <c r="A6105" t="s">
        <v>9</v>
      </c>
      <c r="B6105">
        <v>120</v>
      </c>
      <c r="C6105" t="s">
        <v>3113</v>
      </c>
      <c r="D6105" t="s">
        <v>13806</v>
      </c>
      <c r="E6105" t="s">
        <v>17</v>
      </c>
      <c r="F6105" t="s">
        <v>18</v>
      </c>
      <c r="G6105">
        <v>29186171</v>
      </c>
      <c r="H6105">
        <v>1982</v>
      </c>
      <c r="I6105" t="s">
        <v>13805</v>
      </c>
    </row>
    <row r="6106" spans="1:9">
      <c r="A6106" t="s">
        <v>9</v>
      </c>
      <c r="B6106">
        <v>120</v>
      </c>
      <c r="C6106" t="s">
        <v>3113</v>
      </c>
      <c r="D6106" t="s">
        <v>1290</v>
      </c>
      <c r="E6106" t="s">
        <v>17</v>
      </c>
      <c r="F6106" t="s">
        <v>18</v>
      </c>
      <c r="G6106">
        <v>30826368</v>
      </c>
      <c r="H6106">
        <v>1984</v>
      </c>
      <c r="I6106" t="s">
        <v>13805</v>
      </c>
    </row>
    <row r="6107" spans="1:9">
      <c r="A6107" t="s">
        <v>9</v>
      </c>
      <c r="B6107">
        <v>120</v>
      </c>
      <c r="C6107" t="s">
        <v>13807</v>
      </c>
      <c r="D6107" t="s">
        <v>2804</v>
      </c>
      <c r="E6107" t="s">
        <v>12</v>
      </c>
      <c r="F6107" t="s">
        <v>13</v>
      </c>
      <c r="G6107">
        <v>11385187</v>
      </c>
      <c r="H6107">
        <v>1954</v>
      </c>
      <c r="I6107" t="s">
        <v>13808</v>
      </c>
    </row>
    <row r="6108" spans="1:9">
      <c r="A6108" t="s">
        <v>9</v>
      </c>
      <c r="B6108">
        <v>120</v>
      </c>
      <c r="C6108" t="s">
        <v>6504</v>
      </c>
      <c r="D6108" t="s">
        <v>3554</v>
      </c>
      <c r="E6108" t="s">
        <v>12</v>
      </c>
      <c r="F6108" t="s">
        <v>155</v>
      </c>
      <c r="G6108">
        <v>7790356</v>
      </c>
      <c r="H6108">
        <v>1947</v>
      </c>
      <c r="I6108" t="s">
        <v>13809</v>
      </c>
    </row>
    <row r="6109" spans="1:9">
      <c r="A6109" t="s">
        <v>9</v>
      </c>
      <c r="B6109">
        <v>120</v>
      </c>
      <c r="C6109" t="s">
        <v>13810</v>
      </c>
      <c r="D6109" t="s">
        <v>13811</v>
      </c>
      <c r="E6109" t="s">
        <v>12</v>
      </c>
      <c r="F6109" t="s">
        <v>18</v>
      </c>
      <c r="G6109">
        <v>4559190</v>
      </c>
      <c r="H6109">
        <v>1947</v>
      </c>
      <c r="I6109" t="s">
        <v>13812</v>
      </c>
    </row>
    <row r="6110" spans="1:9">
      <c r="A6110" t="s">
        <v>9</v>
      </c>
      <c r="B6110">
        <v>120</v>
      </c>
      <c r="C6110" t="s">
        <v>13813</v>
      </c>
      <c r="D6110" t="s">
        <v>13814</v>
      </c>
      <c r="E6110" t="s">
        <v>17</v>
      </c>
      <c r="F6110" t="s">
        <v>18</v>
      </c>
      <c r="G6110">
        <v>32832374</v>
      </c>
      <c r="H6110">
        <v>1987</v>
      </c>
      <c r="I6110" t="s">
        <v>13815</v>
      </c>
    </row>
    <row r="6111" spans="1:9">
      <c r="A6111" t="s">
        <v>9</v>
      </c>
      <c r="B6111">
        <v>120</v>
      </c>
      <c r="C6111" t="s">
        <v>3135</v>
      </c>
      <c r="D6111" t="s">
        <v>143</v>
      </c>
      <c r="E6111" t="s">
        <v>12</v>
      </c>
      <c r="F6111" t="s">
        <v>18</v>
      </c>
      <c r="G6111">
        <v>4434002</v>
      </c>
      <c r="H6111">
        <v>1944</v>
      </c>
      <c r="I6111" t="s">
        <v>12078</v>
      </c>
    </row>
    <row r="6112" spans="1:9">
      <c r="A6112" t="s">
        <v>9</v>
      </c>
      <c r="B6112">
        <v>120</v>
      </c>
      <c r="C6112" t="s">
        <v>1308</v>
      </c>
      <c r="D6112" t="s">
        <v>13816</v>
      </c>
      <c r="E6112" t="s">
        <v>12</v>
      </c>
      <c r="F6112" t="s">
        <v>56</v>
      </c>
      <c r="G6112">
        <v>14369482</v>
      </c>
      <c r="H6112">
        <v>1960</v>
      </c>
      <c r="I6112" t="s">
        <v>13817</v>
      </c>
    </row>
    <row r="6113" spans="1:9">
      <c r="A6113" t="s">
        <v>9</v>
      </c>
      <c r="B6113">
        <v>120</v>
      </c>
      <c r="C6113" t="s">
        <v>1308</v>
      </c>
      <c r="D6113" t="s">
        <v>13818</v>
      </c>
      <c r="E6113" t="s">
        <v>17</v>
      </c>
      <c r="F6113" t="s">
        <v>18</v>
      </c>
      <c r="G6113">
        <v>2943493</v>
      </c>
      <c r="H6113">
        <v>1931</v>
      </c>
      <c r="I6113" t="s">
        <v>13470</v>
      </c>
    </row>
    <row r="6114" spans="1:9">
      <c r="A6114" t="s">
        <v>9</v>
      </c>
      <c r="B6114">
        <v>120</v>
      </c>
      <c r="C6114" t="s">
        <v>1308</v>
      </c>
      <c r="D6114" t="s">
        <v>488</v>
      </c>
      <c r="E6114" t="s">
        <v>12</v>
      </c>
      <c r="F6114" t="s">
        <v>18</v>
      </c>
      <c r="G6114">
        <v>28696503</v>
      </c>
      <c r="H6114">
        <v>1980</v>
      </c>
      <c r="I6114" t="s">
        <v>13819</v>
      </c>
    </row>
    <row r="6115" spans="1:9">
      <c r="A6115" t="s">
        <v>9</v>
      </c>
      <c r="B6115">
        <v>120</v>
      </c>
      <c r="C6115" t="s">
        <v>1308</v>
      </c>
      <c r="D6115" t="s">
        <v>13820</v>
      </c>
      <c r="E6115" t="s">
        <v>12</v>
      </c>
      <c r="F6115" t="s">
        <v>18</v>
      </c>
      <c r="G6115">
        <v>13385981</v>
      </c>
      <c r="H6115">
        <v>1959</v>
      </c>
      <c r="I6115" t="s">
        <v>13821</v>
      </c>
    </row>
    <row r="6116" spans="1:9">
      <c r="A6116" t="s">
        <v>9</v>
      </c>
      <c r="B6116">
        <v>120</v>
      </c>
      <c r="C6116" t="s">
        <v>1308</v>
      </c>
      <c r="D6116" t="s">
        <v>13822</v>
      </c>
      <c r="E6116" t="s">
        <v>12</v>
      </c>
      <c r="F6116" t="s">
        <v>13</v>
      </c>
      <c r="G6116">
        <v>11258468</v>
      </c>
      <c r="H6116">
        <v>1954</v>
      </c>
      <c r="I6116" t="s">
        <v>12209</v>
      </c>
    </row>
    <row r="6117" spans="1:9">
      <c r="A6117" t="s">
        <v>9</v>
      </c>
      <c r="B6117">
        <v>120</v>
      </c>
      <c r="C6117" t="s">
        <v>1308</v>
      </c>
      <c r="D6117" t="s">
        <v>13823</v>
      </c>
      <c r="E6117" t="s">
        <v>12</v>
      </c>
      <c r="F6117" t="s">
        <v>13</v>
      </c>
      <c r="G6117">
        <v>14032650</v>
      </c>
      <c r="H6117">
        <v>1960</v>
      </c>
      <c r="I6117" t="s">
        <v>13824</v>
      </c>
    </row>
    <row r="6118" spans="1:9">
      <c r="A6118" t="s">
        <v>9</v>
      </c>
      <c r="B6118">
        <v>120</v>
      </c>
      <c r="C6118" t="s">
        <v>1308</v>
      </c>
      <c r="D6118" t="s">
        <v>2569</v>
      </c>
      <c r="E6118" t="s">
        <v>17</v>
      </c>
      <c r="F6118" t="s">
        <v>13</v>
      </c>
      <c r="G6118">
        <v>12953174</v>
      </c>
      <c r="H6118">
        <v>1956</v>
      </c>
      <c r="I6118" t="s">
        <v>12298</v>
      </c>
    </row>
    <row r="6119" spans="1:9">
      <c r="A6119" t="s">
        <v>9</v>
      </c>
      <c r="B6119">
        <v>120</v>
      </c>
      <c r="C6119" t="s">
        <v>1308</v>
      </c>
      <c r="D6119" t="s">
        <v>13825</v>
      </c>
      <c r="E6119" t="s">
        <v>12</v>
      </c>
      <c r="F6119" t="s">
        <v>13</v>
      </c>
      <c r="G6119">
        <v>13751821</v>
      </c>
      <c r="H6119">
        <v>1959</v>
      </c>
      <c r="I6119" t="s">
        <v>13826</v>
      </c>
    </row>
    <row r="6120" spans="1:9">
      <c r="A6120" t="s">
        <v>9</v>
      </c>
      <c r="B6120">
        <v>120</v>
      </c>
      <c r="C6120" t="s">
        <v>13827</v>
      </c>
      <c r="D6120" t="s">
        <v>13828</v>
      </c>
      <c r="E6120" t="s">
        <v>12</v>
      </c>
      <c r="F6120" t="s">
        <v>13</v>
      </c>
      <c r="G6120">
        <v>31662839</v>
      </c>
      <c r="H6120">
        <v>1985</v>
      </c>
      <c r="I6120" t="s">
        <v>13829</v>
      </c>
    </row>
    <row r="6121" spans="1:9">
      <c r="A6121" t="s">
        <v>9</v>
      </c>
      <c r="B6121">
        <v>120</v>
      </c>
      <c r="C6121" t="s">
        <v>13830</v>
      </c>
      <c r="D6121" t="s">
        <v>13831</v>
      </c>
      <c r="E6121" t="s">
        <v>17</v>
      </c>
      <c r="F6121" t="s">
        <v>18</v>
      </c>
      <c r="G6121">
        <v>25189547</v>
      </c>
      <c r="H6121">
        <v>1976</v>
      </c>
      <c r="I6121" t="s">
        <v>13832</v>
      </c>
    </row>
    <row r="6122" spans="1:9">
      <c r="A6122" t="s">
        <v>9</v>
      </c>
      <c r="B6122">
        <v>120</v>
      </c>
      <c r="C6122" t="s">
        <v>13833</v>
      </c>
      <c r="D6122" t="s">
        <v>13834</v>
      </c>
      <c r="E6122" t="s">
        <v>17</v>
      </c>
      <c r="F6122" t="s">
        <v>18</v>
      </c>
      <c r="G6122">
        <v>5018323</v>
      </c>
      <c r="H6122">
        <v>1944</v>
      </c>
      <c r="I6122" t="s">
        <v>13835</v>
      </c>
    </row>
    <row r="6123" spans="1:9">
      <c r="A6123" t="s">
        <v>9</v>
      </c>
      <c r="B6123">
        <v>120</v>
      </c>
      <c r="C6123" t="s">
        <v>13836</v>
      </c>
      <c r="D6123" t="s">
        <v>13837</v>
      </c>
      <c r="E6123" t="s">
        <v>17</v>
      </c>
      <c r="F6123" t="s">
        <v>18</v>
      </c>
      <c r="G6123">
        <v>18411153</v>
      </c>
      <c r="H6123">
        <v>1967</v>
      </c>
      <c r="I6123" t="s">
        <v>13838</v>
      </c>
    </row>
    <row r="6124" spans="1:9">
      <c r="A6124" t="s">
        <v>9</v>
      </c>
      <c r="B6124">
        <v>120</v>
      </c>
      <c r="C6124" t="s">
        <v>6516</v>
      </c>
      <c r="D6124" t="s">
        <v>13839</v>
      </c>
      <c r="E6124" t="s">
        <v>17</v>
      </c>
      <c r="F6124" t="s">
        <v>13</v>
      </c>
      <c r="G6124">
        <v>4869817</v>
      </c>
      <c r="H6124">
        <v>1944</v>
      </c>
      <c r="I6124" t="s">
        <v>13840</v>
      </c>
    </row>
    <row r="6125" spans="1:9">
      <c r="A6125" t="s">
        <v>9</v>
      </c>
      <c r="B6125">
        <v>120</v>
      </c>
      <c r="C6125" t="s">
        <v>13841</v>
      </c>
      <c r="D6125" t="s">
        <v>6411</v>
      </c>
      <c r="E6125" t="s">
        <v>17</v>
      </c>
      <c r="F6125" t="s">
        <v>18</v>
      </c>
      <c r="G6125">
        <v>22432454</v>
      </c>
      <c r="H6125">
        <v>1971</v>
      </c>
      <c r="I6125" t="s">
        <v>13842</v>
      </c>
    </row>
    <row r="6126" spans="1:9">
      <c r="A6126" t="s">
        <v>9</v>
      </c>
      <c r="B6126">
        <v>120</v>
      </c>
      <c r="C6126" t="s">
        <v>6519</v>
      </c>
      <c r="D6126" t="s">
        <v>13843</v>
      </c>
      <c r="E6126" t="s">
        <v>12</v>
      </c>
      <c r="F6126" t="s">
        <v>18</v>
      </c>
      <c r="G6126">
        <v>7629328</v>
      </c>
      <c r="H6126">
        <v>1948</v>
      </c>
      <c r="I6126" t="s">
        <v>13844</v>
      </c>
    </row>
    <row r="6127" spans="1:9">
      <c r="A6127" t="s">
        <v>9</v>
      </c>
      <c r="B6127">
        <v>120</v>
      </c>
      <c r="C6127" t="s">
        <v>13845</v>
      </c>
      <c r="D6127" t="s">
        <v>13846</v>
      </c>
      <c r="E6127" t="s">
        <v>12</v>
      </c>
      <c r="F6127" t="s">
        <v>18</v>
      </c>
      <c r="G6127">
        <v>18059749</v>
      </c>
      <c r="H6127">
        <v>1966</v>
      </c>
      <c r="I6127" t="s">
        <v>13643</v>
      </c>
    </row>
    <row r="6128" spans="1:9">
      <c r="A6128" t="s">
        <v>9</v>
      </c>
      <c r="B6128">
        <v>120</v>
      </c>
      <c r="C6128" t="s">
        <v>13845</v>
      </c>
      <c r="D6128" t="s">
        <v>2822</v>
      </c>
      <c r="E6128" t="s">
        <v>12</v>
      </c>
      <c r="F6128" t="s">
        <v>18</v>
      </c>
      <c r="G6128">
        <v>20420792</v>
      </c>
      <c r="H6128">
        <v>1969</v>
      </c>
      <c r="I6128" t="s">
        <v>13847</v>
      </c>
    </row>
    <row r="6129" spans="1:9">
      <c r="A6129" t="s">
        <v>9</v>
      </c>
      <c r="B6129">
        <v>120</v>
      </c>
      <c r="C6129" t="s">
        <v>13848</v>
      </c>
      <c r="D6129" t="s">
        <v>1080</v>
      </c>
      <c r="E6129" t="s">
        <v>12</v>
      </c>
      <c r="F6129" t="s">
        <v>18</v>
      </c>
      <c r="G6129">
        <v>13624196</v>
      </c>
      <c r="H6129">
        <v>1959</v>
      </c>
      <c r="I6129" t="s">
        <v>13849</v>
      </c>
    </row>
    <row r="6130" spans="1:9">
      <c r="A6130" t="s">
        <v>9</v>
      </c>
      <c r="B6130">
        <v>120</v>
      </c>
      <c r="C6130" t="s">
        <v>13850</v>
      </c>
      <c r="D6130" t="s">
        <v>13851</v>
      </c>
      <c r="E6130" t="s">
        <v>17</v>
      </c>
      <c r="F6130" t="s">
        <v>56</v>
      </c>
      <c r="G6130">
        <v>1773285</v>
      </c>
      <c r="H6130">
        <v>1935</v>
      </c>
      <c r="I6130" t="s">
        <v>13852</v>
      </c>
    </row>
    <row r="6131" spans="1:9">
      <c r="A6131" t="s">
        <v>9</v>
      </c>
      <c r="B6131">
        <v>120</v>
      </c>
      <c r="C6131" t="s">
        <v>13853</v>
      </c>
      <c r="D6131" t="s">
        <v>13854</v>
      </c>
      <c r="E6131" t="s">
        <v>17</v>
      </c>
      <c r="F6131" t="s">
        <v>13</v>
      </c>
      <c r="G6131">
        <v>30702530</v>
      </c>
      <c r="H6131">
        <v>1984</v>
      </c>
      <c r="I6131" t="s">
        <v>13855</v>
      </c>
    </row>
    <row r="6132" spans="1:9">
      <c r="A6132" t="s">
        <v>9</v>
      </c>
      <c r="B6132">
        <v>120</v>
      </c>
      <c r="C6132" t="s">
        <v>13856</v>
      </c>
      <c r="D6132" t="s">
        <v>13857</v>
      </c>
      <c r="E6132" t="s">
        <v>12</v>
      </c>
      <c r="F6132" t="s">
        <v>13</v>
      </c>
      <c r="G6132">
        <v>8038551</v>
      </c>
      <c r="H6132">
        <v>1950</v>
      </c>
      <c r="I6132" t="s">
        <v>13858</v>
      </c>
    </row>
    <row r="6133" spans="1:9">
      <c r="A6133" t="s">
        <v>9</v>
      </c>
      <c r="B6133">
        <v>120</v>
      </c>
      <c r="C6133" t="s">
        <v>1330</v>
      </c>
      <c r="D6133" t="s">
        <v>13859</v>
      </c>
      <c r="E6133" t="s">
        <v>12</v>
      </c>
      <c r="F6133" t="s">
        <v>18</v>
      </c>
      <c r="G6133">
        <v>27218018</v>
      </c>
      <c r="H6133">
        <v>1979</v>
      </c>
      <c r="I6133" t="s">
        <v>13078</v>
      </c>
    </row>
    <row r="6134" spans="1:9">
      <c r="A6134" t="s">
        <v>9</v>
      </c>
      <c r="B6134">
        <v>120</v>
      </c>
      <c r="C6134" t="s">
        <v>13860</v>
      </c>
      <c r="D6134" t="s">
        <v>13861</v>
      </c>
      <c r="E6134" t="s">
        <v>12</v>
      </c>
      <c r="F6134" t="s">
        <v>18</v>
      </c>
      <c r="G6134">
        <v>14821913</v>
      </c>
      <c r="H6134">
        <v>1962</v>
      </c>
      <c r="I6134" t="s">
        <v>13862</v>
      </c>
    </row>
    <row r="6135" spans="1:9">
      <c r="A6135" t="s">
        <v>9</v>
      </c>
      <c r="B6135">
        <v>120</v>
      </c>
      <c r="C6135" t="s">
        <v>8589</v>
      </c>
      <c r="D6135" t="s">
        <v>13863</v>
      </c>
      <c r="E6135" t="s">
        <v>12</v>
      </c>
      <c r="F6135" t="s">
        <v>18</v>
      </c>
      <c r="G6135">
        <v>27691253</v>
      </c>
      <c r="H6135">
        <v>1979</v>
      </c>
      <c r="I6135" t="s">
        <v>13864</v>
      </c>
    </row>
    <row r="6136" spans="1:9">
      <c r="A6136" t="s">
        <v>9</v>
      </c>
      <c r="B6136">
        <v>120</v>
      </c>
      <c r="C6136" t="s">
        <v>8589</v>
      </c>
      <c r="D6136" t="s">
        <v>13865</v>
      </c>
      <c r="E6136" t="s">
        <v>17</v>
      </c>
      <c r="F6136" t="s">
        <v>18</v>
      </c>
      <c r="G6136">
        <v>535111</v>
      </c>
      <c r="H6136">
        <v>1930</v>
      </c>
      <c r="I6136" t="s">
        <v>13866</v>
      </c>
    </row>
    <row r="6137" spans="1:9">
      <c r="A6137" t="s">
        <v>9</v>
      </c>
      <c r="B6137">
        <v>120</v>
      </c>
      <c r="C6137" t="s">
        <v>13867</v>
      </c>
      <c r="D6137" t="s">
        <v>2876</v>
      </c>
      <c r="E6137" t="s">
        <v>12</v>
      </c>
      <c r="F6137" t="s">
        <v>18</v>
      </c>
      <c r="G6137">
        <v>20201334</v>
      </c>
      <c r="H6137">
        <v>1968</v>
      </c>
      <c r="I6137" t="s">
        <v>13868</v>
      </c>
    </row>
    <row r="6138" spans="1:9">
      <c r="A6138" t="s">
        <v>9</v>
      </c>
      <c r="B6138">
        <v>120</v>
      </c>
      <c r="C6138" t="s">
        <v>13869</v>
      </c>
      <c r="D6138" t="s">
        <v>13870</v>
      </c>
      <c r="E6138" t="s">
        <v>17</v>
      </c>
      <c r="F6138" t="s">
        <v>18</v>
      </c>
      <c r="G6138">
        <v>23249371</v>
      </c>
      <c r="H6138">
        <v>1973</v>
      </c>
      <c r="I6138" t="s">
        <v>13871</v>
      </c>
    </row>
    <row r="6139" spans="1:9">
      <c r="A6139" t="s">
        <v>9</v>
      </c>
      <c r="B6139">
        <v>120</v>
      </c>
      <c r="C6139" t="s">
        <v>13872</v>
      </c>
      <c r="D6139" t="s">
        <v>13873</v>
      </c>
      <c r="E6139" t="s">
        <v>17</v>
      </c>
      <c r="F6139" t="s">
        <v>13</v>
      </c>
      <c r="G6139">
        <v>18214817</v>
      </c>
      <c r="H6139">
        <v>1967</v>
      </c>
      <c r="I6139" t="s">
        <v>13874</v>
      </c>
    </row>
    <row r="6140" spans="1:9">
      <c r="A6140" t="s">
        <v>9</v>
      </c>
      <c r="B6140">
        <v>120</v>
      </c>
      <c r="C6140" t="s">
        <v>13875</v>
      </c>
      <c r="D6140" t="s">
        <v>11766</v>
      </c>
      <c r="E6140" t="s">
        <v>17</v>
      </c>
      <c r="F6140" t="s">
        <v>18</v>
      </c>
      <c r="G6140">
        <v>3974355</v>
      </c>
      <c r="H6140">
        <v>1941</v>
      </c>
      <c r="I6140" t="s">
        <v>13876</v>
      </c>
    </row>
    <row r="6141" spans="1:9">
      <c r="A6141" t="s">
        <v>9</v>
      </c>
      <c r="B6141">
        <v>120</v>
      </c>
      <c r="C6141" t="s">
        <v>13877</v>
      </c>
      <c r="D6141" t="s">
        <v>13878</v>
      </c>
      <c r="E6141" t="s">
        <v>17</v>
      </c>
      <c r="F6141" t="s">
        <v>18</v>
      </c>
      <c r="G6141">
        <v>10692320</v>
      </c>
      <c r="H6141">
        <v>1952</v>
      </c>
      <c r="I6141" t="s">
        <v>13879</v>
      </c>
    </row>
    <row r="6142" spans="1:9">
      <c r="A6142" t="s">
        <v>9</v>
      </c>
      <c r="B6142">
        <v>120</v>
      </c>
      <c r="C6142" t="s">
        <v>13880</v>
      </c>
      <c r="D6142" t="s">
        <v>13881</v>
      </c>
      <c r="E6142" t="s">
        <v>17</v>
      </c>
      <c r="F6142" t="s">
        <v>13</v>
      </c>
      <c r="G6142">
        <v>35368476</v>
      </c>
      <c r="H6142">
        <v>1990</v>
      </c>
      <c r="I6142" t="s">
        <v>13882</v>
      </c>
    </row>
    <row r="6143" spans="1:9">
      <c r="A6143" t="s">
        <v>9</v>
      </c>
      <c r="B6143">
        <v>120</v>
      </c>
      <c r="C6143" t="s">
        <v>13883</v>
      </c>
      <c r="D6143" t="s">
        <v>13884</v>
      </c>
      <c r="E6143" t="s">
        <v>17</v>
      </c>
      <c r="F6143" t="s">
        <v>18</v>
      </c>
      <c r="G6143">
        <v>13222980</v>
      </c>
      <c r="H6143">
        <v>1957</v>
      </c>
      <c r="I6143" t="s">
        <v>13885</v>
      </c>
    </row>
    <row r="6144" spans="1:9">
      <c r="A6144" t="s">
        <v>9</v>
      </c>
      <c r="B6144">
        <v>120</v>
      </c>
      <c r="C6144" t="s">
        <v>13886</v>
      </c>
      <c r="D6144" t="s">
        <v>100</v>
      </c>
      <c r="E6144" t="s">
        <v>17</v>
      </c>
      <c r="F6144" t="s">
        <v>13</v>
      </c>
      <c r="G6144">
        <v>4617188</v>
      </c>
      <c r="H6144">
        <v>1943</v>
      </c>
      <c r="I6144" t="s">
        <v>13887</v>
      </c>
    </row>
    <row r="6145" spans="1:9">
      <c r="A6145" t="s">
        <v>9</v>
      </c>
      <c r="B6145">
        <v>120</v>
      </c>
      <c r="C6145" t="s">
        <v>13888</v>
      </c>
      <c r="D6145" t="s">
        <v>13889</v>
      </c>
      <c r="E6145" t="s">
        <v>12</v>
      </c>
      <c r="F6145" t="s">
        <v>18</v>
      </c>
      <c r="G6145">
        <v>11704395</v>
      </c>
      <c r="H6145">
        <v>1956</v>
      </c>
      <c r="I6145" t="s">
        <v>13890</v>
      </c>
    </row>
    <row r="6146" spans="1:9">
      <c r="A6146" t="s">
        <v>9</v>
      </c>
      <c r="B6146">
        <v>120</v>
      </c>
      <c r="C6146" t="s">
        <v>11680</v>
      </c>
      <c r="D6146" t="s">
        <v>3410</v>
      </c>
      <c r="E6146" t="s">
        <v>17</v>
      </c>
      <c r="F6146" t="s">
        <v>18</v>
      </c>
      <c r="G6146">
        <v>22098190</v>
      </c>
      <c r="H6146">
        <v>1971</v>
      </c>
      <c r="I6146" t="s">
        <v>13891</v>
      </c>
    </row>
    <row r="6147" spans="1:9">
      <c r="A6147" t="s">
        <v>9</v>
      </c>
      <c r="B6147">
        <v>120</v>
      </c>
      <c r="C6147" t="s">
        <v>11680</v>
      </c>
      <c r="D6147" t="s">
        <v>13892</v>
      </c>
      <c r="E6147" t="s">
        <v>17</v>
      </c>
      <c r="F6147" t="s">
        <v>18</v>
      </c>
      <c r="G6147">
        <v>16246559</v>
      </c>
      <c r="H6147">
        <v>1963</v>
      </c>
      <c r="I6147" t="s">
        <v>13893</v>
      </c>
    </row>
    <row r="6148" spans="1:9">
      <c r="A6148" t="s">
        <v>9</v>
      </c>
      <c r="B6148">
        <v>120</v>
      </c>
      <c r="C6148" t="s">
        <v>13894</v>
      </c>
      <c r="D6148" t="s">
        <v>11528</v>
      </c>
      <c r="E6148" t="s">
        <v>17</v>
      </c>
      <c r="F6148" t="s">
        <v>18</v>
      </c>
      <c r="G6148">
        <v>12702995</v>
      </c>
      <c r="H6148">
        <v>1956</v>
      </c>
      <c r="I6148" t="s">
        <v>13895</v>
      </c>
    </row>
    <row r="6149" spans="1:9">
      <c r="A6149" t="s">
        <v>9</v>
      </c>
      <c r="B6149">
        <v>120</v>
      </c>
      <c r="C6149" t="s">
        <v>13896</v>
      </c>
      <c r="D6149" t="s">
        <v>13897</v>
      </c>
      <c r="E6149" t="s">
        <v>12</v>
      </c>
      <c r="F6149" t="s">
        <v>690</v>
      </c>
      <c r="G6149">
        <v>14157118</v>
      </c>
      <c r="H6149">
        <v>1960</v>
      </c>
      <c r="I6149" t="s">
        <v>13898</v>
      </c>
    </row>
    <row r="6150" spans="1:9">
      <c r="A6150" t="s">
        <v>9</v>
      </c>
      <c r="B6150">
        <v>120</v>
      </c>
      <c r="C6150" t="s">
        <v>13899</v>
      </c>
      <c r="D6150" t="s">
        <v>3698</v>
      </c>
      <c r="E6150" t="s">
        <v>17</v>
      </c>
      <c r="F6150" t="s">
        <v>18</v>
      </c>
      <c r="G6150">
        <v>4470010</v>
      </c>
      <c r="H6150">
        <v>1942</v>
      </c>
      <c r="I6150" t="s">
        <v>13900</v>
      </c>
    </row>
    <row r="6151" spans="1:9">
      <c r="A6151" t="s">
        <v>9</v>
      </c>
      <c r="B6151">
        <v>120</v>
      </c>
      <c r="C6151" t="s">
        <v>13901</v>
      </c>
      <c r="D6151" t="s">
        <v>13902</v>
      </c>
      <c r="E6151" t="s">
        <v>12</v>
      </c>
      <c r="F6151" t="s">
        <v>56</v>
      </c>
      <c r="G6151">
        <v>17118558</v>
      </c>
      <c r="H6151">
        <v>1964</v>
      </c>
      <c r="I6151" t="s">
        <v>13903</v>
      </c>
    </row>
    <row r="6152" spans="1:9">
      <c r="A6152" t="s">
        <v>9</v>
      </c>
      <c r="B6152">
        <v>120</v>
      </c>
      <c r="C6152" t="s">
        <v>13904</v>
      </c>
      <c r="D6152" t="s">
        <v>1561</v>
      </c>
      <c r="E6152" t="s">
        <v>17</v>
      </c>
      <c r="F6152" t="s">
        <v>2107</v>
      </c>
      <c r="G6152">
        <v>4358633</v>
      </c>
      <c r="H6152">
        <v>1924</v>
      </c>
      <c r="I6152" t="s">
        <v>13905</v>
      </c>
    </row>
    <row r="6153" spans="1:9">
      <c r="A6153" t="s">
        <v>9</v>
      </c>
      <c r="B6153">
        <v>120</v>
      </c>
      <c r="C6153" t="s">
        <v>8624</v>
      </c>
      <c r="D6153" t="s">
        <v>13906</v>
      </c>
      <c r="E6153" t="s">
        <v>12</v>
      </c>
      <c r="F6153" t="s">
        <v>13</v>
      </c>
      <c r="G6153">
        <v>12965325</v>
      </c>
      <c r="H6153">
        <v>1958</v>
      </c>
      <c r="I6153" t="s">
        <v>13907</v>
      </c>
    </row>
    <row r="6154" spans="1:9">
      <c r="A6154" t="s">
        <v>9</v>
      </c>
      <c r="B6154">
        <v>120</v>
      </c>
      <c r="C6154" t="s">
        <v>13908</v>
      </c>
      <c r="D6154" t="s">
        <v>13909</v>
      </c>
      <c r="E6154" t="s">
        <v>12</v>
      </c>
      <c r="F6154" t="s">
        <v>18</v>
      </c>
      <c r="G6154">
        <v>4145620</v>
      </c>
      <c r="H6154">
        <v>1934</v>
      </c>
      <c r="I6154" t="s">
        <v>13910</v>
      </c>
    </row>
    <row r="6155" spans="1:9">
      <c r="A6155" t="s">
        <v>9</v>
      </c>
      <c r="B6155">
        <v>120</v>
      </c>
      <c r="C6155" t="s">
        <v>13911</v>
      </c>
      <c r="D6155" t="s">
        <v>13912</v>
      </c>
      <c r="E6155" t="s">
        <v>17</v>
      </c>
      <c r="F6155" t="s">
        <v>18</v>
      </c>
      <c r="G6155">
        <v>13430831</v>
      </c>
      <c r="H6155">
        <v>1957</v>
      </c>
      <c r="I6155" t="s">
        <v>13913</v>
      </c>
    </row>
    <row r="6156" spans="1:9">
      <c r="A6156" t="s">
        <v>9</v>
      </c>
      <c r="B6156">
        <v>120</v>
      </c>
      <c r="C6156" t="s">
        <v>13914</v>
      </c>
      <c r="D6156" t="s">
        <v>2346</v>
      </c>
      <c r="E6156" t="s">
        <v>17</v>
      </c>
      <c r="F6156" t="s">
        <v>13</v>
      </c>
      <c r="G6156">
        <v>12081442</v>
      </c>
      <c r="H6156">
        <v>1956</v>
      </c>
      <c r="I6156" t="s">
        <v>13915</v>
      </c>
    </row>
    <row r="6157" spans="1:9">
      <c r="A6157" t="s">
        <v>9</v>
      </c>
      <c r="B6157">
        <v>120</v>
      </c>
      <c r="C6157" t="s">
        <v>13916</v>
      </c>
      <c r="D6157" t="s">
        <v>13917</v>
      </c>
      <c r="E6157" t="s">
        <v>17</v>
      </c>
      <c r="F6157" t="s">
        <v>18</v>
      </c>
      <c r="G6157">
        <v>5009691</v>
      </c>
      <c r="H6157">
        <v>1945</v>
      </c>
      <c r="I6157" t="s">
        <v>13918</v>
      </c>
    </row>
    <row r="6158" spans="1:9">
      <c r="A6158" t="s">
        <v>9</v>
      </c>
      <c r="B6158">
        <v>120</v>
      </c>
      <c r="C6158" t="s">
        <v>4799</v>
      </c>
      <c r="D6158" t="s">
        <v>13919</v>
      </c>
      <c r="E6158" t="s">
        <v>17</v>
      </c>
      <c r="F6158" t="s">
        <v>18</v>
      </c>
      <c r="G6158">
        <v>13656480</v>
      </c>
      <c r="H6158">
        <v>1959</v>
      </c>
      <c r="I6158" t="s">
        <v>13920</v>
      </c>
    </row>
    <row r="6159" spans="1:9">
      <c r="A6159" t="s">
        <v>9</v>
      </c>
      <c r="B6159">
        <v>120</v>
      </c>
      <c r="C6159" t="s">
        <v>13921</v>
      </c>
      <c r="D6159" t="s">
        <v>13922</v>
      </c>
      <c r="E6159" t="s">
        <v>17</v>
      </c>
      <c r="F6159" t="s">
        <v>13</v>
      </c>
      <c r="G6159">
        <v>17365820</v>
      </c>
      <c r="H6159">
        <v>1965</v>
      </c>
      <c r="I6159" t="s">
        <v>13923</v>
      </c>
    </row>
    <row r="6160" spans="1:9">
      <c r="A6160" t="s">
        <v>9</v>
      </c>
      <c r="B6160">
        <v>120</v>
      </c>
      <c r="C6160" t="s">
        <v>8646</v>
      </c>
      <c r="D6160" t="s">
        <v>1012</v>
      </c>
      <c r="E6160" t="s">
        <v>12</v>
      </c>
      <c r="F6160" t="s">
        <v>13</v>
      </c>
      <c r="G6160">
        <v>25310098</v>
      </c>
      <c r="H6160">
        <v>1976</v>
      </c>
      <c r="I6160" t="s">
        <v>13924</v>
      </c>
    </row>
    <row r="6161" spans="1:9">
      <c r="A6161" t="s">
        <v>9</v>
      </c>
      <c r="B6161">
        <v>120</v>
      </c>
      <c r="C6161" t="s">
        <v>13925</v>
      </c>
      <c r="D6161" t="s">
        <v>179</v>
      </c>
      <c r="E6161" t="s">
        <v>12</v>
      </c>
      <c r="F6161" t="s">
        <v>1729</v>
      </c>
      <c r="G6161">
        <v>16493375</v>
      </c>
      <c r="H6161">
        <v>1963</v>
      </c>
      <c r="I6161" t="s">
        <v>13926</v>
      </c>
    </row>
    <row r="6162" spans="1:9">
      <c r="A6162" t="s">
        <v>9</v>
      </c>
      <c r="B6162">
        <v>120</v>
      </c>
      <c r="C6162" t="s">
        <v>2460</v>
      </c>
      <c r="D6162" t="s">
        <v>516</v>
      </c>
      <c r="E6162" t="s">
        <v>12</v>
      </c>
      <c r="F6162" t="s">
        <v>18</v>
      </c>
      <c r="G6162">
        <v>8397126</v>
      </c>
      <c r="H6162">
        <v>1950</v>
      </c>
      <c r="I6162" t="s">
        <v>13927</v>
      </c>
    </row>
    <row r="6163" spans="1:9">
      <c r="A6163" t="s">
        <v>9</v>
      </c>
      <c r="B6163">
        <v>120</v>
      </c>
      <c r="C6163" t="s">
        <v>13928</v>
      </c>
      <c r="D6163" t="s">
        <v>13929</v>
      </c>
      <c r="E6163" t="s">
        <v>12</v>
      </c>
      <c r="F6163" t="s">
        <v>13</v>
      </c>
      <c r="G6163">
        <v>8263231</v>
      </c>
      <c r="H6163">
        <v>1947</v>
      </c>
      <c r="I6163" t="s">
        <v>13930</v>
      </c>
    </row>
    <row r="6164" spans="1:9">
      <c r="A6164" t="s">
        <v>9</v>
      </c>
      <c r="B6164">
        <v>120</v>
      </c>
      <c r="C6164" t="s">
        <v>4807</v>
      </c>
      <c r="D6164" t="s">
        <v>13931</v>
      </c>
      <c r="E6164" t="s">
        <v>17</v>
      </c>
      <c r="F6164" t="s">
        <v>18</v>
      </c>
      <c r="G6164">
        <v>12497208</v>
      </c>
      <c r="H6164">
        <v>1958</v>
      </c>
      <c r="I6164" t="s">
        <v>13932</v>
      </c>
    </row>
    <row r="6165" spans="1:9">
      <c r="A6165" t="s">
        <v>9</v>
      </c>
      <c r="B6165">
        <v>120</v>
      </c>
      <c r="C6165" t="s">
        <v>13933</v>
      </c>
      <c r="D6165" t="s">
        <v>2725</v>
      </c>
      <c r="E6165" t="s">
        <v>12</v>
      </c>
      <c r="F6165" t="s">
        <v>18</v>
      </c>
      <c r="G6165">
        <v>8326028</v>
      </c>
      <c r="H6165">
        <v>1950</v>
      </c>
      <c r="I6165" t="s">
        <v>13934</v>
      </c>
    </row>
    <row r="6166" spans="1:9">
      <c r="A6166" t="s">
        <v>9</v>
      </c>
      <c r="B6166">
        <v>120</v>
      </c>
      <c r="C6166" t="s">
        <v>13935</v>
      </c>
      <c r="D6166" t="s">
        <v>13936</v>
      </c>
      <c r="E6166" t="s">
        <v>17</v>
      </c>
      <c r="F6166" t="s">
        <v>18</v>
      </c>
      <c r="G6166">
        <v>11384935</v>
      </c>
      <c r="H6166">
        <v>1955</v>
      </c>
      <c r="I6166" t="s">
        <v>13937</v>
      </c>
    </row>
    <row r="6167" spans="1:9">
      <c r="A6167" t="s">
        <v>9</v>
      </c>
      <c r="B6167">
        <v>120</v>
      </c>
      <c r="C6167" t="s">
        <v>13938</v>
      </c>
      <c r="D6167" t="s">
        <v>2049</v>
      </c>
      <c r="E6167" t="s">
        <v>12</v>
      </c>
      <c r="F6167" t="s">
        <v>13</v>
      </c>
      <c r="G6167">
        <v>17692142</v>
      </c>
      <c r="H6167">
        <v>1965</v>
      </c>
      <c r="I6167" t="s">
        <v>13939</v>
      </c>
    </row>
    <row r="6168" spans="1:9">
      <c r="A6168" t="s">
        <v>9</v>
      </c>
      <c r="B6168">
        <v>120</v>
      </c>
      <c r="C6168" t="s">
        <v>13940</v>
      </c>
      <c r="D6168" t="s">
        <v>13941</v>
      </c>
      <c r="E6168" t="s">
        <v>17</v>
      </c>
      <c r="F6168" t="s">
        <v>18</v>
      </c>
      <c r="G6168">
        <v>2875743</v>
      </c>
      <c r="H6168">
        <v>1932</v>
      </c>
      <c r="I6168" t="s">
        <v>13942</v>
      </c>
    </row>
    <row r="6169" spans="1:9">
      <c r="A6169" t="s">
        <v>9</v>
      </c>
      <c r="B6169">
        <v>120</v>
      </c>
      <c r="C6169" t="s">
        <v>13943</v>
      </c>
      <c r="D6169" t="s">
        <v>354</v>
      </c>
      <c r="E6169" t="s">
        <v>12</v>
      </c>
      <c r="F6169" t="s">
        <v>18</v>
      </c>
      <c r="G6169">
        <v>13740073</v>
      </c>
      <c r="H6169">
        <v>1959</v>
      </c>
      <c r="I6169" t="s">
        <v>13944</v>
      </c>
    </row>
    <row r="6170" spans="1:9">
      <c r="A6170" t="s">
        <v>9</v>
      </c>
      <c r="B6170">
        <v>120</v>
      </c>
      <c r="C6170" t="s">
        <v>13945</v>
      </c>
      <c r="D6170" t="s">
        <v>13946</v>
      </c>
      <c r="E6170" t="s">
        <v>12</v>
      </c>
      <c r="F6170" t="s">
        <v>18</v>
      </c>
      <c r="G6170">
        <v>43574709</v>
      </c>
      <c r="H6170">
        <v>2001</v>
      </c>
      <c r="I6170" t="s">
        <v>13947</v>
      </c>
    </row>
    <row r="6171" spans="1:9">
      <c r="A6171" t="s">
        <v>9</v>
      </c>
      <c r="B6171">
        <v>120</v>
      </c>
      <c r="C6171" t="s">
        <v>13948</v>
      </c>
      <c r="D6171" t="s">
        <v>401</v>
      </c>
      <c r="E6171" t="s">
        <v>12</v>
      </c>
      <c r="F6171" t="s">
        <v>35</v>
      </c>
      <c r="G6171">
        <v>4387804</v>
      </c>
      <c r="H6171">
        <v>1942</v>
      </c>
      <c r="I6171" t="s">
        <v>13949</v>
      </c>
    </row>
    <row r="6172" spans="1:9">
      <c r="A6172" t="s">
        <v>9</v>
      </c>
      <c r="B6172">
        <v>120</v>
      </c>
      <c r="C6172" t="s">
        <v>4812</v>
      </c>
      <c r="D6172" t="s">
        <v>13950</v>
      </c>
      <c r="E6172" t="s">
        <v>12</v>
      </c>
      <c r="F6172" t="s">
        <v>18</v>
      </c>
      <c r="G6172">
        <v>7590687</v>
      </c>
      <c r="H6172">
        <v>1947</v>
      </c>
      <c r="I6172" t="s">
        <v>13951</v>
      </c>
    </row>
    <row r="6173" spans="1:9">
      <c r="A6173" t="s">
        <v>9</v>
      </c>
      <c r="B6173">
        <v>120</v>
      </c>
      <c r="C6173" t="s">
        <v>13952</v>
      </c>
      <c r="D6173" t="s">
        <v>1786</v>
      </c>
      <c r="E6173" t="s">
        <v>12</v>
      </c>
      <c r="F6173" t="s">
        <v>18</v>
      </c>
      <c r="G6173">
        <v>12497646</v>
      </c>
      <c r="H6173">
        <v>1956</v>
      </c>
      <c r="I6173" t="s">
        <v>13953</v>
      </c>
    </row>
    <row r="6174" spans="1:9">
      <c r="A6174" t="s">
        <v>9</v>
      </c>
      <c r="B6174">
        <v>120</v>
      </c>
      <c r="C6174" t="s">
        <v>13952</v>
      </c>
      <c r="D6174" t="s">
        <v>4242</v>
      </c>
      <c r="E6174" t="s">
        <v>12</v>
      </c>
      <c r="F6174" t="s">
        <v>18</v>
      </c>
      <c r="G6174">
        <v>25636575</v>
      </c>
      <c r="H6174">
        <v>1976</v>
      </c>
      <c r="I6174" t="s">
        <v>13954</v>
      </c>
    </row>
    <row r="6175" spans="1:9">
      <c r="A6175" t="s">
        <v>9</v>
      </c>
      <c r="B6175">
        <v>120</v>
      </c>
      <c r="C6175" t="s">
        <v>13955</v>
      </c>
      <c r="D6175" t="s">
        <v>13956</v>
      </c>
      <c r="E6175" t="s">
        <v>17</v>
      </c>
      <c r="F6175" t="s">
        <v>18</v>
      </c>
      <c r="G6175">
        <v>17364606</v>
      </c>
      <c r="H6175">
        <v>1965</v>
      </c>
      <c r="I6175" t="s">
        <v>13957</v>
      </c>
    </row>
    <row r="6176" spans="1:9">
      <c r="A6176" t="s">
        <v>9</v>
      </c>
      <c r="B6176">
        <v>120</v>
      </c>
      <c r="C6176" t="s">
        <v>4818</v>
      </c>
      <c r="D6176" t="s">
        <v>4632</v>
      </c>
      <c r="E6176" t="s">
        <v>17</v>
      </c>
      <c r="F6176" t="s">
        <v>18</v>
      </c>
      <c r="G6176">
        <v>2328824</v>
      </c>
      <c r="H6176">
        <v>1936</v>
      </c>
      <c r="I6176" t="s">
        <v>13958</v>
      </c>
    </row>
    <row r="6177" spans="1:9">
      <c r="A6177" t="s">
        <v>9</v>
      </c>
      <c r="B6177">
        <v>120</v>
      </c>
      <c r="C6177" t="s">
        <v>4818</v>
      </c>
      <c r="D6177" t="s">
        <v>13959</v>
      </c>
      <c r="E6177" t="s">
        <v>17</v>
      </c>
      <c r="F6177" t="s">
        <v>18</v>
      </c>
      <c r="G6177">
        <v>6354250</v>
      </c>
      <c r="H6177">
        <v>1950</v>
      </c>
      <c r="I6177" t="s">
        <v>13960</v>
      </c>
    </row>
    <row r="6178" spans="1:9">
      <c r="A6178" t="s">
        <v>9</v>
      </c>
      <c r="B6178">
        <v>120</v>
      </c>
      <c r="C6178" t="s">
        <v>4818</v>
      </c>
      <c r="D6178" t="s">
        <v>13961</v>
      </c>
      <c r="E6178" t="s">
        <v>17</v>
      </c>
      <c r="F6178" t="s">
        <v>18</v>
      </c>
      <c r="G6178">
        <v>18627813</v>
      </c>
      <c r="H6178">
        <v>1964</v>
      </c>
      <c r="I6178" t="s">
        <v>13962</v>
      </c>
    </row>
    <row r="6179" spans="1:9">
      <c r="A6179" t="s">
        <v>9</v>
      </c>
      <c r="B6179">
        <v>120</v>
      </c>
      <c r="C6179" t="s">
        <v>13963</v>
      </c>
      <c r="D6179" t="s">
        <v>1120</v>
      </c>
      <c r="E6179" t="s">
        <v>12</v>
      </c>
      <c r="F6179" t="s">
        <v>13</v>
      </c>
      <c r="G6179">
        <v>5172660</v>
      </c>
      <c r="H6179">
        <v>1938</v>
      </c>
      <c r="I6179" t="s">
        <v>13964</v>
      </c>
    </row>
    <row r="6180" spans="1:9">
      <c r="A6180" t="s">
        <v>9</v>
      </c>
      <c r="B6180">
        <v>120</v>
      </c>
      <c r="C6180" t="s">
        <v>13965</v>
      </c>
      <c r="D6180" t="s">
        <v>13966</v>
      </c>
      <c r="E6180" t="s">
        <v>12</v>
      </c>
      <c r="F6180" t="s">
        <v>13</v>
      </c>
      <c r="G6180">
        <v>32480341</v>
      </c>
      <c r="H6180">
        <v>1986</v>
      </c>
      <c r="I6180" t="s">
        <v>13964</v>
      </c>
    </row>
    <row r="6181" spans="1:9">
      <c r="A6181" t="s">
        <v>9</v>
      </c>
      <c r="B6181">
        <v>120</v>
      </c>
      <c r="C6181" t="s">
        <v>13967</v>
      </c>
      <c r="D6181" t="s">
        <v>5982</v>
      </c>
      <c r="E6181" t="s">
        <v>12</v>
      </c>
      <c r="F6181" t="s">
        <v>18</v>
      </c>
      <c r="G6181">
        <v>17605764</v>
      </c>
      <c r="H6181">
        <v>1965</v>
      </c>
      <c r="I6181" t="s">
        <v>13968</v>
      </c>
    </row>
    <row r="6182" spans="1:9">
      <c r="A6182" t="s">
        <v>9</v>
      </c>
      <c r="B6182">
        <v>120</v>
      </c>
      <c r="C6182" t="s">
        <v>13969</v>
      </c>
      <c r="D6182" t="s">
        <v>13970</v>
      </c>
      <c r="E6182" t="s">
        <v>17</v>
      </c>
      <c r="F6182" t="s">
        <v>35</v>
      </c>
      <c r="G6182">
        <v>1773106</v>
      </c>
      <c r="H6182">
        <v>1935</v>
      </c>
      <c r="I6182" t="s">
        <v>13971</v>
      </c>
    </row>
    <row r="6183" spans="1:9">
      <c r="A6183" t="s">
        <v>9</v>
      </c>
      <c r="B6183">
        <v>120</v>
      </c>
      <c r="C6183" t="s">
        <v>13972</v>
      </c>
      <c r="D6183" t="s">
        <v>9936</v>
      </c>
      <c r="E6183" t="s">
        <v>12</v>
      </c>
      <c r="F6183" t="s">
        <v>690</v>
      </c>
      <c r="G6183">
        <v>18629600</v>
      </c>
      <c r="H6183">
        <v>1967</v>
      </c>
      <c r="I6183" t="s">
        <v>12274</v>
      </c>
    </row>
    <row r="6184" spans="1:9">
      <c r="A6184" t="s">
        <v>9</v>
      </c>
      <c r="B6184">
        <v>120</v>
      </c>
      <c r="C6184" t="s">
        <v>13973</v>
      </c>
      <c r="D6184" t="s">
        <v>13974</v>
      </c>
      <c r="E6184" t="s">
        <v>12</v>
      </c>
      <c r="F6184" t="s">
        <v>18</v>
      </c>
      <c r="G6184">
        <v>4317991</v>
      </c>
      <c r="H6184">
        <v>1940</v>
      </c>
      <c r="I6184" t="s">
        <v>12807</v>
      </c>
    </row>
    <row r="6185" spans="1:9">
      <c r="A6185" t="s">
        <v>9</v>
      </c>
      <c r="B6185">
        <v>120</v>
      </c>
      <c r="C6185" t="s">
        <v>13975</v>
      </c>
      <c r="D6185" t="s">
        <v>4378</v>
      </c>
      <c r="E6185" t="s">
        <v>17</v>
      </c>
      <c r="F6185" t="s">
        <v>18</v>
      </c>
      <c r="G6185">
        <v>14618895</v>
      </c>
      <c r="H6185">
        <v>1961</v>
      </c>
      <c r="I6185" t="s">
        <v>13976</v>
      </c>
    </row>
    <row r="6186" spans="1:9">
      <c r="A6186" t="s">
        <v>9</v>
      </c>
      <c r="B6186">
        <v>120</v>
      </c>
      <c r="C6186" t="s">
        <v>13977</v>
      </c>
      <c r="D6186" t="s">
        <v>13978</v>
      </c>
      <c r="E6186" t="s">
        <v>17</v>
      </c>
      <c r="F6186" t="s">
        <v>18</v>
      </c>
      <c r="G6186">
        <v>16490759</v>
      </c>
      <c r="H6186">
        <v>1963</v>
      </c>
      <c r="I6186" t="s">
        <v>13979</v>
      </c>
    </row>
    <row r="6187" spans="1:9">
      <c r="A6187" t="s">
        <v>9</v>
      </c>
      <c r="B6187">
        <v>120</v>
      </c>
      <c r="C6187" t="s">
        <v>13980</v>
      </c>
      <c r="D6187" t="s">
        <v>13981</v>
      </c>
      <c r="E6187" t="s">
        <v>12</v>
      </c>
      <c r="F6187" t="s">
        <v>18</v>
      </c>
      <c r="G6187">
        <v>4265863</v>
      </c>
      <c r="H6187">
        <v>1937</v>
      </c>
      <c r="I6187" t="s">
        <v>13982</v>
      </c>
    </row>
    <row r="6188" spans="1:9">
      <c r="A6188" t="s">
        <v>9</v>
      </c>
      <c r="B6188">
        <v>120</v>
      </c>
      <c r="C6188" t="s">
        <v>13980</v>
      </c>
      <c r="D6188" t="s">
        <v>13983</v>
      </c>
      <c r="E6188" t="s">
        <v>17</v>
      </c>
      <c r="F6188" t="s">
        <v>13</v>
      </c>
      <c r="G6188">
        <v>17107463</v>
      </c>
      <c r="H6188">
        <v>1964</v>
      </c>
      <c r="I6188" t="s">
        <v>13984</v>
      </c>
    </row>
    <row r="6189" spans="1:9">
      <c r="A6189" t="s">
        <v>9</v>
      </c>
      <c r="B6189">
        <v>120</v>
      </c>
      <c r="C6189" t="s">
        <v>13980</v>
      </c>
      <c r="D6189" t="s">
        <v>13985</v>
      </c>
      <c r="E6189" t="s">
        <v>17</v>
      </c>
      <c r="F6189" t="s">
        <v>18</v>
      </c>
      <c r="G6189">
        <v>23705606</v>
      </c>
      <c r="H6189">
        <v>1976</v>
      </c>
      <c r="I6189" t="s">
        <v>13122</v>
      </c>
    </row>
    <row r="6190" spans="1:9">
      <c r="A6190" t="s">
        <v>9</v>
      </c>
      <c r="B6190">
        <v>120</v>
      </c>
      <c r="C6190" t="s">
        <v>11765</v>
      </c>
      <c r="D6190" t="s">
        <v>179</v>
      </c>
      <c r="E6190" t="s">
        <v>12</v>
      </c>
      <c r="F6190" t="s">
        <v>13</v>
      </c>
      <c r="G6190">
        <v>11385762</v>
      </c>
      <c r="H6190">
        <v>1955</v>
      </c>
      <c r="I6190" t="s">
        <v>13986</v>
      </c>
    </row>
    <row r="6191" spans="1:9">
      <c r="A6191" t="s">
        <v>9</v>
      </c>
      <c r="B6191">
        <v>120</v>
      </c>
      <c r="C6191" t="s">
        <v>11765</v>
      </c>
      <c r="D6191" t="s">
        <v>1662</v>
      </c>
      <c r="E6191" t="s">
        <v>12</v>
      </c>
      <c r="F6191" t="s">
        <v>18</v>
      </c>
      <c r="G6191">
        <v>13740976</v>
      </c>
      <c r="H6191">
        <v>1959</v>
      </c>
      <c r="I6191" t="s">
        <v>13987</v>
      </c>
    </row>
    <row r="6192" spans="1:9">
      <c r="A6192" t="s">
        <v>9</v>
      </c>
      <c r="B6192">
        <v>120</v>
      </c>
      <c r="C6192" t="s">
        <v>13988</v>
      </c>
      <c r="D6192" t="s">
        <v>13989</v>
      </c>
      <c r="E6192" t="s">
        <v>17</v>
      </c>
      <c r="F6192" t="s">
        <v>13</v>
      </c>
      <c r="G6192">
        <v>36171378</v>
      </c>
      <c r="H6192">
        <v>1991</v>
      </c>
      <c r="I6192" t="s">
        <v>13990</v>
      </c>
    </row>
    <row r="6193" spans="1:9">
      <c r="A6193" t="s">
        <v>9</v>
      </c>
      <c r="B6193">
        <v>120</v>
      </c>
      <c r="C6193" t="s">
        <v>13991</v>
      </c>
      <c r="D6193" t="s">
        <v>6162</v>
      </c>
      <c r="E6193" t="s">
        <v>12</v>
      </c>
      <c r="F6193" t="s">
        <v>13</v>
      </c>
      <c r="G6193">
        <v>4537759</v>
      </c>
      <c r="H6193">
        <v>1945</v>
      </c>
      <c r="I6193" t="s">
        <v>13992</v>
      </c>
    </row>
    <row r="6194" spans="1:9">
      <c r="A6194" t="s">
        <v>9</v>
      </c>
      <c r="B6194">
        <v>120</v>
      </c>
      <c r="C6194" t="s">
        <v>1392</v>
      </c>
      <c r="D6194" t="s">
        <v>1848</v>
      </c>
      <c r="E6194" t="s">
        <v>17</v>
      </c>
      <c r="F6194" t="s">
        <v>13</v>
      </c>
      <c r="G6194">
        <v>10921967</v>
      </c>
      <c r="H6194">
        <v>1953</v>
      </c>
      <c r="I6194" t="s">
        <v>13993</v>
      </c>
    </row>
    <row r="6195" spans="1:9">
      <c r="A6195" t="s">
        <v>9</v>
      </c>
      <c r="B6195">
        <v>120</v>
      </c>
      <c r="C6195" t="s">
        <v>1392</v>
      </c>
      <c r="D6195" t="s">
        <v>2694</v>
      </c>
      <c r="E6195" t="s">
        <v>17</v>
      </c>
      <c r="F6195" t="s">
        <v>18</v>
      </c>
      <c r="G6195">
        <v>13132919</v>
      </c>
      <c r="H6195">
        <v>1957</v>
      </c>
      <c r="I6195" t="s">
        <v>13994</v>
      </c>
    </row>
    <row r="6196" spans="1:9">
      <c r="A6196" t="s">
        <v>9</v>
      </c>
      <c r="B6196">
        <v>120</v>
      </c>
      <c r="C6196" t="s">
        <v>1392</v>
      </c>
      <c r="D6196" t="s">
        <v>3436</v>
      </c>
      <c r="E6196" t="s">
        <v>17</v>
      </c>
      <c r="F6196" t="s">
        <v>18</v>
      </c>
      <c r="G6196">
        <v>9249605</v>
      </c>
      <c r="H6196">
        <v>1927</v>
      </c>
      <c r="I6196" t="s">
        <v>13995</v>
      </c>
    </row>
    <row r="6197" spans="1:9">
      <c r="A6197" t="s">
        <v>9</v>
      </c>
      <c r="B6197">
        <v>120</v>
      </c>
      <c r="C6197" t="s">
        <v>1392</v>
      </c>
      <c r="D6197" t="s">
        <v>13996</v>
      </c>
      <c r="E6197" t="s">
        <v>12</v>
      </c>
      <c r="F6197" t="s">
        <v>13</v>
      </c>
      <c r="G6197">
        <v>7672726</v>
      </c>
      <c r="H6197">
        <v>1949</v>
      </c>
      <c r="I6197" t="s">
        <v>13997</v>
      </c>
    </row>
    <row r="6198" spans="1:9">
      <c r="A6198" t="s">
        <v>9</v>
      </c>
      <c r="B6198">
        <v>120</v>
      </c>
      <c r="C6198" t="s">
        <v>13998</v>
      </c>
      <c r="D6198" t="s">
        <v>13999</v>
      </c>
      <c r="E6198" t="s">
        <v>17</v>
      </c>
      <c r="F6198" t="s">
        <v>13</v>
      </c>
      <c r="G6198">
        <v>5867518</v>
      </c>
      <c r="H6198">
        <v>1948</v>
      </c>
      <c r="I6198" t="s">
        <v>14000</v>
      </c>
    </row>
    <row r="6199" spans="1:9">
      <c r="A6199" t="s">
        <v>9</v>
      </c>
      <c r="B6199">
        <v>120</v>
      </c>
      <c r="C6199" t="s">
        <v>14001</v>
      </c>
      <c r="D6199" t="s">
        <v>423</v>
      </c>
      <c r="E6199" t="s">
        <v>17</v>
      </c>
      <c r="F6199" t="s">
        <v>13</v>
      </c>
      <c r="G6199">
        <v>3295405</v>
      </c>
      <c r="H6199">
        <v>1936</v>
      </c>
      <c r="I6199" t="s">
        <v>14002</v>
      </c>
    </row>
    <row r="6200" spans="1:9">
      <c r="A6200" t="s">
        <v>9</v>
      </c>
      <c r="B6200">
        <v>120</v>
      </c>
      <c r="C6200" t="s">
        <v>14003</v>
      </c>
      <c r="D6200" t="s">
        <v>1662</v>
      </c>
      <c r="E6200" t="s">
        <v>12</v>
      </c>
      <c r="F6200" t="s">
        <v>18</v>
      </c>
      <c r="G6200">
        <v>16558898</v>
      </c>
      <c r="H6200">
        <v>1963</v>
      </c>
      <c r="I6200" t="s">
        <v>14004</v>
      </c>
    </row>
    <row r="6201" spans="1:9">
      <c r="A6201" t="s">
        <v>9</v>
      </c>
      <c r="B6201">
        <v>120</v>
      </c>
      <c r="C6201" t="s">
        <v>14005</v>
      </c>
      <c r="D6201" t="s">
        <v>539</v>
      </c>
      <c r="E6201" t="s">
        <v>17</v>
      </c>
      <c r="F6201" t="s">
        <v>18</v>
      </c>
      <c r="G6201">
        <v>5994624</v>
      </c>
      <c r="H6201">
        <v>1948</v>
      </c>
      <c r="I6201" t="s">
        <v>14006</v>
      </c>
    </row>
    <row r="6202" spans="1:9">
      <c r="A6202" t="s">
        <v>9</v>
      </c>
      <c r="B6202">
        <v>120</v>
      </c>
      <c r="C6202" t="s">
        <v>8707</v>
      </c>
      <c r="D6202" t="s">
        <v>9577</v>
      </c>
      <c r="E6202" t="s">
        <v>12</v>
      </c>
      <c r="F6202" t="s">
        <v>56</v>
      </c>
      <c r="G6202">
        <v>16322819</v>
      </c>
      <c r="H6202">
        <v>1963</v>
      </c>
      <c r="I6202" t="s">
        <v>14007</v>
      </c>
    </row>
    <row r="6203" spans="1:9">
      <c r="A6203" t="s">
        <v>9</v>
      </c>
      <c r="B6203">
        <v>120</v>
      </c>
      <c r="C6203" t="s">
        <v>14008</v>
      </c>
      <c r="D6203" t="s">
        <v>14009</v>
      </c>
      <c r="E6203" t="s">
        <v>12</v>
      </c>
      <c r="F6203" t="s">
        <v>18</v>
      </c>
      <c r="G6203">
        <v>38996933</v>
      </c>
      <c r="H6203">
        <v>1995</v>
      </c>
      <c r="I6203" t="s">
        <v>14010</v>
      </c>
    </row>
    <row r="6204" spans="1:9">
      <c r="A6204" t="s">
        <v>9</v>
      </c>
      <c r="B6204">
        <v>120</v>
      </c>
      <c r="C6204" t="s">
        <v>14008</v>
      </c>
      <c r="D6204" t="s">
        <v>14011</v>
      </c>
      <c r="E6204" t="s">
        <v>12</v>
      </c>
      <c r="F6204" t="s">
        <v>18</v>
      </c>
      <c r="G6204">
        <v>13376894</v>
      </c>
      <c r="H6204">
        <v>1959</v>
      </c>
      <c r="I6204" t="s">
        <v>14012</v>
      </c>
    </row>
    <row r="6205" spans="1:9">
      <c r="A6205" t="s">
        <v>9</v>
      </c>
      <c r="B6205">
        <v>120</v>
      </c>
      <c r="C6205" t="s">
        <v>14013</v>
      </c>
      <c r="D6205" t="s">
        <v>13090</v>
      </c>
      <c r="E6205" t="s">
        <v>12</v>
      </c>
      <c r="F6205" t="s">
        <v>18</v>
      </c>
      <c r="G6205">
        <v>18370346</v>
      </c>
      <c r="H6205">
        <v>1967</v>
      </c>
      <c r="I6205" t="s">
        <v>14014</v>
      </c>
    </row>
    <row r="6206" spans="1:9">
      <c r="A6206" t="s">
        <v>9</v>
      </c>
      <c r="B6206">
        <v>120</v>
      </c>
      <c r="C6206" t="s">
        <v>14013</v>
      </c>
      <c r="D6206" t="s">
        <v>179</v>
      </c>
      <c r="E6206" t="s">
        <v>12</v>
      </c>
      <c r="F6206" t="s">
        <v>18</v>
      </c>
      <c r="G6206">
        <v>4381669</v>
      </c>
      <c r="H6206">
        <v>1941</v>
      </c>
      <c r="I6206" t="s">
        <v>13003</v>
      </c>
    </row>
    <row r="6207" spans="1:9">
      <c r="A6207" t="s">
        <v>9</v>
      </c>
      <c r="B6207">
        <v>120</v>
      </c>
      <c r="C6207" t="s">
        <v>10060</v>
      </c>
      <c r="D6207" t="s">
        <v>5932</v>
      </c>
      <c r="E6207" t="s">
        <v>17</v>
      </c>
      <c r="F6207" t="s">
        <v>56</v>
      </c>
      <c r="G6207">
        <v>33154995</v>
      </c>
      <c r="H6207">
        <v>1987</v>
      </c>
      <c r="I6207" t="s">
        <v>14015</v>
      </c>
    </row>
    <row r="6208" spans="1:9">
      <c r="A6208" t="s">
        <v>9</v>
      </c>
      <c r="B6208">
        <v>120</v>
      </c>
      <c r="C6208" t="s">
        <v>14016</v>
      </c>
      <c r="D6208" t="s">
        <v>14017</v>
      </c>
      <c r="E6208" t="s">
        <v>17</v>
      </c>
      <c r="F6208" t="s">
        <v>18</v>
      </c>
      <c r="G6208">
        <v>5642561</v>
      </c>
      <c r="H6208">
        <v>1947</v>
      </c>
      <c r="I6208" t="s">
        <v>14018</v>
      </c>
    </row>
    <row r="6209" spans="1:9">
      <c r="A6209" t="s">
        <v>9</v>
      </c>
      <c r="B6209">
        <v>120</v>
      </c>
      <c r="C6209" t="s">
        <v>1424</v>
      </c>
      <c r="D6209" t="s">
        <v>2859</v>
      </c>
      <c r="E6209" t="s">
        <v>17</v>
      </c>
      <c r="F6209" t="s">
        <v>18</v>
      </c>
      <c r="G6209">
        <v>14152664</v>
      </c>
      <c r="H6209">
        <v>1960</v>
      </c>
      <c r="I6209" t="s">
        <v>14019</v>
      </c>
    </row>
    <row r="6210" spans="1:9">
      <c r="A6210" t="s">
        <v>9</v>
      </c>
      <c r="B6210">
        <v>120</v>
      </c>
      <c r="C6210" t="s">
        <v>6722</v>
      </c>
      <c r="D6210" t="s">
        <v>14020</v>
      </c>
      <c r="E6210" t="s">
        <v>12</v>
      </c>
      <c r="F6210" t="s">
        <v>18</v>
      </c>
      <c r="G6210">
        <v>13565513</v>
      </c>
      <c r="H6210">
        <v>1957</v>
      </c>
      <c r="I6210" t="s">
        <v>12085</v>
      </c>
    </row>
    <row r="6211" spans="1:9">
      <c r="A6211" t="s">
        <v>9</v>
      </c>
      <c r="B6211">
        <v>120</v>
      </c>
      <c r="C6211" t="s">
        <v>14021</v>
      </c>
      <c r="D6211" t="s">
        <v>34</v>
      </c>
      <c r="E6211" t="s">
        <v>12</v>
      </c>
      <c r="F6211" t="s">
        <v>18</v>
      </c>
      <c r="G6211">
        <v>12894454</v>
      </c>
      <c r="H6211">
        <v>1958</v>
      </c>
      <c r="I6211" t="s">
        <v>14022</v>
      </c>
    </row>
    <row r="6212" spans="1:9">
      <c r="A6212" t="s">
        <v>9</v>
      </c>
      <c r="B6212">
        <v>120</v>
      </c>
      <c r="C6212" t="s">
        <v>14023</v>
      </c>
      <c r="D6212" t="s">
        <v>14024</v>
      </c>
      <c r="E6212" t="s">
        <v>17</v>
      </c>
      <c r="F6212" t="s">
        <v>18</v>
      </c>
      <c r="G6212">
        <v>18414588</v>
      </c>
      <c r="H6212">
        <v>1966</v>
      </c>
      <c r="I6212" t="s">
        <v>14025</v>
      </c>
    </row>
    <row r="6213" spans="1:9">
      <c r="A6213" t="s">
        <v>9</v>
      </c>
      <c r="B6213">
        <v>120</v>
      </c>
      <c r="C6213" t="s">
        <v>14023</v>
      </c>
      <c r="D6213" t="s">
        <v>3026</v>
      </c>
      <c r="E6213" t="s">
        <v>17</v>
      </c>
      <c r="F6213" t="s">
        <v>18</v>
      </c>
      <c r="G6213">
        <v>5771368</v>
      </c>
      <c r="H6213">
        <v>1947</v>
      </c>
      <c r="I6213" t="s">
        <v>14026</v>
      </c>
    </row>
    <row r="6214" spans="1:9">
      <c r="A6214" t="s">
        <v>9</v>
      </c>
      <c r="B6214">
        <v>120</v>
      </c>
      <c r="C6214" t="s">
        <v>14027</v>
      </c>
      <c r="D6214" t="s">
        <v>7554</v>
      </c>
      <c r="E6214" t="s">
        <v>17</v>
      </c>
      <c r="F6214" t="s">
        <v>18</v>
      </c>
      <c r="G6214">
        <v>10539631</v>
      </c>
      <c r="H6214">
        <v>1952</v>
      </c>
      <c r="I6214" t="s">
        <v>14028</v>
      </c>
    </row>
    <row r="6215" spans="1:9">
      <c r="A6215" t="s">
        <v>9</v>
      </c>
      <c r="B6215">
        <v>120</v>
      </c>
      <c r="C6215" t="s">
        <v>14029</v>
      </c>
      <c r="D6215" t="s">
        <v>182</v>
      </c>
      <c r="E6215" t="s">
        <v>17</v>
      </c>
      <c r="F6215" t="s">
        <v>18</v>
      </c>
      <c r="G6215">
        <v>13431817</v>
      </c>
      <c r="H6215">
        <v>1959</v>
      </c>
      <c r="I6215" t="s">
        <v>14030</v>
      </c>
    </row>
    <row r="6216" spans="1:9">
      <c r="A6216" t="s">
        <v>9</v>
      </c>
      <c r="B6216">
        <v>120</v>
      </c>
      <c r="C6216" t="s">
        <v>14031</v>
      </c>
      <c r="D6216" t="s">
        <v>14032</v>
      </c>
      <c r="E6216" t="s">
        <v>17</v>
      </c>
      <c r="F6216" t="s">
        <v>56</v>
      </c>
      <c r="G6216">
        <v>18103876</v>
      </c>
      <c r="H6216">
        <v>1966</v>
      </c>
      <c r="I6216" t="s">
        <v>14033</v>
      </c>
    </row>
    <row r="6217" spans="1:9">
      <c r="A6217" t="s">
        <v>9</v>
      </c>
      <c r="B6217">
        <v>120</v>
      </c>
      <c r="C6217" t="s">
        <v>3286</v>
      </c>
      <c r="D6217" t="s">
        <v>14034</v>
      </c>
      <c r="E6217" t="s">
        <v>12</v>
      </c>
      <c r="F6217" t="s">
        <v>18</v>
      </c>
      <c r="G6217">
        <v>32094137</v>
      </c>
      <c r="H6217">
        <v>1986</v>
      </c>
      <c r="I6217" t="s">
        <v>14035</v>
      </c>
    </row>
    <row r="6218" spans="1:9">
      <c r="A6218" t="s">
        <v>9</v>
      </c>
      <c r="B6218">
        <v>120</v>
      </c>
      <c r="C6218" t="s">
        <v>3286</v>
      </c>
      <c r="D6218" t="s">
        <v>12628</v>
      </c>
      <c r="E6218" t="s">
        <v>12</v>
      </c>
      <c r="F6218" t="s">
        <v>13</v>
      </c>
      <c r="G6218">
        <v>10125883</v>
      </c>
      <c r="H6218">
        <v>1951</v>
      </c>
      <c r="I6218" t="s">
        <v>14036</v>
      </c>
    </row>
    <row r="6219" spans="1:9">
      <c r="A6219" t="s">
        <v>9</v>
      </c>
      <c r="B6219">
        <v>120</v>
      </c>
      <c r="C6219" t="s">
        <v>14037</v>
      </c>
      <c r="D6219" t="s">
        <v>14038</v>
      </c>
      <c r="E6219" t="s">
        <v>12</v>
      </c>
      <c r="F6219" t="s">
        <v>502</v>
      </c>
      <c r="G6219">
        <v>41586624</v>
      </c>
      <c r="H6219">
        <v>1998</v>
      </c>
      <c r="I6219" t="s">
        <v>14039</v>
      </c>
    </row>
    <row r="6220" spans="1:9">
      <c r="A6220" t="s">
        <v>9</v>
      </c>
      <c r="B6220">
        <v>120</v>
      </c>
      <c r="C6220" t="s">
        <v>11810</v>
      </c>
      <c r="D6220" t="s">
        <v>2413</v>
      </c>
      <c r="E6220" t="s">
        <v>17</v>
      </c>
      <c r="F6220" t="s">
        <v>1729</v>
      </c>
      <c r="G6220">
        <v>14618894</v>
      </c>
      <c r="H6220">
        <v>1961</v>
      </c>
      <c r="I6220" t="s">
        <v>14040</v>
      </c>
    </row>
    <row r="6221" spans="1:9">
      <c r="A6221" t="s">
        <v>9</v>
      </c>
      <c r="B6221">
        <v>120</v>
      </c>
      <c r="C6221" t="s">
        <v>3296</v>
      </c>
      <c r="D6221" t="s">
        <v>14041</v>
      </c>
      <c r="E6221" t="s">
        <v>17</v>
      </c>
      <c r="F6221" t="s">
        <v>13</v>
      </c>
      <c r="G6221">
        <v>6178075</v>
      </c>
      <c r="H6221">
        <v>1949</v>
      </c>
      <c r="I6221" t="s">
        <v>14042</v>
      </c>
    </row>
    <row r="6222" spans="1:9">
      <c r="A6222" t="s">
        <v>9</v>
      </c>
      <c r="B6222">
        <v>120</v>
      </c>
      <c r="C6222" t="s">
        <v>14043</v>
      </c>
      <c r="D6222" t="s">
        <v>14044</v>
      </c>
      <c r="E6222" t="s">
        <v>12</v>
      </c>
      <c r="F6222" t="s">
        <v>13</v>
      </c>
      <c r="G6222">
        <v>20946168</v>
      </c>
      <c r="H6222">
        <v>1969</v>
      </c>
      <c r="I6222" t="s">
        <v>14045</v>
      </c>
    </row>
    <row r="6223" spans="1:9">
      <c r="A6223" t="s">
        <v>9</v>
      </c>
      <c r="B6223">
        <v>120</v>
      </c>
      <c r="C6223" t="s">
        <v>3308</v>
      </c>
      <c r="D6223" t="s">
        <v>179</v>
      </c>
      <c r="E6223" t="s">
        <v>12</v>
      </c>
      <c r="F6223" t="s">
        <v>155</v>
      </c>
      <c r="G6223">
        <v>4839368</v>
      </c>
      <c r="H6223">
        <v>1935</v>
      </c>
      <c r="I6223" t="s">
        <v>14046</v>
      </c>
    </row>
    <row r="6224" spans="1:9">
      <c r="A6224" t="s">
        <v>9</v>
      </c>
      <c r="B6224">
        <v>120</v>
      </c>
      <c r="C6224" t="s">
        <v>14047</v>
      </c>
      <c r="D6224" t="s">
        <v>14048</v>
      </c>
      <c r="E6224" t="s">
        <v>17</v>
      </c>
      <c r="F6224" t="s">
        <v>18</v>
      </c>
      <c r="G6224">
        <v>4269076</v>
      </c>
      <c r="H6224">
        <v>1941</v>
      </c>
      <c r="I6224" t="s">
        <v>14049</v>
      </c>
    </row>
    <row r="6225" spans="1:9">
      <c r="A6225" t="s">
        <v>9</v>
      </c>
      <c r="B6225">
        <v>120</v>
      </c>
      <c r="C6225" t="s">
        <v>14050</v>
      </c>
      <c r="D6225" t="s">
        <v>3995</v>
      </c>
      <c r="E6225" t="s">
        <v>17</v>
      </c>
      <c r="F6225" t="s">
        <v>18</v>
      </c>
      <c r="G6225">
        <v>5164803</v>
      </c>
      <c r="H6225">
        <v>1945</v>
      </c>
      <c r="I6225" t="s">
        <v>14051</v>
      </c>
    </row>
    <row r="6226" spans="1:9">
      <c r="A6226" t="s">
        <v>9</v>
      </c>
      <c r="B6226">
        <v>120</v>
      </c>
      <c r="C6226" t="s">
        <v>14052</v>
      </c>
      <c r="D6226" t="s">
        <v>14053</v>
      </c>
      <c r="E6226" t="s">
        <v>17</v>
      </c>
      <c r="F6226" t="s">
        <v>18</v>
      </c>
      <c r="G6226">
        <v>3977562</v>
      </c>
      <c r="H6226">
        <v>1941</v>
      </c>
      <c r="I6226" t="s">
        <v>14054</v>
      </c>
    </row>
    <row r="6227" spans="1:9">
      <c r="A6227" t="s">
        <v>9</v>
      </c>
      <c r="B6227">
        <v>120</v>
      </c>
      <c r="C6227" t="s">
        <v>14055</v>
      </c>
      <c r="D6227" t="s">
        <v>6451</v>
      </c>
      <c r="E6227" t="s">
        <v>17</v>
      </c>
      <c r="F6227" t="s">
        <v>13</v>
      </c>
      <c r="G6227">
        <v>10823778</v>
      </c>
      <c r="H6227">
        <v>1953</v>
      </c>
      <c r="I6227" t="s">
        <v>14056</v>
      </c>
    </row>
    <row r="6228" spans="1:9">
      <c r="A6228" t="s">
        <v>9</v>
      </c>
      <c r="B6228">
        <v>120</v>
      </c>
      <c r="C6228" t="s">
        <v>14057</v>
      </c>
      <c r="D6228" t="s">
        <v>14058</v>
      </c>
      <c r="E6228" t="s">
        <v>17</v>
      </c>
      <c r="F6228" t="s">
        <v>56</v>
      </c>
      <c r="G6228">
        <v>33408513</v>
      </c>
      <c r="H6228">
        <v>1987</v>
      </c>
      <c r="I6228" t="s">
        <v>14059</v>
      </c>
    </row>
    <row r="6229" spans="1:9">
      <c r="A6229" t="s">
        <v>9</v>
      </c>
      <c r="B6229">
        <v>120</v>
      </c>
      <c r="C6229" t="s">
        <v>14060</v>
      </c>
      <c r="D6229" t="s">
        <v>14061</v>
      </c>
      <c r="E6229" t="s">
        <v>17</v>
      </c>
      <c r="F6229" t="s">
        <v>18</v>
      </c>
      <c r="G6229">
        <v>10469060</v>
      </c>
      <c r="H6229">
        <v>1951</v>
      </c>
      <c r="I6229" t="s">
        <v>12836</v>
      </c>
    </row>
    <row r="6230" spans="1:9">
      <c r="A6230" t="s">
        <v>9</v>
      </c>
      <c r="B6230">
        <v>120</v>
      </c>
      <c r="C6230" t="s">
        <v>14062</v>
      </c>
      <c r="D6230" t="s">
        <v>3086</v>
      </c>
      <c r="E6230" t="s">
        <v>17</v>
      </c>
      <c r="F6230" t="s">
        <v>18</v>
      </c>
      <c r="G6230">
        <v>33810922</v>
      </c>
      <c r="H6230">
        <v>1988</v>
      </c>
      <c r="I6230" t="s">
        <v>14063</v>
      </c>
    </row>
    <row r="6231" spans="1:9">
      <c r="A6231" t="s">
        <v>9</v>
      </c>
      <c r="B6231">
        <v>120</v>
      </c>
      <c r="C6231" t="s">
        <v>11859</v>
      </c>
      <c r="D6231" t="s">
        <v>14064</v>
      </c>
      <c r="E6231" t="s">
        <v>17</v>
      </c>
      <c r="F6231" t="s">
        <v>56</v>
      </c>
      <c r="G6231">
        <v>25676571</v>
      </c>
      <c r="H6231">
        <v>1976</v>
      </c>
      <c r="I6231" t="s">
        <v>14065</v>
      </c>
    </row>
    <row r="6232" spans="1:9">
      <c r="A6232" t="s">
        <v>9</v>
      </c>
      <c r="B6232">
        <v>120</v>
      </c>
      <c r="C6232" t="s">
        <v>14066</v>
      </c>
      <c r="D6232" t="s">
        <v>14067</v>
      </c>
      <c r="E6232" t="s">
        <v>17</v>
      </c>
      <c r="F6232" t="s">
        <v>18</v>
      </c>
      <c r="G6232">
        <v>11384447</v>
      </c>
      <c r="H6232">
        <v>1954</v>
      </c>
      <c r="I6232" t="s">
        <v>14068</v>
      </c>
    </row>
    <row r="6233" spans="1:9">
      <c r="A6233" t="s">
        <v>9</v>
      </c>
      <c r="B6233">
        <v>120</v>
      </c>
      <c r="C6233" t="s">
        <v>1467</v>
      </c>
      <c r="D6233" t="s">
        <v>6864</v>
      </c>
      <c r="E6233" t="s">
        <v>17</v>
      </c>
      <c r="F6233" t="s">
        <v>18</v>
      </c>
      <c r="G6233">
        <v>11848092</v>
      </c>
      <c r="H6233">
        <v>1955</v>
      </c>
      <c r="I6233" t="s">
        <v>14069</v>
      </c>
    </row>
    <row r="6234" spans="1:9">
      <c r="A6234" t="s">
        <v>9</v>
      </c>
      <c r="B6234">
        <v>120</v>
      </c>
      <c r="C6234" t="s">
        <v>1467</v>
      </c>
      <c r="D6234" t="s">
        <v>14070</v>
      </c>
      <c r="E6234" t="s">
        <v>17</v>
      </c>
      <c r="F6234" t="s">
        <v>18</v>
      </c>
      <c r="G6234">
        <v>20581507</v>
      </c>
      <c r="H6234">
        <v>1968</v>
      </c>
      <c r="I6234" t="s">
        <v>14071</v>
      </c>
    </row>
    <row r="6235" spans="1:9">
      <c r="A6235" t="s">
        <v>9</v>
      </c>
      <c r="B6235">
        <v>120</v>
      </c>
      <c r="C6235" t="s">
        <v>3334</v>
      </c>
      <c r="D6235" t="s">
        <v>14072</v>
      </c>
      <c r="E6235" t="s">
        <v>12</v>
      </c>
      <c r="F6235" t="s">
        <v>13</v>
      </c>
      <c r="G6235">
        <v>20430396</v>
      </c>
      <c r="H6235">
        <v>1968</v>
      </c>
      <c r="I6235" t="s">
        <v>14073</v>
      </c>
    </row>
    <row r="6236" spans="1:9">
      <c r="A6236" t="s">
        <v>9</v>
      </c>
      <c r="B6236">
        <v>120</v>
      </c>
      <c r="C6236" t="s">
        <v>1470</v>
      </c>
      <c r="D6236" t="s">
        <v>14074</v>
      </c>
      <c r="E6236" t="s">
        <v>17</v>
      </c>
      <c r="F6236" t="s">
        <v>18</v>
      </c>
      <c r="G6236">
        <v>4427078</v>
      </c>
      <c r="H6236">
        <v>1942</v>
      </c>
      <c r="I6236" t="s">
        <v>14075</v>
      </c>
    </row>
    <row r="6237" spans="1:9">
      <c r="A6237" t="s">
        <v>9</v>
      </c>
      <c r="B6237">
        <v>120</v>
      </c>
      <c r="C6237" t="s">
        <v>1470</v>
      </c>
      <c r="D6237" t="s">
        <v>14076</v>
      </c>
      <c r="E6237" t="s">
        <v>12</v>
      </c>
      <c r="F6237" t="s">
        <v>13</v>
      </c>
      <c r="G6237">
        <v>24603442</v>
      </c>
      <c r="H6237">
        <v>1975</v>
      </c>
      <c r="I6237" t="s">
        <v>12347</v>
      </c>
    </row>
    <row r="6238" spans="1:9">
      <c r="A6238" t="s">
        <v>9</v>
      </c>
      <c r="B6238">
        <v>120</v>
      </c>
      <c r="C6238" t="s">
        <v>1470</v>
      </c>
      <c r="D6238" t="s">
        <v>14077</v>
      </c>
      <c r="E6238" t="s">
        <v>12</v>
      </c>
      <c r="F6238" t="s">
        <v>18</v>
      </c>
      <c r="G6238">
        <v>7600708</v>
      </c>
      <c r="H6238">
        <v>1939</v>
      </c>
      <c r="I6238" t="s">
        <v>14078</v>
      </c>
    </row>
    <row r="6239" spans="1:9">
      <c r="A6239" t="s">
        <v>9</v>
      </c>
      <c r="B6239">
        <v>120</v>
      </c>
      <c r="C6239" t="s">
        <v>3348</v>
      </c>
      <c r="D6239" t="s">
        <v>14079</v>
      </c>
      <c r="E6239" t="s">
        <v>17</v>
      </c>
      <c r="F6239" t="s">
        <v>18</v>
      </c>
      <c r="G6239">
        <v>5017465</v>
      </c>
      <c r="H6239">
        <v>1944</v>
      </c>
      <c r="I6239" t="s">
        <v>14080</v>
      </c>
    </row>
    <row r="6240" spans="1:9">
      <c r="A6240" t="s">
        <v>9</v>
      </c>
      <c r="B6240">
        <v>120</v>
      </c>
      <c r="C6240" t="s">
        <v>14081</v>
      </c>
      <c r="D6240" t="s">
        <v>14082</v>
      </c>
      <c r="E6240" t="s">
        <v>17</v>
      </c>
      <c r="F6240" t="s">
        <v>13</v>
      </c>
      <c r="G6240">
        <v>14510236</v>
      </c>
      <c r="H6240">
        <v>1961</v>
      </c>
      <c r="I6240" t="s">
        <v>14083</v>
      </c>
    </row>
    <row r="6241" spans="1:9">
      <c r="A6241" t="s">
        <v>9</v>
      </c>
      <c r="B6241">
        <v>120</v>
      </c>
      <c r="C6241" t="s">
        <v>14084</v>
      </c>
      <c r="D6241" t="s">
        <v>14085</v>
      </c>
      <c r="E6241" t="s">
        <v>12</v>
      </c>
      <c r="F6241" t="s">
        <v>18</v>
      </c>
      <c r="G6241">
        <v>40931707</v>
      </c>
      <c r="H6241">
        <v>1998</v>
      </c>
      <c r="I6241" t="s">
        <v>14086</v>
      </c>
    </row>
    <row r="6242" spans="1:9">
      <c r="A6242" t="s">
        <v>9</v>
      </c>
      <c r="B6242">
        <v>120</v>
      </c>
      <c r="C6242" t="s">
        <v>6791</v>
      </c>
      <c r="D6242" t="s">
        <v>14087</v>
      </c>
      <c r="E6242" t="s">
        <v>17</v>
      </c>
      <c r="F6242" t="s">
        <v>18</v>
      </c>
      <c r="G6242">
        <v>6234308</v>
      </c>
      <c r="H6242">
        <v>1949</v>
      </c>
      <c r="I6242" t="s">
        <v>14088</v>
      </c>
    </row>
    <row r="6243" spans="1:9">
      <c r="A6243" t="s">
        <v>9</v>
      </c>
      <c r="B6243">
        <v>120</v>
      </c>
      <c r="C6243" t="s">
        <v>14089</v>
      </c>
      <c r="D6243" t="s">
        <v>179</v>
      </c>
      <c r="E6243" t="s">
        <v>12</v>
      </c>
      <c r="F6243" t="s">
        <v>18</v>
      </c>
      <c r="G6243">
        <v>21478764</v>
      </c>
      <c r="H6243">
        <v>1970</v>
      </c>
      <c r="I6243" t="s">
        <v>14090</v>
      </c>
    </row>
    <row r="6244" spans="1:9">
      <c r="A6244" t="s">
        <v>9</v>
      </c>
      <c r="B6244">
        <v>120</v>
      </c>
      <c r="C6244" t="s">
        <v>14091</v>
      </c>
      <c r="D6244" t="s">
        <v>9100</v>
      </c>
      <c r="E6244" t="s">
        <v>12</v>
      </c>
      <c r="F6244" t="s">
        <v>13</v>
      </c>
      <c r="G6244">
        <v>13804422</v>
      </c>
      <c r="H6244">
        <v>1957</v>
      </c>
      <c r="I6244" t="s">
        <v>11988</v>
      </c>
    </row>
    <row r="6245" spans="1:9">
      <c r="A6245" t="s">
        <v>9</v>
      </c>
      <c r="B6245">
        <v>120</v>
      </c>
      <c r="C6245" t="s">
        <v>14092</v>
      </c>
      <c r="D6245" t="s">
        <v>1191</v>
      </c>
      <c r="E6245" t="s">
        <v>12</v>
      </c>
      <c r="F6245" t="s">
        <v>13</v>
      </c>
      <c r="G6245">
        <v>22276430</v>
      </c>
      <c r="H6245">
        <v>1971</v>
      </c>
      <c r="I6245" t="s">
        <v>14093</v>
      </c>
    </row>
    <row r="6246" spans="1:9">
      <c r="A6246" t="s">
        <v>9</v>
      </c>
      <c r="B6246">
        <v>120</v>
      </c>
      <c r="C6246" t="s">
        <v>14094</v>
      </c>
      <c r="D6246" t="s">
        <v>14095</v>
      </c>
      <c r="E6246" t="s">
        <v>12</v>
      </c>
      <c r="F6246" t="s">
        <v>18</v>
      </c>
      <c r="G6246">
        <v>4413175</v>
      </c>
      <c r="H6246">
        <v>1943</v>
      </c>
      <c r="I6246" t="s">
        <v>14028</v>
      </c>
    </row>
    <row r="6247" spans="1:9">
      <c r="A6247" t="s">
        <v>9</v>
      </c>
      <c r="B6247">
        <v>120</v>
      </c>
      <c r="C6247" t="s">
        <v>14096</v>
      </c>
      <c r="D6247" t="s">
        <v>562</v>
      </c>
      <c r="E6247" t="s">
        <v>17</v>
      </c>
      <c r="F6247" t="s">
        <v>13</v>
      </c>
      <c r="G6247">
        <v>21470456</v>
      </c>
      <c r="H6247">
        <v>1970</v>
      </c>
      <c r="I6247" t="s">
        <v>14097</v>
      </c>
    </row>
    <row r="6248" spans="1:9">
      <c r="A6248" t="s">
        <v>9</v>
      </c>
      <c r="B6248">
        <v>120</v>
      </c>
      <c r="C6248" t="s">
        <v>14098</v>
      </c>
      <c r="D6248" t="s">
        <v>14099</v>
      </c>
      <c r="E6248" t="s">
        <v>12</v>
      </c>
      <c r="F6248" t="s">
        <v>18</v>
      </c>
      <c r="G6248">
        <v>23154884</v>
      </c>
      <c r="H6248">
        <v>1972</v>
      </c>
      <c r="I6248" t="s">
        <v>14100</v>
      </c>
    </row>
    <row r="6249" spans="1:9">
      <c r="A6249" t="s">
        <v>9</v>
      </c>
      <c r="B6249">
        <v>120</v>
      </c>
      <c r="C6249" t="s">
        <v>14101</v>
      </c>
      <c r="D6249" t="s">
        <v>1101</v>
      </c>
      <c r="E6249" t="s">
        <v>12</v>
      </c>
      <c r="F6249" t="s">
        <v>18</v>
      </c>
      <c r="G6249">
        <v>4416519</v>
      </c>
      <c r="H6249">
        <v>1943</v>
      </c>
      <c r="I6249" t="s">
        <v>13141</v>
      </c>
    </row>
    <row r="6250" spans="1:9">
      <c r="A6250" t="s">
        <v>9</v>
      </c>
      <c r="B6250">
        <v>120</v>
      </c>
      <c r="C6250" t="s">
        <v>14102</v>
      </c>
      <c r="D6250" t="s">
        <v>6564</v>
      </c>
      <c r="E6250" t="s">
        <v>17</v>
      </c>
      <c r="F6250" t="s">
        <v>13</v>
      </c>
      <c r="G6250">
        <v>20831441</v>
      </c>
      <c r="H6250">
        <v>1969</v>
      </c>
      <c r="I6250" t="s">
        <v>14103</v>
      </c>
    </row>
    <row r="6251" spans="1:9">
      <c r="A6251" t="s">
        <v>9</v>
      </c>
      <c r="B6251">
        <v>120</v>
      </c>
      <c r="C6251" t="s">
        <v>6820</v>
      </c>
      <c r="D6251" t="s">
        <v>539</v>
      </c>
      <c r="E6251" t="s">
        <v>17</v>
      </c>
      <c r="F6251" t="s">
        <v>56</v>
      </c>
      <c r="G6251">
        <v>11098782</v>
      </c>
      <c r="H6251">
        <v>1953</v>
      </c>
      <c r="I6251" t="s">
        <v>14104</v>
      </c>
    </row>
    <row r="6252" spans="1:9">
      <c r="A6252" t="s">
        <v>9</v>
      </c>
      <c r="B6252">
        <v>120</v>
      </c>
      <c r="C6252" t="s">
        <v>4974</v>
      </c>
      <c r="D6252" t="s">
        <v>14105</v>
      </c>
      <c r="E6252" t="s">
        <v>17</v>
      </c>
      <c r="F6252" t="s">
        <v>18</v>
      </c>
      <c r="G6252">
        <v>6547251</v>
      </c>
      <c r="H6252">
        <v>1951</v>
      </c>
      <c r="I6252" t="s">
        <v>13296</v>
      </c>
    </row>
    <row r="6253" spans="1:9">
      <c r="A6253" t="s">
        <v>9</v>
      </c>
      <c r="B6253">
        <v>120</v>
      </c>
      <c r="C6253" t="s">
        <v>4974</v>
      </c>
      <c r="D6253" t="s">
        <v>14106</v>
      </c>
      <c r="E6253" t="s">
        <v>17</v>
      </c>
      <c r="F6253" t="s">
        <v>18</v>
      </c>
      <c r="G6253">
        <v>6360647</v>
      </c>
      <c r="H6253">
        <v>1949</v>
      </c>
      <c r="I6253" t="s">
        <v>14107</v>
      </c>
    </row>
    <row r="6254" spans="1:9">
      <c r="A6254" t="s">
        <v>9</v>
      </c>
      <c r="B6254">
        <v>120</v>
      </c>
      <c r="C6254" t="s">
        <v>4977</v>
      </c>
      <c r="D6254" t="s">
        <v>14108</v>
      </c>
      <c r="E6254" t="s">
        <v>17</v>
      </c>
      <c r="F6254" t="s">
        <v>18</v>
      </c>
      <c r="G6254">
        <v>14957650</v>
      </c>
      <c r="H6254">
        <v>1961</v>
      </c>
      <c r="I6254" t="s">
        <v>14109</v>
      </c>
    </row>
    <row r="6255" spans="1:9">
      <c r="A6255" t="s">
        <v>9</v>
      </c>
      <c r="B6255">
        <v>120</v>
      </c>
      <c r="C6255" t="s">
        <v>3382</v>
      </c>
      <c r="D6255" t="s">
        <v>14110</v>
      </c>
      <c r="E6255" t="s">
        <v>12</v>
      </c>
      <c r="F6255" t="s">
        <v>13</v>
      </c>
      <c r="G6255">
        <v>11293185</v>
      </c>
      <c r="H6255">
        <v>1954</v>
      </c>
      <c r="I6255" t="s">
        <v>14111</v>
      </c>
    </row>
    <row r="6256" spans="1:9">
      <c r="A6256" t="s">
        <v>9</v>
      </c>
      <c r="B6256">
        <v>120</v>
      </c>
      <c r="C6256" t="s">
        <v>14112</v>
      </c>
      <c r="D6256" t="s">
        <v>14113</v>
      </c>
      <c r="E6256" t="s">
        <v>17</v>
      </c>
      <c r="F6256" t="s">
        <v>155</v>
      </c>
      <c r="G6256">
        <v>6405813</v>
      </c>
      <c r="H6256">
        <v>1950</v>
      </c>
      <c r="I6256" t="s">
        <v>14114</v>
      </c>
    </row>
    <row r="6257" spans="1:9">
      <c r="A6257" t="s">
        <v>9</v>
      </c>
      <c r="B6257">
        <v>120</v>
      </c>
      <c r="C6257" t="s">
        <v>14115</v>
      </c>
      <c r="D6257" t="s">
        <v>1561</v>
      </c>
      <c r="E6257" t="s">
        <v>17</v>
      </c>
      <c r="F6257" t="s">
        <v>18</v>
      </c>
      <c r="G6257">
        <v>237027</v>
      </c>
      <c r="H6257">
        <v>1926</v>
      </c>
      <c r="I6257" t="s">
        <v>14116</v>
      </c>
    </row>
    <row r="6258" spans="1:9">
      <c r="A6258" t="s">
        <v>9</v>
      </c>
      <c r="B6258">
        <v>120</v>
      </c>
      <c r="C6258" t="s">
        <v>14117</v>
      </c>
      <c r="D6258" t="s">
        <v>14118</v>
      </c>
      <c r="E6258" t="s">
        <v>17</v>
      </c>
      <c r="F6258" t="s">
        <v>18</v>
      </c>
      <c r="G6258">
        <v>4153655</v>
      </c>
      <c r="H6258">
        <v>1941</v>
      </c>
      <c r="I6258" t="s">
        <v>14119</v>
      </c>
    </row>
    <row r="6259" spans="1:9">
      <c r="A6259" t="s">
        <v>9</v>
      </c>
      <c r="B6259">
        <v>120</v>
      </c>
      <c r="C6259" t="s">
        <v>14120</v>
      </c>
      <c r="D6259" t="s">
        <v>8264</v>
      </c>
      <c r="E6259" t="s">
        <v>12</v>
      </c>
      <c r="F6259" t="s">
        <v>18</v>
      </c>
      <c r="G6259">
        <v>26621040</v>
      </c>
      <c r="H6259">
        <v>1978</v>
      </c>
      <c r="I6259" t="s">
        <v>14121</v>
      </c>
    </row>
    <row r="6260" spans="1:9">
      <c r="A6260" t="s">
        <v>9</v>
      </c>
      <c r="B6260">
        <v>120</v>
      </c>
      <c r="C6260" t="s">
        <v>14122</v>
      </c>
      <c r="D6260" t="s">
        <v>2655</v>
      </c>
      <c r="E6260" t="s">
        <v>12</v>
      </c>
      <c r="F6260" t="s">
        <v>690</v>
      </c>
      <c r="G6260">
        <v>26849819</v>
      </c>
      <c r="H6260">
        <v>1978</v>
      </c>
      <c r="I6260" t="s">
        <v>14123</v>
      </c>
    </row>
    <row r="6261" spans="1:9">
      <c r="A6261" t="s">
        <v>9</v>
      </c>
      <c r="B6261">
        <v>120</v>
      </c>
      <c r="C6261" t="s">
        <v>4982</v>
      </c>
      <c r="D6261" t="s">
        <v>14124</v>
      </c>
      <c r="E6261" t="s">
        <v>12</v>
      </c>
      <c r="F6261" t="s">
        <v>13</v>
      </c>
      <c r="G6261">
        <v>26118901</v>
      </c>
      <c r="H6261">
        <v>1977</v>
      </c>
      <c r="I6261" t="s">
        <v>12404</v>
      </c>
    </row>
    <row r="6262" spans="1:9">
      <c r="A6262" t="s">
        <v>9</v>
      </c>
      <c r="B6262">
        <v>120</v>
      </c>
      <c r="C6262" t="s">
        <v>14125</v>
      </c>
      <c r="D6262" t="s">
        <v>167</v>
      </c>
      <c r="E6262" t="s">
        <v>17</v>
      </c>
      <c r="F6262" t="s">
        <v>13</v>
      </c>
      <c r="G6262">
        <v>6145217</v>
      </c>
      <c r="H6262">
        <v>1949</v>
      </c>
      <c r="I6262" t="s">
        <v>14126</v>
      </c>
    </row>
    <row r="6263" spans="1:9">
      <c r="A6263" t="s">
        <v>9</v>
      </c>
      <c r="B6263">
        <v>120</v>
      </c>
      <c r="C6263" t="s">
        <v>14127</v>
      </c>
      <c r="D6263" t="s">
        <v>3720</v>
      </c>
      <c r="E6263" t="s">
        <v>17</v>
      </c>
      <c r="F6263" t="s">
        <v>56</v>
      </c>
      <c r="G6263">
        <v>5434869</v>
      </c>
      <c r="H6263">
        <v>1946</v>
      </c>
      <c r="I6263" t="s">
        <v>14128</v>
      </c>
    </row>
    <row r="6264" spans="1:9">
      <c r="A6264" t="s">
        <v>9</v>
      </c>
      <c r="B6264">
        <v>120</v>
      </c>
      <c r="C6264" t="s">
        <v>14129</v>
      </c>
      <c r="D6264" t="s">
        <v>14130</v>
      </c>
      <c r="E6264" t="s">
        <v>17</v>
      </c>
      <c r="F6264" t="s">
        <v>690</v>
      </c>
      <c r="G6264">
        <v>11383786</v>
      </c>
      <c r="H6264">
        <v>1954</v>
      </c>
      <c r="I6264" t="s">
        <v>14131</v>
      </c>
    </row>
    <row r="6265" spans="1:9">
      <c r="A6265" t="s">
        <v>9</v>
      </c>
      <c r="B6265">
        <v>120</v>
      </c>
      <c r="C6265" t="s">
        <v>14132</v>
      </c>
      <c r="D6265" t="s">
        <v>693</v>
      </c>
      <c r="E6265" t="s">
        <v>12</v>
      </c>
      <c r="F6265" t="s">
        <v>18</v>
      </c>
      <c r="G6265">
        <v>13404367</v>
      </c>
      <c r="H6265">
        <v>1957</v>
      </c>
      <c r="I6265" t="s">
        <v>14133</v>
      </c>
    </row>
    <row r="6266" spans="1:9">
      <c r="A6266" t="s">
        <v>9</v>
      </c>
      <c r="B6266">
        <v>120</v>
      </c>
      <c r="C6266" t="s">
        <v>14134</v>
      </c>
      <c r="D6266" t="s">
        <v>7481</v>
      </c>
      <c r="E6266" t="s">
        <v>12</v>
      </c>
      <c r="F6266" t="s">
        <v>13</v>
      </c>
      <c r="G6266">
        <v>28997187</v>
      </c>
      <c r="H6266">
        <v>1981</v>
      </c>
      <c r="I6266" t="s">
        <v>14135</v>
      </c>
    </row>
    <row r="6267" spans="1:9">
      <c r="A6267" t="s">
        <v>9</v>
      </c>
      <c r="B6267">
        <v>120</v>
      </c>
      <c r="C6267" t="s">
        <v>14136</v>
      </c>
      <c r="D6267" t="s">
        <v>562</v>
      </c>
      <c r="E6267" t="s">
        <v>17</v>
      </c>
      <c r="F6267" t="s">
        <v>13</v>
      </c>
      <c r="G6267">
        <v>5963826</v>
      </c>
      <c r="H6267">
        <v>1948</v>
      </c>
      <c r="I6267" t="s">
        <v>14137</v>
      </c>
    </row>
    <row r="6268" spans="1:9">
      <c r="A6268" t="s">
        <v>9</v>
      </c>
      <c r="B6268">
        <v>120</v>
      </c>
      <c r="C6268" t="s">
        <v>14138</v>
      </c>
      <c r="D6268" t="s">
        <v>9830</v>
      </c>
      <c r="E6268" t="s">
        <v>17</v>
      </c>
      <c r="F6268" t="s">
        <v>18</v>
      </c>
      <c r="G6268">
        <v>14309096</v>
      </c>
      <c r="H6268">
        <v>1960</v>
      </c>
      <c r="I6268" t="s">
        <v>14139</v>
      </c>
    </row>
    <row r="6269" spans="1:9">
      <c r="A6269" t="s">
        <v>9</v>
      </c>
      <c r="B6269">
        <v>120</v>
      </c>
      <c r="C6269" t="s">
        <v>1545</v>
      </c>
      <c r="D6269" t="s">
        <v>5846</v>
      </c>
      <c r="E6269" t="s">
        <v>12</v>
      </c>
      <c r="F6269" t="s">
        <v>13</v>
      </c>
      <c r="G6269">
        <v>13133545</v>
      </c>
      <c r="H6269">
        <v>1959</v>
      </c>
      <c r="I6269" t="s">
        <v>14140</v>
      </c>
    </row>
    <row r="6270" spans="1:9">
      <c r="A6270" t="s">
        <v>9</v>
      </c>
      <c r="B6270">
        <v>120</v>
      </c>
      <c r="C6270" t="s">
        <v>1545</v>
      </c>
      <c r="D6270" t="s">
        <v>1049</v>
      </c>
      <c r="E6270" t="s">
        <v>17</v>
      </c>
      <c r="F6270" t="s">
        <v>18</v>
      </c>
      <c r="G6270">
        <v>29002649</v>
      </c>
      <c r="H6270">
        <v>1981</v>
      </c>
      <c r="I6270" t="s">
        <v>12201</v>
      </c>
    </row>
    <row r="6271" spans="1:9">
      <c r="A6271" t="s">
        <v>9</v>
      </c>
      <c r="B6271">
        <v>120</v>
      </c>
      <c r="C6271" t="s">
        <v>14141</v>
      </c>
      <c r="D6271" t="s">
        <v>14142</v>
      </c>
      <c r="E6271" t="s">
        <v>12</v>
      </c>
      <c r="F6271" t="s">
        <v>18</v>
      </c>
      <c r="G6271">
        <v>17801655</v>
      </c>
      <c r="H6271">
        <v>1965</v>
      </c>
      <c r="I6271" t="s">
        <v>14143</v>
      </c>
    </row>
    <row r="6272" spans="1:9">
      <c r="A6272" t="s">
        <v>9</v>
      </c>
      <c r="B6272">
        <v>120</v>
      </c>
      <c r="C6272" t="s">
        <v>14144</v>
      </c>
      <c r="D6272" t="s">
        <v>14145</v>
      </c>
      <c r="E6272" t="s">
        <v>12</v>
      </c>
      <c r="F6272" t="s">
        <v>18</v>
      </c>
      <c r="G6272">
        <v>8608419</v>
      </c>
      <c r="H6272">
        <v>1951</v>
      </c>
      <c r="I6272" t="s">
        <v>12984</v>
      </c>
    </row>
    <row r="6273" spans="1:9">
      <c r="A6273" t="s">
        <v>9</v>
      </c>
      <c r="B6273">
        <v>120</v>
      </c>
      <c r="C6273" t="s">
        <v>14144</v>
      </c>
      <c r="D6273" t="s">
        <v>2092</v>
      </c>
      <c r="E6273" t="s">
        <v>17</v>
      </c>
      <c r="F6273" t="s">
        <v>18</v>
      </c>
      <c r="G6273">
        <v>32135430</v>
      </c>
      <c r="H6273">
        <v>1986</v>
      </c>
      <c r="I6273" t="s">
        <v>12984</v>
      </c>
    </row>
    <row r="6274" spans="1:9">
      <c r="A6274" t="s">
        <v>9</v>
      </c>
      <c r="B6274">
        <v>120</v>
      </c>
      <c r="C6274" t="s">
        <v>10141</v>
      </c>
      <c r="D6274" t="s">
        <v>6299</v>
      </c>
      <c r="E6274" t="s">
        <v>17</v>
      </c>
      <c r="F6274" t="s">
        <v>18</v>
      </c>
      <c r="G6274">
        <v>12498873</v>
      </c>
      <c r="H6274">
        <v>1958</v>
      </c>
      <c r="I6274" t="s">
        <v>14146</v>
      </c>
    </row>
    <row r="6275" spans="1:9">
      <c r="A6275" t="s">
        <v>9</v>
      </c>
      <c r="B6275">
        <v>120</v>
      </c>
      <c r="C6275" t="s">
        <v>10141</v>
      </c>
      <c r="D6275" t="s">
        <v>100</v>
      </c>
      <c r="E6275" t="s">
        <v>17</v>
      </c>
      <c r="F6275" t="s">
        <v>13</v>
      </c>
      <c r="G6275">
        <v>6360686</v>
      </c>
      <c r="H6275">
        <v>1950</v>
      </c>
      <c r="I6275" t="s">
        <v>14147</v>
      </c>
    </row>
    <row r="6276" spans="1:9">
      <c r="A6276" t="s">
        <v>9</v>
      </c>
      <c r="B6276">
        <v>120</v>
      </c>
      <c r="C6276" t="s">
        <v>14148</v>
      </c>
      <c r="D6276" t="s">
        <v>14149</v>
      </c>
      <c r="E6276" t="s">
        <v>17</v>
      </c>
      <c r="F6276" t="s">
        <v>18</v>
      </c>
      <c r="G6276">
        <v>10943100</v>
      </c>
      <c r="H6276">
        <v>1952</v>
      </c>
      <c r="I6276" t="s">
        <v>14150</v>
      </c>
    </row>
    <row r="6277" spans="1:9">
      <c r="A6277" t="s">
        <v>9</v>
      </c>
      <c r="B6277">
        <v>120</v>
      </c>
      <c r="C6277" t="s">
        <v>14151</v>
      </c>
      <c r="D6277" t="s">
        <v>14152</v>
      </c>
      <c r="E6277" t="s">
        <v>17</v>
      </c>
      <c r="F6277" t="s">
        <v>13</v>
      </c>
      <c r="G6277">
        <v>14407440</v>
      </c>
      <c r="H6277">
        <v>1961</v>
      </c>
      <c r="I6277" t="s">
        <v>14153</v>
      </c>
    </row>
    <row r="6278" spans="1:9">
      <c r="A6278" t="s">
        <v>9</v>
      </c>
      <c r="B6278">
        <v>120</v>
      </c>
      <c r="C6278" t="s">
        <v>14151</v>
      </c>
      <c r="D6278" t="s">
        <v>6352</v>
      </c>
      <c r="E6278" t="s">
        <v>17</v>
      </c>
      <c r="F6278" t="s">
        <v>13</v>
      </c>
      <c r="G6278">
        <v>20696278</v>
      </c>
      <c r="H6278">
        <v>1969</v>
      </c>
      <c r="I6278" t="s">
        <v>14154</v>
      </c>
    </row>
    <row r="6279" spans="1:9">
      <c r="A6279" t="s">
        <v>9</v>
      </c>
      <c r="B6279">
        <v>120</v>
      </c>
      <c r="C6279" t="s">
        <v>5022</v>
      </c>
      <c r="D6279" t="s">
        <v>14155</v>
      </c>
      <c r="E6279" t="s">
        <v>17</v>
      </c>
      <c r="F6279" t="s">
        <v>18</v>
      </c>
      <c r="G6279">
        <v>10897188</v>
      </c>
      <c r="H6279">
        <v>1953</v>
      </c>
      <c r="I6279" t="s">
        <v>14156</v>
      </c>
    </row>
    <row r="6280" spans="1:9">
      <c r="A6280" t="s">
        <v>9</v>
      </c>
      <c r="B6280">
        <v>120</v>
      </c>
      <c r="C6280" t="s">
        <v>14157</v>
      </c>
      <c r="D6280" t="s">
        <v>1561</v>
      </c>
      <c r="E6280" t="s">
        <v>17</v>
      </c>
      <c r="F6280" t="s">
        <v>56</v>
      </c>
      <c r="G6280">
        <v>20669418</v>
      </c>
      <c r="H6280">
        <v>1969</v>
      </c>
      <c r="I6280" t="s">
        <v>12555</v>
      </c>
    </row>
    <row r="6281" spans="1:9">
      <c r="A6281" t="s">
        <v>9</v>
      </c>
      <c r="B6281">
        <v>120</v>
      </c>
      <c r="C6281" t="s">
        <v>14158</v>
      </c>
      <c r="D6281" t="s">
        <v>14159</v>
      </c>
      <c r="E6281" t="s">
        <v>17</v>
      </c>
      <c r="F6281" t="s">
        <v>35</v>
      </c>
      <c r="G6281">
        <v>2974536</v>
      </c>
      <c r="H6281">
        <v>1933</v>
      </c>
      <c r="I6281" t="s">
        <v>14160</v>
      </c>
    </row>
    <row r="6282" spans="1:9">
      <c r="A6282" t="s">
        <v>9</v>
      </c>
      <c r="B6282">
        <v>120</v>
      </c>
      <c r="C6282" t="s">
        <v>14161</v>
      </c>
      <c r="D6282" t="s">
        <v>100</v>
      </c>
      <c r="E6282" t="s">
        <v>17</v>
      </c>
      <c r="F6282" t="s">
        <v>13</v>
      </c>
      <c r="G6282">
        <v>5248749</v>
      </c>
      <c r="H6282">
        <v>1945</v>
      </c>
      <c r="I6282" t="s">
        <v>14162</v>
      </c>
    </row>
    <row r="6283" spans="1:9">
      <c r="A6283" t="s">
        <v>9</v>
      </c>
      <c r="B6283">
        <v>120</v>
      </c>
      <c r="C6283" t="s">
        <v>14163</v>
      </c>
      <c r="D6283" t="s">
        <v>14164</v>
      </c>
      <c r="E6283" t="s">
        <v>17</v>
      </c>
      <c r="F6283" t="s">
        <v>13</v>
      </c>
      <c r="G6283">
        <v>3475038</v>
      </c>
      <c r="H6283">
        <v>1928</v>
      </c>
      <c r="I6283" t="s">
        <v>14165</v>
      </c>
    </row>
    <row r="6284" spans="1:9">
      <c r="A6284" t="s">
        <v>9</v>
      </c>
      <c r="B6284">
        <v>121</v>
      </c>
      <c r="C6284" t="s">
        <v>8890</v>
      </c>
      <c r="D6284" t="s">
        <v>14166</v>
      </c>
      <c r="E6284" t="s">
        <v>17</v>
      </c>
      <c r="F6284" t="s">
        <v>18</v>
      </c>
      <c r="G6284">
        <v>23701468</v>
      </c>
      <c r="H6284">
        <v>1975</v>
      </c>
      <c r="I6284" t="s">
        <v>14167</v>
      </c>
    </row>
    <row r="6285" spans="1:9">
      <c r="A6285" t="s">
        <v>9</v>
      </c>
      <c r="B6285">
        <v>121</v>
      </c>
      <c r="C6285" t="s">
        <v>1577</v>
      </c>
      <c r="D6285" t="s">
        <v>14168</v>
      </c>
      <c r="E6285" t="s">
        <v>17</v>
      </c>
      <c r="F6285" t="s">
        <v>18</v>
      </c>
      <c r="G6285">
        <v>23447655</v>
      </c>
      <c r="H6285">
        <v>1973</v>
      </c>
      <c r="I6285" t="s">
        <v>14169</v>
      </c>
    </row>
    <row r="6286" spans="1:9">
      <c r="A6286" t="s">
        <v>9</v>
      </c>
      <c r="B6286">
        <v>121</v>
      </c>
      <c r="C6286" t="s">
        <v>1577</v>
      </c>
      <c r="D6286" t="s">
        <v>1221</v>
      </c>
      <c r="E6286" t="s">
        <v>12</v>
      </c>
      <c r="F6286" t="s">
        <v>18</v>
      </c>
      <c r="G6286">
        <v>8113769</v>
      </c>
      <c r="H6286">
        <v>1949</v>
      </c>
      <c r="I6286" t="s">
        <v>14170</v>
      </c>
    </row>
    <row r="6287" spans="1:9">
      <c r="A6287" t="s">
        <v>9</v>
      </c>
      <c r="B6287">
        <v>121</v>
      </c>
      <c r="C6287" t="s">
        <v>1577</v>
      </c>
      <c r="D6287" t="s">
        <v>587</v>
      </c>
      <c r="E6287" t="s">
        <v>12</v>
      </c>
      <c r="F6287" t="s">
        <v>18</v>
      </c>
      <c r="G6287">
        <v>34437720</v>
      </c>
      <c r="H6287">
        <v>1989</v>
      </c>
      <c r="I6287" t="s">
        <v>14171</v>
      </c>
    </row>
    <row r="6288" spans="1:9">
      <c r="A6288" t="s">
        <v>9</v>
      </c>
      <c r="B6288">
        <v>121</v>
      </c>
      <c r="C6288" t="s">
        <v>1577</v>
      </c>
      <c r="D6288" t="s">
        <v>1527</v>
      </c>
      <c r="E6288" t="s">
        <v>17</v>
      </c>
      <c r="F6288" t="s">
        <v>18</v>
      </c>
      <c r="G6288">
        <v>24718651</v>
      </c>
      <c r="H6288">
        <v>1975</v>
      </c>
      <c r="I6288" t="s">
        <v>14170</v>
      </c>
    </row>
    <row r="6289" spans="1:9">
      <c r="A6289" t="s">
        <v>9</v>
      </c>
      <c r="B6289">
        <v>121</v>
      </c>
      <c r="C6289" t="s">
        <v>1577</v>
      </c>
      <c r="D6289" t="s">
        <v>3522</v>
      </c>
      <c r="E6289" t="s">
        <v>12</v>
      </c>
      <c r="F6289" t="s">
        <v>13</v>
      </c>
      <c r="G6289">
        <v>10996043</v>
      </c>
      <c r="H6289">
        <v>1953</v>
      </c>
      <c r="I6289" t="s">
        <v>14172</v>
      </c>
    </row>
    <row r="6290" spans="1:9">
      <c r="A6290" t="s">
        <v>9</v>
      </c>
      <c r="B6290">
        <v>121</v>
      </c>
      <c r="C6290" t="s">
        <v>14173</v>
      </c>
      <c r="D6290" t="s">
        <v>143</v>
      </c>
      <c r="E6290" t="s">
        <v>12</v>
      </c>
      <c r="F6290" t="s">
        <v>1729</v>
      </c>
      <c r="G6290">
        <v>3158537</v>
      </c>
      <c r="H6290">
        <v>1923</v>
      </c>
      <c r="I6290" t="s">
        <v>14174</v>
      </c>
    </row>
    <row r="6291" spans="1:9">
      <c r="A6291" t="s">
        <v>9</v>
      </c>
      <c r="B6291">
        <v>121</v>
      </c>
      <c r="C6291" t="s">
        <v>6880</v>
      </c>
      <c r="D6291" t="s">
        <v>14175</v>
      </c>
      <c r="E6291" t="s">
        <v>12</v>
      </c>
      <c r="F6291" t="s">
        <v>18</v>
      </c>
      <c r="G6291">
        <v>8607754</v>
      </c>
      <c r="H6291">
        <v>1951</v>
      </c>
      <c r="I6291" t="s">
        <v>14176</v>
      </c>
    </row>
    <row r="6292" spans="1:9">
      <c r="A6292" t="s">
        <v>9</v>
      </c>
      <c r="B6292">
        <v>121</v>
      </c>
      <c r="C6292" t="s">
        <v>1583</v>
      </c>
      <c r="D6292" t="s">
        <v>14177</v>
      </c>
      <c r="E6292" t="s">
        <v>17</v>
      </c>
      <c r="F6292" t="s">
        <v>13</v>
      </c>
      <c r="G6292">
        <v>22885546</v>
      </c>
      <c r="H6292">
        <v>1972</v>
      </c>
      <c r="I6292" t="s">
        <v>14178</v>
      </c>
    </row>
    <row r="6293" spans="1:9">
      <c r="A6293" t="s">
        <v>9</v>
      </c>
      <c r="B6293">
        <v>121</v>
      </c>
      <c r="C6293" t="s">
        <v>1583</v>
      </c>
      <c r="D6293" t="s">
        <v>539</v>
      </c>
      <c r="E6293" t="s">
        <v>17</v>
      </c>
      <c r="F6293" t="s">
        <v>13</v>
      </c>
      <c r="G6293">
        <v>18177924</v>
      </c>
      <c r="H6293">
        <v>1967</v>
      </c>
      <c r="I6293" t="s">
        <v>14178</v>
      </c>
    </row>
    <row r="6294" spans="1:9">
      <c r="A6294" t="s">
        <v>9</v>
      </c>
      <c r="B6294">
        <v>121</v>
      </c>
      <c r="C6294" t="s">
        <v>6883</v>
      </c>
      <c r="D6294" t="s">
        <v>3502</v>
      </c>
      <c r="E6294" t="s">
        <v>12</v>
      </c>
      <c r="F6294" t="s">
        <v>18</v>
      </c>
      <c r="G6294">
        <v>14369798</v>
      </c>
      <c r="H6294">
        <v>1960</v>
      </c>
      <c r="I6294" t="s">
        <v>14179</v>
      </c>
    </row>
    <row r="6295" spans="1:9">
      <c r="A6295" t="s">
        <v>9</v>
      </c>
      <c r="B6295">
        <v>121</v>
      </c>
      <c r="C6295" t="s">
        <v>14180</v>
      </c>
      <c r="D6295" t="s">
        <v>2569</v>
      </c>
      <c r="E6295" t="s">
        <v>17</v>
      </c>
      <c r="F6295" t="s">
        <v>56</v>
      </c>
      <c r="G6295">
        <v>10478025</v>
      </c>
      <c r="H6295">
        <v>1952</v>
      </c>
      <c r="I6295" t="s">
        <v>14181</v>
      </c>
    </row>
    <row r="6296" spans="1:9">
      <c r="A6296" t="s">
        <v>9</v>
      </c>
      <c r="B6296">
        <v>121</v>
      </c>
      <c r="C6296" t="s">
        <v>22</v>
      </c>
      <c r="D6296" t="s">
        <v>12489</v>
      </c>
      <c r="E6296" t="s">
        <v>12</v>
      </c>
      <c r="F6296" t="s">
        <v>13</v>
      </c>
      <c r="G6296">
        <v>8338155</v>
      </c>
      <c r="H6296">
        <v>1947</v>
      </c>
      <c r="I6296" t="s">
        <v>14182</v>
      </c>
    </row>
    <row r="6297" spans="1:9">
      <c r="A6297" t="s">
        <v>9</v>
      </c>
      <c r="B6297">
        <v>121</v>
      </c>
      <c r="C6297" t="s">
        <v>14183</v>
      </c>
      <c r="D6297" t="s">
        <v>14184</v>
      </c>
      <c r="E6297" t="s">
        <v>17</v>
      </c>
      <c r="F6297" t="s">
        <v>18</v>
      </c>
      <c r="G6297">
        <v>23205853</v>
      </c>
      <c r="H6297">
        <v>1973</v>
      </c>
      <c r="I6297" t="s">
        <v>14185</v>
      </c>
    </row>
    <row r="6298" spans="1:9">
      <c r="A6298" t="s">
        <v>9</v>
      </c>
      <c r="B6298">
        <v>121</v>
      </c>
      <c r="C6298" t="s">
        <v>14183</v>
      </c>
      <c r="D6298" t="s">
        <v>14186</v>
      </c>
      <c r="E6298" t="s">
        <v>12</v>
      </c>
      <c r="F6298" t="s">
        <v>18</v>
      </c>
      <c r="G6298">
        <v>20272259</v>
      </c>
      <c r="H6298">
        <v>1968</v>
      </c>
      <c r="I6298" t="s">
        <v>14185</v>
      </c>
    </row>
    <row r="6299" spans="1:9">
      <c r="A6299" t="s">
        <v>9</v>
      </c>
      <c r="B6299">
        <v>121</v>
      </c>
      <c r="C6299" t="s">
        <v>1601</v>
      </c>
      <c r="D6299" t="s">
        <v>14187</v>
      </c>
      <c r="E6299" t="s">
        <v>12</v>
      </c>
      <c r="F6299" t="s">
        <v>18</v>
      </c>
      <c r="G6299">
        <v>18161738</v>
      </c>
      <c r="H6299">
        <v>1966</v>
      </c>
      <c r="I6299" t="s">
        <v>14188</v>
      </c>
    </row>
    <row r="6300" spans="1:9">
      <c r="A6300" t="s">
        <v>9</v>
      </c>
      <c r="B6300">
        <v>121</v>
      </c>
      <c r="C6300" t="s">
        <v>6893</v>
      </c>
      <c r="D6300" t="s">
        <v>14189</v>
      </c>
      <c r="E6300" t="s">
        <v>17</v>
      </c>
      <c r="F6300" t="s">
        <v>13</v>
      </c>
      <c r="G6300">
        <v>13808333</v>
      </c>
      <c r="H6300">
        <v>1960</v>
      </c>
      <c r="I6300" t="s">
        <v>14190</v>
      </c>
    </row>
    <row r="6301" spans="1:9">
      <c r="A6301" t="s">
        <v>9</v>
      </c>
      <c r="B6301">
        <v>121</v>
      </c>
      <c r="C6301" t="s">
        <v>14191</v>
      </c>
      <c r="D6301" t="s">
        <v>2633</v>
      </c>
      <c r="E6301" t="s">
        <v>17</v>
      </c>
      <c r="F6301" t="s">
        <v>18</v>
      </c>
      <c r="G6301">
        <v>107268</v>
      </c>
      <c r="H6301">
        <v>1925</v>
      </c>
      <c r="I6301" t="s">
        <v>14192</v>
      </c>
    </row>
    <row r="6302" spans="1:9">
      <c r="A6302" t="s">
        <v>9</v>
      </c>
      <c r="B6302">
        <v>121</v>
      </c>
      <c r="C6302" t="s">
        <v>14193</v>
      </c>
      <c r="D6302" t="s">
        <v>14194</v>
      </c>
      <c r="E6302" t="s">
        <v>17</v>
      </c>
      <c r="F6302" t="s">
        <v>18</v>
      </c>
      <c r="G6302">
        <v>17597850</v>
      </c>
      <c r="H6302">
        <v>1965</v>
      </c>
      <c r="I6302" t="s">
        <v>14195</v>
      </c>
    </row>
    <row r="6303" spans="1:9">
      <c r="A6303" t="s">
        <v>9</v>
      </c>
      <c r="B6303">
        <v>121</v>
      </c>
      <c r="C6303" t="s">
        <v>14196</v>
      </c>
      <c r="D6303" t="s">
        <v>14197</v>
      </c>
      <c r="E6303" t="s">
        <v>12</v>
      </c>
      <c r="F6303" t="s">
        <v>56</v>
      </c>
      <c r="G6303">
        <v>30134531</v>
      </c>
      <c r="H6303">
        <v>1983</v>
      </c>
      <c r="I6303" t="s">
        <v>14198</v>
      </c>
    </row>
    <row r="6304" spans="1:9">
      <c r="A6304" t="s">
        <v>9</v>
      </c>
      <c r="B6304">
        <v>121</v>
      </c>
      <c r="C6304" t="s">
        <v>1604</v>
      </c>
      <c r="D6304" t="s">
        <v>2173</v>
      </c>
      <c r="E6304" t="s">
        <v>17</v>
      </c>
      <c r="F6304" t="s">
        <v>18</v>
      </c>
      <c r="G6304">
        <v>10640219</v>
      </c>
      <c r="H6304">
        <v>1953</v>
      </c>
      <c r="I6304" t="s">
        <v>14199</v>
      </c>
    </row>
    <row r="6305" spans="1:9">
      <c r="A6305" t="s">
        <v>9</v>
      </c>
      <c r="B6305">
        <v>121</v>
      </c>
      <c r="C6305" t="s">
        <v>12024</v>
      </c>
      <c r="D6305" t="s">
        <v>14200</v>
      </c>
      <c r="E6305" t="s">
        <v>17</v>
      </c>
      <c r="F6305" t="s">
        <v>18</v>
      </c>
      <c r="G6305">
        <v>13265708</v>
      </c>
      <c r="H6305">
        <v>1957</v>
      </c>
      <c r="I6305" t="s">
        <v>14201</v>
      </c>
    </row>
    <row r="6306" spans="1:9">
      <c r="A6306" t="s">
        <v>9</v>
      </c>
      <c r="B6306">
        <v>121</v>
      </c>
      <c r="C6306" t="s">
        <v>3493</v>
      </c>
      <c r="D6306" t="s">
        <v>14202</v>
      </c>
      <c r="E6306" t="s">
        <v>17</v>
      </c>
      <c r="F6306" t="s">
        <v>18</v>
      </c>
      <c r="G6306">
        <v>23668765</v>
      </c>
      <c r="H6306">
        <v>1973</v>
      </c>
      <c r="I6306" t="s">
        <v>14203</v>
      </c>
    </row>
    <row r="6307" spans="1:9">
      <c r="A6307" t="s">
        <v>9</v>
      </c>
      <c r="B6307">
        <v>121</v>
      </c>
      <c r="C6307" t="s">
        <v>14204</v>
      </c>
      <c r="D6307" t="s">
        <v>1561</v>
      </c>
      <c r="E6307" t="s">
        <v>17</v>
      </c>
      <c r="F6307" t="s">
        <v>18</v>
      </c>
      <c r="G6307">
        <v>266303</v>
      </c>
      <c r="H6307">
        <v>1929</v>
      </c>
      <c r="I6307" t="s">
        <v>14205</v>
      </c>
    </row>
    <row r="6308" spans="1:9">
      <c r="A6308" t="s">
        <v>9</v>
      </c>
      <c r="B6308">
        <v>121</v>
      </c>
      <c r="C6308" t="s">
        <v>54</v>
      </c>
      <c r="D6308" t="s">
        <v>14206</v>
      </c>
      <c r="E6308" t="s">
        <v>17</v>
      </c>
      <c r="F6308" t="s">
        <v>18</v>
      </c>
      <c r="G6308">
        <v>18387492</v>
      </c>
      <c r="H6308">
        <v>1967</v>
      </c>
      <c r="I6308" t="s">
        <v>14207</v>
      </c>
    </row>
    <row r="6309" spans="1:9">
      <c r="A6309" t="s">
        <v>9</v>
      </c>
      <c r="B6309">
        <v>121</v>
      </c>
      <c r="C6309" t="s">
        <v>61</v>
      </c>
      <c r="D6309" t="s">
        <v>14208</v>
      </c>
      <c r="E6309" t="s">
        <v>12</v>
      </c>
      <c r="F6309" t="s">
        <v>690</v>
      </c>
      <c r="G6309">
        <v>4547202</v>
      </c>
      <c r="H6309">
        <v>1946</v>
      </c>
      <c r="I6309" t="s">
        <v>14209</v>
      </c>
    </row>
    <row r="6310" spans="1:9">
      <c r="A6310" t="s">
        <v>9</v>
      </c>
      <c r="B6310">
        <v>121</v>
      </c>
      <c r="C6310" t="s">
        <v>61</v>
      </c>
      <c r="D6310" t="s">
        <v>1873</v>
      </c>
      <c r="E6310" t="s">
        <v>17</v>
      </c>
      <c r="F6310" t="s">
        <v>13</v>
      </c>
      <c r="G6310">
        <v>10321793</v>
      </c>
      <c r="H6310">
        <v>1951</v>
      </c>
      <c r="I6310" t="s">
        <v>14210</v>
      </c>
    </row>
    <row r="6311" spans="1:9">
      <c r="A6311" t="s">
        <v>9</v>
      </c>
      <c r="B6311">
        <v>121</v>
      </c>
      <c r="C6311" t="s">
        <v>14211</v>
      </c>
      <c r="D6311" t="s">
        <v>14212</v>
      </c>
      <c r="E6311" t="s">
        <v>17</v>
      </c>
      <c r="F6311" t="s">
        <v>13</v>
      </c>
      <c r="G6311">
        <v>17487235</v>
      </c>
      <c r="H6311">
        <v>1964</v>
      </c>
      <c r="I6311" t="s">
        <v>14213</v>
      </c>
    </row>
    <row r="6312" spans="1:9">
      <c r="A6312" t="s">
        <v>9</v>
      </c>
      <c r="B6312">
        <v>121</v>
      </c>
      <c r="C6312" t="s">
        <v>72</v>
      </c>
      <c r="D6312" t="s">
        <v>14214</v>
      </c>
      <c r="E6312" t="s">
        <v>17</v>
      </c>
      <c r="F6312" t="s">
        <v>13</v>
      </c>
      <c r="G6312">
        <v>5631574</v>
      </c>
      <c r="H6312">
        <v>1947</v>
      </c>
      <c r="I6312" t="s">
        <v>14215</v>
      </c>
    </row>
    <row r="6313" spans="1:9">
      <c r="A6313" t="s">
        <v>9</v>
      </c>
      <c r="B6313">
        <v>121</v>
      </c>
      <c r="C6313" t="s">
        <v>14216</v>
      </c>
      <c r="D6313" t="s">
        <v>7750</v>
      </c>
      <c r="E6313" t="s">
        <v>12</v>
      </c>
      <c r="F6313" t="s">
        <v>18</v>
      </c>
      <c r="G6313">
        <v>26716494</v>
      </c>
      <c r="H6313">
        <v>1981</v>
      </c>
      <c r="I6313" t="s">
        <v>14217</v>
      </c>
    </row>
    <row r="6314" spans="1:9">
      <c r="A6314" t="s">
        <v>9</v>
      </c>
      <c r="B6314">
        <v>121</v>
      </c>
      <c r="C6314" t="s">
        <v>14218</v>
      </c>
      <c r="D6314" t="s">
        <v>14219</v>
      </c>
      <c r="E6314" t="s">
        <v>17</v>
      </c>
      <c r="F6314" t="s">
        <v>18</v>
      </c>
      <c r="G6314">
        <v>6536944</v>
      </c>
      <c r="H6314">
        <v>1950</v>
      </c>
      <c r="I6314" t="s">
        <v>14220</v>
      </c>
    </row>
    <row r="6315" spans="1:9">
      <c r="A6315" t="s">
        <v>9</v>
      </c>
      <c r="B6315">
        <v>121</v>
      </c>
      <c r="C6315" t="s">
        <v>14221</v>
      </c>
      <c r="D6315" t="s">
        <v>13690</v>
      </c>
      <c r="E6315" t="s">
        <v>12</v>
      </c>
      <c r="F6315" t="s">
        <v>18</v>
      </c>
      <c r="G6315">
        <v>21644645</v>
      </c>
      <c r="H6315">
        <v>1970</v>
      </c>
      <c r="I6315" t="s">
        <v>14222</v>
      </c>
    </row>
    <row r="6316" spans="1:9">
      <c r="A6316" t="s">
        <v>9</v>
      </c>
      <c r="B6316">
        <v>121</v>
      </c>
      <c r="C6316" t="s">
        <v>6936</v>
      </c>
      <c r="D6316" t="s">
        <v>14223</v>
      </c>
      <c r="E6316" t="s">
        <v>17</v>
      </c>
      <c r="F6316" t="s">
        <v>18</v>
      </c>
      <c r="G6316">
        <v>17983119</v>
      </c>
      <c r="H6316">
        <v>1966</v>
      </c>
      <c r="I6316" t="s">
        <v>14224</v>
      </c>
    </row>
    <row r="6317" spans="1:9">
      <c r="A6317" t="s">
        <v>9</v>
      </c>
      <c r="B6317">
        <v>121</v>
      </c>
      <c r="C6317" t="s">
        <v>14225</v>
      </c>
      <c r="D6317" t="s">
        <v>495</v>
      </c>
      <c r="E6317" t="s">
        <v>17</v>
      </c>
      <c r="F6317" t="s">
        <v>18</v>
      </c>
      <c r="G6317">
        <v>10125464</v>
      </c>
      <c r="H6317">
        <v>1952</v>
      </c>
      <c r="I6317" t="s">
        <v>14226</v>
      </c>
    </row>
    <row r="6318" spans="1:9">
      <c r="A6318" t="s">
        <v>9</v>
      </c>
      <c r="B6318">
        <v>121</v>
      </c>
      <c r="C6318" t="s">
        <v>14227</v>
      </c>
      <c r="D6318" t="s">
        <v>4265</v>
      </c>
      <c r="E6318" t="s">
        <v>12</v>
      </c>
      <c r="F6318" t="s">
        <v>18</v>
      </c>
      <c r="G6318">
        <v>10641471</v>
      </c>
      <c r="H6318">
        <v>1953</v>
      </c>
      <c r="I6318" t="s">
        <v>14228</v>
      </c>
    </row>
    <row r="6319" spans="1:9">
      <c r="A6319" t="s">
        <v>9</v>
      </c>
      <c r="B6319">
        <v>121</v>
      </c>
      <c r="C6319" t="s">
        <v>14229</v>
      </c>
      <c r="D6319" t="s">
        <v>14230</v>
      </c>
      <c r="E6319" t="s">
        <v>17</v>
      </c>
      <c r="F6319" t="s">
        <v>13</v>
      </c>
      <c r="G6319">
        <v>34270312</v>
      </c>
      <c r="H6319">
        <v>1988</v>
      </c>
      <c r="I6319" t="s">
        <v>14231</v>
      </c>
    </row>
    <row r="6320" spans="1:9">
      <c r="A6320" t="s">
        <v>9</v>
      </c>
      <c r="B6320">
        <v>121</v>
      </c>
      <c r="C6320" t="s">
        <v>14232</v>
      </c>
      <c r="D6320" t="s">
        <v>14233</v>
      </c>
      <c r="E6320" t="s">
        <v>17</v>
      </c>
      <c r="F6320" t="s">
        <v>13</v>
      </c>
      <c r="G6320">
        <v>5783205</v>
      </c>
      <c r="H6320">
        <v>1946</v>
      </c>
      <c r="I6320" t="s">
        <v>14234</v>
      </c>
    </row>
    <row r="6321" spans="1:9">
      <c r="A6321" t="s">
        <v>9</v>
      </c>
      <c r="B6321">
        <v>121</v>
      </c>
      <c r="C6321" t="s">
        <v>933</v>
      </c>
      <c r="D6321" t="s">
        <v>14235</v>
      </c>
      <c r="E6321" t="s">
        <v>17</v>
      </c>
      <c r="F6321" t="s">
        <v>18</v>
      </c>
      <c r="G6321">
        <v>14010884</v>
      </c>
      <c r="H6321">
        <v>1960</v>
      </c>
      <c r="I6321" t="s">
        <v>14236</v>
      </c>
    </row>
    <row r="6322" spans="1:9">
      <c r="A6322" t="s">
        <v>9</v>
      </c>
      <c r="B6322">
        <v>121</v>
      </c>
      <c r="C6322" t="s">
        <v>14237</v>
      </c>
      <c r="D6322" t="s">
        <v>11985</v>
      </c>
      <c r="E6322" t="s">
        <v>17</v>
      </c>
      <c r="F6322" t="s">
        <v>18</v>
      </c>
      <c r="G6322">
        <v>27374358</v>
      </c>
      <c r="H6322">
        <v>1979</v>
      </c>
      <c r="I6322" t="s">
        <v>14238</v>
      </c>
    </row>
    <row r="6323" spans="1:9">
      <c r="A6323" t="s">
        <v>9</v>
      </c>
      <c r="B6323">
        <v>121</v>
      </c>
      <c r="C6323" t="s">
        <v>14239</v>
      </c>
      <c r="D6323" t="s">
        <v>3698</v>
      </c>
      <c r="E6323" t="s">
        <v>17</v>
      </c>
      <c r="F6323" t="s">
        <v>18</v>
      </c>
      <c r="G6323">
        <v>4355515</v>
      </c>
      <c r="H6323">
        <v>1926</v>
      </c>
      <c r="I6323" t="s">
        <v>14240</v>
      </c>
    </row>
    <row r="6324" spans="1:9">
      <c r="A6324" t="s">
        <v>9</v>
      </c>
      <c r="B6324">
        <v>121</v>
      </c>
      <c r="C6324" t="s">
        <v>14241</v>
      </c>
      <c r="D6324" t="s">
        <v>796</v>
      </c>
      <c r="E6324" t="s">
        <v>17</v>
      </c>
      <c r="F6324" t="s">
        <v>18</v>
      </c>
      <c r="G6324">
        <v>18439402</v>
      </c>
      <c r="H6324">
        <v>1967</v>
      </c>
      <c r="I6324" t="s">
        <v>14242</v>
      </c>
    </row>
    <row r="6325" spans="1:9">
      <c r="A6325" t="s">
        <v>9</v>
      </c>
      <c r="B6325">
        <v>121</v>
      </c>
      <c r="C6325" t="s">
        <v>14243</v>
      </c>
      <c r="D6325" t="s">
        <v>14244</v>
      </c>
      <c r="E6325" t="s">
        <v>17</v>
      </c>
      <c r="F6325" t="s">
        <v>18</v>
      </c>
      <c r="G6325">
        <v>11791520</v>
      </c>
      <c r="H6325">
        <v>1954</v>
      </c>
      <c r="I6325" t="s">
        <v>14245</v>
      </c>
    </row>
    <row r="6326" spans="1:9">
      <c r="A6326" t="s">
        <v>9</v>
      </c>
      <c r="B6326">
        <v>121</v>
      </c>
      <c r="C6326" t="s">
        <v>14246</v>
      </c>
      <c r="D6326" t="s">
        <v>14247</v>
      </c>
      <c r="E6326" t="s">
        <v>17</v>
      </c>
      <c r="F6326" t="s">
        <v>13</v>
      </c>
      <c r="G6326">
        <v>29076222</v>
      </c>
      <c r="H6326">
        <v>1981</v>
      </c>
      <c r="I6326" t="s">
        <v>14248</v>
      </c>
    </row>
    <row r="6327" spans="1:9">
      <c r="A6327" t="s">
        <v>9</v>
      </c>
      <c r="B6327">
        <v>121</v>
      </c>
      <c r="C6327" t="s">
        <v>108</v>
      </c>
      <c r="D6327" t="s">
        <v>2694</v>
      </c>
      <c r="E6327" t="s">
        <v>17</v>
      </c>
      <c r="F6327" t="s">
        <v>18</v>
      </c>
      <c r="G6327">
        <v>3944820</v>
      </c>
      <c r="H6327">
        <v>1940</v>
      </c>
      <c r="I6327" t="s">
        <v>14249</v>
      </c>
    </row>
    <row r="6328" spans="1:9">
      <c r="A6328" t="s">
        <v>9</v>
      </c>
      <c r="B6328">
        <v>121</v>
      </c>
      <c r="C6328" t="s">
        <v>14250</v>
      </c>
      <c r="D6328" t="s">
        <v>14251</v>
      </c>
      <c r="E6328" t="s">
        <v>17</v>
      </c>
      <c r="F6328" t="s">
        <v>18</v>
      </c>
      <c r="G6328">
        <v>3944327</v>
      </c>
      <c r="H6328">
        <v>1940</v>
      </c>
      <c r="I6328" t="s">
        <v>14252</v>
      </c>
    </row>
    <row r="6329" spans="1:9">
      <c r="A6329" t="s">
        <v>9</v>
      </c>
      <c r="B6329">
        <v>121</v>
      </c>
      <c r="C6329" t="s">
        <v>14253</v>
      </c>
      <c r="D6329" t="s">
        <v>2405</v>
      </c>
      <c r="E6329" t="s">
        <v>12</v>
      </c>
      <c r="F6329" t="s">
        <v>18</v>
      </c>
      <c r="G6329">
        <v>12498493</v>
      </c>
      <c r="H6329">
        <v>1958</v>
      </c>
      <c r="I6329" t="s">
        <v>14254</v>
      </c>
    </row>
    <row r="6330" spans="1:9">
      <c r="A6330" t="s">
        <v>9</v>
      </c>
      <c r="B6330">
        <v>121</v>
      </c>
      <c r="C6330" t="s">
        <v>14255</v>
      </c>
      <c r="D6330" t="s">
        <v>14256</v>
      </c>
      <c r="E6330" t="s">
        <v>12</v>
      </c>
      <c r="F6330" t="s">
        <v>18</v>
      </c>
      <c r="G6330">
        <v>8315089</v>
      </c>
      <c r="H6330">
        <v>1950</v>
      </c>
      <c r="I6330" t="s">
        <v>14257</v>
      </c>
    </row>
    <row r="6331" spans="1:9">
      <c r="A6331" t="s">
        <v>9</v>
      </c>
      <c r="B6331">
        <v>121</v>
      </c>
      <c r="C6331" t="s">
        <v>1674</v>
      </c>
      <c r="D6331" t="s">
        <v>14258</v>
      </c>
      <c r="E6331" t="s">
        <v>17</v>
      </c>
      <c r="F6331" t="s">
        <v>13</v>
      </c>
      <c r="G6331">
        <v>24315519</v>
      </c>
      <c r="H6331">
        <v>1974</v>
      </c>
      <c r="I6331" t="s">
        <v>14259</v>
      </c>
    </row>
    <row r="6332" spans="1:9">
      <c r="A6332" t="s">
        <v>9</v>
      </c>
      <c r="B6332">
        <v>121</v>
      </c>
      <c r="C6332" t="s">
        <v>14260</v>
      </c>
      <c r="D6332" t="s">
        <v>2837</v>
      </c>
      <c r="E6332" t="s">
        <v>17</v>
      </c>
      <c r="F6332" t="s">
        <v>18</v>
      </c>
      <c r="G6332">
        <v>5663136</v>
      </c>
      <c r="H6332">
        <v>1947</v>
      </c>
      <c r="I6332" t="s">
        <v>14261</v>
      </c>
    </row>
    <row r="6333" spans="1:9">
      <c r="A6333" t="s">
        <v>9</v>
      </c>
      <c r="B6333">
        <v>121</v>
      </c>
      <c r="C6333" t="s">
        <v>14262</v>
      </c>
      <c r="D6333" t="s">
        <v>14263</v>
      </c>
      <c r="E6333" t="s">
        <v>17</v>
      </c>
      <c r="F6333" t="s">
        <v>18</v>
      </c>
      <c r="G6333">
        <v>16454442</v>
      </c>
      <c r="H6333">
        <v>1962</v>
      </c>
      <c r="I6333" t="s">
        <v>14264</v>
      </c>
    </row>
    <row r="6334" spans="1:9">
      <c r="A6334" t="s">
        <v>9</v>
      </c>
      <c r="B6334">
        <v>121</v>
      </c>
      <c r="C6334" t="s">
        <v>5133</v>
      </c>
      <c r="D6334" t="s">
        <v>100</v>
      </c>
      <c r="E6334" t="s">
        <v>17</v>
      </c>
      <c r="F6334" t="s">
        <v>18</v>
      </c>
      <c r="G6334">
        <v>6371728</v>
      </c>
      <c r="H6334">
        <v>1950</v>
      </c>
      <c r="I6334" t="s">
        <v>14265</v>
      </c>
    </row>
    <row r="6335" spans="1:9">
      <c r="A6335" t="s">
        <v>9</v>
      </c>
      <c r="B6335">
        <v>121</v>
      </c>
      <c r="C6335" t="s">
        <v>14266</v>
      </c>
      <c r="D6335" t="s">
        <v>14267</v>
      </c>
      <c r="E6335" t="s">
        <v>12</v>
      </c>
      <c r="F6335" t="s">
        <v>13</v>
      </c>
      <c r="G6335">
        <v>21479709</v>
      </c>
      <c r="H6335">
        <v>1970</v>
      </c>
      <c r="I6335" t="s">
        <v>14268</v>
      </c>
    </row>
    <row r="6336" spans="1:9">
      <c r="A6336" t="s">
        <v>9</v>
      </c>
      <c r="B6336">
        <v>121</v>
      </c>
      <c r="C6336" t="s">
        <v>1705</v>
      </c>
      <c r="D6336" t="s">
        <v>14269</v>
      </c>
      <c r="E6336" t="s">
        <v>12</v>
      </c>
      <c r="F6336" t="s">
        <v>13</v>
      </c>
      <c r="G6336">
        <v>20912323</v>
      </c>
      <c r="H6336">
        <v>1969</v>
      </c>
      <c r="I6336" t="s">
        <v>14270</v>
      </c>
    </row>
    <row r="6337" spans="1:9">
      <c r="A6337" t="s">
        <v>9</v>
      </c>
      <c r="B6337">
        <v>121</v>
      </c>
      <c r="C6337" t="s">
        <v>5157</v>
      </c>
      <c r="D6337" t="s">
        <v>14271</v>
      </c>
      <c r="E6337" t="s">
        <v>17</v>
      </c>
      <c r="F6337" t="s">
        <v>18</v>
      </c>
      <c r="G6337">
        <v>3547037</v>
      </c>
      <c r="H6337">
        <v>1938</v>
      </c>
      <c r="I6337" t="s">
        <v>14272</v>
      </c>
    </row>
    <row r="6338" spans="1:9">
      <c r="A6338" t="s">
        <v>9</v>
      </c>
      <c r="B6338">
        <v>121</v>
      </c>
      <c r="C6338" t="s">
        <v>14273</v>
      </c>
      <c r="D6338" t="s">
        <v>34</v>
      </c>
      <c r="E6338" t="s">
        <v>12</v>
      </c>
      <c r="F6338" t="s">
        <v>18</v>
      </c>
      <c r="G6338">
        <v>10124213</v>
      </c>
      <c r="H6338">
        <v>1951</v>
      </c>
      <c r="I6338" t="s">
        <v>14274</v>
      </c>
    </row>
    <row r="6339" spans="1:9">
      <c r="A6339" t="s">
        <v>9</v>
      </c>
      <c r="B6339">
        <v>121</v>
      </c>
      <c r="C6339" t="s">
        <v>14275</v>
      </c>
      <c r="D6339" t="s">
        <v>14276</v>
      </c>
      <c r="E6339" t="s">
        <v>12</v>
      </c>
      <c r="F6339" t="s">
        <v>18</v>
      </c>
      <c r="G6339">
        <v>13432696</v>
      </c>
      <c r="H6339">
        <v>1957</v>
      </c>
      <c r="I6339" t="s">
        <v>14277</v>
      </c>
    </row>
    <row r="6340" spans="1:9">
      <c r="A6340" t="s">
        <v>9</v>
      </c>
      <c r="B6340">
        <v>121</v>
      </c>
      <c r="C6340" t="s">
        <v>14278</v>
      </c>
      <c r="D6340" t="s">
        <v>9909</v>
      </c>
      <c r="E6340" t="s">
        <v>17</v>
      </c>
      <c r="F6340" t="s">
        <v>18</v>
      </c>
      <c r="G6340">
        <v>10124431</v>
      </c>
      <c r="H6340">
        <v>1951</v>
      </c>
      <c r="I6340" t="s">
        <v>14279</v>
      </c>
    </row>
    <row r="6341" spans="1:9">
      <c r="A6341" t="s">
        <v>9</v>
      </c>
      <c r="B6341">
        <v>121</v>
      </c>
      <c r="C6341" t="s">
        <v>1717</v>
      </c>
      <c r="D6341" t="s">
        <v>179</v>
      </c>
      <c r="E6341" t="s">
        <v>12</v>
      </c>
      <c r="F6341" t="s">
        <v>18</v>
      </c>
      <c r="G6341">
        <v>4433919</v>
      </c>
      <c r="H6341">
        <v>1944</v>
      </c>
      <c r="I6341" t="s">
        <v>14280</v>
      </c>
    </row>
    <row r="6342" spans="1:9">
      <c r="A6342" t="s">
        <v>9</v>
      </c>
      <c r="B6342">
        <v>121</v>
      </c>
      <c r="C6342" t="s">
        <v>14281</v>
      </c>
      <c r="D6342" t="s">
        <v>354</v>
      </c>
      <c r="E6342" t="s">
        <v>12</v>
      </c>
      <c r="F6342" t="s">
        <v>13</v>
      </c>
      <c r="G6342">
        <v>7734410</v>
      </c>
      <c r="H6342">
        <v>1942</v>
      </c>
      <c r="I6342" t="s">
        <v>14282</v>
      </c>
    </row>
    <row r="6343" spans="1:9">
      <c r="A6343" t="s">
        <v>9</v>
      </c>
      <c r="B6343">
        <v>121</v>
      </c>
      <c r="C6343" t="s">
        <v>14283</v>
      </c>
      <c r="D6343" t="s">
        <v>10826</v>
      </c>
      <c r="E6343" t="s">
        <v>17</v>
      </c>
      <c r="F6343" t="s">
        <v>56</v>
      </c>
      <c r="G6343">
        <v>6661235</v>
      </c>
      <c r="H6343">
        <v>1950</v>
      </c>
      <c r="I6343" t="s">
        <v>14284</v>
      </c>
    </row>
    <row r="6344" spans="1:9">
      <c r="A6344" t="s">
        <v>9</v>
      </c>
      <c r="B6344">
        <v>121</v>
      </c>
      <c r="C6344" t="s">
        <v>5187</v>
      </c>
      <c r="D6344" t="s">
        <v>8038</v>
      </c>
      <c r="E6344" t="s">
        <v>17</v>
      </c>
      <c r="F6344" t="s">
        <v>18</v>
      </c>
      <c r="G6344">
        <v>32487766</v>
      </c>
      <c r="H6344">
        <v>1986</v>
      </c>
      <c r="I6344" t="s">
        <v>14285</v>
      </c>
    </row>
    <row r="6345" spans="1:9">
      <c r="A6345" t="s">
        <v>9</v>
      </c>
      <c r="B6345">
        <v>121</v>
      </c>
      <c r="C6345" t="s">
        <v>14286</v>
      </c>
      <c r="D6345" t="s">
        <v>6407</v>
      </c>
      <c r="E6345" t="s">
        <v>12</v>
      </c>
      <c r="F6345" t="s">
        <v>13</v>
      </c>
      <c r="G6345">
        <v>23838911</v>
      </c>
      <c r="H6345">
        <v>1974</v>
      </c>
      <c r="I6345" t="s">
        <v>14272</v>
      </c>
    </row>
    <row r="6346" spans="1:9">
      <c r="A6346" t="s">
        <v>9</v>
      </c>
      <c r="B6346">
        <v>121</v>
      </c>
      <c r="C6346" t="s">
        <v>14287</v>
      </c>
      <c r="D6346" t="s">
        <v>1191</v>
      </c>
      <c r="E6346" t="s">
        <v>12</v>
      </c>
      <c r="F6346" t="s">
        <v>18</v>
      </c>
      <c r="G6346">
        <v>26577140</v>
      </c>
      <c r="H6346">
        <v>1978</v>
      </c>
      <c r="I6346" t="s">
        <v>14288</v>
      </c>
    </row>
    <row r="6347" spans="1:9">
      <c r="A6347" t="s">
        <v>9</v>
      </c>
      <c r="B6347">
        <v>121</v>
      </c>
      <c r="C6347" t="s">
        <v>14289</v>
      </c>
      <c r="D6347" t="s">
        <v>14290</v>
      </c>
      <c r="E6347" t="s">
        <v>17</v>
      </c>
      <c r="F6347" t="s">
        <v>13</v>
      </c>
      <c r="G6347">
        <v>38305503</v>
      </c>
      <c r="H6347">
        <v>1994</v>
      </c>
      <c r="I6347" t="s">
        <v>14291</v>
      </c>
    </row>
    <row r="6348" spans="1:9">
      <c r="A6348" t="s">
        <v>9</v>
      </c>
      <c r="B6348">
        <v>121</v>
      </c>
      <c r="C6348" t="s">
        <v>5190</v>
      </c>
      <c r="D6348" t="s">
        <v>986</v>
      </c>
      <c r="E6348" t="s">
        <v>17</v>
      </c>
      <c r="F6348" t="s">
        <v>13</v>
      </c>
      <c r="G6348">
        <v>11154388</v>
      </c>
      <c r="H6348">
        <v>1954</v>
      </c>
      <c r="I6348" t="s">
        <v>14292</v>
      </c>
    </row>
    <row r="6349" spans="1:9">
      <c r="A6349" t="s">
        <v>9</v>
      </c>
      <c r="B6349">
        <v>121</v>
      </c>
      <c r="C6349" t="s">
        <v>12217</v>
      </c>
      <c r="D6349" t="s">
        <v>3937</v>
      </c>
      <c r="E6349" t="s">
        <v>12</v>
      </c>
      <c r="F6349" t="s">
        <v>18</v>
      </c>
      <c r="G6349">
        <v>10619802</v>
      </c>
      <c r="H6349">
        <v>1953</v>
      </c>
      <c r="I6349" t="s">
        <v>14293</v>
      </c>
    </row>
    <row r="6350" spans="1:9">
      <c r="A6350" t="s">
        <v>9</v>
      </c>
      <c r="B6350">
        <v>121</v>
      </c>
      <c r="C6350" t="s">
        <v>14294</v>
      </c>
      <c r="D6350" t="s">
        <v>14295</v>
      </c>
      <c r="E6350" t="s">
        <v>17</v>
      </c>
      <c r="F6350" t="s">
        <v>18</v>
      </c>
      <c r="G6350">
        <v>4970552</v>
      </c>
      <c r="H6350">
        <v>1942</v>
      </c>
      <c r="I6350" t="s">
        <v>14296</v>
      </c>
    </row>
    <row r="6351" spans="1:9">
      <c r="A6351" t="s">
        <v>9</v>
      </c>
      <c r="B6351">
        <v>121</v>
      </c>
      <c r="C6351" t="s">
        <v>14297</v>
      </c>
      <c r="D6351" t="s">
        <v>6670</v>
      </c>
      <c r="E6351" t="s">
        <v>12</v>
      </c>
      <c r="F6351" t="s">
        <v>13</v>
      </c>
      <c r="G6351">
        <v>4436101</v>
      </c>
      <c r="H6351">
        <v>1944</v>
      </c>
      <c r="I6351" t="s">
        <v>14298</v>
      </c>
    </row>
    <row r="6352" spans="1:9">
      <c r="A6352" t="s">
        <v>9</v>
      </c>
      <c r="B6352">
        <v>121</v>
      </c>
      <c r="C6352" t="s">
        <v>14299</v>
      </c>
      <c r="D6352" t="s">
        <v>8193</v>
      </c>
      <c r="E6352" t="s">
        <v>12</v>
      </c>
      <c r="F6352" t="s">
        <v>690</v>
      </c>
      <c r="G6352">
        <v>5071486</v>
      </c>
      <c r="H6352">
        <v>1948</v>
      </c>
      <c r="I6352" t="s">
        <v>14300</v>
      </c>
    </row>
    <row r="6353" spans="1:9">
      <c r="A6353" t="s">
        <v>9</v>
      </c>
      <c r="B6353">
        <v>121</v>
      </c>
      <c r="C6353" t="s">
        <v>14301</v>
      </c>
      <c r="D6353" t="s">
        <v>14302</v>
      </c>
      <c r="E6353" t="s">
        <v>17</v>
      </c>
      <c r="F6353" t="s">
        <v>18</v>
      </c>
      <c r="G6353">
        <v>17331289</v>
      </c>
      <c r="H6353">
        <v>1964</v>
      </c>
      <c r="I6353" t="s">
        <v>14303</v>
      </c>
    </row>
    <row r="6354" spans="1:9">
      <c r="A6354" t="s">
        <v>9</v>
      </c>
      <c r="B6354">
        <v>121</v>
      </c>
      <c r="C6354" t="s">
        <v>14304</v>
      </c>
      <c r="D6354" t="s">
        <v>14305</v>
      </c>
      <c r="E6354" t="s">
        <v>17</v>
      </c>
      <c r="F6354" t="s">
        <v>35</v>
      </c>
      <c r="G6354">
        <v>2761913</v>
      </c>
      <c r="H6354">
        <v>1936</v>
      </c>
      <c r="I6354" t="s">
        <v>14306</v>
      </c>
    </row>
    <row r="6355" spans="1:9">
      <c r="A6355" t="s">
        <v>9</v>
      </c>
      <c r="B6355">
        <v>121</v>
      </c>
      <c r="C6355" t="s">
        <v>14307</v>
      </c>
      <c r="D6355" t="s">
        <v>14308</v>
      </c>
      <c r="E6355" t="s">
        <v>17</v>
      </c>
      <c r="F6355" t="s">
        <v>13</v>
      </c>
      <c r="G6355">
        <v>22819527</v>
      </c>
      <c r="H6355">
        <v>1972</v>
      </c>
      <c r="I6355" t="s">
        <v>14309</v>
      </c>
    </row>
    <row r="6356" spans="1:9">
      <c r="A6356" t="s">
        <v>9</v>
      </c>
      <c r="B6356">
        <v>121</v>
      </c>
      <c r="C6356" t="s">
        <v>14310</v>
      </c>
      <c r="D6356" t="s">
        <v>14311</v>
      </c>
      <c r="E6356" t="s">
        <v>17</v>
      </c>
      <c r="F6356" t="s">
        <v>18</v>
      </c>
      <c r="G6356">
        <v>4883025</v>
      </c>
      <c r="H6356">
        <v>1944</v>
      </c>
      <c r="I6356" t="s">
        <v>14312</v>
      </c>
    </row>
    <row r="6357" spans="1:9">
      <c r="A6357" t="s">
        <v>9</v>
      </c>
      <c r="B6357">
        <v>121</v>
      </c>
      <c r="C6357" t="s">
        <v>14313</v>
      </c>
      <c r="D6357" t="s">
        <v>4639</v>
      </c>
      <c r="E6357" t="s">
        <v>12</v>
      </c>
      <c r="F6357" t="s">
        <v>18</v>
      </c>
      <c r="G6357">
        <v>28417254</v>
      </c>
      <c r="H6357">
        <v>1980</v>
      </c>
      <c r="I6357" t="s">
        <v>14314</v>
      </c>
    </row>
    <row r="6358" spans="1:9">
      <c r="A6358" t="s">
        <v>9</v>
      </c>
      <c r="B6358">
        <v>121</v>
      </c>
      <c r="C6358" t="s">
        <v>14315</v>
      </c>
      <c r="D6358" t="s">
        <v>12467</v>
      </c>
      <c r="E6358" t="s">
        <v>12</v>
      </c>
      <c r="F6358" t="s">
        <v>18</v>
      </c>
      <c r="G6358">
        <v>17166644</v>
      </c>
      <c r="H6358">
        <v>1964</v>
      </c>
      <c r="I6358" t="s">
        <v>14316</v>
      </c>
    </row>
    <row r="6359" spans="1:9">
      <c r="A6359" t="s">
        <v>9</v>
      </c>
      <c r="B6359">
        <v>121</v>
      </c>
      <c r="C6359" t="s">
        <v>1788</v>
      </c>
      <c r="D6359" t="s">
        <v>14317</v>
      </c>
      <c r="E6359" t="s">
        <v>17</v>
      </c>
      <c r="F6359" t="s">
        <v>18</v>
      </c>
      <c r="G6359">
        <v>23522436</v>
      </c>
      <c r="H6359">
        <v>1974</v>
      </c>
      <c r="I6359" t="s">
        <v>14318</v>
      </c>
    </row>
    <row r="6360" spans="1:9">
      <c r="A6360" t="s">
        <v>9</v>
      </c>
      <c r="B6360">
        <v>121</v>
      </c>
      <c r="C6360" t="s">
        <v>14319</v>
      </c>
      <c r="D6360" t="s">
        <v>14320</v>
      </c>
      <c r="E6360" t="s">
        <v>12</v>
      </c>
      <c r="F6360" t="s">
        <v>690</v>
      </c>
      <c r="G6360">
        <v>26773355</v>
      </c>
      <c r="H6360">
        <v>1978</v>
      </c>
      <c r="I6360" t="s">
        <v>14321</v>
      </c>
    </row>
    <row r="6361" spans="1:9">
      <c r="A6361" t="s">
        <v>9</v>
      </c>
      <c r="B6361">
        <v>121</v>
      </c>
      <c r="C6361" t="s">
        <v>14322</v>
      </c>
      <c r="D6361" t="s">
        <v>14323</v>
      </c>
      <c r="E6361" t="s">
        <v>17</v>
      </c>
      <c r="F6361" t="s">
        <v>18</v>
      </c>
      <c r="G6361">
        <v>43082071</v>
      </c>
      <c r="H6361">
        <v>2001</v>
      </c>
      <c r="I6361" t="s">
        <v>14324</v>
      </c>
    </row>
    <row r="6362" spans="1:9">
      <c r="A6362" t="s">
        <v>9</v>
      </c>
      <c r="B6362">
        <v>121</v>
      </c>
      <c r="C6362" t="s">
        <v>14322</v>
      </c>
      <c r="D6362" t="s">
        <v>14325</v>
      </c>
      <c r="E6362" t="s">
        <v>12</v>
      </c>
      <c r="F6362" t="s">
        <v>13</v>
      </c>
      <c r="G6362">
        <v>32594323</v>
      </c>
      <c r="H6362">
        <v>1986</v>
      </c>
      <c r="I6362" t="s">
        <v>14326</v>
      </c>
    </row>
    <row r="6363" spans="1:9">
      <c r="A6363" t="s">
        <v>9</v>
      </c>
      <c r="B6363">
        <v>121</v>
      </c>
      <c r="C6363" t="s">
        <v>5230</v>
      </c>
      <c r="D6363" t="s">
        <v>14327</v>
      </c>
      <c r="E6363" t="s">
        <v>17</v>
      </c>
      <c r="F6363" t="s">
        <v>18</v>
      </c>
      <c r="G6363">
        <v>6021697</v>
      </c>
      <c r="H6363">
        <v>1948</v>
      </c>
      <c r="I6363" t="s">
        <v>14328</v>
      </c>
    </row>
    <row r="6364" spans="1:9">
      <c r="A6364" t="s">
        <v>9</v>
      </c>
      <c r="B6364">
        <v>121</v>
      </c>
      <c r="C6364" t="s">
        <v>14329</v>
      </c>
      <c r="D6364" t="s">
        <v>14330</v>
      </c>
      <c r="E6364" t="s">
        <v>17</v>
      </c>
      <c r="F6364" t="s">
        <v>18</v>
      </c>
      <c r="G6364">
        <v>23377904</v>
      </c>
      <c r="H6364">
        <v>1973</v>
      </c>
      <c r="I6364" t="s">
        <v>14331</v>
      </c>
    </row>
    <row r="6365" spans="1:9">
      <c r="A6365" t="s">
        <v>9</v>
      </c>
      <c r="B6365">
        <v>121</v>
      </c>
      <c r="C6365" t="s">
        <v>14332</v>
      </c>
      <c r="D6365" t="s">
        <v>14333</v>
      </c>
      <c r="E6365" t="s">
        <v>12</v>
      </c>
      <c r="F6365" t="s">
        <v>18</v>
      </c>
      <c r="G6365">
        <v>8586470</v>
      </c>
      <c r="H6365">
        <v>1951</v>
      </c>
      <c r="I6365" t="s">
        <v>14334</v>
      </c>
    </row>
    <row r="6366" spans="1:9">
      <c r="A6366" t="s">
        <v>9</v>
      </c>
      <c r="B6366">
        <v>121</v>
      </c>
      <c r="C6366" t="s">
        <v>14335</v>
      </c>
      <c r="D6366" t="s">
        <v>14336</v>
      </c>
      <c r="E6366" t="s">
        <v>17</v>
      </c>
      <c r="F6366" t="s">
        <v>35</v>
      </c>
      <c r="G6366">
        <v>3349658</v>
      </c>
      <c r="H6366">
        <v>1921</v>
      </c>
      <c r="I6366" t="s">
        <v>14337</v>
      </c>
    </row>
    <row r="6367" spans="1:9">
      <c r="A6367" t="s">
        <v>9</v>
      </c>
      <c r="B6367">
        <v>121</v>
      </c>
      <c r="C6367" t="s">
        <v>14338</v>
      </c>
      <c r="D6367" t="s">
        <v>14339</v>
      </c>
      <c r="E6367" t="s">
        <v>17</v>
      </c>
      <c r="F6367" t="s">
        <v>13</v>
      </c>
      <c r="G6367">
        <v>31354995</v>
      </c>
      <c r="H6367">
        <v>1985</v>
      </c>
      <c r="I6367" t="s">
        <v>14340</v>
      </c>
    </row>
    <row r="6368" spans="1:9">
      <c r="A6368" t="s">
        <v>9</v>
      </c>
      <c r="B6368">
        <v>121</v>
      </c>
      <c r="C6368" t="s">
        <v>14341</v>
      </c>
      <c r="D6368" t="s">
        <v>14342</v>
      </c>
      <c r="E6368" t="s">
        <v>17</v>
      </c>
      <c r="F6368" t="s">
        <v>18</v>
      </c>
      <c r="G6368">
        <v>4989642</v>
      </c>
      <c r="H6368">
        <v>1944</v>
      </c>
      <c r="I6368" t="s">
        <v>14185</v>
      </c>
    </row>
    <row r="6369" spans="1:9">
      <c r="A6369" t="s">
        <v>9</v>
      </c>
      <c r="B6369">
        <v>121</v>
      </c>
      <c r="C6369" t="s">
        <v>14343</v>
      </c>
      <c r="D6369" t="s">
        <v>14344</v>
      </c>
      <c r="E6369" t="s">
        <v>12</v>
      </c>
      <c r="F6369" t="s">
        <v>18</v>
      </c>
      <c r="G6369">
        <v>11703883</v>
      </c>
      <c r="H6369">
        <v>1955</v>
      </c>
      <c r="I6369" t="s">
        <v>14345</v>
      </c>
    </row>
    <row r="6370" spans="1:9">
      <c r="A6370" t="s">
        <v>9</v>
      </c>
      <c r="B6370">
        <v>121</v>
      </c>
      <c r="C6370" t="s">
        <v>14346</v>
      </c>
      <c r="D6370" t="s">
        <v>9936</v>
      </c>
      <c r="E6370" t="s">
        <v>12</v>
      </c>
      <c r="F6370" t="s">
        <v>18</v>
      </c>
      <c r="G6370">
        <v>21151981</v>
      </c>
      <c r="H6370">
        <v>1969</v>
      </c>
      <c r="I6370" t="s">
        <v>14347</v>
      </c>
    </row>
    <row r="6371" spans="1:9">
      <c r="A6371" t="s">
        <v>9</v>
      </c>
      <c r="B6371">
        <v>121</v>
      </c>
      <c r="C6371" t="s">
        <v>213</v>
      </c>
      <c r="D6371" t="s">
        <v>8406</v>
      </c>
      <c r="E6371" t="s">
        <v>12</v>
      </c>
      <c r="F6371" t="s">
        <v>18</v>
      </c>
      <c r="G6371">
        <v>16982540</v>
      </c>
      <c r="H6371">
        <v>1964</v>
      </c>
      <c r="I6371" t="s">
        <v>14348</v>
      </c>
    </row>
    <row r="6372" spans="1:9">
      <c r="A6372" t="s">
        <v>9</v>
      </c>
      <c r="B6372">
        <v>121</v>
      </c>
      <c r="C6372" t="s">
        <v>14349</v>
      </c>
      <c r="D6372" t="s">
        <v>14350</v>
      </c>
      <c r="E6372" t="s">
        <v>12</v>
      </c>
      <c r="F6372" t="s">
        <v>18</v>
      </c>
      <c r="G6372">
        <v>23511739</v>
      </c>
      <c r="H6372">
        <v>1973</v>
      </c>
      <c r="I6372" t="s">
        <v>14351</v>
      </c>
    </row>
    <row r="6373" spans="1:9">
      <c r="A6373" t="s">
        <v>9</v>
      </c>
      <c r="B6373">
        <v>121</v>
      </c>
      <c r="C6373" t="s">
        <v>1826</v>
      </c>
      <c r="D6373" t="s">
        <v>5715</v>
      </c>
      <c r="E6373" t="s">
        <v>17</v>
      </c>
      <c r="F6373" t="s">
        <v>18</v>
      </c>
      <c r="G6373">
        <v>5430071</v>
      </c>
      <c r="H6373">
        <v>1946</v>
      </c>
      <c r="I6373" t="s">
        <v>14352</v>
      </c>
    </row>
    <row r="6374" spans="1:9">
      <c r="A6374" t="s">
        <v>9</v>
      </c>
      <c r="B6374">
        <v>121</v>
      </c>
      <c r="C6374" t="s">
        <v>14353</v>
      </c>
      <c r="D6374" t="s">
        <v>14354</v>
      </c>
      <c r="E6374" t="s">
        <v>17</v>
      </c>
      <c r="F6374" t="s">
        <v>18</v>
      </c>
      <c r="G6374">
        <v>13430296</v>
      </c>
      <c r="H6374">
        <v>1957</v>
      </c>
      <c r="I6374" t="s">
        <v>14355</v>
      </c>
    </row>
    <row r="6375" spans="1:9">
      <c r="A6375" t="s">
        <v>9</v>
      </c>
      <c r="B6375">
        <v>121</v>
      </c>
      <c r="C6375" t="s">
        <v>14356</v>
      </c>
      <c r="D6375" t="s">
        <v>7030</v>
      </c>
      <c r="E6375" t="s">
        <v>12</v>
      </c>
      <c r="F6375" t="s">
        <v>56</v>
      </c>
      <c r="G6375">
        <v>22755036</v>
      </c>
      <c r="H6375">
        <v>1972</v>
      </c>
      <c r="I6375" t="s">
        <v>14357</v>
      </c>
    </row>
    <row r="6376" spans="1:9">
      <c r="A6376" t="s">
        <v>9</v>
      </c>
      <c r="B6376">
        <v>121</v>
      </c>
      <c r="C6376" t="s">
        <v>14358</v>
      </c>
      <c r="D6376" t="s">
        <v>4720</v>
      </c>
      <c r="E6376" t="s">
        <v>12</v>
      </c>
      <c r="F6376" t="s">
        <v>18</v>
      </c>
      <c r="G6376">
        <v>14741395</v>
      </c>
      <c r="H6376">
        <v>1962</v>
      </c>
      <c r="I6376" t="s">
        <v>14359</v>
      </c>
    </row>
    <row r="6377" spans="1:9">
      <c r="A6377" t="s">
        <v>9</v>
      </c>
      <c r="B6377">
        <v>121</v>
      </c>
      <c r="C6377" t="s">
        <v>14360</v>
      </c>
      <c r="D6377" t="s">
        <v>14361</v>
      </c>
      <c r="E6377" t="s">
        <v>12</v>
      </c>
      <c r="F6377" t="s">
        <v>13</v>
      </c>
      <c r="G6377">
        <v>26716317</v>
      </c>
      <c r="H6377">
        <v>1981</v>
      </c>
      <c r="I6377" t="s">
        <v>14362</v>
      </c>
    </row>
    <row r="6378" spans="1:9">
      <c r="A6378" t="s">
        <v>9</v>
      </c>
      <c r="B6378">
        <v>121</v>
      </c>
      <c r="C6378" t="s">
        <v>14363</v>
      </c>
      <c r="D6378" t="s">
        <v>14364</v>
      </c>
      <c r="E6378" t="s">
        <v>17</v>
      </c>
      <c r="F6378" t="s">
        <v>18</v>
      </c>
      <c r="G6378">
        <v>6731480</v>
      </c>
      <c r="H6378">
        <v>1951</v>
      </c>
      <c r="I6378" t="s">
        <v>14365</v>
      </c>
    </row>
    <row r="6379" spans="1:9">
      <c r="A6379" t="s">
        <v>9</v>
      </c>
      <c r="B6379">
        <v>121</v>
      </c>
      <c r="C6379" t="s">
        <v>14366</v>
      </c>
      <c r="D6379" t="s">
        <v>2173</v>
      </c>
      <c r="E6379" t="s">
        <v>17</v>
      </c>
      <c r="F6379" t="s">
        <v>18</v>
      </c>
      <c r="G6379">
        <v>3359492</v>
      </c>
      <c r="H6379">
        <v>1926</v>
      </c>
      <c r="I6379" t="s">
        <v>14367</v>
      </c>
    </row>
    <row r="6380" spans="1:9">
      <c r="A6380" t="s">
        <v>9</v>
      </c>
      <c r="B6380">
        <v>121</v>
      </c>
      <c r="C6380" t="s">
        <v>5261</v>
      </c>
      <c r="D6380" t="s">
        <v>14368</v>
      </c>
      <c r="E6380" t="s">
        <v>17</v>
      </c>
      <c r="F6380" t="s">
        <v>18</v>
      </c>
      <c r="G6380">
        <v>21483618</v>
      </c>
      <c r="H6380">
        <v>1970</v>
      </c>
      <c r="I6380" t="s">
        <v>14369</v>
      </c>
    </row>
    <row r="6381" spans="1:9">
      <c r="A6381" t="s">
        <v>9</v>
      </c>
      <c r="B6381">
        <v>121</v>
      </c>
      <c r="C6381" t="s">
        <v>234</v>
      </c>
      <c r="D6381" t="s">
        <v>14370</v>
      </c>
      <c r="E6381" t="s">
        <v>17</v>
      </c>
      <c r="F6381" t="s">
        <v>13</v>
      </c>
      <c r="G6381">
        <v>14176866</v>
      </c>
      <c r="H6381">
        <v>1960</v>
      </c>
      <c r="I6381" t="s">
        <v>14371</v>
      </c>
    </row>
    <row r="6382" spans="1:9">
      <c r="A6382" t="s">
        <v>9</v>
      </c>
      <c r="B6382">
        <v>121</v>
      </c>
      <c r="C6382" t="s">
        <v>234</v>
      </c>
      <c r="D6382" t="s">
        <v>1006</v>
      </c>
      <c r="E6382" t="s">
        <v>17</v>
      </c>
      <c r="F6382" t="s">
        <v>56</v>
      </c>
      <c r="G6382">
        <v>10451917</v>
      </c>
      <c r="H6382">
        <v>1952</v>
      </c>
      <c r="I6382" t="s">
        <v>14372</v>
      </c>
    </row>
    <row r="6383" spans="1:9">
      <c r="A6383" t="s">
        <v>9</v>
      </c>
      <c r="B6383">
        <v>121</v>
      </c>
      <c r="C6383" t="s">
        <v>14373</v>
      </c>
      <c r="D6383" t="s">
        <v>14374</v>
      </c>
      <c r="E6383" t="s">
        <v>12</v>
      </c>
      <c r="F6383" t="s">
        <v>13</v>
      </c>
      <c r="G6383">
        <v>43443569</v>
      </c>
      <c r="H6383">
        <v>2001</v>
      </c>
      <c r="I6383" t="s">
        <v>14375</v>
      </c>
    </row>
    <row r="6384" spans="1:9">
      <c r="A6384" t="s">
        <v>9</v>
      </c>
      <c r="B6384">
        <v>121</v>
      </c>
      <c r="C6384" t="s">
        <v>14376</v>
      </c>
      <c r="D6384" t="s">
        <v>2081</v>
      </c>
      <c r="E6384" t="s">
        <v>17</v>
      </c>
      <c r="F6384" t="s">
        <v>18</v>
      </c>
      <c r="G6384">
        <v>17739516</v>
      </c>
      <c r="H6384">
        <v>1966</v>
      </c>
      <c r="I6384" t="s">
        <v>14377</v>
      </c>
    </row>
    <row r="6385" spans="1:9">
      <c r="A6385" t="s">
        <v>9</v>
      </c>
      <c r="B6385">
        <v>121</v>
      </c>
      <c r="C6385" t="s">
        <v>14378</v>
      </c>
      <c r="D6385" t="s">
        <v>14379</v>
      </c>
      <c r="E6385" t="s">
        <v>17</v>
      </c>
      <c r="F6385" t="s">
        <v>18</v>
      </c>
      <c r="G6385">
        <v>6028886</v>
      </c>
      <c r="H6385">
        <v>1949</v>
      </c>
      <c r="I6385" t="s">
        <v>14380</v>
      </c>
    </row>
    <row r="6386" spans="1:9">
      <c r="A6386" t="s">
        <v>9</v>
      </c>
      <c r="B6386">
        <v>121</v>
      </c>
      <c r="C6386" t="s">
        <v>14381</v>
      </c>
      <c r="D6386" t="s">
        <v>10086</v>
      </c>
      <c r="E6386" t="s">
        <v>17</v>
      </c>
      <c r="F6386" t="s">
        <v>18</v>
      </c>
      <c r="G6386">
        <v>16894217</v>
      </c>
      <c r="H6386">
        <v>1963</v>
      </c>
      <c r="I6386" t="s">
        <v>14382</v>
      </c>
    </row>
    <row r="6387" spans="1:9">
      <c r="A6387" t="s">
        <v>9</v>
      </c>
      <c r="B6387">
        <v>121</v>
      </c>
      <c r="C6387" t="s">
        <v>1854</v>
      </c>
      <c r="D6387" t="s">
        <v>7100</v>
      </c>
      <c r="E6387" t="s">
        <v>17</v>
      </c>
      <c r="F6387" t="s">
        <v>13</v>
      </c>
      <c r="G6387">
        <v>10831600</v>
      </c>
      <c r="H6387">
        <v>1953</v>
      </c>
      <c r="I6387" t="s">
        <v>14383</v>
      </c>
    </row>
    <row r="6388" spans="1:9">
      <c r="A6388" t="s">
        <v>9</v>
      </c>
      <c r="B6388">
        <v>121</v>
      </c>
      <c r="C6388" t="s">
        <v>3737</v>
      </c>
      <c r="D6388" t="s">
        <v>5556</v>
      </c>
      <c r="E6388" t="s">
        <v>17</v>
      </c>
      <c r="F6388" t="s">
        <v>18</v>
      </c>
      <c r="G6388">
        <v>18698569</v>
      </c>
      <c r="H6388">
        <v>1967</v>
      </c>
      <c r="I6388" t="s">
        <v>14384</v>
      </c>
    </row>
    <row r="6389" spans="1:9">
      <c r="A6389" t="s">
        <v>9</v>
      </c>
      <c r="B6389">
        <v>121</v>
      </c>
      <c r="C6389" t="s">
        <v>3737</v>
      </c>
      <c r="D6389" t="s">
        <v>8748</v>
      </c>
      <c r="E6389" t="s">
        <v>17</v>
      </c>
      <c r="F6389" t="s">
        <v>13</v>
      </c>
      <c r="G6389">
        <v>17106157</v>
      </c>
      <c r="H6389">
        <v>1964</v>
      </c>
      <c r="I6389" t="s">
        <v>14385</v>
      </c>
    </row>
    <row r="6390" spans="1:9">
      <c r="A6390" t="s">
        <v>9</v>
      </c>
      <c r="B6390">
        <v>121</v>
      </c>
      <c r="C6390" t="s">
        <v>14386</v>
      </c>
      <c r="D6390" t="s">
        <v>3052</v>
      </c>
      <c r="E6390" t="s">
        <v>12</v>
      </c>
      <c r="F6390" t="s">
        <v>13</v>
      </c>
      <c r="G6390">
        <v>4444695</v>
      </c>
      <c r="H6390">
        <v>1944</v>
      </c>
      <c r="I6390" t="s">
        <v>14387</v>
      </c>
    </row>
    <row r="6391" spans="1:9">
      <c r="A6391" t="s">
        <v>9</v>
      </c>
      <c r="B6391">
        <v>121</v>
      </c>
      <c r="C6391" t="s">
        <v>14388</v>
      </c>
      <c r="D6391" t="s">
        <v>14389</v>
      </c>
      <c r="E6391" t="s">
        <v>12</v>
      </c>
      <c r="F6391" t="s">
        <v>18</v>
      </c>
      <c r="G6391">
        <v>4411738</v>
      </c>
      <c r="H6391">
        <v>1943</v>
      </c>
      <c r="I6391" t="s">
        <v>14390</v>
      </c>
    </row>
    <row r="6392" spans="1:9">
      <c r="A6392" t="s">
        <v>9</v>
      </c>
      <c r="B6392">
        <v>121</v>
      </c>
      <c r="C6392" t="s">
        <v>14391</v>
      </c>
      <c r="D6392" t="s">
        <v>14392</v>
      </c>
      <c r="E6392" t="s">
        <v>12</v>
      </c>
      <c r="F6392" t="s">
        <v>18</v>
      </c>
      <c r="G6392">
        <v>7837524</v>
      </c>
      <c r="H6392">
        <v>1949</v>
      </c>
      <c r="I6392" t="s">
        <v>14393</v>
      </c>
    </row>
    <row r="6393" spans="1:9">
      <c r="A6393" t="s">
        <v>9</v>
      </c>
      <c r="B6393">
        <v>121</v>
      </c>
      <c r="C6393" t="s">
        <v>14394</v>
      </c>
      <c r="D6393" t="s">
        <v>4045</v>
      </c>
      <c r="E6393" t="s">
        <v>12</v>
      </c>
      <c r="F6393" t="s">
        <v>18</v>
      </c>
      <c r="G6393">
        <v>7791940</v>
      </c>
      <c r="H6393">
        <v>1946</v>
      </c>
      <c r="I6393" t="s">
        <v>14279</v>
      </c>
    </row>
    <row r="6394" spans="1:9">
      <c r="A6394" t="s">
        <v>9</v>
      </c>
      <c r="B6394">
        <v>121</v>
      </c>
      <c r="C6394" t="s">
        <v>14394</v>
      </c>
      <c r="D6394" t="s">
        <v>1229</v>
      </c>
      <c r="E6394" t="s">
        <v>17</v>
      </c>
      <c r="F6394" t="s">
        <v>18</v>
      </c>
      <c r="G6394">
        <v>24977372</v>
      </c>
      <c r="H6394">
        <v>1976</v>
      </c>
      <c r="I6394" t="s">
        <v>14395</v>
      </c>
    </row>
    <row r="6395" spans="1:9">
      <c r="A6395" t="s">
        <v>9</v>
      </c>
      <c r="B6395">
        <v>121</v>
      </c>
      <c r="C6395" t="s">
        <v>7284</v>
      </c>
      <c r="D6395" t="s">
        <v>14396</v>
      </c>
      <c r="E6395" t="s">
        <v>12</v>
      </c>
      <c r="F6395" t="s">
        <v>18</v>
      </c>
      <c r="G6395">
        <v>4553484</v>
      </c>
      <c r="H6395">
        <v>1946</v>
      </c>
      <c r="I6395" t="s">
        <v>14397</v>
      </c>
    </row>
    <row r="6396" spans="1:9">
      <c r="A6396" t="s">
        <v>9</v>
      </c>
      <c r="B6396">
        <v>121</v>
      </c>
      <c r="C6396" t="s">
        <v>14398</v>
      </c>
      <c r="D6396" t="s">
        <v>14399</v>
      </c>
      <c r="E6396" t="s">
        <v>12</v>
      </c>
      <c r="F6396" t="s">
        <v>13</v>
      </c>
      <c r="G6396">
        <v>4586270</v>
      </c>
      <c r="H6396">
        <v>1942</v>
      </c>
      <c r="I6396" t="s">
        <v>14400</v>
      </c>
    </row>
    <row r="6397" spans="1:9">
      <c r="A6397" t="s">
        <v>9</v>
      </c>
      <c r="B6397">
        <v>121</v>
      </c>
      <c r="C6397" t="s">
        <v>14398</v>
      </c>
      <c r="D6397" t="s">
        <v>14401</v>
      </c>
      <c r="E6397" t="s">
        <v>12</v>
      </c>
      <c r="F6397" t="s">
        <v>13</v>
      </c>
      <c r="G6397">
        <v>23859419</v>
      </c>
      <c r="H6397">
        <v>1974</v>
      </c>
      <c r="I6397" t="s">
        <v>14402</v>
      </c>
    </row>
    <row r="6398" spans="1:9">
      <c r="A6398" t="s">
        <v>9</v>
      </c>
      <c r="B6398">
        <v>121</v>
      </c>
      <c r="C6398" t="s">
        <v>3760</v>
      </c>
      <c r="D6398" t="s">
        <v>14403</v>
      </c>
      <c r="E6398" t="s">
        <v>12</v>
      </c>
      <c r="F6398" t="s">
        <v>18</v>
      </c>
      <c r="G6398">
        <v>21814293</v>
      </c>
      <c r="H6398">
        <v>1971</v>
      </c>
      <c r="I6398" t="s">
        <v>14404</v>
      </c>
    </row>
    <row r="6399" spans="1:9">
      <c r="A6399" t="s">
        <v>9</v>
      </c>
      <c r="B6399">
        <v>121</v>
      </c>
      <c r="C6399" t="s">
        <v>3760</v>
      </c>
      <c r="D6399" t="s">
        <v>14405</v>
      </c>
      <c r="E6399" t="s">
        <v>17</v>
      </c>
      <c r="F6399" t="s">
        <v>13</v>
      </c>
      <c r="G6399">
        <v>22275480</v>
      </c>
      <c r="H6399">
        <v>1971</v>
      </c>
      <c r="I6399" t="s">
        <v>14406</v>
      </c>
    </row>
    <row r="6400" spans="1:9">
      <c r="A6400" t="s">
        <v>9</v>
      </c>
      <c r="B6400">
        <v>121</v>
      </c>
      <c r="C6400" t="s">
        <v>14407</v>
      </c>
      <c r="D6400" t="s">
        <v>14408</v>
      </c>
      <c r="E6400" t="s">
        <v>12</v>
      </c>
      <c r="F6400" t="s">
        <v>18</v>
      </c>
      <c r="G6400">
        <v>23235990</v>
      </c>
      <c r="H6400">
        <v>1973</v>
      </c>
      <c r="I6400" t="s">
        <v>14409</v>
      </c>
    </row>
    <row r="6401" spans="1:9">
      <c r="A6401" t="s">
        <v>9</v>
      </c>
      <c r="B6401">
        <v>121</v>
      </c>
      <c r="C6401" t="s">
        <v>7303</v>
      </c>
      <c r="D6401" t="s">
        <v>14410</v>
      </c>
      <c r="E6401" t="s">
        <v>12</v>
      </c>
      <c r="F6401" t="s">
        <v>35</v>
      </c>
      <c r="G6401">
        <v>4045684</v>
      </c>
      <c r="H6401">
        <v>1928</v>
      </c>
      <c r="I6401" t="s">
        <v>14411</v>
      </c>
    </row>
    <row r="6402" spans="1:9">
      <c r="A6402" t="s">
        <v>9</v>
      </c>
      <c r="B6402">
        <v>121</v>
      </c>
      <c r="C6402" t="s">
        <v>14412</v>
      </c>
      <c r="D6402" t="s">
        <v>14413</v>
      </c>
      <c r="E6402" t="s">
        <v>17</v>
      </c>
      <c r="F6402" t="s">
        <v>13</v>
      </c>
      <c r="G6402">
        <v>6692322</v>
      </c>
      <c r="H6402">
        <v>1950</v>
      </c>
      <c r="I6402" t="s">
        <v>14414</v>
      </c>
    </row>
    <row r="6403" spans="1:9">
      <c r="A6403" t="s">
        <v>9</v>
      </c>
      <c r="B6403">
        <v>121</v>
      </c>
      <c r="C6403" t="s">
        <v>5313</v>
      </c>
      <c r="D6403" t="s">
        <v>14415</v>
      </c>
      <c r="E6403" t="s">
        <v>17</v>
      </c>
      <c r="F6403" t="s">
        <v>13</v>
      </c>
      <c r="G6403">
        <v>24533371</v>
      </c>
      <c r="H6403">
        <v>1975</v>
      </c>
      <c r="I6403" t="s">
        <v>14416</v>
      </c>
    </row>
    <row r="6404" spans="1:9">
      <c r="A6404" t="s">
        <v>9</v>
      </c>
      <c r="B6404">
        <v>121</v>
      </c>
      <c r="C6404" t="s">
        <v>14417</v>
      </c>
      <c r="D6404" t="s">
        <v>14418</v>
      </c>
      <c r="E6404" t="s">
        <v>17</v>
      </c>
      <c r="F6404" t="s">
        <v>18</v>
      </c>
      <c r="G6404">
        <v>12276659</v>
      </c>
      <c r="H6404">
        <v>1956</v>
      </c>
      <c r="I6404" t="s">
        <v>14419</v>
      </c>
    </row>
    <row r="6405" spans="1:9">
      <c r="A6405" t="s">
        <v>9</v>
      </c>
      <c r="B6405">
        <v>121</v>
      </c>
      <c r="C6405" t="s">
        <v>14420</v>
      </c>
      <c r="D6405" t="s">
        <v>2599</v>
      </c>
      <c r="E6405" t="s">
        <v>12</v>
      </c>
      <c r="F6405" t="s">
        <v>18</v>
      </c>
      <c r="G6405">
        <v>18010903</v>
      </c>
      <c r="H6405">
        <v>1965</v>
      </c>
      <c r="I6405" t="s">
        <v>14421</v>
      </c>
    </row>
    <row r="6406" spans="1:9">
      <c r="A6406" t="s">
        <v>9</v>
      </c>
      <c r="B6406">
        <v>121</v>
      </c>
      <c r="C6406" t="s">
        <v>14422</v>
      </c>
      <c r="D6406" t="s">
        <v>14423</v>
      </c>
      <c r="E6406" t="s">
        <v>17</v>
      </c>
      <c r="F6406" t="s">
        <v>18</v>
      </c>
      <c r="G6406">
        <v>43631131</v>
      </c>
      <c r="H6406">
        <v>2002</v>
      </c>
      <c r="I6406" t="s">
        <v>14424</v>
      </c>
    </row>
    <row r="6407" spans="1:9">
      <c r="A6407" t="s">
        <v>9</v>
      </c>
      <c r="B6407">
        <v>121</v>
      </c>
      <c r="C6407" t="s">
        <v>14425</v>
      </c>
      <c r="D6407" t="s">
        <v>14426</v>
      </c>
      <c r="E6407" t="s">
        <v>12</v>
      </c>
      <c r="F6407" t="s">
        <v>18</v>
      </c>
      <c r="G6407">
        <v>4380956</v>
      </c>
      <c r="H6407">
        <v>1941</v>
      </c>
      <c r="I6407" t="s">
        <v>14427</v>
      </c>
    </row>
    <row r="6408" spans="1:9">
      <c r="A6408" t="s">
        <v>9</v>
      </c>
      <c r="B6408">
        <v>121</v>
      </c>
      <c r="C6408" t="s">
        <v>14428</v>
      </c>
      <c r="D6408" t="s">
        <v>11989</v>
      </c>
      <c r="E6408" t="s">
        <v>12</v>
      </c>
      <c r="F6408" t="s">
        <v>13</v>
      </c>
      <c r="G6408">
        <v>14901897</v>
      </c>
      <c r="H6408">
        <v>1962</v>
      </c>
      <c r="I6408" t="s">
        <v>14429</v>
      </c>
    </row>
    <row r="6409" spans="1:9">
      <c r="A6409" t="s">
        <v>9</v>
      </c>
      <c r="B6409">
        <v>121</v>
      </c>
      <c r="C6409" t="s">
        <v>14430</v>
      </c>
      <c r="D6409" t="s">
        <v>5775</v>
      </c>
      <c r="E6409" t="s">
        <v>12</v>
      </c>
      <c r="F6409" t="s">
        <v>13</v>
      </c>
      <c r="G6409">
        <v>23433587</v>
      </c>
      <c r="H6409">
        <v>1974</v>
      </c>
      <c r="I6409" t="s">
        <v>14431</v>
      </c>
    </row>
    <row r="6410" spans="1:9">
      <c r="A6410" t="s">
        <v>9</v>
      </c>
      <c r="B6410">
        <v>121</v>
      </c>
      <c r="C6410" t="s">
        <v>7328</v>
      </c>
      <c r="D6410" t="s">
        <v>14432</v>
      </c>
      <c r="E6410" t="s">
        <v>12</v>
      </c>
      <c r="F6410" t="s">
        <v>969</v>
      </c>
      <c r="G6410">
        <v>39389466</v>
      </c>
      <c r="H6410">
        <v>1996</v>
      </c>
      <c r="I6410" t="s">
        <v>14433</v>
      </c>
    </row>
    <row r="6411" spans="1:9">
      <c r="A6411" t="s">
        <v>9</v>
      </c>
      <c r="B6411">
        <v>121</v>
      </c>
      <c r="C6411" t="s">
        <v>14434</v>
      </c>
      <c r="D6411" t="s">
        <v>14435</v>
      </c>
      <c r="E6411" t="s">
        <v>17</v>
      </c>
      <c r="F6411" t="s">
        <v>18</v>
      </c>
      <c r="G6411">
        <v>5017571</v>
      </c>
      <c r="H6411">
        <v>1945</v>
      </c>
      <c r="I6411" t="s">
        <v>14436</v>
      </c>
    </row>
    <row r="6412" spans="1:9">
      <c r="A6412" t="s">
        <v>9</v>
      </c>
      <c r="B6412">
        <v>121</v>
      </c>
      <c r="C6412" t="s">
        <v>1884</v>
      </c>
      <c r="D6412" t="s">
        <v>14437</v>
      </c>
      <c r="E6412" t="s">
        <v>17</v>
      </c>
      <c r="F6412" t="s">
        <v>690</v>
      </c>
      <c r="G6412">
        <v>34235645</v>
      </c>
      <c r="H6412">
        <v>1988</v>
      </c>
      <c r="I6412" t="s">
        <v>14438</v>
      </c>
    </row>
    <row r="6413" spans="1:9">
      <c r="A6413" t="s">
        <v>9</v>
      </c>
      <c r="B6413">
        <v>121</v>
      </c>
      <c r="C6413" t="s">
        <v>1884</v>
      </c>
      <c r="D6413" t="s">
        <v>14439</v>
      </c>
      <c r="E6413" t="s">
        <v>17</v>
      </c>
      <c r="F6413" t="s">
        <v>13</v>
      </c>
      <c r="G6413">
        <v>26950253</v>
      </c>
      <c r="H6413">
        <v>1978</v>
      </c>
      <c r="I6413" t="s">
        <v>14440</v>
      </c>
    </row>
    <row r="6414" spans="1:9">
      <c r="A6414" t="s">
        <v>9</v>
      </c>
      <c r="B6414">
        <v>121</v>
      </c>
      <c r="C6414" t="s">
        <v>3798</v>
      </c>
      <c r="D6414" t="s">
        <v>14441</v>
      </c>
      <c r="E6414" t="s">
        <v>12</v>
      </c>
      <c r="F6414" t="s">
        <v>18</v>
      </c>
      <c r="G6414">
        <v>16433453</v>
      </c>
      <c r="H6414">
        <v>1963</v>
      </c>
      <c r="I6414" t="s">
        <v>14442</v>
      </c>
    </row>
    <row r="6415" spans="1:9">
      <c r="A6415" t="s">
        <v>9</v>
      </c>
      <c r="B6415">
        <v>121</v>
      </c>
      <c r="C6415" t="s">
        <v>282</v>
      </c>
      <c r="D6415" t="s">
        <v>6328</v>
      </c>
      <c r="E6415" t="s">
        <v>17</v>
      </c>
      <c r="F6415" t="s">
        <v>13</v>
      </c>
      <c r="G6415">
        <v>22885826</v>
      </c>
      <c r="H6415">
        <v>1972</v>
      </c>
      <c r="I6415" t="s">
        <v>14443</v>
      </c>
    </row>
    <row r="6416" spans="1:9">
      <c r="A6416" t="s">
        <v>9</v>
      </c>
      <c r="B6416">
        <v>121</v>
      </c>
      <c r="C6416" t="s">
        <v>282</v>
      </c>
      <c r="D6416" t="s">
        <v>410</v>
      </c>
      <c r="E6416" t="s">
        <v>17</v>
      </c>
      <c r="F6416" t="s">
        <v>18</v>
      </c>
      <c r="G6416">
        <v>1785978</v>
      </c>
      <c r="H6416">
        <v>1939</v>
      </c>
      <c r="I6416" t="s">
        <v>14444</v>
      </c>
    </row>
    <row r="6417" spans="1:9">
      <c r="A6417" t="s">
        <v>9</v>
      </c>
      <c r="B6417">
        <v>121</v>
      </c>
      <c r="C6417" t="s">
        <v>282</v>
      </c>
      <c r="D6417" t="s">
        <v>539</v>
      </c>
      <c r="E6417" t="s">
        <v>17</v>
      </c>
      <c r="F6417" t="s">
        <v>18</v>
      </c>
      <c r="G6417">
        <v>10284041</v>
      </c>
      <c r="H6417">
        <v>1951</v>
      </c>
      <c r="I6417" t="s">
        <v>14445</v>
      </c>
    </row>
    <row r="6418" spans="1:9">
      <c r="A6418" t="s">
        <v>9</v>
      </c>
      <c r="B6418">
        <v>121</v>
      </c>
      <c r="C6418" t="s">
        <v>288</v>
      </c>
      <c r="D6418" t="s">
        <v>14446</v>
      </c>
      <c r="E6418" t="s">
        <v>12</v>
      </c>
      <c r="F6418" t="s">
        <v>18</v>
      </c>
      <c r="G6418">
        <v>12153325</v>
      </c>
      <c r="H6418">
        <v>1958</v>
      </c>
      <c r="I6418" t="s">
        <v>14447</v>
      </c>
    </row>
    <row r="6419" spans="1:9">
      <c r="A6419" t="s">
        <v>9</v>
      </c>
      <c r="B6419">
        <v>121</v>
      </c>
      <c r="C6419" t="s">
        <v>288</v>
      </c>
      <c r="D6419" t="s">
        <v>5711</v>
      </c>
      <c r="E6419" t="s">
        <v>12</v>
      </c>
      <c r="F6419" t="s">
        <v>18</v>
      </c>
      <c r="G6419">
        <v>4059325</v>
      </c>
      <c r="H6419">
        <v>1930</v>
      </c>
      <c r="I6419" t="s">
        <v>14448</v>
      </c>
    </row>
    <row r="6420" spans="1:9">
      <c r="A6420" t="s">
        <v>9</v>
      </c>
      <c r="B6420">
        <v>121</v>
      </c>
      <c r="C6420" t="s">
        <v>1912</v>
      </c>
      <c r="D6420" t="s">
        <v>1662</v>
      </c>
      <c r="E6420" t="s">
        <v>12</v>
      </c>
      <c r="F6420" t="s">
        <v>18</v>
      </c>
      <c r="G6420">
        <v>4436194</v>
      </c>
      <c r="H6420">
        <v>1944</v>
      </c>
      <c r="I6420" t="s">
        <v>14449</v>
      </c>
    </row>
    <row r="6421" spans="1:9">
      <c r="A6421" t="s">
        <v>9</v>
      </c>
      <c r="B6421">
        <v>121</v>
      </c>
      <c r="C6421" t="s">
        <v>14450</v>
      </c>
      <c r="D6421" t="s">
        <v>14451</v>
      </c>
      <c r="E6421" t="s">
        <v>17</v>
      </c>
      <c r="F6421" t="s">
        <v>13</v>
      </c>
      <c r="G6421">
        <v>34617027</v>
      </c>
      <c r="H6421">
        <v>1989</v>
      </c>
      <c r="I6421" t="s">
        <v>14452</v>
      </c>
    </row>
    <row r="6422" spans="1:9">
      <c r="A6422" t="s">
        <v>9</v>
      </c>
      <c r="B6422">
        <v>121</v>
      </c>
      <c r="C6422" t="s">
        <v>5374</v>
      </c>
      <c r="D6422" t="s">
        <v>6224</v>
      </c>
      <c r="E6422" t="s">
        <v>17</v>
      </c>
      <c r="F6422" t="s">
        <v>18</v>
      </c>
      <c r="G6422">
        <v>3742024</v>
      </c>
      <c r="H6422">
        <v>1938</v>
      </c>
      <c r="I6422" t="s">
        <v>14178</v>
      </c>
    </row>
    <row r="6423" spans="1:9">
      <c r="A6423" t="s">
        <v>9</v>
      </c>
      <c r="B6423">
        <v>121</v>
      </c>
      <c r="C6423" t="s">
        <v>14453</v>
      </c>
      <c r="D6423" t="s">
        <v>14454</v>
      </c>
      <c r="E6423" t="s">
        <v>12</v>
      </c>
      <c r="F6423" t="s">
        <v>18</v>
      </c>
      <c r="G6423">
        <v>13159786</v>
      </c>
      <c r="H6423">
        <v>1957</v>
      </c>
      <c r="I6423" t="s">
        <v>14455</v>
      </c>
    </row>
    <row r="6424" spans="1:9">
      <c r="A6424" t="s">
        <v>9</v>
      </c>
      <c r="B6424">
        <v>121</v>
      </c>
      <c r="C6424" t="s">
        <v>3828</v>
      </c>
      <c r="D6424" t="s">
        <v>14456</v>
      </c>
      <c r="E6424" t="s">
        <v>17</v>
      </c>
      <c r="F6424" t="s">
        <v>13</v>
      </c>
      <c r="G6424">
        <v>32108485</v>
      </c>
      <c r="H6424">
        <v>1986</v>
      </c>
      <c r="I6424" t="s">
        <v>14457</v>
      </c>
    </row>
    <row r="6425" spans="1:9">
      <c r="A6425" t="s">
        <v>9</v>
      </c>
      <c r="B6425">
        <v>121</v>
      </c>
      <c r="C6425" t="s">
        <v>14458</v>
      </c>
      <c r="D6425" t="s">
        <v>3488</v>
      </c>
      <c r="E6425" t="s">
        <v>17</v>
      </c>
      <c r="F6425" t="s">
        <v>18</v>
      </c>
      <c r="G6425">
        <v>3978551</v>
      </c>
      <c r="H6425">
        <v>1940</v>
      </c>
      <c r="I6425" t="s">
        <v>14459</v>
      </c>
    </row>
    <row r="6426" spans="1:9">
      <c r="A6426" t="s">
        <v>9</v>
      </c>
      <c r="B6426">
        <v>121</v>
      </c>
      <c r="C6426" t="s">
        <v>14460</v>
      </c>
      <c r="D6426" t="s">
        <v>5202</v>
      </c>
      <c r="E6426" t="s">
        <v>12</v>
      </c>
      <c r="F6426" t="s">
        <v>18</v>
      </c>
      <c r="G6426">
        <v>11231310</v>
      </c>
      <c r="H6426">
        <v>1954</v>
      </c>
      <c r="I6426" t="s">
        <v>14461</v>
      </c>
    </row>
    <row r="6427" spans="1:9">
      <c r="A6427" t="s">
        <v>9</v>
      </c>
      <c r="B6427">
        <v>121</v>
      </c>
      <c r="C6427" t="s">
        <v>14462</v>
      </c>
      <c r="D6427" t="s">
        <v>14463</v>
      </c>
      <c r="E6427" t="s">
        <v>12</v>
      </c>
      <c r="F6427" t="s">
        <v>13</v>
      </c>
      <c r="G6427">
        <v>4297068</v>
      </c>
      <c r="H6427">
        <v>1939</v>
      </c>
      <c r="I6427" t="s">
        <v>14464</v>
      </c>
    </row>
    <row r="6428" spans="1:9">
      <c r="A6428" t="s">
        <v>9</v>
      </c>
      <c r="B6428">
        <v>121</v>
      </c>
      <c r="C6428" t="s">
        <v>14465</v>
      </c>
      <c r="D6428" t="s">
        <v>14466</v>
      </c>
      <c r="E6428" t="s">
        <v>17</v>
      </c>
      <c r="F6428" t="s">
        <v>13</v>
      </c>
      <c r="G6428">
        <v>5273358</v>
      </c>
      <c r="H6428">
        <v>1946</v>
      </c>
      <c r="I6428" t="s">
        <v>14467</v>
      </c>
    </row>
    <row r="6429" spans="1:9">
      <c r="A6429" t="s">
        <v>9</v>
      </c>
      <c r="B6429">
        <v>121</v>
      </c>
      <c r="C6429" t="s">
        <v>1930</v>
      </c>
      <c r="D6429" t="s">
        <v>14468</v>
      </c>
      <c r="E6429" t="s">
        <v>12</v>
      </c>
      <c r="F6429" t="s">
        <v>13</v>
      </c>
      <c r="G6429">
        <v>12668572</v>
      </c>
      <c r="H6429">
        <v>1958</v>
      </c>
      <c r="I6429" t="s">
        <v>14469</v>
      </c>
    </row>
    <row r="6430" spans="1:9">
      <c r="A6430" t="s">
        <v>9</v>
      </c>
      <c r="B6430">
        <v>121</v>
      </c>
      <c r="C6430" t="s">
        <v>14470</v>
      </c>
      <c r="D6430" t="s">
        <v>5650</v>
      </c>
      <c r="E6430" t="s">
        <v>17</v>
      </c>
      <c r="F6430" t="s">
        <v>18</v>
      </c>
      <c r="G6430">
        <v>26397872</v>
      </c>
      <c r="H6430">
        <v>1977</v>
      </c>
      <c r="I6430" t="s">
        <v>14471</v>
      </c>
    </row>
    <row r="6431" spans="1:9">
      <c r="A6431" t="s">
        <v>9</v>
      </c>
      <c r="B6431">
        <v>121</v>
      </c>
      <c r="C6431" t="s">
        <v>14472</v>
      </c>
      <c r="D6431" t="s">
        <v>14473</v>
      </c>
      <c r="E6431" t="s">
        <v>17</v>
      </c>
      <c r="F6431" t="s">
        <v>18</v>
      </c>
      <c r="G6431">
        <v>5863934</v>
      </c>
      <c r="H6431">
        <v>1948</v>
      </c>
      <c r="I6431" t="s">
        <v>14474</v>
      </c>
    </row>
    <row r="6432" spans="1:9">
      <c r="A6432" t="s">
        <v>9</v>
      </c>
      <c r="B6432">
        <v>121</v>
      </c>
      <c r="C6432" t="s">
        <v>14475</v>
      </c>
      <c r="D6432" t="s">
        <v>14476</v>
      </c>
      <c r="E6432" t="s">
        <v>17</v>
      </c>
      <c r="F6432" t="s">
        <v>13</v>
      </c>
      <c r="G6432">
        <v>5434857</v>
      </c>
      <c r="H6432">
        <v>1946</v>
      </c>
      <c r="I6432" t="s">
        <v>14477</v>
      </c>
    </row>
    <row r="6433" spans="1:9">
      <c r="A6433" t="s">
        <v>9</v>
      </c>
      <c r="B6433">
        <v>121</v>
      </c>
      <c r="C6433" t="s">
        <v>14478</v>
      </c>
      <c r="D6433" t="s">
        <v>5814</v>
      </c>
      <c r="E6433" t="s">
        <v>12</v>
      </c>
      <c r="F6433" t="s">
        <v>18</v>
      </c>
      <c r="G6433">
        <v>8037240</v>
      </c>
      <c r="H6433">
        <v>1950</v>
      </c>
      <c r="I6433" t="s">
        <v>14479</v>
      </c>
    </row>
    <row r="6434" spans="1:9">
      <c r="A6434" t="s">
        <v>9</v>
      </c>
      <c r="B6434">
        <v>121</v>
      </c>
      <c r="C6434" t="s">
        <v>14480</v>
      </c>
      <c r="D6434" t="s">
        <v>3000</v>
      </c>
      <c r="E6434" t="s">
        <v>17</v>
      </c>
      <c r="F6434" t="s">
        <v>18</v>
      </c>
      <c r="G6434">
        <v>13741936</v>
      </c>
      <c r="H6434">
        <v>1957</v>
      </c>
      <c r="I6434" t="s">
        <v>14481</v>
      </c>
    </row>
    <row r="6435" spans="1:9">
      <c r="A6435" t="s">
        <v>9</v>
      </c>
      <c r="B6435">
        <v>121</v>
      </c>
      <c r="C6435" t="s">
        <v>14480</v>
      </c>
      <c r="D6435" t="s">
        <v>2694</v>
      </c>
      <c r="E6435" t="s">
        <v>17</v>
      </c>
      <c r="F6435" t="s">
        <v>18</v>
      </c>
      <c r="G6435">
        <v>30409745</v>
      </c>
      <c r="H6435">
        <v>1983</v>
      </c>
      <c r="I6435" t="s">
        <v>14482</v>
      </c>
    </row>
    <row r="6436" spans="1:9">
      <c r="A6436" t="s">
        <v>9</v>
      </c>
      <c r="B6436">
        <v>121</v>
      </c>
      <c r="C6436" t="s">
        <v>14480</v>
      </c>
      <c r="D6436" t="s">
        <v>179</v>
      </c>
      <c r="E6436" t="s">
        <v>12</v>
      </c>
      <c r="F6436" t="s">
        <v>13</v>
      </c>
      <c r="G6436">
        <v>7593612</v>
      </c>
      <c r="H6436">
        <v>1947</v>
      </c>
      <c r="I6436" t="s">
        <v>14483</v>
      </c>
    </row>
    <row r="6437" spans="1:9">
      <c r="A6437" t="s">
        <v>9</v>
      </c>
      <c r="B6437">
        <v>121</v>
      </c>
      <c r="C6437" t="s">
        <v>14480</v>
      </c>
      <c r="D6437" t="s">
        <v>14484</v>
      </c>
      <c r="E6437" t="s">
        <v>17</v>
      </c>
      <c r="F6437" t="s">
        <v>13</v>
      </c>
      <c r="G6437">
        <v>23044144</v>
      </c>
      <c r="H6437">
        <v>1973</v>
      </c>
      <c r="I6437" t="s">
        <v>14485</v>
      </c>
    </row>
    <row r="6438" spans="1:9">
      <c r="A6438" t="s">
        <v>9</v>
      </c>
      <c r="B6438">
        <v>121</v>
      </c>
      <c r="C6438" t="s">
        <v>14480</v>
      </c>
      <c r="D6438" t="s">
        <v>4649</v>
      </c>
      <c r="E6438" t="s">
        <v>17</v>
      </c>
      <c r="F6438" t="s">
        <v>18</v>
      </c>
      <c r="G6438">
        <v>21115246</v>
      </c>
      <c r="H6438">
        <v>1969</v>
      </c>
      <c r="I6438" t="s">
        <v>14486</v>
      </c>
    </row>
    <row r="6439" spans="1:9">
      <c r="A6439" t="s">
        <v>9</v>
      </c>
      <c r="B6439">
        <v>121</v>
      </c>
      <c r="C6439" t="s">
        <v>14480</v>
      </c>
      <c r="D6439" t="s">
        <v>14487</v>
      </c>
      <c r="E6439" t="s">
        <v>17</v>
      </c>
      <c r="F6439" t="s">
        <v>18</v>
      </c>
      <c r="G6439">
        <v>22983651</v>
      </c>
      <c r="H6439">
        <v>1973</v>
      </c>
      <c r="I6439" t="s">
        <v>14483</v>
      </c>
    </row>
    <row r="6440" spans="1:9">
      <c r="A6440" t="s">
        <v>9</v>
      </c>
      <c r="B6440">
        <v>121</v>
      </c>
      <c r="C6440" t="s">
        <v>14488</v>
      </c>
      <c r="D6440" t="s">
        <v>14489</v>
      </c>
      <c r="E6440" t="s">
        <v>17</v>
      </c>
      <c r="F6440" t="s">
        <v>18</v>
      </c>
      <c r="G6440">
        <v>4495244</v>
      </c>
      <c r="H6440">
        <v>1941</v>
      </c>
      <c r="I6440" t="s">
        <v>14490</v>
      </c>
    </row>
    <row r="6441" spans="1:9">
      <c r="A6441" t="s">
        <v>9</v>
      </c>
      <c r="B6441">
        <v>121</v>
      </c>
      <c r="C6441" t="s">
        <v>1961</v>
      </c>
      <c r="D6441" t="s">
        <v>14491</v>
      </c>
      <c r="E6441" t="s">
        <v>12</v>
      </c>
      <c r="F6441" t="s">
        <v>18</v>
      </c>
      <c r="G6441">
        <v>16496182</v>
      </c>
      <c r="H6441">
        <v>1963</v>
      </c>
      <c r="I6441" t="s">
        <v>14492</v>
      </c>
    </row>
    <row r="6442" spans="1:9">
      <c r="A6442" t="s">
        <v>9</v>
      </c>
      <c r="B6442">
        <v>121</v>
      </c>
      <c r="C6442" t="s">
        <v>1967</v>
      </c>
      <c r="D6442" t="s">
        <v>14493</v>
      </c>
      <c r="E6442" t="s">
        <v>17</v>
      </c>
      <c r="F6442" t="s">
        <v>13</v>
      </c>
      <c r="G6442">
        <v>17333653</v>
      </c>
      <c r="H6442">
        <v>1964</v>
      </c>
      <c r="I6442" t="s">
        <v>14494</v>
      </c>
    </row>
    <row r="6443" spans="1:9">
      <c r="A6443" t="s">
        <v>9</v>
      </c>
      <c r="B6443">
        <v>121</v>
      </c>
      <c r="C6443" t="s">
        <v>14495</v>
      </c>
      <c r="D6443" t="s">
        <v>14496</v>
      </c>
      <c r="E6443" t="s">
        <v>17</v>
      </c>
      <c r="F6443" t="s">
        <v>13</v>
      </c>
      <c r="G6443">
        <v>82063</v>
      </c>
      <c r="H6443">
        <v>1930</v>
      </c>
      <c r="I6443" t="s">
        <v>14497</v>
      </c>
    </row>
    <row r="6444" spans="1:9">
      <c r="A6444" t="s">
        <v>9</v>
      </c>
      <c r="B6444">
        <v>121</v>
      </c>
      <c r="C6444" t="s">
        <v>14498</v>
      </c>
      <c r="D6444" t="s">
        <v>14499</v>
      </c>
      <c r="E6444" t="s">
        <v>17</v>
      </c>
      <c r="F6444" t="s">
        <v>13</v>
      </c>
      <c r="G6444">
        <v>6238232</v>
      </c>
      <c r="H6444">
        <v>1949</v>
      </c>
      <c r="I6444" t="s">
        <v>14500</v>
      </c>
    </row>
    <row r="6445" spans="1:9">
      <c r="A6445" t="s">
        <v>9</v>
      </c>
      <c r="B6445">
        <v>121</v>
      </c>
      <c r="C6445" t="s">
        <v>14501</v>
      </c>
      <c r="D6445" t="s">
        <v>14502</v>
      </c>
      <c r="E6445" t="s">
        <v>12</v>
      </c>
      <c r="F6445" t="s">
        <v>18</v>
      </c>
      <c r="G6445">
        <v>24053966</v>
      </c>
      <c r="H6445">
        <v>1974</v>
      </c>
      <c r="I6445" t="s">
        <v>14503</v>
      </c>
    </row>
    <row r="6446" spans="1:9">
      <c r="A6446" t="s">
        <v>9</v>
      </c>
      <c r="B6446">
        <v>121</v>
      </c>
      <c r="C6446" t="s">
        <v>3862</v>
      </c>
      <c r="D6446" t="s">
        <v>11075</v>
      </c>
      <c r="E6446" t="s">
        <v>17</v>
      </c>
      <c r="F6446" t="s">
        <v>13</v>
      </c>
      <c r="G6446">
        <v>18366765</v>
      </c>
      <c r="H6446">
        <v>1967</v>
      </c>
      <c r="I6446" t="s">
        <v>14504</v>
      </c>
    </row>
    <row r="6447" spans="1:9">
      <c r="A6447" t="s">
        <v>9</v>
      </c>
      <c r="B6447">
        <v>121</v>
      </c>
      <c r="C6447" t="s">
        <v>14505</v>
      </c>
      <c r="D6447" t="s">
        <v>14506</v>
      </c>
      <c r="E6447" t="s">
        <v>17</v>
      </c>
      <c r="F6447" t="s">
        <v>18</v>
      </c>
      <c r="G6447">
        <v>23018109</v>
      </c>
      <c r="H6447">
        <v>1972</v>
      </c>
      <c r="I6447" t="s">
        <v>14507</v>
      </c>
    </row>
    <row r="6448" spans="1:9">
      <c r="A6448" t="s">
        <v>9</v>
      </c>
      <c r="B6448">
        <v>121</v>
      </c>
      <c r="C6448" t="s">
        <v>342</v>
      </c>
      <c r="D6448" t="s">
        <v>94</v>
      </c>
      <c r="E6448" t="s">
        <v>17</v>
      </c>
      <c r="F6448" t="s">
        <v>18</v>
      </c>
      <c r="G6448">
        <v>32053727</v>
      </c>
      <c r="H6448">
        <v>1986</v>
      </c>
      <c r="I6448" t="s">
        <v>14508</v>
      </c>
    </row>
    <row r="6449" spans="1:9">
      <c r="A6449" t="s">
        <v>9</v>
      </c>
      <c r="B6449">
        <v>121</v>
      </c>
      <c r="C6449" t="s">
        <v>14509</v>
      </c>
      <c r="D6449" t="s">
        <v>3086</v>
      </c>
      <c r="E6449" t="s">
        <v>17</v>
      </c>
      <c r="F6449" t="s">
        <v>56</v>
      </c>
      <c r="G6449">
        <v>31447425</v>
      </c>
      <c r="H6449">
        <v>1985</v>
      </c>
      <c r="I6449" t="s">
        <v>14510</v>
      </c>
    </row>
    <row r="6450" spans="1:9">
      <c r="A6450" t="s">
        <v>9</v>
      </c>
      <c r="B6450">
        <v>121</v>
      </c>
      <c r="C6450" t="s">
        <v>14511</v>
      </c>
      <c r="D6450" t="s">
        <v>14512</v>
      </c>
      <c r="E6450" t="s">
        <v>12</v>
      </c>
      <c r="F6450" t="s">
        <v>13</v>
      </c>
      <c r="G6450">
        <v>14309776</v>
      </c>
      <c r="H6450">
        <v>1961</v>
      </c>
      <c r="I6450" t="s">
        <v>14513</v>
      </c>
    </row>
    <row r="6451" spans="1:9">
      <c r="A6451" t="s">
        <v>9</v>
      </c>
      <c r="B6451">
        <v>121</v>
      </c>
      <c r="C6451" t="s">
        <v>14514</v>
      </c>
      <c r="D6451" t="s">
        <v>14515</v>
      </c>
      <c r="E6451" t="s">
        <v>12</v>
      </c>
      <c r="F6451" t="s">
        <v>18</v>
      </c>
      <c r="G6451">
        <v>13432564</v>
      </c>
      <c r="H6451">
        <v>1959</v>
      </c>
      <c r="I6451" t="s">
        <v>14516</v>
      </c>
    </row>
    <row r="6452" spans="1:9">
      <c r="A6452" t="s">
        <v>9</v>
      </c>
      <c r="B6452">
        <v>121</v>
      </c>
      <c r="C6452" t="s">
        <v>14514</v>
      </c>
      <c r="D6452" t="s">
        <v>14517</v>
      </c>
      <c r="E6452" t="s">
        <v>12</v>
      </c>
      <c r="F6452" t="s">
        <v>18</v>
      </c>
      <c r="G6452">
        <v>17245235</v>
      </c>
      <c r="H6452">
        <v>1964</v>
      </c>
      <c r="I6452" t="s">
        <v>14518</v>
      </c>
    </row>
    <row r="6453" spans="1:9">
      <c r="A6453" t="s">
        <v>9</v>
      </c>
      <c r="B6453">
        <v>121</v>
      </c>
      <c r="C6453" t="s">
        <v>14519</v>
      </c>
      <c r="D6453" t="s">
        <v>14520</v>
      </c>
      <c r="E6453" t="s">
        <v>17</v>
      </c>
      <c r="F6453" t="s">
        <v>18</v>
      </c>
      <c r="G6453">
        <v>26756182</v>
      </c>
      <c r="H6453">
        <v>1978</v>
      </c>
      <c r="I6453" t="s">
        <v>14521</v>
      </c>
    </row>
    <row r="6454" spans="1:9">
      <c r="A6454" t="s">
        <v>9</v>
      </c>
      <c r="B6454">
        <v>121</v>
      </c>
      <c r="C6454" t="s">
        <v>14522</v>
      </c>
      <c r="D6454" t="s">
        <v>843</v>
      </c>
      <c r="E6454" t="s">
        <v>12</v>
      </c>
      <c r="F6454" t="s">
        <v>18</v>
      </c>
      <c r="G6454">
        <v>46123533</v>
      </c>
      <c r="H6454">
        <v>2004</v>
      </c>
      <c r="I6454" t="s">
        <v>14523</v>
      </c>
    </row>
    <row r="6455" spans="1:9">
      <c r="A6455" t="s">
        <v>9</v>
      </c>
      <c r="B6455">
        <v>121</v>
      </c>
      <c r="C6455" t="s">
        <v>14522</v>
      </c>
      <c r="D6455" t="s">
        <v>4119</v>
      </c>
      <c r="E6455" t="s">
        <v>12</v>
      </c>
      <c r="F6455" t="s">
        <v>13</v>
      </c>
      <c r="G6455">
        <v>43172783</v>
      </c>
      <c r="H6455">
        <v>2001</v>
      </c>
      <c r="I6455" t="s">
        <v>14524</v>
      </c>
    </row>
    <row r="6456" spans="1:9">
      <c r="A6456" t="s">
        <v>9</v>
      </c>
      <c r="B6456">
        <v>121</v>
      </c>
      <c r="C6456" t="s">
        <v>14525</v>
      </c>
      <c r="D6456" t="s">
        <v>14526</v>
      </c>
      <c r="E6456" t="s">
        <v>12</v>
      </c>
      <c r="F6456" t="s">
        <v>18</v>
      </c>
      <c r="G6456">
        <v>44937969</v>
      </c>
      <c r="I6456" t="s">
        <v>14527</v>
      </c>
    </row>
    <row r="6457" spans="1:9">
      <c r="A6457" t="s">
        <v>9</v>
      </c>
      <c r="B6457">
        <v>121</v>
      </c>
      <c r="C6457" t="s">
        <v>350</v>
      </c>
      <c r="D6457" t="s">
        <v>6162</v>
      </c>
      <c r="E6457" t="s">
        <v>12</v>
      </c>
      <c r="F6457" t="s">
        <v>13</v>
      </c>
      <c r="G6457">
        <v>4397197</v>
      </c>
      <c r="H6457">
        <v>1942</v>
      </c>
      <c r="I6457" t="s">
        <v>14528</v>
      </c>
    </row>
    <row r="6458" spans="1:9">
      <c r="A6458" t="s">
        <v>9</v>
      </c>
      <c r="B6458">
        <v>121</v>
      </c>
      <c r="C6458" t="s">
        <v>14529</v>
      </c>
      <c r="D6458" t="s">
        <v>14530</v>
      </c>
      <c r="E6458" t="s">
        <v>17</v>
      </c>
      <c r="F6458" t="s">
        <v>56</v>
      </c>
      <c r="G6458">
        <v>5799561</v>
      </c>
      <c r="H6458">
        <v>1948</v>
      </c>
      <c r="I6458" t="s">
        <v>14531</v>
      </c>
    </row>
    <row r="6459" spans="1:9">
      <c r="A6459" t="s">
        <v>9</v>
      </c>
      <c r="B6459">
        <v>121</v>
      </c>
      <c r="C6459" t="s">
        <v>14529</v>
      </c>
      <c r="D6459" t="s">
        <v>14532</v>
      </c>
      <c r="E6459" t="s">
        <v>17</v>
      </c>
      <c r="F6459" t="s">
        <v>13</v>
      </c>
      <c r="G6459">
        <v>11408472</v>
      </c>
      <c r="H6459">
        <v>1954</v>
      </c>
      <c r="I6459" t="s">
        <v>14533</v>
      </c>
    </row>
    <row r="6460" spans="1:9">
      <c r="A6460" t="s">
        <v>9</v>
      </c>
      <c r="B6460">
        <v>121</v>
      </c>
      <c r="C6460" t="s">
        <v>7420</v>
      </c>
      <c r="D6460" t="s">
        <v>14534</v>
      </c>
      <c r="E6460" t="s">
        <v>12</v>
      </c>
      <c r="F6460" t="s">
        <v>56</v>
      </c>
      <c r="G6460">
        <v>10266471</v>
      </c>
      <c r="H6460">
        <v>1951</v>
      </c>
      <c r="I6460" t="s">
        <v>14535</v>
      </c>
    </row>
    <row r="6461" spans="1:9">
      <c r="A6461" t="s">
        <v>9</v>
      </c>
      <c r="B6461">
        <v>121</v>
      </c>
      <c r="C6461" t="s">
        <v>2007</v>
      </c>
      <c r="D6461" t="s">
        <v>13638</v>
      </c>
      <c r="E6461" t="s">
        <v>12</v>
      </c>
      <c r="F6461" t="s">
        <v>13</v>
      </c>
      <c r="G6461">
        <v>29543559</v>
      </c>
      <c r="H6461">
        <v>1982</v>
      </c>
      <c r="I6461" t="s">
        <v>14536</v>
      </c>
    </row>
    <row r="6462" spans="1:9">
      <c r="A6462" t="s">
        <v>9</v>
      </c>
      <c r="B6462">
        <v>121</v>
      </c>
      <c r="C6462" t="s">
        <v>2007</v>
      </c>
      <c r="D6462" t="s">
        <v>14537</v>
      </c>
      <c r="E6462" t="s">
        <v>12</v>
      </c>
      <c r="F6462" t="s">
        <v>18</v>
      </c>
      <c r="G6462">
        <v>24678073</v>
      </c>
      <c r="H6462">
        <v>1974</v>
      </c>
      <c r="I6462" t="s">
        <v>14538</v>
      </c>
    </row>
    <row r="6463" spans="1:9">
      <c r="A6463" t="s">
        <v>9</v>
      </c>
      <c r="B6463">
        <v>121</v>
      </c>
      <c r="C6463" t="s">
        <v>14539</v>
      </c>
      <c r="D6463" t="s">
        <v>6842</v>
      </c>
      <c r="E6463" t="s">
        <v>12</v>
      </c>
      <c r="F6463" t="s">
        <v>18</v>
      </c>
      <c r="G6463">
        <v>11386092</v>
      </c>
      <c r="H6463">
        <v>1955</v>
      </c>
      <c r="I6463" t="s">
        <v>14540</v>
      </c>
    </row>
    <row r="6464" spans="1:9">
      <c r="A6464" t="s">
        <v>9</v>
      </c>
      <c r="B6464">
        <v>121</v>
      </c>
      <c r="C6464" t="s">
        <v>14541</v>
      </c>
      <c r="D6464" t="s">
        <v>14542</v>
      </c>
      <c r="E6464" t="s">
        <v>12</v>
      </c>
      <c r="F6464" t="s">
        <v>13</v>
      </c>
      <c r="G6464">
        <v>14902204</v>
      </c>
      <c r="H6464">
        <v>1962</v>
      </c>
      <c r="I6464" t="s">
        <v>14543</v>
      </c>
    </row>
    <row r="6465" spans="1:9">
      <c r="A6465" t="s">
        <v>9</v>
      </c>
      <c r="B6465">
        <v>121</v>
      </c>
      <c r="C6465" t="s">
        <v>14544</v>
      </c>
      <c r="D6465" t="s">
        <v>23</v>
      </c>
      <c r="E6465" t="s">
        <v>12</v>
      </c>
      <c r="F6465" t="s">
        <v>18</v>
      </c>
      <c r="G6465">
        <v>13368614</v>
      </c>
      <c r="H6465">
        <v>1959</v>
      </c>
      <c r="I6465" t="s">
        <v>14545</v>
      </c>
    </row>
    <row r="6466" spans="1:9">
      <c r="A6466" t="s">
        <v>9</v>
      </c>
      <c r="B6466">
        <v>121</v>
      </c>
      <c r="C6466" t="s">
        <v>14544</v>
      </c>
      <c r="D6466" t="s">
        <v>6757</v>
      </c>
      <c r="E6466" t="s">
        <v>12</v>
      </c>
      <c r="F6466" t="s">
        <v>18</v>
      </c>
      <c r="G6466">
        <v>14740990</v>
      </c>
      <c r="H6466">
        <v>1962</v>
      </c>
      <c r="I6466" t="s">
        <v>14545</v>
      </c>
    </row>
    <row r="6467" spans="1:9">
      <c r="A6467" t="s">
        <v>9</v>
      </c>
      <c r="B6467">
        <v>121</v>
      </c>
      <c r="C6467" t="s">
        <v>14546</v>
      </c>
      <c r="D6467" t="s">
        <v>14547</v>
      </c>
      <c r="E6467" t="s">
        <v>12</v>
      </c>
      <c r="F6467" t="s">
        <v>13</v>
      </c>
      <c r="G6467">
        <v>16776485</v>
      </c>
      <c r="H6467">
        <v>1962</v>
      </c>
      <c r="I6467" t="s">
        <v>14548</v>
      </c>
    </row>
    <row r="6468" spans="1:9">
      <c r="A6468" t="s">
        <v>9</v>
      </c>
      <c r="B6468">
        <v>121</v>
      </c>
      <c r="C6468" t="s">
        <v>10550</v>
      </c>
      <c r="D6468" t="s">
        <v>14549</v>
      </c>
      <c r="E6468" t="s">
        <v>17</v>
      </c>
      <c r="F6468" t="s">
        <v>13</v>
      </c>
      <c r="G6468">
        <v>25626797</v>
      </c>
      <c r="H6468">
        <v>1977</v>
      </c>
      <c r="I6468" t="s">
        <v>14550</v>
      </c>
    </row>
    <row r="6469" spans="1:9">
      <c r="A6469" t="s">
        <v>9</v>
      </c>
      <c r="B6469">
        <v>121</v>
      </c>
      <c r="C6469" t="s">
        <v>14551</v>
      </c>
      <c r="D6469" t="s">
        <v>14552</v>
      </c>
      <c r="E6469" t="s">
        <v>12</v>
      </c>
      <c r="F6469" t="s">
        <v>13</v>
      </c>
      <c r="G6469">
        <v>23377382</v>
      </c>
      <c r="H6469">
        <v>1973</v>
      </c>
      <c r="I6469" t="s">
        <v>14500</v>
      </c>
    </row>
    <row r="6470" spans="1:9">
      <c r="A6470" t="s">
        <v>9</v>
      </c>
      <c r="B6470">
        <v>121</v>
      </c>
      <c r="C6470" t="s">
        <v>2032</v>
      </c>
      <c r="D6470" t="s">
        <v>1873</v>
      </c>
      <c r="E6470" t="s">
        <v>17</v>
      </c>
      <c r="F6470" t="s">
        <v>18</v>
      </c>
      <c r="G6470">
        <v>3697698</v>
      </c>
      <c r="H6470">
        <v>1937</v>
      </c>
      <c r="I6470" t="s">
        <v>14553</v>
      </c>
    </row>
    <row r="6471" spans="1:9">
      <c r="A6471" t="s">
        <v>9</v>
      </c>
      <c r="B6471">
        <v>121</v>
      </c>
      <c r="C6471" t="s">
        <v>14554</v>
      </c>
      <c r="D6471" t="s">
        <v>14555</v>
      </c>
      <c r="E6471" t="s">
        <v>12</v>
      </c>
      <c r="F6471" t="s">
        <v>18</v>
      </c>
      <c r="G6471">
        <v>13431635</v>
      </c>
      <c r="H6471">
        <v>1959</v>
      </c>
      <c r="I6471" t="s">
        <v>14556</v>
      </c>
    </row>
    <row r="6472" spans="1:9">
      <c r="A6472" t="s">
        <v>9</v>
      </c>
      <c r="B6472">
        <v>121</v>
      </c>
      <c r="C6472" t="s">
        <v>12515</v>
      </c>
      <c r="D6472" t="s">
        <v>1561</v>
      </c>
      <c r="E6472" t="s">
        <v>17</v>
      </c>
      <c r="F6472" t="s">
        <v>18</v>
      </c>
      <c r="G6472">
        <v>5248772</v>
      </c>
      <c r="H6472">
        <v>1945</v>
      </c>
      <c r="I6472" t="s">
        <v>14557</v>
      </c>
    </row>
    <row r="6473" spans="1:9">
      <c r="A6473" t="s">
        <v>9</v>
      </c>
      <c r="B6473">
        <v>121</v>
      </c>
      <c r="C6473" t="s">
        <v>14558</v>
      </c>
      <c r="D6473" t="s">
        <v>3129</v>
      </c>
      <c r="E6473" t="s">
        <v>12</v>
      </c>
      <c r="F6473" t="s">
        <v>690</v>
      </c>
      <c r="G6473">
        <v>29153430</v>
      </c>
      <c r="H6473">
        <v>1981</v>
      </c>
      <c r="I6473" t="s">
        <v>14510</v>
      </c>
    </row>
    <row r="6474" spans="1:9">
      <c r="A6474" t="s">
        <v>9</v>
      </c>
      <c r="B6474">
        <v>121</v>
      </c>
      <c r="C6474" t="s">
        <v>14559</v>
      </c>
      <c r="D6474" t="s">
        <v>1662</v>
      </c>
      <c r="E6474" t="s">
        <v>12</v>
      </c>
      <c r="F6474" t="s">
        <v>18</v>
      </c>
      <c r="G6474">
        <v>13515646</v>
      </c>
      <c r="H6474">
        <v>1959</v>
      </c>
      <c r="I6474" t="s">
        <v>14560</v>
      </c>
    </row>
    <row r="6475" spans="1:9">
      <c r="A6475" t="s">
        <v>9</v>
      </c>
      <c r="B6475">
        <v>121</v>
      </c>
      <c r="C6475" t="s">
        <v>14561</v>
      </c>
      <c r="D6475" t="s">
        <v>2694</v>
      </c>
      <c r="E6475" t="s">
        <v>17</v>
      </c>
      <c r="F6475" t="s">
        <v>18</v>
      </c>
      <c r="G6475">
        <v>10124276</v>
      </c>
      <c r="H6475">
        <v>1951</v>
      </c>
      <c r="I6475" t="s">
        <v>14562</v>
      </c>
    </row>
    <row r="6476" spans="1:9">
      <c r="A6476" t="s">
        <v>9</v>
      </c>
      <c r="B6476">
        <v>121</v>
      </c>
      <c r="C6476" t="s">
        <v>14563</v>
      </c>
      <c r="D6476" t="s">
        <v>14564</v>
      </c>
      <c r="E6476" t="s">
        <v>12</v>
      </c>
      <c r="F6476" t="s">
        <v>18</v>
      </c>
      <c r="G6476">
        <v>4444638</v>
      </c>
      <c r="H6476">
        <v>1944</v>
      </c>
      <c r="I6476" t="s">
        <v>14565</v>
      </c>
    </row>
    <row r="6477" spans="1:9">
      <c r="A6477" t="s">
        <v>9</v>
      </c>
      <c r="B6477">
        <v>121</v>
      </c>
      <c r="C6477" t="s">
        <v>14566</v>
      </c>
      <c r="D6477" t="s">
        <v>14567</v>
      </c>
      <c r="E6477" t="s">
        <v>17</v>
      </c>
      <c r="F6477" t="s">
        <v>18</v>
      </c>
      <c r="G6477">
        <v>32935932</v>
      </c>
      <c r="H6477">
        <v>1987</v>
      </c>
      <c r="I6477" t="s">
        <v>14568</v>
      </c>
    </row>
    <row r="6478" spans="1:9">
      <c r="A6478" t="s">
        <v>9</v>
      </c>
      <c r="B6478">
        <v>121</v>
      </c>
      <c r="C6478" t="s">
        <v>14566</v>
      </c>
      <c r="D6478" t="s">
        <v>14569</v>
      </c>
      <c r="E6478" t="s">
        <v>12</v>
      </c>
      <c r="F6478" t="s">
        <v>18</v>
      </c>
      <c r="G6478">
        <v>11293265</v>
      </c>
      <c r="H6478">
        <v>1954</v>
      </c>
      <c r="I6478" t="s">
        <v>14568</v>
      </c>
    </row>
    <row r="6479" spans="1:9">
      <c r="A6479" t="s">
        <v>9</v>
      </c>
      <c r="B6479">
        <v>121</v>
      </c>
      <c r="C6479" t="s">
        <v>14570</v>
      </c>
      <c r="D6479" t="s">
        <v>14571</v>
      </c>
      <c r="E6479" t="s">
        <v>12</v>
      </c>
      <c r="F6479" t="s">
        <v>56</v>
      </c>
      <c r="G6479">
        <v>7961722</v>
      </c>
      <c r="H6479">
        <v>1949</v>
      </c>
      <c r="I6479" t="s">
        <v>14572</v>
      </c>
    </row>
    <row r="6480" spans="1:9">
      <c r="A6480" t="s">
        <v>9</v>
      </c>
      <c r="B6480">
        <v>121</v>
      </c>
      <c r="C6480" t="s">
        <v>14573</v>
      </c>
      <c r="D6480" t="s">
        <v>14574</v>
      </c>
      <c r="E6480" t="s">
        <v>12</v>
      </c>
      <c r="F6480" t="s">
        <v>18</v>
      </c>
      <c r="G6480">
        <v>41471318</v>
      </c>
      <c r="H6480">
        <v>1998</v>
      </c>
      <c r="I6480" t="s">
        <v>14575</v>
      </c>
    </row>
    <row r="6481" spans="1:9">
      <c r="A6481" t="s">
        <v>9</v>
      </c>
      <c r="B6481">
        <v>121</v>
      </c>
      <c r="C6481" t="s">
        <v>14576</v>
      </c>
      <c r="D6481" t="s">
        <v>8288</v>
      </c>
      <c r="E6481" t="s">
        <v>17</v>
      </c>
      <c r="F6481" t="s">
        <v>56</v>
      </c>
      <c r="G6481">
        <v>6436106</v>
      </c>
      <c r="H6481">
        <v>1951</v>
      </c>
      <c r="I6481" t="s">
        <v>14577</v>
      </c>
    </row>
    <row r="6482" spans="1:9">
      <c r="A6482" t="s">
        <v>9</v>
      </c>
      <c r="B6482">
        <v>121</v>
      </c>
      <c r="C6482" t="s">
        <v>2058</v>
      </c>
      <c r="D6482" t="s">
        <v>14578</v>
      </c>
      <c r="E6482" t="s">
        <v>17</v>
      </c>
      <c r="F6482" t="s">
        <v>18</v>
      </c>
      <c r="G6482">
        <v>10468359</v>
      </c>
      <c r="H6482">
        <v>1952</v>
      </c>
      <c r="I6482" t="s">
        <v>14579</v>
      </c>
    </row>
    <row r="6483" spans="1:9">
      <c r="A6483" t="s">
        <v>9</v>
      </c>
      <c r="B6483">
        <v>121</v>
      </c>
      <c r="C6483" t="s">
        <v>14580</v>
      </c>
      <c r="D6483" t="s">
        <v>14581</v>
      </c>
      <c r="E6483" t="s">
        <v>12</v>
      </c>
      <c r="F6483" t="s">
        <v>18</v>
      </c>
      <c r="G6483">
        <v>17726933</v>
      </c>
      <c r="H6483">
        <v>1965</v>
      </c>
      <c r="I6483" t="s">
        <v>14582</v>
      </c>
    </row>
    <row r="6484" spans="1:9">
      <c r="A6484" t="s">
        <v>9</v>
      </c>
      <c r="B6484">
        <v>121</v>
      </c>
      <c r="C6484" t="s">
        <v>14583</v>
      </c>
      <c r="D6484" t="s">
        <v>10373</v>
      </c>
      <c r="E6484" t="s">
        <v>12</v>
      </c>
      <c r="F6484" t="s">
        <v>18</v>
      </c>
      <c r="G6484">
        <v>4410311</v>
      </c>
      <c r="H6484">
        <v>1943</v>
      </c>
      <c r="I6484" t="s">
        <v>14584</v>
      </c>
    </row>
    <row r="6485" spans="1:9">
      <c r="A6485" t="s">
        <v>9</v>
      </c>
      <c r="B6485">
        <v>121</v>
      </c>
      <c r="C6485" t="s">
        <v>14585</v>
      </c>
      <c r="D6485" t="s">
        <v>9802</v>
      </c>
      <c r="E6485" t="s">
        <v>12</v>
      </c>
      <c r="F6485" t="s">
        <v>13</v>
      </c>
      <c r="G6485">
        <v>37553085</v>
      </c>
      <c r="H6485">
        <v>1993</v>
      </c>
      <c r="I6485" t="s">
        <v>14586</v>
      </c>
    </row>
    <row r="6486" spans="1:9">
      <c r="A6486" t="s">
        <v>9</v>
      </c>
      <c r="B6486">
        <v>121</v>
      </c>
      <c r="C6486" t="s">
        <v>14587</v>
      </c>
      <c r="D6486" t="s">
        <v>14588</v>
      </c>
      <c r="E6486" t="s">
        <v>12</v>
      </c>
      <c r="F6486" t="s">
        <v>13</v>
      </c>
      <c r="G6486">
        <v>16560975</v>
      </c>
      <c r="H6486">
        <v>1962</v>
      </c>
      <c r="I6486" t="s">
        <v>14213</v>
      </c>
    </row>
    <row r="6487" spans="1:9">
      <c r="A6487" t="s">
        <v>9</v>
      </c>
      <c r="B6487">
        <v>121</v>
      </c>
      <c r="C6487" t="s">
        <v>14589</v>
      </c>
      <c r="D6487" t="s">
        <v>965</v>
      </c>
      <c r="E6487" t="s">
        <v>12</v>
      </c>
      <c r="F6487" t="s">
        <v>13</v>
      </c>
      <c r="G6487">
        <v>4126775</v>
      </c>
      <c r="H6487">
        <v>1934</v>
      </c>
      <c r="I6487" t="s">
        <v>14590</v>
      </c>
    </row>
    <row r="6488" spans="1:9">
      <c r="A6488" t="s">
        <v>9</v>
      </c>
      <c r="B6488">
        <v>121</v>
      </c>
      <c r="C6488" t="s">
        <v>14591</v>
      </c>
      <c r="D6488" t="s">
        <v>14592</v>
      </c>
      <c r="E6488" t="s">
        <v>17</v>
      </c>
      <c r="F6488" t="s">
        <v>18</v>
      </c>
      <c r="G6488">
        <v>22656186</v>
      </c>
      <c r="H6488">
        <v>1972</v>
      </c>
      <c r="I6488" t="s">
        <v>14593</v>
      </c>
    </row>
    <row r="6489" spans="1:9">
      <c r="A6489" t="s">
        <v>9</v>
      </c>
      <c r="B6489">
        <v>121</v>
      </c>
      <c r="C6489" t="s">
        <v>14594</v>
      </c>
      <c r="D6489" t="s">
        <v>8000</v>
      </c>
      <c r="E6489" t="s">
        <v>12</v>
      </c>
      <c r="F6489" t="s">
        <v>56</v>
      </c>
      <c r="G6489">
        <v>24496331</v>
      </c>
      <c r="H6489">
        <v>1975</v>
      </c>
      <c r="I6489" t="s">
        <v>14595</v>
      </c>
    </row>
    <row r="6490" spans="1:9">
      <c r="A6490" t="s">
        <v>9</v>
      </c>
      <c r="B6490">
        <v>121</v>
      </c>
      <c r="C6490" t="s">
        <v>14594</v>
      </c>
      <c r="D6490" t="s">
        <v>14596</v>
      </c>
      <c r="E6490" t="s">
        <v>17</v>
      </c>
      <c r="F6490" t="s">
        <v>13</v>
      </c>
      <c r="G6490">
        <v>18285671</v>
      </c>
      <c r="H6490">
        <v>1967</v>
      </c>
      <c r="I6490" t="s">
        <v>14595</v>
      </c>
    </row>
    <row r="6491" spans="1:9">
      <c r="A6491" t="s">
        <v>9</v>
      </c>
      <c r="B6491">
        <v>121</v>
      </c>
      <c r="C6491" t="s">
        <v>5519</v>
      </c>
      <c r="D6491" t="s">
        <v>2206</v>
      </c>
      <c r="E6491" t="s">
        <v>12</v>
      </c>
      <c r="F6491" t="s">
        <v>18</v>
      </c>
      <c r="G6491">
        <v>16009893</v>
      </c>
      <c r="H6491">
        <v>1962</v>
      </c>
      <c r="I6491" t="s">
        <v>14597</v>
      </c>
    </row>
    <row r="6492" spans="1:9">
      <c r="A6492" t="s">
        <v>9</v>
      </c>
      <c r="B6492">
        <v>121</v>
      </c>
      <c r="C6492" t="s">
        <v>434</v>
      </c>
      <c r="D6492" t="s">
        <v>14598</v>
      </c>
      <c r="E6492" t="s">
        <v>17</v>
      </c>
      <c r="F6492" t="s">
        <v>13</v>
      </c>
      <c r="G6492">
        <v>22362149</v>
      </c>
      <c r="H6492">
        <v>1971</v>
      </c>
      <c r="I6492" t="s">
        <v>14599</v>
      </c>
    </row>
    <row r="6493" spans="1:9">
      <c r="A6493" t="s">
        <v>9</v>
      </c>
      <c r="B6493">
        <v>121</v>
      </c>
      <c r="C6493" t="s">
        <v>434</v>
      </c>
      <c r="D6493" t="s">
        <v>14600</v>
      </c>
      <c r="E6493" t="s">
        <v>12</v>
      </c>
      <c r="F6493" t="s">
        <v>690</v>
      </c>
      <c r="G6493">
        <v>23678734</v>
      </c>
      <c r="H6493">
        <v>1974</v>
      </c>
      <c r="I6493" t="s">
        <v>14601</v>
      </c>
    </row>
    <row r="6494" spans="1:9">
      <c r="A6494" t="s">
        <v>9</v>
      </c>
      <c r="B6494">
        <v>121</v>
      </c>
      <c r="C6494" t="s">
        <v>9301</v>
      </c>
      <c r="D6494" t="s">
        <v>2279</v>
      </c>
      <c r="E6494" t="s">
        <v>17</v>
      </c>
      <c r="F6494" t="s">
        <v>18</v>
      </c>
      <c r="G6494">
        <v>16224988</v>
      </c>
      <c r="H6494">
        <v>1962</v>
      </c>
      <c r="I6494" t="s">
        <v>14602</v>
      </c>
    </row>
    <row r="6495" spans="1:9">
      <c r="A6495" t="s">
        <v>9</v>
      </c>
      <c r="B6495">
        <v>121</v>
      </c>
      <c r="C6495" t="s">
        <v>3971</v>
      </c>
      <c r="D6495" t="s">
        <v>14603</v>
      </c>
      <c r="E6495" t="s">
        <v>12</v>
      </c>
      <c r="F6495" t="s">
        <v>1156</v>
      </c>
      <c r="G6495">
        <v>12154027</v>
      </c>
      <c r="H6495">
        <v>1958</v>
      </c>
      <c r="I6495" t="s">
        <v>14604</v>
      </c>
    </row>
    <row r="6496" spans="1:9">
      <c r="A6496" t="s">
        <v>9</v>
      </c>
      <c r="B6496">
        <v>121</v>
      </c>
      <c r="C6496" t="s">
        <v>14605</v>
      </c>
      <c r="D6496" t="s">
        <v>630</v>
      </c>
      <c r="E6496" t="s">
        <v>12</v>
      </c>
      <c r="F6496" t="s">
        <v>18</v>
      </c>
      <c r="G6496">
        <v>25182899</v>
      </c>
      <c r="H6496">
        <v>1976</v>
      </c>
      <c r="I6496" t="s">
        <v>14606</v>
      </c>
    </row>
    <row r="6497" spans="1:9">
      <c r="A6497" t="s">
        <v>9</v>
      </c>
      <c r="B6497">
        <v>121</v>
      </c>
      <c r="C6497" t="s">
        <v>14605</v>
      </c>
      <c r="D6497" t="s">
        <v>14607</v>
      </c>
      <c r="E6497" t="s">
        <v>17</v>
      </c>
      <c r="F6497" t="s">
        <v>18</v>
      </c>
      <c r="G6497">
        <v>22470657</v>
      </c>
      <c r="H6497">
        <v>1971</v>
      </c>
      <c r="I6497" t="s">
        <v>14608</v>
      </c>
    </row>
    <row r="6498" spans="1:9">
      <c r="A6498" t="s">
        <v>9</v>
      </c>
      <c r="B6498">
        <v>121</v>
      </c>
      <c r="C6498" t="s">
        <v>14609</v>
      </c>
      <c r="D6498" t="s">
        <v>14610</v>
      </c>
      <c r="E6498" t="s">
        <v>17</v>
      </c>
      <c r="F6498" t="s">
        <v>18</v>
      </c>
      <c r="G6498">
        <v>43722632</v>
      </c>
      <c r="H6498">
        <v>2001</v>
      </c>
      <c r="I6498" t="s">
        <v>14331</v>
      </c>
    </row>
    <row r="6499" spans="1:9">
      <c r="A6499" t="s">
        <v>9</v>
      </c>
      <c r="B6499">
        <v>121</v>
      </c>
      <c r="C6499" t="s">
        <v>14611</v>
      </c>
      <c r="D6499" t="s">
        <v>11766</v>
      </c>
      <c r="E6499" t="s">
        <v>17</v>
      </c>
      <c r="F6499" t="s">
        <v>18</v>
      </c>
      <c r="G6499">
        <v>10868022</v>
      </c>
      <c r="H6499">
        <v>1953</v>
      </c>
      <c r="I6499" t="s">
        <v>14612</v>
      </c>
    </row>
    <row r="6500" spans="1:9">
      <c r="A6500" t="s">
        <v>9</v>
      </c>
      <c r="B6500">
        <v>121</v>
      </c>
      <c r="C6500" t="s">
        <v>12603</v>
      </c>
      <c r="D6500" t="s">
        <v>14613</v>
      </c>
      <c r="E6500" t="s">
        <v>17</v>
      </c>
      <c r="F6500" t="s">
        <v>18</v>
      </c>
      <c r="G6500">
        <v>26542797</v>
      </c>
      <c r="H6500">
        <v>1978</v>
      </c>
      <c r="I6500" t="s">
        <v>14614</v>
      </c>
    </row>
    <row r="6501" spans="1:9">
      <c r="A6501" t="s">
        <v>9</v>
      </c>
      <c r="B6501">
        <v>121</v>
      </c>
      <c r="C6501" t="s">
        <v>14615</v>
      </c>
      <c r="D6501" t="s">
        <v>14616</v>
      </c>
      <c r="E6501" t="s">
        <v>17</v>
      </c>
      <c r="F6501" t="s">
        <v>13</v>
      </c>
      <c r="G6501">
        <v>6034373</v>
      </c>
      <c r="H6501">
        <v>1947</v>
      </c>
      <c r="I6501" t="s">
        <v>14617</v>
      </c>
    </row>
    <row r="6502" spans="1:9">
      <c r="A6502" t="s">
        <v>9</v>
      </c>
      <c r="B6502">
        <v>121</v>
      </c>
      <c r="C6502" t="s">
        <v>446</v>
      </c>
      <c r="D6502" t="s">
        <v>5242</v>
      </c>
      <c r="E6502" t="s">
        <v>12</v>
      </c>
      <c r="F6502" t="s">
        <v>35</v>
      </c>
      <c r="G6502">
        <v>16493175</v>
      </c>
      <c r="H6502">
        <v>1963</v>
      </c>
      <c r="I6502" t="s">
        <v>14618</v>
      </c>
    </row>
    <row r="6503" spans="1:9">
      <c r="A6503" t="s">
        <v>9</v>
      </c>
      <c r="B6503">
        <v>121</v>
      </c>
      <c r="C6503" t="s">
        <v>446</v>
      </c>
      <c r="D6503" t="s">
        <v>5547</v>
      </c>
      <c r="E6503" t="s">
        <v>17</v>
      </c>
      <c r="F6503" t="s">
        <v>13</v>
      </c>
      <c r="G6503">
        <v>4172726</v>
      </c>
      <c r="H6503">
        <v>1941</v>
      </c>
      <c r="I6503" t="s">
        <v>14619</v>
      </c>
    </row>
    <row r="6504" spans="1:9">
      <c r="A6504" t="s">
        <v>9</v>
      </c>
      <c r="B6504">
        <v>121</v>
      </c>
      <c r="C6504" t="s">
        <v>14620</v>
      </c>
      <c r="D6504" t="s">
        <v>5470</v>
      </c>
      <c r="E6504" t="s">
        <v>12</v>
      </c>
      <c r="F6504" t="s">
        <v>13</v>
      </c>
      <c r="G6504">
        <v>11385138</v>
      </c>
      <c r="H6504">
        <v>1954</v>
      </c>
      <c r="I6504" t="s">
        <v>14621</v>
      </c>
    </row>
    <row r="6505" spans="1:9">
      <c r="A6505" t="s">
        <v>9</v>
      </c>
      <c r="B6505">
        <v>121</v>
      </c>
      <c r="C6505" t="s">
        <v>14622</v>
      </c>
      <c r="D6505" t="s">
        <v>14623</v>
      </c>
      <c r="E6505" t="s">
        <v>17</v>
      </c>
      <c r="F6505" t="s">
        <v>18</v>
      </c>
      <c r="G6505">
        <v>21081635</v>
      </c>
      <c r="H6505">
        <v>1969</v>
      </c>
      <c r="I6505" t="s">
        <v>14624</v>
      </c>
    </row>
    <row r="6506" spans="1:9">
      <c r="A6506" t="s">
        <v>9</v>
      </c>
      <c r="B6506">
        <v>121</v>
      </c>
      <c r="C6506" t="s">
        <v>14625</v>
      </c>
      <c r="D6506" t="s">
        <v>965</v>
      </c>
      <c r="E6506" t="s">
        <v>12</v>
      </c>
      <c r="F6506" t="s">
        <v>18</v>
      </c>
      <c r="G6506">
        <v>14375469</v>
      </c>
      <c r="H6506">
        <v>1961</v>
      </c>
      <c r="I6506" t="s">
        <v>14626</v>
      </c>
    </row>
    <row r="6507" spans="1:9">
      <c r="A6507" t="s">
        <v>9</v>
      </c>
      <c r="B6507">
        <v>121</v>
      </c>
      <c r="C6507" t="s">
        <v>14627</v>
      </c>
      <c r="D6507" t="s">
        <v>14628</v>
      </c>
      <c r="E6507" t="s">
        <v>12</v>
      </c>
      <c r="F6507" t="s">
        <v>690</v>
      </c>
      <c r="G6507">
        <v>17331136</v>
      </c>
      <c r="H6507">
        <v>1964</v>
      </c>
      <c r="I6507" t="s">
        <v>14629</v>
      </c>
    </row>
    <row r="6508" spans="1:9">
      <c r="A6508" t="s">
        <v>9</v>
      </c>
      <c r="B6508">
        <v>121</v>
      </c>
      <c r="C6508" t="s">
        <v>10699</v>
      </c>
      <c r="D6508" t="s">
        <v>14630</v>
      </c>
      <c r="E6508" t="s">
        <v>17</v>
      </c>
      <c r="F6508" t="s">
        <v>18</v>
      </c>
      <c r="G6508">
        <v>10672746</v>
      </c>
      <c r="H6508">
        <v>1953</v>
      </c>
      <c r="I6508" t="s">
        <v>14631</v>
      </c>
    </row>
    <row r="6509" spans="1:9">
      <c r="A6509" t="s">
        <v>9</v>
      </c>
      <c r="B6509">
        <v>121</v>
      </c>
      <c r="C6509" t="s">
        <v>2172</v>
      </c>
      <c r="D6509" t="s">
        <v>357</v>
      </c>
      <c r="E6509" t="s">
        <v>17</v>
      </c>
      <c r="F6509" t="s">
        <v>18</v>
      </c>
      <c r="G6509">
        <v>17108764</v>
      </c>
      <c r="H6509">
        <v>1964</v>
      </c>
      <c r="I6509" t="s">
        <v>14632</v>
      </c>
    </row>
    <row r="6510" spans="1:9">
      <c r="A6510" t="s">
        <v>9</v>
      </c>
      <c r="B6510">
        <v>121</v>
      </c>
      <c r="C6510" t="s">
        <v>14633</v>
      </c>
      <c r="D6510" t="s">
        <v>7554</v>
      </c>
      <c r="E6510" t="s">
        <v>17</v>
      </c>
      <c r="F6510" t="s">
        <v>18</v>
      </c>
      <c r="G6510">
        <v>4206631</v>
      </c>
      <c r="H6510">
        <v>1941</v>
      </c>
      <c r="I6510" t="s">
        <v>14634</v>
      </c>
    </row>
    <row r="6511" spans="1:9">
      <c r="A6511" t="s">
        <v>9</v>
      </c>
      <c r="B6511">
        <v>121</v>
      </c>
      <c r="C6511" t="s">
        <v>14635</v>
      </c>
      <c r="D6511" t="s">
        <v>14636</v>
      </c>
      <c r="E6511" t="s">
        <v>12</v>
      </c>
      <c r="F6511" t="s">
        <v>18</v>
      </c>
      <c r="G6511">
        <v>8076186</v>
      </c>
      <c r="H6511">
        <v>1950</v>
      </c>
      <c r="I6511" t="s">
        <v>14637</v>
      </c>
    </row>
    <row r="6512" spans="1:9">
      <c r="A6512" t="s">
        <v>9</v>
      </c>
      <c r="B6512">
        <v>121</v>
      </c>
      <c r="C6512" t="s">
        <v>14638</v>
      </c>
      <c r="D6512" t="s">
        <v>10687</v>
      </c>
      <c r="E6512" t="s">
        <v>17</v>
      </c>
      <c r="F6512" t="s">
        <v>18</v>
      </c>
      <c r="G6512">
        <v>24270740</v>
      </c>
      <c r="H6512">
        <v>1974</v>
      </c>
      <c r="I6512" t="s">
        <v>14639</v>
      </c>
    </row>
    <row r="6513" spans="1:9">
      <c r="A6513" t="s">
        <v>9</v>
      </c>
      <c r="B6513">
        <v>121</v>
      </c>
      <c r="C6513" t="s">
        <v>14640</v>
      </c>
      <c r="D6513" t="s">
        <v>3267</v>
      </c>
      <c r="E6513" t="s">
        <v>17</v>
      </c>
      <c r="F6513" t="s">
        <v>13</v>
      </c>
      <c r="G6513">
        <v>1324824</v>
      </c>
      <c r="H6513">
        <v>1927</v>
      </c>
      <c r="I6513" t="s">
        <v>14641</v>
      </c>
    </row>
    <row r="6514" spans="1:9">
      <c r="A6514" t="s">
        <v>9</v>
      </c>
      <c r="B6514">
        <v>121</v>
      </c>
      <c r="C6514" t="s">
        <v>14642</v>
      </c>
      <c r="D6514" t="s">
        <v>14643</v>
      </c>
      <c r="E6514" t="s">
        <v>17</v>
      </c>
      <c r="F6514" t="s">
        <v>18</v>
      </c>
      <c r="G6514">
        <v>12009576</v>
      </c>
      <c r="H6514">
        <v>1955</v>
      </c>
      <c r="I6514" t="s">
        <v>14644</v>
      </c>
    </row>
    <row r="6515" spans="1:9">
      <c r="A6515" t="s">
        <v>9</v>
      </c>
      <c r="B6515">
        <v>121</v>
      </c>
      <c r="C6515" t="s">
        <v>494</v>
      </c>
      <c r="D6515" t="s">
        <v>14645</v>
      </c>
      <c r="E6515" t="s">
        <v>17</v>
      </c>
      <c r="F6515" t="s">
        <v>18</v>
      </c>
      <c r="G6515">
        <v>4643759</v>
      </c>
      <c r="H6515">
        <v>1943</v>
      </c>
      <c r="I6515" t="s">
        <v>14646</v>
      </c>
    </row>
    <row r="6516" spans="1:9">
      <c r="A6516" t="s">
        <v>9</v>
      </c>
      <c r="B6516">
        <v>121</v>
      </c>
      <c r="C6516" t="s">
        <v>494</v>
      </c>
      <c r="D6516" t="s">
        <v>8144</v>
      </c>
      <c r="E6516" t="s">
        <v>12</v>
      </c>
      <c r="F6516" t="s">
        <v>18</v>
      </c>
      <c r="G6516">
        <v>7606689</v>
      </c>
      <c r="H6516">
        <v>1947</v>
      </c>
      <c r="I6516" t="s">
        <v>14647</v>
      </c>
    </row>
    <row r="6517" spans="1:9">
      <c r="A6517" t="s">
        <v>9</v>
      </c>
      <c r="B6517">
        <v>121</v>
      </c>
      <c r="C6517" t="s">
        <v>494</v>
      </c>
      <c r="D6517" t="s">
        <v>3092</v>
      </c>
      <c r="E6517" t="s">
        <v>12</v>
      </c>
      <c r="F6517" t="s">
        <v>18</v>
      </c>
      <c r="G6517">
        <v>29332068</v>
      </c>
      <c r="H6517">
        <v>1982</v>
      </c>
      <c r="I6517" t="s">
        <v>14648</v>
      </c>
    </row>
    <row r="6518" spans="1:9">
      <c r="A6518" t="s">
        <v>9</v>
      </c>
      <c r="B6518">
        <v>121</v>
      </c>
      <c r="C6518" t="s">
        <v>494</v>
      </c>
      <c r="D6518" t="s">
        <v>14649</v>
      </c>
      <c r="E6518" t="s">
        <v>17</v>
      </c>
      <c r="F6518" t="s">
        <v>13</v>
      </c>
      <c r="G6518">
        <v>12900759</v>
      </c>
      <c r="H6518">
        <v>1956</v>
      </c>
      <c r="I6518" t="s">
        <v>14650</v>
      </c>
    </row>
    <row r="6519" spans="1:9">
      <c r="A6519" t="s">
        <v>9</v>
      </c>
      <c r="B6519">
        <v>121</v>
      </c>
      <c r="C6519" t="s">
        <v>5628</v>
      </c>
      <c r="D6519" t="s">
        <v>9349</v>
      </c>
      <c r="E6519" t="s">
        <v>17</v>
      </c>
      <c r="F6519" t="s">
        <v>18</v>
      </c>
      <c r="G6519">
        <v>2305175</v>
      </c>
      <c r="H6519">
        <v>1938</v>
      </c>
      <c r="I6519" t="s">
        <v>14651</v>
      </c>
    </row>
    <row r="6520" spans="1:9">
      <c r="A6520" t="s">
        <v>9</v>
      </c>
      <c r="B6520">
        <v>121</v>
      </c>
      <c r="C6520" t="s">
        <v>14652</v>
      </c>
      <c r="D6520" t="s">
        <v>6588</v>
      </c>
      <c r="E6520" t="s">
        <v>12</v>
      </c>
      <c r="F6520" t="s">
        <v>1156</v>
      </c>
      <c r="G6520">
        <v>10691123</v>
      </c>
      <c r="H6520">
        <v>1952</v>
      </c>
      <c r="I6520" t="s">
        <v>14653</v>
      </c>
    </row>
    <row r="6521" spans="1:9">
      <c r="A6521" t="s">
        <v>9</v>
      </c>
      <c r="B6521">
        <v>121</v>
      </c>
      <c r="C6521" t="s">
        <v>14652</v>
      </c>
      <c r="D6521" t="s">
        <v>14654</v>
      </c>
      <c r="E6521" t="s">
        <v>12</v>
      </c>
      <c r="F6521" t="s">
        <v>56</v>
      </c>
      <c r="G6521">
        <v>29002852</v>
      </c>
      <c r="H6521">
        <v>1981</v>
      </c>
      <c r="I6521" t="s">
        <v>14655</v>
      </c>
    </row>
    <row r="6522" spans="1:9">
      <c r="A6522" t="s">
        <v>9</v>
      </c>
      <c r="B6522">
        <v>121</v>
      </c>
      <c r="C6522" t="s">
        <v>14652</v>
      </c>
      <c r="D6522" t="s">
        <v>14656</v>
      </c>
      <c r="E6522" t="s">
        <v>12</v>
      </c>
      <c r="F6522" t="s">
        <v>13</v>
      </c>
      <c r="G6522">
        <v>30219228</v>
      </c>
      <c r="H6522">
        <v>1983</v>
      </c>
      <c r="I6522" t="s">
        <v>14657</v>
      </c>
    </row>
    <row r="6523" spans="1:9">
      <c r="A6523" t="s">
        <v>9</v>
      </c>
      <c r="B6523">
        <v>121</v>
      </c>
      <c r="C6523" t="s">
        <v>2236</v>
      </c>
      <c r="D6523" t="s">
        <v>3436</v>
      </c>
      <c r="E6523" t="s">
        <v>17</v>
      </c>
      <c r="F6523" t="s">
        <v>18</v>
      </c>
      <c r="G6523">
        <v>5129895</v>
      </c>
      <c r="H6523">
        <v>1945</v>
      </c>
      <c r="I6523" t="s">
        <v>14658</v>
      </c>
    </row>
    <row r="6524" spans="1:9">
      <c r="A6524" t="s">
        <v>9</v>
      </c>
      <c r="B6524">
        <v>121</v>
      </c>
      <c r="C6524" t="s">
        <v>14659</v>
      </c>
      <c r="D6524" t="s">
        <v>14660</v>
      </c>
      <c r="E6524" t="s">
        <v>17</v>
      </c>
      <c r="F6524" t="s">
        <v>690</v>
      </c>
      <c r="G6524">
        <v>11702919</v>
      </c>
      <c r="H6524">
        <v>1955</v>
      </c>
      <c r="I6524" t="s">
        <v>14661</v>
      </c>
    </row>
    <row r="6525" spans="1:9">
      <c r="A6525" t="s">
        <v>9</v>
      </c>
      <c r="B6525">
        <v>121</v>
      </c>
      <c r="C6525" t="s">
        <v>14662</v>
      </c>
      <c r="D6525" t="s">
        <v>5831</v>
      </c>
      <c r="E6525" t="s">
        <v>17</v>
      </c>
      <c r="F6525" t="s">
        <v>18</v>
      </c>
      <c r="G6525">
        <v>11564949</v>
      </c>
      <c r="H6525">
        <v>1955</v>
      </c>
      <c r="I6525" t="s">
        <v>14663</v>
      </c>
    </row>
    <row r="6526" spans="1:9">
      <c r="A6526" t="s">
        <v>9</v>
      </c>
      <c r="B6526">
        <v>121</v>
      </c>
      <c r="C6526" t="s">
        <v>14664</v>
      </c>
      <c r="D6526" t="s">
        <v>14665</v>
      </c>
      <c r="E6526" t="s">
        <v>17</v>
      </c>
      <c r="F6526" t="s">
        <v>13</v>
      </c>
      <c r="G6526">
        <v>13625353</v>
      </c>
      <c r="H6526">
        <v>1960</v>
      </c>
      <c r="I6526" t="s">
        <v>14666</v>
      </c>
    </row>
    <row r="6527" spans="1:9">
      <c r="A6527" t="s">
        <v>9</v>
      </c>
      <c r="B6527">
        <v>121</v>
      </c>
      <c r="C6527" t="s">
        <v>14667</v>
      </c>
      <c r="D6527" t="s">
        <v>9993</v>
      </c>
      <c r="E6527" t="s">
        <v>17</v>
      </c>
      <c r="F6527" t="s">
        <v>18</v>
      </c>
      <c r="G6527">
        <v>12498522</v>
      </c>
      <c r="H6527">
        <v>1958</v>
      </c>
      <c r="I6527" t="s">
        <v>14668</v>
      </c>
    </row>
    <row r="6528" spans="1:9">
      <c r="A6528" t="s">
        <v>9</v>
      </c>
      <c r="B6528">
        <v>121</v>
      </c>
      <c r="C6528" t="s">
        <v>2244</v>
      </c>
      <c r="D6528" t="s">
        <v>14669</v>
      </c>
      <c r="E6528" t="s">
        <v>12</v>
      </c>
      <c r="F6528" t="s">
        <v>13</v>
      </c>
      <c r="G6528">
        <v>14727843</v>
      </c>
      <c r="H6528">
        <v>1961</v>
      </c>
      <c r="I6528" t="s">
        <v>14670</v>
      </c>
    </row>
    <row r="6529" spans="1:9">
      <c r="A6529" t="s">
        <v>9</v>
      </c>
      <c r="B6529">
        <v>121</v>
      </c>
      <c r="C6529" t="s">
        <v>2244</v>
      </c>
      <c r="D6529" t="s">
        <v>14671</v>
      </c>
      <c r="E6529" t="s">
        <v>17</v>
      </c>
      <c r="F6529" t="s">
        <v>18</v>
      </c>
      <c r="G6529">
        <v>16462937</v>
      </c>
      <c r="H6529">
        <v>1958</v>
      </c>
      <c r="I6529" t="s">
        <v>14672</v>
      </c>
    </row>
    <row r="6530" spans="1:9">
      <c r="A6530" t="s">
        <v>9</v>
      </c>
      <c r="B6530">
        <v>121</v>
      </c>
      <c r="C6530" t="s">
        <v>2256</v>
      </c>
      <c r="D6530" t="s">
        <v>14520</v>
      </c>
      <c r="E6530" t="s">
        <v>17</v>
      </c>
      <c r="F6530" t="s">
        <v>13</v>
      </c>
      <c r="G6530">
        <v>27942748</v>
      </c>
      <c r="H6530">
        <v>1980</v>
      </c>
      <c r="I6530" t="s">
        <v>14673</v>
      </c>
    </row>
    <row r="6531" spans="1:9">
      <c r="A6531" t="s">
        <v>9</v>
      </c>
      <c r="B6531">
        <v>121</v>
      </c>
      <c r="C6531" t="s">
        <v>7651</v>
      </c>
      <c r="D6531" t="s">
        <v>2859</v>
      </c>
      <c r="E6531" t="s">
        <v>17</v>
      </c>
      <c r="F6531" t="s">
        <v>18</v>
      </c>
      <c r="G6531">
        <v>17029712</v>
      </c>
      <c r="H6531">
        <v>1964</v>
      </c>
      <c r="I6531" t="s">
        <v>14674</v>
      </c>
    </row>
    <row r="6532" spans="1:9">
      <c r="A6532" t="s">
        <v>9</v>
      </c>
      <c r="B6532">
        <v>121</v>
      </c>
      <c r="C6532" t="s">
        <v>7658</v>
      </c>
      <c r="D6532" t="s">
        <v>10182</v>
      </c>
      <c r="E6532" t="s">
        <v>12</v>
      </c>
      <c r="F6532" t="s">
        <v>18</v>
      </c>
      <c r="G6532">
        <v>30335462</v>
      </c>
      <c r="H6532">
        <v>1983</v>
      </c>
      <c r="I6532" t="s">
        <v>14675</v>
      </c>
    </row>
    <row r="6533" spans="1:9">
      <c r="A6533" t="s">
        <v>9</v>
      </c>
      <c r="B6533">
        <v>121</v>
      </c>
      <c r="C6533" t="s">
        <v>7661</v>
      </c>
      <c r="D6533" t="s">
        <v>14676</v>
      </c>
      <c r="E6533" t="s">
        <v>12</v>
      </c>
      <c r="F6533" t="s">
        <v>18</v>
      </c>
      <c r="G6533">
        <v>11077025</v>
      </c>
      <c r="H6533">
        <v>1954</v>
      </c>
      <c r="I6533" t="s">
        <v>14292</v>
      </c>
    </row>
    <row r="6534" spans="1:9">
      <c r="A6534" t="s">
        <v>9</v>
      </c>
      <c r="B6534">
        <v>121</v>
      </c>
      <c r="C6534" t="s">
        <v>5660</v>
      </c>
      <c r="D6534" t="s">
        <v>14677</v>
      </c>
      <c r="E6534" t="s">
        <v>12</v>
      </c>
      <c r="F6534" t="s">
        <v>56</v>
      </c>
      <c r="G6534">
        <v>7657022</v>
      </c>
      <c r="H6534">
        <v>1949</v>
      </c>
      <c r="I6534" t="s">
        <v>14678</v>
      </c>
    </row>
    <row r="6535" spans="1:9">
      <c r="A6535" t="s">
        <v>9</v>
      </c>
      <c r="B6535">
        <v>121</v>
      </c>
      <c r="C6535" t="s">
        <v>14679</v>
      </c>
      <c r="D6535" t="s">
        <v>14680</v>
      </c>
      <c r="E6535" t="s">
        <v>17</v>
      </c>
      <c r="F6535" t="s">
        <v>18</v>
      </c>
      <c r="G6535">
        <v>13431424</v>
      </c>
      <c r="H6535">
        <v>1957</v>
      </c>
      <c r="I6535" t="s">
        <v>14681</v>
      </c>
    </row>
    <row r="6536" spans="1:9">
      <c r="A6536" t="s">
        <v>9</v>
      </c>
      <c r="B6536">
        <v>121</v>
      </c>
      <c r="C6536" t="s">
        <v>14682</v>
      </c>
      <c r="D6536" t="s">
        <v>4731</v>
      </c>
      <c r="E6536" t="s">
        <v>12</v>
      </c>
      <c r="F6536" t="s">
        <v>155</v>
      </c>
      <c r="G6536">
        <v>4036846</v>
      </c>
      <c r="H6536">
        <v>1927</v>
      </c>
      <c r="I6536" t="s">
        <v>14683</v>
      </c>
    </row>
    <row r="6537" spans="1:9">
      <c r="A6537" t="s">
        <v>9</v>
      </c>
      <c r="B6537">
        <v>121</v>
      </c>
      <c r="C6537" t="s">
        <v>4068</v>
      </c>
      <c r="D6537" t="s">
        <v>2359</v>
      </c>
      <c r="E6537" t="s">
        <v>12</v>
      </c>
      <c r="F6537" t="s">
        <v>18</v>
      </c>
      <c r="G6537">
        <v>7527675</v>
      </c>
      <c r="H6537">
        <v>1939</v>
      </c>
      <c r="I6537" t="s">
        <v>14684</v>
      </c>
    </row>
    <row r="6538" spans="1:9">
      <c r="A6538" t="s">
        <v>9</v>
      </c>
      <c r="B6538">
        <v>121</v>
      </c>
      <c r="C6538" t="s">
        <v>14685</v>
      </c>
      <c r="D6538" t="s">
        <v>14686</v>
      </c>
      <c r="E6538" t="s">
        <v>17</v>
      </c>
      <c r="F6538" t="s">
        <v>13</v>
      </c>
      <c r="G6538">
        <v>16580877</v>
      </c>
      <c r="H6538">
        <v>1963</v>
      </c>
      <c r="I6538" t="s">
        <v>14687</v>
      </c>
    </row>
    <row r="6539" spans="1:9">
      <c r="A6539" t="s">
        <v>9</v>
      </c>
      <c r="B6539">
        <v>121</v>
      </c>
      <c r="C6539" t="s">
        <v>14688</v>
      </c>
      <c r="D6539" t="s">
        <v>14689</v>
      </c>
      <c r="E6539" t="s">
        <v>17</v>
      </c>
      <c r="F6539" t="s">
        <v>18</v>
      </c>
      <c r="G6539">
        <v>19048308</v>
      </c>
      <c r="H6539">
        <v>1965</v>
      </c>
      <c r="I6539" t="s">
        <v>14690</v>
      </c>
    </row>
    <row r="6540" spans="1:9">
      <c r="A6540" t="s">
        <v>9</v>
      </c>
      <c r="B6540">
        <v>121</v>
      </c>
      <c r="C6540" t="s">
        <v>14691</v>
      </c>
      <c r="D6540" t="s">
        <v>2526</v>
      </c>
      <c r="E6540" t="s">
        <v>12</v>
      </c>
      <c r="F6540" t="s">
        <v>18</v>
      </c>
      <c r="G6540">
        <v>4166090</v>
      </c>
      <c r="H6540">
        <v>1935</v>
      </c>
      <c r="I6540" t="s">
        <v>14692</v>
      </c>
    </row>
    <row r="6541" spans="1:9">
      <c r="A6541" t="s">
        <v>9</v>
      </c>
      <c r="B6541">
        <v>121</v>
      </c>
      <c r="C6541" t="s">
        <v>14693</v>
      </c>
      <c r="D6541" t="s">
        <v>14694</v>
      </c>
      <c r="E6541" t="s">
        <v>12</v>
      </c>
      <c r="F6541" t="s">
        <v>18</v>
      </c>
      <c r="G6541">
        <v>4513329</v>
      </c>
      <c r="H6541">
        <v>1944</v>
      </c>
      <c r="I6541" t="s">
        <v>14695</v>
      </c>
    </row>
    <row r="6542" spans="1:9">
      <c r="A6542" t="s">
        <v>9</v>
      </c>
      <c r="B6542">
        <v>121</v>
      </c>
      <c r="C6542" t="s">
        <v>12812</v>
      </c>
      <c r="D6542" t="s">
        <v>1393</v>
      </c>
      <c r="E6542" t="s">
        <v>17</v>
      </c>
      <c r="F6542" t="s">
        <v>18</v>
      </c>
      <c r="G6542">
        <v>16973307</v>
      </c>
      <c r="H6542">
        <v>1964</v>
      </c>
      <c r="I6542" t="s">
        <v>14696</v>
      </c>
    </row>
    <row r="6543" spans="1:9">
      <c r="A6543" t="s">
        <v>9</v>
      </c>
      <c r="B6543">
        <v>121</v>
      </c>
      <c r="C6543" t="s">
        <v>9393</v>
      </c>
      <c r="D6543" t="s">
        <v>3554</v>
      </c>
      <c r="E6543" t="s">
        <v>12</v>
      </c>
      <c r="F6543" t="s">
        <v>13</v>
      </c>
      <c r="G6543">
        <v>12472419</v>
      </c>
      <c r="H6543">
        <v>1956</v>
      </c>
      <c r="I6543" t="s">
        <v>14697</v>
      </c>
    </row>
    <row r="6544" spans="1:9">
      <c r="A6544" t="s">
        <v>9</v>
      </c>
      <c r="B6544">
        <v>121</v>
      </c>
      <c r="C6544" t="s">
        <v>14698</v>
      </c>
      <c r="D6544" t="s">
        <v>14699</v>
      </c>
      <c r="E6544" t="s">
        <v>17</v>
      </c>
      <c r="F6544" t="s">
        <v>18</v>
      </c>
      <c r="G6544">
        <v>35960091</v>
      </c>
      <c r="H6544">
        <v>1991</v>
      </c>
      <c r="I6544" t="s">
        <v>14700</v>
      </c>
    </row>
    <row r="6545" spans="1:9">
      <c r="A6545" t="s">
        <v>9</v>
      </c>
      <c r="B6545">
        <v>121</v>
      </c>
      <c r="C6545" t="s">
        <v>14701</v>
      </c>
      <c r="D6545" t="s">
        <v>1290</v>
      </c>
      <c r="E6545" t="s">
        <v>17</v>
      </c>
      <c r="F6545" t="s">
        <v>18</v>
      </c>
      <c r="G6545">
        <v>16763546</v>
      </c>
      <c r="H6545">
        <v>1963</v>
      </c>
      <c r="I6545" t="s">
        <v>14702</v>
      </c>
    </row>
    <row r="6546" spans="1:9">
      <c r="A6546" t="s">
        <v>9</v>
      </c>
      <c r="B6546">
        <v>121</v>
      </c>
      <c r="C6546" t="s">
        <v>14701</v>
      </c>
      <c r="D6546" t="s">
        <v>2081</v>
      </c>
      <c r="E6546" t="s">
        <v>17</v>
      </c>
      <c r="F6546" t="s">
        <v>13</v>
      </c>
      <c r="G6546">
        <v>12154491</v>
      </c>
      <c r="H6546">
        <v>1958</v>
      </c>
      <c r="I6546" t="s">
        <v>14703</v>
      </c>
    </row>
    <row r="6547" spans="1:9">
      <c r="A6547" t="s">
        <v>9</v>
      </c>
      <c r="B6547">
        <v>121</v>
      </c>
      <c r="C6547" t="s">
        <v>14704</v>
      </c>
      <c r="D6547" t="s">
        <v>14705</v>
      </c>
      <c r="E6547" t="s">
        <v>17</v>
      </c>
      <c r="F6547" t="s">
        <v>18</v>
      </c>
      <c r="G6547">
        <v>28436167</v>
      </c>
      <c r="H6547">
        <v>1981</v>
      </c>
      <c r="I6547" t="s">
        <v>14706</v>
      </c>
    </row>
    <row r="6548" spans="1:9">
      <c r="A6548" t="s">
        <v>9</v>
      </c>
      <c r="B6548">
        <v>121</v>
      </c>
      <c r="C6548" t="s">
        <v>14707</v>
      </c>
      <c r="D6548" t="s">
        <v>4660</v>
      </c>
      <c r="E6548" t="s">
        <v>12</v>
      </c>
      <c r="F6548" t="s">
        <v>13</v>
      </c>
      <c r="G6548">
        <v>14680204</v>
      </c>
      <c r="H6548">
        <v>1961</v>
      </c>
      <c r="I6548" t="s">
        <v>14708</v>
      </c>
    </row>
    <row r="6549" spans="1:9">
      <c r="A6549" t="s">
        <v>9</v>
      </c>
      <c r="B6549">
        <v>121</v>
      </c>
      <c r="C6549" t="s">
        <v>2285</v>
      </c>
      <c r="D6549" t="s">
        <v>14709</v>
      </c>
      <c r="E6549" t="s">
        <v>17</v>
      </c>
      <c r="F6549" t="s">
        <v>284</v>
      </c>
      <c r="G6549">
        <v>1640390</v>
      </c>
      <c r="H6549">
        <v>1937</v>
      </c>
      <c r="I6549" t="s">
        <v>14710</v>
      </c>
    </row>
    <row r="6550" spans="1:9">
      <c r="A6550" t="s">
        <v>9</v>
      </c>
      <c r="B6550">
        <v>121</v>
      </c>
      <c r="C6550" t="s">
        <v>570</v>
      </c>
      <c r="D6550" t="s">
        <v>14711</v>
      </c>
      <c r="E6550" t="s">
        <v>12</v>
      </c>
      <c r="F6550" t="s">
        <v>18</v>
      </c>
      <c r="G6550">
        <v>28079069</v>
      </c>
      <c r="H6550">
        <v>1980</v>
      </c>
      <c r="I6550" t="s">
        <v>14712</v>
      </c>
    </row>
    <row r="6551" spans="1:9">
      <c r="A6551" t="s">
        <v>9</v>
      </c>
      <c r="B6551">
        <v>121</v>
      </c>
      <c r="C6551" t="s">
        <v>570</v>
      </c>
      <c r="D6551" t="s">
        <v>14713</v>
      </c>
      <c r="E6551" t="s">
        <v>12</v>
      </c>
      <c r="F6551" t="s">
        <v>13</v>
      </c>
      <c r="G6551">
        <v>14407102</v>
      </c>
      <c r="H6551">
        <v>1961</v>
      </c>
      <c r="I6551" t="s">
        <v>14714</v>
      </c>
    </row>
    <row r="6552" spans="1:9">
      <c r="A6552" t="s">
        <v>9</v>
      </c>
      <c r="B6552">
        <v>121</v>
      </c>
      <c r="C6552" t="s">
        <v>570</v>
      </c>
      <c r="D6552" t="s">
        <v>14715</v>
      </c>
      <c r="E6552" t="s">
        <v>12</v>
      </c>
      <c r="F6552" t="s">
        <v>18</v>
      </c>
      <c r="G6552">
        <v>39208618</v>
      </c>
      <c r="H6552">
        <v>1995</v>
      </c>
      <c r="I6552" t="s">
        <v>14714</v>
      </c>
    </row>
    <row r="6553" spans="1:9">
      <c r="A6553" t="s">
        <v>9</v>
      </c>
      <c r="B6553">
        <v>121</v>
      </c>
      <c r="C6553" t="s">
        <v>570</v>
      </c>
      <c r="D6553" t="s">
        <v>14716</v>
      </c>
      <c r="E6553" t="s">
        <v>12</v>
      </c>
      <c r="F6553" t="s">
        <v>13</v>
      </c>
      <c r="G6553">
        <v>13515107</v>
      </c>
      <c r="H6553">
        <v>1959</v>
      </c>
      <c r="I6553" t="s">
        <v>14717</v>
      </c>
    </row>
    <row r="6554" spans="1:9">
      <c r="A6554" t="s">
        <v>9</v>
      </c>
      <c r="B6554">
        <v>121</v>
      </c>
      <c r="C6554" t="s">
        <v>570</v>
      </c>
      <c r="D6554" t="s">
        <v>1907</v>
      </c>
      <c r="E6554" t="s">
        <v>12</v>
      </c>
      <c r="F6554" t="s">
        <v>56</v>
      </c>
      <c r="G6554">
        <v>14010274</v>
      </c>
      <c r="H6554">
        <v>1960</v>
      </c>
      <c r="I6554" t="s">
        <v>14718</v>
      </c>
    </row>
    <row r="6555" spans="1:9">
      <c r="A6555" t="s">
        <v>9</v>
      </c>
      <c r="B6555">
        <v>121</v>
      </c>
      <c r="C6555" t="s">
        <v>570</v>
      </c>
      <c r="D6555" t="s">
        <v>14719</v>
      </c>
      <c r="E6555" t="s">
        <v>17</v>
      </c>
      <c r="F6555" t="s">
        <v>13</v>
      </c>
      <c r="G6555">
        <v>17022645</v>
      </c>
      <c r="H6555">
        <v>1964</v>
      </c>
      <c r="I6555" t="s">
        <v>14720</v>
      </c>
    </row>
    <row r="6556" spans="1:9">
      <c r="A6556" t="s">
        <v>9</v>
      </c>
      <c r="B6556">
        <v>121</v>
      </c>
      <c r="C6556" t="s">
        <v>570</v>
      </c>
      <c r="D6556" t="s">
        <v>14721</v>
      </c>
      <c r="E6556" t="s">
        <v>17</v>
      </c>
      <c r="F6556" t="s">
        <v>18</v>
      </c>
      <c r="G6556">
        <v>26864810</v>
      </c>
      <c r="H6556">
        <v>1978</v>
      </c>
      <c r="I6556" t="s">
        <v>14722</v>
      </c>
    </row>
    <row r="6557" spans="1:9">
      <c r="A6557" t="s">
        <v>9</v>
      </c>
      <c r="B6557">
        <v>121</v>
      </c>
      <c r="C6557" t="s">
        <v>570</v>
      </c>
      <c r="D6557" t="s">
        <v>14723</v>
      </c>
      <c r="E6557" t="s">
        <v>17</v>
      </c>
      <c r="F6557" t="s">
        <v>13</v>
      </c>
      <c r="G6557">
        <v>16936776</v>
      </c>
      <c r="H6557">
        <v>1963</v>
      </c>
      <c r="I6557" t="s">
        <v>14724</v>
      </c>
    </row>
    <row r="6558" spans="1:9">
      <c r="A6558" t="s">
        <v>9</v>
      </c>
      <c r="B6558">
        <v>121</v>
      </c>
      <c r="C6558" t="s">
        <v>14725</v>
      </c>
      <c r="D6558" t="s">
        <v>14726</v>
      </c>
      <c r="E6558" t="s">
        <v>12</v>
      </c>
      <c r="F6558" t="s">
        <v>13</v>
      </c>
      <c r="G6558">
        <v>18129821</v>
      </c>
      <c r="H6558">
        <v>1966</v>
      </c>
      <c r="I6558" t="s">
        <v>14727</v>
      </c>
    </row>
    <row r="6559" spans="1:9">
      <c r="A6559" t="s">
        <v>9</v>
      </c>
      <c r="B6559">
        <v>121</v>
      </c>
      <c r="C6559" t="s">
        <v>14728</v>
      </c>
      <c r="D6559" t="s">
        <v>14729</v>
      </c>
      <c r="E6559" t="s">
        <v>17</v>
      </c>
      <c r="F6559" t="s">
        <v>13</v>
      </c>
      <c r="G6559">
        <v>2444767</v>
      </c>
      <c r="H6559">
        <v>1932</v>
      </c>
      <c r="I6559" t="s">
        <v>14697</v>
      </c>
    </row>
    <row r="6560" spans="1:9">
      <c r="A6560" t="s">
        <v>9</v>
      </c>
      <c r="B6560">
        <v>121</v>
      </c>
      <c r="C6560" t="s">
        <v>14730</v>
      </c>
      <c r="D6560" t="s">
        <v>14731</v>
      </c>
      <c r="E6560" t="s">
        <v>17</v>
      </c>
      <c r="F6560" t="s">
        <v>18</v>
      </c>
      <c r="G6560">
        <v>11703010</v>
      </c>
      <c r="H6560">
        <v>1955</v>
      </c>
      <c r="I6560" t="s">
        <v>14732</v>
      </c>
    </row>
    <row r="6561" spans="1:9">
      <c r="A6561" t="s">
        <v>9</v>
      </c>
      <c r="B6561">
        <v>121</v>
      </c>
      <c r="C6561" t="s">
        <v>5723</v>
      </c>
      <c r="D6561" t="s">
        <v>539</v>
      </c>
      <c r="E6561" t="s">
        <v>17</v>
      </c>
      <c r="F6561" t="s">
        <v>18</v>
      </c>
      <c r="G6561">
        <v>16658664</v>
      </c>
      <c r="H6561">
        <v>1962</v>
      </c>
      <c r="I6561" t="s">
        <v>14733</v>
      </c>
    </row>
    <row r="6562" spans="1:9">
      <c r="A6562" t="s">
        <v>9</v>
      </c>
      <c r="B6562">
        <v>121</v>
      </c>
      <c r="C6562" t="s">
        <v>14734</v>
      </c>
      <c r="D6562" t="s">
        <v>11174</v>
      </c>
      <c r="E6562" t="s">
        <v>17</v>
      </c>
      <c r="F6562" t="s">
        <v>18</v>
      </c>
      <c r="G6562">
        <v>12153546</v>
      </c>
      <c r="H6562">
        <v>1958</v>
      </c>
      <c r="I6562" t="s">
        <v>14735</v>
      </c>
    </row>
    <row r="6563" spans="1:9">
      <c r="A6563" t="s">
        <v>9</v>
      </c>
      <c r="B6563">
        <v>121</v>
      </c>
      <c r="C6563" t="s">
        <v>14736</v>
      </c>
      <c r="D6563" t="s">
        <v>4629</v>
      </c>
      <c r="E6563" t="s">
        <v>12</v>
      </c>
      <c r="F6563" t="s">
        <v>18</v>
      </c>
      <c r="G6563">
        <v>16171571</v>
      </c>
      <c r="H6563">
        <v>1963</v>
      </c>
      <c r="I6563" t="s">
        <v>14737</v>
      </c>
    </row>
    <row r="6564" spans="1:9">
      <c r="A6564" t="s">
        <v>9</v>
      </c>
      <c r="B6564">
        <v>121</v>
      </c>
      <c r="C6564" t="s">
        <v>5742</v>
      </c>
      <c r="D6564" t="s">
        <v>8897</v>
      </c>
      <c r="E6564" t="s">
        <v>12</v>
      </c>
      <c r="F6564" t="s">
        <v>18</v>
      </c>
      <c r="G6564">
        <v>11360358</v>
      </c>
      <c r="H6564">
        <v>1954</v>
      </c>
      <c r="I6564" t="s">
        <v>14738</v>
      </c>
    </row>
    <row r="6565" spans="1:9">
      <c r="A6565" t="s">
        <v>9</v>
      </c>
      <c r="B6565">
        <v>121</v>
      </c>
      <c r="C6565" t="s">
        <v>2345</v>
      </c>
      <c r="D6565" t="s">
        <v>14739</v>
      </c>
      <c r="E6565" t="s">
        <v>17</v>
      </c>
      <c r="F6565" t="s">
        <v>18</v>
      </c>
      <c r="G6565">
        <v>18138811</v>
      </c>
      <c r="H6565">
        <v>1966</v>
      </c>
      <c r="I6565" t="s">
        <v>14740</v>
      </c>
    </row>
    <row r="6566" spans="1:9">
      <c r="A6566" t="s">
        <v>9</v>
      </c>
      <c r="B6566">
        <v>121</v>
      </c>
      <c r="C6566" t="s">
        <v>2345</v>
      </c>
      <c r="D6566" t="s">
        <v>2535</v>
      </c>
      <c r="E6566" t="s">
        <v>17</v>
      </c>
      <c r="F6566" t="s">
        <v>13</v>
      </c>
      <c r="G6566">
        <v>11554897</v>
      </c>
      <c r="H6566">
        <v>1954</v>
      </c>
      <c r="I6566" t="s">
        <v>14741</v>
      </c>
    </row>
    <row r="6567" spans="1:9">
      <c r="A6567" t="s">
        <v>9</v>
      </c>
      <c r="B6567">
        <v>121</v>
      </c>
      <c r="C6567" t="s">
        <v>14742</v>
      </c>
      <c r="D6567" t="s">
        <v>167</v>
      </c>
      <c r="E6567" t="s">
        <v>17</v>
      </c>
      <c r="F6567" t="s">
        <v>18</v>
      </c>
      <c r="G6567">
        <v>6272923</v>
      </c>
      <c r="H6567">
        <v>1950</v>
      </c>
      <c r="I6567" t="s">
        <v>14743</v>
      </c>
    </row>
    <row r="6568" spans="1:9">
      <c r="A6568" t="s">
        <v>9</v>
      </c>
      <c r="B6568">
        <v>121</v>
      </c>
      <c r="C6568" t="s">
        <v>14744</v>
      </c>
      <c r="D6568" t="s">
        <v>877</v>
      </c>
      <c r="E6568" t="s">
        <v>17</v>
      </c>
      <c r="F6568" t="s">
        <v>13</v>
      </c>
      <c r="G6568">
        <v>17855796</v>
      </c>
      <c r="H6568">
        <v>1965</v>
      </c>
      <c r="I6568" t="s">
        <v>14651</v>
      </c>
    </row>
    <row r="6569" spans="1:9">
      <c r="A6569" t="s">
        <v>9</v>
      </c>
      <c r="B6569">
        <v>121</v>
      </c>
      <c r="C6569" t="s">
        <v>14744</v>
      </c>
      <c r="D6569" t="s">
        <v>14745</v>
      </c>
      <c r="E6569" t="s">
        <v>12</v>
      </c>
      <c r="F6569" t="s">
        <v>18</v>
      </c>
      <c r="G6569">
        <v>21951400</v>
      </c>
      <c r="H6569">
        <v>1970</v>
      </c>
      <c r="I6569" t="s">
        <v>14651</v>
      </c>
    </row>
    <row r="6570" spans="1:9">
      <c r="A6570" t="s">
        <v>9</v>
      </c>
      <c r="B6570">
        <v>121</v>
      </c>
      <c r="C6570" t="s">
        <v>14744</v>
      </c>
      <c r="D6570" t="s">
        <v>6870</v>
      </c>
      <c r="E6570" t="s">
        <v>12</v>
      </c>
      <c r="F6570" t="s">
        <v>18</v>
      </c>
      <c r="G6570">
        <v>21951401</v>
      </c>
      <c r="H6570">
        <v>1970</v>
      </c>
      <c r="I6570" t="s">
        <v>14746</v>
      </c>
    </row>
    <row r="6571" spans="1:9">
      <c r="A6571" t="s">
        <v>9</v>
      </c>
      <c r="B6571">
        <v>121</v>
      </c>
      <c r="C6571" t="s">
        <v>14747</v>
      </c>
      <c r="D6571" t="s">
        <v>8400</v>
      </c>
      <c r="E6571" t="s">
        <v>17</v>
      </c>
      <c r="F6571" t="s">
        <v>18</v>
      </c>
      <c r="G6571">
        <v>14418810</v>
      </c>
      <c r="H6571">
        <v>1960</v>
      </c>
      <c r="I6571" t="s">
        <v>14748</v>
      </c>
    </row>
    <row r="6572" spans="1:9">
      <c r="A6572" t="s">
        <v>9</v>
      </c>
      <c r="B6572">
        <v>121</v>
      </c>
      <c r="C6572" t="s">
        <v>2355</v>
      </c>
      <c r="D6572" t="s">
        <v>14749</v>
      </c>
      <c r="E6572" t="s">
        <v>12</v>
      </c>
      <c r="F6572" t="s">
        <v>13</v>
      </c>
      <c r="G6572">
        <v>22582056</v>
      </c>
      <c r="H6572">
        <v>1972</v>
      </c>
      <c r="I6572" t="s">
        <v>14750</v>
      </c>
    </row>
    <row r="6573" spans="1:9">
      <c r="A6573" t="s">
        <v>9</v>
      </c>
      <c r="B6573">
        <v>121</v>
      </c>
      <c r="C6573" t="s">
        <v>14751</v>
      </c>
      <c r="D6573" t="s">
        <v>14020</v>
      </c>
      <c r="E6573" t="s">
        <v>12</v>
      </c>
      <c r="F6573" t="s">
        <v>13</v>
      </c>
      <c r="G6573">
        <v>31061418</v>
      </c>
      <c r="H6573">
        <v>1984</v>
      </c>
      <c r="I6573" t="s">
        <v>14752</v>
      </c>
    </row>
    <row r="6574" spans="1:9">
      <c r="A6574" t="s">
        <v>9</v>
      </c>
      <c r="B6574">
        <v>121</v>
      </c>
      <c r="C6574" t="s">
        <v>2361</v>
      </c>
      <c r="D6574" t="s">
        <v>354</v>
      </c>
      <c r="E6574" t="s">
        <v>12</v>
      </c>
      <c r="F6574" t="s">
        <v>18</v>
      </c>
      <c r="G6574">
        <v>13296841</v>
      </c>
      <c r="H6574">
        <v>1957</v>
      </c>
      <c r="I6574" t="s">
        <v>14753</v>
      </c>
    </row>
    <row r="6575" spans="1:9">
      <c r="A6575" t="s">
        <v>9</v>
      </c>
      <c r="B6575">
        <v>121</v>
      </c>
      <c r="C6575" t="s">
        <v>2361</v>
      </c>
      <c r="D6575" t="s">
        <v>14124</v>
      </c>
      <c r="E6575" t="s">
        <v>12</v>
      </c>
      <c r="F6575" t="s">
        <v>56</v>
      </c>
      <c r="G6575">
        <v>33032079</v>
      </c>
      <c r="H6575">
        <v>1987</v>
      </c>
      <c r="I6575" t="s">
        <v>14753</v>
      </c>
    </row>
    <row r="6576" spans="1:9">
      <c r="A6576" t="s">
        <v>9</v>
      </c>
      <c r="B6576">
        <v>121</v>
      </c>
      <c r="C6576" t="s">
        <v>14754</v>
      </c>
      <c r="D6576" t="s">
        <v>14755</v>
      </c>
      <c r="E6576" t="s">
        <v>12</v>
      </c>
      <c r="F6576" t="s">
        <v>18</v>
      </c>
      <c r="G6576">
        <v>30335426</v>
      </c>
      <c r="H6576">
        <v>1983</v>
      </c>
      <c r="I6576" t="s">
        <v>14756</v>
      </c>
    </row>
    <row r="6577" spans="1:9">
      <c r="A6577" t="s">
        <v>9</v>
      </c>
      <c r="B6577">
        <v>121</v>
      </c>
      <c r="C6577" t="s">
        <v>618</v>
      </c>
      <c r="D6577" t="s">
        <v>167</v>
      </c>
      <c r="E6577" t="s">
        <v>17</v>
      </c>
      <c r="F6577" t="s">
        <v>18</v>
      </c>
      <c r="G6577">
        <v>6718742</v>
      </c>
      <c r="H6577">
        <v>1949</v>
      </c>
      <c r="I6577" t="s">
        <v>14331</v>
      </c>
    </row>
    <row r="6578" spans="1:9">
      <c r="A6578" t="s">
        <v>9</v>
      </c>
      <c r="B6578">
        <v>121</v>
      </c>
      <c r="C6578" t="s">
        <v>618</v>
      </c>
      <c r="D6578" t="s">
        <v>2557</v>
      </c>
      <c r="E6578" t="s">
        <v>17</v>
      </c>
      <c r="F6578" t="s">
        <v>18</v>
      </c>
      <c r="G6578">
        <v>6177207</v>
      </c>
      <c r="H6578">
        <v>1949</v>
      </c>
      <c r="I6578" t="s">
        <v>14757</v>
      </c>
    </row>
    <row r="6579" spans="1:9">
      <c r="A6579" t="s">
        <v>9</v>
      </c>
      <c r="B6579">
        <v>121</v>
      </c>
      <c r="C6579" t="s">
        <v>618</v>
      </c>
      <c r="D6579" t="s">
        <v>14758</v>
      </c>
      <c r="E6579" t="s">
        <v>12</v>
      </c>
      <c r="F6579" t="s">
        <v>18</v>
      </c>
      <c r="G6579">
        <v>7736930</v>
      </c>
      <c r="H6579">
        <v>1943</v>
      </c>
      <c r="I6579" t="s">
        <v>14759</v>
      </c>
    </row>
    <row r="6580" spans="1:9">
      <c r="A6580" t="s">
        <v>9</v>
      </c>
      <c r="B6580">
        <v>121</v>
      </c>
      <c r="C6580" t="s">
        <v>618</v>
      </c>
      <c r="D6580" t="s">
        <v>8897</v>
      </c>
      <c r="E6580" t="s">
        <v>12</v>
      </c>
      <c r="F6580" t="s">
        <v>18</v>
      </c>
      <c r="G6580">
        <v>13308658</v>
      </c>
      <c r="H6580">
        <v>1959</v>
      </c>
      <c r="I6580" t="s">
        <v>14760</v>
      </c>
    </row>
    <row r="6581" spans="1:9">
      <c r="A6581" t="s">
        <v>9</v>
      </c>
      <c r="B6581">
        <v>121</v>
      </c>
      <c r="C6581" t="s">
        <v>618</v>
      </c>
      <c r="D6581" t="s">
        <v>3658</v>
      </c>
      <c r="E6581" t="s">
        <v>12</v>
      </c>
      <c r="F6581" t="s">
        <v>18</v>
      </c>
      <c r="G6581">
        <v>4423550</v>
      </c>
      <c r="H6581">
        <v>1943</v>
      </c>
      <c r="I6581" t="s">
        <v>14761</v>
      </c>
    </row>
    <row r="6582" spans="1:9">
      <c r="A6582" t="s">
        <v>9</v>
      </c>
      <c r="B6582">
        <v>121</v>
      </c>
      <c r="C6582" t="s">
        <v>618</v>
      </c>
      <c r="D6582" t="s">
        <v>14762</v>
      </c>
      <c r="E6582" t="s">
        <v>17</v>
      </c>
      <c r="F6582" t="s">
        <v>13</v>
      </c>
      <c r="G6582">
        <v>5944333</v>
      </c>
      <c r="H6582">
        <v>1948</v>
      </c>
      <c r="I6582" t="s">
        <v>14763</v>
      </c>
    </row>
    <row r="6583" spans="1:9">
      <c r="A6583" t="s">
        <v>9</v>
      </c>
      <c r="B6583">
        <v>121</v>
      </c>
      <c r="C6583" t="s">
        <v>14764</v>
      </c>
      <c r="D6583" t="s">
        <v>14765</v>
      </c>
      <c r="E6583" t="s">
        <v>12</v>
      </c>
      <c r="F6583" t="s">
        <v>18</v>
      </c>
      <c r="G6583">
        <v>32952197</v>
      </c>
      <c r="H6583">
        <v>1987</v>
      </c>
      <c r="I6583" t="s">
        <v>14766</v>
      </c>
    </row>
    <row r="6584" spans="1:9">
      <c r="A6584" t="s">
        <v>9</v>
      </c>
      <c r="B6584">
        <v>121</v>
      </c>
      <c r="C6584" t="s">
        <v>14767</v>
      </c>
      <c r="D6584" t="s">
        <v>14768</v>
      </c>
      <c r="E6584" t="s">
        <v>17</v>
      </c>
      <c r="F6584" t="s">
        <v>13</v>
      </c>
      <c r="G6584">
        <v>11957721</v>
      </c>
      <c r="H6584">
        <v>1958</v>
      </c>
      <c r="I6584" t="s">
        <v>14769</v>
      </c>
    </row>
    <row r="6585" spans="1:9">
      <c r="A6585" t="s">
        <v>9</v>
      </c>
      <c r="B6585">
        <v>121</v>
      </c>
      <c r="C6585" t="s">
        <v>623</v>
      </c>
      <c r="D6585" t="s">
        <v>2206</v>
      </c>
      <c r="E6585" t="s">
        <v>12</v>
      </c>
      <c r="F6585" t="s">
        <v>13</v>
      </c>
      <c r="G6585">
        <v>20426638</v>
      </c>
      <c r="H6585">
        <v>1968</v>
      </c>
      <c r="I6585" t="s">
        <v>14770</v>
      </c>
    </row>
    <row r="6586" spans="1:9">
      <c r="A6586" t="s">
        <v>9</v>
      </c>
      <c r="B6586">
        <v>121</v>
      </c>
      <c r="C6586" t="s">
        <v>14771</v>
      </c>
      <c r="D6586" t="s">
        <v>14772</v>
      </c>
      <c r="E6586" t="s">
        <v>17</v>
      </c>
      <c r="F6586" t="s">
        <v>18</v>
      </c>
      <c r="G6586">
        <v>2974117</v>
      </c>
      <c r="H6586">
        <v>1932</v>
      </c>
      <c r="I6586" t="s">
        <v>14773</v>
      </c>
    </row>
    <row r="6587" spans="1:9">
      <c r="A6587" t="s">
        <v>9</v>
      </c>
      <c r="B6587">
        <v>121</v>
      </c>
      <c r="C6587" t="s">
        <v>14774</v>
      </c>
      <c r="D6587" t="s">
        <v>100</v>
      </c>
      <c r="E6587" t="s">
        <v>17</v>
      </c>
      <c r="F6587" t="s">
        <v>18</v>
      </c>
      <c r="G6587">
        <v>22285667</v>
      </c>
      <c r="H6587">
        <v>1971</v>
      </c>
      <c r="I6587" t="s">
        <v>14775</v>
      </c>
    </row>
    <row r="6588" spans="1:9">
      <c r="A6588" t="s">
        <v>9</v>
      </c>
      <c r="B6588">
        <v>121</v>
      </c>
      <c r="C6588" t="s">
        <v>14776</v>
      </c>
      <c r="D6588" t="s">
        <v>14777</v>
      </c>
      <c r="E6588" t="s">
        <v>17</v>
      </c>
      <c r="F6588" t="s">
        <v>18</v>
      </c>
      <c r="G6588">
        <v>28909755</v>
      </c>
      <c r="H6588">
        <v>1981</v>
      </c>
      <c r="I6588" t="s">
        <v>14778</v>
      </c>
    </row>
    <row r="6589" spans="1:9">
      <c r="A6589" t="s">
        <v>9</v>
      </c>
      <c r="B6589">
        <v>121</v>
      </c>
      <c r="C6589" t="s">
        <v>14779</v>
      </c>
      <c r="D6589" t="s">
        <v>226</v>
      </c>
      <c r="E6589" t="s">
        <v>12</v>
      </c>
      <c r="F6589" t="s">
        <v>18</v>
      </c>
      <c r="G6589">
        <v>10248374</v>
      </c>
      <c r="H6589">
        <v>1951</v>
      </c>
      <c r="I6589" t="s">
        <v>14780</v>
      </c>
    </row>
    <row r="6590" spans="1:9">
      <c r="A6590" t="s">
        <v>9</v>
      </c>
      <c r="B6590">
        <v>121</v>
      </c>
      <c r="C6590" t="s">
        <v>14781</v>
      </c>
      <c r="D6590" t="s">
        <v>14782</v>
      </c>
      <c r="E6590" t="s">
        <v>12</v>
      </c>
      <c r="F6590" t="s">
        <v>18</v>
      </c>
      <c r="G6590">
        <v>22034895</v>
      </c>
      <c r="H6590">
        <v>1971</v>
      </c>
      <c r="I6590" t="s">
        <v>14783</v>
      </c>
    </row>
    <row r="6591" spans="1:9">
      <c r="A6591" t="s">
        <v>9</v>
      </c>
      <c r="B6591">
        <v>121</v>
      </c>
      <c r="C6591" t="s">
        <v>14784</v>
      </c>
      <c r="D6591" t="s">
        <v>7745</v>
      </c>
      <c r="E6591" t="s">
        <v>12</v>
      </c>
      <c r="F6591" t="s">
        <v>13</v>
      </c>
      <c r="G6591">
        <v>20965090</v>
      </c>
      <c r="H6591">
        <v>1969</v>
      </c>
      <c r="I6591" t="s">
        <v>14785</v>
      </c>
    </row>
    <row r="6592" spans="1:9">
      <c r="A6592" t="s">
        <v>9</v>
      </c>
      <c r="B6592">
        <v>121</v>
      </c>
      <c r="C6592" t="s">
        <v>14786</v>
      </c>
      <c r="D6592" t="s">
        <v>14787</v>
      </c>
      <c r="E6592" t="s">
        <v>12</v>
      </c>
      <c r="F6592" t="s">
        <v>18</v>
      </c>
      <c r="G6592">
        <v>25376788</v>
      </c>
      <c r="H6592">
        <v>1976</v>
      </c>
      <c r="I6592" t="s">
        <v>14788</v>
      </c>
    </row>
    <row r="6593" spans="1:9">
      <c r="A6593" t="s">
        <v>9</v>
      </c>
      <c r="B6593">
        <v>121</v>
      </c>
      <c r="C6593" t="s">
        <v>2404</v>
      </c>
      <c r="D6593" t="s">
        <v>14789</v>
      </c>
      <c r="E6593" t="s">
        <v>12</v>
      </c>
      <c r="F6593" t="s">
        <v>969</v>
      </c>
      <c r="G6593">
        <v>35973191</v>
      </c>
      <c r="H6593">
        <v>1991</v>
      </c>
      <c r="I6593" t="s">
        <v>14790</v>
      </c>
    </row>
    <row r="6594" spans="1:9">
      <c r="A6594" t="s">
        <v>9</v>
      </c>
      <c r="B6594">
        <v>121</v>
      </c>
      <c r="C6594" t="s">
        <v>2404</v>
      </c>
      <c r="D6594" t="s">
        <v>14791</v>
      </c>
      <c r="E6594" t="s">
        <v>12</v>
      </c>
      <c r="F6594" t="s">
        <v>18</v>
      </c>
      <c r="G6594">
        <v>7599207</v>
      </c>
      <c r="H6594">
        <v>1947</v>
      </c>
      <c r="I6594" t="s">
        <v>14445</v>
      </c>
    </row>
    <row r="6595" spans="1:9">
      <c r="A6595" t="s">
        <v>9</v>
      </c>
      <c r="B6595">
        <v>121</v>
      </c>
      <c r="C6595" t="s">
        <v>14792</v>
      </c>
      <c r="D6595" t="s">
        <v>14793</v>
      </c>
      <c r="E6595" t="s">
        <v>12</v>
      </c>
      <c r="F6595" t="s">
        <v>18</v>
      </c>
      <c r="G6595">
        <v>4549579</v>
      </c>
      <c r="H6595">
        <v>1946</v>
      </c>
      <c r="I6595" t="s">
        <v>14794</v>
      </c>
    </row>
    <row r="6596" spans="1:9">
      <c r="A6596" t="s">
        <v>9</v>
      </c>
      <c r="B6596">
        <v>121</v>
      </c>
      <c r="C6596" t="s">
        <v>10928</v>
      </c>
      <c r="D6596" t="s">
        <v>14795</v>
      </c>
      <c r="E6596" t="s">
        <v>17</v>
      </c>
      <c r="F6596" t="s">
        <v>13</v>
      </c>
      <c r="G6596">
        <v>38072101</v>
      </c>
      <c r="H6596">
        <v>1994</v>
      </c>
      <c r="I6596" t="s">
        <v>14796</v>
      </c>
    </row>
    <row r="6597" spans="1:9">
      <c r="A6597" t="s">
        <v>9</v>
      </c>
      <c r="B6597">
        <v>121</v>
      </c>
      <c r="C6597" t="s">
        <v>10928</v>
      </c>
      <c r="D6597" t="s">
        <v>100</v>
      </c>
      <c r="E6597" t="s">
        <v>17</v>
      </c>
      <c r="F6597" t="s">
        <v>13</v>
      </c>
      <c r="G6597">
        <v>6028722</v>
      </c>
      <c r="H6597">
        <v>1948</v>
      </c>
      <c r="I6597" t="s">
        <v>14797</v>
      </c>
    </row>
    <row r="6598" spans="1:9">
      <c r="A6598" t="s">
        <v>9</v>
      </c>
      <c r="B6598">
        <v>121</v>
      </c>
      <c r="C6598" t="s">
        <v>14798</v>
      </c>
      <c r="D6598" t="s">
        <v>516</v>
      </c>
      <c r="E6598" t="s">
        <v>12</v>
      </c>
      <c r="F6598" t="s">
        <v>13</v>
      </c>
      <c r="G6598">
        <v>12965614</v>
      </c>
      <c r="H6598">
        <v>1959</v>
      </c>
      <c r="I6598" t="s">
        <v>14383</v>
      </c>
    </row>
    <row r="6599" spans="1:9">
      <c r="A6599" t="s">
        <v>9</v>
      </c>
      <c r="B6599">
        <v>121</v>
      </c>
      <c r="C6599" t="s">
        <v>14799</v>
      </c>
      <c r="D6599" t="s">
        <v>14800</v>
      </c>
      <c r="E6599" t="s">
        <v>17</v>
      </c>
      <c r="F6599" t="s">
        <v>18</v>
      </c>
      <c r="G6599">
        <v>14025767</v>
      </c>
      <c r="H6599">
        <v>1958</v>
      </c>
      <c r="I6599" t="s">
        <v>14801</v>
      </c>
    </row>
    <row r="6600" spans="1:9">
      <c r="A6600" t="s">
        <v>9</v>
      </c>
      <c r="B6600">
        <v>121</v>
      </c>
      <c r="C6600" t="s">
        <v>14802</v>
      </c>
      <c r="D6600" t="s">
        <v>14803</v>
      </c>
      <c r="E6600" t="s">
        <v>12</v>
      </c>
      <c r="F6600" t="s">
        <v>56</v>
      </c>
      <c r="G6600">
        <v>24923751</v>
      </c>
      <c r="H6600">
        <v>1975</v>
      </c>
      <c r="I6600" t="s">
        <v>14804</v>
      </c>
    </row>
    <row r="6601" spans="1:9">
      <c r="A6601" t="s">
        <v>9</v>
      </c>
      <c r="B6601">
        <v>121</v>
      </c>
      <c r="C6601" t="s">
        <v>14802</v>
      </c>
      <c r="D6601" t="s">
        <v>14805</v>
      </c>
      <c r="E6601" t="s">
        <v>17</v>
      </c>
      <c r="F6601" t="s">
        <v>35</v>
      </c>
      <c r="G6601">
        <v>24030926</v>
      </c>
      <c r="H6601">
        <v>1974</v>
      </c>
      <c r="I6601" t="s">
        <v>14806</v>
      </c>
    </row>
    <row r="6602" spans="1:9">
      <c r="A6602" t="s">
        <v>9</v>
      </c>
      <c r="B6602">
        <v>121</v>
      </c>
      <c r="C6602" t="s">
        <v>665</v>
      </c>
      <c r="D6602" t="s">
        <v>14807</v>
      </c>
      <c r="E6602" t="s">
        <v>12</v>
      </c>
      <c r="F6602" t="s">
        <v>18</v>
      </c>
      <c r="G6602">
        <v>8591243</v>
      </c>
      <c r="H6602">
        <v>1951</v>
      </c>
      <c r="I6602" t="s">
        <v>14808</v>
      </c>
    </row>
    <row r="6603" spans="1:9">
      <c r="A6603" t="s">
        <v>9</v>
      </c>
      <c r="B6603">
        <v>121</v>
      </c>
      <c r="C6603" t="s">
        <v>665</v>
      </c>
      <c r="D6603" t="s">
        <v>7884</v>
      </c>
      <c r="E6603" t="s">
        <v>17</v>
      </c>
      <c r="F6603" t="s">
        <v>56</v>
      </c>
      <c r="G6603">
        <v>11181473</v>
      </c>
      <c r="H6603">
        <v>1954</v>
      </c>
      <c r="I6603" t="s">
        <v>14809</v>
      </c>
    </row>
    <row r="6604" spans="1:9">
      <c r="A6604" t="s">
        <v>9</v>
      </c>
      <c r="B6604">
        <v>121</v>
      </c>
      <c r="C6604" t="s">
        <v>5844</v>
      </c>
      <c r="D6604" t="s">
        <v>14810</v>
      </c>
      <c r="E6604" t="s">
        <v>17</v>
      </c>
      <c r="F6604" t="s">
        <v>13</v>
      </c>
      <c r="G6604">
        <v>27729617</v>
      </c>
      <c r="H6604">
        <v>1979</v>
      </c>
      <c r="I6604" t="s">
        <v>14811</v>
      </c>
    </row>
    <row r="6605" spans="1:9">
      <c r="A6605" t="s">
        <v>9</v>
      </c>
      <c r="B6605">
        <v>121</v>
      </c>
      <c r="C6605" t="s">
        <v>2409</v>
      </c>
      <c r="D6605" t="s">
        <v>13983</v>
      </c>
      <c r="E6605" t="s">
        <v>17</v>
      </c>
      <c r="F6605" t="s">
        <v>13</v>
      </c>
      <c r="G6605">
        <v>14301395</v>
      </c>
      <c r="H6605">
        <v>1960</v>
      </c>
      <c r="I6605" t="s">
        <v>14812</v>
      </c>
    </row>
    <row r="6606" spans="1:9">
      <c r="A6606" t="s">
        <v>9</v>
      </c>
      <c r="B6606">
        <v>121</v>
      </c>
      <c r="C6606" t="s">
        <v>14813</v>
      </c>
      <c r="D6606" t="s">
        <v>14814</v>
      </c>
      <c r="E6606" t="s">
        <v>12</v>
      </c>
      <c r="F6606" t="s">
        <v>18</v>
      </c>
      <c r="G6606">
        <v>28605570</v>
      </c>
      <c r="H6606">
        <v>1981</v>
      </c>
      <c r="I6606" t="s">
        <v>14815</v>
      </c>
    </row>
    <row r="6607" spans="1:9">
      <c r="A6607" t="s">
        <v>9</v>
      </c>
      <c r="B6607">
        <v>121</v>
      </c>
      <c r="C6607" t="s">
        <v>14816</v>
      </c>
      <c r="D6607" t="s">
        <v>14817</v>
      </c>
      <c r="E6607" t="s">
        <v>17</v>
      </c>
      <c r="F6607" t="s">
        <v>18</v>
      </c>
      <c r="G6607">
        <v>10900924</v>
      </c>
      <c r="H6607">
        <v>1953</v>
      </c>
      <c r="I6607" t="s">
        <v>14818</v>
      </c>
    </row>
    <row r="6608" spans="1:9">
      <c r="A6608" t="s">
        <v>9</v>
      </c>
      <c r="B6608">
        <v>121</v>
      </c>
      <c r="C6608" t="s">
        <v>14819</v>
      </c>
      <c r="D6608" t="s">
        <v>3977</v>
      </c>
      <c r="E6608" t="s">
        <v>12</v>
      </c>
      <c r="F6608" t="s">
        <v>13</v>
      </c>
      <c r="G6608">
        <v>4158847</v>
      </c>
      <c r="H6608">
        <v>1935</v>
      </c>
      <c r="I6608" t="s">
        <v>14820</v>
      </c>
    </row>
    <row r="6609" spans="1:9">
      <c r="A6609" t="s">
        <v>9</v>
      </c>
      <c r="B6609">
        <v>121</v>
      </c>
      <c r="C6609" t="s">
        <v>4203</v>
      </c>
      <c r="D6609" t="s">
        <v>14821</v>
      </c>
      <c r="E6609" t="s">
        <v>12</v>
      </c>
      <c r="F6609" t="s">
        <v>18</v>
      </c>
      <c r="G6609">
        <v>4591902</v>
      </c>
      <c r="H6609">
        <v>1942</v>
      </c>
      <c r="I6609" t="s">
        <v>14822</v>
      </c>
    </row>
    <row r="6610" spans="1:9">
      <c r="A6610" t="s">
        <v>9</v>
      </c>
      <c r="B6610">
        <v>121</v>
      </c>
      <c r="C6610" t="s">
        <v>14823</v>
      </c>
      <c r="D6610" t="s">
        <v>14824</v>
      </c>
      <c r="E6610" t="s">
        <v>17</v>
      </c>
      <c r="F6610" t="s">
        <v>18</v>
      </c>
      <c r="G6610">
        <v>3604240</v>
      </c>
      <c r="H6610">
        <v>1937</v>
      </c>
      <c r="I6610" t="s">
        <v>14825</v>
      </c>
    </row>
    <row r="6611" spans="1:9">
      <c r="A6611" t="s">
        <v>9</v>
      </c>
      <c r="B6611">
        <v>121</v>
      </c>
      <c r="C6611" t="s">
        <v>14826</v>
      </c>
      <c r="D6611" t="s">
        <v>14827</v>
      </c>
      <c r="E6611" t="s">
        <v>17</v>
      </c>
      <c r="F6611" t="s">
        <v>13</v>
      </c>
      <c r="G6611">
        <v>6056677</v>
      </c>
      <c r="H6611">
        <v>1949</v>
      </c>
      <c r="I6611" t="s">
        <v>14828</v>
      </c>
    </row>
    <row r="6612" spans="1:9">
      <c r="A6612" t="s">
        <v>9</v>
      </c>
      <c r="B6612">
        <v>121</v>
      </c>
      <c r="C6612" t="s">
        <v>14829</v>
      </c>
      <c r="D6612" t="s">
        <v>2042</v>
      </c>
      <c r="E6612" t="s">
        <v>17</v>
      </c>
      <c r="F6612" t="s">
        <v>13</v>
      </c>
      <c r="G6612">
        <v>5624320</v>
      </c>
      <c r="H6612">
        <v>1947</v>
      </c>
      <c r="I6612" t="s">
        <v>14830</v>
      </c>
    </row>
    <row r="6613" spans="1:9">
      <c r="A6613" t="s">
        <v>9</v>
      </c>
      <c r="B6613">
        <v>121</v>
      </c>
      <c r="C6613" t="s">
        <v>2448</v>
      </c>
      <c r="D6613" t="s">
        <v>14831</v>
      </c>
      <c r="E6613" t="s">
        <v>17</v>
      </c>
      <c r="F6613" t="s">
        <v>13</v>
      </c>
      <c r="G6613">
        <v>10674873</v>
      </c>
      <c r="H6613">
        <v>1952</v>
      </c>
      <c r="I6613" t="s">
        <v>14832</v>
      </c>
    </row>
    <row r="6614" spans="1:9">
      <c r="A6614" t="s">
        <v>9</v>
      </c>
      <c r="B6614">
        <v>121</v>
      </c>
      <c r="C6614" t="s">
        <v>707</v>
      </c>
      <c r="D6614" t="s">
        <v>14833</v>
      </c>
      <c r="E6614" t="s">
        <v>17</v>
      </c>
      <c r="F6614" t="s">
        <v>18</v>
      </c>
      <c r="G6614">
        <v>1395961</v>
      </c>
      <c r="H6614">
        <v>1933</v>
      </c>
      <c r="I6614" t="s">
        <v>14834</v>
      </c>
    </row>
    <row r="6615" spans="1:9">
      <c r="A6615" t="s">
        <v>9</v>
      </c>
      <c r="B6615">
        <v>121</v>
      </c>
      <c r="C6615" t="s">
        <v>14835</v>
      </c>
      <c r="D6615" t="s">
        <v>14836</v>
      </c>
      <c r="E6615" t="s">
        <v>17</v>
      </c>
      <c r="F6615" t="s">
        <v>56</v>
      </c>
      <c r="G6615">
        <v>10974630</v>
      </c>
      <c r="H6615">
        <v>1953</v>
      </c>
      <c r="I6615" t="s">
        <v>14837</v>
      </c>
    </row>
    <row r="6616" spans="1:9">
      <c r="A6616" t="s">
        <v>9</v>
      </c>
      <c r="B6616">
        <v>121</v>
      </c>
      <c r="C6616" t="s">
        <v>14838</v>
      </c>
      <c r="D6616" t="s">
        <v>1003</v>
      </c>
      <c r="E6616" t="s">
        <v>17</v>
      </c>
      <c r="F6616" t="s">
        <v>18</v>
      </c>
      <c r="G6616">
        <v>11517603</v>
      </c>
      <c r="H6616">
        <v>1954</v>
      </c>
      <c r="I6616" t="s">
        <v>14839</v>
      </c>
    </row>
    <row r="6617" spans="1:9">
      <c r="A6617" t="s">
        <v>9</v>
      </c>
      <c r="B6617">
        <v>121</v>
      </c>
      <c r="C6617" t="s">
        <v>14840</v>
      </c>
      <c r="D6617" t="s">
        <v>2483</v>
      </c>
      <c r="E6617" t="s">
        <v>12</v>
      </c>
      <c r="F6617" t="s">
        <v>18</v>
      </c>
      <c r="G6617">
        <v>20281336</v>
      </c>
      <c r="H6617">
        <v>1968</v>
      </c>
      <c r="I6617" t="s">
        <v>14841</v>
      </c>
    </row>
    <row r="6618" spans="1:9">
      <c r="A6618" t="s">
        <v>9</v>
      </c>
      <c r="B6618">
        <v>121</v>
      </c>
      <c r="C6618" t="s">
        <v>14842</v>
      </c>
      <c r="D6618" t="s">
        <v>2839</v>
      </c>
      <c r="E6618" t="s">
        <v>17</v>
      </c>
      <c r="F6618" t="s">
        <v>18</v>
      </c>
      <c r="G6618">
        <v>17233091</v>
      </c>
      <c r="H6618">
        <v>1958</v>
      </c>
      <c r="I6618" t="s">
        <v>14843</v>
      </c>
    </row>
    <row r="6619" spans="1:9">
      <c r="A6619" t="s">
        <v>9</v>
      </c>
      <c r="B6619">
        <v>121</v>
      </c>
      <c r="C6619" t="s">
        <v>14842</v>
      </c>
      <c r="D6619" t="s">
        <v>4480</v>
      </c>
      <c r="E6619" t="s">
        <v>17</v>
      </c>
      <c r="F6619" t="s">
        <v>18</v>
      </c>
      <c r="G6619">
        <v>14901157</v>
      </c>
      <c r="H6619">
        <v>1962</v>
      </c>
      <c r="I6619" t="s">
        <v>14844</v>
      </c>
    </row>
    <row r="6620" spans="1:9">
      <c r="A6620" t="s">
        <v>9</v>
      </c>
      <c r="B6620">
        <v>121</v>
      </c>
      <c r="C6620" t="s">
        <v>13046</v>
      </c>
      <c r="D6620" t="s">
        <v>14845</v>
      </c>
      <c r="E6620" t="s">
        <v>12</v>
      </c>
      <c r="F6620" t="s">
        <v>18</v>
      </c>
      <c r="G6620">
        <v>31641622</v>
      </c>
      <c r="H6620">
        <v>1985</v>
      </c>
      <c r="I6620" t="s">
        <v>14846</v>
      </c>
    </row>
    <row r="6621" spans="1:9">
      <c r="A6621" t="s">
        <v>9</v>
      </c>
      <c r="B6621">
        <v>121</v>
      </c>
      <c r="C6621" t="s">
        <v>14847</v>
      </c>
      <c r="D6621" t="s">
        <v>82</v>
      </c>
      <c r="E6621" t="s">
        <v>12</v>
      </c>
      <c r="F6621" t="s">
        <v>13</v>
      </c>
      <c r="G6621">
        <v>7377972</v>
      </c>
      <c r="H6621">
        <v>1948</v>
      </c>
      <c r="I6621" t="s">
        <v>14848</v>
      </c>
    </row>
    <row r="6622" spans="1:9">
      <c r="A6622" t="s">
        <v>9</v>
      </c>
      <c r="B6622">
        <v>121</v>
      </c>
      <c r="C6622" t="s">
        <v>14849</v>
      </c>
      <c r="D6622" t="s">
        <v>10252</v>
      </c>
      <c r="E6622" t="s">
        <v>12</v>
      </c>
      <c r="F6622" t="s">
        <v>18</v>
      </c>
      <c r="G6622">
        <v>30653154</v>
      </c>
      <c r="H6622">
        <v>1983</v>
      </c>
      <c r="I6622" t="s">
        <v>14850</v>
      </c>
    </row>
    <row r="6623" spans="1:9">
      <c r="A6623" t="s">
        <v>9</v>
      </c>
      <c r="B6623">
        <v>121</v>
      </c>
      <c r="C6623" t="s">
        <v>14849</v>
      </c>
      <c r="D6623" t="s">
        <v>14851</v>
      </c>
      <c r="E6623" t="s">
        <v>17</v>
      </c>
      <c r="F6623" t="s">
        <v>18</v>
      </c>
      <c r="G6623">
        <v>28168629</v>
      </c>
      <c r="H6623">
        <v>1980</v>
      </c>
      <c r="I6623" t="s">
        <v>14852</v>
      </c>
    </row>
    <row r="6624" spans="1:9">
      <c r="A6624" t="s">
        <v>9</v>
      </c>
      <c r="B6624">
        <v>121</v>
      </c>
      <c r="C6624" t="s">
        <v>14853</v>
      </c>
      <c r="D6624" t="s">
        <v>9605</v>
      </c>
      <c r="E6624" t="s">
        <v>12</v>
      </c>
      <c r="F6624" t="s">
        <v>284</v>
      </c>
      <c r="G6624">
        <v>13133599</v>
      </c>
      <c r="H6624">
        <v>1935</v>
      </c>
      <c r="I6624" t="s">
        <v>14854</v>
      </c>
    </row>
    <row r="6625" spans="1:9">
      <c r="A6625" t="s">
        <v>9</v>
      </c>
      <c r="B6625">
        <v>121</v>
      </c>
      <c r="C6625" t="s">
        <v>14855</v>
      </c>
      <c r="D6625" t="s">
        <v>14856</v>
      </c>
      <c r="E6625" t="s">
        <v>17</v>
      </c>
      <c r="F6625" t="s">
        <v>13</v>
      </c>
      <c r="G6625">
        <v>21729843</v>
      </c>
      <c r="H6625">
        <v>1971</v>
      </c>
      <c r="I6625" t="s">
        <v>14857</v>
      </c>
    </row>
    <row r="6626" spans="1:9">
      <c r="A6626" t="s">
        <v>9</v>
      </c>
      <c r="B6626">
        <v>121</v>
      </c>
      <c r="C6626" t="s">
        <v>14855</v>
      </c>
      <c r="D6626" t="s">
        <v>5556</v>
      </c>
      <c r="E6626" t="s">
        <v>17</v>
      </c>
      <c r="F6626" t="s">
        <v>18</v>
      </c>
      <c r="G6626">
        <v>20995251</v>
      </c>
      <c r="H6626">
        <v>1969</v>
      </c>
      <c r="I6626" t="s">
        <v>14858</v>
      </c>
    </row>
    <row r="6627" spans="1:9">
      <c r="A6627" t="s">
        <v>9</v>
      </c>
      <c r="B6627">
        <v>121</v>
      </c>
      <c r="C6627" t="s">
        <v>14855</v>
      </c>
      <c r="D6627" t="s">
        <v>9302</v>
      </c>
      <c r="E6627" t="s">
        <v>12</v>
      </c>
      <c r="F6627" t="s">
        <v>18</v>
      </c>
      <c r="G6627">
        <v>4287961</v>
      </c>
      <c r="H6627">
        <v>1939</v>
      </c>
      <c r="I6627" t="s">
        <v>14859</v>
      </c>
    </row>
    <row r="6628" spans="1:9">
      <c r="A6628" t="s">
        <v>9</v>
      </c>
      <c r="B6628">
        <v>121</v>
      </c>
      <c r="C6628" t="s">
        <v>14855</v>
      </c>
      <c r="D6628" t="s">
        <v>450</v>
      </c>
      <c r="E6628" t="s">
        <v>17</v>
      </c>
      <c r="F6628" t="s">
        <v>18</v>
      </c>
      <c r="G6628">
        <v>20203596</v>
      </c>
      <c r="H6628">
        <v>1968</v>
      </c>
      <c r="I6628" t="s">
        <v>14860</v>
      </c>
    </row>
    <row r="6629" spans="1:9">
      <c r="A6629" t="s">
        <v>9</v>
      </c>
      <c r="B6629">
        <v>121</v>
      </c>
      <c r="C6629" t="s">
        <v>14861</v>
      </c>
      <c r="D6629" t="s">
        <v>14862</v>
      </c>
      <c r="E6629" t="s">
        <v>17</v>
      </c>
      <c r="F6629" t="s">
        <v>18</v>
      </c>
      <c r="G6629">
        <v>45012267</v>
      </c>
      <c r="H6629">
        <v>2003</v>
      </c>
      <c r="I6629" t="s">
        <v>14863</v>
      </c>
    </row>
    <row r="6630" spans="1:9">
      <c r="A6630" t="s">
        <v>9</v>
      </c>
      <c r="B6630">
        <v>121</v>
      </c>
      <c r="C6630" t="s">
        <v>14864</v>
      </c>
      <c r="D6630" t="s">
        <v>8577</v>
      </c>
      <c r="E6630" t="s">
        <v>12</v>
      </c>
      <c r="F6630" t="s">
        <v>18</v>
      </c>
      <c r="G6630">
        <v>7608571</v>
      </c>
      <c r="H6630">
        <v>1947</v>
      </c>
      <c r="I6630" t="s">
        <v>14865</v>
      </c>
    </row>
    <row r="6631" spans="1:9">
      <c r="A6631" t="s">
        <v>9</v>
      </c>
      <c r="B6631">
        <v>121</v>
      </c>
      <c r="C6631" t="s">
        <v>14866</v>
      </c>
      <c r="D6631" t="s">
        <v>14867</v>
      </c>
      <c r="E6631" t="s">
        <v>17</v>
      </c>
      <c r="F6631" t="s">
        <v>284</v>
      </c>
      <c r="G6631">
        <v>1395921</v>
      </c>
      <c r="H6631">
        <v>1929</v>
      </c>
      <c r="I6631" t="s">
        <v>14868</v>
      </c>
    </row>
    <row r="6632" spans="1:9">
      <c r="A6632" t="s">
        <v>9</v>
      </c>
      <c r="B6632">
        <v>121</v>
      </c>
      <c r="C6632" t="s">
        <v>14869</v>
      </c>
      <c r="D6632" t="s">
        <v>14870</v>
      </c>
      <c r="E6632" t="s">
        <v>17</v>
      </c>
      <c r="F6632" t="s">
        <v>56</v>
      </c>
      <c r="G6632">
        <v>4787615</v>
      </c>
      <c r="H6632">
        <v>1944</v>
      </c>
      <c r="I6632" t="s">
        <v>14871</v>
      </c>
    </row>
    <row r="6633" spans="1:9">
      <c r="A6633" t="s">
        <v>9</v>
      </c>
      <c r="B6633">
        <v>121</v>
      </c>
      <c r="C6633" t="s">
        <v>14872</v>
      </c>
      <c r="D6633" t="s">
        <v>14873</v>
      </c>
      <c r="E6633" t="s">
        <v>17</v>
      </c>
      <c r="F6633" t="s">
        <v>18</v>
      </c>
      <c r="G6633">
        <v>18541134</v>
      </c>
      <c r="H6633">
        <v>1956</v>
      </c>
      <c r="I6633" t="s">
        <v>14874</v>
      </c>
    </row>
    <row r="6634" spans="1:9">
      <c r="A6634" t="s">
        <v>9</v>
      </c>
      <c r="B6634">
        <v>121</v>
      </c>
      <c r="C6634" t="s">
        <v>14875</v>
      </c>
      <c r="D6634" t="s">
        <v>14876</v>
      </c>
      <c r="E6634" t="s">
        <v>17</v>
      </c>
      <c r="F6634" t="s">
        <v>18</v>
      </c>
      <c r="G6634">
        <v>23689034</v>
      </c>
      <c r="H6634">
        <v>1973</v>
      </c>
      <c r="I6634" t="s">
        <v>14877</v>
      </c>
    </row>
    <row r="6635" spans="1:9">
      <c r="A6635" t="s">
        <v>9</v>
      </c>
      <c r="B6635">
        <v>121</v>
      </c>
      <c r="C6635" t="s">
        <v>14878</v>
      </c>
      <c r="D6635" t="s">
        <v>11340</v>
      </c>
      <c r="E6635" t="s">
        <v>17</v>
      </c>
      <c r="F6635" t="s">
        <v>13</v>
      </c>
      <c r="G6635">
        <v>10692214</v>
      </c>
      <c r="H6635">
        <v>1952</v>
      </c>
      <c r="I6635" t="s">
        <v>14572</v>
      </c>
    </row>
    <row r="6636" spans="1:9">
      <c r="A6636" t="s">
        <v>9</v>
      </c>
      <c r="B6636">
        <v>121</v>
      </c>
      <c r="C6636" t="s">
        <v>13077</v>
      </c>
      <c r="D6636" t="s">
        <v>968</v>
      </c>
      <c r="E6636" t="s">
        <v>12</v>
      </c>
      <c r="F6636" t="s">
        <v>13</v>
      </c>
      <c r="G6636">
        <v>18541027</v>
      </c>
      <c r="H6636">
        <v>1967</v>
      </c>
      <c r="I6636" t="s">
        <v>14879</v>
      </c>
    </row>
    <row r="6637" spans="1:9">
      <c r="A6637" t="s">
        <v>9</v>
      </c>
      <c r="B6637">
        <v>121</v>
      </c>
      <c r="C6637" t="s">
        <v>11019</v>
      </c>
      <c r="D6637" t="s">
        <v>14880</v>
      </c>
      <c r="E6637" t="s">
        <v>17</v>
      </c>
      <c r="F6637" t="s">
        <v>18</v>
      </c>
      <c r="G6637">
        <v>4899230</v>
      </c>
      <c r="H6637">
        <v>1944</v>
      </c>
      <c r="I6637" t="s">
        <v>14881</v>
      </c>
    </row>
    <row r="6638" spans="1:9">
      <c r="A6638" t="s">
        <v>9</v>
      </c>
      <c r="B6638">
        <v>121</v>
      </c>
      <c r="C6638" t="s">
        <v>14882</v>
      </c>
      <c r="D6638" t="s">
        <v>14883</v>
      </c>
      <c r="E6638" t="s">
        <v>12</v>
      </c>
      <c r="F6638" t="s">
        <v>18</v>
      </c>
      <c r="G6638">
        <v>4550413</v>
      </c>
      <c r="H6638">
        <v>1946</v>
      </c>
      <c r="I6638" t="s">
        <v>14884</v>
      </c>
    </row>
    <row r="6639" spans="1:9">
      <c r="A6639" t="s">
        <v>9</v>
      </c>
      <c r="B6639">
        <v>121</v>
      </c>
      <c r="C6639" t="s">
        <v>5919</v>
      </c>
      <c r="D6639" t="s">
        <v>4530</v>
      </c>
      <c r="E6639" t="s">
        <v>17</v>
      </c>
      <c r="F6639" t="s">
        <v>18</v>
      </c>
      <c r="G6639">
        <v>14151288</v>
      </c>
      <c r="H6639">
        <v>1960</v>
      </c>
      <c r="I6639" t="s">
        <v>14773</v>
      </c>
    </row>
    <row r="6640" spans="1:9">
      <c r="A6640" t="s">
        <v>9</v>
      </c>
      <c r="B6640">
        <v>121</v>
      </c>
      <c r="C6640" t="s">
        <v>9551</v>
      </c>
      <c r="D6640" t="s">
        <v>14885</v>
      </c>
      <c r="E6640" t="s">
        <v>17</v>
      </c>
      <c r="F6640" t="s">
        <v>18</v>
      </c>
      <c r="G6640">
        <v>20213601</v>
      </c>
      <c r="H6640">
        <v>1968</v>
      </c>
      <c r="I6640" t="s">
        <v>14886</v>
      </c>
    </row>
    <row r="6641" spans="1:9">
      <c r="A6641" t="s">
        <v>9</v>
      </c>
      <c r="B6641">
        <v>121</v>
      </c>
      <c r="C6641" t="s">
        <v>14887</v>
      </c>
      <c r="D6641" t="s">
        <v>14888</v>
      </c>
      <c r="E6641" t="s">
        <v>12</v>
      </c>
      <c r="F6641" t="s">
        <v>18</v>
      </c>
      <c r="G6641">
        <v>33620606</v>
      </c>
      <c r="H6641">
        <v>1988</v>
      </c>
      <c r="I6641" t="s">
        <v>14889</v>
      </c>
    </row>
    <row r="6642" spans="1:9">
      <c r="A6642" t="s">
        <v>9</v>
      </c>
      <c r="B6642">
        <v>121</v>
      </c>
      <c r="C6642" t="s">
        <v>14890</v>
      </c>
      <c r="D6642" t="s">
        <v>1490</v>
      </c>
      <c r="E6642" t="s">
        <v>12</v>
      </c>
      <c r="F6642" t="s">
        <v>18</v>
      </c>
      <c r="G6642">
        <v>13677808</v>
      </c>
      <c r="H6642">
        <v>1957</v>
      </c>
      <c r="I6642" t="s">
        <v>14891</v>
      </c>
    </row>
    <row r="6643" spans="1:9">
      <c r="A6643" t="s">
        <v>9</v>
      </c>
      <c r="B6643">
        <v>121</v>
      </c>
      <c r="C6643" t="s">
        <v>14892</v>
      </c>
      <c r="D6643" t="s">
        <v>179</v>
      </c>
      <c r="E6643" t="s">
        <v>12</v>
      </c>
      <c r="F6643" t="s">
        <v>18</v>
      </c>
      <c r="G6643">
        <v>10285344</v>
      </c>
      <c r="H6643">
        <v>1952</v>
      </c>
      <c r="I6643" t="s">
        <v>14893</v>
      </c>
    </row>
    <row r="6644" spans="1:9">
      <c r="A6644" t="s">
        <v>9</v>
      </c>
      <c r="B6644">
        <v>121</v>
      </c>
      <c r="C6644" t="s">
        <v>14892</v>
      </c>
      <c r="D6644" t="s">
        <v>587</v>
      </c>
      <c r="E6644" t="s">
        <v>12</v>
      </c>
      <c r="F6644" t="s">
        <v>18</v>
      </c>
      <c r="G6644">
        <v>28322542</v>
      </c>
      <c r="H6644">
        <v>1980</v>
      </c>
      <c r="I6644" t="s">
        <v>14893</v>
      </c>
    </row>
    <row r="6645" spans="1:9">
      <c r="A6645" t="s">
        <v>9</v>
      </c>
      <c r="B6645">
        <v>121</v>
      </c>
      <c r="C6645" t="s">
        <v>14892</v>
      </c>
      <c r="D6645" t="s">
        <v>14894</v>
      </c>
      <c r="E6645" t="s">
        <v>17</v>
      </c>
      <c r="F6645" t="s">
        <v>13</v>
      </c>
      <c r="G6645">
        <v>29636039</v>
      </c>
      <c r="H6645">
        <v>1982</v>
      </c>
      <c r="I6645" t="s">
        <v>14893</v>
      </c>
    </row>
    <row r="6646" spans="1:9">
      <c r="A6646" t="s">
        <v>9</v>
      </c>
      <c r="B6646">
        <v>121</v>
      </c>
      <c r="C6646" t="s">
        <v>14895</v>
      </c>
      <c r="D6646" t="s">
        <v>14896</v>
      </c>
      <c r="E6646" t="s">
        <v>17</v>
      </c>
      <c r="F6646" t="s">
        <v>18</v>
      </c>
      <c r="G6646">
        <v>5945769</v>
      </c>
      <c r="H6646">
        <v>1949</v>
      </c>
      <c r="I6646" t="s">
        <v>14897</v>
      </c>
    </row>
    <row r="6647" spans="1:9">
      <c r="A6647" t="s">
        <v>9</v>
      </c>
      <c r="B6647">
        <v>121</v>
      </c>
      <c r="C6647" t="s">
        <v>5931</v>
      </c>
      <c r="D6647" t="s">
        <v>14898</v>
      </c>
      <c r="E6647" t="s">
        <v>17</v>
      </c>
      <c r="F6647" t="s">
        <v>35</v>
      </c>
      <c r="G6647">
        <v>420355</v>
      </c>
      <c r="H6647">
        <v>1919</v>
      </c>
      <c r="I6647" t="s">
        <v>14899</v>
      </c>
    </row>
    <row r="6648" spans="1:9">
      <c r="A6648" t="s">
        <v>9</v>
      </c>
      <c r="B6648">
        <v>121</v>
      </c>
      <c r="C6648" t="s">
        <v>14900</v>
      </c>
      <c r="D6648" t="s">
        <v>1490</v>
      </c>
      <c r="E6648" t="s">
        <v>12</v>
      </c>
      <c r="F6648" t="s">
        <v>13</v>
      </c>
      <c r="G6648">
        <v>7691458</v>
      </c>
      <c r="H6648">
        <v>1949</v>
      </c>
      <c r="I6648" t="s">
        <v>14901</v>
      </c>
    </row>
    <row r="6649" spans="1:9">
      <c r="A6649" t="s">
        <v>9</v>
      </c>
      <c r="B6649">
        <v>121</v>
      </c>
      <c r="C6649" t="s">
        <v>14902</v>
      </c>
      <c r="D6649" t="s">
        <v>14903</v>
      </c>
      <c r="E6649" t="s">
        <v>12</v>
      </c>
      <c r="F6649" t="s">
        <v>18</v>
      </c>
      <c r="G6649">
        <v>24501939</v>
      </c>
      <c r="H6649">
        <v>1975</v>
      </c>
      <c r="I6649" t="s">
        <v>14904</v>
      </c>
    </row>
    <row r="6650" spans="1:9">
      <c r="A6650" t="s">
        <v>9</v>
      </c>
      <c r="B6650">
        <v>121</v>
      </c>
      <c r="C6650" t="s">
        <v>14905</v>
      </c>
      <c r="D6650" t="s">
        <v>14906</v>
      </c>
      <c r="E6650" t="s">
        <v>12</v>
      </c>
      <c r="F6650" t="s">
        <v>18</v>
      </c>
      <c r="G6650">
        <v>20965217</v>
      </c>
      <c r="H6650">
        <v>1969</v>
      </c>
      <c r="I6650" t="s">
        <v>14907</v>
      </c>
    </row>
    <row r="6651" spans="1:9">
      <c r="A6651" t="s">
        <v>9</v>
      </c>
      <c r="B6651">
        <v>121</v>
      </c>
      <c r="C6651" t="s">
        <v>2542</v>
      </c>
      <c r="D6651" t="s">
        <v>14908</v>
      </c>
      <c r="E6651" t="s">
        <v>12</v>
      </c>
      <c r="F6651" t="s">
        <v>56</v>
      </c>
      <c r="G6651">
        <v>36905156</v>
      </c>
      <c r="H6651">
        <v>1992</v>
      </c>
      <c r="I6651" t="s">
        <v>14909</v>
      </c>
    </row>
    <row r="6652" spans="1:9">
      <c r="A6652" t="s">
        <v>9</v>
      </c>
      <c r="B6652">
        <v>121</v>
      </c>
      <c r="C6652" t="s">
        <v>2542</v>
      </c>
      <c r="D6652" t="s">
        <v>1006</v>
      </c>
      <c r="E6652" t="s">
        <v>17</v>
      </c>
      <c r="F6652" t="s">
        <v>18</v>
      </c>
      <c r="G6652">
        <v>5311410</v>
      </c>
      <c r="H6652">
        <v>1946</v>
      </c>
      <c r="I6652" t="s">
        <v>14910</v>
      </c>
    </row>
    <row r="6653" spans="1:9">
      <c r="A6653" t="s">
        <v>9</v>
      </c>
      <c r="B6653">
        <v>121</v>
      </c>
      <c r="C6653" t="s">
        <v>14911</v>
      </c>
      <c r="D6653" t="s">
        <v>14912</v>
      </c>
      <c r="E6653" t="s">
        <v>12</v>
      </c>
      <c r="F6653" t="s">
        <v>18</v>
      </c>
      <c r="G6653">
        <v>14741517</v>
      </c>
      <c r="H6653">
        <v>1961</v>
      </c>
      <c r="I6653" t="s">
        <v>14913</v>
      </c>
    </row>
    <row r="6654" spans="1:9">
      <c r="A6654" t="s">
        <v>9</v>
      </c>
      <c r="B6654">
        <v>121</v>
      </c>
      <c r="C6654" t="s">
        <v>14914</v>
      </c>
      <c r="D6654" t="s">
        <v>5996</v>
      </c>
      <c r="E6654" t="s">
        <v>12</v>
      </c>
      <c r="F6654" t="s">
        <v>18</v>
      </c>
      <c r="G6654">
        <v>13394187</v>
      </c>
      <c r="H6654">
        <v>1957</v>
      </c>
      <c r="I6654" t="s">
        <v>14915</v>
      </c>
    </row>
    <row r="6655" spans="1:9">
      <c r="A6655" t="s">
        <v>9</v>
      </c>
      <c r="B6655">
        <v>121</v>
      </c>
      <c r="C6655" t="s">
        <v>14916</v>
      </c>
      <c r="D6655" t="s">
        <v>14917</v>
      </c>
      <c r="E6655" t="s">
        <v>12</v>
      </c>
      <c r="F6655" t="s">
        <v>56</v>
      </c>
      <c r="G6655">
        <v>36360113</v>
      </c>
      <c r="H6655">
        <v>1991</v>
      </c>
      <c r="I6655" t="s">
        <v>14918</v>
      </c>
    </row>
    <row r="6656" spans="1:9">
      <c r="A6656" t="s">
        <v>9</v>
      </c>
      <c r="B6656">
        <v>121</v>
      </c>
      <c r="C6656" t="s">
        <v>14919</v>
      </c>
      <c r="D6656" t="s">
        <v>2796</v>
      </c>
      <c r="E6656" t="s">
        <v>12</v>
      </c>
      <c r="F6656" t="s">
        <v>13</v>
      </c>
      <c r="G6656">
        <v>12315047</v>
      </c>
      <c r="H6656">
        <v>1956</v>
      </c>
      <c r="I6656" t="s">
        <v>14920</v>
      </c>
    </row>
    <row r="6657" spans="1:9">
      <c r="A6657" t="s">
        <v>9</v>
      </c>
      <c r="B6657">
        <v>121</v>
      </c>
      <c r="C6657" t="s">
        <v>14921</v>
      </c>
      <c r="D6657" t="s">
        <v>5062</v>
      </c>
      <c r="E6657" t="s">
        <v>12</v>
      </c>
      <c r="F6657" t="s">
        <v>13</v>
      </c>
      <c r="G6657">
        <v>26239637</v>
      </c>
      <c r="H6657">
        <v>1977</v>
      </c>
      <c r="I6657" t="s">
        <v>14922</v>
      </c>
    </row>
    <row r="6658" spans="1:9">
      <c r="A6658" t="s">
        <v>9</v>
      </c>
      <c r="B6658">
        <v>121</v>
      </c>
      <c r="C6658" t="s">
        <v>14923</v>
      </c>
      <c r="D6658" t="s">
        <v>14924</v>
      </c>
      <c r="E6658" t="s">
        <v>17</v>
      </c>
      <c r="F6658" t="s">
        <v>18</v>
      </c>
      <c r="G6658">
        <v>850557</v>
      </c>
      <c r="H6658">
        <v>1934</v>
      </c>
      <c r="I6658" t="s">
        <v>14925</v>
      </c>
    </row>
    <row r="6659" spans="1:9">
      <c r="A6659" t="s">
        <v>9</v>
      </c>
      <c r="B6659">
        <v>121</v>
      </c>
      <c r="C6659" t="s">
        <v>14926</v>
      </c>
      <c r="D6659" t="s">
        <v>6249</v>
      </c>
      <c r="E6659" t="s">
        <v>12</v>
      </c>
      <c r="F6659" t="s">
        <v>56</v>
      </c>
      <c r="G6659">
        <v>7374690</v>
      </c>
      <c r="H6659">
        <v>1948</v>
      </c>
      <c r="I6659" t="s">
        <v>14927</v>
      </c>
    </row>
    <row r="6660" spans="1:9">
      <c r="A6660" t="s">
        <v>9</v>
      </c>
      <c r="B6660">
        <v>121</v>
      </c>
      <c r="C6660" t="s">
        <v>825</v>
      </c>
      <c r="D6660" t="s">
        <v>14928</v>
      </c>
      <c r="E6660" t="s">
        <v>12</v>
      </c>
      <c r="F6660" t="s">
        <v>56</v>
      </c>
      <c r="G6660">
        <v>4163527</v>
      </c>
      <c r="H6660">
        <v>1935</v>
      </c>
      <c r="I6660" t="s">
        <v>14929</v>
      </c>
    </row>
    <row r="6661" spans="1:9">
      <c r="A6661" t="s">
        <v>9</v>
      </c>
      <c r="B6661">
        <v>121</v>
      </c>
      <c r="C6661" t="s">
        <v>825</v>
      </c>
      <c r="D6661" t="s">
        <v>14930</v>
      </c>
      <c r="E6661" t="s">
        <v>17</v>
      </c>
      <c r="F6661" t="s">
        <v>13</v>
      </c>
      <c r="G6661">
        <v>23689352</v>
      </c>
      <c r="H6661">
        <v>1974</v>
      </c>
      <c r="I6661" t="s">
        <v>14931</v>
      </c>
    </row>
    <row r="6662" spans="1:9">
      <c r="A6662" t="s">
        <v>9</v>
      </c>
      <c r="B6662">
        <v>121</v>
      </c>
      <c r="C6662" t="s">
        <v>825</v>
      </c>
      <c r="D6662" t="s">
        <v>14932</v>
      </c>
      <c r="E6662" t="s">
        <v>12</v>
      </c>
      <c r="F6662" t="s">
        <v>18</v>
      </c>
      <c r="G6662">
        <v>17611347</v>
      </c>
      <c r="H6662">
        <v>1965</v>
      </c>
      <c r="I6662" t="s">
        <v>14933</v>
      </c>
    </row>
    <row r="6663" spans="1:9">
      <c r="A6663" t="s">
        <v>9</v>
      </c>
      <c r="B6663">
        <v>121</v>
      </c>
      <c r="C6663" t="s">
        <v>825</v>
      </c>
      <c r="D6663" t="s">
        <v>953</v>
      </c>
      <c r="E6663" t="s">
        <v>12</v>
      </c>
      <c r="F6663" t="s">
        <v>18</v>
      </c>
      <c r="G6663">
        <v>8476637</v>
      </c>
      <c r="H6663">
        <v>1951</v>
      </c>
      <c r="I6663" t="s">
        <v>14934</v>
      </c>
    </row>
    <row r="6664" spans="1:9">
      <c r="A6664" t="s">
        <v>9</v>
      </c>
      <c r="B6664">
        <v>121</v>
      </c>
      <c r="C6664" t="s">
        <v>825</v>
      </c>
      <c r="D6664" t="s">
        <v>2308</v>
      </c>
      <c r="E6664" t="s">
        <v>17</v>
      </c>
      <c r="F6664" t="s">
        <v>18</v>
      </c>
      <c r="G6664">
        <v>20762349</v>
      </c>
      <c r="H6664">
        <v>1969</v>
      </c>
      <c r="I6664" t="s">
        <v>14935</v>
      </c>
    </row>
    <row r="6665" spans="1:9">
      <c r="A6665" t="s">
        <v>9</v>
      </c>
      <c r="B6665">
        <v>121</v>
      </c>
      <c r="C6665" t="s">
        <v>14936</v>
      </c>
      <c r="D6665" t="s">
        <v>8373</v>
      </c>
      <c r="E6665" t="s">
        <v>17</v>
      </c>
      <c r="F6665" t="s">
        <v>18</v>
      </c>
      <c r="G6665">
        <v>24624522</v>
      </c>
      <c r="H6665">
        <v>1975</v>
      </c>
      <c r="I6665" t="s">
        <v>14937</v>
      </c>
    </row>
    <row r="6666" spans="1:9">
      <c r="A6666" t="s">
        <v>9</v>
      </c>
      <c r="B6666">
        <v>121</v>
      </c>
      <c r="C6666" t="s">
        <v>843</v>
      </c>
      <c r="D6666" t="s">
        <v>450</v>
      </c>
      <c r="E6666" t="s">
        <v>17</v>
      </c>
      <c r="F6666" t="s">
        <v>18</v>
      </c>
      <c r="G6666">
        <v>10161692</v>
      </c>
      <c r="H6666">
        <v>1951</v>
      </c>
      <c r="I6666" t="s">
        <v>14938</v>
      </c>
    </row>
    <row r="6667" spans="1:9">
      <c r="A6667" t="s">
        <v>9</v>
      </c>
      <c r="B6667">
        <v>121</v>
      </c>
      <c r="C6667" t="s">
        <v>14939</v>
      </c>
      <c r="D6667" t="s">
        <v>14940</v>
      </c>
      <c r="E6667" t="s">
        <v>17</v>
      </c>
      <c r="F6667" t="s">
        <v>56</v>
      </c>
      <c r="G6667">
        <v>18160867</v>
      </c>
      <c r="H6667">
        <v>1966</v>
      </c>
      <c r="I6667" t="s">
        <v>14941</v>
      </c>
    </row>
    <row r="6668" spans="1:9">
      <c r="A6668" t="s">
        <v>9</v>
      </c>
      <c r="B6668">
        <v>121</v>
      </c>
      <c r="C6668" t="s">
        <v>2613</v>
      </c>
      <c r="D6668" t="s">
        <v>14942</v>
      </c>
      <c r="E6668" t="s">
        <v>12</v>
      </c>
      <c r="F6668" t="s">
        <v>18</v>
      </c>
      <c r="G6668">
        <v>14304049</v>
      </c>
      <c r="H6668">
        <v>1960</v>
      </c>
      <c r="I6668" t="s">
        <v>14371</v>
      </c>
    </row>
    <row r="6669" spans="1:9">
      <c r="A6669" t="s">
        <v>9</v>
      </c>
      <c r="B6669">
        <v>121</v>
      </c>
      <c r="C6669" t="s">
        <v>13172</v>
      </c>
      <c r="D6669" t="s">
        <v>1561</v>
      </c>
      <c r="E6669" t="s">
        <v>17</v>
      </c>
      <c r="F6669" t="s">
        <v>18</v>
      </c>
      <c r="G6669">
        <v>6285524</v>
      </c>
      <c r="H6669">
        <v>1950</v>
      </c>
      <c r="I6669" t="s">
        <v>14943</v>
      </c>
    </row>
    <row r="6670" spans="1:9">
      <c r="A6670" t="s">
        <v>9</v>
      </c>
      <c r="B6670">
        <v>121</v>
      </c>
      <c r="C6670" t="s">
        <v>14944</v>
      </c>
      <c r="D6670" t="s">
        <v>9563</v>
      </c>
      <c r="E6670" t="s">
        <v>12</v>
      </c>
      <c r="F6670" t="s">
        <v>13</v>
      </c>
      <c r="G6670">
        <v>13137434</v>
      </c>
      <c r="H6670">
        <v>1959</v>
      </c>
      <c r="I6670" t="s">
        <v>14945</v>
      </c>
    </row>
    <row r="6671" spans="1:9">
      <c r="A6671" t="s">
        <v>9</v>
      </c>
      <c r="B6671">
        <v>121</v>
      </c>
      <c r="C6671" t="s">
        <v>13175</v>
      </c>
      <c r="D6671" t="s">
        <v>11571</v>
      </c>
      <c r="E6671" t="s">
        <v>17</v>
      </c>
      <c r="F6671" t="s">
        <v>13</v>
      </c>
      <c r="G6671">
        <v>12966530</v>
      </c>
      <c r="H6671">
        <v>1957</v>
      </c>
      <c r="I6671" t="s">
        <v>14946</v>
      </c>
    </row>
    <row r="6672" spans="1:9">
      <c r="A6672" t="s">
        <v>9</v>
      </c>
      <c r="B6672">
        <v>121</v>
      </c>
      <c r="C6672" t="s">
        <v>14947</v>
      </c>
      <c r="D6672" t="s">
        <v>14948</v>
      </c>
      <c r="E6672" t="s">
        <v>17</v>
      </c>
      <c r="F6672" t="s">
        <v>18</v>
      </c>
      <c r="G6672">
        <v>6142628</v>
      </c>
      <c r="H6672">
        <v>1949</v>
      </c>
      <c r="I6672" t="s">
        <v>14778</v>
      </c>
    </row>
    <row r="6673" spans="1:9">
      <c r="A6673" t="s">
        <v>9</v>
      </c>
      <c r="B6673">
        <v>121</v>
      </c>
      <c r="C6673" t="s">
        <v>14949</v>
      </c>
      <c r="D6673" t="s">
        <v>14950</v>
      </c>
      <c r="E6673" t="s">
        <v>17</v>
      </c>
      <c r="F6673" t="s">
        <v>13</v>
      </c>
      <c r="G6673">
        <v>3172525</v>
      </c>
      <c r="H6673">
        <v>1933</v>
      </c>
      <c r="I6673" t="s">
        <v>14951</v>
      </c>
    </row>
    <row r="6674" spans="1:9">
      <c r="A6674" t="s">
        <v>9</v>
      </c>
      <c r="B6674">
        <v>121</v>
      </c>
      <c r="C6674" t="s">
        <v>6020</v>
      </c>
      <c r="D6674" t="s">
        <v>7042</v>
      </c>
      <c r="E6674" t="s">
        <v>17</v>
      </c>
      <c r="F6674" t="s">
        <v>18</v>
      </c>
      <c r="G6674">
        <v>10248263</v>
      </c>
      <c r="H6674">
        <v>1951</v>
      </c>
      <c r="I6674" t="s">
        <v>14952</v>
      </c>
    </row>
    <row r="6675" spans="1:9">
      <c r="A6675" t="s">
        <v>9</v>
      </c>
      <c r="B6675">
        <v>121</v>
      </c>
      <c r="C6675" t="s">
        <v>14953</v>
      </c>
      <c r="D6675" t="s">
        <v>14954</v>
      </c>
      <c r="E6675" t="s">
        <v>12</v>
      </c>
      <c r="F6675" t="s">
        <v>7573</v>
      </c>
      <c r="G6675">
        <v>23471458</v>
      </c>
      <c r="H6675">
        <v>1973</v>
      </c>
      <c r="I6675" t="s">
        <v>14955</v>
      </c>
    </row>
    <row r="6676" spans="1:9">
      <c r="A6676" t="s">
        <v>9</v>
      </c>
      <c r="B6676">
        <v>121</v>
      </c>
      <c r="C6676" t="s">
        <v>14953</v>
      </c>
      <c r="D6676" t="s">
        <v>14956</v>
      </c>
      <c r="E6676" t="s">
        <v>12</v>
      </c>
      <c r="F6676" t="s">
        <v>18</v>
      </c>
      <c r="G6676">
        <v>22656153</v>
      </c>
      <c r="H6676">
        <v>1972</v>
      </c>
      <c r="I6676" t="s">
        <v>14957</v>
      </c>
    </row>
    <row r="6677" spans="1:9">
      <c r="A6677" t="s">
        <v>9</v>
      </c>
      <c r="B6677">
        <v>121</v>
      </c>
      <c r="C6677" t="s">
        <v>14958</v>
      </c>
      <c r="D6677" t="s">
        <v>14959</v>
      </c>
      <c r="E6677" t="s">
        <v>12</v>
      </c>
      <c r="F6677" t="s">
        <v>18</v>
      </c>
      <c r="G6677">
        <v>12497093</v>
      </c>
      <c r="H6677">
        <v>1958</v>
      </c>
      <c r="I6677" t="s">
        <v>14960</v>
      </c>
    </row>
    <row r="6678" spans="1:9">
      <c r="A6678" t="s">
        <v>9</v>
      </c>
      <c r="B6678">
        <v>121</v>
      </c>
      <c r="C6678" t="s">
        <v>14961</v>
      </c>
      <c r="D6678" t="s">
        <v>14962</v>
      </c>
      <c r="E6678" t="s">
        <v>17</v>
      </c>
      <c r="F6678" t="s">
        <v>18</v>
      </c>
      <c r="G6678">
        <v>6223789</v>
      </c>
      <c r="H6678">
        <v>1949</v>
      </c>
      <c r="I6678" t="s">
        <v>14963</v>
      </c>
    </row>
    <row r="6679" spans="1:9">
      <c r="A6679" t="s">
        <v>9</v>
      </c>
      <c r="B6679">
        <v>121</v>
      </c>
      <c r="C6679" t="s">
        <v>14964</v>
      </c>
      <c r="D6679" t="s">
        <v>9471</v>
      </c>
      <c r="E6679" t="s">
        <v>12</v>
      </c>
      <c r="F6679" t="s">
        <v>18</v>
      </c>
      <c r="G6679">
        <v>4513496</v>
      </c>
      <c r="H6679">
        <v>1945</v>
      </c>
      <c r="I6679" t="s">
        <v>14965</v>
      </c>
    </row>
    <row r="6680" spans="1:9">
      <c r="A6680" t="s">
        <v>9</v>
      </c>
      <c r="B6680">
        <v>121</v>
      </c>
      <c r="C6680" t="s">
        <v>14966</v>
      </c>
      <c r="D6680" t="s">
        <v>4649</v>
      </c>
      <c r="E6680" t="s">
        <v>17</v>
      </c>
      <c r="F6680" t="s">
        <v>690</v>
      </c>
      <c r="G6680">
        <v>18294750</v>
      </c>
      <c r="H6680">
        <v>1966</v>
      </c>
      <c r="I6680" t="s">
        <v>14967</v>
      </c>
    </row>
    <row r="6681" spans="1:9">
      <c r="A6681" t="s">
        <v>9</v>
      </c>
      <c r="B6681">
        <v>121</v>
      </c>
      <c r="C6681" t="s">
        <v>879</v>
      </c>
      <c r="D6681" t="s">
        <v>1101</v>
      </c>
      <c r="E6681" t="s">
        <v>12</v>
      </c>
      <c r="F6681" t="s">
        <v>56</v>
      </c>
      <c r="G6681">
        <v>18499274</v>
      </c>
      <c r="H6681">
        <v>1967</v>
      </c>
      <c r="I6681" t="s">
        <v>14968</v>
      </c>
    </row>
    <row r="6682" spans="1:9">
      <c r="A6682" t="s">
        <v>9</v>
      </c>
      <c r="B6682">
        <v>121</v>
      </c>
      <c r="C6682" t="s">
        <v>14969</v>
      </c>
      <c r="D6682" t="s">
        <v>14970</v>
      </c>
      <c r="E6682" t="s">
        <v>12</v>
      </c>
      <c r="F6682" t="s">
        <v>18</v>
      </c>
      <c r="G6682">
        <v>8643528</v>
      </c>
      <c r="H6682">
        <v>1951</v>
      </c>
      <c r="I6682" t="s">
        <v>14971</v>
      </c>
    </row>
    <row r="6683" spans="1:9">
      <c r="A6683" t="s">
        <v>9</v>
      </c>
      <c r="B6683">
        <v>121</v>
      </c>
      <c r="C6683" t="s">
        <v>13223</v>
      </c>
      <c r="D6683" t="s">
        <v>14972</v>
      </c>
      <c r="E6683" t="s">
        <v>17</v>
      </c>
      <c r="F6683" t="s">
        <v>18</v>
      </c>
      <c r="G6683">
        <v>28641674</v>
      </c>
      <c r="H6683">
        <v>1981</v>
      </c>
      <c r="I6683" t="s">
        <v>14973</v>
      </c>
    </row>
    <row r="6684" spans="1:9">
      <c r="A6684" t="s">
        <v>9</v>
      </c>
      <c r="B6684">
        <v>121</v>
      </c>
      <c r="C6684" t="s">
        <v>14974</v>
      </c>
      <c r="D6684" t="s">
        <v>14975</v>
      </c>
      <c r="E6684" t="s">
        <v>17</v>
      </c>
      <c r="F6684" t="s">
        <v>18</v>
      </c>
      <c r="G6684">
        <v>3288929</v>
      </c>
      <c r="H6684">
        <v>1933</v>
      </c>
      <c r="I6684" t="s">
        <v>14976</v>
      </c>
    </row>
    <row r="6685" spans="1:9">
      <c r="A6685" t="s">
        <v>9</v>
      </c>
      <c r="B6685">
        <v>121</v>
      </c>
      <c r="C6685" t="s">
        <v>13230</v>
      </c>
      <c r="D6685" t="s">
        <v>14977</v>
      </c>
      <c r="E6685" t="s">
        <v>12</v>
      </c>
      <c r="F6685" t="s">
        <v>13</v>
      </c>
      <c r="G6685">
        <v>13808515</v>
      </c>
      <c r="H6685">
        <v>1959</v>
      </c>
      <c r="I6685" t="s">
        <v>14978</v>
      </c>
    </row>
    <row r="6686" spans="1:9">
      <c r="A6686" t="s">
        <v>9</v>
      </c>
      <c r="B6686">
        <v>121</v>
      </c>
      <c r="C6686" t="s">
        <v>14979</v>
      </c>
      <c r="D6686" t="s">
        <v>924</v>
      </c>
      <c r="E6686" t="s">
        <v>17</v>
      </c>
      <c r="F6686" t="s">
        <v>18</v>
      </c>
      <c r="G6686">
        <v>12276624</v>
      </c>
      <c r="H6686">
        <v>1958</v>
      </c>
      <c r="I6686" t="s">
        <v>14277</v>
      </c>
    </row>
    <row r="6687" spans="1:9">
      <c r="A6687" t="s">
        <v>9</v>
      </c>
      <c r="B6687">
        <v>121</v>
      </c>
      <c r="C6687" t="s">
        <v>888</v>
      </c>
      <c r="D6687" t="s">
        <v>14980</v>
      </c>
      <c r="E6687" t="s">
        <v>12</v>
      </c>
      <c r="F6687" t="s">
        <v>18</v>
      </c>
      <c r="G6687">
        <v>4368506</v>
      </c>
      <c r="H6687">
        <v>1941</v>
      </c>
      <c r="I6687" t="s">
        <v>14981</v>
      </c>
    </row>
    <row r="6688" spans="1:9">
      <c r="A6688" t="s">
        <v>9</v>
      </c>
      <c r="B6688">
        <v>121</v>
      </c>
      <c r="C6688" t="s">
        <v>14982</v>
      </c>
      <c r="D6688" t="s">
        <v>14473</v>
      </c>
      <c r="E6688" t="s">
        <v>17</v>
      </c>
      <c r="F6688" t="s">
        <v>18</v>
      </c>
      <c r="G6688">
        <v>5003889</v>
      </c>
      <c r="H6688">
        <v>1945</v>
      </c>
      <c r="I6688" t="s">
        <v>14508</v>
      </c>
    </row>
    <row r="6689" spans="1:9">
      <c r="A6689" t="s">
        <v>9</v>
      </c>
      <c r="B6689">
        <v>121</v>
      </c>
      <c r="C6689" t="s">
        <v>14983</v>
      </c>
      <c r="D6689" t="s">
        <v>7536</v>
      </c>
      <c r="E6689" t="s">
        <v>17</v>
      </c>
      <c r="F6689" t="s">
        <v>13</v>
      </c>
      <c r="G6689">
        <v>10868189</v>
      </c>
      <c r="H6689">
        <v>1953</v>
      </c>
      <c r="I6689" t="s">
        <v>14984</v>
      </c>
    </row>
    <row r="6690" spans="1:9">
      <c r="A6690" t="s">
        <v>9</v>
      </c>
      <c r="B6690">
        <v>121</v>
      </c>
      <c r="C6690" t="s">
        <v>894</v>
      </c>
      <c r="D6690" t="s">
        <v>14985</v>
      </c>
      <c r="E6690" t="s">
        <v>12</v>
      </c>
      <c r="F6690" t="s">
        <v>1156</v>
      </c>
      <c r="G6690">
        <v>5848872</v>
      </c>
      <c r="H6690">
        <v>1930</v>
      </c>
      <c r="I6690" t="s">
        <v>14986</v>
      </c>
    </row>
    <row r="6691" spans="1:9">
      <c r="A6691" t="s">
        <v>9</v>
      </c>
      <c r="B6691">
        <v>121</v>
      </c>
      <c r="C6691" t="s">
        <v>894</v>
      </c>
      <c r="D6691" t="s">
        <v>167</v>
      </c>
      <c r="E6691" t="s">
        <v>17</v>
      </c>
      <c r="F6691" t="s">
        <v>18</v>
      </c>
      <c r="G6691">
        <v>11227889</v>
      </c>
      <c r="H6691">
        <v>1954</v>
      </c>
      <c r="I6691" t="s">
        <v>14987</v>
      </c>
    </row>
    <row r="6692" spans="1:9">
      <c r="A6692" t="s">
        <v>9</v>
      </c>
      <c r="B6692">
        <v>121</v>
      </c>
      <c r="C6692" t="s">
        <v>894</v>
      </c>
      <c r="D6692" t="s">
        <v>14988</v>
      </c>
      <c r="E6692" t="s">
        <v>17</v>
      </c>
      <c r="F6692" t="s">
        <v>13</v>
      </c>
      <c r="G6692">
        <v>11292160</v>
      </c>
      <c r="H6692">
        <v>1954</v>
      </c>
      <c r="I6692" t="s">
        <v>14989</v>
      </c>
    </row>
    <row r="6693" spans="1:9">
      <c r="A6693" t="s">
        <v>9</v>
      </c>
      <c r="B6693">
        <v>121</v>
      </c>
      <c r="C6693" t="s">
        <v>894</v>
      </c>
      <c r="D6693" t="s">
        <v>14990</v>
      </c>
      <c r="E6693" t="s">
        <v>17</v>
      </c>
      <c r="F6693" t="s">
        <v>18</v>
      </c>
      <c r="G6693">
        <v>13817789</v>
      </c>
      <c r="H6693">
        <v>1961</v>
      </c>
      <c r="I6693" t="s">
        <v>14991</v>
      </c>
    </row>
    <row r="6694" spans="1:9">
      <c r="A6694" t="s">
        <v>9</v>
      </c>
      <c r="B6694">
        <v>121</v>
      </c>
      <c r="C6694" t="s">
        <v>894</v>
      </c>
      <c r="D6694" t="s">
        <v>14992</v>
      </c>
      <c r="E6694" t="s">
        <v>12</v>
      </c>
      <c r="F6694" t="s">
        <v>13</v>
      </c>
      <c r="G6694">
        <v>10371051</v>
      </c>
      <c r="H6694">
        <v>1952</v>
      </c>
      <c r="I6694" t="s">
        <v>14993</v>
      </c>
    </row>
    <row r="6695" spans="1:9">
      <c r="A6695" t="s">
        <v>9</v>
      </c>
      <c r="B6695">
        <v>121</v>
      </c>
      <c r="C6695" t="s">
        <v>894</v>
      </c>
      <c r="D6695" t="s">
        <v>14994</v>
      </c>
      <c r="E6695" t="s">
        <v>12</v>
      </c>
      <c r="F6695" t="s">
        <v>13</v>
      </c>
      <c r="G6695">
        <v>8270558</v>
      </c>
      <c r="H6695">
        <v>1947</v>
      </c>
      <c r="I6695" t="s">
        <v>14995</v>
      </c>
    </row>
    <row r="6696" spans="1:9">
      <c r="A6696" t="s">
        <v>9</v>
      </c>
      <c r="B6696">
        <v>121</v>
      </c>
      <c r="C6696" t="s">
        <v>894</v>
      </c>
      <c r="D6696" t="s">
        <v>14996</v>
      </c>
      <c r="E6696" t="s">
        <v>17</v>
      </c>
      <c r="F6696" t="s">
        <v>18</v>
      </c>
      <c r="G6696">
        <v>26852156</v>
      </c>
      <c r="H6696">
        <v>1968</v>
      </c>
      <c r="I6696" t="s">
        <v>14987</v>
      </c>
    </row>
    <row r="6697" spans="1:9">
      <c r="A6697" t="s">
        <v>9</v>
      </c>
      <c r="B6697">
        <v>121</v>
      </c>
      <c r="C6697" t="s">
        <v>894</v>
      </c>
      <c r="D6697" t="s">
        <v>953</v>
      </c>
      <c r="E6697" t="s">
        <v>12</v>
      </c>
      <c r="F6697" t="s">
        <v>13</v>
      </c>
      <c r="G6697">
        <v>4275394</v>
      </c>
      <c r="H6697">
        <v>1938</v>
      </c>
      <c r="I6697" t="s">
        <v>14997</v>
      </c>
    </row>
    <row r="6698" spans="1:9">
      <c r="A6698" t="s">
        <v>9</v>
      </c>
      <c r="B6698">
        <v>121</v>
      </c>
      <c r="C6698" t="s">
        <v>14998</v>
      </c>
      <c r="D6698" t="s">
        <v>14999</v>
      </c>
      <c r="E6698" t="s">
        <v>17</v>
      </c>
      <c r="F6698" t="s">
        <v>56</v>
      </c>
      <c r="G6698">
        <v>39418378</v>
      </c>
      <c r="H6698">
        <v>1994</v>
      </c>
      <c r="I6698" t="s">
        <v>15000</v>
      </c>
    </row>
    <row r="6699" spans="1:9">
      <c r="A6699" t="s">
        <v>9</v>
      </c>
      <c r="B6699">
        <v>121</v>
      </c>
      <c r="C6699" t="s">
        <v>9682</v>
      </c>
      <c r="D6699" t="s">
        <v>1003</v>
      </c>
      <c r="E6699" t="s">
        <v>17</v>
      </c>
      <c r="F6699" t="s">
        <v>18</v>
      </c>
      <c r="G6699">
        <v>16247162</v>
      </c>
      <c r="H6699">
        <v>1963</v>
      </c>
      <c r="I6699" t="s">
        <v>15001</v>
      </c>
    </row>
    <row r="6700" spans="1:9">
      <c r="A6700" t="s">
        <v>9</v>
      </c>
      <c r="B6700">
        <v>121</v>
      </c>
      <c r="C6700" t="s">
        <v>903</v>
      </c>
      <c r="D6700" t="s">
        <v>226</v>
      </c>
      <c r="E6700" t="s">
        <v>12</v>
      </c>
      <c r="F6700" t="s">
        <v>35</v>
      </c>
      <c r="G6700">
        <v>18285495</v>
      </c>
      <c r="H6700">
        <v>1967</v>
      </c>
      <c r="I6700" t="s">
        <v>15002</v>
      </c>
    </row>
    <row r="6701" spans="1:9">
      <c r="A6701" t="s">
        <v>9</v>
      </c>
      <c r="B6701">
        <v>121</v>
      </c>
      <c r="C6701" t="s">
        <v>903</v>
      </c>
      <c r="D6701" t="s">
        <v>15003</v>
      </c>
      <c r="E6701" t="s">
        <v>12</v>
      </c>
      <c r="F6701" t="s">
        <v>56</v>
      </c>
      <c r="G6701">
        <v>35726785</v>
      </c>
      <c r="H6701">
        <v>1991</v>
      </c>
      <c r="I6701" t="s">
        <v>15004</v>
      </c>
    </row>
    <row r="6702" spans="1:9">
      <c r="A6702" t="s">
        <v>9</v>
      </c>
      <c r="B6702">
        <v>121</v>
      </c>
      <c r="C6702" t="s">
        <v>15005</v>
      </c>
      <c r="D6702" t="s">
        <v>100</v>
      </c>
      <c r="E6702" t="s">
        <v>17</v>
      </c>
      <c r="F6702" t="s">
        <v>13</v>
      </c>
      <c r="G6702">
        <v>5594549</v>
      </c>
      <c r="H6702">
        <v>1946</v>
      </c>
      <c r="I6702" t="s">
        <v>15006</v>
      </c>
    </row>
    <row r="6703" spans="1:9">
      <c r="A6703" t="s">
        <v>9</v>
      </c>
      <c r="B6703">
        <v>121</v>
      </c>
      <c r="C6703" t="s">
        <v>15007</v>
      </c>
      <c r="D6703" t="s">
        <v>1012</v>
      </c>
      <c r="E6703" t="s">
        <v>12</v>
      </c>
      <c r="F6703" t="s">
        <v>18</v>
      </c>
      <c r="G6703">
        <v>11062009</v>
      </c>
      <c r="H6703">
        <v>1953</v>
      </c>
      <c r="I6703" t="s">
        <v>15008</v>
      </c>
    </row>
    <row r="6704" spans="1:9">
      <c r="A6704" t="s">
        <v>9</v>
      </c>
      <c r="B6704">
        <v>121</v>
      </c>
      <c r="C6704" t="s">
        <v>15009</v>
      </c>
      <c r="D6704" t="s">
        <v>953</v>
      </c>
      <c r="E6704" t="s">
        <v>12</v>
      </c>
      <c r="F6704" t="s">
        <v>18</v>
      </c>
      <c r="G6704">
        <v>4424975</v>
      </c>
      <c r="H6704">
        <v>1943</v>
      </c>
      <c r="I6704" t="s">
        <v>15010</v>
      </c>
    </row>
    <row r="6705" spans="1:9">
      <c r="A6705" t="s">
        <v>9</v>
      </c>
      <c r="B6705">
        <v>121</v>
      </c>
      <c r="C6705" t="s">
        <v>15011</v>
      </c>
      <c r="D6705" t="s">
        <v>15012</v>
      </c>
      <c r="E6705" t="s">
        <v>12</v>
      </c>
      <c r="F6705" t="s">
        <v>18</v>
      </c>
      <c r="G6705">
        <v>6082804</v>
      </c>
      <c r="H6705">
        <v>1949</v>
      </c>
      <c r="I6705" t="s">
        <v>15013</v>
      </c>
    </row>
    <row r="6706" spans="1:9">
      <c r="A6706" t="s">
        <v>9</v>
      </c>
      <c r="B6706">
        <v>121</v>
      </c>
      <c r="C6706" t="s">
        <v>15014</v>
      </c>
      <c r="D6706" t="s">
        <v>15015</v>
      </c>
      <c r="E6706" t="s">
        <v>12</v>
      </c>
      <c r="F6706" t="s">
        <v>18</v>
      </c>
      <c r="G6706">
        <v>10144315</v>
      </c>
      <c r="H6706">
        <v>1952</v>
      </c>
      <c r="I6706" t="s">
        <v>15016</v>
      </c>
    </row>
    <row r="6707" spans="1:9">
      <c r="A6707" t="s">
        <v>9</v>
      </c>
      <c r="B6707">
        <v>121</v>
      </c>
      <c r="C6707" t="s">
        <v>15014</v>
      </c>
      <c r="D6707" t="s">
        <v>9442</v>
      </c>
      <c r="E6707" t="s">
        <v>17</v>
      </c>
      <c r="F6707" t="s">
        <v>13</v>
      </c>
      <c r="G6707">
        <v>25594769</v>
      </c>
      <c r="H6707">
        <v>1977</v>
      </c>
      <c r="I6707" t="s">
        <v>15017</v>
      </c>
    </row>
    <row r="6708" spans="1:9">
      <c r="A6708" t="s">
        <v>9</v>
      </c>
      <c r="B6708">
        <v>121</v>
      </c>
      <c r="C6708" t="s">
        <v>15018</v>
      </c>
      <c r="D6708" t="s">
        <v>15019</v>
      </c>
      <c r="E6708" t="s">
        <v>12</v>
      </c>
      <c r="F6708" t="s">
        <v>18</v>
      </c>
      <c r="G6708">
        <v>22048730</v>
      </c>
      <c r="H6708">
        <v>1971</v>
      </c>
      <c r="I6708" t="s">
        <v>14557</v>
      </c>
    </row>
    <row r="6709" spans="1:9">
      <c r="A6709" t="s">
        <v>9</v>
      </c>
      <c r="B6709">
        <v>121</v>
      </c>
      <c r="C6709" t="s">
        <v>15020</v>
      </c>
      <c r="D6709" t="s">
        <v>15021</v>
      </c>
      <c r="E6709" t="s">
        <v>17</v>
      </c>
      <c r="F6709" t="s">
        <v>18</v>
      </c>
      <c r="G6709">
        <v>6196491</v>
      </c>
      <c r="H6709">
        <v>1942</v>
      </c>
      <c r="I6709" t="s">
        <v>14674</v>
      </c>
    </row>
    <row r="6710" spans="1:9">
      <c r="A6710" t="s">
        <v>9</v>
      </c>
      <c r="B6710">
        <v>121</v>
      </c>
      <c r="C6710" t="s">
        <v>15022</v>
      </c>
      <c r="D6710" t="s">
        <v>1227</v>
      </c>
      <c r="E6710" t="s">
        <v>12</v>
      </c>
      <c r="F6710" t="s">
        <v>18</v>
      </c>
      <c r="G6710">
        <v>22724295</v>
      </c>
      <c r="H6710">
        <v>1972</v>
      </c>
      <c r="I6710" t="s">
        <v>15023</v>
      </c>
    </row>
    <row r="6711" spans="1:9">
      <c r="A6711" t="s">
        <v>9</v>
      </c>
      <c r="B6711">
        <v>121</v>
      </c>
      <c r="C6711" t="s">
        <v>6073</v>
      </c>
      <c r="D6711" t="s">
        <v>6937</v>
      </c>
      <c r="E6711" t="s">
        <v>17</v>
      </c>
      <c r="F6711" t="s">
        <v>13</v>
      </c>
      <c r="G6711">
        <v>14886536</v>
      </c>
      <c r="H6711">
        <v>1962</v>
      </c>
      <c r="I6711" t="s">
        <v>15024</v>
      </c>
    </row>
    <row r="6712" spans="1:9">
      <c r="A6712" t="s">
        <v>9</v>
      </c>
      <c r="B6712">
        <v>121</v>
      </c>
      <c r="C6712" t="s">
        <v>13302</v>
      </c>
      <c r="D6712" t="s">
        <v>15025</v>
      </c>
      <c r="E6712" t="s">
        <v>17</v>
      </c>
      <c r="F6712" t="s">
        <v>18</v>
      </c>
      <c r="G6712">
        <v>3973890</v>
      </c>
      <c r="H6712">
        <v>1940</v>
      </c>
      <c r="I6712" t="s">
        <v>15026</v>
      </c>
    </row>
    <row r="6713" spans="1:9">
      <c r="A6713" t="s">
        <v>9</v>
      </c>
      <c r="B6713">
        <v>121</v>
      </c>
      <c r="C6713" t="s">
        <v>2704</v>
      </c>
      <c r="D6713" t="s">
        <v>15027</v>
      </c>
      <c r="E6713" t="s">
        <v>12</v>
      </c>
      <c r="F6713" t="s">
        <v>18</v>
      </c>
      <c r="G6713">
        <v>16823640</v>
      </c>
      <c r="H6713">
        <v>1964</v>
      </c>
      <c r="I6713" t="s">
        <v>15028</v>
      </c>
    </row>
    <row r="6714" spans="1:9">
      <c r="A6714" t="s">
        <v>9</v>
      </c>
      <c r="B6714">
        <v>121</v>
      </c>
      <c r="C6714" t="s">
        <v>2704</v>
      </c>
      <c r="D6714" t="s">
        <v>15029</v>
      </c>
      <c r="E6714" t="s">
        <v>17</v>
      </c>
      <c r="F6714" t="s">
        <v>18</v>
      </c>
      <c r="G6714">
        <v>39269617</v>
      </c>
      <c r="H6714">
        <v>1995</v>
      </c>
      <c r="I6714" t="s">
        <v>15030</v>
      </c>
    </row>
    <row r="6715" spans="1:9">
      <c r="A6715" t="s">
        <v>9</v>
      </c>
      <c r="B6715">
        <v>121</v>
      </c>
      <c r="C6715" t="s">
        <v>2704</v>
      </c>
      <c r="D6715" t="s">
        <v>13164</v>
      </c>
      <c r="E6715" t="s">
        <v>12</v>
      </c>
      <c r="F6715" t="s">
        <v>18</v>
      </c>
      <c r="G6715">
        <v>20003301</v>
      </c>
      <c r="H6715">
        <v>1968</v>
      </c>
      <c r="I6715" t="s">
        <v>15031</v>
      </c>
    </row>
    <row r="6716" spans="1:9">
      <c r="A6716" t="s">
        <v>9</v>
      </c>
      <c r="B6716">
        <v>121</v>
      </c>
      <c r="C6716" t="s">
        <v>2704</v>
      </c>
      <c r="D6716" t="s">
        <v>15032</v>
      </c>
      <c r="E6716" t="s">
        <v>17</v>
      </c>
      <c r="F6716" t="s">
        <v>18</v>
      </c>
      <c r="G6716">
        <v>4483909</v>
      </c>
      <c r="H6716">
        <v>1942</v>
      </c>
      <c r="I6716" t="s">
        <v>15033</v>
      </c>
    </row>
    <row r="6717" spans="1:9">
      <c r="A6717" t="s">
        <v>9</v>
      </c>
      <c r="B6717">
        <v>121</v>
      </c>
      <c r="C6717" t="s">
        <v>2704</v>
      </c>
      <c r="D6717" t="s">
        <v>179</v>
      </c>
      <c r="E6717" t="s">
        <v>12</v>
      </c>
      <c r="F6717" t="s">
        <v>18</v>
      </c>
      <c r="G6717">
        <v>7860109</v>
      </c>
      <c r="H6717">
        <v>1946</v>
      </c>
      <c r="I6717" t="s">
        <v>15034</v>
      </c>
    </row>
    <row r="6718" spans="1:9">
      <c r="A6718" t="s">
        <v>9</v>
      </c>
      <c r="B6718">
        <v>121</v>
      </c>
      <c r="C6718" t="s">
        <v>4396</v>
      </c>
      <c r="D6718" t="s">
        <v>2936</v>
      </c>
      <c r="E6718" t="s">
        <v>12</v>
      </c>
      <c r="F6718" t="s">
        <v>18</v>
      </c>
      <c r="G6718">
        <v>4205919</v>
      </c>
      <c r="H6718">
        <v>1937</v>
      </c>
      <c r="I6718" t="s">
        <v>15035</v>
      </c>
    </row>
    <row r="6719" spans="1:9">
      <c r="A6719" t="s">
        <v>9</v>
      </c>
      <c r="B6719">
        <v>121</v>
      </c>
      <c r="C6719" t="s">
        <v>4396</v>
      </c>
      <c r="D6719" t="s">
        <v>15036</v>
      </c>
      <c r="E6719" t="s">
        <v>12</v>
      </c>
      <c r="F6719" t="s">
        <v>18</v>
      </c>
      <c r="G6719">
        <v>26689429</v>
      </c>
      <c r="H6719">
        <v>1978</v>
      </c>
      <c r="I6719" t="s">
        <v>15037</v>
      </c>
    </row>
    <row r="6720" spans="1:9">
      <c r="A6720" t="s">
        <v>9</v>
      </c>
      <c r="B6720">
        <v>121</v>
      </c>
      <c r="C6720" t="s">
        <v>4396</v>
      </c>
      <c r="D6720" t="s">
        <v>5056</v>
      </c>
      <c r="E6720" t="s">
        <v>17</v>
      </c>
      <c r="F6720" t="s">
        <v>13</v>
      </c>
      <c r="G6720">
        <v>43171207</v>
      </c>
      <c r="H6720">
        <v>2001</v>
      </c>
      <c r="I6720" t="s">
        <v>15038</v>
      </c>
    </row>
    <row r="6721" spans="1:9">
      <c r="A6721" t="s">
        <v>9</v>
      </c>
      <c r="B6721">
        <v>121</v>
      </c>
      <c r="C6721" t="s">
        <v>15039</v>
      </c>
      <c r="D6721" t="s">
        <v>15040</v>
      </c>
      <c r="E6721" t="s">
        <v>12</v>
      </c>
      <c r="F6721" t="s">
        <v>1729</v>
      </c>
      <c r="G6721">
        <v>7672798</v>
      </c>
      <c r="H6721">
        <v>1949</v>
      </c>
      <c r="I6721" t="s">
        <v>15041</v>
      </c>
    </row>
    <row r="6722" spans="1:9">
      <c r="A6722" t="s">
        <v>9</v>
      </c>
      <c r="B6722">
        <v>121</v>
      </c>
      <c r="C6722" t="s">
        <v>15042</v>
      </c>
      <c r="D6722" t="s">
        <v>15043</v>
      </c>
      <c r="E6722" t="s">
        <v>17</v>
      </c>
      <c r="F6722" t="s">
        <v>13</v>
      </c>
      <c r="G6722">
        <v>12966529</v>
      </c>
      <c r="H6722">
        <v>1957</v>
      </c>
      <c r="I6722" t="s">
        <v>15044</v>
      </c>
    </row>
    <row r="6723" spans="1:9">
      <c r="A6723" t="s">
        <v>9</v>
      </c>
      <c r="B6723">
        <v>121</v>
      </c>
      <c r="C6723" t="s">
        <v>15042</v>
      </c>
      <c r="D6723" t="s">
        <v>1561</v>
      </c>
      <c r="E6723" t="s">
        <v>17</v>
      </c>
      <c r="F6723" t="s">
        <v>13</v>
      </c>
      <c r="G6723">
        <v>3944751</v>
      </c>
      <c r="H6723">
        <v>1940</v>
      </c>
      <c r="I6723" t="s">
        <v>15045</v>
      </c>
    </row>
    <row r="6724" spans="1:9">
      <c r="A6724" t="s">
        <v>9</v>
      </c>
      <c r="B6724">
        <v>121</v>
      </c>
      <c r="C6724" t="s">
        <v>15042</v>
      </c>
      <c r="D6724" t="s">
        <v>8308</v>
      </c>
      <c r="E6724" t="s">
        <v>17</v>
      </c>
      <c r="F6724" t="s">
        <v>18</v>
      </c>
      <c r="G6724">
        <v>4575337</v>
      </c>
      <c r="H6724">
        <v>1942</v>
      </c>
      <c r="I6724" t="s">
        <v>15046</v>
      </c>
    </row>
    <row r="6725" spans="1:9">
      <c r="A6725" t="s">
        <v>9</v>
      </c>
      <c r="B6725">
        <v>121</v>
      </c>
      <c r="C6725" t="s">
        <v>15047</v>
      </c>
      <c r="D6725" t="s">
        <v>11388</v>
      </c>
      <c r="E6725" t="s">
        <v>17</v>
      </c>
      <c r="F6725" t="s">
        <v>13</v>
      </c>
      <c r="G6725">
        <v>31477039</v>
      </c>
      <c r="H6725">
        <v>1974</v>
      </c>
      <c r="I6725" t="s">
        <v>15048</v>
      </c>
    </row>
    <row r="6726" spans="1:9">
      <c r="A6726" t="s">
        <v>9</v>
      </c>
      <c r="B6726">
        <v>121</v>
      </c>
      <c r="C6726" t="s">
        <v>13324</v>
      </c>
      <c r="D6726" t="s">
        <v>15049</v>
      </c>
      <c r="E6726" t="s">
        <v>17</v>
      </c>
      <c r="F6726" t="s">
        <v>18</v>
      </c>
      <c r="G6726">
        <v>21486537</v>
      </c>
      <c r="H6726">
        <v>1970</v>
      </c>
      <c r="I6726" t="s">
        <v>15050</v>
      </c>
    </row>
    <row r="6727" spans="1:9">
      <c r="A6727" t="s">
        <v>9</v>
      </c>
      <c r="B6727">
        <v>121</v>
      </c>
      <c r="C6727" t="s">
        <v>15051</v>
      </c>
      <c r="D6727" t="s">
        <v>15052</v>
      </c>
      <c r="E6727" t="s">
        <v>12</v>
      </c>
      <c r="F6727" t="s">
        <v>18</v>
      </c>
      <c r="G6727">
        <v>40398661</v>
      </c>
      <c r="H6727">
        <v>1997</v>
      </c>
      <c r="I6727" t="s">
        <v>14178</v>
      </c>
    </row>
    <row r="6728" spans="1:9">
      <c r="A6728" t="s">
        <v>9</v>
      </c>
      <c r="B6728">
        <v>121</v>
      </c>
      <c r="C6728" t="s">
        <v>15051</v>
      </c>
      <c r="D6728" t="s">
        <v>15053</v>
      </c>
      <c r="E6728" t="s">
        <v>12</v>
      </c>
      <c r="F6728" t="s">
        <v>13</v>
      </c>
      <c r="G6728">
        <v>38788284</v>
      </c>
      <c r="H6728">
        <v>1995</v>
      </c>
      <c r="I6728" t="s">
        <v>15054</v>
      </c>
    </row>
    <row r="6729" spans="1:9">
      <c r="A6729" t="s">
        <v>9</v>
      </c>
      <c r="B6729">
        <v>121</v>
      </c>
      <c r="C6729" t="s">
        <v>15055</v>
      </c>
      <c r="D6729" t="s">
        <v>14302</v>
      </c>
      <c r="E6729" t="s">
        <v>17</v>
      </c>
      <c r="F6729" t="s">
        <v>18</v>
      </c>
      <c r="G6729">
        <v>16582710</v>
      </c>
      <c r="H6729">
        <v>1963</v>
      </c>
      <c r="I6729" t="s">
        <v>15056</v>
      </c>
    </row>
    <row r="6730" spans="1:9">
      <c r="A6730" t="s">
        <v>9</v>
      </c>
      <c r="B6730">
        <v>121</v>
      </c>
      <c r="C6730" t="s">
        <v>15055</v>
      </c>
      <c r="D6730" t="s">
        <v>2814</v>
      </c>
      <c r="E6730" t="s">
        <v>17</v>
      </c>
      <c r="F6730" t="s">
        <v>18</v>
      </c>
      <c r="G6730">
        <v>21002180</v>
      </c>
      <c r="H6730">
        <v>1969</v>
      </c>
      <c r="I6730" t="s">
        <v>15056</v>
      </c>
    </row>
    <row r="6731" spans="1:9">
      <c r="A6731" t="s">
        <v>9</v>
      </c>
      <c r="B6731">
        <v>121</v>
      </c>
      <c r="C6731" t="s">
        <v>15057</v>
      </c>
      <c r="D6731" t="s">
        <v>15058</v>
      </c>
      <c r="E6731" t="s">
        <v>12</v>
      </c>
      <c r="F6731" t="s">
        <v>18</v>
      </c>
      <c r="G6731">
        <v>6896660</v>
      </c>
      <c r="H6731">
        <v>1942</v>
      </c>
      <c r="I6731" t="s">
        <v>15059</v>
      </c>
    </row>
    <row r="6732" spans="1:9">
      <c r="A6732" t="s">
        <v>9</v>
      </c>
      <c r="B6732">
        <v>121</v>
      </c>
      <c r="C6732" t="s">
        <v>15060</v>
      </c>
      <c r="D6732" t="s">
        <v>15061</v>
      </c>
      <c r="E6732" t="s">
        <v>12</v>
      </c>
      <c r="F6732" t="s">
        <v>155</v>
      </c>
      <c r="G6732">
        <v>4128074</v>
      </c>
      <c r="H6732">
        <v>1934</v>
      </c>
      <c r="I6732" t="s">
        <v>15062</v>
      </c>
    </row>
    <row r="6733" spans="1:9">
      <c r="A6733" t="s">
        <v>9</v>
      </c>
      <c r="B6733">
        <v>121</v>
      </c>
      <c r="C6733" t="s">
        <v>15063</v>
      </c>
      <c r="D6733" t="s">
        <v>82</v>
      </c>
      <c r="E6733" t="s">
        <v>12</v>
      </c>
      <c r="F6733" t="s">
        <v>18</v>
      </c>
      <c r="G6733">
        <v>16940211</v>
      </c>
      <c r="H6733">
        <v>1963</v>
      </c>
      <c r="I6733" t="s">
        <v>15064</v>
      </c>
    </row>
    <row r="6734" spans="1:9">
      <c r="A6734" t="s">
        <v>9</v>
      </c>
      <c r="B6734">
        <v>121</v>
      </c>
      <c r="C6734" t="s">
        <v>15065</v>
      </c>
      <c r="D6734" t="s">
        <v>15066</v>
      </c>
      <c r="E6734" t="s">
        <v>17</v>
      </c>
      <c r="F6734" t="s">
        <v>56</v>
      </c>
      <c r="G6734">
        <v>31897139</v>
      </c>
      <c r="H6734">
        <v>1985</v>
      </c>
      <c r="I6734" t="s">
        <v>14844</v>
      </c>
    </row>
    <row r="6735" spans="1:9">
      <c r="A6735" t="s">
        <v>9</v>
      </c>
      <c r="B6735">
        <v>121</v>
      </c>
      <c r="C6735" t="s">
        <v>15067</v>
      </c>
      <c r="D6735" t="s">
        <v>15068</v>
      </c>
      <c r="E6735" t="s">
        <v>12</v>
      </c>
      <c r="F6735" t="s">
        <v>18</v>
      </c>
      <c r="G6735">
        <v>14866354</v>
      </c>
      <c r="H6735">
        <v>1962</v>
      </c>
      <c r="I6735" t="s">
        <v>15069</v>
      </c>
    </row>
    <row r="6736" spans="1:9">
      <c r="A6736" t="s">
        <v>9</v>
      </c>
      <c r="B6736">
        <v>121</v>
      </c>
      <c r="C6736" t="s">
        <v>15070</v>
      </c>
      <c r="D6736" t="s">
        <v>15071</v>
      </c>
      <c r="E6736" t="s">
        <v>12</v>
      </c>
      <c r="F6736" t="s">
        <v>8858</v>
      </c>
      <c r="G6736">
        <v>14618619</v>
      </c>
      <c r="H6736">
        <v>1961</v>
      </c>
      <c r="I6736" t="s">
        <v>15072</v>
      </c>
    </row>
    <row r="6737" spans="1:9">
      <c r="A6737" t="s">
        <v>9</v>
      </c>
      <c r="B6737">
        <v>121</v>
      </c>
      <c r="C6737" t="s">
        <v>15073</v>
      </c>
      <c r="D6737" t="s">
        <v>559</v>
      </c>
      <c r="E6737" t="s">
        <v>17</v>
      </c>
      <c r="F6737" t="s">
        <v>13</v>
      </c>
      <c r="G6737">
        <v>4643665</v>
      </c>
      <c r="H6737">
        <v>1943</v>
      </c>
      <c r="I6737" t="s">
        <v>15074</v>
      </c>
    </row>
    <row r="6738" spans="1:9">
      <c r="A6738" t="s">
        <v>9</v>
      </c>
      <c r="B6738">
        <v>121</v>
      </c>
      <c r="C6738" t="s">
        <v>15075</v>
      </c>
      <c r="D6738" t="s">
        <v>11079</v>
      </c>
      <c r="E6738" t="s">
        <v>12</v>
      </c>
      <c r="F6738" t="s">
        <v>18</v>
      </c>
      <c r="G6738">
        <v>20405925</v>
      </c>
      <c r="H6738">
        <v>1968</v>
      </c>
      <c r="I6738" t="s">
        <v>15076</v>
      </c>
    </row>
    <row r="6739" spans="1:9">
      <c r="A6739" t="s">
        <v>9</v>
      </c>
      <c r="B6739">
        <v>121</v>
      </c>
      <c r="C6739" t="s">
        <v>9735</v>
      </c>
      <c r="D6739" t="s">
        <v>15077</v>
      </c>
      <c r="E6739" t="s">
        <v>12</v>
      </c>
      <c r="F6739" t="s">
        <v>18</v>
      </c>
      <c r="G6739">
        <v>35726713</v>
      </c>
      <c r="H6739">
        <v>1990</v>
      </c>
      <c r="I6739" t="s">
        <v>15078</v>
      </c>
    </row>
    <row r="6740" spans="1:9">
      <c r="A6740" t="s">
        <v>9</v>
      </c>
      <c r="B6740">
        <v>121</v>
      </c>
      <c r="C6740" t="s">
        <v>15079</v>
      </c>
      <c r="D6740" t="s">
        <v>15080</v>
      </c>
      <c r="E6740" t="s">
        <v>17</v>
      </c>
      <c r="F6740" t="s">
        <v>13</v>
      </c>
      <c r="G6740">
        <v>14901592</v>
      </c>
      <c r="H6740">
        <v>1962</v>
      </c>
      <c r="I6740" t="s">
        <v>15081</v>
      </c>
    </row>
    <row r="6741" spans="1:9">
      <c r="A6741" t="s">
        <v>9</v>
      </c>
      <c r="B6741">
        <v>121</v>
      </c>
      <c r="C6741" t="s">
        <v>15082</v>
      </c>
      <c r="D6741" t="s">
        <v>15083</v>
      </c>
      <c r="E6741" t="s">
        <v>17</v>
      </c>
      <c r="F6741" t="s">
        <v>18</v>
      </c>
      <c r="G6741">
        <v>10703135</v>
      </c>
      <c r="H6741">
        <v>1952</v>
      </c>
      <c r="I6741" t="s">
        <v>15084</v>
      </c>
    </row>
    <row r="6742" spans="1:9">
      <c r="A6742" t="s">
        <v>9</v>
      </c>
      <c r="B6742">
        <v>121</v>
      </c>
      <c r="C6742" t="s">
        <v>15082</v>
      </c>
      <c r="D6742" t="s">
        <v>13825</v>
      </c>
      <c r="E6742" t="s">
        <v>12</v>
      </c>
      <c r="F6742" t="s">
        <v>56</v>
      </c>
      <c r="G6742">
        <v>22853168</v>
      </c>
      <c r="H6742">
        <v>1972</v>
      </c>
      <c r="I6742" t="s">
        <v>15085</v>
      </c>
    </row>
    <row r="6743" spans="1:9">
      <c r="A6743" t="s">
        <v>9</v>
      </c>
      <c r="B6743">
        <v>121</v>
      </c>
      <c r="C6743" t="s">
        <v>2746</v>
      </c>
      <c r="D6743" t="s">
        <v>14723</v>
      </c>
      <c r="E6743" t="s">
        <v>17</v>
      </c>
      <c r="F6743" t="s">
        <v>56</v>
      </c>
      <c r="G6743">
        <v>17606961</v>
      </c>
      <c r="H6743">
        <v>1964</v>
      </c>
      <c r="I6743" t="s">
        <v>15086</v>
      </c>
    </row>
    <row r="6744" spans="1:9">
      <c r="A6744" t="s">
        <v>9</v>
      </c>
      <c r="B6744">
        <v>121</v>
      </c>
      <c r="C6744" t="s">
        <v>981</v>
      </c>
      <c r="D6744" t="s">
        <v>1540</v>
      </c>
      <c r="E6744" t="s">
        <v>12</v>
      </c>
      <c r="F6744" t="s">
        <v>13</v>
      </c>
      <c r="G6744">
        <v>10266624</v>
      </c>
      <c r="H6744">
        <v>1952</v>
      </c>
      <c r="I6744" t="s">
        <v>15087</v>
      </c>
    </row>
    <row r="6745" spans="1:9">
      <c r="A6745" t="s">
        <v>9</v>
      </c>
      <c r="B6745">
        <v>121</v>
      </c>
      <c r="C6745" t="s">
        <v>15088</v>
      </c>
      <c r="D6745" t="s">
        <v>15089</v>
      </c>
      <c r="E6745" t="s">
        <v>12</v>
      </c>
      <c r="F6745" t="s">
        <v>18</v>
      </c>
      <c r="G6745">
        <v>27767009</v>
      </c>
      <c r="H6745">
        <v>1979</v>
      </c>
      <c r="I6745" t="s">
        <v>15090</v>
      </c>
    </row>
    <row r="6746" spans="1:9">
      <c r="A6746" t="s">
        <v>9</v>
      </c>
      <c r="B6746">
        <v>121</v>
      </c>
      <c r="C6746" t="s">
        <v>15088</v>
      </c>
      <c r="D6746" t="s">
        <v>9951</v>
      </c>
      <c r="E6746" t="s">
        <v>12</v>
      </c>
      <c r="F6746" t="s">
        <v>18</v>
      </c>
      <c r="G6746">
        <v>11293385</v>
      </c>
      <c r="H6746">
        <v>1954</v>
      </c>
      <c r="I6746" t="s">
        <v>15091</v>
      </c>
    </row>
    <row r="6747" spans="1:9">
      <c r="A6747" t="s">
        <v>9</v>
      </c>
      <c r="B6747">
        <v>121</v>
      </c>
      <c r="C6747" t="s">
        <v>15092</v>
      </c>
      <c r="D6747" t="s">
        <v>15093</v>
      </c>
      <c r="E6747" t="s">
        <v>17</v>
      </c>
      <c r="F6747" t="s">
        <v>18</v>
      </c>
      <c r="G6747">
        <v>16492698</v>
      </c>
      <c r="H6747">
        <v>1962</v>
      </c>
      <c r="I6747" t="s">
        <v>15094</v>
      </c>
    </row>
    <row r="6748" spans="1:9">
      <c r="A6748" t="s">
        <v>9</v>
      </c>
      <c r="B6748">
        <v>121</v>
      </c>
      <c r="C6748" t="s">
        <v>2765</v>
      </c>
      <c r="D6748" t="s">
        <v>3860</v>
      </c>
      <c r="E6748" t="s">
        <v>12</v>
      </c>
      <c r="F6748" t="s">
        <v>18</v>
      </c>
      <c r="G6748">
        <v>16246761</v>
      </c>
      <c r="H6748">
        <v>1963</v>
      </c>
      <c r="I6748" t="s">
        <v>15095</v>
      </c>
    </row>
    <row r="6749" spans="1:9">
      <c r="A6749" t="s">
        <v>9</v>
      </c>
      <c r="B6749">
        <v>121</v>
      </c>
      <c r="C6749" t="s">
        <v>15096</v>
      </c>
      <c r="D6749" t="s">
        <v>15097</v>
      </c>
      <c r="E6749" t="s">
        <v>12</v>
      </c>
      <c r="F6749" t="s">
        <v>18</v>
      </c>
      <c r="G6749">
        <v>4534185</v>
      </c>
      <c r="H6749">
        <v>1945</v>
      </c>
      <c r="I6749" t="s">
        <v>15098</v>
      </c>
    </row>
    <row r="6750" spans="1:9">
      <c r="A6750" t="s">
        <v>9</v>
      </c>
      <c r="B6750">
        <v>121</v>
      </c>
      <c r="C6750" t="s">
        <v>15099</v>
      </c>
      <c r="D6750" t="s">
        <v>15100</v>
      </c>
      <c r="E6750" t="s">
        <v>17</v>
      </c>
      <c r="F6750" t="s">
        <v>18</v>
      </c>
      <c r="G6750">
        <v>702554</v>
      </c>
      <c r="H6750">
        <v>1938</v>
      </c>
      <c r="I6750" t="s">
        <v>15101</v>
      </c>
    </row>
    <row r="6751" spans="1:9">
      <c r="A6751" t="s">
        <v>9</v>
      </c>
      <c r="B6751">
        <v>121</v>
      </c>
      <c r="C6751" t="s">
        <v>2774</v>
      </c>
      <c r="D6751" t="s">
        <v>15102</v>
      </c>
      <c r="E6751" t="s">
        <v>12</v>
      </c>
      <c r="F6751" t="s">
        <v>18</v>
      </c>
      <c r="G6751">
        <v>12053044</v>
      </c>
      <c r="H6751">
        <v>1956</v>
      </c>
      <c r="I6751" t="s">
        <v>15103</v>
      </c>
    </row>
    <row r="6752" spans="1:9">
      <c r="A6752" t="s">
        <v>9</v>
      </c>
      <c r="B6752">
        <v>121</v>
      </c>
      <c r="C6752" t="s">
        <v>15104</v>
      </c>
      <c r="D6752" t="s">
        <v>1080</v>
      </c>
      <c r="E6752" t="s">
        <v>12</v>
      </c>
      <c r="F6752" t="s">
        <v>18</v>
      </c>
      <c r="G6752">
        <v>13515281</v>
      </c>
      <c r="H6752">
        <v>1957</v>
      </c>
      <c r="I6752" t="s">
        <v>15105</v>
      </c>
    </row>
    <row r="6753" spans="1:9">
      <c r="A6753" t="s">
        <v>9</v>
      </c>
      <c r="B6753">
        <v>121</v>
      </c>
      <c r="C6753" t="s">
        <v>13406</v>
      </c>
      <c r="D6753" t="s">
        <v>190</v>
      </c>
      <c r="E6753" t="s">
        <v>12</v>
      </c>
      <c r="F6753" t="s">
        <v>18</v>
      </c>
      <c r="G6753">
        <v>14407512</v>
      </c>
      <c r="H6753">
        <v>1961</v>
      </c>
      <c r="I6753" t="s">
        <v>15106</v>
      </c>
    </row>
    <row r="6754" spans="1:9">
      <c r="A6754" t="s">
        <v>9</v>
      </c>
      <c r="B6754">
        <v>121</v>
      </c>
      <c r="C6754" t="s">
        <v>15107</v>
      </c>
      <c r="D6754" t="s">
        <v>1829</v>
      </c>
      <c r="E6754" t="s">
        <v>12</v>
      </c>
      <c r="F6754" t="s">
        <v>56</v>
      </c>
      <c r="G6754">
        <v>4428398</v>
      </c>
      <c r="H6754">
        <v>1943</v>
      </c>
      <c r="I6754" t="s">
        <v>15108</v>
      </c>
    </row>
    <row r="6755" spans="1:9">
      <c r="A6755" t="s">
        <v>9</v>
      </c>
      <c r="B6755">
        <v>121</v>
      </c>
      <c r="C6755" t="s">
        <v>15109</v>
      </c>
      <c r="D6755" t="s">
        <v>15110</v>
      </c>
      <c r="E6755" t="s">
        <v>12</v>
      </c>
      <c r="F6755" t="s">
        <v>13</v>
      </c>
      <c r="G6755">
        <v>23701555</v>
      </c>
      <c r="H6755">
        <v>1975</v>
      </c>
      <c r="I6755" t="s">
        <v>15111</v>
      </c>
    </row>
    <row r="6756" spans="1:9">
      <c r="A6756" t="s">
        <v>9</v>
      </c>
      <c r="B6756">
        <v>121</v>
      </c>
      <c r="C6756" t="s">
        <v>15112</v>
      </c>
      <c r="D6756" t="s">
        <v>15113</v>
      </c>
      <c r="E6756" t="s">
        <v>17</v>
      </c>
      <c r="F6756" t="s">
        <v>18</v>
      </c>
      <c r="G6756">
        <v>14407103</v>
      </c>
      <c r="H6756">
        <v>1961</v>
      </c>
      <c r="I6756" t="s">
        <v>15114</v>
      </c>
    </row>
    <row r="6757" spans="1:9">
      <c r="A6757" t="s">
        <v>9</v>
      </c>
      <c r="B6757">
        <v>121</v>
      </c>
      <c r="C6757" t="s">
        <v>15115</v>
      </c>
      <c r="D6757" t="s">
        <v>15116</v>
      </c>
      <c r="E6757" t="s">
        <v>12</v>
      </c>
      <c r="F6757" t="s">
        <v>18</v>
      </c>
      <c r="G6757">
        <v>25997323</v>
      </c>
      <c r="H6757">
        <v>1977</v>
      </c>
      <c r="I6757" t="s">
        <v>15117</v>
      </c>
    </row>
    <row r="6758" spans="1:9">
      <c r="A6758" t="s">
        <v>9</v>
      </c>
      <c r="B6758">
        <v>121</v>
      </c>
      <c r="C6758" t="s">
        <v>15118</v>
      </c>
      <c r="D6758" t="s">
        <v>15119</v>
      </c>
      <c r="E6758" t="s">
        <v>12</v>
      </c>
      <c r="F6758" t="s">
        <v>13</v>
      </c>
      <c r="G6758">
        <v>27216395</v>
      </c>
      <c r="H6758">
        <v>1979</v>
      </c>
      <c r="I6758" t="s">
        <v>15120</v>
      </c>
    </row>
    <row r="6759" spans="1:9">
      <c r="A6759" t="s">
        <v>9</v>
      </c>
      <c r="B6759">
        <v>121</v>
      </c>
      <c r="C6759" t="s">
        <v>11252</v>
      </c>
      <c r="D6759" t="s">
        <v>15121</v>
      </c>
      <c r="E6759" t="s">
        <v>17</v>
      </c>
      <c r="F6759" t="s">
        <v>18</v>
      </c>
      <c r="G6759">
        <v>5637626</v>
      </c>
      <c r="H6759">
        <v>1947</v>
      </c>
      <c r="I6759" t="s">
        <v>14722</v>
      </c>
    </row>
    <row r="6760" spans="1:9">
      <c r="A6760" t="s">
        <v>9</v>
      </c>
      <c r="B6760">
        <v>121</v>
      </c>
      <c r="C6760" t="s">
        <v>15122</v>
      </c>
      <c r="D6760" t="s">
        <v>15123</v>
      </c>
      <c r="E6760" t="s">
        <v>17</v>
      </c>
      <c r="F6760" t="s">
        <v>18</v>
      </c>
      <c r="G6760">
        <v>10692513</v>
      </c>
      <c r="H6760">
        <v>1952</v>
      </c>
      <c r="I6760" t="s">
        <v>14647</v>
      </c>
    </row>
    <row r="6761" spans="1:9">
      <c r="A6761" t="s">
        <v>9</v>
      </c>
      <c r="B6761">
        <v>121</v>
      </c>
      <c r="C6761" t="s">
        <v>15124</v>
      </c>
      <c r="D6761" t="s">
        <v>15125</v>
      </c>
      <c r="E6761" t="s">
        <v>17</v>
      </c>
      <c r="F6761" t="s">
        <v>18</v>
      </c>
      <c r="G6761">
        <v>40292199</v>
      </c>
      <c r="H6761">
        <v>1997</v>
      </c>
      <c r="I6761" t="s">
        <v>15126</v>
      </c>
    </row>
    <row r="6762" spans="1:9">
      <c r="A6762" t="s">
        <v>9</v>
      </c>
      <c r="B6762">
        <v>121</v>
      </c>
      <c r="C6762" t="s">
        <v>15127</v>
      </c>
      <c r="D6762" t="s">
        <v>15128</v>
      </c>
      <c r="E6762" t="s">
        <v>17</v>
      </c>
      <c r="F6762" t="s">
        <v>13</v>
      </c>
      <c r="G6762">
        <v>29595058</v>
      </c>
      <c r="H6762">
        <v>1982</v>
      </c>
      <c r="I6762" t="s">
        <v>15129</v>
      </c>
    </row>
    <row r="6763" spans="1:9">
      <c r="A6763" t="s">
        <v>9</v>
      </c>
      <c r="B6763">
        <v>121</v>
      </c>
      <c r="C6763" t="s">
        <v>15127</v>
      </c>
      <c r="D6763" t="s">
        <v>10242</v>
      </c>
      <c r="E6763" t="s">
        <v>12</v>
      </c>
      <c r="F6763" t="s">
        <v>18</v>
      </c>
      <c r="G6763">
        <v>4405776</v>
      </c>
      <c r="H6763">
        <v>1943</v>
      </c>
      <c r="I6763" t="s">
        <v>15129</v>
      </c>
    </row>
    <row r="6764" spans="1:9">
      <c r="A6764" t="s">
        <v>9</v>
      </c>
      <c r="B6764">
        <v>121</v>
      </c>
      <c r="C6764" t="s">
        <v>8229</v>
      </c>
      <c r="D6764" t="s">
        <v>480</v>
      </c>
      <c r="E6764" t="s">
        <v>17</v>
      </c>
      <c r="F6764" t="s">
        <v>18</v>
      </c>
      <c r="G6764">
        <v>11383467</v>
      </c>
      <c r="H6764">
        <v>1955</v>
      </c>
      <c r="I6764" t="s">
        <v>15130</v>
      </c>
    </row>
    <row r="6765" spans="1:9">
      <c r="A6765" t="s">
        <v>9</v>
      </c>
      <c r="B6765">
        <v>121</v>
      </c>
      <c r="C6765" t="s">
        <v>11258</v>
      </c>
      <c r="D6765" t="s">
        <v>486</v>
      </c>
      <c r="E6765" t="s">
        <v>17</v>
      </c>
      <c r="F6765" t="s">
        <v>18</v>
      </c>
      <c r="G6765">
        <v>14011627</v>
      </c>
      <c r="H6765">
        <v>1960</v>
      </c>
      <c r="I6765" t="s">
        <v>15131</v>
      </c>
    </row>
    <row r="6766" spans="1:9">
      <c r="A6766" t="s">
        <v>9</v>
      </c>
      <c r="B6766">
        <v>121</v>
      </c>
      <c r="C6766" t="s">
        <v>2795</v>
      </c>
      <c r="D6766" t="s">
        <v>15132</v>
      </c>
      <c r="E6766" t="s">
        <v>17</v>
      </c>
      <c r="F6766" t="s">
        <v>18</v>
      </c>
      <c r="G6766">
        <v>22430889</v>
      </c>
      <c r="H6766">
        <v>1971</v>
      </c>
      <c r="I6766" t="s">
        <v>15133</v>
      </c>
    </row>
    <row r="6767" spans="1:9">
      <c r="A6767" t="s">
        <v>9</v>
      </c>
      <c r="B6767">
        <v>121</v>
      </c>
      <c r="C6767" t="s">
        <v>8235</v>
      </c>
      <c r="D6767" t="s">
        <v>15134</v>
      </c>
      <c r="E6767" t="s">
        <v>17</v>
      </c>
      <c r="F6767" t="s">
        <v>13</v>
      </c>
      <c r="G6767">
        <v>2761927</v>
      </c>
      <c r="H6767">
        <v>1936</v>
      </c>
      <c r="I6767" t="s">
        <v>15135</v>
      </c>
    </row>
    <row r="6768" spans="1:9">
      <c r="A6768" t="s">
        <v>9</v>
      </c>
      <c r="B6768">
        <v>121</v>
      </c>
      <c r="C6768" t="s">
        <v>8235</v>
      </c>
      <c r="D6768" t="s">
        <v>15136</v>
      </c>
      <c r="E6768" t="s">
        <v>12</v>
      </c>
      <c r="F6768" t="s">
        <v>13</v>
      </c>
      <c r="G6768">
        <v>10399619</v>
      </c>
      <c r="H6768">
        <v>1952</v>
      </c>
      <c r="I6768" t="s">
        <v>14612</v>
      </c>
    </row>
    <row r="6769" spans="1:9">
      <c r="A6769" t="s">
        <v>9</v>
      </c>
      <c r="B6769">
        <v>121</v>
      </c>
      <c r="C6769" t="s">
        <v>8246</v>
      </c>
      <c r="D6769" t="s">
        <v>510</v>
      </c>
      <c r="E6769" t="s">
        <v>12</v>
      </c>
      <c r="F6769" t="s">
        <v>56</v>
      </c>
      <c r="G6769">
        <v>29040389</v>
      </c>
      <c r="H6769">
        <v>1981</v>
      </c>
      <c r="I6769" t="s">
        <v>15137</v>
      </c>
    </row>
    <row r="6770" spans="1:9">
      <c r="A6770" t="s">
        <v>9</v>
      </c>
      <c r="B6770">
        <v>121</v>
      </c>
      <c r="C6770" t="s">
        <v>11270</v>
      </c>
      <c r="D6770" t="s">
        <v>15138</v>
      </c>
      <c r="E6770" t="s">
        <v>17</v>
      </c>
      <c r="F6770" t="s">
        <v>18</v>
      </c>
      <c r="G6770">
        <v>5798571</v>
      </c>
      <c r="H6770">
        <v>1948</v>
      </c>
      <c r="I6770" t="s">
        <v>15139</v>
      </c>
    </row>
    <row r="6771" spans="1:9">
      <c r="A6771" t="s">
        <v>9</v>
      </c>
      <c r="B6771">
        <v>121</v>
      </c>
      <c r="C6771" t="s">
        <v>1019</v>
      </c>
      <c r="D6771" t="s">
        <v>4660</v>
      </c>
      <c r="E6771" t="s">
        <v>12</v>
      </c>
      <c r="F6771" t="s">
        <v>18</v>
      </c>
      <c r="G6771">
        <v>17019575</v>
      </c>
      <c r="H6771">
        <v>1963</v>
      </c>
      <c r="I6771" t="s">
        <v>14303</v>
      </c>
    </row>
    <row r="6772" spans="1:9">
      <c r="A6772" t="s">
        <v>9</v>
      </c>
      <c r="B6772">
        <v>121</v>
      </c>
      <c r="C6772" t="s">
        <v>15140</v>
      </c>
      <c r="D6772" t="s">
        <v>9601</v>
      </c>
      <c r="E6772" t="s">
        <v>12</v>
      </c>
      <c r="F6772" t="s">
        <v>13</v>
      </c>
      <c r="G6772">
        <v>22201515</v>
      </c>
      <c r="H6772">
        <v>1971</v>
      </c>
      <c r="I6772" t="s">
        <v>15141</v>
      </c>
    </row>
    <row r="6773" spans="1:9">
      <c r="A6773" t="s">
        <v>9</v>
      </c>
      <c r="B6773">
        <v>121</v>
      </c>
      <c r="C6773" t="s">
        <v>11277</v>
      </c>
      <c r="D6773" t="s">
        <v>4720</v>
      </c>
      <c r="E6773" t="s">
        <v>12</v>
      </c>
      <c r="F6773" t="s">
        <v>13</v>
      </c>
      <c r="G6773">
        <v>21472562</v>
      </c>
      <c r="H6773">
        <v>1970</v>
      </c>
      <c r="I6773" t="s">
        <v>15142</v>
      </c>
    </row>
    <row r="6774" spans="1:9">
      <c r="A6774" t="s">
        <v>9</v>
      </c>
      <c r="B6774">
        <v>121</v>
      </c>
      <c r="C6774" t="s">
        <v>9795</v>
      </c>
      <c r="D6774" t="s">
        <v>15143</v>
      </c>
      <c r="E6774" t="s">
        <v>17</v>
      </c>
      <c r="F6774" t="s">
        <v>13</v>
      </c>
      <c r="G6774">
        <v>27845712</v>
      </c>
      <c r="H6774">
        <v>1980</v>
      </c>
      <c r="I6774" t="s">
        <v>15144</v>
      </c>
    </row>
    <row r="6775" spans="1:9">
      <c r="A6775" t="s">
        <v>9</v>
      </c>
      <c r="B6775">
        <v>121</v>
      </c>
      <c r="C6775" t="s">
        <v>15145</v>
      </c>
      <c r="D6775" t="s">
        <v>15146</v>
      </c>
      <c r="E6775" t="s">
        <v>12</v>
      </c>
      <c r="F6775" t="s">
        <v>56</v>
      </c>
      <c r="G6775">
        <v>22504808</v>
      </c>
      <c r="H6775">
        <v>1971</v>
      </c>
      <c r="I6775" t="s">
        <v>15147</v>
      </c>
    </row>
    <row r="6776" spans="1:9">
      <c r="A6776" t="s">
        <v>9</v>
      </c>
      <c r="B6776">
        <v>121</v>
      </c>
      <c r="C6776" t="s">
        <v>15145</v>
      </c>
      <c r="D6776" t="s">
        <v>15148</v>
      </c>
      <c r="E6776" t="s">
        <v>12</v>
      </c>
      <c r="F6776" t="s">
        <v>13</v>
      </c>
      <c r="G6776">
        <v>4298672</v>
      </c>
      <c r="H6776">
        <v>1939</v>
      </c>
      <c r="I6776" t="s">
        <v>15149</v>
      </c>
    </row>
    <row r="6777" spans="1:9">
      <c r="A6777" t="s">
        <v>9</v>
      </c>
      <c r="B6777">
        <v>121</v>
      </c>
      <c r="C6777" t="s">
        <v>15150</v>
      </c>
      <c r="D6777" t="s">
        <v>15151</v>
      </c>
      <c r="E6777" t="s">
        <v>17</v>
      </c>
      <c r="F6777" t="s">
        <v>13</v>
      </c>
      <c r="G6777">
        <v>16054333</v>
      </c>
      <c r="H6777">
        <v>1963</v>
      </c>
      <c r="I6777" t="s">
        <v>15152</v>
      </c>
    </row>
    <row r="6778" spans="1:9">
      <c r="A6778" t="s">
        <v>9</v>
      </c>
      <c r="B6778">
        <v>121</v>
      </c>
      <c r="C6778" t="s">
        <v>15153</v>
      </c>
      <c r="D6778" t="s">
        <v>1500</v>
      </c>
      <c r="E6778" t="s">
        <v>12</v>
      </c>
      <c r="F6778" t="s">
        <v>18</v>
      </c>
      <c r="G6778">
        <v>22470921</v>
      </c>
      <c r="H6778">
        <v>1971</v>
      </c>
      <c r="I6778" t="s">
        <v>15154</v>
      </c>
    </row>
    <row r="6779" spans="1:9">
      <c r="A6779" t="s">
        <v>9</v>
      </c>
      <c r="B6779">
        <v>121</v>
      </c>
      <c r="C6779" t="s">
        <v>15155</v>
      </c>
      <c r="D6779" t="s">
        <v>5941</v>
      </c>
      <c r="E6779" t="s">
        <v>12</v>
      </c>
      <c r="F6779" t="s">
        <v>690</v>
      </c>
      <c r="G6779">
        <v>8519828</v>
      </c>
      <c r="H6779">
        <v>1950</v>
      </c>
      <c r="I6779" t="s">
        <v>15156</v>
      </c>
    </row>
    <row r="6780" spans="1:9">
      <c r="A6780" t="s">
        <v>9</v>
      </c>
      <c r="B6780">
        <v>121</v>
      </c>
      <c r="C6780" t="s">
        <v>1026</v>
      </c>
      <c r="D6780" t="s">
        <v>6118</v>
      </c>
      <c r="E6780" t="s">
        <v>12</v>
      </c>
      <c r="F6780" t="s">
        <v>690</v>
      </c>
      <c r="G6780">
        <v>8577999</v>
      </c>
      <c r="H6780">
        <v>1951</v>
      </c>
      <c r="I6780" t="s">
        <v>15157</v>
      </c>
    </row>
    <row r="6781" spans="1:9">
      <c r="A6781" t="s">
        <v>9</v>
      </c>
      <c r="B6781">
        <v>121</v>
      </c>
      <c r="C6781" t="s">
        <v>15158</v>
      </c>
      <c r="D6781" t="s">
        <v>15159</v>
      </c>
      <c r="E6781" t="s">
        <v>17</v>
      </c>
      <c r="F6781" t="s">
        <v>13</v>
      </c>
      <c r="G6781">
        <v>36275558</v>
      </c>
      <c r="H6781">
        <v>1991</v>
      </c>
      <c r="I6781" t="s">
        <v>15160</v>
      </c>
    </row>
    <row r="6782" spans="1:9">
      <c r="A6782" t="s">
        <v>9</v>
      </c>
      <c r="B6782">
        <v>121</v>
      </c>
      <c r="C6782" t="s">
        <v>15161</v>
      </c>
      <c r="D6782" t="s">
        <v>4242</v>
      </c>
      <c r="E6782" t="s">
        <v>12</v>
      </c>
      <c r="F6782" t="s">
        <v>18</v>
      </c>
      <c r="G6782">
        <v>28987221</v>
      </c>
      <c r="H6782">
        <v>1981</v>
      </c>
      <c r="I6782" t="s">
        <v>15162</v>
      </c>
    </row>
    <row r="6783" spans="1:9">
      <c r="A6783" t="s">
        <v>9</v>
      </c>
      <c r="B6783">
        <v>121</v>
      </c>
      <c r="C6783" t="s">
        <v>1040</v>
      </c>
      <c r="D6783" t="s">
        <v>15163</v>
      </c>
      <c r="E6783" t="s">
        <v>17</v>
      </c>
      <c r="F6783" t="s">
        <v>35</v>
      </c>
      <c r="G6783">
        <v>463938</v>
      </c>
      <c r="H6783">
        <v>1929</v>
      </c>
      <c r="I6783" t="s">
        <v>15164</v>
      </c>
    </row>
    <row r="6784" spans="1:9">
      <c r="A6784" t="s">
        <v>9</v>
      </c>
      <c r="B6784">
        <v>121</v>
      </c>
      <c r="C6784" t="s">
        <v>15165</v>
      </c>
      <c r="D6784" t="s">
        <v>368</v>
      </c>
      <c r="E6784" t="s">
        <v>12</v>
      </c>
      <c r="F6784" t="s">
        <v>13</v>
      </c>
      <c r="G6784">
        <v>17200103</v>
      </c>
      <c r="H6784">
        <v>1965</v>
      </c>
      <c r="I6784" t="s">
        <v>15166</v>
      </c>
    </row>
    <row r="6785" spans="1:9">
      <c r="A6785" t="s">
        <v>9</v>
      </c>
      <c r="B6785">
        <v>121</v>
      </c>
      <c r="C6785" t="s">
        <v>15167</v>
      </c>
      <c r="D6785" t="s">
        <v>15168</v>
      </c>
      <c r="E6785" t="s">
        <v>12</v>
      </c>
      <c r="F6785" t="s">
        <v>18</v>
      </c>
      <c r="G6785">
        <v>32515315</v>
      </c>
      <c r="H6785">
        <v>1986</v>
      </c>
      <c r="I6785" t="s">
        <v>15169</v>
      </c>
    </row>
    <row r="6786" spans="1:9">
      <c r="A6786" t="s">
        <v>9</v>
      </c>
      <c r="B6786">
        <v>121</v>
      </c>
      <c r="C6786" t="s">
        <v>15170</v>
      </c>
      <c r="D6786" t="s">
        <v>14079</v>
      </c>
      <c r="E6786" t="s">
        <v>17</v>
      </c>
      <c r="F6786" t="s">
        <v>18</v>
      </c>
      <c r="G6786">
        <v>190104</v>
      </c>
      <c r="H6786">
        <v>1930</v>
      </c>
      <c r="I6786" t="s">
        <v>15171</v>
      </c>
    </row>
    <row r="6787" spans="1:9">
      <c r="A6787" t="s">
        <v>9</v>
      </c>
      <c r="B6787">
        <v>121</v>
      </c>
      <c r="C6787" t="s">
        <v>11330</v>
      </c>
      <c r="D6787" t="s">
        <v>4557</v>
      </c>
      <c r="E6787" t="s">
        <v>12</v>
      </c>
      <c r="F6787" t="s">
        <v>13</v>
      </c>
      <c r="G6787">
        <v>22502476</v>
      </c>
      <c r="H6787">
        <v>1972</v>
      </c>
      <c r="I6787" t="s">
        <v>15172</v>
      </c>
    </row>
    <row r="6788" spans="1:9">
      <c r="A6788" t="s">
        <v>9</v>
      </c>
      <c r="B6788">
        <v>121</v>
      </c>
      <c r="C6788" t="s">
        <v>2872</v>
      </c>
      <c r="D6788" t="s">
        <v>15173</v>
      </c>
      <c r="E6788" t="s">
        <v>12</v>
      </c>
      <c r="F6788" t="s">
        <v>13</v>
      </c>
      <c r="G6788">
        <v>36942514</v>
      </c>
      <c r="H6788">
        <v>1992</v>
      </c>
      <c r="I6788" t="s">
        <v>15174</v>
      </c>
    </row>
    <row r="6789" spans="1:9">
      <c r="A6789" t="s">
        <v>9</v>
      </c>
      <c r="B6789">
        <v>121</v>
      </c>
      <c r="C6789" t="s">
        <v>15175</v>
      </c>
      <c r="D6789" t="s">
        <v>11110</v>
      </c>
      <c r="E6789" t="s">
        <v>12</v>
      </c>
      <c r="F6789" t="s">
        <v>18</v>
      </c>
      <c r="G6789">
        <v>8421300</v>
      </c>
      <c r="H6789">
        <v>1947</v>
      </c>
      <c r="I6789" t="s">
        <v>15176</v>
      </c>
    </row>
    <row r="6790" spans="1:9">
      <c r="A6790" t="s">
        <v>9</v>
      </c>
      <c r="B6790">
        <v>121</v>
      </c>
      <c r="C6790" t="s">
        <v>9811</v>
      </c>
      <c r="D6790" t="s">
        <v>100</v>
      </c>
      <c r="E6790" t="s">
        <v>17</v>
      </c>
      <c r="F6790" t="s">
        <v>56</v>
      </c>
      <c r="G6790">
        <v>5334322</v>
      </c>
      <c r="H6790">
        <v>1946</v>
      </c>
      <c r="I6790" t="s">
        <v>15177</v>
      </c>
    </row>
    <row r="6791" spans="1:9">
      <c r="A6791" t="s">
        <v>9</v>
      </c>
      <c r="B6791">
        <v>121</v>
      </c>
      <c r="C6791" t="s">
        <v>15178</v>
      </c>
      <c r="D6791" t="s">
        <v>2837</v>
      </c>
      <c r="E6791" t="s">
        <v>17</v>
      </c>
      <c r="F6791" t="s">
        <v>18</v>
      </c>
      <c r="G6791">
        <v>4614324</v>
      </c>
      <c r="H6791">
        <v>1942</v>
      </c>
      <c r="I6791" t="s">
        <v>15179</v>
      </c>
    </row>
    <row r="6792" spans="1:9">
      <c r="A6792" t="s">
        <v>9</v>
      </c>
      <c r="B6792">
        <v>121</v>
      </c>
      <c r="C6792" t="s">
        <v>15180</v>
      </c>
      <c r="D6792" t="s">
        <v>15181</v>
      </c>
      <c r="E6792" t="s">
        <v>17</v>
      </c>
      <c r="F6792" t="s">
        <v>56</v>
      </c>
      <c r="G6792">
        <v>16892445</v>
      </c>
      <c r="H6792">
        <v>1963</v>
      </c>
      <c r="I6792" t="s">
        <v>15182</v>
      </c>
    </row>
    <row r="6793" spans="1:9">
      <c r="A6793" t="s">
        <v>9</v>
      </c>
      <c r="B6793">
        <v>121</v>
      </c>
      <c r="C6793" t="s">
        <v>15183</v>
      </c>
      <c r="D6793" t="s">
        <v>15184</v>
      </c>
      <c r="E6793" t="s">
        <v>17</v>
      </c>
      <c r="F6793" t="s">
        <v>35</v>
      </c>
      <c r="G6793">
        <v>449468</v>
      </c>
      <c r="H6793">
        <v>1921</v>
      </c>
      <c r="I6793" t="s">
        <v>15185</v>
      </c>
    </row>
    <row r="6794" spans="1:9">
      <c r="A6794" t="s">
        <v>9</v>
      </c>
      <c r="B6794">
        <v>121</v>
      </c>
      <c r="C6794" t="s">
        <v>15186</v>
      </c>
      <c r="D6794" t="s">
        <v>11361</v>
      </c>
      <c r="E6794" t="s">
        <v>17</v>
      </c>
      <c r="F6794" t="s">
        <v>18</v>
      </c>
      <c r="G6794">
        <v>17801742</v>
      </c>
      <c r="H6794">
        <v>1966</v>
      </c>
      <c r="I6794" t="s">
        <v>15187</v>
      </c>
    </row>
    <row r="6795" spans="1:9">
      <c r="A6795" t="s">
        <v>9</v>
      </c>
      <c r="B6795">
        <v>121</v>
      </c>
      <c r="C6795" t="s">
        <v>15188</v>
      </c>
      <c r="D6795" t="s">
        <v>15189</v>
      </c>
      <c r="E6795" t="s">
        <v>12</v>
      </c>
      <c r="F6795" t="s">
        <v>18</v>
      </c>
      <c r="G6795">
        <v>13103708</v>
      </c>
      <c r="H6795">
        <v>1957</v>
      </c>
      <c r="I6795" t="s">
        <v>15190</v>
      </c>
    </row>
    <row r="6796" spans="1:9">
      <c r="A6796" t="s">
        <v>9</v>
      </c>
      <c r="B6796">
        <v>121</v>
      </c>
      <c r="C6796" t="s">
        <v>1065</v>
      </c>
      <c r="D6796" t="s">
        <v>8986</v>
      </c>
      <c r="E6796" t="s">
        <v>17</v>
      </c>
      <c r="F6796" t="s">
        <v>13</v>
      </c>
      <c r="G6796">
        <v>11181873</v>
      </c>
      <c r="H6796">
        <v>1954</v>
      </c>
      <c r="I6796" t="s">
        <v>15191</v>
      </c>
    </row>
    <row r="6797" spans="1:9">
      <c r="A6797" t="s">
        <v>9</v>
      </c>
      <c r="B6797">
        <v>121</v>
      </c>
      <c r="C6797" t="s">
        <v>15192</v>
      </c>
      <c r="D6797" t="s">
        <v>15193</v>
      </c>
      <c r="E6797" t="s">
        <v>12</v>
      </c>
      <c r="F6797" t="s">
        <v>56</v>
      </c>
      <c r="G6797">
        <v>18294506</v>
      </c>
      <c r="H6797">
        <v>1967</v>
      </c>
      <c r="I6797" t="s">
        <v>15194</v>
      </c>
    </row>
    <row r="6798" spans="1:9">
      <c r="A6798" t="s">
        <v>9</v>
      </c>
      <c r="B6798">
        <v>121</v>
      </c>
      <c r="C6798" t="s">
        <v>13531</v>
      </c>
      <c r="D6798" t="s">
        <v>15195</v>
      </c>
      <c r="E6798" t="s">
        <v>17</v>
      </c>
      <c r="F6798" t="s">
        <v>18</v>
      </c>
      <c r="G6798">
        <v>26364784</v>
      </c>
      <c r="H6798">
        <v>1978</v>
      </c>
      <c r="I6798" t="s">
        <v>15196</v>
      </c>
    </row>
    <row r="6799" spans="1:9">
      <c r="A6799" t="s">
        <v>9</v>
      </c>
      <c r="B6799">
        <v>121</v>
      </c>
      <c r="C6799" t="s">
        <v>13531</v>
      </c>
      <c r="D6799" t="s">
        <v>15197</v>
      </c>
      <c r="E6799" t="s">
        <v>12</v>
      </c>
      <c r="F6799" t="s">
        <v>284</v>
      </c>
      <c r="G6799">
        <v>28384677</v>
      </c>
      <c r="H6799">
        <v>1980</v>
      </c>
      <c r="I6799" t="s">
        <v>15198</v>
      </c>
    </row>
    <row r="6800" spans="1:9">
      <c r="A6800" t="s">
        <v>9</v>
      </c>
      <c r="B6800">
        <v>121</v>
      </c>
      <c r="C6800" t="s">
        <v>15199</v>
      </c>
      <c r="D6800" t="s">
        <v>15200</v>
      </c>
      <c r="E6800" t="s">
        <v>17</v>
      </c>
      <c r="F6800" t="s">
        <v>13</v>
      </c>
      <c r="G6800">
        <v>24107114</v>
      </c>
      <c r="H6800">
        <v>1976</v>
      </c>
      <c r="I6800" t="s">
        <v>14199</v>
      </c>
    </row>
    <row r="6801" spans="1:9">
      <c r="A6801" t="s">
        <v>9</v>
      </c>
      <c r="B6801">
        <v>121</v>
      </c>
      <c r="C6801" t="s">
        <v>15199</v>
      </c>
      <c r="D6801" t="s">
        <v>15201</v>
      </c>
      <c r="E6801" t="s">
        <v>12</v>
      </c>
      <c r="F6801" t="s">
        <v>18</v>
      </c>
      <c r="G6801">
        <v>23699842</v>
      </c>
      <c r="H6801">
        <v>1974</v>
      </c>
      <c r="I6801" t="s">
        <v>14199</v>
      </c>
    </row>
    <row r="6802" spans="1:9">
      <c r="A6802" t="s">
        <v>9</v>
      </c>
      <c r="B6802">
        <v>121</v>
      </c>
      <c r="C6802" t="s">
        <v>2890</v>
      </c>
      <c r="D6802" t="s">
        <v>2359</v>
      </c>
      <c r="E6802" t="s">
        <v>12</v>
      </c>
      <c r="F6802" t="s">
        <v>18</v>
      </c>
      <c r="G6802">
        <v>16940388</v>
      </c>
      <c r="H6802">
        <v>1964</v>
      </c>
      <c r="I6802" t="s">
        <v>15202</v>
      </c>
    </row>
    <row r="6803" spans="1:9">
      <c r="A6803" t="s">
        <v>9</v>
      </c>
      <c r="B6803">
        <v>121</v>
      </c>
      <c r="C6803" t="s">
        <v>8335</v>
      </c>
      <c r="D6803" t="s">
        <v>15203</v>
      </c>
      <c r="E6803" t="s">
        <v>12</v>
      </c>
      <c r="F6803" t="s">
        <v>6145</v>
      </c>
      <c r="G6803">
        <v>17286546</v>
      </c>
      <c r="H6803">
        <v>1964</v>
      </c>
      <c r="I6803" t="s">
        <v>15204</v>
      </c>
    </row>
    <row r="6804" spans="1:9">
      <c r="A6804" t="s">
        <v>9</v>
      </c>
      <c r="B6804">
        <v>121</v>
      </c>
      <c r="C6804" t="s">
        <v>15205</v>
      </c>
      <c r="D6804" t="s">
        <v>15206</v>
      </c>
      <c r="E6804" t="s">
        <v>17</v>
      </c>
      <c r="F6804" t="s">
        <v>18</v>
      </c>
      <c r="G6804">
        <v>12342222</v>
      </c>
      <c r="H6804">
        <v>1956</v>
      </c>
      <c r="I6804" t="s">
        <v>15207</v>
      </c>
    </row>
    <row r="6805" spans="1:9">
      <c r="A6805" t="s">
        <v>9</v>
      </c>
      <c r="B6805">
        <v>121</v>
      </c>
      <c r="C6805" t="s">
        <v>1103</v>
      </c>
      <c r="D6805" t="s">
        <v>15208</v>
      </c>
      <c r="E6805" t="s">
        <v>17</v>
      </c>
      <c r="F6805" t="s">
        <v>18</v>
      </c>
      <c r="G6805">
        <v>12154340</v>
      </c>
      <c r="H6805">
        <v>1956</v>
      </c>
      <c r="I6805" t="s">
        <v>15209</v>
      </c>
    </row>
    <row r="6806" spans="1:9">
      <c r="A6806" t="s">
        <v>9</v>
      </c>
      <c r="B6806">
        <v>121</v>
      </c>
      <c r="C6806" t="s">
        <v>1103</v>
      </c>
      <c r="D6806" t="s">
        <v>15210</v>
      </c>
      <c r="E6806" t="s">
        <v>17</v>
      </c>
      <c r="F6806" t="s">
        <v>18</v>
      </c>
      <c r="G6806">
        <v>13137591</v>
      </c>
      <c r="H6806">
        <v>1958</v>
      </c>
      <c r="I6806" t="s">
        <v>15211</v>
      </c>
    </row>
    <row r="6807" spans="1:9">
      <c r="A6807" t="s">
        <v>9</v>
      </c>
      <c r="B6807">
        <v>121</v>
      </c>
      <c r="C6807" t="s">
        <v>1103</v>
      </c>
      <c r="D6807" t="s">
        <v>15212</v>
      </c>
      <c r="E6807" t="s">
        <v>12</v>
      </c>
      <c r="F6807" t="s">
        <v>13</v>
      </c>
      <c r="G6807">
        <v>28230101</v>
      </c>
      <c r="H6807">
        <v>1980</v>
      </c>
      <c r="I6807" t="s">
        <v>15213</v>
      </c>
    </row>
    <row r="6808" spans="1:9">
      <c r="A6808" t="s">
        <v>9</v>
      </c>
      <c r="B6808">
        <v>121</v>
      </c>
      <c r="C6808" t="s">
        <v>1103</v>
      </c>
      <c r="D6808" t="s">
        <v>15214</v>
      </c>
      <c r="E6808" t="s">
        <v>12</v>
      </c>
      <c r="F6808" t="s">
        <v>18</v>
      </c>
      <c r="G6808">
        <v>4299909</v>
      </c>
      <c r="H6808">
        <v>1939</v>
      </c>
      <c r="I6808" t="s">
        <v>15215</v>
      </c>
    </row>
    <row r="6809" spans="1:9">
      <c r="A6809" t="s">
        <v>9</v>
      </c>
      <c r="B6809">
        <v>121</v>
      </c>
      <c r="C6809" t="s">
        <v>1103</v>
      </c>
      <c r="D6809" t="s">
        <v>8507</v>
      </c>
      <c r="E6809" t="s">
        <v>17</v>
      </c>
      <c r="F6809" t="s">
        <v>18</v>
      </c>
      <c r="G6809">
        <v>29105894</v>
      </c>
      <c r="H6809">
        <v>1981</v>
      </c>
      <c r="I6809" t="s">
        <v>15216</v>
      </c>
    </row>
    <row r="6810" spans="1:9">
      <c r="A6810" t="s">
        <v>9</v>
      </c>
      <c r="B6810">
        <v>121</v>
      </c>
      <c r="C6810" t="s">
        <v>15217</v>
      </c>
      <c r="D6810" t="s">
        <v>10728</v>
      </c>
      <c r="E6810" t="s">
        <v>12</v>
      </c>
      <c r="F6810" t="s">
        <v>18</v>
      </c>
      <c r="G6810">
        <v>23044585</v>
      </c>
      <c r="H6810">
        <v>1973</v>
      </c>
      <c r="I6810" t="s">
        <v>15218</v>
      </c>
    </row>
    <row r="6811" spans="1:9">
      <c r="A6811" t="s">
        <v>9</v>
      </c>
      <c r="B6811">
        <v>121</v>
      </c>
      <c r="C6811" t="s">
        <v>4567</v>
      </c>
      <c r="D6811" t="s">
        <v>2206</v>
      </c>
      <c r="E6811" t="s">
        <v>12</v>
      </c>
      <c r="F6811" t="s">
        <v>13</v>
      </c>
      <c r="G6811">
        <v>11252817</v>
      </c>
      <c r="H6811">
        <v>1954</v>
      </c>
      <c r="I6811" t="s">
        <v>15219</v>
      </c>
    </row>
    <row r="6812" spans="1:9">
      <c r="A6812" t="s">
        <v>9</v>
      </c>
      <c r="B6812">
        <v>121</v>
      </c>
      <c r="C6812" t="s">
        <v>2909</v>
      </c>
      <c r="D6812" t="s">
        <v>15220</v>
      </c>
      <c r="E6812" t="s">
        <v>12</v>
      </c>
      <c r="F6812" t="s">
        <v>13</v>
      </c>
      <c r="G6812">
        <v>33269799</v>
      </c>
      <c r="H6812">
        <v>1987</v>
      </c>
      <c r="I6812" t="s">
        <v>15221</v>
      </c>
    </row>
    <row r="6813" spans="1:9">
      <c r="A6813" t="s">
        <v>9</v>
      </c>
      <c r="B6813">
        <v>121</v>
      </c>
      <c r="C6813" t="s">
        <v>15222</v>
      </c>
      <c r="D6813" t="s">
        <v>167</v>
      </c>
      <c r="E6813" t="s">
        <v>17</v>
      </c>
      <c r="F6813" t="s">
        <v>35</v>
      </c>
      <c r="G6813">
        <v>12311251</v>
      </c>
      <c r="H6813">
        <v>1958</v>
      </c>
      <c r="I6813" t="s">
        <v>15223</v>
      </c>
    </row>
    <row r="6814" spans="1:9">
      <c r="A6814" t="s">
        <v>9</v>
      </c>
      <c r="B6814">
        <v>121</v>
      </c>
      <c r="C6814" t="s">
        <v>15224</v>
      </c>
      <c r="D6814" t="s">
        <v>15225</v>
      </c>
      <c r="E6814" t="s">
        <v>17</v>
      </c>
      <c r="F6814" t="s">
        <v>13</v>
      </c>
      <c r="G6814">
        <v>16493121</v>
      </c>
      <c r="H6814">
        <v>1963</v>
      </c>
      <c r="I6814" t="s">
        <v>15226</v>
      </c>
    </row>
    <row r="6815" spans="1:9">
      <c r="A6815" t="s">
        <v>9</v>
      </c>
      <c r="B6815">
        <v>121</v>
      </c>
      <c r="C6815" t="s">
        <v>15227</v>
      </c>
      <c r="D6815" t="s">
        <v>1431</v>
      </c>
      <c r="E6815" t="s">
        <v>17</v>
      </c>
      <c r="F6815" t="s">
        <v>13</v>
      </c>
      <c r="G6815">
        <v>5963939</v>
      </c>
      <c r="H6815">
        <v>1948</v>
      </c>
      <c r="I6815" t="s">
        <v>15228</v>
      </c>
    </row>
    <row r="6816" spans="1:9">
      <c r="A6816" t="s">
        <v>9</v>
      </c>
      <c r="B6816">
        <v>121</v>
      </c>
      <c r="C6816" t="s">
        <v>11406</v>
      </c>
      <c r="D6816" t="s">
        <v>2515</v>
      </c>
      <c r="E6816" t="s">
        <v>12</v>
      </c>
      <c r="F6816" t="s">
        <v>18</v>
      </c>
      <c r="G6816">
        <v>13131135</v>
      </c>
      <c r="H6816">
        <v>1957</v>
      </c>
      <c r="I6816" t="s">
        <v>15229</v>
      </c>
    </row>
    <row r="6817" spans="1:9">
      <c r="A6817" t="s">
        <v>9</v>
      </c>
      <c r="B6817">
        <v>121</v>
      </c>
      <c r="C6817" t="s">
        <v>15230</v>
      </c>
      <c r="D6817" t="s">
        <v>15231</v>
      </c>
      <c r="E6817" t="s">
        <v>12</v>
      </c>
      <c r="F6817" t="s">
        <v>18</v>
      </c>
      <c r="G6817">
        <v>16944650</v>
      </c>
      <c r="H6817">
        <v>1965</v>
      </c>
      <c r="I6817" t="s">
        <v>15232</v>
      </c>
    </row>
    <row r="6818" spans="1:9">
      <c r="A6818" t="s">
        <v>9</v>
      </c>
      <c r="B6818">
        <v>121</v>
      </c>
      <c r="C6818" t="s">
        <v>15233</v>
      </c>
      <c r="D6818" t="s">
        <v>15234</v>
      </c>
      <c r="E6818" t="s">
        <v>17</v>
      </c>
      <c r="F6818" t="s">
        <v>18</v>
      </c>
      <c r="G6818">
        <v>4269360</v>
      </c>
      <c r="H6818">
        <v>1942</v>
      </c>
      <c r="I6818" t="s">
        <v>15235</v>
      </c>
    </row>
    <row r="6819" spans="1:9">
      <c r="A6819" t="s">
        <v>9</v>
      </c>
      <c r="B6819">
        <v>121</v>
      </c>
      <c r="C6819" t="s">
        <v>15236</v>
      </c>
      <c r="D6819" t="s">
        <v>15237</v>
      </c>
      <c r="E6819" t="s">
        <v>17</v>
      </c>
      <c r="F6819" t="s">
        <v>18</v>
      </c>
      <c r="G6819">
        <v>2790883</v>
      </c>
      <c r="H6819">
        <v>1936</v>
      </c>
      <c r="I6819" t="s">
        <v>15238</v>
      </c>
    </row>
    <row r="6820" spans="1:9">
      <c r="A6820" t="s">
        <v>9</v>
      </c>
      <c r="B6820">
        <v>121</v>
      </c>
      <c r="C6820" t="s">
        <v>15239</v>
      </c>
      <c r="D6820" t="s">
        <v>15240</v>
      </c>
      <c r="E6820" t="s">
        <v>12</v>
      </c>
      <c r="F6820" t="s">
        <v>13</v>
      </c>
      <c r="G6820">
        <v>34493576</v>
      </c>
      <c r="H6820">
        <v>1989</v>
      </c>
      <c r="I6820" t="s">
        <v>14909</v>
      </c>
    </row>
    <row r="6821" spans="1:9">
      <c r="A6821" t="s">
        <v>9</v>
      </c>
      <c r="B6821">
        <v>121</v>
      </c>
      <c r="C6821" t="s">
        <v>15241</v>
      </c>
      <c r="D6821" t="s">
        <v>15242</v>
      </c>
      <c r="E6821" t="s">
        <v>17</v>
      </c>
      <c r="F6821" t="s">
        <v>13</v>
      </c>
      <c r="G6821">
        <v>14467309</v>
      </c>
      <c r="H6821">
        <v>1961</v>
      </c>
      <c r="I6821" t="s">
        <v>15243</v>
      </c>
    </row>
    <row r="6822" spans="1:9">
      <c r="A6822" t="s">
        <v>9</v>
      </c>
      <c r="B6822">
        <v>121</v>
      </c>
      <c r="C6822" t="s">
        <v>15244</v>
      </c>
      <c r="D6822" t="s">
        <v>15245</v>
      </c>
      <c r="E6822" t="s">
        <v>17</v>
      </c>
      <c r="F6822" t="s">
        <v>18</v>
      </c>
      <c r="G6822">
        <v>11384791</v>
      </c>
      <c r="H6822">
        <v>1955</v>
      </c>
      <c r="I6822" t="s">
        <v>15246</v>
      </c>
    </row>
    <row r="6823" spans="1:9">
      <c r="A6823" t="s">
        <v>9</v>
      </c>
      <c r="B6823">
        <v>121</v>
      </c>
      <c r="C6823" t="s">
        <v>13592</v>
      </c>
      <c r="D6823" t="s">
        <v>15247</v>
      </c>
      <c r="E6823" t="s">
        <v>17</v>
      </c>
      <c r="F6823" t="s">
        <v>56</v>
      </c>
      <c r="G6823">
        <v>36530477</v>
      </c>
      <c r="H6823">
        <v>1991</v>
      </c>
      <c r="I6823" t="s">
        <v>15248</v>
      </c>
    </row>
    <row r="6824" spans="1:9">
      <c r="A6824" t="s">
        <v>9</v>
      </c>
      <c r="B6824">
        <v>121</v>
      </c>
      <c r="C6824" t="s">
        <v>13592</v>
      </c>
      <c r="D6824" t="s">
        <v>23</v>
      </c>
      <c r="E6824" t="s">
        <v>12</v>
      </c>
      <c r="F6824" t="s">
        <v>13</v>
      </c>
      <c r="G6824">
        <v>11027442</v>
      </c>
      <c r="H6824">
        <v>1954</v>
      </c>
      <c r="I6824" t="s">
        <v>15248</v>
      </c>
    </row>
    <row r="6825" spans="1:9">
      <c r="A6825" t="s">
        <v>9</v>
      </c>
      <c r="B6825">
        <v>121</v>
      </c>
      <c r="C6825" t="s">
        <v>1122</v>
      </c>
      <c r="D6825" t="s">
        <v>15249</v>
      </c>
      <c r="E6825" t="s">
        <v>17</v>
      </c>
      <c r="F6825" t="s">
        <v>13</v>
      </c>
      <c r="G6825">
        <v>855105</v>
      </c>
      <c r="H6825">
        <v>1934</v>
      </c>
      <c r="I6825" t="s">
        <v>15250</v>
      </c>
    </row>
    <row r="6826" spans="1:9">
      <c r="A6826" t="s">
        <v>9</v>
      </c>
      <c r="B6826">
        <v>121</v>
      </c>
      <c r="C6826" t="s">
        <v>15251</v>
      </c>
      <c r="D6826" t="s">
        <v>15252</v>
      </c>
      <c r="E6826" t="s">
        <v>12</v>
      </c>
      <c r="F6826" t="s">
        <v>18</v>
      </c>
      <c r="G6826">
        <v>20226316</v>
      </c>
      <c r="H6826">
        <v>1968</v>
      </c>
      <c r="I6826" t="s">
        <v>15253</v>
      </c>
    </row>
    <row r="6827" spans="1:9">
      <c r="A6827" t="s">
        <v>9</v>
      </c>
      <c r="B6827">
        <v>121</v>
      </c>
      <c r="C6827" t="s">
        <v>15254</v>
      </c>
      <c r="D6827" t="s">
        <v>15255</v>
      </c>
      <c r="E6827" t="s">
        <v>12</v>
      </c>
      <c r="F6827" t="s">
        <v>18</v>
      </c>
      <c r="G6827">
        <v>17806694</v>
      </c>
      <c r="H6827">
        <v>1966</v>
      </c>
      <c r="I6827" t="s">
        <v>15256</v>
      </c>
    </row>
    <row r="6828" spans="1:9">
      <c r="A6828" t="s">
        <v>9</v>
      </c>
      <c r="B6828">
        <v>121</v>
      </c>
      <c r="C6828" t="s">
        <v>8384</v>
      </c>
      <c r="D6828" t="s">
        <v>15257</v>
      </c>
      <c r="E6828" t="s">
        <v>17</v>
      </c>
      <c r="F6828" t="s">
        <v>35</v>
      </c>
      <c r="G6828">
        <v>2980694</v>
      </c>
      <c r="H6828">
        <v>1930</v>
      </c>
      <c r="I6828" t="s">
        <v>15258</v>
      </c>
    </row>
    <row r="6829" spans="1:9">
      <c r="A6829" t="s">
        <v>9</v>
      </c>
      <c r="B6829">
        <v>121</v>
      </c>
      <c r="C6829" t="s">
        <v>1132</v>
      </c>
      <c r="D6829" t="s">
        <v>2042</v>
      </c>
      <c r="E6829" t="s">
        <v>17</v>
      </c>
      <c r="F6829" t="s">
        <v>13</v>
      </c>
      <c r="G6829">
        <v>6544549</v>
      </c>
      <c r="H6829">
        <v>1950</v>
      </c>
      <c r="I6829" t="s">
        <v>15259</v>
      </c>
    </row>
    <row r="6830" spans="1:9">
      <c r="A6830" t="s">
        <v>9</v>
      </c>
      <c r="B6830">
        <v>121</v>
      </c>
      <c r="C6830" t="s">
        <v>15260</v>
      </c>
      <c r="D6830" t="s">
        <v>3123</v>
      </c>
      <c r="E6830" t="s">
        <v>17</v>
      </c>
      <c r="F6830" t="s">
        <v>18</v>
      </c>
      <c r="G6830">
        <v>11766199</v>
      </c>
      <c r="H6830">
        <v>1955</v>
      </c>
      <c r="I6830" t="s">
        <v>15261</v>
      </c>
    </row>
    <row r="6831" spans="1:9">
      <c r="A6831" t="s">
        <v>9</v>
      </c>
      <c r="B6831">
        <v>121</v>
      </c>
      <c r="C6831" t="s">
        <v>15262</v>
      </c>
      <c r="D6831" t="s">
        <v>15263</v>
      </c>
      <c r="E6831" t="s">
        <v>12</v>
      </c>
      <c r="F6831" t="s">
        <v>56</v>
      </c>
      <c r="G6831">
        <v>26239824</v>
      </c>
      <c r="H6831">
        <v>1977</v>
      </c>
      <c r="I6831" t="s">
        <v>15264</v>
      </c>
    </row>
    <row r="6832" spans="1:9">
      <c r="A6832" t="s">
        <v>9</v>
      </c>
      <c r="B6832">
        <v>121</v>
      </c>
      <c r="C6832" t="s">
        <v>15265</v>
      </c>
      <c r="D6832" t="s">
        <v>179</v>
      </c>
      <c r="E6832" t="s">
        <v>12</v>
      </c>
      <c r="F6832" t="s">
        <v>18</v>
      </c>
      <c r="G6832">
        <v>14467093</v>
      </c>
      <c r="H6832">
        <v>1961</v>
      </c>
      <c r="I6832" t="s">
        <v>14632</v>
      </c>
    </row>
    <row r="6833" spans="1:9">
      <c r="A6833" t="s">
        <v>9</v>
      </c>
      <c r="B6833">
        <v>121</v>
      </c>
      <c r="C6833" t="s">
        <v>13639</v>
      </c>
      <c r="D6833" t="s">
        <v>5270</v>
      </c>
      <c r="E6833" t="s">
        <v>12</v>
      </c>
      <c r="F6833" t="s">
        <v>18</v>
      </c>
      <c r="G6833">
        <v>17781621</v>
      </c>
      <c r="H6833">
        <v>1965</v>
      </c>
      <c r="I6833" t="s">
        <v>15266</v>
      </c>
    </row>
    <row r="6834" spans="1:9">
      <c r="A6834" t="s">
        <v>9</v>
      </c>
      <c r="B6834">
        <v>121</v>
      </c>
      <c r="C6834" t="s">
        <v>15267</v>
      </c>
      <c r="D6834" t="s">
        <v>5139</v>
      </c>
      <c r="E6834" t="s">
        <v>12</v>
      </c>
      <c r="F6834" t="s">
        <v>13</v>
      </c>
      <c r="G6834">
        <v>10687960</v>
      </c>
      <c r="H6834">
        <v>1952</v>
      </c>
      <c r="I6834" t="s">
        <v>14650</v>
      </c>
    </row>
    <row r="6835" spans="1:9">
      <c r="A6835" t="s">
        <v>9</v>
      </c>
      <c r="B6835">
        <v>121</v>
      </c>
      <c r="C6835" t="s">
        <v>15267</v>
      </c>
      <c r="D6835" t="s">
        <v>5139</v>
      </c>
      <c r="E6835" t="s">
        <v>12</v>
      </c>
      <c r="F6835" t="s">
        <v>18</v>
      </c>
      <c r="G6835">
        <v>30653892</v>
      </c>
      <c r="H6835">
        <v>1983</v>
      </c>
      <c r="I6835" t="s">
        <v>14650</v>
      </c>
    </row>
    <row r="6836" spans="1:9">
      <c r="A6836" t="s">
        <v>9</v>
      </c>
      <c r="B6836">
        <v>121</v>
      </c>
      <c r="C6836" t="s">
        <v>15267</v>
      </c>
      <c r="D6836" t="s">
        <v>15231</v>
      </c>
      <c r="E6836" t="s">
        <v>12</v>
      </c>
      <c r="F6836" t="s">
        <v>18</v>
      </c>
      <c r="G6836">
        <v>34499569</v>
      </c>
      <c r="H6836">
        <v>1989</v>
      </c>
      <c r="I6836" t="s">
        <v>14650</v>
      </c>
    </row>
    <row r="6837" spans="1:9">
      <c r="A6837" t="s">
        <v>9</v>
      </c>
      <c r="B6837">
        <v>121</v>
      </c>
      <c r="C6837" t="s">
        <v>15267</v>
      </c>
      <c r="D6837" t="s">
        <v>15268</v>
      </c>
      <c r="E6837" t="s">
        <v>17</v>
      </c>
      <c r="F6837" t="s">
        <v>18</v>
      </c>
      <c r="G6837">
        <v>33154524</v>
      </c>
      <c r="H6837">
        <v>1987</v>
      </c>
      <c r="I6837" t="s">
        <v>14650</v>
      </c>
    </row>
    <row r="6838" spans="1:9">
      <c r="A6838" t="s">
        <v>9</v>
      </c>
      <c r="B6838">
        <v>121</v>
      </c>
      <c r="C6838" t="s">
        <v>15267</v>
      </c>
      <c r="D6838" t="s">
        <v>15269</v>
      </c>
      <c r="E6838" t="s">
        <v>17</v>
      </c>
      <c r="F6838" t="s">
        <v>13</v>
      </c>
      <c r="G6838">
        <v>32173915</v>
      </c>
      <c r="H6838">
        <v>1986</v>
      </c>
      <c r="I6838" t="s">
        <v>14650</v>
      </c>
    </row>
    <row r="6839" spans="1:9">
      <c r="A6839" t="s">
        <v>9</v>
      </c>
      <c r="B6839">
        <v>121</v>
      </c>
      <c r="C6839" t="s">
        <v>15270</v>
      </c>
      <c r="D6839" t="s">
        <v>8121</v>
      </c>
      <c r="E6839" t="s">
        <v>17</v>
      </c>
      <c r="F6839" t="s">
        <v>13</v>
      </c>
      <c r="G6839">
        <v>21522497</v>
      </c>
      <c r="H6839">
        <v>1970</v>
      </c>
      <c r="I6839" t="s">
        <v>15271</v>
      </c>
    </row>
    <row r="6840" spans="1:9">
      <c r="A6840" t="s">
        <v>9</v>
      </c>
      <c r="B6840">
        <v>121</v>
      </c>
      <c r="C6840" t="s">
        <v>15272</v>
      </c>
      <c r="D6840" t="s">
        <v>15273</v>
      </c>
      <c r="E6840" t="s">
        <v>12</v>
      </c>
      <c r="F6840" t="s">
        <v>18</v>
      </c>
      <c r="G6840">
        <v>18567069</v>
      </c>
      <c r="H6840">
        <v>1966</v>
      </c>
      <c r="I6840" t="s">
        <v>15274</v>
      </c>
    </row>
    <row r="6841" spans="1:9">
      <c r="A6841" t="s">
        <v>9</v>
      </c>
      <c r="B6841">
        <v>121</v>
      </c>
      <c r="C6841" t="s">
        <v>15272</v>
      </c>
      <c r="D6841" t="s">
        <v>15275</v>
      </c>
      <c r="E6841" t="s">
        <v>12</v>
      </c>
      <c r="F6841" t="s">
        <v>13</v>
      </c>
      <c r="G6841">
        <v>14407785</v>
      </c>
      <c r="H6841">
        <v>1961</v>
      </c>
      <c r="I6841" t="s">
        <v>15274</v>
      </c>
    </row>
    <row r="6842" spans="1:9">
      <c r="A6842" t="s">
        <v>9</v>
      </c>
      <c r="B6842">
        <v>121</v>
      </c>
      <c r="C6842" t="s">
        <v>8422</v>
      </c>
      <c r="D6842" t="s">
        <v>15276</v>
      </c>
      <c r="E6842" t="s">
        <v>17</v>
      </c>
      <c r="F6842" t="s">
        <v>13</v>
      </c>
      <c r="G6842">
        <v>5240731</v>
      </c>
      <c r="H6842">
        <v>1946</v>
      </c>
      <c r="I6842" t="s">
        <v>15277</v>
      </c>
    </row>
    <row r="6843" spans="1:9">
      <c r="A6843" t="s">
        <v>9</v>
      </c>
      <c r="B6843">
        <v>121</v>
      </c>
      <c r="C6843" t="s">
        <v>2980</v>
      </c>
      <c r="D6843" t="s">
        <v>15278</v>
      </c>
      <c r="E6843" t="s">
        <v>17</v>
      </c>
      <c r="F6843" t="s">
        <v>18</v>
      </c>
      <c r="G6843">
        <v>25386727</v>
      </c>
      <c r="H6843">
        <v>1976</v>
      </c>
      <c r="I6843" t="s">
        <v>15279</v>
      </c>
    </row>
    <row r="6844" spans="1:9">
      <c r="A6844" t="s">
        <v>9</v>
      </c>
      <c r="B6844">
        <v>121</v>
      </c>
      <c r="C6844" t="s">
        <v>13655</v>
      </c>
      <c r="D6844" t="s">
        <v>2405</v>
      </c>
      <c r="E6844" t="s">
        <v>12</v>
      </c>
      <c r="F6844" t="s">
        <v>56</v>
      </c>
      <c r="G6844">
        <v>4416431</v>
      </c>
      <c r="H6844">
        <v>1943</v>
      </c>
      <c r="I6844" t="s">
        <v>15280</v>
      </c>
    </row>
    <row r="6845" spans="1:9">
      <c r="A6845" t="s">
        <v>9</v>
      </c>
      <c r="B6845">
        <v>121</v>
      </c>
      <c r="C6845" t="s">
        <v>13655</v>
      </c>
      <c r="D6845" t="s">
        <v>15281</v>
      </c>
      <c r="E6845" t="s">
        <v>17</v>
      </c>
      <c r="F6845" t="s">
        <v>18</v>
      </c>
      <c r="G6845">
        <v>5463516</v>
      </c>
      <c r="H6845">
        <v>1946</v>
      </c>
      <c r="I6845" t="s">
        <v>15282</v>
      </c>
    </row>
    <row r="6846" spans="1:9">
      <c r="A6846" t="s">
        <v>9</v>
      </c>
      <c r="B6846">
        <v>121</v>
      </c>
      <c r="C6846" t="s">
        <v>15283</v>
      </c>
      <c r="D6846" t="s">
        <v>15284</v>
      </c>
      <c r="E6846" t="s">
        <v>17</v>
      </c>
      <c r="F6846" t="s">
        <v>18</v>
      </c>
      <c r="G6846">
        <v>4420201</v>
      </c>
      <c r="H6846">
        <v>1941</v>
      </c>
      <c r="I6846" t="s">
        <v>15285</v>
      </c>
    </row>
    <row r="6847" spans="1:9">
      <c r="A6847" t="s">
        <v>9</v>
      </c>
      <c r="B6847">
        <v>121</v>
      </c>
      <c r="C6847" t="s">
        <v>6351</v>
      </c>
      <c r="D6847" t="s">
        <v>15286</v>
      </c>
      <c r="E6847" t="s">
        <v>12</v>
      </c>
      <c r="F6847" t="s">
        <v>35</v>
      </c>
      <c r="G6847">
        <v>14614076</v>
      </c>
      <c r="H6847">
        <v>1961</v>
      </c>
      <c r="I6847" t="s">
        <v>15287</v>
      </c>
    </row>
    <row r="6848" spans="1:9">
      <c r="A6848" t="s">
        <v>9</v>
      </c>
      <c r="B6848">
        <v>121</v>
      </c>
      <c r="C6848" t="s">
        <v>6351</v>
      </c>
      <c r="D6848" t="s">
        <v>354</v>
      </c>
      <c r="E6848" t="s">
        <v>12</v>
      </c>
      <c r="F6848" t="s">
        <v>18</v>
      </c>
      <c r="G6848">
        <v>17232145</v>
      </c>
      <c r="H6848">
        <v>1964</v>
      </c>
      <c r="I6848" t="s">
        <v>15288</v>
      </c>
    </row>
    <row r="6849" spans="1:9">
      <c r="A6849" t="s">
        <v>9</v>
      </c>
      <c r="B6849">
        <v>121</v>
      </c>
      <c r="C6849" t="s">
        <v>1169</v>
      </c>
      <c r="D6849" t="s">
        <v>4829</v>
      </c>
      <c r="E6849" t="s">
        <v>12</v>
      </c>
      <c r="F6849" t="s">
        <v>18</v>
      </c>
      <c r="G6849">
        <v>23329603</v>
      </c>
      <c r="H6849">
        <v>1973</v>
      </c>
      <c r="I6849" t="s">
        <v>15048</v>
      </c>
    </row>
    <row r="6850" spans="1:9">
      <c r="A6850" t="s">
        <v>9</v>
      </c>
      <c r="B6850">
        <v>121</v>
      </c>
      <c r="C6850" t="s">
        <v>15289</v>
      </c>
      <c r="D6850" t="s">
        <v>516</v>
      </c>
      <c r="E6850" t="s">
        <v>12</v>
      </c>
      <c r="F6850" t="s">
        <v>18</v>
      </c>
      <c r="G6850">
        <v>16232946</v>
      </c>
      <c r="H6850">
        <v>1964</v>
      </c>
      <c r="I6850" t="s">
        <v>15290</v>
      </c>
    </row>
    <row r="6851" spans="1:9">
      <c r="A6851" t="s">
        <v>9</v>
      </c>
      <c r="B6851">
        <v>121</v>
      </c>
      <c r="C6851" t="s">
        <v>15291</v>
      </c>
      <c r="D6851" t="s">
        <v>2580</v>
      </c>
      <c r="E6851" t="s">
        <v>17</v>
      </c>
      <c r="F6851" t="s">
        <v>18</v>
      </c>
      <c r="G6851">
        <v>17969405</v>
      </c>
      <c r="H6851">
        <v>1966</v>
      </c>
      <c r="I6851" t="s">
        <v>15292</v>
      </c>
    </row>
    <row r="6852" spans="1:9">
      <c r="A6852" t="s">
        <v>9</v>
      </c>
      <c r="B6852">
        <v>121</v>
      </c>
      <c r="C6852" t="s">
        <v>15293</v>
      </c>
      <c r="D6852" t="s">
        <v>15294</v>
      </c>
      <c r="E6852" t="s">
        <v>17</v>
      </c>
      <c r="F6852" t="s">
        <v>13</v>
      </c>
      <c r="G6852">
        <v>5434918</v>
      </c>
      <c r="H6852">
        <v>1946</v>
      </c>
      <c r="I6852" t="s">
        <v>15295</v>
      </c>
    </row>
    <row r="6853" spans="1:9">
      <c r="A6853" t="s">
        <v>9</v>
      </c>
      <c r="B6853">
        <v>121</v>
      </c>
      <c r="C6853" t="s">
        <v>15296</v>
      </c>
      <c r="D6853" t="s">
        <v>179</v>
      </c>
      <c r="E6853" t="s">
        <v>12</v>
      </c>
      <c r="F6853" t="s">
        <v>18</v>
      </c>
      <c r="G6853">
        <v>4543251</v>
      </c>
      <c r="H6853">
        <v>1945</v>
      </c>
      <c r="I6853" t="s">
        <v>15297</v>
      </c>
    </row>
    <row r="6854" spans="1:9">
      <c r="A6854" t="s">
        <v>9</v>
      </c>
      <c r="B6854">
        <v>121</v>
      </c>
      <c r="C6854" t="s">
        <v>15298</v>
      </c>
      <c r="D6854" t="s">
        <v>1450</v>
      </c>
      <c r="E6854" t="s">
        <v>12</v>
      </c>
      <c r="F6854" t="s">
        <v>18</v>
      </c>
      <c r="G6854">
        <v>14010549</v>
      </c>
      <c r="H6854">
        <v>1960</v>
      </c>
      <c r="I6854" t="s">
        <v>15299</v>
      </c>
    </row>
    <row r="6855" spans="1:9">
      <c r="A6855" t="s">
        <v>9</v>
      </c>
      <c r="B6855">
        <v>121</v>
      </c>
      <c r="C6855" t="s">
        <v>15300</v>
      </c>
      <c r="D6855" t="s">
        <v>15301</v>
      </c>
      <c r="E6855" t="s">
        <v>12</v>
      </c>
      <c r="F6855" t="s">
        <v>7573</v>
      </c>
      <c r="G6855">
        <v>38050481</v>
      </c>
      <c r="H6855">
        <v>1993</v>
      </c>
      <c r="I6855" t="s">
        <v>15302</v>
      </c>
    </row>
    <row r="6856" spans="1:9">
      <c r="A6856" t="s">
        <v>9</v>
      </c>
      <c r="B6856">
        <v>121</v>
      </c>
      <c r="C6856" t="s">
        <v>15303</v>
      </c>
      <c r="D6856" t="s">
        <v>15304</v>
      </c>
      <c r="E6856" t="s">
        <v>12</v>
      </c>
      <c r="F6856" t="s">
        <v>13</v>
      </c>
      <c r="G6856">
        <v>11498756</v>
      </c>
      <c r="H6856">
        <v>1955</v>
      </c>
      <c r="I6856" t="s">
        <v>15305</v>
      </c>
    </row>
    <row r="6857" spans="1:9">
      <c r="A6857" t="s">
        <v>9</v>
      </c>
      <c r="B6857">
        <v>121</v>
      </c>
      <c r="C6857" t="s">
        <v>2999</v>
      </c>
      <c r="D6857" t="s">
        <v>331</v>
      </c>
      <c r="E6857" t="s">
        <v>12</v>
      </c>
      <c r="F6857" t="s">
        <v>35</v>
      </c>
      <c r="G6857">
        <v>13131922</v>
      </c>
      <c r="H6857">
        <v>1957</v>
      </c>
      <c r="I6857" t="s">
        <v>15306</v>
      </c>
    </row>
    <row r="6858" spans="1:9">
      <c r="A6858" t="s">
        <v>9</v>
      </c>
      <c r="B6858">
        <v>121</v>
      </c>
      <c r="C6858" t="s">
        <v>2999</v>
      </c>
      <c r="D6858" t="s">
        <v>7873</v>
      </c>
      <c r="E6858" t="s">
        <v>17</v>
      </c>
      <c r="F6858" t="s">
        <v>1729</v>
      </c>
      <c r="G6858">
        <v>5761775</v>
      </c>
      <c r="H6858">
        <v>1947</v>
      </c>
      <c r="I6858" t="s">
        <v>15307</v>
      </c>
    </row>
    <row r="6859" spans="1:9">
      <c r="A6859" t="s">
        <v>9</v>
      </c>
      <c r="B6859">
        <v>121</v>
      </c>
      <c r="C6859" t="s">
        <v>15308</v>
      </c>
      <c r="D6859" t="s">
        <v>15309</v>
      </c>
      <c r="E6859" t="s">
        <v>17</v>
      </c>
      <c r="F6859" t="s">
        <v>13</v>
      </c>
      <c r="G6859">
        <v>5143081</v>
      </c>
      <c r="H6859">
        <v>1945</v>
      </c>
      <c r="I6859" t="s">
        <v>14464</v>
      </c>
    </row>
    <row r="6860" spans="1:9">
      <c r="A6860" t="s">
        <v>9</v>
      </c>
      <c r="B6860">
        <v>121</v>
      </c>
      <c r="C6860" t="s">
        <v>15310</v>
      </c>
      <c r="D6860" t="s">
        <v>15311</v>
      </c>
      <c r="E6860" t="s">
        <v>12</v>
      </c>
      <c r="F6860" t="s">
        <v>18</v>
      </c>
      <c r="G6860">
        <v>4518682</v>
      </c>
      <c r="H6860">
        <v>1945</v>
      </c>
      <c r="I6860" t="s">
        <v>15312</v>
      </c>
    </row>
    <row r="6861" spans="1:9">
      <c r="A6861" t="s">
        <v>9</v>
      </c>
      <c r="B6861">
        <v>121</v>
      </c>
      <c r="C6861" t="s">
        <v>15313</v>
      </c>
      <c r="D6861" t="s">
        <v>10634</v>
      </c>
      <c r="E6861" t="s">
        <v>17</v>
      </c>
      <c r="F6861" t="s">
        <v>18</v>
      </c>
      <c r="G6861">
        <v>5204589</v>
      </c>
      <c r="H6861">
        <v>1945</v>
      </c>
      <c r="I6861" t="s">
        <v>15314</v>
      </c>
    </row>
    <row r="6862" spans="1:9">
      <c r="A6862" t="s">
        <v>9</v>
      </c>
      <c r="B6862">
        <v>121</v>
      </c>
      <c r="C6862" t="s">
        <v>15315</v>
      </c>
      <c r="D6862" t="s">
        <v>15316</v>
      </c>
      <c r="E6862" t="s">
        <v>17</v>
      </c>
      <c r="F6862" t="s">
        <v>18</v>
      </c>
      <c r="G6862">
        <v>23119907</v>
      </c>
      <c r="H6862">
        <v>1973</v>
      </c>
      <c r="I6862" t="s">
        <v>14597</v>
      </c>
    </row>
    <row r="6863" spans="1:9">
      <c r="A6863" t="s">
        <v>9</v>
      </c>
      <c r="B6863">
        <v>121</v>
      </c>
      <c r="C6863" t="s">
        <v>15317</v>
      </c>
      <c r="D6863" t="s">
        <v>9826</v>
      </c>
      <c r="E6863" t="s">
        <v>17</v>
      </c>
      <c r="F6863" t="s">
        <v>18</v>
      </c>
      <c r="G6863">
        <v>3587795</v>
      </c>
      <c r="H6863">
        <v>1938</v>
      </c>
      <c r="I6863" t="s">
        <v>15318</v>
      </c>
    </row>
    <row r="6864" spans="1:9">
      <c r="A6864" t="s">
        <v>9</v>
      </c>
      <c r="B6864">
        <v>121</v>
      </c>
      <c r="C6864" t="s">
        <v>15319</v>
      </c>
      <c r="D6864" t="s">
        <v>15320</v>
      </c>
      <c r="E6864" t="s">
        <v>17</v>
      </c>
      <c r="F6864" t="s">
        <v>13</v>
      </c>
      <c r="G6864">
        <v>25330040</v>
      </c>
      <c r="H6864">
        <v>1976</v>
      </c>
      <c r="I6864" t="s">
        <v>14523</v>
      </c>
    </row>
    <row r="6865" spans="1:9">
      <c r="A6865" t="s">
        <v>9</v>
      </c>
      <c r="B6865">
        <v>121</v>
      </c>
      <c r="C6865" t="s">
        <v>1202</v>
      </c>
      <c r="D6865" t="s">
        <v>15321</v>
      </c>
      <c r="E6865" t="s">
        <v>17</v>
      </c>
      <c r="F6865" t="s">
        <v>18</v>
      </c>
      <c r="G6865">
        <v>20004339</v>
      </c>
      <c r="H6865">
        <v>1968</v>
      </c>
      <c r="I6865" t="s">
        <v>15322</v>
      </c>
    </row>
    <row r="6866" spans="1:9">
      <c r="A6866" t="s">
        <v>9</v>
      </c>
      <c r="B6866">
        <v>121</v>
      </c>
      <c r="C6866" t="s">
        <v>15323</v>
      </c>
      <c r="D6866" t="s">
        <v>15324</v>
      </c>
      <c r="E6866" t="s">
        <v>17</v>
      </c>
      <c r="F6866" t="s">
        <v>18</v>
      </c>
      <c r="G6866">
        <v>14184708</v>
      </c>
      <c r="H6866">
        <v>1960</v>
      </c>
      <c r="I6866" t="s">
        <v>15325</v>
      </c>
    </row>
    <row r="6867" spans="1:9">
      <c r="A6867" t="s">
        <v>9</v>
      </c>
      <c r="B6867">
        <v>121</v>
      </c>
      <c r="C6867" t="s">
        <v>1213</v>
      </c>
      <c r="D6867" t="s">
        <v>2346</v>
      </c>
      <c r="E6867" t="s">
        <v>17</v>
      </c>
      <c r="F6867" t="s">
        <v>56</v>
      </c>
      <c r="G6867">
        <v>10285151</v>
      </c>
      <c r="H6867">
        <v>1951</v>
      </c>
      <c r="I6867" t="s">
        <v>15326</v>
      </c>
    </row>
    <row r="6868" spans="1:9">
      <c r="A6868" t="s">
        <v>9</v>
      </c>
      <c r="B6868">
        <v>121</v>
      </c>
      <c r="C6868" t="s">
        <v>1213</v>
      </c>
      <c r="D6868" t="s">
        <v>15327</v>
      </c>
      <c r="E6868" t="s">
        <v>17</v>
      </c>
      <c r="F6868" t="s">
        <v>18</v>
      </c>
      <c r="G6868">
        <v>13238357</v>
      </c>
      <c r="H6868">
        <v>1959</v>
      </c>
      <c r="I6868" t="s">
        <v>15328</v>
      </c>
    </row>
    <row r="6869" spans="1:9">
      <c r="A6869" t="s">
        <v>9</v>
      </c>
      <c r="B6869">
        <v>121</v>
      </c>
      <c r="C6869" t="s">
        <v>1213</v>
      </c>
      <c r="D6869" t="s">
        <v>15329</v>
      </c>
      <c r="E6869" t="s">
        <v>12</v>
      </c>
      <c r="F6869" t="s">
        <v>18</v>
      </c>
      <c r="G6869">
        <v>14369795</v>
      </c>
      <c r="H6869">
        <v>1960</v>
      </c>
      <c r="I6869" t="s">
        <v>15131</v>
      </c>
    </row>
    <row r="6870" spans="1:9">
      <c r="A6870" t="s">
        <v>9</v>
      </c>
      <c r="B6870">
        <v>121</v>
      </c>
      <c r="C6870" t="s">
        <v>1244</v>
      </c>
      <c r="D6870" t="s">
        <v>15330</v>
      </c>
      <c r="E6870" t="s">
        <v>17</v>
      </c>
      <c r="F6870" t="s">
        <v>18</v>
      </c>
      <c r="G6870">
        <v>14009463</v>
      </c>
      <c r="H6870">
        <v>1959</v>
      </c>
      <c r="I6870" t="s">
        <v>15331</v>
      </c>
    </row>
    <row r="6871" spans="1:9">
      <c r="A6871" t="s">
        <v>9</v>
      </c>
      <c r="B6871">
        <v>121</v>
      </c>
      <c r="C6871" t="s">
        <v>1244</v>
      </c>
      <c r="D6871" t="s">
        <v>13477</v>
      </c>
      <c r="E6871" t="s">
        <v>12</v>
      </c>
      <c r="F6871" t="s">
        <v>13</v>
      </c>
      <c r="G6871">
        <v>26949258</v>
      </c>
      <c r="H6871">
        <v>1979</v>
      </c>
      <c r="I6871" t="s">
        <v>15332</v>
      </c>
    </row>
    <row r="6872" spans="1:9">
      <c r="A6872" t="s">
        <v>9</v>
      </c>
      <c r="B6872">
        <v>121</v>
      </c>
      <c r="C6872" t="s">
        <v>3065</v>
      </c>
      <c r="D6872" t="s">
        <v>11514</v>
      </c>
      <c r="E6872" t="s">
        <v>17</v>
      </c>
      <c r="F6872" t="s">
        <v>18</v>
      </c>
      <c r="G6872">
        <v>2726982</v>
      </c>
      <c r="H6872">
        <v>1936</v>
      </c>
      <c r="I6872" t="s">
        <v>15333</v>
      </c>
    </row>
    <row r="6873" spans="1:9">
      <c r="A6873" t="s">
        <v>9</v>
      </c>
      <c r="B6873">
        <v>121</v>
      </c>
      <c r="C6873" t="s">
        <v>1249</v>
      </c>
      <c r="D6873" t="s">
        <v>15334</v>
      </c>
      <c r="E6873" t="s">
        <v>12</v>
      </c>
      <c r="F6873" t="s">
        <v>18</v>
      </c>
      <c r="G6873">
        <v>4509406</v>
      </c>
      <c r="H6873">
        <v>1932</v>
      </c>
      <c r="I6873" t="s">
        <v>15335</v>
      </c>
    </row>
    <row r="6874" spans="1:9">
      <c r="A6874" t="s">
        <v>9</v>
      </c>
      <c r="B6874">
        <v>121</v>
      </c>
      <c r="C6874" t="s">
        <v>1249</v>
      </c>
      <c r="D6874" t="s">
        <v>15336</v>
      </c>
      <c r="E6874" t="s">
        <v>17</v>
      </c>
      <c r="F6874" t="s">
        <v>18</v>
      </c>
      <c r="G6874">
        <v>26259497</v>
      </c>
      <c r="H6874">
        <v>1978</v>
      </c>
      <c r="I6874" t="s">
        <v>15337</v>
      </c>
    </row>
    <row r="6875" spans="1:9">
      <c r="A6875" t="s">
        <v>9</v>
      </c>
      <c r="B6875">
        <v>121</v>
      </c>
      <c r="C6875" t="s">
        <v>1249</v>
      </c>
      <c r="D6875" t="s">
        <v>15338</v>
      </c>
      <c r="E6875" t="s">
        <v>17</v>
      </c>
      <c r="F6875" t="s">
        <v>18</v>
      </c>
      <c r="G6875">
        <v>21104234</v>
      </c>
      <c r="H6875">
        <v>1969</v>
      </c>
      <c r="I6875" t="s">
        <v>15339</v>
      </c>
    </row>
    <row r="6876" spans="1:9">
      <c r="A6876" t="s">
        <v>9</v>
      </c>
      <c r="B6876">
        <v>121</v>
      </c>
      <c r="C6876" t="s">
        <v>1249</v>
      </c>
      <c r="D6876" t="s">
        <v>15340</v>
      </c>
      <c r="E6876" t="s">
        <v>17</v>
      </c>
      <c r="F6876" t="s">
        <v>13</v>
      </c>
      <c r="G6876">
        <v>27217056</v>
      </c>
      <c r="H6876">
        <v>1979</v>
      </c>
      <c r="I6876" t="s">
        <v>15341</v>
      </c>
    </row>
    <row r="6877" spans="1:9">
      <c r="A6877" t="s">
        <v>9</v>
      </c>
      <c r="B6877">
        <v>121</v>
      </c>
      <c r="C6877" t="s">
        <v>15342</v>
      </c>
      <c r="D6877" t="s">
        <v>354</v>
      </c>
      <c r="E6877" t="s">
        <v>12</v>
      </c>
      <c r="F6877" t="s">
        <v>13</v>
      </c>
      <c r="G6877">
        <v>4552831</v>
      </c>
      <c r="H6877">
        <v>1946</v>
      </c>
      <c r="I6877" t="s">
        <v>15343</v>
      </c>
    </row>
    <row r="6878" spans="1:9">
      <c r="A6878" t="s">
        <v>9</v>
      </c>
      <c r="B6878">
        <v>121</v>
      </c>
      <c r="C6878" t="s">
        <v>15342</v>
      </c>
      <c r="D6878" t="s">
        <v>15344</v>
      </c>
      <c r="E6878" t="s">
        <v>17</v>
      </c>
      <c r="F6878" t="s">
        <v>18</v>
      </c>
      <c r="G6878">
        <v>28641617</v>
      </c>
      <c r="H6878">
        <v>1981</v>
      </c>
      <c r="I6878" t="s">
        <v>15343</v>
      </c>
    </row>
    <row r="6879" spans="1:9">
      <c r="A6879" t="s">
        <v>9</v>
      </c>
      <c r="B6879">
        <v>121</v>
      </c>
      <c r="C6879" t="s">
        <v>1257</v>
      </c>
      <c r="D6879" t="s">
        <v>6253</v>
      </c>
      <c r="E6879" t="s">
        <v>17</v>
      </c>
      <c r="F6879" t="s">
        <v>18</v>
      </c>
      <c r="G6879">
        <v>1790238</v>
      </c>
      <c r="H6879">
        <v>1938</v>
      </c>
      <c r="I6879" t="s">
        <v>15345</v>
      </c>
    </row>
    <row r="6880" spans="1:9">
      <c r="A6880" t="s">
        <v>9</v>
      </c>
      <c r="B6880">
        <v>121</v>
      </c>
      <c r="C6880" t="s">
        <v>6445</v>
      </c>
      <c r="D6880" t="s">
        <v>15346</v>
      </c>
      <c r="E6880" t="s">
        <v>17</v>
      </c>
      <c r="F6880" t="s">
        <v>13</v>
      </c>
      <c r="G6880">
        <v>10692662</v>
      </c>
      <c r="H6880">
        <v>1952</v>
      </c>
      <c r="I6880" t="s">
        <v>14865</v>
      </c>
    </row>
    <row r="6881" spans="1:9">
      <c r="A6881" t="s">
        <v>9</v>
      </c>
      <c r="B6881">
        <v>121</v>
      </c>
      <c r="C6881" t="s">
        <v>15347</v>
      </c>
      <c r="D6881" t="s">
        <v>15348</v>
      </c>
      <c r="E6881" t="s">
        <v>17</v>
      </c>
      <c r="F6881" t="s">
        <v>18</v>
      </c>
      <c r="G6881">
        <v>11292922</v>
      </c>
      <c r="H6881">
        <v>1954</v>
      </c>
      <c r="I6881" t="s">
        <v>15349</v>
      </c>
    </row>
    <row r="6882" spans="1:9">
      <c r="A6882" t="s">
        <v>9</v>
      </c>
      <c r="B6882">
        <v>121</v>
      </c>
      <c r="C6882" t="s">
        <v>15350</v>
      </c>
      <c r="D6882" t="s">
        <v>6692</v>
      </c>
      <c r="E6882" t="s">
        <v>17</v>
      </c>
      <c r="F6882" t="s">
        <v>18</v>
      </c>
      <c r="G6882">
        <v>11940080</v>
      </c>
      <c r="H6882">
        <v>1955</v>
      </c>
      <c r="I6882" t="s">
        <v>15351</v>
      </c>
    </row>
    <row r="6883" spans="1:9">
      <c r="A6883" t="s">
        <v>9</v>
      </c>
      <c r="B6883">
        <v>121</v>
      </c>
      <c r="C6883" t="s">
        <v>15352</v>
      </c>
      <c r="D6883" t="s">
        <v>15353</v>
      </c>
      <c r="E6883" t="s">
        <v>17</v>
      </c>
      <c r="F6883" t="s">
        <v>13</v>
      </c>
      <c r="G6883">
        <v>13741642</v>
      </c>
      <c r="H6883">
        <v>1960</v>
      </c>
      <c r="I6883" t="s">
        <v>15354</v>
      </c>
    </row>
    <row r="6884" spans="1:9">
      <c r="A6884" t="s">
        <v>9</v>
      </c>
      <c r="B6884">
        <v>121</v>
      </c>
      <c r="C6884" t="s">
        <v>1267</v>
      </c>
      <c r="D6884" t="s">
        <v>15355</v>
      </c>
      <c r="E6884" t="s">
        <v>17</v>
      </c>
      <c r="F6884" t="s">
        <v>13</v>
      </c>
      <c r="G6884">
        <v>4094578</v>
      </c>
      <c r="H6884">
        <v>1941</v>
      </c>
      <c r="I6884" t="s">
        <v>15356</v>
      </c>
    </row>
    <row r="6885" spans="1:9">
      <c r="A6885" t="s">
        <v>9</v>
      </c>
      <c r="B6885">
        <v>121</v>
      </c>
      <c r="C6885" t="s">
        <v>15357</v>
      </c>
      <c r="D6885" t="s">
        <v>401</v>
      </c>
      <c r="E6885" t="s">
        <v>12</v>
      </c>
      <c r="F6885" t="s">
        <v>13</v>
      </c>
      <c r="G6885">
        <v>13807638</v>
      </c>
      <c r="H6885">
        <v>1957</v>
      </c>
      <c r="I6885" t="s">
        <v>15358</v>
      </c>
    </row>
    <row r="6886" spans="1:9">
      <c r="A6886" t="s">
        <v>9</v>
      </c>
      <c r="B6886">
        <v>121</v>
      </c>
      <c r="C6886" t="s">
        <v>15359</v>
      </c>
      <c r="D6886" t="s">
        <v>15360</v>
      </c>
      <c r="E6886" t="s">
        <v>17</v>
      </c>
      <c r="F6886" t="s">
        <v>18</v>
      </c>
      <c r="G6886">
        <v>21645615</v>
      </c>
      <c r="H6886">
        <v>1970</v>
      </c>
      <c r="I6886" t="s">
        <v>15361</v>
      </c>
    </row>
    <row r="6887" spans="1:9">
      <c r="A6887" t="s">
        <v>9</v>
      </c>
      <c r="B6887">
        <v>121</v>
      </c>
      <c r="C6887" t="s">
        <v>1270</v>
      </c>
      <c r="D6887" t="s">
        <v>14983</v>
      </c>
      <c r="E6887" t="s">
        <v>17</v>
      </c>
      <c r="F6887" t="s">
        <v>18</v>
      </c>
      <c r="G6887">
        <v>1299951</v>
      </c>
      <c r="H6887">
        <v>1928</v>
      </c>
      <c r="I6887" t="s">
        <v>15362</v>
      </c>
    </row>
    <row r="6888" spans="1:9">
      <c r="A6888" t="s">
        <v>9</v>
      </c>
      <c r="B6888">
        <v>121</v>
      </c>
      <c r="C6888" t="s">
        <v>15363</v>
      </c>
      <c r="D6888" t="s">
        <v>1006</v>
      </c>
      <c r="E6888" t="s">
        <v>17</v>
      </c>
      <c r="F6888" t="s">
        <v>18</v>
      </c>
      <c r="G6888">
        <v>5945626</v>
      </c>
      <c r="H6888">
        <v>1948</v>
      </c>
      <c r="I6888" t="s">
        <v>14957</v>
      </c>
    </row>
    <row r="6889" spans="1:9">
      <c r="A6889" t="s">
        <v>9</v>
      </c>
      <c r="B6889">
        <v>121</v>
      </c>
      <c r="C6889" t="s">
        <v>15364</v>
      </c>
      <c r="D6889" t="s">
        <v>9749</v>
      </c>
      <c r="E6889" t="s">
        <v>17</v>
      </c>
      <c r="F6889" t="s">
        <v>18</v>
      </c>
      <c r="G6889">
        <v>5945649</v>
      </c>
      <c r="H6889">
        <v>1948</v>
      </c>
      <c r="I6889" t="s">
        <v>15365</v>
      </c>
    </row>
    <row r="6890" spans="1:9">
      <c r="A6890" t="s">
        <v>9</v>
      </c>
      <c r="B6890">
        <v>121</v>
      </c>
      <c r="C6890" t="s">
        <v>15366</v>
      </c>
      <c r="D6890" t="s">
        <v>15367</v>
      </c>
      <c r="E6890" t="s">
        <v>12</v>
      </c>
      <c r="F6890" t="s">
        <v>18</v>
      </c>
      <c r="G6890">
        <v>4039865</v>
      </c>
      <c r="H6890">
        <v>1928</v>
      </c>
      <c r="I6890" t="s">
        <v>15368</v>
      </c>
    </row>
    <row r="6891" spans="1:9">
      <c r="A6891" t="s">
        <v>9</v>
      </c>
      <c r="B6891">
        <v>121</v>
      </c>
      <c r="C6891" t="s">
        <v>15369</v>
      </c>
      <c r="D6891" t="s">
        <v>15370</v>
      </c>
      <c r="E6891" t="s">
        <v>12</v>
      </c>
      <c r="F6891" t="s">
        <v>13</v>
      </c>
      <c r="G6891">
        <v>17541695</v>
      </c>
      <c r="H6891">
        <v>1966</v>
      </c>
      <c r="I6891" t="s">
        <v>15371</v>
      </c>
    </row>
    <row r="6892" spans="1:9">
      <c r="A6892" t="s">
        <v>9</v>
      </c>
      <c r="B6892">
        <v>121</v>
      </c>
      <c r="C6892" t="s">
        <v>15369</v>
      </c>
      <c r="D6892" t="s">
        <v>15372</v>
      </c>
      <c r="E6892" t="s">
        <v>12</v>
      </c>
      <c r="F6892" t="s">
        <v>13</v>
      </c>
      <c r="G6892">
        <v>42871523</v>
      </c>
      <c r="H6892">
        <v>2000</v>
      </c>
      <c r="I6892" t="s">
        <v>15373</v>
      </c>
    </row>
    <row r="6893" spans="1:9">
      <c r="A6893" t="s">
        <v>9</v>
      </c>
      <c r="B6893">
        <v>121</v>
      </c>
      <c r="C6893" t="s">
        <v>15374</v>
      </c>
      <c r="D6893" t="s">
        <v>15375</v>
      </c>
      <c r="E6893" t="s">
        <v>12</v>
      </c>
      <c r="F6893" t="s">
        <v>18</v>
      </c>
      <c r="G6893">
        <v>27011186</v>
      </c>
      <c r="H6893">
        <v>1978</v>
      </c>
      <c r="I6893" t="s">
        <v>15376</v>
      </c>
    </row>
    <row r="6894" spans="1:9">
      <c r="A6894" t="s">
        <v>9</v>
      </c>
      <c r="B6894">
        <v>121</v>
      </c>
      <c r="C6894" t="s">
        <v>6506</v>
      </c>
      <c r="D6894" t="s">
        <v>11</v>
      </c>
      <c r="E6894" t="s">
        <v>12</v>
      </c>
      <c r="F6894" t="s">
        <v>18</v>
      </c>
      <c r="G6894">
        <v>17800622</v>
      </c>
      <c r="H6894">
        <v>1965</v>
      </c>
      <c r="I6894" t="s">
        <v>15377</v>
      </c>
    </row>
    <row r="6895" spans="1:9">
      <c r="A6895" t="s">
        <v>9</v>
      </c>
      <c r="B6895">
        <v>121</v>
      </c>
      <c r="C6895" t="s">
        <v>11637</v>
      </c>
      <c r="D6895" t="s">
        <v>15378</v>
      </c>
      <c r="E6895" t="s">
        <v>17</v>
      </c>
      <c r="F6895" t="s">
        <v>18</v>
      </c>
      <c r="G6895">
        <v>23416666</v>
      </c>
      <c r="H6895">
        <v>1973</v>
      </c>
      <c r="I6895" t="s">
        <v>15379</v>
      </c>
    </row>
    <row r="6896" spans="1:9">
      <c r="A6896" t="s">
        <v>9</v>
      </c>
      <c r="B6896">
        <v>121</v>
      </c>
      <c r="C6896" t="s">
        <v>15380</v>
      </c>
      <c r="D6896" t="s">
        <v>4530</v>
      </c>
      <c r="E6896" t="s">
        <v>17</v>
      </c>
      <c r="F6896" t="s">
        <v>13</v>
      </c>
      <c r="G6896">
        <v>17605030</v>
      </c>
      <c r="H6896">
        <v>1965</v>
      </c>
      <c r="I6896" t="s">
        <v>15381</v>
      </c>
    </row>
    <row r="6897" spans="1:9">
      <c r="A6897" t="s">
        <v>9</v>
      </c>
      <c r="B6897">
        <v>121</v>
      </c>
      <c r="C6897" t="s">
        <v>11648</v>
      </c>
      <c r="D6897" t="s">
        <v>7166</v>
      </c>
      <c r="E6897" t="s">
        <v>17</v>
      </c>
      <c r="F6897" t="s">
        <v>18</v>
      </c>
      <c r="G6897">
        <v>23086425</v>
      </c>
      <c r="H6897">
        <v>1972</v>
      </c>
      <c r="I6897" t="s">
        <v>15371</v>
      </c>
    </row>
    <row r="6898" spans="1:9">
      <c r="A6898" t="s">
        <v>9</v>
      </c>
      <c r="B6898">
        <v>121</v>
      </c>
      <c r="C6898" t="s">
        <v>15382</v>
      </c>
      <c r="D6898" t="s">
        <v>5874</v>
      </c>
      <c r="E6898" t="s">
        <v>12</v>
      </c>
      <c r="F6898" t="s">
        <v>18</v>
      </c>
      <c r="G6898">
        <v>14902144</v>
      </c>
      <c r="H6898">
        <v>1962</v>
      </c>
      <c r="I6898" t="s">
        <v>15333</v>
      </c>
    </row>
    <row r="6899" spans="1:9">
      <c r="A6899" t="s">
        <v>9</v>
      </c>
      <c r="B6899">
        <v>121</v>
      </c>
      <c r="C6899" t="s">
        <v>1308</v>
      </c>
      <c r="D6899" t="s">
        <v>15383</v>
      </c>
      <c r="E6899" t="s">
        <v>12</v>
      </c>
      <c r="F6899" t="s">
        <v>18</v>
      </c>
      <c r="G6899">
        <v>26133921</v>
      </c>
      <c r="H6899">
        <v>1977</v>
      </c>
      <c r="I6899" t="s">
        <v>15384</v>
      </c>
    </row>
    <row r="6900" spans="1:9">
      <c r="A6900" t="s">
        <v>9</v>
      </c>
      <c r="B6900">
        <v>121</v>
      </c>
      <c r="C6900" t="s">
        <v>1308</v>
      </c>
      <c r="D6900" t="s">
        <v>5335</v>
      </c>
      <c r="E6900" t="s">
        <v>17</v>
      </c>
      <c r="F6900" t="s">
        <v>18</v>
      </c>
      <c r="G6900">
        <v>10248235</v>
      </c>
      <c r="H6900">
        <v>1951</v>
      </c>
      <c r="I6900" t="s">
        <v>15385</v>
      </c>
    </row>
    <row r="6901" spans="1:9">
      <c r="A6901" t="s">
        <v>9</v>
      </c>
      <c r="B6901">
        <v>121</v>
      </c>
      <c r="C6901" t="s">
        <v>1308</v>
      </c>
      <c r="D6901" t="s">
        <v>15386</v>
      </c>
      <c r="E6901" t="s">
        <v>12</v>
      </c>
      <c r="F6901" t="s">
        <v>35</v>
      </c>
      <c r="G6901">
        <v>4276884</v>
      </c>
      <c r="H6901">
        <v>1938</v>
      </c>
      <c r="I6901" t="s">
        <v>15387</v>
      </c>
    </row>
    <row r="6902" spans="1:9">
      <c r="A6902" t="s">
        <v>9</v>
      </c>
      <c r="B6902">
        <v>121</v>
      </c>
      <c r="C6902" t="s">
        <v>15388</v>
      </c>
      <c r="D6902" t="s">
        <v>14719</v>
      </c>
      <c r="E6902" t="s">
        <v>17</v>
      </c>
      <c r="F6902" t="s">
        <v>18</v>
      </c>
      <c r="G6902">
        <v>14232109</v>
      </c>
      <c r="H6902">
        <v>1960</v>
      </c>
      <c r="I6902" t="s">
        <v>15389</v>
      </c>
    </row>
    <row r="6903" spans="1:9">
      <c r="A6903" t="s">
        <v>9</v>
      </c>
      <c r="B6903">
        <v>121</v>
      </c>
      <c r="C6903" t="s">
        <v>6519</v>
      </c>
      <c r="D6903" t="s">
        <v>1361</v>
      </c>
      <c r="E6903" t="s">
        <v>12</v>
      </c>
      <c r="F6903" t="s">
        <v>18</v>
      </c>
      <c r="G6903">
        <v>35729677</v>
      </c>
      <c r="H6903">
        <v>1991</v>
      </c>
      <c r="I6903" t="s">
        <v>15390</v>
      </c>
    </row>
    <row r="6904" spans="1:9">
      <c r="A6904" t="s">
        <v>9</v>
      </c>
      <c r="B6904">
        <v>121</v>
      </c>
      <c r="C6904" t="s">
        <v>6519</v>
      </c>
      <c r="D6904" t="s">
        <v>15391</v>
      </c>
      <c r="E6904" t="s">
        <v>12</v>
      </c>
      <c r="F6904" t="s">
        <v>18</v>
      </c>
      <c r="G6904">
        <v>8298672</v>
      </c>
      <c r="H6904">
        <v>1950</v>
      </c>
      <c r="I6904" t="s">
        <v>15392</v>
      </c>
    </row>
    <row r="6905" spans="1:9">
      <c r="A6905" t="s">
        <v>9</v>
      </c>
      <c r="B6905">
        <v>121</v>
      </c>
      <c r="C6905" t="s">
        <v>13845</v>
      </c>
      <c r="D6905" t="s">
        <v>15393</v>
      </c>
      <c r="E6905" t="s">
        <v>17</v>
      </c>
      <c r="F6905" t="s">
        <v>18</v>
      </c>
      <c r="G6905">
        <v>6661052</v>
      </c>
      <c r="H6905">
        <v>1950</v>
      </c>
      <c r="I6905" t="s">
        <v>14934</v>
      </c>
    </row>
    <row r="6906" spans="1:9">
      <c r="A6906" t="s">
        <v>9</v>
      </c>
      <c r="B6906">
        <v>121</v>
      </c>
      <c r="C6906" t="s">
        <v>4160</v>
      </c>
      <c r="D6906" t="s">
        <v>1644</v>
      </c>
      <c r="E6906" t="s">
        <v>17</v>
      </c>
      <c r="F6906" t="s">
        <v>18</v>
      </c>
      <c r="G6906">
        <v>2442595</v>
      </c>
      <c r="H6906">
        <v>1932</v>
      </c>
      <c r="I6906" t="s">
        <v>15394</v>
      </c>
    </row>
    <row r="6907" spans="1:9">
      <c r="A6907" t="s">
        <v>9</v>
      </c>
      <c r="B6907">
        <v>121</v>
      </c>
      <c r="C6907" t="s">
        <v>15395</v>
      </c>
      <c r="D6907" t="s">
        <v>15396</v>
      </c>
      <c r="E6907" t="s">
        <v>12</v>
      </c>
      <c r="F6907" t="s">
        <v>13</v>
      </c>
      <c r="G6907">
        <v>26966180</v>
      </c>
      <c r="H6907">
        <v>1978</v>
      </c>
      <c r="I6907" t="s">
        <v>15397</v>
      </c>
    </row>
    <row r="6908" spans="1:9">
      <c r="A6908" t="s">
        <v>9</v>
      </c>
      <c r="B6908">
        <v>121</v>
      </c>
      <c r="C6908" t="s">
        <v>4748</v>
      </c>
      <c r="D6908" t="s">
        <v>15398</v>
      </c>
      <c r="E6908" t="s">
        <v>17</v>
      </c>
      <c r="F6908" t="s">
        <v>18</v>
      </c>
      <c r="G6908">
        <v>5120501</v>
      </c>
      <c r="H6908">
        <v>1945</v>
      </c>
      <c r="I6908" t="s">
        <v>15399</v>
      </c>
    </row>
    <row r="6909" spans="1:9">
      <c r="A6909" t="s">
        <v>9</v>
      </c>
      <c r="B6909">
        <v>121</v>
      </c>
      <c r="C6909" t="s">
        <v>15400</v>
      </c>
      <c r="D6909" t="s">
        <v>10663</v>
      </c>
      <c r="E6909" t="s">
        <v>12</v>
      </c>
      <c r="F6909" t="s">
        <v>18</v>
      </c>
      <c r="G6909">
        <v>28165313</v>
      </c>
      <c r="H6909">
        <v>1980</v>
      </c>
      <c r="I6909" t="s">
        <v>15401</v>
      </c>
    </row>
    <row r="6910" spans="1:9">
      <c r="A6910" t="s">
        <v>9</v>
      </c>
      <c r="B6910">
        <v>121</v>
      </c>
      <c r="C6910" t="s">
        <v>15400</v>
      </c>
      <c r="D6910" t="s">
        <v>7536</v>
      </c>
      <c r="E6910" t="s">
        <v>17</v>
      </c>
      <c r="F6910" t="s">
        <v>18</v>
      </c>
      <c r="G6910">
        <v>5672320</v>
      </c>
      <c r="H6910">
        <v>1947</v>
      </c>
      <c r="I6910" t="s">
        <v>15401</v>
      </c>
    </row>
    <row r="6911" spans="1:9">
      <c r="A6911" t="s">
        <v>9</v>
      </c>
      <c r="B6911">
        <v>121</v>
      </c>
      <c r="C6911" t="s">
        <v>15402</v>
      </c>
      <c r="D6911" t="s">
        <v>15403</v>
      </c>
      <c r="E6911" t="s">
        <v>12</v>
      </c>
      <c r="F6911" t="s">
        <v>18</v>
      </c>
      <c r="G6911">
        <v>12702975</v>
      </c>
      <c r="H6911">
        <v>1958</v>
      </c>
      <c r="I6911" t="s">
        <v>15404</v>
      </c>
    </row>
    <row r="6912" spans="1:9">
      <c r="A6912" t="s">
        <v>9</v>
      </c>
      <c r="B6912">
        <v>121</v>
      </c>
      <c r="C6912" t="s">
        <v>15405</v>
      </c>
      <c r="D6912" t="s">
        <v>1012</v>
      </c>
      <c r="E6912" t="s">
        <v>12</v>
      </c>
      <c r="F6912" t="s">
        <v>18</v>
      </c>
      <c r="G6912">
        <v>14619992</v>
      </c>
      <c r="H6912">
        <v>1962</v>
      </c>
      <c r="I6912" t="s">
        <v>15406</v>
      </c>
    </row>
    <row r="6913" spans="1:9">
      <c r="A6913" t="s">
        <v>9</v>
      </c>
      <c r="B6913">
        <v>121</v>
      </c>
      <c r="C6913" t="s">
        <v>15407</v>
      </c>
      <c r="D6913" t="s">
        <v>3538</v>
      </c>
      <c r="E6913" t="s">
        <v>12</v>
      </c>
      <c r="F6913" t="s">
        <v>13</v>
      </c>
      <c r="G6913">
        <v>30037567</v>
      </c>
      <c r="H6913">
        <v>1983</v>
      </c>
      <c r="I6913" t="s">
        <v>15408</v>
      </c>
    </row>
    <row r="6914" spans="1:9">
      <c r="A6914" t="s">
        <v>9</v>
      </c>
      <c r="B6914">
        <v>121</v>
      </c>
      <c r="C6914" t="s">
        <v>11671</v>
      </c>
      <c r="D6914" t="s">
        <v>15409</v>
      </c>
      <c r="E6914" t="s">
        <v>17</v>
      </c>
      <c r="F6914" t="s">
        <v>18</v>
      </c>
      <c r="G6914">
        <v>13431633</v>
      </c>
      <c r="H6914">
        <v>1957</v>
      </c>
      <c r="I6914" t="s">
        <v>15410</v>
      </c>
    </row>
    <row r="6915" spans="1:9">
      <c r="A6915" t="s">
        <v>9</v>
      </c>
      <c r="B6915">
        <v>121</v>
      </c>
      <c r="C6915" t="s">
        <v>15411</v>
      </c>
      <c r="D6915" t="s">
        <v>15412</v>
      </c>
      <c r="E6915" t="s">
        <v>17</v>
      </c>
      <c r="F6915" t="s">
        <v>18</v>
      </c>
      <c r="G6915">
        <v>14009499</v>
      </c>
      <c r="H6915">
        <v>1960</v>
      </c>
      <c r="I6915" t="s">
        <v>15413</v>
      </c>
    </row>
    <row r="6916" spans="1:9">
      <c r="A6916" t="s">
        <v>9</v>
      </c>
      <c r="B6916">
        <v>121</v>
      </c>
      <c r="C6916" t="s">
        <v>15414</v>
      </c>
      <c r="D6916" t="s">
        <v>4426</v>
      </c>
      <c r="E6916" t="s">
        <v>12</v>
      </c>
      <c r="F6916" t="s">
        <v>18</v>
      </c>
      <c r="G6916">
        <v>7823058</v>
      </c>
      <c r="H6916">
        <v>1949</v>
      </c>
      <c r="I6916" t="s">
        <v>15415</v>
      </c>
    </row>
    <row r="6917" spans="1:9">
      <c r="A6917" t="s">
        <v>9</v>
      </c>
      <c r="B6917">
        <v>121</v>
      </c>
      <c r="C6917" t="s">
        <v>15416</v>
      </c>
      <c r="D6917" t="s">
        <v>4238</v>
      </c>
      <c r="E6917" t="s">
        <v>12</v>
      </c>
      <c r="F6917" t="s">
        <v>18</v>
      </c>
      <c r="G6917">
        <v>16895612</v>
      </c>
      <c r="H6917">
        <v>1963</v>
      </c>
      <c r="I6917" t="s">
        <v>15417</v>
      </c>
    </row>
    <row r="6918" spans="1:9">
      <c r="A6918" t="s">
        <v>9</v>
      </c>
      <c r="B6918">
        <v>121</v>
      </c>
      <c r="C6918" t="s">
        <v>15418</v>
      </c>
      <c r="D6918" t="s">
        <v>14263</v>
      </c>
      <c r="E6918" t="s">
        <v>17</v>
      </c>
      <c r="F6918" t="s">
        <v>35</v>
      </c>
      <c r="G6918">
        <v>14152759</v>
      </c>
      <c r="H6918">
        <v>1960</v>
      </c>
      <c r="I6918" t="s">
        <v>15419</v>
      </c>
    </row>
    <row r="6919" spans="1:9">
      <c r="A6919" t="s">
        <v>9</v>
      </c>
      <c r="B6919">
        <v>121</v>
      </c>
      <c r="C6919" t="s">
        <v>15420</v>
      </c>
      <c r="D6919" t="s">
        <v>326</v>
      </c>
      <c r="E6919" t="s">
        <v>17</v>
      </c>
      <c r="F6919" t="s">
        <v>18</v>
      </c>
      <c r="G6919">
        <v>12277105</v>
      </c>
      <c r="H6919">
        <v>1958</v>
      </c>
      <c r="I6919" t="s">
        <v>15421</v>
      </c>
    </row>
    <row r="6920" spans="1:9">
      <c r="A6920" t="s">
        <v>9</v>
      </c>
      <c r="B6920">
        <v>121</v>
      </c>
      <c r="C6920" t="s">
        <v>15422</v>
      </c>
      <c r="D6920" t="s">
        <v>15423</v>
      </c>
      <c r="E6920" t="s">
        <v>17</v>
      </c>
      <c r="F6920" t="s">
        <v>18</v>
      </c>
      <c r="G6920">
        <v>920714</v>
      </c>
      <c r="H6920">
        <v>1934</v>
      </c>
      <c r="I6920" t="s">
        <v>15424</v>
      </c>
    </row>
    <row r="6921" spans="1:9">
      <c r="A6921" t="s">
        <v>9</v>
      </c>
      <c r="B6921">
        <v>121</v>
      </c>
      <c r="C6921" t="s">
        <v>15425</v>
      </c>
      <c r="D6921" t="s">
        <v>3323</v>
      </c>
      <c r="E6921" t="s">
        <v>12</v>
      </c>
      <c r="F6921" t="s">
        <v>18</v>
      </c>
      <c r="G6921">
        <v>22931914</v>
      </c>
      <c r="H6921">
        <v>1972</v>
      </c>
      <c r="I6921" t="s">
        <v>15426</v>
      </c>
    </row>
    <row r="6922" spans="1:9">
      <c r="A6922" t="s">
        <v>9</v>
      </c>
      <c r="B6922">
        <v>121</v>
      </c>
      <c r="C6922" t="s">
        <v>15425</v>
      </c>
      <c r="D6922" t="s">
        <v>15427</v>
      </c>
      <c r="E6922" t="s">
        <v>17</v>
      </c>
      <c r="F6922" t="s">
        <v>13</v>
      </c>
      <c r="G6922">
        <v>39462554</v>
      </c>
      <c r="H6922">
        <v>1996</v>
      </c>
      <c r="I6922" t="s">
        <v>14483</v>
      </c>
    </row>
    <row r="6923" spans="1:9">
      <c r="A6923" t="s">
        <v>9</v>
      </c>
      <c r="B6923">
        <v>121</v>
      </c>
      <c r="C6923" t="s">
        <v>15425</v>
      </c>
      <c r="D6923" t="s">
        <v>3741</v>
      </c>
      <c r="E6923" t="s">
        <v>17</v>
      </c>
      <c r="F6923" t="s">
        <v>18</v>
      </c>
      <c r="G6923">
        <v>27503317</v>
      </c>
      <c r="H6923">
        <v>1979</v>
      </c>
      <c r="I6923" t="s">
        <v>15428</v>
      </c>
    </row>
    <row r="6924" spans="1:9">
      <c r="A6924" t="s">
        <v>9</v>
      </c>
      <c r="B6924">
        <v>121</v>
      </c>
      <c r="C6924" t="s">
        <v>15429</v>
      </c>
      <c r="D6924" t="s">
        <v>4697</v>
      </c>
      <c r="E6924" t="s">
        <v>17</v>
      </c>
      <c r="F6924" t="s">
        <v>18</v>
      </c>
      <c r="G6924">
        <v>6371840</v>
      </c>
      <c r="H6924">
        <v>1950</v>
      </c>
      <c r="I6924" t="s">
        <v>15430</v>
      </c>
    </row>
    <row r="6925" spans="1:9">
      <c r="A6925" t="s">
        <v>9</v>
      </c>
      <c r="B6925">
        <v>121</v>
      </c>
      <c r="C6925" t="s">
        <v>11703</v>
      </c>
      <c r="D6925" t="s">
        <v>15431</v>
      </c>
      <c r="E6925" t="s">
        <v>17</v>
      </c>
      <c r="F6925" t="s">
        <v>35</v>
      </c>
      <c r="G6925">
        <v>3087447</v>
      </c>
      <c r="H6925">
        <v>1927</v>
      </c>
      <c r="I6925" t="s">
        <v>15432</v>
      </c>
    </row>
    <row r="6926" spans="1:9">
      <c r="A6926" t="s">
        <v>9</v>
      </c>
      <c r="B6926">
        <v>121</v>
      </c>
      <c r="C6926" t="s">
        <v>15433</v>
      </c>
      <c r="D6926" t="s">
        <v>12150</v>
      </c>
      <c r="E6926" t="s">
        <v>17</v>
      </c>
      <c r="F6926" t="s">
        <v>13</v>
      </c>
      <c r="G6926">
        <v>17242740</v>
      </c>
      <c r="H6926">
        <v>1964</v>
      </c>
      <c r="I6926" t="s">
        <v>15434</v>
      </c>
    </row>
    <row r="6927" spans="1:9">
      <c r="A6927" t="s">
        <v>9</v>
      </c>
      <c r="B6927">
        <v>121</v>
      </c>
      <c r="C6927" t="s">
        <v>1353</v>
      </c>
      <c r="D6927" t="s">
        <v>15435</v>
      </c>
      <c r="E6927" t="s">
        <v>17</v>
      </c>
      <c r="F6927" t="s">
        <v>18</v>
      </c>
      <c r="G6927">
        <v>5594844</v>
      </c>
      <c r="H6927">
        <v>1947</v>
      </c>
      <c r="I6927" t="s">
        <v>15436</v>
      </c>
    </row>
    <row r="6928" spans="1:9">
      <c r="A6928" t="s">
        <v>9</v>
      </c>
      <c r="B6928">
        <v>121</v>
      </c>
      <c r="C6928" t="s">
        <v>15437</v>
      </c>
      <c r="D6928" t="s">
        <v>8341</v>
      </c>
      <c r="E6928" t="s">
        <v>17</v>
      </c>
      <c r="F6928" t="s">
        <v>13</v>
      </c>
      <c r="G6928">
        <v>20404933</v>
      </c>
      <c r="H6928">
        <v>1968</v>
      </c>
      <c r="I6928" t="s">
        <v>15438</v>
      </c>
    </row>
    <row r="6929" spans="1:9">
      <c r="A6929" t="s">
        <v>9</v>
      </c>
      <c r="B6929">
        <v>121</v>
      </c>
      <c r="C6929" t="s">
        <v>4799</v>
      </c>
      <c r="D6929" t="s">
        <v>167</v>
      </c>
      <c r="E6929" t="s">
        <v>17</v>
      </c>
      <c r="F6929" t="s">
        <v>18</v>
      </c>
      <c r="G6929">
        <v>6248152</v>
      </c>
      <c r="H6929">
        <v>1949</v>
      </c>
      <c r="I6929" t="s">
        <v>15439</v>
      </c>
    </row>
    <row r="6930" spans="1:9">
      <c r="A6930" t="s">
        <v>9</v>
      </c>
      <c r="B6930">
        <v>121</v>
      </c>
      <c r="C6930" t="s">
        <v>15440</v>
      </c>
      <c r="D6930" t="s">
        <v>6937</v>
      </c>
      <c r="E6930" t="s">
        <v>17</v>
      </c>
      <c r="F6930" t="s">
        <v>18</v>
      </c>
      <c r="G6930">
        <v>16938333</v>
      </c>
      <c r="H6930">
        <v>1963</v>
      </c>
      <c r="I6930" t="s">
        <v>15441</v>
      </c>
    </row>
    <row r="6931" spans="1:9">
      <c r="A6931" t="s">
        <v>9</v>
      </c>
      <c r="B6931">
        <v>121</v>
      </c>
      <c r="C6931" t="s">
        <v>6605</v>
      </c>
      <c r="D6931" t="s">
        <v>4629</v>
      </c>
      <c r="E6931" t="s">
        <v>12</v>
      </c>
      <c r="F6931" t="s">
        <v>13</v>
      </c>
      <c r="G6931">
        <v>10266717</v>
      </c>
      <c r="H6931">
        <v>1952</v>
      </c>
      <c r="I6931" t="s">
        <v>15442</v>
      </c>
    </row>
    <row r="6932" spans="1:9">
      <c r="A6932" t="s">
        <v>9</v>
      </c>
      <c r="B6932">
        <v>121</v>
      </c>
      <c r="C6932" t="s">
        <v>6605</v>
      </c>
      <c r="D6932" t="s">
        <v>15443</v>
      </c>
      <c r="E6932" t="s">
        <v>12</v>
      </c>
      <c r="F6932" t="s">
        <v>18</v>
      </c>
      <c r="G6932">
        <v>10125664</v>
      </c>
      <c r="H6932">
        <v>1952</v>
      </c>
      <c r="I6932" t="s">
        <v>15209</v>
      </c>
    </row>
    <row r="6933" spans="1:9">
      <c r="A6933" t="s">
        <v>9</v>
      </c>
      <c r="B6933">
        <v>121</v>
      </c>
      <c r="C6933" t="s">
        <v>8646</v>
      </c>
      <c r="D6933" t="s">
        <v>15444</v>
      </c>
      <c r="E6933" t="s">
        <v>12</v>
      </c>
      <c r="F6933" t="s">
        <v>13</v>
      </c>
      <c r="G6933">
        <v>25567912</v>
      </c>
      <c r="H6933">
        <v>1976</v>
      </c>
      <c r="I6933" t="s">
        <v>15445</v>
      </c>
    </row>
    <row r="6934" spans="1:9">
      <c r="A6934" t="s">
        <v>9</v>
      </c>
      <c r="B6934">
        <v>121</v>
      </c>
      <c r="C6934" t="s">
        <v>13933</v>
      </c>
      <c r="D6934" t="s">
        <v>6299</v>
      </c>
      <c r="E6934" t="s">
        <v>17</v>
      </c>
      <c r="F6934" t="s">
        <v>18</v>
      </c>
      <c r="G6934">
        <v>10284043</v>
      </c>
      <c r="H6934">
        <v>1952</v>
      </c>
      <c r="I6934" t="s">
        <v>15446</v>
      </c>
    </row>
    <row r="6935" spans="1:9">
      <c r="A6935" t="s">
        <v>9</v>
      </c>
      <c r="B6935">
        <v>121</v>
      </c>
      <c r="C6935" t="s">
        <v>13933</v>
      </c>
      <c r="D6935" t="s">
        <v>15447</v>
      </c>
      <c r="E6935" t="s">
        <v>12</v>
      </c>
      <c r="F6935" t="s">
        <v>1729</v>
      </c>
      <c r="G6935">
        <v>10832014</v>
      </c>
      <c r="H6935">
        <v>1953</v>
      </c>
      <c r="I6935" t="s">
        <v>14641</v>
      </c>
    </row>
    <row r="6936" spans="1:9">
      <c r="A6936" t="s">
        <v>9</v>
      </c>
      <c r="B6936">
        <v>121</v>
      </c>
      <c r="C6936" t="s">
        <v>13933</v>
      </c>
      <c r="D6936" t="s">
        <v>15448</v>
      </c>
      <c r="E6936" t="s">
        <v>12</v>
      </c>
      <c r="F6936" t="s">
        <v>13</v>
      </c>
      <c r="G6936">
        <v>4549611</v>
      </c>
      <c r="H6936">
        <v>1946</v>
      </c>
      <c r="I6936" t="s">
        <v>14641</v>
      </c>
    </row>
    <row r="6937" spans="1:9">
      <c r="A6937" t="s">
        <v>9</v>
      </c>
      <c r="B6937">
        <v>121</v>
      </c>
      <c r="C6937" t="s">
        <v>15449</v>
      </c>
      <c r="D6937" t="s">
        <v>15450</v>
      </c>
      <c r="E6937" t="s">
        <v>17</v>
      </c>
      <c r="F6937" t="s">
        <v>13</v>
      </c>
      <c r="G6937">
        <v>26317363</v>
      </c>
      <c r="H6937">
        <v>1977</v>
      </c>
      <c r="I6937" t="s">
        <v>15451</v>
      </c>
    </row>
    <row r="6938" spans="1:9">
      <c r="A6938" t="s">
        <v>9</v>
      </c>
      <c r="B6938">
        <v>121</v>
      </c>
      <c r="C6938" t="s">
        <v>6625</v>
      </c>
      <c r="D6938" t="s">
        <v>15452</v>
      </c>
      <c r="E6938" t="s">
        <v>17</v>
      </c>
      <c r="F6938" t="s">
        <v>18</v>
      </c>
      <c r="G6938">
        <v>20403732</v>
      </c>
      <c r="H6938">
        <v>1968</v>
      </c>
      <c r="I6938" t="s">
        <v>15453</v>
      </c>
    </row>
    <row r="6939" spans="1:9">
      <c r="A6939" t="s">
        <v>9</v>
      </c>
      <c r="B6939">
        <v>121</v>
      </c>
      <c r="C6939" t="s">
        <v>15454</v>
      </c>
      <c r="D6939" t="s">
        <v>15455</v>
      </c>
      <c r="E6939" t="s">
        <v>17</v>
      </c>
      <c r="F6939" t="s">
        <v>13</v>
      </c>
      <c r="G6939">
        <v>41823048</v>
      </c>
      <c r="H6939">
        <v>1999</v>
      </c>
      <c r="I6939" t="s">
        <v>15456</v>
      </c>
    </row>
    <row r="6940" spans="1:9">
      <c r="A6940" t="s">
        <v>9</v>
      </c>
      <c r="B6940">
        <v>121</v>
      </c>
      <c r="C6940" t="s">
        <v>4818</v>
      </c>
      <c r="D6940" t="s">
        <v>15457</v>
      </c>
      <c r="E6940" t="s">
        <v>12</v>
      </c>
      <c r="F6940" t="s">
        <v>56</v>
      </c>
      <c r="G6940">
        <v>29863301</v>
      </c>
      <c r="H6940">
        <v>1983</v>
      </c>
      <c r="I6940" t="s">
        <v>15458</v>
      </c>
    </row>
    <row r="6941" spans="1:9">
      <c r="A6941" t="s">
        <v>9</v>
      </c>
      <c r="B6941">
        <v>121</v>
      </c>
      <c r="C6941" t="s">
        <v>3212</v>
      </c>
      <c r="D6941" t="s">
        <v>354</v>
      </c>
      <c r="E6941" t="s">
        <v>12</v>
      </c>
      <c r="F6941" t="s">
        <v>18</v>
      </c>
      <c r="G6941">
        <v>4393146</v>
      </c>
      <c r="H6941">
        <v>1942</v>
      </c>
      <c r="I6941" t="s">
        <v>15459</v>
      </c>
    </row>
    <row r="6942" spans="1:9">
      <c r="A6942" t="s">
        <v>9</v>
      </c>
      <c r="B6942">
        <v>121</v>
      </c>
      <c r="C6942" t="s">
        <v>6640</v>
      </c>
      <c r="D6942" t="s">
        <v>135</v>
      </c>
      <c r="E6942" t="s">
        <v>17</v>
      </c>
      <c r="F6942" t="s">
        <v>13</v>
      </c>
      <c r="G6942">
        <v>6360243</v>
      </c>
      <c r="H6942">
        <v>1950</v>
      </c>
      <c r="I6942" t="s">
        <v>15460</v>
      </c>
    </row>
    <row r="6943" spans="1:9">
      <c r="A6943" t="s">
        <v>9</v>
      </c>
      <c r="B6943">
        <v>121</v>
      </c>
      <c r="C6943" t="s">
        <v>3218</v>
      </c>
      <c r="D6943" t="s">
        <v>15461</v>
      </c>
      <c r="E6943" t="s">
        <v>12</v>
      </c>
      <c r="F6943" t="s">
        <v>18</v>
      </c>
      <c r="G6943">
        <v>4399558</v>
      </c>
      <c r="H6943">
        <v>1942</v>
      </c>
      <c r="I6943" t="s">
        <v>15462</v>
      </c>
    </row>
    <row r="6944" spans="1:9">
      <c r="A6944" t="s">
        <v>9</v>
      </c>
      <c r="B6944">
        <v>121</v>
      </c>
      <c r="C6944" t="s">
        <v>15463</v>
      </c>
      <c r="D6944" t="s">
        <v>9265</v>
      </c>
      <c r="E6944" t="s">
        <v>17</v>
      </c>
      <c r="F6944" t="s">
        <v>18</v>
      </c>
      <c r="G6944">
        <v>6692086</v>
      </c>
      <c r="H6944">
        <v>1951</v>
      </c>
      <c r="I6944" t="s">
        <v>15464</v>
      </c>
    </row>
    <row r="6945" spans="1:9">
      <c r="A6945" t="s">
        <v>9</v>
      </c>
      <c r="B6945">
        <v>121</v>
      </c>
      <c r="C6945" t="s">
        <v>15465</v>
      </c>
      <c r="D6945" t="s">
        <v>15466</v>
      </c>
      <c r="E6945" t="s">
        <v>12</v>
      </c>
      <c r="F6945" t="s">
        <v>18</v>
      </c>
      <c r="G6945">
        <v>17730141</v>
      </c>
      <c r="H6945">
        <v>1966</v>
      </c>
      <c r="I6945" t="s">
        <v>14497</v>
      </c>
    </row>
    <row r="6946" spans="1:9">
      <c r="A6946" t="s">
        <v>9</v>
      </c>
      <c r="B6946">
        <v>121</v>
      </c>
      <c r="C6946" t="s">
        <v>15467</v>
      </c>
      <c r="D6946" t="s">
        <v>15468</v>
      </c>
      <c r="E6946" t="s">
        <v>17</v>
      </c>
      <c r="F6946" t="s">
        <v>56</v>
      </c>
      <c r="G6946">
        <v>14680929</v>
      </c>
      <c r="H6946">
        <v>1961</v>
      </c>
      <c r="I6946" t="s">
        <v>15469</v>
      </c>
    </row>
    <row r="6947" spans="1:9">
      <c r="A6947" t="s">
        <v>9</v>
      </c>
      <c r="B6947">
        <v>121</v>
      </c>
      <c r="C6947" t="s">
        <v>1392</v>
      </c>
      <c r="D6947" t="s">
        <v>2787</v>
      </c>
      <c r="E6947" t="s">
        <v>12</v>
      </c>
      <c r="F6947" t="s">
        <v>18</v>
      </c>
      <c r="G6947">
        <v>21769380</v>
      </c>
      <c r="H6947">
        <v>1970</v>
      </c>
      <c r="I6947" t="s">
        <v>15470</v>
      </c>
    </row>
    <row r="6948" spans="1:9">
      <c r="A6948" t="s">
        <v>9</v>
      </c>
      <c r="B6948">
        <v>121</v>
      </c>
      <c r="C6948" t="s">
        <v>1392</v>
      </c>
      <c r="D6948" t="s">
        <v>15471</v>
      </c>
      <c r="E6948" t="s">
        <v>12</v>
      </c>
      <c r="F6948" t="s">
        <v>13</v>
      </c>
      <c r="G6948">
        <v>31290353</v>
      </c>
      <c r="H6948">
        <v>1984</v>
      </c>
      <c r="I6948" t="s">
        <v>14259</v>
      </c>
    </row>
    <row r="6949" spans="1:9">
      <c r="A6949" t="s">
        <v>9</v>
      </c>
      <c r="B6949">
        <v>121</v>
      </c>
      <c r="C6949" t="s">
        <v>15472</v>
      </c>
      <c r="D6949" t="s">
        <v>10064</v>
      </c>
      <c r="E6949" t="s">
        <v>12</v>
      </c>
      <c r="F6949" t="s">
        <v>18</v>
      </c>
      <c r="G6949">
        <v>4443992</v>
      </c>
      <c r="H6949">
        <v>1944</v>
      </c>
      <c r="I6949" t="s">
        <v>15139</v>
      </c>
    </row>
    <row r="6950" spans="1:9">
      <c r="A6950" t="s">
        <v>9</v>
      </c>
      <c r="B6950">
        <v>121</v>
      </c>
      <c r="C6950" t="s">
        <v>6666</v>
      </c>
      <c r="D6950" t="s">
        <v>5946</v>
      </c>
      <c r="E6950" t="s">
        <v>17</v>
      </c>
      <c r="F6950" t="s">
        <v>18</v>
      </c>
      <c r="G6950">
        <v>5741893</v>
      </c>
      <c r="H6950">
        <v>1947</v>
      </c>
      <c r="I6950" t="s">
        <v>15473</v>
      </c>
    </row>
    <row r="6951" spans="1:9">
      <c r="A6951" t="s">
        <v>9</v>
      </c>
      <c r="B6951">
        <v>121</v>
      </c>
      <c r="C6951" t="s">
        <v>15474</v>
      </c>
      <c r="D6951" t="s">
        <v>15475</v>
      </c>
      <c r="E6951" t="s">
        <v>12</v>
      </c>
      <c r="F6951" t="s">
        <v>18</v>
      </c>
      <c r="G6951">
        <v>32678703</v>
      </c>
      <c r="H6951">
        <v>1986</v>
      </c>
      <c r="I6951" t="s">
        <v>15476</v>
      </c>
    </row>
    <row r="6952" spans="1:9">
      <c r="A6952" t="s">
        <v>9</v>
      </c>
      <c r="B6952">
        <v>121</v>
      </c>
      <c r="C6952" t="s">
        <v>15477</v>
      </c>
      <c r="D6952" t="s">
        <v>10897</v>
      </c>
      <c r="E6952" t="s">
        <v>17</v>
      </c>
      <c r="F6952" t="s">
        <v>18</v>
      </c>
      <c r="G6952">
        <v>13133922</v>
      </c>
      <c r="H6952">
        <v>1959</v>
      </c>
      <c r="I6952" t="s">
        <v>15478</v>
      </c>
    </row>
    <row r="6953" spans="1:9">
      <c r="A6953" t="s">
        <v>9</v>
      </c>
      <c r="B6953">
        <v>121</v>
      </c>
      <c r="C6953" t="s">
        <v>15479</v>
      </c>
      <c r="D6953" t="s">
        <v>677</v>
      </c>
      <c r="E6953" t="s">
        <v>17</v>
      </c>
      <c r="F6953" t="s">
        <v>18</v>
      </c>
      <c r="G6953">
        <v>453735</v>
      </c>
      <c r="H6953">
        <v>1927</v>
      </c>
      <c r="I6953" t="s">
        <v>15480</v>
      </c>
    </row>
    <row r="6954" spans="1:9">
      <c r="A6954" t="s">
        <v>9</v>
      </c>
      <c r="B6954">
        <v>121</v>
      </c>
      <c r="C6954" t="s">
        <v>15481</v>
      </c>
      <c r="D6954" t="s">
        <v>7767</v>
      </c>
      <c r="E6954" t="s">
        <v>17</v>
      </c>
      <c r="F6954" t="s">
        <v>18</v>
      </c>
      <c r="G6954">
        <v>6219324</v>
      </c>
      <c r="H6954">
        <v>1949</v>
      </c>
      <c r="I6954" t="s">
        <v>15482</v>
      </c>
    </row>
    <row r="6955" spans="1:9">
      <c r="A6955" t="s">
        <v>9</v>
      </c>
      <c r="B6955">
        <v>121</v>
      </c>
      <c r="C6955" t="s">
        <v>15483</v>
      </c>
      <c r="D6955" t="s">
        <v>15484</v>
      </c>
      <c r="E6955" t="s">
        <v>17</v>
      </c>
      <c r="F6955" t="s">
        <v>18</v>
      </c>
      <c r="G6955">
        <v>10692587</v>
      </c>
      <c r="H6955">
        <v>1952</v>
      </c>
      <c r="I6955" t="s">
        <v>15392</v>
      </c>
    </row>
    <row r="6956" spans="1:9">
      <c r="A6956" t="s">
        <v>9</v>
      </c>
      <c r="B6956">
        <v>121</v>
      </c>
      <c r="C6956" t="s">
        <v>15485</v>
      </c>
      <c r="D6956" t="s">
        <v>15486</v>
      </c>
      <c r="E6956" t="s">
        <v>17</v>
      </c>
      <c r="F6956" t="s">
        <v>13</v>
      </c>
      <c r="G6956">
        <v>5112618</v>
      </c>
      <c r="H6956">
        <v>1945</v>
      </c>
      <c r="I6956" t="s">
        <v>15487</v>
      </c>
    </row>
    <row r="6957" spans="1:9">
      <c r="A6957" t="s">
        <v>9</v>
      </c>
      <c r="B6957">
        <v>121</v>
      </c>
      <c r="C6957" t="s">
        <v>15488</v>
      </c>
      <c r="D6957" t="s">
        <v>2468</v>
      </c>
      <c r="E6957" t="s">
        <v>12</v>
      </c>
      <c r="F6957" t="s">
        <v>56</v>
      </c>
      <c r="G6957">
        <v>13133136</v>
      </c>
      <c r="H6957">
        <v>1957</v>
      </c>
      <c r="I6957" t="s">
        <v>15250</v>
      </c>
    </row>
    <row r="6958" spans="1:9">
      <c r="A6958" t="s">
        <v>9</v>
      </c>
      <c r="B6958">
        <v>121</v>
      </c>
      <c r="C6958" t="s">
        <v>15489</v>
      </c>
      <c r="D6958" t="s">
        <v>14713</v>
      </c>
      <c r="E6958" t="s">
        <v>12</v>
      </c>
      <c r="F6958" t="s">
        <v>18</v>
      </c>
      <c r="G6958">
        <v>16130960</v>
      </c>
      <c r="H6958">
        <v>1963</v>
      </c>
      <c r="I6958" t="s">
        <v>15490</v>
      </c>
    </row>
    <row r="6959" spans="1:9">
      <c r="A6959" t="s">
        <v>9</v>
      </c>
      <c r="B6959">
        <v>121</v>
      </c>
      <c r="C6959" t="s">
        <v>15491</v>
      </c>
      <c r="D6959" t="s">
        <v>34</v>
      </c>
      <c r="E6959" t="s">
        <v>12</v>
      </c>
      <c r="F6959" t="s">
        <v>18</v>
      </c>
      <c r="G6959">
        <v>7651953</v>
      </c>
      <c r="H6959">
        <v>1949</v>
      </c>
      <c r="I6959" t="s">
        <v>15492</v>
      </c>
    </row>
    <row r="6960" spans="1:9">
      <c r="A6960" t="s">
        <v>9</v>
      </c>
      <c r="B6960">
        <v>121</v>
      </c>
      <c r="C6960" t="s">
        <v>15493</v>
      </c>
      <c r="D6960" t="s">
        <v>9302</v>
      </c>
      <c r="E6960" t="s">
        <v>12</v>
      </c>
      <c r="F6960" t="s">
        <v>18</v>
      </c>
      <c r="G6960">
        <v>4303067</v>
      </c>
      <c r="H6960">
        <v>1939</v>
      </c>
      <c r="I6960" t="s">
        <v>15494</v>
      </c>
    </row>
    <row r="6961" spans="1:9">
      <c r="A6961" t="s">
        <v>9</v>
      </c>
      <c r="B6961">
        <v>121</v>
      </c>
      <c r="C6961" t="s">
        <v>15495</v>
      </c>
      <c r="D6961" t="s">
        <v>15496</v>
      </c>
      <c r="E6961" t="s">
        <v>17</v>
      </c>
      <c r="F6961" t="s">
        <v>18</v>
      </c>
      <c r="G6961">
        <v>25440110</v>
      </c>
      <c r="H6961">
        <v>1976</v>
      </c>
      <c r="I6961" t="s">
        <v>15497</v>
      </c>
    </row>
    <row r="6962" spans="1:9">
      <c r="A6962" t="s">
        <v>9</v>
      </c>
      <c r="B6962">
        <v>121</v>
      </c>
      <c r="C6962" t="s">
        <v>15498</v>
      </c>
      <c r="D6962" t="s">
        <v>15499</v>
      </c>
      <c r="E6962" t="s">
        <v>17</v>
      </c>
      <c r="F6962" t="s">
        <v>18</v>
      </c>
      <c r="G6962">
        <v>16624202</v>
      </c>
      <c r="H6962">
        <v>1963</v>
      </c>
      <c r="I6962" t="s">
        <v>14324</v>
      </c>
    </row>
    <row r="6963" spans="1:9">
      <c r="A6963" t="s">
        <v>9</v>
      </c>
      <c r="B6963">
        <v>121</v>
      </c>
      <c r="C6963" t="s">
        <v>15500</v>
      </c>
      <c r="D6963" t="s">
        <v>64</v>
      </c>
      <c r="E6963" t="s">
        <v>12</v>
      </c>
      <c r="F6963" t="s">
        <v>13</v>
      </c>
      <c r="G6963">
        <v>7610123</v>
      </c>
      <c r="H6963">
        <v>1948</v>
      </c>
      <c r="I6963" t="s">
        <v>14215</v>
      </c>
    </row>
    <row r="6964" spans="1:9">
      <c r="A6964" t="s">
        <v>9</v>
      </c>
      <c r="B6964">
        <v>121</v>
      </c>
      <c r="C6964" t="s">
        <v>15501</v>
      </c>
      <c r="D6964" t="s">
        <v>15502</v>
      </c>
      <c r="E6964" t="s">
        <v>12</v>
      </c>
      <c r="F6964" t="s">
        <v>18</v>
      </c>
      <c r="G6964">
        <v>14996085</v>
      </c>
      <c r="H6964">
        <v>1961</v>
      </c>
      <c r="I6964" t="s">
        <v>15503</v>
      </c>
    </row>
    <row r="6965" spans="1:9">
      <c r="A6965" t="s">
        <v>9</v>
      </c>
      <c r="B6965">
        <v>121</v>
      </c>
      <c r="C6965" t="s">
        <v>15501</v>
      </c>
      <c r="D6965" t="s">
        <v>539</v>
      </c>
      <c r="E6965" t="s">
        <v>17</v>
      </c>
      <c r="F6965" t="s">
        <v>18</v>
      </c>
      <c r="G6965">
        <v>11384811</v>
      </c>
      <c r="H6965">
        <v>1955</v>
      </c>
      <c r="I6965" t="s">
        <v>15503</v>
      </c>
    </row>
    <row r="6966" spans="1:9">
      <c r="A6966" t="s">
        <v>9</v>
      </c>
      <c r="B6966">
        <v>121</v>
      </c>
      <c r="C6966" t="s">
        <v>15504</v>
      </c>
      <c r="D6966" t="s">
        <v>15505</v>
      </c>
      <c r="E6966" t="s">
        <v>17</v>
      </c>
      <c r="F6966" t="s">
        <v>18</v>
      </c>
      <c r="G6966">
        <v>17107098</v>
      </c>
      <c r="H6966">
        <v>1964</v>
      </c>
      <c r="I6966" t="s">
        <v>15506</v>
      </c>
    </row>
    <row r="6967" spans="1:9">
      <c r="A6967" t="s">
        <v>9</v>
      </c>
      <c r="B6967">
        <v>121</v>
      </c>
      <c r="C6967" t="s">
        <v>15507</v>
      </c>
      <c r="D6967" t="s">
        <v>5660</v>
      </c>
      <c r="E6967" t="s">
        <v>12</v>
      </c>
      <c r="F6967" t="s">
        <v>13</v>
      </c>
      <c r="G6967">
        <v>39462435</v>
      </c>
      <c r="H6967">
        <v>1996</v>
      </c>
      <c r="I6967" t="s">
        <v>15508</v>
      </c>
    </row>
    <row r="6968" spans="1:9">
      <c r="A6968" t="s">
        <v>9</v>
      </c>
      <c r="B6968">
        <v>121</v>
      </c>
      <c r="C6968" t="s">
        <v>15507</v>
      </c>
      <c r="D6968" t="s">
        <v>7481</v>
      </c>
      <c r="E6968" t="s">
        <v>12</v>
      </c>
      <c r="F6968" t="s">
        <v>56</v>
      </c>
      <c r="G6968">
        <v>36724307</v>
      </c>
      <c r="H6968">
        <v>1992</v>
      </c>
      <c r="I6968" t="s">
        <v>15508</v>
      </c>
    </row>
    <row r="6969" spans="1:9">
      <c r="A6969" t="s">
        <v>9</v>
      </c>
      <c r="B6969">
        <v>121</v>
      </c>
      <c r="C6969" t="s">
        <v>15509</v>
      </c>
      <c r="D6969" t="s">
        <v>3440</v>
      </c>
      <c r="E6969" t="s">
        <v>17</v>
      </c>
      <c r="F6969" t="s">
        <v>18</v>
      </c>
      <c r="G6969">
        <v>931069</v>
      </c>
      <c r="H6969">
        <v>1935</v>
      </c>
      <c r="I6969" t="s">
        <v>15510</v>
      </c>
    </row>
    <row r="6970" spans="1:9">
      <c r="A6970" t="s">
        <v>9</v>
      </c>
      <c r="B6970">
        <v>121</v>
      </c>
      <c r="C6970" t="s">
        <v>1424</v>
      </c>
      <c r="D6970" t="s">
        <v>5251</v>
      </c>
      <c r="E6970" t="s">
        <v>12</v>
      </c>
      <c r="F6970" t="s">
        <v>18</v>
      </c>
      <c r="G6970">
        <v>12315098</v>
      </c>
      <c r="H6970">
        <v>1956</v>
      </c>
      <c r="I6970" t="s">
        <v>15511</v>
      </c>
    </row>
    <row r="6971" spans="1:9">
      <c r="A6971" t="s">
        <v>9</v>
      </c>
      <c r="B6971">
        <v>121</v>
      </c>
      <c r="C6971" t="s">
        <v>8725</v>
      </c>
      <c r="D6971" t="s">
        <v>15512</v>
      </c>
      <c r="E6971" t="s">
        <v>12</v>
      </c>
      <c r="F6971" t="s">
        <v>13</v>
      </c>
      <c r="G6971">
        <v>11027850</v>
      </c>
      <c r="H6971">
        <v>1954</v>
      </c>
      <c r="I6971" t="s">
        <v>15513</v>
      </c>
    </row>
    <row r="6972" spans="1:9">
      <c r="A6972" t="s">
        <v>9</v>
      </c>
      <c r="B6972">
        <v>121</v>
      </c>
      <c r="C6972" t="s">
        <v>15514</v>
      </c>
      <c r="D6972" t="s">
        <v>4649</v>
      </c>
      <c r="E6972" t="s">
        <v>17</v>
      </c>
      <c r="F6972" t="s">
        <v>13</v>
      </c>
      <c r="G6972">
        <v>17029230</v>
      </c>
      <c r="H6972">
        <v>1964</v>
      </c>
      <c r="I6972" t="s">
        <v>15515</v>
      </c>
    </row>
    <row r="6973" spans="1:9">
      <c r="A6973" t="s">
        <v>9</v>
      </c>
      <c r="B6973">
        <v>121</v>
      </c>
      <c r="C6973" t="s">
        <v>15516</v>
      </c>
      <c r="D6973" t="s">
        <v>15517</v>
      </c>
      <c r="E6973" t="s">
        <v>17</v>
      </c>
      <c r="F6973" t="s">
        <v>18</v>
      </c>
      <c r="G6973">
        <v>21114877</v>
      </c>
      <c r="H6973">
        <v>1969</v>
      </c>
      <c r="I6973" t="s">
        <v>15518</v>
      </c>
    </row>
    <row r="6974" spans="1:9">
      <c r="A6974" t="s">
        <v>9</v>
      </c>
      <c r="B6974">
        <v>121</v>
      </c>
      <c r="C6974" t="s">
        <v>8742</v>
      </c>
      <c r="D6974" t="s">
        <v>15519</v>
      </c>
      <c r="E6974" t="s">
        <v>12</v>
      </c>
      <c r="F6974" t="s">
        <v>13</v>
      </c>
      <c r="G6974">
        <v>7629374</v>
      </c>
      <c r="H6974">
        <v>1948</v>
      </c>
      <c r="I6974" t="s">
        <v>15520</v>
      </c>
    </row>
    <row r="6975" spans="1:9">
      <c r="A6975" t="s">
        <v>9</v>
      </c>
      <c r="B6975">
        <v>121</v>
      </c>
      <c r="C6975" t="s">
        <v>15521</v>
      </c>
      <c r="D6975" t="s">
        <v>14713</v>
      </c>
      <c r="E6975" t="s">
        <v>12</v>
      </c>
      <c r="F6975" t="s">
        <v>18</v>
      </c>
      <c r="G6975">
        <v>20003582</v>
      </c>
      <c r="H6975">
        <v>1968</v>
      </c>
      <c r="I6975" t="s">
        <v>15522</v>
      </c>
    </row>
    <row r="6976" spans="1:9">
      <c r="A6976" t="s">
        <v>9</v>
      </c>
      <c r="B6976">
        <v>121</v>
      </c>
      <c r="C6976" t="s">
        <v>3296</v>
      </c>
      <c r="D6976" t="s">
        <v>15523</v>
      </c>
      <c r="E6976" t="s">
        <v>17</v>
      </c>
      <c r="F6976" t="s">
        <v>18</v>
      </c>
      <c r="G6976">
        <v>2339585</v>
      </c>
      <c r="H6976">
        <v>1939</v>
      </c>
      <c r="I6976" t="s">
        <v>15524</v>
      </c>
    </row>
    <row r="6977" spans="1:9">
      <c r="A6977" t="s">
        <v>9</v>
      </c>
      <c r="B6977">
        <v>121</v>
      </c>
      <c r="C6977" t="s">
        <v>15525</v>
      </c>
      <c r="D6977" t="s">
        <v>15526</v>
      </c>
      <c r="E6977" t="s">
        <v>17</v>
      </c>
      <c r="F6977" t="s">
        <v>18</v>
      </c>
      <c r="G6977">
        <v>4989773</v>
      </c>
      <c r="H6977">
        <v>1944</v>
      </c>
      <c r="I6977" t="s">
        <v>15527</v>
      </c>
    </row>
    <row r="6978" spans="1:9">
      <c r="A6978" t="s">
        <v>9</v>
      </c>
      <c r="B6978">
        <v>121</v>
      </c>
      <c r="C6978" t="s">
        <v>15528</v>
      </c>
      <c r="D6978" t="s">
        <v>15529</v>
      </c>
      <c r="E6978" t="s">
        <v>17</v>
      </c>
      <c r="F6978" t="s">
        <v>284</v>
      </c>
      <c r="G6978">
        <v>5300720</v>
      </c>
      <c r="H6978">
        <v>1946</v>
      </c>
      <c r="I6978" t="s">
        <v>15530</v>
      </c>
    </row>
    <row r="6979" spans="1:9">
      <c r="A6979" t="s">
        <v>9</v>
      </c>
      <c r="B6979">
        <v>121</v>
      </c>
      <c r="C6979" t="s">
        <v>15531</v>
      </c>
      <c r="D6979" t="s">
        <v>6224</v>
      </c>
      <c r="E6979" t="s">
        <v>17</v>
      </c>
      <c r="F6979" t="s">
        <v>18</v>
      </c>
      <c r="G6979">
        <v>4422423</v>
      </c>
      <c r="H6979">
        <v>1942</v>
      </c>
      <c r="I6979" t="s">
        <v>15532</v>
      </c>
    </row>
    <row r="6980" spans="1:9">
      <c r="A6980" t="s">
        <v>9</v>
      </c>
      <c r="B6980">
        <v>121</v>
      </c>
      <c r="C6980" t="s">
        <v>15533</v>
      </c>
      <c r="D6980" t="s">
        <v>2005</v>
      </c>
      <c r="E6980" t="s">
        <v>12</v>
      </c>
      <c r="F6980" t="s">
        <v>13</v>
      </c>
      <c r="G6980">
        <v>27860667</v>
      </c>
      <c r="H6980">
        <v>1979</v>
      </c>
      <c r="I6980" t="s">
        <v>15534</v>
      </c>
    </row>
    <row r="6981" spans="1:9">
      <c r="A6981" t="s">
        <v>9</v>
      </c>
      <c r="B6981">
        <v>121</v>
      </c>
      <c r="C6981" t="s">
        <v>15535</v>
      </c>
      <c r="D6981" t="s">
        <v>877</v>
      </c>
      <c r="E6981" t="s">
        <v>17</v>
      </c>
      <c r="F6981" t="s">
        <v>18</v>
      </c>
      <c r="G6981">
        <v>16493445</v>
      </c>
      <c r="H6981">
        <v>1962</v>
      </c>
      <c r="I6981" t="s">
        <v>15536</v>
      </c>
    </row>
    <row r="6982" spans="1:9">
      <c r="A6982" t="s">
        <v>9</v>
      </c>
      <c r="B6982">
        <v>121</v>
      </c>
      <c r="C6982" t="s">
        <v>15537</v>
      </c>
      <c r="D6982" t="s">
        <v>15538</v>
      </c>
      <c r="E6982" t="s">
        <v>17</v>
      </c>
      <c r="F6982" t="s">
        <v>56</v>
      </c>
      <c r="G6982">
        <v>14990794</v>
      </c>
      <c r="H6982">
        <v>1962</v>
      </c>
      <c r="I6982" t="s">
        <v>15539</v>
      </c>
    </row>
    <row r="6983" spans="1:9">
      <c r="A6983" t="s">
        <v>9</v>
      </c>
      <c r="B6983">
        <v>121</v>
      </c>
      <c r="C6983" t="s">
        <v>1470</v>
      </c>
      <c r="D6983" t="s">
        <v>589</v>
      </c>
      <c r="E6983" t="s">
        <v>12</v>
      </c>
      <c r="F6983" t="s">
        <v>13</v>
      </c>
      <c r="G6983">
        <v>29438361</v>
      </c>
      <c r="H6983">
        <v>1982</v>
      </c>
      <c r="I6983" t="s">
        <v>15540</v>
      </c>
    </row>
    <row r="6984" spans="1:9">
      <c r="A6984" t="s">
        <v>9</v>
      </c>
      <c r="B6984">
        <v>121</v>
      </c>
      <c r="C6984" t="s">
        <v>3348</v>
      </c>
      <c r="D6984" t="s">
        <v>4756</v>
      </c>
      <c r="E6984" t="s">
        <v>17</v>
      </c>
      <c r="F6984" t="s">
        <v>13</v>
      </c>
      <c r="G6984">
        <v>5679133</v>
      </c>
      <c r="H6984">
        <v>1948</v>
      </c>
      <c r="I6984" t="s">
        <v>15541</v>
      </c>
    </row>
    <row r="6985" spans="1:9">
      <c r="A6985" t="s">
        <v>9</v>
      </c>
      <c r="B6985">
        <v>121</v>
      </c>
      <c r="C6985" t="s">
        <v>3348</v>
      </c>
      <c r="D6985" t="s">
        <v>14654</v>
      </c>
      <c r="E6985" t="s">
        <v>12</v>
      </c>
      <c r="F6985" t="s">
        <v>13</v>
      </c>
      <c r="G6985">
        <v>27286697</v>
      </c>
      <c r="H6985">
        <v>1979</v>
      </c>
      <c r="I6985" t="s">
        <v>15542</v>
      </c>
    </row>
    <row r="6986" spans="1:9">
      <c r="A6986" t="s">
        <v>9</v>
      </c>
      <c r="B6986">
        <v>121</v>
      </c>
      <c r="C6986" t="s">
        <v>15543</v>
      </c>
      <c r="D6986" t="s">
        <v>2042</v>
      </c>
      <c r="E6986" t="s">
        <v>17</v>
      </c>
      <c r="F6986" t="s">
        <v>13</v>
      </c>
      <c r="G6986">
        <v>13515801</v>
      </c>
      <c r="H6986">
        <v>1958</v>
      </c>
      <c r="I6986" t="s">
        <v>15544</v>
      </c>
    </row>
    <row r="6987" spans="1:9">
      <c r="A6987" t="s">
        <v>9</v>
      </c>
      <c r="B6987">
        <v>121</v>
      </c>
      <c r="C6987" t="s">
        <v>6791</v>
      </c>
      <c r="D6987" t="s">
        <v>15545</v>
      </c>
      <c r="E6987" t="s">
        <v>17</v>
      </c>
      <c r="F6987" t="s">
        <v>56</v>
      </c>
      <c r="G6987">
        <v>11876468</v>
      </c>
      <c r="H6987">
        <v>1955</v>
      </c>
      <c r="I6987" t="s">
        <v>15546</v>
      </c>
    </row>
    <row r="6988" spans="1:9">
      <c r="A6988" t="s">
        <v>9</v>
      </c>
      <c r="B6988">
        <v>121</v>
      </c>
      <c r="C6988" t="s">
        <v>8821</v>
      </c>
      <c r="D6988" t="s">
        <v>64</v>
      </c>
      <c r="E6988" t="s">
        <v>12</v>
      </c>
      <c r="F6988" t="s">
        <v>18</v>
      </c>
      <c r="G6988">
        <v>7672650</v>
      </c>
      <c r="H6988">
        <v>1949</v>
      </c>
      <c r="I6988" t="s">
        <v>15547</v>
      </c>
    </row>
    <row r="6989" spans="1:9">
      <c r="A6989" t="s">
        <v>9</v>
      </c>
      <c r="B6989">
        <v>121</v>
      </c>
      <c r="C6989" t="s">
        <v>15548</v>
      </c>
      <c r="D6989" t="s">
        <v>13776</v>
      </c>
      <c r="E6989" t="s">
        <v>12</v>
      </c>
      <c r="F6989" t="s">
        <v>18</v>
      </c>
      <c r="G6989">
        <v>4141791</v>
      </c>
      <c r="H6989">
        <v>1934</v>
      </c>
      <c r="I6989" t="s">
        <v>15549</v>
      </c>
    </row>
    <row r="6990" spans="1:9">
      <c r="A6990" t="s">
        <v>9</v>
      </c>
      <c r="B6990">
        <v>121</v>
      </c>
      <c r="C6990" t="s">
        <v>3354</v>
      </c>
      <c r="D6990" t="s">
        <v>179</v>
      </c>
      <c r="E6990" t="s">
        <v>12</v>
      </c>
      <c r="F6990" t="s">
        <v>18</v>
      </c>
      <c r="G6990">
        <v>4100141</v>
      </c>
      <c r="H6990">
        <v>1933</v>
      </c>
      <c r="I6990" t="s">
        <v>15550</v>
      </c>
    </row>
    <row r="6991" spans="1:9">
      <c r="A6991" t="s">
        <v>9</v>
      </c>
      <c r="B6991">
        <v>121</v>
      </c>
      <c r="C6991" t="s">
        <v>3354</v>
      </c>
      <c r="D6991" t="s">
        <v>6717</v>
      </c>
      <c r="E6991" t="s">
        <v>17</v>
      </c>
      <c r="F6991" t="s">
        <v>13</v>
      </c>
      <c r="G6991">
        <v>9992166</v>
      </c>
      <c r="H6991">
        <v>1942</v>
      </c>
      <c r="I6991" t="s">
        <v>15551</v>
      </c>
    </row>
    <row r="6992" spans="1:9">
      <c r="A6992" t="s">
        <v>9</v>
      </c>
      <c r="B6992">
        <v>121</v>
      </c>
      <c r="C6992" t="s">
        <v>15552</v>
      </c>
      <c r="D6992" t="s">
        <v>15553</v>
      </c>
      <c r="E6992" t="s">
        <v>12</v>
      </c>
      <c r="F6992" t="s">
        <v>56</v>
      </c>
      <c r="G6992">
        <v>18324129</v>
      </c>
      <c r="H6992">
        <v>1967</v>
      </c>
      <c r="I6992" t="s">
        <v>15554</v>
      </c>
    </row>
    <row r="6993" spans="1:9">
      <c r="A6993" t="s">
        <v>9</v>
      </c>
      <c r="B6993">
        <v>121</v>
      </c>
      <c r="C6993" t="s">
        <v>15555</v>
      </c>
      <c r="D6993" t="s">
        <v>15556</v>
      </c>
      <c r="E6993" t="s">
        <v>17</v>
      </c>
      <c r="F6993" t="s">
        <v>18</v>
      </c>
      <c r="G6993">
        <v>13030029</v>
      </c>
      <c r="H6993">
        <v>1959</v>
      </c>
      <c r="I6993" t="s">
        <v>15557</v>
      </c>
    </row>
    <row r="6994" spans="1:9">
      <c r="A6994" t="s">
        <v>9</v>
      </c>
      <c r="B6994">
        <v>121</v>
      </c>
      <c r="C6994" t="s">
        <v>15558</v>
      </c>
      <c r="D6994" t="s">
        <v>15559</v>
      </c>
      <c r="E6994" t="s">
        <v>12</v>
      </c>
      <c r="F6994" t="s">
        <v>18</v>
      </c>
      <c r="G6994">
        <v>4140022</v>
      </c>
      <c r="H6994">
        <v>1935</v>
      </c>
      <c r="I6994" t="s">
        <v>15560</v>
      </c>
    </row>
    <row r="6995" spans="1:9">
      <c r="A6995" t="s">
        <v>9</v>
      </c>
      <c r="B6995">
        <v>121</v>
      </c>
      <c r="C6995" t="s">
        <v>8837</v>
      </c>
      <c r="D6995" t="s">
        <v>15561</v>
      </c>
      <c r="E6995" t="s">
        <v>12</v>
      </c>
      <c r="F6995" t="s">
        <v>18</v>
      </c>
      <c r="G6995">
        <v>31010188</v>
      </c>
      <c r="H6995">
        <v>1984</v>
      </c>
      <c r="I6995" t="s">
        <v>15562</v>
      </c>
    </row>
    <row r="6996" spans="1:9">
      <c r="A6996" t="s">
        <v>9</v>
      </c>
      <c r="B6996">
        <v>121</v>
      </c>
      <c r="C6996" t="s">
        <v>15563</v>
      </c>
      <c r="D6996" t="s">
        <v>15564</v>
      </c>
      <c r="E6996" t="s">
        <v>17</v>
      </c>
      <c r="F6996" t="s">
        <v>18</v>
      </c>
      <c r="G6996">
        <v>6405679</v>
      </c>
      <c r="H6996">
        <v>1950</v>
      </c>
      <c r="I6996" t="s">
        <v>15565</v>
      </c>
    </row>
    <row r="6997" spans="1:9">
      <c r="A6997" t="s">
        <v>9</v>
      </c>
      <c r="B6997">
        <v>121</v>
      </c>
      <c r="C6997" t="s">
        <v>10110</v>
      </c>
      <c r="D6997" t="s">
        <v>15566</v>
      </c>
      <c r="E6997" t="s">
        <v>17</v>
      </c>
      <c r="F6997" t="s">
        <v>18</v>
      </c>
      <c r="G6997">
        <v>28037892</v>
      </c>
      <c r="H6997">
        <v>1980</v>
      </c>
      <c r="I6997" t="s">
        <v>15567</v>
      </c>
    </row>
    <row r="6998" spans="1:9">
      <c r="A6998" t="s">
        <v>9</v>
      </c>
      <c r="B6998">
        <v>121</v>
      </c>
      <c r="C6998" t="s">
        <v>15568</v>
      </c>
      <c r="D6998" t="s">
        <v>3870</v>
      </c>
      <c r="E6998" t="s">
        <v>17</v>
      </c>
      <c r="F6998" t="s">
        <v>690</v>
      </c>
      <c r="G6998">
        <v>3187951</v>
      </c>
      <c r="H6998">
        <v>1934</v>
      </c>
      <c r="I6998" t="s">
        <v>15569</v>
      </c>
    </row>
    <row r="6999" spans="1:9">
      <c r="A6999" t="s">
        <v>9</v>
      </c>
      <c r="B6999">
        <v>121</v>
      </c>
      <c r="C6999" t="s">
        <v>1499</v>
      </c>
      <c r="D6999" t="s">
        <v>10403</v>
      </c>
      <c r="E6999" t="s">
        <v>17</v>
      </c>
      <c r="F6999" t="s">
        <v>18</v>
      </c>
      <c r="G6999">
        <v>28031592</v>
      </c>
      <c r="H6999">
        <v>1980</v>
      </c>
      <c r="I6999" t="s">
        <v>15570</v>
      </c>
    </row>
    <row r="7000" spans="1:9">
      <c r="A7000" t="s">
        <v>9</v>
      </c>
      <c r="B7000">
        <v>121</v>
      </c>
      <c r="C7000" t="s">
        <v>1499</v>
      </c>
      <c r="D7000" t="s">
        <v>15571</v>
      </c>
      <c r="E7000" t="s">
        <v>17</v>
      </c>
      <c r="F7000" t="s">
        <v>18</v>
      </c>
      <c r="G7000">
        <v>11829954</v>
      </c>
      <c r="H7000">
        <v>1955</v>
      </c>
      <c r="I7000" t="s">
        <v>15572</v>
      </c>
    </row>
    <row r="7001" spans="1:9">
      <c r="A7001" t="s">
        <v>9</v>
      </c>
      <c r="B7001">
        <v>121</v>
      </c>
      <c r="C7001" t="s">
        <v>15573</v>
      </c>
      <c r="D7001" t="s">
        <v>15574</v>
      </c>
      <c r="E7001" t="s">
        <v>17</v>
      </c>
      <c r="F7001" t="s">
        <v>13</v>
      </c>
      <c r="G7001">
        <v>16453318</v>
      </c>
      <c r="H7001">
        <v>1963</v>
      </c>
      <c r="I7001" t="s">
        <v>15575</v>
      </c>
    </row>
    <row r="7002" spans="1:9">
      <c r="A7002" t="s">
        <v>9</v>
      </c>
      <c r="B7002">
        <v>121</v>
      </c>
      <c r="C7002" t="s">
        <v>10116</v>
      </c>
      <c r="D7002" t="s">
        <v>15576</v>
      </c>
      <c r="E7002" t="s">
        <v>17</v>
      </c>
      <c r="F7002" t="s">
        <v>13</v>
      </c>
      <c r="G7002">
        <v>30825624</v>
      </c>
      <c r="H7002">
        <v>1984</v>
      </c>
      <c r="I7002" t="s">
        <v>15577</v>
      </c>
    </row>
    <row r="7003" spans="1:9">
      <c r="A7003" t="s">
        <v>9</v>
      </c>
      <c r="B7003">
        <v>121</v>
      </c>
      <c r="C7003" t="s">
        <v>15578</v>
      </c>
      <c r="D7003" t="s">
        <v>15579</v>
      </c>
      <c r="E7003" t="s">
        <v>17</v>
      </c>
      <c r="F7003" t="s">
        <v>18</v>
      </c>
      <c r="G7003">
        <v>23771914</v>
      </c>
      <c r="H7003">
        <v>1974</v>
      </c>
      <c r="I7003" t="s">
        <v>15580</v>
      </c>
    </row>
    <row r="7004" spans="1:9">
      <c r="A7004" t="s">
        <v>9</v>
      </c>
      <c r="B7004">
        <v>121</v>
      </c>
      <c r="C7004" t="s">
        <v>8848</v>
      </c>
      <c r="D7004" t="s">
        <v>15581</v>
      </c>
      <c r="E7004" t="s">
        <v>12</v>
      </c>
      <c r="F7004" t="s">
        <v>18</v>
      </c>
      <c r="G7004">
        <v>12438833</v>
      </c>
      <c r="H7004">
        <v>1958</v>
      </c>
      <c r="I7004" t="s">
        <v>15582</v>
      </c>
    </row>
    <row r="7005" spans="1:9">
      <c r="A7005" t="s">
        <v>9</v>
      </c>
      <c r="B7005">
        <v>121</v>
      </c>
      <c r="C7005" t="s">
        <v>15583</v>
      </c>
      <c r="D7005" t="s">
        <v>3532</v>
      </c>
      <c r="E7005" t="s">
        <v>17</v>
      </c>
      <c r="F7005" t="s">
        <v>56</v>
      </c>
      <c r="G7005">
        <v>27933366</v>
      </c>
      <c r="H7005">
        <v>1980</v>
      </c>
      <c r="I7005" t="s">
        <v>15584</v>
      </c>
    </row>
    <row r="7006" spans="1:9">
      <c r="A7006" t="s">
        <v>9</v>
      </c>
      <c r="B7006">
        <v>121</v>
      </c>
      <c r="C7006" t="s">
        <v>11911</v>
      </c>
      <c r="D7006" t="s">
        <v>15585</v>
      </c>
      <c r="E7006" t="s">
        <v>12</v>
      </c>
      <c r="F7006" t="s">
        <v>18</v>
      </c>
      <c r="G7006">
        <v>10832379</v>
      </c>
      <c r="H7006">
        <v>1953</v>
      </c>
      <c r="I7006" t="s">
        <v>15586</v>
      </c>
    </row>
    <row r="7007" spans="1:9">
      <c r="A7007" t="s">
        <v>9</v>
      </c>
      <c r="B7007">
        <v>121</v>
      </c>
      <c r="C7007" t="s">
        <v>15587</v>
      </c>
      <c r="D7007" t="s">
        <v>15588</v>
      </c>
      <c r="E7007" t="s">
        <v>17</v>
      </c>
      <c r="F7007" t="s">
        <v>13</v>
      </c>
      <c r="G7007">
        <v>3953452</v>
      </c>
      <c r="H7007">
        <v>1940</v>
      </c>
      <c r="I7007" t="s">
        <v>15589</v>
      </c>
    </row>
    <row r="7008" spans="1:9">
      <c r="A7008" t="s">
        <v>9</v>
      </c>
      <c r="B7008">
        <v>121</v>
      </c>
      <c r="C7008" t="s">
        <v>10120</v>
      </c>
      <c r="D7008" t="s">
        <v>15590</v>
      </c>
      <c r="E7008" t="s">
        <v>17</v>
      </c>
      <c r="F7008" t="s">
        <v>18</v>
      </c>
      <c r="G7008">
        <v>13654083</v>
      </c>
      <c r="H7008">
        <v>1959</v>
      </c>
      <c r="I7008" t="s">
        <v>15591</v>
      </c>
    </row>
    <row r="7009" spans="1:9">
      <c r="A7009" t="s">
        <v>9</v>
      </c>
      <c r="B7009">
        <v>121</v>
      </c>
      <c r="C7009" t="s">
        <v>4982</v>
      </c>
      <c r="D7009" t="s">
        <v>15592</v>
      </c>
      <c r="E7009" t="s">
        <v>17</v>
      </c>
      <c r="F7009" t="s">
        <v>13</v>
      </c>
      <c r="G7009">
        <v>23703625</v>
      </c>
      <c r="H7009">
        <v>1975</v>
      </c>
      <c r="I7009" t="s">
        <v>15593</v>
      </c>
    </row>
    <row r="7010" spans="1:9">
      <c r="A7010" t="s">
        <v>9</v>
      </c>
      <c r="B7010">
        <v>121</v>
      </c>
      <c r="C7010" t="s">
        <v>11926</v>
      </c>
      <c r="D7010" t="s">
        <v>15594</v>
      </c>
      <c r="E7010" t="s">
        <v>17</v>
      </c>
      <c r="F7010" t="s">
        <v>18</v>
      </c>
      <c r="G7010">
        <v>24933325</v>
      </c>
      <c r="H7010">
        <v>1975</v>
      </c>
      <c r="I7010" t="s">
        <v>14987</v>
      </c>
    </row>
    <row r="7011" spans="1:9">
      <c r="A7011" t="s">
        <v>9</v>
      </c>
      <c r="B7011">
        <v>121</v>
      </c>
      <c r="C7011" t="s">
        <v>15595</v>
      </c>
      <c r="D7011" t="s">
        <v>15596</v>
      </c>
      <c r="E7011" t="s">
        <v>17</v>
      </c>
      <c r="F7011" t="s">
        <v>13</v>
      </c>
      <c r="G7011">
        <v>4474647</v>
      </c>
      <c r="H7011">
        <v>1942</v>
      </c>
      <c r="I7011" t="s">
        <v>15597</v>
      </c>
    </row>
    <row r="7012" spans="1:9">
      <c r="A7012" t="s">
        <v>9</v>
      </c>
      <c r="B7012">
        <v>121</v>
      </c>
      <c r="C7012" t="s">
        <v>15598</v>
      </c>
      <c r="D7012" t="s">
        <v>3133</v>
      </c>
      <c r="E7012" t="s">
        <v>17</v>
      </c>
      <c r="F7012" t="s">
        <v>13</v>
      </c>
      <c r="G7012">
        <v>34211100</v>
      </c>
      <c r="H7012">
        <v>1988</v>
      </c>
      <c r="I7012" t="s">
        <v>15599</v>
      </c>
    </row>
    <row r="7013" spans="1:9">
      <c r="A7013" t="s">
        <v>9</v>
      </c>
      <c r="B7013">
        <v>121</v>
      </c>
      <c r="C7013" t="s">
        <v>15600</v>
      </c>
      <c r="D7013" t="s">
        <v>6114</v>
      </c>
      <c r="E7013" t="s">
        <v>12</v>
      </c>
      <c r="F7013" t="s">
        <v>13</v>
      </c>
      <c r="G7013">
        <v>4305972</v>
      </c>
      <c r="H7013">
        <v>1940</v>
      </c>
      <c r="I7013" t="s">
        <v>15601</v>
      </c>
    </row>
    <row r="7014" spans="1:9">
      <c r="A7014" t="s">
        <v>9</v>
      </c>
      <c r="B7014">
        <v>121</v>
      </c>
      <c r="C7014" t="s">
        <v>15602</v>
      </c>
      <c r="D7014" t="s">
        <v>11577</v>
      </c>
      <c r="E7014" t="s">
        <v>12</v>
      </c>
      <c r="F7014" t="s">
        <v>18</v>
      </c>
      <c r="G7014">
        <v>12002721</v>
      </c>
      <c r="H7014">
        <v>1956</v>
      </c>
      <c r="I7014" t="s">
        <v>14732</v>
      </c>
    </row>
    <row r="7015" spans="1:9">
      <c r="A7015" t="s">
        <v>9</v>
      </c>
      <c r="B7015">
        <v>121</v>
      </c>
      <c r="C7015" t="s">
        <v>15603</v>
      </c>
      <c r="D7015" t="s">
        <v>15604</v>
      </c>
      <c r="E7015" t="s">
        <v>12</v>
      </c>
      <c r="F7015" t="s">
        <v>13</v>
      </c>
      <c r="G7015">
        <v>13008722</v>
      </c>
      <c r="H7015">
        <v>1957</v>
      </c>
      <c r="I7015" t="s">
        <v>15605</v>
      </c>
    </row>
    <row r="7016" spans="1:9">
      <c r="A7016" t="s">
        <v>9</v>
      </c>
      <c r="B7016">
        <v>121</v>
      </c>
      <c r="C7016" t="s">
        <v>15606</v>
      </c>
      <c r="D7016" t="s">
        <v>15607</v>
      </c>
      <c r="E7016" t="s">
        <v>12</v>
      </c>
      <c r="F7016" t="s">
        <v>13</v>
      </c>
      <c r="G7016">
        <v>17181352</v>
      </c>
      <c r="H7016">
        <v>1965</v>
      </c>
      <c r="I7016" t="s">
        <v>15608</v>
      </c>
    </row>
    <row r="7017" spans="1:9">
      <c r="A7017" t="s">
        <v>9</v>
      </c>
      <c r="B7017">
        <v>121</v>
      </c>
      <c r="C7017" t="s">
        <v>15609</v>
      </c>
      <c r="D7017" t="s">
        <v>15610</v>
      </c>
      <c r="E7017" t="s">
        <v>17</v>
      </c>
      <c r="F7017" t="s">
        <v>18</v>
      </c>
      <c r="G7017">
        <v>43032779</v>
      </c>
      <c r="H7017">
        <v>2001</v>
      </c>
      <c r="I7017" t="s">
        <v>15611</v>
      </c>
    </row>
    <row r="7018" spans="1:9">
      <c r="A7018" t="s">
        <v>9</v>
      </c>
      <c r="B7018">
        <v>121</v>
      </c>
      <c r="C7018" t="s">
        <v>15609</v>
      </c>
      <c r="D7018" t="s">
        <v>15612</v>
      </c>
      <c r="E7018" t="s">
        <v>12</v>
      </c>
      <c r="F7018" t="s">
        <v>56</v>
      </c>
      <c r="G7018">
        <v>41585021</v>
      </c>
      <c r="H7018">
        <v>1998</v>
      </c>
      <c r="I7018" t="s">
        <v>15613</v>
      </c>
    </row>
    <row r="7019" spans="1:9">
      <c r="A7019" t="s">
        <v>9</v>
      </c>
      <c r="B7019">
        <v>121</v>
      </c>
      <c r="C7019" t="s">
        <v>15614</v>
      </c>
      <c r="D7019" t="s">
        <v>7621</v>
      </c>
      <c r="E7019" t="s">
        <v>17</v>
      </c>
      <c r="F7019" t="s">
        <v>690</v>
      </c>
      <c r="G7019">
        <v>10144863</v>
      </c>
      <c r="H7019">
        <v>1951</v>
      </c>
      <c r="I7019" t="s">
        <v>15615</v>
      </c>
    </row>
    <row r="7020" spans="1:9">
      <c r="A7020" t="s">
        <v>9</v>
      </c>
      <c r="B7020">
        <v>121</v>
      </c>
      <c r="C7020" t="s">
        <v>15616</v>
      </c>
      <c r="D7020" t="s">
        <v>1234</v>
      </c>
      <c r="E7020" t="s">
        <v>17</v>
      </c>
      <c r="F7020" t="s">
        <v>18</v>
      </c>
      <c r="G7020">
        <v>11384854</v>
      </c>
      <c r="H7020">
        <v>1955</v>
      </c>
      <c r="I7020" t="s">
        <v>15617</v>
      </c>
    </row>
    <row r="7021" spans="1:9">
      <c r="A7021" t="s">
        <v>9</v>
      </c>
      <c r="B7021">
        <v>121</v>
      </c>
      <c r="C7021" t="s">
        <v>15616</v>
      </c>
      <c r="D7021" t="s">
        <v>3532</v>
      </c>
      <c r="E7021" t="s">
        <v>17</v>
      </c>
      <c r="F7021" t="s">
        <v>18</v>
      </c>
      <c r="G7021">
        <v>12713910</v>
      </c>
      <c r="H7021">
        <v>1958</v>
      </c>
      <c r="I7021" t="s">
        <v>15618</v>
      </c>
    </row>
    <row r="7022" spans="1:9">
      <c r="A7022" t="s">
        <v>9</v>
      </c>
      <c r="B7022">
        <v>121</v>
      </c>
      <c r="C7022" t="s">
        <v>15619</v>
      </c>
      <c r="D7022" t="s">
        <v>9389</v>
      </c>
      <c r="E7022" t="s">
        <v>17</v>
      </c>
      <c r="F7022" t="s">
        <v>56</v>
      </c>
      <c r="G7022">
        <v>20000202</v>
      </c>
      <c r="H7022">
        <v>1968</v>
      </c>
      <c r="I7022" t="s">
        <v>15620</v>
      </c>
    </row>
    <row r="7023" spans="1:9">
      <c r="A7023" t="s">
        <v>9</v>
      </c>
      <c r="B7023">
        <v>121</v>
      </c>
      <c r="C7023" t="s">
        <v>15621</v>
      </c>
      <c r="D7023" t="s">
        <v>3347</v>
      </c>
      <c r="E7023" t="s">
        <v>12</v>
      </c>
      <c r="F7023" t="s">
        <v>13</v>
      </c>
      <c r="G7023">
        <v>29076642</v>
      </c>
      <c r="H7023">
        <v>1981</v>
      </c>
      <c r="I7023" t="s">
        <v>15622</v>
      </c>
    </row>
    <row r="7024" spans="1:9">
      <c r="A7024" t="s">
        <v>9</v>
      </c>
      <c r="B7024">
        <v>121</v>
      </c>
      <c r="C7024" t="s">
        <v>15623</v>
      </c>
      <c r="D7024" t="s">
        <v>7856</v>
      </c>
      <c r="E7024" t="s">
        <v>17</v>
      </c>
      <c r="F7024" t="s">
        <v>18</v>
      </c>
      <c r="G7024">
        <v>26119036</v>
      </c>
      <c r="H7024">
        <v>1977</v>
      </c>
      <c r="I7024" t="s">
        <v>15624</v>
      </c>
    </row>
    <row r="7025" spans="1:9">
      <c r="A7025" t="s">
        <v>9</v>
      </c>
      <c r="B7025">
        <v>122</v>
      </c>
      <c r="C7025" t="s">
        <v>15625</v>
      </c>
      <c r="D7025" t="s">
        <v>401</v>
      </c>
      <c r="E7025" t="s">
        <v>12</v>
      </c>
      <c r="F7025" t="s">
        <v>18</v>
      </c>
      <c r="G7025">
        <v>17106969</v>
      </c>
      <c r="H7025">
        <v>1964</v>
      </c>
      <c r="I7025" t="s">
        <v>15626</v>
      </c>
    </row>
    <row r="7026" spans="1:9">
      <c r="A7026" t="s">
        <v>9</v>
      </c>
      <c r="B7026">
        <v>122</v>
      </c>
      <c r="C7026" t="s">
        <v>1577</v>
      </c>
      <c r="D7026" t="s">
        <v>354</v>
      </c>
      <c r="E7026" t="s">
        <v>12</v>
      </c>
      <c r="F7026" t="s">
        <v>18</v>
      </c>
      <c r="G7026">
        <v>7642684</v>
      </c>
      <c r="H7026">
        <v>1949</v>
      </c>
      <c r="I7026" t="s">
        <v>15627</v>
      </c>
    </row>
    <row r="7027" spans="1:9">
      <c r="A7027" t="s">
        <v>9</v>
      </c>
      <c r="B7027">
        <v>122</v>
      </c>
      <c r="C7027" t="s">
        <v>15628</v>
      </c>
      <c r="D7027" t="s">
        <v>15629</v>
      </c>
      <c r="E7027" t="s">
        <v>17</v>
      </c>
      <c r="F7027" t="s">
        <v>284</v>
      </c>
      <c r="G7027">
        <v>21141992</v>
      </c>
      <c r="H7027">
        <v>1969</v>
      </c>
      <c r="I7027" t="s">
        <v>15630</v>
      </c>
    </row>
    <row r="7028" spans="1:9">
      <c r="A7028" t="s">
        <v>9</v>
      </c>
      <c r="B7028">
        <v>122</v>
      </c>
      <c r="C7028" t="s">
        <v>15631</v>
      </c>
      <c r="D7028" t="s">
        <v>10519</v>
      </c>
      <c r="E7028" t="s">
        <v>17</v>
      </c>
      <c r="F7028" t="s">
        <v>18</v>
      </c>
      <c r="G7028">
        <v>14151044</v>
      </c>
      <c r="H7028">
        <v>1959</v>
      </c>
      <c r="I7028" t="s">
        <v>15632</v>
      </c>
    </row>
    <row r="7029" spans="1:9">
      <c r="A7029" t="s">
        <v>9</v>
      </c>
      <c r="B7029">
        <v>122</v>
      </c>
      <c r="C7029" t="s">
        <v>1583</v>
      </c>
      <c r="D7029" t="s">
        <v>15633</v>
      </c>
      <c r="E7029" t="s">
        <v>17</v>
      </c>
      <c r="F7029" t="s">
        <v>13</v>
      </c>
      <c r="G7029">
        <v>38068783</v>
      </c>
      <c r="H7029">
        <v>1994</v>
      </c>
      <c r="I7029" t="s">
        <v>15634</v>
      </c>
    </row>
    <row r="7030" spans="1:9">
      <c r="A7030" t="s">
        <v>9</v>
      </c>
      <c r="B7030">
        <v>122</v>
      </c>
      <c r="C7030" t="s">
        <v>1583</v>
      </c>
      <c r="D7030" t="s">
        <v>2424</v>
      </c>
      <c r="E7030" t="s">
        <v>17</v>
      </c>
      <c r="F7030" t="s">
        <v>18</v>
      </c>
      <c r="G7030">
        <v>20780967</v>
      </c>
      <c r="H7030">
        <v>1969</v>
      </c>
      <c r="I7030" t="s">
        <v>15635</v>
      </c>
    </row>
    <row r="7031" spans="1:9">
      <c r="A7031" t="s">
        <v>9</v>
      </c>
      <c r="B7031">
        <v>122</v>
      </c>
      <c r="C7031" t="s">
        <v>15636</v>
      </c>
      <c r="D7031" t="s">
        <v>15637</v>
      </c>
      <c r="E7031" t="s">
        <v>12</v>
      </c>
      <c r="F7031" t="s">
        <v>18</v>
      </c>
      <c r="G7031">
        <v>14406875</v>
      </c>
      <c r="H7031">
        <v>1961</v>
      </c>
      <c r="I7031" t="s">
        <v>15638</v>
      </c>
    </row>
    <row r="7032" spans="1:9">
      <c r="A7032" t="s">
        <v>9</v>
      </c>
      <c r="B7032">
        <v>122</v>
      </c>
      <c r="C7032" t="s">
        <v>3479</v>
      </c>
      <c r="D7032" t="s">
        <v>15639</v>
      </c>
      <c r="E7032" t="s">
        <v>17</v>
      </c>
      <c r="F7032" t="s">
        <v>18</v>
      </c>
      <c r="G7032">
        <v>6431847</v>
      </c>
      <c r="H7032">
        <v>1950</v>
      </c>
      <c r="I7032" t="s">
        <v>15640</v>
      </c>
    </row>
    <row r="7033" spans="1:9">
      <c r="A7033" t="s">
        <v>9</v>
      </c>
      <c r="B7033">
        <v>122</v>
      </c>
      <c r="C7033" t="s">
        <v>37</v>
      </c>
      <c r="D7033" t="s">
        <v>15641</v>
      </c>
      <c r="E7033" t="s">
        <v>17</v>
      </c>
      <c r="F7033" t="s">
        <v>18</v>
      </c>
      <c r="G7033">
        <v>1444119</v>
      </c>
      <c r="H7033">
        <v>1938</v>
      </c>
      <c r="I7033" t="s">
        <v>15642</v>
      </c>
    </row>
    <row r="7034" spans="1:9">
      <c r="A7034" t="s">
        <v>9</v>
      </c>
      <c r="B7034">
        <v>122</v>
      </c>
      <c r="C7034" t="s">
        <v>10181</v>
      </c>
      <c r="D7034" t="s">
        <v>15643</v>
      </c>
      <c r="E7034" t="s">
        <v>17</v>
      </c>
      <c r="F7034" t="s">
        <v>13</v>
      </c>
      <c r="G7034">
        <v>17762177</v>
      </c>
      <c r="H7034">
        <v>1965</v>
      </c>
      <c r="I7034" t="s">
        <v>15644</v>
      </c>
    </row>
    <row r="7035" spans="1:9">
      <c r="A7035" t="s">
        <v>9</v>
      </c>
      <c r="B7035">
        <v>122</v>
      </c>
      <c r="C7035" t="s">
        <v>1615</v>
      </c>
      <c r="D7035" t="s">
        <v>120</v>
      </c>
      <c r="E7035" t="s">
        <v>17</v>
      </c>
      <c r="F7035" t="s">
        <v>18</v>
      </c>
      <c r="G7035">
        <v>4466991</v>
      </c>
      <c r="H7035">
        <v>1943</v>
      </c>
      <c r="I7035" t="s">
        <v>15645</v>
      </c>
    </row>
    <row r="7036" spans="1:9">
      <c r="A7036" t="s">
        <v>9</v>
      </c>
      <c r="B7036">
        <v>122</v>
      </c>
      <c r="C7036" t="s">
        <v>54</v>
      </c>
      <c r="D7036" t="s">
        <v>179</v>
      </c>
      <c r="E7036" t="s">
        <v>12</v>
      </c>
      <c r="F7036" t="s">
        <v>18</v>
      </c>
      <c r="G7036">
        <v>4193115</v>
      </c>
      <c r="H7036">
        <v>1936</v>
      </c>
      <c r="I7036" t="s">
        <v>15646</v>
      </c>
    </row>
    <row r="7037" spans="1:9">
      <c r="A7037" t="s">
        <v>9</v>
      </c>
      <c r="B7037">
        <v>122</v>
      </c>
      <c r="C7037" t="s">
        <v>61</v>
      </c>
      <c r="D7037" t="s">
        <v>15647</v>
      </c>
      <c r="E7037" t="s">
        <v>12</v>
      </c>
      <c r="F7037" t="s">
        <v>13</v>
      </c>
      <c r="G7037">
        <v>14010068</v>
      </c>
      <c r="H7037">
        <v>1960</v>
      </c>
      <c r="I7037" t="s">
        <v>15648</v>
      </c>
    </row>
    <row r="7038" spans="1:9">
      <c r="A7038" t="s">
        <v>9</v>
      </c>
      <c r="B7038">
        <v>122</v>
      </c>
      <c r="C7038" t="s">
        <v>61</v>
      </c>
      <c r="D7038" t="s">
        <v>4602</v>
      </c>
      <c r="E7038" t="s">
        <v>12</v>
      </c>
      <c r="F7038" t="s">
        <v>155</v>
      </c>
      <c r="G7038">
        <v>1668359</v>
      </c>
      <c r="H7038">
        <v>1922</v>
      </c>
      <c r="I7038" t="s">
        <v>15649</v>
      </c>
    </row>
    <row r="7039" spans="1:9">
      <c r="A7039" t="s">
        <v>9</v>
      </c>
      <c r="B7039">
        <v>122</v>
      </c>
      <c r="C7039" t="s">
        <v>61</v>
      </c>
      <c r="D7039" t="s">
        <v>2022</v>
      </c>
      <c r="E7039" t="s">
        <v>12</v>
      </c>
      <c r="F7039" t="s">
        <v>13</v>
      </c>
      <c r="G7039">
        <v>16288222</v>
      </c>
      <c r="H7039">
        <v>1963</v>
      </c>
      <c r="I7039" t="s">
        <v>15650</v>
      </c>
    </row>
    <row r="7040" spans="1:9">
      <c r="A7040" t="s">
        <v>9</v>
      </c>
      <c r="B7040">
        <v>122</v>
      </c>
      <c r="C7040" t="s">
        <v>15651</v>
      </c>
      <c r="D7040" t="s">
        <v>15652</v>
      </c>
      <c r="E7040" t="s">
        <v>12</v>
      </c>
      <c r="F7040" t="s">
        <v>18</v>
      </c>
      <c r="G7040">
        <v>21657585</v>
      </c>
      <c r="H7040">
        <v>1970</v>
      </c>
      <c r="I7040" t="s">
        <v>15653</v>
      </c>
    </row>
    <row r="7041" spans="1:9">
      <c r="A7041" t="s">
        <v>9</v>
      </c>
      <c r="B7041">
        <v>122</v>
      </c>
      <c r="C7041" t="s">
        <v>8938</v>
      </c>
      <c r="D7041" t="s">
        <v>2962</v>
      </c>
      <c r="E7041" t="s">
        <v>12</v>
      </c>
      <c r="F7041" t="s">
        <v>13</v>
      </c>
      <c r="G7041">
        <v>6897318</v>
      </c>
      <c r="H7041">
        <v>1942</v>
      </c>
      <c r="I7041" t="s">
        <v>15654</v>
      </c>
    </row>
    <row r="7042" spans="1:9">
      <c r="A7042" t="s">
        <v>9</v>
      </c>
      <c r="B7042">
        <v>122</v>
      </c>
      <c r="C7042" t="s">
        <v>1643</v>
      </c>
      <c r="D7042" t="s">
        <v>1046</v>
      </c>
      <c r="E7042" t="s">
        <v>12</v>
      </c>
      <c r="F7042" t="s">
        <v>502</v>
      </c>
      <c r="G7042">
        <v>37375954</v>
      </c>
      <c r="H7042">
        <v>1993</v>
      </c>
      <c r="I7042" t="s">
        <v>15655</v>
      </c>
    </row>
    <row r="7043" spans="1:9">
      <c r="A7043" t="s">
        <v>9</v>
      </c>
      <c r="B7043">
        <v>122</v>
      </c>
      <c r="C7043" t="s">
        <v>1646</v>
      </c>
      <c r="D7043" t="s">
        <v>15656</v>
      </c>
      <c r="E7043" t="s">
        <v>17</v>
      </c>
      <c r="F7043" t="s">
        <v>18</v>
      </c>
      <c r="G7043">
        <v>10362793</v>
      </c>
      <c r="H7043">
        <v>1948</v>
      </c>
      <c r="I7043" t="s">
        <v>15657</v>
      </c>
    </row>
    <row r="7044" spans="1:9">
      <c r="A7044" t="s">
        <v>9</v>
      </c>
      <c r="B7044">
        <v>122</v>
      </c>
      <c r="C7044" t="s">
        <v>96</v>
      </c>
      <c r="D7044" t="s">
        <v>15658</v>
      </c>
      <c r="E7044" t="s">
        <v>17</v>
      </c>
      <c r="F7044" t="s">
        <v>18</v>
      </c>
      <c r="G7044">
        <v>5263973</v>
      </c>
      <c r="H7044">
        <v>1946</v>
      </c>
      <c r="I7044" t="s">
        <v>15659</v>
      </c>
    </row>
    <row r="7045" spans="1:9">
      <c r="A7045" t="s">
        <v>9</v>
      </c>
      <c r="B7045">
        <v>122</v>
      </c>
      <c r="C7045" t="s">
        <v>15660</v>
      </c>
      <c r="D7045" t="s">
        <v>15661</v>
      </c>
      <c r="E7045" t="s">
        <v>12</v>
      </c>
      <c r="F7045" t="s">
        <v>56</v>
      </c>
      <c r="G7045">
        <v>40378629</v>
      </c>
      <c r="H7045">
        <v>1997</v>
      </c>
      <c r="I7045" t="s">
        <v>15662</v>
      </c>
    </row>
    <row r="7046" spans="1:9">
      <c r="A7046" t="s">
        <v>9</v>
      </c>
      <c r="B7046">
        <v>122</v>
      </c>
      <c r="C7046" t="s">
        <v>15663</v>
      </c>
      <c r="D7046" t="s">
        <v>15664</v>
      </c>
      <c r="E7046" t="s">
        <v>17</v>
      </c>
      <c r="F7046" t="s">
        <v>35</v>
      </c>
      <c r="G7046">
        <v>3744127</v>
      </c>
      <c r="H7046">
        <v>1936</v>
      </c>
      <c r="I7046" t="s">
        <v>15665</v>
      </c>
    </row>
    <row r="7047" spans="1:9">
      <c r="A7047" t="s">
        <v>9</v>
      </c>
      <c r="B7047">
        <v>122</v>
      </c>
      <c r="C7047" t="s">
        <v>15666</v>
      </c>
      <c r="D7047" t="s">
        <v>15667</v>
      </c>
      <c r="E7047" t="s">
        <v>17</v>
      </c>
      <c r="F7047" t="s">
        <v>1729</v>
      </c>
      <c r="G7047">
        <v>3756141</v>
      </c>
      <c r="H7047">
        <v>1938</v>
      </c>
      <c r="I7047" t="s">
        <v>15668</v>
      </c>
    </row>
    <row r="7048" spans="1:9">
      <c r="A7048" t="s">
        <v>9</v>
      </c>
      <c r="B7048">
        <v>122</v>
      </c>
      <c r="C7048" t="s">
        <v>3575</v>
      </c>
      <c r="D7048" t="s">
        <v>516</v>
      </c>
      <c r="E7048" t="s">
        <v>12</v>
      </c>
      <c r="F7048" t="s">
        <v>18</v>
      </c>
      <c r="G7048">
        <v>10479500</v>
      </c>
      <c r="H7048">
        <v>1953</v>
      </c>
      <c r="I7048" t="s">
        <v>15669</v>
      </c>
    </row>
    <row r="7049" spans="1:9">
      <c r="A7049" t="s">
        <v>9</v>
      </c>
      <c r="B7049">
        <v>122</v>
      </c>
      <c r="C7049" t="s">
        <v>15670</v>
      </c>
      <c r="D7049" t="s">
        <v>5211</v>
      </c>
      <c r="E7049" t="s">
        <v>17</v>
      </c>
      <c r="F7049" t="s">
        <v>18</v>
      </c>
      <c r="G7049">
        <v>5656686</v>
      </c>
      <c r="H7049">
        <v>1947</v>
      </c>
      <c r="I7049" t="s">
        <v>15671</v>
      </c>
    </row>
    <row r="7050" spans="1:9">
      <c r="A7050" t="s">
        <v>9</v>
      </c>
      <c r="B7050">
        <v>122</v>
      </c>
      <c r="C7050" t="s">
        <v>15672</v>
      </c>
      <c r="D7050" t="s">
        <v>15673</v>
      </c>
      <c r="E7050" t="s">
        <v>17</v>
      </c>
      <c r="F7050" t="s">
        <v>18</v>
      </c>
      <c r="G7050">
        <v>28383257</v>
      </c>
      <c r="H7050">
        <v>1980</v>
      </c>
      <c r="I7050" t="s">
        <v>15674</v>
      </c>
    </row>
    <row r="7051" spans="1:9">
      <c r="A7051" t="s">
        <v>9</v>
      </c>
      <c r="B7051">
        <v>122</v>
      </c>
      <c r="C7051" t="s">
        <v>15675</v>
      </c>
      <c r="D7051" t="s">
        <v>4378</v>
      </c>
      <c r="E7051" t="s">
        <v>17</v>
      </c>
      <c r="F7051" t="s">
        <v>18</v>
      </c>
      <c r="G7051">
        <v>16823693</v>
      </c>
      <c r="H7051">
        <v>1963</v>
      </c>
      <c r="I7051" t="s">
        <v>15676</v>
      </c>
    </row>
    <row r="7052" spans="1:9">
      <c r="A7052" t="s">
        <v>9</v>
      </c>
      <c r="B7052">
        <v>122</v>
      </c>
      <c r="C7052" t="s">
        <v>15677</v>
      </c>
      <c r="D7052" t="s">
        <v>15678</v>
      </c>
      <c r="E7052" t="s">
        <v>12</v>
      </c>
      <c r="F7052" t="s">
        <v>13</v>
      </c>
      <c r="G7052">
        <v>14902728</v>
      </c>
      <c r="H7052">
        <v>1962</v>
      </c>
      <c r="I7052" t="s">
        <v>15679</v>
      </c>
    </row>
    <row r="7053" spans="1:9">
      <c r="A7053" t="s">
        <v>9</v>
      </c>
      <c r="B7053">
        <v>122</v>
      </c>
      <c r="C7053" t="s">
        <v>15680</v>
      </c>
      <c r="D7053" t="s">
        <v>8488</v>
      </c>
      <c r="E7053" t="s">
        <v>12</v>
      </c>
      <c r="F7053" t="s">
        <v>13</v>
      </c>
      <c r="G7053">
        <v>16891295</v>
      </c>
      <c r="H7053">
        <v>1964</v>
      </c>
      <c r="I7053" t="s">
        <v>15681</v>
      </c>
    </row>
    <row r="7054" spans="1:9">
      <c r="A7054" t="s">
        <v>9</v>
      </c>
      <c r="B7054">
        <v>122</v>
      </c>
      <c r="C7054" t="s">
        <v>15680</v>
      </c>
      <c r="D7054" t="s">
        <v>1221</v>
      </c>
      <c r="E7054" t="s">
        <v>12</v>
      </c>
      <c r="F7054" t="s">
        <v>284</v>
      </c>
      <c r="G7054">
        <v>4180360</v>
      </c>
      <c r="H7054">
        <v>1936</v>
      </c>
      <c r="I7054" t="s">
        <v>15682</v>
      </c>
    </row>
    <row r="7055" spans="1:9">
      <c r="A7055" t="s">
        <v>9</v>
      </c>
      <c r="B7055">
        <v>122</v>
      </c>
      <c r="C7055" t="s">
        <v>15680</v>
      </c>
      <c r="D7055" t="s">
        <v>15683</v>
      </c>
      <c r="E7055" t="s">
        <v>17</v>
      </c>
      <c r="F7055" t="s">
        <v>18</v>
      </c>
      <c r="G7055">
        <v>20575355</v>
      </c>
      <c r="H7055">
        <v>1969</v>
      </c>
      <c r="I7055" t="s">
        <v>15681</v>
      </c>
    </row>
    <row r="7056" spans="1:9">
      <c r="A7056" t="s">
        <v>9</v>
      </c>
      <c r="B7056">
        <v>122</v>
      </c>
      <c r="C7056" t="s">
        <v>9000</v>
      </c>
      <c r="D7056" t="s">
        <v>15684</v>
      </c>
      <c r="E7056" t="s">
        <v>12</v>
      </c>
      <c r="F7056" t="s">
        <v>56</v>
      </c>
      <c r="G7056">
        <v>18303786</v>
      </c>
      <c r="H7056">
        <v>1967</v>
      </c>
      <c r="I7056" t="s">
        <v>15685</v>
      </c>
    </row>
    <row r="7057" spans="1:9">
      <c r="A7057" t="s">
        <v>9</v>
      </c>
      <c r="B7057">
        <v>122</v>
      </c>
      <c r="C7057" t="s">
        <v>15686</v>
      </c>
      <c r="D7057" t="s">
        <v>15687</v>
      </c>
      <c r="E7057" t="s">
        <v>12</v>
      </c>
      <c r="F7057" t="s">
        <v>18</v>
      </c>
      <c r="G7057">
        <v>4312207</v>
      </c>
      <c r="H7057">
        <v>1940</v>
      </c>
      <c r="I7057" t="s">
        <v>15688</v>
      </c>
    </row>
    <row r="7058" spans="1:9">
      <c r="A7058" t="s">
        <v>9</v>
      </c>
      <c r="B7058">
        <v>122</v>
      </c>
      <c r="C7058" t="s">
        <v>1711</v>
      </c>
      <c r="D7058" t="s">
        <v>1620</v>
      </c>
      <c r="E7058" t="s">
        <v>12</v>
      </c>
      <c r="F7058" t="s">
        <v>18</v>
      </c>
      <c r="G7058">
        <v>12153880</v>
      </c>
      <c r="H7058">
        <v>1956</v>
      </c>
      <c r="I7058" t="s">
        <v>15689</v>
      </c>
    </row>
    <row r="7059" spans="1:9">
      <c r="A7059" t="s">
        <v>9</v>
      </c>
      <c r="B7059">
        <v>122</v>
      </c>
      <c r="C7059" t="s">
        <v>9003</v>
      </c>
      <c r="D7059" t="s">
        <v>100</v>
      </c>
      <c r="E7059" t="s">
        <v>17</v>
      </c>
      <c r="F7059" t="s">
        <v>13</v>
      </c>
      <c r="G7059">
        <v>5472732</v>
      </c>
      <c r="H7059">
        <v>1946</v>
      </c>
      <c r="I7059" t="s">
        <v>15690</v>
      </c>
    </row>
    <row r="7060" spans="1:9">
      <c r="A7060" t="s">
        <v>9</v>
      </c>
      <c r="B7060">
        <v>122</v>
      </c>
      <c r="C7060" t="s">
        <v>15691</v>
      </c>
      <c r="D7060" t="s">
        <v>9059</v>
      </c>
      <c r="E7060" t="s">
        <v>12</v>
      </c>
      <c r="F7060" t="s">
        <v>13</v>
      </c>
      <c r="G7060">
        <v>17111766</v>
      </c>
      <c r="H7060">
        <v>1965</v>
      </c>
      <c r="I7060" t="s">
        <v>15692</v>
      </c>
    </row>
    <row r="7061" spans="1:9">
      <c r="A7061" t="s">
        <v>9</v>
      </c>
      <c r="B7061">
        <v>122</v>
      </c>
      <c r="C7061" t="s">
        <v>153</v>
      </c>
      <c r="D7061" t="s">
        <v>7938</v>
      </c>
      <c r="E7061" t="s">
        <v>17</v>
      </c>
      <c r="F7061" t="s">
        <v>18</v>
      </c>
      <c r="G7061">
        <v>13430710</v>
      </c>
      <c r="H7061">
        <v>1959</v>
      </c>
      <c r="I7061" t="s">
        <v>15693</v>
      </c>
    </row>
    <row r="7062" spans="1:9">
      <c r="A7062" t="s">
        <v>9</v>
      </c>
      <c r="B7062">
        <v>122</v>
      </c>
      <c r="C7062" t="s">
        <v>5187</v>
      </c>
      <c r="D7062" t="s">
        <v>5461</v>
      </c>
      <c r="E7062" t="s">
        <v>17</v>
      </c>
      <c r="F7062" t="s">
        <v>18</v>
      </c>
      <c r="G7062">
        <v>14157827</v>
      </c>
      <c r="H7062">
        <v>1960</v>
      </c>
      <c r="I7062" t="s">
        <v>15694</v>
      </c>
    </row>
    <row r="7063" spans="1:9">
      <c r="A7063" t="s">
        <v>9</v>
      </c>
      <c r="B7063">
        <v>122</v>
      </c>
      <c r="C7063" t="s">
        <v>5187</v>
      </c>
      <c r="D7063" t="s">
        <v>15695</v>
      </c>
      <c r="E7063" t="s">
        <v>17</v>
      </c>
      <c r="F7063" t="s">
        <v>690</v>
      </c>
      <c r="G7063">
        <v>16209195</v>
      </c>
      <c r="H7063">
        <v>1963</v>
      </c>
      <c r="I7063" t="s">
        <v>15696</v>
      </c>
    </row>
    <row r="7064" spans="1:9">
      <c r="A7064" t="s">
        <v>9</v>
      </c>
      <c r="B7064">
        <v>122</v>
      </c>
      <c r="C7064" t="s">
        <v>15697</v>
      </c>
      <c r="D7064" t="s">
        <v>15698</v>
      </c>
      <c r="E7064" t="s">
        <v>12</v>
      </c>
      <c r="F7064" t="s">
        <v>18</v>
      </c>
      <c r="G7064">
        <v>14614562</v>
      </c>
      <c r="H7064">
        <v>1961</v>
      </c>
      <c r="I7064" t="s">
        <v>15699</v>
      </c>
    </row>
    <row r="7065" spans="1:9">
      <c r="A7065" t="s">
        <v>9</v>
      </c>
      <c r="B7065">
        <v>122</v>
      </c>
      <c r="C7065" t="s">
        <v>15700</v>
      </c>
      <c r="D7065" t="s">
        <v>1848</v>
      </c>
      <c r="E7065" t="s">
        <v>17</v>
      </c>
      <c r="F7065" t="s">
        <v>18</v>
      </c>
      <c r="G7065">
        <v>3308725</v>
      </c>
      <c r="H7065">
        <v>1937</v>
      </c>
      <c r="I7065" t="s">
        <v>15701</v>
      </c>
    </row>
    <row r="7066" spans="1:9">
      <c r="A7066" t="s">
        <v>9</v>
      </c>
      <c r="B7066">
        <v>122</v>
      </c>
      <c r="C7066" t="s">
        <v>15702</v>
      </c>
      <c r="D7066" t="s">
        <v>15703</v>
      </c>
      <c r="E7066" t="s">
        <v>17</v>
      </c>
      <c r="F7066" t="s">
        <v>18</v>
      </c>
      <c r="G7066">
        <v>16582911</v>
      </c>
      <c r="H7066">
        <v>1963</v>
      </c>
      <c r="I7066" t="s">
        <v>15704</v>
      </c>
    </row>
    <row r="7067" spans="1:9">
      <c r="A7067" t="s">
        <v>9</v>
      </c>
      <c r="B7067">
        <v>122</v>
      </c>
      <c r="C7067" t="s">
        <v>15705</v>
      </c>
      <c r="D7067" t="s">
        <v>11110</v>
      </c>
      <c r="E7067" t="s">
        <v>12</v>
      </c>
      <c r="F7067" t="s">
        <v>18</v>
      </c>
      <c r="G7067">
        <v>7603833</v>
      </c>
      <c r="H7067">
        <v>1947</v>
      </c>
      <c r="I7067" t="s">
        <v>15706</v>
      </c>
    </row>
    <row r="7068" spans="1:9">
      <c r="A7068" t="s">
        <v>9</v>
      </c>
      <c r="B7068">
        <v>122</v>
      </c>
      <c r="C7068" t="s">
        <v>15707</v>
      </c>
      <c r="D7068" t="s">
        <v>11921</v>
      </c>
      <c r="E7068" t="s">
        <v>17</v>
      </c>
      <c r="F7068" t="s">
        <v>284</v>
      </c>
      <c r="G7068">
        <v>14407580</v>
      </c>
      <c r="H7068">
        <v>1961</v>
      </c>
      <c r="I7068" t="s">
        <v>15708</v>
      </c>
    </row>
    <row r="7069" spans="1:9">
      <c r="A7069" t="s">
        <v>9</v>
      </c>
      <c r="B7069">
        <v>122</v>
      </c>
      <c r="C7069" t="s">
        <v>7144</v>
      </c>
      <c r="D7069" t="s">
        <v>15709</v>
      </c>
      <c r="E7069" t="s">
        <v>17</v>
      </c>
      <c r="F7069" t="s">
        <v>56</v>
      </c>
      <c r="G7069">
        <v>5001081</v>
      </c>
      <c r="H7069">
        <v>1944</v>
      </c>
      <c r="I7069" t="s">
        <v>15710</v>
      </c>
    </row>
    <row r="7070" spans="1:9">
      <c r="A7070" t="s">
        <v>9</v>
      </c>
      <c r="B7070">
        <v>122</v>
      </c>
      <c r="C7070" t="s">
        <v>15711</v>
      </c>
      <c r="D7070" t="s">
        <v>4166</v>
      </c>
      <c r="E7070" t="s">
        <v>12</v>
      </c>
      <c r="F7070" t="s">
        <v>18</v>
      </c>
      <c r="G7070">
        <v>4306883</v>
      </c>
      <c r="H7070">
        <v>1940</v>
      </c>
      <c r="I7070" t="s">
        <v>15712</v>
      </c>
    </row>
    <row r="7071" spans="1:9">
      <c r="A7071" t="s">
        <v>9</v>
      </c>
      <c r="B7071">
        <v>122</v>
      </c>
      <c r="C7071" t="s">
        <v>15711</v>
      </c>
      <c r="D7071" t="s">
        <v>15713</v>
      </c>
      <c r="E7071" t="s">
        <v>12</v>
      </c>
      <c r="F7071" t="s">
        <v>18</v>
      </c>
      <c r="G7071">
        <v>22757406</v>
      </c>
      <c r="H7071">
        <v>1972</v>
      </c>
      <c r="I7071" t="s">
        <v>15714</v>
      </c>
    </row>
    <row r="7072" spans="1:9">
      <c r="A7072" t="s">
        <v>9</v>
      </c>
      <c r="B7072">
        <v>122</v>
      </c>
      <c r="C7072" t="s">
        <v>187</v>
      </c>
      <c r="D7072" t="s">
        <v>15715</v>
      </c>
      <c r="E7072" t="s">
        <v>17</v>
      </c>
      <c r="F7072" t="s">
        <v>13</v>
      </c>
      <c r="G7072">
        <v>5672147</v>
      </c>
      <c r="H7072">
        <v>1947</v>
      </c>
      <c r="I7072" t="s">
        <v>15716</v>
      </c>
    </row>
    <row r="7073" spans="1:9">
      <c r="A7073" t="s">
        <v>9</v>
      </c>
      <c r="B7073">
        <v>122</v>
      </c>
      <c r="C7073" t="s">
        <v>15717</v>
      </c>
      <c r="D7073" t="s">
        <v>1393</v>
      </c>
      <c r="E7073" t="s">
        <v>17</v>
      </c>
      <c r="F7073" t="s">
        <v>18</v>
      </c>
      <c r="G7073">
        <v>12702213</v>
      </c>
      <c r="H7073">
        <v>1958</v>
      </c>
      <c r="I7073" t="s">
        <v>15718</v>
      </c>
    </row>
    <row r="7074" spans="1:9">
      <c r="A7074" t="s">
        <v>9</v>
      </c>
      <c r="B7074">
        <v>122</v>
      </c>
      <c r="C7074" t="s">
        <v>15719</v>
      </c>
      <c r="D7074" t="s">
        <v>1490</v>
      </c>
      <c r="E7074" t="s">
        <v>12</v>
      </c>
      <c r="F7074" t="s">
        <v>56</v>
      </c>
      <c r="G7074">
        <v>4436897</v>
      </c>
      <c r="H7074">
        <v>1943</v>
      </c>
      <c r="I7074" t="s">
        <v>15720</v>
      </c>
    </row>
    <row r="7075" spans="1:9">
      <c r="A7075" t="s">
        <v>9</v>
      </c>
      <c r="B7075">
        <v>122</v>
      </c>
      <c r="C7075" t="s">
        <v>15721</v>
      </c>
      <c r="D7075" t="s">
        <v>15722</v>
      </c>
      <c r="E7075" t="s">
        <v>12</v>
      </c>
      <c r="F7075" t="s">
        <v>13</v>
      </c>
      <c r="G7075">
        <v>5400193</v>
      </c>
      <c r="H7075">
        <v>1949</v>
      </c>
      <c r="I7075" t="s">
        <v>15723</v>
      </c>
    </row>
    <row r="7076" spans="1:9">
      <c r="A7076" t="s">
        <v>9</v>
      </c>
      <c r="B7076">
        <v>122</v>
      </c>
      <c r="C7076" t="s">
        <v>9055</v>
      </c>
      <c r="D7076" t="s">
        <v>5762</v>
      </c>
      <c r="E7076" t="s">
        <v>12</v>
      </c>
      <c r="F7076" t="s">
        <v>13</v>
      </c>
      <c r="G7076">
        <v>37948224</v>
      </c>
      <c r="H7076">
        <v>1993</v>
      </c>
      <c r="I7076" t="s">
        <v>15724</v>
      </c>
    </row>
    <row r="7077" spans="1:9">
      <c r="A7077" t="s">
        <v>9</v>
      </c>
      <c r="B7077">
        <v>122</v>
      </c>
      <c r="C7077" t="s">
        <v>15725</v>
      </c>
      <c r="D7077" t="s">
        <v>15726</v>
      </c>
      <c r="E7077" t="s">
        <v>17</v>
      </c>
      <c r="F7077" t="s">
        <v>18</v>
      </c>
      <c r="G7077">
        <v>28231588</v>
      </c>
      <c r="H7077">
        <v>1980</v>
      </c>
      <c r="I7077" t="s">
        <v>15727</v>
      </c>
    </row>
    <row r="7078" spans="1:9">
      <c r="A7078" t="s">
        <v>9</v>
      </c>
      <c r="B7078">
        <v>122</v>
      </c>
      <c r="C7078" t="s">
        <v>15728</v>
      </c>
      <c r="D7078" t="s">
        <v>15729</v>
      </c>
      <c r="E7078" t="s">
        <v>17</v>
      </c>
      <c r="F7078" t="s">
        <v>13</v>
      </c>
      <c r="G7078">
        <v>12196902</v>
      </c>
      <c r="H7078">
        <v>1953</v>
      </c>
      <c r="I7078" t="s">
        <v>15730</v>
      </c>
    </row>
    <row r="7079" spans="1:9">
      <c r="A7079" t="s">
        <v>9</v>
      </c>
      <c r="B7079">
        <v>122</v>
      </c>
      <c r="C7079" t="s">
        <v>15731</v>
      </c>
      <c r="D7079" t="s">
        <v>6743</v>
      </c>
      <c r="E7079" t="s">
        <v>17</v>
      </c>
      <c r="F7079" t="s">
        <v>13</v>
      </c>
      <c r="G7079">
        <v>4401992</v>
      </c>
      <c r="H7079">
        <v>1942</v>
      </c>
      <c r="I7079" t="s">
        <v>15732</v>
      </c>
    </row>
    <row r="7080" spans="1:9">
      <c r="A7080" t="s">
        <v>9</v>
      </c>
      <c r="B7080">
        <v>122</v>
      </c>
      <c r="C7080" t="s">
        <v>15733</v>
      </c>
      <c r="D7080" t="s">
        <v>15734</v>
      </c>
      <c r="E7080" t="s">
        <v>17</v>
      </c>
      <c r="F7080" t="s">
        <v>18</v>
      </c>
      <c r="G7080">
        <v>13405342</v>
      </c>
      <c r="H7080">
        <v>1958</v>
      </c>
      <c r="I7080" t="s">
        <v>15735</v>
      </c>
    </row>
    <row r="7081" spans="1:9">
      <c r="A7081" t="s">
        <v>9</v>
      </c>
      <c r="B7081">
        <v>122</v>
      </c>
      <c r="C7081" t="s">
        <v>15736</v>
      </c>
      <c r="D7081" t="s">
        <v>15737</v>
      </c>
      <c r="E7081" t="s">
        <v>17</v>
      </c>
      <c r="F7081" t="s">
        <v>18</v>
      </c>
      <c r="G7081">
        <v>5691101</v>
      </c>
      <c r="H7081">
        <v>1947</v>
      </c>
      <c r="I7081" t="s">
        <v>15738</v>
      </c>
    </row>
    <row r="7082" spans="1:9">
      <c r="A7082" t="s">
        <v>9</v>
      </c>
      <c r="B7082">
        <v>122</v>
      </c>
      <c r="C7082" t="s">
        <v>1809</v>
      </c>
      <c r="D7082" t="s">
        <v>15739</v>
      </c>
      <c r="E7082" t="s">
        <v>17</v>
      </c>
      <c r="F7082" t="s">
        <v>155</v>
      </c>
      <c r="G7082">
        <v>5294664</v>
      </c>
      <c r="H7082">
        <v>1945</v>
      </c>
      <c r="I7082" t="s">
        <v>15740</v>
      </c>
    </row>
    <row r="7083" spans="1:9">
      <c r="A7083" t="s">
        <v>9</v>
      </c>
      <c r="B7083">
        <v>122</v>
      </c>
      <c r="C7083" t="s">
        <v>15741</v>
      </c>
      <c r="D7083" t="s">
        <v>15742</v>
      </c>
      <c r="E7083" t="s">
        <v>12</v>
      </c>
      <c r="F7083" t="s">
        <v>13</v>
      </c>
      <c r="G7083">
        <v>11837499</v>
      </c>
      <c r="H7083">
        <v>1955</v>
      </c>
      <c r="I7083" t="s">
        <v>15743</v>
      </c>
    </row>
    <row r="7084" spans="1:9">
      <c r="A7084" t="s">
        <v>9</v>
      </c>
      <c r="B7084">
        <v>122</v>
      </c>
      <c r="C7084" t="s">
        <v>1826</v>
      </c>
      <c r="D7084" t="s">
        <v>6692</v>
      </c>
      <c r="E7084" t="s">
        <v>17</v>
      </c>
      <c r="F7084" t="s">
        <v>13</v>
      </c>
      <c r="G7084">
        <v>5815681</v>
      </c>
      <c r="H7084">
        <v>1949</v>
      </c>
      <c r="I7084" t="s">
        <v>15744</v>
      </c>
    </row>
    <row r="7085" spans="1:9">
      <c r="A7085" t="s">
        <v>9</v>
      </c>
      <c r="B7085">
        <v>122</v>
      </c>
      <c r="C7085" t="s">
        <v>1828</v>
      </c>
      <c r="D7085" t="s">
        <v>15745</v>
      </c>
      <c r="E7085" t="s">
        <v>17</v>
      </c>
      <c r="F7085" t="s">
        <v>18</v>
      </c>
      <c r="G7085">
        <v>5760440</v>
      </c>
      <c r="H7085">
        <v>1948</v>
      </c>
      <c r="I7085" t="s">
        <v>15746</v>
      </c>
    </row>
    <row r="7086" spans="1:9">
      <c r="A7086" t="s">
        <v>9</v>
      </c>
      <c r="B7086">
        <v>122</v>
      </c>
      <c r="C7086" t="s">
        <v>15747</v>
      </c>
      <c r="D7086" t="s">
        <v>7750</v>
      </c>
      <c r="E7086" t="s">
        <v>12</v>
      </c>
      <c r="F7086" t="s">
        <v>18</v>
      </c>
      <c r="G7086">
        <v>11097611</v>
      </c>
      <c r="H7086">
        <v>1954</v>
      </c>
      <c r="I7086" t="s">
        <v>15748</v>
      </c>
    </row>
    <row r="7087" spans="1:9">
      <c r="A7087" t="s">
        <v>9</v>
      </c>
      <c r="B7087">
        <v>122</v>
      </c>
      <c r="C7087" t="s">
        <v>15749</v>
      </c>
      <c r="D7087" t="s">
        <v>167</v>
      </c>
      <c r="E7087" t="s">
        <v>17</v>
      </c>
      <c r="F7087" t="s">
        <v>18</v>
      </c>
      <c r="G7087">
        <v>10961730</v>
      </c>
      <c r="H7087">
        <v>1953</v>
      </c>
      <c r="I7087" t="s">
        <v>15750</v>
      </c>
    </row>
    <row r="7088" spans="1:9">
      <c r="A7088" t="s">
        <v>9</v>
      </c>
      <c r="B7088">
        <v>122</v>
      </c>
      <c r="C7088" t="s">
        <v>15751</v>
      </c>
      <c r="D7088" t="s">
        <v>15752</v>
      </c>
      <c r="E7088" t="s">
        <v>17</v>
      </c>
      <c r="F7088" t="s">
        <v>13</v>
      </c>
      <c r="G7088">
        <v>35362819</v>
      </c>
      <c r="H7088">
        <v>1991</v>
      </c>
      <c r="I7088" t="s">
        <v>15753</v>
      </c>
    </row>
    <row r="7089" spans="1:9">
      <c r="A7089" t="s">
        <v>9</v>
      </c>
      <c r="B7089">
        <v>122</v>
      </c>
      <c r="C7089" t="s">
        <v>15754</v>
      </c>
      <c r="D7089" t="s">
        <v>10256</v>
      </c>
      <c r="E7089" t="s">
        <v>17</v>
      </c>
      <c r="F7089" t="s">
        <v>18</v>
      </c>
      <c r="G7089">
        <v>5590725</v>
      </c>
      <c r="H7089">
        <v>1947</v>
      </c>
      <c r="I7089" t="s">
        <v>15755</v>
      </c>
    </row>
    <row r="7090" spans="1:9">
      <c r="A7090" t="s">
        <v>9</v>
      </c>
      <c r="B7090">
        <v>122</v>
      </c>
      <c r="C7090" t="s">
        <v>15756</v>
      </c>
      <c r="D7090" t="s">
        <v>15757</v>
      </c>
      <c r="E7090" t="s">
        <v>17</v>
      </c>
      <c r="F7090" t="s">
        <v>13</v>
      </c>
      <c r="G7090">
        <v>4095409</v>
      </c>
      <c r="H7090">
        <v>1941</v>
      </c>
      <c r="I7090" t="s">
        <v>15758</v>
      </c>
    </row>
    <row r="7091" spans="1:9">
      <c r="A7091" t="s">
        <v>9</v>
      </c>
      <c r="B7091">
        <v>122</v>
      </c>
      <c r="C7091" t="s">
        <v>15759</v>
      </c>
      <c r="D7091" t="s">
        <v>2611</v>
      </c>
      <c r="E7091" t="s">
        <v>12</v>
      </c>
      <c r="F7091" t="s">
        <v>56</v>
      </c>
      <c r="G7091">
        <v>7605454</v>
      </c>
      <c r="H7091">
        <v>1947</v>
      </c>
      <c r="I7091" t="s">
        <v>15760</v>
      </c>
    </row>
    <row r="7092" spans="1:9">
      <c r="A7092" t="s">
        <v>9</v>
      </c>
      <c r="B7092">
        <v>122</v>
      </c>
      <c r="C7092" t="s">
        <v>15761</v>
      </c>
      <c r="D7092" t="s">
        <v>15762</v>
      </c>
      <c r="E7092" t="s">
        <v>17</v>
      </c>
      <c r="F7092" t="s">
        <v>155</v>
      </c>
      <c r="G7092">
        <v>2637722</v>
      </c>
      <c r="H7092">
        <v>1932</v>
      </c>
      <c r="I7092" t="s">
        <v>15763</v>
      </c>
    </row>
    <row r="7093" spans="1:9">
      <c r="A7093" t="s">
        <v>9</v>
      </c>
      <c r="B7093">
        <v>122</v>
      </c>
      <c r="C7093" t="s">
        <v>15764</v>
      </c>
      <c r="D7093" t="s">
        <v>15765</v>
      </c>
      <c r="E7093" t="s">
        <v>17</v>
      </c>
      <c r="F7093" t="s">
        <v>18</v>
      </c>
      <c r="G7093">
        <v>16557440</v>
      </c>
      <c r="H7093">
        <v>1962</v>
      </c>
      <c r="I7093" t="s">
        <v>15766</v>
      </c>
    </row>
    <row r="7094" spans="1:9">
      <c r="A7094" t="s">
        <v>9</v>
      </c>
      <c r="B7094">
        <v>122</v>
      </c>
      <c r="C7094" t="s">
        <v>15767</v>
      </c>
      <c r="D7094" t="s">
        <v>15768</v>
      </c>
      <c r="E7094" t="s">
        <v>12</v>
      </c>
      <c r="F7094" t="s">
        <v>18</v>
      </c>
      <c r="G7094">
        <v>40904099</v>
      </c>
      <c r="H7094">
        <v>1997</v>
      </c>
      <c r="I7094" t="s">
        <v>15769</v>
      </c>
    </row>
    <row r="7095" spans="1:9">
      <c r="A7095" t="s">
        <v>9</v>
      </c>
      <c r="B7095">
        <v>122</v>
      </c>
      <c r="C7095" t="s">
        <v>15770</v>
      </c>
      <c r="D7095" t="s">
        <v>6262</v>
      </c>
      <c r="E7095" t="s">
        <v>12</v>
      </c>
      <c r="F7095" t="s">
        <v>18</v>
      </c>
      <c r="G7095">
        <v>10124282</v>
      </c>
      <c r="H7095">
        <v>1951</v>
      </c>
      <c r="I7095" t="s">
        <v>15771</v>
      </c>
    </row>
    <row r="7096" spans="1:9">
      <c r="A7096" t="s">
        <v>9</v>
      </c>
      <c r="B7096">
        <v>122</v>
      </c>
      <c r="C7096" t="s">
        <v>15772</v>
      </c>
      <c r="D7096" t="s">
        <v>15773</v>
      </c>
      <c r="E7096" t="s">
        <v>12</v>
      </c>
      <c r="F7096" t="s">
        <v>13</v>
      </c>
      <c r="G7096">
        <v>11443800</v>
      </c>
      <c r="H7096">
        <v>1954</v>
      </c>
      <c r="I7096" t="s">
        <v>15774</v>
      </c>
    </row>
    <row r="7097" spans="1:9">
      <c r="A7097" t="s">
        <v>9</v>
      </c>
      <c r="B7097">
        <v>122</v>
      </c>
      <c r="C7097" t="s">
        <v>15775</v>
      </c>
      <c r="D7097" t="s">
        <v>2554</v>
      </c>
      <c r="E7097" t="s">
        <v>12</v>
      </c>
      <c r="F7097" t="s">
        <v>18</v>
      </c>
      <c r="G7097">
        <v>37851393</v>
      </c>
      <c r="H7097">
        <v>1993</v>
      </c>
      <c r="I7097" t="s">
        <v>15776</v>
      </c>
    </row>
    <row r="7098" spans="1:9">
      <c r="A7098" t="s">
        <v>9</v>
      </c>
      <c r="B7098">
        <v>122</v>
      </c>
      <c r="C7098" t="s">
        <v>15777</v>
      </c>
      <c r="D7098" t="s">
        <v>1703</v>
      </c>
      <c r="E7098" t="s">
        <v>12</v>
      </c>
      <c r="F7098" t="s">
        <v>18</v>
      </c>
      <c r="G7098">
        <v>14010627</v>
      </c>
      <c r="H7098">
        <v>1960</v>
      </c>
      <c r="I7098" t="s">
        <v>15778</v>
      </c>
    </row>
    <row r="7099" spans="1:9">
      <c r="A7099" t="s">
        <v>9</v>
      </c>
      <c r="B7099">
        <v>122</v>
      </c>
      <c r="C7099" t="s">
        <v>15779</v>
      </c>
      <c r="D7099" t="s">
        <v>10959</v>
      </c>
      <c r="E7099" t="s">
        <v>12</v>
      </c>
      <c r="F7099" t="s">
        <v>18</v>
      </c>
      <c r="G7099">
        <v>12087611</v>
      </c>
      <c r="H7099">
        <v>1956</v>
      </c>
      <c r="I7099" t="s">
        <v>15780</v>
      </c>
    </row>
    <row r="7100" spans="1:9">
      <c r="A7100" t="s">
        <v>9</v>
      </c>
      <c r="B7100">
        <v>122</v>
      </c>
      <c r="C7100" t="s">
        <v>10398</v>
      </c>
      <c r="D7100" t="s">
        <v>4655</v>
      </c>
      <c r="E7100" t="s">
        <v>12</v>
      </c>
      <c r="F7100" t="s">
        <v>13</v>
      </c>
      <c r="G7100">
        <v>14013069</v>
      </c>
      <c r="H7100">
        <v>1960</v>
      </c>
      <c r="I7100" t="s">
        <v>15781</v>
      </c>
    </row>
    <row r="7101" spans="1:9">
      <c r="A7101" t="s">
        <v>9</v>
      </c>
      <c r="B7101">
        <v>122</v>
      </c>
      <c r="C7101" t="s">
        <v>15782</v>
      </c>
      <c r="D7101" t="s">
        <v>1225</v>
      </c>
      <c r="E7101" t="s">
        <v>17</v>
      </c>
      <c r="F7101" t="s">
        <v>18</v>
      </c>
      <c r="G7101">
        <v>5930384</v>
      </c>
      <c r="H7101">
        <v>1948</v>
      </c>
      <c r="I7101" t="s">
        <v>15783</v>
      </c>
    </row>
    <row r="7102" spans="1:9">
      <c r="A7102" t="s">
        <v>9</v>
      </c>
      <c r="B7102">
        <v>122</v>
      </c>
      <c r="C7102" t="s">
        <v>1867</v>
      </c>
      <c r="D7102" t="s">
        <v>15784</v>
      </c>
      <c r="E7102" t="s">
        <v>17</v>
      </c>
      <c r="F7102" t="s">
        <v>18</v>
      </c>
      <c r="G7102">
        <v>462809</v>
      </c>
      <c r="H7102">
        <v>1927</v>
      </c>
      <c r="I7102" t="s">
        <v>15785</v>
      </c>
    </row>
    <row r="7103" spans="1:9">
      <c r="A7103" t="s">
        <v>9</v>
      </c>
      <c r="B7103">
        <v>122</v>
      </c>
      <c r="C7103" t="s">
        <v>15786</v>
      </c>
      <c r="D7103" t="s">
        <v>2059</v>
      </c>
      <c r="E7103" t="s">
        <v>12</v>
      </c>
      <c r="F7103" t="s">
        <v>18</v>
      </c>
      <c r="G7103">
        <v>10117305</v>
      </c>
      <c r="H7103">
        <v>1952</v>
      </c>
      <c r="I7103" t="s">
        <v>15787</v>
      </c>
    </row>
    <row r="7104" spans="1:9">
      <c r="A7104" t="s">
        <v>9</v>
      </c>
      <c r="B7104">
        <v>122</v>
      </c>
      <c r="C7104" t="s">
        <v>15788</v>
      </c>
      <c r="D7104" t="s">
        <v>423</v>
      </c>
      <c r="E7104" t="s">
        <v>17</v>
      </c>
      <c r="F7104" t="s">
        <v>13</v>
      </c>
      <c r="G7104">
        <v>4899334</v>
      </c>
      <c r="H7104">
        <v>1944</v>
      </c>
      <c r="I7104" t="s">
        <v>15789</v>
      </c>
    </row>
    <row r="7105" spans="1:9">
      <c r="A7105" t="s">
        <v>9</v>
      </c>
      <c r="B7105">
        <v>122</v>
      </c>
      <c r="C7105" t="s">
        <v>15790</v>
      </c>
      <c r="D7105" t="s">
        <v>955</v>
      </c>
      <c r="E7105" t="s">
        <v>12</v>
      </c>
      <c r="F7105" t="s">
        <v>56</v>
      </c>
      <c r="G7105">
        <v>12137775</v>
      </c>
      <c r="H7105">
        <v>1956</v>
      </c>
      <c r="I7105" t="s">
        <v>15791</v>
      </c>
    </row>
    <row r="7106" spans="1:9">
      <c r="A7106" t="s">
        <v>9</v>
      </c>
      <c r="B7106">
        <v>122</v>
      </c>
      <c r="C7106" t="s">
        <v>15792</v>
      </c>
      <c r="D7106" t="s">
        <v>1101</v>
      </c>
      <c r="E7106" t="s">
        <v>12</v>
      </c>
      <c r="F7106" t="s">
        <v>13</v>
      </c>
      <c r="G7106">
        <v>29950363</v>
      </c>
      <c r="H7106">
        <v>1982</v>
      </c>
      <c r="I7106" t="s">
        <v>15793</v>
      </c>
    </row>
    <row r="7107" spans="1:9">
      <c r="A7107" t="s">
        <v>9</v>
      </c>
      <c r="B7107">
        <v>122</v>
      </c>
      <c r="C7107" t="s">
        <v>15792</v>
      </c>
      <c r="D7107" t="s">
        <v>15794</v>
      </c>
      <c r="E7107" t="s">
        <v>12</v>
      </c>
      <c r="F7107" t="s">
        <v>13</v>
      </c>
      <c r="G7107">
        <v>28801464</v>
      </c>
      <c r="H7107">
        <v>1981</v>
      </c>
      <c r="I7107" t="s">
        <v>15793</v>
      </c>
    </row>
    <row r="7108" spans="1:9">
      <c r="A7108" t="s">
        <v>9</v>
      </c>
      <c r="B7108">
        <v>122</v>
      </c>
      <c r="C7108" t="s">
        <v>15795</v>
      </c>
      <c r="D7108" t="s">
        <v>15796</v>
      </c>
      <c r="E7108" t="s">
        <v>17</v>
      </c>
      <c r="F7108" t="s">
        <v>13</v>
      </c>
      <c r="G7108">
        <v>17367219</v>
      </c>
      <c r="H7108">
        <v>1965</v>
      </c>
      <c r="I7108" t="s">
        <v>15797</v>
      </c>
    </row>
    <row r="7109" spans="1:9">
      <c r="A7109" t="s">
        <v>9</v>
      </c>
      <c r="B7109">
        <v>122</v>
      </c>
      <c r="C7109" t="s">
        <v>15798</v>
      </c>
      <c r="D7109" t="s">
        <v>15799</v>
      </c>
      <c r="E7109" t="s">
        <v>12</v>
      </c>
      <c r="F7109" t="s">
        <v>18</v>
      </c>
      <c r="G7109">
        <v>16231902</v>
      </c>
      <c r="H7109">
        <v>1962</v>
      </c>
      <c r="I7109" t="s">
        <v>15800</v>
      </c>
    </row>
    <row r="7110" spans="1:9">
      <c r="A7110" t="s">
        <v>9</v>
      </c>
      <c r="B7110">
        <v>122</v>
      </c>
      <c r="C7110" t="s">
        <v>14430</v>
      </c>
      <c r="D7110" t="s">
        <v>423</v>
      </c>
      <c r="E7110" t="s">
        <v>17</v>
      </c>
      <c r="F7110" t="s">
        <v>13</v>
      </c>
      <c r="G7110">
        <v>4180953</v>
      </c>
      <c r="H7110">
        <v>1941</v>
      </c>
      <c r="I7110" t="s">
        <v>15801</v>
      </c>
    </row>
    <row r="7111" spans="1:9">
      <c r="A7111" t="s">
        <v>9</v>
      </c>
      <c r="B7111">
        <v>122</v>
      </c>
      <c r="C7111" t="s">
        <v>15802</v>
      </c>
      <c r="D7111" t="s">
        <v>15803</v>
      </c>
      <c r="E7111" t="s">
        <v>17</v>
      </c>
      <c r="F7111" t="s">
        <v>18</v>
      </c>
      <c r="G7111">
        <v>3267799</v>
      </c>
      <c r="H7111">
        <v>1936</v>
      </c>
      <c r="I7111" t="s">
        <v>15804</v>
      </c>
    </row>
    <row r="7112" spans="1:9">
      <c r="A7112" t="s">
        <v>9</v>
      </c>
      <c r="B7112">
        <v>122</v>
      </c>
      <c r="C7112" t="s">
        <v>15805</v>
      </c>
      <c r="D7112" t="s">
        <v>1965</v>
      </c>
      <c r="E7112" t="s">
        <v>17</v>
      </c>
      <c r="F7112" t="s">
        <v>13</v>
      </c>
      <c r="G7112">
        <v>5263757</v>
      </c>
      <c r="H7112">
        <v>1946</v>
      </c>
      <c r="I7112" t="s">
        <v>15806</v>
      </c>
    </row>
    <row r="7113" spans="1:9">
      <c r="A7113" t="s">
        <v>9</v>
      </c>
      <c r="B7113">
        <v>122</v>
      </c>
      <c r="C7113" t="s">
        <v>282</v>
      </c>
      <c r="D7113" t="s">
        <v>15807</v>
      </c>
      <c r="E7113" t="s">
        <v>17</v>
      </c>
      <c r="F7113" t="s">
        <v>18</v>
      </c>
      <c r="G7113">
        <v>4894976</v>
      </c>
      <c r="H7113">
        <v>1944</v>
      </c>
      <c r="I7113" t="s">
        <v>15808</v>
      </c>
    </row>
    <row r="7114" spans="1:9">
      <c r="A7114" t="s">
        <v>9</v>
      </c>
      <c r="B7114">
        <v>122</v>
      </c>
      <c r="C7114" t="s">
        <v>282</v>
      </c>
      <c r="D7114" t="s">
        <v>15809</v>
      </c>
      <c r="E7114" t="s">
        <v>17</v>
      </c>
      <c r="F7114" t="s">
        <v>18</v>
      </c>
      <c r="G7114">
        <v>10991670</v>
      </c>
      <c r="H7114">
        <v>1953</v>
      </c>
      <c r="I7114" t="s">
        <v>15810</v>
      </c>
    </row>
    <row r="7115" spans="1:9">
      <c r="A7115" t="s">
        <v>9</v>
      </c>
      <c r="B7115">
        <v>122</v>
      </c>
      <c r="C7115" t="s">
        <v>282</v>
      </c>
      <c r="D7115" t="s">
        <v>15811</v>
      </c>
      <c r="E7115" t="s">
        <v>12</v>
      </c>
      <c r="F7115" t="s">
        <v>502</v>
      </c>
      <c r="G7115">
        <v>4407622</v>
      </c>
      <c r="H7115">
        <v>1943</v>
      </c>
      <c r="I7115" t="s">
        <v>15812</v>
      </c>
    </row>
    <row r="7116" spans="1:9">
      <c r="A7116" t="s">
        <v>9</v>
      </c>
      <c r="B7116">
        <v>122</v>
      </c>
      <c r="C7116" t="s">
        <v>12384</v>
      </c>
      <c r="D7116" t="s">
        <v>15813</v>
      </c>
      <c r="E7116" t="s">
        <v>17</v>
      </c>
      <c r="F7116" t="s">
        <v>155</v>
      </c>
      <c r="G7116">
        <v>52003</v>
      </c>
      <c r="H7116">
        <v>1922</v>
      </c>
      <c r="I7116" t="s">
        <v>15814</v>
      </c>
    </row>
    <row r="7117" spans="1:9">
      <c r="A7117" t="s">
        <v>9</v>
      </c>
      <c r="B7117">
        <v>122</v>
      </c>
      <c r="C7117" t="s">
        <v>15815</v>
      </c>
      <c r="D7117" t="s">
        <v>539</v>
      </c>
      <c r="E7117" t="s">
        <v>17</v>
      </c>
      <c r="F7117" t="s">
        <v>18</v>
      </c>
      <c r="G7117">
        <v>12011186</v>
      </c>
      <c r="H7117">
        <v>1955</v>
      </c>
      <c r="I7117" t="s">
        <v>15816</v>
      </c>
    </row>
    <row r="7118" spans="1:9">
      <c r="A7118" t="s">
        <v>9</v>
      </c>
      <c r="B7118">
        <v>122</v>
      </c>
      <c r="C7118" t="s">
        <v>15817</v>
      </c>
      <c r="D7118" t="s">
        <v>15818</v>
      </c>
      <c r="E7118" t="s">
        <v>17</v>
      </c>
      <c r="F7118" t="s">
        <v>13</v>
      </c>
      <c r="G7118">
        <v>3992034</v>
      </c>
      <c r="H7118">
        <v>1940</v>
      </c>
      <c r="I7118" t="s">
        <v>15819</v>
      </c>
    </row>
    <row r="7119" spans="1:9">
      <c r="A7119" t="s">
        <v>9</v>
      </c>
      <c r="B7119">
        <v>122</v>
      </c>
      <c r="C7119" t="s">
        <v>9165</v>
      </c>
      <c r="D7119" t="s">
        <v>15820</v>
      </c>
      <c r="E7119" t="s">
        <v>12</v>
      </c>
      <c r="F7119" t="s">
        <v>13</v>
      </c>
      <c r="G7119">
        <v>22237410</v>
      </c>
      <c r="H7119">
        <v>1971</v>
      </c>
      <c r="I7119" t="s">
        <v>15821</v>
      </c>
    </row>
    <row r="7120" spans="1:9">
      <c r="A7120" t="s">
        <v>9</v>
      </c>
      <c r="B7120">
        <v>122</v>
      </c>
      <c r="C7120" t="s">
        <v>15822</v>
      </c>
      <c r="D7120" t="s">
        <v>12304</v>
      </c>
      <c r="E7120" t="s">
        <v>12</v>
      </c>
      <c r="F7120" t="s">
        <v>13</v>
      </c>
      <c r="G7120">
        <v>4407355</v>
      </c>
      <c r="H7120">
        <v>1943</v>
      </c>
      <c r="I7120" t="s">
        <v>15823</v>
      </c>
    </row>
    <row r="7121" spans="1:9">
      <c r="A7121" t="s">
        <v>9</v>
      </c>
      <c r="B7121">
        <v>122</v>
      </c>
      <c r="C7121" t="s">
        <v>306</v>
      </c>
      <c r="D7121" t="s">
        <v>15824</v>
      </c>
      <c r="E7121" t="s">
        <v>17</v>
      </c>
      <c r="F7121" t="s">
        <v>18</v>
      </c>
      <c r="G7121">
        <v>22252928</v>
      </c>
      <c r="H7121">
        <v>1971</v>
      </c>
      <c r="I7121" t="s">
        <v>15825</v>
      </c>
    </row>
    <row r="7122" spans="1:9">
      <c r="A7122" t="s">
        <v>9</v>
      </c>
      <c r="B7122">
        <v>122</v>
      </c>
      <c r="C7122" t="s">
        <v>3828</v>
      </c>
      <c r="D7122" t="s">
        <v>1152</v>
      </c>
      <c r="E7122" t="s">
        <v>17</v>
      </c>
      <c r="F7122" t="s">
        <v>18</v>
      </c>
      <c r="G7122">
        <v>10868165</v>
      </c>
      <c r="H7122">
        <v>1953</v>
      </c>
      <c r="I7122" t="s">
        <v>15826</v>
      </c>
    </row>
    <row r="7123" spans="1:9">
      <c r="A7123" t="s">
        <v>9</v>
      </c>
      <c r="B7123">
        <v>122</v>
      </c>
      <c r="C7123" t="s">
        <v>15827</v>
      </c>
      <c r="D7123" t="s">
        <v>15828</v>
      </c>
      <c r="E7123" t="s">
        <v>12</v>
      </c>
      <c r="F7123" t="s">
        <v>13</v>
      </c>
      <c r="G7123">
        <v>11385988</v>
      </c>
      <c r="H7123">
        <v>1955</v>
      </c>
      <c r="I7123" t="s">
        <v>15829</v>
      </c>
    </row>
    <row r="7124" spans="1:9">
      <c r="A7124" t="s">
        <v>9</v>
      </c>
      <c r="B7124">
        <v>122</v>
      </c>
      <c r="C7124" t="s">
        <v>15830</v>
      </c>
      <c r="D7124" t="s">
        <v>2078</v>
      </c>
      <c r="E7124" t="s">
        <v>12</v>
      </c>
      <c r="F7124" t="s">
        <v>13</v>
      </c>
      <c r="G7124">
        <v>11386437</v>
      </c>
      <c r="H7124">
        <v>1955</v>
      </c>
      <c r="I7124" t="s">
        <v>15831</v>
      </c>
    </row>
    <row r="7125" spans="1:9">
      <c r="A7125" t="s">
        <v>9</v>
      </c>
      <c r="B7125">
        <v>122</v>
      </c>
      <c r="C7125" t="s">
        <v>15832</v>
      </c>
      <c r="D7125" t="s">
        <v>15833</v>
      </c>
      <c r="E7125" t="s">
        <v>17</v>
      </c>
      <c r="F7125" t="s">
        <v>56</v>
      </c>
      <c r="G7125">
        <v>13740837</v>
      </c>
      <c r="H7125">
        <v>1957</v>
      </c>
      <c r="I7125" t="s">
        <v>15834</v>
      </c>
    </row>
    <row r="7126" spans="1:9">
      <c r="A7126" t="s">
        <v>9</v>
      </c>
      <c r="B7126">
        <v>122</v>
      </c>
      <c r="C7126" t="s">
        <v>12423</v>
      </c>
      <c r="D7126" t="s">
        <v>7010</v>
      </c>
      <c r="E7126" t="s">
        <v>12</v>
      </c>
      <c r="F7126" t="s">
        <v>18</v>
      </c>
      <c r="G7126">
        <v>4426459</v>
      </c>
      <c r="H7126">
        <v>1944</v>
      </c>
      <c r="I7126" t="s">
        <v>15835</v>
      </c>
    </row>
    <row r="7127" spans="1:9">
      <c r="A7127" t="s">
        <v>9</v>
      </c>
      <c r="B7127">
        <v>122</v>
      </c>
      <c r="C7127" t="s">
        <v>15836</v>
      </c>
      <c r="D7127" t="s">
        <v>1937</v>
      </c>
      <c r="E7127" t="s">
        <v>12</v>
      </c>
      <c r="F7127" t="s">
        <v>13</v>
      </c>
      <c r="G7127">
        <v>24037353</v>
      </c>
      <c r="H7127">
        <v>1974</v>
      </c>
      <c r="I7127" t="s">
        <v>15837</v>
      </c>
    </row>
    <row r="7128" spans="1:9">
      <c r="A7128" t="s">
        <v>9</v>
      </c>
      <c r="B7128">
        <v>122</v>
      </c>
      <c r="C7128" t="s">
        <v>15838</v>
      </c>
      <c r="D7128" t="s">
        <v>5913</v>
      </c>
      <c r="E7128" t="s">
        <v>12</v>
      </c>
      <c r="F7128" t="s">
        <v>13</v>
      </c>
      <c r="G7128">
        <v>13385374</v>
      </c>
      <c r="H7128">
        <v>1959</v>
      </c>
      <c r="I7128" t="s">
        <v>15839</v>
      </c>
    </row>
    <row r="7129" spans="1:9">
      <c r="A7129" t="s">
        <v>9</v>
      </c>
      <c r="B7129">
        <v>122</v>
      </c>
      <c r="C7129" t="s">
        <v>15840</v>
      </c>
      <c r="D7129" t="s">
        <v>6541</v>
      </c>
      <c r="E7129" t="s">
        <v>12</v>
      </c>
      <c r="F7129" t="s">
        <v>18</v>
      </c>
      <c r="G7129">
        <v>34701132</v>
      </c>
      <c r="H7129">
        <v>1989</v>
      </c>
      <c r="I7129" t="s">
        <v>15841</v>
      </c>
    </row>
    <row r="7130" spans="1:9">
      <c r="A7130" t="s">
        <v>9</v>
      </c>
      <c r="B7130">
        <v>122</v>
      </c>
      <c r="C7130" t="s">
        <v>15842</v>
      </c>
      <c r="D7130" t="s">
        <v>12592</v>
      </c>
      <c r="E7130" t="s">
        <v>17</v>
      </c>
      <c r="F7130" t="s">
        <v>18</v>
      </c>
      <c r="G7130">
        <v>5463592</v>
      </c>
      <c r="H7130">
        <v>1946</v>
      </c>
      <c r="I7130" t="s">
        <v>15843</v>
      </c>
    </row>
    <row r="7131" spans="1:9">
      <c r="A7131" t="s">
        <v>9</v>
      </c>
      <c r="B7131">
        <v>122</v>
      </c>
      <c r="C7131" t="s">
        <v>15842</v>
      </c>
      <c r="D7131" t="s">
        <v>15025</v>
      </c>
      <c r="E7131" t="s">
        <v>17</v>
      </c>
      <c r="F7131" t="s">
        <v>18</v>
      </c>
      <c r="G7131">
        <v>4240040</v>
      </c>
      <c r="H7131">
        <v>1941</v>
      </c>
      <c r="I7131" t="s">
        <v>15844</v>
      </c>
    </row>
    <row r="7132" spans="1:9">
      <c r="A7132" t="s">
        <v>9</v>
      </c>
      <c r="B7132">
        <v>122</v>
      </c>
      <c r="C7132" t="s">
        <v>15845</v>
      </c>
      <c r="D7132" t="s">
        <v>7870</v>
      </c>
      <c r="E7132" t="s">
        <v>12</v>
      </c>
      <c r="F7132" t="s">
        <v>18</v>
      </c>
      <c r="G7132">
        <v>12276943</v>
      </c>
      <c r="H7132">
        <v>1958</v>
      </c>
      <c r="I7132" t="s">
        <v>15846</v>
      </c>
    </row>
    <row r="7133" spans="1:9">
      <c r="A7133" t="s">
        <v>9</v>
      </c>
      <c r="B7133">
        <v>122</v>
      </c>
      <c r="C7133" t="s">
        <v>15847</v>
      </c>
      <c r="D7133" t="s">
        <v>1024</v>
      </c>
      <c r="E7133" t="s">
        <v>12</v>
      </c>
      <c r="F7133" t="s">
        <v>13</v>
      </c>
      <c r="G7133">
        <v>8246581</v>
      </c>
      <c r="H7133">
        <v>1945</v>
      </c>
      <c r="I7133" t="s">
        <v>15848</v>
      </c>
    </row>
    <row r="7134" spans="1:9">
      <c r="A7134" t="s">
        <v>9</v>
      </c>
      <c r="B7134">
        <v>122</v>
      </c>
      <c r="C7134" t="s">
        <v>15849</v>
      </c>
      <c r="D7134" t="s">
        <v>14302</v>
      </c>
      <c r="E7134" t="s">
        <v>17</v>
      </c>
      <c r="F7134" t="s">
        <v>56</v>
      </c>
      <c r="G7134">
        <v>16055747</v>
      </c>
      <c r="H7134">
        <v>1963</v>
      </c>
      <c r="I7134" t="s">
        <v>15850</v>
      </c>
    </row>
    <row r="7135" spans="1:9">
      <c r="A7135" t="s">
        <v>9</v>
      </c>
      <c r="B7135">
        <v>122</v>
      </c>
      <c r="C7135" t="s">
        <v>1967</v>
      </c>
      <c r="D7135" t="s">
        <v>14506</v>
      </c>
      <c r="E7135" t="s">
        <v>17</v>
      </c>
      <c r="F7135" t="s">
        <v>13</v>
      </c>
      <c r="G7135">
        <v>6717394</v>
      </c>
      <c r="H7135">
        <v>1951</v>
      </c>
      <c r="I7135" t="s">
        <v>15851</v>
      </c>
    </row>
    <row r="7136" spans="1:9">
      <c r="A7136" t="s">
        <v>9</v>
      </c>
      <c r="B7136">
        <v>122</v>
      </c>
      <c r="C7136" t="s">
        <v>330</v>
      </c>
      <c r="D7136" t="s">
        <v>6557</v>
      </c>
      <c r="E7136" t="s">
        <v>12</v>
      </c>
      <c r="F7136" t="s">
        <v>18</v>
      </c>
      <c r="G7136">
        <v>7671288</v>
      </c>
      <c r="H7136">
        <v>1949</v>
      </c>
      <c r="I7136" t="s">
        <v>15852</v>
      </c>
    </row>
    <row r="7137" spans="1:9">
      <c r="A7137" t="s">
        <v>9</v>
      </c>
      <c r="B7137">
        <v>122</v>
      </c>
      <c r="C7137" t="s">
        <v>15853</v>
      </c>
      <c r="D7137" t="s">
        <v>15854</v>
      </c>
      <c r="E7137" t="s">
        <v>17</v>
      </c>
      <c r="F7137" t="s">
        <v>18</v>
      </c>
      <c r="G7137">
        <v>2347131</v>
      </c>
      <c r="H7137">
        <v>1934</v>
      </c>
      <c r="I7137" t="s">
        <v>15855</v>
      </c>
    </row>
    <row r="7138" spans="1:9">
      <c r="A7138" t="s">
        <v>9</v>
      </c>
      <c r="B7138">
        <v>122</v>
      </c>
      <c r="C7138" t="s">
        <v>3857</v>
      </c>
      <c r="D7138" t="s">
        <v>15856</v>
      </c>
      <c r="E7138" t="s">
        <v>12</v>
      </c>
      <c r="F7138" t="s">
        <v>13</v>
      </c>
      <c r="G7138">
        <v>8549567</v>
      </c>
      <c r="H7138">
        <v>1951</v>
      </c>
      <c r="I7138" t="s">
        <v>15857</v>
      </c>
    </row>
    <row r="7139" spans="1:9">
      <c r="A7139" t="s">
        <v>9</v>
      </c>
      <c r="B7139">
        <v>122</v>
      </c>
      <c r="C7139" t="s">
        <v>15858</v>
      </c>
      <c r="D7139" t="s">
        <v>15859</v>
      </c>
      <c r="E7139" t="s">
        <v>12</v>
      </c>
      <c r="F7139" t="s">
        <v>13</v>
      </c>
      <c r="G7139">
        <v>21968835</v>
      </c>
      <c r="H7139">
        <v>1971</v>
      </c>
      <c r="I7139" t="s">
        <v>15860</v>
      </c>
    </row>
    <row r="7140" spans="1:9">
      <c r="A7140" t="s">
        <v>9</v>
      </c>
      <c r="B7140">
        <v>122</v>
      </c>
      <c r="C7140" t="s">
        <v>3872</v>
      </c>
      <c r="D7140" t="s">
        <v>14079</v>
      </c>
      <c r="E7140" t="s">
        <v>17</v>
      </c>
      <c r="F7140" t="s">
        <v>18</v>
      </c>
      <c r="G7140">
        <v>4150810</v>
      </c>
      <c r="H7140">
        <v>1941</v>
      </c>
      <c r="I7140" t="s">
        <v>15861</v>
      </c>
    </row>
    <row r="7141" spans="1:9">
      <c r="A7141" t="s">
        <v>9</v>
      </c>
      <c r="B7141">
        <v>122</v>
      </c>
      <c r="C7141" t="s">
        <v>15862</v>
      </c>
      <c r="D7141" t="s">
        <v>15863</v>
      </c>
      <c r="E7141" t="s">
        <v>12</v>
      </c>
      <c r="F7141" t="s">
        <v>18</v>
      </c>
      <c r="G7141">
        <v>23256368</v>
      </c>
      <c r="H7141">
        <v>1973</v>
      </c>
      <c r="I7141" t="s">
        <v>15864</v>
      </c>
    </row>
    <row r="7142" spans="1:9">
      <c r="A7142" t="s">
        <v>9</v>
      </c>
      <c r="B7142">
        <v>122</v>
      </c>
      <c r="C7142" t="s">
        <v>1992</v>
      </c>
      <c r="D7142" t="s">
        <v>15865</v>
      </c>
      <c r="E7142" t="s">
        <v>17</v>
      </c>
      <c r="F7142" t="s">
        <v>18</v>
      </c>
      <c r="G7142">
        <v>21962746</v>
      </c>
      <c r="H7142">
        <v>1971</v>
      </c>
      <c r="I7142" t="s">
        <v>15866</v>
      </c>
    </row>
    <row r="7143" spans="1:9">
      <c r="A7143" t="s">
        <v>9</v>
      </c>
      <c r="B7143">
        <v>122</v>
      </c>
      <c r="C7143" t="s">
        <v>15867</v>
      </c>
      <c r="D7143" t="s">
        <v>15868</v>
      </c>
      <c r="E7143" t="s">
        <v>17</v>
      </c>
      <c r="F7143" t="s">
        <v>13</v>
      </c>
      <c r="G7143">
        <v>27728291</v>
      </c>
      <c r="H7143">
        <v>1979</v>
      </c>
      <c r="I7143" t="s">
        <v>15869</v>
      </c>
    </row>
    <row r="7144" spans="1:9">
      <c r="A7144" t="s">
        <v>9</v>
      </c>
      <c r="B7144">
        <v>122</v>
      </c>
      <c r="C7144" t="s">
        <v>12477</v>
      </c>
      <c r="D7144" t="s">
        <v>3870</v>
      </c>
      <c r="E7144" t="s">
        <v>17</v>
      </c>
      <c r="F7144" t="s">
        <v>13</v>
      </c>
      <c r="G7144">
        <v>4422229</v>
      </c>
      <c r="H7144">
        <v>1942</v>
      </c>
      <c r="I7144" t="s">
        <v>15870</v>
      </c>
    </row>
    <row r="7145" spans="1:9">
      <c r="A7145" t="s">
        <v>9</v>
      </c>
      <c r="B7145">
        <v>122</v>
      </c>
      <c r="C7145" t="s">
        <v>2024</v>
      </c>
      <c r="D7145" t="s">
        <v>15871</v>
      </c>
      <c r="E7145" t="s">
        <v>12</v>
      </c>
      <c r="F7145" t="s">
        <v>13</v>
      </c>
      <c r="G7145">
        <v>17636293</v>
      </c>
      <c r="H7145">
        <v>1965</v>
      </c>
      <c r="I7145" t="s">
        <v>15872</v>
      </c>
    </row>
    <row r="7146" spans="1:9">
      <c r="A7146" t="s">
        <v>9</v>
      </c>
      <c r="B7146">
        <v>122</v>
      </c>
      <c r="C7146" t="s">
        <v>10564</v>
      </c>
      <c r="D7146" t="s">
        <v>4148</v>
      </c>
      <c r="E7146" t="s">
        <v>12</v>
      </c>
      <c r="F7146" t="s">
        <v>56</v>
      </c>
      <c r="G7146">
        <v>23702856</v>
      </c>
      <c r="H7146">
        <v>1975</v>
      </c>
      <c r="I7146" t="s">
        <v>15873</v>
      </c>
    </row>
    <row r="7147" spans="1:9">
      <c r="A7147" t="s">
        <v>9</v>
      </c>
      <c r="B7147">
        <v>122</v>
      </c>
      <c r="C7147" t="s">
        <v>10564</v>
      </c>
      <c r="D7147" t="s">
        <v>15874</v>
      </c>
      <c r="E7147" t="s">
        <v>12</v>
      </c>
      <c r="F7147" t="s">
        <v>18</v>
      </c>
      <c r="G7147">
        <v>31877340</v>
      </c>
      <c r="H7147">
        <v>1985</v>
      </c>
      <c r="I7147" t="s">
        <v>15875</v>
      </c>
    </row>
    <row r="7148" spans="1:9">
      <c r="A7148" t="s">
        <v>9</v>
      </c>
      <c r="B7148">
        <v>122</v>
      </c>
      <c r="C7148" t="s">
        <v>15876</v>
      </c>
      <c r="D7148" t="s">
        <v>8906</v>
      </c>
      <c r="E7148" t="s">
        <v>12</v>
      </c>
      <c r="F7148" t="s">
        <v>18</v>
      </c>
      <c r="G7148">
        <v>38889588</v>
      </c>
      <c r="H7148">
        <v>1995</v>
      </c>
      <c r="I7148" t="s">
        <v>15877</v>
      </c>
    </row>
    <row r="7149" spans="1:9">
      <c r="A7149" t="s">
        <v>9</v>
      </c>
      <c r="B7149">
        <v>122</v>
      </c>
      <c r="C7149" t="s">
        <v>15878</v>
      </c>
      <c r="D7149" t="s">
        <v>15879</v>
      </c>
      <c r="E7149" t="s">
        <v>12</v>
      </c>
      <c r="F7149" t="s">
        <v>13</v>
      </c>
      <c r="G7149">
        <v>5071443</v>
      </c>
      <c r="H7149">
        <v>1948</v>
      </c>
      <c r="I7149" t="s">
        <v>15880</v>
      </c>
    </row>
    <row r="7150" spans="1:9">
      <c r="A7150" t="s">
        <v>9</v>
      </c>
      <c r="B7150">
        <v>122</v>
      </c>
      <c r="C7150" t="s">
        <v>15881</v>
      </c>
      <c r="D7150" t="s">
        <v>167</v>
      </c>
      <c r="E7150" t="s">
        <v>17</v>
      </c>
      <c r="F7150" t="s">
        <v>18</v>
      </c>
      <c r="G7150">
        <v>12965826</v>
      </c>
      <c r="H7150">
        <v>1958</v>
      </c>
      <c r="I7150" t="s">
        <v>15882</v>
      </c>
    </row>
    <row r="7151" spans="1:9">
      <c r="A7151" t="s">
        <v>9</v>
      </c>
      <c r="B7151">
        <v>122</v>
      </c>
      <c r="C7151" t="s">
        <v>15883</v>
      </c>
      <c r="D7151" t="s">
        <v>4766</v>
      </c>
      <c r="E7151" t="s">
        <v>12</v>
      </c>
      <c r="F7151" t="s">
        <v>56</v>
      </c>
      <c r="G7151">
        <v>11985634</v>
      </c>
      <c r="H7151">
        <v>1958</v>
      </c>
      <c r="I7151" t="s">
        <v>15884</v>
      </c>
    </row>
    <row r="7152" spans="1:9">
      <c r="A7152" t="s">
        <v>9</v>
      </c>
      <c r="B7152">
        <v>122</v>
      </c>
      <c r="C7152" t="s">
        <v>15885</v>
      </c>
      <c r="D7152" t="s">
        <v>15886</v>
      </c>
      <c r="E7152" t="s">
        <v>12</v>
      </c>
      <c r="F7152" t="s">
        <v>502</v>
      </c>
      <c r="G7152">
        <v>7651959</v>
      </c>
      <c r="H7152">
        <v>1948</v>
      </c>
      <c r="I7152" t="s">
        <v>15887</v>
      </c>
    </row>
    <row r="7153" spans="1:9">
      <c r="A7153" t="s">
        <v>9</v>
      </c>
      <c r="B7153">
        <v>122</v>
      </c>
      <c r="C7153" t="s">
        <v>15888</v>
      </c>
      <c r="D7153" t="s">
        <v>15889</v>
      </c>
      <c r="E7153" t="s">
        <v>12</v>
      </c>
      <c r="F7153" t="s">
        <v>56</v>
      </c>
      <c r="G7153">
        <v>14406539</v>
      </c>
      <c r="H7153">
        <v>1961</v>
      </c>
      <c r="I7153" t="s">
        <v>15890</v>
      </c>
    </row>
    <row r="7154" spans="1:9">
      <c r="A7154" t="s">
        <v>9</v>
      </c>
      <c r="B7154">
        <v>122</v>
      </c>
      <c r="C7154" t="s">
        <v>15891</v>
      </c>
      <c r="D7154" t="s">
        <v>15892</v>
      </c>
      <c r="E7154" t="s">
        <v>17</v>
      </c>
      <c r="F7154" t="s">
        <v>284</v>
      </c>
      <c r="G7154">
        <v>6621972</v>
      </c>
      <c r="H7154">
        <v>1939</v>
      </c>
      <c r="I7154" t="s">
        <v>15893</v>
      </c>
    </row>
    <row r="7155" spans="1:9">
      <c r="A7155" t="s">
        <v>9</v>
      </c>
      <c r="B7155">
        <v>122</v>
      </c>
      <c r="C7155" t="s">
        <v>394</v>
      </c>
      <c r="D7155" t="s">
        <v>3453</v>
      </c>
      <c r="E7155" t="s">
        <v>17</v>
      </c>
      <c r="F7155" t="s">
        <v>13</v>
      </c>
      <c r="G7155">
        <v>850629</v>
      </c>
      <c r="H7155">
        <v>1934</v>
      </c>
      <c r="I7155" t="s">
        <v>15894</v>
      </c>
    </row>
    <row r="7156" spans="1:9">
      <c r="A7156" t="s">
        <v>9</v>
      </c>
      <c r="B7156">
        <v>122</v>
      </c>
      <c r="C7156" t="s">
        <v>397</v>
      </c>
      <c r="D7156" t="s">
        <v>14302</v>
      </c>
      <c r="E7156" t="s">
        <v>17</v>
      </c>
      <c r="F7156" t="s">
        <v>13</v>
      </c>
      <c r="G7156">
        <v>14902993</v>
      </c>
      <c r="H7156">
        <v>1962</v>
      </c>
      <c r="I7156" t="s">
        <v>15895</v>
      </c>
    </row>
    <row r="7157" spans="1:9">
      <c r="A7157" t="s">
        <v>9</v>
      </c>
      <c r="B7157">
        <v>122</v>
      </c>
      <c r="C7157" t="s">
        <v>15896</v>
      </c>
      <c r="D7157" t="s">
        <v>15897</v>
      </c>
      <c r="E7157" t="s">
        <v>17</v>
      </c>
      <c r="F7157" t="s">
        <v>18</v>
      </c>
      <c r="G7157">
        <v>18234124</v>
      </c>
      <c r="H7157">
        <v>1966</v>
      </c>
      <c r="I7157" t="s">
        <v>15898</v>
      </c>
    </row>
    <row r="7158" spans="1:9">
      <c r="A7158" t="s">
        <v>9</v>
      </c>
      <c r="B7158">
        <v>122</v>
      </c>
      <c r="C7158" t="s">
        <v>15899</v>
      </c>
      <c r="D7158" t="s">
        <v>3821</v>
      </c>
      <c r="E7158" t="s">
        <v>12</v>
      </c>
      <c r="F7158" t="s">
        <v>18</v>
      </c>
      <c r="G7158">
        <v>21834246</v>
      </c>
      <c r="H7158">
        <v>1970</v>
      </c>
      <c r="I7158" t="s">
        <v>15900</v>
      </c>
    </row>
    <row r="7159" spans="1:9">
      <c r="A7159" t="s">
        <v>9</v>
      </c>
      <c r="B7159">
        <v>122</v>
      </c>
      <c r="C7159" t="s">
        <v>15901</v>
      </c>
      <c r="D7159" t="s">
        <v>15902</v>
      </c>
      <c r="E7159" t="s">
        <v>17</v>
      </c>
      <c r="F7159" t="s">
        <v>13</v>
      </c>
      <c r="G7159">
        <v>20313743</v>
      </c>
      <c r="H7159">
        <v>1968</v>
      </c>
      <c r="I7159" t="s">
        <v>15903</v>
      </c>
    </row>
    <row r="7160" spans="1:9">
      <c r="A7160" t="s">
        <v>9</v>
      </c>
      <c r="B7160">
        <v>122</v>
      </c>
      <c r="C7160" t="s">
        <v>15904</v>
      </c>
      <c r="D7160" t="s">
        <v>15905</v>
      </c>
      <c r="E7160" t="s">
        <v>12</v>
      </c>
      <c r="F7160" t="s">
        <v>13</v>
      </c>
      <c r="G7160">
        <v>13740728</v>
      </c>
      <c r="H7160">
        <v>1960</v>
      </c>
      <c r="I7160" t="s">
        <v>15906</v>
      </c>
    </row>
    <row r="7161" spans="1:9">
      <c r="A7161" t="s">
        <v>9</v>
      </c>
      <c r="B7161">
        <v>122</v>
      </c>
      <c r="C7161" t="s">
        <v>3933</v>
      </c>
      <c r="D7161" t="s">
        <v>14466</v>
      </c>
      <c r="E7161" t="s">
        <v>17</v>
      </c>
      <c r="F7161" t="s">
        <v>35</v>
      </c>
      <c r="G7161">
        <v>368822</v>
      </c>
      <c r="H7161">
        <v>1926</v>
      </c>
      <c r="I7161" t="s">
        <v>15907</v>
      </c>
    </row>
    <row r="7162" spans="1:9">
      <c r="A7162" t="s">
        <v>9</v>
      </c>
      <c r="B7162">
        <v>122</v>
      </c>
      <c r="C7162" t="s">
        <v>15908</v>
      </c>
      <c r="D7162" t="s">
        <v>15909</v>
      </c>
      <c r="E7162" t="s">
        <v>17</v>
      </c>
      <c r="F7162" t="s">
        <v>18</v>
      </c>
      <c r="G7162">
        <v>2336667</v>
      </c>
      <c r="H7162">
        <v>1938</v>
      </c>
      <c r="I7162" t="s">
        <v>15910</v>
      </c>
    </row>
    <row r="7163" spans="1:9">
      <c r="A7163" t="s">
        <v>9</v>
      </c>
      <c r="B7163">
        <v>122</v>
      </c>
      <c r="C7163" t="s">
        <v>15911</v>
      </c>
      <c r="D7163" t="s">
        <v>15912</v>
      </c>
      <c r="E7163" t="s">
        <v>17</v>
      </c>
      <c r="F7163" t="s">
        <v>18</v>
      </c>
      <c r="G7163">
        <v>4103251</v>
      </c>
      <c r="H7163">
        <v>1941</v>
      </c>
      <c r="I7163" t="s">
        <v>15913</v>
      </c>
    </row>
    <row r="7164" spans="1:9">
      <c r="A7164" t="s">
        <v>9</v>
      </c>
      <c r="B7164">
        <v>122</v>
      </c>
      <c r="C7164" t="s">
        <v>15914</v>
      </c>
      <c r="D7164" t="s">
        <v>100</v>
      </c>
      <c r="E7164" t="s">
        <v>17</v>
      </c>
      <c r="F7164" t="s">
        <v>13</v>
      </c>
      <c r="G7164">
        <v>5263146</v>
      </c>
      <c r="H7164">
        <v>1945</v>
      </c>
      <c r="I7164" t="s">
        <v>15915</v>
      </c>
    </row>
    <row r="7165" spans="1:9">
      <c r="A7165" t="s">
        <v>9</v>
      </c>
      <c r="B7165">
        <v>122</v>
      </c>
      <c r="C7165" t="s">
        <v>2089</v>
      </c>
      <c r="D7165" t="s">
        <v>15916</v>
      </c>
      <c r="E7165" t="s">
        <v>12</v>
      </c>
      <c r="F7165" t="s">
        <v>502</v>
      </c>
      <c r="G7165">
        <v>29317573</v>
      </c>
      <c r="H7165">
        <v>1982</v>
      </c>
      <c r="I7165" t="s">
        <v>15917</v>
      </c>
    </row>
    <row r="7166" spans="1:9">
      <c r="A7166" t="s">
        <v>9</v>
      </c>
      <c r="B7166">
        <v>122</v>
      </c>
      <c r="C7166" t="s">
        <v>3952</v>
      </c>
      <c r="D7166" t="s">
        <v>15918</v>
      </c>
      <c r="E7166" t="s">
        <v>12</v>
      </c>
      <c r="F7166" t="s">
        <v>18</v>
      </c>
      <c r="G7166">
        <v>7755408</v>
      </c>
      <c r="H7166">
        <v>1945</v>
      </c>
      <c r="I7166" t="s">
        <v>15919</v>
      </c>
    </row>
    <row r="7167" spans="1:9">
      <c r="A7167" t="s">
        <v>9</v>
      </c>
      <c r="B7167">
        <v>122</v>
      </c>
      <c r="C7167" t="s">
        <v>7504</v>
      </c>
      <c r="D7167" t="s">
        <v>15920</v>
      </c>
      <c r="E7167" t="s">
        <v>17</v>
      </c>
      <c r="F7167" t="s">
        <v>18</v>
      </c>
      <c r="G7167">
        <v>2993064</v>
      </c>
      <c r="H7167">
        <v>1933</v>
      </c>
      <c r="I7167" t="s">
        <v>15921</v>
      </c>
    </row>
    <row r="7168" spans="1:9">
      <c r="A7168" t="s">
        <v>9</v>
      </c>
      <c r="B7168">
        <v>122</v>
      </c>
      <c r="C7168" t="s">
        <v>7509</v>
      </c>
      <c r="D7168" t="s">
        <v>15922</v>
      </c>
      <c r="E7168" t="s">
        <v>17</v>
      </c>
      <c r="F7168" t="s">
        <v>2107</v>
      </c>
      <c r="G7168">
        <v>169128</v>
      </c>
      <c r="H7168">
        <v>1928</v>
      </c>
      <c r="I7168" t="s">
        <v>15923</v>
      </c>
    </row>
    <row r="7169" spans="1:9">
      <c r="A7169" t="s">
        <v>9</v>
      </c>
      <c r="B7169">
        <v>122</v>
      </c>
      <c r="C7169" t="s">
        <v>15924</v>
      </c>
      <c r="D7169" t="s">
        <v>15925</v>
      </c>
      <c r="E7169" t="s">
        <v>12</v>
      </c>
      <c r="F7169" t="s">
        <v>18</v>
      </c>
      <c r="G7169">
        <v>17332876</v>
      </c>
      <c r="H7169">
        <v>1965</v>
      </c>
      <c r="I7169" t="s">
        <v>15926</v>
      </c>
    </row>
    <row r="7170" spans="1:9">
      <c r="A7170" t="s">
        <v>9</v>
      </c>
      <c r="B7170">
        <v>122</v>
      </c>
      <c r="C7170" t="s">
        <v>420</v>
      </c>
      <c r="D7170" t="s">
        <v>11122</v>
      </c>
      <c r="E7170" t="s">
        <v>17</v>
      </c>
      <c r="F7170" t="s">
        <v>18</v>
      </c>
      <c r="G7170">
        <v>17286418</v>
      </c>
      <c r="H7170">
        <v>1965</v>
      </c>
      <c r="I7170" t="s">
        <v>15927</v>
      </c>
    </row>
    <row r="7171" spans="1:9">
      <c r="A7171" t="s">
        <v>9</v>
      </c>
      <c r="B7171">
        <v>122</v>
      </c>
      <c r="C7171" t="s">
        <v>15928</v>
      </c>
      <c r="D7171" t="s">
        <v>7554</v>
      </c>
      <c r="E7171" t="s">
        <v>17</v>
      </c>
      <c r="F7171" t="s">
        <v>18</v>
      </c>
      <c r="G7171">
        <v>5291411</v>
      </c>
      <c r="H7171">
        <v>1946</v>
      </c>
      <c r="I7171" t="s">
        <v>15929</v>
      </c>
    </row>
    <row r="7172" spans="1:9">
      <c r="A7172" t="s">
        <v>9</v>
      </c>
      <c r="B7172">
        <v>122</v>
      </c>
      <c r="C7172" t="s">
        <v>15930</v>
      </c>
      <c r="D7172" t="s">
        <v>11034</v>
      </c>
      <c r="E7172" t="s">
        <v>17</v>
      </c>
      <c r="F7172" t="s">
        <v>18</v>
      </c>
      <c r="G7172">
        <v>6142585</v>
      </c>
      <c r="H7172">
        <v>1949</v>
      </c>
      <c r="I7172" t="s">
        <v>15931</v>
      </c>
    </row>
    <row r="7173" spans="1:9">
      <c r="A7173" t="s">
        <v>9</v>
      </c>
      <c r="B7173">
        <v>122</v>
      </c>
      <c r="C7173" t="s">
        <v>7776</v>
      </c>
      <c r="D7173" t="s">
        <v>15932</v>
      </c>
      <c r="E7173" t="s">
        <v>17</v>
      </c>
      <c r="F7173" t="s">
        <v>13</v>
      </c>
      <c r="G7173">
        <v>40734652</v>
      </c>
      <c r="H7173">
        <v>1997</v>
      </c>
      <c r="I7173" t="s">
        <v>15933</v>
      </c>
    </row>
    <row r="7174" spans="1:9">
      <c r="A7174" t="s">
        <v>9</v>
      </c>
      <c r="B7174">
        <v>122</v>
      </c>
      <c r="C7174" t="s">
        <v>15934</v>
      </c>
      <c r="D7174" t="s">
        <v>11388</v>
      </c>
      <c r="E7174" t="s">
        <v>17</v>
      </c>
      <c r="F7174" t="s">
        <v>18</v>
      </c>
      <c r="G7174">
        <v>16929757</v>
      </c>
      <c r="H7174">
        <v>1964</v>
      </c>
      <c r="I7174" t="s">
        <v>15877</v>
      </c>
    </row>
    <row r="7175" spans="1:9">
      <c r="A7175" t="s">
        <v>9</v>
      </c>
      <c r="B7175">
        <v>122</v>
      </c>
      <c r="C7175" t="s">
        <v>15935</v>
      </c>
      <c r="D7175" t="s">
        <v>15936</v>
      </c>
      <c r="E7175" t="s">
        <v>12</v>
      </c>
      <c r="F7175" t="s">
        <v>13</v>
      </c>
      <c r="G7175">
        <v>14862909</v>
      </c>
      <c r="H7175">
        <v>1961</v>
      </c>
      <c r="I7175" t="s">
        <v>15937</v>
      </c>
    </row>
    <row r="7176" spans="1:9">
      <c r="A7176" t="s">
        <v>9</v>
      </c>
      <c r="B7176">
        <v>122</v>
      </c>
      <c r="C7176" t="s">
        <v>446</v>
      </c>
      <c r="D7176" t="s">
        <v>354</v>
      </c>
      <c r="E7176" t="s">
        <v>12</v>
      </c>
      <c r="F7176" t="s">
        <v>13</v>
      </c>
      <c r="G7176">
        <v>5539075</v>
      </c>
      <c r="H7176">
        <v>1948</v>
      </c>
      <c r="I7176" t="s">
        <v>15938</v>
      </c>
    </row>
    <row r="7177" spans="1:9">
      <c r="A7177" t="s">
        <v>9</v>
      </c>
      <c r="B7177">
        <v>122</v>
      </c>
      <c r="C7177" t="s">
        <v>446</v>
      </c>
      <c r="D7177" t="s">
        <v>15939</v>
      </c>
      <c r="E7177" t="s">
        <v>12</v>
      </c>
      <c r="F7177" t="s">
        <v>18</v>
      </c>
      <c r="G7177">
        <v>27593730</v>
      </c>
      <c r="H7177">
        <v>1979</v>
      </c>
      <c r="I7177" t="s">
        <v>15940</v>
      </c>
    </row>
    <row r="7178" spans="1:9">
      <c r="A7178" t="s">
        <v>9</v>
      </c>
      <c r="B7178">
        <v>122</v>
      </c>
      <c r="C7178" t="s">
        <v>446</v>
      </c>
      <c r="D7178" t="s">
        <v>8577</v>
      </c>
      <c r="E7178" t="s">
        <v>12</v>
      </c>
      <c r="F7178" t="s">
        <v>13</v>
      </c>
      <c r="G7178">
        <v>4277830</v>
      </c>
      <c r="H7178">
        <v>1938</v>
      </c>
      <c r="I7178" t="s">
        <v>15941</v>
      </c>
    </row>
    <row r="7179" spans="1:9">
      <c r="A7179" t="s">
        <v>9</v>
      </c>
      <c r="B7179">
        <v>122</v>
      </c>
      <c r="C7179" t="s">
        <v>15942</v>
      </c>
      <c r="D7179" t="s">
        <v>15943</v>
      </c>
      <c r="E7179" t="s">
        <v>12</v>
      </c>
      <c r="F7179" t="s">
        <v>18</v>
      </c>
      <c r="G7179">
        <v>11294000</v>
      </c>
      <c r="H7179">
        <v>1954</v>
      </c>
      <c r="I7179" t="s">
        <v>15944</v>
      </c>
    </row>
    <row r="7180" spans="1:9">
      <c r="A7180" t="s">
        <v>9</v>
      </c>
      <c r="B7180">
        <v>122</v>
      </c>
      <c r="C7180" t="s">
        <v>15945</v>
      </c>
      <c r="D7180" t="s">
        <v>12832</v>
      </c>
      <c r="E7180" t="s">
        <v>12</v>
      </c>
      <c r="F7180" t="s">
        <v>18</v>
      </c>
      <c r="G7180">
        <v>11360393</v>
      </c>
      <c r="H7180">
        <v>1954</v>
      </c>
      <c r="I7180" t="s">
        <v>15946</v>
      </c>
    </row>
    <row r="7181" spans="1:9">
      <c r="A7181" t="s">
        <v>9</v>
      </c>
      <c r="B7181">
        <v>122</v>
      </c>
      <c r="C7181" t="s">
        <v>15947</v>
      </c>
      <c r="D7181" t="s">
        <v>7010</v>
      </c>
      <c r="E7181" t="s">
        <v>12</v>
      </c>
      <c r="F7181" t="s">
        <v>18</v>
      </c>
      <c r="G7181">
        <v>7698427</v>
      </c>
      <c r="H7181">
        <v>1949</v>
      </c>
      <c r="I7181" t="s">
        <v>15948</v>
      </c>
    </row>
    <row r="7182" spans="1:9">
      <c r="A7182" t="s">
        <v>9</v>
      </c>
      <c r="B7182">
        <v>122</v>
      </c>
      <c r="C7182" t="s">
        <v>15949</v>
      </c>
      <c r="D7182" t="s">
        <v>3189</v>
      </c>
      <c r="E7182" t="s">
        <v>12</v>
      </c>
      <c r="F7182" t="s">
        <v>18</v>
      </c>
      <c r="G7182">
        <v>11293288</v>
      </c>
      <c r="H7182">
        <v>1954</v>
      </c>
      <c r="I7182" t="s">
        <v>15950</v>
      </c>
    </row>
    <row r="7183" spans="1:9">
      <c r="A7183" t="s">
        <v>9</v>
      </c>
      <c r="B7183">
        <v>122</v>
      </c>
      <c r="C7183" t="s">
        <v>15951</v>
      </c>
      <c r="D7183" t="s">
        <v>15952</v>
      </c>
      <c r="E7183" t="s">
        <v>12</v>
      </c>
      <c r="F7183" t="s">
        <v>18</v>
      </c>
      <c r="G7183">
        <v>4431062</v>
      </c>
      <c r="H7183">
        <v>1944</v>
      </c>
      <c r="I7183" t="s">
        <v>15953</v>
      </c>
    </row>
    <row r="7184" spans="1:9">
      <c r="A7184" t="s">
        <v>9</v>
      </c>
      <c r="B7184">
        <v>122</v>
      </c>
      <c r="C7184" t="s">
        <v>3997</v>
      </c>
      <c r="D7184" t="s">
        <v>9422</v>
      </c>
      <c r="E7184" t="s">
        <v>12</v>
      </c>
      <c r="F7184" t="s">
        <v>18</v>
      </c>
      <c r="G7184">
        <v>23453820</v>
      </c>
      <c r="H7184">
        <v>1973</v>
      </c>
      <c r="I7184" t="s">
        <v>15954</v>
      </c>
    </row>
    <row r="7185" spans="1:9">
      <c r="A7185" t="s">
        <v>9</v>
      </c>
      <c r="B7185">
        <v>122</v>
      </c>
      <c r="C7185" t="s">
        <v>2169</v>
      </c>
      <c r="D7185" t="s">
        <v>15955</v>
      </c>
      <c r="E7185" t="s">
        <v>17</v>
      </c>
      <c r="F7185" t="s">
        <v>18</v>
      </c>
      <c r="G7185">
        <v>17856550</v>
      </c>
      <c r="H7185">
        <v>1966</v>
      </c>
      <c r="I7185" t="s">
        <v>15956</v>
      </c>
    </row>
    <row r="7186" spans="1:9">
      <c r="A7186" t="s">
        <v>9</v>
      </c>
      <c r="B7186">
        <v>122</v>
      </c>
      <c r="C7186" t="s">
        <v>5573</v>
      </c>
      <c r="D7186" t="s">
        <v>469</v>
      </c>
      <c r="E7186" t="s">
        <v>12</v>
      </c>
      <c r="F7186" t="s">
        <v>18</v>
      </c>
      <c r="G7186">
        <v>8502748</v>
      </c>
      <c r="H7186">
        <v>1950</v>
      </c>
      <c r="I7186" t="s">
        <v>15957</v>
      </c>
    </row>
    <row r="7187" spans="1:9">
      <c r="A7187" t="s">
        <v>9</v>
      </c>
      <c r="B7187">
        <v>122</v>
      </c>
      <c r="C7187" t="s">
        <v>15958</v>
      </c>
      <c r="D7187" t="s">
        <v>15959</v>
      </c>
      <c r="E7187" t="s">
        <v>12</v>
      </c>
      <c r="F7187" t="s">
        <v>56</v>
      </c>
      <c r="G7187">
        <v>8503346</v>
      </c>
      <c r="H7187">
        <v>1950</v>
      </c>
      <c r="I7187" t="s">
        <v>15960</v>
      </c>
    </row>
    <row r="7188" spans="1:9">
      <c r="A7188" t="s">
        <v>9</v>
      </c>
      <c r="B7188">
        <v>122</v>
      </c>
      <c r="C7188" t="s">
        <v>4009</v>
      </c>
      <c r="D7188" t="s">
        <v>7554</v>
      </c>
      <c r="E7188" t="s">
        <v>17</v>
      </c>
      <c r="F7188" t="s">
        <v>18</v>
      </c>
      <c r="G7188">
        <v>705333</v>
      </c>
      <c r="H7188">
        <v>1935</v>
      </c>
      <c r="I7188" t="s">
        <v>15961</v>
      </c>
    </row>
    <row r="7189" spans="1:9">
      <c r="A7189" t="s">
        <v>9</v>
      </c>
      <c r="B7189">
        <v>122</v>
      </c>
      <c r="C7189" t="s">
        <v>15962</v>
      </c>
      <c r="D7189" t="s">
        <v>34</v>
      </c>
      <c r="E7189" t="s">
        <v>12</v>
      </c>
      <c r="F7189" t="s">
        <v>13</v>
      </c>
      <c r="G7189">
        <v>4552536</v>
      </c>
      <c r="H7189">
        <v>1946</v>
      </c>
      <c r="I7189" t="s">
        <v>15963</v>
      </c>
    </row>
    <row r="7190" spans="1:9">
      <c r="A7190" t="s">
        <v>9</v>
      </c>
      <c r="B7190">
        <v>122</v>
      </c>
      <c r="C7190" t="s">
        <v>15964</v>
      </c>
      <c r="D7190" t="s">
        <v>562</v>
      </c>
      <c r="E7190" t="s">
        <v>17</v>
      </c>
      <c r="F7190" t="s">
        <v>18</v>
      </c>
      <c r="G7190">
        <v>6191264</v>
      </c>
      <c r="H7190">
        <v>1949</v>
      </c>
      <c r="I7190" t="s">
        <v>15965</v>
      </c>
    </row>
    <row r="7191" spans="1:9">
      <c r="A7191" t="s">
        <v>9</v>
      </c>
      <c r="B7191">
        <v>122</v>
      </c>
      <c r="C7191" t="s">
        <v>5602</v>
      </c>
      <c r="D7191" t="s">
        <v>2859</v>
      </c>
      <c r="E7191" t="s">
        <v>17</v>
      </c>
      <c r="F7191" t="s">
        <v>18</v>
      </c>
      <c r="G7191">
        <v>14618044</v>
      </c>
      <c r="H7191">
        <v>1961</v>
      </c>
      <c r="I7191" t="s">
        <v>15966</v>
      </c>
    </row>
    <row r="7192" spans="1:9">
      <c r="A7192" t="s">
        <v>9</v>
      </c>
      <c r="B7192">
        <v>122</v>
      </c>
      <c r="C7192" t="s">
        <v>15967</v>
      </c>
      <c r="D7192" t="s">
        <v>14333</v>
      </c>
      <c r="E7192" t="s">
        <v>12</v>
      </c>
      <c r="F7192" t="s">
        <v>155</v>
      </c>
      <c r="G7192">
        <v>4035576</v>
      </c>
      <c r="H7192">
        <v>1927</v>
      </c>
      <c r="I7192" t="s">
        <v>15968</v>
      </c>
    </row>
    <row r="7193" spans="1:9">
      <c r="A7193" t="s">
        <v>9</v>
      </c>
      <c r="B7193">
        <v>122</v>
      </c>
      <c r="C7193" t="s">
        <v>15969</v>
      </c>
      <c r="D7193" t="s">
        <v>15970</v>
      </c>
      <c r="E7193" t="s">
        <v>17</v>
      </c>
      <c r="F7193" t="s">
        <v>13</v>
      </c>
      <c r="G7193">
        <v>36293444</v>
      </c>
      <c r="H7193">
        <v>1991</v>
      </c>
      <c r="I7193" t="s">
        <v>15797</v>
      </c>
    </row>
    <row r="7194" spans="1:9">
      <c r="A7194" t="s">
        <v>9</v>
      </c>
      <c r="B7194">
        <v>122</v>
      </c>
      <c r="C7194" t="s">
        <v>15969</v>
      </c>
      <c r="D7194" t="s">
        <v>15971</v>
      </c>
      <c r="E7194" t="s">
        <v>12</v>
      </c>
      <c r="F7194" t="s">
        <v>18</v>
      </c>
      <c r="G7194">
        <v>38708715</v>
      </c>
      <c r="H7194">
        <v>1995</v>
      </c>
      <c r="I7194" t="s">
        <v>15972</v>
      </c>
    </row>
    <row r="7195" spans="1:9">
      <c r="A7195" t="s">
        <v>9</v>
      </c>
      <c r="B7195">
        <v>122</v>
      </c>
      <c r="C7195" t="s">
        <v>15969</v>
      </c>
      <c r="D7195" t="s">
        <v>15973</v>
      </c>
      <c r="E7195" t="s">
        <v>12</v>
      </c>
      <c r="F7195" t="s">
        <v>13</v>
      </c>
      <c r="G7195">
        <v>37036216</v>
      </c>
      <c r="H7195">
        <v>1992</v>
      </c>
      <c r="I7195" t="s">
        <v>15974</v>
      </c>
    </row>
    <row r="7196" spans="1:9">
      <c r="A7196" t="s">
        <v>9</v>
      </c>
      <c r="B7196">
        <v>122</v>
      </c>
      <c r="C7196" t="s">
        <v>15969</v>
      </c>
      <c r="D7196" t="s">
        <v>13825</v>
      </c>
      <c r="E7196" t="s">
        <v>12</v>
      </c>
      <c r="F7196" t="s">
        <v>18</v>
      </c>
      <c r="G7196">
        <v>14407900</v>
      </c>
      <c r="H7196">
        <v>1961</v>
      </c>
      <c r="I7196" t="s">
        <v>15797</v>
      </c>
    </row>
    <row r="7197" spans="1:9">
      <c r="A7197" t="s">
        <v>9</v>
      </c>
      <c r="B7197">
        <v>122</v>
      </c>
      <c r="C7197" t="s">
        <v>494</v>
      </c>
      <c r="D7197" t="s">
        <v>38</v>
      </c>
      <c r="E7197" t="s">
        <v>12</v>
      </c>
      <c r="F7197" t="s">
        <v>18</v>
      </c>
      <c r="G7197">
        <v>17942200</v>
      </c>
      <c r="H7197">
        <v>1966</v>
      </c>
      <c r="I7197" t="s">
        <v>15975</v>
      </c>
    </row>
    <row r="7198" spans="1:9">
      <c r="A7198" t="s">
        <v>9</v>
      </c>
      <c r="B7198">
        <v>122</v>
      </c>
      <c r="C7198" t="s">
        <v>494</v>
      </c>
      <c r="D7198" t="s">
        <v>15976</v>
      </c>
      <c r="E7198" t="s">
        <v>17</v>
      </c>
      <c r="F7198" t="s">
        <v>18</v>
      </c>
      <c r="G7198">
        <v>5094300</v>
      </c>
      <c r="H7198">
        <v>1945</v>
      </c>
      <c r="I7198" t="s">
        <v>15977</v>
      </c>
    </row>
    <row r="7199" spans="1:9">
      <c r="A7199" t="s">
        <v>9</v>
      </c>
      <c r="B7199">
        <v>122</v>
      </c>
      <c r="C7199" t="s">
        <v>494</v>
      </c>
      <c r="D7199" t="s">
        <v>1290</v>
      </c>
      <c r="E7199" t="s">
        <v>17</v>
      </c>
      <c r="F7199" t="s">
        <v>18</v>
      </c>
      <c r="G7199">
        <v>18541225</v>
      </c>
      <c r="H7199">
        <v>1967</v>
      </c>
      <c r="I7199" t="s">
        <v>15978</v>
      </c>
    </row>
    <row r="7200" spans="1:9">
      <c r="A7200" t="s">
        <v>9</v>
      </c>
      <c r="B7200">
        <v>122</v>
      </c>
      <c r="C7200" t="s">
        <v>494</v>
      </c>
      <c r="D7200" t="s">
        <v>1527</v>
      </c>
      <c r="E7200" t="s">
        <v>17</v>
      </c>
      <c r="F7200" t="s">
        <v>18</v>
      </c>
      <c r="G7200">
        <v>23866521</v>
      </c>
      <c r="H7200">
        <v>1974</v>
      </c>
      <c r="I7200" t="s">
        <v>15979</v>
      </c>
    </row>
    <row r="7201" spans="1:9">
      <c r="A7201" t="s">
        <v>9</v>
      </c>
      <c r="B7201">
        <v>122</v>
      </c>
      <c r="C7201" t="s">
        <v>494</v>
      </c>
      <c r="D7201" t="s">
        <v>15980</v>
      </c>
      <c r="E7201" t="s">
        <v>17</v>
      </c>
      <c r="F7201" t="s">
        <v>13</v>
      </c>
      <c r="G7201">
        <v>5637033</v>
      </c>
      <c r="H7201">
        <v>1947</v>
      </c>
      <c r="I7201" t="s">
        <v>15981</v>
      </c>
    </row>
    <row r="7202" spans="1:9">
      <c r="A7202" t="s">
        <v>9</v>
      </c>
      <c r="B7202">
        <v>122</v>
      </c>
      <c r="C7202" t="s">
        <v>494</v>
      </c>
      <c r="D7202" t="s">
        <v>15982</v>
      </c>
      <c r="E7202" t="s">
        <v>12</v>
      </c>
      <c r="F7202" t="s">
        <v>18</v>
      </c>
      <c r="G7202">
        <v>17726712</v>
      </c>
      <c r="H7202">
        <v>1965</v>
      </c>
      <c r="I7202" t="s">
        <v>15983</v>
      </c>
    </row>
    <row r="7203" spans="1:9">
      <c r="A7203" t="s">
        <v>9</v>
      </c>
      <c r="B7203">
        <v>122</v>
      </c>
      <c r="C7203" t="s">
        <v>494</v>
      </c>
      <c r="D7203" t="s">
        <v>15984</v>
      </c>
      <c r="E7203" t="s">
        <v>17</v>
      </c>
      <c r="F7203" t="s">
        <v>18</v>
      </c>
      <c r="G7203">
        <v>1276706</v>
      </c>
      <c r="H7203">
        <v>1931</v>
      </c>
      <c r="I7203" t="s">
        <v>15985</v>
      </c>
    </row>
    <row r="7204" spans="1:9">
      <c r="A7204" t="s">
        <v>9</v>
      </c>
      <c r="B7204">
        <v>122</v>
      </c>
      <c r="C7204" t="s">
        <v>494</v>
      </c>
      <c r="D7204" t="s">
        <v>15986</v>
      </c>
      <c r="E7204" t="s">
        <v>17</v>
      </c>
      <c r="F7204" t="s">
        <v>13</v>
      </c>
      <c r="G7204">
        <v>12849551</v>
      </c>
      <c r="H7204">
        <v>1958</v>
      </c>
      <c r="I7204" t="s">
        <v>15895</v>
      </c>
    </row>
    <row r="7205" spans="1:9">
      <c r="A7205" t="s">
        <v>9</v>
      </c>
      <c r="B7205">
        <v>122</v>
      </c>
      <c r="C7205" t="s">
        <v>15987</v>
      </c>
      <c r="D7205" t="s">
        <v>10343</v>
      </c>
      <c r="E7205" t="s">
        <v>17</v>
      </c>
      <c r="F7205" t="s">
        <v>18</v>
      </c>
      <c r="G7205">
        <v>18098529</v>
      </c>
      <c r="H7205">
        <v>1966</v>
      </c>
      <c r="I7205" t="s">
        <v>15988</v>
      </c>
    </row>
    <row r="7206" spans="1:9">
      <c r="A7206" t="s">
        <v>9</v>
      </c>
      <c r="B7206">
        <v>122</v>
      </c>
      <c r="C7206" t="s">
        <v>507</v>
      </c>
      <c r="D7206" t="s">
        <v>15989</v>
      </c>
      <c r="E7206" t="s">
        <v>12</v>
      </c>
      <c r="F7206" t="s">
        <v>18</v>
      </c>
      <c r="G7206">
        <v>25597776</v>
      </c>
      <c r="H7206">
        <v>1976</v>
      </c>
      <c r="I7206" t="s">
        <v>15990</v>
      </c>
    </row>
    <row r="7207" spans="1:9">
      <c r="A7207" t="s">
        <v>9</v>
      </c>
      <c r="B7207">
        <v>122</v>
      </c>
      <c r="C7207" t="s">
        <v>15991</v>
      </c>
      <c r="D7207" t="s">
        <v>15992</v>
      </c>
      <c r="E7207" t="s">
        <v>12</v>
      </c>
      <c r="F7207" t="s">
        <v>18</v>
      </c>
      <c r="G7207">
        <v>22303381</v>
      </c>
      <c r="H7207">
        <v>1971</v>
      </c>
      <c r="I7207" t="s">
        <v>15993</v>
      </c>
    </row>
    <row r="7208" spans="1:9">
      <c r="A7208" t="s">
        <v>9</v>
      </c>
      <c r="B7208">
        <v>122</v>
      </c>
      <c r="C7208" t="s">
        <v>2236</v>
      </c>
      <c r="D7208" t="s">
        <v>15994</v>
      </c>
      <c r="E7208" t="s">
        <v>17</v>
      </c>
      <c r="F7208" t="s">
        <v>13</v>
      </c>
      <c r="G7208">
        <v>3569775</v>
      </c>
      <c r="H7208">
        <v>1937</v>
      </c>
      <c r="I7208" t="s">
        <v>15995</v>
      </c>
    </row>
    <row r="7209" spans="1:9">
      <c r="A7209" t="s">
        <v>9</v>
      </c>
      <c r="B7209">
        <v>122</v>
      </c>
      <c r="C7209" t="s">
        <v>15996</v>
      </c>
      <c r="D7209" t="s">
        <v>2936</v>
      </c>
      <c r="E7209" t="s">
        <v>12</v>
      </c>
      <c r="F7209" t="s">
        <v>56</v>
      </c>
      <c r="G7209">
        <v>4535253</v>
      </c>
      <c r="H7209">
        <v>1945</v>
      </c>
      <c r="I7209" t="s">
        <v>15997</v>
      </c>
    </row>
    <row r="7210" spans="1:9">
      <c r="A7210" t="s">
        <v>9</v>
      </c>
      <c r="B7210">
        <v>122</v>
      </c>
      <c r="C7210" t="s">
        <v>15998</v>
      </c>
      <c r="D7210" t="s">
        <v>15999</v>
      </c>
      <c r="E7210" t="s">
        <v>17</v>
      </c>
      <c r="F7210" t="s">
        <v>18</v>
      </c>
      <c r="G7210">
        <v>10924194</v>
      </c>
      <c r="H7210">
        <v>1953</v>
      </c>
      <c r="I7210" t="s">
        <v>16000</v>
      </c>
    </row>
    <row r="7211" spans="1:9">
      <c r="A7211" t="s">
        <v>9</v>
      </c>
      <c r="B7211">
        <v>122</v>
      </c>
      <c r="C7211" t="s">
        <v>16001</v>
      </c>
      <c r="D7211" t="s">
        <v>16002</v>
      </c>
      <c r="E7211" t="s">
        <v>12</v>
      </c>
      <c r="F7211" t="s">
        <v>18</v>
      </c>
      <c r="G7211">
        <v>40746879</v>
      </c>
      <c r="H7211">
        <v>1997</v>
      </c>
      <c r="I7211" t="s">
        <v>16003</v>
      </c>
    </row>
    <row r="7212" spans="1:9">
      <c r="A7212" t="s">
        <v>9</v>
      </c>
      <c r="B7212">
        <v>122</v>
      </c>
      <c r="C7212" t="s">
        <v>16004</v>
      </c>
      <c r="D7212" t="s">
        <v>6735</v>
      </c>
      <c r="E7212" t="s">
        <v>17</v>
      </c>
      <c r="F7212" t="s">
        <v>35</v>
      </c>
      <c r="G7212">
        <v>13741428</v>
      </c>
      <c r="H7212">
        <v>1960</v>
      </c>
      <c r="I7212" t="s">
        <v>16005</v>
      </c>
    </row>
    <row r="7213" spans="1:9">
      <c r="A7213" t="s">
        <v>9</v>
      </c>
      <c r="B7213">
        <v>122</v>
      </c>
      <c r="C7213" t="s">
        <v>515</v>
      </c>
      <c r="D7213" t="s">
        <v>16006</v>
      </c>
      <c r="E7213" t="s">
        <v>12</v>
      </c>
      <c r="F7213" t="s">
        <v>18</v>
      </c>
      <c r="G7213">
        <v>4360742</v>
      </c>
      <c r="H7213">
        <v>1940</v>
      </c>
      <c r="I7213" t="s">
        <v>16007</v>
      </c>
    </row>
    <row r="7214" spans="1:9">
      <c r="A7214" t="s">
        <v>9</v>
      </c>
      <c r="B7214">
        <v>122</v>
      </c>
      <c r="C7214" t="s">
        <v>16008</v>
      </c>
      <c r="D7214" t="s">
        <v>16009</v>
      </c>
      <c r="E7214" t="s">
        <v>17</v>
      </c>
      <c r="F7214" t="s">
        <v>18</v>
      </c>
      <c r="G7214">
        <v>9486884</v>
      </c>
      <c r="H7214">
        <v>1939</v>
      </c>
      <c r="I7214" t="s">
        <v>16010</v>
      </c>
    </row>
    <row r="7215" spans="1:9">
      <c r="A7215" t="s">
        <v>9</v>
      </c>
      <c r="B7215">
        <v>122</v>
      </c>
      <c r="C7215" t="s">
        <v>16008</v>
      </c>
      <c r="D7215" t="s">
        <v>16011</v>
      </c>
      <c r="E7215" t="s">
        <v>17</v>
      </c>
      <c r="F7215" t="s">
        <v>690</v>
      </c>
      <c r="G7215">
        <v>11384144</v>
      </c>
      <c r="H7215">
        <v>1954</v>
      </c>
      <c r="I7215" t="s">
        <v>16012</v>
      </c>
    </row>
    <row r="7216" spans="1:9">
      <c r="A7216" t="s">
        <v>9</v>
      </c>
      <c r="B7216">
        <v>122</v>
      </c>
      <c r="C7216" t="s">
        <v>16013</v>
      </c>
      <c r="D7216" t="s">
        <v>1873</v>
      </c>
      <c r="E7216" t="s">
        <v>17</v>
      </c>
      <c r="F7216" t="s">
        <v>18</v>
      </c>
      <c r="G7216">
        <v>3055450</v>
      </c>
      <c r="H7216">
        <v>1937</v>
      </c>
      <c r="I7216" t="s">
        <v>16014</v>
      </c>
    </row>
    <row r="7217" spans="1:9">
      <c r="A7217" t="s">
        <v>9</v>
      </c>
      <c r="B7217">
        <v>122</v>
      </c>
      <c r="C7217" t="s">
        <v>16015</v>
      </c>
      <c r="D7217" t="s">
        <v>16016</v>
      </c>
      <c r="E7217" t="s">
        <v>17</v>
      </c>
      <c r="F7217" t="s">
        <v>18</v>
      </c>
      <c r="G7217">
        <v>1834448</v>
      </c>
      <c r="H7217">
        <v>1935</v>
      </c>
      <c r="I7217" t="s">
        <v>16017</v>
      </c>
    </row>
    <row r="7218" spans="1:9">
      <c r="A7218" t="s">
        <v>9</v>
      </c>
      <c r="B7218">
        <v>122</v>
      </c>
      <c r="C7218" t="s">
        <v>16018</v>
      </c>
      <c r="D7218" t="s">
        <v>16019</v>
      </c>
      <c r="E7218" t="s">
        <v>12</v>
      </c>
      <c r="F7218" t="s">
        <v>13</v>
      </c>
      <c r="G7218">
        <v>12498245</v>
      </c>
      <c r="H7218">
        <v>1958</v>
      </c>
      <c r="I7218" t="s">
        <v>16020</v>
      </c>
    </row>
    <row r="7219" spans="1:9">
      <c r="A7219" t="s">
        <v>9</v>
      </c>
      <c r="B7219">
        <v>122</v>
      </c>
      <c r="C7219" t="s">
        <v>12773</v>
      </c>
      <c r="D7219" t="s">
        <v>16021</v>
      </c>
      <c r="E7219" t="s">
        <v>12</v>
      </c>
      <c r="F7219" t="s">
        <v>18</v>
      </c>
      <c r="G7219">
        <v>17287449</v>
      </c>
      <c r="H7219">
        <v>1964</v>
      </c>
      <c r="I7219" t="s">
        <v>16022</v>
      </c>
    </row>
    <row r="7220" spans="1:9">
      <c r="A7220" t="s">
        <v>9</v>
      </c>
      <c r="B7220">
        <v>122</v>
      </c>
      <c r="C7220" t="s">
        <v>16023</v>
      </c>
      <c r="D7220" t="s">
        <v>4655</v>
      </c>
      <c r="E7220" t="s">
        <v>12</v>
      </c>
      <c r="F7220" t="s">
        <v>18</v>
      </c>
      <c r="G7220">
        <v>12277380</v>
      </c>
      <c r="H7220">
        <v>1956</v>
      </c>
      <c r="I7220" t="s">
        <v>16024</v>
      </c>
    </row>
    <row r="7221" spans="1:9">
      <c r="A7221" t="s">
        <v>9</v>
      </c>
      <c r="B7221">
        <v>122</v>
      </c>
      <c r="C7221" t="s">
        <v>7664</v>
      </c>
      <c r="D7221" t="s">
        <v>16025</v>
      </c>
      <c r="E7221" t="s">
        <v>17</v>
      </c>
      <c r="F7221" t="s">
        <v>18</v>
      </c>
      <c r="G7221">
        <v>5265967</v>
      </c>
      <c r="H7221">
        <v>1945</v>
      </c>
      <c r="I7221" t="s">
        <v>16026</v>
      </c>
    </row>
    <row r="7222" spans="1:9">
      <c r="A7222" t="s">
        <v>9</v>
      </c>
      <c r="B7222">
        <v>122</v>
      </c>
      <c r="C7222" t="s">
        <v>16027</v>
      </c>
      <c r="D7222" t="s">
        <v>16028</v>
      </c>
      <c r="E7222" t="s">
        <v>17</v>
      </c>
      <c r="F7222" t="s">
        <v>13</v>
      </c>
      <c r="G7222">
        <v>5420654</v>
      </c>
      <c r="H7222">
        <v>1946</v>
      </c>
      <c r="I7222" t="s">
        <v>16029</v>
      </c>
    </row>
    <row r="7223" spans="1:9">
      <c r="A7223" t="s">
        <v>9</v>
      </c>
      <c r="B7223">
        <v>122</v>
      </c>
      <c r="C7223" t="s">
        <v>16030</v>
      </c>
      <c r="D7223" t="s">
        <v>16031</v>
      </c>
      <c r="E7223" t="s">
        <v>12</v>
      </c>
      <c r="F7223" t="s">
        <v>18</v>
      </c>
      <c r="G7223">
        <v>5081348</v>
      </c>
      <c r="H7223">
        <v>1948</v>
      </c>
      <c r="I7223" t="s">
        <v>16032</v>
      </c>
    </row>
    <row r="7224" spans="1:9">
      <c r="A7224" t="s">
        <v>9</v>
      </c>
      <c r="B7224">
        <v>122</v>
      </c>
      <c r="C7224" t="s">
        <v>16033</v>
      </c>
      <c r="D7224" t="s">
        <v>421</v>
      </c>
      <c r="E7224" t="s">
        <v>17</v>
      </c>
      <c r="F7224" t="s">
        <v>18</v>
      </c>
      <c r="G7224">
        <v>2740507</v>
      </c>
      <c r="H7224">
        <v>1935</v>
      </c>
      <c r="I7224" t="s">
        <v>16034</v>
      </c>
    </row>
    <row r="7225" spans="1:9">
      <c r="A7225" t="s">
        <v>9</v>
      </c>
      <c r="B7225">
        <v>122</v>
      </c>
      <c r="C7225" t="s">
        <v>527</v>
      </c>
      <c r="D7225" t="s">
        <v>16035</v>
      </c>
      <c r="E7225" t="s">
        <v>12</v>
      </c>
      <c r="F7225" t="s">
        <v>155</v>
      </c>
      <c r="G7225">
        <v>4433424</v>
      </c>
      <c r="H7225">
        <v>1944</v>
      </c>
      <c r="I7225" t="s">
        <v>16036</v>
      </c>
    </row>
    <row r="7226" spans="1:9">
      <c r="A7226" t="s">
        <v>9</v>
      </c>
      <c r="B7226">
        <v>122</v>
      </c>
      <c r="C7226" t="s">
        <v>16037</v>
      </c>
      <c r="D7226" t="s">
        <v>16038</v>
      </c>
      <c r="E7226" t="s">
        <v>17</v>
      </c>
      <c r="F7226" t="s">
        <v>18</v>
      </c>
      <c r="G7226">
        <v>23153839</v>
      </c>
      <c r="H7226">
        <v>1973</v>
      </c>
      <c r="I7226" t="s">
        <v>16039</v>
      </c>
    </row>
    <row r="7227" spans="1:9">
      <c r="A7227" t="s">
        <v>9</v>
      </c>
      <c r="B7227">
        <v>122</v>
      </c>
      <c r="C7227" t="s">
        <v>16040</v>
      </c>
      <c r="D7227" t="s">
        <v>16041</v>
      </c>
      <c r="E7227" t="s">
        <v>12</v>
      </c>
      <c r="F7227" t="s">
        <v>13</v>
      </c>
      <c r="G7227">
        <v>36873845</v>
      </c>
      <c r="H7227">
        <v>1992</v>
      </c>
      <c r="I7227" t="s">
        <v>16042</v>
      </c>
    </row>
    <row r="7228" spans="1:9">
      <c r="A7228" t="s">
        <v>9</v>
      </c>
      <c r="B7228">
        <v>122</v>
      </c>
      <c r="C7228" t="s">
        <v>16043</v>
      </c>
      <c r="D7228" t="s">
        <v>16044</v>
      </c>
      <c r="E7228" t="s">
        <v>17</v>
      </c>
      <c r="F7228" t="s">
        <v>13</v>
      </c>
      <c r="G7228">
        <v>16798082</v>
      </c>
      <c r="H7228">
        <v>1964</v>
      </c>
      <c r="I7228" t="s">
        <v>16045</v>
      </c>
    </row>
    <row r="7229" spans="1:9">
      <c r="A7229" t="s">
        <v>9</v>
      </c>
      <c r="B7229">
        <v>122</v>
      </c>
      <c r="C7229" t="s">
        <v>16046</v>
      </c>
      <c r="D7229" t="s">
        <v>2557</v>
      </c>
      <c r="E7229" t="s">
        <v>17</v>
      </c>
      <c r="F7229" t="s">
        <v>35</v>
      </c>
      <c r="G7229">
        <v>1848239</v>
      </c>
      <c r="H7229">
        <v>1928</v>
      </c>
      <c r="I7229" t="s">
        <v>16047</v>
      </c>
    </row>
    <row r="7230" spans="1:9">
      <c r="A7230" t="s">
        <v>9</v>
      </c>
      <c r="B7230">
        <v>122</v>
      </c>
      <c r="C7230" t="s">
        <v>16048</v>
      </c>
      <c r="D7230" t="s">
        <v>6162</v>
      </c>
      <c r="E7230" t="s">
        <v>12</v>
      </c>
      <c r="F7230" t="s">
        <v>18</v>
      </c>
      <c r="G7230">
        <v>16171733</v>
      </c>
      <c r="H7230">
        <v>1962</v>
      </c>
      <c r="I7230" t="s">
        <v>16049</v>
      </c>
    </row>
    <row r="7231" spans="1:9">
      <c r="A7231" t="s">
        <v>9</v>
      </c>
      <c r="B7231">
        <v>122</v>
      </c>
      <c r="C7231" t="s">
        <v>16050</v>
      </c>
      <c r="D7231" t="s">
        <v>10634</v>
      </c>
      <c r="E7231" t="s">
        <v>17</v>
      </c>
      <c r="F7231" t="s">
        <v>18</v>
      </c>
      <c r="G7231">
        <v>13428153</v>
      </c>
      <c r="H7231">
        <v>1957</v>
      </c>
      <c r="I7231" t="s">
        <v>16051</v>
      </c>
    </row>
    <row r="7232" spans="1:9">
      <c r="A7232" t="s">
        <v>9</v>
      </c>
      <c r="B7232">
        <v>122</v>
      </c>
      <c r="C7232" t="s">
        <v>16052</v>
      </c>
      <c r="D7232" t="s">
        <v>16053</v>
      </c>
      <c r="E7232" t="s">
        <v>17</v>
      </c>
      <c r="F7232" t="s">
        <v>13</v>
      </c>
      <c r="G7232">
        <v>24905411</v>
      </c>
      <c r="H7232">
        <v>1975</v>
      </c>
      <c r="I7232" t="s">
        <v>16054</v>
      </c>
    </row>
    <row r="7233" spans="1:9">
      <c r="A7233" t="s">
        <v>9</v>
      </c>
      <c r="B7233">
        <v>122</v>
      </c>
      <c r="C7233" t="s">
        <v>570</v>
      </c>
      <c r="D7233" t="s">
        <v>12660</v>
      </c>
      <c r="E7233" t="s">
        <v>17</v>
      </c>
      <c r="F7233" t="s">
        <v>18</v>
      </c>
      <c r="G7233">
        <v>13740008</v>
      </c>
      <c r="H7233">
        <v>1959</v>
      </c>
      <c r="I7233" t="s">
        <v>16055</v>
      </c>
    </row>
    <row r="7234" spans="1:9">
      <c r="A7234" t="s">
        <v>9</v>
      </c>
      <c r="B7234">
        <v>122</v>
      </c>
      <c r="C7234" t="s">
        <v>570</v>
      </c>
      <c r="D7234" t="s">
        <v>14200</v>
      </c>
      <c r="E7234" t="s">
        <v>17</v>
      </c>
      <c r="F7234" t="s">
        <v>18</v>
      </c>
      <c r="G7234">
        <v>5930050</v>
      </c>
      <c r="H7234">
        <v>1948</v>
      </c>
      <c r="I7234" t="s">
        <v>16056</v>
      </c>
    </row>
    <row r="7235" spans="1:9">
      <c r="A7235" t="s">
        <v>9</v>
      </c>
      <c r="B7235">
        <v>122</v>
      </c>
      <c r="C7235" t="s">
        <v>570</v>
      </c>
      <c r="D7235" t="s">
        <v>16057</v>
      </c>
      <c r="E7235" t="s">
        <v>12</v>
      </c>
      <c r="F7235" t="s">
        <v>18</v>
      </c>
      <c r="G7235">
        <v>20695322</v>
      </c>
      <c r="H7235">
        <v>1968</v>
      </c>
      <c r="I7235" t="s">
        <v>16058</v>
      </c>
    </row>
    <row r="7236" spans="1:9">
      <c r="A7236" t="s">
        <v>9</v>
      </c>
      <c r="B7236">
        <v>122</v>
      </c>
      <c r="C7236" t="s">
        <v>570</v>
      </c>
      <c r="D7236" t="s">
        <v>1802</v>
      </c>
      <c r="E7236" t="s">
        <v>12</v>
      </c>
      <c r="F7236" t="s">
        <v>18</v>
      </c>
      <c r="G7236">
        <v>18287020</v>
      </c>
      <c r="H7236">
        <v>1966</v>
      </c>
      <c r="I7236" t="s">
        <v>16059</v>
      </c>
    </row>
    <row r="7237" spans="1:9">
      <c r="A7237" t="s">
        <v>9</v>
      </c>
      <c r="B7237">
        <v>122</v>
      </c>
      <c r="C7237" t="s">
        <v>570</v>
      </c>
      <c r="D7237" t="s">
        <v>16060</v>
      </c>
      <c r="E7237" t="s">
        <v>12</v>
      </c>
      <c r="F7237" t="s">
        <v>18</v>
      </c>
      <c r="G7237">
        <v>11451083</v>
      </c>
      <c r="H7237">
        <v>1955</v>
      </c>
      <c r="I7237" t="s">
        <v>16061</v>
      </c>
    </row>
    <row r="7238" spans="1:9">
      <c r="A7238" t="s">
        <v>9</v>
      </c>
      <c r="B7238">
        <v>122</v>
      </c>
      <c r="C7238" t="s">
        <v>570</v>
      </c>
      <c r="D7238" t="s">
        <v>16062</v>
      </c>
      <c r="E7238" t="s">
        <v>12</v>
      </c>
      <c r="F7238" t="s">
        <v>13</v>
      </c>
      <c r="G7238">
        <v>17686214</v>
      </c>
      <c r="H7238">
        <v>1966</v>
      </c>
      <c r="I7238" t="s">
        <v>16063</v>
      </c>
    </row>
    <row r="7239" spans="1:9">
      <c r="A7239" t="s">
        <v>9</v>
      </c>
      <c r="B7239">
        <v>122</v>
      </c>
      <c r="C7239" t="s">
        <v>16064</v>
      </c>
      <c r="D7239" t="s">
        <v>16065</v>
      </c>
      <c r="E7239" t="s">
        <v>12</v>
      </c>
      <c r="F7239" t="s">
        <v>18</v>
      </c>
      <c r="G7239">
        <v>14619801</v>
      </c>
      <c r="H7239">
        <v>1962</v>
      </c>
      <c r="I7239" t="s">
        <v>16066</v>
      </c>
    </row>
    <row r="7240" spans="1:9">
      <c r="A7240" t="s">
        <v>9</v>
      </c>
      <c r="B7240">
        <v>122</v>
      </c>
      <c r="C7240" t="s">
        <v>16067</v>
      </c>
      <c r="D7240" t="s">
        <v>16068</v>
      </c>
      <c r="E7240" t="s">
        <v>12</v>
      </c>
      <c r="F7240" t="s">
        <v>13</v>
      </c>
      <c r="G7240">
        <v>21963116</v>
      </c>
      <c r="H7240">
        <v>1971</v>
      </c>
      <c r="I7240" t="s">
        <v>16069</v>
      </c>
    </row>
    <row r="7241" spans="1:9">
      <c r="A7241" t="s">
        <v>9</v>
      </c>
      <c r="B7241">
        <v>122</v>
      </c>
      <c r="C7241" t="s">
        <v>16070</v>
      </c>
      <c r="D7241" t="s">
        <v>38</v>
      </c>
      <c r="E7241" t="s">
        <v>12</v>
      </c>
      <c r="F7241" t="s">
        <v>13</v>
      </c>
      <c r="G7241">
        <v>18114290</v>
      </c>
      <c r="H7241">
        <v>1966</v>
      </c>
      <c r="I7241" t="s">
        <v>16071</v>
      </c>
    </row>
    <row r="7242" spans="1:9">
      <c r="A7242" t="s">
        <v>9</v>
      </c>
      <c r="B7242">
        <v>122</v>
      </c>
      <c r="C7242" t="s">
        <v>16072</v>
      </c>
      <c r="D7242" t="s">
        <v>2557</v>
      </c>
      <c r="E7242" t="s">
        <v>17</v>
      </c>
      <c r="F7242" t="s">
        <v>18</v>
      </c>
      <c r="G7242">
        <v>3342284</v>
      </c>
      <c r="H7242">
        <v>1926</v>
      </c>
      <c r="I7242" t="s">
        <v>16073</v>
      </c>
    </row>
    <row r="7243" spans="1:9">
      <c r="A7243" t="s">
        <v>9</v>
      </c>
      <c r="B7243">
        <v>122</v>
      </c>
      <c r="C7243" t="s">
        <v>4110</v>
      </c>
      <c r="D7243" t="s">
        <v>1101</v>
      </c>
      <c r="E7243" t="s">
        <v>12</v>
      </c>
      <c r="F7243" t="s">
        <v>18</v>
      </c>
      <c r="G7243">
        <v>10691372</v>
      </c>
      <c r="H7243">
        <v>1953</v>
      </c>
      <c r="I7243" t="s">
        <v>16074</v>
      </c>
    </row>
    <row r="7244" spans="1:9">
      <c r="A7244" t="s">
        <v>9</v>
      </c>
      <c r="B7244">
        <v>122</v>
      </c>
      <c r="C7244" t="s">
        <v>4125</v>
      </c>
      <c r="D7244" t="s">
        <v>4530</v>
      </c>
      <c r="E7244" t="s">
        <v>17</v>
      </c>
      <c r="F7244" t="s">
        <v>18</v>
      </c>
      <c r="G7244">
        <v>18341953</v>
      </c>
      <c r="H7244">
        <v>1966</v>
      </c>
      <c r="I7244" t="s">
        <v>16075</v>
      </c>
    </row>
    <row r="7245" spans="1:9">
      <c r="A7245" t="s">
        <v>9</v>
      </c>
      <c r="B7245">
        <v>122</v>
      </c>
      <c r="C7245" t="s">
        <v>16076</v>
      </c>
      <c r="D7245" t="s">
        <v>4565</v>
      </c>
      <c r="E7245" t="s">
        <v>12</v>
      </c>
      <c r="F7245" t="s">
        <v>13</v>
      </c>
      <c r="G7245">
        <v>23967285</v>
      </c>
      <c r="H7245">
        <v>1974</v>
      </c>
      <c r="I7245" t="s">
        <v>16077</v>
      </c>
    </row>
    <row r="7246" spans="1:9">
      <c r="A7246" t="s">
        <v>9</v>
      </c>
      <c r="B7246">
        <v>122</v>
      </c>
      <c r="C7246" t="s">
        <v>5742</v>
      </c>
      <c r="D7246" t="s">
        <v>16078</v>
      </c>
      <c r="E7246" t="s">
        <v>17</v>
      </c>
      <c r="F7246" t="s">
        <v>18</v>
      </c>
      <c r="G7246">
        <v>13206701</v>
      </c>
      <c r="H7246">
        <v>1958</v>
      </c>
      <c r="I7246" t="s">
        <v>16079</v>
      </c>
    </row>
    <row r="7247" spans="1:9">
      <c r="A7247" t="s">
        <v>9</v>
      </c>
      <c r="B7247">
        <v>122</v>
      </c>
      <c r="C7247" t="s">
        <v>5742</v>
      </c>
      <c r="D7247" t="s">
        <v>13290</v>
      </c>
      <c r="E7247" t="s">
        <v>17</v>
      </c>
      <c r="F7247" t="s">
        <v>18</v>
      </c>
      <c r="G7247">
        <v>14121410</v>
      </c>
      <c r="H7247">
        <v>1960</v>
      </c>
      <c r="I7247" t="s">
        <v>16080</v>
      </c>
    </row>
    <row r="7248" spans="1:9">
      <c r="A7248" t="s">
        <v>9</v>
      </c>
      <c r="B7248">
        <v>122</v>
      </c>
      <c r="C7248" t="s">
        <v>16081</v>
      </c>
      <c r="D7248" t="s">
        <v>3395</v>
      </c>
      <c r="E7248" t="s">
        <v>17</v>
      </c>
      <c r="F7248" t="s">
        <v>18</v>
      </c>
      <c r="G7248">
        <v>4678601</v>
      </c>
      <c r="H7248">
        <v>1943</v>
      </c>
      <c r="I7248" t="s">
        <v>16082</v>
      </c>
    </row>
    <row r="7249" spans="1:9">
      <c r="A7249" t="s">
        <v>9</v>
      </c>
      <c r="B7249">
        <v>122</v>
      </c>
      <c r="C7249" t="s">
        <v>615</v>
      </c>
      <c r="D7249" t="s">
        <v>167</v>
      </c>
      <c r="E7249" t="s">
        <v>17</v>
      </c>
      <c r="F7249" t="s">
        <v>18</v>
      </c>
      <c r="G7249">
        <v>11383299</v>
      </c>
      <c r="H7249">
        <v>1954</v>
      </c>
      <c r="I7249" t="s">
        <v>16083</v>
      </c>
    </row>
    <row r="7250" spans="1:9">
      <c r="A7250" t="s">
        <v>9</v>
      </c>
      <c r="B7250">
        <v>122</v>
      </c>
      <c r="C7250" t="s">
        <v>618</v>
      </c>
      <c r="D7250" t="s">
        <v>16084</v>
      </c>
      <c r="E7250" t="s">
        <v>17</v>
      </c>
      <c r="F7250" t="s">
        <v>18</v>
      </c>
      <c r="G7250">
        <v>14151555</v>
      </c>
      <c r="H7250">
        <v>1960</v>
      </c>
      <c r="I7250" t="s">
        <v>16085</v>
      </c>
    </row>
    <row r="7251" spans="1:9">
      <c r="A7251" t="s">
        <v>9</v>
      </c>
      <c r="B7251">
        <v>122</v>
      </c>
      <c r="C7251" t="s">
        <v>618</v>
      </c>
      <c r="D7251" t="s">
        <v>16086</v>
      </c>
      <c r="E7251" t="s">
        <v>17</v>
      </c>
      <c r="F7251" t="s">
        <v>18</v>
      </c>
      <c r="G7251">
        <v>6496390</v>
      </c>
      <c r="H7251">
        <v>1950</v>
      </c>
      <c r="I7251" t="s">
        <v>16087</v>
      </c>
    </row>
    <row r="7252" spans="1:9">
      <c r="A7252" t="s">
        <v>9</v>
      </c>
      <c r="B7252">
        <v>122</v>
      </c>
      <c r="C7252" t="s">
        <v>618</v>
      </c>
      <c r="D7252" t="s">
        <v>16088</v>
      </c>
      <c r="E7252" t="s">
        <v>12</v>
      </c>
      <c r="F7252" t="s">
        <v>18</v>
      </c>
      <c r="G7252">
        <v>21762974</v>
      </c>
      <c r="H7252">
        <v>1970</v>
      </c>
      <c r="I7252" t="s">
        <v>16089</v>
      </c>
    </row>
    <row r="7253" spans="1:9">
      <c r="A7253" t="s">
        <v>9</v>
      </c>
      <c r="B7253">
        <v>122</v>
      </c>
      <c r="C7253" t="s">
        <v>618</v>
      </c>
      <c r="D7253" t="s">
        <v>16090</v>
      </c>
      <c r="E7253" t="s">
        <v>17</v>
      </c>
      <c r="F7253" t="s">
        <v>18</v>
      </c>
      <c r="G7253">
        <v>20426491</v>
      </c>
      <c r="H7253">
        <v>1968</v>
      </c>
      <c r="I7253" t="s">
        <v>16091</v>
      </c>
    </row>
    <row r="7254" spans="1:9">
      <c r="A7254" t="s">
        <v>9</v>
      </c>
      <c r="B7254">
        <v>122</v>
      </c>
      <c r="C7254" t="s">
        <v>623</v>
      </c>
      <c r="D7254" t="s">
        <v>11641</v>
      </c>
      <c r="E7254" t="s">
        <v>17</v>
      </c>
      <c r="F7254" t="s">
        <v>18</v>
      </c>
      <c r="G7254">
        <v>12849084</v>
      </c>
      <c r="H7254">
        <v>1956</v>
      </c>
      <c r="I7254" t="s">
        <v>16092</v>
      </c>
    </row>
    <row r="7255" spans="1:9">
      <c r="A7255" t="s">
        <v>9</v>
      </c>
      <c r="B7255">
        <v>122</v>
      </c>
      <c r="C7255" t="s">
        <v>623</v>
      </c>
      <c r="D7255" t="s">
        <v>10212</v>
      </c>
      <c r="E7255" t="s">
        <v>17</v>
      </c>
      <c r="F7255" t="s">
        <v>18</v>
      </c>
      <c r="G7255">
        <v>11429515</v>
      </c>
      <c r="H7255">
        <v>1954</v>
      </c>
      <c r="I7255" t="s">
        <v>16093</v>
      </c>
    </row>
    <row r="7256" spans="1:9">
      <c r="A7256" t="s">
        <v>9</v>
      </c>
      <c r="B7256">
        <v>122</v>
      </c>
      <c r="C7256" t="s">
        <v>623</v>
      </c>
      <c r="D7256" t="s">
        <v>179</v>
      </c>
      <c r="E7256" t="s">
        <v>12</v>
      </c>
      <c r="F7256" t="s">
        <v>13</v>
      </c>
      <c r="G7256">
        <v>7609045</v>
      </c>
      <c r="H7256">
        <v>1947</v>
      </c>
      <c r="I7256" t="s">
        <v>16094</v>
      </c>
    </row>
    <row r="7257" spans="1:9">
      <c r="A7257" t="s">
        <v>9</v>
      </c>
      <c r="B7257">
        <v>122</v>
      </c>
      <c r="C7257" t="s">
        <v>623</v>
      </c>
      <c r="D7257" t="s">
        <v>14061</v>
      </c>
      <c r="E7257" t="s">
        <v>17</v>
      </c>
      <c r="F7257" t="s">
        <v>18</v>
      </c>
      <c r="G7257">
        <v>4976106</v>
      </c>
      <c r="H7257">
        <v>1944</v>
      </c>
      <c r="I7257" t="s">
        <v>16095</v>
      </c>
    </row>
    <row r="7258" spans="1:9">
      <c r="A7258" t="s">
        <v>9</v>
      </c>
      <c r="B7258">
        <v>122</v>
      </c>
      <c r="C7258" t="s">
        <v>623</v>
      </c>
      <c r="D7258" t="s">
        <v>1275</v>
      </c>
      <c r="E7258" t="s">
        <v>17</v>
      </c>
      <c r="F7258" t="s">
        <v>56</v>
      </c>
      <c r="G7258">
        <v>5696351</v>
      </c>
      <c r="H7258">
        <v>1947</v>
      </c>
      <c r="I7258" t="s">
        <v>15960</v>
      </c>
    </row>
    <row r="7259" spans="1:9">
      <c r="A7259" t="s">
        <v>9</v>
      </c>
      <c r="B7259">
        <v>122</v>
      </c>
      <c r="C7259" t="s">
        <v>16096</v>
      </c>
      <c r="D7259" t="s">
        <v>371</v>
      </c>
      <c r="E7259" t="s">
        <v>17</v>
      </c>
      <c r="F7259" t="s">
        <v>18</v>
      </c>
      <c r="G7259">
        <v>11596918</v>
      </c>
      <c r="H7259">
        <v>1954</v>
      </c>
      <c r="I7259" t="s">
        <v>16097</v>
      </c>
    </row>
    <row r="7260" spans="1:9">
      <c r="A7260" t="s">
        <v>9</v>
      </c>
      <c r="B7260">
        <v>122</v>
      </c>
      <c r="C7260" t="s">
        <v>16098</v>
      </c>
      <c r="D7260" t="s">
        <v>16099</v>
      </c>
      <c r="E7260" t="s">
        <v>17</v>
      </c>
      <c r="F7260" t="s">
        <v>18</v>
      </c>
      <c r="G7260">
        <v>3829003</v>
      </c>
      <c r="H7260">
        <v>1929</v>
      </c>
      <c r="I7260" t="s">
        <v>16100</v>
      </c>
    </row>
    <row r="7261" spans="1:9">
      <c r="A7261" t="s">
        <v>9</v>
      </c>
      <c r="B7261">
        <v>122</v>
      </c>
      <c r="C7261" t="s">
        <v>16101</v>
      </c>
      <c r="D7261" t="s">
        <v>16102</v>
      </c>
      <c r="E7261" t="s">
        <v>12</v>
      </c>
      <c r="F7261" t="s">
        <v>18</v>
      </c>
      <c r="G7261">
        <v>4441310</v>
      </c>
      <c r="H7261">
        <v>1944</v>
      </c>
      <c r="I7261" t="s">
        <v>16103</v>
      </c>
    </row>
    <row r="7262" spans="1:9">
      <c r="A7262" t="s">
        <v>9</v>
      </c>
      <c r="B7262">
        <v>122</v>
      </c>
      <c r="C7262" t="s">
        <v>16104</v>
      </c>
      <c r="D7262" t="s">
        <v>16105</v>
      </c>
      <c r="E7262" t="s">
        <v>12</v>
      </c>
      <c r="F7262" t="s">
        <v>18</v>
      </c>
      <c r="G7262">
        <v>22426407</v>
      </c>
      <c r="H7262">
        <v>1971</v>
      </c>
      <c r="I7262" t="s">
        <v>16106</v>
      </c>
    </row>
    <row r="7263" spans="1:9">
      <c r="A7263" t="s">
        <v>9</v>
      </c>
      <c r="B7263">
        <v>122</v>
      </c>
      <c r="C7263" t="s">
        <v>16107</v>
      </c>
      <c r="D7263" t="s">
        <v>6585</v>
      </c>
      <c r="E7263" t="s">
        <v>12</v>
      </c>
      <c r="F7263" t="s">
        <v>35</v>
      </c>
      <c r="G7263">
        <v>8432069</v>
      </c>
      <c r="H7263">
        <v>1950</v>
      </c>
      <c r="I7263" t="s">
        <v>16108</v>
      </c>
    </row>
    <row r="7264" spans="1:9">
      <c r="A7264" t="s">
        <v>9</v>
      </c>
      <c r="B7264">
        <v>122</v>
      </c>
      <c r="C7264" t="s">
        <v>16109</v>
      </c>
      <c r="D7264" t="s">
        <v>135</v>
      </c>
      <c r="E7264" t="s">
        <v>17</v>
      </c>
      <c r="F7264" t="s">
        <v>18</v>
      </c>
      <c r="G7264">
        <v>13431448</v>
      </c>
      <c r="H7264">
        <v>1957</v>
      </c>
      <c r="I7264" t="s">
        <v>16110</v>
      </c>
    </row>
    <row r="7265" spans="1:9">
      <c r="A7265" t="s">
        <v>9</v>
      </c>
      <c r="B7265">
        <v>122</v>
      </c>
      <c r="C7265" t="s">
        <v>16111</v>
      </c>
      <c r="D7265" t="s">
        <v>16112</v>
      </c>
      <c r="E7265" t="s">
        <v>17</v>
      </c>
      <c r="F7265" t="s">
        <v>155</v>
      </c>
      <c r="G7265">
        <v>4089577</v>
      </c>
      <c r="H7265">
        <v>1941</v>
      </c>
      <c r="I7265" t="s">
        <v>16113</v>
      </c>
    </row>
    <row r="7266" spans="1:9">
      <c r="A7266" t="s">
        <v>9</v>
      </c>
      <c r="B7266">
        <v>122</v>
      </c>
      <c r="C7266" t="s">
        <v>16114</v>
      </c>
      <c r="D7266" t="s">
        <v>3436</v>
      </c>
      <c r="E7266" t="s">
        <v>17</v>
      </c>
      <c r="F7266" t="s">
        <v>13</v>
      </c>
      <c r="G7266">
        <v>460626</v>
      </c>
      <c r="H7266">
        <v>1928</v>
      </c>
      <c r="I7266" t="s">
        <v>16115</v>
      </c>
    </row>
    <row r="7267" spans="1:9">
      <c r="A7267" t="s">
        <v>9</v>
      </c>
      <c r="B7267">
        <v>122</v>
      </c>
      <c r="C7267" t="s">
        <v>16116</v>
      </c>
      <c r="D7267" t="s">
        <v>8554</v>
      </c>
      <c r="E7267" t="s">
        <v>17</v>
      </c>
      <c r="F7267" t="s">
        <v>18</v>
      </c>
      <c r="G7267">
        <v>839860</v>
      </c>
      <c r="H7267">
        <v>1934</v>
      </c>
      <c r="I7267" t="s">
        <v>16117</v>
      </c>
    </row>
    <row r="7268" spans="1:9">
      <c r="A7268" t="s">
        <v>9</v>
      </c>
      <c r="B7268">
        <v>122</v>
      </c>
      <c r="C7268" t="s">
        <v>16118</v>
      </c>
      <c r="D7268" t="s">
        <v>16119</v>
      </c>
      <c r="E7268" t="s">
        <v>17</v>
      </c>
      <c r="F7268" t="s">
        <v>13</v>
      </c>
      <c r="G7268">
        <v>10232572</v>
      </c>
      <c r="H7268">
        <v>1952</v>
      </c>
      <c r="I7268" t="s">
        <v>16120</v>
      </c>
    </row>
    <row r="7269" spans="1:9">
      <c r="A7269" t="s">
        <v>9</v>
      </c>
      <c r="B7269">
        <v>122</v>
      </c>
      <c r="C7269" t="s">
        <v>16121</v>
      </c>
      <c r="D7269" t="s">
        <v>16122</v>
      </c>
      <c r="E7269" t="s">
        <v>12</v>
      </c>
      <c r="F7269" t="s">
        <v>13</v>
      </c>
      <c r="G7269">
        <v>13480939</v>
      </c>
      <c r="H7269">
        <v>1959</v>
      </c>
      <c r="I7269" t="s">
        <v>16123</v>
      </c>
    </row>
    <row r="7270" spans="1:9">
      <c r="A7270" t="s">
        <v>9</v>
      </c>
      <c r="B7270">
        <v>122</v>
      </c>
      <c r="C7270" t="s">
        <v>2404</v>
      </c>
      <c r="D7270" t="s">
        <v>179</v>
      </c>
      <c r="E7270" t="s">
        <v>12</v>
      </c>
      <c r="F7270" t="s">
        <v>13</v>
      </c>
      <c r="G7270">
        <v>4379116</v>
      </c>
      <c r="H7270">
        <v>1941</v>
      </c>
      <c r="I7270" t="s">
        <v>16124</v>
      </c>
    </row>
    <row r="7271" spans="1:9">
      <c r="A7271" t="s">
        <v>9</v>
      </c>
      <c r="B7271">
        <v>122</v>
      </c>
      <c r="C7271" t="s">
        <v>16125</v>
      </c>
      <c r="D7271" t="s">
        <v>16126</v>
      </c>
      <c r="E7271" t="s">
        <v>12</v>
      </c>
      <c r="F7271" t="s">
        <v>1729</v>
      </c>
      <c r="G7271">
        <v>11477821</v>
      </c>
      <c r="H7271">
        <v>1955</v>
      </c>
      <c r="I7271" t="s">
        <v>16127</v>
      </c>
    </row>
    <row r="7272" spans="1:9">
      <c r="A7272" t="s">
        <v>9</v>
      </c>
      <c r="B7272">
        <v>122</v>
      </c>
      <c r="C7272" t="s">
        <v>16125</v>
      </c>
      <c r="D7272" t="s">
        <v>1802</v>
      </c>
      <c r="E7272" t="s">
        <v>12</v>
      </c>
      <c r="F7272" t="s">
        <v>13</v>
      </c>
      <c r="G7272">
        <v>29865526</v>
      </c>
      <c r="H7272">
        <v>1982</v>
      </c>
      <c r="I7272" t="s">
        <v>16128</v>
      </c>
    </row>
    <row r="7273" spans="1:9">
      <c r="A7273" t="s">
        <v>9</v>
      </c>
      <c r="B7273">
        <v>122</v>
      </c>
      <c r="C7273" t="s">
        <v>665</v>
      </c>
      <c r="D7273" t="s">
        <v>16129</v>
      </c>
      <c r="E7273" t="s">
        <v>12</v>
      </c>
      <c r="F7273" t="s">
        <v>13</v>
      </c>
      <c r="G7273">
        <v>13741443</v>
      </c>
      <c r="H7273">
        <v>1959</v>
      </c>
      <c r="I7273" t="s">
        <v>16130</v>
      </c>
    </row>
    <row r="7274" spans="1:9">
      <c r="A7274" t="s">
        <v>9</v>
      </c>
      <c r="B7274">
        <v>122</v>
      </c>
      <c r="C7274" t="s">
        <v>665</v>
      </c>
      <c r="D7274" t="s">
        <v>64</v>
      </c>
      <c r="E7274" t="s">
        <v>12</v>
      </c>
      <c r="F7274" t="s">
        <v>13</v>
      </c>
      <c r="G7274">
        <v>7851089</v>
      </c>
      <c r="H7274">
        <v>1949</v>
      </c>
      <c r="I7274" t="s">
        <v>16131</v>
      </c>
    </row>
    <row r="7275" spans="1:9">
      <c r="A7275" t="s">
        <v>9</v>
      </c>
      <c r="B7275">
        <v>122</v>
      </c>
      <c r="C7275" t="s">
        <v>16132</v>
      </c>
      <c r="D7275" t="s">
        <v>16133</v>
      </c>
      <c r="E7275" t="s">
        <v>12</v>
      </c>
      <c r="F7275" t="s">
        <v>18</v>
      </c>
      <c r="G7275">
        <v>18635057</v>
      </c>
      <c r="H7275">
        <v>1938</v>
      </c>
      <c r="I7275" t="s">
        <v>16134</v>
      </c>
    </row>
    <row r="7276" spans="1:9">
      <c r="A7276" t="s">
        <v>9</v>
      </c>
      <c r="B7276">
        <v>122</v>
      </c>
      <c r="C7276" t="s">
        <v>16135</v>
      </c>
      <c r="D7276" t="s">
        <v>11808</v>
      </c>
      <c r="E7276" t="s">
        <v>12</v>
      </c>
      <c r="F7276" t="s">
        <v>18</v>
      </c>
      <c r="G7276">
        <v>12714517</v>
      </c>
      <c r="H7276">
        <v>1957</v>
      </c>
      <c r="I7276" t="s">
        <v>16136</v>
      </c>
    </row>
    <row r="7277" spans="1:9">
      <c r="A7277" t="s">
        <v>9</v>
      </c>
      <c r="B7277">
        <v>122</v>
      </c>
      <c r="C7277" t="s">
        <v>2448</v>
      </c>
      <c r="D7277" t="s">
        <v>5946</v>
      </c>
      <c r="E7277" t="s">
        <v>17</v>
      </c>
      <c r="F7277" t="s">
        <v>18</v>
      </c>
      <c r="G7277">
        <v>3468109</v>
      </c>
      <c r="H7277">
        <v>1931</v>
      </c>
      <c r="I7277" t="s">
        <v>16137</v>
      </c>
    </row>
    <row r="7278" spans="1:9">
      <c r="A7278" t="s">
        <v>9</v>
      </c>
      <c r="B7278">
        <v>122</v>
      </c>
      <c r="C7278" t="s">
        <v>2448</v>
      </c>
      <c r="D7278" t="s">
        <v>6941</v>
      </c>
      <c r="E7278" t="s">
        <v>12</v>
      </c>
      <c r="F7278" t="s">
        <v>18</v>
      </c>
      <c r="G7278">
        <v>29482524</v>
      </c>
      <c r="H7278">
        <v>1982</v>
      </c>
      <c r="I7278" t="s">
        <v>16138</v>
      </c>
    </row>
    <row r="7279" spans="1:9">
      <c r="A7279" t="s">
        <v>9</v>
      </c>
      <c r="B7279">
        <v>122</v>
      </c>
      <c r="C7279" t="s">
        <v>16139</v>
      </c>
      <c r="D7279" t="s">
        <v>16140</v>
      </c>
      <c r="E7279" t="s">
        <v>17</v>
      </c>
      <c r="F7279" t="s">
        <v>18</v>
      </c>
      <c r="G7279">
        <v>2770997</v>
      </c>
      <c r="H7279">
        <v>1936</v>
      </c>
      <c r="I7279" t="s">
        <v>16141</v>
      </c>
    </row>
    <row r="7280" spans="1:9">
      <c r="A7280" t="s">
        <v>9</v>
      </c>
      <c r="B7280">
        <v>122</v>
      </c>
      <c r="C7280" t="s">
        <v>16142</v>
      </c>
      <c r="D7280" t="s">
        <v>16143</v>
      </c>
      <c r="E7280" t="s">
        <v>17</v>
      </c>
      <c r="F7280" t="s">
        <v>18</v>
      </c>
      <c r="G7280">
        <v>3447850</v>
      </c>
      <c r="H7280">
        <v>1931</v>
      </c>
      <c r="I7280" t="s">
        <v>16144</v>
      </c>
    </row>
    <row r="7281" spans="1:9">
      <c r="A7281" t="s">
        <v>9</v>
      </c>
      <c r="B7281">
        <v>122</v>
      </c>
      <c r="C7281" t="s">
        <v>9503</v>
      </c>
      <c r="D7281" t="s">
        <v>16145</v>
      </c>
      <c r="E7281" t="s">
        <v>17</v>
      </c>
      <c r="F7281" t="s">
        <v>18</v>
      </c>
      <c r="G7281">
        <v>3753444</v>
      </c>
      <c r="H7281">
        <v>1938</v>
      </c>
      <c r="I7281" t="s">
        <v>16146</v>
      </c>
    </row>
    <row r="7282" spans="1:9">
      <c r="A7282" t="s">
        <v>9</v>
      </c>
      <c r="B7282">
        <v>122</v>
      </c>
      <c r="C7282" t="s">
        <v>16147</v>
      </c>
      <c r="D7282" t="s">
        <v>167</v>
      </c>
      <c r="E7282" t="s">
        <v>17</v>
      </c>
      <c r="F7282" t="s">
        <v>18</v>
      </c>
      <c r="G7282">
        <v>6428216</v>
      </c>
      <c r="H7282">
        <v>1951</v>
      </c>
      <c r="I7282" t="s">
        <v>16148</v>
      </c>
    </row>
    <row r="7283" spans="1:9">
      <c r="A7283" t="s">
        <v>9</v>
      </c>
      <c r="B7283">
        <v>122</v>
      </c>
      <c r="C7283" t="s">
        <v>16147</v>
      </c>
      <c r="D7283" t="s">
        <v>11053</v>
      </c>
      <c r="E7283" t="s">
        <v>12</v>
      </c>
      <c r="F7283" t="s">
        <v>18</v>
      </c>
      <c r="G7283">
        <v>7607368</v>
      </c>
      <c r="H7283">
        <v>1947</v>
      </c>
      <c r="I7283" t="s">
        <v>15744</v>
      </c>
    </row>
    <row r="7284" spans="1:9">
      <c r="A7284" t="s">
        <v>9</v>
      </c>
      <c r="B7284">
        <v>122</v>
      </c>
      <c r="C7284" t="s">
        <v>16149</v>
      </c>
      <c r="D7284" t="s">
        <v>8010</v>
      </c>
      <c r="E7284" t="s">
        <v>12</v>
      </c>
      <c r="F7284" t="s">
        <v>18</v>
      </c>
      <c r="G7284">
        <v>21552455</v>
      </c>
      <c r="H7284">
        <v>1970</v>
      </c>
      <c r="I7284" t="s">
        <v>16150</v>
      </c>
    </row>
    <row r="7285" spans="1:9">
      <c r="A7285" t="s">
        <v>9</v>
      </c>
      <c r="B7285">
        <v>122</v>
      </c>
      <c r="C7285" t="s">
        <v>4232</v>
      </c>
      <c r="D7285" t="s">
        <v>1829</v>
      </c>
      <c r="E7285" t="s">
        <v>12</v>
      </c>
      <c r="F7285" t="s">
        <v>18</v>
      </c>
      <c r="G7285">
        <v>4359912</v>
      </c>
      <c r="H7285">
        <v>1940</v>
      </c>
      <c r="I7285" t="s">
        <v>16151</v>
      </c>
    </row>
    <row r="7286" spans="1:9">
      <c r="A7286" t="s">
        <v>9</v>
      </c>
      <c r="B7286">
        <v>122</v>
      </c>
      <c r="C7286" t="s">
        <v>16152</v>
      </c>
      <c r="D7286" t="s">
        <v>16153</v>
      </c>
      <c r="E7286" t="s">
        <v>17</v>
      </c>
      <c r="F7286" t="s">
        <v>13</v>
      </c>
      <c r="G7286">
        <v>34630382</v>
      </c>
      <c r="H7286">
        <v>1989</v>
      </c>
      <c r="I7286" t="s">
        <v>16154</v>
      </c>
    </row>
    <row r="7287" spans="1:9">
      <c r="A7287" t="s">
        <v>9</v>
      </c>
      <c r="B7287">
        <v>122</v>
      </c>
      <c r="C7287" t="s">
        <v>16155</v>
      </c>
      <c r="D7287" t="s">
        <v>6224</v>
      </c>
      <c r="E7287" t="s">
        <v>17</v>
      </c>
      <c r="F7287" t="s">
        <v>18</v>
      </c>
      <c r="G7287">
        <v>10202762</v>
      </c>
      <c r="H7287">
        <v>1951</v>
      </c>
      <c r="I7287" t="s">
        <v>16156</v>
      </c>
    </row>
    <row r="7288" spans="1:9">
      <c r="A7288" t="s">
        <v>9</v>
      </c>
      <c r="B7288">
        <v>122</v>
      </c>
      <c r="C7288" t="s">
        <v>5907</v>
      </c>
      <c r="D7288" t="s">
        <v>16157</v>
      </c>
      <c r="E7288" t="s">
        <v>17</v>
      </c>
      <c r="F7288" t="s">
        <v>13</v>
      </c>
      <c r="G7288">
        <v>17366364</v>
      </c>
      <c r="H7288">
        <v>1965</v>
      </c>
      <c r="I7288" t="s">
        <v>16158</v>
      </c>
    </row>
    <row r="7289" spans="1:9">
      <c r="A7289" t="s">
        <v>9</v>
      </c>
      <c r="B7289">
        <v>122</v>
      </c>
      <c r="C7289" t="s">
        <v>16159</v>
      </c>
      <c r="D7289" t="s">
        <v>16160</v>
      </c>
      <c r="E7289" t="s">
        <v>12</v>
      </c>
      <c r="F7289" t="s">
        <v>18</v>
      </c>
      <c r="G7289">
        <v>8487600</v>
      </c>
      <c r="H7289">
        <v>1951</v>
      </c>
      <c r="I7289" t="s">
        <v>16161</v>
      </c>
    </row>
    <row r="7290" spans="1:9">
      <c r="A7290" t="s">
        <v>9</v>
      </c>
      <c r="B7290">
        <v>122</v>
      </c>
      <c r="C7290" t="s">
        <v>16162</v>
      </c>
      <c r="D7290" t="s">
        <v>16163</v>
      </c>
      <c r="E7290" t="s">
        <v>12</v>
      </c>
      <c r="F7290" t="s">
        <v>18</v>
      </c>
      <c r="G7290">
        <v>16055954</v>
      </c>
      <c r="H7290">
        <v>1962</v>
      </c>
      <c r="I7290" t="s">
        <v>16164</v>
      </c>
    </row>
    <row r="7291" spans="1:9">
      <c r="A7291" t="s">
        <v>9</v>
      </c>
      <c r="B7291">
        <v>122</v>
      </c>
      <c r="C7291" t="s">
        <v>16165</v>
      </c>
      <c r="D7291" t="s">
        <v>16166</v>
      </c>
      <c r="E7291" t="s">
        <v>12</v>
      </c>
      <c r="F7291" t="s">
        <v>18</v>
      </c>
      <c r="G7291">
        <v>23668450</v>
      </c>
      <c r="H7291">
        <v>1973</v>
      </c>
      <c r="I7291" t="s">
        <v>16167</v>
      </c>
    </row>
    <row r="7292" spans="1:9">
      <c r="A7292" t="s">
        <v>9</v>
      </c>
      <c r="B7292">
        <v>122</v>
      </c>
      <c r="C7292" t="s">
        <v>16165</v>
      </c>
      <c r="D7292" t="s">
        <v>1728</v>
      </c>
      <c r="E7292" t="s">
        <v>12</v>
      </c>
      <c r="F7292" t="s">
        <v>18</v>
      </c>
      <c r="G7292">
        <v>25440998</v>
      </c>
      <c r="H7292">
        <v>1976</v>
      </c>
      <c r="I7292" t="s">
        <v>16167</v>
      </c>
    </row>
    <row r="7293" spans="1:9">
      <c r="A7293" t="s">
        <v>9</v>
      </c>
      <c r="B7293">
        <v>122</v>
      </c>
      <c r="C7293" t="s">
        <v>16168</v>
      </c>
      <c r="D7293" t="s">
        <v>12069</v>
      </c>
      <c r="E7293" t="s">
        <v>12</v>
      </c>
      <c r="F7293" t="s">
        <v>18</v>
      </c>
      <c r="G7293">
        <v>10117260</v>
      </c>
      <c r="H7293">
        <v>1952</v>
      </c>
      <c r="I7293" t="s">
        <v>16169</v>
      </c>
    </row>
    <row r="7294" spans="1:9">
      <c r="A7294" t="s">
        <v>9</v>
      </c>
      <c r="B7294">
        <v>122</v>
      </c>
      <c r="C7294" t="s">
        <v>16170</v>
      </c>
      <c r="D7294" t="s">
        <v>16171</v>
      </c>
      <c r="E7294" t="s">
        <v>17</v>
      </c>
      <c r="F7294" t="s">
        <v>18</v>
      </c>
      <c r="G7294">
        <v>16892942</v>
      </c>
      <c r="H7294">
        <v>1963</v>
      </c>
      <c r="I7294" t="s">
        <v>16172</v>
      </c>
    </row>
    <row r="7295" spans="1:9">
      <c r="A7295" t="s">
        <v>9</v>
      </c>
      <c r="B7295">
        <v>122</v>
      </c>
      <c r="C7295" t="s">
        <v>16173</v>
      </c>
      <c r="D7295" t="s">
        <v>16174</v>
      </c>
      <c r="E7295" t="s">
        <v>17</v>
      </c>
      <c r="F7295" t="s">
        <v>35</v>
      </c>
      <c r="G7295">
        <v>12225773</v>
      </c>
      <c r="H7295">
        <v>1958</v>
      </c>
      <c r="I7295" t="s">
        <v>16175</v>
      </c>
    </row>
    <row r="7296" spans="1:9">
      <c r="A7296" t="s">
        <v>9</v>
      </c>
      <c r="B7296">
        <v>122</v>
      </c>
      <c r="C7296" t="s">
        <v>16176</v>
      </c>
      <c r="D7296" t="s">
        <v>16177</v>
      </c>
      <c r="E7296" t="s">
        <v>12</v>
      </c>
      <c r="F7296" t="s">
        <v>18</v>
      </c>
      <c r="G7296">
        <v>27183207</v>
      </c>
      <c r="H7296">
        <v>1979</v>
      </c>
      <c r="I7296" t="s">
        <v>16178</v>
      </c>
    </row>
    <row r="7297" spans="1:9">
      <c r="A7297" t="s">
        <v>9</v>
      </c>
      <c r="B7297">
        <v>122</v>
      </c>
      <c r="C7297" t="s">
        <v>16179</v>
      </c>
      <c r="D7297" t="s">
        <v>16180</v>
      </c>
      <c r="E7297" t="s">
        <v>17</v>
      </c>
      <c r="F7297" t="s">
        <v>18</v>
      </c>
      <c r="G7297">
        <v>12081543</v>
      </c>
      <c r="H7297">
        <v>1956</v>
      </c>
      <c r="I7297" t="s">
        <v>16181</v>
      </c>
    </row>
    <row r="7298" spans="1:9">
      <c r="A7298" t="s">
        <v>9</v>
      </c>
      <c r="B7298">
        <v>122</v>
      </c>
      <c r="C7298" t="s">
        <v>16179</v>
      </c>
      <c r="D7298" t="s">
        <v>16182</v>
      </c>
      <c r="E7298" t="s">
        <v>17</v>
      </c>
      <c r="F7298" t="s">
        <v>18</v>
      </c>
      <c r="G7298">
        <v>10703438</v>
      </c>
      <c r="H7298">
        <v>1953</v>
      </c>
      <c r="I7298" t="s">
        <v>16181</v>
      </c>
    </row>
    <row r="7299" spans="1:9">
      <c r="A7299" t="s">
        <v>9</v>
      </c>
      <c r="B7299">
        <v>122</v>
      </c>
      <c r="C7299" t="s">
        <v>16183</v>
      </c>
      <c r="D7299" t="s">
        <v>2468</v>
      </c>
      <c r="E7299" t="s">
        <v>12</v>
      </c>
      <c r="F7299" t="s">
        <v>18</v>
      </c>
      <c r="G7299">
        <v>31963472</v>
      </c>
      <c r="H7299">
        <v>1985</v>
      </c>
      <c r="I7299" t="s">
        <v>16184</v>
      </c>
    </row>
    <row r="7300" spans="1:9">
      <c r="A7300" t="s">
        <v>9</v>
      </c>
      <c r="B7300">
        <v>122</v>
      </c>
      <c r="C7300" t="s">
        <v>9536</v>
      </c>
      <c r="D7300" t="s">
        <v>1620</v>
      </c>
      <c r="E7300" t="s">
        <v>12</v>
      </c>
      <c r="F7300" t="s">
        <v>18</v>
      </c>
      <c r="G7300">
        <v>7374871</v>
      </c>
      <c r="H7300">
        <v>1948</v>
      </c>
      <c r="I7300" t="s">
        <v>16185</v>
      </c>
    </row>
    <row r="7301" spans="1:9">
      <c r="A7301" t="s">
        <v>9</v>
      </c>
      <c r="B7301">
        <v>122</v>
      </c>
      <c r="C7301" t="s">
        <v>16186</v>
      </c>
      <c r="D7301" t="s">
        <v>6302</v>
      </c>
      <c r="E7301" t="s">
        <v>12</v>
      </c>
      <c r="F7301" t="s">
        <v>18</v>
      </c>
      <c r="G7301">
        <v>8432139</v>
      </c>
      <c r="H7301">
        <v>1950</v>
      </c>
      <c r="I7301" t="s">
        <v>16187</v>
      </c>
    </row>
    <row r="7302" spans="1:9">
      <c r="A7302" t="s">
        <v>9</v>
      </c>
      <c r="B7302">
        <v>122</v>
      </c>
      <c r="C7302" t="s">
        <v>16188</v>
      </c>
      <c r="D7302" t="s">
        <v>7581</v>
      </c>
      <c r="E7302" t="s">
        <v>12</v>
      </c>
      <c r="F7302" t="s">
        <v>18</v>
      </c>
      <c r="G7302">
        <v>28080085</v>
      </c>
      <c r="H7302">
        <v>1980</v>
      </c>
      <c r="I7302" t="s">
        <v>16189</v>
      </c>
    </row>
    <row r="7303" spans="1:9">
      <c r="A7303" t="s">
        <v>9</v>
      </c>
      <c r="B7303">
        <v>122</v>
      </c>
      <c r="C7303" t="s">
        <v>16190</v>
      </c>
      <c r="D7303" t="s">
        <v>3086</v>
      </c>
      <c r="E7303" t="s">
        <v>17</v>
      </c>
      <c r="F7303" t="s">
        <v>18</v>
      </c>
      <c r="G7303">
        <v>27728164</v>
      </c>
      <c r="H7303">
        <v>1979</v>
      </c>
      <c r="I7303" t="s">
        <v>16191</v>
      </c>
    </row>
    <row r="7304" spans="1:9">
      <c r="A7304" t="s">
        <v>9</v>
      </c>
      <c r="B7304">
        <v>122</v>
      </c>
      <c r="C7304" t="s">
        <v>2517</v>
      </c>
      <c r="D7304" t="s">
        <v>16192</v>
      </c>
      <c r="E7304" t="s">
        <v>12</v>
      </c>
      <c r="F7304" t="s">
        <v>13</v>
      </c>
      <c r="G7304">
        <v>13965447</v>
      </c>
      <c r="H7304">
        <v>1959</v>
      </c>
      <c r="I7304" t="s">
        <v>16193</v>
      </c>
    </row>
    <row r="7305" spans="1:9">
      <c r="A7305" t="s">
        <v>9</v>
      </c>
      <c r="B7305">
        <v>122</v>
      </c>
      <c r="C7305" t="s">
        <v>16194</v>
      </c>
      <c r="D7305" t="s">
        <v>1275</v>
      </c>
      <c r="E7305" t="s">
        <v>17</v>
      </c>
      <c r="F7305" t="s">
        <v>56</v>
      </c>
      <c r="G7305">
        <v>11383125</v>
      </c>
      <c r="H7305">
        <v>1954</v>
      </c>
      <c r="I7305" t="s">
        <v>16195</v>
      </c>
    </row>
    <row r="7306" spans="1:9">
      <c r="A7306" t="s">
        <v>9</v>
      </c>
      <c r="B7306">
        <v>122</v>
      </c>
      <c r="C7306" t="s">
        <v>16196</v>
      </c>
      <c r="D7306" t="s">
        <v>16197</v>
      </c>
      <c r="E7306" t="s">
        <v>17</v>
      </c>
      <c r="F7306" t="s">
        <v>13</v>
      </c>
      <c r="G7306">
        <v>20370903</v>
      </c>
      <c r="H7306">
        <v>1968</v>
      </c>
      <c r="I7306" t="s">
        <v>16198</v>
      </c>
    </row>
    <row r="7307" spans="1:9">
      <c r="A7307" t="s">
        <v>9</v>
      </c>
      <c r="B7307">
        <v>122</v>
      </c>
      <c r="C7307" t="s">
        <v>16199</v>
      </c>
      <c r="D7307" t="s">
        <v>167</v>
      </c>
      <c r="E7307" t="s">
        <v>17</v>
      </c>
      <c r="F7307" t="s">
        <v>13</v>
      </c>
      <c r="G7307">
        <v>5211185</v>
      </c>
      <c r="H7307">
        <v>1945</v>
      </c>
      <c r="I7307" t="s">
        <v>16200</v>
      </c>
    </row>
    <row r="7308" spans="1:9">
      <c r="A7308" t="s">
        <v>9</v>
      </c>
      <c r="B7308">
        <v>122</v>
      </c>
      <c r="C7308" t="s">
        <v>16201</v>
      </c>
      <c r="D7308" t="s">
        <v>34</v>
      </c>
      <c r="E7308" t="s">
        <v>12</v>
      </c>
      <c r="F7308" t="s">
        <v>18</v>
      </c>
      <c r="G7308">
        <v>20922878</v>
      </c>
      <c r="H7308">
        <v>1969</v>
      </c>
      <c r="I7308" t="s">
        <v>16202</v>
      </c>
    </row>
    <row r="7309" spans="1:9">
      <c r="A7309" t="s">
        <v>9</v>
      </c>
      <c r="B7309">
        <v>122</v>
      </c>
      <c r="C7309" t="s">
        <v>16203</v>
      </c>
      <c r="D7309" t="s">
        <v>1187</v>
      </c>
      <c r="E7309" t="s">
        <v>12</v>
      </c>
      <c r="F7309" t="s">
        <v>18</v>
      </c>
      <c r="G7309">
        <v>17817261</v>
      </c>
      <c r="H7309">
        <v>1965</v>
      </c>
      <c r="I7309" t="s">
        <v>16204</v>
      </c>
    </row>
    <row r="7310" spans="1:9">
      <c r="A7310" t="s">
        <v>9</v>
      </c>
      <c r="B7310">
        <v>122</v>
      </c>
      <c r="C7310" t="s">
        <v>2542</v>
      </c>
      <c r="D7310" t="s">
        <v>7965</v>
      </c>
      <c r="E7310" t="s">
        <v>17</v>
      </c>
      <c r="F7310" t="s">
        <v>13</v>
      </c>
      <c r="G7310">
        <v>16246769</v>
      </c>
      <c r="H7310">
        <v>1963</v>
      </c>
      <c r="I7310" t="s">
        <v>16205</v>
      </c>
    </row>
    <row r="7311" spans="1:9">
      <c r="A7311" t="s">
        <v>9</v>
      </c>
      <c r="B7311">
        <v>122</v>
      </c>
      <c r="C7311" t="s">
        <v>2545</v>
      </c>
      <c r="D7311" t="s">
        <v>1020</v>
      </c>
      <c r="E7311" t="s">
        <v>12</v>
      </c>
      <c r="F7311" t="s">
        <v>13</v>
      </c>
      <c r="G7311">
        <v>4275508</v>
      </c>
      <c r="H7311">
        <v>1938</v>
      </c>
      <c r="I7311" t="s">
        <v>16206</v>
      </c>
    </row>
    <row r="7312" spans="1:9">
      <c r="A7312" t="s">
        <v>9</v>
      </c>
      <c r="B7312">
        <v>122</v>
      </c>
      <c r="C7312" t="s">
        <v>16207</v>
      </c>
      <c r="D7312" t="s">
        <v>16208</v>
      </c>
      <c r="E7312" t="s">
        <v>17</v>
      </c>
      <c r="F7312" t="s">
        <v>18</v>
      </c>
      <c r="G7312">
        <v>5590374</v>
      </c>
      <c r="H7312">
        <v>1945</v>
      </c>
      <c r="I7312" t="s">
        <v>16209</v>
      </c>
    </row>
    <row r="7313" spans="1:9">
      <c r="A7313" t="s">
        <v>9</v>
      </c>
      <c r="B7313">
        <v>122</v>
      </c>
      <c r="C7313" t="s">
        <v>16210</v>
      </c>
      <c r="D7313" t="s">
        <v>7166</v>
      </c>
      <c r="E7313" t="s">
        <v>17</v>
      </c>
      <c r="F7313" t="s">
        <v>690</v>
      </c>
      <c r="G7313">
        <v>29109870</v>
      </c>
      <c r="H7313">
        <v>1982</v>
      </c>
      <c r="I7313" t="s">
        <v>16211</v>
      </c>
    </row>
    <row r="7314" spans="1:9">
      <c r="A7314" t="s">
        <v>9</v>
      </c>
      <c r="B7314">
        <v>122</v>
      </c>
      <c r="C7314" t="s">
        <v>16212</v>
      </c>
      <c r="D7314" t="s">
        <v>6443</v>
      </c>
      <c r="E7314" t="s">
        <v>12</v>
      </c>
      <c r="F7314" t="s">
        <v>13</v>
      </c>
      <c r="G7314">
        <v>16062164</v>
      </c>
      <c r="H7314">
        <v>1962</v>
      </c>
      <c r="I7314" t="s">
        <v>16213</v>
      </c>
    </row>
    <row r="7315" spans="1:9">
      <c r="A7315" t="s">
        <v>9</v>
      </c>
      <c r="B7315">
        <v>122</v>
      </c>
      <c r="C7315" t="s">
        <v>16214</v>
      </c>
      <c r="D7315" t="s">
        <v>16215</v>
      </c>
      <c r="E7315" t="s">
        <v>17</v>
      </c>
      <c r="F7315" t="s">
        <v>13</v>
      </c>
      <c r="G7315">
        <v>12290104</v>
      </c>
      <c r="H7315">
        <v>1956</v>
      </c>
      <c r="I7315" t="s">
        <v>16216</v>
      </c>
    </row>
    <row r="7316" spans="1:9">
      <c r="A7316" t="s">
        <v>9</v>
      </c>
      <c r="B7316">
        <v>122</v>
      </c>
      <c r="C7316" t="s">
        <v>16217</v>
      </c>
      <c r="D7316" t="s">
        <v>16218</v>
      </c>
      <c r="E7316" t="s">
        <v>17</v>
      </c>
      <c r="F7316" t="s">
        <v>18</v>
      </c>
      <c r="G7316">
        <v>6219385</v>
      </c>
      <c r="H7316">
        <v>1950</v>
      </c>
      <c r="I7316" t="s">
        <v>16219</v>
      </c>
    </row>
    <row r="7317" spans="1:9">
      <c r="A7317" t="s">
        <v>9</v>
      </c>
      <c r="B7317">
        <v>122</v>
      </c>
      <c r="C7317" t="s">
        <v>2596</v>
      </c>
      <c r="D7317" t="s">
        <v>16220</v>
      </c>
      <c r="E7317" t="s">
        <v>12</v>
      </c>
      <c r="F7317" t="s">
        <v>13</v>
      </c>
      <c r="G7317">
        <v>18548278</v>
      </c>
      <c r="H7317">
        <v>1967</v>
      </c>
      <c r="I7317" t="s">
        <v>16221</v>
      </c>
    </row>
    <row r="7318" spans="1:9">
      <c r="A7318" t="s">
        <v>9</v>
      </c>
      <c r="B7318">
        <v>122</v>
      </c>
      <c r="C7318" t="s">
        <v>16222</v>
      </c>
      <c r="D7318" t="s">
        <v>16223</v>
      </c>
      <c r="E7318" t="s">
        <v>17</v>
      </c>
      <c r="F7318" t="s">
        <v>18</v>
      </c>
      <c r="G7318">
        <v>2610666</v>
      </c>
      <c r="H7318">
        <v>1930</v>
      </c>
      <c r="I7318" t="s">
        <v>16224</v>
      </c>
    </row>
    <row r="7319" spans="1:9">
      <c r="A7319" t="s">
        <v>9</v>
      </c>
      <c r="B7319">
        <v>122</v>
      </c>
      <c r="C7319" t="s">
        <v>825</v>
      </c>
      <c r="D7319" t="s">
        <v>16225</v>
      </c>
      <c r="E7319" t="s">
        <v>17</v>
      </c>
      <c r="F7319" t="s">
        <v>18</v>
      </c>
      <c r="G7319">
        <v>2761749</v>
      </c>
      <c r="H7319">
        <v>1936</v>
      </c>
      <c r="I7319" t="s">
        <v>16226</v>
      </c>
    </row>
    <row r="7320" spans="1:9">
      <c r="A7320" t="s">
        <v>9</v>
      </c>
      <c r="B7320">
        <v>122</v>
      </c>
      <c r="C7320" t="s">
        <v>825</v>
      </c>
      <c r="D7320" t="s">
        <v>9471</v>
      </c>
      <c r="E7320" t="s">
        <v>12</v>
      </c>
      <c r="F7320" t="s">
        <v>13</v>
      </c>
      <c r="G7320">
        <v>8632799</v>
      </c>
      <c r="H7320">
        <v>1951</v>
      </c>
      <c r="I7320" t="s">
        <v>16227</v>
      </c>
    </row>
    <row r="7321" spans="1:9">
      <c r="A7321" t="s">
        <v>9</v>
      </c>
      <c r="B7321">
        <v>122</v>
      </c>
      <c r="C7321" t="s">
        <v>825</v>
      </c>
      <c r="D7321" t="s">
        <v>16228</v>
      </c>
      <c r="E7321" t="s">
        <v>12</v>
      </c>
      <c r="F7321" t="s">
        <v>13</v>
      </c>
      <c r="G7321">
        <v>17617215</v>
      </c>
      <c r="H7321">
        <v>1965</v>
      </c>
      <c r="I7321" t="s">
        <v>16229</v>
      </c>
    </row>
    <row r="7322" spans="1:9">
      <c r="A7322" t="s">
        <v>9</v>
      </c>
      <c r="B7322">
        <v>122</v>
      </c>
      <c r="C7322" t="s">
        <v>825</v>
      </c>
      <c r="D7322" t="s">
        <v>16230</v>
      </c>
      <c r="E7322" t="s">
        <v>17</v>
      </c>
      <c r="F7322" t="s">
        <v>13</v>
      </c>
      <c r="G7322">
        <v>30136435</v>
      </c>
      <c r="H7322">
        <v>1983</v>
      </c>
      <c r="I7322" t="s">
        <v>16231</v>
      </c>
    </row>
    <row r="7323" spans="1:9">
      <c r="A7323" t="s">
        <v>9</v>
      </c>
      <c r="B7323">
        <v>122</v>
      </c>
      <c r="C7323" t="s">
        <v>825</v>
      </c>
      <c r="D7323" t="s">
        <v>16232</v>
      </c>
      <c r="E7323" t="s">
        <v>17</v>
      </c>
      <c r="F7323" t="s">
        <v>35</v>
      </c>
      <c r="G7323">
        <v>4091197</v>
      </c>
      <c r="H7323">
        <v>1941</v>
      </c>
      <c r="I7323" t="s">
        <v>16233</v>
      </c>
    </row>
    <row r="7324" spans="1:9">
      <c r="A7324" t="s">
        <v>9</v>
      </c>
      <c r="B7324">
        <v>122</v>
      </c>
      <c r="C7324" t="s">
        <v>825</v>
      </c>
      <c r="D7324" t="s">
        <v>3092</v>
      </c>
      <c r="E7324" t="s">
        <v>12</v>
      </c>
      <c r="F7324" t="s">
        <v>18</v>
      </c>
      <c r="G7324">
        <v>17796329</v>
      </c>
      <c r="H7324">
        <v>1965</v>
      </c>
      <c r="I7324" t="s">
        <v>16234</v>
      </c>
    </row>
    <row r="7325" spans="1:9">
      <c r="A7325" t="s">
        <v>9</v>
      </c>
      <c r="B7325">
        <v>122</v>
      </c>
      <c r="C7325" t="s">
        <v>16235</v>
      </c>
      <c r="D7325" t="s">
        <v>16236</v>
      </c>
      <c r="E7325" t="s">
        <v>12</v>
      </c>
      <c r="F7325" t="s">
        <v>18</v>
      </c>
      <c r="G7325">
        <v>8037257</v>
      </c>
      <c r="H7325">
        <v>1949</v>
      </c>
      <c r="I7325" t="s">
        <v>16237</v>
      </c>
    </row>
    <row r="7326" spans="1:9">
      <c r="A7326" t="s">
        <v>9</v>
      </c>
      <c r="B7326">
        <v>122</v>
      </c>
      <c r="C7326" t="s">
        <v>16235</v>
      </c>
      <c r="D7326" t="s">
        <v>8127</v>
      </c>
      <c r="E7326" t="s">
        <v>17</v>
      </c>
      <c r="F7326" t="s">
        <v>18</v>
      </c>
      <c r="G7326">
        <v>24484532</v>
      </c>
      <c r="H7326">
        <v>1975</v>
      </c>
      <c r="I7326" t="s">
        <v>16238</v>
      </c>
    </row>
    <row r="7327" spans="1:9">
      <c r="A7327" t="s">
        <v>9</v>
      </c>
      <c r="B7327">
        <v>122</v>
      </c>
      <c r="C7327" t="s">
        <v>16239</v>
      </c>
      <c r="D7327" t="s">
        <v>190</v>
      </c>
      <c r="E7327" t="s">
        <v>12</v>
      </c>
      <c r="F7327" t="s">
        <v>18</v>
      </c>
      <c r="G7327">
        <v>10952444</v>
      </c>
      <c r="H7327">
        <v>1953</v>
      </c>
      <c r="I7327" t="s">
        <v>16240</v>
      </c>
    </row>
    <row r="7328" spans="1:9">
      <c r="A7328" t="s">
        <v>9</v>
      </c>
      <c r="B7328">
        <v>122</v>
      </c>
      <c r="C7328" t="s">
        <v>2603</v>
      </c>
      <c r="D7328" t="s">
        <v>16241</v>
      </c>
      <c r="E7328" t="s">
        <v>12</v>
      </c>
      <c r="F7328" t="s">
        <v>18</v>
      </c>
      <c r="G7328">
        <v>16089560</v>
      </c>
      <c r="H7328">
        <v>1962</v>
      </c>
      <c r="I7328" t="s">
        <v>16242</v>
      </c>
    </row>
    <row r="7329" spans="1:9">
      <c r="A7329" t="s">
        <v>9</v>
      </c>
      <c r="B7329">
        <v>122</v>
      </c>
      <c r="C7329" t="s">
        <v>2613</v>
      </c>
      <c r="D7329" t="s">
        <v>16243</v>
      </c>
      <c r="E7329" t="s">
        <v>17</v>
      </c>
      <c r="F7329" t="s">
        <v>284</v>
      </c>
      <c r="G7329">
        <v>2244647</v>
      </c>
      <c r="H7329">
        <v>1923</v>
      </c>
      <c r="I7329" t="s">
        <v>16244</v>
      </c>
    </row>
    <row r="7330" spans="1:9">
      <c r="A7330" t="s">
        <v>9</v>
      </c>
      <c r="B7330">
        <v>122</v>
      </c>
      <c r="C7330" t="s">
        <v>16245</v>
      </c>
      <c r="D7330" t="s">
        <v>16246</v>
      </c>
      <c r="E7330" t="s">
        <v>17</v>
      </c>
      <c r="F7330" t="s">
        <v>18</v>
      </c>
      <c r="G7330">
        <v>22964347</v>
      </c>
      <c r="H7330">
        <v>1972</v>
      </c>
      <c r="I7330" t="s">
        <v>16247</v>
      </c>
    </row>
    <row r="7331" spans="1:9">
      <c r="A7331" t="s">
        <v>9</v>
      </c>
      <c r="B7331">
        <v>122</v>
      </c>
      <c r="C7331" t="s">
        <v>11100</v>
      </c>
      <c r="D7331" t="s">
        <v>16248</v>
      </c>
      <c r="E7331" t="s">
        <v>17</v>
      </c>
      <c r="F7331" t="s">
        <v>18</v>
      </c>
      <c r="G7331">
        <v>25594472</v>
      </c>
      <c r="H7331">
        <v>1977</v>
      </c>
      <c r="I7331" t="s">
        <v>16249</v>
      </c>
    </row>
    <row r="7332" spans="1:9">
      <c r="A7332" t="s">
        <v>9</v>
      </c>
      <c r="B7332">
        <v>122</v>
      </c>
      <c r="C7332" t="s">
        <v>16250</v>
      </c>
      <c r="D7332" t="s">
        <v>1139</v>
      </c>
      <c r="E7332" t="s">
        <v>17</v>
      </c>
      <c r="F7332" t="s">
        <v>18</v>
      </c>
      <c r="G7332">
        <v>16453021</v>
      </c>
      <c r="H7332">
        <v>1961</v>
      </c>
      <c r="I7332" t="s">
        <v>16251</v>
      </c>
    </row>
    <row r="7333" spans="1:9">
      <c r="A7333" t="s">
        <v>9</v>
      </c>
      <c r="B7333">
        <v>122</v>
      </c>
      <c r="C7333" t="s">
        <v>16252</v>
      </c>
      <c r="D7333" t="s">
        <v>11514</v>
      </c>
      <c r="E7333" t="s">
        <v>17</v>
      </c>
      <c r="F7333" t="s">
        <v>18</v>
      </c>
      <c r="G7333">
        <v>5103974</v>
      </c>
      <c r="H7333">
        <v>1945</v>
      </c>
      <c r="I7333" t="s">
        <v>16253</v>
      </c>
    </row>
    <row r="7334" spans="1:9">
      <c r="A7334" t="s">
        <v>9</v>
      </c>
      <c r="B7334">
        <v>122</v>
      </c>
      <c r="C7334" t="s">
        <v>16254</v>
      </c>
      <c r="D7334" t="s">
        <v>1662</v>
      </c>
      <c r="E7334" t="s">
        <v>12</v>
      </c>
      <c r="F7334" t="s">
        <v>13</v>
      </c>
      <c r="G7334">
        <v>14152431</v>
      </c>
      <c r="H7334">
        <v>1961</v>
      </c>
      <c r="I7334" t="s">
        <v>16255</v>
      </c>
    </row>
    <row r="7335" spans="1:9">
      <c r="A7335" t="s">
        <v>9</v>
      </c>
      <c r="B7335">
        <v>122</v>
      </c>
      <c r="C7335" t="s">
        <v>16256</v>
      </c>
      <c r="D7335" t="s">
        <v>1848</v>
      </c>
      <c r="E7335" t="s">
        <v>17</v>
      </c>
      <c r="F7335" t="s">
        <v>13</v>
      </c>
      <c r="G7335">
        <v>12498308</v>
      </c>
      <c r="H7335">
        <v>1956</v>
      </c>
      <c r="I7335" t="s">
        <v>16257</v>
      </c>
    </row>
    <row r="7336" spans="1:9">
      <c r="A7336" t="s">
        <v>9</v>
      </c>
      <c r="B7336">
        <v>122</v>
      </c>
      <c r="C7336" t="s">
        <v>8055</v>
      </c>
      <c r="D7336" t="s">
        <v>13344</v>
      </c>
      <c r="E7336" t="s">
        <v>12</v>
      </c>
      <c r="F7336" t="s">
        <v>18</v>
      </c>
      <c r="G7336">
        <v>27282898</v>
      </c>
      <c r="H7336">
        <v>1979</v>
      </c>
      <c r="I7336" t="s">
        <v>16258</v>
      </c>
    </row>
    <row r="7337" spans="1:9">
      <c r="A7337" t="s">
        <v>9</v>
      </c>
      <c r="B7337">
        <v>122</v>
      </c>
      <c r="C7337" t="s">
        <v>16259</v>
      </c>
      <c r="D7337" t="s">
        <v>1622</v>
      </c>
      <c r="E7337" t="s">
        <v>12</v>
      </c>
      <c r="F7337" t="s">
        <v>13</v>
      </c>
      <c r="G7337">
        <v>22735186</v>
      </c>
      <c r="H7337">
        <v>1972</v>
      </c>
      <c r="I7337" t="s">
        <v>16260</v>
      </c>
    </row>
    <row r="7338" spans="1:9">
      <c r="A7338" t="s">
        <v>9</v>
      </c>
      <c r="B7338">
        <v>122</v>
      </c>
      <c r="C7338" t="s">
        <v>13183</v>
      </c>
      <c r="D7338" t="s">
        <v>167</v>
      </c>
      <c r="E7338" t="s">
        <v>17</v>
      </c>
      <c r="F7338" t="s">
        <v>18</v>
      </c>
      <c r="G7338">
        <v>11893514</v>
      </c>
      <c r="H7338">
        <v>1956</v>
      </c>
      <c r="I7338" t="s">
        <v>16261</v>
      </c>
    </row>
    <row r="7339" spans="1:9">
      <c r="A7339" t="s">
        <v>9</v>
      </c>
      <c r="B7339">
        <v>122</v>
      </c>
      <c r="C7339" t="s">
        <v>13189</v>
      </c>
      <c r="D7339" t="s">
        <v>8814</v>
      </c>
      <c r="E7339" t="s">
        <v>12</v>
      </c>
      <c r="F7339" t="s">
        <v>18</v>
      </c>
      <c r="G7339">
        <v>10284193</v>
      </c>
      <c r="H7339">
        <v>1952</v>
      </c>
      <c r="I7339" t="s">
        <v>16262</v>
      </c>
    </row>
    <row r="7340" spans="1:9">
      <c r="A7340" t="s">
        <v>9</v>
      </c>
      <c r="B7340">
        <v>122</v>
      </c>
      <c r="C7340" t="s">
        <v>16263</v>
      </c>
      <c r="D7340" t="s">
        <v>15097</v>
      </c>
      <c r="E7340" t="s">
        <v>12</v>
      </c>
      <c r="F7340" t="s">
        <v>18</v>
      </c>
      <c r="G7340">
        <v>4393893</v>
      </c>
      <c r="H7340">
        <v>1942</v>
      </c>
      <c r="I7340" t="s">
        <v>16264</v>
      </c>
    </row>
    <row r="7341" spans="1:9">
      <c r="A7341" t="s">
        <v>9</v>
      </c>
      <c r="B7341">
        <v>122</v>
      </c>
      <c r="C7341" t="s">
        <v>14953</v>
      </c>
      <c r="D7341" t="s">
        <v>16265</v>
      </c>
      <c r="E7341" t="s">
        <v>12</v>
      </c>
      <c r="F7341" t="s">
        <v>13</v>
      </c>
      <c r="G7341">
        <v>40891015</v>
      </c>
      <c r="H7341">
        <v>1997</v>
      </c>
      <c r="I7341" t="s">
        <v>16266</v>
      </c>
    </row>
    <row r="7342" spans="1:9">
      <c r="A7342" t="s">
        <v>9</v>
      </c>
      <c r="B7342">
        <v>122</v>
      </c>
      <c r="C7342" t="s">
        <v>16267</v>
      </c>
      <c r="D7342" t="s">
        <v>16268</v>
      </c>
      <c r="E7342" t="s">
        <v>17</v>
      </c>
      <c r="F7342" t="s">
        <v>13</v>
      </c>
      <c r="G7342">
        <v>17200265</v>
      </c>
      <c r="H7342">
        <v>1965</v>
      </c>
      <c r="I7342" t="s">
        <v>15890</v>
      </c>
    </row>
    <row r="7343" spans="1:9">
      <c r="A7343" t="s">
        <v>9</v>
      </c>
      <c r="B7343">
        <v>122</v>
      </c>
      <c r="C7343" t="s">
        <v>16269</v>
      </c>
      <c r="D7343" t="s">
        <v>16270</v>
      </c>
      <c r="E7343" t="s">
        <v>12</v>
      </c>
      <c r="F7343" t="s">
        <v>18</v>
      </c>
      <c r="G7343">
        <v>13481851</v>
      </c>
      <c r="H7343">
        <v>1959</v>
      </c>
      <c r="I7343" t="s">
        <v>16271</v>
      </c>
    </row>
    <row r="7344" spans="1:9">
      <c r="A7344" t="s">
        <v>9</v>
      </c>
      <c r="B7344">
        <v>122</v>
      </c>
      <c r="C7344" t="s">
        <v>16272</v>
      </c>
      <c r="D7344" t="s">
        <v>16273</v>
      </c>
      <c r="E7344" t="s">
        <v>12</v>
      </c>
      <c r="F7344" t="s">
        <v>18</v>
      </c>
      <c r="G7344">
        <v>4262704</v>
      </c>
      <c r="H7344">
        <v>1937</v>
      </c>
      <c r="I7344" t="s">
        <v>16274</v>
      </c>
    </row>
    <row r="7345" spans="1:9">
      <c r="A7345" t="s">
        <v>9</v>
      </c>
      <c r="B7345">
        <v>122</v>
      </c>
      <c r="C7345" t="s">
        <v>13223</v>
      </c>
      <c r="D7345" t="s">
        <v>179</v>
      </c>
      <c r="E7345" t="s">
        <v>12</v>
      </c>
      <c r="F7345" t="s">
        <v>18</v>
      </c>
      <c r="G7345">
        <v>4412854</v>
      </c>
      <c r="H7345">
        <v>1943</v>
      </c>
      <c r="I7345" t="s">
        <v>16275</v>
      </c>
    </row>
    <row r="7346" spans="1:9">
      <c r="A7346" t="s">
        <v>9</v>
      </c>
      <c r="B7346">
        <v>122</v>
      </c>
      <c r="C7346" t="s">
        <v>2649</v>
      </c>
      <c r="D7346" t="s">
        <v>9594</v>
      </c>
      <c r="E7346" t="s">
        <v>17</v>
      </c>
      <c r="F7346" t="s">
        <v>35</v>
      </c>
      <c r="G7346">
        <v>14369527</v>
      </c>
      <c r="H7346">
        <v>1961</v>
      </c>
      <c r="I7346" t="s">
        <v>16276</v>
      </c>
    </row>
    <row r="7347" spans="1:9">
      <c r="A7347" t="s">
        <v>9</v>
      </c>
      <c r="B7347">
        <v>122</v>
      </c>
      <c r="C7347" t="s">
        <v>16277</v>
      </c>
      <c r="D7347" t="s">
        <v>616</v>
      </c>
      <c r="E7347" t="s">
        <v>12</v>
      </c>
      <c r="F7347" t="s">
        <v>13</v>
      </c>
      <c r="G7347">
        <v>12153460</v>
      </c>
      <c r="H7347">
        <v>1956</v>
      </c>
      <c r="I7347" t="s">
        <v>16278</v>
      </c>
    </row>
    <row r="7348" spans="1:9">
      <c r="A7348" t="s">
        <v>9</v>
      </c>
      <c r="B7348">
        <v>122</v>
      </c>
      <c r="C7348" t="s">
        <v>4377</v>
      </c>
      <c r="D7348" t="s">
        <v>16279</v>
      </c>
      <c r="E7348" t="s">
        <v>17</v>
      </c>
      <c r="F7348" t="s">
        <v>18</v>
      </c>
      <c r="G7348">
        <v>3680517</v>
      </c>
      <c r="H7348">
        <v>1938</v>
      </c>
      <c r="I7348" t="s">
        <v>16280</v>
      </c>
    </row>
    <row r="7349" spans="1:9">
      <c r="A7349" t="s">
        <v>9</v>
      </c>
      <c r="B7349">
        <v>122</v>
      </c>
      <c r="C7349" t="s">
        <v>2711</v>
      </c>
      <c r="D7349" t="s">
        <v>5797</v>
      </c>
      <c r="E7349" t="s">
        <v>17</v>
      </c>
      <c r="F7349" t="s">
        <v>13</v>
      </c>
      <c r="G7349">
        <v>16493192</v>
      </c>
      <c r="H7349">
        <v>1963</v>
      </c>
      <c r="I7349" t="s">
        <v>16281</v>
      </c>
    </row>
    <row r="7350" spans="1:9">
      <c r="A7350" t="s">
        <v>9</v>
      </c>
      <c r="B7350">
        <v>122</v>
      </c>
      <c r="C7350" t="s">
        <v>16282</v>
      </c>
      <c r="D7350" t="s">
        <v>8730</v>
      </c>
      <c r="E7350" t="s">
        <v>12</v>
      </c>
      <c r="F7350" t="s">
        <v>13</v>
      </c>
      <c r="G7350">
        <v>22133976</v>
      </c>
      <c r="H7350">
        <v>1971</v>
      </c>
      <c r="I7350" t="s">
        <v>16283</v>
      </c>
    </row>
    <row r="7351" spans="1:9">
      <c r="A7351" t="s">
        <v>9</v>
      </c>
      <c r="B7351">
        <v>122</v>
      </c>
      <c r="C7351" t="s">
        <v>894</v>
      </c>
      <c r="D7351" t="s">
        <v>354</v>
      </c>
      <c r="E7351" t="s">
        <v>12</v>
      </c>
      <c r="F7351" t="s">
        <v>18</v>
      </c>
      <c r="G7351">
        <v>4374561</v>
      </c>
      <c r="H7351">
        <v>1941</v>
      </c>
      <c r="I7351" t="s">
        <v>16284</v>
      </c>
    </row>
    <row r="7352" spans="1:9">
      <c r="A7352" t="s">
        <v>9</v>
      </c>
      <c r="B7352">
        <v>122</v>
      </c>
      <c r="C7352" t="s">
        <v>894</v>
      </c>
      <c r="D7352" t="s">
        <v>1020</v>
      </c>
      <c r="E7352" t="s">
        <v>12</v>
      </c>
      <c r="F7352" t="s">
        <v>18</v>
      </c>
      <c r="G7352">
        <v>7375820</v>
      </c>
      <c r="H7352">
        <v>1949</v>
      </c>
      <c r="I7352" t="s">
        <v>16285</v>
      </c>
    </row>
    <row r="7353" spans="1:9">
      <c r="A7353" t="s">
        <v>9</v>
      </c>
      <c r="B7353">
        <v>122</v>
      </c>
      <c r="C7353" t="s">
        <v>894</v>
      </c>
      <c r="D7353" t="s">
        <v>11384</v>
      </c>
      <c r="E7353" t="s">
        <v>17</v>
      </c>
      <c r="F7353" t="s">
        <v>18</v>
      </c>
      <c r="G7353">
        <v>10142057</v>
      </c>
      <c r="H7353">
        <v>1952</v>
      </c>
      <c r="I7353" t="s">
        <v>15948</v>
      </c>
    </row>
    <row r="7354" spans="1:9">
      <c r="A7354" t="s">
        <v>9</v>
      </c>
      <c r="B7354">
        <v>122</v>
      </c>
      <c r="C7354" t="s">
        <v>16286</v>
      </c>
      <c r="D7354" t="s">
        <v>16287</v>
      </c>
      <c r="E7354" t="s">
        <v>12</v>
      </c>
      <c r="F7354" t="s">
        <v>18</v>
      </c>
      <c r="G7354">
        <v>16600267</v>
      </c>
      <c r="H7354">
        <v>1964</v>
      </c>
      <c r="I7354" t="s">
        <v>16288</v>
      </c>
    </row>
    <row r="7355" spans="1:9">
      <c r="A7355" t="s">
        <v>9</v>
      </c>
      <c r="B7355">
        <v>122</v>
      </c>
      <c r="C7355" t="s">
        <v>16289</v>
      </c>
      <c r="D7355" t="s">
        <v>3888</v>
      </c>
      <c r="E7355" t="s">
        <v>12</v>
      </c>
      <c r="F7355" t="s">
        <v>13</v>
      </c>
      <c r="G7355">
        <v>28799414</v>
      </c>
      <c r="H7355">
        <v>1981</v>
      </c>
      <c r="I7355" t="s">
        <v>16290</v>
      </c>
    </row>
    <row r="7356" spans="1:9">
      <c r="A7356" t="s">
        <v>9</v>
      </c>
      <c r="B7356">
        <v>122</v>
      </c>
      <c r="C7356" t="s">
        <v>16291</v>
      </c>
      <c r="D7356" t="s">
        <v>16292</v>
      </c>
      <c r="E7356" t="s">
        <v>17</v>
      </c>
      <c r="F7356" t="s">
        <v>18</v>
      </c>
      <c r="G7356">
        <v>14102235</v>
      </c>
      <c r="H7356">
        <v>1960</v>
      </c>
      <c r="I7356" t="s">
        <v>16293</v>
      </c>
    </row>
    <row r="7357" spans="1:9">
      <c r="A7357" t="s">
        <v>9</v>
      </c>
      <c r="B7357">
        <v>122</v>
      </c>
      <c r="C7357" t="s">
        <v>2704</v>
      </c>
      <c r="D7357" t="s">
        <v>16294</v>
      </c>
      <c r="E7357" t="s">
        <v>12</v>
      </c>
      <c r="F7357" t="s">
        <v>18</v>
      </c>
      <c r="G7357">
        <v>7684733</v>
      </c>
      <c r="H7357">
        <v>1949</v>
      </c>
      <c r="I7357" t="s">
        <v>16295</v>
      </c>
    </row>
    <row r="7358" spans="1:9">
      <c r="A7358" t="s">
        <v>9</v>
      </c>
      <c r="B7358">
        <v>122</v>
      </c>
      <c r="C7358" t="s">
        <v>16296</v>
      </c>
      <c r="D7358" t="s">
        <v>16297</v>
      </c>
      <c r="E7358" t="s">
        <v>17</v>
      </c>
      <c r="F7358" t="s">
        <v>155</v>
      </c>
      <c r="G7358">
        <v>290193</v>
      </c>
      <c r="H7358">
        <v>1926</v>
      </c>
      <c r="I7358" t="s">
        <v>16298</v>
      </c>
    </row>
    <row r="7359" spans="1:9">
      <c r="A7359" t="s">
        <v>9</v>
      </c>
      <c r="B7359">
        <v>122</v>
      </c>
      <c r="C7359" t="s">
        <v>16299</v>
      </c>
      <c r="D7359" t="s">
        <v>486</v>
      </c>
      <c r="E7359" t="s">
        <v>17</v>
      </c>
      <c r="F7359" t="s">
        <v>56</v>
      </c>
      <c r="G7359">
        <v>10830700</v>
      </c>
      <c r="H7359">
        <v>1952</v>
      </c>
      <c r="I7359" t="s">
        <v>16300</v>
      </c>
    </row>
    <row r="7360" spans="1:9">
      <c r="A7360" t="s">
        <v>9</v>
      </c>
      <c r="B7360">
        <v>122</v>
      </c>
      <c r="C7360" t="s">
        <v>16301</v>
      </c>
      <c r="D7360" t="s">
        <v>143</v>
      </c>
      <c r="E7360" t="s">
        <v>12</v>
      </c>
      <c r="F7360" t="s">
        <v>13</v>
      </c>
      <c r="G7360">
        <v>4447787</v>
      </c>
      <c r="H7360">
        <v>1944</v>
      </c>
      <c r="I7360" t="s">
        <v>16302</v>
      </c>
    </row>
    <row r="7361" spans="1:9">
      <c r="A7361" t="s">
        <v>9</v>
      </c>
      <c r="B7361">
        <v>122</v>
      </c>
      <c r="C7361" t="s">
        <v>16303</v>
      </c>
      <c r="D7361" t="s">
        <v>16304</v>
      </c>
      <c r="E7361" t="s">
        <v>17</v>
      </c>
      <c r="F7361" t="s">
        <v>35</v>
      </c>
      <c r="G7361">
        <v>1722879</v>
      </c>
      <c r="H7361">
        <v>1933</v>
      </c>
      <c r="I7361" t="s">
        <v>16305</v>
      </c>
    </row>
    <row r="7362" spans="1:9">
      <c r="A7362" t="s">
        <v>9</v>
      </c>
      <c r="B7362">
        <v>122</v>
      </c>
      <c r="C7362" t="s">
        <v>16306</v>
      </c>
      <c r="D7362" t="s">
        <v>16307</v>
      </c>
      <c r="E7362" t="s">
        <v>17</v>
      </c>
      <c r="F7362" t="s">
        <v>18</v>
      </c>
      <c r="G7362">
        <v>2613674</v>
      </c>
      <c r="H7362">
        <v>1929</v>
      </c>
      <c r="I7362" t="s">
        <v>16308</v>
      </c>
    </row>
    <row r="7363" spans="1:9">
      <c r="A7363" t="s">
        <v>9</v>
      </c>
      <c r="B7363">
        <v>122</v>
      </c>
      <c r="C7363" t="s">
        <v>8156</v>
      </c>
      <c r="D7363" t="s">
        <v>16309</v>
      </c>
      <c r="E7363" t="s">
        <v>17</v>
      </c>
      <c r="F7363" t="s">
        <v>18</v>
      </c>
      <c r="G7363">
        <v>4416166</v>
      </c>
      <c r="H7363">
        <v>1942</v>
      </c>
      <c r="I7363" t="s">
        <v>16310</v>
      </c>
    </row>
    <row r="7364" spans="1:9">
      <c r="A7364" t="s">
        <v>9</v>
      </c>
      <c r="B7364">
        <v>122</v>
      </c>
      <c r="C7364" t="s">
        <v>967</v>
      </c>
      <c r="D7364" t="s">
        <v>16129</v>
      </c>
      <c r="E7364" t="s">
        <v>12</v>
      </c>
      <c r="F7364" t="s">
        <v>13</v>
      </c>
      <c r="G7364">
        <v>10893063</v>
      </c>
      <c r="H7364">
        <v>1953</v>
      </c>
      <c r="I7364" t="s">
        <v>16195</v>
      </c>
    </row>
    <row r="7365" spans="1:9">
      <c r="A7365" t="s">
        <v>9</v>
      </c>
      <c r="B7365">
        <v>122</v>
      </c>
      <c r="C7365" t="s">
        <v>16311</v>
      </c>
      <c r="D7365" t="s">
        <v>16312</v>
      </c>
      <c r="E7365" t="s">
        <v>17</v>
      </c>
      <c r="F7365" t="s">
        <v>18</v>
      </c>
      <c r="G7365">
        <v>28064838</v>
      </c>
      <c r="H7365">
        <v>1980</v>
      </c>
      <c r="I7365" t="s">
        <v>16313</v>
      </c>
    </row>
    <row r="7366" spans="1:9">
      <c r="A7366" t="s">
        <v>9</v>
      </c>
      <c r="B7366">
        <v>122</v>
      </c>
      <c r="C7366" t="s">
        <v>16314</v>
      </c>
      <c r="D7366" t="s">
        <v>16315</v>
      </c>
      <c r="E7366" t="s">
        <v>17</v>
      </c>
      <c r="F7366" t="s">
        <v>18</v>
      </c>
      <c r="G7366">
        <v>4645345</v>
      </c>
      <c r="H7366">
        <v>1943</v>
      </c>
      <c r="I7366" t="s">
        <v>16316</v>
      </c>
    </row>
    <row r="7367" spans="1:9">
      <c r="A7367" t="s">
        <v>9</v>
      </c>
      <c r="B7367">
        <v>122</v>
      </c>
      <c r="C7367" t="s">
        <v>16317</v>
      </c>
      <c r="D7367" t="s">
        <v>16318</v>
      </c>
      <c r="E7367" t="s">
        <v>12</v>
      </c>
      <c r="F7367" t="s">
        <v>284</v>
      </c>
      <c r="G7367">
        <v>22099784</v>
      </c>
      <c r="H7367">
        <v>1971</v>
      </c>
      <c r="I7367" t="s">
        <v>16319</v>
      </c>
    </row>
    <row r="7368" spans="1:9">
      <c r="A7368" t="s">
        <v>9</v>
      </c>
      <c r="B7368">
        <v>122</v>
      </c>
      <c r="C7368" t="s">
        <v>16320</v>
      </c>
      <c r="D7368" t="s">
        <v>16321</v>
      </c>
      <c r="E7368" t="s">
        <v>12</v>
      </c>
      <c r="F7368" t="s">
        <v>18</v>
      </c>
      <c r="G7368">
        <v>7595675</v>
      </c>
      <c r="H7368">
        <v>1947</v>
      </c>
      <c r="I7368" t="s">
        <v>16322</v>
      </c>
    </row>
    <row r="7369" spans="1:9">
      <c r="A7369" t="s">
        <v>9</v>
      </c>
      <c r="B7369">
        <v>122</v>
      </c>
      <c r="C7369" t="s">
        <v>16323</v>
      </c>
      <c r="D7369" t="s">
        <v>16324</v>
      </c>
      <c r="E7369" t="s">
        <v>12</v>
      </c>
      <c r="F7369" t="s">
        <v>13</v>
      </c>
      <c r="G7369">
        <v>26787254</v>
      </c>
      <c r="H7369">
        <v>1978</v>
      </c>
      <c r="I7369" t="s">
        <v>16325</v>
      </c>
    </row>
    <row r="7370" spans="1:9">
      <c r="A7370" t="s">
        <v>9</v>
      </c>
      <c r="B7370">
        <v>122</v>
      </c>
      <c r="C7370" t="s">
        <v>13387</v>
      </c>
      <c r="D7370" t="s">
        <v>16326</v>
      </c>
      <c r="E7370" t="s">
        <v>12</v>
      </c>
      <c r="F7370" t="s">
        <v>56</v>
      </c>
      <c r="G7370">
        <v>25070874</v>
      </c>
      <c r="H7370">
        <v>1976</v>
      </c>
      <c r="I7370" t="s">
        <v>16327</v>
      </c>
    </row>
    <row r="7371" spans="1:9">
      <c r="A7371" t="s">
        <v>9</v>
      </c>
      <c r="B7371">
        <v>122</v>
      </c>
      <c r="C7371" t="s">
        <v>16328</v>
      </c>
      <c r="D7371" t="s">
        <v>16329</v>
      </c>
      <c r="E7371" t="s">
        <v>12</v>
      </c>
      <c r="F7371" t="s">
        <v>13</v>
      </c>
      <c r="G7371">
        <v>37704518</v>
      </c>
      <c r="H7371">
        <v>1995</v>
      </c>
      <c r="I7371" t="s">
        <v>16330</v>
      </c>
    </row>
    <row r="7372" spans="1:9">
      <c r="A7372" t="s">
        <v>9</v>
      </c>
      <c r="B7372">
        <v>122</v>
      </c>
      <c r="C7372" t="s">
        <v>981</v>
      </c>
      <c r="D7372" t="s">
        <v>6564</v>
      </c>
      <c r="E7372" t="s">
        <v>17</v>
      </c>
      <c r="F7372" t="s">
        <v>18</v>
      </c>
      <c r="G7372">
        <v>22430442</v>
      </c>
      <c r="H7372">
        <v>1971</v>
      </c>
      <c r="I7372" t="s">
        <v>16331</v>
      </c>
    </row>
    <row r="7373" spans="1:9">
      <c r="A7373" t="s">
        <v>9</v>
      </c>
      <c r="B7373">
        <v>122</v>
      </c>
      <c r="C7373" t="s">
        <v>16332</v>
      </c>
      <c r="D7373" t="s">
        <v>16333</v>
      </c>
      <c r="E7373" t="s">
        <v>17</v>
      </c>
      <c r="F7373" t="s">
        <v>18</v>
      </c>
      <c r="G7373">
        <v>14400671</v>
      </c>
      <c r="H7373">
        <v>1961</v>
      </c>
      <c r="I7373" t="s">
        <v>16334</v>
      </c>
    </row>
    <row r="7374" spans="1:9">
      <c r="A7374" t="s">
        <v>9</v>
      </c>
      <c r="B7374">
        <v>122</v>
      </c>
      <c r="C7374" t="s">
        <v>16335</v>
      </c>
      <c r="D7374" t="s">
        <v>16336</v>
      </c>
      <c r="E7374" t="s">
        <v>12</v>
      </c>
      <c r="F7374" t="s">
        <v>13</v>
      </c>
      <c r="G7374">
        <v>43820812</v>
      </c>
      <c r="H7374">
        <v>2002</v>
      </c>
      <c r="I7374" t="s">
        <v>16337</v>
      </c>
    </row>
    <row r="7375" spans="1:9">
      <c r="A7375" t="s">
        <v>9</v>
      </c>
      <c r="B7375">
        <v>122</v>
      </c>
      <c r="C7375" t="s">
        <v>16338</v>
      </c>
      <c r="D7375" t="s">
        <v>16339</v>
      </c>
      <c r="E7375" t="s">
        <v>17</v>
      </c>
      <c r="F7375" t="s">
        <v>18</v>
      </c>
      <c r="G7375">
        <v>3944921</v>
      </c>
      <c r="H7375">
        <v>1940</v>
      </c>
      <c r="I7375" t="s">
        <v>16340</v>
      </c>
    </row>
    <row r="7376" spans="1:9">
      <c r="A7376" t="s">
        <v>9</v>
      </c>
      <c r="B7376">
        <v>122</v>
      </c>
      <c r="C7376" t="s">
        <v>16341</v>
      </c>
      <c r="D7376" t="s">
        <v>16342</v>
      </c>
      <c r="E7376" t="s">
        <v>17</v>
      </c>
      <c r="F7376" t="s">
        <v>13</v>
      </c>
      <c r="G7376">
        <v>10831743</v>
      </c>
      <c r="H7376">
        <v>1953</v>
      </c>
      <c r="I7376" t="s">
        <v>16074</v>
      </c>
    </row>
    <row r="7377" spans="1:9">
      <c r="A7377" t="s">
        <v>9</v>
      </c>
      <c r="B7377">
        <v>122</v>
      </c>
      <c r="C7377" t="s">
        <v>16343</v>
      </c>
      <c r="D7377" t="s">
        <v>16344</v>
      </c>
      <c r="E7377" t="s">
        <v>17</v>
      </c>
      <c r="F7377" t="s">
        <v>13</v>
      </c>
      <c r="G7377">
        <v>3756621</v>
      </c>
      <c r="H7377">
        <v>1938</v>
      </c>
      <c r="I7377" t="s">
        <v>16345</v>
      </c>
    </row>
    <row r="7378" spans="1:9">
      <c r="A7378" t="s">
        <v>9</v>
      </c>
      <c r="B7378">
        <v>122</v>
      </c>
      <c r="C7378" t="s">
        <v>2762</v>
      </c>
      <c r="D7378" t="s">
        <v>16346</v>
      </c>
      <c r="E7378" t="s">
        <v>17</v>
      </c>
      <c r="F7378" t="s">
        <v>18</v>
      </c>
      <c r="G7378">
        <v>2506569</v>
      </c>
      <c r="H7378">
        <v>1939</v>
      </c>
      <c r="I7378" t="s">
        <v>16347</v>
      </c>
    </row>
    <row r="7379" spans="1:9">
      <c r="A7379" t="s">
        <v>9</v>
      </c>
      <c r="B7379">
        <v>122</v>
      </c>
      <c r="C7379" t="s">
        <v>16348</v>
      </c>
      <c r="D7379" t="s">
        <v>7593</v>
      </c>
      <c r="E7379" t="s">
        <v>12</v>
      </c>
      <c r="F7379" t="s">
        <v>18</v>
      </c>
      <c r="G7379">
        <v>4521640</v>
      </c>
      <c r="H7379">
        <v>1945</v>
      </c>
      <c r="I7379" t="s">
        <v>15981</v>
      </c>
    </row>
    <row r="7380" spans="1:9">
      <c r="A7380" t="s">
        <v>9</v>
      </c>
      <c r="B7380">
        <v>122</v>
      </c>
      <c r="C7380" t="s">
        <v>16349</v>
      </c>
      <c r="D7380" t="s">
        <v>16350</v>
      </c>
      <c r="E7380" t="s">
        <v>12</v>
      </c>
      <c r="F7380" t="s">
        <v>35</v>
      </c>
      <c r="G7380">
        <v>1141506</v>
      </c>
      <c r="H7380">
        <v>1919</v>
      </c>
      <c r="I7380" t="s">
        <v>16351</v>
      </c>
    </row>
    <row r="7381" spans="1:9">
      <c r="A7381" t="s">
        <v>9</v>
      </c>
      <c r="B7381">
        <v>122</v>
      </c>
      <c r="C7381" t="s">
        <v>13404</v>
      </c>
      <c r="D7381" t="s">
        <v>12069</v>
      </c>
      <c r="E7381" t="s">
        <v>12</v>
      </c>
      <c r="F7381" t="s">
        <v>18</v>
      </c>
      <c r="G7381">
        <v>22960841</v>
      </c>
      <c r="H7381">
        <v>1972</v>
      </c>
      <c r="I7381" t="s">
        <v>16352</v>
      </c>
    </row>
    <row r="7382" spans="1:9">
      <c r="A7382" t="s">
        <v>9</v>
      </c>
      <c r="B7382">
        <v>122</v>
      </c>
      <c r="C7382" t="s">
        <v>16353</v>
      </c>
      <c r="D7382" t="s">
        <v>16354</v>
      </c>
      <c r="E7382" t="s">
        <v>17</v>
      </c>
      <c r="F7382" t="s">
        <v>13</v>
      </c>
      <c r="G7382">
        <v>21587362</v>
      </c>
      <c r="H7382">
        <v>1970</v>
      </c>
      <c r="I7382" t="s">
        <v>16355</v>
      </c>
    </row>
    <row r="7383" spans="1:9">
      <c r="A7383" t="s">
        <v>9</v>
      </c>
      <c r="B7383">
        <v>122</v>
      </c>
      <c r="C7383" t="s">
        <v>16356</v>
      </c>
      <c r="D7383" t="s">
        <v>16357</v>
      </c>
      <c r="E7383" t="s">
        <v>12</v>
      </c>
      <c r="F7383" t="s">
        <v>18</v>
      </c>
      <c r="G7383">
        <v>4404954</v>
      </c>
      <c r="H7383">
        <v>1943</v>
      </c>
      <c r="I7383" t="s">
        <v>16358</v>
      </c>
    </row>
    <row r="7384" spans="1:9">
      <c r="A7384" t="s">
        <v>9</v>
      </c>
      <c r="B7384">
        <v>122</v>
      </c>
      <c r="C7384" t="s">
        <v>16359</v>
      </c>
      <c r="D7384" t="s">
        <v>3894</v>
      </c>
      <c r="E7384" t="s">
        <v>12</v>
      </c>
      <c r="F7384" t="s">
        <v>18</v>
      </c>
      <c r="G7384">
        <v>13133423</v>
      </c>
      <c r="H7384">
        <v>1957</v>
      </c>
      <c r="I7384" t="s">
        <v>16172</v>
      </c>
    </row>
    <row r="7385" spans="1:9">
      <c r="A7385" t="s">
        <v>9</v>
      </c>
      <c r="B7385">
        <v>122</v>
      </c>
      <c r="C7385" t="s">
        <v>16360</v>
      </c>
      <c r="D7385" t="s">
        <v>16361</v>
      </c>
      <c r="E7385" t="s">
        <v>12</v>
      </c>
      <c r="F7385" t="s">
        <v>18</v>
      </c>
      <c r="G7385">
        <v>13315336</v>
      </c>
      <c r="H7385">
        <v>1957</v>
      </c>
      <c r="I7385" t="s">
        <v>16362</v>
      </c>
    </row>
    <row r="7386" spans="1:9">
      <c r="A7386" t="s">
        <v>9</v>
      </c>
      <c r="B7386">
        <v>122</v>
      </c>
      <c r="C7386" t="s">
        <v>16363</v>
      </c>
      <c r="D7386" t="s">
        <v>14276</v>
      </c>
      <c r="E7386" t="s">
        <v>12</v>
      </c>
      <c r="F7386" t="s">
        <v>18</v>
      </c>
      <c r="G7386">
        <v>7691535</v>
      </c>
      <c r="H7386">
        <v>1949</v>
      </c>
      <c r="I7386" t="s">
        <v>16364</v>
      </c>
    </row>
    <row r="7387" spans="1:9">
      <c r="A7387" t="s">
        <v>9</v>
      </c>
      <c r="B7387">
        <v>122</v>
      </c>
      <c r="C7387" t="s">
        <v>1002</v>
      </c>
      <c r="D7387" t="s">
        <v>1006</v>
      </c>
      <c r="E7387" t="s">
        <v>17</v>
      </c>
      <c r="F7387" t="s">
        <v>18</v>
      </c>
      <c r="G7387">
        <v>13922473</v>
      </c>
      <c r="H7387">
        <v>1957</v>
      </c>
      <c r="I7387" t="s">
        <v>15875</v>
      </c>
    </row>
    <row r="7388" spans="1:9">
      <c r="A7388" t="s">
        <v>9</v>
      </c>
      <c r="B7388">
        <v>122</v>
      </c>
      <c r="C7388" t="s">
        <v>16365</v>
      </c>
      <c r="D7388" t="s">
        <v>1442</v>
      </c>
      <c r="E7388" t="s">
        <v>17</v>
      </c>
      <c r="F7388" t="s">
        <v>18</v>
      </c>
      <c r="G7388">
        <v>6616724</v>
      </c>
      <c r="H7388">
        <v>1939</v>
      </c>
      <c r="I7388" t="s">
        <v>16366</v>
      </c>
    </row>
    <row r="7389" spans="1:9">
      <c r="A7389" t="s">
        <v>9</v>
      </c>
      <c r="B7389">
        <v>122</v>
      </c>
      <c r="C7389" t="s">
        <v>2795</v>
      </c>
      <c r="D7389" t="s">
        <v>326</v>
      </c>
      <c r="E7389" t="s">
        <v>17</v>
      </c>
      <c r="F7389" t="s">
        <v>690</v>
      </c>
      <c r="G7389">
        <v>14618150</v>
      </c>
      <c r="H7389">
        <v>1961</v>
      </c>
      <c r="I7389" t="s">
        <v>16367</v>
      </c>
    </row>
    <row r="7390" spans="1:9">
      <c r="A7390" t="s">
        <v>9</v>
      </c>
      <c r="B7390">
        <v>122</v>
      </c>
      <c r="C7390" t="s">
        <v>16368</v>
      </c>
      <c r="D7390" t="s">
        <v>16369</v>
      </c>
      <c r="E7390" t="s">
        <v>17</v>
      </c>
      <c r="F7390" t="s">
        <v>18</v>
      </c>
      <c r="G7390">
        <v>453706</v>
      </c>
      <c r="H7390">
        <v>1927</v>
      </c>
      <c r="I7390" t="s">
        <v>16370</v>
      </c>
    </row>
    <row r="7391" spans="1:9">
      <c r="A7391" t="s">
        <v>9</v>
      </c>
      <c r="B7391">
        <v>122</v>
      </c>
      <c r="C7391" t="s">
        <v>16371</v>
      </c>
      <c r="D7391" t="s">
        <v>16372</v>
      </c>
      <c r="E7391" t="s">
        <v>12</v>
      </c>
      <c r="F7391" t="s">
        <v>13</v>
      </c>
      <c r="G7391">
        <v>10266676</v>
      </c>
      <c r="H7391">
        <v>1952</v>
      </c>
      <c r="I7391" t="s">
        <v>16373</v>
      </c>
    </row>
    <row r="7392" spans="1:9">
      <c r="A7392" t="s">
        <v>9</v>
      </c>
      <c r="B7392">
        <v>122</v>
      </c>
      <c r="C7392" t="s">
        <v>16374</v>
      </c>
      <c r="D7392" t="s">
        <v>3284</v>
      </c>
      <c r="E7392" t="s">
        <v>17</v>
      </c>
      <c r="F7392" t="s">
        <v>18</v>
      </c>
      <c r="G7392">
        <v>21852111</v>
      </c>
      <c r="H7392">
        <v>1970</v>
      </c>
      <c r="I7392" t="s">
        <v>16375</v>
      </c>
    </row>
    <row r="7393" spans="1:9">
      <c r="A7393" t="s">
        <v>9</v>
      </c>
      <c r="B7393">
        <v>122</v>
      </c>
      <c r="C7393" t="s">
        <v>16376</v>
      </c>
      <c r="D7393" t="s">
        <v>16377</v>
      </c>
      <c r="E7393" t="s">
        <v>17</v>
      </c>
      <c r="F7393" t="s">
        <v>18</v>
      </c>
      <c r="G7393">
        <v>32873235</v>
      </c>
      <c r="H7393">
        <v>1988</v>
      </c>
      <c r="I7393" t="s">
        <v>16378</v>
      </c>
    </row>
    <row r="7394" spans="1:9">
      <c r="A7394" t="s">
        <v>9</v>
      </c>
      <c r="B7394">
        <v>122</v>
      </c>
      <c r="C7394" t="s">
        <v>1019</v>
      </c>
      <c r="D7394" t="s">
        <v>16379</v>
      </c>
      <c r="E7394" t="s">
        <v>17</v>
      </c>
      <c r="F7394" t="s">
        <v>13</v>
      </c>
      <c r="G7394">
        <v>31163468</v>
      </c>
      <c r="H7394">
        <v>1984</v>
      </c>
      <c r="I7394" t="s">
        <v>16380</v>
      </c>
    </row>
    <row r="7395" spans="1:9">
      <c r="A7395" t="s">
        <v>9</v>
      </c>
      <c r="B7395">
        <v>122</v>
      </c>
      <c r="C7395" t="s">
        <v>16381</v>
      </c>
      <c r="D7395" t="s">
        <v>2446</v>
      </c>
      <c r="E7395" t="s">
        <v>12</v>
      </c>
      <c r="F7395" t="s">
        <v>13</v>
      </c>
      <c r="G7395">
        <v>16054918</v>
      </c>
      <c r="H7395">
        <v>1962</v>
      </c>
      <c r="I7395" t="s">
        <v>16382</v>
      </c>
    </row>
    <row r="7396" spans="1:9">
      <c r="A7396" t="s">
        <v>9</v>
      </c>
      <c r="B7396">
        <v>122</v>
      </c>
      <c r="C7396" t="s">
        <v>16383</v>
      </c>
      <c r="D7396" t="s">
        <v>953</v>
      </c>
      <c r="E7396" t="s">
        <v>12</v>
      </c>
      <c r="F7396" t="s">
        <v>35</v>
      </c>
      <c r="G7396">
        <v>4712910</v>
      </c>
      <c r="H7396">
        <v>1927</v>
      </c>
      <c r="I7396" t="s">
        <v>16384</v>
      </c>
    </row>
    <row r="7397" spans="1:9">
      <c r="A7397" t="s">
        <v>9</v>
      </c>
      <c r="B7397">
        <v>122</v>
      </c>
      <c r="C7397" t="s">
        <v>2830</v>
      </c>
      <c r="D7397" t="s">
        <v>16385</v>
      </c>
      <c r="E7397" t="s">
        <v>17</v>
      </c>
      <c r="F7397" t="s">
        <v>13</v>
      </c>
      <c r="G7397">
        <v>12588412</v>
      </c>
      <c r="H7397">
        <v>1956</v>
      </c>
      <c r="I7397" t="s">
        <v>16386</v>
      </c>
    </row>
    <row r="7398" spans="1:9">
      <c r="A7398" t="s">
        <v>9</v>
      </c>
      <c r="B7398">
        <v>122</v>
      </c>
      <c r="C7398" t="s">
        <v>2834</v>
      </c>
      <c r="D7398" t="s">
        <v>8291</v>
      </c>
      <c r="E7398" t="s">
        <v>12</v>
      </c>
      <c r="F7398" t="s">
        <v>13</v>
      </c>
      <c r="G7398">
        <v>28861737</v>
      </c>
      <c r="H7398">
        <v>1981</v>
      </c>
      <c r="I7398" t="s">
        <v>16387</v>
      </c>
    </row>
    <row r="7399" spans="1:9">
      <c r="A7399" t="s">
        <v>9</v>
      </c>
      <c r="B7399">
        <v>122</v>
      </c>
      <c r="C7399" t="s">
        <v>2848</v>
      </c>
      <c r="D7399" t="s">
        <v>16388</v>
      </c>
      <c r="E7399" t="s">
        <v>12</v>
      </c>
      <c r="F7399" t="s">
        <v>18</v>
      </c>
      <c r="G7399">
        <v>4555351</v>
      </c>
      <c r="H7399">
        <v>1946</v>
      </c>
      <c r="I7399" t="s">
        <v>16389</v>
      </c>
    </row>
    <row r="7400" spans="1:9">
      <c r="A7400" t="s">
        <v>9</v>
      </c>
      <c r="B7400">
        <v>122</v>
      </c>
      <c r="C7400" t="s">
        <v>2848</v>
      </c>
      <c r="D7400" t="s">
        <v>11174</v>
      </c>
      <c r="E7400" t="s">
        <v>17</v>
      </c>
      <c r="F7400" t="s">
        <v>18</v>
      </c>
      <c r="G7400">
        <v>13432333</v>
      </c>
      <c r="H7400">
        <v>1957</v>
      </c>
      <c r="I7400" t="s">
        <v>16390</v>
      </c>
    </row>
    <row r="7401" spans="1:9">
      <c r="A7401" t="s">
        <v>9</v>
      </c>
      <c r="B7401">
        <v>122</v>
      </c>
      <c r="C7401" t="s">
        <v>16391</v>
      </c>
      <c r="D7401" t="s">
        <v>16392</v>
      </c>
      <c r="E7401" t="s">
        <v>12</v>
      </c>
      <c r="F7401" t="s">
        <v>155</v>
      </c>
      <c r="G7401">
        <v>4268984</v>
      </c>
      <c r="H7401">
        <v>1937</v>
      </c>
      <c r="I7401" t="s">
        <v>16393</v>
      </c>
    </row>
    <row r="7402" spans="1:9">
      <c r="A7402" t="s">
        <v>9</v>
      </c>
      <c r="B7402">
        <v>122</v>
      </c>
      <c r="C7402" t="s">
        <v>16394</v>
      </c>
      <c r="D7402" t="s">
        <v>1401</v>
      </c>
      <c r="E7402" t="s">
        <v>12</v>
      </c>
      <c r="F7402" t="s">
        <v>18</v>
      </c>
      <c r="G7402">
        <v>4306589</v>
      </c>
      <c r="H7402">
        <v>1940</v>
      </c>
      <c r="I7402" t="s">
        <v>15808</v>
      </c>
    </row>
    <row r="7403" spans="1:9">
      <c r="A7403" t="s">
        <v>9</v>
      </c>
      <c r="B7403">
        <v>122</v>
      </c>
      <c r="C7403" t="s">
        <v>16395</v>
      </c>
      <c r="D7403" t="s">
        <v>16396</v>
      </c>
      <c r="E7403" t="s">
        <v>12</v>
      </c>
      <c r="F7403" t="s">
        <v>18</v>
      </c>
      <c r="G7403">
        <v>22493411</v>
      </c>
      <c r="H7403">
        <v>1971</v>
      </c>
      <c r="I7403" t="s">
        <v>16397</v>
      </c>
    </row>
    <row r="7404" spans="1:9">
      <c r="A7404" t="s">
        <v>9</v>
      </c>
      <c r="B7404">
        <v>122</v>
      </c>
      <c r="C7404" t="s">
        <v>16395</v>
      </c>
      <c r="D7404" t="s">
        <v>12489</v>
      </c>
      <c r="E7404" t="s">
        <v>12</v>
      </c>
      <c r="F7404" t="s">
        <v>13</v>
      </c>
      <c r="G7404">
        <v>10558316</v>
      </c>
      <c r="H7404">
        <v>1951</v>
      </c>
      <c r="I7404" t="s">
        <v>16397</v>
      </c>
    </row>
    <row r="7405" spans="1:9">
      <c r="A7405" t="s">
        <v>9</v>
      </c>
      <c r="B7405">
        <v>122</v>
      </c>
      <c r="C7405" t="s">
        <v>16398</v>
      </c>
      <c r="D7405" t="s">
        <v>16399</v>
      </c>
      <c r="E7405" t="s">
        <v>12</v>
      </c>
      <c r="F7405" t="s">
        <v>13</v>
      </c>
      <c r="G7405">
        <v>27768559</v>
      </c>
      <c r="H7405">
        <v>1979</v>
      </c>
      <c r="I7405" t="s">
        <v>16400</v>
      </c>
    </row>
    <row r="7406" spans="1:9">
      <c r="A7406" t="s">
        <v>9</v>
      </c>
      <c r="B7406">
        <v>122</v>
      </c>
      <c r="C7406" t="s">
        <v>16401</v>
      </c>
      <c r="D7406" t="s">
        <v>16402</v>
      </c>
      <c r="E7406" t="s">
        <v>17</v>
      </c>
      <c r="F7406" t="s">
        <v>284</v>
      </c>
      <c r="G7406">
        <v>12276573</v>
      </c>
      <c r="H7406">
        <v>1958</v>
      </c>
      <c r="I7406" t="s">
        <v>16403</v>
      </c>
    </row>
    <row r="7407" spans="1:9">
      <c r="A7407" t="s">
        <v>9</v>
      </c>
      <c r="B7407">
        <v>122</v>
      </c>
      <c r="C7407" t="s">
        <v>16404</v>
      </c>
      <c r="D7407" t="s">
        <v>16405</v>
      </c>
      <c r="E7407" t="s">
        <v>17</v>
      </c>
      <c r="F7407" t="s">
        <v>13</v>
      </c>
      <c r="G7407">
        <v>14884069</v>
      </c>
      <c r="H7407">
        <v>1961</v>
      </c>
      <c r="I7407" t="s">
        <v>16406</v>
      </c>
    </row>
    <row r="7408" spans="1:9">
      <c r="A7408" t="s">
        <v>9</v>
      </c>
      <c r="B7408">
        <v>122</v>
      </c>
      <c r="C7408" t="s">
        <v>2591</v>
      </c>
      <c r="D7408" t="s">
        <v>16407</v>
      </c>
      <c r="E7408" t="s">
        <v>12</v>
      </c>
      <c r="F7408" t="s">
        <v>18</v>
      </c>
      <c r="G7408">
        <v>20001066</v>
      </c>
      <c r="H7408">
        <v>1968</v>
      </c>
      <c r="I7408" t="s">
        <v>16408</v>
      </c>
    </row>
    <row r="7409" spans="1:9">
      <c r="A7409" t="s">
        <v>9</v>
      </c>
      <c r="B7409">
        <v>122</v>
      </c>
      <c r="C7409" t="s">
        <v>11358</v>
      </c>
      <c r="D7409" t="s">
        <v>423</v>
      </c>
      <c r="E7409" t="s">
        <v>17</v>
      </c>
      <c r="F7409" t="s">
        <v>18</v>
      </c>
      <c r="G7409">
        <v>11383752</v>
      </c>
      <c r="H7409">
        <v>1955</v>
      </c>
      <c r="I7409" t="s">
        <v>16409</v>
      </c>
    </row>
    <row r="7410" spans="1:9">
      <c r="A7410" t="s">
        <v>9</v>
      </c>
      <c r="B7410">
        <v>122</v>
      </c>
      <c r="C7410" t="s">
        <v>16410</v>
      </c>
      <c r="D7410" t="s">
        <v>16411</v>
      </c>
      <c r="E7410" t="s">
        <v>12</v>
      </c>
      <c r="F7410" t="s">
        <v>18</v>
      </c>
      <c r="G7410">
        <v>4189661</v>
      </c>
      <c r="H7410">
        <v>1936</v>
      </c>
      <c r="I7410" t="s">
        <v>16412</v>
      </c>
    </row>
    <row r="7411" spans="1:9">
      <c r="A7411" t="s">
        <v>9</v>
      </c>
      <c r="B7411">
        <v>122</v>
      </c>
      <c r="C7411" t="s">
        <v>1065</v>
      </c>
      <c r="D7411" t="s">
        <v>16413</v>
      </c>
      <c r="E7411" t="s">
        <v>12</v>
      </c>
      <c r="F7411" t="s">
        <v>18</v>
      </c>
      <c r="G7411">
        <v>12361439</v>
      </c>
      <c r="H7411">
        <v>1956</v>
      </c>
      <c r="I7411" t="s">
        <v>16414</v>
      </c>
    </row>
    <row r="7412" spans="1:9">
      <c r="A7412" t="s">
        <v>9</v>
      </c>
      <c r="B7412">
        <v>122</v>
      </c>
      <c r="C7412" t="s">
        <v>1070</v>
      </c>
      <c r="D7412" t="s">
        <v>16415</v>
      </c>
      <c r="E7412" t="s">
        <v>17</v>
      </c>
      <c r="F7412" t="s">
        <v>18</v>
      </c>
      <c r="G7412">
        <v>4703168</v>
      </c>
      <c r="H7412">
        <v>1943</v>
      </c>
      <c r="I7412" t="s">
        <v>16416</v>
      </c>
    </row>
    <row r="7413" spans="1:9">
      <c r="A7413" t="s">
        <v>9</v>
      </c>
      <c r="B7413">
        <v>122</v>
      </c>
      <c r="C7413" t="s">
        <v>16417</v>
      </c>
      <c r="D7413" t="s">
        <v>16418</v>
      </c>
      <c r="E7413" t="s">
        <v>17</v>
      </c>
      <c r="F7413" t="s">
        <v>56</v>
      </c>
      <c r="G7413">
        <v>20420900</v>
      </c>
      <c r="H7413">
        <v>1969</v>
      </c>
      <c r="I7413" t="s">
        <v>16419</v>
      </c>
    </row>
    <row r="7414" spans="1:9">
      <c r="A7414" t="s">
        <v>9</v>
      </c>
      <c r="B7414">
        <v>122</v>
      </c>
      <c r="C7414" t="s">
        <v>16420</v>
      </c>
      <c r="D7414" t="s">
        <v>5972</v>
      </c>
      <c r="E7414" t="s">
        <v>12</v>
      </c>
      <c r="F7414" t="s">
        <v>18</v>
      </c>
      <c r="G7414">
        <v>11386053</v>
      </c>
      <c r="H7414">
        <v>1955</v>
      </c>
      <c r="I7414" t="s">
        <v>16421</v>
      </c>
    </row>
    <row r="7415" spans="1:9">
      <c r="A7415" t="s">
        <v>9</v>
      </c>
      <c r="B7415">
        <v>122</v>
      </c>
      <c r="C7415" t="s">
        <v>16422</v>
      </c>
      <c r="D7415" t="s">
        <v>1835</v>
      </c>
      <c r="E7415" t="s">
        <v>12</v>
      </c>
      <c r="F7415" t="s">
        <v>13</v>
      </c>
      <c r="G7415">
        <v>27273804</v>
      </c>
      <c r="H7415">
        <v>1972</v>
      </c>
      <c r="I7415" t="s">
        <v>16423</v>
      </c>
    </row>
    <row r="7416" spans="1:9">
      <c r="A7416" t="s">
        <v>9</v>
      </c>
      <c r="B7416">
        <v>122</v>
      </c>
      <c r="C7416" t="s">
        <v>16424</v>
      </c>
      <c r="D7416" t="s">
        <v>16425</v>
      </c>
      <c r="E7416" t="s">
        <v>17</v>
      </c>
      <c r="F7416" t="s">
        <v>18</v>
      </c>
      <c r="G7416">
        <v>6430865</v>
      </c>
      <c r="H7416">
        <v>1950</v>
      </c>
      <c r="I7416" t="s">
        <v>16426</v>
      </c>
    </row>
    <row r="7417" spans="1:9">
      <c r="A7417" t="s">
        <v>9</v>
      </c>
      <c r="B7417">
        <v>122</v>
      </c>
      <c r="C7417" t="s">
        <v>1100</v>
      </c>
      <c r="D7417" t="s">
        <v>12592</v>
      </c>
      <c r="E7417" t="s">
        <v>17</v>
      </c>
      <c r="F7417" t="s">
        <v>56</v>
      </c>
      <c r="G7417">
        <v>12983261</v>
      </c>
      <c r="H7417">
        <v>1957</v>
      </c>
      <c r="I7417" t="s">
        <v>16427</v>
      </c>
    </row>
    <row r="7418" spans="1:9">
      <c r="A7418" t="s">
        <v>9</v>
      </c>
      <c r="B7418">
        <v>122</v>
      </c>
      <c r="C7418" t="s">
        <v>1103</v>
      </c>
      <c r="D7418" t="s">
        <v>2779</v>
      </c>
      <c r="E7418" t="s">
        <v>12</v>
      </c>
      <c r="F7418" t="s">
        <v>18</v>
      </c>
      <c r="G7418">
        <v>10833875</v>
      </c>
      <c r="H7418">
        <v>1954</v>
      </c>
      <c r="I7418" t="s">
        <v>16428</v>
      </c>
    </row>
    <row r="7419" spans="1:9">
      <c r="A7419" t="s">
        <v>9</v>
      </c>
      <c r="B7419">
        <v>122</v>
      </c>
      <c r="C7419" t="s">
        <v>1103</v>
      </c>
      <c r="D7419" t="s">
        <v>5378</v>
      </c>
      <c r="E7419" t="s">
        <v>12</v>
      </c>
      <c r="F7419" t="s">
        <v>18</v>
      </c>
      <c r="G7419">
        <v>18155099</v>
      </c>
      <c r="H7419">
        <v>1966</v>
      </c>
      <c r="I7419" t="s">
        <v>16429</v>
      </c>
    </row>
    <row r="7420" spans="1:9">
      <c r="A7420" t="s">
        <v>9</v>
      </c>
      <c r="B7420">
        <v>122</v>
      </c>
      <c r="C7420" t="s">
        <v>1103</v>
      </c>
      <c r="D7420" t="s">
        <v>100</v>
      </c>
      <c r="E7420" t="s">
        <v>17</v>
      </c>
      <c r="F7420" t="s">
        <v>18</v>
      </c>
      <c r="G7420">
        <v>10478688</v>
      </c>
      <c r="H7420">
        <v>1952</v>
      </c>
      <c r="I7420" t="s">
        <v>16430</v>
      </c>
    </row>
    <row r="7421" spans="1:9">
      <c r="A7421" t="s">
        <v>9</v>
      </c>
      <c r="B7421">
        <v>122</v>
      </c>
      <c r="C7421" t="s">
        <v>1103</v>
      </c>
      <c r="D7421" t="s">
        <v>16431</v>
      </c>
      <c r="E7421" t="s">
        <v>17</v>
      </c>
      <c r="F7421" t="s">
        <v>56</v>
      </c>
      <c r="G7421">
        <v>6418725</v>
      </c>
      <c r="H7421">
        <v>1950</v>
      </c>
      <c r="I7421" t="s">
        <v>16432</v>
      </c>
    </row>
    <row r="7422" spans="1:9">
      <c r="A7422" t="s">
        <v>9</v>
      </c>
      <c r="B7422">
        <v>122</v>
      </c>
      <c r="C7422" t="s">
        <v>16433</v>
      </c>
      <c r="D7422" t="s">
        <v>3189</v>
      </c>
      <c r="E7422" t="s">
        <v>12</v>
      </c>
      <c r="F7422" t="s">
        <v>18</v>
      </c>
      <c r="G7422">
        <v>16204551</v>
      </c>
      <c r="H7422">
        <v>1962</v>
      </c>
      <c r="I7422" t="s">
        <v>16434</v>
      </c>
    </row>
    <row r="7423" spans="1:9">
      <c r="A7423" t="s">
        <v>9</v>
      </c>
      <c r="B7423">
        <v>122</v>
      </c>
      <c r="C7423" t="s">
        <v>16435</v>
      </c>
      <c r="D7423" t="s">
        <v>16436</v>
      </c>
      <c r="E7423" t="s">
        <v>12</v>
      </c>
      <c r="F7423" t="s">
        <v>18</v>
      </c>
      <c r="G7423">
        <v>14901328</v>
      </c>
      <c r="H7423">
        <v>1961</v>
      </c>
      <c r="I7423" t="s">
        <v>16437</v>
      </c>
    </row>
    <row r="7424" spans="1:9">
      <c r="A7424" t="s">
        <v>9</v>
      </c>
      <c r="B7424">
        <v>122</v>
      </c>
      <c r="C7424" t="s">
        <v>2912</v>
      </c>
      <c r="D7424" t="s">
        <v>16438</v>
      </c>
      <c r="E7424" t="s">
        <v>17</v>
      </c>
      <c r="F7424" t="s">
        <v>18</v>
      </c>
      <c r="G7424">
        <v>16766554</v>
      </c>
      <c r="H7424">
        <v>1963</v>
      </c>
      <c r="I7424" t="s">
        <v>16439</v>
      </c>
    </row>
    <row r="7425" spans="1:9">
      <c r="A7425" t="s">
        <v>9</v>
      </c>
      <c r="B7425">
        <v>122</v>
      </c>
      <c r="C7425" t="s">
        <v>16440</v>
      </c>
      <c r="D7425" t="s">
        <v>16441</v>
      </c>
      <c r="E7425" t="s">
        <v>17</v>
      </c>
      <c r="F7425" t="s">
        <v>155</v>
      </c>
      <c r="G7425">
        <v>219627</v>
      </c>
      <c r="H7425">
        <v>1928</v>
      </c>
      <c r="I7425" t="s">
        <v>16442</v>
      </c>
    </row>
    <row r="7426" spans="1:9">
      <c r="A7426" t="s">
        <v>9</v>
      </c>
      <c r="B7426">
        <v>122</v>
      </c>
      <c r="C7426" t="s">
        <v>4577</v>
      </c>
      <c r="D7426" t="s">
        <v>16443</v>
      </c>
      <c r="E7426" t="s">
        <v>17</v>
      </c>
      <c r="F7426" t="s">
        <v>13</v>
      </c>
      <c r="G7426">
        <v>13132092</v>
      </c>
      <c r="H7426">
        <v>1957</v>
      </c>
      <c r="I7426" t="s">
        <v>16444</v>
      </c>
    </row>
    <row r="7427" spans="1:9">
      <c r="A7427" t="s">
        <v>9</v>
      </c>
      <c r="B7427">
        <v>122</v>
      </c>
      <c r="C7427" t="s">
        <v>16445</v>
      </c>
      <c r="D7427" t="s">
        <v>7619</v>
      </c>
      <c r="E7427" t="s">
        <v>17</v>
      </c>
      <c r="F7427" t="s">
        <v>18</v>
      </c>
      <c r="G7427">
        <v>23702935</v>
      </c>
      <c r="H7427">
        <v>1975</v>
      </c>
      <c r="I7427" t="s">
        <v>16446</v>
      </c>
    </row>
    <row r="7428" spans="1:9">
      <c r="A7428" t="s">
        <v>9</v>
      </c>
      <c r="B7428">
        <v>122</v>
      </c>
      <c r="C7428" t="s">
        <v>16447</v>
      </c>
      <c r="D7428" t="s">
        <v>1003</v>
      </c>
      <c r="E7428" t="s">
        <v>17</v>
      </c>
      <c r="F7428" t="s">
        <v>284</v>
      </c>
      <c r="G7428">
        <v>4834151</v>
      </c>
      <c r="H7428">
        <v>1944</v>
      </c>
      <c r="I7428" t="s">
        <v>16448</v>
      </c>
    </row>
    <row r="7429" spans="1:9">
      <c r="A7429" t="s">
        <v>9</v>
      </c>
      <c r="B7429">
        <v>122</v>
      </c>
      <c r="C7429" t="s">
        <v>16449</v>
      </c>
      <c r="D7429" t="s">
        <v>16450</v>
      </c>
      <c r="E7429" t="s">
        <v>17</v>
      </c>
      <c r="F7429" t="s">
        <v>18</v>
      </c>
      <c r="G7429">
        <v>6218886</v>
      </c>
      <c r="H7429">
        <v>1949</v>
      </c>
      <c r="I7429" t="s">
        <v>16451</v>
      </c>
    </row>
    <row r="7430" spans="1:9">
      <c r="A7430" t="s">
        <v>9</v>
      </c>
      <c r="B7430">
        <v>122</v>
      </c>
      <c r="C7430" t="s">
        <v>16452</v>
      </c>
      <c r="D7430" t="s">
        <v>1760</v>
      </c>
      <c r="E7430" t="s">
        <v>17</v>
      </c>
      <c r="F7430" t="s">
        <v>284</v>
      </c>
      <c r="G7430">
        <v>14151213</v>
      </c>
      <c r="H7430">
        <v>1960</v>
      </c>
      <c r="I7430" t="s">
        <v>16453</v>
      </c>
    </row>
    <row r="7431" spans="1:9">
      <c r="A7431" t="s">
        <v>9</v>
      </c>
      <c r="B7431">
        <v>122</v>
      </c>
      <c r="C7431" t="s">
        <v>16454</v>
      </c>
      <c r="D7431" t="s">
        <v>6162</v>
      </c>
      <c r="E7431" t="s">
        <v>12</v>
      </c>
      <c r="F7431" t="s">
        <v>18</v>
      </c>
      <c r="G7431">
        <v>4523641</v>
      </c>
      <c r="H7431">
        <v>1945</v>
      </c>
      <c r="I7431" t="s">
        <v>16455</v>
      </c>
    </row>
    <row r="7432" spans="1:9">
      <c r="A7432" t="s">
        <v>9</v>
      </c>
      <c r="B7432">
        <v>122</v>
      </c>
      <c r="C7432" t="s">
        <v>16456</v>
      </c>
      <c r="D7432" t="s">
        <v>510</v>
      </c>
      <c r="E7432" t="s">
        <v>12</v>
      </c>
      <c r="F7432" t="s">
        <v>13</v>
      </c>
      <c r="G7432">
        <v>16101467</v>
      </c>
      <c r="H7432">
        <v>1963</v>
      </c>
      <c r="I7432" t="s">
        <v>16457</v>
      </c>
    </row>
    <row r="7433" spans="1:9">
      <c r="A7433" t="s">
        <v>9</v>
      </c>
      <c r="B7433">
        <v>122</v>
      </c>
      <c r="C7433" t="s">
        <v>16458</v>
      </c>
      <c r="D7433" t="s">
        <v>16459</v>
      </c>
      <c r="E7433" t="s">
        <v>12</v>
      </c>
      <c r="F7433" t="s">
        <v>18</v>
      </c>
      <c r="G7433">
        <v>11499322</v>
      </c>
      <c r="H7433">
        <v>1955</v>
      </c>
      <c r="I7433" t="s">
        <v>16460</v>
      </c>
    </row>
    <row r="7434" spans="1:9">
      <c r="A7434" t="s">
        <v>9</v>
      </c>
      <c r="B7434">
        <v>122</v>
      </c>
      <c r="C7434" t="s">
        <v>16461</v>
      </c>
      <c r="D7434" t="s">
        <v>15475</v>
      </c>
      <c r="E7434" t="s">
        <v>12</v>
      </c>
      <c r="F7434" t="s">
        <v>18</v>
      </c>
      <c r="G7434">
        <v>25787049</v>
      </c>
      <c r="H7434">
        <v>1977</v>
      </c>
      <c r="I7434" t="s">
        <v>16462</v>
      </c>
    </row>
    <row r="7435" spans="1:9">
      <c r="A7435" t="s">
        <v>9</v>
      </c>
      <c r="B7435">
        <v>122</v>
      </c>
      <c r="C7435" t="s">
        <v>16463</v>
      </c>
      <c r="D7435" t="s">
        <v>398</v>
      </c>
      <c r="E7435" t="s">
        <v>12</v>
      </c>
      <c r="F7435" t="s">
        <v>18</v>
      </c>
      <c r="G7435">
        <v>14152434</v>
      </c>
      <c r="H7435">
        <v>1961</v>
      </c>
      <c r="I7435" t="s">
        <v>16464</v>
      </c>
    </row>
    <row r="7436" spans="1:9">
      <c r="A7436" t="s">
        <v>9</v>
      </c>
      <c r="B7436">
        <v>122</v>
      </c>
      <c r="C7436" t="s">
        <v>16465</v>
      </c>
      <c r="D7436" t="s">
        <v>1407</v>
      </c>
      <c r="E7436" t="s">
        <v>12</v>
      </c>
      <c r="F7436" t="s">
        <v>13</v>
      </c>
      <c r="G7436">
        <v>4397332</v>
      </c>
      <c r="H7436">
        <v>1942</v>
      </c>
      <c r="I7436" t="s">
        <v>16466</v>
      </c>
    </row>
    <row r="7437" spans="1:9">
      <c r="A7437" t="s">
        <v>9</v>
      </c>
      <c r="B7437">
        <v>122</v>
      </c>
      <c r="C7437" t="s">
        <v>16467</v>
      </c>
      <c r="D7437" t="s">
        <v>6286</v>
      </c>
      <c r="E7437" t="s">
        <v>17</v>
      </c>
      <c r="F7437" t="s">
        <v>13</v>
      </c>
      <c r="G7437">
        <v>12446841</v>
      </c>
      <c r="H7437">
        <v>1958</v>
      </c>
      <c r="I7437" t="s">
        <v>16468</v>
      </c>
    </row>
    <row r="7438" spans="1:9">
      <c r="A7438" t="s">
        <v>9</v>
      </c>
      <c r="B7438">
        <v>122</v>
      </c>
      <c r="C7438" t="s">
        <v>16469</v>
      </c>
      <c r="D7438" t="s">
        <v>16470</v>
      </c>
      <c r="E7438" t="s">
        <v>12</v>
      </c>
      <c r="F7438" t="s">
        <v>18</v>
      </c>
      <c r="G7438">
        <v>11386481</v>
      </c>
      <c r="H7438">
        <v>1955</v>
      </c>
      <c r="I7438" t="s">
        <v>15735</v>
      </c>
    </row>
    <row r="7439" spans="1:9">
      <c r="A7439" t="s">
        <v>9</v>
      </c>
      <c r="B7439">
        <v>122</v>
      </c>
      <c r="C7439" t="s">
        <v>16471</v>
      </c>
      <c r="D7439" t="s">
        <v>16472</v>
      </c>
      <c r="E7439" t="s">
        <v>17</v>
      </c>
      <c r="F7439" t="s">
        <v>18</v>
      </c>
      <c r="G7439">
        <v>2771844</v>
      </c>
      <c r="H7439">
        <v>1935</v>
      </c>
      <c r="I7439" t="s">
        <v>16473</v>
      </c>
    </row>
    <row r="7440" spans="1:9">
      <c r="A7440" t="s">
        <v>9</v>
      </c>
      <c r="B7440">
        <v>122</v>
      </c>
      <c r="C7440" t="s">
        <v>16474</v>
      </c>
      <c r="D7440" t="s">
        <v>16475</v>
      </c>
      <c r="E7440" t="s">
        <v>17</v>
      </c>
      <c r="F7440" t="s">
        <v>18</v>
      </c>
      <c r="G7440">
        <v>9986894</v>
      </c>
      <c r="H7440">
        <v>1941</v>
      </c>
      <c r="I7440" t="s">
        <v>16476</v>
      </c>
    </row>
    <row r="7441" spans="1:9">
      <c r="A7441" t="s">
        <v>9</v>
      </c>
      <c r="B7441">
        <v>122</v>
      </c>
      <c r="C7441" t="s">
        <v>16477</v>
      </c>
      <c r="D7441" t="s">
        <v>16478</v>
      </c>
      <c r="E7441" t="s">
        <v>17</v>
      </c>
      <c r="F7441" t="s">
        <v>18</v>
      </c>
      <c r="G7441">
        <v>5920633</v>
      </c>
      <c r="H7441">
        <v>1947</v>
      </c>
      <c r="I7441" t="s">
        <v>16479</v>
      </c>
    </row>
    <row r="7442" spans="1:9">
      <c r="A7442" t="s">
        <v>9</v>
      </c>
      <c r="B7442">
        <v>122</v>
      </c>
      <c r="C7442" t="s">
        <v>8397</v>
      </c>
      <c r="D7442" t="s">
        <v>1245</v>
      </c>
      <c r="E7442" t="s">
        <v>17</v>
      </c>
      <c r="F7442" t="s">
        <v>18</v>
      </c>
      <c r="G7442">
        <v>4354828</v>
      </c>
      <c r="H7442">
        <v>1921</v>
      </c>
      <c r="I7442" t="s">
        <v>16480</v>
      </c>
    </row>
    <row r="7443" spans="1:9">
      <c r="A7443" t="s">
        <v>9</v>
      </c>
      <c r="B7443">
        <v>122</v>
      </c>
      <c r="C7443" t="s">
        <v>16481</v>
      </c>
      <c r="D7443" t="s">
        <v>15083</v>
      </c>
      <c r="E7443" t="s">
        <v>17</v>
      </c>
      <c r="F7443" t="s">
        <v>56</v>
      </c>
      <c r="G7443">
        <v>5637533</v>
      </c>
      <c r="H7443">
        <v>1947</v>
      </c>
      <c r="I7443" t="s">
        <v>16482</v>
      </c>
    </row>
    <row r="7444" spans="1:9">
      <c r="A7444" t="s">
        <v>9</v>
      </c>
      <c r="B7444">
        <v>122</v>
      </c>
      <c r="C7444" t="s">
        <v>13641</v>
      </c>
      <c r="D7444" t="s">
        <v>16483</v>
      </c>
      <c r="E7444" t="s">
        <v>17</v>
      </c>
      <c r="F7444" t="s">
        <v>13</v>
      </c>
      <c r="G7444">
        <v>3871206</v>
      </c>
      <c r="H7444">
        <v>1940</v>
      </c>
      <c r="I7444" t="s">
        <v>16484</v>
      </c>
    </row>
    <row r="7445" spans="1:9">
      <c r="A7445" t="s">
        <v>9</v>
      </c>
      <c r="B7445">
        <v>122</v>
      </c>
      <c r="C7445" t="s">
        <v>13641</v>
      </c>
      <c r="D7445" t="s">
        <v>16485</v>
      </c>
      <c r="E7445" t="s">
        <v>17</v>
      </c>
      <c r="F7445" t="s">
        <v>13</v>
      </c>
      <c r="G7445">
        <v>3628747</v>
      </c>
      <c r="H7445">
        <v>1937</v>
      </c>
      <c r="I7445" t="s">
        <v>16484</v>
      </c>
    </row>
    <row r="7446" spans="1:9">
      <c r="A7446" t="s">
        <v>9</v>
      </c>
      <c r="B7446">
        <v>122</v>
      </c>
      <c r="C7446" t="s">
        <v>9889</v>
      </c>
      <c r="D7446" t="s">
        <v>2346</v>
      </c>
      <c r="E7446" t="s">
        <v>17</v>
      </c>
      <c r="F7446" t="s">
        <v>13</v>
      </c>
      <c r="G7446">
        <v>5767252</v>
      </c>
      <c r="H7446">
        <v>1948</v>
      </c>
      <c r="I7446" t="s">
        <v>16322</v>
      </c>
    </row>
    <row r="7447" spans="1:9">
      <c r="A7447" t="s">
        <v>9</v>
      </c>
      <c r="B7447">
        <v>122</v>
      </c>
      <c r="C7447" t="s">
        <v>16486</v>
      </c>
      <c r="D7447" t="s">
        <v>16487</v>
      </c>
      <c r="E7447" t="s">
        <v>17</v>
      </c>
      <c r="F7447" t="s">
        <v>18</v>
      </c>
      <c r="G7447">
        <v>24011064</v>
      </c>
      <c r="H7447">
        <v>1974</v>
      </c>
      <c r="I7447" t="s">
        <v>16488</v>
      </c>
    </row>
    <row r="7448" spans="1:9">
      <c r="A7448" t="s">
        <v>9</v>
      </c>
      <c r="B7448">
        <v>122</v>
      </c>
      <c r="C7448" t="s">
        <v>6351</v>
      </c>
      <c r="D7448" t="s">
        <v>2779</v>
      </c>
      <c r="E7448" t="s">
        <v>12</v>
      </c>
      <c r="F7448" t="s">
        <v>18</v>
      </c>
      <c r="G7448">
        <v>12601388</v>
      </c>
      <c r="H7448">
        <v>1959</v>
      </c>
      <c r="I7448" t="s">
        <v>16489</v>
      </c>
    </row>
    <row r="7449" spans="1:9">
      <c r="A7449" t="s">
        <v>9</v>
      </c>
      <c r="B7449">
        <v>122</v>
      </c>
      <c r="C7449" t="s">
        <v>1169</v>
      </c>
      <c r="D7449" t="s">
        <v>16490</v>
      </c>
      <c r="E7449" t="s">
        <v>12</v>
      </c>
      <c r="F7449" t="s">
        <v>1156</v>
      </c>
      <c r="G7449">
        <v>21796390</v>
      </c>
      <c r="H7449">
        <v>1970</v>
      </c>
      <c r="I7449" t="s">
        <v>16491</v>
      </c>
    </row>
    <row r="7450" spans="1:9">
      <c r="A7450" t="s">
        <v>9</v>
      </c>
      <c r="B7450">
        <v>122</v>
      </c>
      <c r="C7450" t="s">
        <v>11533</v>
      </c>
      <c r="D7450" t="s">
        <v>16492</v>
      </c>
      <c r="E7450" t="s">
        <v>17</v>
      </c>
      <c r="F7450" t="s">
        <v>18</v>
      </c>
      <c r="G7450">
        <v>3373234</v>
      </c>
      <c r="H7450">
        <v>1928</v>
      </c>
      <c r="I7450" t="s">
        <v>16493</v>
      </c>
    </row>
    <row r="7451" spans="1:9">
      <c r="A7451" t="s">
        <v>9</v>
      </c>
      <c r="B7451">
        <v>122</v>
      </c>
      <c r="C7451" t="s">
        <v>2999</v>
      </c>
      <c r="D7451" t="s">
        <v>1310</v>
      </c>
      <c r="E7451" t="s">
        <v>12</v>
      </c>
      <c r="F7451" t="s">
        <v>18</v>
      </c>
      <c r="G7451">
        <v>33023973</v>
      </c>
      <c r="H7451">
        <v>1987</v>
      </c>
      <c r="I7451" t="s">
        <v>16494</v>
      </c>
    </row>
    <row r="7452" spans="1:9">
      <c r="A7452" t="s">
        <v>9</v>
      </c>
      <c r="B7452">
        <v>122</v>
      </c>
      <c r="C7452" t="s">
        <v>16495</v>
      </c>
      <c r="D7452" t="s">
        <v>16496</v>
      </c>
      <c r="E7452" t="s">
        <v>17</v>
      </c>
      <c r="F7452" t="s">
        <v>18</v>
      </c>
      <c r="G7452">
        <v>4456169</v>
      </c>
      <c r="H7452">
        <v>1942</v>
      </c>
      <c r="I7452" t="s">
        <v>16375</v>
      </c>
    </row>
    <row r="7453" spans="1:9">
      <c r="A7453" t="s">
        <v>9</v>
      </c>
      <c r="B7453">
        <v>122</v>
      </c>
      <c r="C7453" t="s">
        <v>16497</v>
      </c>
      <c r="D7453" t="s">
        <v>16498</v>
      </c>
      <c r="E7453" t="s">
        <v>17</v>
      </c>
      <c r="F7453" t="s">
        <v>18</v>
      </c>
      <c r="G7453">
        <v>262019</v>
      </c>
      <c r="H7453">
        <v>1929</v>
      </c>
      <c r="I7453" t="s">
        <v>16499</v>
      </c>
    </row>
    <row r="7454" spans="1:9">
      <c r="A7454" t="s">
        <v>9</v>
      </c>
      <c r="B7454">
        <v>122</v>
      </c>
      <c r="C7454" t="s">
        <v>16500</v>
      </c>
      <c r="D7454" t="s">
        <v>1216</v>
      </c>
      <c r="E7454" t="s">
        <v>17</v>
      </c>
      <c r="F7454" t="s">
        <v>13</v>
      </c>
      <c r="G7454">
        <v>125284</v>
      </c>
      <c r="H7454">
        <v>1929</v>
      </c>
      <c r="I7454" t="s">
        <v>16501</v>
      </c>
    </row>
    <row r="7455" spans="1:9">
      <c r="A7455" t="s">
        <v>9</v>
      </c>
      <c r="B7455">
        <v>122</v>
      </c>
      <c r="C7455" t="s">
        <v>3023</v>
      </c>
      <c r="D7455" t="s">
        <v>5671</v>
      </c>
      <c r="E7455" t="s">
        <v>17</v>
      </c>
      <c r="F7455" t="s">
        <v>13</v>
      </c>
      <c r="G7455">
        <v>37184887</v>
      </c>
      <c r="H7455">
        <v>1992</v>
      </c>
      <c r="I7455" t="s">
        <v>16502</v>
      </c>
    </row>
    <row r="7456" spans="1:9">
      <c r="A7456" t="s">
        <v>9</v>
      </c>
      <c r="B7456">
        <v>122</v>
      </c>
      <c r="C7456" t="s">
        <v>16503</v>
      </c>
      <c r="D7456" t="s">
        <v>16504</v>
      </c>
      <c r="E7456" t="s">
        <v>17</v>
      </c>
      <c r="F7456" t="s">
        <v>13</v>
      </c>
      <c r="G7456">
        <v>16940546</v>
      </c>
      <c r="H7456">
        <v>1963</v>
      </c>
      <c r="I7456" t="s">
        <v>16505</v>
      </c>
    </row>
    <row r="7457" spans="1:9">
      <c r="A7457" t="s">
        <v>9</v>
      </c>
      <c r="B7457">
        <v>122</v>
      </c>
      <c r="C7457" t="s">
        <v>4667</v>
      </c>
      <c r="D7457" t="s">
        <v>2711</v>
      </c>
      <c r="E7457" t="s">
        <v>12</v>
      </c>
      <c r="F7457" t="s">
        <v>18</v>
      </c>
      <c r="G7457">
        <v>18079415</v>
      </c>
      <c r="H7457">
        <v>1967</v>
      </c>
      <c r="I7457" t="s">
        <v>16506</v>
      </c>
    </row>
    <row r="7458" spans="1:9">
      <c r="A7458" t="s">
        <v>9</v>
      </c>
      <c r="B7458">
        <v>122</v>
      </c>
      <c r="C7458" t="s">
        <v>1213</v>
      </c>
      <c r="D7458" t="s">
        <v>1744</v>
      </c>
      <c r="E7458" t="s">
        <v>17</v>
      </c>
      <c r="F7458" t="s">
        <v>13</v>
      </c>
      <c r="G7458">
        <v>13567254</v>
      </c>
      <c r="H7458">
        <v>1957</v>
      </c>
      <c r="I7458" t="s">
        <v>16507</v>
      </c>
    </row>
    <row r="7459" spans="1:9">
      <c r="A7459" t="s">
        <v>9</v>
      </c>
      <c r="B7459">
        <v>122</v>
      </c>
      <c r="C7459" t="s">
        <v>1213</v>
      </c>
      <c r="D7459" t="s">
        <v>16508</v>
      </c>
      <c r="E7459" t="s">
        <v>17</v>
      </c>
      <c r="F7459" t="s">
        <v>13</v>
      </c>
      <c r="G7459">
        <v>14010488</v>
      </c>
      <c r="H7459">
        <v>1960</v>
      </c>
      <c r="I7459" t="s">
        <v>15839</v>
      </c>
    </row>
    <row r="7460" spans="1:9">
      <c r="A7460" t="s">
        <v>9</v>
      </c>
      <c r="B7460">
        <v>122</v>
      </c>
      <c r="C7460" t="s">
        <v>1213</v>
      </c>
      <c r="D7460" t="s">
        <v>1345</v>
      </c>
      <c r="E7460" t="s">
        <v>12</v>
      </c>
      <c r="F7460" t="s">
        <v>13</v>
      </c>
      <c r="G7460">
        <v>27691281</v>
      </c>
      <c r="H7460">
        <v>1979</v>
      </c>
      <c r="I7460" t="s">
        <v>15674</v>
      </c>
    </row>
    <row r="7461" spans="1:9">
      <c r="A7461" t="s">
        <v>9</v>
      </c>
      <c r="B7461">
        <v>122</v>
      </c>
      <c r="C7461" t="s">
        <v>1213</v>
      </c>
      <c r="D7461" t="s">
        <v>16509</v>
      </c>
      <c r="E7461" t="s">
        <v>12</v>
      </c>
      <c r="F7461" t="s">
        <v>13</v>
      </c>
      <c r="G7461">
        <v>14430600</v>
      </c>
      <c r="H7461">
        <v>1961</v>
      </c>
      <c r="I7461" t="s">
        <v>15766</v>
      </c>
    </row>
    <row r="7462" spans="1:9">
      <c r="A7462" t="s">
        <v>9</v>
      </c>
      <c r="B7462">
        <v>122</v>
      </c>
      <c r="C7462" t="s">
        <v>1213</v>
      </c>
      <c r="D7462" t="s">
        <v>3522</v>
      </c>
      <c r="E7462" t="s">
        <v>12</v>
      </c>
      <c r="F7462" t="s">
        <v>18</v>
      </c>
      <c r="G7462">
        <v>39458253</v>
      </c>
      <c r="H7462">
        <v>1996</v>
      </c>
      <c r="I7462" t="s">
        <v>16510</v>
      </c>
    </row>
    <row r="7463" spans="1:9">
      <c r="A7463" t="s">
        <v>9</v>
      </c>
      <c r="B7463">
        <v>122</v>
      </c>
      <c r="C7463" t="s">
        <v>16511</v>
      </c>
      <c r="D7463" t="s">
        <v>6398</v>
      </c>
      <c r="E7463" t="s">
        <v>17</v>
      </c>
      <c r="F7463" t="s">
        <v>13</v>
      </c>
      <c r="G7463">
        <v>31478319</v>
      </c>
      <c r="H7463">
        <v>1985</v>
      </c>
      <c r="I7463" t="s">
        <v>16512</v>
      </c>
    </row>
    <row r="7464" spans="1:9">
      <c r="A7464" t="s">
        <v>9</v>
      </c>
      <c r="B7464">
        <v>122</v>
      </c>
      <c r="C7464" t="s">
        <v>8519</v>
      </c>
      <c r="D7464" t="s">
        <v>16513</v>
      </c>
      <c r="E7464" t="s">
        <v>17</v>
      </c>
      <c r="F7464" t="s">
        <v>18</v>
      </c>
      <c r="G7464">
        <v>394898</v>
      </c>
      <c r="H7464">
        <v>1928</v>
      </c>
      <c r="I7464" t="s">
        <v>16514</v>
      </c>
    </row>
    <row r="7465" spans="1:9">
      <c r="A7465" t="s">
        <v>9</v>
      </c>
      <c r="B7465">
        <v>122</v>
      </c>
      <c r="C7465" t="s">
        <v>8525</v>
      </c>
      <c r="D7465" t="s">
        <v>16515</v>
      </c>
      <c r="E7465" t="s">
        <v>17</v>
      </c>
      <c r="F7465" t="s">
        <v>18</v>
      </c>
      <c r="G7465">
        <v>6207043</v>
      </c>
      <c r="H7465">
        <v>1949</v>
      </c>
      <c r="I7465" t="s">
        <v>15938</v>
      </c>
    </row>
    <row r="7466" spans="1:9">
      <c r="A7466" t="s">
        <v>9</v>
      </c>
      <c r="B7466">
        <v>122</v>
      </c>
      <c r="C7466" t="s">
        <v>1249</v>
      </c>
      <c r="D7466" t="s">
        <v>1771</v>
      </c>
      <c r="E7466" t="s">
        <v>12</v>
      </c>
      <c r="F7466" t="s">
        <v>690</v>
      </c>
      <c r="G7466">
        <v>28382222</v>
      </c>
      <c r="H7466">
        <v>1980</v>
      </c>
      <c r="I7466" t="s">
        <v>16516</v>
      </c>
    </row>
    <row r="7467" spans="1:9">
      <c r="A7467" t="s">
        <v>9</v>
      </c>
      <c r="B7467">
        <v>122</v>
      </c>
      <c r="C7467" t="s">
        <v>1249</v>
      </c>
      <c r="D7467" t="s">
        <v>16517</v>
      </c>
      <c r="E7467" t="s">
        <v>17</v>
      </c>
      <c r="F7467" t="s">
        <v>18</v>
      </c>
      <c r="G7467">
        <v>39389313</v>
      </c>
      <c r="H7467">
        <v>1996</v>
      </c>
      <c r="I7467" t="s">
        <v>16518</v>
      </c>
    </row>
    <row r="7468" spans="1:9">
      <c r="A7468" t="s">
        <v>9</v>
      </c>
      <c r="B7468">
        <v>122</v>
      </c>
      <c r="C7468" t="s">
        <v>16519</v>
      </c>
      <c r="D7468" t="s">
        <v>16520</v>
      </c>
      <c r="E7468" t="s">
        <v>17</v>
      </c>
      <c r="F7468" t="s">
        <v>690</v>
      </c>
      <c r="G7468">
        <v>18890619</v>
      </c>
      <c r="H7468">
        <v>1989</v>
      </c>
      <c r="I7468" t="s">
        <v>16521</v>
      </c>
    </row>
    <row r="7469" spans="1:9">
      <c r="A7469" t="s">
        <v>9</v>
      </c>
      <c r="B7469">
        <v>122</v>
      </c>
      <c r="C7469" t="s">
        <v>16522</v>
      </c>
      <c r="D7469" t="s">
        <v>12942</v>
      </c>
      <c r="E7469" t="s">
        <v>17</v>
      </c>
      <c r="F7469" t="s">
        <v>18</v>
      </c>
      <c r="G7469">
        <v>13805455</v>
      </c>
      <c r="H7469">
        <v>1957</v>
      </c>
      <c r="I7469" t="s">
        <v>16523</v>
      </c>
    </row>
    <row r="7470" spans="1:9">
      <c r="A7470" t="s">
        <v>9</v>
      </c>
      <c r="B7470">
        <v>122</v>
      </c>
      <c r="C7470" t="s">
        <v>1254</v>
      </c>
      <c r="D7470" t="s">
        <v>16524</v>
      </c>
      <c r="E7470" t="s">
        <v>17</v>
      </c>
      <c r="F7470" t="s">
        <v>18</v>
      </c>
      <c r="G7470">
        <v>10692424</v>
      </c>
      <c r="H7470">
        <v>1952</v>
      </c>
      <c r="I7470" t="s">
        <v>15669</v>
      </c>
    </row>
    <row r="7471" spans="1:9">
      <c r="A7471" t="s">
        <v>9</v>
      </c>
      <c r="B7471">
        <v>122</v>
      </c>
      <c r="C7471" t="s">
        <v>16525</v>
      </c>
      <c r="D7471" t="s">
        <v>143</v>
      </c>
      <c r="E7471" t="s">
        <v>12</v>
      </c>
      <c r="F7471" t="s">
        <v>18</v>
      </c>
      <c r="G7471">
        <v>4173742</v>
      </c>
      <c r="H7471">
        <v>1936</v>
      </c>
      <c r="I7471" t="s">
        <v>16526</v>
      </c>
    </row>
    <row r="7472" spans="1:9">
      <c r="A7472" t="s">
        <v>9</v>
      </c>
      <c r="B7472">
        <v>122</v>
      </c>
      <c r="C7472" t="s">
        <v>1270</v>
      </c>
      <c r="D7472" t="s">
        <v>167</v>
      </c>
      <c r="E7472" t="s">
        <v>17</v>
      </c>
      <c r="F7472" t="s">
        <v>56</v>
      </c>
      <c r="G7472">
        <v>3873485</v>
      </c>
      <c r="H7472">
        <v>1939</v>
      </c>
      <c r="I7472" t="s">
        <v>16527</v>
      </c>
    </row>
    <row r="7473" spans="1:9">
      <c r="A7473" t="s">
        <v>9</v>
      </c>
      <c r="B7473">
        <v>122</v>
      </c>
      <c r="C7473" t="s">
        <v>1274</v>
      </c>
      <c r="D7473" t="s">
        <v>1006</v>
      </c>
      <c r="E7473" t="s">
        <v>17</v>
      </c>
      <c r="F7473" t="s">
        <v>18</v>
      </c>
      <c r="G7473">
        <v>3590380</v>
      </c>
      <c r="H7473">
        <v>1937</v>
      </c>
      <c r="I7473" t="s">
        <v>16528</v>
      </c>
    </row>
    <row r="7474" spans="1:9">
      <c r="A7474" t="s">
        <v>9</v>
      </c>
      <c r="B7474">
        <v>122</v>
      </c>
      <c r="C7474" t="s">
        <v>3113</v>
      </c>
      <c r="D7474" t="s">
        <v>1006</v>
      </c>
      <c r="E7474" t="s">
        <v>17</v>
      </c>
      <c r="F7474" t="s">
        <v>13</v>
      </c>
      <c r="G7474">
        <v>14619419</v>
      </c>
      <c r="H7474">
        <v>1961</v>
      </c>
      <c r="I7474" t="s">
        <v>16529</v>
      </c>
    </row>
    <row r="7475" spans="1:9">
      <c r="A7475" t="s">
        <v>9</v>
      </c>
      <c r="B7475">
        <v>122</v>
      </c>
      <c r="C7475" t="s">
        <v>16530</v>
      </c>
      <c r="D7475" t="s">
        <v>16531</v>
      </c>
      <c r="E7475" t="s">
        <v>17</v>
      </c>
      <c r="F7475" t="s">
        <v>56</v>
      </c>
      <c r="G7475">
        <v>40513086</v>
      </c>
      <c r="H7475">
        <v>1997</v>
      </c>
      <c r="I7475" t="s">
        <v>16532</v>
      </c>
    </row>
    <row r="7476" spans="1:9">
      <c r="A7476" t="s">
        <v>9</v>
      </c>
      <c r="B7476">
        <v>122</v>
      </c>
      <c r="C7476" t="s">
        <v>3118</v>
      </c>
      <c r="D7476" t="s">
        <v>16533</v>
      </c>
      <c r="E7476" t="s">
        <v>12</v>
      </c>
      <c r="F7476" t="s">
        <v>56</v>
      </c>
      <c r="G7476">
        <v>33245223</v>
      </c>
      <c r="H7476">
        <v>1987</v>
      </c>
      <c r="I7476" t="s">
        <v>16534</v>
      </c>
    </row>
    <row r="7477" spans="1:9">
      <c r="A7477" t="s">
        <v>9</v>
      </c>
      <c r="B7477">
        <v>122</v>
      </c>
      <c r="C7477" t="s">
        <v>16535</v>
      </c>
      <c r="D7477" t="s">
        <v>41</v>
      </c>
      <c r="E7477" t="s">
        <v>12</v>
      </c>
      <c r="F7477" t="s">
        <v>13</v>
      </c>
      <c r="G7477">
        <v>31877472</v>
      </c>
      <c r="H7477">
        <v>1985</v>
      </c>
      <c r="I7477" t="s">
        <v>16536</v>
      </c>
    </row>
    <row r="7478" spans="1:9">
      <c r="A7478" t="s">
        <v>9</v>
      </c>
      <c r="B7478">
        <v>122</v>
      </c>
      <c r="C7478" t="s">
        <v>11633</v>
      </c>
      <c r="D7478" t="s">
        <v>2574</v>
      </c>
      <c r="E7478" t="s">
        <v>17</v>
      </c>
      <c r="F7478" t="s">
        <v>18</v>
      </c>
      <c r="G7478">
        <v>20009138</v>
      </c>
      <c r="H7478">
        <v>1968</v>
      </c>
      <c r="I7478" t="s">
        <v>16537</v>
      </c>
    </row>
    <row r="7479" spans="1:9">
      <c r="A7479" t="s">
        <v>9</v>
      </c>
      <c r="B7479">
        <v>122</v>
      </c>
      <c r="C7479" t="s">
        <v>16538</v>
      </c>
      <c r="D7479" t="s">
        <v>4295</v>
      </c>
      <c r="E7479" t="s">
        <v>17</v>
      </c>
      <c r="F7479" t="s">
        <v>18</v>
      </c>
      <c r="G7479">
        <v>12446378</v>
      </c>
      <c r="H7479">
        <v>1958</v>
      </c>
      <c r="I7479" t="s">
        <v>16539</v>
      </c>
    </row>
    <row r="7480" spans="1:9">
      <c r="A7480" t="s">
        <v>9</v>
      </c>
      <c r="B7480">
        <v>122</v>
      </c>
      <c r="C7480" t="s">
        <v>1308</v>
      </c>
      <c r="D7480" t="s">
        <v>8339</v>
      </c>
      <c r="E7480" t="s">
        <v>17</v>
      </c>
      <c r="F7480" t="s">
        <v>13</v>
      </c>
      <c r="G7480">
        <v>5435113</v>
      </c>
      <c r="H7480">
        <v>1946</v>
      </c>
      <c r="I7480" t="s">
        <v>16540</v>
      </c>
    </row>
    <row r="7481" spans="1:9">
      <c r="A7481" t="s">
        <v>9</v>
      </c>
      <c r="B7481">
        <v>122</v>
      </c>
      <c r="C7481" t="s">
        <v>1308</v>
      </c>
      <c r="D7481" t="s">
        <v>16541</v>
      </c>
      <c r="E7481" t="s">
        <v>12</v>
      </c>
      <c r="F7481" t="s">
        <v>13</v>
      </c>
      <c r="G7481">
        <v>8296512</v>
      </c>
      <c r="H7481">
        <v>1949</v>
      </c>
      <c r="I7481" t="s">
        <v>16542</v>
      </c>
    </row>
    <row r="7482" spans="1:9">
      <c r="A7482" t="s">
        <v>9</v>
      </c>
      <c r="B7482">
        <v>122</v>
      </c>
      <c r="C7482" t="s">
        <v>1323</v>
      </c>
      <c r="D7482" t="s">
        <v>16543</v>
      </c>
      <c r="E7482" t="s">
        <v>17</v>
      </c>
      <c r="F7482" t="s">
        <v>155</v>
      </c>
      <c r="G7482">
        <v>9487611</v>
      </c>
      <c r="H7482">
        <v>1927</v>
      </c>
      <c r="I7482" t="s">
        <v>16544</v>
      </c>
    </row>
    <row r="7483" spans="1:9">
      <c r="A7483" t="s">
        <v>9</v>
      </c>
      <c r="B7483">
        <v>122</v>
      </c>
      <c r="C7483" t="s">
        <v>1330</v>
      </c>
      <c r="D7483" t="s">
        <v>16545</v>
      </c>
      <c r="E7483" t="s">
        <v>17</v>
      </c>
      <c r="F7483" t="s">
        <v>18</v>
      </c>
      <c r="G7483">
        <v>3201882</v>
      </c>
      <c r="H7483">
        <v>1933</v>
      </c>
      <c r="I7483" t="s">
        <v>16546</v>
      </c>
    </row>
    <row r="7484" spans="1:9">
      <c r="A7484" t="s">
        <v>9</v>
      </c>
      <c r="B7484">
        <v>122</v>
      </c>
      <c r="C7484" t="s">
        <v>4748</v>
      </c>
      <c r="D7484" t="s">
        <v>167</v>
      </c>
      <c r="E7484" t="s">
        <v>17</v>
      </c>
      <c r="F7484" t="s">
        <v>18</v>
      </c>
      <c r="G7484">
        <v>11985390</v>
      </c>
      <c r="H7484">
        <v>1955</v>
      </c>
      <c r="I7484" t="s">
        <v>16547</v>
      </c>
    </row>
    <row r="7485" spans="1:9">
      <c r="A7485" t="s">
        <v>9</v>
      </c>
      <c r="B7485">
        <v>122</v>
      </c>
      <c r="C7485" t="s">
        <v>4748</v>
      </c>
      <c r="D7485" t="s">
        <v>16548</v>
      </c>
      <c r="E7485" t="s">
        <v>12</v>
      </c>
      <c r="F7485" t="s">
        <v>18</v>
      </c>
      <c r="G7485">
        <v>22403583</v>
      </c>
      <c r="H7485">
        <v>1971</v>
      </c>
      <c r="I7485" t="s">
        <v>16549</v>
      </c>
    </row>
    <row r="7486" spans="1:9">
      <c r="A7486" t="s">
        <v>9</v>
      </c>
      <c r="B7486">
        <v>122</v>
      </c>
      <c r="C7486" t="s">
        <v>3149</v>
      </c>
      <c r="D7486" t="s">
        <v>100</v>
      </c>
      <c r="E7486" t="s">
        <v>17</v>
      </c>
      <c r="F7486" t="s">
        <v>18</v>
      </c>
      <c r="G7486">
        <v>12012865</v>
      </c>
      <c r="H7486">
        <v>1958</v>
      </c>
      <c r="I7486" t="s">
        <v>16550</v>
      </c>
    </row>
    <row r="7487" spans="1:9">
      <c r="A7487" t="s">
        <v>9</v>
      </c>
      <c r="B7487">
        <v>122</v>
      </c>
      <c r="C7487" t="s">
        <v>16551</v>
      </c>
      <c r="D7487" t="s">
        <v>486</v>
      </c>
      <c r="E7487" t="s">
        <v>17</v>
      </c>
      <c r="F7487" t="s">
        <v>18</v>
      </c>
      <c r="G7487">
        <v>6721910</v>
      </c>
      <c r="H7487">
        <v>1951</v>
      </c>
      <c r="I7487" t="s">
        <v>16552</v>
      </c>
    </row>
    <row r="7488" spans="1:9">
      <c r="A7488" t="s">
        <v>9</v>
      </c>
      <c r="B7488">
        <v>122</v>
      </c>
      <c r="C7488" t="s">
        <v>9987</v>
      </c>
      <c r="D7488" t="s">
        <v>16553</v>
      </c>
      <c r="E7488" t="s">
        <v>12</v>
      </c>
      <c r="F7488" t="s">
        <v>18</v>
      </c>
      <c r="G7488">
        <v>23299265</v>
      </c>
      <c r="H7488">
        <v>1973</v>
      </c>
      <c r="I7488" t="s">
        <v>16554</v>
      </c>
    </row>
    <row r="7489" spans="1:9">
      <c r="A7489" t="s">
        <v>9</v>
      </c>
      <c r="B7489">
        <v>122</v>
      </c>
      <c r="C7489" t="s">
        <v>16555</v>
      </c>
      <c r="D7489" t="s">
        <v>8104</v>
      </c>
      <c r="E7489" t="s">
        <v>12</v>
      </c>
      <c r="F7489" t="s">
        <v>18</v>
      </c>
      <c r="G7489">
        <v>11960022</v>
      </c>
      <c r="H7489">
        <v>1956</v>
      </c>
      <c r="I7489" t="s">
        <v>16556</v>
      </c>
    </row>
    <row r="7490" spans="1:9">
      <c r="A7490" t="s">
        <v>9</v>
      </c>
      <c r="B7490">
        <v>122</v>
      </c>
      <c r="C7490" t="s">
        <v>16557</v>
      </c>
      <c r="D7490" t="s">
        <v>16558</v>
      </c>
      <c r="E7490" t="s">
        <v>12</v>
      </c>
      <c r="F7490" t="s">
        <v>18</v>
      </c>
      <c r="G7490">
        <v>7657856</v>
      </c>
      <c r="H7490">
        <v>1949</v>
      </c>
      <c r="I7490" t="s">
        <v>16559</v>
      </c>
    </row>
    <row r="7491" spans="1:9">
      <c r="A7491" t="s">
        <v>9</v>
      </c>
      <c r="B7491">
        <v>122</v>
      </c>
      <c r="C7491" t="s">
        <v>16560</v>
      </c>
      <c r="D7491" t="s">
        <v>16561</v>
      </c>
      <c r="E7491" t="s">
        <v>17</v>
      </c>
      <c r="F7491" t="s">
        <v>13</v>
      </c>
      <c r="G7491">
        <v>35368668</v>
      </c>
      <c r="H7491">
        <v>1990</v>
      </c>
      <c r="I7491" t="s">
        <v>16562</v>
      </c>
    </row>
    <row r="7492" spans="1:9">
      <c r="A7492" t="s">
        <v>9</v>
      </c>
      <c r="B7492">
        <v>122</v>
      </c>
      <c r="C7492" t="s">
        <v>16563</v>
      </c>
      <c r="D7492" t="s">
        <v>16564</v>
      </c>
      <c r="E7492" t="s">
        <v>12</v>
      </c>
      <c r="F7492" t="s">
        <v>18</v>
      </c>
      <c r="G7492">
        <v>13410560</v>
      </c>
      <c r="H7492">
        <v>1957</v>
      </c>
      <c r="I7492" t="s">
        <v>16565</v>
      </c>
    </row>
    <row r="7493" spans="1:9">
      <c r="A7493" t="s">
        <v>9</v>
      </c>
      <c r="B7493">
        <v>122</v>
      </c>
      <c r="C7493" t="s">
        <v>8635</v>
      </c>
      <c r="D7493" t="s">
        <v>16566</v>
      </c>
      <c r="E7493" t="s">
        <v>17</v>
      </c>
      <c r="F7493" t="s">
        <v>18</v>
      </c>
      <c r="G7493">
        <v>6678211</v>
      </c>
      <c r="H7493">
        <v>1950</v>
      </c>
      <c r="I7493" t="s">
        <v>16414</v>
      </c>
    </row>
    <row r="7494" spans="1:9">
      <c r="A7494" t="s">
        <v>9</v>
      </c>
      <c r="B7494">
        <v>122</v>
      </c>
      <c r="C7494" t="s">
        <v>16567</v>
      </c>
      <c r="D7494" t="s">
        <v>13796</v>
      </c>
      <c r="E7494" t="s">
        <v>12</v>
      </c>
      <c r="F7494" t="s">
        <v>13</v>
      </c>
      <c r="G7494">
        <v>12317060</v>
      </c>
      <c r="H7494">
        <v>1958</v>
      </c>
      <c r="I7494" t="s">
        <v>16568</v>
      </c>
    </row>
    <row r="7495" spans="1:9">
      <c r="A7495" t="s">
        <v>9</v>
      </c>
      <c r="B7495">
        <v>122</v>
      </c>
      <c r="C7495" t="s">
        <v>10009</v>
      </c>
      <c r="D7495" t="s">
        <v>16569</v>
      </c>
      <c r="E7495" t="s">
        <v>17</v>
      </c>
      <c r="F7495" t="s">
        <v>13</v>
      </c>
      <c r="G7495">
        <v>18089912</v>
      </c>
      <c r="H7495">
        <v>1966</v>
      </c>
      <c r="I7495" t="s">
        <v>16570</v>
      </c>
    </row>
    <row r="7496" spans="1:9">
      <c r="A7496" t="s">
        <v>9</v>
      </c>
      <c r="B7496">
        <v>122</v>
      </c>
      <c r="C7496" t="s">
        <v>16571</v>
      </c>
      <c r="D7496" t="s">
        <v>16572</v>
      </c>
      <c r="E7496" t="s">
        <v>17</v>
      </c>
      <c r="F7496" t="s">
        <v>18</v>
      </c>
      <c r="G7496">
        <v>3637156</v>
      </c>
      <c r="H7496">
        <v>1938</v>
      </c>
      <c r="I7496" t="s">
        <v>16573</v>
      </c>
    </row>
    <row r="7497" spans="1:9">
      <c r="A7497" t="s">
        <v>9</v>
      </c>
      <c r="B7497">
        <v>122</v>
      </c>
      <c r="C7497" t="s">
        <v>16574</v>
      </c>
      <c r="D7497" t="s">
        <v>3021</v>
      </c>
      <c r="E7497" t="s">
        <v>12</v>
      </c>
      <c r="F7497" t="s">
        <v>13</v>
      </c>
      <c r="G7497">
        <v>7590478</v>
      </c>
      <c r="H7497">
        <v>1946</v>
      </c>
      <c r="I7497" t="s">
        <v>16575</v>
      </c>
    </row>
    <row r="7498" spans="1:9">
      <c r="A7498" t="s">
        <v>9</v>
      </c>
      <c r="B7498">
        <v>122</v>
      </c>
      <c r="C7498" t="s">
        <v>3194</v>
      </c>
      <c r="D7498" t="s">
        <v>2744</v>
      </c>
      <c r="E7498" t="s">
        <v>17</v>
      </c>
      <c r="F7498" t="s">
        <v>56</v>
      </c>
      <c r="G7498">
        <v>11106111</v>
      </c>
      <c r="H7498">
        <v>1953</v>
      </c>
      <c r="I7498" t="s">
        <v>16576</v>
      </c>
    </row>
    <row r="7499" spans="1:9">
      <c r="A7499" t="s">
        <v>9</v>
      </c>
      <c r="B7499">
        <v>122</v>
      </c>
      <c r="C7499" t="s">
        <v>16577</v>
      </c>
      <c r="D7499" t="s">
        <v>16578</v>
      </c>
      <c r="E7499" t="s">
        <v>17</v>
      </c>
      <c r="F7499" t="s">
        <v>18</v>
      </c>
      <c r="G7499">
        <v>850799</v>
      </c>
      <c r="H7499">
        <v>1934</v>
      </c>
      <c r="I7499" t="s">
        <v>16579</v>
      </c>
    </row>
    <row r="7500" spans="1:9">
      <c r="A7500" t="s">
        <v>9</v>
      </c>
      <c r="B7500">
        <v>122</v>
      </c>
      <c r="C7500" t="s">
        <v>16580</v>
      </c>
      <c r="D7500" t="s">
        <v>16581</v>
      </c>
      <c r="E7500" t="s">
        <v>17</v>
      </c>
      <c r="F7500" t="s">
        <v>18</v>
      </c>
      <c r="G7500">
        <v>2301895</v>
      </c>
      <c r="H7500">
        <v>1930</v>
      </c>
      <c r="I7500" t="s">
        <v>16582</v>
      </c>
    </row>
    <row r="7501" spans="1:9">
      <c r="A7501" t="s">
        <v>9</v>
      </c>
      <c r="B7501">
        <v>122</v>
      </c>
      <c r="C7501" t="s">
        <v>16583</v>
      </c>
      <c r="D7501" t="s">
        <v>2936</v>
      </c>
      <c r="E7501" t="s">
        <v>12</v>
      </c>
      <c r="F7501" t="s">
        <v>18</v>
      </c>
      <c r="G7501">
        <v>12154212</v>
      </c>
      <c r="H7501">
        <v>1958</v>
      </c>
      <c r="I7501" t="s">
        <v>16584</v>
      </c>
    </row>
    <row r="7502" spans="1:9">
      <c r="A7502" t="s">
        <v>9</v>
      </c>
      <c r="B7502">
        <v>122</v>
      </c>
      <c r="C7502" t="s">
        <v>16583</v>
      </c>
      <c r="D7502" t="s">
        <v>14506</v>
      </c>
      <c r="E7502" t="s">
        <v>17</v>
      </c>
      <c r="F7502" t="s">
        <v>18</v>
      </c>
      <c r="G7502">
        <v>12713754</v>
      </c>
      <c r="H7502">
        <v>1956</v>
      </c>
      <c r="I7502" t="s">
        <v>16127</v>
      </c>
    </row>
    <row r="7503" spans="1:9">
      <c r="A7503" t="s">
        <v>9</v>
      </c>
      <c r="B7503">
        <v>122</v>
      </c>
      <c r="C7503" t="s">
        <v>10017</v>
      </c>
      <c r="D7503" t="s">
        <v>16585</v>
      </c>
      <c r="E7503" t="s">
        <v>12</v>
      </c>
      <c r="F7503" t="s">
        <v>56</v>
      </c>
      <c r="G7503">
        <v>8649237</v>
      </c>
      <c r="H7503">
        <v>1951</v>
      </c>
      <c r="I7503" t="s">
        <v>16586</v>
      </c>
    </row>
    <row r="7504" spans="1:9">
      <c r="A7504" t="s">
        <v>9</v>
      </c>
      <c r="B7504">
        <v>122</v>
      </c>
      <c r="C7504" t="s">
        <v>16587</v>
      </c>
      <c r="D7504" t="s">
        <v>16588</v>
      </c>
      <c r="E7504" t="s">
        <v>17</v>
      </c>
      <c r="F7504" t="s">
        <v>18</v>
      </c>
      <c r="G7504">
        <v>13133508</v>
      </c>
      <c r="H7504">
        <v>1957</v>
      </c>
      <c r="I7504" t="s">
        <v>16589</v>
      </c>
    </row>
    <row r="7505" spans="1:9">
      <c r="A7505" t="s">
        <v>9</v>
      </c>
      <c r="B7505">
        <v>122</v>
      </c>
      <c r="C7505" t="s">
        <v>16590</v>
      </c>
      <c r="D7505" t="s">
        <v>16591</v>
      </c>
      <c r="E7505" t="s">
        <v>12</v>
      </c>
      <c r="F7505" t="s">
        <v>13</v>
      </c>
      <c r="G7505">
        <v>12849787</v>
      </c>
      <c r="H7505">
        <v>1957</v>
      </c>
      <c r="I7505" t="s">
        <v>16592</v>
      </c>
    </row>
    <row r="7506" spans="1:9">
      <c r="A7506" t="s">
        <v>9</v>
      </c>
      <c r="B7506">
        <v>122</v>
      </c>
      <c r="C7506" t="s">
        <v>16593</v>
      </c>
      <c r="D7506" t="s">
        <v>16594</v>
      </c>
      <c r="E7506" t="s">
        <v>17</v>
      </c>
      <c r="F7506" t="s">
        <v>13</v>
      </c>
      <c r="G7506">
        <v>11026972</v>
      </c>
      <c r="H7506">
        <v>1954</v>
      </c>
      <c r="I7506" t="s">
        <v>16595</v>
      </c>
    </row>
    <row r="7507" spans="1:9">
      <c r="A7507" t="s">
        <v>9</v>
      </c>
      <c r="B7507">
        <v>122</v>
      </c>
      <c r="C7507" t="s">
        <v>16596</v>
      </c>
      <c r="D7507" t="s">
        <v>13363</v>
      </c>
      <c r="E7507" t="s">
        <v>12</v>
      </c>
      <c r="F7507" t="s">
        <v>18</v>
      </c>
      <c r="G7507">
        <v>26539622</v>
      </c>
      <c r="H7507">
        <v>1978</v>
      </c>
      <c r="I7507" t="s">
        <v>16597</v>
      </c>
    </row>
    <row r="7508" spans="1:9">
      <c r="A7508" t="s">
        <v>9</v>
      </c>
      <c r="B7508">
        <v>122</v>
      </c>
      <c r="C7508" t="s">
        <v>16598</v>
      </c>
      <c r="D7508" t="s">
        <v>1975</v>
      </c>
      <c r="E7508" t="s">
        <v>12</v>
      </c>
      <c r="F7508" t="s">
        <v>18</v>
      </c>
      <c r="G7508">
        <v>4359347</v>
      </c>
      <c r="H7508">
        <v>1941</v>
      </c>
      <c r="I7508" t="s">
        <v>15750</v>
      </c>
    </row>
    <row r="7509" spans="1:9">
      <c r="A7509" t="s">
        <v>9</v>
      </c>
      <c r="B7509">
        <v>122</v>
      </c>
      <c r="C7509" t="s">
        <v>11744</v>
      </c>
      <c r="D7509" t="s">
        <v>16599</v>
      </c>
      <c r="E7509" t="s">
        <v>12</v>
      </c>
      <c r="F7509" t="s">
        <v>18</v>
      </c>
      <c r="G7509">
        <v>4814578</v>
      </c>
      <c r="H7509">
        <v>1932</v>
      </c>
      <c r="I7509" t="s">
        <v>16014</v>
      </c>
    </row>
    <row r="7510" spans="1:9">
      <c r="A7510" t="s">
        <v>9</v>
      </c>
      <c r="B7510">
        <v>122</v>
      </c>
      <c r="C7510" t="s">
        <v>11744</v>
      </c>
      <c r="D7510" t="s">
        <v>15461</v>
      </c>
      <c r="E7510" t="s">
        <v>12</v>
      </c>
      <c r="F7510" t="s">
        <v>18</v>
      </c>
      <c r="G7510">
        <v>13431385</v>
      </c>
      <c r="H7510">
        <v>1957</v>
      </c>
      <c r="I7510" t="s">
        <v>16600</v>
      </c>
    </row>
    <row r="7511" spans="1:9">
      <c r="A7511" t="s">
        <v>9</v>
      </c>
      <c r="B7511">
        <v>122</v>
      </c>
      <c r="C7511" t="s">
        <v>11744</v>
      </c>
      <c r="D7511" t="s">
        <v>16601</v>
      </c>
      <c r="E7511" t="s">
        <v>12</v>
      </c>
      <c r="F7511" t="s">
        <v>13</v>
      </c>
      <c r="G7511">
        <v>13740945</v>
      </c>
      <c r="H7511">
        <v>1960</v>
      </c>
      <c r="I7511" t="s">
        <v>16014</v>
      </c>
    </row>
    <row r="7512" spans="1:9">
      <c r="A7512" t="s">
        <v>9</v>
      </c>
      <c r="B7512">
        <v>122</v>
      </c>
      <c r="C7512" t="s">
        <v>4816</v>
      </c>
      <c r="D7512" t="s">
        <v>5715</v>
      </c>
      <c r="E7512" t="s">
        <v>17</v>
      </c>
      <c r="F7512" t="s">
        <v>13</v>
      </c>
      <c r="G7512">
        <v>12966142</v>
      </c>
      <c r="H7512">
        <v>1958</v>
      </c>
      <c r="I7512" t="s">
        <v>16602</v>
      </c>
    </row>
    <row r="7513" spans="1:9">
      <c r="A7513" t="s">
        <v>9</v>
      </c>
      <c r="B7513">
        <v>122</v>
      </c>
      <c r="C7513" t="s">
        <v>4818</v>
      </c>
      <c r="D7513" t="s">
        <v>16603</v>
      </c>
      <c r="E7513" t="s">
        <v>17</v>
      </c>
      <c r="F7513" t="s">
        <v>13</v>
      </c>
      <c r="G7513">
        <v>3291734</v>
      </c>
      <c r="H7513">
        <v>1936</v>
      </c>
      <c r="I7513" t="s">
        <v>16604</v>
      </c>
    </row>
    <row r="7514" spans="1:9">
      <c r="A7514" t="s">
        <v>9</v>
      </c>
      <c r="B7514">
        <v>122</v>
      </c>
      <c r="C7514" t="s">
        <v>16605</v>
      </c>
      <c r="D7514" t="s">
        <v>16606</v>
      </c>
      <c r="E7514" t="s">
        <v>12</v>
      </c>
      <c r="F7514" t="s">
        <v>13</v>
      </c>
      <c r="G7514">
        <v>4097197</v>
      </c>
      <c r="H7514">
        <v>1933</v>
      </c>
      <c r="I7514" t="s">
        <v>16607</v>
      </c>
    </row>
    <row r="7515" spans="1:9">
      <c r="A7515" t="s">
        <v>9</v>
      </c>
      <c r="B7515">
        <v>122</v>
      </c>
      <c r="C7515" t="s">
        <v>16608</v>
      </c>
      <c r="D7515" t="s">
        <v>2742</v>
      </c>
      <c r="E7515" t="s">
        <v>12</v>
      </c>
      <c r="F7515" t="s">
        <v>18</v>
      </c>
      <c r="G7515">
        <v>14619790</v>
      </c>
      <c r="H7515">
        <v>1962</v>
      </c>
      <c r="I7515" t="s">
        <v>16609</v>
      </c>
    </row>
    <row r="7516" spans="1:9">
      <c r="A7516" t="s">
        <v>9</v>
      </c>
      <c r="B7516">
        <v>122</v>
      </c>
      <c r="C7516" t="s">
        <v>13991</v>
      </c>
      <c r="D7516" t="s">
        <v>16610</v>
      </c>
      <c r="E7516" t="s">
        <v>17</v>
      </c>
      <c r="F7516" t="s">
        <v>18</v>
      </c>
      <c r="G7516">
        <v>826708</v>
      </c>
      <c r="H7516">
        <v>1934</v>
      </c>
      <c r="I7516" t="s">
        <v>16611</v>
      </c>
    </row>
    <row r="7517" spans="1:9">
      <c r="A7517" t="s">
        <v>9</v>
      </c>
      <c r="B7517">
        <v>122</v>
      </c>
      <c r="C7517" t="s">
        <v>16612</v>
      </c>
      <c r="D7517" t="s">
        <v>3472</v>
      </c>
      <c r="E7517" t="s">
        <v>12</v>
      </c>
      <c r="F7517" t="s">
        <v>18</v>
      </c>
      <c r="G7517">
        <v>27287760</v>
      </c>
      <c r="H7517">
        <v>1979</v>
      </c>
      <c r="I7517" t="s">
        <v>16613</v>
      </c>
    </row>
    <row r="7518" spans="1:9">
      <c r="A7518" t="s">
        <v>9</v>
      </c>
      <c r="B7518">
        <v>122</v>
      </c>
      <c r="C7518" t="s">
        <v>1392</v>
      </c>
      <c r="D7518" t="s">
        <v>354</v>
      </c>
      <c r="E7518" t="s">
        <v>12</v>
      </c>
      <c r="F7518" t="s">
        <v>13</v>
      </c>
      <c r="G7518">
        <v>14394612</v>
      </c>
      <c r="H7518">
        <v>1960</v>
      </c>
      <c r="I7518" t="s">
        <v>16614</v>
      </c>
    </row>
    <row r="7519" spans="1:9">
      <c r="A7519" t="s">
        <v>9</v>
      </c>
      <c r="B7519">
        <v>122</v>
      </c>
      <c r="C7519" t="s">
        <v>1392</v>
      </c>
      <c r="D7519" t="s">
        <v>2796</v>
      </c>
      <c r="E7519" t="s">
        <v>12</v>
      </c>
      <c r="F7519" t="s">
        <v>18</v>
      </c>
      <c r="G7519">
        <v>11079900</v>
      </c>
      <c r="H7519">
        <v>1954</v>
      </c>
      <c r="I7519" t="s">
        <v>16615</v>
      </c>
    </row>
    <row r="7520" spans="1:9">
      <c r="A7520" t="s">
        <v>9</v>
      </c>
      <c r="B7520">
        <v>122</v>
      </c>
      <c r="C7520" t="s">
        <v>1392</v>
      </c>
      <c r="D7520" t="s">
        <v>16616</v>
      </c>
      <c r="E7520" t="s">
        <v>17</v>
      </c>
      <c r="F7520" t="s">
        <v>13</v>
      </c>
      <c r="G7520">
        <v>13430533</v>
      </c>
      <c r="H7520">
        <v>1957</v>
      </c>
      <c r="I7520" t="s">
        <v>16017</v>
      </c>
    </row>
    <row r="7521" spans="1:9">
      <c r="A7521" t="s">
        <v>9</v>
      </c>
      <c r="B7521">
        <v>122</v>
      </c>
      <c r="C7521" t="s">
        <v>16617</v>
      </c>
      <c r="D7521" t="s">
        <v>539</v>
      </c>
      <c r="E7521" t="s">
        <v>17</v>
      </c>
      <c r="F7521" t="s">
        <v>56</v>
      </c>
      <c r="G7521">
        <v>10732454</v>
      </c>
      <c r="H7521">
        <v>1955</v>
      </c>
      <c r="I7521" t="s">
        <v>16618</v>
      </c>
    </row>
    <row r="7522" spans="1:9">
      <c r="A7522" t="s">
        <v>9</v>
      </c>
      <c r="B7522">
        <v>122</v>
      </c>
      <c r="C7522" t="s">
        <v>16619</v>
      </c>
      <c r="D7522" t="s">
        <v>16620</v>
      </c>
      <c r="E7522" t="s">
        <v>17</v>
      </c>
      <c r="F7522" t="s">
        <v>18</v>
      </c>
      <c r="G7522">
        <v>12276359</v>
      </c>
      <c r="H7522">
        <v>1958</v>
      </c>
      <c r="I7522" t="s">
        <v>16621</v>
      </c>
    </row>
    <row r="7523" spans="1:9">
      <c r="A7523" t="s">
        <v>9</v>
      </c>
      <c r="B7523">
        <v>122</v>
      </c>
      <c r="C7523" t="s">
        <v>16622</v>
      </c>
      <c r="D7523" t="s">
        <v>16623</v>
      </c>
      <c r="E7523" t="s">
        <v>12</v>
      </c>
      <c r="F7523" t="s">
        <v>18</v>
      </c>
      <c r="G7523">
        <v>17366490</v>
      </c>
      <c r="H7523">
        <v>1965</v>
      </c>
      <c r="I7523" t="s">
        <v>16624</v>
      </c>
    </row>
    <row r="7524" spans="1:9">
      <c r="A7524" t="s">
        <v>9</v>
      </c>
      <c r="B7524">
        <v>122</v>
      </c>
      <c r="C7524" t="s">
        <v>16625</v>
      </c>
      <c r="D7524" t="s">
        <v>516</v>
      </c>
      <c r="E7524" t="s">
        <v>12</v>
      </c>
      <c r="F7524" t="s">
        <v>18</v>
      </c>
      <c r="G7524">
        <v>4406430</v>
      </c>
      <c r="H7524">
        <v>1943</v>
      </c>
      <c r="I7524" t="s">
        <v>15730</v>
      </c>
    </row>
    <row r="7525" spans="1:9">
      <c r="A7525" t="s">
        <v>9</v>
      </c>
      <c r="B7525">
        <v>122</v>
      </c>
      <c r="C7525" t="s">
        <v>4839</v>
      </c>
      <c r="D7525" t="s">
        <v>1024</v>
      </c>
      <c r="E7525" t="s">
        <v>12</v>
      </c>
      <c r="F7525" t="s">
        <v>13</v>
      </c>
      <c r="G7525">
        <v>7961755</v>
      </c>
      <c r="H7525">
        <v>1949</v>
      </c>
      <c r="I7525" t="s">
        <v>16626</v>
      </c>
    </row>
    <row r="7526" spans="1:9">
      <c r="A7526" t="s">
        <v>9</v>
      </c>
      <c r="B7526">
        <v>122</v>
      </c>
      <c r="C7526" t="s">
        <v>16627</v>
      </c>
      <c r="D7526" t="s">
        <v>16628</v>
      </c>
      <c r="E7526" t="s">
        <v>12</v>
      </c>
      <c r="F7526" t="s">
        <v>18</v>
      </c>
      <c r="G7526">
        <v>11469203</v>
      </c>
      <c r="H7526">
        <v>1955</v>
      </c>
      <c r="I7526" t="s">
        <v>16629</v>
      </c>
    </row>
    <row r="7527" spans="1:9">
      <c r="A7527" t="s">
        <v>9</v>
      </c>
      <c r="B7527">
        <v>122</v>
      </c>
      <c r="C7527" t="s">
        <v>16630</v>
      </c>
      <c r="D7527" t="s">
        <v>14959</v>
      </c>
      <c r="E7527" t="s">
        <v>12</v>
      </c>
      <c r="F7527" t="s">
        <v>18</v>
      </c>
      <c r="G7527">
        <v>14812073</v>
      </c>
      <c r="H7527">
        <v>1961</v>
      </c>
      <c r="I7527" t="s">
        <v>16631</v>
      </c>
    </row>
    <row r="7528" spans="1:9">
      <c r="A7528" t="s">
        <v>9</v>
      </c>
      <c r="B7528">
        <v>122</v>
      </c>
      <c r="C7528" t="s">
        <v>16632</v>
      </c>
      <c r="D7528" t="s">
        <v>11292</v>
      </c>
      <c r="E7528" t="s">
        <v>17</v>
      </c>
      <c r="F7528" t="s">
        <v>13</v>
      </c>
      <c r="G7528">
        <v>5077718</v>
      </c>
      <c r="H7528">
        <v>1944</v>
      </c>
      <c r="I7528" t="s">
        <v>16633</v>
      </c>
    </row>
    <row r="7529" spans="1:9">
      <c r="A7529" t="s">
        <v>9</v>
      </c>
      <c r="B7529">
        <v>122</v>
      </c>
      <c r="C7529" t="s">
        <v>14029</v>
      </c>
      <c r="D7529" t="s">
        <v>16634</v>
      </c>
      <c r="E7529" t="s">
        <v>17</v>
      </c>
      <c r="F7529" t="s">
        <v>13</v>
      </c>
      <c r="G7529">
        <v>13092704</v>
      </c>
      <c r="H7529">
        <v>1957</v>
      </c>
      <c r="I7529" t="s">
        <v>16635</v>
      </c>
    </row>
    <row r="7530" spans="1:9">
      <c r="A7530" t="s">
        <v>9</v>
      </c>
      <c r="B7530">
        <v>122</v>
      </c>
      <c r="C7530" t="s">
        <v>16636</v>
      </c>
      <c r="D7530" t="s">
        <v>2218</v>
      </c>
      <c r="E7530" t="s">
        <v>12</v>
      </c>
      <c r="F7530" t="s">
        <v>18</v>
      </c>
      <c r="G7530">
        <v>4262036</v>
      </c>
      <c r="H7530">
        <v>1937</v>
      </c>
      <c r="I7530" t="s">
        <v>16209</v>
      </c>
    </row>
    <row r="7531" spans="1:9">
      <c r="A7531" t="s">
        <v>9</v>
      </c>
      <c r="B7531">
        <v>122</v>
      </c>
      <c r="C7531" t="s">
        <v>3286</v>
      </c>
      <c r="D7531" t="s">
        <v>16637</v>
      </c>
      <c r="E7531" t="s">
        <v>17</v>
      </c>
      <c r="F7531" t="s">
        <v>13</v>
      </c>
      <c r="G7531">
        <v>24563524</v>
      </c>
      <c r="H7531">
        <v>1975</v>
      </c>
      <c r="I7531" t="s">
        <v>16638</v>
      </c>
    </row>
    <row r="7532" spans="1:9">
      <c r="A7532" t="s">
        <v>9</v>
      </c>
      <c r="B7532">
        <v>122</v>
      </c>
      <c r="C7532" t="s">
        <v>8739</v>
      </c>
      <c r="D7532" t="s">
        <v>16639</v>
      </c>
      <c r="E7532" t="s">
        <v>12</v>
      </c>
      <c r="F7532" t="s">
        <v>284</v>
      </c>
      <c r="G7532">
        <v>4274001</v>
      </c>
      <c r="H7532">
        <v>1938</v>
      </c>
      <c r="I7532" t="s">
        <v>16640</v>
      </c>
    </row>
    <row r="7533" spans="1:9">
      <c r="A7533" t="s">
        <v>9</v>
      </c>
      <c r="B7533">
        <v>122</v>
      </c>
      <c r="C7533" t="s">
        <v>16641</v>
      </c>
      <c r="D7533" t="s">
        <v>16642</v>
      </c>
      <c r="E7533" t="s">
        <v>17</v>
      </c>
      <c r="F7533" t="s">
        <v>18</v>
      </c>
      <c r="G7533">
        <v>2629203</v>
      </c>
      <c r="H7533">
        <v>1932</v>
      </c>
      <c r="I7533" t="s">
        <v>16643</v>
      </c>
    </row>
    <row r="7534" spans="1:9">
      <c r="A7534" t="s">
        <v>9</v>
      </c>
      <c r="B7534">
        <v>122</v>
      </c>
      <c r="C7534" t="s">
        <v>11820</v>
      </c>
      <c r="D7534" t="s">
        <v>16644</v>
      </c>
      <c r="E7534" t="s">
        <v>12</v>
      </c>
      <c r="F7534" t="s">
        <v>18</v>
      </c>
      <c r="G7534">
        <v>8275970</v>
      </c>
      <c r="H7534">
        <v>1950</v>
      </c>
      <c r="I7534" t="s">
        <v>16645</v>
      </c>
    </row>
    <row r="7535" spans="1:9">
      <c r="A7535" t="s">
        <v>9</v>
      </c>
      <c r="B7535">
        <v>122</v>
      </c>
      <c r="C7535" t="s">
        <v>16646</v>
      </c>
      <c r="D7535" t="s">
        <v>16647</v>
      </c>
      <c r="E7535" t="s">
        <v>12</v>
      </c>
      <c r="F7535" t="s">
        <v>18</v>
      </c>
      <c r="G7535">
        <v>4560007</v>
      </c>
      <c r="H7535">
        <v>1938</v>
      </c>
      <c r="I7535" t="s">
        <v>16648</v>
      </c>
    </row>
    <row r="7536" spans="1:9">
      <c r="A7536" t="s">
        <v>9</v>
      </c>
      <c r="B7536">
        <v>122</v>
      </c>
      <c r="C7536" t="s">
        <v>4921</v>
      </c>
      <c r="D7536" t="s">
        <v>3453</v>
      </c>
      <c r="E7536" t="s">
        <v>17</v>
      </c>
      <c r="F7536" t="s">
        <v>18</v>
      </c>
      <c r="G7536">
        <v>1946187</v>
      </c>
      <c r="H7536">
        <v>1934</v>
      </c>
      <c r="I7536" t="s">
        <v>16649</v>
      </c>
    </row>
    <row r="7537" spans="1:9">
      <c r="A7537" t="s">
        <v>9</v>
      </c>
      <c r="B7537">
        <v>122</v>
      </c>
      <c r="C7537" t="s">
        <v>16650</v>
      </c>
      <c r="D7537" t="s">
        <v>16651</v>
      </c>
      <c r="E7537" t="s">
        <v>12</v>
      </c>
      <c r="F7537" t="s">
        <v>18</v>
      </c>
      <c r="G7537">
        <v>18125541</v>
      </c>
      <c r="H7537">
        <v>1966</v>
      </c>
      <c r="I7537" t="s">
        <v>16652</v>
      </c>
    </row>
    <row r="7538" spans="1:9">
      <c r="A7538" t="s">
        <v>9</v>
      </c>
      <c r="B7538">
        <v>122</v>
      </c>
      <c r="C7538" t="s">
        <v>16653</v>
      </c>
      <c r="D7538" t="s">
        <v>16654</v>
      </c>
      <c r="E7538" t="s">
        <v>12</v>
      </c>
      <c r="F7538" t="s">
        <v>18</v>
      </c>
      <c r="G7538">
        <v>21708223</v>
      </c>
      <c r="H7538">
        <v>1970</v>
      </c>
      <c r="I7538" t="s">
        <v>16655</v>
      </c>
    </row>
    <row r="7539" spans="1:9">
      <c r="A7539" t="s">
        <v>9</v>
      </c>
      <c r="B7539">
        <v>122</v>
      </c>
      <c r="C7539" t="s">
        <v>16656</v>
      </c>
      <c r="D7539" t="s">
        <v>16657</v>
      </c>
      <c r="E7539" t="s">
        <v>17</v>
      </c>
      <c r="F7539" t="s">
        <v>18</v>
      </c>
      <c r="G7539">
        <v>19048733</v>
      </c>
      <c r="H7539">
        <v>1970</v>
      </c>
      <c r="I7539" t="s">
        <v>16658</v>
      </c>
    </row>
    <row r="7540" spans="1:9">
      <c r="A7540" t="s">
        <v>9</v>
      </c>
      <c r="B7540">
        <v>122</v>
      </c>
      <c r="C7540" t="s">
        <v>4928</v>
      </c>
      <c r="D7540" t="s">
        <v>5696</v>
      </c>
      <c r="E7540" t="s">
        <v>17</v>
      </c>
      <c r="F7540" t="s">
        <v>18</v>
      </c>
      <c r="G7540">
        <v>2986582</v>
      </c>
      <c r="H7540">
        <v>1933</v>
      </c>
      <c r="I7540" t="s">
        <v>16659</v>
      </c>
    </row>
    <row r="7541" spans="1:9">
      <c r="A7541" t="s">
        <v>9</v>
      </c>
      <c r="B7541">
        <v>122</v>
      </c>
      <c r="C7541" t="s">
        <v>16660</v>
      </c>
      <c r="D7541" t="s">
        <v>4690</v>
      </c>
      <c r="E7541" t="s">
        <v>17</v>
      </c>
      <c r="F7541" t="s">
        <v>35</v>
      </c>
      <c r="G7541">
        <v>338465</v>
      </c>
      <c r="H7541">
        <v>1922</v>
      </c>
      <c r="I7541" t="s">
        <v>16661</v>
      </c>
    </row>
    <row r="7542" spans="1:9">
      <c r="A7542" t="s">
        <v>9</v>
      </c>
      <c r="B7542">
        <v>122</v>
      </c>
      <c r="C7542" t="s">
        <v>6745</v>
      </c>
      <c r="D7542" t="s">
        <v>951</v>
      </c>
      <c r="E7542" t="s">
        <v>17</v>
      </c>
      <c r="F7542" t="s">
        <v>13</v>
      </c>
      <c r="G7542">
        <v>18269984</v>
      </c>
      <c r="H7542">
        <v>1967</v>
      </c>
      <c r="I7542" t="s">
        <v>16662</v>
      </c>
    </row>
    <row r="7543" spans="1:9">
      <c r="A7543" t="s">
        <v>9</v>
      </c>
      <c r="B7543">
        <v>122</v>
      </c>
      <c r="C7543" t="s">
        <v>16663</v>
      </c>
      <c r="D7543" t="s">
        <v>13878</v>
      </c>
      <c r="E7543" t="s">
        <v>17</v>
      </c>
      <c r="F7543" t="s">
        <v>18</v>
      </c>
      <c r="G7543">
        <v>3634523</v>
      </c>
      <c r="H7543">
        <v>1938</v>
      </c>
      <c r="I7543" t="s">
        <v>16664</v>
      </c>
    </row>
    <row r="7544" spans="1:9">
      <c r="A7544" t="s">
        <v>9</v>
      </c>
      <c r="B7544">
        <v>122</v>
      </c>
      <c r="C7544" t="s">
        <v>16665</v>
      </c>
      <c r="D7544" t="s">
        <v>16666</v>
      </c>
      <c r="E7544" t="s">
        <v>17</v>
      </c>
      <c r="F7544" t="s">
        <v>18</v>
      </c>
      <c r="G7544">
        <v>2847981</v>
      </c>
      <c r="H7544">
        <v>1924</v>
      </c>
      <c r="I7544" t="s">
        <v>16667</v>
      </c>
    </row>
    <row r="7545" spans="1:9">
      <c r="A7545" t="s">
        <v>9</v>
      </c>
      <c r="B7545">
        <v>122</v>
      </c>
      <c r="C7545" t="s">
        <v>1467</v>
      </c>
      <c r="D7545" t="s">
        <v>7554</v>
      </c>
      <c r="E7545" t="s">
        <v>17</v>
      </c>
      <c r="F7545" t="s">
        <v>56</v>
      </c>
      <c r="G7545">
        <v>16496382</v>
      </c>
      <c r="H7545">
        <v>1963</v>
      </c>
      <c r="I7545" t="s">
        <v>16668</v>
      </c>
    </row>
    <row r="7546" spans="1:9">
      <c r="A7546" t="s">
        <v>9</v>
      </c>
      <c r="B7546">
        <v>122</v>
      </c>
      <c r="C7546" t="s">
        <v>11867</v>
      </c>
      <c r="D7546" t="s">
        <v>16669</v>
      </c>
      <c r="E7546" t="s">
        <v>17</v>
      </c>
      <c r="F7546" t="s">
        <v>1156</v>
      </c>
      <c r="G7546">
        <v>13202157</v>
      </c>
      <c r="H7546">
        <v>1959</v>
      </c>
      <c r="I7546" t="s">
        <v>16670</v>
      </c>
    </row>
    <row r="7547" spans="1:9">
      <c r="A7547" t="s">
        <v>9</v>
      </c>
      <c r="B7547">
        <v>122</v>
      </c>
      <c r="C7547" t="s">
        <v>1470</v>
      </c>
      <c r="D7547" t="s">
        <v>6253</v>
      </c>
      <c r="E7547" t="s">
        <v>17</v>
      </c>
      <c r="F7547" t="s">
        <v>18</v>
      </c>
      <c r="G7547">
        <v>3560036</v>
      </c>
      <c r="H7547">
        <v>1937</v>
      </c>
      <c r="I7547" t="s">
        <v>16671</v>
      </c>
    </row>
    <row r="7548" spans="1:9">
      <c r="A7548" t="s">
        <v>9</v>
      </c>
      <c r="B7548">
        <v>122</v>
      </c>
      <c r="C7548" t="s">
        <v>1470</v>
      </c>
      <c r="D7548" t="s">
        <v>16672</v>
      </c>
      <c r="E7548" t="s">
        <v>12</v>
      </c>
      <c r="F7548" t="s">
        <v>13</v>
      </c>
      <c r="G7548">
        <v>4559763</v>
      </c>
      <c r="H7548">
        <v>1946</v>
      </c>
      <c r="I7548" t="s">
        <v>16673</v>
      </c>
    </row>
    <row r="7549" spans="1:9">
      <c r="A7549" t="s">
        <v>9</v>
      </c>
      <c r="B7549">
        <v>122</v>
      </c>
      <c r="C7549" t="s">
        <v>16674</v>
      </c>
      <c r="D7549" t="s">
        <v>16675</v>
      </c>
      <c r="E7549" t="s">
        <v>17</v>
      </c>
      <c r="F7549" t="s">
        <v>18</v>
      </c>
      <c r="G7549">
        <v>4604768</v>
      </c>
      <c r="H7549">
        <v>1943</v>
      </c>
      <c r="I7549" t="s">
        <v>16676</v>
      </c>
    </row>
    <row r="7550" spans="1:9">
      <c r="A7550" t="s">
        <v>9</v>
      </c>
      <c r="B7550">
        <v>122</v>
      </c>
      <c r="C7550" t="s">
        <v>16677</v>
      </c>
      <c r="D7550" t="s">
        <v>3092</v>
      </c>
      <c r="E7550" t="s">
        <v>12</v>
      </c>
      <c r="F7550" t="s">
        <v>13</v>
      </c>
      <c r="G7550">
        <v>18305193</v>
      </c>
      <c r="H7550">
        <v>1967</v>
      </c>
      <c r="I7550" t="s">
        <v>16678</v>
      </c>
    </row>
    <row r="7551" spans="1:9">
      <c r="A7551" t="s">
        <v>9</v>
      </c>
      <c r="B7551">
        <v>122</v>
      </c>
      <c r="C7551" t="s">
        <v>16679</v>
      </c>
      <c r="D7551" t="s">
        <v>16680</v>
      </c>
      <c r="E7551" t="s">
        <v>17</v>
      </c>
      <c r="F7551" t="s">
        <v>18</v>
      </c>
      <c r="G7551">
        <v>1429684</v>
      </c>
      <c r="H7551">
        <v>1933</v>
      </c>
      <c r="I7551" t="s">
        <v>16681</v>
      </c>
    </row>
    <row r="7552" spans="1:9">
      <c r="A7552" t="s">
        <v>9</v>
      </c>
      <c r="B7552">
        <v>122</v>
      </c>
      <c r="C7552" t="s">
        <v>16682</v>
      </c>
      <c r="D7552" t="s">
        <v>12012</v>
      </c>
      <c r="E7552" t="s">
        <v>17</v>
      </c>
      <c r="F7552" t="s">
        <v>284</v>
      </c>
      <c r="G7552">
        <v>14152667</v>
      </c>
      <c r="H7552">
        <v>1961</v>
      </c>
      <c r="I7552" t="s">
        <v>16683</v>
      </c>
    </row>
    <row r="7553" spans="1:9">
      <c r="A7553" t="s">
        <v>9</v>
      </c>
      <c r="B7553">
        <v>122</v>
      </c>
      <c r="C7553" t="s">
        <v>16684</v>
      </c>
      <c r="D7553" t="s">
        <v>3720</v>
      </c>
      <c r="E7553" t="s">
        <v>17</v>
      </c>
      <c r="F7553" t="s">
        <v>13</v>
      </c>
      <c r="G7553">
        <v>4483971</v>
      </c>
      <c r="H7553">
        <v>1940</v>
      </c>
      <c r="I7553" t="s">
        <v>16685</v>
      </c>
    </row>
    <row r="7554" spans="1:9">
      <c r="A7554" t="s">
        <v>9</v>
      </c>
      <c r="B7554">
        <v>122</v>
      </c>
      <c r="C7554" t="s">
        <v>10108</v>
      </c>
      <c r="D7554" t="s">
        <v>16686</v>
      </c>
      <c r="E7554" t="s">
        <v>12</v>
      </c>
      <c r="F7554" t="s">
        <v>13</v>
      </c>
      <c r="G7554">
        <v>4546947</v>
      </c>
      <c r="H7554">
        <v>1946</v>
      </c>
      <c r="I7554" t="s">
        <v>15690</v>
      </c>
    </row>
    <row r="7555" spans="1:9">
      <c r="A7555" t="s">
        <v>9</v>
      </c>
      <c r="B7555">
        <v>122</v>
      </c>
      <c r="C7555" t="s">
        <v>10108</v>
      </c>
      <c r="D7555" t="s">
        <v>16687</v>
      </c>
      <c r="E7555" t="s">
        <v>12</v>
      </c>
      <c r="F7555" t="s">
        <v>13</v>
      </c>
      <c r="G7555">
        <v>14618411</v>
      </c>
      <c r="H7555">
        <v>1961</v>
      </c>
      <c r="I7555" t="s">
        <v>16688</v>
      </c>
    </row>
    <row r="7556" spans="1:9">
      <c r="A7556" t="s">
        <v>9</v>
      </c>
      <c r="B7556">
        <v>122</v>
      </c>
      <c r="C7556" t="s">
        <v>10110</v>
      </c>
      <c r="D7556" t="s">
        <v>16689</v>
      </c>
      <c r="E7556" t="s">
        <v>17</v>
      </c>
      <c r="F7556" t="s">
        <v>18</v>
      </c>
      <c r="G7556">
        <v>4868888</v>
      </c>
      <c r="H7556">
        <v>1944</v>
      </c>
      <c r="I7556" t="s">
        <v>16690</v>
      </c>
    </row>
    <row r="7557" spans="1:9">
      <c r="A7557" t="s">
        <v>9</v>
      </c>
      <c r="B7557">
        <v>122</v>
      </c>
      <c r="C7557" t="s">
        <v>16691</v>
      </c>
      <c r="D7557" t="s">
        <v>16692</v>
      </c>
      <c r="E7557" t="s">
        <v>12</v>
      </c>
      <c r="F7557" t="s">
        <v>18</v>
      </c>
      <c r="G7557">
        <v>4357712</v>
      </c>
      <c r="H7557">
        <v>1940</v>
      </c>
      <c r="I7557" t="s">
        <v>16693</v>
      </c>
    </row>
    <row r="7558" spans="1:9">
      <c r="A7558" t="s">
        <v>9</v>
      </c>
      <c r="B7558">
        <v>122</v>
      </c>
      <c r="C7558" t="s">
        <v>16694</v>
      </c>
      <c r="D7558" t="s">
        <v>421</v>
      </c>
      <c r="E7558" t="s">
        <v>17</v>
      </c>
      <c r="F7558" t="s">
        <v>56</v>
      </c>
      <c r="G7558">
        <v>21458991</v>
      </c>
      <c r="H7558">
        <v>1970</v>
      </c>
      <c r="I7558" t="s">
        <v>16695</v>
      </c>
    </row>
    <row r="7559" spans="1:9">
      <c r="A7559" t="s">
        <v>9</v>
      </c>
      <c r="B7559">
        <v>122</v>
      </c>
      <c r="C7559" t="s">
        <v>1499</v>
      </c>
      <c r="D7559" t="s">
        <v>9594</v>
      </c>
      <c r="E7559" t="s">
        <v>17</v>
      </c>
      <c r="F7559" t="s">
        <v>13</v>
      </c>
      <c r="G7559">
        <v>16496617</v>
      </c>
      <c r="H7559">
        <v>1963</v>
      </c>
      <c r="I7559" t="s">
        <v>16696</v>
      </c>
    </row>
    <row r="7560" spans="1:9">
      <c r="A7560" t="s">
        <v>9</v>
      </c>
      <c r="B7560">
        <v>122</v>
      </c>
      <c r="C7560" t="s">
        <v>16697</v>
      </c>
      <c r="D7560" t="s">
        <v>16698</v>
      </c>
      <c r="E7560" t="s">
        <v>12</v>
      </c>
      <c r="F7560" t="s">
        <v>18</v>
      </c>
      <c r="G7560">
        <v>23478484</v>
      </c>
      <c r="H7560">
        <v>1973</v>
      </c>
      <c r="I7560" t="s">
        <v>16699</v>
      </c>
    </row>
    <row r="7561" spans="1:9">
      <c r="A7561" t="s">
        <v>9</v>
      </c>
      <c r="B7561">
        <v>122</v>
      </c>
      <c r="C7561" t="s">
        <v>16697</v>
      </c>
      <c r="D7561" t="s">
        <v>16700</v>
      </c>
      <c r="E7561" t="s">
        <v>12</v>
      </c>
      <c r="F7561" t="s">
        <v>56</v>
      </c>
      <c r="G7561">
        <v>38707078</v>
      </c>
      <c r="H7561">
        <v>1994</v>
      </c>
      <c r="I7561" t="s">
        <v>16701</v>
      </c>
    </row>
    <row r="7562" spans="1:9">
      <c r="A7562" t="s">
        <v>9</v>
      </c>
      <c r="B7562">
        <v>122</v>
      </c>
      <c r="C7562" t="s">
        <v>11926</v>
      </c>
      <c r="D7562" t="s">
        <v>16702</v>
      </c>
      <c r="E7562" t="s">
        <v>12</v>
      </c>
      <c r="F7562" t="s">
        <v>18</v>
      </c>
      <c r="G7562">
        <v>38201991</v>
      </c>
      <c r="H7562">
        <v>1994</v>
      </c>
      <c r="I7562" t="s">
        <v>16703</v>
      </c>
    </row>
    <row r="7563" spans="1:9">
      <c r="A7563" t="s">
        <v>9</v>
      </c>
      <c r="B7563">
        <v>122</v>
      </c>
      <c r="C7563" t="s">
        <v>6837</v>
      </c>
      <c r="D7563" t="s">
        <v>2787</v>
      </c>
      <c r="E7563" t="s">
        <v>12</v>
      </c>
      <c r="F7563" t="s">
        <v>284</v>
      </c>
      <c r="G7563">
        <v>17366140</v>
      </c>
      <c r="H7563">
        <v>1965</v>
      </c>
      <c r="I7563" t="s">
        <v>16704</v>
      </c>
    </row>
    <row r="7564" spans="1:9">
      <c r="A7564" t="s">
        <v>9</v>
      </c>
      <c r="B7564">
        <v>122</v>
      </c>
      <c r="C7564" t="s">
        <v>3405</v>
      </c>
      <c r="D7564" t="s">
        <v>167</v>
      </c>
      <c r="E7564" t="s">
        <v>17</v>
      </c>
      <c r="F7564" t="s">
        <v>56</v>
      </c>
      <c r="G7564">
        <v>14475295</v>
      </c>
      <c r="H7564">
        <v>1961</v>
      </c>
      <c r="I7564" t="s">
        <v>16705</v>
      </c>
    </row>
    <row r="7565" spans="1:9">
      <c r="A7565" t="s">
        <v>9</v>
      </c>
      <c r="B7565">
        <v>122</v>
      </c>
      <c r="C7565" t="s">
        <v>1549</v>
      </c>
      <c r="D7565" t="s">
        <v>16706</v>
      </c>
      <c r="E7565" t="s">
        <v>17</v>
      </c>
      <c r="F7565" t="s">
        <v>56</v>
      </c>
      <c r="G7565">
        <v>1492772</v>
      </c>
      <c r="H7565">
        <v>1933</v>
      </c>
      <c r="I7565" t="s">
        <v>16707</v>
      </c>
    </row>
    <row r="7566" spans="1:9">
      <c r="A7566" t="s">
        <v>9</v>
      </c>
      <c r="B7566">
        <v>122</v>
      </c>
      <c r="C7566" t="s">
        <v>16708</v>
      </c>
      <c r="D7566" t="s">
        <v>16709</v>
      </c>
      <c r="E7566" t="s">
        <v>12</v>
      </c>
      <c r="F7566" t="s">
        <v>690</v>
      </c>
      <c r="G7566">
        <v>4545875</v>
      </c>
      <c r="H7566">
        <v>1946</v>
      </c>
      <c r="I7566" t="s">
        <v>16710</v>
      </c>
    </row>
    <row r="7567" spans="1:9">
      <c r="A7567" t="s">
        <v>9</v>
      </c>
      <c r="B7567">
        <v>122</v>
      </c>
      <c r="C7567" t="s">
        <v>16711</v>
      </c>
      <c r="D7567" t="s">
        <v>3609</v>
      </c>
      <c r="E7567" t="s">
        <v>17</v>
      </c>
      <c r="F7567" t="s">
        <v>18</v>
      </c>
      <c r="G7567">
        <v>9967904</v>
      </c>
      <c r="H7567">
        <v>1939</v>
      </c>
      <c r="I7567" t="s">
        <v>16712</v>
      </c>
    </row>
    <row r="7568" spans="1:9">
      <c r="A7568" t="s">
        <v>9</v>
      </c>
      <c r="B7568">
        <v>122</v>
      </c>
      <c r="C7568" t="s">
        <v>16713</v>
      </c>
      <c r="D7568" t="s">
        <v>1937</v>
      </c>
      <c r="E7568" t="s">
        <v>12</v>
      </c>
      <c r="F7568" t="s">
        <v>18</v>
      </c>
      <c r="G7568">
        <v>14619046</v>
      </c>
      <c r="H7568">
        <v>1962</v>
      </c>
      <c r="I7568" t="s">
        <v>16714</v>
      </c>
    </row>
    <row r="7569" spans="1:9">
      <c r="A7569" t="s">
        <v>9</v>
      </c>
      <c r="B7569">
        <v>122</v>
      </c>
      <c r="C7569" t="s">
        <v>16715</v>
      </c>
      <c r="D7569" t="s">
        <v>154</v>
      </c>
      <c r="E7569" t="s">
        <v>12</v>
      </c>
      <c r="F7569" t="s">
        <v>18</v>
      </c>
      <c r="G7569">
        <v>17233019</v>
      </c>
      <c r="H7569">
        <v>1964</v>
      </c>
      <c r="I7569" t="s">
        <v>16716</v>
      </c>
    </row>
    <row r="7570" spans="1:9">
      <c r="A7570" t="s">
        <v>9</v>
      </c>
      <c r="B7570">
        <v>123</v>
      </c>
      <c r="C7570" t="s">
        <v>1583</v>
      </c>
      <c r="D7570" t="s">
        <v>16717</v>
      </c>
      <c r="E7570" t="s">
        <v>17</v>
      </c>
      <c r="F7570" t="s">
        <v>18</v>
      </c>
      <c r="G7570">
        <v>23158099</v>
      </c>
      <c r="H7570">
        <v>1973</v>
      </c>
      <c r="I7570" t="s">
        <v>16718</v>
      </c>
    </row>
    <row r="7571" spans="1:9">
      <c r="A7571" t="s">
        <v>9</v>
      </c>
      <c r="B7571">
        <v>123</v>
      </c>
      <c r="C7571" t="s">
        <v>1583</v>
      </c>
      <c r="D7571" t="s">
        <v>9389</v>
      </c>
      <c r="E7571" t="s">
        <v>17</v>
      </c>
      <c r="F7571" t="s">
        <v>13</v>
      </c>
      <c r="G7571">
        <v>27469176</v>
      </c>
      <c r="H7571">
        <v>1979</v>
      </c>
      <c r="I7571" t="s">
        <v>16719</v>
      </c>
    </row>
    <row r="7572" spans="1:9">
      <c r="A7572" t="s">
        <v>9</v>
      </c>
      <c r="B7572">
        <v>123</v>
      </c>
      <c r="C7572" t="s">
        <v>16720</v>
      </c>
      <c r="D7572" t="s">
        <v>14512</v>
      </c>
      <c r="E7572" t="s">
        <v>12</v>
      </c>
      <c r="F7572" t="s">
        <v>56</v>
      </c>
      <c r="G7572">
        <v>4434835</v>
      </c>
      <c r="H7572">
        <v>1944</v>
      </c>
      <c r="I7572" t="s">
        <v>16721</v>
      </c>
    </row>
    <row r="7573" spans="1:9">
      <c r="A7573" t="s">
        <v>9</v>
      </c>
      <c r="B7573">
        <v>123</v>
      </c>
      <c r="C7573" t="s">
        <v>16722</v>
      </c>
      <c r="D7573" t="s">
        <v>16723</v>
      </c>
      <c r="E7573" t="s">
        <v>12</v>
      </c>
      <c r="F7573" t="s">
        <v>18</v>
      </c>
      <c r="G7573">
        <v>4539659</v>
      </c>
      <c r="H7573">
        <v>1946</v>
      </c>
      <c r="I7573" t="s">
        <v>16724</v>
      </c>
    </row>
    <row r="7574" spans="1:9">
      <c r="A7574" t="s">
        <v>9</v>
      </c>
      <c r="B7574">
        <v>123</v>
      </c>
      <c r="C7574" t="s">
        <v>16725</v>
      </c>
      <c r="D7574" t="s">
        <v>16726</v>
      </c>
      <c r="E7574" t="s">
        <v>17</v>
      </c>
      <c r="F7574" t="s">
        <v>18</v>
      </c>
      <c r="G7574">
        <v>22209531</v>
      </c>
      <c r="H7574">
        <v>1971</v>
      </c>
      <c r="I7574" t="s">
        <v>16727</v>
      </c>
    </row>
    <row r="7575" spans="1:9">
      <c r="A7575" t="s">
        <v>9</v>
      </c>
      <c r="B7575">
        <v>123</v>
      </c>
      <c r="C7575" t="s">
        <v>3479</v>
      </c>
      <c r="D7575" t="s">
        <v>16728</v>
      </c>
      <c r="E7575" t="s">
        <v>17</v>
      </c>
      <c r="F7575" t="s">
        <v>18</v>
      </c>
      <c r="G7575">
        <v>2518950</v>
      </c>
      <c r="H7575">
        <v>1932</v>
      </c>
      <c r="I7575" t="s">
        <v>16729</v>
      </c>
    </row>
    <row r="7576" spans="1:9">
      <c r="A7576" t="s">
        <v>9</v>
      </c>
      <c r="B7576">
        <v>123</v>
      </c>
      <c r="C7576" t="s">
        <v>16730</v>
      </c>
      <c r="D7576" t="s">
        <v>16731</v>
      </c>
      <c r="E7576" t="s">
        <v>17</v>
      </c>
      <c r="F7576" t="s">
        <v>18</v>
      </c>
      <c r="G7576">
        <v>4240305</v>
      </c>
      <c r="H7576">
        <v>1941</v>
      </c>
      <c r="I7576" t="s">
        <v>16732</v>
      </c>
    </row>
    <row r="7577" spans="1:9">
      <c r="A7577" t="s">
        <v>9</v>
      </c>
      <c r="B7577">
        <v>123</v>
      </c>
      <c r="C7577" t="s">
        <v>14196</v>
      </c>
      <c r="D7577" t="s">
        <v>16733</v>
      </c>
      <c r="E7577" t="s">
        <v>12</v>
      </c>
      <c r="F7577" t="s">
        <v>18</v>
      </c>
      <c r="G7577">
        <v>4000955</v>
      </c>
      <c r="H7577">
        <v>1923</v>
      </c>
      <c r="I7577" t="s">
        <v>16734</v>
      </c>
    </row>
    <row r="7578" spans="1:9">
      <c r="A7578" t="s">
        <v>9</v>
      </c>
      <c r="B7578">
        <v>123</v>
      </c>
      <c r="C7578" t="s">
        <v>54</v>
      </c>
      <c r="D7578" t="s">
        <v>8019</v>
      </c>
      <c r="E7578" t="s">
        <v>12</v>
      </c>
      <c r="F7578" t="s">
        <v>13</v>
      </c>
      <c r="G7578">
        <v>4516500</v>
      </c>
      <c r="H7578">
        <v>1944</v>
      </c>
      <c r="I7578" t="s">
        <v>16735</v>
      </c>
    </row>
    <row r="7579" spans="1:9">
      <c r="A7579" t="s">
        <v>9</v>
      </c>
      <c r="B7579">
        <v>123</v>
      </c>
      <c r="C7579" t="s">
        <v>54</v>
      </c>
      <c r="D7579" t="s">
        <v>16736</v>
      </c>
      <c r="E7579" t="s">
        <v>12</v>
      </c>
      <c r="F7579" t="s">
        <v>155</v>
      </c>
      <c r="G7579">
        <v>413473</v>
      </c>
      <c r="H7579">
        <v>1919</v>
      </c>
      <c r="I7579" t="s">
        <v>16737</v>
      </c>
    </row>
    <row r="7580" spans="1:9">
      <c r="A7580" t="s">
        <v>9</v>
      </c>
      <c r="B7580">
        <v>123</v>
      </c>
      <c r="C7580" t="s">
        <v>61</v>
      </c>
      <c r="D7580" t="s">
        <v>5394</v>
      </c>
      <c r="E7580" t="s">
        <v>12</v>
      </c>
      <c r="F7580" t="s">
        <v>18</v>
      </c>
      <c r="G7580">
        <v>16829862</v>
      </c>
      <c r="H7580">
        <v>1963</v>
      </c>
      <c r="I7580" t="s">
        <v>16738</v>
      </c>
    </row>
    <row r="7581" spans="1:9">
      <c r="A7581" t="s">
        <v>9</v>
      </c>
      <c r="B7581">
        <v>123</v>
      </c>
      <c r="C7581" t="s">
        <v>61</v>
      </c>
      <c r="D7581" t="s">
        <v>16739</v>
      </c>
      <c r="E7581" t="s">
        <v>12</v>
      </c>
      <c r="F7581" t="s">
        <v>18</v>
      </c>
      <c r="G7581">
        <v>8265757</v>
      </c>
      <c r="H7581">
        <v>1947</v>
      </c>
      <c r="I7581" t="s">
        <v>16740</v>
      </c>
    </row>
    <row r="7582" spans="1:9">
      <c r="A7582" t="s">
        <v>9</v>
      </c>
      <c r="B7582">
        <v>123</v>
      </c>
      <c r="C7582" t="s">
        <v>61</v>
      </c>
      <c r="D7582" t="s">
        <v>14499</v>
      </c>
      <c r="E7582" t="s">
        <v>17</v>
      </c>
      <c r="F7582" t="s">
        <v>13</v>
      </c>
      <c r="G7582">
        <v>12501063</v>
      </c>
      <c r="H7582">
        <v>1958</v>
      </c>
      <c r="I7582" t="s">
        <v>16741</v>
      </c>
    </row>
    <row r="7583" spans="1:9">
      <c r="A7583" t="s">
        <v>9</v>
      </c>
      <c r="B7583">
        <v>123</v>
      </c>
      <c r="C7583" t="s">
        <v>16742</v>
      </c>
      <c r="D7583" t="s">
        <v>16743</v>
      </c>
      <c r="E7583" t="s">
        <v>17</v>
      </c>
      <c r="F7583" t="s">
        <v>13</v>
      </c>
      <c r="G7583">
        <v>3191927</v>
      </c>
      <c r="H7583">
        <v>1939</v>
      </c>
      <c r="I7583" t="s">
        <v>16744</v>
      </c>
    </row>
    <row r="7584" spans="1:9">
      <c r="A7584" t="s">
        <v>9</v>
      </c>
      <c r="B7584">
        <v>123</v>
      </c>
      <c r="C7584" t="s">
        <v>16745</v>
      </c>
      <c r="D7584" t="s">
        <v>16746</v>
      </c>
      <c r="E7584" t="s">
        <v>12</v>
      </c>
      <c r="F7584" t="s">
        <v>13</v>
      </c>
      <c r="G7584">
        <v>37904202</v>
      </c>
      <c r="H7584">
        <v>1993</v>
      </c>
      <c r="I7584" t="s">
        <v>16747</v>
      </c>
    </row>
    <row r="7585" spans="1:9">
      <c r="A7585" t="s">
        <v>9</v>
      </c>
      <c r="B7585">
        <v>123</v>
      </c>
      <c r="C7585" t="s">
        <v>10199</v>
      </c>
      <c r="D7585" t="s">
        <v>319</v>
      </c>
      <c r="E7585" t="s">
        <v>17</v>
      </c>
      <c r="F7585" t="s">
        <v>18</v>
      </c>
      <c r="G7585">
        <v>4754230</v>
      </c>
      <c r="H7585">
        <v>1943</v>
      </c>
      <c r="I7585" t="s">
        <v>16748</v>
      </c>
    </row>
    <row r="7586" spans="1:9">
      <c r="A7586" t="s">
        <v>9</v>
      </c>
      <c r="B7586">
        <v>123</v>
      </c>
      <c r="C7586" t="s">
        <v>16749</v>
      </c>
      <c r="D7586" t="s">
        <v>14607</v>
      </c>
      <c r="E7586" t="s">
        <v>17</v>
      </c>
      <c r="F7586" t="s">
        <v>18</v>
      </c>
      <c r="G7586">
        <v>17393718</v>
      </c>
      <c r="H7586">
        <v>1964</v>
      </c>
      <c r="I7586" t="s">
        <v>16750</v>
      </c>
    </row>
    <row r="7587" spans="1:9">
      <c r="A7587" t="s">
        <v>9</v>
      </c>
      <c r="B7587">
        <v>123</v>
      </c>
      <c r="C7587" t="s">
        <v>16751</v>
      </c>
      <c r="D7587" t="s">
        <v>4397</v>
      </c>
      <c r="E7587" t="s">
        <v>17</v>
      </c>
      <c r="F7587" t="s">
        <v>35</v>
      </c>
      <c r="G7587">
        <v>2447511</v>
      </c>
      <c r="H7587">
        <v>1932</v>
      </c>
      <c r="I7587" t="s">
        <v>16752</v>
      </c>
    </row>
    <row r="7588" spans="1:9">
      <c r="A7588" t="s">
        <v>9</v>
      </c>
      <c r="B7588">
        <v>123</v>
      </c>
      <c r="C7588" t="s">
        <v>6936</v>
      </c>
      <c r="D7588" t="s">
        <v>16753</v>
      </c>
      <c r="E7588" t="s">
        <v>17</v>
      </c>
      <c r="F7588" t="s">
        <v>35</v>
      </c>
      <c r="G7588">
        <v>3081528</v>
      </c>
      <c r="H7588">
        <v>1918</v>
      </c>
      <c r="I7588" t="s">
        <v>16754</v>
      </c>
    </row>
    <row r="7589" spans="1:9">
      <c r="A7589" t="s">
        <v>9</v>
      </c>
      <c r="B7589">
        <v>123</v>
      </c>
      <c r="C7589" t="s">
        <v>16755</v>
      </c>
      <c r="D7589" t="s">
        <v>556</v>
      </c>
      <c r="E7589" t="s">
        <v>17</v>
      </c>
      <c r="F7589" t="s">
        <v>18</v>
      </c>
      <c r="G7589">
        <v>18241154</v>
      </c>
      <c r="H7589">
        <v>1966</v>
      </c>
      <c r="I7589" t="s">
        <v>16756</v>
      </c>
    </row>
    <row r="7590" spans="1:9">
      <c r="A7590" t="s">
        <v>9</v>
      </c>
      <c r="B7590">
        <v>123</v>
      </c>
      <c r="C7590" t="s">
        <v>16757</v>
      </c>
      <c r="D7590" t="s">
        <v>539</v>
      </c>
      <c r="E7590" t="s">
        <v>17</v>
      </c>
      <c r="F7590" t="s">
        <v>18</v>
      </c>
      <c r="G7590">
        <v>4990160</v>
      </c>
      <c r="H7590">
        <v>1944</v>
      </c>
      <c r="I7590" t="s">
        <v>16758</v>
      </c>
    </row>
    <row r="7591" spans="1:9">
      <c r="A7591" t="s">
        <v>9</v>
      </c>
      <c r="B7591">
        <v>123</v>
      </c>
      <c r="C7591" t="s">
        <v>16759</v>
      </c>
      <c r="D7591" t="s">
        <v>5075</v>
      </c>
      <c r="E7591" t="s">
        <v>12</v>
      </c>
      <c r="F7591" t="s">
        <v>13</v>
      </c>
      <c r="G7591">
        <v>11285904</v>
      </c>
      <c r="H7591">
        <v>1954</v>
      </c>
      <c r="I7591" t="s">
        <v>16760</v>
      </c>
    </row>
    <row r="7592" spans="1:9">
      <c r="A7592" t="s">
        <v>9</v>
      </c>
      <c r="B7592">
        <v>123</v>
      </c>
      <c r="C7592" t="s">
        <v>14237</v>
      </c>
      <c r="D7592" t="s">
        <v>16761</v>
      </c>
      <c r="E7592" t="s">
        <v>12</v>
      </c>
      <c r="F7592" t="s">
        <v>18</v>
      </c>
      <c r="G7592">
        <v>7603717</v>
      </c>
      <c r="H7592">
        <v>1947</v>
      </c>
      <c r="I7592" t="s">
        <v>16762</v>
      </c>
    </row>
    <row r="7593" spans="1:9">
      <c r="A7593" t="s">
        <v>9</v>
      </c>
      <c r="B7593">
        <v>123</v>
      </c>
      <c r="C7593" t="s">
        <v>16763</v>
      </c>
      <c r="D7593" t="s">
        <v>10592</v>
      </c>
      <c r="E7593" t="s">
        <v>17</v>
      </c>
      <c r="F7593" t="s">
        <v>13</v>
      </c>
      <c r="G7593">
        <v>11836487</v>
      </c>
      <c r="H7593">
        <v>1955</v>
      </c>
      <c r="I7593" t="s">
        <v>16764</v>
      </c>
    </row>
    <row r="7594" spans="1:9">
      <c r="A7594" t="s">
        <v>9</v>
      </c>
      <c r="B7594">
        <v>123</v>
      </c>
      <c r="C7594" t="s">
        <v>8961</v>
      </c>
      <c r="D7594" t="s">
        <v>16765</v>
      </c>
      <c r="E7594" t="s">
        <v>17</v>
      </c>
      <c r="F7594" t="s">
        <v>18</v>
      </c>
      <c r="G7594">
        <v>96816</v>
      </c>
      <c r="H7594">
        <v>1930</v>
      </c>
      <c r="I7594" t="s">
        <v>16766</v>
      </c>
    </row>
    <row r="7595" spans="1:9">
      <c r="A7595" t="s">
        <v>9</v>
      </c>
      <c r="B7595">
        <v>123</v>
      </c>
      <c r="C7595" t="s">
        <v>14243</v>
      </c>
      <c r="D7595" t="s">
        <v>13594</v>
      </c>
      <c r="E7595" t="s">
        <v>12</v>
      </c>
      <c r="F7595" t="s">
        <v>56</v>
      </c>
      <c r="G7595">
        <v>8298280</v>
      </c>
      <c r="H7595">
        <v>1950</v>
      </c>
      <c r="I7595" t="s">
        <v>16767</v>
      </c>
    </row>
    <row r="7596" spans="1:9">
      <c r="A7596" t="s">
        <v>9</v>
      </c>
      <c r="B7596">
        <v>123</v>
      </c>
      <c r="C7596" t="s">
        <v>16768</v>
      </c>
      <c r="D7596" t="s">
        <v>16769</v>
      </c>
      <c r="E7596" t="s">
        <v>17</v>
      </c>
      <c r="F7596" t="s">
        <v>18</v>
      </c>
      <c r="G7596">
        <v>14011833</v>
      </c>
      <c r="H7596">
        <v>1960</v>
      </c>
      <c r="I7596" t="s">
        <v>16770</v>
      </c>
    </row>
    <row r="7597" spans="1:9">
      <c r="A7597" t="s">
        <v>9</v>
      </c>
      <c r="B7597">
        <v>123</v>
      </c>
      <c r="C7597" t="s">
        <v>16771</v>
      </c>
      <c r="D7597" t="s">
        <v>16772</v>
      </c>
      <c r="E7597" t="s">
        <v>17</v>
      </c>
      <c r="F7597" t="s">
        <v>18</v>
      </c>
      <c r="G7597">
        <v>5946259</v>
      </c>
      <c r="H7597">
        <v>1948</v>
      </c>
      <c r="I7597" t="s">
        <v>16773</v>
      </c>
    </row>
    <row r="7598" spans="1:9">
      <c r="A7598" t="s">
        <v>9</v>
      </c>
      <c r="B7598">
        <v>123</v>
      </c>
      <c r="C7598" t="s">
        <v>16771</v>
      </c>
      <c r="D7598" t="s">
        <v>1561</v>
      </c>
      <c r="E7598" t="s">
        <v>17</v>
      </c>
      <c r="F7598" t="s">
        <v>18</v>
      </c>
      <c r="G7598">
        <v>10996725</v>
      </c>
      <c r="H7598">
        <v>1953</v>
      </c>
      <c r="I7598" t="s">
        <v>16774</v>
      </c>
    </row>
    <row r="7599" spans="1:9">
      <c r="A7599" t="s">
        <v>9</v>
      </c>
      <c r="B7599">
        <v>123</v>
      </c>
      <c r="C7599" t="s">
        <v>16775</v>
      </c>
      <c r="D7599" t="s">
        <v>6520</v>
      </c>
      <c r="E7599" t="s">
        <v>17</v>
      </c>
      <c r="F7599" t="s">
        <v>56</v>
      </c>
      <c r="G7599">
        <v>21832271</v>
      </c>
      <c r="H7599">
        <v>1970</v>
      </c>
      <c r="I7599" t="s">
        <v>16776</v>
      </c>
    </row>
    <row r="7600" spans="1:9">
      <c r="A7600" t="s">
        <v>9</v>
      </c>
      <c r="B7600">
        <v>123</v>
      </c>
      <c r="C7600" t="s">
        <v>16777</v>
      </c>
      <c r="D7600" t="s">
        <v>562</v>
      </c>
      <c r="E7600" t="s">
        <v>17</v>
      </c>
      <c r="F7600" t="s">
        <v>18</v>
      </c>
      <c r="G7600">
        <v>12713710</v>
      </c>
      <c r="H7600">
        <v>1956</v>
      </c>
      <c r="I7600" t="s">
        <v>16778</v>
      </c>
    </row>
    <row r="7601" spans="1:9">
      <c r="A7601" t="s">
        <v>9</v>
      </c>
      <c r="B7601">
        <v>123</v>
      </c>
      <c r="C7601" t="s">
        <v>10236</v>
      </c>
      <c r="D7601" t="s">
        <v>2526</v>
      </c>
      <c r="E7601" t="s">
        <v>12</v>
      </c>
      <c r="F7601" t="s">
        <v>13</v>
      </c>
      <c r="G7601">
        <v>16977288</v>
      </c>
      <c r="H7601">
        <v>1963</v>
      </c>
      <c r="I7601" t="s">
        <v>16719</v>
      </c>
    </row>
    <row r="7602" spans="1:9">
      <c r="A7602" t="s">
        <v>9</v>
      </c>
      <c r="B7602">
        <v>123</v>
      </c>
      <c r="C7602" t="s">
        <v>16779</v>
      </c>
      <c r="D7602" t="s">
        <v>2503</v>
      </c>
      <c r="E7602" t="s">
        <v>17</v>
      </c>
      <c r="F7602" t="s">
        <v>18</v>
      </c>
      <c r="G7602">
        <v>13753604</v>
      </c>
      <c r="H7602">
        <v>1925</v>
      </c>
      <c r="I7602" t="s">
        <v>16780</v>
      </c>
    </row>
    <row r="7603" spans="1:9">
      <c r="A7603" t="s">
        <v>9</v>
      </c>
      <c r="B7603">
        <v>123</v>
      </c>
      <c r="C7603" t="s">
        <v>15672</v>
      </c>
      <c r="D7603" t="s">
        <v>4093</v>
      </c>
      <c r="E7603" t="s">
        <v>17</v>
      </c>
      <c r="F7603" t="s">
        <v>18</v>
      </c>
      <c r="G7603">
        <v>972068</v>
      </c>
      <c r="H7603">
        <v>1935</v>
      </c>
      <c r="I7603" t="s">
        <v>16781</v>
      </c>
    </row>
    <row r="7604" spans="1:9">
      <c r="A7604" t="s">
        <v>9</v>
      </c>
      <c r="B7604">
        <v>123</v>
      </c>
      <c r="C7604" t="s">
        <v>16782</v>
      </c>
      <c r="D7604" t="s">
        <v>1006</v>
      </c>
      <c r="E7604" t="s">
        <v>17</v>
      </c>
      <c r="F7604" t="s">
        <v>56</v>
      </c>
      <c r="G7604">
        <v>16603143</v>
      </c>
      <c r="H7604">
        <v>1963</v>
      </c>
      <c r="I7604" t="s">
        <v>16783</v>
      </c>
    </row>
    <row r="7605" spans="1:9">
      <c r="A7605" t="s">
        <v>9</v>
      </c>
      <c r="B7605">
        <v>123</v>
      </c>
      <c r="C7605" t="s">
        <v>16784</v>
      </c>
      <c r="D7605" t="s">
        <v>16785</v>
      </c>
      <c r="E7605" t="s">
        <v>12</v>
      </c>
      <c r="F7605" t="s">
        <v>18</v>
      </c>
      <c r="G7605">
        <v>10557707</v>
      </c>
      <c r="H7605">
        <v>1952</v>
      </c>
      <c r="I7605" t="s">
        <v>16786</v>
      </c>
    </row>
    <row r="7606" spans="1:9">
      <c r="A7606" t="s">
        <v>9</v>
      </c>
      <c r="B7606">
        <v>123</v>
      </c>
      <c r="C7606" t="s">
        <v>7044</v>
      </c>
      <c r="D7606" t="s">
        <v>4719</v>
      </c>
      <c r="E7606" t="s">
        <v>12</v>
      </c>
      <c r="F7606" t="s">
        <v>18</v>
      </c>
      <c r="G7606">
        <v>20619174</v>
      </c>
      <c r="H7606">
        <v>1969</v>
      </c>
      <c r="I7606" t="s">
        <v>16787</v>
      </c>
    </row>
    <row r="7607" spans="1:9">
      <c r="A7607" t="s">
        <v>9</v>
      </c>
      <c r="B7607">
        <v>123</v>
      </c>
      <c r="C7607" t="s">
        <v>16788</v>
      </c>
      <c r="D7607" t="s">
        <v>2195</v>
      </c>
      <c r="E7607" t="s">
        <v>12</v>
      </c>
      <c r="F7607" t="s">
        <v>18</v>
      </c>
      <c r="G7607">
        <v>16322645</v>
      </c>
      <c r="H7607">
        <v>1963</v>
      </c>
      <c r="I7607" t="s">
        <v>16789</v>
      </c>
    </row>
    <row r="7608" spans="1:9">
      <c r="A7608" t="s">
        <v>9</v>
      </c>
      <c r="B7608">
        <v>123</v>
      </c>
      <c r="C7608" t="s">
        <v>16790</v>
      </c>
      <c r="D7608" t="s">
        <v>4295</v>
      </c>
      <c r="E7608" t="s">
        <v>17</v>
      </c>
      <c r="F7608" t="s">
        <v>18</v>
      </c>
      <c r="G7608">
        <v>14406912</v>
      </c>
      <c r="H7608">
        <v>1960</v>
      </c>
      <c r="I7608" t="s">
        <v>16791</v>
      </c>
    </row>
    <row r="7609" spans="1:9">
      <c r="A7609" t="s">
        <v>9</v>
      </c>
      <c r="B7609">
        <v>123</v>
      </c>
      <c r="C7609" t="s">
        <v>16792</v>
      </c>
      <c r="D7609" t="s">
        <v>11179</v>
      </c>
      <c r="E7609" t="s">
        <v>12</v>
      </c>
      <c r="F7609" t="s">
        <v>56</v>
      </c>
      <c r="G7609">
        <v>36636129</v>
      </c>
      <c r="H7609">
        <v>1991</v>
      </c>
      <c r="I7609" t="s">
        <v>16793</v>
      </c>
    </row>
    <row r="7610" spans="1:9">
      <c r="A7610" t="s">
        <v>9</v>
      </c>
      <c r="B7610">
        <v>123</v>
      </c>
      <c r="C7610" t="s">
        <v>9000</v>
      </c>
      <c r="D7610" t="s">
        <v>16794</v>
      </c>
      <c r="E7610" t="s">
        <v>17</v>
      </c>
      <c r="F7610" t="s">
        <v>18</v>
      </c>
      <c r="G7610">
        <v>3757681</v>
      </c>
      <c r="H7610">
        <v>1938</v>
      </c>
      <c r="I7610" t="s">
        <v>16795</v>
      </c>
    </row>
    <row r="7611" spans="1:9">
      <c r="A7611" t="s">
        <v>9</v>
      </c>
      <c r="B7611">
        <v>123</v>
      </c>
      <c r="C7611" t="s">
        <v>16796</v>
      </c>
      <c r="D7611" t="s">
        <v>933</v>
      </c>
      <c r="E7611" t="s">
        <v>12</v>
      </c>
      <c r="F7611" t="s">
        <v>35</v>
      </c>
      <c r="G7611">
        <v>4071983</v>
      </c>
      <c r="H7611">
        <v>1931</v>
      </c>
      <c r="I7611" t="s">
        <v>16797</v>
      </c>
    </row>
    <row r="7612" spans="1:9">
      <c r="A7612" t="s">
        <v>9</v>
      </c>
      <c r="B7612">
        <v>123</v>
      </c>
      <c r="C7612" t="s">
        <v>16796</v>
      </c>
      <c r="D7612" t="s">
        <v>377</v>
      </c>
      <c r="E7612" t="s">
        <v>17</v>
      </c>
      <c r="F7612" t="s">
        <v>18</v>
      </c>
      <c r="G7612">
        <v>12713274</v>
      </c>
      <c r="H7612">
        <v>1958</v>
      </c>
      <c r="I7612" t="s">
        <v>16797</v>
      </c>
    </row>
    <row r="7613" spans="1:9">
      <c r="A7613" t="s">
        <v>9</v>
      </c>
      <c r="B7613">
        <v>123</v>
      </c>
      <c r="C7613" t="s">
        <v>12162</v>
      </c>
      <c r="D7613" t="s">
        <v>16798</v>
      </c>
      <c r="E7613" t="s">
        <v>12</v>
      </c>
      <c r="F7613" t="s">
        <v>13</v>
      </c>
      <c r="G7613">
        <v>30586414</v>
      </c>
      <c r="H7613">
        <v>1983</v>
      </c>
      <c r="I7613" t="s">
        <v>16799</v>
      </c>
    </row>
    <row r="7614" spans="1:9">
      <c r="A7614" t="s">
        <v>9</v>
      </c>
      <c r="B7614">
        <v>123</v>
      </c>
      <c r="C7614" t="s">
        <v>12162</v>
      </c>
      <c r="D7614" t="s">
        <v>16800</v>
      </c>
      <c r="E7614" t="s">
        <v>17</v>
      </c>
      <c r="F7614" t="s">
        <v>284</v>
      </c>
      <c r="G7614">
        <v>20574802</v>
      </c>
      <c r="H7614">
        <v>1968</v>
      </c>
      <c r="I7614" t="s">
        <v>16801</v>
      </c>
    </row>
    <row r="7615" spans="1:9">
      <c r="A7615" t="s">
        <v>9</v>
      </c>
      <c r="B7615">
        <v>123</v>
      </c>
      <c r="C7615" t="s">
        <v>7072</v>
      </c>
      <c r="D7615" t="s">
        <v>16802</v>
      </c>
      <c r="E7615" t="s">
        <v>17</v>
      </c>
      <c r="F7615" t="s">
        <v>35</v>
      </c>
      <c r="G7615">
        <v>955473</v>
      </c>
      <c r="H7615">
        <v>1930</v>
      </c>
      <c r="I7615" t="s">
        <v>16803</v>
      </c>
    </row>
    <row r="7616" spans="1:9">
      <c r="A7616" t="s">
        <v>9</v>
      </c>
      <c r="B7616">
        <v>123</v>
      </c>
      <c r="C7616" t="s">
        <v>1725</v>
      </c>
      <c r="D7616" t="s">
        <v>16804</v>
      </c>
      <c r="E7616" t="s">
        <v>17</v>
      </c>
      <c r="F7616" t="s">
        <v>13</v>
      </c>
      <c r="G7616">
        <v>4643531</v>
      </c>
      <c r="H7616">
        <v>1943</v>
      </c>
      <c r="I7616" t="s">
        <v>16805</v>
      </c>
    </row>
    <row r="7617" spans="1:9">
      <c r="A7617" t="s">
        <v>9</v>
      </c>
      <c r="B7617">
        <v>123</v>
      </c>
      <c r="C7617" t="s">
        <v>16806</v>
      </c>
      <c r="D7617" t="s">
        <v>100</v>
      </c>
      <c r="E7617" t="s">
        <v>17</v>
      </c>
      <c r="F7617" t="s">
        <v>690</v>
      </c>
      <c r="G7617">
        <v>21876394</v>
      </c>
      <c r="H7617">
        <v>1970</v>
      </c>
      <c r="I7617" t="s">
        <v>16807</v>
      </c>
    </row>
    <row r="7618" spans="1:9">
      <c r="A7618" t="s">
        <v>9</v>
      </c>
      <c r="B7618">
        <v>123</v>
      </c>
      <c r="C7618" t="s">
        <v>16808</v>
      </c>
      <c r="D7618" t="s">
        <v>16809</v>
      </c>
      <c r="E7618" t="s">
        <v>17</v>
      </c>
      <c r="F7618" t="s">
        <v>18</v>
      </c>
      <c r="G7618">
        <v>12154210</v>
      </c>
      <c r="H7618">
        <v>1956</v>
      </c>
      <c r="I7618" t="s">
        <v>16810</v>
      </c>
    </row>
    <row r="7619" spans="1:9">
      <c r="A7619" t="s">
        <v>9</v>
      </c>
      <c r="B7619">
        <v>123</v>
      </c>
      <c r="C7619" t="s">
        <v>5181</v>
      </c>
      <c r="D7619" t="s">
        <v>16811</v>
      </c>
      <c r="E7619" t="s">
        <v>12</v>
      </c>
      <c r="F7619" t="s">
        <v>13</v>
      </c>
      <c r="G7619">
        <v>7591377</v>
      </c>
      <c r="H7619">
        <v>1946</v>
      </c>
      <c r="I7619" t="s">
        <v>16812</v>
      </c>
    </row>
    <row r="7620" spans="1:9">
      <c r="A7620" t="s">
        <v>9</v>
      </c>
      <c r="B7620">
        <v>123</v>
      </c>
      <c r="C7620" t="s">
        <v>5187</v>
      </c>
      <c r="D7620" t="s">
        <v>15052</v>
      </c>
      <c r="E7620" t="s">
        <v>12</v>
      </c>
      <c r="F7620" t="s">
        <v>18</v>
      </c>
      <c r="G7620">
        <v>21710544</v>
      </c>
      <c r="H7620">
        <v>1970</v>
      </c>
      <c r="I7620" t="s">
        <v>16813</v>
      </c>
    </row>
    <row r="7621" spans="1:9">
      <c r="A7621" t="s">
        <v>9</v>
      </c>
      <c r="B7621">
        <v>123</v>
      </c>
      <c r="C7621" t="s">
        <v>16814</v>
      </c>
      <c r="D7621" t="s">
        <v>354</v>
      </c>
      <c r="E7621" t="s">
        <v>12</v>
      </c>
      <c r="F7621" t="s">
        <v>18</v>
      </c>
      <c r="G7621">
        <v>4407373</v>
      </c>
      <c r="H7621">
        <v>1942</v>
      </c>
      <c r="I7621" t="s">
        <v>16815</v>
      </c>
    </row>
    <row r="7622" spans="1:9">
      <c r="A7622" t="s">
        <v>9</v>
      </c>
      <c r="B7622">
        <v>123</v>
      </c>
      <c r="C7622" t="s">
        <v>7123</v>
      </c>
      <c r="D7622" t="s">
        <v>9963</v>
      </c>
      <c r="E7622" t="s">
        <v>12</v>
      </c>
      <c r="F7622" t="s">
        <v>13</v>
      </c>
      <c r="G7622">
        <v>38066579</v>
      </c>
      <c r="H7622">
        <v>1994</v>
      </c>
      <c r="I7622" t="s">
        <v>16816</v>
      </c>
    </row>
    <row r="7623" spans="1:9">
      <c r="A7623" t="s">
        <v>9</v>
      </c>
      <c r="B7623">
        <v>123</v>
      </c>
      <c r="C7623" t="s">
        <v>7126</v>
      </c>
      <c r="D7623" t="s">
        <v>16817</v>
      </c>
      <c r="E7623" t="s">
        <v>12</v>
      </c>
      <c r="F7623" t="s">
        <v>18</v>
      </c>
      <c r="G7623">
        <v>20987496</v>
      </c>
      <c r="H7623">
        <v>1969</v>
      </c>
      <c r="I7623" t="s">
        <v>16818</v>
      </c>
    </row>
    <row r="7624" spans="1:9">
      <c r="A7624" t="s">
        <v>9</v>
      </c>
      <c r="B7624">
        <v>123</v>
      </c>
      <c r="C7624" t="s">
        <v>16819</v>
      </c>
      <c r="D7624" t="s">
        <v>16820</v>
      </c>
      <c r="E7624" t="s">
        <v>17</v>
      </c>
      <c r="F7624" t="s">
        <v>18</v>
      </c>
      <c r="G7624">
        <v>4299469</v>
      </c>
      <c r="H7624">
        <v>1939</v>
      </c>
      <c r="I7624" t="s">
        <v>16821</v>
      </c>
    </row>
    <row r="7625" spans="1:9">
      <c r="A7625" t="s">
        <v>9</v>
      </c>
      <c r="B7625">
        <v>123</v>
      </c>
      <c r="C7625" t="s">
        <v>16819</v>
      </c>
      <c r="D7625" t="s">
        <v>16822</v>
      </c>
      <c r="E7625" t="s">
        <v>12</v>
      </c>
      <c r="F7625" t="s">
        <v>18</v>
      </c>
      <c r="G7625">
        <v>17686950</v>
      </c>
      <c r="H7625">
        <v>1965</v>
      </c>
      <c r="I7625" t="s">
        <v>16823</v>
      </c>
    </row>
    <row r="7626" spans="1:9">
      <c r="A7626" t="s">
        <v>9</v>
      </c>
      <c r="B7626">
        <v>123</v>
      </c>
      <c r="C7626" t="s">
        <v>16819</v>
      </c>
      <c r="D7626" t="s">
        <v>3559</v>
      </c>
      <c r="E7626" t="s">
        <v>12</v>
      </c>
      <c r="F7626" t="s">
        <v>56</v>
      </c>
      <c r="G7626">
        <v>22645954</v>
      </c>
      <c r="H7626">
        <v>1972</v>
      </c>
      <c r="I7626" t="s">
        <v>16824</v>
      </c>
    </row>
    <row r="7627" spans="1:9">
      <c r="A7627" t="s">
        <v>9</v>
      </c>
      <c r="B7627">
        <v>123</v>
      </c>
      <c r="C7627" t="s">
        <v>16819</v>
      </c>
      <c r="D7627" t="s">
        <v>16825</v>
      </c>
      <c r="E7627" t="s">
        <v>12</v>
      </c>
      <c r="F7627" t="s">
        <v>13</v>
      </c>
      <c r="G7627">
        <v>12497348</v>
      </c>
      <c r="H7627">
        <v>1956</v>
      </c>
      <c r="I7627" t="s">
        <v>16826</v>
      </c>
    </row>
    <row r="7628" spans="1:9">
      <c r="A7628" t="s">
        <v>9</v>
      </c>
      <c r="B7628">
        <v>123</v>
      </c>
      <c r="C7628" t="s">
        <v>16827</v>
      </c>
      <c r="D7628" t="s">
        <v>354</v>
      </c>
      <c r="E7628" t="s">
        <v>12</v>
      </c>
      <c r="F7628" t="s">
        <v>13</v>
      </c>
      <c r="G7628">
        <v>17453903</v>
      </c>
      <c r="H7628">
        <v>1965</v>
      </c>
      <c r="I7628" t="s">
        <v>16828</v>
      </c>
    </row>
    <row r="7629" spans="1:9">
      <c r="A7629" t="s">
        <v>9</v>
      </c>
      <c r="B7629">
        <v>123</v>
      </c>
      <c r="C7629" t="s">
        <v>16829</v>
      </c>
      <c r="D7629" t="s">
        <v>16830</v>
      </c>
      <c r="E7629" t="s">
        <v>17</v>
      </c>
      <c r="F7629" t="s">
        <v>155</v>
      </c>
      <c r="G7629">
        <v>832114</v>
      </c>
      <c r="H7629">
        <v>1923</v>
      </c>
      <c r="I7629" t="s">
        <v>16831</v>
      </c>
    </row>
    <row r="7630" spans="1:9">
      <c r="A7630" t="s">
        <v>9</v>
      </c>
      <c r="B7630">
        <v>123</v>
      </c>
      <c r="C7630" t="s">
        <v>16832</v>
      </c>
      <c r="D7630" t="s">
        <v>16833</v>
      </c>
      <c r="E7630" t="s">
        <v>12</v>
      </c>
      <c r="F7630" t="s">
        <v>18</v>
      </c>
      <c r="G7630">
        <v>17900022</v>
      </c>
      <c r="H7630">
        <v>1966</v>
      </c>
      <c r="I7630" t="s">
        <v>16834</v>
      </c>
    </row>
    <row r="7631" spans="1:9">
      <c r="A7631" t="s">
        <v>9</v>
      </c>
      <c r="B7631">
        <v>123</v>
      </c>
      <c r="C7631" t="s">
        <v>16832</v>
      </c>
      <c r="D7631" t="s">
        <v>16835</v>
      </c>
      <c r="E7631" t="s">
        <v>17</v>
      </c>
      <c r="F7631" t="s">
        <v>18</v>
      </c>
      <c r="G7631">
        <v>38538127</v>
      </c>
      <c r="H7631">
        <v>1995</v>
      </c>
      <c r="I7631" t="s">
        <v>16834</v>
      </c>
    </row>
    <row r="7632" spans="1:9">
      <c r="A7632" t="s">
        <v>9</v>
      </c>
      <c r="B7632">
        <v>123</v>
      </c>
      <c r="C7632" t="s">
        <v>16836</v>
      </c>
      <c r="D7632" t="s">
        <v>16837</v>
      </c>
      <c r="E7632" t="s">
        <v>12</v>
      </c>
      <c r="F7632" t="s">
        <v>13</v>
      </c>
      <c r="G7632">
        <v>43030957</v>
      </c>
      <c r="H7632">
        <v>2000</v>
      </c>
      <c r="I7632" t="s">
        <v>16838</v>
      </c>
    </row>
    <row r="7633" spans="1:9">
      <c r="A7633" t="s">
        <v>9</v>
      </c>
      <c r="B7633">
        <v>123</v>
      </c>
      <c r="C7633" t="s">
        <v>1767</v>
      </c>
      <c r="D7633" t="s">
        <v>1561</v>
      </c>
      <c r="E7633" t="s">
        <v>17</v>
      </c>
      <c r="F7633" t="s">
        <v>18</v>
      </c>
      <c r="G7633">
        <v>2422013</v>
      </c>
      <c r="H7633">
        <v>1935</v>
      </c>
      <c r="I7633" t="s">
        <v>16839</v>
      </c>
    </row>
    <row r="7634" spans="1:9">
      <c r="A7634" t="s">
        <v>9</v>
      </c>
      <c r="B7634">
        <v>123</v>
      </c>
      <c r="C7634" t="s">
        <v>16840</v>
      </c>
      <c r="D7634" t="s">
        <v>16841</v>
      </c>
      <c r="E7634" t="s">
        <v>17</v>
      </c>
      <c r="F7634" t="s">
        <v>35</v>
      </c>
      <c r="G7634">
        <v>21923993</v>
      </c>
      <c r="H7634">
        <v>1970</v>
      </c>
      <c r="I7634" t="s">
        <v>16842</v>
      </c>
    </row>
    <row r="7635" spans="1:9">
      <c r="A7635" t="s">
        <v>9</v>
      </c>
      <c r="B7635">
        <v>123</v>
      </c>
      <c r="C7635" t="s">
        <v>16843</v>
      </c>
      <c r="D7635" t="s">
        <v>16844</v>
      </c>
      <c r="E7635" t="s">
        <v>17</v>
      </c>
      <c r="F7635" t="s">
        <v>13</v>
      </c>
      <c r="G7635">
        <v>13211494</v>
      </c>
      <c r="H7635">
        <v>1959</v>
      </c>
      <c r="I7635" t="s">
        <v>16845</v>
      </c>
    </row>
    <row r="7636" spans="1:9">
      <c r="A7636" t="s">
        <v>9</v>
      </c>
      <c r="B7636">
        <v>123</v>
      </c>
      <c r="C7636" t="s">
        <v>9052</v>
      </c>
      <c r="D7636" t="s">
        <v>16846</v>
      </c>
      <c r="E7636" t="s">
        <v>17</v>
      </c>
      <c r="F7636" t="s">
        <v>18</v>
      </c>
      <c r="G7636">
        <v>42251464</v>
      </c>
      <c r="H7636">
        <v>2000</v>
      </c>
      <c r="I7636" t="s">
        <v>16727</v>
      </c>
    </row>
    <row r="7637" spans="1:9">
      <c r="A7637" t="s">
        <v>9</v>
      </c>
      <c r="B7637">
        <v>123</v>
      </c>
      <c r="C7637" t="s">
        <v>9052</v>
      </c>
      <c r="D7637" t="s">
        <v>16847</v>
      </c>
      <c r="E7637" t="s">
        <v>12</v>
      </c>
      <c r="F7637" t="s">
        <v>18</v>
      </c>
      <c r="G7637">
        <v>44161992</v>
      </c>
      <c r="H7637">
        <v>2002</v>
      </c>
      <c r="I7637" t="s">
        <v>16727</v>
      </c>
    </row>
    <row r="7638" spans="1:9">
      <c r="A7638" t="s">
        <v>9</v>
      </c>
      <c r="B7638">
        <v>123</v>
      </c>
      <c r="C7638" t="s">
        <v>16848</v>
      </c>
      <c r="D7638" t="s">
        <v>16849</v>
      </c>
      <c r="E7638" t="s">
        <v>17</v>
      </c>
      <c r="F7638" t="s">
        <v>56</v>
      </c>
      <c r="G7638">
        <v>5762155</v>
      </c>
      <c r="H7638">
        <v>1950</v>
      </c>
      <c r="I7638" t="s">
        <v>16850</v>
      </c>
    </row>
    <row r="7639" spans="1:9">
      <c r="A7639" t="s">
        <v>9</v>
      </c>
      <c r="B7639">
        <v>123</v>
      </c>
      <c r="C7639" t="s">
        <v>16851</v>
      </c>
      <c r="D7639" t="s">
        <v>2580</v>
      </c>
      <c r="E7639" t="s">
        <v>17</v>
      </c>
      <c r="F7639" t="s">
        <v>18</v>
      </c>
      <c r="G7639">
        <v>12497023</v>
      </c>
      <c r="H7639">
        <v>1958</v>
      </c>
      <c r="I7639" t="s">
        <v>16852</v>
      </c>
    </row>
    <row r="7640" spans="1:9">
      <c r="A7640" t="s">
        <v>9</v>
      </c>
      <c r="B7640">
        <v>123</v>
      </c>
      <c r="C7640" t="s">
        <v>198</v>
      </c>
      <c r="D7640" t="s">
        <v>100</v>
      </c>
      <c r="E7640" t="s">
        <v>17</v>
      </c>
      <c r="F7640" t="s">
        <v>56</v>
      </c>
      <c r="G7640">
        <v>5592157</v>
      </c>
      <c r="H7640">
        <v>1946</v>
      </c>
      <c r="I7640" t="s">
        <v>16853</v>
      </c>
    </row>
    <row r="7641" spans="1:9">
      <c r="A7641" t="s">
        <v>9</v>
      </c>
      <c r="B7641">
        <v>123</v>
      </c>
      <c r="C7641" t="s">
        <v>16854</v>
      </c>
      <c r="D7641" t="s">
        <v>8959</v>
      </c>
      <c r="E7641" t="s">
        <v>17</v>
      </c>
      <c r="F7641" t="s">
        <v>18</v>
      </c>
      <c r="G7641">
        <v>5765896</v>
      </c>
      <c r="H7641">
        <v>1948</v>
      </c>
      <c r="I7641" t="s">
        <v>16855</v>
      </c>
    </row>
    <row r="7642" spans="1:9">
      <c r="A7642" t="s">
        <v>9</v>
      </c>
      <c r="B7642">
        <v>123</v>
      </c>
      <c r="C7642" t="s">
        <v>16856</v>
      </c>
      <c r="D7642" t="s">
        <v>16857</v>
      </c>
      <c r="E7642" t="s">
        <v>17</v>
      </c>
      <c r="F7642" t="s">
        <v>18</v>
      </c>
      <c r="G7642">
        <v>20350856</v>
      </c>
      <c r="H7642">
        <v>1968</v>
      </c>
      <c r="I7642" t="s">
        <v>16858</v>
      </c>
    </row>
    <row r="7643" spans="1:9">
      <c r="A7643" t="s">
        <v>9</v>
      </c>
      <c r="B7643">
        <v>123</v>
      </c>
      <c r="C7643" t="s">
        <v>16859</v>
      </c>
      <c r="D7643" t="s">
        <v>16860</v>
      </c>
      <c r="E7643" t="s">
        <v>12</v>
      </c>
      <c r="F7643" t="s">
        <v>18</v>
      </c>
      <c r="G7643">
        <v>10479830</v>
      </c>
      <c r="H7643">
        <v>1952</v>
      </c>
      <c r="I7643" t="s">
        <v>16861</v>
      </c>
    </row>
    <row r="7644" spans="1:9">
      <c r="A7644" t="s">
        <v>9</v>
      </c>
      <c r="B7644">
        <v>123</v>
      </c>
      <c r="C7644" t="s">
        <v>16862</v>
      </c>
      <c r="D7644" t="s">
        <v>3673</v>
      </c>
      <c r="E7644" t="s">
        <v>17</v>
      </c>
      <c r="F7644" t="s">
        <v>18</v>
      </c>
      <c r="G7644">
        <v>4934178</v>
      </c>
      <c r="H7644">
        <v>1944</v>
      </c>
      <c r="I7644" t="s">
        <v>16863</v>
      </c>
    </row>
    <row r="7645" spans="1:9">
      <c r="A7645" t="s">
        <v>9</v>
      </c>
      <c r="B7645">
        <v>123</v>
      </c>
      <c r="C7645" t="s">
        <v>16864</v>
      </c>
      <c r="D7645" t="s">
        <v>9438</v>
      </c>
      <c r="E7645" t="s">
        <v>17</v>
      </c>
      <c r="F7645" t="s">
        <v>13</v>
      </c>
      <c r="G7645">
        <v>10830555</v>
      </c>
      <c r="H7645">
        <v>1953</v>
      </c>
      <c r="I7645" t="s">
        <v>16865</v>
      </c>
    </row>
    <row r="7646" spans="1:9">
      <c r="A7646" t="s">
        <v>9</v>
      </c>
      <c r="B7646">
        <v>123</v>
      </c>
      <c r="C7646" t="s">
        <v>16866</v>
      </c>
      <c r="D7646" t="s">
        <v>16867</v>
      </c>
      <c r="E7646" t="s">
        <v>17</v>
      </c>
      <c r="F7646" t="s">
        <v>18</v>
      </c>
      <c r="G7646">
        <v>26119965</v>
      </c>
      <c r="H7646">
        <v>1978</v>
      </c>
      <c r="I7646" t="s">
        <v>16868</v>
      </c>
    </row>
    <row r="7647" spans="1:9">
      <c r="A7647" t="s">
        <v>9</v>
      </c>
      <c r="B7647">
        <v>123</v>
      </c>
      <c r="C7647" t="s">
        <v>16869</v>
      </c>
      <c r="D7647" t="s">
        <v>16870</v>
      </c>
      <c r="E7647" t="s">
        <v>17</v>
      </c>
      <c r="F7647" t="s">
        <v>18</v>
      </c>
      <c r="G7647">
        <v>5176435</v>
      </c>
      <c r="H7647">
        <v>1945</v>
      </c>
      <c r="I7647" t="s">
        <v>16871</v>
      </c>
    </row>
    <row r="7648" spans="1:9">
      <c r="A7648" t="s">
        <v>9</v>
      </c>
      <c r="B7648">
        <v>123</v>
      </c>
      <c r="C7648" t="s">
        <v>16872</v>
      </c>
      <c r="D7648" t="s">
        <v>16873</v>
      </c>
      <c r="E7648" t="s">
        <v>17</v>
      </c>
      <c r="F7648" t="s">
        <v>18</v>
      </c>
      <c r="G7648">
        <v>2953754</v>
      </c>
      <c r="H7648">
        <v>1937</v>
      </c>
      <c r="I7648" t="s">
        <v>16874</v>
      </c>
    </row>
    <row r="7649" spans="1:9">
      <c r="A7649" t="s">
        <v>9</v>
      </c>
      <c r="B7649">
        <v>123</v>
      </c>
      <c r="C7649" t="s">
        <v>16875</v>
      </c>
      <c r="D7649" t="s">
        <v>16876</v>
      </c>
      <c r="E7649" t="s">
        <v>12</v>
      </c>
      <c r="F7649" t="s">
        <v>18</v>
      </c>
      <c r="G7649">
        <v>22410345</v>
      </c>
      <c r="H7649">
        <v>1971</v>
      </c>
      <c r="I7649" t="s">
        <v>16877</v>
      </c>
    </row>
    <row r="7650" spans="1:9">
      <c r="A7650" t="s">
        <v>9</v>
      </c>
      <c r="B7650">
        <v>123</v>
      </c>
      <c r="C7650" t="s">
        <v>7203</v>
      </c>
      <c r="D7650" t="s">
        <v>16878</v>
      </c>
      <c r="E7650" t="s">
        <v>17</v>
      </c>
      <c r="F7650" t="s">
        <v>18</v>
      </c>
      <c r="G7650">
        <v>5103063</v>
      </c>
      <c r="H7650">
        <v>1945</v>
      </c>
      <c r="I7650" t="s">
        <v>16879</v>
      </c>
    </row>
    <row r="7651" spans="1:9">
      <c r="A7651" t="s">
        <v>9</v>
      </c>
      <c r="B7651">
        <v>123</v>
      </c>
      <c r="C7651" t="s">
        <v>16880</v>
      </c>
      <c r="D7651" t="s">
        <v>16881</v>
      </c>
      <c r="E7651" t="s">
        <v>12</v>
      </c>
      <c r="F7651" t="s">
        <v>18</v>
      </c>
      <c r="G7651">
        <v>10203279</v>
      </c>
      <c r="H7651">
        <v>1952</v>
      </c>
      <c r="I7651" t="s">
        <v>16882</v>
      </c>
    </row>
    <row r="7652" spans="1:9">
      <c r="A7652" t="s">
        <v>9</v>
      </c>
      <c r="B7652">
        <v>123</v>
      </c>
      <c r="C7652" t="s">
        <v>16883</v>
      </c>
      <c r="D7652" t="s">
        <v>13036</v>
      </c>
      <c r="E7652" t="s">
        <v>17</v>
      </c>
      <c r="F7652" t="s">
        <v>13</v>
      </c>
      <c r="G7652">
        <v>25764210</v>
      </c>
      <c r="H7652">
        <v>1977</v>
      </c>
      <c r="I7652" t="s">
        <v>16884</v>
      </c>
    </row>
    <row r="7653" spans="1:9">
      <c r="A7653" t="s">
        <v>9</v>
      </c>
      <c r="B7653">
        <v>123</v>
      </c>
      <c r="C7653" t="s">
        <v>16883</v>
      </c>
      <c r="D7653" t="s">
        <v>16885</v>
      </c>
      <c r="E7653" t="s">
        <v>12</v>
      </c>
      <c r="F7653" t="s">
        <v>18</v>
      </c>
      <c r="G7653">
        <v>26691515</v>
      </c>
      <c r="H7653">
        <v>1978</v>
      </c>
      <c r="I7653" t="s">
        <v>16884</v>
      </c>
    </row>
    <row r="7654" spans="1:9">
      <c r="A7654" t="s">
        <v>9</v>
      </c>
      <c r="B7654">
        <v>123</v>
      </c>
      <c r="C7654" t="s">
        <v>1826</v>
      </c>
      <c r="D7654" t="s">
        <v>16886</v>
      </c>
      <c r="E7654" t="s">
        <v>17</v>
      </c>
      <c r="F7654" t="s">
        <v>18</v>
      </c>
      <c r="G7654">
        <v>2630506</v>
      </c>
      <c r="H7654">
        <v>1932</v>
      </c>
      <c r="I7654" t="s">
        <v>16887</v>
      </c>
    </row>
    <row r="7655" spans="1:9">
      <c r="A7655" t="s">
        <v>9</v>
      </c>
      <c r="B7655">
        <v>123</v>
      </c>
      <c r="C7655" t="s">
        <v>1826</v>
      </c>
      <c r="D7655" t="s">
        <v>2662</v>
      </c>
      <c r="E7655" t="s">
        <v>17</v>
      </c>
      <c r="F7655" t="s">
        <v>13</v>
      </c>
      <c r="G7655">
        <v>11574786</v>
      </c>
      <c r="H7655">
        <v>1955</v>
      </c>
      <c r="I7655" t="s">
        <v>16888</v>
      </c>
    </row>
    <row r="7656" spans="1:9">
      <c r="A7656" t="s">
        <v>9</v>
      </c>
      <c r="B7656">
        <v>123</v>
      </c>
      <c r="C7656" t="s">
        <v>1826</v>
      </c>
      <c r="D7656" t="s">
        <v>5274</v>
      </c>
      <c r="E7656" t="s">
        <v>12</v>
      </c>
      <c r="F7656" t="s">
        <v>18</v>
      </c>
      <c r="G7656">
        <v>7596160</v>
      </c>
      <c r="H7656">
        <v>1947</v>
      </c>
      <c r="I7656" t="s">
        <v>16889</v>
      </c>
    </row>
    <row r="7657" spans="1:9">
      <c r="A7657" t="s">
        <v>9</v>
      </c>
      <c r="B7657">
        <v>123</v>
      </c>
      <c r="C7657" t="s">
        <v>16890</v>
      </c>
      <c r="D7657" t="s">
        <v>16891</v>
      </c>
      <c r="E7657" t="s">
        <v>17</v>
      </c>
      <c r="F7657" t="s">
        <v>18</v>
      </c>
      <c r="G7657">
        <v>18299962</v>
      </c>
      <c r="H7657">
        <v>1966</v>
      </c>
      <c r="I7657" t="s">
        <v>16892</v>
      </c>
    </row>
    <row r="7658" spans="1:9">
      <c r="A7658" t="s">
        <v>9</v>
      </c>
      <c r="B7658">
        <v>123</v>
      </c>
      <c r="C7658" t="s">
        <v>16890</v>
      </c>
      <c r="D7658" t="s">
        <v>14263</v>
      </c>
      <c r="E7658" t="s">
        <v>17</v>
      </c>
      <c r="F7658" t="s">
        <v>18</v>
      </c>
      <c r="G7658">
        <v>17396887</v>
      </c>
      <c r="H7658">
        <v>1963</v>
      </c>
      <c r="I7658" t="s">
        <v>16892</v>
      </c>
    </row>
    <row r="7659" spans="1:9">
      <c r="A7659" t="s">
        <v>9</v>
      </c>
      <c r="B7659">
        <v>123</v>
      </c>
      <c r="C7659" t="s">
        <v>16893</v>
      </c>
      <c r="D7659" t="s">
        <v>16894</v>
      </c>
      <c r="E7659" t="s">
        <v>12</v>
      </c>
      <c r="F7659" t="s">
        <v>18</v>
      </c>
      <c r="G7659">
        <v>4077646</v>
      </c>
      <c r="H7659">
        <v>1932</v>
      </c>
      <c r="I7659" t="s">
        <v>16895</v>
      </c>
    </row>
    <row r="7660" spans="1:9">
      <c r="A7660" t="s">
        <v>9</v>
      </c>
      <c r="B7660">
        <v>123</v>
      </c>
      <c r="C7660" t="s">
        <v>16896</v>
      </c>
      <c r="D7660" t="s">
        <v>4230</v>
      </c>
      <c r="E7660" t="s">
        <v>12</v>
      </c>
      <c r="F7660" t="s">
        <v>35</v>
      </c>
      <c r="G7660">
        <v>7442488</v>
      </c>
      <c r="H7660">
        <v>1933</v>
      </c>
      <c r="I7660" t="s">
        <v>16897</v>
      </c>
    </row>
    <row r="7661" spans="1:9">
      <c r="A7661" t="s">
        <v>9</v>
      </c>
      <c r="B7661">
        <v>123</v>
      </c>
      <c r="C7661" t="s">
        <v>16898</v>
      </c>
      <c r="D7661" t="s">
        <v>16899</v>
      </c>
      <c r="E7661" t="s">
        <v>12</v>
      </c>
      <c r="F7661" t="s">
        <v>18</v>
      </c>
      <c r="G7661">
        <v>7602074</v>
      </c>
      <c r="H7661">
        <v>1947</v>
      </c>
      <c r="I7661" t="s">
        <v>16900</v>
      </c>
    </row>
    <row r="7662" spans="1:9">
      <c r="A7662" t="s">
        <v>9</v>
      </c>
      <c r="B7662">
        <v>123</v>
      </c>
      <c r="C7662" t="s">
        <v>5259</v>
      </c>
      <c r="D7662" t="s">
        <v>16901</v>
      </c>
      <c r="E7662" t="s">
        <v>12</v>
      </c>
      <c r="F7662" t="s">
        <v>35</v>
      </c>
      <c r="G7662">
        <v>22179301</v>
      </c>
      <c r="H7662">
        <v>1971</v>
      </c>
      <c r="I7662" t="s">
        <v>16902</v>
      </c>
    </row>
    <row r="7663" spans="1:9">
      <c r="A7663" t="s">
        <v>9</v>
      </c>
      <c r="B7663">
        <v>123</v>
      </c>
      <c r="C7663" t="s">
        <v>16903</v>
      </c>
      <c r="D7663" t="s">
        <v>16904</v>
      </c>
      <c r="E7663" t="s">
        <v>17</v>
      </c>
      <c r="F7663" t="s">
        <v>155</v>
      </c>
      <c r="G7663">
        <v>4358021</v>
      </c>
      <c r="H7663">
        <v>1928</v>
      </c>
      <c r="I7663" t="s">
        <v>16905</v>
      </c>
    </row>
    <row r="7664" spans="1:9">
      <c r="A7664" t="s">
        <v>9</v>
      </c>
      <c r="B7664">
        <v>123</v>
      </c>
      <c r="C7664" t="s">
        <v>16906</v>
      </c>
      <c r="D7664" t="s">
        <v>16907</v>
      </c>
      <c r="E7664" t="s">
        <v>17</v>
      </c>
      <c r="F7664" t="s">
        <v>56</v>
      </c>
      <c r="G7664">
        <v>6028941</v>
      </c>
      <c r="H7664">
        <v>1948</v>
      </c>
      <c r="I7664" t="s">
        <v>16908</v>
      </c>
    </row>
    <row r="7665" spans="1:9">
      <c r="A7665" t="s">
        <v>9</v>
      </c>
      <c r="B7665">
        <v>123</v>
      </c>
      <c r="C7665" t="s">
        <v>16909</v>
      </c>
      <c r="D7665" t="s">
        <v>154</v>
      </c>
      <c r="E7665" t="s">
        <v>12</v>
      </c>
      <c r="F7665" t="s">
        <v>13</v>
      </c>
      <c r="G7665">
        <v>4537748</v>
      </c>
      <c r="H7665">
        <v>1945</v>
      </c>
      <c r="I7665" t="s">
        <v>16910</v>
      </c>
    </row>
    <row r="7666" spans="1:9">
      <c r="A7666" t="s">
        <v>9</v>
      </c>
      <c r="B7666">
        <v>123</v>
      </c>
      <c r="C7666" t="s">
        <v>12312</v>
      </c>
      <c r="D7666" t="s">
        <v>4649</v>
      </c>
      <c r="E7666" t="s">
        <v>17</v>
      </c>
      <c r="F7666" t="s">
        <v>18</v>
      </c>
      <c r="G7666">
        <v>13740532</v>
      </c>
      <c r="H7666">
        <v>1957</v>
      </c>
      <c r="I7666" t="s">
        <v>16911</v>
      </c>
    </row>
    <row r="7667" spans="1:9">
      <c r="A7667" t="s">
        <v>9</v>
      </c>
      <c r="B7667">
        <v>123</v>
      </c>
      <c r="C7667" t="s">
        <v>16912</v>
      </c>
      <c r="D7667" t="s">
        <v>16913</v>
      </c>
      <c r="E7667" t="s">
        <v>12</v>
      </c>
      <c r="F7667" t="s">
        <v>13</v>
      </c>
      <c r="G7667">
        <v>28986182</v>
      </c>
      <c r="H7667">
        <v>1981</v>
      </c>
      <c r="I7667" t="s">
        <v>16914</v>
      </c>
    </row>
    <row r="7668" spans="1:9">
      <c r="A7668" t="s">
        <v>9</v>
      </c>
      <c r="B7668">
        <v>123</v>
      </c>
      <c r="C7668" t="s">
        <v>10372</v>
      </c>
      <c r="D7668" t="s">
        <v>16915</v>
      </c>
      <c r="E7668" t="s">
        <v>12</v>
      </c>
      <c r="F7668" t="s">
        <v>18</v>
      </c>
      <c r="G7668">
        <v>22285126</v>
      </c>
      <c r="H7668">
        <v>1971</v>
      </c>
      <c r="I7668" t="s">
        <v>16916</v>
      </c>
    </row>
    <row r="7669" spans="1:9">
      <c r="A7669" t="s">
        <v>9</v>
      </c>
      <c r="B7669">
        <v>123</v>
      </c>
      <c r="C7669" t="s">
        <v>16917</v>
      </c>
      <c r="D7669" t="s">
        <v>16918</v>
      </c>
      <c r="E7669" t="s">
        <v>17</v>
      </c>
      <c r="F7669" t="s">
        <v>155</v>
      </c>
      <c r="G7669">
        <v>2572479</v>
      </c>
      <c r="H7669">
        <v>1925</v>
      </c>
      <c r="I7669" t="s">
        <v>16919</v>
      </c>
    </row>
    <row r="7670" spans="1:9">
      <c r="A7670" t="s">
        <v>9</v>
      </c>
      <c r="B7670">
        <v>123</v>
      </c>
      <c r="C7670" t="s">
        <v>5275</v>
      </c>
      <c r="D7670" t="s">
        <v>16920</v>
      </c>
      <c r="E7670" t="s">
        <v>17</v>
      </c>
      <c r="F7670" t="s">
        <v>18</v>
      </c>
      <c r="G7670">
        <v>21094488</v>
      </c>
      <c r="H7670">
        <v>1969</v>
      </c>
      <c r="I7670" t="s">
        <v>16921</v>
      </c>
    </row>
    <row r="7671" spans="1:9">
      <c r="A7671" t="s">
        <v>9</v>
      </c>
      <c r="B7671">
        <v>123</v>
      </c>
      <c r="C7671" t="s">
        <v>16922</v>
      </c>
      <c r="D7671" t="s">
        <v>6106</v>
      </c>
      <c r="E7671" t="s">
        <v>17</v>
      </c>
      <c r="F7671" t="s">
        <v>18</v>
      </c>
      <c r="G7671">
        <v>1278689</v>
      </c>
      <c r="H7671">
        <v>1924</v>
      </c>
      <c r="I7671" t="s">
        <v>16923</v>
      </c>
    </row>
    <row r="7672" spans="1:9">
      <c r="A7672" t="s">
        <v>9</v>
      </c>
      <c r="B7672">
        <v>123</v>
      </c>
      <c r="C7672" t="s">
        <v>3737</v>
      </c>
      <c r="D7672" t="s">
        <v>16924</v>
      </c>
      <c r="E7672" t="s">
        <v>17</v>
      </c>
      <c r="F7672" t="s">
        <v>18</v>
      </c>
      <c r="G7672">
        <v>28258092</v>
      </c>
      <c r="H7672">
        <v>1980</v>
      </c>
      <c r="I7672" t="s">
        <v>16925</v>
      </c>
    </row>
    <row r="7673" spans="1:9">
      <c r="A7673" t="s">
        <v>9</v>
      </c>
      <c r="B7673">
        <v>123</v>
      </c>
      <c r="C7673" t="s">
        <v>3737</v>
      </c>
      <c r="D7673" t="s">
        <v>16926</v>
      </c>
      <c r="E7673" t="s">
        <v>12</v>
      </c>
      <c r="F7673" t="s">
        <v>13</v>
      </c>
      <c r="G7673">
        <v>26239711</v>
      </c>
      <c r="H7673">
        <v>1977</v>
      </c>
      <c r="I7673" t="s">
        <v>16925</v>
      </c>
    </row>
    <row r="7674" spans="1:9">
      <c r="A7674" t="s">
        <v>9</v>
      </c>
      <c r="B7674">
        <v>123</v>
      </c>
      <c r="C7674" t="s">
        <v>3737</v>
      </c>
      <c r="D7674" t="s">
        <v>16927</v>
      </c>
      <c r="E7674" t="s">
        <v>12</v>
      </c>
      <c r="F7674" t="s">
        <v>13</v>
      </c>
      <c r="G7674">
        <v>30386067</v>
      </c>
      <c r="H7674">
        <v>1983</v>
      </c>
      <c r="I7674" t="s">
        <v>16928</v>
      </c>
    </row>
    <row r="7675" spans="1:9">
      <c r="A7675" t="s">
        <v>9</v>
      </c>
      <c r="B7675">
        <v>123</v>
      </c>
      <c r="C7675" t="s">
        <v>3737</v>
      </c>
      <c r="D7675" t="s">
        <v>7166</v>
      </c>
      <c r="E7675" t="s">
        <v>17</v>
      </c>
      <c r="F7675" t="s">
        <v>18</v>
      </c>
      <c r="G7675">
        <v>20471867</v>
      </c>
      <c r="H7675">
        <v>1969</v>
      </c>
      <c r="I7675" t="s">
        <v>16929</v>
      </c>
    </row>
    <row r="7676" spans="1:9">
      <c r="A7676" t="s">
        <v>9</v>
      </c>
      <c r="B7676">
        <v>123</v>
      </c>
      <c r="C7676" t="s">
        <v>263</v>
      </c>
      <c r="D7676" t="s">
        <v>16930</v>
      </c>
      <c r="E7676" t="s">
        <v>17</v>
      </c>
      <c r="F7676" t="s">
        <v>18</v>
      </c>
      <c r="G7676">
        <v>3753934</v>
      </c>
      <c r="H7676">
        <v>1938</v>
      </c>
      <c r="I7676" t="s">
        <v>16931</v>
      </c>
    </row>
    <row r="7677" spans="1:9">
      <c r="A7677" t="s">
        <v>9</v>
      </c>
      <c r="B7677">
        <v>123</v>
      </c>
      <c r="C7677" t="s">
        <v>7261</v>
      </c>
      <c r="D7677" t="s">
        <v>421</v>
      </c>
      <c r="E7677" t="s">
        <v>17</v>
      </c>
      <c r="F7677" t="s">
        <v>18</v>
      </c>
      <c r="G7677">
        <v>4484348</v>
      </c>
      <c r="H7677">
        <v>1942</v>
      </c>
      <c r="I7677" t="s">
        <v>16932</v>
      </c>
    </row>
    <row r="7678" spans="1:9">
      <c r="A7678" t="s">
        <v>9</v>
      </c>
      <c r="B7678">
        <v>123</v>
      </c>
      <c r="C7678" t="s">
        <v>16933</v>
      </c>
      <c r="D7678" t="s">
        <v>16934</v>
      </c>
      <c r="E7678" t="s">
        <v>12</v>
      </c>
      <c r="F7678" t="s">
        <v>18</v>
      </c>
      <c r="G7678">
        <v>24561471</v>
      </c>
      <c r="H7678">
        <v>1975</v>
      </c>
      <c r="I7678" t="s">
        <v>16935</v>
      </c>
    </row>
    <row r="7679" spans="1:9">
      <c r="A7679" t="s">
        <v>9</v>
      </c>
      <c r="B7679">
        <v>123</v>
      </c>
      <c r="C7679" t="s">
        <v>16933</v>
      </c>
      <c r="D7679" t="s">
        <v>16936</v>
      </c>
      <c r="E7679" t="s">
        <v>12</v>
      </c>
      <c r="F7679" t="s">
        <v>18</v>
      </c>
      <c r="G7679">
        <v>5705994</v>
      </c>
      <c r="H7679">
        <v>1943</v>
      </c>
      <c r="I7679" t="s">
        <v>16855</v>
      </c>
    </row>
    <row r="7680" spans="1:9">
      <c r="A7680" t="s">
        <v>9</v>
      </c>
      <c r="B7680">
        <v>123</v>
      </c>
      <c r="C7680" t="s">
        <v>16933</v>
      </c>
      <c r="D7680" t="s">
        <v>16937</v>
      </c>
      <c r="E7680" t="s">
        <v>12</v>
      </c>
      <c r="F7680" t="s">
        <v>13</v>
      </c>
      <c r="G7680">
        <v>22100737</v>
      </c>
      <c r="H7680">
        <v>1971</v>
      </c>
      <c r="I7680" t="s">
        <v>16938</v>
      </c>
    </row>
    <row r="7681" spans="1:9">
      <c r="A7681" t="s">
        <v>9</v>
      </c>
      <c r="B7681">
        <v>123</v>
      </c>
      <c r="C7681" t="s">
        <v>16939</v>
      </c>
      <c r="D7681" t="s">
        <v>559</v>
      </c>
      <c r="E7681" t="s">
        <v>17</v>
      </c>
      <c r="F7681" t="s">
        <v>18</v>
      </c>
      <c r="G7681">
        <v>3521347</v>
      </c>
      <c r="H7681">
        <v>1939</v>
      </c>
      <c r="I7681" t="s">
        <v>16940</v>
      </c>
    </row>
    <row r="7682" spans="1:9">
      <c r="A7682" t="s">
        <v>9</v>
      </c>
      <c r="B7682">
        <v>123</v>
      </c>
      <c r="C7682" t="s">
        <v>16941</v>
      </c>
      <c r="D7682" t="s">
        <v>539</v>
      </c>
      <c r="E7682" t="s">
        <v>17</v>
      </c>
      <c r="F7682" t="s">
        <v>13</v>
      </c>
      <c r="G7682">
        <v>6069466</v>
      </c>
      <c r="H7682">
        <v>1949</v>
      </c>
      <c r="I7682" t="s">
        <v>16942</v>
      </c>
    </row>
    <row r="7683" spans="1:9">
      <c r="A7683" t="s">
        <v>9</v>
      </c>
      <c r="B7683">
        <v>123</v>
      </c>
      <c r="C7683" t="s">
        <v>7287</v>
      </c>
      <c r="D7683" t="s">
        <v>16943</v>
      </c>
      <c r="E7683" t="s">
        <v>17</v>
      </c>
      <c r="F7683" t="s">
        <v>18</v>
      </c>
      <c r="G7683">
        <v>4702719</v>
      </c>
      <c r="H7683">
        <v>1943</v>
      </c>
      <c r="I7683" t="s">
        <v>16944</v>
      </c>
    </row>
    <row r="7684" spans="1:9">
      <c r="A7684" t="s">
        <v>9</v>
      </c>
      <c r="B7684">
        <v>123</v>
      </c>
      <c r="C7684" t="s">
        <v>7287</v>
      </c>
      <c r="D7684" t="s">
        <v>2611</v>
      </c>
      <c r="E7684" t="s">
        <v>12</v>
      </c>
      <c r="F7684" t="s">
        <v>18</v>
      </c>
      <c r="G7684">
        <v>4555483</v>
      </c>
      <c r="H7684">
        <v>1946</v>
      </c>
      <c r="I7684" t="s">
        <v>16945</v>
      </c>
    </row>
    <row r="7685" spans="1:9">
      <c r="A7685" t="s">
        <v>9</v>
      </c>
      <c r="B7685">
        <v>123</v>
      </c>
      <c r="C7685" t="s">
        <v>9122</v>
      </c>
      <c r="D7685" t="s">
        <v>16946</v>
      </c>
      <c r="E7685" t="s">
        <v>17</v>
      </c>
      <c r="F7685" t="s">
        <v>18</v>
      </c>
      <c r="G7685">
        <v>4711206</v>
      </c>
      <c r="H7685">
        <v>1943</v>
      </c>
      <c r="I7685" t="s">
        <v>16947</v>
      </c>
    </row>
    <row r="7686" spans="1:9">
      <c r="A7686" t="s">
        <v>9</v>
      </c>
      <c r="B7686">
        <v>123</v>
      </c>
      <c r="C7686" t="s">
        <v>3760</v>
      </c>
      <c r="D7686" t="s">
        <v>16948</v>
      </c>
      <c r="E7686" t="s">
        <v>17</v>
      </c>
      <c r="F7686" t="s">
        <v>690</v>
      </c>
      <c r="G7686">
        <v>4871378</v>
      </c>
      <c r="H7686">
        <v>1946</v>
      </c>
      <c r="I7686" t="s">
        <v>16949</v>
      </c>
    </row>
    <row r="7687" spans="1:9">
      <c r="A7687" t="s">
        <v>9</v>
      </c>
      <c r="B7687">
        <v>123</v>
      </c>
      <c r="C7687" t="s">
        <v>14412</v>
      </c>
      <c r="D7687" t="s">
        <v>6549</v>
      </c>
      <c r="E7687" t="s">
        <v>12</v>
      </c>
      <c r="F7687" t="s">
        <v>13</v>
      </c>
      <c r="G7687">
        <v>24445639</v>
      </c>
      <c r="H7687">
        <v>1975</v>
      </c>
      <c r="I7687" t="s">
        <v>16950</v>
      </c>
    </row>
    <row r="7688" spans="1:9">
      <c r="A7688" t="s">
        <v>9</v>
      </c>
      <c r="B7688">
        <v>123</v>
      </c>
      <c r="C7688" t="s">
        <v>5313</v>
      </c>
      <c r="D7688" t="s">
        <v>16951</v>
      </c>
      <c r="E7688" t="s">
        <v>17</v>
      </c>
      <c r="F7688" t="s">
        <v>18</v>
      </c>
      <c r="G7688">
        <v>23447146</v>
      </c>
      <c r="H7688">
        <v>1973</v>
      </c>
      <c r="I7688" t="s">
        <v>16952</v>
      </c>
    </row>
    <row r="7689" spans="1:9">
      <c r="A7689" t="s">
        <v>9</v>
      </c>
      <c r="B7689">
        <v>123</v>
      </c>
      <c r="C7689" t="s">
        <v>16953</v>
      </c>
      <c r="D7689" t="s">
        <v>16954</v>
      </c>
      <c r="E7689" t="s">
        <v>17</v>
      </c>
      <c r="F7689" t="s">
        <v>18</v>
      </c>
      <c r="G7689">
        <v>3200689</v>
      </c>
      <c r="H7689">
        <v>1933</v>
      </c>
      <c r="I7689" t="s">
        <v>16955</v>
      </c>
    </row>
    <row r="7690" spans="1:9">
      <c r="A7690" t="s">
        <v>9</v>
      </c>
      <c r="B7690">
        <v>123</v>
      </c>
      <c r="C7690" t="s">
        <v>16956</v>
      </c>
      <c r="D7690" t="s">
        <v>16957</v>
      </c>
      <c r="E7690" t="s">
        <v>17</v>
      </c>
      <c r="F7690" t="s">
        <v>18</v>
      </c>
      <c r="G7690">
        <v>5129909</v>
      </c>
      <c r="H7690">
        <v>1944</v>
      </c>
      <c r="I7690" t="s">
        <v>16958</v>
      </c>
    </row>
    <row r="7691" spans="1:9">
      <c r="A7691" t="s">
        <v>9</v>
      </c>
      <c r="B7691">
        <v>123</v>
      </c>
      <c r="C7691" t="s">
        <v>16959</v>
      </c>
      <c r="D7691" t="s">
        <v>2081</v>
      </c>
      <c r="E7691" t="s">
        <v>17</v>
      </c>
      <c r="F7691" t="s">
        <v>18</v>
      </c>
      <c r="G7691">
        <v>13132563</v>
      </c>
      <c r="H7691">
        <v>1957</v>
      </c>
      <c r="I7691" t="s">
        <v>16960</v>
      </c>
    </row>
    <row r="7692" spans="1:9">
      <c r="A7692" t="s">
        <v>9</v>
      </c>
      <c r="B7692">
        <v>123</v>
      </c>
      <c r="C7692" t="s">
        <v>14428</v>
      </c>
      <c r="D7692" t="s">
        <v>16961</v>
      </c>
      <c r="E7692" t="s">
        <v>12</v>
      </c>
      <c r="F7692" t="s">
        <v>18</v>
      </c>
      <c r="G7692">
        <v>36160227</v>
      </c>
      <c r="H7692">
        <v>1991</v>
      </c>
      <c r="I7692" t="s">
        <v>16962</v>
      </c>
    </row>
    <row r="7693" spans="1:9">
      <c r="A7693" t="s">
        <v>9</v>
      </c>
      <c r="B7693">
        <v>123</v>
      </c>
      <c r="C7693" t="s">
        <v>16963</v>
      </c>
      <c r="D7693" t="s">
        <v>14512</v>
      </c>
      <c r="E7693" t="s">
        <v>12</v>
      </c>
      <c r="F7693" t="s">
        <v>13</v>
      </c>
      <c r="G7693">
        <v>14010924</v>
      </c>
      <c r="H7693">
        <v>1960</v>
      </c>
      <c r="I7693" t="s">
        <v>16964</v>
      </c>
    </row>
    <row r="7694" spans="1:9">
      <c r="A7694" t="s">
        <v>9</v>
      </c>
      <c r="B7694">
        <v>123</v>
      </c>
      <c r="C7694" t="s">
        <v>16965</v>
      </c>
      <c r="D7694" t="s">
        <v>167</v>
      </c>
      <c r="E7694" t="s">
        <v>17</v>
      </c>
      <c r="F7694" t="s">
        <v>13</v>
      </c>
      <c r="G7694">
        <v>11026896</v>
      </c>
      <c r="H7694">
        <v>1954</v>
      </c>
      <c r="I7694" t="s">
        <v>16966</v>
      </c>
    </row>
    <row r="7695" spans="1:9">
      <c r="A7695" t="s">
        <v>9</v>
      </c>
      <c r="B7695">
        <v>123</v>
      </c>
      <c r="C7695" t="s">
        <v>5334</v>
      </c>
      <c r="D7695" t="s">
        <v>1683</v>
      </c>
      <c r="E7695" t="s">
        <v>17</v>
      </c>
      <c r="F7695" t="s">
        <v>18</v>
      </c>
      <c r="G7695">
        <v>11292182</v>
      </c>
      <c r="H7695">
        <v>1954</v>
      </c>
      <c r="I7695" t="s">
        <v>16967</v>
      </c>
    </row>
    <row r="7696" spans="1:9">
      <c r="A7696" t="s">
        <v>9</v>
      </c>
      <c r="B7696">
        <v>123</v>
      </c>
      <c r="C7696" t="s">
        <v>16968</v>
      </c>
      <c r="D7696" t="s">
        <v>16969</v>
      </c>
      <c r="E7696" t="s">
        <v>12</v>
      </c>
      <c r="F7696" t="s">
        <v>13</v>
      </c>
      <c r="G7696">
        <v>4513355</v>
      </c>
      <c r="H7696">
        <v>1944</v>
      </c>
      <c r="I7696" t="s">
        <v>16970</v>
      </c>
    </row>
    <row r="7697" spans="1:9">
      <c r="A7697" t="s">
        <v>9</v>
      </c>
      <c r="B7697">
        <v>123</v>
      </c>
      <c r="C7697" t="s">
        <v>3798</v>
      </c>
      <c r="D7697" t="s">
        <v>16971</v>
      </c>
      <c r="E7697" t="s">
        <v>17</v>
      </c>
      <c r="F7697" t="s">
        <v>18</v>
      </c>
      <c r="G7697">
        <v>11811027</v>
      </c>
      <c r="H7697">
        <v>1955</v>
      </c>
      <c r="I7697" t="s">
        <v>16972</v>
      </c>
    </row>
    <row r="7698" spans="1:9">
      <c r="A7698" t="s">
        <v>9</v>
      </c>
      <c r="B7698">
        <v>123</v>
      </c>
      <c r="C7698" t="s">
        <v>3798</v>
      </c>
      <c r="D7698" t="s">
        <v>559</v>
      </c>
      <c r="E7698" t="s">
        <v>17</v>
      </c>
      <c r="F7698" t="s">
        <v>18</v>
      </c>
      <c r="G7698">
        <v>3697734</v>
      </c>
      <c r="H7698">
        <v>1938</v>
      </c>
      <c r="I7698" t="s">
        <v>16973</v>
      </c>
    </row>
    <row r="7699" spans="1:9">
      <c r="A7699" t="s">
        <v>9</v>
      </c>
      <c r="B7699">
        <v>123</v>
      </c>
      <c r="C7699" t="s">
        <v>282</v>
      </c>
      <c r="D7699" t="s">
        <v>1290</v>
      </c>
      <c r="E7699" t="s">
        <v>17</v>
      </c>
      <c r="F7699" t="s">
        <v>13</v>
      </c>
      <c r="G7699">
        <v>27071770</v>
      </c>
      <c r="H7699">
        <v>1979</v>
      </c>
      <c r="I7699" t="s">
        <v>16974</v>
      </c>
    </row>
    <row r="7700" spans="1:9">
      <c r="A7700" t="s">
        <v>9</v>
      </c>
      <c r="B7700">
        <v>123</v>
      </c>
      <c r="C7700" t="s">
        <v>282</v>
      </c>
      <c r="D7700" t="s">
        <v>16975</v>
      </c>
      <c r="E7700" t="s">
        <v>17</v>
      </c>
      <c r="F7700" t="s">
        <v>13</v>
      </c>
      <c r="G7700">
        <v>29866390</v>
      </c>
      <c r="H7700">
        <v>1982</v>
      </c>
      <c r="I7700" t="s">
        <v>16976</v>
      </c>
    </row>
    <row r="7701" spans="1:9">
      <c r="A7701" t="s">
        <v>9</v>
      </c>
      <c r="B7701">
        <v>123</v>
      </c>
      <c r="C7701" t="s">
        <v>16977</v>
      </c>
      <c r="D7701" t="s">
        <v>16978</v>
      </c>
      <c r="E7701" t="s">
        <v>12</v>
      </c>
      <c r="F7701" t="s">
        <v>18</v>
      </c>
      <c r="G7701">
        <v>8550574</v>
      </c>
      <c r="H7701">
        <v>1951</v>
      </c>
      <c r="I7701" t="s">
        <v>16979</v>
      </c>
    </row>
    <row r="7702" spans="1:9">
      <c r="A7702" t="s">
        <v>9</v>
      </c>
      <c r="B7702">
        <v>123</v>
      </c>
      <c r="C7702" t="s">
        <v>16977</v>
      </c>
      <c r="D7702" t="s">
        <v>16980</v>
      </c>
      <c r="E7702" t="s">
        <v>17</v>
      </c>
      <c r="F7702" t="s">
        <v>13</v>
      </c>
      <c r="G7702">
        <v>28997265</v>
      </c>
      <c r="H7702">
        <v>1981</v>
      </c>
      <c r="I7702" t="s">
        <v>16981</v>
      </c>
    </row>
    <row r="7703" spans="1:9">
      <c r="A7703" t="s">
        <v>9</v>
      </c>
      <c r="B7703">
        <v>123</v>
      </c>
      <c r="C7703" t="s">
        <v>16977</v>
      </c>
      <c r="D7703" t="s">
        <v>3055</v>
      </c>
      <c r="E7703" t="s">
        <v>17</v>
      </c>
      <c r="F7703" t="s">
        <v>18</v>
      </c>
      <c r="G7703">
        <v>30073858</v>
      </c>
      <c r="H7703">
        <v>1983</v>
      </c>
      <c r="I7703" t="s">
        <v>16982</v>
      </c>
    </row>
    <row r="7704" spans="1:9">
      <c r="A7704" t="s">
        <v>9</v>
      </c>
      <c r="B7704">
        <v>123</v>
      </c>
      <c r="C7704" t="s">
        <v>16983</v>
      </c>
      <c r="D7704" t="s">
        <v>16984</v>
      </c>
      <c r="E7704" t="s">
        <v>17</v>
      </c>
      <c r="F7704" t="s">
        <v>56</v>
      </c>
      <c r="G7704">
        <v>12501059</v>
      </c>
      <c r="H7704">
        <v>1956</v>
      </c>
      <c r="I7704" t="s">
        <v>16985</v>
      </c>
    </row>
    <row r="7705" spans="1:9">
      <c r="A7705" t="s">
        <v>9</v>
      </c>
      <c r="B7705">
        <v>123</v>
      </c>
      <c r="C7705" t="s">
        <v>16983</v>
      </c>
      <c r="D7705" t="s">
        <v>16986</v>
      </c>
      <c r="E7705" t="s">
        <v>12</v>
      </c>
      <c r="F7705" t="s">
        <v>155</v>
      </c>
      <c r="G7705">
        <v>4077547</v>
      </c>
      <c r="H7705">
        <v>1931</v>
      </c>
      <c r="I7705" t="s">
        <v>16987</v>
      </c>
    </row>
    <row r="7706" spans="1:9">
      <c r="A7706" t="s">
        <v>9</v>
      </c>
      <c r="B7706">
        <v>123</v>
      </c>
      <c r="C7706" t="s">
        <v>9170</v>
      </c>
      <c r="D7706" t="s">
        <v>12564</v>
      </c>
      <c r="E7706" t="s">
        <v>17</v>
      </c>
      <c r="F7706" t="s">
        <v>13</v>
      </c>
      <c r="G7706">
        <v>22963357</v>
      </c>
      <c r="H7706">
        <v>1972</v>
      </c>
      <c r="I7706" t="s">
        <v>16944</v>
      </c>
    </row>
    <row r="7707" spans="1:9">
      <c r="A7707" t="s">
        <v>9</v>
      </c>
      <c r="B7707">
        <v>123</v>
      </c>
      <c r="C7707" t="s">
        <v>9170</v>
      </c>
      <c r="D7707" t="s">
        <v>11577</v>
      </c>
      <c r="E7707" t="s">
        <v>12</v>
      </c>
      <c r="F7707" t="s">
        <v>18</v>
      </c>
      <c r="G7707">
        <v>4439614</v>
      </c>
      <c r="H7707">
        <v>1944</v>
      </c>
      <c r="I7707" t="s">
        <v>16944</v>
      </c>
    </row>
    <row r="7708" spans="1:9">
      <c r="A7708" t="s">
        <v>9</v>
      </c>
      <c r="B7708">
        <v>123</v>
      </c>
      <c r="C7708" t="s">
        <v>16988</v>
      </c>
      <c r="D7708" t="s">
        <v>5017</v>
      </c>
      <c r="E7708" t="s">
        <v>17</v>
      </c>
      <c r="F7708" t="s">
        <v>18</v>
      </c>
      <c r="G7708">
        <v>5248846</v>
      </c>
      <c r="H7708">
        <v>1945</v>
      </c>
      <c r="I7708" t="s">
        <v>16989</v>
      </c>
    </row>
    <row r="7709" spans="1:9">
      <c r="A7709" t="s">
        <v>9</v>
      </c>
      <c r="B7709">
        <v>123</v>
      </c>
      <c r="C7709" t="s">
        <v>16988</v>
      </c>
      <c r="D7709" t="s">
        <v>16990</v>
      </c>
      <c r="E7709" t="s">
        <v>17</v>
      </c>
      <c r="F7709" t="s">
        <v>18</v>
      </c>
      <c r="G7709">
        <v>20966036</v>
      </c>
      <c r="H7709">
        <v>1969</v>
      </c>
      <c r="I7709" t="s">
        <v>16991</v>
      </c>
    </row>
    <row r="7710" spans="1:9">
      <c r="A7710" t="s">
        <v>9</v>
      </c>
      <c r="B7710">
        <v>123</v>
      </c>
      <c r="C7710" t="s">
        <v>16988</v>
      </c>
      <c r="D7710" t="s">
        <v>16992</v>
      </c>
      <c r="E7710" t="s">
        <v>17</v>
      </c>
      <c r="F7710" t="s">
        <v>18</v>
      </c>
      <c r="G7710">
        <v>14901007</v>
      </c>
      <c r="H7710">
        <v>1962</v>
      </c>
      <c r="I7710" t="s">
        <v>16991</v>
      </c>
    </row>
    <row r="7711" spans="1:9">
      <c r="A7711" t="s">
        <v>9</v>
      </c>
      <c r="B7711">
        <v>123</v>
      </c>
      <c r="C7711" t="s">
        <v>16993</v>
      </c>
      <c r="D7711" t="s">
        <v>5745</v>
      </c>
      <c r="E7711" t="s">
        <v>12</v>
      </c>
      <c r="F7711" t="s">
        <v>18</v>
      </c>
      <c r="G7711">
        <v>25847249</v>
      </c>
      <c r="H7711">
        <v>1977</v>
      </c>
      <c r="I7711" t="s">
        <v>16994</v>
      </c>
    </row>
    <row r="7712" spans="1:9">
      <c r="A7712" t="s">
        <v>9</v>
      </c>
      <c r="B7712">
        <v>123</v>
      </c>
      <c r="C7712" t="s">
        <v>16995</v>
      </c>
      <c r="D7712" t="s">
        <v>16996</v>
      </c>
      <c r="E7712" t="s">
        <v>12</v>
      </c>
      <c r="F7712" t="s">
        <v>18</v>
      </c>
      <c r="G7712">
        <v>37406423</v>
      </c>
      <c r="H7712">
        <v>1992</v>
      </c>
      <c r="I7712" t="s">
        <v>16997</v>
      </c>
    </row>
    <row r="7713" spans="1:9">
      <c r="A7713" t="s">
        <v>9</v>
      </c>
      <c r="B7713">
        <v>123</v>
      </c>
      <c r="C7713" t="s">
        <v>16998</v>
      </c>
      <c r="D7713" t="s">
        <v>23</v>
      </c>
      <c r="E7713" t="s">
        <v>12</v>
      </c>
      <c r="F7713" t="s">
        <v>18</v>
      </c>
      <c r="G7713">
        <v>4418033</v>
      </c>
      <c r="H7713">
        <v>1943</v>
      </c>
      <c r="I7713" t="s">
        <v>16999</v>
      </c>
    </row>
    <row r="7714" spans="1:9">
      <c r="A7714" t="s">
        <v>9</v>
      </c>
      <c r="B7714">
        <v>123</v>
      </c>
      <c r="C7714" t="s">
        <v>17000</v>
      </c>
      <c r="D7714" t="s">
        <v>1458</v>
      </c>
      <c r="E7714" t="s">
        <v>17</v>
      </c>
      <c r="F7714" t="s">
        <v>18</v>
      </c>
      <c r="G7714">
        <v>17200027</v>
      </c>
      <c r="H7714">
        <v>1964</v>
      </c>
      <c r="I7714" t="s">
        <v>17001</v>
      </c>
    </row>
    <row r="7715" spans="1:9">
      <c r="A7715" t="s">
        <v>9</v>
      </c>
      <c r="B7715">
        <v>123</v>
      </c>
      <c r="C7715" t="s">
        <v>17000</v>
      </c>
      <c r="D7715" t="s">
        <v>17002</v>
      </c>
      <c r="E7715" t="s">
        <v>12</v>
      </c>
      <c r="F7715" t="s">
        <v>13</v>
      </c>
      <c r="G7715">
        <v>4268211</v>
      </c>
      <c r="H7715">
        <v>1938</v>
      </c>
      <c r="I7715" t="s">
        <v>17003</v>
      </c>
    </row>
    <row r="7716" spans="1:9">
      <c r="A7716" t="s">
        <v>9</v>
      </c>
      <c r="B7716">
        <v>123</v>
      </c>
      <c r="C7716" t="s">
        <v>17004</v>
      </c>
      <c r="D7716" t="s">
        <v>17005</v>
      </c>
      <c r="E7716" t="s">
        <v>12</v>
      </c>
      <c r="F7716" t="s">
        <v>13</v>
      </c>
      <c r="G7716">
        <v>27202671</v>
      </c>
      <c r="H7716">
        <v>1979</v>
      </c>
      <c r="I7716" t="s">
        <v>17006</v>
      </c>
    </row>
    <row r="7717" spans="1:9">
      <c r="A7717" t="s">
        <v>9</v>
      </c>
      <c r="B7717">
        <v>123</v>
      </c>
      <c r="C7717" t="s">
        <v>17007</v>
      </c>
      <c r="D7717" t="s">
        <v>6864</v>
      </c>
      <c r="E7717" t="s">
        <v>17</v>
      </c>
      <c r="F7717" t="s">
        <v>155</v>
      </c>
      <c r="G7717">
        <v>64100</v>
      </c>
      <c r="H7717">
        <v>1923</v>
      </c>
      <c r="I7717" t="s">
        <v>17008</v>
      </c>
    </row>
    <row r="7718" spans="1:9">
      <c r="A7718" t="s">
        <v>9</v>
      </c>
      <c r="B7718">
        <v>123</v>
      </c>
      <c r="C7718" t="s">
        <v>17009</v>
      </c>
      <c r="D7718" t="s">
        <v>17010</v>
      </c>
      <c r="E7718" t="s">
        <v>17</v>
      </c>
      <c r="F7718" t="s">
        <v>18</v>
      </c>
      <c r="G7718">
        <v>3275729</v>
      </c>
      <c r="H7718">
        <v>1933</v>
      </c>
      <c r="I7718" t="s">
        <v>17011</v>
      </c>
    </row>
    <row r="7719" spans="1:9">
      <c r="A7719" t="s">
        <v>9</v>
      </c>
      <c r="B7719">
        <v>123</v>
      </c>
      <c r="C7719" t="s">
        <v>17012</v>
      </c>
      <c r="D7719" t="s">
        <v>17013</v>
      </c>
      <c r="E7719" t="s">
        <v>12</v>
      </c>
      <c r="F7719" t="s">
        <v>18</v>
      </c>
      <c r="G7719">
        <v>22982956</v>
      </c>
      <c r="H7719">
        <v>1972</v>
      </c>
      <c r="I7719" t="s">
        <v>17014</v>
      </c>
    </row>
    <row r="7720" spans="1:9">
      <c r="A7720" t="s">
        <v>9</v>
      </c>
      <c r="B7720">
        <v>123</v>
      </c>
      <c r="C7720" t="s">
        <v>17015</v>
      </c>
      <c r="D7720" t="s">
        <v>17016</v>
      </c>
      <c r="E7720" t="s">
        <v>17</v>
      </c>
      <c r="F7720" t="s">
        <v>13</v>
      </c>
      <c r="G7720">
        <v>17364723</v>
      </c>
      <c r="H7720">
        <v>1965</v>
      </c>
      <c r="I7720" t="s">
        <v>17017</v>
      </c>
    </row>
    <row r="7721" spans="1:9">
      <c r="A7721" t="s">
        <v>9</v>
      </c>
      <c r="B7721">
        <v>123</v>
      </c>
      <c r="C7721" t="s">
        <v>17018</v>
      </c>
      <c r="D7721" t="s">
        <v>17019</v>
      </c>
      <c r="E7721" t="s">
        <v>17</v>
      </c>
      <c r="F7721" t="s">
        <v>18</v>
      </c>
      <c r="G7721">
        <v>26949007</v>
      </c>
      <c r="H7721">
        <v>1979</v>
      </c>
      <c r="I7721" t="s">
        <v>17020</v>
      </c>
    </row>
    <row r="7722" spans="1:9">
      <c r="A7722" t="s">
        <v>9</v>
      </c>
      <c r="B7722">
        <v>123</v>
      </c>
      <c r="C7722" t="s">
        <v>17021</v>
      </c>
      <c r="D7722" t="s">
        <v>1101</v>
      </c>
      <c r="E7722" t="s">
        <v>12</v>
      </c>
      <c r="F7722" t="s">
        <v>155</v>
      </c>
      <c r="G7722">
        <v>4030814</v>
      </c>
      <c r="H7722">
        <v>1927</v>
      </c>
      <c r="I7722" t="s">
        <v>17022</v>
      </c>
    </row>
    <row r="7723" spans="1:9">
      <c r="A7723" t="s">
        <v>9</v>
      </c>
      <c r="B7723">
        <v>123</v>
      </c>
      <c r="C7723" t="s">
        <v>17023</v>
      </c>
      <c r="D7723" t="s">
        <v>17024</v>
      </c>
      <c r="E7723" t="s">
        <v>12</v>
      </c>
      <c r="F7723" t="s">
        <v>13</v>
      </c>
      <c r="G7723">
        <v>12900537</v>
      </c>
      <c r="H7723">
        <v>1956</v>
      </c>
      <c r="I7723" t="s">
        <v>17025</v>
      </c>
    </row>
    <row r="7724" spans="1:9">
      <c r="A7724" t="s">
        <v>9</v>
      </c>
      <c r="B7724">
        <v>123</v>
      </c>
      <c r="C7724" t="s">
        <v>3857</v>
      </c>
      <c r="D7724" t="s">
        <v>9938</v>
      </c>
      <c r="E7724" t="s">
        <v>12</v>
      </c>
      <c r="F7724" t="s">
        <v>56</v>
      </c>
      <c r="G7724">
        <v>27674528</v>
      </c>
      <c r="H7724">
        <v>1979</v>
      </c>
      <c r="I7724" t="s">
        <v>17026</v>
      </c>
    </row>
    <row r="7725" spans="1:9">
      <c r="A7725" t="s">
        <v>9</v>
      </c>
      <c r="B7725">
        <v>123</v>
      </c>
      <c r="C7725" t="s">
        <v>15858</v>
      </c>
      <c r="D7725" t="s">
        <v>1101</v>
      </c>
      <c r="E7725" t="s">
        <v>12</v>
      </c>
      <c r="F7725" t="s">
        <v>18</v>
      </c>
      <c r="G7725">
        <v>21177778</v>
      </c>
      <c r="H7725">
        <v>1969</v>
      </c>
      <c r="I7725" t="s">
        <v>17027</v>
      </c>
    </row>
    <row r="7726" spans="1:9">
      <c r="A7726" t="s">
        <v>9</v>
      </c>
      <c r="B7726">
        <v>123</v>
      </c>
      <c r="C7726" t="s">
        <v>15858</v>
      </c>
      <c r="D7726" t="s">
        <v>3086</v>
      </c>
      <c r="E7726" t="s">
        <v>17</v>
      </c>
      <c r="F7726" t="s">
        <v>18</v>
      </c>
      <c r="G7726">
        <v>32411559</v>
      </c>
      <c r="H7726">
        <v>1986</v>
      </c>
      <c r="I7726" t="s">
        <v>17028</v>
      </c>
    </row>
    <row r="7727" spans="1:9">
      <c r="A7727" t="s">
        <v>9</v>
      </c>
      <c r="B7727">
        <v>123</v>
      </c>
      <c r="C7727" t="s">
        <v>14509</v>
      </c>
      <c r="D7727" t="s">
        <v>17029</v>
      </c>
      <c r="E7727" t="s">
        <v>17</v>
      </c>
      <c r="F7727" t="s">
        <v>18</v>
      </c>
      <c r="G7727">
        <v>12277345</v>
      </c>
      <c r="H7727">
        <v>1956</v>
      </c>
      <c r="I7727" t="s">
        <v>17030</v>
      </c>
    </row>
    <row r="7728" spans="1:9">
      <c r="A7728" t="s">
        <v>9</v>
      </c>
      <c r="B7728">
        <v>123</v>
      </c>
      <c r="C7728" t="s">
        <v>14509</v>
      </c>
      <c r="D7728" t="s">
        <v>17031</v>
      </c>
      <c r="E7728" t="s">
        <v>12</v>
      </c>
      <c r="F7728" t="s">
        <v>18</v>
      </c>
      <c r="G7728">
        <v>10832391</v>
      </c>
      <c r="H7728">
        <v>1953</v>
      </c>
      <c r="I7728" t="s">
        <v>17032</v>
      </c>
    </row>
    <row r="7729" spans="1:9">
      <c r="A7729" t="s">
        <v>9</v>
      </c>
      <c r="B7729">
        <v>123</v>
      </c>
      <c r="C7729" t="s">
        <v>1989</v>
      </c>
      <c r="D7729" t="s">
        <v>17033</v>
      </c>
      <c r="E7729" t="s">
        <v>17</v>
      </c>
      <c r="F7729" t="s">
        <v>18</v>
      </c>
      <c r="G7729">
        <v>18468510</v>
      </c>
      <c r="H7729">
        <v>1967</v>
      </c>
      <c r="I7729" t="s">
        <v>17034</v>
      </c>
    </row>
    <row r="7730" spans="1:9">
      <c r="A7730" t="s">
        <v>9</v>
      </c>
      <c r="B7730">
        <v>123</v>
      </c>
      <c r="C7730" t="s">
        <v>1989</v>
      </c>
      <c r="D7730" t="s">
        <v>179</v>
      </c>
      <c r="E7730" t="s">
        <v>12</v>
      </c>
      <c r="F7730" t="s">
        <v>18</v>
      </c>
      <c r="G7730">
        <v>11643104</v>
      </c>
      <c r="H7730">
        <v>1954</v>
      </c>
      <c r="I7730" t="s">
        <v>17035</v>
      </c>
    </row>
    <row r="7731" spans="1:9">
      <c r="A7731" t="s">
        <v>9</v>
      </c>
      <c r="B7731">
        <v>123</v>
      </c>
      <c r="C7731" t="s">
        <v>1997</v>
      </c>
      <c r="D7731" t="s">
        <v>252</v>
      </c>
      <c r="E7731" t="s">
        <v>12</v>
      </c>
      <c r="F7731" t="s">
        <v>13</v>
      </c>
      <c r="G7731">
        <v>27089661</v>
      </c>
      <c r="H7731">
        <v>1978</v>
      </c>
      <c r="I7731" t="s">
        <v>17036</v>
      </c>
    </row>
    <row r="7732" spans="1:9">
      <c r="A7732" t="s">
        <v>9</v>
      </c>
      <c r="B7732">
        <v>123</v>
      </c>
      <c r="C7732" t="s">
        <v>14529</v>
      </c>
      <c r="D7732" t="s">
        <v>17037</v>
      </c>
      <c r="E7732" t="s">
        <v>12</v>
      </c>
      <c r="F7732" t="s">
        <v>13</v>
      </c>
      <c r="G7732">
        <v>31466679</v>
      </c>
      <c r="H7732">
        <v>1985</v>
      </c>
      <c r="I7732" t="s">
        <v>17038</v>
      </c>
    </row>
    <row r="7733" spans="1:9">
      <c r="A7733" t="s">
        <v>9</v>
      </c>
      <c r="B7733">
        <v>123</v>
      </c>
      <c r="C7733" t="s">
        <v>17039</v>
      </c>
      <c r="D7733" t="s">
        <v>5251</v>
      </c>
      <c r="E7733" t="s">
        <v>12</v>
      </c>
      <c r="F7733" t="s">
        <v>13</v>
      </c>
      <c r="G7733">
        <v>22134254</v>
      </c>
      <c r="H7733">
        <v>1971</v>
      </c>
      <c r="I7733" t="s">
        <v>17040</v>
      </c>
    </row>
    <row r="7734" spans="1:9">
      <c r="A7734" t="s">
        <v>9</v>
      </c>
      <c r="B7734">
        <v>123</v>
      </c>
      <c r="C7734" t="s">
        <v>17041</v>
      </c>
      <c r="D7734" t="s">
        <v>17042</v>
      </c>
      <c r="E7734" t="s">
        <v>17</v>
      </c>
      <c r="F7734" t="s">
        <v>13</v>
      </c>
      <c r="G7734">
        <v>5315789</v>
      </c>
      <c r="H7734">
        <v>1946</v>
      </c>
      <c r="I7734" t="s">
        <v>17043</v>
      </c>
    </row>
    <row r="7735" spans="1:9">
      <c r="A7735" t="s">
        <v>9</v>
      </c>
      <c r="B7735">
        <v>123</v>
      </c>
      <c r="C7735" t="s">
        <v>17044</v>
      </c>
      <c r="D7735" t="s">
        <v>886</v>
      </c>
      <c r="E7735" t="s">
        <v>17</v>
      </c>
      <c r="F7735" t="s">
        <v>13</v>
      </c>
      <c r="G7735">
        <v>10829704</v>
      </c>
      <c r="H7735">
        <v>1953</v>
      </c>
      <c r="I7735" t="s">
        <v>17045</v>
      </c>
    </row>
    <row r="7736" spans="1:9">
      <c r="A7736" t="s">
        <v>9</v>
      </c>
      <c r="B7736">
        <v>123</v>
      </c>
      <c r="C7736" t="s">
        <v>364</v>
      </c>
      <c r="D7736" t="s">
        <v>17046</v>
      </c>
      <c r="E7736" t="s">
        <v>12</v>
      </c>
      <c r="F7736" t="s">
        <v>56</v>
      </c>
      <c r="G7736">
        <v>7597300</v>
      </c>
      <c r="H7736">
        <v>1947</v>
      </c>
      <c r="I7736" t="s">
        <v>17047</v>
      </c>
    </row>
    <row r="7737" spans="1:9">
      <c r="A7737" t="s">
        <v>9</v>
      </c>
      <c r="B7737">
        <v>123</v>
      </c>
      <c r="C7737" t="s">
        <v>17048</v>
      </c>
      <c r="D7737" t="s">
        <v>7554</v>
      </c>
      <c r="E7737" t="s">
        <v>17</v>
      </c>
      <c r="F7737" t="s">
        <v>13</v>
      </c>
      <c r="G7737">
        <v>3790016</v>
      </c>
      <c r="H7737">
        <v>1939</v>
      </c>
      <c r="I7737" t="s">
        <v>17049</v>
      </c>
    </row>
    <row r="7738" spans="1:9">
      <c r="A7738" t="s">
        <v>9</v>
      </c>
      <c r="B7738">
        <v>123</v>
      </c>
      <c r="C7738" t="s">
        <v>17050</v>
      </c>
      <c r="D7738" t="s">
        <v>6024</v>
      </c>
      <c r="E7738" t="s">
        <v>17</v>
      </c>
      <c r="F7738" t="s">
        <v>56</v>
      </c>
      <c r="G7738">
        <v>5414314</v>
      </c>
      <c r="H7738">
        <v>1946</v>
      </c>
      <c r="I7738" t="s">
        <v>17051</v>
      </c>
    </row>
    <row r="7739" spans="1:9">
      <c r="A7739" t="s">
        <v>9</v>
      </c>
      <c r="B7739">
        <v>123</v>
      </c>
      <c r="C7739" t="s">
        <v>2035</v>
      </c>
      <c r="D7739" t="s">
        <v>1006</v>
      </c>
      <c r="E7739" t="s">
        <v>17</v>
      </c>
      <c r="F7739" t="s">
        <v>18</v>
      </c>
      <c r="G7739">
        <v>12011893</v>
      </c>
      <c r="H7739">
        <v>1955</v>
      </c>
      <c r="I7739" t="s">
        <v>17052</v>
      </c>
    </row>
    <row r="7740" spans="1:9">
      <c r="A7740" t="s">
        <v>9</v>
      </c>
      <c r="B7740">
        <v>123</v>
      </c>
      <c r="C7740" t="s">
        <v>17053</v>
      </c>
      <c r="D7740" t="s">
        <v>76</v>
      </c>
      <c r="E7740" t="s">
        <v>12</v>
      </c>
      <c r="F7740" t="s">
        <v>13</v>
      </c>
      <c r="G7740">
        <v>4252634</v>
      </c>
      <c r="H7740">
        <v>1937</v>
      </c>
      <c r="I7740" t="s">
        <v>17054</v>
      </c>
    </row>
    <row r="7741" spans="1:9">
      <c r="A7741" t="s">
        <v>9</v>
      </c>
      <c r="B7741">
        <v>123</v>
      </c>
      <c r="C7741" t="s">
        <v>17055</v>
      </c>
      <c r="D7741" t="s">
        <v>7507</v>
      </c>
      <c r="E7741" t="s">
        <v>17</v>
      </c>
      <c r="F7741" t="s">
        <v>13</v>
      </c>
      <c r="G7741">
        <v>10551890</v>
      </c>
      <c r="H7741">
        <v>1952</v>
      </c>
      <c r="I7741" t="s">
        <v>17056</v>
      </c>
    </row>
    <row r="7742" spans="1:9">
      <c r="A7742" t="s">
        <v>9</v>
      </c>
      <c r="B7742">
        <v>123</v>
      </c>
      <c r="C7742" t="s">
        <v>17057</v>
      </c>
      <c r="D7742" t="s">
        <v>135</v>
      </c>
      <c r="E7742" t="s">
        <v>17</v>
      </c>
      <c r="F7742" t="s">
        <v>18</v>
      </c>
      <c r="G7742">
        <v>5798425</v>
      </c>
      <c r="H7742">
        <v>1948</v>
      </c>
      <c r="I7742" t="s">
        <v>17058</v>
      </c>
    </row>
    <row r="7743" spans="1:9">
      <c r="A7743" t="s">
        <v>9</v>
      </c>
      <c r="B7743">
        <v>123</v>
      </c>
      <c r="C7743" t="s">
        <v>400</v>
      </c>
      <c r="D7743" t="s">
        <v>17059</v>
      </c>
      <c r="E7743" t="s">
        <v>17</v>
      </c>
      <c r="F7743" t="s">
        <v>13</v>
      </c>
      <c r="G7743">
        <v>10692781</v>
      </c>
      <c r="H7743">
        <v>1953</v>
      </c>
      <c r="I7743" t="s">
        <v>17060</v>
      </c>
    </row>
    <row r="7744" spans="1:9">
      <c r="A7744" t="s">
        <v>9</v>
      </c>
      <c r="B7744">
        <v>123</v>
      </c>
      <c r="C7744" t="s">
        <v>17061</v>
      </c>
      <c r="D7744" t="s">
        <v>17062</v>
      </c>
      <c r="E7744" t="s">
        <v>17</v>
      </c>
      <c r="F7744" t="s">
        <v>56</v>
      </c>
      <c r="G7744">
        <v>13368334</v>
      </c>
      <c r="H7744">
        <v>1958</v>
      </c>
      <c r="I7744" t="s">
        <v>17063</v>
      </c>
    </row>
    <row r="7745" spans="1:9">
      <c r="A7745" t="s">
        <v>9</v>
      </c>
      <c r="B7745">
        <v>123</v>
      </c>
      <c r="C7745" t="s">
        <v>17064</v>
      </c>
      <c r="D7745" t="s">
        <v>14105</v>
      </c>
      <c r="E7745" t="s">
        <v>17</v>
      </c>
      <c r="F7745" t="s">
        <v>18</v>
      </c>
      <c r="G7745">
        <v>20694258</v>
      </c>
      <c r="H7745">
        <v>1969</v>
      </c>
      <c r="I7745" t="s">
        <v>17065</v>
      </c>
    </row>
    <row r="7746" spans="1:9">
      <c r="A7746" t="s">
        <v>9</v>
      </c>
      <c r="B7746">
        <v>123</v>
      </c>
      <c r="C7746" t="s">
        <v>17066</v>
      </c>
      <c r="D7746" t="s">
        <v>1561</v>
      </c>
      <c r="E7746" t="s">
        <v>17</v>
      </c>
      <c r="F7746" t="s">
        <v>18</v>
      </c>
      <c r="G7746">
        <v>2389436</v>
      </c>
      <c r="H7746">
        <v>1935</v>
      </c>
      <c r="I7746" t="s">
        <v>17067</v>
      </c>
    </row>
    <row r="7747" spans="1:9">
      <c r="A7747" t="s">
        <v>9</v>
      </c>
      <c r="B7747">
        <v>123</v>
      </c>
      <c r="C7747" t="s">
        <v>17068</v>
      </c>
      <c r="D7747" t="s">
        <v>7139</v>
      </c>
      <c r="E7747" t="s">
        <v>17</v>
      </c>
      <c r="F7747" t="s">
        <v>13</v>
      </c>
      <c r="G7747">
        <v>11026303</v>
      </c>
      <c r="H7747">
        <v>1954</v>
      </c>
      <c r="I7747" t="s">
        <v>17069</v>
      </c>
    </row>
    <row r="7748" spans="1:9">
      <c r="A7748" t="s">
        <v>9</v>
      </c>
      <c r="B7748">
        <v>123</v>
      </c>
      <c r="C7748" t="s">
        <v>5488</v>
      </c>
      <c r="D7748" t="s">
        <v>17070</v>
      </c>
      <c r="E7748" t="s">
        <v>17</v>
      </c>
      <c r="F7748" t="s">
        <v>18</v>
      </c>
      <c r="G7748">
        <v>2303245</v>
      </c>
      <c r="H7748">
        <v>1929</v>
      </c>
      <c r="I7748" t="s">
        <v>17071</v>
      </c>
    </row>
    <row r="7749" spans="1:9">
      <c r="A7749" t="s">
        <v>9</v>
      </c>
      <c r="B7749">
        <v>123</v>
      </c>
      <c r="C7749" t="s">
        <v>17072</v>
      </c>
      <c r="D7749" t="s">
        <v>895</v>
      </c>
      <c r="E7749" t="s">
        <v>12</v>
      </c>
      <c r="F7749" t="s">
        <v>18</v>
      </c>
      <c r="G7749">
        <v>4183980</v>
      </c>
      <c r="H7749">
        <v>1936</v>
      </c>
      <c r="I7749" t="s">
        <v>17073</v>
      </c>
    </row>
    <row r="7750" spans="1:9">
      <c r="A7750" t="s">
        <v>9</v>
      </c>
      <c r="B7750">
        <v>123</v>
      </c>
      <c r="C7750" t="s">
        <v>17074</v>
      </c>
      <c r="D7750" t="s">
        <v>17075</v>
      </c>
      <c r="E7750" t="s">
        <v>12</v>
      </c>
      <c r="F7750" t="s">
        <v>502</v>
      </c>
      <c r="G7750">
        <v>12453299</v>
      </c>
      <c r="H7750">
        <v>1958</v>
      </c>
      <c r="I7750" t="s">
        <v>17076</v>
      </c>
    </row>
    <row r="7751" spans="1:9">
      <c r="A7751" t="s">
        <v>9</v>
      </c>
      <c r="B7751">
        <v>123</v>
      </c>
      <c r="C7751" t="s">
        <v>15924</v>
      </c>
      <c r="D7751" t="s">
        <v>17077</v>
      </c>
      <c r="E7751" t="s">
        <v>17</v>
      </c>
      <c r="F7751" t="s">
        <v>284</v>
      </c>
      <c r="G7751">
        <v>2514306</v>
      </c>
      <c r="H7751">
        <v>1929</v>
      </c>
      <c r="I7751" t="s">
        <v>17078</v>
      </c>
    </row>
    <row r="7752" spans="1:9">
      <c r="A7752" t="s">
        <v>9</v>
      </c>
      <c r="B7752">
        <v>123</v>
      </c>
      <c r="C7752" t="s">
        <v>17079</v>
      </c>
      <c r="D7752" t="s">
        <v>17080</v>
      </c>
      <c r="E7752" t="s">
        <v>12</v>
      </c>
      <c r="F7752" t="s">
        <v>18</v>
      </c>
      <c r="G7752">
        <v>27948875</v>
      </c>
      <c r="H7752">
        <v>1980</v>
      </c>
      <c r="I7752" t="s">
        <v>17081</v>
      </c>
    </row>
    <row r="7753" spans="1:9">
      <c r="A7753" t="s">
        <v>9</v>
      </c>
      <c r="B7753">
        <v>123</v>
      </c>
      <c r="C7753" t="s">
        <v>17082</v>
      </c>
      <c r="D7753" t="s">
        <v>17083</v>
      </c>
      <c r="E7753" t="s">
        <v>12</v>
      </c>
      <c r="F7753" t="s">
        <v>13</v>
      </c>
      <c r="G7753">
        <v>13131516</v>
      </c>
      <c r="H7753">
        <v>1959</v>
      </c>
      <c r="I7753" t="s">
        <v>17084</v>
      </c>
    </row>
    <row r="7754" spans="1:9">
      <c r="A7754" t="s">
        <v>9</v>
      </c>
      <c r="B7754">
        <v>123</v>
      </c>
      <c r="C7754" t="s">
        <v>434</v>
      </c>
      <c r="D7754" t="s">
        <v>17085</v>
      </c>
      <c r="E7754" t="s">
        <v>17</v>
      </c>
      <c r="F7754" t="s">
        <v>35</v>
      </c>
      <c r="G7754">
        <v>4883293</v>
      </c>
      <c r="H7754">
        <v>1944</v>
      </c>
      <c r="I7754" t="s">
        <v>17086</v>
      </c>
    </row>
    <row r="7755" spans="1:9">
      <c r="A7755" t="s">
        <v>9</v>
      </c>
      <c r="B7755">
        <v>123</v>
      </c>
      <c r="C7755" t="s">
        <v>17087</v>
      </c>
      <c r="D7755" t="s">
        <v>13492</v>
      </c>
      <c r="E7755" t="s">
        <v>17</v>
      </c>
      <c r="F7755" t="s">
        <v>13</v>
      </c>
      <c r="G7755">
        <v>20606418</v>
      </c>
      <c r="H7755">
        <v>1968</v>
      </c>
      <c r="I7755" t="s">
        <v>17088</v>
      </c>
    </row>
    <row r="7756" spans="1:9">
      <c r="A7756" t="s">
        <v>9</v>
      </c>
      <c r="B7756">
        <v>123</v>
      </c>
      <c r="C7756" t="s">
        <v>2121</v>
      </c>
      <c r="D7756" t="s">
        <v>17089</v>
      </c>
      <c r="E7756" t="s">
        <v>12</v>
      </c>
      <c r="F7756" t="s">
        <v>13</v>
      </c>
      <c r="G7756">
        <v>24425689</v>
      </c>
      <c r="H7756">
        <v>1975</v>
      </c>
      <c r="I7756" t="s">
        <v>17090</v>
      </c>
    </row>
    <row r="7757" spans="1:9">
      <c r="A7757" t="s">
        <v>9</v>
      </c>
      <c r="B7757">
        <v>123</v>
      </c>
      <c r="C7757" t="s">
        <v>17091</v>
      </c>
      <c r="D7757" t="s">
        <v>1602</v>
      </c>
      <c r="E7757" t="s">
        <v>17</v>
      </c>
      <c r="F7757" t="s">
        <v>18</v>
      </c>
      <c r="G7757">
        <v>2329621</v>
      </c>
      <c r="H7757">
        <v>1935</v>
      </c>
      <c r="I7757" t="s">
        <v>17092</v>
      </c>
    </row>
    <row r="7758" spans="1:9">
      <c r="A7758" t="s">
        <v>9</v>
      </c>
      <c r="B7758">
        <v>123</v>
      </c>
      <c r="C7758" t="s">
        <v>17093</v>
      </c>
      <c r="D7758" t="s">
        <v>17094</v>
      </c>
      <c r="E7758" t="s">
        <v>12</v>
      </c>
      <c r="F7758" t="s">
        <v>18</v>
      </c>
      <c r="G7758">
        <v>41756636</v>
      </c>
      <c r="H7758">
        <v>1999</v>
      </c>
      <c r="I7758" t="s">
        <v>17095</v>
      </c>
    </row>
    <row r="7759" spans="1:9">
      <c r="A7759" t="s">
        <v>9</v>
      </c>
      <c r="B7759">
        <v>123</v>
      </c>
      <c r="C7759" t="s">
        <v>17093</v>
      </c>
      <c r="D7759" t="s">
        <v>16129</v>
      </c>
      <c r="E7759" t="s">
        <v>12</v>
      </c>
      <c r="F7759" t="s">
        <v>18</v>
      </c>
      <c r="G7759">
        <v>17984683</v>
      </c>
      <c r="H7759">
        <v>1966</v>
      </c>
      <c r="I7759" t="s">
        <v>17095</v>
      </c>
    </row>
    <row r="7760" spans="1:9">
      <c r="A7760" t="s">
        <v>9</v>
      </c>
      <c r="B7760">
        <v>123</v>
      </c>
      <c r="C7760" t="s">
        <v>17096</v>
      </c>
      <c r="D7760" t="s">
        <v>5711</v>
      </c>
      <c r="E7760" t="s">
        <v>12</v>
      </c>
      <c r="F7760" t="s">
        <v>18</v>
      </c>
      <c r="G7760">
        <v>4240284</v>
      </c>
      <c r="H7760">
        <v>1930</v>
      </c>
      <c r="I7760" t="s">
        <v>17097</v>
      </c>
    </row>
    <row r="7761" spans="1:9">
      <c r="A7761" t="s">
        <v>9</v>
      </c>
      <c r="B7761">
        <v>123</v>
      </c>
      <c r="C7761" t="s">
        <v>446</v>
      </c>
      <c r="D7761" t="s">
        <v>17098</v>
      </c>
      <c r="E7761" t="s">
        <v>17</v>
      </c>
      <c r="F7761" t="s">
        <v>18</v>
      </c>
      <c r="G7761">
        <v>4549642</v>
      </c>
      <c r="H7761">
        <v>1940</v>
      </c>
      <c r="I7761" t="s">
        <v>17099</v>
      </c>
    </row>
    <row r="7762" spans="1:9">
      <c r="A7762" t="s">
        <v>9</v>
      </c>
      <c r="B7762">
        <v>123</v>
      </c>
      <c r="C7762" t="s">
        <v>3979</v>
      </c>
      <c r="D7762" t="s">
        <v>17100</v>
      </c>
      <c r="E7762" t="s">
        <v>17</v>
      </c>
      <c r="F7762" t="s">
        <v>13</v>
      </c>
      <c r="G7762">
        <v>10692453</v>
      </c>
      <c r="H7762">
        <v>1952</v>
      </c>
      <c r="I7762" t="s">
        <v>17101</v>
      </c>
    </row>
    <row r="7763" spans="1:9">
      <c r="A7763" t="s">
        <v>9</v>
      </c>
      <c r="B7763">
        <v>123</v>
      </c>
      <c r="C7763" t="s">
        <v>17102</v>
      </c>
      <c r="D7763" t="s">
        <v>17103</v>
      </c>
      <c r="E7763" t="s">
        <v>12</v>
      </c>
      <c r="F7763" t="s">
        <v>13</v>
      </c>
      <c r="G7763">
        <v>17106633</v>
      </c>
      <c r="H7763">
        <v>1964</v>
      </c>
      <c r="I7763" t="s">
        <v>17104</v>
      </c>
    </row>
    <row r="7764" spans="1:9">
      <c r="A7764" t="s">
        <v>9</v>
      </c>
      <c r="B7764">
        <v>123</v>
      </c>
      <c r="C7764" t="s">
        <v>17105</v>
      </c>
      <c r="D7764" t="s">
        <v>11384</v>
      </c>
      <c r="E7764" t="s">
        <v>17</v>
      </c>
      <c r="F7764" t="s">
        <v>18</v>
      </c>
      <c r="G7764">
        <v>10125245</v>
      </c>
      <c r="H7764">
        <v>1951</v>
      </c>
      <c r="I7764" t="s">
        <v>17106</v>
      </c>
    </row>
    <row r="7765" spans="1:9">
      <c r="A7765" t="s">
        <v>9</v>
      </c>
      <c r="B7765">
        <v>123</v>
      </c>
      <c r="C7765" t="s">
        <v>17107</v>
      </c>
      <c r="D7765" t="s">
        <v>1873</v>
      </c>
      <c r="E7765" t="s">
        <v>17</v>
      </c>
      <c r="F7765" t="s">
        <v>18</v>
      </c>
      <c r="G7765">
        <v>10717140</v>
      </c>
      <c r="H7765">
        <v>1949</v>
      </c>
      <c r="I7765" t="s">
        <v>17108</v>
      </c>
    </row>
    <row r="7766" spans="1:9">
      <c r="A7766" t="s">
        <v>9</v>
      </c>
      <c r="B7766">
        <v>123</v>
      </c>
      <c r="C7766" t="s">
        <v>17109</v>
      </c>
      <c r="D7766" t="s">
        <v>167</v>
      </c>
      <c r="E7766" t="s">
        <v>17</v>
      </c>
      <c r="F7766" t="s">
        <v>18</v>
      </c>
      <c r="G7766">
        <v>16424507</v>
      </c>
      <c r="H7766">
        <v>1953</v>
      </c>
      <c r="I7766" t="s">
        <v>17110</v>
      </c>
    </row>
    <row r="7767" spans="1:9">
      <c r="A7767" t="s">
        <v>9</v>
      </c>
      <c r="B7767">
        <v>123</v>
      </c>
      <c r="C7767" t="s">
        <v>17111</v>
      </c>
      <c r="D7767" t="s">
        <v>2245</v>
      </c>
      <c r="E7767" t="s">
        <v>17</v>
      </c>
      <c r="F7767" t="s">
        <v>18</v>
      </c>
      <c r="G7767">
        <v>17365909</v>
      </c>
      <c r="H7767">
        <v>1964</v>
      </c>
      <c r="I7767" t="s">
        <v>17112</v>
      </c>
    </row>
    <row r="7768" spans="1:9">
      <c r="A7768" t="s">
        <v>9</v>
      </c>
      <c r="B7768">
        <v>123</v>
      </c>
      <c r="C7768" t="s">
        <v>17111</v>
      </c>
      <c r="D7768" t="s">
        <v>401</v>
      </c>
      <c r="E7768" t="s">
        <v>12</v>
      </c>
      <c r="F7768" t="s">
        <v>13</v>
      </c>
      <c r="G7768">
        <v>12713275</v>
      </c>
      <c r="H7768">
        <v>1958</v>
      </c>
      <c r="I7768" t="s">
        <v>17113</v>
      </c>
    </row>
    <row r="7769" spans="1:9">
      <c r="A7769" t="s">
        <v>9</v>
      </c>
      <c r="B7769">
        <v>123</v>
      </c>
      <c r="C7769" t="s">
        <v>17111</v>
      </c>
      <c r="D7769" t="s">
        <v>17114</v>
      </c>
      <c r="E7769" t="s">
        <v>12</v>
      </c>
      <c r="F7769" t="s">
        <v>13</v>
      </c>
      <c r="G7769">
        <v>39559832</v>
      </c>
      <c r="H7769">
        <v>1996</v>
      </c>
      <c r="I7769" t="s">
        <v>17113</v>
      </c>
    </row>
    <row r="7770" spans="1:9">
      <c r="A7770" t="s">
        <v>9</v>
      </c>
      <c r="B7770">
        <v>123</v>
      </c>
      <c r="C7770" t="s">
        <v>17115</v>
      </c>
      <c r="D7770" t="s">
        <v>17116</v>
      </c>
      <c r="E7770" t="s">
        <v>17</v>
      </c>
      <c r="F7770" t="s">
        <v>18</v>
      </c>
      <c r="G7770">
        <v>5637220</v>
      </c>
      <c r="H7770">
        <v>1947</v>
      </c>
      <c r="I7770" t="s">
        <v>17117</v>
      </c>
    </row>
    <row r="7771" spans="1:9">
      <c r="A7771" t="s">
        <v>9</v>
      </c>
      <c r="B7771">
        <v>123</v>
      </c>
      <c r="C7771" t="s">
        <v>17118</v>
      </c>
      <c r="D7771" t="s">
        <v>17119</v>
      </c>
      <c r="E7771" t="s">
        <v>17</v>
      </c>
      <c r="F7771" t="s">
        <v>35</v>
      </c>
      <c r="G7771">
        <v>1349451</v>
      </c>
      <c r="H7771">
        <v>1931</v>
      </c>
      <c r="I7771" t="s">
        <v>17120</v>
      </c>
    </row>
    <row r="7772" spans="1:9">
      <c r="A7772" t="s">
        <v>9</v>
      </c>
      <c r="B7772">
        <v>123</v>
      </c>
      <c r="C7772" t="s">
        <v>17118</v>
      </c>
      <c r="D7772" t="s">
        <v>55</v>
      </c>
      <c r="E7772" t="s">
        <v>17</v>
      </c>
      <c r="F7772" t="s">
        <v>284</v>
      </c>
      <c r="G7772">
        <v>450369</v>
      </c>
      <c r="H7772">
        <v>1927</v>
      </c>
      <c r="I7772" t="s">
        <v>17121</v>
      </c>
    </row>
    <row r="7773" spans="1:9">
      <c r="A7773" t="s">
        <v>9</v>
      </c>
      <c r="B7773">
        <v>123</v>
      </c>
      <c r="C7773" t="s">
        <v>17122</v>
      </c>
      <c r="D7773" t="s">
        <v>17123</v>
      </c>
      <c r="E7773" t="s">
        <v>12</v>
      </c>
      <c r="F7773" t="s">
        <v>18</v>
      </c>
      <c r="G7773">
        <v>4381692</v>
      </c>
      <c r="H7773">
        <v>1941</v>
      </c>
      <c r="I7773" t="s">
        <v>17124</v>
      </c>
    </row>
    <row r="7774" spans="1:9">
      <c r="A7774" t="s">
        <v>9</v>
      </c>
      <c r="B7774">
        <v>123</v>
      </c>
      <c r="C7774" t="s">
        <v>5598</v>
      </c>
      <c r="D7774" t="s">
        <v>17125</v>
      </c>
      <c r="E7774" t="s">
        <v>12</v>
      </c>
      <c r="F7774" t="s">
        <v>56</v>
      </c>
      <c r="G7774">
        <v>22591007</v>
      </c>
      <c r="H7774">
        <v>1972</v>
      </c>
      <c r="I7774" t="s">
        <v>17126</v>
      </c>
    </row>
    <row r="7775" spans="1:9">
      <c r="A7775" t="s">
        <v>9</v>
      </c>
      <c r="B7775">
        <v>123</v>
      </c>
      <c r="C7775" t="s">
        <v>17127</v>
      </c>
      <c r="D7775" t="s">
        <v>17128</v>
      </c>
      <c r="E7775" t="s">
        <v>12</v>
      </c>
      <c r="F7775" t="s">
        <v>18</v>
      </c>
      <c r="G7775">
        <v>23221292</v>
      </c>
      <c r="H7775">
        <v>1973</v>
      </c>
      <c r="I7775" t="s">
        <v>17129</v>
      </c>
    </row>
    <row r="7776" spans="1:9">
      <c r="A7776" t="s">
        <v>9</v>
      </c>
      <c r="B7776">
        <v>123</v>
      </c>
      <c r="C7776" t="s">
        <v>494</v>
      </c>
      <c r="D7776" t="s">
        <v>354</v>
      </c>
      <c r="E7776" t="s">
        <v>12</v>
      </c>
      <c r="F7776" t="s">
        <v>56</v>
      </c>
      <c r="G7776">
        <v>11293893</v>
      </c>
      <c r="H7776">
        <v>1954</v>
      </c>
      <c r="I7776" t="s">
        <v>17130</v>
      </c>
    </row>
    <row r="7777" spans="1:9">
      <c r="A7777" t="s">
        <v>9</v>
      </c>
      <c r="B7777">
        <v>123</v>
      </c>
      <c r="C7777" t="s">
        <v>494</v>
      </c>
      <c r="D7777" t="s">
        <v>17131</v>
      </c>
      <c r="E7777" t="s">
        <v>12</v>
      </c>
      <c r="F7777" t="s">
        <v>18</v>
      </c>
      <c r="G7777">
        <v>12286269</v>
      </c>
      <c r="H7777">
        <v>1956</v>
      </c>
      <c r="I7777" t="s">
        <v>17132</v>
      </c>
    </row>
    <row r="7778" spans="1:9">
      <c r="A7778" t="s">
        <v>9</v>
      </c>
      <c r="B7778">
        <v>123</v>
      </c>
      <c r="C7778" t="s">
        <v>494</v>
      </c>
      <c r="D7778" t="s">
        <v>438</v>
      </c>
      <c r="E7778" t="s">
        <v>12</v>
      </c>
      <c r="F7778" t="s">
        <v>13</v>
      </c>
      <c r="G7778">
        <v>10555321</v>
      </c>
      <c r="H7778">
        <v>1952</v>
      </c>
      <c r="I7778" t="s">
        <v>17133</v>
      </c>
    </row>
    <row r="7779" spans="1:9">
      <c r="A7779" t="s">
        <v>9</v>
      </c>
      <c r="B7779">
        <v>123</v>
      </c>
      <c r="C7779" t="s">
        <v>494</v>
      </c>
      <c r="D7779" t="s">
        <v>17134</v>
      </c>
      <c r="E7779" t="s">
        <v>12</v>
      </c>
      <c r="F7779" t="s">
        <v>13</v>
      </c>
      <c r="G7779">
        <v>13132837</v>
      </c>
      <c r="H7779">
        <v>1959</v>
      </c>
      <c r="I7779" t="s">
        <v>17135</v>
      </c>
    </row>
    <row r="7780" spans="1:9">
      <c r="A7780" t="s">
        <v>9</v>
      </c>
      <c r="B7780">
        <v>123</v>
      </c>
      <c r="C7780" t="s">
        <v>494</v>
      </c>
      <c r="D7780" t="s">
        <v>55</v>
      </c>
      <c r="E7780" t="s">
        <v>17</v>
      </c>
      <c r="F7780" t="s">
        <v>18</v>
      </c>
      <c r="G7780">
        <v>3083374</v>
      </c>
      <c r="H7780">
        <v>1931</v>
      </c>
      <c r="I7780" t="s">
        <v>17136</v>
      </c>
    </row>
    <row r="7781" spans="1:9">
      <c r="A7781" t="s">
        <v>9</v>
      </c>
      <c r="B7781">
        <v>123</v>
      </c>
      <c r="C7781" t="s">
        <v>494</v>
      </c>
      <c r="D7781" t="s">
        <v>10086</v>
      </c>
      <c r="E7781" t="s">
        <v>17</v>
      </c>
      <c r="F7781" t="s">
        <v>13</v>
      </c>
      <c r="G7781">
        <v>5785202</v>
      </c>
      <c r="H7781">
        <v>1948</v>
      </c>
      <c r="I7781" t="s">
        <v>17137</v>
      </c>
    </row>
    <row r="7782" spans="1:9">
      <c r="A7782" t="s">
        <v>9</v>
      </c>
      <c r="B7782">
        <v>123</v>
      </c>
      <c r="C7782" t="s">
        <v>494</v>
      </c>
      <c r="D7782" t="s">
        <v>17138</v>
      </c>
      <c r="E7782" t="s">
        <v>17</v>
      </c>
      <c r="F7782" t="s">
        <v>18</v>
      </c>
      <c r="G7782">
        <v>21393990</v>
      </c>
      <c r="H7782">
        <v>1970</v>
      </c>
      <c r="I7782" t="s">
        <v>17139</v>
      </c>
    </row>
    <row r="7783" spans="1:9">
      <c r="A7783" t="s">
        <v>9</v>
      </c>
      <c r="B7783">
        <v>123</v>
      </c>
      <c r="C7783" t="s">
        <v>17140</v>
      </c>
      <c r="D7783" t="s">
        <v>2839</v>
      </c>
      <c r="E7783" t="s">
        <v>17</v>
      </c>
      <c r="F7783" t="s">
        <v>18</v>
      </c>
      <c r="G7783">
        <v>5965095</v>
      </c>
      <c r="H7783">
        <v>1948</v>
      </c>
      <c r="I7783" t="s">
        <v>17141</v>
      </c>
    </row>
    <row r="7784" spans="1:9">
      <c r="A7784" t="s">
        <v>9</v>
      </c>
      <c r="B7784">
        <v>123</v>
      </c>
      <c r="C7784" t="s">
        <v>9352</v>
      </c>
      <c r="D7784" t="s">
        <v>17142</v>
      </c>
      <c r="E7784" t="s">
        <v>17</v>
      </c>
      <c r="F7784" t="s">
        <v>18</v>
      </c>
      <c r="G7784">
        <v>5673850</v>
      </c>
      <c r="H7784">
        <v>1947</v>
      </c>
      <c r="I7784" t="s">
        <v>17143</v>
      </c>
    </row>
    <row r="7785" spans="1:9">
      <c r="A7785" t="s">
        <v>9</v>
      </c>
      <c r="B7785">
        <v>123</v>
      </c>
      <c r="C7785" t="s">
        <v>2224</v>
      </c>
      <c r="D7785" t="s">
        <v>359</v>
      </c>
      <c r="E7785" t="s">
        <v>17</v>
      </c>
      <c r="F7785" t="s">
        <v>18</v>
      </c>
      <c r="G7785">
        <v>2795351</v>
      </c>
      <c r="H7785">
        <v>1932</v>
      </c>
      <c r="I7785" t="s">
        <v>17144</v>
      </c>
    </row>
    <row r="7786" spans="1:9">
      <c r="A7786" t="s">
        <v>9</v>
      </c>
      <c r="B7786">
        <v>123</v>
      </c>
      <c r="C7786" t="s">
        <v>9354</v>
      </c>
      <c r="D7786" t="s">
        <v>17145</v>
      </c>
      <c r="E7786" t="s">
        <v>12</v>
      </c>
      <c r="F7786" t="s">
        <v>18</v>
      </c>
      <c r="G7786">
        <v>16938580</v>
      </c>
      <c r="H7786">
        <v>1964</v>
      </c>
      <c r="I7786" t="s">
        <v>17146</v>
      </c>
    </row>
    <row r="7787" spans="1:9">
      <c r="A7787" t="s">
        <v>9</v>
      </c>
      <c r="B7787">
        <v>123</v>
      </c>
      <c r="C7787" t="s">
        <v>17147</v>
      </c>
      <c r="D7787" t="s">
        <v>17148</v>
      </c>
      <c r="E7787" t="s">
        <v>17</v>
      </c>
      <c r="F7787" t="s">
        <v>18</v>
      </c>
      <c r="G7787">
        <v>5210703</v>
      </c>
      <c r="H7787">
        <v>1945</v>
      </c>
      <c r="I7787" t="s">
        <v>17149</v>
      </c>
    </row>
    <row r="7788" spans="1:9">
      <c r="A7788" t="s">
        <v>9</v>
      </c>
      <c r="B7788">
        <v>123</v>
      </c>
      <c r="C7788" t="s">
        <v>17150</v>
      </c>
      <c r="D7788" t="s">
        <v>17151</v>
      </c>
      <c r="E7788" t="s">
        <v>17</v>
      </c>
      <c r="F7788" t="s">
        <v>13</v>
      </c>
      <c r="G7788">
        <v>4961862</v>
      </c>
      <c r="H7788">
        <v>1944</v>
      </c>
      <c r="I7788" t="s">
        <v>17152</v>
      </c>
    </row>
    <row r="7789" spans="1:9">
      <c r="A7789" t="s">
        <v>9</v>
      </c>
      <c r="B7789">
        <v>123</v>
      </c>
      <c r="C7789" t="s">
        <v>12754</v>
      </c>
      <c r="D7789" t="s">
        <v>100</v>
      </c>
      <c r="E7789" t="s">
        <v>17</v>
      </c>
      <c r="F7789" t="s">
        <v>18</v>
      </c>
      <c r="G7789">
        <v>12548391</v>
      </c>
      <c r="H7789">
        <v>1956</v>
      </c>
      <c r="I7789" t="s">
        <v>17153</v>
      </c>
    </row>
    <row r="7790" spans="1:9">
      <c r="A7790" t="s">
        <v>9</v>
      </c>
      <c r="B7790">
        <v>123</v>
      </c>
      <c r="C7790" t="s">
        <v>17154</v>
      </c>
      <c r="D7790" t="s">
        <v>17155</v>
      </c>
      <c r="E7790" t="s">
        <v>17</v>
      </c>
      <c r="F7790" t="s">
        <v>18</v>
      </c>
      <c r="G7790">
        <v>5115019</v>
      </c>
      <c r="H7790">
        <v>1945</v>
      </c>
      <c r="I7790" t="s">
        <v>17156</v>
      </c>
    </row>
    <row r="7791" spans="1:9">
      <c r="A7791" t="s">
        <v>9</v>
      </c>
      <c r="B7791">
        <v>123</v>
      </c>
      <c r="C7791" t="s">
        <v>10763</v>
      </c>
      <c r="D7791" t="s">
        <v>1401</v>
      </c>
      <c r="E7791" t="s">
        <v>12</v>
      </c>
      <c r="F7791" t="s">
        <v>13</v>
      </c>
      <c r="G7791">
        <v>11644784</v>
      </c>
      <c r="H7791">
        <v>1953</v>
      </c>
      <c r="I7791" t="s">
        <v>17157</v>
      </c>
    </row>
    <row r="7792" spans="1:9">
      <c r="A7792" t="s">
        <v>9</v>
      </c>
      <c r="B7792">
        <v>123</v>
      </c>
      <c r="C7792" t="s">
        <v>12757</v>
      </c>
      <c r="D7792" t="s">
        <v>3522</v>
      </c>
      <c r="E7792" t="s">
        <v>12</v>
      </c>
      <c r="F7792" t="s">
        <v>35</v>
      </c>
      <c r="G7792">
        <v>4140081</v>
      </c>
      <c r="H7792">
        <v>1934</v>
      </c>
      <c r="I7792" t="s">
        <v>17158</v>
      </c>
    </row>
    <row r="7793" spans="1:9">
      <c r="A7793" t="s">
        <v>9</v>
      </c>
      <c r="B7793">
        <v>123</v>
      </c>
      <c r="C7793" t="s">
        <v>515</v>
      </c>
      <c r="D7793" t="s">
        <v>17159</v>
      </c>
      <c r="E7793" t="s">
        <v>17</v>
      </c>
      <c r="F7793" t="s">
        <v>13</v>
      </c>
      <c r="G7793">
        <v>5644597</v>
      </c>
      <c r="H7793">
        <v>1947</v>
      </c>
      <c r="I7793" t="s">
        <v>17160</v>
      </c>
    </row>
    <row r="7794" spans="1:9">
      <c r="A7794" t="s">
        <v>9</v>
      </c>
      <c r="B7794">
        <v>123</v>
      </c>
      <c r="C7794" t="s">
        <v>17161</v>
      </c>
      <c r="D7794" t="s">
        <v>3440</v>
      </c>
      <c r="E7794" t="s">
        <v>17</v>
      </c>
      <c r="F7794" t="s">
        <v>13</v>
      </c>
      <c r="G7794">
        <v>374838</v>
      </c>
      <c r="H7794">
        <v>1930</v>
      </c>
      <c r="I7794" t="s">
        <v>17162</v>
      </c>
    </row>
    <row r="7795" spans="1:9">
      <c r="A7795" t="s">
        <v>9</v>
      </c>
      <c r="B7795">
        <v>123</v>
      </c>
      <c r="C7795" t="s">
        <v>5660</v>
      </c>
      <c r="D7795" t="s">
        <v>17163</v>
      </c>
      <c r="E7795" t="s">
        <v>12</v>
      </c>
      <c r="F7795" t="s">
        <v>18</v>
      </c>
      <c r="G7795">
        <v>4156124</v>
      </c>
      <c r="H7795">
        <v>1935</v>
      </c>
      <c r="I7795" t="s">
        <v>17164</v>
      </c>
    </row>
    <row r="7796" spans="1:9">
      <c r="A7796" t="s">
        <v>9</v>
      </c>
      <c r="B7796">
        <v>123</v>
      </c>
      <c r="C7796" t="s">
        <v>17165</v>
      </c>
      <c r="D7796" t="s">
        <v>8545</v>
      </c>
      <c r="E7796" t="s">
        <v>12</v>
      </c>
      <c r="F7796" t="s">
        <v>18</v>
      </c>
      <c r="G7796">
        <v>11386843</v>
      </c>
      <c r="H7796">
        <v>1955</v>
      </c>
      <c r="I7796" t="s">
        <v>17166</v>
      </c>
    </row>
    <row r="7797" spans="1:9">
      <c r="A7797" t="s">
        <v>9</v>
      </c>
      <c r="B7797">
        <v>123</v>
      </c>
      <c r="C7797" t="s">
        <v>17167</v>
      </c>
      <c r="D7797" t="s">
        <v>17168</v>
      </c>
      <c r="E7797" t="s">
        <v>12</v>
      </c>
      <c r="F7797" t="s">
        <v>18</v>
      </c>
      <c r="G7797">
        <v>16335681</v>
      </c>
      <c r="H7797">
        <v>1963</v>
      </c>
      <c r="I7797" t="s">
        <v>17169</v>
      </c>
    </row>
    <row r="7798" spans="1:9">
      <c r="A7798" t="s">
        <v>9</v>
      </c>
      <c r="B7798">
        <v>123</v>
      </c>
      <c r="C7798" t="s">
        <v>17170</v>
      </c>
      <c r="D7798" t="s">
        <v>17171</v>
      </c>
      <c r="E7798" t="s">
        <v>17</v>
      </c>
      <c r="F7798" t="s">
        <v>18</v>
      </c>
      <c r="G7798">
        <v>3288335</v>
      </c>
      <c r="H7798">
        <v>1932</v>
      </c>
      <c r="I7798" t="s">
        <v>17172</v>
      </c>
    </row>
    <row r="7799" spans="1:9">
      <c r="A7799" t="s">
        <v>9</v>
      </c>
      <c r="B7799">
        <v>123</v>
      </c>
      <c r="C7799" t="s">
        <v>17173</v>
      </c>
      <c r="D7799" t="s">
        <v>8906</v>
      </c>
      <c r="E7799" t="s">
        <v>12</v>
      </c>
      <c r="F7799" t="s">
        <v>13</v>
      </c>
      <c r="G7799">
        <v>22824364</v>
      </c>
      <c r="H7799">
        <v>1972</v>
      </c>
      <c r="I7799" t="s">
        <v>17174</v>
      </c>
    </row>
    <row r="7800" spans="1:9">
      <c r="A7800" t="s">
        <v>9</v>
      </c>
      <c r="B7800">
        <v>123</v>
      </c>
      <c r="C7800" t="s">
        <v>17175</v>
      </c>
      <c r="D7800" t="s">
        <v>6289</v>
      </c>
      <c r="E7800" t="s">
        <v>12</v>
      </c>
      <c r="F7800" t="s">
        <v>18</v>
      </c>
      <c r="G7800">
        <v>45147319</v>
      </c>
      <c r="H7800">
        <v>2003</v>
      </c>
      <c r="I7800" t="s">
        <v>17176</v>
      </c>
    </row>
    <row r="7801" spans="1:9">
      <c r="A7801" t="s">
        <v>9</v>
      </c>
      <c r="B7801">
        <v>123</v>
      </c>
      <c r="C7801" t="s">
        <v>17177</v>
      </c>
      <c r="D7801" t="s">
        <v>17178</v>
      </c>
      <c r="E7801" t="s">
        <v>17</v>
      </c>
      <c r="F7801" t="s">
        <v>18</v>
      </c>
      <c r="G7801">
        <v>12714608</v>
      </c>
      <c r="H7801">
        <v>1957</v>
      </c>
      <c r="I7801" t="s">
        <v>17135</v>
      </c>
    </row>
    <row r="7802" spans="1:9">
      <c r="A7802" t="s">
        <v>9</v>
      </c>
      <c r="B7802">
        <v>123</v>
      </c>
      <c r="C7802" t="s">
        <v>17179</v>
      </c>
      <c r="D7802" t="s">
        <v>12398</v>
      </c>
      <c r="E7802" t="s">
        <v>17</v>
      </c>
      <c r="F7802" t="s">
        <v>18</v>
      </c>
      <c r="G7802">
        <v>18305340</v>
      </c>
      <c r="H7802">
        <v>1966</v>
      </c>
      <c r="I7802" t="s">
        <v>17180</v>
      </c>
    </row>
    <row r="7803" spans="1:9">
      <c r="A7803" t="s">
        <v>9</v>
      </c>
      <c r="B7803">
        <v>123</v>
      </c>
      <c r="C7803" t="s">
        <v>17181</v>
      </c>
      <c r="D7803" t="s">
        <v>11</v>
      </c>
      <c r="E7803" t="s">
        <v>12</v>
      </c>
      <c r="F7803" t="s">
        <v>18</v>
      </c>
      <c r="G7803">
        <v>21537154</v>
      </c>
      <c r="H7803">
        <v>1970</v>
      </c>
      <c r="I7803" t="s">
        <v>17182</v>
      </c>
    </row>
    <row r="7804" spans="1:9">
      <c r="A7804" t="s">
        <v>9</v>
      </c>
      <c r="B7804">
        <v>123</v>
      </c>
      <c r="C7804" t="s">
        <v>552</v>
      </c>
      <c r="D7804" t="s">
        <v>6253</v>
      </c>
      <c r="E7804" t="s">
        <v>17</v>
      </c>
      <c r="F7804" t="s">
        <v>56</v>
      </c>
      <c r="G7804">
        <v>3961647</v>
      </c>
      <c r="H7804">
        <v>1941</v>
      </c>
      <c r="I7804" t="s">
        <v>16858</v>
      </c>
    </row>
    <row r="7805" spans="1:9">
      <c r="A7805" t="s">
        <v>9</v>
      </c>
      <c r="B7805">
        <v>123</v>
      </c>
      <c r="C7805" t="s">
        <v>2282</v>
      </c>
      <c r="D7805" t="s">
        <v>8666</v>
      </c>
      <c r="E7805" t="s">
        <v>12</v>
      </c>
      <c r="F7805" t="s">
        <v>284</v>
      </c>
      <c r="G7805">
        <v>16000193</v>
      </c>
      <c r="H7805">
        <v>1962</v>
      </c>
      <c r="I7805" t="s">
        <v>17183</v>
      </c>
    </row>
    <row r="7806" spans="1:9">
      <c r="A7806" t="s">
        <v>9</v>
      </c>
      <c r="B7806">
        <v>123</v>
      </c>
      <c r="C7806" t="s">
        <v>570</v>
      </c>
      <c r="D7806" t="s">
        <v>17184</v>
      </c>
      <c r="E7806" t="s">
        <v>17</v>
      </c>
      <c r="F7806" t="s">
        <v>18</v>
      </c>
      <c r="G7806">
        <v>14407733</v>
      </c>
      <c r="H7806">
        <v>1961</v>
      </c>
      <c r="I7806" t="s">
        <v>17185</v>
      </c>
    </row>
    <row r="7807" spans="1:9">
      <c r="A7807" t="s">
        <v>9</v>
      </c>
      <c r="B7807">
        <v>123</v>
      </c>
      <c r="C7807" t="s">
        <v>570</v>
      </c>
      <c r="D7807" t="s">
        <v>17186</v>
      </c>
      <c r="E7807" t="s">
        <v>17</v>
      </c>
      <c r="F7807" t="s">
        <v>18</v>
      </c>
      <c r="G7807">
        <v>17571679</v>
      </c>
      <c r="H7807">
        <v>1965</v>
      </c>
      <c r="I7807" t="s">
        <v>17187</v>
      </c>
    </row>
    <row r="7808" spans="1:9">
      <c r="A7808" t="s">
        <v>9</v>
      </c>
      <c r="B7808">
        <v>123</v>
      </c>
      <c r="C7808" t="s">
        <v>570</v>
      </c>
      <c r="D7808" t="s">
        <v>17188</v>
      </c>
      <c r="E7808" t="s">
        <v>17</v>
      </c>
      <c r="F7808" t="s">
        <v>18</v>
      </c>
      <c r="G7808">
        <v>24227554</v>
      </c>
      <c r="H7808">
        <v>1974</v>
      </c>
      <c r="I7808" t="s">
        <v>17189</v>
      </c>
    </row>
    <row r="7809" spans="1:9">
      <c r="A7809" t="s">
        <v>9</v>
      </c>
      <c r="B7809">
        <v>123</v>
      </c>
      <c r="C7809" t="s">
        <v>17190</v>
      </c>
      <c r="D7809" t="s">
        <v>17191</v>
      </c>
      <c r="E7809" t="s">
        <v>17</v>
      </c>
      <c r="F7809" t="s">
        <v>18</v>
      </c>
      <c r="G7809">
        <v>3945016</v>
      </c>
      <c r="H7809">
        <v>1940</v>
      </c>
      <c r="I7809" t="s">
        <v>17192</v>
      </c>
    </row>
    <row r="7810" spans="1:9">
      <c r="A7810" t="s">
        <v>9</v>
      </c>
      <c r="B7810">
        <v>123</v>
      </c>
      <c r="C7810" t="s">
        <v>17193</v>
      </c>
      <c r="D7810" t="s">
        <v>17194</v>
      </c>
      <c r="E7810" t="s">
        <v>17</v>
      </c>
      <c r="F7810" t="s">
        <v>18</v>
      </c>
      <c r="G7810">
        <v>3267451</v>
      </c>
      <c r="H7810">
        <v>1936</v>
      </c>
      <c r="I7810" t="s">
        <v>17195</v>
      </c>
    </row>
    <row r="7811" spans="1:9">
      <c r="A7811" t="s">
        <v>9</v>
      </c>
      <c r="B7811">
        <v>123</v>
      </c>
      <c r="C7811" t="s">
        <v>17196</v>
      </c>
      <c r="D7811" t="s">
        <v>179</v>
      </c>
      <c r="E7811" t="s">
        <v>12</v>
      </c>
      <c r="F7811" t="s">
        <v>13</v>
      </c>
      <c r="G7811">
        <v>12966457</v>
      </c>
      <c r="H7811">
        <v>1959</v>
      </c>
      <c r="I7811" t="s">
        <v>17197</v>
      </c>
    </row>
    <row r="7812" spans="1:9">
      <c r="A7812" t="s">
        <v>9</v>
      </c>
      <c r="B7812">
        <v>123</v>
      </c>
      <c r="C7812" t="s">
        <v>4110</v>
      </c>
      <c r="D7812" t="s">
        <v>17198</v>
      </c>
      <c r="E7812" t="s">
        <v>17</v>
      </c>
      <c r="F7812" t="s">
        <v>13</v>
      </c>
      <c r="G7812">
        <v>42647511</v>
      </c>
      <c r="H7812">
        <v>2000</v>
      </c>
      <c r="I7812" t="s">
        <v>17199</v>
      </c>
    </row>
    <row r="7813" spans="1:9">
      <c r="A7813" t="s">
        <v>9</v>
      </c>
      <c r="B7813">
        <v>123</v>
      </c>
      <c r="C7813" t="s">
        <v>17200</v>
      </c>
      <c r="D7813" t="s">
        <v>17201</v>
      </c>
      <c r="E7813" t="s">
        <v>17</v>
      </c>
      <c r="F7813" t="s">
        <v>18</v>
      </c>
      <c r="G7813">
        <v>5176071</v>
      </c>
      <c r="H7813">
        <v>1945</v>
      </c>
      <c r="I7813" t="s">
        <v>17202</v>
      </c>
    </row>
    <row r="7814" spans="1:9">
      <c r="A7814" t="s">
        <v>9</v>
      </c>
      <c r="B7814">
        <v>123</v>
      </c>
      <c r="C7814" t="s">
        <v>17203</v>
      </c>
      <c r="D7814" t="s">
        <v>17204</v>
      </c>
      <c r="E7814" t="s">
        <v>12</v>
      </c>
      <c r="F7814" t="s">
        <v>13</v>
      </c>
      <c r="G7814">
        <v>16131233</v>
      </c>
      <c r="H7814">
        <v>1963</v>
      </c>
      <c r="I7814" t="s">
        <v>17205</v>
      </c>
    </row>
    <row r="7815" spans="1:9">
      <c r="A7815" t="s">
        <v>9</v>
      </c>
      <c r="B7815">
        <v>123</v>
      </c>
      <c r="C7815" t="s">
        <v>17206</v>
      </c>
      <c r="D7815" t="s">
        <v>17207</v>
      </c>
      <c r="E7815" t="s">
        <v>17</v>
      </c>
      <c r="F7815" t="s">
        <v>284</v>
      </c>
      <c r="G7815">
        <v>4877409</v>
      </c>
      <c r="H7815">
        <v>1944</v>
      </c>
      <c r="I7815" t="s">
        <v>17208</v>
      </c>
    </row>
    <row r="7816" spans="1:9">
      <c r="A7816" t="s">
        <v>9</v>
      </c>
      <c r="B7816">
        <v>123</v>
      </c>
      <c r="C7816" t="s">
        <v>5742</v>
      </c>
      <c r="D7816" t="s">
        <v>17209</v>
      </c>
      <c r="E7816" t="s">
        <v>12</v>
      </c>
      <c r="F7816" t="s">
        <v>18</v>
      </c>
      <c r="G7816">
        <v>13532791</v>
      </c>
      <c r="H7816">
        <v>1959</v>
      </c>
      <c r="I7816" t="s">
        <v>17210</v>
      </c>
    </row>
    <row r="7817" spans="1:9">
      <c r="A7817" t="s">
        <v>9</v>
      </c>
      <c r="B7817">
        <v>123</v>
      </c>
      <c r="C7817" t="s">
        <v>17211</v>
      </c>
      <c r="D7817" t="s">
        <v>17212</v>
      </c>
      <c r="E7817" t="s">
        <v>12</v>
      </c>
      <c r="F7817" t="s">
        <v>18</v>
      </c>
      <c r="G7817">
        <v>16895054</v>
      </c>
      <c r="H7817">
        <v>1964</v>
      </c>
      <c r="I7817" t="s">
        <v>17213</v>
      </c>
    </row>
    <row r="7818" spans="1:9">
      <c r="A7818" t="s">
        <v>9</v>
      </c>
      <c r="B7818">
        <v>123</v>
      </c>
      <c r="C7818" t="s">
        <v>17211</v>
      </c>
      <c r="D7818" t="s">
        <v>4332</v>
      </c>
      <c r="E7818" t="s">
        <v>17</v>
      </c>
      <c r="F7818" t="s">
        <v>56</v>
      </c>
      <c r="G7818">
        <v>36157501</v>
      </c>
      <c r="H7818">
        <v>1991</v>
      </c>
      <c r="I7818" t="s">
        <v>17213</v>
      </c>
    </row>
    <row r="7819" spans="1:9">
      <c r="A7819" t="s">
        <v>9</v>
      </c>
      <c r="B7819">
        <v>123</v>
      </c>
      <c r="C7819" t="s">
        <v>17211</v>
      </c>
      <c r="D7819" t="s">
        <v>17214</v>
      </c>
      <c r="E7819" t="s">
        <v>17</v>
      </c>
      <c r="F7819" t="s">
        <v>18</v>
      </c>
      <c r="G7819">
        <v>38068174</v>
      </c>
      <c r="H7819">
        <v>1994</v>
      </c>
      <c r="I7819" t="s">
        <v>17213</v>
      </c>
    </row>
    <row r="7820" spans="1:9">
      <c r="A7820" t="s">
        <v>9</v>
      </c>
      <c r="B7820">
        <v>123</v>
      </c>
      <c r="C7820" t="s">
        <v>17211</v>
      </c>
      <c r="D7820" t="s">
        <v>15803</v>
      </c>
      <c r="E7820" t="s">
        <v>17</v>
      </c>
      <c r="F7820" t="s">
        <v>18</v>
      </c>
      <c r="G7820">
        <v>43718072</v>
      </c>
      <c r="H7820">
        <v>2002</v>
      </c>
      <c r="I7820" t="s">
        <v>17215</v>
      </c>
    </row>
    <row r="7821" spans="1:9">
      <c r="A7821" t="s">
        <v>9</v>
      </c>
      <c r="B7821">
        <v>123</v>
      </c>
      <c r="C7821" t="s">
        <v>17216</v>
      </c>
      <c r="D7821" t="s">
        <v>537</v>
      </c>
      <c r="E7821" t="s">
        <v>12</v>
      </c>
      <c r="F7821" t="s">
        <v>13</v>
      </c>
      <c r="G7821">
        <v>17031210</v>
      </c>
      <c r="H7821">
        <v>1964</v>
      </c>
      <c r="I7821" t="s">
        <v>16812</v>
      </c>
    </row>
    <row r="7822" spans="1:9">
      <c r="A7822" t="s">
        <v>9</v>
      </c>
      <c r="B7822">
        <v>123</v>
      </c>
      <c r="C7822" t="s">
        <v>17217</v>
      </c>
      <c r="D7822" t="s">
        <v>17218</v>
      </c>
      <c r="E7822" t="s">
        <v>12</v>
      </c>
      <c r="F7822" t="s">
        <v>13</v>
      </c>
      <c r="G7822">
        <v>37806407</v>
      </c>
      <c r="H7822">
        <v>1993</v>
      </c>
      <c r="I7822" t="s">
        <v>17219</v>
      </c>
    </row>
    <row r="7823" spans="1:9">
      <c r="A7823" t="s">
        <v>9</v>
      </c>
      <c r="B7823">
        <v>123</v>
      </c>
      <c r="C7823" t="s">
        <v>17217</v>
      </c>
      <c r="D7823" t="s">
        <v>1310</v>
      </c>
      <c r="E7823" t="s">
        <v>12</v>
      </c>
      <c r="F7823" t="s">
        <v>56</v>
      </c>
      <c r="G7823">
        <v>41472647</v>
      </c>
      <c r="H7823">
        <v>1998</v>
      </c>
      <c r="I7823" t="s">
        <v>17219</v>
      </c>
    </row>
    <row r="7824" spans="1:9">
      <c r="A7824" t="s">
        <v>9</v>
      </c>
      <c r="B7824">
        <v>123</v>
      </c>
      <c r="C7824" t="s">
        <v>17220</v>
      </c>
      <c r="D7824" t="s">
        <v>5461</v>
      </c>
      <c r="E7824" t="s">
        <v>17</v>
      </c>
      <c r="F7824" t="s">
        <v>13</v>
      </c>
      <c r="G7824">
        <v>12990241</v>
      </c>
      <c r="H7824">
        <v>1959</v>
      </c>
      <c r="I7824" t="s">
        <v>17221</v>
      </c>
    </row>
    <row r="7825" spans="1:9">
      <c r="A7825" t="s">
        <v>9</v>
      </c>
      <c r="B7825">
        <v>123</v>
      </c>
      <c r="C7825" t="s">
        <v>618</v>
      </c>
      <c r="D7825" t="s">
        <v>17222</v>
      </c>
      <c r="E7825" t="s">
        <v>17</v>
      </c>
      <c r="F7825" t="s">
        <v>18</v>
      </c>
      <c r="G7825">
        <v>18285722</v>
      </c>
      <c r="H7825">
        <v>1967</v>
      </c>
      <c r="I7825" t="s">
        <v>17223</v>
      </c>
    </row>
    <row r="7826" spans="1:9">
      <c r="A7826" t="s">
        <v>9</v>
      </c>
      <c r="B7826">
        <v>123</v>
      </c>
      <c r="C7826" t="s">
        <v>618</v>
      </c>
      <c r="D7826" t="s">
        <v>17224</v>
      </c>
      <c r="E7826" t="s">
        <v>17</v>
      </c>
      <c r="F7826" t="s">
        <v>35</v>
      </c>
      <c r="G7826">
        <v>1735595</v>
      </c>
      <c r="H7826">
        <v>1935</v>
      </c>
      <c r="I7826" t="s">
        <v>17225</v>
      </c>
    </row>
    <row r="7827" spans="1:9">
      <c r="A7827" t="s">
        <v>9</v>
      </c>
      <c r="B7827">
        <v>123</v>
      </c>
      <c r="C7827" t="s">
        <v>618</v>
      </c>
      <c r="D7827" t="s">
        <v>17226</v>
      </c>
      <c r="E7827" t="s">
        <v>17</v>
      </c>
      <c r="F7827" t="s">
        <v>18</v>
      </c>
      <c r="G7827">
        <v>2002120</v>
      </c>
      <c r="H7827">
        <v>1927</v>
      </c>
      <c r="I7827" t="s">
        <v>17227</v>
      </c>
    </row>
    <row r="7828" spans="1:9">
      <c r="A7828" t="s">
        <v>9</v>
      </c>
      <c r="B7828">
        <v>123</v>
      </c>
      <c r="C7828" t="s">
        <v>618</v>
      </c>
      <c r="D7828" t="s">
        <v>17228</v>
      </c>
      <c r="E7828" t="s">
        <v>17</v>
      </c>
      <c r="F7828" t="s">
        <v>13</v>
      </c>
      <c r="G7828">
        <v>33156900</v>
      </c>
      <c r="H7828">
        <v>1987</v>
      </c>
      <c r="I7828" t="s">
        <v>17229</v>
      </c>
    </row>
    <row r="7829" spans="1:9">
      <c r="A7829" t="s">
        <v>9</v>
      </c>
      <c r="B7829">
        <v>123</v>
      </c>
      <c r="C7829" t="s">
        <v>618</v>
      </c>
      <c r="D7829" t="s">
        <v>587</v>
      </c>
      <c r="E7829" t="s">
        <v>12</v>
      </c>
      <c r="F7829" t="s">
        <v>13</v>
      </c>
      <c r="G7829">
        <v>29866352</v>
      </c>
      <c r="H7829">
        <v>1982</v>
      </c>
      <c r="I7829" t="s">
        <v>17230</v>
      </c>
    </row>
    <row r="7830" spans="1:9">
      <c r="A7830" t="s">
        <v>9</v>
      </c>
      <c r="B7830">
        <v>123</v>
      </c>
      <c r="C7830" t="s">
        <v>618</v>
      </c>
      <c r="D7830" t="s">
        <v>1208</v>
      </c>
      <c r="E7830" t="s">
        <v>12</v>
      </c>
      <c r="F7830" t="s">
        <v>18</v>
      </c>
      <c r="G7830">
        <v>18098426</v>
      </c>
      <c r="H7830">
        <v>1966</v>
      </c>
      <c r="I7830" t="s">
        <v>17231</v>
      </c>
    </row>
    <row r="7831" spans="1:9">
      <c r="A7831" t="s">
        <v>9</v>
      </c>
      <c r="B7831">
        <v>123</v>
      </c>
      <c r="C7831" t="s">
        <v>17232</v>
      </c>
      <c r="D7831" t="s">
        <v>17233</v>
      </c>
      <c r="E7831" t="s">
        <v>17</v>
      </c>
      <c r="F7831" t="s">
        <v>1729</v>
      </c>
      <c r="G7831">
        <v>3469385</v>
      </c>
      <c r="H7831">
        <v>1922</v>
      </c>
      <c r="I7831" t="s">
        <v>17234</v>
      </c>
    </row>
    <row r="7832" spans="1:9">
      <c r="A7832" t="s">
        <v>9</v>
      </c>
      <c r="B7832">
        <v>123</v>
      </c>
      <c r="C7832" t="s">
        <v>17235</v>
      </c>
      <c r="D7832" t="s">
        <v>17236</v>
      </c>
      <c r="E7832" t="s">
        <v>17</v>
      </c>
      <c r="F7832" t="s">
        <v>18</v>
      </c>
      <c r="G7832">
        <v>6705928</v>
      </c>
      <c r="H7832">
        <v>1951</v>
      </c>
      <c r="I7832" t="s">
        <v>17237</v>
      </c>
    </row>
    <row r="7833" spans="1:9">
      <c r="A7833" t="s">
        <v>9</v>
      </c>
      <c r="B7833">
        <v>123</v>
      </c>
      <c r="C7833" t="s">
        <v>17238</v>
      </c>
      <c r="D7833" t="s">
        <v>17239</v>
      </c>
      <c r="E7833" t="s">
        <v>17</v>
      </c>
      <c r="F7833" t="s">
        <v>18</v>
      </c>
      <c r="G7833">
        <v>23127857</v>
      </c>
      <c r="H7833">
        <v>1973</v>
      </c>
      <c r="I7833" t="s">
        <v>17240</v>
      </c>
    </row>
    <row r="7834" spans="1:9">
      <c r="A7834" t="s">
        <v>9</v>
      </c>
      <c r="B7834">
        <v>123</v>
      </c>
      <c r="C7834" t="s">
        <v>623</v>
      </c>
      <c r="D7834" t="s">
        <v>17241</v>
      </c>
      <c r="E7834" t="s">
        <v>12</v>
      </c>
      <c r="F7834" t="s">
        <v>13</v>
      </c>
      <c r="G7834">
        <v>8643547</v>
      </c>
      <c r="H7834">
        <v>1951</v>
      </c>
      <c r="I7834" t="s">
        <v>17242</v>
      </c>
    </row>
    <row r="7835" spans="1:9">
      <c r="A7835" t="s">
        <v>9</v>
      </c>
      <c r="B7835">
        <v>123</v>
      </c>
      <c r="C7835" t="s">
        <v>623</v>
      </c>
      <c r="D7835" t="s">
        <v>897</v>
      </c>
      <c r="E7835" t="s">
        <v>12</v>
      </c>
      <c r="F7835" t="s">
        <v>35</v>
      </c>
      <c r="G7835">
        <v>5601627</v>
      </c>
      <c r="H7835">
        <v>1935</v>
      </c>
      <c r="I7835" t="s">
        <v>17243</v>
      </c>
    </row>
    <row r="7836" spans="1:9">
      <c r="A7836" t="s">
        <v>9</v>
      </c>
      <c r="B7836">
        <v>123</v>
      </c>
      <c r="C7836" t="s">
        <v>623</v>
      </c>
      <c r="D7836" t="s">
        <v>1393</v>
      </c>
      <c r="E7836" t="s">
        <v>17</v>
      </c>
      <c r="F7836" t="s">
        <v>18</v>
      </c>
      <c r="G7836">
        <v>17364235</v>
      </c>
      <c r="H7836">
        <v>1964</v>
      </c>
      <c r="I7836" t="s">
        <v>17169</v>
      </c>
    </row>
    <row r="7837" spans="1:9">
      <c r="A7837" t="s">
        <v>9</v>
      </c>
      <c r="B7837">
        <v>123</v>
      </c>
      <c r="C7837" t="s">
        <v>623</v>
      </c>
      <c r="D7837" t="s">
        <v>17244</v>
      </c>
      <c r="E7837" t="s">
        <v>17</v>
      </c>
      <c r="F7837" t="s">
        <v>18</v>
      </c>
      <c r="G7837">
        <v>3772856</v>
      </c>
      <c r="H7837">
        <v>1939</v>
      </c>
      <c r="I7837" t="s">
        <v>17245</v>
      </c>
    </row>
    <row r="7838" spans="1:9">
      <c r="A7838" t="s">
        <v>9</v>
      </c>
      <c r="B7838">
        <v>123</v>
      </c>
      <c r="C7838" t="s">
        <v>17246</v>
      </c>
      <c r="D7838" t="s">
        <v>6842</v>
      </c>
      <c r="E7838" t="s">
        <v>12</v>
      </c>
      <c r="F7838" t="s">
        <v>35</v>
      </c>
      <c r="G7838">
        <v>4075525</v>
      </c>
      <c r="H7838">
        <v>1930</v>
      </c>
      <c r="I7838" t="s">
        <v>17192</v>
      </c>
    </row>
    <row r="7839" spans="1:9">
      <c r="A7839" t="s">
        <v>9</v>
      </c>
      <c r="B7839">
        <v>123</v>
      </c>
      <c r="C7839" t="s">
        <v>17247</v>
      </c>
      <c r="D7839" t="s">
        <v>17248</v>
      </c>
      <c r="E7839" t="s">
        <v>12</v>
      </c>
      <c r="F7839" t="s">
        <v>18</v>
      </c>
      <c r="G7839">
        <v>20229374</v>
      </c>
      <c r="H7839">
        <v>1968</v>
      </c>
      <c r="I7839" t="s">
        <v>17249</v>
      </c>
    </row>
    <row r="7840" spans="1:9">
      <c r="A7840" t="s">
        <v>9</v>
      </c>
      <c r="B7840">
        <v>123</v>
      </c>
      <c r="C7840" t="s">
        <v>4175</v>
      </c>
      <c r="D7840" t="s">
        <v>354</v>
      </c>
      <c r="E7840" t="s">
        <v>12</v>
      </c>
      <c r="F7840" t="s">
        <v>155</v>
      </c>
      <c r="G7840">
        <v>4553572</v>
      </c>
      <c r="H7840">
        <v>1946</v>
      </c>
      <c r="I7840" t="s">
        <v>17250</v>
      </c>
    </row>
    <row r="7841" spans="1:9">
      <c r="A7841" t="s">
        <v>9</v>
      </c>
      <c r="B7841">
        <v>123</v>
      </c>
      <c r="C7841" t="s">
        <v>649</v>
      </c>
      <c r="D7841" t="s">
        <v>17251</v>
      </c>
      <c r="E7841" t="s">
        <v>17</v>
      </c>
      <c r="F7841" t="s">
        <v>13</v>
      </c>
      <c r="G7841">
        <v>12131456</v>
      </c>
      <c r="H7841">
        <v>1955</v>
      </c>
      <c r="I7841" t="s">
        <v>17252</v>
      </c>
    </row>
    <row r="7842" spans="1:9">
      <c r="A7842" t="s">
        <v>9</v>
      </c>
      <c r="B7842">
        <v>123</v>
      </c>
      <c r="C7842" t="s">
        <v>17253</v>
      </c>
      <c r="D7842" t="s">
        <v>3171</v>
      </c>
      <c r="E7842" t="s">
        <v>17</v>
      </c>
      <c r="F7842" t="s">
        <v>13</v>
      </c>
      <c r="G7842">
        <v>25433060</v>
      </c>
      <c r="H7842">
        <v>1976</v>
      </c>
      <c r="I7842" t="s">
        <v>17254</v>
      </c>
    </row>
    <row r="7843" spans="1:9">
      <c r="A7843" t="s">
        <v>9</v>
      </c>
      <c r="B7843">
        <v>123</v>
      </c>
      <c r="C7843" t="s">
        <v>5813</v>
      </c>
      <c r="D7843" t="s">
        <v>17255</v>
      </c>
      <c r="E7843" t="s">
        <v>17</v>
      </c>
      <c r="F7843" t="s">
        <v>18</v>
      </c>
      <c r="G7843">
        <v>20349083</v>
      </c>
      <c r="H7843">
        <v>1968</v>
      </c>
      <c r="I7843" t="s">
        <v>17256</v>
      </c>
    </row>
    <row r="7844" spans="1:9">
      <c r="A7844" t="s">
        <v>9</v>
      </c>
      <c r="B7844">
        <v>123</v>
      </c>
      <c r="C7844" t="s">
        <v>5813</v>
      </c>
      <c r="D7844" t="s">
        <v>17257</v>
      </c>
      <c r="E7844" t="s">
        <v>17</v>
      </c>
      <c r="F7844" t="s">
        <v>13</v>
      </c>
      <c r="G7844">
        <v>13386641</v>
      </c>
      <c r="H7844">
        <v>1959</v>
      </c>
      <c r="I7844" t="s">
        <v>17258</v>
      </c>
    </row>
    <row r="7845" spans="1:9">
      <c r="A7845" t="s">
        <v>9</v>
      </c>
      <c r="B7845">
        <v>123</v>
      </c>
      <c r="C7845" t="s">
        <v>17259</v>
      </c>
      <c r="D7845" t="s">
        <v>17260</v>
      </c>
      <c r="E7845" t="s">
        <v>17</v>
      </c>
      <c r="F7845" t="s">
        <v>13</v>
      </c>
      <c r="G7845">
        <v>6363830</v>
      </c>
      <c r="H7845">
        <v>1947</v>
      </c>
      <c r="I7845" t="s">
        <v>17261</v>
      </c>
    </row>
    <row r="7846" spans="1:9">
      <c r="A7846" t="s">
        <v>9</v>
      </c>
      <c r="B7846">
        <v>123</v>
      </c>
      <c r="C7846" t="s">
        <v>2401</v>
      </c>
      <c r="D7846" t="s">
        <v>17262</v>
      </c>
      <c r="E7846" t="s">
        <v>12</v>
      </c>
      <c r="F7846" t="s">
        <v>690</v>
      </c>
      <c r="G7846">
        <v>4546948</v>
      </c>
      <c r="H7846">
        <v>1946</v>
      </c>
      <c r="I7846" t="s">
        <v>17263</v>
      </c>
    </row>
    <row r="7847" spans="1:9">
      <c r="A7847" t="s">
        <v>9</v>
      </c>
      <c r="B7847">
        <v>123</v>
      </c>
      <c r="C7847" t="s">
        <v>656</v>
      </c>
      <c r="D7847" t="s">
        <v>7166</v>
      </c>
      <c r="E7847" t="s">
        <v>17</v>
      </c>
      <c r="F7847" t="s">
        <v>18</v>
      </c>
      <c r="G7847">
        <v>21408823</v>
      </c>
      <c r="H7847">
        <v>1970</v>
      </c>
      <c r="I7847" t="s">
        <v>17264</v>
      </c>
    </row>
    <row r="7848" spans="1:9">
      <c r="A7848" t="s">
        <v>9</v>
      </c>
      <c r="B7848">
        <v>123</v>
      </c>
      <c r="C7848" t="s">
        <v>17265</v>
      </c>
      <c r="D7848" t="s">
        <v>17266</v>
      </c>
      <c r="E7848" t="s">
        <v>17</v>
      </c>
      <c r="F7848" t="s">
        <v>35</v>
      </c>
      <c r="G7848">
        <v>11703245</v>
      </c>
      <c r="H7848">
        <v>1956</v>
      </c>
      <c r="I7848" t="s">
        <v>17267</v>
      </c>
    </row>
    <row r="7849" spans="1:9">
      <c r="A7849" t="s">
        <v>9</v>
      </c>
      <c r="B7849">
        <v>123</v>
      </c>
      <c r="C7849" t="s">
        <v>17268</v>
      </c>
      <c r="D7849" t="s">
        <v>17269</v>
      </c>
      <c r="E7849" t="s">
        <v>17</v>
      </c>
      <c r="F7849" t="s">
        <v>35</v>
      </c>
      <c r="G7849">
        <v>30083362</v>
      </c>
      <c r="H7849">
        <v>1983</v>
      </c>
      <c r="I7849" t="s">
        <v>17270</v>
      </c>
    </row>
    <row r="7850" spans="1:9">
      <c r="A7850" t="s">
        <v>9</v>
      </c>
      <c r="B7850">
        <v>123</v>
      </c>
      <c r="C7850" t="s">
        <v>17268</v>
      </c>
      <c r="D7850" t="s">
        <v>16878</v>
      </c>
      <c r="E7850" t="s">
        <v>17</v>
      </c>
      <c r="F7850" t="s">
        <v>13</v>
      </c>
      <c r="G7850">
        <v>16054063</v>
      </c>
      <c r="H7850">
        <v>1962</v>
      </c>
      <c r="I7850" t="s">
        <v>17271</v>
      </c>
    </row>
    <row r="7851" spans="1:9">
      <c r="A7851" t="s">
        <v>9</v>
      </c>
      <c r="B7851">
        <v>123</v>
      </c>
      <c r="C7851" t="s">
        <v>17272</v>
      </c>
      <c r="D7851" t="s">
        <v>17273</v>
      </c>
      <c r="E7851" t="s">
        <v>12</v>
      </c>
      <c r="F7851" t="s">
        <v>13</v>
      </c>
      <c r="G7851">
        <v>39417435</v>
      </c>
      <c r="H7851">
        <v>1996</v>
      </c>
      <c r="I7851" t="s">
        <v>16985</v>
      </c>
    </row>
    <row r="7852" spans="1:9">
      <c r="A7852" t="s">
        <v>9</v>
      </c>
      <c r="B7852">
        <v>123</v>
      </c>
      <c r="C7852" t="s">
        <v>17272</v>
      </c>
      <c r="D7852" t="s">
        <v>17274</v>
      </c>
      <c r="E7852" t="s">
        <v>12</v>
      </c>
      <c r="F7852" t="s">
        <v>18</v>
      </c>
      <c r="G7852">
        <v>40134642</v>
      </c>
      <c r="H7852">
        <v>1997</v>
      </c>
      <c r="I7852" t="s">
        <v>16985</v>
      </c>
    </row>
    <row r="7853" spans="1:9">
      <c r="A7853" t="s">
        <v>9</v>
      </c>
      <c r="B7853">
        <v>123</v>
      </c>
      <c r="C7853" t="s">
        <v>7836</v>
      </c>
      <c r="D7853" t="s">
        <v>17275</v>
      </c>
      <c r="E7853" t="s">
        <v>17</v>
      </c>
      <c r="F7853" t="s">
        <v>18</v>
      </c>
      <c r="G7853">
        <v>22363451</v>
      </c>
      <c r="H7853">
        <v>1971</v>
      </c>
      <c r="I7853" t="s">
        <v>17276</v>
      </c>
    </row>
    <row r="7854" spans="1:9">
      <c r="A7854" t="s">
        <v>9</v>
      </c>
      <c r="B7854">
        <v>123</v>
      </c>
      <c r="C7854" t="s">
        <v>17277</v>
      </c>
      <c r="D7854" t="s">
        <v>17278</v>
      </c>
      <c r="E7854" t="s">
        <v>12</v>
      </c>
      <c r="F7854" t="s">
        <v>56</v>
      </c>
      <c r="G7854">
        <v>25594525</v>
      </c>
      <c r="H7854">
        <v>1977</v>
      </c>
      <c r="I7854" t="s">
        <v>17279</v>
      </c>
    </row>
    <row r="7855" spans="1:9">
      <c r="A7855" t="s">
        <v>9</v>
      </c>
      <c r="B7855">
        <v>123</v>
      </c>
      <c r="C7855" t="s">
        <v>17280</v>
      </c>
      <c r="D7855" t="s">
        <v>2895</v>
      </c>
      <c r="E7855" t="s">
        <v>12</v>
      </c>
      <c r="F7855" t="s">
        <v>502</v>
      </c>
      <c r="G7855">
        <v>29950810</v>
      </c>
      <c r="H7855">
        <v>1982</v>
      </c>
      <c r="I7855" t="s">
        <v>17281</v>
      </c>
    </row>
    <row r="7856" spans="1:9">
      <c r="A7856" t="s">
        <v>9</v>
      </c>
      <c r="B7856">
        <v>123</v>
      </c>
      <c r="C7856" t="s">
        <v>17282</v>
      </c>
      <c r="D7856" t="s">
        <v>4649</v>
      </c>
      <c r="E7856" t="s">
        <v>17</v>
      </c>
      <c r="F7856" t="s">
        <v>13</v>
      </c>
      <c r="G7856">
        <v>17605872</v>
      </c>
      <c r="H7856">
        <v>1965</v>
      </c>
      <c r="I7856" t="s">
        <v>17283</v>
      </c>
    </row>
    <row r="7857" spans="1:9">
      <c r="A7857" t="s">
        <v>9</v>
      </c>
      <c r="B7857">
        <v>123</v>
      </c>
      <c r="C7857" t="s">
        <v>17284</v>
      </c>
      <c r="D7857" t="s">
        <v>17285</v>
      </c>
      <c r="E7857" t="s">
        <v>12</v>
      </c>
      <c r="F7857" t="s">
        <v>18</v>
      </c>
      <c r="G7857">
        <v>41248140</v>
      </c>
      <c r="H7857">
        <v>1998</v>
      </c>
      <c r="I7857" t="s">
        <v>17286</v>
      </c>
    </row>
    <row r="7858" spans="1:9">
      <c r="A7858" t="s">
        <v>9</v>
      </c>
      <c r="B7858">
        <v>123</v>
      </c>
      <c r="C7858" t="s">
        <v>17287</v>
      </c>
      <c r="D7858" t="s">
        <v>17288</v>
      </c>
      <c r="E7858" t="s">
        <v>12</v>
      </c>
      <c r="F7858" t="s">
        <v>13</v>
      </c>
      <c r="G7858">
        <v>14011133</v>
      </c>
      <c r="H7858">
        <v>1960</v>
      </c>
      <c r="I7858" t="s">
        <v>17289</v>
      </c>
    </row>
    <row r="7859" spans="1:9">
      <c r="A7859" t="s">
        <v>9</v>
      </c>
      <c r="B7859">
        <v>123</v>
      </c>
      <c r="C7859" t="s">
        <v>17290</v>
      </c>
      <c r="D7859" t="s">
        <v>17291</v>
      </c>
      <c r="E7859" t="s">
        <v>17</v>
      </c>
      <c r="F7859" t="s">
        <v>56</v>
      </c>
      <c r="G7859">
        <v>23364249</v>
      </c>
      <c r="H7859">
        <v>1973</v>
      </c>
      <c r="I7859" t="s">
        <v>17292</v>
      </c>
    </row>
    <row r="7860" spans="1:9">
      <c r="A7860" t="s">
        <v>9</v>
      </c>
      <c r="B7860">
        <v>123</v>
      </c>
      <c r="C7860" t="s">
        <v>17293</v>
      </c>
      <c r="D7860" t="s">
        <v>17294</v>
      </c>
      <c r="E7860" t="s">
        <v>12</v>
      </c>
      <c r="F7860" t="s">
        <v>56</v>
      </c>
      <c r="G7860">
        <v>12420105</v>
      </c>
      <c r="H7860">
        <v>1958</v>
      </c>
      <c r="I7860" t="s">
        <v>17295</v>
      </c>
    </row>
    <row r="7861" spans="1:9">
      <c r="A7861" t="s">
        <v>9</v>
      </c>
      <c r="B7861">
        <v>123</v>
      </c>
      <c r="C7861" t="s">
        <v>665</v>
      </c>
      <c r="D7861" t="s">
        <v>17296</v>
      </c>
      <c r="E7861" t="s">
        <v>17</v>
      </c>
      <c r="F7861" t="s">
        <v>18</v>
      </c>
      <c r="G7861">
        <v>27028120</v>
      </c>
      <c r="H7861">
        <v>1978</v>
      </c>
      <c r="I7861" t="s">
        <v>17297</v>
      </c>
    </row>
    <row r="7862" spans="1:9">
      <c r="A7862" t="s">
        <v>9</v>
      </c>
      <c r="B7862">
        <v>123</v>
      </c>
      <c r="C7862" t="s">
        <v>17298</v>
      </c>
      <c r="D7862" t="s">
        <v>8519</v>
      </c>
      <c r="E7862" t="s">
        <v>12</v>
      </c>
      <c r="F7862" t="s">
        <v>13</v>
      </c>
      <c r="G7862">
        <v>16765711</v>
      </c>
      <c r="H7862">
        <v>1963</v>
      </c>
      <c r="I7862" t="s">
        <v>17299</v>
      </c>
    </row>
    <row r="7863" spans="1:9">
      <c r="A7863" t="s">
        <v>9</v>
      </c>
      <c r="B7863">
        <v>123</v>
      </c>
      <c r="C7863" t="s">
        <v>17300</v>
      </c>
      <c r="D7863" t="s">
        <v>4238</v>
      </c>
      <c r="E7863" t="s">
        <v>12</v>
      </c>
      <c r="F7863" t="s">
        <v>18</v>
      </c>
      <c r="G7863">
        <v>4317941</v>
      </c>
      <c r="H7863">
        <v>1940</v>
      </c>
      <c r="I7863" t="s">
        <v>17301</v>
      </c>
    </row>
    <row r="7864" spans="1:9">
      <c r="A7864" t="s">
        <v>9</v>
      </c>
      <c r="B7864">
        <v>123</v>
      </c>
      <c r="C7864" t="s">
        <v>17302</v>
      </c>
      <c r="D7864" t="s">
        <v>17303</v>
      </c>
      <c r="E7864" t="s">
        <v>12</v>
      </c>
      <c r="F7864" t="s">
        <v>18</v>
      </c>
      <c r="G7864">
        <v>5931969</v>
      </c>
      <c r="H7864">
        <v>1939</v>
      </c>
      <c r="I7864" t="s">
        <v>17304</v>
      </c>
    </row>
    <row r="7865" spans="1:9">
      <c r="A7865" t="s">
        <v>9</v>
      </c>
      <c r="B7865">
        <v>123</v>
      </c>
      <c r="C7865" t="s">
        <v>17305</v>
      </c>
      <c r="D7865" t="s">
        <v>3433</v>
      </c>
      <c r="E7865" t="s">
        <v>17</v>
      </c>
      <c r="F7865" t="s">
        <v>18</v>
      </c>
      <c r="G7865">
        <v>2584024</v>
      </c>
      <c r="H7865">
        <v>1928</v>
      </c>
      <c r="I7865" t="s">
        <v>17306</v>
      </c>
    </row>
    <row r="7866" spans="1:9">
      <c r="A7866" t="s">
        <v>9</v>
      </c>
      <c r="B7866">
        <v>123</v>
      </c>
      <c r="C7866" t="s">
        <v>17307</v>
      </c>
      <c r="D7866" t="s">
        <v>17308</v>
      </c>
      <c r="E7866" t="s">
        <v>17</v>
      </c>
      <c r="F7866" t="s">
        <v>18</v>
      </c>
      <c r="G7866">
        <v>20026554</v>
      </c>
      <c r="H7866">
        <v>1968</v>
      </c>
      <c r="I7866" t="s">
        <v>17309</v>
      </c>
    </row>
    <row r="7867" spans="1:9">
      <c r="A7867" t="s">
        <v>9</v>
      </c>
      <c r="B7867">
        <v>123</v>
      </c>
      <c r="C7867" t="s">
        <v>4203</v>
      </c>
      <c r="D7867" t="s">
        <v>17310</v>
      </c>
      <c r="E7867" t="s">
        <v>17</v>
      </c>
      <c r="F7867" t="s">
        <v>18</v>
      </c>
      <c r="G7867">
        <v>6477264</v>
      </c>
      <c r="H7867">
        <v>1939</v>
      </c>
      <c r="I7867" t="s">
        <v>17311</v>
      </c>
    </row>
    <row r="7868" spans="1:9">
      <c r="A7868" t="s">
        <v>9</v>
      </c>
      <c r="B7868">
        <v>123</v>
      </c>
      <c r="C7868" t="s">
        <v>4203</v>
      </c>
      <c r="D7868" t="s">
        <v>1602</v>
      </c>
      <c r="E7868" t="s">
        <v>17</v>
      </c>
      <c r="F7868" t="s">
        <v>18</v>
      </c>
      <c r="G7868">
        <v>5434992</v>
      </c>
      <c r="H7868">
        <v>1946</v>
      </c>
      <c r="I7868" t="s">
        <v>17312</v>
      </c>
    </row>
    <row r="7869" spans="1:9">
      <c r="A7869" t="s">
        <v>9</v>
      </c>
      <c r="B7869">
        <v>123</v>
      </c>
      <c r="C7869" t="s">
        <v>684</v>
      </c>
      <c r="D7869" t="s">
        <v>17313</v>
      </c>
      <c r="E7869" t="s">
        <v>17</v>
      </c>
      <c r="F7869" t="s">
        <v>18</v>
      </c>
      <c r="G7869">
        <v>18792734</v>
      </c>
      <c r="H7869">
        <v>1963</v>
      </c>
      <c r="I7869" t="s">
        <v>17314</v>
      </c>
    </row>
    <row r="7870" spans="1:9">
      <c r="A7870" t="s">
        <v>9</v>
      </c>
      <c r="B7870">
        <v>123</v>
      </c>
      <c r="C7870" t="s">
        <v>17315</v>
      </c>
      <c r="D7870" t="s">
        <v>3026</v>
      </c>
      <c r="E7870" t="s">
        <v>17</v>
      </c>
      <c r="F7870" t="s">
        <v>13</v>
      </c>
      <c r="G7870">
        <v>14901022</v>
      </c>
      <c r="H7870">
        <v>1961</v>
      </c>
      <c r="I7870" t="s">
        <v>17316</v>
      </c>
    </row>
    <row r="7871" spans="1:9">
      <c r="A7871" t="s">
        <v>9</v>
      </c>
      <c r="B7871">
        <v>123</v>
      </c>
      <c r="C7871" t="s">
        <v>10966</v>
      </c>
      <c r="D7871" t="s">
        <v>17317</v>
      </c>
      <c r="E7871" t="s">
        <v>12</v>
      </c>
      <c r="F7871" t="s">
        <v>18</v>
      </c>
      <c r="G7871">
        <v>7604726</v>
      </c>
      <c r="H7871">
        <v>1947</v>
      </c>
      <c r="I7871" t="s">
        <v>17318</v>
      </c>
    </row>
    <row r="7872" spans="1:9">
      <c r="A7872" t="s">
        <v>9</v>
      </c>
      <c r="B7872">
        <v>123</v>
      </c>
      <c r="C7872" t="s">
        <v>17319</v>
      </c>
      <c r="D7872" t="s">
        <v>1227</v>
      </c>
      <c r="E7872" t="s">
        <v>12</v>
      </c>
      <c r="F7872" t="s">
        <v>18</v>
      </c>
      <c r="G7872">
        <v>35973124</v>
      </c>
      <c r="H7872">
        <v>1991</v>
      </c>
      <c r="I7872" t="s">
        <v>17320</v>
      </c>
    </row>
    <row r="7873" spans="1:9">
      <c r="A7873" t="s">
        <v>9</v>
      </c>
      <c r="B7873">
        <v>123</v>
      </c>
      <c r="C7873" t="s">
        <v>17321</v>
      </c>
      <c r="D7873" t="s">
        <v>17322</v>
      </c>
      <c r="E7873" t="s">
        <v>12</v>
      </c>
      <c r="F7873" t="s">
        <v>18</v>
      </c>
      <c r="G7873">
        <v>4282860</v>
      </c>
      <c r="H7873">
        <v>1938</v>
      </c>
      <c r="I7873" t="s">
        <v>17323</v>
      </c>
    </row>
    <row r="7874" spans="1:9">
      <c r="A7874" t="s">
        <v>9</v>
      </c>
      <c r="B7874">
        <v>123</v>
      </c>
      <c r="C7874" t="s">
        <v>17321</v>
      </c>
      <c r="D7874" t="s">
        <v>15955</v>
      </c>
      <c r="E7874" t="s">
        <v>17</v>
      </c>
      <c r="F7874" t="s">
        <v>18</v>
      </c>
      <c r="G7874">
        <v>16976389</v>
      </c>
      <c r="H7874">
        <v>1964</v>
      </c>
      <c r="I7874" t="s">
        <v>17324</v>
      </c>
    </row>
    <row r="7875" spans="1:9">
      <c r="A7875" t="s">
        <v>9</v>
      </c>
      <c r="B7875">
        <v>123</v>
      </c>
      <c r="C7875" t="s">
        <v>17325</v>
      </c>
      <c r="D7875" t="s">
        <v>17326</v>
      </c>
      <c r="E7875" t="s">
        <v>12</v>
      </c>
      <c r="F7875" t="s">
        <v>13</v>
      </c>
      <c r="G7875">
        <v>24646234</v>
      </c>
      <c r="H7875">
        <v>1975</v>
      </c>
      <c r="I7875" t="s">
        <v>17327</v>
      </c>
    </row>
    <row r="7876" spans="1:9">
      <c r="A7876" t="s">
        <v>9</v>
      </c>
      <c r="B7876">
        <v>123</v>
      </c>
      <c r="C7876" t="s">
        <v>17328</v>
      </c>
      <c r="D7876" t="s">
        <v>17329</v>
      </c>
      <c r="E7876" t="s">
        <v>17</v>
      </c>
      <c r="F7876" t="s">
        <v>18</v>
      </c>
      <c r="G7876">
        <v>4090858</v>
      </c>
      <c r="H7876">
        <v>1941</v>
      </c>
      <c r="I7876" t="s">
        <v>17330</v>
      </c>
    </row>
    <row r="7877" spans="1:9">
      <c r="A7877" t="s">
        <v>9</v>
      </c>
      <c r="B7877">
        <v>123</v>
      </c>
      <c r="C7877" t="s">
        <v>17331</v>
      </c>
      <c r="D7877" t="s">
        <v>17332</v>
      </c>
      <c r="E7877" t="s">
        <v>17</v>
      </c>
      <c r="F7877" t="s">
        <v>13</v>
      </c>
      <c r="G7877">
        <v>13488741</v>
      </c>
      <c r="H7877">
        <v>1959</v>
      </c>
      <c r="I7877" t="s">
        <v>17333</v>
      </c>
    </row>
    <row r="7878" spans="1:9">
      <c r="A7878" t="s">
        <v>9</v>
      </c>
      <c r="B7878">
        <v>123</v>
      </c>
      <c r="C7878" t="s">
        <v>741</v>
      </c>
      <c r="D7878" t="s">
        <v>17334</v>
      </c>
      <c r="E7878" t="s">
        <v>12</v>
      </c>
      <c r="F7878" t="s">
        <v>18</v>
      </c>
      <c r="G7878">
        <v>23865838</v>
      </c>
      <c r="H7878">
        <v>1974</v>
      </c>
      <c r="I7878" t="s">
        <v>17335</v>
      </c>
    </row>
    <row r="7879" spans="1:9">
      <c r="A7879" t="s">
        <v>9</v>
      </c>
      <c r="B7879">
        <v>123</v>
      </c>
      <c r="C7879" t="s">
        <v>741</v>
      </c>
      <c r="D7879" t="s">
        <v>8121</v>
      </c>
      <c r="E7879" t="s">
        <v>17</v>
      </c>
      <c r="F7879" t="s">
        <v>18</v>
      </c>
      <c r="G7879">
        <v>25556320</v>
      </c>
      <c r="H7879">
        <v>1976</v>
      </c>
      <c r="I7879" t="s">
        <v>17335</v>
      </c>
    </row>
    <row r="7880" spans="1:9">
      <c r="A7880" t="s">
        <v>9</v>
      </c>
      <c r="B7880">
        <v>123</v>
      </c>
      <c r="C7880" t="s">
        <v>741</v>
      </c>
      <c r="D7880" t="s">
        <v>17336</v>
      </c>
      <c r="E7880" t="s">
        <v>12</v>
      </c>
      <c r="F7880" t="s">
        <v>18</v>
      </c>
      <c r="G7880">
        <v>24776163</v>
      </c>
      <c r="H7880">
        <v>1975</v>
      </c>
      <c r="I7880" t="s">
        <v>17337</v>
      </c>
    </row>
    <row r="7881" spans="1:9">
      <c r="A7881" t="s">
        <v>9</v>
      </c>
      <c r="B7881">
        <v>123</v>
      </c>
      <c r="C7881" t="s">
        <v>17338</v>
      </c>
      <c r="D7881" t="s">
        <v>16915</v>
      </c>
      <c r="E7881" t="s">
        <v>12</v>
      </c>
      <c r="F7881" t="s">
        <v>13</v>
      </c>
      <c r="G7881">
        <v>11268467</v>
      </c>
      <c r="H7881">
        <v>1954</v>
      </c>
      <c r="I7881" t="s">
        <v>17339</v>
      </c>
    </row>
    <row r="7882" spans="1:9">
      <c r="A7882" t="s">
        <v>9</v>
      </c>
      <c r="B7882">
        <v>123</v>
      </c>
      <c r="C7882" t="s">
        <v>17340</v>
      </c>
      <c r="D7882" t="s">
        <v>17341</v>
      </c>
      <c r="E7882" t="s">
        <v>12</v>
      </c>
      <c r="F7882" t="s">
        <v>18</v>
      </c>
      <c r="G7882">
        <v>8441874</v>
      </c>
      <c r="H7882">
        <v>1948</v>
      </c>
      <c r="I7882" t="s">
        <v>17342</v>
      </c>
    </row>
    <row r="7883" spans="1:9">
      <c r="A7883" t="s">
        <v>9</v>
      </c>
      <c r="B7883">
        <v>123</v>
      </c>
      <c r="C7883" t="s">
        <v>4253</v>
      </c>
      <c r="D7883" t="s">
        <v>17343</v>
      </c>
      <c r="E7883" t="s">
        <v>17</v>
      </c>
      <c r="F7883" t="s">
        <v>18</v>
      </c>
      <c r="G7883">
        <v>5964799</v>
      </c>
      <c r="H7883">
        <v>1948</v>
      </c>
      <c r="I7883" t="s">
        <v>17344</v>
      </c>
    </row>
    <row r="7884" spans="1:9">
      <c r="A7884" t="s">
        <v>9</v>
      </c>
      <c r="B7884">
        <v>123</v>
      </c>
      <c r="C7884" t="s">
        <v>9522</v>
      </c>
      <c r="D7884" t="s">
        <v>100</v>
      </c>
      <c r="E7884" t="s">
        <v>17</v>
      </c>
      <c r="F7884" t="s">
        <v>284</v>
      </c>
      <c r="G7884">
        <v>10478910</v>
      </c>
      <c r="H7884">
        <v>1952</v>
      </c>
      <c r="I7884" t="s">
        <v>17345</v>
      </c>
    </row>
    <row r="7885" spans="1:9">
      <c r="A7885" t="s">
        <v>9</v>
      </c>
      <c r="B7885">
        <v>123</v>
      </c>
      <c r="C7885" t="s">
        <v>17346</v>
      </c>
      <c r="D7885" t="s">
        <v>17347</v>
      </c>
      <c r="E7885" t="s">
        <v>12</v>
      </c>
      <c r="F7885" t="s">
        <v>18</v>
      </c>
      <c r="G7885">
        <v>14406409</v>
      </c>
      <c r="H7885">
        <v>1960</v>
      </c>
      <c r="I7885" t="s">
        <v>17348</v>
      </c>
    </row>
    <row r="7886" spans="1:9">
      <c r="A7886" t="s">
        <v>9</v>
      </c>
      <c r="B7886">
        <v>123</v>
      </c>
      <c r="C7886" t="s">
        <v>17349</v>
      </c>
      <c r="D7886" t="s">
        <v>17350</v>
      </c>
      <c r="E7886" t="s">
        <v>12</v>
      </c>
      <c r="F7886" t="s">
        <v>18</v>
      </c>
      <c r="G7886">
        <v>10124945</v>
      </c>
      <c r="H7886">
        <v>1951</v>
      </c>
      <c r="I7886" t="s">
        <v>17351</v>
      </c>
    </row>
    <row r="7887" spans="1:9">
      <c r="A7887" t="s">
        <v>9</v>
      </c>
      <c r="B7887">
        <v>123</v>
      </c>
      <c r="C7887" t="s">
        <v>17349</v>
      </c>
      <c r="D7887" t="s">
        <v>362</v>
      </c>
      <c r="E7887" t="s">
        <v>17</v>
      </c>
      <c r="F7887" t="s">
        <v>18</v>
      </c>
      <c r="G7887">
        <v>6405983</v>
      </c>
      <c r="H7887">
        <v>1950</v>
      </c>
      <c r="I7887" t="s">
        <v>17352</v>
      </c>
    </row>
    <row r="7888" spans="1:9">
      <c r="A7888" t="s">
        <v>9</v>
      </c>
      <c r="B7888">
        <v>123</v>
      </c>
      <c r="C7888" t="s">
        <v>17349</v>
      </c>
      <c r="D7888" t="s">
        <v>13008</v>
      </c>
      <c r="E7888" t="s">
        <v>17</v>
      </c>
      <c r="F7888" t="s">
        <v>18</v>
      </c>
      <c r="G7888">
        <v>23551835</v>
      </c>
      <c r="H7888">
        <v>1974</v>
      </c>
      <c r="I7888" t="s">
        <v>17351</v>
      </c>
    </row>
    <row r="7889" spans="1:9">
      <c r="A7889" t="s">
        <v>9</v>
      </c>
      <c r="B7889">
        <v>123</v>
      </c>
      <c r="C7889" t="s">
        <v>17353</v>
      </c>
      <c r="D7889" t="s">
        <v>17354</v>
      </c>
      <c r="E7889" t="s">
        <v>17</v>
      </c>
      <c r="F7889" t="s">
        <v>18</v>
      </c>
      <c r="G7889">
        <v>5713926</v>
      </c>
      <c r="H7889">
        <v>1948</v>
      </c>
      <c r="I7889" t="s">
        <v>17355</v>
      </c>
    </row>
    <row r="7890" spans="1:9">
      <c r="A7890" t="s">
        <v>9</v>
      </c>
      <c r="B7890">
        <v>123</v>
      </c>
      <c r="C7890" t="s">
        <v>17356</v>
      </c>
      <c r="D7890" t="s">
        <v>100</v>
      </c>
      <c r="E7890" t="s">
        <v>17</v>
      </c>
      <c r="F7890" t="s">
        <v>502</v>
      </c>
      <c r="G7890">
        <v>37347189</v>
      </c>
      <c r="H7890">
        <v>1993</v>
      </c>
      <c r="I7890" t="s">
        <v>17271</v>
      </c>
    </row>
    <row r="7891" spans="1:9">
      <c r="A7891" t="s">
        <v>9</v>
      </c>
      <c r="B7891">
        <v>123</v>
      </c>
      <c r="C7891" t="s">
        <v>17356</v>
      </c>
      <c r="D7891" t="s">
        <v>17357</v>
      </c>
      <c r="E7891" t="s">
        <v>12</v>
      </c>
      <c r="F7891" t="s">
        <v>13</v>
      </c>
      <c r="G7891">
        <v>40069964</v>
      </c>
      <c r="H7891">
        <v>1997</v>
      </c>
      <c r="I7891" t="s">
        <v>17358</v>
      </c>
    </row>
    <row r="7892" spans="1:9">
      <c r="A7892" t="s">
        <v>9</v>
      </c>
      <c r="B7892">
        <v>123</v>
      </c>
      <c r="C7892" t="s">
        <v>775</v>
      </c>
      <c r="D7892" t="s">
        <v>9205</v>
      </c>
      <c r="E7892" t="s">
        <v>12</v>
      </c>
      <c r="F7892" t="s">
        <v>13</v>
      </c>
      <c r="G7892">
        <v>10295579</v>
      </c>
      <c r="H7892">
        <v>1952</v>
      </c>
      <c r="I7892" t="s">
        <v>17359</v>
      </c>
    </row>
    <row r="7893" spans="1:9">
      <c r="A7893" t="s">
        <v>9</v>
      </c>
      <c r="B7893">
        <v>123</v>
      </c>
      <c r="C7893" t="s">
        <v>13079</v>
      </c>
      <c r="D7893" t="s">
        <v>182</v>
      </c>
      <c r="E7893" t="s">
        <v>17</v>
      </c>
      <c r="F7893" t="s">
        <v>18</v>
      </c>
      <c r="G7893">
        <v>14679380</v>
      </c>
      <c r="H7893">
        <v>1961</v>
      </c>
      <c r="I7893" t="s">
        <v>17360</v>
      </c>
    </row>
    <row r="7894" spans="1:9">
      <c r="A7894" t="s">
        <v>9</v>
      </c>
      <c r="B7894">
        <v>123</v>
      </c>
      <c r="C7894" t="s">
        <v>17361</v>
      </c>
      <c r="D7894" t="s">
        <v>17362</v>
      </c>
      <c r="E7894" t="s">
        <v>12</v>
      </c>
      <c r="F7894" t="s">
        <v>18</v>
      </c>
      <c r="G7894">
        <v>16677481</v>
      </c>
      <c r="H7894">
        <v>1963</v>
      </c>
      <c r="I7894" t="s">
        <v>17363</v>
      </c>
    </row>
    <row r="7895" spans="1:9">
      <c r="A7895" t="s">
        <v>9</v>
      </c>
      <c r="B7895">
        <v>123</v>
      </c>
      <c r="C7895" t="s">
        <v>17364</v>
      </c>
      <c r="D7895" t="s">
        <v>1490</v>
      </c>
      <c r="E7895" t="s">
        <v>12</v>
      </c>
      <c r="F7895" t="s">
        <v>18</v>
      </c>
      <c r="G7895">
        <v>10688428</v>
      </c>
      <c r="H7895">
        <v>1952</v>
      </c>
      <c r="I7895" t="s">
        <v>17365</v>
      </c>
    </row>
    <row r="7896" spans="1:9">
      <c r="A7896" t="s">
        <v>9</v>
      </c>
      <c r="B7896">
        <v>123</v>
      </c>
      <c r="C7896" t="s">
        <v>17366</v>
      </c>
      <c r="D7896" t="s">
        <v>2509</v>
      </c>
      <c r="E7896" t="s">
        <v>12</v>
      </c>
      <c r="F7896" t="s">
        <v>13</v>
      </c>
      <c r="G7896">
        <v>8573026</v>
      </c>
      <c r="H7896">
        <v>1951</v>
      </c>
      <c r="I7896" t="s">
        <v>17367</v>
      </c>
    </row>
    <row r="7897" spans="1:9">
      <c r="A7897" t="s">
        <v>9</v>
      </c>
      <c r="B7897">
        <v>123</v>
      </c>
      <c r="C7897" t="s">
        <v>2517</v>
      </c>
      <c r="D7897" t="s">
        <v>17368</v>
      </c>
      <c r="E7897" t="s">
        <v>17</v>
      </c>
      <c r="F7897" t="s">
        <v>18</v>
      </c>
      <c r="G7897">
        <v>39626736</v>
      </c>
      <c r="H7897">
        <v>1996</v>
      </c>
      <c r="I7897" t="s">
        <v>17369</v>
      </c>
    </row>
    <row r="7898" spans="1:9">
      <c r="A7898" t="s">
        <v>9</v>
      </c>
      <c r="B7898">
        <v>123</v>
      </c>
      <c r="C7898" t="s">
        <v>2517</v>
      </c>
      <c r="D7898" t="s">
        <v>17370</v>
      </c>
      <c r="E7898" t="s">
        <v>12</v>
      </c>
      <c r="F7898" t="s">
        <v>18</v>
      </c>
      <c r="G7898">
        <v>25670302</v>
      </c>
      <c r="H7898">
        <v>1976</v>
      </c>
      <c r="I7898" t="s">
        <v>17371</v>
      </c>
    </row>
    <row r="7899" spans="1:9">
      <c r="A7899" t="s">
        <v>9</v>
      </c>
      <c r="B7899">
        <v>123</v>
      </c>
      <c r="C7899" t="s">
        <v>2517</v>
      </c>
      <c r="D7899" t="s">
        <v>17372</v>
      </c>
      <c r="E7899" t="s">
        <v>17</v>
      </c>
      <c r="F7899" t="s">
        <v>13</v>
      </c>
      <c r="G7899">
        <v>33698631</v>
      </c>
      <c r="H7899">
        <v>1988</v>
      </c>
      <c r="I7899" t="s">
        <v>17369</v>
      </c>
    </row>
    <row r="7900" spans="1:9">
      <c r="A7900" t="s">
        <v>9</v>
      </c>
      <c r="B7900">
        <v>123</v>
      </c>
      <c r="C7900" t="s">
        <v>17373</v>
      </c>
      <c r="D7900" t="s">
        <v>17374</v>
      </c>
      <c r="E7900" t="s">
        <v>12</v>
      </c>
      <c r="F7900" t="s">
        <v>18</v>
      </c>
      <c r="G7900">
        <v>23772934</v>
      </c>
      <c r="H7900">
        <v>1974</v>
      </c>
      <c r="I7900" t="s">
        <v>17375</v>
      </c>
    </row>
    <row r="7901" spans="1:9">
      <c r="A7901" t="s">
        <v>9</v>
      </c>
      <c r="B7901">
        <v>123</v>
      </c>
      <c r="C7901" t="s">
        <v>17373</v>
      </c>
      <c r="D7901" t="s">
        <v>17376</v>
      </c>
      <c r="E7901" t="s">
        <v>12</v>
      </c>
      <c r="F7901" t="s">
        <v>56</v>
      </c>
      <c r="G7901">
        <v>25846521</v>
      </c>
      <c r="H7901">
        <v>1977</v>
      </c>
      <c r="I7901" t="s">
        <v>17052</v>
      </c>
    </row>
    <row r="7902" spans="1:9">
      <c r="A7902" t="s">
        <v>9</v>
      </c>
      <c r="B7902">
        <v>123</v>
      </c>
      <c r="C7902" t="s">
        <v>17373</v>
      </c>
      <c r="D7902" t="s">
        <v>17377</v>
      </c>
      <c r="E7902" t="s">
        <v>17</v>
      </c>
      <c r="F7902" t="s">
        <v>18</v>
      </c>
      <c r="G7902">
        <v>32322864</v>
      </c>
      <c r="H7902">
        <v>1986</v>
      </c>
      <c r="I7902" t="s">
        <v>17052</v>
      </c>
    </row>
    <row r="7903" spans="1:9">
      <c r="A7903" t="s">
        <v>9</v>
      </c>
      <c r="B7903">
        <v>123</v>
      </c>
      <c r="C7903" t="s">
        <v>14892</v>
      </c>
      <c r="D7903" t="s">
        <v>7201</v>
      </c>
      <c r="E7903" t="s">
        <v>12</v>
      </c>
      <c r="F7903" t="s">
        <v>284</v>
      </c>
      <c r="G7903">
        <v>12479215</v>
      </c>
      <c r="H7903">
        <v>1958</v>
      </c>
      <c r="I7903" t="s">
        <v>17250</v>
      </c>
    </row>
    <row r="7904" spans="1:9">
      <c r="A7904" t="s">
        <v>9</v>
      </c>
      <c r="B7904">
        <v>123</v>
      </c>
      <c r="C7904" t="s">
        <v>16196</v>
      </c>
      <c r="D7904" t="s">
        <v>17378</v>
      </c>
      <c r="E7904" t="s">
        <v>12</v>
      </c>
      <c r="F7904" t="s">
        <v>13</v>
      </c>
      <c r="G7904">
        <v>14232308</v>
      </c>
      <c r="H7904">
        <v>1960</v>
      </c>
      <c r="I7904" t="s">
        <v>17379</v>
      </c>
    </row>
    <row r="7905" spans="1:9">
      <c r="A7905" t="s">
        <v>9</v>
      </c>
      <c r="B7905">
        <v>123</v>
      </c>
      <c r="C7905" t="s">
        <v>17380</v>
      </c>
      <c r="D7905" t="s">
        <v>1873</v>
      </c>
      <c r="E7905" t="s">
        <v>17</v>
      </c>
      <c r="F7905" t="s">
        <v>18</v>
      </c>
      <c r="G7905">
        <v>5672080</v>
      </c>
      <c r="H7905">
        <v>1947</v>
      </c>
      <c r="I7905" t="s">
        <v>17381</v>
      </c>
    </row>
    <row r="7906" spans="1:9">
      <c r="A7906" t="s">
        <v>9</v>
      </c>
      <c r="B7906">
        <v>123</v>
      </c>
      <c r="C7906" t="s">
        <v>17380</v>
      </c>
      <c r="D7906" t="s">
        <v>3653</v>
      </c>
      <c r="E7906" t="s">
        <v>12</v>
      </c>
      <c r="F7906" t="s">
        <v>18</v>
      </c>
      <c r="G7906">
        <v>8076172</v>
      </c>
      <c r="H7906">
        <v>1949</v>
      </c>
      <c r="I7906" t="s">
        <v>17382</v>
      </c>
    </row>
    <row r="7907" spans="1:9">
      <c r="A7907" t="s">
        <v>9</v>
      </c>
      <c r="B7907">
        <v>123</v>
      </c>
      <c r="C7907" t="s">
        <v>17383</v>
      </c>
      <c r="D7907" t="s">
        <v>4494</v>
      </c>
      <c r="E7907" t="s">
        <v>17</v>
      </c>
      <c r="F7907" t="s">
        <v>18</v>
      </c>
      <c r="G7907">
        <v>3751229</v>
      </c>
      <c r="H7907">
        <v>1937</v>
      </c>
      <c r="I7907" t="s">
        <v>17384</v>
      </c>
    </row>
    <row r="7908" spans="1:9">
      <c r="A7908" t="s">
        <v>9</v>
      </c>
      <c r="B7908">
        <v>123</v>
      </c>
      <c r="C7908" t="s">
        <v>17385</v>
      </c>
      <c r="D7908" t="s">
        <v>12467</v>
      </c>
      <c r="E7908" t="s">
        <v>12</v>
      </c>
      <c r="F7908" t="s">
        <v>56</v>
      </c>
      <c r="G7908">
        <v>14619151</v>
      </c>
      <c r="H7908">
        <v>1961</v>
      </c>
      <c r="I7908" t="s">
        <v>17386</v>
      </c>
    </row>
    <row r="7909" spans="1:9">
      <c r="A7909" t="s">
        <v>9</v>
      </c>
      <c r="B7909">
        <v>123</v>
      </c>
      <c r="C7909" t="s">
        <v>17387</v>
      </c>
      <c r="D7909" t="s">
        <v>2435</v>
      </c>
      <c r="E7909" t="s">
        <v>17</v>
      </c>
      <c r="F7909" t="s">
        <v>18</v>
      </c>
      <c r="G7909">
        <v>11530640</v>
      </c>
      <c r="H7909">
        <v>1954</v>
      </c>
      <c r="I7909" t="s">
        <v>17388</v>
      </c>
    </row>
    <row r="7910" spans="1:9">
      <c r="A7910" t="s">
        <v>9</v>
      </c>
      <c r="B7910">
        <v>123</v>
      </c>
      <c r="C7910" t="s">
        <v>2542</v>
      </c>
      <c r="D7910" t="s">
        <v>17389</v>
      </c>
      <c r="E7910" t="s">
        <v>17</v>
      </c>
      <c r="F7910" t="s">
        <v>18</v>
      </c>
      <c r="G7910">
        <v>11441296</v>
      </c>
      <c r="H7910">
        <v>1954</v>
      </c>
      <c r="I7910" t="s">
        <v>17390</v>
      </c>
    </row>
    <row r="7911" spans="1:9">
      <c r="A7911" t="s">
        <v>9</v>
      </c>
      <c r="B7911">
        <v>123</v>
      </c>
      <c r="C7911" t="s">
        <v>7967</v>
      </c>
      <c r="D7911" t="s">
        <v>6398</v>
      </c>
      <c r="E7911" t="s">
        <v>17</v>
      </c>
      <c r="F7911" t="s">
        <v>35</v>
      </c>
      <c r="G7911">
        <v>9731678</v>
      </c>
      <c r="H7911">
        <v>1923</v>
      </c>
      <c r="I7911" t="s">
        <v>17391</v>
      </c>
    </row>
    <row r="7912" spans="1:9">
      <c r="A7912" t="s">
        <v>9</v>
      </c>
      <c r="B7912">
        <v>123</v>
      </c>
      <c r="C7912" t="s">
        <v>17392</v>
      </c>
      <c r="D7912" t="s">
        <v>17393</v>
      </c>
      <c r="E7912" t="s">
        <v>12</v>
      </c>
      <c r="F7912" t="s">
        <v>18</v>
      </c>
      <c r="G7912">
        <v>22675666</v>
      </c>
      <c r="H7912">
        <v>1972</v>
      </c>
      <c r="I7912" t="s">
        <v>17254</v>
      </c>
    </row>
    <row r="7913" spans="1:9">
      <c r="A7913" t="s">
        <v>9</v>
      </c>
      <c r="B7913">
        <v>123</v>
      </c>
      <c r="C7913" t="s">
        <v>17394</v>
      </c>
      <c r="D7913" t="s">
        <v>17395</v>
      </c>
      <c r="E7913" t="s">
        <v>17</v>
      </c>
      <c r="F7913" t="s">
        <v>155</v>
      </c>
      <c r="G7913">
        <v>3485259</v>
      </c>
      <c r="H7913">
        <v>1922</v>
      </c>
      <c r="I7913" t="s">
        <v>17396</v>
      </c>
    </row>
    <row r="7914" spans="1:9">
      <c r="A7914" t="s">
        <v>9</v>
      </c>
      <c r="B7914">
        <v>123</v>
      </c>
      <c r="C7914" t="s">
        <v>17397</v>
      </c>
      <c r="D7914" t="s">
        <v>1444</v>
      </c>
      <c r="E7914" t="s">
        <v>17</v>
      </c>
      <c r="F7914" t="s">
        <v>18</v>
      </c>
      <c r="G7914">
        <v>16453118</v>
      </c>
      <c r="H7914">
        <v>1963</v>
      </c>
      <c r="I7914" t="s">
        <v>17398</v>
      </c>
    </row>
    <row r="7915" spans="1:9">
      <c r="A7915" t="s">
        <v>9</v>
      </c>
      <c r="B7915">
        <v>123</v>
      </c>
      <c r="C7915" t="s">
        <v>4290</v>
      </c>
      <c r="D7915" t="s">
        <v>348</v>
      </c>
      <c r="E7915" t="s">
        <v>17</v>
      </c>
      <c r="F7915" t="s">
        <v>18</v>
      </c>
      <c r="G7915">
        <v>22950392</v>
      </c>
      <c r="H7915">
        <v>1972</v>
      </c>
      <c r="I7915" t="s">
        <v>17399</v>
      </c>
    </row>
    <row r="7916" spans="1:9">
      <c r="A7916" t="s">
        <v>9</v>
      </c>
      <c r="B7916">
        <v>123</v>
      </c>
      <c r="C7916" t="s">
        <v>17400</v>
      </c>
      <c r="D7916" t="s">
        <v>401</v>
      </c>
      <c r="E7916" t="s">
        <v>12</v>
      </c>
      <c r="F7916" t="s">
        <v>18</v>
      </c>
      <c r="G7916">
        <v>11704659</v>
      </c>
      <c r="H7916">
        <v>1956</v>
      </c>
      <c r="I7916" t="s">
        <v>17401</v>
      </c>
    </row>
    <row r="7917" spans="1:9">
      <c r="A7917" t="s">
        <v>9</v>
      </c>
      <c r="B7917">
        <v>123</v>
      </c>
      <c r="C7917" t="s">
        <v>17402</v>
      </c>
      <c r="D7917" t="s">
        <v>1275</v>
      </c>
      <c r="E7917" t="s">
        <v>17</v>
      </c>
      <c r="F7917" t="s">
        <v>13</v>
      </c>
      <c r="G7917">
        <v>14152222</v>
      </c>
      <c r="H7917">
        <v>1960</v>
      </c>
      <c r="I7917" t="s">
        <v>17403</v>
      </c>
    </row>
    <row r="7918" spans="1:9">
      <c r="A7918" t="s">
        <v>9</v>
      </c>
      <c r="B7918">
        <v>123</v>
      </c>
      <c r="C7918" t="s">
        <v>2573</v>
      </c>
      <c r="D7918" t="s">
        <v>539</v>
      </c>
      <c r="E7918" t="s">
        <v>17</v>
      </c>
      <c r="F7918" t="s">
        <v>18</v>
      </c>
      <c r="G7918">
        <v>5798553</v>
      </c>
      <c r="H7918">
        <v>1948</v>
      </c>
      <c r="I7918" t="s">
        <v>17404</v>
      </c>
    </row>
    <row r="7919" spans="1:9">
      <c r="A7919" t="s">
        <v>9</v>
      </c>
      <c r="B7919">
        <v>123</v>
      </c>
      <c r="C7919" t="s">
        <v>17405</v>
      </c>
      <c r="D7919" t="s">
        <v>1407</v>
      </c>
      <c r="E7919" t="s">
        <v>12</v>
      </c>
      <c r="F7919" t="s">
        <v>18</v>
      </c>
      <c r="G7919">
        <v>7823190</v>
      </c>
      <c r="H7919">
        <v>1949</v>
      </c>
      <c r="I7919" t="s">
        <v>16852</v>
      </c>
    </row>
    <row r="7920" spans="1:9">
      <c r="A7920" t="s">
        <v>9</v>
      </c>
      <c r="B7920">
        <v>123</v>
      </c>
      <c r="C7920" t="s">
        <v>17406</v>
      </c>
      <c r="D7920" t="s">
        <v>3514</v>
      </c>
      <c r="E7920" t="s">
        <v>12</v>
      </c>
      <c r="F7920" t="s">
        <v>18</v>
      </c>
      <c r="G7920">
        <v>7601328</v>
      </c>
      <c r="H7920">
        <v>1947</v>
      </c>
      <c r="I7920" t="s">
        <v>17407</v>
      </c>
    </row>
    <row r="7921" spans="1:9">
      <c r="A7921" t="s">
        <v>9</v>
      </c>
      <c r="B7921">
        <v>123</v>
      </c>
      <c r="C7921" t="s">
        <v>7988</v>
      </c>
      <c r="D7921" t="s">
        <v>15447</v>
      </c>
      <c r="E7921" t="s">
        <v>12</v>
      </c>
      <c r="F7921" t="s">
        <v>13</v>
      </c>
      <c r="G7921">
        <v>11293186</v>
      </c>
      <c r="H7921">
        <v>1954</v>
      </c>
      <c r="I7921" t="s">
        <v>17408</v>
      </c>
    </row>
    <row r="7922" spans="1:9">
      <c r="A7922" t="s">
        <v>9</v>
      </c>
      <c r="B7922">
        <v>123</v>
      </c>
      <c r="C7922" t="s">
        <v>7988</v>
      </c>
      <c r="D7922" t="s">
        <v>4690</v>
      </c>
      <c r="E7922" t="s">
        <v>17</v>
      </c>
      <c r="F7922" t="s">
        <v>18</v>
      </c>
      <c r="G7922">
        <v>41170553</v>
      </c>
      <c r="H7922">
        <v>1998</v>
      </c>
      <c r="I7922" t="s">
        <v>17409</v>
      </c>
    </row>
    <row r="7923" spans="1:9">
      <c r="A7923" t="s">
        <v>9</v>
      </c>
      <c r="B7923">
        <v>123</v>
      </c>
      <c r="C7923" t="s">
        <v>17410</v>
      </c>
      <c r="D7923" t="s">
        <v>17411</v>
      </c>
      <c r="E7923" t="s">
        <v>12</v>
      </c>
      <c r="F7923" t="s">
        <v>13</v>
      </c>
      <c r="G7923">
        <v>8241146</v>
      </c>
      <c r="H7923">
        <v>1944</v>
      </c>
      <c r="I7923" t="s">
        <v>17412</v>
      </c>
    </row>
    <row r="7924" spans="1:9">
      <c r="A7924" t="s">
        <v>9</v>
      </c>
      <c r="B7924">
        <v>123</v>
      </c>
      <c r="C7924" t="s">
        <v>17413</v>
      </c>
      <c r="D7924" t="s">
        <v>1675</v>
      </c>
      <c r="E7924" t="s">
        <v>12</v>
      </c>
      <c r="F7924" t="s">
        <v>18</v>
      </c>
      <c r="G7924">
        <v>11352388</v>
      </c>
      <c r="H7924">
        <v>1954</v>
      </c>
      <c r="I7924" t="s">
        <v>17414</v>
      </c>
    </row>
    <row r="7925" spans="1:9">
      <c r="A7925" t="s">
        <v>9</v>
      </c>
      <c r="B7925">
        <v>123</v>
      </c>
      <c r="C7925" t="s">
        <v>816</v>
      </c>
      <c r="D7925" t="s">
        <v>14676</v>
      </c>
      <c r="E7925" t="s">
        <v>12</v>
      </c>
      <c r="F7925" t="s">
        <v>18</v>
      </c>
      <c r="G7925">
        <v>13430677</v>
      </c>
      <c r="H7925">
        <v>1957</v>
      </c>
      <c r="I7925" t="s">
        <v>17237</v>
      </c>
    </row>
    <row r="7926" spans="1:9">
      <c r="A7926" t="s">
        <v>9</v>
      </c>
      <c r="B7926">
        <v>123</v>
      </c>
      <c r="C7926" t="s">
        <v>825</v>
      </c>
      <c r="D7926" t="s">
        <v>17415</v>
      </c>
      <c r="E7926" t="s">
        <v>12</v>
      </c>
      <c r="F7926" t="s">
        <v>18</v>
      </c>
      <c r="G7926">
        <v>23100107</v>
      </c>
      <c r="H7926">
        <v>1972</v>
      </c>
      <c r="I7926" t="s">
        <v>17416</v>
      </c>
    </row>
    <row r="7927" spans="1:9">
      <c r="A7927" t="s">
        <v>9</v>
      </c>
      <c r="B7927">
        <v>123</v>
      </c>
      <c r="C7927" t="s">
        <v>825</v>
      </c>
      <c r="D7927" t="s">
        <v>1101</v>
      </c>
      <c r="E7927" t="s">
        <v>12</v>
      </c>
      <c r="F7927" t="s">
        <v>18</v>
      </c>
      <c r="G7927">
        <v>4981304</v>
      </c>
      <c r="H7927">
        <v>1948</v>
      </c>
      <c r="I7927" t="s">
        <v>17417</v>
      </c>
    </row>
    <row r="7928" spans="1:9">
      <c r="A7928" t="s">
        <v>9</v>
      </c>
      <c r="B7928">
        <v>123</v>
      </c>
      <c r="C7928" t="s">
        <v>825</v>
      </c>
      <c r="D7928" t="s">
        <v>1006</v>
      </c>
      <c r="E7928" t="s">
        <v>17</v>
      </c>
      <c r="F7928" t="s">
        <v>18</v>
      </c>
      <c r="G7928">
        <v>14152787</v>
      </c>
      <c r="H7928">
        <v>1961</v>
      </c>
      <c r="I7928" t="s">
        <v>17418</v>
      </c>
    </row>
    <row r="7929" spans="1:9">
      <c r="A7929" t="s">
        <v>9</v>
      </c>
      <c r="B7929">
        <v>123</v>
      </c>
      <c r="C7929" t="s">
        <v>825</v>
      </c>
      <c r="D7929" t="s">
        <v>17419</v>
      </c>
      <c r="E7929" t="s">
        <v>12</v>
      </c>
      <c r="F7929" t="s">
        <v>18</v>
      </c>
      <c r="G7929">
        <v>16495143</v>
      </c>
      <c r="H7929">
        <v>1963</v>
      </c>
      <c r="I7929" t="s">
        <v>17420</v>
      </c>
    </row>
    <row r="7930" spans="1:9">
      <c r="A7930" t="s">
        <v>9</v>
      </c>
      <c r="B7930">
        <v>123</v>
      </c>
      <c r="C7930" t="s">
        <v>825</v>
      </c>
      <c r="D7930" t="s">
        <v>17421</v>
      </c>
      <c r="E7930" t="s">
        <v>17</v>
      </c>
      <c r="F7930" t="s">
        <v>18</v>
      </c>
      <c r="G7930">
        <v>6661536</v>
      </c>
      <c r="H7930">
        <v>1951</v>
      </c>
      <c r="I7930" t="s">
        <v>17417</v>
      </c>
    </row>
    <row r="7931" spans="1:9">
      <c r="A7931" t="s">
        <v>9</v>
      </c>
      <c r="B7931">
        <v>123</v>
      </c>
      <c r="C7931" t="s">
        <v>17422</v>
      </c>
      <c r="D7931" t="s">
        <v>17423</v>
      </c>
      <c r="E7931" t="s">
        <v>17</v>
      </c>
      <c r="F7931" t="s">
        <v>18</v>
      </c>
      <c r="G7931">
        <v>4785481</v>
      </c>
      <c r="H7931">
        <v>1943</v>
      </c>
      <c r="I7931" t="s">
        <v>17424</v>
      </c>
    </row>
    <row r="7932" spans="1:9">
      <c r="A7932" t="s">
        <v>9</v>
      </c>
      <c r="B7932">
        <v>123</v>
      </c>
      <c r="C7932" t="s">
        <v>17425</v>
      </c>
      <c r="D7932" t="s">
        <v>17426</v>
      </c>
      <c r="E7932" t="s">
        <v>12</v>
      </c>
      <c r="F7932" t="s">
        <v>56</v>
      </c>
      <c r="G7932">
        <v>8550727</v>
      </c>
      <c r="H7932">
        <v>1951</v>
      </c>
      <c r="I7932" t="s">
        <v>17427</v>
      </c>
    </row>
    <row r="7933" spans="1:9">
      <c r="A7933" t="s">
        <v>9</v>
      </c>
      <c r="B7933">
        <v>123</v>
      </c>
      <c r="C7933" t="s">
        <v>843</v>
      </c>
      <c r="D7933" t="s">
        <v>1757</v>
      </c>
      <c r="E7933" t="s">
        <v>17</v>
      </c>
      <c r="F7933" t="s">
        <v>13</v>
      </c>
      <c r="G7933">
        <v>3944386</v>
      </c>
      <c r="H7933">
        <v>1940</v>
      </c>
      <c r="I7933" t="s">
        <v>17428</v>
      </c>
    </row>
    <row r="7934" spans="1:9">
      <c r="A7934" t="s">
        <v>9</v>
      </c>
      <c r="B7934">
        <v>123</v>
      </c>
      <c r="C7934" t="s">
        <v>843</v>
      </c>
      <c r="D7934" t="s">
        <v>17429</v>
      </c>
      <c r="E7934" t="s">
        <v>17</v>
      </c>
      <c r="F7934" t="s">
        <v>18</v>
      </c>
      <c r="G7934">
        <v>22709235</v>
      </c>
      <c r="H7934">
        <v>1972</v>
      </c>
      <c r="I7934" t="s">
        <v>17430</v>
      </c>
    </row>
    <row r="7935" spans="1:9">
      <c r="A7935" t="s">
        <v>9</v>
      </c>
      <c r="B7935">
        <v>123</v>
      </c>
      <c r="C7935" t="s">
        <v>17431</v>
      </c>
      <c r="D7935" t="s">
        <v>17432</v>
      </c>
      <c r="E7935" t="s">
        <v>17</v>
      </c>
      <c r="F7935" t="s">
        <v>18</v>
      </c>
      <c r="G7935">
        <v>11218492</v>
      </c>
      <c r="H7935">
        <v>1954</v>
      </c>
      <c r="I7935" t="s">
        <v>17433</v>
      </c>
    </row>
    <row r="7936" spans="1:9">
      <c r="A7936" t="s">
        <v>9</v>
      </c>
      <c r="B7936">
        <v>123</v>
      </c>
      <c r="C7936" t="s">
        <v>17434</v>
      </c>
      <c r="D7936" t="s">
        <v>9240</v>
      </c>
      <c r="E7936" t="s">
        <v>12</v>
      </c>
      <c r="F7936" t="s">
        <v>56</v>
      </c>
      <c r="G7936">
        <v>14618527</v>
      </c>
      <c r="H7936">
        <v>1962</v>
      </c>
      <c r="I7936" t="s">
        <v>17435</v>
      </c>
    </row>
    <row r="7937" spans="1:9">
      <c r="A7937" t="s">
        <v>9</v>
      </c>
      <c r="B7937">
        <v>123</v>
      </c>
      <c r="C7937" t="s">
        <v>17434</v>
      </c>
      <c r="D7937" t="s">
        <v>9240</v>
      </c>
      <c r="E7937" t="s">
        <v>12</v>
      </c>
      <c r="F7937" t="s">
        <v>13</v>
      </c>
      <c r="G7937">
        <v>44940430</v>
      </c>
      <c r="H7937">
        <v>2003</v>
      </c>
      <c r="I7937" t="s">
        <v>17436</v>
      </c>
    </row>
    <row r="7938" spans="1:9">
      <c r="A7938" t="s">
        <v>9</v>
      </c>
      <c r="B7938">
        <v>123</v>
      </c>
      <c r="C7938" t="s">
        <v>17434</v>
      </c>
      <c r="D7938" t="s">
        <v>17437</v>
      </c>
      <c r="E7938" t="s">
        <v>12</v>
      </c>
      <c r="F7938" t="s">
        <v>18</v>
      </c>
      <c r="G7938">
        <v>39626743</v>
      </c>
      <c r="H7938">
        <v>1996</v>
      </c>
      <c r="I7938" t="s">
        <v>17438</v>
      </c>
    </row>
    <row r="7939" spans="1:9">
      <c r="A7939" t="s">
        <v>9</v>
      </c>
      <c r="B7939">
        <v>123</v>
      </c>
      <c r="C7939" t="s">
        <v>17434</v>
      </c>
      <c r="D7939" t="s">
        <v>11720</v>
      </c>
      <c r="E7939" t="s">
        <v>17</v>
      </c>
      <c r="F7939" t="s">
        <v>18</v>
      </c>
      <c r="G7939">
        <v>14618487</v>
      </c>
      <c r="H7939">
        <v>1961</v>
      </c>
      <c r="I7939" t="s">
        <v>17439</v>
      </c>
    </row>
    <row r="7940" spans="1:9">
      <c r="A7940" t="s">
        <v>9</v>
      </c>
      <c r="B7940">
        <v>123</v>
      </c>
      <c r="C7940" t="s">
        <v>17434</v>
      </c>
      <c r="D7940" t="s">
        <v>6579</v>
      </c>
      <c r="E7940" t="s">
        <v>12</v>
      </c>
      <c r="F7940" t="s">
        <v>18</v>
      </c>
      <c r="G7940">
        <v>14901326</v>
      </c>
      <c r="H7940">
        <v>1962</v>
      </c>
      <c r="I7940" t="s">
        <v>17440</v>
      </c>
    </row>
    <row r="7941" spans="1:9">
      <c r="A7941" t="s">
        <v>9</v>
      </c>
      <c r="B7941">
        <v>123</v>
      </c>
      <c r="C7941" t="s">
        <v>17434</v>
      </c>
      <c r="D7941" t="s">
        <v>179</v>
      </c>
      <c r="E7941" t="s">
        <v>12</v>
      </c>
      <c r="F7941" t="s">
        <v>18</v>
      </c>
      <c r="G7941">
        <v>29119308</v>
      </c>
      <c r="H7941">
        <v>1981</v>
      </c>
      <c r="I7941" t="s">
        <v>17441</v>
      </c>
    </row>
    <row r="7942" spans="1:9">
      <c r="A7942" t="s">
        <v>9</v>
      </c>
      <c r="B7942">
        <v>123</v>
      </c>
      <c r="C7942" t="s">
        <v>17434</v>
      </c>
      <c r="D7942" t="s">
        <v>179</v>
      </c>
      <c r="E7942" t="s">
        <v>12</v>
      </c>
      <c r="F7942" t="s">
        <v>56</v>
      </c>
      <c r="G7942">
        <v>17966429</v>
      </c>
      <c r="H7942">
        <v>1966</v>
      </c>
      <c r="I7942" t="s">
        <v>17442</v>
      </c>
    </row>
    <row r="7943" spans="1:9">
      <c r="A7943" t="s">
        <v>9</v>
      </c>
      <c r="B7943">
        <v>123</v>
      </c>
      <c r="C7943" t="s">
        <v>17434</v>
      </c>
      <c r="D7943" t="s">
        <v>8264</v>
      </c>
      <c r="E7943" t="s">
        <v>12</v>
      </c>
      <c r="F7943" t="s">
        <v>502</v>
      </c>
      <c r="G7943">
        <v>37755340</v>
      </c>
      <c r="H7943">
        <v>1993</v>
      </c>
      <c r="I7943" t="s">
        <v>17443</v>
      </c>
    </row>
    <row r="7944" spans="1:9">
      <c r="A7944" t="s">
        <v>9</v>
      </c>
      <c r="B7944">
        <v>123</v>
      </c>
      <c r="C7944" t="s">
        <v>17434</v>
      </c>
      <c r="D7944" t="s">
        <v>17444</v>
      </c>
      <c r="E7944" t="s">
        <v>17</v>
      </c>
      <c r="F7944" t="s">
        <v>18</v>
      </c>
      <c r="G7944">
        <v>46441901</v>
      </c>
      <c r="H7944">
        <v>2005</v>
      </c>
      <c r="I7944" t="s">
        <v>17445</v>
      </c>
    </row>
    <row r="7945" spans="1:9">
      <c r="A7945" t="s">
        <v>9</v>
      </c>
      <c r="B7945">
        <v>123</v>
      </c>
      <c r="C7945" t="s">
        <v>17434</v>
      </c>
      <c r="D7945" t="s">
        <v>17446</v>
      </c>
      <c r="E7945" t="s">
        <v>17</v>
      </c>
      <c r="F7945" t="s">
        <v>18</v>
      </c>
      <c r="G7945">
        <v>31626069</v>
      </c>
      <c r="H7945">
        <v>1985</v>
      </c>
      <c r="I7945" t="s">
        <v>17447</v>
      </c>
    </row>
    <row r="7946" spans="1:9">
      <c r="A7946" t="s">
        <v>9</v>
      </c>
      <c r="B7946">
        <v>123</v>
      </c>
      <c r="C7946" t="s">
        <v>17434</v>
      </c>
      <c r="D7946" t="s">
        <v>17448</v>
      </c>
      <c r="E7946" t="s">
        <v>17</v>
      </c>
      <c r="F7946" t="s">
        <v>18</v>
      </c>
      <c r="G7946">
        <v>31752017</v>
      </c>
      <c r="H7946">
        <v>1985</v>
      </c>
      <c r="I7946" t="s">
        <v>17449</v>
      </c>
    </row>
    <row r="7947" spans="1:9">
      <c r="A7947" t="s">
        <v>9</v>
      </c>
      <c r="B7947">
        <v>123</v>
      </c>
      <c r="C7947" t="s">
        <v>17434</v>
      </c>
      <c r="D7947" t="s">
        <v>17450</v>
      </c>
      <c r="E7947" t="s">
        <v>12</v>
      </c>
      <c r="F7947" t="s">
        <v>18</v>
      </c>
      <c r="G7947">
        <v>43570819</v>
      </c>
      <c r="H7947">
        <v>2001</v>
      </c>
      <c r="I7947" t="s">
        <v>17451</v>
      </c>
    </row>
    <row r="7948" spans="1:9">
      <c r="A7948" t="s">
        <v>9</v>
      </c>
      <c r="B7948">
        <v>123</v>
      </c>
      <c r="C7948" t="s">
        <v>17434</v>
      </c>
      <c r="D7948" t="s">
        <v>17452</v>
      </c>
      <c r="E7948" t="s">
        <v>12</v>
      </c>
      <c r="F7948" t="s">
        <v>13</v>
      </c>
      <c r="G7948">
        <v>32781637</v>
      </c>
      <c r="H7948">
        <v>1987</v>
      </c>
      <c r="I7948" t="s">
        <v>17447</v>
      </c>
    </row>
    <row r="7949" spans="1:9">
      <c r="A7949" t="s">
        <v>9</v>
      </c>
      <c r="B7949">
        <v>123</v>
      </c>
      <c r="C7949" t="s">
        <v>17434</v>
      </c>
      <c r="D7949" t="s">
        <v>17452</v>
      </c>
      <c r="E7949" t="s">
        <v>12</v>
      </c>
      <c r="F7949" t="s">
        <v>13</v>
      </c>
      <c r="G7949">
        <v>16493098</v>
      </c>
      <c r="H7949">
        <v>1963</v>
      </c>
      <c r="I7949" t="s">
        <v>17447</v>
      </c>
    </row>
    <row r="7950" spans="1:9">
      <c r="A7950" t="s">
        <v>9</v>
      </c>
      <c r="B7950">
        <v>123</v>
      </c>
      <c r="C7950" t="s">
        <v>17453</v>
      </c>
      <c r="D7950" t="s">
        <v>7391</v>
      </c>
      <c r="E7950" t="s">
        <v>17</v>
      </c>
      <c r="F7950" t="s">
        <v>18</v>
      </c>
      <c r="G7950">
        <v>2614134</v>
      </c>
      <c r="H7950">
        <v>1929</v>
      </c>
      <c r="I7950" t="s">
        <v>17454</v>
      </c>
    </row>
    <row r="7951" spans="1:9">
      <c r="A7951" t="s">
        <v>9</v>
      </c>
      <c r="B7951">
        <v>123</v>
      </c>
      <c r="C7951" t="s">
        <v>17455</v>
      </c>
      <c r="D7951" t="s">
        <v>13956</v>
      </c>
      <c r="E7951" t="s">
        <v>17</v>
      </c>
      <c r="F7951" t="s">
        <v>13</v>
      </c>
      <c r="G7951">
        <v>16288281</v>
      </c>
      <c r="H7951">
        <v>1962</v>
      </c>
      <c r="I7951" t="s">
        <v>17456</v>
      </c>
    </row>
    <row r="7952" spans="1:9">
      <c r="A7952" t="s">
        <v>9</v>
      </c>
      <c r="B7952">
        <v>123</v>
      </c>
      <c r="C7952" t="s">
        <v>2613</v>
      </c>
      <c r="D7952" t="s">
        <v>5605</v>
      </c>
      <c r="E7952" t="s">
        <v>12</v>
      </c>
      <c r="F7952" t="s">
        <v>18</v>
      </c>
      <c r="G7952">
        <v>13266343</v>
      </c>
      <c r="H7952">
        <v>1959</v>
      </c>
      <c r="I7952" t="s">
        <v>17457</v>
      </c>
    </row>
    <row r="7953" spans="1:9">
      <c r="A7953" t="s">
        <v>9</v>
      </c>
      <c r="B7953">
        <v>123</v>
      </c>
      <c r="C7953" t="s">
        <v>2613</v>
      </c>
      <c r="D7953" t="s">
        <v>17458</v>
      </c>
      <c r="E7953" t="s">
        <v>12</v>
      </c>
      <c r="F7953" t="s">
        <v>18</v>
      </c>
      <c r="G7953">
        <v>7063402</v>
      </c>
      <c r="H7953">
        <v>1936</v>
      </c>
      <c r="I7953" t="s">
        <v>17459</v>
      </c>
    </row>
    <row r="7954" spans="1:9">
      <c r="A7954" t="s">
        <v>9</v>
      </c>
      <c r="B7954">
        <v>123</v>
      </c>
      <c r="C7954" t="s">
        <v>8055</v>
      </c>
      <c r="D7954" t="s">
        <v>8554</v>
      </c>
      <c r="E7954" t="s">
        <v>17</v>
      </c>
      <c r="F7954" t="s">
        <v>18</v>
      </c>
      <c r="G7954">
        <v>491489</v>
      </c>
      <c r="H7954">
        <v>1925</v>
      </c>
      <c r="I7954" t="s">
        <v>17460</v>
      </c>
    </row>
    <row r="7955" spans="1:9">
      <c r="A7955" t="s">
        <v>9</v>
      </c>
      <c r="B7955">
        <v>123</v>
      </c>
      <c r="C7955" t="s">
        <v>9627</v>
      </c>
      <c r="D7955" t="s">
        <v>17461</v>
      </c>
      <c r="E7955" t="s">
        <v>12</v>
      </c>
      <c r="F7955" t="s">
        <v>690</v>
      </c>
      <c r="G7955">
        <v>25571007</v>
      </c>
      <c r="H7955">
        <v>1976</v>
      </c>
      <c r="I7955" t="s">
        <v>17462</v>
      </c>
    </row>
    <row r="7956" spans="1:9">
      <c r="A7956" t="s">
        <v>9</v>
      </c>
      <c r="B7956">
        <v>123</v>
      </c>
      <c r="C7956" t="s">
        <v>17463</v>
      </c>
      <c r="D7956" t="s">
        <v>17464</v>
      </c>
      <c r="E7956" t="s">
        <v>12</v>
      </c>
      <c r="F7956" t="s">
        <v>13</v>
      </c>
      <c r="G7956">
        <v>13265595</v>
      </c>
      <c r="H7956">
        <v>1959</v>
      </c>
      <c r="I7956" t="s">
        <v>17465</v>
      </c>
    </row>
    <row r="7957" spans="1:9">
      <c r="A7957" t="s">
        <v>9</v>
      </c>
      <c r="B7957">
        <v>123</v>
      </c>
      <c r="C7957" t="s">
        <v>17466</v>
      </c>
      <c r="D7957" t="s">
        <v>1006</v>
      </c>
      <c r="E7957" t="s">
        <v>17</v>
      </c>
      <c r="F7957" t="s">
        <v>18</v>
      </c>
      <c r="G7957">
        <v>4224879</v>
      </c>
      <c r="H7957">
        <v>1941</v>
      </c>
      <c r="I7957" t="s">
        <v>17467</v>
      </c>
    </row>
    <row r="7958" spans="1:9">
      <c r="A7958" t="s">
        <v>9</v>
      </c>
      <c r="B7958">
        <v>123</v>
      </c>
      <c r="C7958" t="s">
        <v>17466</v>
      </c>
      <c r="D7958" t="s">
        <v>8651</v>
      </c>
      <c r="E7958" t="s">
        <v>12</v>
      </c>
      <c r="F7958" t="s">
        <v>18</v>
      </c>
      <c r="G7958">
        <v>11703969</v>
      </c>
      <c r="H7958">
        <v>1955</v>
      </c>
      <c r="I7958" t="s">
        <v>17468</v>
      </c>
    </row>
    <row r="7959" spans="1:9">
      <c r="A7959" t="s">
        <v>9</v>
      </c>
      <c r="B7959">
        <v>123</v>
      </c>
      <c r="C7959" t="s">
        <v>17469</v>
      </c>
      <c r="D7959" t="s">
        <v>17470</v>
      </c>
      <c r="E7959" t="s">
        <v>17</v>
      </c>
      <c r="F7959" t="s">
        <v>13</v>
      </c>
      <c r="G7959">
        <v>5965159</v>
      </c>
      <c r="H7959">
        <v>1948</v>
      </c>
      <c r="I7959" t="s">
        <v>17471</v>
      </c>
    </row>
    <row r="7960" spans="1:9">
      <c r="A7960" t="s">
        <v>9</v>
      </c>
      <c r="B7960">
        <v>123</v>
      </c>
      <c r="C7960" t="s">
        <v>17472</v>
      </c>
      <c r="D7960" t="s">
        <v>23</v>
      </c>
      <c r="E7960" t="s">
        <v>12</v>
      </c>
      <c r="F7960" t="s">
        <v>155</v>
      </c>
      <c r="G7960">
        <v>4026439</v>
      </c>
      <c r="H7960">
        <v>1926</v>
      </c>
      <c r="I7960" t="s">
        <v>17473</v>
      </c>
    </row>
    <row r="7961" spans="1:9">
      <c r="A7961" t="s">
        <v>9</v>
      </c>
      <c r="B7961">
        <v>123</v>
      </c>
      <c r="C7961" t="s">
        <v>13193</v>
      </c>
      <c r="D7961" t="s">
        <v>17474</v>
      </c>
      <c r="E7961" t="s">
        <v>12</v>
      </c>
      <c r="F7961" t="s">
        <v>18</v>
      </c>
      <c r="G7961">
        <v>12497164</v>
      </c>
      <c r="H7961">
        <v>1958</v>
      </c>
      <c r="I7961" t="s">
        <v>17475</v>
      </c>
    </row>
    <row r="7962" spans="1:9">
      <c r="A7962" t="s">
        <v>9</v>
      </c>
      <c r="B7962">
        <v>123</v>
      </c>
      <c r="C7962" t="s">
        <v>879</v>
      </c>
      <c r="D7962" t="s">
        <v>17476</v>
      </c>
      <c r="E7962" t="s">
        <v>17</v>
      </c>
      <c r="F7962" t="s">
        <v>18</v>
      </c>
      <c r="G7962">
        <v>4777288</v>
      </c>
      <c r="H7962">
        <v>1944</v>
      </c>
      <c r="I7962" t="s">
        <v>17477</v>
      </c>
    </row>
    <row r="7963" spans="1:9">
      <c r="A7963" t="s">
        <v>9</v>
      </c>
      <c r="B7963">
        <v>123</v>
      </c>
      <c r="C7963" t="s">
        <v>8063</v>
      </c>
      <c r="D7963" t="s">
        <v>8745</v>
      </c>
      <c r="E7963" t="s">
        <v>12</v>
      </c>
      <c r="F7963" t="s">
        <v>13</v>
      </c>
      <c r="G7963">
        <v>21729589</v>
      </c>
      <c r="H7963">
        <v>1971</v>
      </c>
      <c r="I7963" t="s">
        <v>17478</v>
      </c>
    </row>
    <row r="7964" spans="1:9">
      <c r="A7964" t="s">
        <v>9</v>
      </c>
      <c r="B7964">
        <v>123</v>
      </c>
      <c r="C7964" t="s">
        <v>8063</v>
      </c>
      <c r="D7964" t="s">
        <v>17479</v>
      </c>
      <c r="E7964" t="s">
        <v>17</v>
      </c>
      <c r="F7964" t="s">
        <v>56</v>
      </c>
      <c r="G7964">
        <v>17108183</v>
      </c>
      <c r="H7964">
        <v>1964</v>
      </c>
      <c r="I7964" t="s">
        <v>17480</v>
      </c>
    </row>
    <row r="7965" spans="1:9">
      <c r="A7965" t="s">
        <v>9</v>
      </c>
      <c r="B7965">
        <v>123</v>
      </c>
      <c r="C7965" t="s">
        <v>17481</v>
      </c>
      <c r="D7965" t="s">
        <v>17482</v>
      </c>
      <c r="E7965" t="s">
        <v>12</v>
      </c>
      <c r="F7965" t="s">
        <v>56</v>
      </c>
      <c r="G7965">
        <v>13308692</v>
      </c>
      <c r="H7965">
        <v>1959</v>
      </c>
      <c r="I7965" t="s">
        <v>17483</v>
      </c>
    </row>
    <row r="7966" spans="1:9">
      <c r="A7966" t="s">
        <v>9</v>
      </c>
      <c r="B7966">
        <v>123</v>
      </c>
      <c r="C7966" t="s">
        <v>17484</v>
      </c>
      <c r="D7966" t="s">
        <v>895</v>
      </c>
      <c r="E7966" t="s">
        <v>12</v>
      </c>
      <c r="F7966" t="s">
        <v>18</v>
      </c>
      <c r="G7966">
        <v>4292033</v>
      </c>
      <c r="H7966">
        <v>1939</v>
      </c>
      <c r="I7966" t="s">
        <v>17485</v>
      </c>
    </row>
    <row r="7967" spans="1:9">
      <c r="A7967" t="s">
        <v>9</v>
      </c>
      <c r="B7967">
        <v>123</v>
      </c>
      <c r="C7967" t="s">
        <v>17484</v>
      </c>
      <c r="D7967" t="s">
        <v>1829</v>
      </c>
      <c r="E7967" t="s">
        <v>12</v>
      </c>
      <c r="F7967" t="s">
        <v>18</v>
      </c>
      <c r="G7967">
        <v>4183115</v>
      </c>
      <c r="H7967">
        <v>1936</v>
      </c>
      <c r="I7967" t="s">
        <v>17485</v>
      </c>
    </row>
    <row r="7968" spans="1:9">
      <c r="A7968" t="s">
        <v>9</v>
      </c>
      <c r="B7968">
        <v>123</v>
      </c>
      <c r="C7968" t="s">
        <v>17486</v>
      </c>
      <c r="D7968" t="s">
        <v>17487</v>
      </c>
      <c r="E7968" t="s">
        <v>17</v>
      </c>
      <c r="F7968" t="s">
        <v>18</v>
      </c>
      <c r="G7968">
        <v>33597974</v>
      </c>
      <c r="H7968">
        <v>1988</v>
      </c>
      <c r="I7968" t="s">
        <v>17488</v>
      </c>
    </row>
    <row r="7969" spans="1:9">
      <c r="A7969" t="s">
        <v>9</v>
      </c>
      <c r="B7969">
        <v>123</v>
      </c>
      <c r="C7969" t="s">
        <v>17489</v>
      </c>
      <c r="D7969" t="s">
        <v>17490</v>
      </c>
      <c r="E7969" t="s">
        <v>12</v>
      </c>
      <c r="F7969" t="s">
        <v>13</v>
      </c>
      <c r="G7969">
        <v>26849009</v>
      </c>
      <c r="H7969">
        <v>1978</v>
      </c>
      <c r="I7969" t="s">
        <v>17491</v>
      </c>
    </row>
    <row r="7970" spans="1:9">
      <c r="A7970" t="s">
        <v>9</v>
      </c>
      <c r="B7970">
        <v>123</v>
      </c>
      <c r="C7970" t="s">
        <v>4369</v>
      </c>
      <c r="D7970" t="s">
        <v>17492</v>
      </c>
      <c r="E7970" t="s">
        <v>17</v>
      </c>
      <c r="F7970" t="s">
        <v>56</v>
      </c>
      <c r="G7970">
        <v>14901348</v>
      </c>
      <c r="H7970">
        <v>1961</v>
      </c>
      <c r="I7970" t="s">
        <v>17493</v>
      </c>
    </row>
    <row r="7971" spans="1:9">
      <c r="A7971" t="s">
        <v>9</v>
      </c>
      <c r="B7971">
        <v>123</v>
      </c>
      <c r="C7971" t="s">
        <v>9649</v>
      </c>
      <c r="D7971" t="s">
        <v>17494</v>
      </c>
      <c r="E7971" t="s">
        <v>17</v>
      </c>
      <c r="F7971" t="s">
        <v>18</v>
      </c>
      <c r="G7971">
        <v>13304302</v>
      </c>
      <c r="H7971">
        <v>1959</v>
      </c>
      <c r="I7971" t="s">
        <v>17495</v>
      </c>
    </row>
    <row r="7972" spans="1:9">
      <c r="A7972" t="s">
        <v>9</v>
      </c>
      <c r="B7972">
        <v>123</v>
      </c>
      <c r="C7972" t="s">
        <v>16272</v>
      </c>
      <c r="D7972" t="s">
        <v>17496</v>
      </c>
      <c r="E7972" t="s">
        <v>12</v>
      </c>
      <c r="F7972" t="s">
        <v>18</v>
      </c>
      <c r="G7972">
        <v>13239227</v>
      </c>
      <c r="H7972">
        <v>1959</v>
      </c>
      <c r="I7972" t="s">
        <v>17497</v>
      </c>
    </row>
    <row r="7973" spans="1:9">
      <c r="A7973" t="s">
        <v>9</v>
      </c>
      <c r="B7973">
        <v>123</v>
      </c>
      <c r="C7973" t="s">
        <v>17498</v>
      </c>
      <c r="D7973" t="s">
        <v>17499</v>
      </c>
      <c r="E7973" t="s">
        <v>12</v>
      </c>
      <c r="F7973" t="s">
        <v>18</v>
      </c>
      <c r="G7973">
        <v>35366150</v>
      </c>
      <c r="H7973">
        <v>1990</v>
      </c>
      <c r="I7973" t="s">
        <v>17500</v>
      </c>
    </row>
    <row r="7974" spans="1:9">
      <c r="A7974" t="s">
        <v>9</v>
      </c>
      <c r="B7974">
        <v>123</v>
      </c>
      <c r="C7974" t="s">
        <v>17501</v>
      </c>
      <c r="D7974" t="s">
        <v>17502</v>
      </c>
      <c r="E7974" t="s">
        <v>12</v>
      </c>
      <c r="F7974" t="s">
        <v>18</v>
      </c>
      <c r="G7974">
        <v>33210924</v>
      </c>
      <c r="H7974">
        <v>1987</v>
      </c>
      <c r="I7974" t="s">
        <v>17500</v>
      </c>
    </row>
    <row r="7975" spans="1:9">
      <c r="A7975" t="s">
        <v>9</v>
      </c>
      <c r="B7975">
        <v>123</v>
      </c>
      <c r="C7975" t="s">
        <v>2649</v>
      </c>
      <c r="D7975" t="s">
        <v>9695</v>
      </c>
      <c r="E7975" t="s">
        <v>17</v>
      </c>
      <c r="F7975" t="s">
        <v>18</v>
      </c>
      <c r="G7975">
        <v>11597747</v>
      </c>
      <c r="H7975">
        <v>1954</v>
      </c>
      <c r="I7975" t="s">
        <v>16900</v>
      </c>
    </row>
    <row r="7976" spans="1:9">
      <c r="A7976" t="s">
        <v>9</v>
      </c>
      <c r="B7976">
        <v>123</v>
      </c>
      <c r="C7976" t="s">
        <v>17503</v>
      </c>
      <c r="D7976" t="s">
        <v>17504</v>
      </c>
      <c r="E7976" t="s">
        <v>12</v>
      </c>
      <c r="F7976" t="s">
        <v>56</v>
      </c>
      <c r="G7976">
        <v>8274839</v>
      </c>
      <c r="H7976">
        <v>1950</v>
      </c>
      <c r="I7976" t="s">
        <v>17505</v>
      </c>
    </row>
    <row r="7977" spans="1:9">
      <c r="A7977" t="s">
        <v>9</v>
      </c>
      <c r="B7977">
        <v>123</v>
      </c>
      <c r="C7977" t="s">
        <v>17506</v>
      </c>
      <c r="D7977" t="s">
        <v>16126</v>
      </c>
      <c r="E7977" t="s">
        <v>12</v>
      </c>
      <c r="F7977" t="s">
        <v>18</v>
      </c>
      <c r="G7977">
        <v>13106501</v>
      </c>
      <c r="H7977">
        <v>1957</v>
      </c>
      <c r="I7977" t="s">
        <v>17507</v>
      </c>
    </row>
    <row r="7978" spans="1:9">
      <c r="A7978" t="s">
        <v>9</v>
      </c>
      <c r="B7978">
        <v>123</v>
      </c>
      <c r="C7978" t="s">
        <v>17506</v>
      </c>
      <c r="D7978" t="s">
        <v>17508</v>
      </c>
      <c r="E7978" t="s">
        <v>17</v>
      </c>
      <c r="F7978" t="s">
        <v>18</v>
      </c>
      <c r="G7978">
        <v>31662356</v>
      </c>
      <c r="H7978">
        <v>1985</v>
      </c>
      <c r="I7978" t="s">
        <v>17509</v>
      </c>
    </row>
    <row r="7979" spans="1:9">
      <c r="A7979" t="s">
        <v>9</v>
      </c>
      <c r="B7979">
        <v>123</v>
      </c>
      <c r="C7979" t="s">
        <v>2711</v>
      </c>
      <c r="D7979" t="s">
        <v>3562</v>
      </c>
      <c r="E7979" t="s">
        <v>12</v>
      </c>
      <c r="F7979" t="s">
        <v>35</v>
      </c>
      <c r="G7979">
        <v>10095246</v>
      </c>
      <c r="H7979">
        <v>1952</v>
      </c>
      <c r="I7979" t="s">
        <v>17510</v>
      </c>
    </row>
    <row r="7980" spans="1:9">
      <c r="A7980" t="s">
        <v>9</v>
      </c>
      <c r="B7980">
        <v>123</v>
      </c>
      <c r="C7980" t="s">
        <v>2711</v>
      </c>
      <c r="D7980" t="s">
        <v>2362</v>
      </c>
      <c r="E7980" t="s">
        <v>12</v>
      </c>
      <c r="F7980" t="s">
        <v>502</v>
      </c>
      <c r="G7980">
        <v>35041604</v>
      </c>
      <c r="H7980">
        <v>1989</v>
      </c>
      <c r="I7980" t="s">
        <v>17511</v>
      </c>
    </row>
    <row r="7981" spans="1:9">
      <c r="A7981" t="s">
        <v>9</v>
      </c>
      <c r="B7981">
        <v>123</v>
      </c>
      <c r="C7981" t="s">
        <v>17512</v>
      </c>
      <c r="D7981" t="s">
        <v>2424</v>
      </c>
      <c r="E7981" t="s">
        <v>17</v>
      </c>
      <c r="F7981" t="s">
        <v>18</v>
      </c>
      <c r="G7981">
        <v>4224911</v>
      </c>
      <c r="H7981">
        <v>1941</v>
      </c>
      <c r="I7981" t="s">
        <v>17513</v>
      </c>
    </row>
    <row r="7982" spans="1:9">
      <c r="A7982" t="s">
        <v>9</v>
      </c>
      <c r="B7982">
        <v>123</v>
      </c>
      <c r="C7982" t="s">
        <v>894</v>
      </c>
      <c r="D7982" t="s">
        <v>17514</v>
      </c>
      <c r="E7982" t="s">
        <v>12</v>
      </c>
      <c r="F7982" t="s">
        <v>18</v>
      </c>
      <c r="G7982">
        <v>25626565</v>
      </c>
      <c r="H7982">
        <v>1977</v>
      </c>
      <c r="I7982" t="s">
        <v>17515</v>
      </c>
    </row>
    <row r="7983" spans="1:9">
      <c r="A7983" t="s">
        <v>9</v>
      </c>
      <c r="B7983">
        <v>123</v>
      </c>
      <c r="C7983" t="s">
        <v>894</v>
      </c>
      <c r="D7983" t="s">
        <v>6922</v>
      </c>
      <c r="E7983" t="s">
        <v>17</v>
      </c>
      <c r="F7983" t="s">
        <v>18</v>
      </c>
      <c r="G7983">
        <v>11704470</v>
      </c>
      <c r="H7983">
        <v>1956</v>
      </c>
      <c r="I7983" t="s">
        <v>17516</v>
      </c>
    </row>
    <row r="7984" spans="1:9">
      <c r="A7984" t="s">
        <v>9</v>
      </c>
      <c r="B7984">
        <v>123</v>
      </c>
      <c r="C7984" t="s">
        <v>894</v>
      </c>
      <c r="D7984" t="s">
        <v>17517</v>
      </c>
      <c r="E7984" t="s">
        <v>12</v>
      </c>
      <c r="F7984" t="s">
        <v>18</v>
      </c>
      <c r="G7984">
        <v>8643434</v>
      </c>
      <c r="H7984">
        <v>1951</v>
      </c>
      <c r="I7984" t="s">
        <v>17515</v>
      </c>
    </row>
    <row r="7985" spans="1:9">
      <c r="A7985" t="s">
        <v>9</v>
      </c>
      <c r="B7985">
        <v>123</v>
      </c>
      <c r="C7985" t="s">
        <v>894</v>
      </c>
      <c r="D7985" t="s">
        <v>17518</v>
      </c>
      <c r="E7985" t="s">
        <v>17</v>
      </c>
      <c r="F7985" t="s">
        <v>18</v>
      </c>
      <c r="G7985">
        <v>14619697</v>
      </c>
      <c r="H7985">
        <v>1961</v>
      </c>
      <c r="I7985" t="s">
        <v>17519</v>
      </c>
    </row>
    <row r="7986" spans="1:9">
      <c r="A7986" t="s">
        <v>9</v>
      </c>
      <c r="B7986">
        <v>123</v>
      </c>
      <c r="C7986" t="s">
        <v>894</v>
      </c>
      <c r="D7986" t="s">
        <v>17520</v>
      </c>
      <c r="E7986" t="s">
        <v>17</v>
      </c>
      <c r="F7986" t="s">
        <v>18</v>
      </c>
      <c r="G7986">
        <v>12713411</v>
      </c>
      <c r="H7986">
        <v>1956</v>
      </c>
      <c r="I7986" t="s">
        <v>17521</v>
      </c>
    </row>
    <row r="7987" spans="1:9">
      <c r="A7987" t="s">
        <v>9</v>
      </c>
      <c r="B7987">
        <v>123</v>
      </c>
      <c r="C7987" t="s">
        <v>17522</v>
      </c>
      <c r="D7987" t="s">
        <v>17523</v>
      </c>
      <c r="E7987" t="s">
        <v>17</v>
      </c>
      <c r="F7987" t="s">
        <v>13</v>
      </c>
      <c r="G7987">
        <v>3251192</v>
      </c>
      <c r="H7987">
        <v>1931</v>
      </c>
      <c r="I7987" t="s">
        <v>16793</v>
      </c>
    </row>
    <row r="7988" spans="1:9">
      <c r="A7988" t="s">
        <v>9</v>
      </c>
      <c r="B7988">
        <v>123</v>
      </c>
      <c r="C7988" t="s">
        <v>17524</v>
      </c>
      <c r="D7988" t="s">
        <v>17525</v>
      </c>
      <c r="E7988" t="s">
        <v>17</v>
      </c>
      <c r="F7988" t="s">
        <v>35</v>
      </c>
      <c r="G7988">
        <v>3944870</v>
      </c>
      <c r="H7988">
        <v>1940</v>
      </c>
      <c r="I7988" t="s">
        <v>17526</v>
      </c>
    </row>
    <row r="7989" spans="1:9">
      <c r="A7989" t="s">
        <v>9</v>
      </c>
      <c r="B7989">
        <v>123</v>
      </c>
      <c r="C7989" t="s">
        <v>17527</v>
      </c>
      <c r="D7989" t="s">
        <v>17528</v>
      </c>
      <c r="E7989" t="s">
        <v>17</v>
      </c>
      <c r="F7989" t="s">
        <v>6145</v>
      </c>
      <c r="G7989">
        <v>23551954</v>
      </c>
      <c r="H7989">
        <v>1974</v>
      </c>
      <c r="I7989" t="s">
        <v>17529</v>
      </c>
    </row>
    <row r="7990" spans="1:9">
      <c r="A7990" t="s">
        <v>9</v>
      </c>
      <c r="B7990">
        <v>123</v>
      </c>
      <c r="C7990" t="s">
        <v>17530</v>
      </c>
      <c r="D7990" t="s">
        <v>11328</v>
      </c>
      <c r="E7990" t="s">
        <v>17</v>
      </c>
      <c r="F7990" t="s">
        <v>13</v>
      </c>
      <c r="G7990">
        <v>10830434</v>
      </c>
      <c r="H7990">
        <v>1952</v>
      </c>
      <c r="I7990" t="s">
        <v>17531</v>
      </c>
    </row>
    <row r="7991" spans="1:9">
      <c r="A7991" t="s">
        <v>9</v>
      </c>
      <c r="B7991">
        <v>123</v>
      </c>
      <c r="C7991" t="s">
        <v>17532</v>
      </c>
      <c r="D7991" t="s">
        <v>17533</v>
      </c>
      <c r="E7991" t="s">
        <v>17</v>
      </c>
      <c r="F7991" t="s">
        <v>13</v>
      </c>
      <c r="G7991">
        <v>14092921</v>
      </c>
      <c r="H7991">
        <v>1960</v>
      </c>
      <c r="I7991" t="s">
        <v>17534</v>
      </c>
    </row>
    <row r="7992" spans="1:9">
      <c r="A7992" t="s">
        <v>9</v>
      </c>
      <c r="B7992">
        <v>123</v>
      </c>
      <c r="C7992" t="s">
        <v>17535</v>
      </c>
      <c r="D7992" t="s">
        <v>17536</v>
      </c>
      <c r="E7992" t="s">
        <v>12</v>
      </c>
      <c r="F7992" t="s">
        <v>18</v>
      </c>
      <c r="G7992">
        <v>12573754</v>
      </c>
      <c r="H7992">
        <v>1956</v>
      </c>
      <c r="I7992" t="s">
        <v>17537</v>
      </c>
    </row>
    <row r="7993" spans="1:9">
      <c r="A7993" t="s">
        <v>9</v>
      </c>
      <c r="B7993">
        <v>123</v>
      </c>
      <c r="C7993" t="s">
        <v>938</v>
      </c>
      <c r="D7993" t="s">
        <v>14489</v>
      </c>
      <c r="E7993" t="s">
        <v>17</v>
      </c>
      <c r="F7993" t="s">
        <v>18</v>
      </c>
      <c r="G7993">
        <v>6055225</v>
      </c>
      <c r="H7993">
        <v>1949</v>
      </c>
      <c r="I7993" t="s">
        <v>17538</v>
      </c>
    </row>
    <row r="7994" spans="1:9">
      <c r="A7994" t="s">
        <v>9</v>
      </c>
      <c r="B7994">
        <v>123</v>
      </c>
      <c r="C7994" t="s">
        <v>17539</v>
      </c>
      <c r="D7994" t="s">
        <v>11103</v>
      </c>
      <c r="E7994" t="s">
        <v>17</v>
      </c>
      <c r="F7994" t="s">
        <v>18</v>
      </c>
      <c r="G7994">
        <v>11044530</v>
      </c>
      <c r="H7994">
        <v>1953</v>
      </c>
      <c r="I7994" t="s">
        <v>17540</v>
      </c>
    </row>
    <row r="7995" spans="1:9">
      <c r="A7995" t="s">
        <v>9</v>
      </c>
      <c r="B7995">
        <v>123</v>
      </c>
      <c r="C7995" t="s">
        <v>17541</v>
      </c>
      <c r="D7995" t="s">
        <v>17542</v>
      </c>
      <c r="E7995" t="s">
        <v>17</v>
      </c>
      <c r="F7995" t="s">
        <v>18</v>
      </c>
      <c r="G7995">
        <v>12277346</v>
      </c>
      <c r="H7995">
        <v>1956</v>
      </c>
      <c r="I7995" t="s">
        <v>17543</v>
      </c>
    </row>
    <row r="7996" spans="1:9">
      <c r="A7996" t="s">
        <v>9</v>
      </c>
      <c r="B7996">
        <v>123</v>
      </c>
      <c r="C7996" t="s">
        <v>17541</v>
      </c>
      <c r="D7996" t="s">
        <v>2591</v>
      </c>
      <c r="E7996" t="s">
        <v>12</v>
      </c>
      <c r="F7996" t="s">
        <v>18</v>
      </c>
      <c r="G7996">
        <v>7672718</v>
      </c>
      <c r="H7996">
        <v>1949</v>
      </c>
      <c r="I7996" t="s">
        <v>17543</v>
      </c>
    </row>
    <row r="7997" spans="1:9">
      <c r="A7997" t="s">
        <v>9</v>
      </c>
      <c r="B7997">
        <v>123</v>
      </c>
      <c r="C7997" t="s">
        <v>17544</v>
      </c>
      <c r="D7997" t="s">
        <v>17545</v>
      </c>
      <c r="E7997" t="s">
        <v>17</v>
      </c>
      <c r="F7997" t="s">
        <v>13</v>
      </c>
      <c r="G7997">
        <v>29544056</v>
      </c>
      <c r="H7997">
        <v>1982</v>
      </c>
      <c r="I7997" t="s">
        <v>17546</v>
      </c>
    </row>
    <row r="7998" spans="1:9">
      <c r="A7998" t="s">
        <v>9</v>
      </c>
      <c r="B7998">
        <v>123</v>
      </c>
      <c r="C7998" t="s">
        <v>2704</v>
      </c>
      <c r="D7998" t="s">
        <v>17547</v>
      </c>
      <c r="E7998" t="s">
        <v>17</v>
      </c>
      <c r="F7998" t="s">
        <v>18</v>
      </c>
      <c r="G7998">
        <v>11384661</v>
      </c>
      <c r="H7998">
        <v>1955</v>
      </c>
      <c r="I7998" t="s">
        <v>17548</v>
      </c>
    </row>
    <row r="7999" spans="1:9">
      <c r="A7999" t="s">
        <v>9</v>
      </c>
      <c r="B7999">
        <v>123</v>
      </c>
      <c r="C7999" t="s">
        <v>17549</v>
      </c>
      <c r="D7999" t="s">
        <v>17550</v>
      </c>
      <c r="E7999" t="s">
        <v>17</v>
      </c>
      <c r="F7999" t="s">
        <v>18</v>
      </c>
      <c r="G7999">
        <v>22858016</v>
      </c>
      <c r="H7999">
        <v>1972</v>
      </c>
      <c r="I7999" t="s">
        <v>17551</v>
      </c>
    </row>
    <row r="8000" spans="1:9">
      <c r="A8000" t="s">
        <v>9</v>
      </c>
      <c r="B8000">
        <v>123</v>
      </c>
      <c r="C8000" t="s">
        <v>17552</v>
      </c>
      <c r="D8000" t="s">
        <v>17553</v>
      </c>
      <c r="E8000" t="s">
        <v>17</v>
      </c>
      <c r="F8000" t="s">
        <v>18</v>
      </c>
      <c r="G8000">
        <v>17198393</v>
      </c>
      <c r="H8000">
        <v>1964</v>
      </c>
      <c r="I8000" t="s">
        <v>17554</v>
      </c>
    </row>
    <row r="8001" spans="1:9">
      <c r="A8001" t="s">
        <v>9</v>
      </c>
      <c r="B8001">
        <v>123</v>
      </c>
      <c r="C8001" t="s">
        <v>17555</v>
      </c>
      <c r="D8001" t="s">
        <v>4295</v>
      </c>
      <c r="E8001" t="s">
        <v>17</v>
      </c>
      <c r="F8001" t="s">
        <v>18</v>
      </c>
      <c r="G8001">
        <v>24341421</v>
      </c>
      <c r="H8001">
        <v>1975</v>
      </c>
      <c r="I8001" t="s">
        <v>17556</v>
      </c>
    </row>
    <row r="8002" spans="1:9">
      <c r="A8002" t="s">
        <v>9</v>
      </c>
      <c r="B8002">
        <v>123</v>
      </c>
      <c r="C8002" t="s">
        <v>16299</v>
      </c>
      <c r="D8002" t="s">
        <v>17557</v>
      </c>
      <c r="E8002" t="s">
        <v>12</v>
      </c>
      <c r="F8002" t="s">
        <v>18</v>
      </c>
      <c r="G8002">
        <v>10479044</v>
      </c>
      <c r="H8002">
        <v>1952</v>
      </c>
      <c r="I8002" t="s">
        <v>17558</v>
      </c>
    </row>
    <row r="8003" spans="1:9">
      <c r="A8003" t="s">
        <v>9</v>
      </c>
      <c r="B8003">
        <v>123</v>
      </c>
      <c r="C8003" t="s">
        <v>16299</v>
      </c>
      <c r="D8003" t="s">
        <v>17559</v>
      </c>
      <c r="E8003" t="s">
        <v>17</v>
      </c>
      <c r="F8003" t="s">
        <v>18</v>
      </c>
      <c r="G8003">
        <v>27170104</v>
      </c>
      <c r="H8003">
        <v>1979</v>
      </c>
      <c r="I8003" t="s">
        <v>17558</v>
      </c>
    </row>
    <row r="8004" spans="1:9">
      <c r="A8004" t="s">
        <v>9</v>
      </c>
      <c r="B8004">
        <v>123</v>
      </c>
      <c r="C8004" t="s">
        <v>17560</v>
      </c>
      <c r="D8004" t="s">
        <v>17561</v>
      </c>
      <c r="E8004" t="s">
        <v>17</v>
      </c>
      <c r="F8004" t="s">
        <v>18</v>
      </c>
      <c r="G8004">
        <v>4206575</v>
      </c>
      <c r="H8004">
        <v>1941</v>
      </c>
      <c r="I8004" t="s">
        <v>17038</v>
      </c>
    </row>
    <row r="8005" spans="1:9">
      <c r="A8005" t="s">
        <v>9</v>
      </c>
      <c r="B8005">
        <v>123</v>
      </c>
      <c r="C8005" t="s">
        <v>17562</v>
      </c>
      <c r="D8005" t="s">
        <v>17563</v>
      </c>
      <c r="E8005" t="s">
        <v>12</v>
      </c>
      <c r="F8005" t="s">
        <v>18</v>
      </c>
      <c r="G8005">
        <v>4122986</v>
      </c>
      <c r="H8005">
        <v>1934</v>
      </c>
      <c r="I8005" t="s">
        <v>17049</v>
      </c>
    </row>
    <row r="8006" spans="1:9">
      <c r="A8006" t="s">
        <v>9</v>
      </c>
      <c r="B8006">
        <v>123</v>
      </c>
      <c r="C8006" t="s">
        <v>17562</v>
      </c>
      <c r="D8006" t="s">
        <v>17564</v>
      </c>
      <c r="E8006" t="s">
        <v>17</v>
      </c>
      <c r="F8006" t="s">
        <v>1729</v>
      </c>
      <c r="G8006">
        <v>17232522</v>
      </c>
      <c r="H8006">
        <v>1964</v>
      </c>
      <c r="I8006" t="s">
        <v>17565</v>
      </c>
    </row>
    <row r="8007" spans="1:9">
      <c r="A8007" t="s">
        <v>9</v>
      </c>
      <c r="B8007">
        <v>123</v>
      </c>
      <c r="C8007" t="s">
        <v>17566</v>
      </c>
      <c r="D8007" t="s">
        <v>15579</v>
      </c>
      <c r="E8007" t="s">
        <v>17</v>
      </c>
      <c r="F8007" t="s">
        <v>18</v>
      </c>
      <c r="G8007">
        <v>16054067</v>
      </c>
      <c r="H8007">
        <v>1962</v>
      </c>
      <c r="I8007" t="s">
        <v>17567</v>
      </c>
    </row>
    <row r="8008" spans="1:9">
      <c r="A8008" t="s">
        <v>9</v>
      </c>
      <c r="B8008">
        <v>123</v>
      </c>
      <c r="C8008" t="s">
        <v>4420</v>
      </c>
      <c r="D8008" t="s">
        <v>16192</v>
      </c>
      <c r="E8008" t="s">
        <v>12</v>
      </c>
      <c r="F8008" t="s">
        <v>18</v>
      </c>
      <c r="G8008">
        <v>14152697</v>
      </c>
      <c r="H8008">
        <v>1957</v>
      </c>
      <c r="I8008" t="s">
        <v>17568</v>
      </c>
    </row>
    <row r="8009" spans="1:9">
      <c r="A8009" t="s">
        <v>9</v>
      </c>
      <c r="B8009">
        <v>123</v>
      </c>
      <c r="C8009" t="s">
        <v>967</v>
      </c>
      <c r="D8009" t="s">
        <v>1490</v>
      </c>
      <c r="E8009" t="s">
        <v>12</v>
      </c>
      <c r="F8009" t="s">
        <v>18</v>
      </c>
      <c r="G8009">
        <v>45014001</v>
      </c>
      <c r="H8009">
        <v>2003</v>
      </c>
      <c r="I8009" t="s">
        <v>17569</v>
      </c>
    </row>
    <row r="8010" spans="1:9">
      <c r="A8010" t="s">
        <v>9</v>
      </c>
      <c r="B8010">
        <v>123</v>
      </c>
      <c r="C8010" t="s">
        <v>17570</v>
      </c>
      <c r="D8010" t="s">
        <v>17571</v>
      </c>
      <c r="E8010" t="s">
        <v>12</v>
      </c>
      <c r="F8010" t="s">
        <v>13</v>
      </c>
      <c r="G8010">
        <v>14789623</v>
      </c>
      <c r="H8010">
        <v>1962</v>
      </c>
      <c r="I8010" t="s">
        <v>17572</v>
      </c>
    </row>
    <row r="8011" spans="1:9">
      <c r="A8011" t="s">
        <v>9</v>
      </c>
      <c r="B8011">
        <v>123</v>
      </c>
      <c r="C8011" t="s">
        <v>17573</v>
      </c>
      <c r="D8011" t="s">
        <v>17574</v>
      </c>
      <c r="E8011" t="s">
        <v>17</v>
      </c>
      <c r="F8011" t="s">
        <v>18</v>
      </c>
      <c r="G8011">
        <v>4831661</v>
      </c>
      <c r="H8011">
        <v>1943</v>
      </c>
      <c r="I8011" t="s">
        <v>17416</v>
      </c>
    </row>
    <row r="8012" spans="1:9">
      <c r="A8012" t="s">
        <v>9</v>
      </c>
      <c r="B8012">
        <v>123</v>
      </c>
      <c r="C8012" t="s">
        <v>17573</v>
      </c>
      <c r="D8012" t="s">
        <v>17575</v>
      </c>
      <c r="E8012" t="s">
        <v>12</v>
      </c>
      <c r="F8012" t="s">
        <v>18</v>
      </c>
      <c r="G8012">
        <v>4303841</v>
      </c>
      <c r="H8012">
        <v>1940</v>
      </c>
      <c r="I8012" t="s">
        <v>17576</v>
      </c>
    </row>
    <row r="8013" spans="1:9">
      <c r="A8013" t="s">
        <v>9</v>
      </c>
      <c r="B8013">
        <v>123</v>
      </c>
      <c r="C8013" t="s">
        <v>17573</v>
      </c>
      <c r="D8013" t="s">
        <v>6757</v>
      </c>
      <c r="E8013" t="s">
        <v>12</v>
      </c>
      <c r="F8013" t="s">
        <v>56</v>
      </c>
      <c r="G8013">
        <v>38322141</v>
      </c>
      <c r="H8013">
        <v>1994</v>
      </c>
      <c r="I8013" t="s">
        <v>16750</v>
      </c>
    </row>
    <row r="8014" spans="1:9">
      <c r="A8014" t="s">
        <v>9</v>
      </c>
      <c r="B8014">
        <v>123</v>
      </c>
      <c r="C8014" t="s">
        <v>13383</v>
      </c>
      <c r="D8014" t="s">
        <v>17577</v>
      </c>
      <c r="E8014" t="s">
        <v>12</v>
      </c>
      <c r="F8014" t="s">
        <v>13</v>
      </c>
      <c r="G8014">
        <v>14901555</v>
      </c>
      <c r="H8014">
        <v>1961</v>
      </c>
      <c r="I8014" t="s">
        <v>17578</v>
      </c>
    </row>
    <row r="8015" spans="1:9">
      <c r="A8015" t="s">
        <v>9</v>
      </c>
      <c r="B8015">
        <v>123</v>
      </c>
      <c r="C8015" t="s">
        <v>17579</v>
      </c>
      <c r="D8015" t="s">
        <v>6224</v>
      </c>
      <c r="E8015" t="s">
        <v>17</v>
      </c>
      <c r="F8015" t="s">
        <v>18</v>
      </c>
      <c r="G8015">
        <v>10478221</v>
      </c>
      <c r="H8015">
        <v>1952</v>
      </c>
      <c r="I8015" t="s">
        <v>17580</v>
      </c>
    </row>
    <row r="8016" spans="1:9">
      <c r="A8016" t="s">
        <v>9</v>
      </c>
      <c r="B8016">
        <v>123</v>
      </c>
      <c r="C8016" t="s">
        <v>973</v>
      </c>
      <c r="D8016" t="s">
        <v>167</v>
      </c>
      <c r="E8016" t="s">
        <v>17</v>
      </c>
      <c r="F8016" t="s">
        <v>18</v>
      </c>
      <c r="G8016">
        <v>6075968</v>
      </c>
      <c r="H8016">
        <v>1948</v>
      </c>
      <c r="I8016" t="s">
        <v>17581</v>
      </c>
    </row>
    <row r="8017" spans="1:9">
      <c r="A8017" t="s">
        <v>9</v>
      </c>
      <c r="B8017">
        <v>123</v>
      </c>
      <c r="C8017" t="s">
        <v>17582</v>
      </c>
      <c r="D8017" t="s">
        <v>3052</v>
      </c>
      <c r="E8017" t="s">
        <v>12</v>
      </c>
      <c r="F8017" t="s">
        <v>35</v>
      </c>
      <c r="G8017">
        <v>4347209</v>
      </c>
      <c r="H8017">
        <v>1930</v>
      </c>
      <c r="I8017" t="s">
        <v>17583</v>
      </c>
    </row>
    <row r="8018" spans="1:9">
      <c r="A8018" t="s">
        <v>9</v>
      </c>
      <c r="B8018">
        <v>123</v>
      </c>
      <c r="C8018" t="s">
        <v>17582</v>
      </c>
      <c r="D8018" t="s">
        <v>4655</v>
      </c>
      <c r="E8018" t="s">
        <v>12</v>
      </c>
      <c r="F8018" t="s">
        <v>13</v>
      </c>
      <c r="G8018">
        <v>14152166</v>
      </c>
      <c r="H8018">
        <v>1961</v>
      </c>
      <c r="I8018" t="s">
        <v>17584</v>
      </c>
    </row>
    <row r="8019" spans="1:9">
      <c r="A8019" t="s">
        <v>9</v>
      </c>
      <c r="B8019">
        <v>123</v>
      </c>
      <c r="C8019" t="s">
        <v>17585</v>
      </c>
      <c r="D8019" t="s">
        <v>17586</v>
      </c>
      <c r="E8019" t="s">
        <v>12</v>
      </c>
      <c r="F8019" t="s">
        <v>18</v>
      </c>
      <c r="G8019">
        <v>16974436</v>
      </c>
      <c r="H8019">
        <v>1964</v>
      </c>
      <c r="I8019" t="s">
        <v>17587</v>
      </c>
    </row>
    <row r="8020" spans="1:9">
      <c r="A8020" t="s">
        <v>9</v>
      </c>
      <c r="B8020">
        <v>123</v>
      </c>
      <c r="C8020" t="s">
        <v>17585</v>
      </c>
      <c r="D8020" t="s">
        <v>17588</v>
      </c>
      <c r="E8020" t="s">
        <v>17</v>
      </c>
      <c r="F8020" t="s">
        <v>18</v>
      </c>
      <c r="G8020">
        <v>35902033</v>
      </c>
      <c r="H8020">
        <v>1991</v>
      </c>
      <c r="I8020" t="s">
        <v>17589</v>
      </c>
    </row>
    <row r="8021" spans="1:9">
      <c r="A8021" t="s">
        <v>9</v>
      </c>
      <c r="B8021">
        <v>123</v>
      </c>
      <c r="C8021" t="s">
        <v>17590</v>
      </c>
      <c r="D8021" t="s">
        <v>17591</v>
      </c>
      <c r="E8021" t="s">
        <v>17</v>
      </c>
      <c r="F8021" t="s">
        <v>13</v>
      </c>
      <c r="G8021">
        <v>18294092</v>
      </c>
      <c r="H8021">
        <v>1966</v>
      </c>
      <c r="I8021" t="s">
        <v>17592</v>
      </c>
    </row>
    <row r="8022" spans="1:9">
      <c r="A8022" t="s">
        <v>9</v>
      </c>
      <c r="B8022">
        <v>123</v>
      </c>
      <c r="C8022" t="s">
        <v>8179</v>
      </c>
      <c r="D8022" t="s">
        <v>933</v>
      </c>
      <c r="E8022" t="s">
        <v>12</v>
      </c>
      <c r="F8022" t="s">
        <v>18</v>
      </c>
      <c r="G8022">
        <v>4359319</v>
      </c>
      <c r="H8022">
        <v>1940</v>
      </c>
      <c r="I8022" t="s">
        <v>17593</v>
      </c>
    </row>
    <row r="8023" spans="1:9">
      <c r="A8023" t="s">
        <v>9</v>
      </c>
      <c r="B8023">
        <v>123</v>
      </c>
      <c r="C8023" t="s">
        <v>981</v>
      </c>
      <c r="D8023" t="s">
        <v>17594</v>
      </c>
      <c r="E8023" t="s">
        <v>17</v>
      </c>
      <c r="F8023" t="s">
        <v>18</v>
      </c>
      <c r="G8023">
        <v>1676427</v>
      </c>
      <c r="H8023">
        <v>1934</v>
      </c>
      <c r="I8023" t="s">
        <v>17135</v>
      </c>
    </row>
    <row r="8024" spans="1:9">
      <c r="A8024" t="s">
        <v>9</v>
      </c>
      <c r="B8024">
        <v>123</v>
      </c>
      <c r="C8024" t="s">
        <v>17595</v>
      </c>
      <c r="D8024" t="s">
        <v>17596</v>
      </c>
      <c r="E8024" t="s">
        <v>17</v>
      </c>
      <c r="F8024" t="s">
        <v>18</v>
      </c>
      <c r="G8024">
        <v>2636177</v>
      </c>
      <c r="H8024">
        <v>1938</v>
      </c>
      <c r="I8024" t="s">
        <v>17597</v>
      </c>
    </row>
    <row r="8025" spans="1:9">
      <c r="A8025" t="s">
        <v>9</v>
      </c>
      <c r="B8025">
        <v>123</v>
      </c>
      <c r="C8025" t="s">
        <v>9748</v>
      </c>
      <c r="D8025" t="s">
        <v>5242</v>
      </c>
      <c r="E8025" t="s">
        <v>12</v>
      </c>
      <c r="F8025" t="s">
        <v>56</v>
      </c>
      <c r="G8025">
        <v>27536255</v>
      </c>
      <c r="H8025">
        <v>1978</v>
      </c>
      <c r="I8025" t="s">
        <v>17598</v>
      </c>
    </row>
    <row r="8026" spans="1:9">
      <c r="A8026" t="s">
        <v>9</v>
      </c>
      <c r="B8026">
        <v>123</v>
      </c>
      <c r="C8026" t="s">
        <v>17599</v>
      </c>
      <c r="D8026" t="s">
        <v>17600</v>
      </c>
      <c r="E8026" t="s">
        <v>17</v>
      </c>
      <c r="F8026" t="s">
        <v>18</v>
      </c>
      <c r="G8026">
        <v>11026700</v>
      </c>
      <c r="H8026">
        <v>1954</v>
      </c>
      <c r="I8026" t="s">
        <v>17601</v>
      </c>
    </row>
    <row r="8027" spans="1:9">
      <c r="A8027" t="s">
        <v>9</v>
      </c>
      <c r="B8027">
        <v>123</v>
      </c>
      <c r="C8027" t="s">
        <v>17602</v>
      </c>
      <c r="D8027" t="s">
        <v>17603</v>
      </c>
      <c r="E8027" t="s">
        <v>12</v>
      </c>
      <c r="F8027" t="s">
        <v>18</v>
      </c>
      <c r="G8027">
        <v>25967082</v>
      </c>
      <c r="H8027">
        <v>1977</v>
      </c>
      <c r="I8027" t="s">
        <v>17604</v>
      </c>
    </row>
    <row r="8028" spans="1:9">
      <c r="A8028" t="s">
        <v>9</v>
      </c>
      <c r="B8028">
        <v>123</v>
      </c>
      <c r="C8028" t="s">
        <v>2762</v>
      </c>
      <c r="D8028" t="s">
        <v>2876</v>
      </c>
      <c r="E8028" t="s">
        <v>12</v>
      </c>
      <c r="F8028" t="s">
        <v>18</v>
      </c>
      <c r="G8028">
        <v>27310871</v>
      </c>
      <c r="H8028">
        <v>1979</v>
      </c>
      <c r="I8028" t="s">
        <v>17440</v>
      </c>
    </row>
    <row r="8029" spans="1:9">
      <c r="A8029" t="s">
        <v>9</v>
      </c>
      <c r="B8029">
        <v>123</v>
      </c>
      <c r="C8029" t="s">
        <v>2762</v>
      </c>
      <c r="D8029" t="s">
        <v>686</v>
      </c>
      <c r="E8029" t="s">
        <v>17</v>
      </c>
      <c r="F8029" t="s">
        <v>18</v>
      </c>
      <c r="G8029">
        <v>26119015</v>
      </c>
      <c r="H8029">
        <v>1977</v>
      </c>
      <c r="I8029" t="s">
        <v>17271</v>
      </c>
    </row>
    <row r="8030" spans="1:9">
      <c r="A8030" t="s">
        <v>9</v>
      </c>
      <c r="B8030">
        <v>123</v>
      </c>
      <c r="C8030" t="s">
        <v>17605</v>
      </c>
      <c r="D8030" t="s">
        <v>17606</v>
      </c>
      <c r="E8030" t="s">
        <v>17</v>
      </c>
      <c r="F8030" t="s">
        <v>18</v>
      </c>
      <c r="G8030">
        <v>23851982</v>
      </c>
      <c r="H8030">
        <v>1974</v>
      </c>
      <c r="I8030" t="s">
        <v>16718</v>
      </c>
    </row>
    <row r="8031" spans="1:9">
      <c r="A8031" t="s">
        <v>9</v>
      </c>
      <c r="B8031">
        <v>123</v>
      </c>
      <c r="C8031" t="s">
        <v>17607</v>
      </c>
      <c r="D8031" t="s">
        <v>3554</v>
      </c>
      <c r="E8031" t="s">
        <v>12</v>
      </c>
      <c r="F8031" t="s">
        <v>13</v>
      </c>
      <c r="G8031">
        <v>28143910</v>
      </c>
      <c r="H8031">
        <v>1981</v>
      </c>
      <c r="I8031" t="s">
        <v>16719</v>
      </c>
    </row>
    <row r="8032" spans="1:9">
      <c r="A8032" t="s">
        <v>9</v>
      </c>
      <c r="B8032">
        <v>123</v>
      </c>
      <c r="C8032" t="s">
        <v>2774</v>
      </c>
      <c r="D8032" t="s">
        <v>17608</v>
      </c>
      <c r="E8032" t="s">
        <v>17</v>
      </c>
      <c r="F8032" t="s">
        <v>18</v>
      </c>
      <c r="G8032">
        <v>16559119</v>
      </c>
      <c r="H8032">
        <v>1962</v>
      </c>
      <c r="I8032" t="s">
        <v>17609</v>
      </c>
    </row>
    <row r="8033" spans="1:9">
      <c r="A8033" t="s">
        <v>9</v>
      </c>
      <c r="B8033">
        <v>123</v>
      </c>
      <c r="C8033" t="s">
        <v>17610</v>
      </c>
      <c r="D8033" t="s">
        <v>17611</v>
      </c>
      <c r="E8033" t="s">
        <v>12</v>
      </c>
      <c r="F8033" t="s">
        <v>56</v>
      </c>
      <c r="G8033">
        <v>8573990</v>
      </c>
      <c r="H8033">
        <v>1951</v>
      </c>
      <c r="I8033" t="s">
        <v>17612</v>
      </c>
    </row>
    <row r="8034" spans="1:9">
      <c r="A8034" t="s">
        <v>9</v>
      </c>
      <c r="B8034">
        <v>123</v>
      </c>
      <c r="C8034" t="s">
        <v>17613</v>
      </c>
      <c r="D8034" t="s">
        <v>1634</v>
      </c>
      <c r="E8034" t="s">
        <v>12</v>
      </c>
      <c r="F8034" t="s">
        <v>18</v>
      </c>
      <c r="G8034">
        <v>14151038</v>
      </c>
      <c r="H8034">
        <v>1960</v>
      </c>
      <c r="I8034" t="s">
        <v>17614</v>
      </c>
    </row>
    <row r="8035" spans="1:9">
      <c r="A8035" t="s">
        <v>9</v>
      </c>
      <c r="B8035">
        <v>123</v>
      </c>
      <c r="C8035" t="s">
        <v>17615</v>
      </c>
      <c r="D8035" t="s">
        <v>17616</v>
      </c>
      <c r="E8035" t="s">
        <v>12</v>
      </c>
      <c r="F8035" t="s">
        <v>56</v>
      </c>
      <c r="G8035">
        <v>12966254</v>
      </c>
      <c r="H8035">
        <v>1959</v>
      </c>
      <c r="I8035" t="s">
        <v>17617</v>
      </c>
    </row>
    <row r="8036" spans="1:9">
      <c r="A8036" t="s">
        <v>9</v>
      </c>
      <c r="B8036">
        <v>123</v>
      </c>
      <c r="C8036" t="s">
        <v>17618</v>
      </c>
      <c r="D8036" t="s">
        <v>2022</v>
      </c>
      <c r="E8036" t="s">
        <v>12</v>
      </c>
      <c r="F8036" t="s">
        <v>13</v>
      </c>
      <c r="G8036">
        <v>23470977</v>
      </c>
      <c r="H8036">
        <v>1973</v>
      </c>
      <c r="I8036" t="s">
        <v>17619</v>
      </c>
    </row>
    <row r="8037" spans="1:9">
      <c r="A8037" t="s">
        <v>9</v>
      </c>
      <c r="B8037">
        <v>123</v>
      </c>
      <c r="C8037" t="s">
        <v>17620</v>
      </c>
      <c r="D8037" t="s">
        <v>5001</v>
      </c>
      <c r="E8037" t="s">
        <v>12</v>
      </c>
      <c r="F8037" t="s">
        <v>35</v>
      </c>
      <c r="G8037">
        <v>14619752</v>
      </c>
      <c r="H8037">
        <v>1937</v>
      </c>
      <c r="I8037" t="s">
        <v>17621</v>
      </c>
    </row>
    <row r="8038" spans="1:9">
      <c r="A8038" t="s">
        <v>9</v>
      </c>
      <c r="B8038">
        <v>123</v>
      </c>
      <c r="C8038" t="s">
        <v>17622</v>
      </c>
      <c r="D8038" t="s">
        <v>17623</v>
      </c>
      <c r="E8038" t="s">
        <v>12</v>
      </c>
      <c r="F8038" t="s">
        <v>18</v>
      </c>
      <c r="G8038">
        <v>4507113</v>
      </c>
      <c r="H8038">
        <v>1931</v>
      </c>
      <c r="I8038" t="s">
        <v>17624</v>
      </c>
    </row>
    <row r="8039" spans="1:9">
      <c r="A8039" t="s">
        <v>9</v>
      </c>
      <c r="B8039">
        <v>123</v>
      </c>
      <c r="C8039" t="s">
        <v>17622</v>
      </c>
      <c r="D8039" t="s">
        <v>1561</v>
      </c>
      <c r="E8039" t="s">
        <v>17</v>
      </c>
      <c r="F8039" t="s">
        <v>18</v>
      </c>
      <c r="G8039">
        <v>4837862</v>
      </c>
      <c r="H8039">
        <v>1943</v>
      </c>
      <c r="I8039" t="s">
        <v>17403</v>
      </c>
    </row>
    <row r="8040" spans="1:9">
      <c r="A8040" t="s">
        <v>9</v>
      </c>
      <c r="B8040">
        <v>123</v>
      </c>
      <c r="C8040" t="s">
        <v>17622</v>
      </c>
      <c r="D8040" t="s">
        <v>15348</v>
      </c>
      <c r="E8040" t="s">
        <v>17</v>
      </c>
      <c r="F8040" t="s">
        <v>18</v>
      </c>
      <c r="G8040">
        <v>5590661</v>
      </c>
      <c r="H8040">
        <v>1946</v>
      </c>
      <c r="I8040" t="s">
        <v>17625</v>
      </c>
    </row>
    <row r="8041" spans="1:9">
      <c r="A8041" t="s">
        <v>9</v>
      </c>
      <c r="B8041">
        <v>123</v>
      </c>
      <c r="C8041" t="s">
        <v>17626</v>
      </c>
      <c r="D8041" t="s">
        <v>2014</v>
      </c>
      <c r="E8041" t="s">
        <v>17</v>
      </c>
      <c r="F8041" t="s">
        <v>18</v>
      </c>
      <c r="G8041">
        <v>2455226</v>
      </c>
      <c r="H8041">
        <v>1932</v>
      </c>
      <c r="I8041" t="s">
        <v>17627</v>
      </c>
    </row>
    <row r="8042" spans="1:9">
      <c r="A8042" t="s">
        <v>9</v>
      </c>
      <c r="B8042">
        <v>123</v>
      </c>
      <c r="C8042" t="s">
        <v>6137</v>
      </c>
      <c r="D8042" t="s">
        <v>17628</v>
      </c>
      <c r="E8042" t="s">
        <v>17</v>
      </c>
      <c r="F8042" t="s">
        <v>13</v>
      </c>
      <c r="G8042">
        <v>17106111</v>
      </c>
      <c r="H8042">
        <v>1964</v>
      </c>
      <c r="I8042" t="s">
        <v>17629</v>
      </c>
    </row>
    <row r="8043" spans="1:9">
      <c r="A8043" t="s">
        <v>9</v>
      </c>
      <c r="B8043">
        <v>123</v>
      </c>
      <c r="C8043" t="s">
        <v>17630</v>
      </c>
      <c r="D8043" t="s">
        <v>179</v>
      </c>
      <c r="E8043" t="s">
        <v>12</v>
      </c>
      <c r="F8043" t="s">
        <v>13</v>
      </c>
      <c r="G8043">
        <v>8632996</v>
      </c>
      <c r="H8043">
        <v>1951</v>
      </c>
      <c r="I8043" t="s">
        <v>17631</v>
      </c>
    </row>
    <row r="8044" spans="1:9">
      <c r="A8044" t="s">
        <v>9</v>
      </c>
      <c r="B8044">
        <v>123</v>
      </c>
      <c r="C8044" t="s">
        <v>17632</v>
      </c>
      <c r="D8044" t="s">
        <v>17633</v>
      </c>
      <c r="E8044" t="s">
        <v>17</v>
      </c>
      <c r="F8044" t="s">
        <v>18</v>
      </c>
      <c r="G8044">
        <v>5000261</v>
      </c>
      <c r="H8044">
        <v>1945</v>
      </c>
      <c r="I8044" t="s">
        <v>17634</v>
      </c>
    </row>
    <row r="8045" spans="1:9">
      <c r="A8045" t="s">
        <v>9</v>
      </c>
      <c r="B8045">
        <v>123</v>
      </c>
      <c r="C8045" t="s">
        <v>6147</v>
      </c>
      <c r="D8045" t="s">
        <v>12027</v>
      </c>
      <c r="E8045" t="s">
        <v>12</v>
      </c>
      <c r="F8045" t="s">
        <v>18</v>
      </c>
      <c r="G8045">
        <v>14466809</v>
      </c>
      <c r="H8045">
        <v>1960</v>
      </c>
      <c r="I8045" t="s">
        <v>17635</v>
      </c>
    </row>
    <row r="8046" spans="1:9">
      <c r="A8046" t="s">
        <v>9</v>
      </c>
      <c r="B8046">
        <v>123</v>
      </c>
      <c r="C8046" t="s">
        <v>17636</v>
      </c>
      <c r="D8046" t="s">
        <v>976</v>
      </c>
      <c r="E8046" t="s">
        <v>17</v>
      </c>
      <c r="F8046" t="s">
        <v>13</v>
      </c>
      <c r="G8046">
        <v>5617022</v>
      </c>
      <c r="H8046">
        <v>1947</v>
      </c>
      <c r="I8046" t="s">
        <v>17637</v>
      </c>
    </row>
    <row r="8047" spans="1:9">
      <c r="A8047" t="s">
        <v>9</v>
      </c>
      <c r="B8047">
        <v>123</v>
      </c>
      <c r="C8047" t="s">
        <v>17638</v>
      </c>
      <c r="D8047" t="s">
        <v>6520</v>
      </c>
      <c r="E8047" t="s">
        <v>17</v>
      </c>
      <c r="F8047" t="s">
        <v>18</v>
      </c>
      <c r="G8047">
        <v>18029333</v>
      </c>
      <c r="H8047">
        <v>1967</v>
      </c>
      <c r="I8047" t="s">
        <v>17639</v>
      </c>
    </row>
    <row r="8048" spans="1:9">
      <c r="A8048" t="s">
        <v>9</v>
      </c>
      <c r="B8048">
        <v>123</v>
      </c>
      <c r="C8048" t="s">
        <v>4493</v>
      </c>
      <c r="D8048" t="s">
        <v>17640</v>
      </c>
      <c r="E8048" t="s">
        <v>17</v>
      </c>
      <c r="F8048" t="s">
        <v>13</v>
      </c>
      <c r="G8048">
        <v>28753903</v>
      </c>
      <c r="H8048">
        <v>1981</v>
      </c>
      <c r="I8048" t="s">
        <v>17641</v>
      </c>
    </row>
    <row r="8049" spans="1:9">
      <c r="A8049" t="s">
        <v>9</v>
      </c>
      <c r="B8049">
        <v>123</v>
      </c>
      <c r="C8049" t="s">
        <v>17642</v>
      </c>
      <c r="D8049" t="s">
        <v>17643</v>
      </c>
      <c r="E8049" t="s">
        <v>17</v>
      </c>
      <c r="F8049" t="s">
        <v>18</v>
      </c>
      <c r="G8049">
        <v>12447707</v>
      </c>
      <c r="H8049">
        <v>1958</v>
      </c>
      <c r="I8049" t="s">
        <v>17644</v>
      </c>
    </row>
    <row r="8050" spans="1:9">
      <c r="A8050" t="s">
        <v>9</v>
      </c>
      <c r="B8050">
        <v>123</v>
      </c>
      <c r="C8050" t="s">
        <v>6178</v>
      </c>
      <c r="D8050" t="s">
        <v>11577</v>
      </c>
      <c r="E8050" t="s">
        <v>12</v>
      </c>
      <c r="F8050" t="s">
        <v>35</v>
      </c>
      <c r="G8050">
        <v>17421510</v>
      </c>
      <c r="H8050">
        <v>1965</v>
      </c>
      <c r="I8050" t="s">
        <v>17645</v>
      </c>
    </row>
    <row r="8051" spans="1:9">
      <c r="A8051" t="s">
        <v>9</v>
      </c>
      <c r="B8051">
        <v>123</v>
      </c>
      <c r="C8051" t="s">
        <v>4506</v>
      </c>
      <c r="D8051" t="s">
        <v>17646</v>
      </c>
      <c r="E8051" t="s">
        <v>17</v>
      </c>
      <c r="F8051" t="s">
        <v>18</v>
      </c>
      <c r="G8051">
        <v>6056725</v>
      </c>
      <c r="H8051">
        <v>1948</v>
      </c>
      <c r="I8051" t="s">
        <v>17647</v>
      </c>
    </row>
    <row r="8052" spans="1:9">
      <c r="A8052" t="s">
        <v>9</v>
      </c>
      <c r="B8052">
        <v>123</v>
      </c>
      <c r="C8052" t="s">
        <v>17648</v>
      </c>
      <c r="D8052" t="s">
        <v>34</v>
      </c>
      <c r="E8052" t="s">
        <v>12</v>
      </c>
      <c r="F8052" t="s">
        <v>18</v>
      </c>
      <c r="G8052">
        <v>11293797</v>
      </c>
      <c r="H8052">
        <v>1954</v>
      </c>
      <c r="I8052" t="s">
        <v>16810</v>
      </c>
    </row>
    <row r="8053" spans="1:9">
      <c r="A8053" t="s">
        <v>9</v>
      </c>
      <c r="B8053">
        <v>123</v>
      </c>
      <c r="C8053" t="s">
        <v>17648</v>
      </c>
      <c r="D8053" t="s">
        <v>17649</v>
      </c>
      <c r="E8053" t="s">
        <v>17</v>
      </c>
      <c r="F8053" t="s">
        <v>13</v>
      </c>
      <c r="G8053">
        <v>36596940</v>
      </c>
      <c r="H8053">
        <v>1991</v>
      </c>
      <c r="I8053" t="s">
        <v>17650</v>
      </c>
    </row>
    <row r="8054" spans="1:9">
      <c r="A8054" t="s">
        <v>9</v>
      </c>
      <c r="B8054">
        <v>123</v>
      </c>
      <c r="C8054" t="s">
        <v>17651</v>
      </c>
      <c r="D8054" t="s">
        <v>486</v>
      </c>
      <c r="E8054" t="s">
        <v>17</v>
      </c>
      <c r="F8054" t="s">
        <v>13</v>
      </c>
      <c r="G8054">
        <v>6186309</v>
      </c>
      <c r="H8054">
        <v>1950</v>
      </c>
      <c r="I8054" t="s">
        <v>17652</v>
      </c>
    </row>
    <row r="8055" spans="1:9">
      <c r="A8055" t="s">
        <v>9</v>
      </c>
      <c r="B8055">
        <v>123</v>
      </c>
      <c r="C8055" t="s">
        <v>2841</v>
      </c>
      <c r="D8055" t="s">
        <v>11889</v>
      </c>
      <c r="E8055" t="s">
        <v>17</v>
      </c>
      <c r="F8055" t="s">
        <v>56</v>
      </c>
      <c r="G8055">
        <v>39063858</v>
      </c>
      <c r="H8055">
        <v>1995</v>
      </c>
      <c r="I8055" t="s">
        <v>17653</v>
      </c>
    </row>
    <row r="8056" spans="1:9">
      <c r="A8056" t="s">
        <v>9</v>
      </c>
      <c r="B8056">
        <v>123</v>
      </c>
      <c r="C8056" t="s">
        <v>2841</v>
      </c>
      <c r="D8056" t="s">
        <v>17654</v>
      </c>
      <c r="E8056" t="s">
        <v>17</v>
      </c>
      <c r="F8056" t="s">
        <v>18</v>
      </c>
      <c r="G8056">
        <v>17109939</v>
      </c>
      <c r="H8056">
        <v>1964</v>
      </c>
      <c r="I8056" t="s">
        <v>17655</v>
      </c>
    </row>
    <row r="8057" spans="1:9">
      <c r="A8057" t="s">
        <v>9</v>
      </c>
      <c r="B8057">
        <v>123</v>
      </c>
      <c r="C8057" t="s">
        <v>2841</v>
      </c>
      <c r="D8057" t="s">
        <v>11190</v>
      </c>
      <c r="E8057" t="s">
        <v>12</v>
      </c>
      <c r="F8057" t="s">
        <v>18</v>
      </c>
      <c r="G8057">
        <v>23008574</v>
      </c>
      <c r="H8057">
        <v>1972</v>
      </c>
      <c r="I8057" t="s">
        <v>17656</v>
      </c>
    </row>
    <row r="8058" spans="1:9">
      <c r="A8058" t="s">
        <v>9</v>
      </c>
      <c r="B8058">
        <v>123</v>
      </c>
      <c r="C8058" t="s">
        <v>2848</v>
      </c>
      <c r="D8058" t="s">
        <v>2152</v>
      </c>
      <c r="E8058" t="s">
        <v>17</v>
      </c>
      <c r="F8058" t="s">
        <v>13</v>
      </c>
      <c r="G8058">
        <v>10478355</v>
      </c>
      <c r="H8058">
        <v>1952</v>
      </c>
      <c r="I8058" t="s">
        <v>17657</v>
      </c>
    </row>
    <row r="8059" spans="1:9">
      <c r="A8059" t="s">
        <v>9</v>
      </c>
      <c r="B8059">
        <v>123</v>
      </c>
      <c r="C8059" t="s">
        <v>17658</v>
      </c>
      <c r="D8059" t="s">
        <v>17659</v>
      </c>
      <c r="E8059" t="s">
        <v>12</v>
      </c>
      <c r="F8059" t="s">
        <v>13</v>
      </c>
      <c r="G8059">
        <v>11703791</v>
      </c>
      <c r="H8059">
        <v>1955</v>
      </c>
      <c r="I8059" t="s">
        <v>17660</v>
      </c>
    </row>
    <row r="8060" spans="1:9">
      <c r="A8060" t="s">
        <v>9</v>
      </c>
      <c r="B8060">
        <v>123</v>
      </c>
      <c r="C8060" t="s">
        <v>17661</v>
      </c>
      <c r="D8060" t="s">
        <v>17662</v>
      </c>
      <c r="E8060" t="s">
        <v>12</v>
      </c>
      <c r="F8060" t="s">
        <v>18</v>
      </c>
      <c r="G8060">
        <v>10746437</v>
      </c>
      <c r="H8060">
        <v>1952</v>
      </c>
      <c r="I8060" t="s">
        <v>17663</v>
      </c>
    </row>
    <row r="8061" spans="1:9">
      <c r="A8061" t="s">
        <v>9</v>
      </c>
      <c r="B8061">
        <v>123</v>
      </c>
      <c r="C8061" t="s">
        <v>17664</v>
      </c>
      <c r="D8061" t="s">
        <v>14555</v>
      </c>
      <c r="E8061" t="s">
        <v>12</v>
      </c>
      <c r="F8061" t="s">
        <v>18</v>
      </c>
      <c r="G8061">
        <v>17362902</v>
      </c>
      <c r="H8061">
        <v>1965</v>
      </c>
      <c r="I8061" t="s">
        <v>17665</v>
      </c>
    </row>
    <row r="8062" spans="1:9">
      <c r="A8062" t="s">
        <v>9</v>
      </c>
      <c r="B8062">
        <v>123</v>
      </c>
      <c r="C8062" t="s">
        <v>1040</v>
      </c>
      <c r="D8062" t="s">
        <v>17666</v>
      </c>
      <c r="E8062" t="s">
        <v>17</v>
      </c>
      <c r="F8062" t="s">
        <v>18</v>
      </c>
      <c r="G8062">
        <v>668912</v>
      </c>
      <c r="H8062">
        <v>1934</v>
      </c>
      <c r="I8062" t="s">
        <v>17667</v>
      </c>
    </row>
    <row r="8063" spans="1:9">
      <c r="A8063" t="s">
        <v>9</v>
      </c>
      <c r="B8063">
        <v>123</v>
      </c>
      <c r="C8063" t="s">
        <v>17668</v>
      </c>
      <c r="D8063" t="s">
        <v>17669</v>
      </c>
      <c r="E8063" t="s">
        <v>17</v>
      </c>
      <c r="F8063" t="s">
        <v>690</v>
      </c>
      <c r="G8063">
        <v>10692296</v>
      </c>
      <c r="H8063">
        <v>1952</v>
      </c>
      <c r="I8063" t="s">
        <v>16812</v>
      </c>
    </row>
    <row r="8064" spans="1:9">
      <c r="A8064" t="s">
        <v>9</v>
      </c>
      <c r="B8064">
        <v>123</v>
      </c>
      <c r="C8064" t="s">
        <v>11330</v>
      </c>
      <c r="D8064" t="s">
        <v>2081</v>
      </c>
      <c r="E8064" t="s">
        <v>17</v>
      </c>
      <c r="F8064" t="s">
        <v>18</v>
      </c>
      <c r="G8064">
        <v>11320175</v>
      </c>
      <c r="H8064">
        <v>1954</v>
      </c>
      <c r="I8064" t="s">
        <v>17670</v>
      </c>
    </row>
    <row r="8065" spans="1:9">
      <c r="A8065" t="s">
        <v>9</v>
      </c>
      <c r="B8065">
        <v>123</v>
      </c>
      <c r="C8065" t="s">
        <v>1048</v>
      </c>
      <c r="D8065" t="s">
        <v>1216</v>
      </c>
      <c r="E8065" t="s">
        <v>17</v>
      </c>
      <c r="F8065" t="s">
        <v>13</v>
      </c>
      <c r="G8065">
        <v>11024801</v>
      </c>
      <c r="H8065">
        <v>1953</v>
      </c>
      <c r="I8065" t="s">
        <v>17671</v>
      </c>
    </row>
    <row r="8066" spans="1:9">
      <c r="A8066" t="s">
        <v>9</v>
      </c>
      <c r="B8066">
        <v>123</v>
      </c>
      <c r="C8066" t="s">
        <v>11335</v>
      </c>
      <c r="D8066" t="s">
        <v>17672</v>
      </c>
      <c r="E8066" t="s">
        <v>17</v>
      </c>
      <c r="F8066" t="s">
        <v>18</v>
      </c>
      <c r="G8066">
        <v>11383095</v>
      </c>
      <c r="H8066">
        <v>1954</v>
      </c>
      <c r="I8066" t="s">
        <v>17673</v>
      </c>
    </row>
    <row r="8067" spans="1:9">
      <c r="A8067" t="s">
        <v>9</v>
      </c>
      <c r="B8067">
        <v>123</v>
      </c>
      <c r="C8067" t="s">
        <v>17674</v>
      </c>
      <c r="D8067" t="s">
        <v>3873</v>
      </c>
      <c r="E8067" t="s">
        <v>17</v>
      </c>
      <c r="F8067" t="s">
        <v>56</v>
      </c>
      <c r="G8067">
        <v>5921094</v>
      </c>
      <c r="H8067">
        <v>1948</v>
      </c>
      <c r="I8067" t="s">
        <v>17675</v>
      </c>
    </row>
    <row r="8068" spans="1:9">
      <c r="A8068" t="s">
        <v>9</v>
      </c>
      <c r="B8068">
        <v>123</v>
      </c>
      <c r="C8068" t="s">
        <v>1051</v>
      </c>
      <c r="D8068" t="s">
        <v>17676</v>
      </c>
      <c r="E8068" t="s">
        <v>17</v>
      </c>
      <c r="F8068" t="s">
        <v>13</v>
      </c>
      <c r="G8068">
        <v>6428275</v>
      </c>
      <c r="H8068">
        <v>1950</v>
      </c>
      <c r="I8068" t="s">
        <v>17677</v>
      </c>
    </row>
    <row r="8069" spans="1:9">
      <c r="A8069" t="s">
        <v>9</v>
      </c>
      <c r="B8069">
        <v>123</v>
      </c>
      <c r="C8069" t="s">
        <v>17678</v>
      </c>
      <c r="D8069" t="s">
        <v>4916</v>
      </c>
      <c r="E8069" t="s">
        <v>17</v>
      </c>
      <c r="F8069" t="s">
        <v>18</v>
      </c>
      <c r="G8069">
        <v>21058816</v>
      </c>
      <c r="H8069">
        <v>1969</v>
      </c>
      <c r="I8069" t="s">
        <v>17679</v>
      </c>
    </row>
    <row r="8070" spans="1:9">
      <c r="A8070" t="s">
        <v>9</v>
      </c>
      <c r="B8070">
        <v>123</v>
      </c>
      <c r="C8070" t="s">
        <v>17680</v>
      </c>
      <c r="D8070" t="s">
        <v>17681</v>
      </c>
      <c r="E8070" t="s">
        <v>17</v>
      </c>
      <c r="F8070" t="s">
        <v>56</v>
      </c>
      <c r="G8070">
        <v>39411880</v>
      </c>
      <c r="H8070">
        <v>1996</v>
      </c>
      <c r="I8070" t="s">
        <v>17682</v>
      </c>
    </row>
    <row r="8071" spans="1:9">
      <c r="A8071" t="s">
        <v>9</v>
      </c>
      <c r="B8071">
        <v>123</v>
      </c>
      <c r="C8071" t="s">
        <v>17680</v>
      </c>
      <c r="D8071" t="s">
        <v>516</v>
      </c>
      <c r="E8071" t="s">
        <v>12</v>
      </c>
      <c r="F8071" t="s">
        <v>13</v>
      </c>
      <c r="G8071">
        <v>17364630</v>
      </c>
      <c r="H8071">
        <v>1965</v>
      </c>
      <c r="I8071" t="s">
        <v>17682</v>
      </c>
    </row>
    <row r="8072" spans="1:9">
      <c r="A8072" t="s">
        <v>9</v>
      </c>
      <c r="B8072">
        <v>123</v>
      </c>
      <c r="C8072" t="s">
        <v>17683</v>
      </c>
      <c r="D8072" t="s">
        <v>1225</v>
      </c>
      <c r="E8072" t="s">
        <v>17</v>
      </c>
      <c r="F8072" t="s">
        <v>18</v>
      </c>
      <c r="G8072">
        <v>5888064</v>
      </c>
      <c r="H8072">
        <v>1948</v>
      </c>
      <c r="I8072" t="s">
        <v>17684</v>
      </c>
    </row>
    <row r="8073" spans="1:9">
      <c r="A8073" t="s">
        <v>9</v>
      </c>
      <c r="B8073">
        <v>123</v>
      </c>
      <c r="C8073" t="s">
        <v>17685</v>
      </c>
      <c r="D8073" t="s">
        <v>562</v>
      </c>
      <c r="E8073" t="s">
        <v>17</v>
      </c>
      <c r="F8073" t="s">
        <v>56</v>
      </c>
      <c r="G8073">
        <v>17363117</v>
      </c>
      <c r="H8073">
        <v>1965</v>
      </c>
      <c r="I8073" t="s">
        <v>17686</v>
      </c>
    </row>
    <row r="8074" spans="1:9">
      <c r="A8074" t="s">
        <v>9</v>
      </c>
      <c r="B8074">
        <v>123</v>
      </c>
      <c r="C8074" t="s">
        <v>17687</v>
      </c>
      <c r="D8074" t="s">
        <v>17688</v>
      </c>
      <c r="E8074" t="s">
        <v>12</v>
      </c>
      <c r="F8074" t="s">
        <v>1156</v>
      </c>
      <c r="G8074">
        <v>14011909</v>
      </c>
      <c r="H8074">
        <v>1960</v>
      </c>
      <c r="I8074" t="s">
        <v>17689</v>
      </c>
    </row>
    <row r="8075" spans="1:9">
      <c r="A8075" t="s">
        <v>9</v>
      </c>
      <c r="B8075">
        <v>123</v>
      </c>
      <c r="C8075" t="s">
        <v>17690</v>
      </c>
      <c r="D8075" t="s">
        <v>17691</v>
      </c>
      <c r="E8075" t="s">
        <v>12</v>
      </c>
      <c r="F8075" t="s">
        <v>13</v>
      </c>
      <c r="G8075">
        <v>27204433</v>
      </c>
      <c r="H8075">
        <v>1979</v>
      </c>
      <c r="I8075" t="s">
        <v>17692</v>
      </c>
    </row>
    <row r="8076" spans="1:9">
      <c r="A8076" t="s">
        <v>9</v>
      </c>
      <c r="B8076">
        <v>123</v>
      </c>
      <c r="C8076" t="s">
        <v>17693</v>
      </c>
      <c r="D8076" t="s">
        <v>1393</v>
      </c>
      <c r="E8076" t="s">
        <v>17</v>
      </c>
      <c r="F8076" t="s">
        <v>18</v>
      </c>
      <c r="G8076">
        <v>10674881</v>
      </c>
      <c r="H8076">
        <v>1953</v>
      </c>
      <c r="I8076" t="s">
        <v>17694</v>
      </c>
    </row>
    <row r="8077" spans="1:9">
      <c r="A8077" t="s">
        <v>9</v>
      </c>
      <c r="B8077">
        <v>123</v>
      </c>
      <c r="C8077" t="s">
        <v>17695</v>
      </c>
      <c r="D8077" t="s">
        <v>1444</v>
      </c>
      <c r="E8077" t="s">
        <v>17</v>
      </c>
      <c r="F8077" t="s">
        <v>18</v>
      </c>
      <c r="G8077">
        <v>6401670</v>
      </c>
      <c r="H8077">
        <v>1950</v>
      </c>
      <c r="I8077" t="s">
        <v>17696</v>
      </c>
    </row>
    <row r="8078" spans="1:9">
      <c r="A8078" t="s">
        <v>9</v>
      </c>
      <c r="B8078">
        <v>123</v>
      </c>
      <c r="C8078" t="s">
        <v>15188</v>
      </c>
      <c r="D8078" t="s">
        <v>562</v>
      </c>
      <c r="E8078" t="s">
        <v>17</v>
      </c>
      <c r="F8078" t="s">
        <v>13</v>
      </c>
      <c r="G8078">
        <v>6405810</v>
      </c>
      <c r="H8078">
        <v>1950</v>
      </c>
      <c r="I8078" t="s">
        <v>17697</v>
      </c>
    </row>
    <row r="8079" spans="1:9">
      <c r="A8079" t="s">
        <v>9</v>
      </c>
      <c r="B8079">
        <v>123</v>
      </c>
      <c r="C8079" t="s">
        <v>1065</v>
      </c>
      <c r="D8079" t="s">
        <v>17698</v>
      </c>
      <c r="E8079" t="s">
        <v>17</v>
      </c>
      <c r="F8079" t="s">
        <v>18</v>
      </c>
      <c r="G8079">
        <v>4518296</v>
      </c>
      <c r="H8079">
        <v>1942</v>
      </c>
      <c r="I8079" t="s">
        <v>17699</v>
      </c>
    </row>
    <row r="8080" spans="1:9">
      <c r="A8080" t="s">
        <v>9</v>
      </c>
      <c r="B8080">
        <v>123</v>
      </c>
      <c r="C8080" t="s">
        <v>1065</v>
      </c>
      <c r="D8080" t="s">
        <v>17700</v>
      </c>
      <c r="E8080" t="s">
        <v>17</v>
      </c>
      <c r="F8080" t="s">
        <v>18</v>
      </c>
      <c r="G8080">
        <v>28408328</v>
      </c>
      <c r="H8080">
        <v>1980</v>
      </c>
      <c r="I8080" t="s">
        <v>17701</v>
      </c>
    </row>
    <row r="8081" spans="1:9">
      <c r="A8081" t="s">
        <v>9</v>
      </c>
      <c r="B8081">
        <v>123</v>
      </c>
      <c r="C8081" t="s">
        <v>1065</v>
      </c>
      <c r="D8081" t="s">
        <v>17702</v>
      </c>
      <c r="E8081" t="s">
        <v>12</v>
      </c>
      <c r="F8081" t="s">
        <v>18</v>
      </c>
      <c r="G8081">
        <v>42564624</v>
      </c>
      <c r="H8081">
        <v>2000</v>
      </c>
      <c r="I8081" t="s">
        <v>17271</v>
      </c>
    </row>
    <row r="8082" spans="1:9">
      <c r="A8082" t="s">
        <v>9</v>
      </c>
      <c r="B8082">
        <v>123</v>
      </c>
      <c r="C8082" t="s">
        <v>17703</v>
      </c>
      <c r="D8082" t="s">
        <v>17704</v>
      </c>
      <c r="E8082" t="s">
        <v>17</v>
      </c>
      <c r="F8082" t="s">
        <v>13</v>
      </c>
      <c r="G8082">
        <v>16055386</v>
      </c>
      <c r="H8082">
        <v>1963</v>
      </c>
      <c r="I8082" t="s">
        <v>17705</v>
      </c>
    </row>
    <row r="8083" spans="1:9">
      <c r="A8083" t="s">
        <v>9</v>
      </c>
      <c r="B8083">
        <v>123</v>
      </c>
      <c r="C8083" t="s">
        <v>17706</v>
      </c>
      <c r="D8083" t="s">
        <v>17707</v>
      </c>
      <c r="E8083" t="s">
        <v>17</v>
      </c>
      <c r="F8083" t="s">
        <v>18</v>
      </c>
      <c r="G8083">
        <v>4257330</v>
      </c>
      <c r="H8083">
        <v>1941</v>
      </c>
      <c r="I8083" t="s">
        <v>17708</v>
      </c>
    </row>
    <row r="8084" spans="1:9">
      <c r="A8084" t="s">
        <v>9</v>
      </c>
      <c r="B8084">
        <v>123</v>
      </c>
      <c r="C8084" t="s">
        <v>17709</v>
      </c>
      <c r="D8084" t="s">
        <v>17710</v>
      </c>
      <c r="E8084" t="s">
        <v>12</v>
      </c>
      <c r="F8084" t="s">
        <v>13</v>
      </c>
      <c r="G8084">
        <v>18098685</v>
      </c>
      <c r="H8084">
        <v>1966</v>
      </c>
      <c r="I8084" t="s">
        <v>17711</v>
      </c>
    </row>
    <row r="8085" spans="1:9">
      <c r="A8085" t="s">
        <v>9</v>
      </c>
      <c r="B8085">
        <v>123</v>
      </c>
      <c r="C8085" t="s">
        <v>1091</v>
      </c>
      <c r="D8085" t="s">
        <v>17712</v>
      </c>
      <c r="E8085" t="s">
        <v>12</v>
      </c>
      <c r="F8085" t="s">
        <v>690</v>
      </c>
      <c r="G8085">
        <v>37097744</v>
      </c>
      <c r="H8085">
        <v>1992</v>
      </c>
      <c r="I8085" t="s">
        <v>17713</v>
      </c>
    </row>
    <row r="8086" spans="1:9">
      <c r="A8086" t="s">
        <v>9</v>
      </c>
      <c r="B8086">
        <v>123</v>
      </c>
      <c r="C8086" t="s">
        <v>1091</v>
      </c>
      <c r="D8086" t="s">
        <v>17714</v>
      </c>
      <c r="E8086" t="s">
        <v>12</v>
      </c>
      <c r="F8086" t="s">
        <v>18</v>
      </c>
      <c r="G8086">
        <v>7592677</v>
      </c>
      <c r="H8086">
        <v>1947</v>
      </c>
      <c r="I8086" t="s">
        <v>17715</v>
      </c>
    </row>
    <row r="8087" spans="1:9">
      <c r="A8087" t="s">
        <v>9</v>
      </c>
      <c r="B8087">
        <v>123</v>
      </c>
      <c r="C8087" t="s">
        <v>17716</v>
      </c>
      <c r="D8087" t="s">
        <v>953</v>
      </c>
      <c r="E8087" t="s">
        <v>12</v>
      </c>
      <c r="F8087" t="s">
        <v>13</v>
      </c>
      <c r="G8087">
        <v>4548784</v>
      </c>
      <c r="H8087">
        <v>1946</v>
      </c>
      <c r="I8087" t="s">
        <v>17717</v>
      </c>
    </row>
    <row r="8088" spans="1:9">
      <c r="A8088" t="s">
        <v>9</v>
      </c>
      <c r="B8088">
        <v>123</v>
      </c>
      <c r="C8088" t="s">
        <v>17718</v>
      </c>
      <c r="D8088" t="s">
        <v>17719</v>
      </c>
      <c r="E8088" t="s">
        <v>17</v>
      </c>
      <c r="F8088" t="s">
        <v>18</v>
      </c>
      <c r="G8088">
        <v>20956223</v>
      </c>
      <c r="H8088">
        <v>1969</v>
      </c>
      <c r="I8088" t="s">
        <v>17720</v>
      </c>
    </row>
    <row r="8089" spans="1:9">
      <c r="A8089" t="s">
        <v>9</v>
      </c>
      <c r="B8089">
        <v>123</v>
      </c>
      <c r="C8089" t="s">
        <v>1100</v>
      </c>
      <c r="D8089" t="s">
        <v>14903</v>
      </c>
      <c r="E8089" t="s">
        <v>12</v>
      </c>
      <c r="F8089" t="s">
        <v>13</v>
      </c>
      <c r="G8089">
        <v>22458213</v>
      </c>
      <c r="H8089">
        <v>1971</v>
      </c>
      <c r="I8089" t="s">
        <v>17721</v>
      </c>
    </row>
    <row r="8090" spans="1:9">
      <c r="A8090" t="s">
        <v>9</v>
      </c>
      <c r="B8090">
        <v>123</v>
      </c>
      <c r="C8090" t="s">
        <v>1103</v>
      </c>
      <c r="D8090" t="s">
        <v>17722</v>
      </c>
      <c r="E8090" t="s">
        <v>17</v>
      </c>
      <c r="F8090" t="s">
        <v>18</v>
      </c>
      <c r="G8090">
        <v>3727437</v>
      </c>
      <c r="H8090">
        <v>1938</v>
      </c>
      <c r="I8090" t="s">
        <v>17723</v>
      </c>
    </row>
    <row r="8091" spans="1:9">
      <c r="A8091" t="s">
        <v>9</v>
      </c>
      <c r="B8091">
        <v>123</v>
      </c>
      <c r="C8091" t="s">
        <v>1103</v>
      </c>
      <c r="D8091" t="s">
        <v>17724</v>
      </c>
      <c r="E8091" t="s">
        <v>17</v>
      </c>
      <c r="F8091" t="s">
        <v>18</v>
      </c>
      <c r="G8091">
        <v>10299560</v>
      </c>
      <c r="H8091">
        <v>1952</v>
      </c>
      <c r="I8091" t="s">
        <v>17725</v>
      </c>
    </row>
    <row r="8092" spans="1:9">
      <c r="A8092" t="s">
        <v>9</v>
      </c>
      <c r="B8092">
        <v>123</v>
      </c>
      <c r="C8092" t="s">
        <v>1103</v>
      </c>
      <c r="D8092" t="s">
        <v>17726</v>
      </c>
      <c r="E8092" t="s">
        <v>17</v>
      </c>
      <c r="F8092" t="s">
        <v>13</v>
      </c>
      <c r="G8092">
        <v>4422437</v>
      </c>
      <c r="H8092">
        <v>1942</v>
      </c>
      <c r="I8092" t="s">
        <v>17020</v>
      </c>
    </row>
    <row r="8093" spans="1:9">
      <c r="A8093" t="s">
        <v>9</v>
      </c>
      <c r="B8093">
        <v>123</v>
      </c>
      <c r="C8093" t="s">
        <v>1103</v>
      </c>
      <c r="D8093" t="s">
        <v>34</v>
      </c>
      <c r="E8093" t="s">
        <v>12</v>
      </c>
      <c r="F8093" t="s">
        <v>13</v>
      </c>
      <c r="G8093">
        <v>8298755</v>
      </c>
      <c r="H8093">
        <v>1950</v>
      </c>
      <c r="I8093" t="s">
        <v>17727</v>
      </c>
    </row>
    <row r="8094" spans="1:9">
      <c r="A8094" t="s">
        <v>9</v>
      </c>
      <c r="B8094">
        <v>123</v>
      </c>
      <c r="C8094" t="s">
        <v>1103</v>
      </c>
      <c r="D8094" t="s">
        <v>3477</v>
      </c>
      <c r="E8094" t="s">
        <v>17</v>
      </c>
      <c r="F8094" t="s">
        <v>13</v>
      </c>
      <c r="G8094">
        <v>6428435</v>
      </c>
      <c r="H8094">
        <v>1950</v>
      </c>
      <c r="I8094" t="s">
        <v>17728</v>
      </c>
    </row>
    <row r="8095" spans="1:9">
      <c r="A8095" t="s">
        <v>9</v>
      </c>
      <c r="B8095">
        <v>123</v>
      </c>
      <c r="C8095" t="s">
        <v>17729</v>
      </c>
      <c r="D8095" t="s">
        <v>5480</v>
      </c>
      <c r="E8095" t="s">
        <v>17</v>
      </c>
      <c r="F8095" t="s">
        <v>18</v>
      </c>
      <c r="G8095">
        <v>30978961</v>
      </c>
      <c r="H8095">
        <v>1984</v>
      </c>
      <c r="I8095" t="s">
        <v>17730</v>
      </c>
    </row>
    <row r="8096" spans="1:9">
      <c r="A8096" t="s">
        <v>9</v>
      </c>
      <c r="B8096">
        <v>123</v>
      </c>
      <c r="C8096" t="s">
        <v>17731</v>
      </c>
      <c r="D8096" t="s">
        <v>7331</v>
      </c>
      <c r="E8096" t="s">
        <v>12</v>
      </c>
      <c r="F8096" t="s">
        <v>18</v>
      </c>
      <c r="G8096">
        <v>24155565</v>
      </c>
      <c r="H8096">
        <v>1974</v>
      </c>
      <c r="I8096" t="s">
        <v>17732</v>
      </c>
    </row>
    <row r="8097" spans="1:9">
      <c r="A8097" t="s">
        <v>9</v>
      </c>
      <c r="B8097">
        <v>123</v>
      </c>
      <c r="C8097" t="s">
        <v>15222</v>
      </c>
      <c r="D8097" t="s">
        <v>17733</v>
      </c>
      <c r="E8097" t="s">
        <v>17</v>
      </c>
      <c r="F8097" t="s">
        <v>18</v>
      </c>
      <c r="G8097">
        <v>3604274</v>
      </c>
      <c r="H8097">
        <v>1937</v>
      </c>
      <c r="I8097" t="s">
        <v>17734</v>
      </c>
    </row>
    <row r="8098" spans="1:9">
      <c r="A8098" t="s">
        <v>9</v>
      </c>
      <c r="B8098">
        <v>123</v>
      </c>
      <c r="C8098" t="s">
        <v>17735</v>
      </c>
      <c r="D8098" t="s">
        <v>17042</v>
      </c>
      <c r="E8098" t="s">
        <v>17</v>
      </c>
      <c r="F8098" t="s">
        <v>18</v>
      </c>
      <c r="G8098">
        <v>3767770</v>
      </c>
      <c r="H8098">
        <v>1938</v>
      </c>
      <c r="I8098" t="s">
        <v>17736</v>
      </c>
    </row>
    <row r="8099" spans="1:9">
      <c r="A8099" t="s">
        <v>9</v>
      </c>
      <c r="B8099">
        <v>123</v>
      </c>
      <c r="C8099" t="s">
        <v>17737</v>
      </c>
      <c r="D8099" t="s">
        <v>17738</v>
      </c>
      <c r="E8099" t="s">
        <v>17</v>
      </c>
      <c r="F8099" t="s">
        <v>18</v>
      </c>
      <c r="G8099">
        <v>3761706</v>
      </c>
      <c r="H8099">
        <v>1938</v>
      </c>
      <c r="I8099" t="s">
        <v>17739</v>
      </c>
    </row>
    <row r="8100" spans="1:9">
      <c r="A8100" t="s">
        <v>9</v>
      </c>
      <c r="B8100">
        <v>123</v>
      </c>
      <c r="C8100" t="s">
        <v>17740</v>
      </c>
      <c r="D8100" t="s">
        <v>17741</v>
      </c>
      <c r="E8100" t="s">
        <v>17</v>
      </c>
      <c r="F8100" t="s">
        <v>155</v>
      </c>
      <c r="G8100">
        <v>826775</v>
      </c>
      <c r="H8100">
        <v>1934</v>
      </c>
      <c r="I8100" t="s">
        <v>17742</v>
      </c>
    </row>
    <row r="8101" spans="1:9">
      <c r="A8101" t="s">
        <v>9</v>
      </c>
      <c r="B8101">
        <v>123</v>
      </c>
      <c r="C8101" t="s">
        <v>13578</v>
      </c>
      <c r="D8101" t="s">
        <v>17743</v>
      </c>
      <c r="E8101" t="s">
        <v>17</v>
      </c>
      <c r="F8101" t="s">
        <v>13</v>
      </c>
      <c r="G8101">
        <v>12277851</v>
      </c>
      <c r="H8101">
        <v>1958</v>
      </c>
      <c r="I8101" t="s">
        <v>17744</v>
      </c>
    </row>
    <row r="8102" spans="1:9">
      <c r="A8102" t="s">
        <v>9</v>
      </c>
      <c r="B8102">
        <v>123</v>
      </c>
      <c r="C8102" t="s">
        <v>4587</v>
      </c>
      <c r="D8102" t="s">
        <v>17745</v>
      </c>
      <c r="E8102" t="s">
        <v>12</v>
      </c>
      <c r="F8102" t="s">
        <v>18</v>
      </c>
      <c r="G8102">
        <v>16823995</v>
      </c>
      <c r="H8102">
        <v>1964</v>
      </c>
      <c r="I8102" t="s">
        <v>17746</v>
      </c>
    </row>
    <row r="8103" spans="1:9">
      <c r="A8103" t="s">
        <v>9</v>
      </c>
      <c r="B8103">
        <v>123</v>
      </c>
      <c r="C8103" t="s">
        <v>17747</v>
      </c>
      <c r="D8103" t="s">
        <v>17748</v>
      </c>
      <c r="E8103" t="s">
        <v>17</v>
      </c>
      <c r="F8103" t="s">
        <v>18</v>
      </c>
      <c r="G8103">
        <v>22990727</v>
      </c>
      <c r="H8103">
        <v>1972</v>
      </c>
      <c r="I8103" t="s">
        <v>17749</v>
      </c>
    </row>
    <row r="8104" spans="1:9">
      <c r="A8104" t="s">
        <v>9</v>
      </c>
      <c r="B8104">
        <v>123</v>
      </c>
      <c r="C8104" t="s">
        <v>17750</v>
      </c>
      <c r="D8104" t="s">
        <v>359</v>
      </c>
      <c r="E8104" t="s">
        <v>17</v>
      </c>
      <c r="F8104" t="s">
        <v>56</v>
      </c>
      <c r="G8104">
        <v>4172434</v>
      </c>
      <c r="H8104">
        <v>1941</v>
      </c>
      <c r="I8104" t="s">
        <v>17751</v>
      </c>
    </row>
    <row r="8105" spans="1:9">
      <c r="A8105" t="s">
        <v>9</v>
      </c>
      <c r="B8105">
        <v>123</v>
      </c>
      <c r="C8105" t="s">
        <v>17752</v>
      </c>
      <c r="D8105" t="s">
        <v>17753</v>
      </c>
      <c r="E8105" t="s">
        <v>12</v>
      </c>
      <c r="F8105" t="s">
        <v>18</v>
      </c>
      <c r="G8105">
        <v>39625212</v>
      </c>
      <c r="H8105">
        <v>1996</v>
      </c>
      <c r="I8105" t="s">
        <v>17754</v>
      </c>
    </row>
    <row r="8106" spans="1:9">
      <c r="A8106" t="s">
        <v>9</v>
      </c>
      <c r="B8106">
        <v>123</v>
      </c>
      <c r="C8106" t="s">
        <v>17755</v>
      </c>
      <c r="D8106" t="s">
        <v>1128</v>
      </c>
      <c r="E8106" t="s">
        <v>17</v>
      </c>
      <c r="F8106" t="s">
        <v>18</v>
      </c>
      <c r="G8106">
        <v>6401374</v>
      </c>
      <c r="H8106">
        <v>1950</v>
      </c>
      <c r="I8106" t="s">
        <v>17756</v>
      </c>
    </row>
    <row r="8107" spans="1:9">
      <c r="A8107" t="s">
        <v>9</v>
      </c>
      <c r="B8107">
        <v>123</v>
      </c>
      <c r="C8107" t="s">
        <v>13603</v>
      </c>
      <c r="D8107" t="s">
        <v>17757</v>
      </c>
      <c r="E8107" t="s">
        <v>17</v>
      </c>
      <c r="F8107" t="s">
        <v>18</v>
      </c>
      <c r="G8107">
        <v>27263676</v>
      </c>
      <c r="H8107">
        <v>1979</v>
      </c>
      <c r="I8107" t="s">
        <v>17758</v>
      </c>
    </row>
    <row r="8108" spans="1:9">
      <c r="A8108" t="s">
        <v>9</v>
      </c>
      <c r="B8108">
        <v>123</v>
      </c>
      <c r="C8108" t="s">
        <v>9868</v>
      </c>
      <c r="D8108" t="s">
        <v>17759</v>
      </c>
      <c r="E8108" t="s">
        <v>12</v>
      </c>
      <c r="F8108" t="s">
        <v>18</v>
      </c>
      <c r="G8108">
        <v>22277011</v>
      </c>
      <c r="H8108">
        <v>1971</v>
      </c>
      <c r="I8108" t="s">
        <v>17760</v>
      </c>
    </row>
    <row r="8109" spans="1:9">
      <c r="A8109" t="s">
        <v>9</v>
      </c>
      <c r="B8109">
        <v>123</v>
      </c>
      <c r="C8109" t="s">
        <v>17761</v>
      </c>
      <c r="D8109" t="s">
        <v>17762</v>
      </c>
      <c r="E8109" t="s">
        <v>17</v>
      </c>
      <c r="F8109" t="s">
        <v>13</v>
      </c>
      <c r="G8109">
        <v>5944028</v>
      </c>
      <c r="H8109">
        <v>1948</v>
      </c>
      <c r="I8109" t="s">
        <v>17763</v>
      </c>
    </row>
    <row r="8110" spans="1:9">
      <c r="A8110" t="s">
        <v>9</v>
      </c>
      <c r="B8110">
        <v>123</v>
      </c>
      <c r="C8110" t="s">
        <v>4601</v>
      </c>
      <c r="D8110" t="s">
        <v>17764</v>
      </c>
      <c r="E8110" t="s">
        <v>12</v>
      </c>
      <c r="F8110" t="s">
        <v>18</v>
      </c>
      <c r="G8110">
        <v>12497707</v>
      </c>
      <c r="H8110">
        <v>1956</v>
      </c>
      <c r="I8110" t="s">
        <v>17765</v>
      </c>
    </row>
    <row r="8111" spans="1:9">
      <c r="A8111" t="s">
        <v>9</v>
      </c>
      <c r="B8111">
        <v>123</v>
      </c>
      <c r="C8111" t="s">
        <v>6298</v>
      </c>
      <c r="D8111" t="s">
        <v>17766</v>
      </c>
      <c r="E8111" t="s">
        <v>17</v>
      </c>
      <c r="F8111" t="s">
        <v>18</v>
      </c>
      <c r="G8111">
        <v>1392256</v>
      </c>
      <c r="H8111">
        <v>1934</v>
      </c>
      <c r="I8111" t="s">
        <v>17767</v>
      </c>
    </row>
    <row r="8112" spans="1:9">
      <c r="A8112" t="s">
        <v>9</v>
      </c>
      <c r="B8112">
        <v>123</v>
      </c>
      <c r="C8112" t="s">
        <v>6298</v>
      </c>
      <c r="D8112" t="s">
        <v>6688</v>
      </c>
      <c r="E8112" t="s">
        <v>12</v>
      </c>
      <c r="F8112" t="s">
        <v>13</v>
      </c>
      <c r="G8112">
        <v>35072811</v>
      </c>
      <c r="H8112">
        <v>1990</v>
      </c>
      <c r="I8112" t="s">
        <v>17768</v>
      </c>
    </row>
    <row r="8113" spans="1:9">
      <c r="A8113" t="s">
        <v>9</v>
      </c>
      <c r="B8113">
        <v>123</v>
      </c>
      <c r="C8113" t="s">
        <v>17769</v>
      </c>
      <c r="D8113" t="s">
        <v>559</v>
      </c>
      <c r="E8113" t="s">
        <v>17</v>
      </c>
      <c r="F8113" t="s">
        <v>13</v>
      </c>
      <c r="G8113">
        <v>5218058</v>
      </c>
      <c r="H8113">
        <v>1945</v>
      </c>
      <c r="I8113" t="s">
        <v>17770</v>
      </c>
    </row>
    <row r="8114" spans="1:9">
      <c r="A8114" t="s">
        <v>9</v>
      </c>
      <c r="B8114">
        <v>123</v>
      </c>
      <c r="C8114" t="s">
        <v>17771</v>
      </c>
      <c r="D8114" t="s">
        <v>17772</v>
      </c>
      <c r="E8114" t="s">
        <v>17</v>
      </c>
      <c r="F8114" t="s">
        <v>284</v>
      </c>
      <c r="G8114">
        <v>3902544</v>
      </c>
      <c r="H8114">
        <v>1941</v>
      </c>
      <c r="I8114" t="s">
        <v>17773</v>
      </c>
    </row>
    <row r="8115" spans="1:9">
      <c r="A8115" t="s">
        <v>9</v>
      </c>
      <c r="B8115">
        <v>123</v>
      </c>
      <c r="C8115" t="s">
        <v>2950</v>
      </c>
      <c r="D8115" t="s">
        <v>11433</v>
      </c>
      <c r="E8115" t="s">
        <v>12</v>
      </c>
      <c r="F8115" t="s">
        <v>18</v>
      </c>
      <c r="G8115">
        <v>12154147</v>
      </c>
      <c r="H8115">
        <v>1956</v>
      </c>
      <c r="I8115" t="s">
        <v>17774</v>
      </c>
    </row>
    <row r="8116" spans="1:9">
      <c r="A8116" t="s">
        <v>9</v>
      </c>
      <c r="B8116">
        <v>123</v>
      </c>
      <c r="C8116" t="s">
        <v>17775</v>
      </c>
      <c r="D8116" t="s">
        <v>17776</v>
      </c>
      <c r="E8116" t="s">
        <v>12</v>
      </c>
      <c r="F8116" t="s">
        <v>18</v>
      </c>
      <c r="G8116">
        <v>17233047</v>
      </c>
      <c r="H8116">
        <v>1965</v>
      </c>
      <c r="I8116" t="s">
        <v>17777</v>
      </c>
    </row>
    <row r="8117" spans="1:9">
      <c r="A8117" t="s">
        <v>9</v>
      </c>
      <c r="B8117">
        <v>123</v>
      </c>
      <c r="C8117" t="s">
        <v>17778</v>
      </c>
      <c r="D8117" t="s">
        <v>13178</v>
      </c>
      <c r="E8117" t="s">
        <v>12</v>
      </c>
      <c r="F8117" t="s">
        <v>18</v>
      </c>
      <c r="G8117">
        <v>4077503</v>
      </c>
      <c r="H8117">
        <v>1932</v>
      </c>
      <c r="I8117" t="s">
        <v>17384</v>
      </c>
    </row>
    <row r="8118" spans="1:9">
      <c r="A8118" t="s">
        <v>9</v>
      </c>
      <c r="B8118">
        <v>123</v>
      </c>
      <c r="C8118" t="s">
        <v>8410</v>
      </c>
      <c r="D8118" t="s">
        <v>9524</v>
      </c>
      <c r="E8118" t="s">
        <v>12</v>
      </c>
      <c r="F8118" t="s">
        <v>18</v>
      </c>
      <c r="G8118">
        <v>28508470</v>
      </c>
      <c r="H8118">
        <v>1980</v>
      </c>
      <c r="I8118" t="s">
        <v>17779</v>
      </c>
    </row>
    <row r="8119" spans="1:9">
      <c r="A8119" t="s">
        <v>9</v>
      </c>
      <c r="B8119">
        <v>123</v>
      </c>
      <c r="C8119" t="s">
        <v>17780</v>
      </c>
      <c r="D8119" t="s">
        <v>6253</v>
      </c>
      <c r="E8119" t="s">
        <v>17</v>
      </c>
      <c r="F8119" t="s">
        <v>18</v>
      </c>
      <c r="G8119">
        <v>9797499</v>
      </c>
      <c r="H8119">
        <v>1939</v>
      </c>
      <c r="I8119" t="s">
        <v>17781</v>
      </c>
    </row>
    <row r="8120" spans="1:9">
      <c r="A8120" t="s">
        <v>9</v>
      </c>
      <c r="B8120">
        <v>123</v>
      </c>
      <c r="C8120" t="s">
        <v>17782</v>
      </c>
      <c r="D8120" t="s">
        <v>17783</v>
      </c>
      <c r="E8120" t="s">
        <v>17</v>
      </c>
      <c r="F8120" t="s">
        <v>690</v>
      </c>
      <c r="G8120">
        <v>10831058</v>
      </c>
      <c r="H8120">
        <v>1953</v>
      </c>
      <c r="I8120" t="s">
        <v>17784</v>
      </c>
    </row>
    <row r="8121" spans="1:9">
      <c r="A8121" t="s">
        <v>9</v>
      </c>
      <c r="B8121">
        <v>123</v>
      </c>
      <c r="C8121" t="s">
        <v>13653</v>
      </c>
      <c r="D8121" t="s">
        <v>17785</v>
      </c>
      <c r="E8121" t="s">
        <v>17</v>
      </c>
      <c r="F8121" t="s">
        <v>56</v>
      </c>
      <c r="G8121">
        <v>13117295</v>
      </c>
      <c r="H8121">
        <v>1957</v>
      </c>
      <c r="I8121" t="s">
        <v>17786</v>
      </c>
    </row>
    <row r="8122" spans="1:9">
      <c r="A8122" t="s">
        <v>9</v>
      </c>
      <c r="B8122">
        <v>123</v>
      </c>
      <c r="C8122" t="s">
        <v>17787</v>
      </c>
      <c r="D8122" t="s">
        <v>10639</v>
      </c>
      <c r="E8122" t="s">
        <v>17</v>
      </c>
      <c r="F8122" t="s">
        <v>18</v>
      </c>
      <c r="G8122">
        <v>16054024</v>
      </c>
      <c r="H8122">
        <v>1962</v>
      </c>
      <c r="I8122" t="s">
        <v>17067</v>
      </c>
    </row>
    <row r="8123" spans="1:9">
      <c r="A8123" t="s">
        <v>9</v>
      </c>
      <c r="B8123">
        <v>123</v>
      </c>
      <c r="C8123" t="s">
        <v>17787</v>
      </c>
      <c r="D8123" t="s">
        <v>15461</v>
      </c>
      <c r="E8123" t="s">
        <v>12</v>
      </c>
      <c r="F8123" t="s">
        <v>18</v>
      </c>
      <c r="G8123">
        <v>16974725</v>
      </c>
      <c r="H8123">
        <v>1964</v>
      </c>
      <c r="I8123" t="s">
        <v>17067</v>
      </c>
    </row>
    <row r="8124" spans="1:9">
      <c r="A8124" t="s">
        <v>9</v>
      </c>
      <c r="B8124">
        <v>123</v>
      </c>
      <c r="C8124" t="s">
        <v>2980</v>
      </c>
      <c r="D8124" t="s">
        <v>154</v>
      </c>
      <c r="E8124" t="s">
        <v>12</v>
      </c>
      <c r="F8124" t="s">
        <v>18</v>
      </c>
      <c r="G8124">
        <v>10996630</v>
      </c>
      <c r="H8124">
        <v>1953</v>
      </c>
      <c r="I8124" t="s">
        <v>17788</v>
      </c>
    </row>
    <row r="8125" spans="1:9">
      <c r="A8125" t="s">
        <v>9</v>
      </c>
      <c r="B8125">
        <v>123</v>
      </c>
      <c r="C8125" t="s">
        <v>17789</v>
      </c>
      <c r="D8125" t="s">
        <v>2905</v>
      </c>
      <c r="E8125" t="s">
        <v>17</v>
      </c>
      <c r="F8125" t="s">
        <v>13</v>
      </c>
      <c r="G8125">
        <v>28323059</v>
      </c>
      <c r="H8125">
        <v>1980</v>
      </c>
      <c r="I8125" t="s">
        <v>17790</v>
      </c>
    </row>
    <row r="8126" spans="1:9">
      <c r="A8126" t="s">
        <v>9</v>
      </c>
      <c r="B8126">
        <v>123</v>
      </c>
      <c r="C8126" t="s">
        <v>17789</v>
      </c>
      <c r="D8126" t="s">
        <v>17791</v>
      </c>
      <c r="E8126" t="s">
        <v>17</v>
      </c>
      <c r="F8126" t="s">
        <v>18</v>
      </c>
      <c r="G8126">
        <v>12966460</v>
      </c>
      <c r="H8126">
        <v>1957</v>
      </c>
      <c r="I8126" t="s">
        <v>17792</v>
      </c>
    </row>
    <row r="8127" spans="1:9">
      <c r="A8127" t="s">
        <v>9</v>
      </c>
      <c r="B8127">
        <v>123</v>
      </c>
      <c r="C8127" t="s">
        <v>17789</v>
      </c>
      <c r="D8127" t="s">
        <v>17793</v>
      </c>
      <c r="E8127" t="s">
        <v>17</v>
      </c>
      <c r="F8127" t="s">
        <v>13</v>
      </c>
      <c r="G8127">
        <v>10831554</v>
      </c>
      <c r="H8127">
        <v>1953</v>
      </c>
      <c r="I8127" t="s">
        <v>16882</v>
      </c>
    </row>
    <row r="8128" spans="1:9">
      <c r="A8128" t="s">
        <v>9</v>
      </c>
      <c r="B8128">
        <v>123</v>
      </c>
      <c r="C8128" t="s">
        <v>17794</v>
      </c>
      <c r="D8128" t="s">
        <v>17795</v>
      </c>
      <c r="E8128" t="s">
        <v>17</v>
      </c>
      <c r="F8128" t="s">
        <v>18</v>
      </c>
      <c r="G8128">
        <v>3978429</v>
      </c>
      <c r="H8128">
        <v>1941</v>
      </c>
      <c r="I8128" t="s">
        <v>17323</v>
      </c>
    </row>
    <row r="8129" spans="1:9">
      <c r="A8129" t="s">
        <v>9</v>
      </c>
      <c r="B8129">
        <v>123</v>
      </c>
      <c r="C8129" t="s">
        <v>13679</v>
      </c>
      <c r="D8129" t="s">
        <v>17796</v>
      </c>
      <c r="E8129" t="s">
        <v>12</v>
      </c>
      <c r="F8129" t="s">
        <v>13</v>
      </c>
      <c r="G8129">
        <v>14618986</v>
      </c>
      <c r="H8129">
        <v>1961</v>
      </c>
      <c r="I8129" t="s">
        <v>17797</v>
      </c>
    </row>
    <row r="8130" spans="1:9">
      <c r="A8130" t="s">
        <v>9</v>
      </c>
      <c r="B8130">
        <v>123</v>
      </c>
      <c r="C8130" t="s">
        <v>6357</v>
      </c>
      <c r="D8130" t="s">
        <v>16031</v>
      </c>
      <c r="E8130" t="s">
        <v>12</v>
      </c>
      <c r="F8130" t="s">
        <v>18</v>
      </c>
      <c r="G8130">
        <v>8037034</v>
      </c>
      <c r="H8130">
        <v>1949</v>
      </c>
      <c r="I8130" t="s">
        <v>17798</v>
      </c>
    </row>
    <row r="8131" spans="1:9">
      <c r="A8131" t="s">
        <v>9</v>
      </c>
      <c r="B8131">
        <v>123</v>
      </c>
      <c r="C8131" t="s">
        <v>17799</v>
      </c>
      <c r="D8131" t="s">
        <v>2532</v>
      </c>
      <c r="E8131" t="s">
        <v>17</v>
      </c>
      <c r="F8131" t="s">
        <v>18</v>
      </c>
      <c r="G8131">
        <v>5617137</v>
      </c>
      <c r="H8131">
        <v>1947</v>
      </c>
      <c r="I8131" t="s">
        <v>17717</v>
      </c>
    </row>
    <row r="8132" spans="1:9">
      <c r="A8132" t="s">
        <v>9</v>
      </c>
      <c r="B8132">
        <v>123</v>
      </c>
      <c r="C8132" t="s">
        <v>17800</v>
      </c>
      <c r="D8132" t="s">
        <v>17801</v>
      </c>
      <c r="E8132" t="s">
        <v>17</v>
      </c>
      <c r="F8132" t="s">
        <v>13</v>
      </c>
      <c r="G8132">
        <v>43032302</v>
      </c>
      <c r="H8132">
        <v>2001</v>
      </c>
      <c r="I8132" t="s">
        <v>17802</v>
      </c>
    </row>
    <row r="8133" spans="1:9">
      <c r="A8133" t="s">
        <v>9</v>
      </c>
      <c r="B8133">
        <v>123</v>
      </c>
      <c r="C8133" t="s">
        <v>17803</v>
      </c>
      <c r="D8133" t="s">
        <v>2717</v>
      </c>
      <c r="E8133" t="s">
        <v>12</v>
      </c>
      <c r="F8133" t="s">
        <v>18</v>
      </c>
      <c r="G8133">
        <v>4545237</v>
      </c>
      <c r="H8133">
        <v>1946</v>
      </c>
      <c r="I8133" t="s">
        <v>17804</v>
      </c>
    </row>
    <row r="8134" spans="1:9">
      <c r="A8134" t="s">
        <v>9</v>
      </c>
      <c r="B8134">
        <v>123</v>
      </c>
      <c r="C8134" t="s">
        <v>8452</v>
      </c>
      <c r="D8134" t="s">
        <v>17805</v>
      </c>
      <c r="E8134" t="s">
        <v>12</v>
      </c>
      <c r="F8134" t="s">
        <v>18</v>
      </c>
      <c r="G8134">
        <v>16823421</v>
      </c>
      <c r="H8134">
        <v>1964</v>
      </c>
      <c r="I8134" t="s">
        <v>17806</v>
      </c>
    </row>
    <row r="8135" spans="1:9">
      <c r="A8135" t="s">
        <v>9</v>
      </c>
      <c r="B8135">
        <v>123</v>
      </c>
      <c r="C8135" t="s">
        <v>17807</v>
      </c>
      <c r="D8135" t="s">
        <v>13385</v>
      </c>
      <c r="E8135" t="s">
        <v>17</v>
      </c>
      <c r="F8135" t="s">
        <v>18</v>
      </c>
      <c r="G8135">
        <v>28695257</v>
      </c>
      <c r="H8135">
        <v>1981</v>
      </c>
      <c r="I8135" t="s">
        <v>17808</v>
      </c>
    </row>
    <row r="8136" spans="1:9">
      <c r="A8136" t="s">
        <v>9</v>
      </c>
      <c r="B8136">
        <v>123</v>
      </c>
      <c r="C8136" t="s">
        <v>6375</v>
      </c>
      <c r="D8136" t="s">
        <v>17809</v>
      </c>
      <c r="E8136" t="s">
        <v>17</v>
      </c>
      <c r="F8136" t="s">
        <v>18</v>
      </c>
      <c r="G8136">
        <v>23991950</v>
      </c>
      <c r="H8136">
        <v>1974</v>
      </c>
      <c r="I8136" t="s">
        <v>17810</v>
      </c>
    </row>
    <row r="8137" spans="1:9">
      <c r="A8137" t="s">
        <v>9</v>
      </c>
      <c r="B8137">
        <v>123</v>
      </c>
      <c r="C8137" t="s">
        <v>17811</v>
      </c>
      <c r="D8137" t="s">
        <v>17812</v>
      </c>
      <c r="E8137" t="s">
        <v>12</v>
      </c>
      <c r="F8137" t="s">
        <v>18</v>
      </c>
      <c r="G8137">
        <v>13924864</v>
      </c>
      <c r="H8137">
        <v>1960</v>
      </c>
      <c r="I8137" t="s">
        <v>17813</v>
      </c>
    </row>
    <row r="8138" spans="1:9">
      <c r="A8138" t="s">
        <v>9</v>
      </c>
      <c r="B8138">
        <v>123</v>
      </c>
      <c r="C8138" t="s">
        <v>2999</v>
      </c>
      <c r="D8138" t="s">
        <v>17814</v>
      </c>
      <c r="E8138" t="s">
        <v>17</v>
      </c>
      <c r="F8138" t="s">
        <v>18</v>
      </c>
      <c r="G8138">
        <v>3590108</v>
      </c>
      <c r="H8138">
        <v>1936</v>
      </c>
      <c r="I8138" t="s">
        <v>17815</v>
      </c>
    </row>
    <row r="8139" spans="1:9">
      <c r="A8139" t="s">
        <v>9</v>
      </c>
      <c r="B8139">
        <v>123</v>
      </c>
      <c r="C8139" t="s">
        <v>16497</v>
      </c>
      <c r="D8139" t="s">
        <v>401</v>
      </c>
      <c r="E8139" t="s">
        <v>12</v>
      </c>
      <c r="F8139" t="s">
        <v>18</v>
      </c>
      <c r="G8139">
        <v>4443932</v>
      </c>
      <c r="H8139">
        <v>1944</v>
      </c>
      <c r="I8139" t="s">
        <v>17352</v>
      </c>
    </row>
    <row r="8140" spans="1:9">
      <c r="A8140" t="s">
        <v>9</v>
      </c>
      <c r="B8140">
        <v>123</v>
      </c>
      <c r="C8140" t="s">
        <v>16497</v>
      </c>
      <c r="D8140" t="s">
        <v>17816</v>
      </c>
      <c r="E8140" t="s">
        <v>17</v>
      </c>
      <c r="F8140" t="s">
        <v>56</v>
      </c>
      <c r="G8140">
        <v>30409278</v>
      </c>
      <c r="H8140">
        <v>1983</v>
      </c>
      <c r="I8140" t="s">
        <v>17817</v>
      </c>
    </row>
    <row r="8141" spans="1:9">
      <c r="A8141" t="s">
        <v>9</v>
      </c>
      <c r="B8141">
        <v>123</v>
      </c>
      <c r="C8141" t="s">
        <v>8470</v>
      </c>
      <c r="D8141" t="s">
        <v>17818</v>
      </c>
      <c r="E8141" t="s">
        <v>17</v>
      </c>
      <c r="F8141" t="s">
        <v>13</v>
      </c>
      <c r="G8141">
        <v>25130354</v>
      </c>
      <c r="H8141">
        <v>1976</v>
      </c>
      <c r="I8141" t="s">
        <v>17819</v>
      </c>
    </row>
    <row r="8142" spans="1:9">
      <c r="A8142" t="s">
        <v>9</v>
      </c>
      <c r="B8142">
        <v>123</v>
      </c>
      <c r="C8142" t="s">
        <v>8478</v>
      </c>
      <c r="D8142" t="s">
        <v>17820</v>
      </c>
      <c r="E8142" t="s">
        <v>17</v>
      </c>
      <c r="F8142" t="s">
        <v>13</v>
      </c>
      <c r="G8142">
        <v>16392322</v>
      </c>
      <c r="H8142">
        <v>1963</v>
      </c>
      <c r="I8142" t="s">
        <v>17821</v>
      </c>
    </row>
    <row r="8143" spans="1:9">
      <c r="A8143" t="s">
        <v>9</v>
      </c>
      <c r="B8143">
        <v>123</v>
      </c>
      <c r="C8143" t="s">
        <v>3023</v>
      </c>
      <c r="D8143" t="s">
        <v>17822</v>
      </c>
      <c r="E8143" t="s">
        <v>12</v>
      </c>
      <c r="F8143" t="s">
        <v>13</v>
      </c>
      <c r="G8143">
        <v>32993518</v>
      </c>
      <c r="H8143">
        <v>1987</v>
      </c>
      <c r="I8143" t="s">
        <v>17823</v>
      </c>
    </row>
    <row r="8144" spans="1:9">
      <c r="A8144" t="s">
        <v>9</v>
      </c>
      <c r="B8144">
        <v>123</v>
      </c>
      <c r="C8144" t="s">
        <v>3029</v>
      </c>
      <c r="D8144" t="s">
        <v>5914</v>
      </c>
      <c r="E8144" t="s">
        <v>12</v>
      </c>
      <c r="F8144" t="s">
        <v>18</v>
      </c>
      <c r="G8144">
        <v>16910612</v>
      </c>
      <c r="H8144">
        <v>1965</v>
      </c>
      <c r="I8144" t="s">
        <v>17567</v>
      </c>
    </row>
    <row r="8145" spans="1:9">
      <c r="A8145" t="s">
        <v>9</v>
      </c>
      <c r="B8145">
        <v>123</v>
      </c>
      <c r="C8145" t="s">
        <v>6403</v>
      </c>
      <c r="D8145" t="s">
        <v>8435</v>
      </c>
      <c r="E8145" t="s">
        <v>17</v>
      </c>
      <c r="F8145" t="s">
        <v>18</v>
      </c>
      <c r="G8145">
        <v>5265851</v>
      </c>
      <c r="H8145">
        <v>1946</v>
      </c>
      <c r="I8145" t="s">
        <v>17824</v>
      </c>
    </row>
    <row r="8146" spans="1:9">
      <c r="A8146" t="s">
        <v>9</v>
      </c>
      <c r="B8146">
        <v>123</v>
      </c>
      <c r="C8146" t="s">
        <v>1213</v>
      </c>
      <c r="D8146" t="s">
        <v>354</v>
      </c>
      <c r="E8146" t="s">
        <v>12</v>
      </c>
      <c r="F8146" t="s">
        <v>18</v>
      </c>
      <c r="G8146">
        <v>10386076</v>
      </c>
      <c r="H8146">
        <v>1952</v>
      </c>
      <c r="I8146" t="s">
        <v>17825</v>
      </c>
    </row>
    <row r="8147" spans="1:9">
      <c r="A8147" t="s">
        <v>9</v>
      </c>
      <c r="B8147">
        <v>123</v>
      </c>
      <c r="C8147" t="s">
        <v>1213</v>
      </c>
      <c r="D8147" t="s">
        <v>17826</v>
      </c>
      <c r="E8147" t="s">
        <v>17</v>
      </c>
      <c r="F8147" t="s">
        <v>18</v>
      </c>
      <c r="G8147">
        <v>5197864</v>
      </c>
      <c r="H8147">
        <v>1945</v>
      </c>
      <c r="I8147" t="s">
        <v>17827</v>
      </c>
    </row>
    <row r="8148" spans="1:9">
      <c r="A8148" t="s">
        <v>9</v>
      </c>
      <c r="B8148">
        <v>123</v>
      </c>
      <c r="C8148" t="s">
        <v>1213</v>
      </c>
      <c r="D8148" t="s">
        <v>17828</v>
      </c>
      <c r="E8148" t="s">
        <v>17</v>
      </c>
      <c r="F8148" t="s">
        <v>13</v>
      </c>
      <c r="G8148">
        <v>10551922</v>
      </c>
      <c r="H8148">
        <v>1953</v>
      </c>
      <c r="I8148" t="s">
        <v>17829</v>
      </c>
    </row>
    <row r="8149" spans="1:9">
      <c r="A8149" t="s">
        <v>9</v>
      </c>
      <c r="B8149">
        <v>123</v>
      </c>
      <c r="C8149" t="s">
        <v>1213</v>
      </c>
      <c r="D8149" t="s">
        <v>17830</v>
      </c>
      <c r="E8149" t="s">
        <v>12</v>
      </c>
      <c r="F8149" t="s">
        <v>18</v>
      </c>
      <c r="G8149">
        <v>13378663</v>
      </c>
      <c r="H8149">
        <v>1959</v>
      </c>
      <c r="I8149" t="s">
        <v>17831</v>
      </c>
    </row>
    <row r="8150" spans="1:9">
      <c r="A8150" t="s">
        <v>9</v>
      </c>
      <c r="B8150">
        <v>123</v>
      </c>
      <c r="C8150" t="s">
        <v>1213</v>
      </c>
      <c r="D8150" t="s">
        <v>2503</v>
      </c>
      <c r="E8150" t="s">
        <v>17</v>
      </c>
      <c r="F8150" t="s">
        <v>18</v>
      </c>
      <c r="G8150">
        <v>10998368</v>
      </c>
      <c r="H8150">
        <v>1953</v>
      </c>
      <c r="I8150" t="s">
        <v>17832</v>
      </c>
    </row>
    <row r="8151" spans="1:9">
      <c r="A8151" t="s">
        <v>9</v>
      </c>
      <c r="B8151">
        <v>123</v>
      </c>
      <c r="C8151" t="s">
        <v>1213</v>
      </c>
      <c r="D8151" t="s">
        <v>17833</v>
      </c>
      <c r="E8151" t="s">
        <v>12</v>
      </c>
      <c r="F8151" t="s">
        <v>18</v>
      </c>
      <c r="G8151">
        <v>27778044</v>
      </c>
      <c r="H8151">
        <v>1979</v>
      </c>
      <c r="I8151" t="s">
        <v>17834</v>
      </c>
    </row>
    <row r="8152" spans="1:9">
      <c r="A8152" t="s">
        <v>9</v>
      </c>
      <c r="B8152">
        <v>123</v>
      </c>
      <c r="C8152" t="s">
        <v>4686</v>
      </c>
      <c r="D8152" t="s">
        <v>17835</v>
      </c>
      <c r="E8152" t="s">
        <v>17</v>
      </c>
      <c r="F8152" t="s">
        <v>18</v>
      </c>
      <c r="G8152">
        <v>17108263</v>
      </c>
      <c r="H8152">
        <v>1963</v>
      </c>
      <c r="I8152" t="s">
        <v>17836</v>
      </c>
    </row>
    <row r="8153" spans="1:9">
      <c r="A8153" t="s">
        <v>9</v>
      </c>
      <c r="B8153">
        <v>123</v>
      </c>
      <c r="C8153" t="s">
        <v>4686</v>
      </c>
      <c r="D8153" t="s">
        <v>7621</v>
      </c>
      <c r="E8153" t="s">
        <v>17</v>
      </c>
      <c r="F8153" t="s">
        <v>18</v>
      </c>
      <c r="G8153">
        <v>11704872</v>
      </c>
      <c r="H8153">
        <v>1955</v>
      </c>
      <c r="I8153" t="s">
        <v>17837</v>
      </c>
    </row>
    <row r="8154" spans="1:9">
      <c r="A8154" t="s">
        <v>9</v>
      </c>
      <c r="B8154">
        <v>123</v>
      </c>
      <c r="C8154" t="s">
        <v>1247</v>
      </c>
      <c r="D8154" t="s">
        <v>646</v>
      </c>
      <c r="E8154" t="s">
        <v>12</v>
      </c>
      <c r="F8154" t="s">
        <v>13</v>
      </c>
      <c r="G8154">
        <v>7681015</v>
      </c>
      <c r="H8154">
        <v>1949</v>
      </c>
      <c r="I8154" t="s">
        <v>17838</v>
      </c>
    </row>
    <row r="8155" spans="1:9">
      <c r="A8155" t="s">
        <v>9</v>
      </c>
      <c r="B8155">
        <v>123</v>
      </c>
      <c r="C8155" t="s">
        <v>1247</v>
      </c>
      <c r="D8155" t="s">
        <v>1431</v>
      </c>
      <c r="E8155" t="s">
        <v>17</v>
      </c>
      <c r="F8155" t="s">
        <v>13</v>
      </c>
      <c r="G8155">
        <v>12276882</v>
      </c>
      <c r="H8155">
        <v>1958</v>
      </c>
      <c r="I8155" t="s">
        <v>17839</v>
      </c>
    </row>
    <row r="8156" spans="1:9">
      <c r="A8156" t="s">
        <v>9</v>
      </c>
      <c r="B8156">
        <v>123</v>
      </c>
      <c r="C8156" t="s">
        <v>17840</v>
      </c>
      <c r="D8156" t="s">
        <v>17841</v>
      </c>
      <c r="E8156" t="s">
        <v>17</v>
      </c>
      <c r="F8156" t="s">
        <v>13</v>
      </c>
      <c r="G8156">
        <v>18551699</v>
      </c>
      <c r="H8156">
        <v>1966</v>
      </c>
      <c r="I8156" t="s">
        <v>17842</v>
      </c>
    </row>
    <row r="8157" spans="1:9">
      <c r="A8157" t="s">
        <v>9</v>
      </c>
      <c r="B8157">
        <v>123</v>
      </c>
      <c r="C8157" t="s">
        <v>17843</v>
      </c>
      <c r="D8157" t="s">
        <v>17844</v>
      </c>
      <c r="E8157" t="s">
        <v>12</v>
      </c>
      <c r="F8157" t="s">
        <v>18</v>
      </c>
      <c r="G8157">
        <v>12498312</v>
      </c>
      <c r="H8157">
        <v>1958</v>
      </c>
      <c r="I8157" t="s">
        <v>17845</v>
      </c>
    </row>
    <row r="8158" spans="1:9">
      <c r="A8158" t="s">
        <v>9</v>
      </c>
      <c r="B8158">
        <v>123</v>
      </c>
      <c r="C8158" t="s">
        <v>1249</v>
      </c>
      <c r="D8158" t="s">
        <v>17846</v>
      </c>
      <c r="E8158" t="s">
        <v>17</v>
      </c>
      <c r="F8158" t="s">
        <v>18</v>
      </c>
      <c r="G8158">
        <v>4930027</v>
      </c>
      <c r="H8158">
        <v>1944</v>
      </c>
      <c r="I8158" t="s">
        <v>17847</v>
      </c>
    </row>
    <row r="8159" spans="1:9">
      <c r="A8159" t="s">
        <v>9</v>
      </c>
      <c r="B8159">
        <v>123</v>
      </c>
      <c r="C8159" t="s">
        <v>1249</v>
      </c>
      <c r="D8159" t="s">
        <v>2711</v>
      </c>
      <c r="E8159" t="s">
        <v>12</v>
      </c>
      <c r="F8159" t="s">
        <v>18</v>
      </c>
      <c r="G8159">
        <v>22386764</v>
      </c>
      <c r="H8159">
        <v>1971</v>
      </c>
      <c r="I8159" t="s">
        <v>17848</v>
      </c>
    </row>
    <row r="8160" spans="1:9">
      <c r="A8160" t="s">
        <v>9</v>
      </c>
      <c r="B8160">
        <v>123</v>
      </c>
      <c r="C8160" t="s">
        <v>1249</v>
      </c>
      <c r="D8160" t="s">
        <v>17849</v>
      </c>
      <c r="E8160" t="s">
        <v>17</v>
      </c>
      <c r="F8160" t="s">
        <v>13</v>
      </c>
      <c r="G8160">
        <v>13332972</v>
      </c>
      <c r="H8160">
        <v>1959</v>
      </c>
      <c r="I8160" t="s">
        <v>17850</v>
      </c>
    </row>
    <row r="8161" spans="1:9">
      <c r="A8161" t="s">
        <v>9</v>
      </c>
      <c r="B8161">
        <v>123</v>
      </c>
      <c r="C8161" t="s">
        <v>1249</v>
      </c>
      <c r="D8161" t="s">
        <v>17851</v>
      </c>
      <c r="E8161" t="s">
        <v>17</v>
      </c>
      <c r="F8161" t="s">
        <v>18</v>
      </c>
      <c r="G8161">
        <v>4579448</v>
      </c>
      <c r="H8161">
        <v>1943</v>
      </c>
      <c r="I8161" t="s">
        <v>17852</v>
      </c>
    </row>
    <row r="8162" spans="1:9">
      <c r="A8162" t="s">
        <v>9</v>
      </c>
      <c r="B8162">
        <v>123</v>
      </c>
      <c r="C8162" t="s">
        <v>17853</v>
      </c>
      <c r="D8162" t="s">
        <v>2206</v>
      </c>
      <c r="E8162" t="s">
        <v>12</v>
      </c>
      <c r="F8162" t="s">
        <v>56</v>
      </c>
      <c r="G8162">
        <v>23624589</v>
      </c>
      <c r="H8162">
        <v>1974</v>
      </c>
      <c r="I8162" t="s">
        <v>17854</v>
      </c>
    </row>
    <row r="8163" spans="1:9">
      <c r="A8163" t="s">
        <v>9</v>
      </c>
      <c r="B8163">
        <v>123</v>
      </c>
      <c r="C8163" t="s">
        <v>17855</v>
      </c>
      <c r="D8163" t="s">
        <v>362</v>
      </c>
      <c r="E8163" t="s">
        <v>17</v>
      </c>
      <c r="F8163" t="s">
        <v>18</v>
      </c>
      <c r="G8163">
        <v>4617664</v>
      </c>
      <c r="H8163">
        <v>1942</v>
      </c>
      <c r="I8163" t="s">
        <v>17856</v>
      </c>
    </row>
    <row r="8164" spans="1:9">
      <c r="A8164" t="s">
        <v>9</v>
      </c>
      <c r="B8164">
        <v>123</v>
      </c>
      <c r="C8164" t="s">
        <v>1257</v>
      </c>
      <c r="D8164" t="s">
        <v>17857</v>
      </c>
      <c r="E8164" t="s">
        <v>12</v>
      </c>
      <c r="F8164" t="s">
        <v>7573</v>
      </c>
      <c r="G8164">
        <v>42248980</v>
      </c>
      <c r="H8164">
        <v>1995</v>
      </c>
      <c r="I8164" t="s">
        <v>17858</v>
      </c>
    </row>
    <row r="8165" spans="1:9">
      <c r="A8165" t="s">
        <v>9</v>
      </c>
      <c r="B8165">
        <v>123</v>
      </c>
      <c r="C8165" t="s">
        <v>17859</v>
      </c>
      <c r="D8165" t="s">
        <v>3562</v>
      </c>
      <c r="E8165" t="s">
        <v>12</v>
      </c>
      <c r="F8165" t="s">
        <v>18</v>
      </c>
      <c r="G8165">
        <v>7612649</v>
      </c>
      <c r="H8165">
        <v>1948</v>
      </c>
      <c r="I8165" t="s">
        <v>17860</v>
      </c>
    </row>
    <row r="8166" spans="1:9">
      <c r="A8166" t="s">
        <v>9</v>
      </c>
      <c r="B8166">
        <v>123</v>
      </c>
      <c r="C8166" t="s">
        <v>17861</v>
      </c>
      <c r="D8166" t="s">
        <v>693</v>
      </c>
      <c r="E8166" t="s">
        <v>12</v>
      </c>
      <c r="F8166" t="s">
        <v>18</v>
      </c>
      <c r="G8166">
        <v>24341472</v>
      </c>
      <c r="H8166">
        <v>1975</v>
      </c>
      <c r="I8166" t="s">
        <v>17862</v>
      </c>
    </row>
    <row r="8167" spans="1:9">
      <c r="A8167" t="s">
        <v>9</v>
      </c>
      <c r="B8167">
        <v>123</v>
      </c>
      <c r="C8167" t="s">
        <v>17863</v>
      </c>
      <c r="D8167" t="s">
        <v>2042</v>
      </c>
      <c r="E8167" t="s">
        <v>17</v>
      </c>
      <c r="F8167" t="s">
        <v>18</v>
      </c>
      <c r="G8167">
        <v>3590159</v>
      </c>
      <c r="H8167">
        <v>1937</v>
      </c>
      <c r="I8167" t="s">
        <v>17864</v>
      </c>
    </row>
    <row r="8168" spans="1:9">
      <c r="A8168" t="s">
        <v>9</v>
      </c>
      <c r="B8168">
        <v>123</v>
      </c>
      <c r="C8168" t="s">
        <v>17865</v>
      </c>
      <c r="D8168" t="s">
        <v>3453</v>
      </c>
      <c r="E8168" t="s">
        <v>17</v>
      </c>
      <c r="F8168" t="s">
        <v>18</v>
      </c>
      <c r="G8168">
        <v>3991339</v>
      </c>
      <c r="H8168">
        <v>1940</v>
      </c>
      <c r="I8168" t="s">
        <v>17866</v>
      </c>
    </row>
    <row r="8169" spans="1:9">
      <c r="A8169" t="s">
        <v>9</v>
      </c>
      <c r="B8169">
        <v>123</v>
      </c>
      <c r="C8169" t="s">
        <v>17867</v>
      </c>
      <c r="D8169" t="s">
        <v>17868</v>
      </c>
      <c r="E8169" t="s">
        <v>17</v>
      </c>
      <c r="F8169" t="s">
        <v>155</v>
      </c>
      <c r="G8169">
        <v>52031</v>
      </c>
      <c r="H8169">
        <v>1929</v>
      </c>
      <c r="I8169" t="s">
        <v>17869</v>
      </c>
    </row>
    <row r="8170" spans="1:9">
      <c r="A8170" t="s">
        <v>9</v>
      </c>
      <c r="B8170">
        <v>123</v>
      </c>
      <c r="C8170" t="s">
        <v>1274</v>
      </c>
      <c r="D8170" t="s">
        <v>17870</v>
      </c>
      <c r="E8170" t="s">
        <v>12</v>
      </c>
      <c r="F8170" t="s">
        <v>13</v>
      </c>
      <c r="G8170">
        <v>31860152</v>
      </c>
      <c r="H8170">
        <v>1985</v>
      </c>
      <c r="I8170" t="s">
        <v>17871</v>
      </c>
    </row>
    <row r="8171" spans="1:9">
      <c r="A8171" t="s">
        <v>9</v>
      </c>
      <c r="B8171">
        <v>123</v>
      </c>
      <c r="C8171" t="s">
        <v>1274</v>
      </c>
      <c r="D8171" t="s">
        <v>17872</v>
      </c>
      <c r="E8171" t="s">
        <v>12</v>
      </c>
      <c r="F8171" t="s">
        <v>13</v>
      </c>
      <c r="G8171">
        <v>23626335</v>
      </c>
      <c r="H8171">
        <v>1973</v>
      </c>
      <c r="I8171" t="s">
        <v>17873</v>
      </c>
    </row>
    <row r="8172" spans="1:9">
      <c r="A8172" t="s">
        <v>9</v>
      </c>
      <c r="B8172">
        <v>123</v>
      </c>
      <c r="C8172" t="s">
        <v>1274</v>
      </c>
      <c r="D8172" t="s">
        <v>11384</v>
      </c>
      <c r="E8172" t="s">
        <v>17</v>
      </c>
      <c r="F8172" t="s">
        <v>56</v>
      </c>
      <c r="G8172">
        <v>16288212</v>
      </c>
      <c r="H8172">
        <v>1963</v>
      </c>
      <c r="I8172" t="s">
        <v>17874</v>
      </c>
    </row>
    <row r="8173" spans="1:9">
      <c r="A8173" t="s">
        <v>9</v>
      </c>
      <c r="B8173">
        <v>123</v>
      </c>
      <c r="C8173" t="s">
        <v>17875</v>
      </c>
      <c r="D8173" t="s">
        <v>17876</v>
      </c>
      <c r="E8173" t="s">
        <v>12</v>
      </c>
      <c r="F8173" t="s">
        <v>18</v>
      </c>
      <c r="G8173">
        <v>16895760</v>
      </c>
      <c r="H8173">
        <v>1964</v>
      </c>
      <c r="I8173" t="s">
        <v>17877</v>
      </c>
    </row>
    <row r="8174" spans="1:9">
      <c r="A8174" t="s">
        <v>9</v>
      </c>
      <c r="B8174">
        <v>123</v>
      </c>
      <c r="C8174" t="s">
        <v>3113</v>
      </c>
      <c r="D8174" t="s">
        <v>17878</v>
      </c>
      <c r="E8174" t="s">
        <v>12</v>
      </c>
      <c r="F8174" t="s">
        <v>18</v>
      </c>
      <c r="G8174">
        <v>4439513</v>
      </c>
      <c r="H8174">
        <v>1944</v>
      </c>
      <c r="I8174" t="s">
        <v>16879</v>
      </c>
    </row>
    <row r="8175" spans="1:9">
      <c r="A8175" t="s">
        <v>9</v>
      </c>
      <c r="B8175">
        <v>123</v>
      </c>
      <c r="C8175" t="s">
        <v>17879</v>
      </c>
      <c r="D8175" t="s">
        <v>17880</v>
      </c>
      <c r="E8175" t="s">
        <v>17</v>
      </c>
      <c r="F8175" t="s">
        <v>18</v>
      </c>
      <c r="G8175">
        <v>30447495</v>
      </c>
      <c r="H8175">
        <v>1983</v>
      </c>
      <c r="I8175" t="s">
        <v>17881</v>
      </c>
    </row>
    <row r="8176" spans="1:9">
      <c r="A8176" t="s">
        <v>9</v>
      </c>
      <c r="B8176">
        <v>123</v>
      </c>
      <c r="C8176" t="s">
        <v>17879</v>
      </c>
      <c r="D8176" t="s">
        <v>3717</v>
      </c>
      <c r="E8176" t="s">
        <v>12</v>
      </c>
      <c r="F8176" t="s">
        <v>13</v>
      </c>
      <c r="G8176">
        <v>10479337</v>
      </c>
      <c r="H8176">
        <v>1953</v>
      </c>
      <c r="I8176" t="s">
        <v>17881</v>
      </c>
    </row>
    <row r="8177" spans="1:9">
      <c r="A8177" t="s">
        <v>9</v>
      </c>
      <c r="B8177">
        <v>123</v>
      </c>
      <c r="C8177" t="s">
        <v>15366</v>
      </c>
      <c r="D8177" t="s">
        <v>17882</v>
      </c>
      <c r="E8177" t="s">
        <v>17</v>
      </c>
      <c r="F8177" t="s">
        <v>18</v>
      </c>
      <c r="G8177">
        <v>10533441</v>
      </c>
      <c r="H8177">
        <v>1952</v>
      </c>
      <c r="I8177" t="s">
        <v>17883</v>
      </c>
    </row>
    <row r="8178" spans="1:9">
      <c r="A8178" t="s">
        <v>9</v>
      </c>
      <c r="B8178">
        <v>123</v>
      </c>
      <c r="C8178" t="s">
        <v>6506</v>
      </c>
      <c r="D8178" t="s">
        <v>17884</v>
      </c>
      <c r="E8178" t="s">
        <v>17</v>
      </c>
      <c r="F8178" t="s">
        <v>18</v>
      </c>
      <c r="G8178">
        <v>6043946</v>
      </c>
      <c r="H8178">
        <v>1947</v>
      </c>
      <c r="I8178" t="s">
        <v>17885</v>
      </c>
    </row>
    <row r="8179" spans="1:9">
      <c r="A8179" t="s">
        <v>9</v>
      </c>
      <c r="B8179">
        <v>123</v>
      </c>
      <c r="C8179" t="s">
        <v>1296</v>
      </c>
      <c r="D8179" t="s">
        <v>17886</v>
      </c>
      <c r="E8179" t="s">
        <v>17</v>
      </c>
      <c r="F8179" t="s">
        <v>35</v>
      </c>
      <c r="G8179">
        <v>14231408</v>
      </c>
      <c r="H8179">
        <v>1929</v>
      </c>
      <c r="I8179" t="s">
        <v>17887</v>
      </c>
    </row>
    <row r="8180" spans="1:9">
      <c r="A8180" t="s">
        <v>9</v>
      </c>
      <c r="B8180">
        <v>123</v>
      </c>
      <c r="C8180" t="s">
        <v>3128</v>
      </c>
      <c r="D8180" t="s">
        <v>17888</v>
      </c>
      <c r="E8180" t="s">
        <v>17</v>
      </c>
      <c r="F8180" t="s">
        <v>56</v>
      </c>
      <c r="G8180">
        <v>4299235</v>
      </c>
      <c r="H8180">
        <v>1941</v>
      </c>
      <c r="I8180" t="s">
        <v>17889</v>
      </c>
    </row>
    <row r="8181" spans="1:9">
      <c r="A8181" t="s">
        <v>9</v>
      </c>
      <c r="B8181">
        <v>123</v>
      </c>
      <c r="C8181" t="s">
        <v>17890</v>
      </c>
      <c r="D8181" t="s">
        <v>17891</v>
      </c>
      <c r="E8181" t="s">
        <v>17</v>
      </c>
      <c r="F8181" t="s">
        <v>13</v>
      </c>
      <c r="G8181">
        <v>10478227</v>
      </c>
      <c r="H8181">
        <v>1952</v>
      </c>
      <c r="I8181" t="s">
        <v>17892</v>
      </c>
    </row>
    <row r="8182" spans="1:9">
      <c r="A8182" t="s">
        <v>9</v>
      </c>
      <c r="B8182">
        <v>123</v>
      </c>
      <c r="C8182" t="s">
        <v>17893</v>
      </c>
      <c r="D8182" t="s">
        <v>17894</v>
      </c>
      <c r="E8182" t="s">
        <v>12</v>
      </c>
      <c r="F8182" t="s">
        <v>18</v>
      </c>
      <c r="G8182">
        <v>26038364</v>
      </c>
      <c r="H8182">
        <v>1977</v>
      </c>
      <c r="I8182" t="s">
        <v>17895</v>
      </c>
    </row>
    <row r="8183" spans="1:9">
      <c r="A8183" t="s">
        <v>9</v>
      </c>
      <c r="B8183">
        <v>123</v>
      </c>
      <c r="C8183" t="s">
        <v>1308</v>
      </c>
      <c r="D8183" t="s">
        <v>167</v>
      </c>
      <c r="E8183" t="s">
        <v>17</v>
      </c>
      <c r="F8183" t="s">
        <v>13</v>
      </c>
      <c r="G8183">
        <v>11702596</v>
      </c>
      <c r="H8183">
        <v>1955</v>
      </c>
      <c r="I8183" t="s">
        <v>17896</v>
      </c>
    </row>
    <row r="8184" spans="1:9">
      <c r="A8184" t="s">
        <v>9</v>
      </c>
      <c r="B8184">
        <v>123</v>
      </c>
      <c r="C8184" t="s">
        <v>1330</v>
      </c>
      <c r="D8184" t="s">
        <v>17897</v>
      </c>
      <c r="E8184" t="s">
        <v>12</v>
      </c>
      <c r="F8184" t="s">
        <v>56</v>
      </c>
      <c r="G8184">
        <v>28323934</v>
      </c>
      <c r="H8184">
        <v>1980</v>
      </c>
      <c r="I8184" t="s">
        <v>17898</v>
      </c>
    </row>
    <row r="8185" spans="1:9">
      <c r="A8185" t="s">
        <v>9</v>
      </c>
      <c r="B8185">
        <v>123</v>
      </c>
      <c r="C8185" t="s">
        <v>15395</v>
      </c>
      <c r="D8185" t="s">
        <v>918</v>
      </c>
      <c r="E8185" t="s">
        <v>12</v>
      </c>
      <c r="F8185" t="s">
        <v>18</v>
      </c>
      <c r="G8185">
        <v>8245991</v>
      </c>
      <c r="H8185">
        <v>1945</v>
      </c>
      <c r="I8185" t="s">
        <v>17899</v>
      </c>
    </row>
    <row r="8186" spans="1:9">
      <c r="A8186" t="s">
        <v>9</v>
      </c>
      <c r="B8186">
        <v>123</v>
      </c>
      <c r="C8186" t="s">
        <v>4748</v>
      </c>
      <c r="D8186" t="s">
        <v>17900</v>
      </c>
      <c r="E8186" t="s">
        <v>12</v>
      </c>
      <c r="F8186" t="s">
        <v>18</v>
      </c>
      <c r="G8186">
        <v>4416198</v>
      </c>
      <c r="H8186">
        <v>1943</v>
      </c>
      <c r="I8186" t="s">
        <v>17901</v>
      </c>
    </row>
    <row r="8187" spans="1:9">
      <c r="A8187" t="s">
        <v>9</v>
      </c>
      <c r="B8187">
        <v>123</v>
      </c>
      <c r="C8187" t="s">
        <v>8596</v>
      </c>
      <c r="D8187" t="s">
        <v>16591</v>
      </c>
      <c r="E8187" t="s">
        <v>12</v>
      </c>
      <c r="F8187" t="s">
        <v>13</v>
      </c>
      <c r="G8187">
        <v>14563596</v>
      </c>
      <c r="H8187">
        <v>1961</v>
      </c>
      <c r="I8187" t="s">
        <v>17902</v>
      </c>
    </row>
    <row r="8188" spans="1:9">
      <c r="A8188" t="s">
        <v>9</v>
      </c>
      <c r="B8188">
        <v>123</v>
      </c>
      <c r="C8188" t="s">
        <v>17903</v>
      </c>
      <c r="D8188" t="s">
        <v>17904</v>
      </c>
      <c r="E8188" t="s">
        <v>12</v>
      </c>
      <c r="F8188" t="s">
        <v>18</v>
      </c>
      <c r="G8188">
        <v>4391868</v>
      </c>
      <c r="H8188">
        <v>1942</v>
      </c>
      <c r="I8188" t="s">
        <v>16758</v>
      </c>
    </row>
    <row r="8189" spans="1:9">
      <c r="A8189" t="s">
        <v>9</v>
      </c>
      <c r="B8189">
        <v>123</v>
      </c>
      <c r="C8189" t="s">
        <v>17905</v>
      </c>
      <c r="D8189" t="s">
        <v>4285</v>
      </c>
      <c r="E8189" t="s">
        <v>12</v>
      </c>
      <c r="F8189" t="s">
        <v>18</v>
      </c>
      <c r="G8189">
        <v>7823024</v>
      </c>
      <c r="H8189">
        <v>1949</v>
      </c>
      <c r="I8189" t="s">
        <v>17906</v>
      </c>
    </row>
    <row r="8190" spans="1:9">
      <c r="A8190" t="s">
        <v>9</v>
      </c>
      <c r="B8190">
        <v>123</v>
      </c>
      <c r="C8190" t="s">
        <v>17907</v>
      </c>
      <c r="D8190" t="s">
        <v>17908</v>
      </c>
      <c r="E8190" t="s">
        <v>17</v>
      </c>
      <c r="F8190" t="s">
        <v>13</v>
      </c>
      <c r="G8190">
        <v>24752269</v>
      </c>
      <c r="H8190">
        <v>1975</v>
      </c>
      <c r="I8190" t="s">
        <v>17909</v>
      </c>
    </row>
    <row r="8191" spans="1:9">
      <c r="A8191" t="s">
        <v>9</v>
      </c>
      <c r="B8191">
        <v>123</v>
      </c>
      <c r="C8191" t="s">
        <v>17910</v>
      </c>
      <c r="D8191" t="s">
        <v>6045</v>
      </c>
      <c r="E8191" t="s">
        <v>12</v>
      </c>
      <c r="F8191" t="s">
        <v>18</v>
      </c>
      <c r="G8191">
        <v>12497957</v>
      </c>
      <c r="H8191">
        <v>1956</v>
      </c>
      <c r="I8191" t="s">
        <v>17911</v>
      </c>
    </row>
    <row r="8192" spans="1:9">
      <c r="A8192" t="s">
        <v>9</v>
      </c>
      <c r="B8192">
        <v>123</v>
      </c>
      <c r="C8192" t="s">
        <v>8617</v>
      </c>
      <c r="D8192" t="s">
        <v>17912</v>
      </c>
      <c r="E8192" t="s">
        <v>17</v>
      </c>
      <c r="F8192" t="s">
        <v>18</v>
      </c>
      <c r="G8192">
        <v>11384430</v>
      </c>
      <c r="H8192">
        <v>1955</v>
      </c>
      <c r="I8192" t="s">
        <v>17834</v>
      </c>
    </row>
    <row r="8193" spans="1:9">
      <c r="A8193" t="s">
        <v>9</v>
      </c>
      <c r="B8193">
        <v>123</v>
      </c>
      <c r="C8193" t="s">
        <v>17913</v>
      </c>
      <c r="D8193" t="s">
        <v>1848</v>
      </c>
      <c r="E8193" t="s">
        <v>17</v>
      </c>
      <c r="F8193" t="s">
        <v>18</v>
      </c>
      <c r="G8193">
        <v>10783293</v>
      </c>
      <c r="H8193">
        <v>1953</v>
      </c>
      <c r="I8193" t="s">
        <v>17460</v>
      </c>
    </row>
    <row r="8194" spans="1:9">
      <c r="A8194" t="s">
        <v>9</v>
      </c>
      <c r="B8194">
        <v>123</v>
      </c>
      <c r="C8194" t="s">
        <v>17914</v>
      </c>
      <c r="D8194" t="s">
        <v>7391</v>
      </c>
      <c r="E8194" t="s">
        <v>17</v>
      </c>
      <c r="F8194" t="s">
        <v>18</v>
      </c>
      <c r="G8194">
        <v>6248975</v>
      </c>
      <c r="H8194">
        <v>1949</v>
      </c>
      <c r="I8194" t="s">
        <v>17915</v>
      </c>
    </row>
    <row r="8195" spans="1:9">
      <c r="A8195" t="s">
        <v>9</v>
      </c>
      <c r="B8195">
        <v>123</v>
      </c>
      <c r="C8195" t="s">
        <v>16560</v>
      </c>
      <c r="D8195" t="s">
        <v>17204</v>
      </c>
      <c r="E8195" t="s">
        <v>12</v>
      </c>
      <c r="F8195" t="s">
        <v>13</v>
      </c>
      <c r="G8195">
        <v>17591194</v>
      </c>
      <c r="H8195">
        <v>1965</v>
      </c>
      <c r="I8195" t="s">
        <v>17916</v>
      </c>
    </row>
    <row r="8196" spans="1:9">
      <c r="A8196" t="s">
        <v>9</v>
      </c>
      <c r="B8196">
        <v>123</v>
      </c>
      <c r="C8196" t="s">
        <v>15422</v>
      </c>
      <c r="D8196" t="s">
        <v>17917</v>
      </c>
      <c r="E8196" t="s">
        <v>17</v>
      </c>
      <c r="F8196" t="s">
        <v>18</v>
      </c>
      <c r="G8196">
        <v>23235470</v>
      </c>
      <c r="H8196">
        <v>1973</v>
      </c>
      <c r="I8196" t="s">
        <v>17918</v>
      </c>
    </row>
    <row r="8197" spans="1:9">
      <c r="A8197" t="s">
        <v>9</v>
      </c>
      <c r="B8197">
        <v>123</v>
      </c>
      <c r="C8197" t="s">
        <v>15422</v>
      </c>
      <c r="D8197" t="s">
        <v>17919</v>
      </c>
      <c r="E8197" t="s">
        <v>12</v>
      </c>
      <c r="F8197" t="s">
        <v>56</v>
      </c>
      <c r="G8197">
        <v>20573328</v>
      </c>
      <c r="H8197">
        <v>1969</v>
      </c>
      <c r="I8197" t="s">
        <v>17918</v>
      </c>
    </row>
    <row r="8198" spans="1:9">
      <c r="A8198" t="s">
        <v>9</v>
      </c>
      <c r="B8198">
        <v>123</v>
      </c>
      <c r="C8198" t="s">
        <v>9998</v>
      </c>
      <c r="D8198" t="s">
        <v>17920</v>
      </c>
      <c r="E8198" t="s">
        <v>17</v>
      </c>
      <c r="F8198" t="s">
        <v>18</v>
      </c>
      <c r="G8198">
        <v>18134284</v>
      </c>
      <c r="H8198">
        <v>1955</v>
      </c>
      <c r="I8198" t="s">
        <v>17921</v>
      </c>
    </row>
    <row r="8199" spans="1:9">
      <c r="A8199" t="s">
        <v>9</v>
      </c>
      <c r="B8199">
        <v>123</v>
      </c>
      <c r="C8199" t="s">
        <v>8638</v>
      </c>
      <c r="D8199" t="s">
        <v>17922</v>
      </c>
      <c r="E8199" t="s">
        <v>17</v>
      </c>
      <c r="F8199" t="s">
        <v>18</v>
      </c>
      <c r="G8199">
        <v>21569857</v>
      </c>
      <c r="H8199">
        <v>1971</v>
      </c>
      <c r="I8199" t="s">
        <v>17923</v>
      </c>
    </row>
    <row r="8200" spans="1:9">
      <c r="A8200" t="s">
        <v>9</v>
      </c>
      <c r="B8200">
        <v>123</v>
      </c>
      <c r="C8200" t="s">
        <v>10009</v>
      </c>
      <c r="D8200" t="s">
        <v>12942</v>
      </c>
      <c r="E8200" t="s">
        <v>17</v>
      </c>
      <c r="F8200" t="s">
        <v>18</v>
      </c>
      <c r="G8200">
        <v>5942001</v>
      </c>
      <c r="H8200">
        <v>1948</v>
      </c>
      <c r="I8200" t="s">
        <v>17924</v>
      </c>
    </row>
    <row r="8201" spans="1:9">
      <c r="A8201" t="s">
        <v>9</v>
      </c>
      <c r="B8201">
        <v>123</v>
      </c>
      <c r="C8201" t="s">
        <v>17925</v>
      </c>
      <c r="D8201" t="s">
        <v>167</v>
      </c>
      <c r="E8201" t="s">
        <v>17</v>
      </c>
      <c r="F8201" t="s">
        <v>18</v>
      </c>
      <c r="G8201">
        <v>17365258</v>
      </c>
      <c r="H8201">
        <v>1965</v>
      </c>
      <c r="I8201" t="s">
        <v>17926</v>
      </c>
    </row>
    <row r="8202" spans="1:9">
      <c r="A8202" t="s">
        <v>9</v>
      </c>
      <c r="B8202">
        <v>123</v>
      </c>
      <c r="C8202" t="s">
        <v>17927</v>
      </c>
      <c r="D8202" t="s">
        <v>2424</v>
      </c>
      <c r="E8202" t="s">
        <v>17</v>
      </c>
      <c r="F8202" t="s">
        <v>13</v>
      </c>
      <c r="G8202">
        <v>10692916</v>
      </c>
      <c r="H8202">
        <v>1952</v>
      </c>
      <c r="I8202" t="s">
        <v>17928</v>
      </c>
    </row>
    <row r="8203" spans="1:9">
      <c r="A8203" t="s">
        <v>9</v>
      </c>
      <c r="B8203">
        <v>123</v>
      </c>
      <c r="C8203" t="s">
        <v>17929</v>
      </c>
      <c r="D8203" t="s">
        <v>359</v>
      </c>
      <c r="E8203" t="s">
        <v>17</v>
      </c>
      <c r="F8203" t="s">
        <v>13</v>
      </c>
      <c r="G8203">
        <v>2767524</v>
      </c>
      <c r="H8203">
        <v>1939</v>
      </c>
      <c r="I8203" t="s">
        <v>17930</v>
      </c>
    </row>
    <row r="8204" spans="1:9">
      <c r="A8204" t="s">
        <v>9</v>
      </c>
      <c r="B8204">
        <v>123</v>
      </c>
      <c r="C8204" t="s">
        <v>6605</v>
      </c>
      <c r="D8204" t="s">
        <v>13286</v>
      </c>
      <c r="E8204" t="s">
        <v>12</v>
      </c>
      <c r="F8204" t="s">
        <v>18</v>
      </c>
      <c r="G8204">
        <v>8326452</v>
      </c>
      <c r="H8204">
        <v>1950</v>
      </c>
      <c r="I8204" t="s">
        <v>17931</v>
      </c>
    </row>
    <row r="8205" spans="1:9">
      <c r="A8205" t="s">
        <v>9</v>
      </c>
      <c r="B8205">
        <v>123</v>
      </c>
      <c r="C8205" t="s">
        <v>17932</v>
      </c>
      <c r="D8205" t="s">
        <v>13164</v>
      </c>
      <c r="E8205" t="s">
        <v>12</v>
      </c>
      <c r="F8205" t="s">
        <v>18</v>
      </c>
      <c r="G8205">
        <v>16892838</v>
      </c>
      <c r="H8205">
        <v>1963</v>
      </c>
      <c r="I8205" t="s">
        <v>17933</v>
      </c>
    </row>
    <row r="8206" spans="1:9">
      <c r="A8206" t="s">
        <v>9</v>
      </c>
      <c r="B8206">
        <v>123</v>
      </c>
      <c r="C8206" t="s">
        <v>17934</v>
      </c>
      <c r="D8206" t="s">
        <v>359</v>
      </c>
      <c r="E8206" t="s">
        <v>17</v>
      </c>
      <c r="F8206" t="s">
        <v>35</v>
      </c>
      <c r="G8206">
        <v>9797497</v>
      </c>
      <c r="H8206">
        <v>1939</v>
      </c>
      <c r="I8206" t="s">
        <v>17935</v>
      </c>
    </row>
    <row r="8207" spans="1:9">
      <c r="A8207" t="s">
        <v>9</v>
      </c>
      <c r="B8207">
        <v>123</v>
      </c>
      <c r="C8207" t="s">
        <v>13943</v>
      </c>
      <c r="D8207" t="s">
        <v>17936</v>
      </c>
      <c r="E8207" t="s">
        <v>17</v>
      </c>
      <c r="F8207" t="s">
        <v>13</v>
      </c>
      <c r="G8207">
        <v>12277861</v>
      </c>
      <c r="H8207">
        <v>1956</v>
      </c>
      <c r="I8207" t="s">
        <v>17937</v>
      </c>
    </row>
    <row r="8208" spans="1:9">
      <c r="A8208" t="s">
        <v>9</v>
      </c>
      <c r="B8208">
        <v>123</v>
      </c>
      <c r="C8208" t="s">
        <v>17938</v>
      </c>
      <c r="D8208" t="s">
        <v>17939</v>
      </c>
      <c r="E8208" t="s">
        <v>17</v>
      </c>
      <c r="F8208" t="s">
        <v>969</v>
      </c>
      <c r="G8208">
        <v>20185479</v>
      </c>
      <c r="H8208">
        <v>1968</v>
      </c>
      <c r="I8208" t="s">
        <v>17940</v>
      </c>
    </row>
    <row r="8209" spans="1:9">
      <c r="A8209" t="s">
        <v>9</v>
      </c>
      <c r="B8209">
        <v>123</v>
      </c>
      <c r="C8209" t="s">
        <v>17938</v>
      </c>
      <c r="D8209" t="s">
        <v>17941</v>
      </c>
      <c r="E8209" t="s">
        <v>12</v>
      </c>
      <c r="F8209" t="s">
        <v>56</v>
      </c>
      <c r="G8209">
        <v>4438934</v>
      </c>
      <c r="H8209">
        <v>1944</v>
      </c>
      <c r="I8209" t="s">
        <v>17940</v>
      </c>
    </row>
    <row r="8210" spans="1:9">
      <c r="A8210" t="s">
        <v>9</v>
      </c>
      <c r="B8210">
        <v>123</v>
      </c>
      <c r="C8210" t="s">
        <v>17938</v>
      </c>
      <c r="D8210" t="s">
        <v>5703</v>
      </c>
      <c r="E8210" t="s">
        <v>17</v>
      </c>
      <c r="F8210" t="s">
        <v>690</v>
      </c>
      <c r="G8210">
        <v>28079822</v>
      </c>
      <c r="H8210">
        <v>1980</v>
      </c>
      <c r="I8210" t="s">
        <v>17942</v>
      </c>
    </row>
    <row r="8211" spans="1:9">
      <c r="A8211" t="s">
        <v>9</v>
      </c>
      <c r="B8211">
        <v>123</v>
      </c>
      <c r="C8211" t="s">
        <v>3209</v>
      </c>
      <c r="D8211" t="s">
        <v>17943</v>
      </c>
      <c r="E8211" t="s">
        <v>17</v>
      </c>
      <c r="F8211" t="s">
        <v>18</v>
      </c>
      <c r="G8211">
        <v>3980377</v>
      </c>
      <c r="H8211">
        <v>1941</v>
      </c>
      <c r="I8211" t="s">
        <v>17944</v>
      </c>
    </row>
    <row r="8212" spans="1:9">
      <c r="A8212" t="s">
        <v>9</v>
      </c>
      <c r="B8212">
        <v>123</v>
      </c>
      <c r="C8212" t="s">
        <v>3209</v>
      </c>
      <c r="D8212" t="s">
        <v>17945</v>
      </c>
      <c r="E8212" t="s">
        <v>17</v>
      </c>
      <c r="F8212" t="s">
        <v>35</v>
      </c>
      <c r="G8212">
        <v>1325929</v>
      </c>
      <c r="H8212">
        <v>1922</v>
      </c>
      <c r="I8212" t="s">
        <v>17946</v>
      </c>
    </row>
    <row r="8213" spans="1:9">
      <c r="A8213" t="s">
        <v>9</v>
      </c>
      <c r="B8213">
        <v>123</v>
      </c>
      <c r="C8213" t="s">
        <v>6640</v>
      </c>
      <c r="D8213" t="s">
        <v>17947</v>
      </c>
      <c r="E8213" t="s">
        <v>17</v>
      </c>
      <c r="F8213" t="s">
        <v>13</v>
      </c>
      <c r="G8213">
        <v>16124618</v>
      </c>
      <c r="H8213">
        <v>1962</v>
      </c>
      <c r="I8213" t="s">
        <v>17948</v>
      </c>
    </row>
    <row r="8214" spans="1:9">
      <c r="A8214" t="s">
        <v>9</v>
      </c>
      <c r="B8214">
        <v>123</v>
      </c>
      <c r="C8214" t="s">
        <v>6648</v>
      </c>
      <c r="D8214" t="s">
        <v>17949</v>
      </c>
      <c r="E8214" t="s">
        <v>17</v>
      </c>
      <c r="F8214" t="s">
        <v>18</v>
      </c>
      <c r="G8214">
        <v>1735476</v>
      </c>
      <c r="H8214">
        <v>1935</v>
      </c>
      <c r="I8214" t="s">
        <v>17950</v>
      </c>
    </row>
    <row r="8215" spans="1:9">
      <c r="A8215" t="s">
        <v>9</v>
      </c>
      <c r="B8215">
        <v>123</v>
      </c>
      <c r="C8215" t="s">
        <v>17951</v>
      </c>
      <c r="D8215" t="s">
        <v>17952</v>
      </c>
      <c r="E8215" t="s">
        <v>17</v>
      </c>
      <c r="F8215" t="s">
        <v>18</v>
      </c>
      <c r="G8215">
        <v>5741753</v>
      </c>
      <c r="H8215">
        <v>1947</v>
      </c>
      <c r="I8215" t="s">
        <v>17953</v>
      </c>
    </row>
    <row r="8216" spans="1:9">
      <c r="A8216" t="s">
        <v>9</v>
      </c>
      <c r="B8216">
        <v>123</v>
      </c>
      <c r="C8216" t="s">
        <v>1392</v>
      </c>
      <c r="D8216" t="s">
        <v>226</v>
      </c>
      <c r="E8216" t="s">
        <v>12</v>
      </c>
      <c r="F8216" t="s">
        <v>18</v>
      </c>
      <c r="G8216">
        <v>4379143</v>
      </c>
      <c r="H8216">
        <v>1941</v>
      </c>
      <c r="I8216" t="s">
        <v>16773</v>
      </c>
    </row>
    <row r="8217" spans="1:9">
      <c r="A8217" t="s">
        <v>9</v>
      </c>
      <c r="B8217">
        <v>123</v>
      </c>
      <c r="C8217" t="s">
        <v>1392</v>
      </c>
      <c r="D8217" t="s">
        <v>2927</v>
      </c>
      <c r="E8217" t="s">
        <v>12</v>
      </c>
      <c r="F8217" t="s">
        <v>18</v>
      </c>
      <c r="G8217">
        <v>25894972</v>
      </c>
      <c r="H8217">
        <v>1977</v>
      </c>
      <c r="I8217" t="s">
        <v>16773</v>
      </c>
    </row>
    <row r="8218" spans="1:9">
      <c r="A8218" t="s">
        <v>9</v>
      </c>
      <c r="B8218">
        <v>123</v>
      </c>
      <c r="C8218" t="s">
        <v>1392</v>
      </c>
      <c r="D8218" t="s">
        <v>17954</v>
      </c>
      <c r="E8218" t="s">
        <v>17</v>
      </c>
      <c r="F8218" t="s">
        <v>18</v>
      </c>
      <c r="G8218">
        <v>5633784</v>
      </c>
      <c r="H8218">
        <v>1947</v>
      </c>
      <c r="I8218" t="s">
        <v>17955</v>
      </c>
    </row>
    <row r="8219" spans="1:9">
      <c r="A8219" t="s">
        <v>9</v>
      </c>
      <c r="B8219">
        <v>123</v>
      </c>
      <c r="C8219" t="s">
        <v>1392</v>
      </c>
      <c r="D8219" t="s">
        <v>17956</v>
      </c>
      <c r="E8219" t="s">
        <v>17</v>
      </c>
      <c r="F8219" t="s">
        <v>284</v>
      </c>
      <c r="G8219">
        <v>265616</v>
      </c>
      <c r="H8219">
        <v>1927</v>
      </c>
      <c r="I8219" t="s">
        <v>17957</v>
      </c>
    </row>
    <row r="8220" spans="1:9">
      <c r="A8220" t="s">
        <v>9</v>
      </c>
      <c r="B8220">
        <v>123</v>
      </c>
      <c r="C8220" t="s">
        <v>17958</v>
      </c>
      <c r="D8220" t="s">
        <v>3538</v>
      </c>
      <c r="E8220" t="s">
        <v>12</v>
      </c>
      <c r="F8220" t="s">
        <v>18</v>
      </c>
      <c r="G8220">
        <v>16941043</v>
      </c>
      <c r="H8220">
        <v>1964</v>
      </c>
      <c r="I8220" t="s">
        <v>17959</v>
      </c>
    </row>
    <row r="8221" spans="1:9">
      <c r="A8221" t="s">
        <v>9</v>
      </c>
      <c r="B8221">
        <v>123</v>
      </c>
      <c r="C8221" t="s">
        <v>17960</v>
      </c>
      <c r="D8221" t="s">
        <v>17961</v>
      </c>
      <c r="E8221" t="s">
        <v>12</v>
      </c>
      <c r="F8221" t="s">
        <v>18</v>
      </c>
      <c r="G8221">
        <v>11703943</v>
      </c>
      <c r="H8221">
        <v>1955</v>
      </c>
      <c r="I8221" t="s">
        <v>17962</v>
      </c>
    </row>
    <row r="8222" spans="1:9">
      <c r="A8222" t="s">
        <v>9</v>
      </c>
      <c r="B8222">
        <v>123</v>
      </c>
      <c r="C8222" t="s">
        <v>17963</v>
      </c>
      <c r="D8222" t="s">
        <v>17964</v>
      </c>
      <c r="E8222" t="s">
        <v>12</v>
      </c>
      <c r="F8222" t="s">
        <v>13</v>
      </c>
      <c r="G8222">
        <v>12497324</v>
      </c>
      <c r="H8222">
        <v>1956</v>
      </c>
      <c r="I8222" t="s">
        <v>17965</v>
      </c>
    </row>
    <row r="8223" spans="1:9">
      <c r="A8223" t="s">
        <v>9</v>
      </c>
      <c r="B8223">
        <v>123</v>
      </c>
      <c r="C8223" t="s">
        <v>15477</v>
      </c>
      <c r="D8223" t="s">
        <v>17966</v>
      </c>
      <c r="E8223" t="s">
        <v>17</v>
      </c>
      <c r="F8223" t="s">
        <v>18</v>
      </c>
      <c r="G8223">
        <v>29867378</v>
      </c>
      <c r="H8223">
        <v>1982</v>
      </c>
      <c r="I8223" t="s">
        <v>17967</v>
      </c>
    </row>
    <row r="8224" spans="1:9">
      <c r="A8224" t="s">
        <v>9</v>
      </c>
      <c r="B8224">
        <v>123</v>
      </c>
      <c r="C8224" t="s">
        <v>17968</v>
      </c>
      <c r="D8224" t="s">
        <v>17969</v>
      </c>
      <c r="E8224" t="s">
        <v>12</v>
      </c>
      <c r="F8224" t="s">
        <v>18</v>
      </c>
      <c r="G8224">
        <v>11293802</v>
      </c>
      <c r="H8224">
        <v>1954</v>
      </c>
      <c r="I8224" t="s">
        <v>17970</v>
      </c>
    </row>
    <row r="8225" spans="1:9">
      <c r="A8225" t="s">
        <v>9</v>
      </c>
      <c r="B8225">
        <v>123</v>
      </c>
      <c r="C8225" t="s">
        <v>17971</v>
      </c>
      <c r="D8225" t="s">
        <v>17972</v>
      </c>
      <c r="E8225" t="s">
        <v>17</v>
      </c>
      <c r="F8225" t="s">
        <v>18</v>
      </c>
      <c r="G8225">
        <v>4547175</v>
      </c>
      <c r="H8225">
        <v>1943</v>
      </c>
      <c r="I8225" t="s">
        <v>17973</v>
      </c>
    </row>
    <row r="8226" spans="1:9">
      <c r="A8226" t="s">
        <v>9</v>
      </c>
      <c r="B8226">
        <v>123</v>
      </c>
      <c r="C8226" t="s">
        <v>17974</v>
      </c>
      <c r="D8226" t="s">
        <v>17975</v>
      </c>
      <c r="E8226" t="s">
        <v>17</v>
      </c>
      <c r="F8226" t="s">
        <v>18</v>
      </c>
      <c r="G8226">
        <v>3590316</v>
      </c>
      <c r="H8226">
        <v>1937</v>
      </c>
      <c r="I8226" t="s">
        <v>17976</v>
      </c>
    </row>
    <row r="8227" spans="1:9">
      <c r="A8227" t="s">
        <v>9</v>
      </c>
      <c r="B8227">
        <v>123</v>
      </c>
      <c r="C8227" t="s">
        <v>17977</v>
      </c>
      <c r="D8227" t="s">
        <v>4332</v>
      </c>
      <c r="E8227" t="s">
        <v>17</v>
      </c>
      <c r="F8227" t="s">
        <v>18</v>
      </c>
      <c r="G8227">
        <v>20332611</v>
      </c>
      <c r="H8227">
        <v>1968</v>
      </c>
      <c r="I8227" t="s">
        <v>17213</v>
      </c>
    </row>
    <row r="8228" spans="1:9">
      <c r="A8228" t="s">
        <v>9</v>
      </c>
      <c r="B8228">
        <v>123</v>
      </c>
      <c r="C8228" t="s">
        <v>17977</v>
      </c>
      <c r="D8228" t="s">
        <v>1651</v>
      </c>
      <c r="E8228" t="s">
        <v>17</v>
      </c>
      <c r="F8228" t="s">
        <v>13</v>
      </c>
      <c r="G8228">
        <v>29297955</v>
      </c>
      <c r="H8228">
        <v>1982</v>
      </c>
      <c r="I8228" t="s">
        <v>17213</v>
      </c>
    </row>
    <row r="8229" spans="1:9">
      <c r="A8229" t="s">
        <v>9</v>
      </c>
      <c r="B8229">
        <v>123</v>
      </c>
      <c r="C8229" t="s">
        <v>17978</v>
      </c>
      <c r="D8229" t="s">
        <v>17979</v>
      </c>
      <c r="E8229" t="s">
        <v>17</v>
      </c>
      <c r="F8229" t="s">
        <v>13</v>
      </c>
      <c r="G8229">
        <v>17030665</v>
      </c>
      <c r="H8229">
        <v>1964</v>
      </c>
      <c r="I8229" t="s">
        <v>17980</v>
      </c>
    </row>
    <row r="8230" spans="1:9">
      <c r="A8230" t="s">
        <v>9</v>
      </c>
      <c r="B8230">
        <v>123</v>
      </c>
      <c r="C8230" t="s">
        <v>17978</v>
      </c>
      <c r="D8230" t="s">
        <v>1290</v>
      </c>
      <c r="E8230" t="s">
        <v>17</v>
      </c>
      <c r="F8230" t="s">
        <v>18</v>
      </c>
      <c r="G8230">
        <v>17968701</v>
      </c>
      <c r="H8230">
        <v>1966</v>
      </c>
      <c r="I8230" t="s">
        <v>17981</v>
      </c>
    </row>
    <row r="8231" spans="1:9">
      <c r="A8231" t="s">
        <v>9</v>
      </c>
      <c r="B8231">
        <v>123</v>
      </c>
      <c r="C8231" t="s">
        <v>17982</v>
      </c>
      <c r="D8231" t="s">
        <v>7720</v>
      </c>
      <c r="E8231" t="s">
        <v>12</v>
      </c>
      <c r="F8231" t="s">
        <v>18</v>
      </c>
      <c r="G8231">
        <v>4439493</v>
      </c>
      <c r="H8231">
        <v>1944</v>
      </c>
      <c r="I8231" t="s">
        <v>17983</v>
      </c>
    </row>
    <row r="8232" spans="1:9">
      <c r="A8232" t="s">
        <v>9</v>
      </c>
      <c r="B8232">
        <v>123</v>
      </c>
      <c r="C8232" t="s">
        <v>17984</v>
      </c>
      <c r="D8232" t="s">
        <v>17985</v>
      </c>
      <c r="E8232" t="s">
        <v>17</v>
      </c>
      <c r="F8232" t="s">
        <v>18</v>
      </c>
      <c r="G8232">
        <v>2137117</v>
      </c>
      <c r="H8232">
        <v>1929</v>
      </c>
      <c r="I8232" t="s">
        <v>17986</v>
      </c>
    </row>
    <row r="8233" spans="1:9">
      <c r="A8233" t="s">
        <v>9</v>
      </c>
      <c r="B8233">
        <v>123</v>
      </c>
      <c r="C8233" t="s">
        <v>6698</v>
      </c>
      <c r="D8233" t="s">
        <v>17987</v>
      </c>
      <c r="E8233" t="s">
        <v>12</v>
      </c>
      <c r="F8233" t="s">
        <v>13</v>
      </c>
      <c r="G8233">
        <v>7607409</v>
      </c>
      <c r="H8233">
        <v>1947</v>
      </c>
      <c r="I8233" t="s">
        <v>16908</v>
      </c>
    </row>
    <row r="8234" spans="1:9">
      <c r="A8234" t="s">
        <v>9</v>
      </c>
      <c r="B8234">
        <v>123</v>
      </c>
      <c r="C8234" t="s">
        <v>1412</v>
      </c>
      <c r="D8234" t="s">
        <v>17988</v>
      </c>
      <c r="E8234" t="s">
        <v>17</v>
      </c>
      <c r="F8234" t="s">
        <v>13</v>
      </c>
      <c r="G8234">
        <v>13431921</v>
      </c>
      <c r="H8234">
        <v>1959</v>
      </c>
      <c r="I8234" t="s">
        <v>17989</v>
      </c>
    </row>
    <row r="8235" spans="1:9">
      <c r="A8235" t="s">
        <v>9</v>
      </c>
      <c r="B8235">
        <v>123</v>
      </c>
      <c r="C8235" t="s">
        <v>17990</v>
      </c>
      <c r="D8235" t="s">
        <v>17991</v>
      </c>
      <c r="E8235" t="s">
        <v>17</v>
      </c>
      <c r="F8235" t="s">
        <v>18</v>
      </c>
      <c r="G8235">
        <v>10385737</v>
      </c>
      <c r="H8235">
        <v>1951</v>
      </c>
      <c r="I8235" t="s">
        <v>17992</v>
      </c>
    </row>
    <row r="8236" spans="1:9">
      <c r="A8236" t="s">
        <v>9</v>
      </c>
      <c r="B8236">
        <v>123</v>
      </c>
      <c r="C8236" t="s">
        <v>15493</v>
      </c>
      <c r="D8236" t="s">
        <v>17993</v>
      </c>
      <c r="E8236" t="s">
        <v>12</v>
      </c>
      <c r="F8236" t="s">
        <v>13</v>
      </c>
      <c r="G8236">
        <v>17490983</v>
      </c>
      <c r="H8236">
        <v>1965</v>
      </c>
      <c r="I8236" t="s">
        <v>17994</v>
      </c>
    </row>
    <row r="8237" spans="1:9">
      <c r="A8237" t="s">
        <v>9</v>
      </c>
      <c r="B8237">
        <v>123</v>
      </c>
      <c r="C8237" t="s">
        <v>17995</v>
      </c>
      <c r="D8237" t="s">
        <v>17993</v>
      </c>
      <c r="E8237" t="s">
        <v>12</v>
      </c>
      <c r="F8237" t="s">
        <v>13</v>
      </c>
      <c r="G8237">
        <v>17645912</v>
      </c>
      <c r="H8237">
        <v>1967</v>
      </c>
      <c r="I8237" t="s">
        <v>17996</v>
      </c>
    </row>
    <row r="8238" spans="1:9">
      <c r="A8238" t="s">
        <v>9</v>
      </c>
      <c r="B8238">
        <v>123</v>
      </c>
      <c r="C8238" t="s">
        <v>17997</v>
      </c>
      <c r="D8238" t="s">
        <v>6937</v>
      </c>
      <c r="E8238" t="s">
        <v>17</v>
      </c>
      <c r="F8238" t="s">
        <v>18</v>
      </c>
      <c r="G8238">
        <v>14407957</v>
      </c>
      <c r="H8238">
        <v>1961</v>
      </c>
      <c r="I8238" t="s">
        <v>17998</v>
      </c>
    </row>
    <row r="8239" spans="1:9">
      <c r="A8239" t="s">
        <v>9</v>
      </c>
      <c r="B8239">
        <v>123</v>
      </c>
      <c r="C8239" t="s">
        <v>17999</v>
      </c>
      <c r="D8239" t="s">
        <v>13631</v>
      </c>
      <c r="E8239" t="s">
        <v>17</v>
      </c>
      <c r="F8239" t="s">
        <v>1729</v>
      </c>
      <c r="G8239">
        <v>16950492</v>
      </c>
      <c r="H8239">
        <v>1964</v>
      </c>
      <c r="I8239" t="s">
        <v>18000</v>
      </c>
    </row>
    <row r="8240" spans="1:9">
      <c r="A8240" t="s">
        <v>9</v>
      </c>
      <c r="B8240">
        <v>123</v>
      </c>
      <c r="C8240" t="s">
        <v>18001</v>
      </c>
      <c r="D8240" t="s">
        <v>18002</v>
      </c>
      <c r="E8240" t="s">
        <v>17</v>
      </c>
      <c r="F8240" t="s">
        <v>13</v>
      </c>
      <c r="G8240">
        <v>16870379</v>
      </c>
      <c r="H8240">
        <v>1964</v>
      </c>
      <c r="I8240" t="s">
        <v>18003</v>
      </c>
    </row>
    <row r="8241" spans="1:9">
      <c r="A8241" t="s">
        <v>9</v>
      </c>
      <c r="B8241">
        <v>123</v>
      </c>
      <c r="C8241" t="s">
        <v>18004</v>
      </c>
      <c r="D8241" t="s">
        <v>2574</v>
      </c>
      <c r="E8241" t="s">
        <v>17</v>
      </c>
      <c r="F8241" t="s">
        <v>18</v>
      </c>
      <c r="G8241">
        <v>17198275</v>
      </c>
      <c r="H8241">
        <v>1964</v>
      </c>
      <c r="I8241" t="s">
        <v>18005</v>
      </c>
    </row>
    <row r="8242" spans="1:9">
      <c r="A8242" t="s">
        <v>9</v>
      </c>
      <c r="B8242">
        <v>123</v>
      </c>
      <c r="C8242" t="s">
        <v>18004</v>
      </c>
      <c r="D8242" t="s">
        <v>15403</v>
      </c>
      <c r="E8242" t="s">
        <v>12</v>
      </c>
      <c r="F8242" t="s">
        <v>18</v>
      </c>
      <c r="G8242">
        <v>14010661</v>
      </c>
      <c r="H8242">
        <v>1960</v>
      </c>
      <c r="I8242" t="s">
        <v>18006</v>
      </c>
    </row>
    <row r="8243" spans="1:9">
      <c r="A8243" t="s">
        <v>9</v>
      </c>
      <c r="B8243">
        <v>123</v>
      </c>
      <c r="C8243" t="s">
        <v>18007</v>
      </c>
      <c r="D8243" t="s">
        <v>18008</v>
      </c>
      <c r="E8243" t="s">
        <v>12</v>
      </c>
      <c r="F8243" t="s">
        <v>13</v>
      </c>
      <c r="G8243">
        <v>17730214</v>
      </c>
      <c r="H8243">
        <v>1966</v>
      </c>
      <c r="I8243" t="s">
        <v>18009</v>
      </c>
    </row>
    <row r="8244" spans="1:9">
      <c r="A8244" t="s">
        <v>9</v>
      </c>
      <c r="B8244">
        <v>123</v>
      </c>
      <c r="C8244" t="s">
        <v>18010</v>
      </c>
      <c r="D8244" t="s">
        <v>18011</v>
      </c>
      <c r="E8244" t="s">
        <v>12</v>
      </c>
      <c r="F8244" t="s">
        <v>13</v>
      </c>
      <c r="G8244">
        <v>25434364</v>
      </c>
      <c r="H8244">
        <v>1976</v>
      </c>
      <c r="I8244" t="s">
        <v>18012</v>
      </c>
    </row>
    <row r="8245" spans="1:9">
      <c r="A8245" t="s">
        <v>9</v>
      </c>
      <c r="B8245">
        <v>123</v>
      </c>
      <c r="C8245" t="s">
        <v>18013</v>
      </c>
      <c r="D8245" t="s">
        <v>18014</v>
      </c>
      <c r="E8245" t="s">
        <v>12</v>
      </c>
      <c r="F8245" t="s">
        <v>13</v>
      </c>
      <c r="G8245">
        <v>14010429</v>
      </c>
      <c r="H8245">
        <v>1960</v>
      </c>
      <c r="I8245" t="s">
        <v>18015</v>
      </c>
    </row>
    <row r="8246" spans="1:9">
      <c r="A8246" t="s">
        <v>9</v>
      </c>
      <c r="B8246">
        <v>123</v>
      </c>
      <c r="C8246" t="s">
        <v>18016</v>
      </c>
      <c r="D8246" t="s">
        <v>11780</v>
      </c>
      <c r="E8246" t="s">
        <v>17</v>
      </c>
      <c r="F8246" t="s">
        <v>18</v>
      </c>
      <c r="G8246">
        <v>17057717</v>
      </c>
      <c r="H8246">
        <v>1964</v>
      </c>
      <c r="I8246" t="s">
        <v>17095</v>
      </c>
    </row>
    <row r="8247" spans="1:9">
      <c r="A8247" t="s">
        <v>9</v>
      </c>
      <c r="B8247">
        <v>123</v>
      </c>
      <c r="C8247" t="s">
        <v>5822</v>
      </c>
      <c r="D8247" t="s">
        <v>18017</v>
      </c>
      <c r="E8247" t="s">
        <v>17</v>
      </c>
      <c r="F8247" t="s">
        <v>18</v>
      </c>
      <c r="G8247">
        <v>11026572</v>
      </c>
      <c r="H8247">
        <v>1954</v>
      </c>
      <c r="I8247" t="s">
        <v>18018</v>
      </c>
    </row>
    <row r="8248" spans="1:9">
      <c r="A8248" t="s">
        <v>9</v>
      </c>
      <c r="B8248">
        <v>123</v>
      </c>
      <c r="C8248" t="s">
        <v>3286</v>
      </c>
      <c r="D8248" t="s">
        <v>18019</v>
      </c>
      <c r="E8248" t="s">
        <v>17</v>
      </c>
      <c r="F8248" t="s">
        <v>13</v>
      </c>
      <c r="G8248">
        <v>27226397</v>
      </c>
      <c r="H8248">
        <v>1979</v>
      </c>
      <c r="I8248" t="s">
        <v>18020</v>
      </c>
    </row>
    <row r="8249" spans="1:9">
      <c r="A8249" t="s">
        <v>9</v>
      </c>
      <c r="B8249">
        <v>123</v>
      </c>
      <c r="C8249" t="s">
        <v>18021</v>
      </c>
      <c r="D8249" t="s">
        <v>9389</v>
      </c>
      <c r="E8249" t="s">
        <v>17</v>
      </c>
      <c r="F8249" t="s">
        <v>13</v>
      </c>
      <c r="G8249">
        <v>35837082</v>
      </c>
      <c r="H8249">
        <v>1991</v>
      </c>
      <c r="I8249" t="s">
        <v>18022</v>
      </c>
    </row>
    <row r="8250" spans="1:9">
      <c r="A8250" t="s">
        <v>9</v>
      </c>
      <c r="B8250">
        <v>123</v>
      </c>
      <c r="C8250" t="s">
        <v>18023</v>
      </c>
      <c r="D8250" t="s">
        <v>18024</v>
      </c>
      <c r="E8250" t="s">
        <v>17</v>
      </c>
      <c r="F8250" t="s">
        <v>18</v>
      </c>
      <c r="G8250">
        <v>12276635</v>
      </c>
      <c r="H8250">
        <v>1958</v>
      </c>
      <c r="I8250" t="s">
        <v>18025</v>
      </c>
    </row>
    <row r="8251" spans="1:9">
      <c r="A8251" t="s">
        <v>9</v>
      </c>
      <c r="B8251">
        <v>123</v>
      </c>
      <c r="C8251" t="s">
        <v>18026</v>
      </c>
      <c r="D8251" t="s">
        <v>18027</v>
      </c>
      <c r="E8251" t="s">
        <v>17</v>
      </c>
      <c r="F8251" t="s">
        <v>56</v>
      </c>
      <c r="G8251">
        <v>13133818</v>
      </c>
      <c r="H8251">
        <v>1958</v>
      </c>
      <c r="I8251" t="s">
        <v>18028</v>
      </c>
    </row>
    <row r="8252" spans="1:9">
      <c r="A8252" t="s">
        <v>9</v>
      </c>
      <c r="B8252">
        <v>123</v>
      </c>
      <c r="C8252" t="s">
        <v>18029</v>
      </c>
      <c r="D8252" t="s">
        <v>18030</v>
      </c>
      <c r="E8252" t="s">
        <v>17</v>
      </c>
      <c r="F8252" t="s">
        <v>56</v>
      </c>
      <c r="G8252">
        <v>6686472</v>
      </c>
      <c r="H8252">
        <v>1951</v>
      </c>
      <c r="I8252" t="s">
        <v>18031</v>
      </c>
    </row>
    <row r="8253" spans="1:9">
      <c r="A8253" t="s">
        <v>9</v>
      </c>
      <c r="B8253">
        <v>123</v>
      </c>
      <c r="C8253" t="s">
        <v>8772</v>
      </c>
      <c r="D8253" t="s">
        <v>18032</v>
      </c>
      <c r="E8253" t="s">
        <v>17</v>
      </c>
      <c r="F8253" t="s">
        <v>18</v>
      </c>
      <c r="G8253">
        <v>13131550</v>
      </c>
      <c r="H8253">
        <v>1958</v>
      </c>
      <c r="I8253" t="s">
        <v>18033</v>
      </c>
    </row>
    <row r="8254" spans="1:9">
      <c r="A8254" t="s">
        <v>9</v>
      </c>
      <c r="B8254">
        <v>123</v>
      </c>
      <c r="C8254" t="s">
        <v>18034</v>
      </c>
      <c r="D8254" t="s">
        <v>18035</v>
      </c>
      <c r="E8254" t="s">
        <v>17</v>
      </c>
      <c r="F8254" t="s">
        <v>18</v>
      </c>
      <c r="G8254">
        <v>3991749</v>
      </c>
      <c r="H8254">
        <v>1941</v>
      </c>
      <c r="I8254" t="s">
        <v>17593</v>
      </c>
    </row>
    <row r="8255" spans="1:9">
      <c r="A8255" t="s">
        <v>9</v>
      </c>
      <c r="B8255">
        <v>123</v>
      </c>
      <c r="C8255" t="s">
        <v>18034</v>
      </c>
      <c r="D8255" t="s">
        <v>4629</v>
      </c>
      <c r="E8255" t="s">
        <v>12</v>
      </c>
      <c r="F8255" t="s">
        <v>13</v>
      </c>
      <c r="G8255">
        <v>11385709</v>
      </c>
      <c r="H8255">
        <v>1955</v>
      </c>
      <c r="I8255" t="s">
        <v>18036</v>
      </c>
    </row>
    <row r="8256" spans="1:9">
      <c r="A8256" t="s">
        <v>9</v>
      </c>
      <c r="B8256">
        <v>123</v>
      </c>
      <c r="C8256" t="s">
        <v>3334</v>
      </c>
      <c r="D8256" t="s">
        <v>18037</v>
      </c>
      <c r="E8256" t="s">
        <v>17</v>
      </c>
      <c r="F8256" t="s">
        <v>18</v>
      </c>
      <c r="G8256">
        <v>10970228</v>
      </c>
      <c r="H8256">
        <v>1953</v>
      </c>
      <c r="I8256" t="s">
        <v>17701</v>
      </c>
    </row>
    <row r="8257" spans="1:9">
      <c r="A8257" t="s">
        <v>9</v>
      </c>
      <c r="B8257">
        <v>123</v>
      </c>
      <c r="C8257" t="s">
        <v>1470</v>
      </c>
      <c r="D8257" t="s">
        <v>18038</v>
      </c>
      <c r="E8257" t="s">
        <v>12</v>
      </c>
      <c r="F8257" t="s">
        <v>18</v>
      </c>
      <c r="G8257">
        <v>31703502</v>
      </c>
      <c r="H8257">
        <v>1985</v>
      </c>
      <c r="I8257" t="s">
        <v>18039</v>
      </c>
    </row>
    <row r="8258" spans="1:9">
      <c r="A8258" t="s">
        <v>9</v>
      </c>
      <c r="B8258">
        <v>123</v>
      </c>
      <c r="C8258" t="s">
        <v>1470</v>
      </c>
      <c r="D8258" t="s">
        <v>423</v>
      </c>
      <c r="E8258" t="s">
        <v>17</v>
      </c>
      <c r="F8258" t="s">
        <v>13</v>
      </c>
      <c r="G8258">
        <v>14769545</v>
      </c>
      <c r="H8258">
        <v>1961</v>
      </c>
      <c r="I8258" t="s">
        <v>18040</v>
      </c>
    </row>
    <row r="8259" spans="1:9">
      <c r="A8259" t="s">
        <v>9</v>
      </c>
      <c r="B8259">
        <v>123</v>
      </c>
      <c r="C8259" t="s">
        <v>3348</v>
      </c>
      <c r="D8259" t="s">
        <v>18041</v>
      </c>
      <c r="E8259" t="s">
        <v>12</v>
      </c>
      <c r="F8259" t="s">
        <v>18</v>
      </c>
      <c r="G8259">
        <v>4439617</v>
      </c>
      <c r="H8259">
        <v>1944</v>
      </c>
      <c r="I8259" t="s">
        <v>18042</v>
      </c>
    </row>
    <row r="8260" spans="1:9">
      <c r="A8260" t="s">
        <v>9</v>
      </c>
      <c r="B8260">
        <v>123</v>
      </c>
      <c r="C8260" t="s">
        <v>3348</v>
      </c>
      <c r="D8260" t="s">
        <v>18043</v>
      </c>
      <c r="E8260" t="s">
        <v>17</v>
      </c>
      <c r="F8260" t="s">
        <v>18</v>
      </c>
      <c r="G8260">
        <v>10398111</v>
      </c>
      <c r="H8260">
        <v>1952</v>
      </c>
      <c r="I8260" t="s">
        <v>18044</v>
      </c>
    </row>
    <row r="8261" spans="1:9">
      <c r="A8261" t="s">
        <v>9</v>
      </c>
      <c r="B8261">
        <v>123</v>
      </c>
      <c r="C8261" t="s">
        <v>18045</v>
      </c>
      <c r="D8261" t="s">
        <v>7388</v>
      </c>
      <c r="E8261" t="s">
        <v>12</v>
      </c>
      <c r="F8261" t="s">
        <v>18</v>
      </c>
      <c r="G8261">
        <v>20733685</v>
      </c>
      <c r="H8261">
        <v>1969</v>
      </c>
      <c r="I8261" t="s">
        <v>18046</v>
      </c>
    </row>
    <row r="8262" spans="1:9">
      <c r="A8262" t="s">
        <v>9</v>
      </c>
      <c r="B8262">
        <v>123</v>
      </c>
      <c r="C8262" t="s">
        <v>6797</v>
      </c>
      <c r="D8262" t="s">
        <v>18047</v>
      </c>
      <c r="E8262" t="s">
        <v>12</v>
      </c>
      <c r="F8262" t="s">
        <v>13</v>
      </c>
      <c r="G8262">
        <v>4058261</v>
      </c>
      <c r="H8262">
        <v>1930</v>
      </c>
      <c r="I8262" t="s">
        <v>18048</v>
      </c>
    </row>
    <row r="8263" spans="1:9">
      <c r="A8263" t="s">
        <v>9</v>
      </c>
      <c r="B8263">
        <v>123</v>
      </c>
      <c r="C8263" t="s">
        <v>18049</v>
      </c>
      <c r="D8263" t="s">
        <v>18050</v>
      </c>
      <c r="E8263" t="s">
        <v>17</v>
      </c>
      <c r="F8263" t="s">
        <v>13</v>
      </c>
      <c r="G8263">
        <v>31011185</v>
      </c>
      <c r="H8263">
        <v>1984</v>
      </c>
      <c r="I8263" t="s">
        <v>18051</v>
      </c>
    </row>
    <row r="8264" spans="1:9">
      <c r="A8264" t="s">
        <v>9</v>
      </c>
      <c r="B8264">
        <v>123</v>
      </c>
      <c r="C8264" t="s">
        <v>3354</v>
      </c>
      <c r="D8264" t="s">
        <v>18052</v>
      </c>
      <c r="E8264" t="s">
        <v>12</v>
      </c>
      <c r="F8264" t="s">
        <v>18</v>
      </c>
      <c r="G8264">
        <v>13072135</v>
      </c>
      <c r="H8264">
        <v>1957</v>
      </c>
      <c r="I8264" t="s">
        <v>18053</v>
      </c>
    </row>
    <row r="8265" spans="1:9">
      <c r="A8265" t="s">
        <v>9</v>
      </c>
      <c r="B8265">
        <v>123</v>
      </c>
      <c r="C8265" t="s">
        <v>4952</v>
      </c>
      <c r="D8265" t="s">
        <v>3171</v>
      </c>
      <c r="E8265" t="s">
        <v>17</v>
      </c>
      <c r="F8265" t="s">
        <v>18</v>
      </c>
      <c r="G8265">
        <v>28062269</v>
      </c>
      <c r="H8265">
        <v>1980</v>
      </c>
      <c r="I8265" t="s">
        <v>18054</v>
      </c>
    </row>
    <row r="8266" spans="1:9">
      <c r="A8266" t="s">
        <v>9</v>
      </c>
      <c r="B8266">
        <v>123</v>
      </c>
      <c r="C8266" t="s">
        <v>18055</v>
      </c>
      <c r="D8266" t="s">
        <v>18056</v>
      </c>
      <c r="E8266" t="s">
        <v>17</v>
      </c>
      <c r="F8266" t="s">
        <v>18</v>
      </c>
      <c r="G8266">
        <v>26133595</v>
      </c>
      <c r="H8266">
        <v>1977</v>
      </c>
      <c r="I8266" t="s">
        <v>17141</v>
      </c>
    </row>
    <row r="8267" spans="1:9">
      <c r="A8267" t="s">
        <v>9</v>
      </c>
      <c r="B8267">
        <v>123</v>
      </c>
      <c r="C8267" t="s">
        <v>8829</v>
      </c>
      <c r="D8267" t="s">
        <v>1290</v>
      </c>
      <c r="E8267" t="s">
        <v>17</v>
      </c>
      <c r="F8267" t="s">
        <v>56</v>
      </c>
      <c r="G8267">
        <v>21454926</v>
      </c>
      <c r="H8267">
        <v>1970</v>
      </c>
      <c r="I8267" t="s">
        <v>18057</v>
      </c>
    </row>
    <row r="8268" spans="1:9">
      <c r="A8268" t="s">
        <v>9</v>
      </c>
      <c r="B8268">
        <v>123</v>
      </c>
      <c r="C8268" t="s">
        <v>18058</v>
      </c>
      <c r="D8268" t="s">
        <v>18059</v>
      </c>
      <c r="E8268" t="s">
        <v>12</v>
      </c>
      <c r="F8268" t="s">
        <v>18</v>
      </c>
      <c r="G8268">
        <v>23969415</v>
      </c>
      <c r="H8268">
        <v>1974</v>
      </c>
      <c r="I8268" t="s">
        <v>18060</v>
      </c>
    </row>
    <row r="8269" spans="1:9">
      <c r="A8269" t="s">
        <v>9</v>
      </c>
      <c r="B8269">
        <v>123</v>
      </c>
      <c r="C8269" t="s">
        <v>18058</v>
      </c>
      <c r="D8269" t="s">
        <v>6557</v>
      </c>
      <c r="E8269" t="s">
        <v>12</v>
      </c>
      <c r="F8269" t="s">
        <v>18</v>
      </c>
      <c r="G8269">
        <v>26589277</v>
      </c>
      <c r="H8269">
        <v>1978</v>
      </c>
      <c r="I8269" t="s">
        <v>18061</v>
      </c>
    </row>
    <row r="8270" spans="1:9">
      <c r="A8270" t="s">
        <v>9</v>
      </c>
      <c r="B8270">
        <v>123</v>
      </c>
      <c r="C8270" t="s">
        <v>2078</v>
      </c>
      <c r="D8270" t="s">
        <v>18062</v>
      </c>
      <c r="E8270" t="s">
        <v>17</v>
      </c>
      <c r="F8270" t="s">
        <v>56</v>
      </c>
      <c r="G8270">
        <v>23277757</v>
      </c>
      <c r="H8270">
        <v>1973</v>
      </c>
      <c r="I8270" t="s">
        <v>18063</v>
      </c>
    </row>
    <row r="8271" spans="1:9">
      <c r="A8271" t="s">
        <v>9</v>
      </c>
      <c r="B8271">
        <v>123</v>
      </c>
      <c r="C8271" t="s">
        <v>1487</v>
      </c>
      <c r="D8271" t="s">
        <v>18064</v>
      </c>
      <c r="E8271" t="s">
        <v>17</v>
      </c>
      <c r="F8271" t="s">
        <v>13</v>
      </c>
      <c r="G8271">
        <v>36896052</v>
      </c>
      <c r="H8271">
        <v>1992</v>
      </c>
      <c r="I8271" t="s">
        <v>18065</v>
      </c>
    </row>
    <row r="8272" spans="1:9">
      <c r="A8272" t="s">
        <v>9</v>
      </c>
      <c r="B8272">
        <v>123</v>
      </c>
      <c r="C8272" t="s">
        <v>14098</v>
      </c>
      <c r="D8272" t="s">
        <v>18066</v>
      </c>
      <c r="E8272" t="s">
        <v>12</v>
      </c>
      <c r="F8272" t="s">
        <v>18</v>
      </c>
      <c r="G8272">
        <v>23044432</v>
      </c>
      <c r="H8272">
        <v>1973</v>
      </c>
      <c r="I8272" t="s">
        <v>18067</v>
      </c>
    </row>
    <row r="8273" spans="1:9">
      <c r="A8273" t="s">
        <v>9</v>
      </c>
      <c r="B8273">
        <v>123</v>
      </c>
      <c r="C8273" t="s">
        <v>18068</v>
      </c>
      <c r="D8273" t="s">
        <v>7166</v>
      </c>
      <c r="E8273" t="s">
        <v>17</v>
      </c>
      <c r="F8273" t="s">
        <v>13</v>
      </c>
      <c r="G8273">
        <v>16974407</v>
      </c>
      <c r="H8273">
        <v>1962</v>
      </c>
      <c r="I8273" t="s">
        <v>17113</v>
      </c>
    </row>
    <row r="8274" spans="1:9">
      <c r="A8274" t="s">
        <v>9</v>
      </c>
      <c r="B8274">
        <v>123</v>
      </c>
      <c r="C8274" t="s">
        <v>6811</v>
      </c>
      <c r="D8274" t="s">
        <v>18069</v>
      </c>
      <c r="E8274" t="s">
        <v>12</v>
      </c>
      <c r="F8274" t="s">
        <v>13</v>
      </c>
      <c r="G8274">
        <v>24752334</v>
      </c>
      <c r="H8274">
        <v>1975</v>
      </c>
      <c r="I8274" t="s">
        <v>18070</v>
      </c>
    </row>
    <row r="8275" spans="1:9">
      <c r="A8275" t="s">
        <v>9</v>
      </c>
      <c r="B8275">
        <v>123</v>
      </c>
      <c r="C8275" t="s">
        <v>6811</v>
      </c>
      <c r="D8275" t="s">
        <v>18071</v>
      </c>
      <c r="E8275" t="s">
        <v>12</v>
      </c>
      <c r="F8275" t="s">
        <v>13</v>
      </c>
      <c r="G8275">
        <v>23124345</v>
      </c>
      <c r="H8275">
        <v>1973</v>
      </c>
      <c r="I8275" t="s">
        <v>18072</v>
      </c>
    </row>
    <row r="8276" spans="1:9">
      <c r="A8276" t="s">
        <v>9</v>
      </c>
      <c r="B8276">
        <v>123</v>
      </c>
      <c r="C8276" t="s">
        <v>18073</v>
      </c>
      <c r="D8276" t="s">
        <v>18074</v>
      </c>
      <c r="E8276" t="s">
        <v>17</v>
      </c>
      <c r="F8276" t="s">
        <v>13</v>
      </c>
      <c r="G8276">
        <v>2735559</v>
      </c>
      <c r="H8276">
        <v>1938</v>
      </c>
      <c r="I8276" t="s">
        <v>18075</v>
      </c>
    </row>
    <row r="8277" spans="1:9">
      <c r="A8277" t="s">
        <v>9</v>
      </c>
      <c r="B8277">
        <v>123</v>
      </c>
      <c r="C8277" t="s">
        <v>1499</v>
      </c>
      <c r="D8277" t="s">
        <v>18076</v>
      </c>
      <c r="E8277" t="s">
        <v>12</v>
      </c>
      <c r="F8277" t="s">
        <v>13</v>
      </c>
      <c r="G8277">
        <v>13565072</v>
      </c>
      <c r="H8277">
        <v>1959</v>
      </c>
      <c r="I8277" t="s">
        <v>16966</v>
      </c>
    </row>
    <row r="8278" spans="1:9">
      <c r="A8278" t="s">
        <v>9</v>
      </c>
      <c r="B8278">
        <v>123</v>
      </c>
      <c r="C8278" t="s">
        <v>4977</v>
      </c>
      <c r="D8278" t="s">
        <v>10086</v>
      </c>
      <c r="E8278" t="s">
        <v>17</v>
      </c>
      <c r="F8278" t="s">
        <v>18</v>
      </c>
      <c r="G8278">
        <v>5918324</v>
      </c>
      <c r="H8278">
        <v>1948</v>
      </c>
      <c r="I8278" t="s">
        <v>18077</v>
      </c>
    </row>
    <row r="8279" spans="1:9">
      <c r="A8279" t="s">
        <v>9</v>
      </c>
      <c r="B8279">
        <v>123</v>
      </c>
      <c r="C8279" t="s">
        <v>18078</v>
      </c>
      <c r="D8279" t="s">
        <v>18079</v>
      </c>
      <c r="E8279" t="s">
        <v>12</v>
      </c>
      <c r="F8279" t="s">
        <v>13</v>
      </c>
      <c r="G8279">
        <v>14011104</v>
      </c>
      <c r="H8279">
        <v>1960</v>
      </c>
      <c r="I8279" t="s">
        <v>18080</v>
      </c>
    </row>
    <row r="8280" spans="1:9">
      <c r="A8280" t="s">
        <v>9</v>
      </c>
      <c r="B8280">
        <v>123</v>
      </c>
      <c r="C8280" t="s">
        <v>10116</v>
      </c>
      <c r="D8280" t="s">
        <v>18081</v>
      </c>
      <c r="E8280" t="s">
        <v>12</v>
      </c>
      <c r="F8280" t="s">
        <v>13</v>
      </c>
      <c r="G8280">
        <v>28152745</v>
      </c>
      <c r="H8280">
        <v>1980</v>
      </c>
      <c r="I8280" t="s">
        <v>18082</v>
      </c>
    </row>
    <row r="8281" spans="1:9">
      <c r="A8281" t="s">
        <v>9</v>
      </c>
      <c r="B8281">
        <v>123</v>
      </c>
      <c r="C8281" t="s">
        <v>10116</v>
      </c>
      <c r="D8281" t="s">
        <v>4834</v>
      </c>
      <c r="E8281" t="s">
        <v>12</v>
      </c>
      <c r="F8281" t="s">
        <v>13</v>
      </c>
      <c r="G8281">
        <v>11809329</v>
      </c>
      <c r="H8281">
        <v>1956</v>
      </c>
      <c r="I8281" t="s">
        <v>18083</v>
      </c>
    </row>
    <row r="8282" spans="1:9">
      <c r="A8282" t="s">
        <v>9</v>
      </c>
      <c r="B8282">
        <v>123</v>
      </c>
      <c r="C8282" t="s">
        <v>18084</v>
      </c>
      <c r="D8282" t="s">
        <v>13399</v>
      </c>
      <c r="E8282" t="s">
        <v>12</v>
      </c>
      <c r="F8282" t="s">
        <v>18</v>
      </c>
      <c r="G8282">
        <v>10691822</v>
      </c>
      <c r="H8282">
        <v>1952</v>
      </c>
      <c r="I8282" t="s">
        <v>17221</v>
      </c>
    </row>
    <row r="8283" spans="1:9">
      <c r="A8283" t="s">
        <v>9</v>
      </c>
      <c r="B8283">
        <v>123</v>
      </c>
      <c r="C8283" t="s">
        <v>18085</v>
      </c>
      <c r="D8283" t="s">
        <v>877</v>
      </c>
      <c r="E8283" t="s">
        <v>17</v>
      </c>
      <c r="F8283" t="s">
        <v>56</v>
      </c>
      <c r="G8283">
        <v>14739278</v>
      </c>
      <c r="H8283">
        <v>1961</v>
      </c>
      <c r="I8283" t="s">
        <v>18086</v>
      </c>
    </row>
    <row r="8284" spans="1:9">
      <c r="A8284" t="s">
        <v>9</v>
      </c>
      <c r="B8284">
        <v>123</v>
      </c>
      <c r="C8284" t="s">
        <v>10126</v>
      </c>
      <c r="D8284" t="s">
        <v>18087</v>
      </c>
      <c r="E8284" t="s">
        <v>17</v>
      </c>
      <c r="F8284" t="s">
        <v>18</v>
      </c>
      <c r="G8284">
        <v>17109283</v>
      </c>
      <c r="H8284">
        <v>1963</v>
      </c>
      <c r="I8284" t="s">
        <v>18088</v>
      </c>
    </row>
    <row r="8285" spans="1:9">
      <c r="A8285" t="s">
        <v>9</v>
      </c>
      <c r="B8285">
        <v>123</v>
      </c>
      <c r="C8285" t="s">
        <v>11926</v>
      </c>
      <c r="D8285" t="s">
        <v>18089</v>
      </c>
      <c r="E8285" t="s">
        <v>17</v>
      </c>
      <c r="F8285" t="s">
        <v>18</v>
      </c>
      <c r="G8285">
        <v>10669947</v>
      </c>
      <c r="H8285">
        <v>1953</v>
      </c>
      <c r="I8285" t="s">
        <v>17543</v>
      </c>
    </row>
    <row r="8286" spans="1:9">
      <c r="A8286" t="s">
        <v>9</v>
      </c>
      <c r="B8286">
        <v>123</v>
      </c>
      <c r="C8286" t="s">
        <v>18090</v>
      </c>
      <c r="D8286" t="s">
        <v>18091</v>
      </c>
      <c r="E8286" t="s">
        <v>17</v>
      </c>
      <c r="F8286" t="s">
        <v>18</v>
      </c>
      <c r="G8286">
        <v>14619687</v>
      </c>
      <c r="H8286">
        <v>1962</v>
      </c>
      <c r="I8286" t="s">
        <v>18092</v>
      </c>
    </row>
    <row r="8287" spans="1:9">
      <c r="A8287" t="s">
        <v>9</v>
      </c>
      <c r="B8287">
        <v>123</v>
      </c>
      <c r="C8287" t="s">
        <v>18093</v>
      </c>
      <c r="D8287" t="s">
        <v>3579</v>
      </c>
      <c r="E8287" t="s">
        <v>12</v>
      </c>
      <c r="F8287" t="s">
        <v>18</v>
      </c>
      <c r="G8287">
        <v>11221832</v>
      </c>
      <c r="H8287">
        <v>1954</v>
      </c>
      <c r="I8287" t="s">
        <v>18094</v>
      </c>
    </row>
    <row r="8288" spans="1:9">
      <c r="A8288" t="s">
        <v>9</v>
      </c>
      <c r="B8288">
        <v>123</v>
      </c>
      <c r="C8288" t="s">
        <v>18095</v>
      </c>
      <c r="D8288" t="s">
        <v>18096</v>
      </c>
      <c r="E8288" t="s">
        <v>12</v>
      </c>
      <c r="F8288" t="s">
        <v>13</v>
      </c>
      <c r="G8288">
        <v>14204903</v>
      </c>
      <c r="H8288">
        <v>1961</v>
      </c>
      <c r="I8288" t="s">
        <v>18097</v>
      </c>
    </row>
    <row r="8289" spans="1:9">
      <c r="A8289" t="s">
        <v>9</v>
      </c>
      <c r="B8289">
        <v>123</v>
      </c>
      <c r="C8289" t="s">
        <v>18098</v>
      </c>
      <c r="D8289" t="s">
        <v>6259</v>
      </c>
      <c r="E8289" t="s">
        <v>17</v>
      </c>
      <c r="F8289" t="s">
        <v>56</v>
      </c>
      <c r="G8289">
        <v>10263930</v>
      </c>
      <c r="H8289">
        <v>1952</v>
      </c>
      <c r="I8289" t="s">
        <v>18099</v>
      </c>
    </row>
    <row r="8290" spans="1:9">
      <c r="A8290" t="s">
        <v>9</v>
      </c>
      <c r="B8290">
        <v>123</v>
      </c>
      <c r="C8290" t="s">
        <v>8873</v>
      </c>
      <c r="D8290" t="s">
        <v>18100</v>
      </c>
      <c r="E8290" t="s">
        <v>17</v>
      </c>
      <c r="F8290" t="s">
        <v>18</v>
      </c>
      <c r="G8290">
        <v>13565103</v>
      </c>
      <c r="H8290">
        <v>1959</v>
      </c>
      <c r="I8290" t="s">
        <v>18101</v>
      </c>
    </row>
    <row r="8291" spans="1:9">
      <c r="A8291" t="s">
        <v>9</v>
      </c>
      <c r="B8291">
        <v>123</v>
      </c>
      <c r="C8291" t="s">
        <v>18102</v>
      </c>
      <c r="D8291" t="s">
        <v>18103</v>
      </c>
      <c r="E8291" t="s">
        <v>12</v>
      </c>
      <c r="F8291" t="s">
        <v>13</v>
      </c>
      <c r="G8291">
        <v>28506984</v>
      </c>
      <c r="H8291">
        <v>1980</v>
      </c>
      <c r="I8291" t="s">
        <v>18104</v>
      </c>
    </row>
    <row r="8292" spans="1:9">
      <c r="A8292" t="s">
        <v>9</v>
      </c>
      <c r="B8292">
        <v>123</v>
      </c>
      <c r="C8292" t="s">
        <v>18105</v>
      </c>
      <c r="D8292" t="s">
        <v>2125</v>
      </c>
      <c r="E8292" t="s">
        <v>17</v>
      </c>
      <c r="F8292" t="s">
        <v>13</v>
      </c>
      <c r="G8292">
        <v>5197950</v>
      </c>
      <c r="H8292">
        <v>1946</v>
      </c>
      <c r="I8292" t="s">
        <v>18106</v>
      </c>
    </row>
    <row r="8293" spans="1:9">
      <c r="A8293" t="s">
        <v>9</v>
      </c>
      <c r="B8293">
        <v>123</v>
      </c>
      <c r="C8293" t="s">
        <v>18107</v>
      </c>
      <c r="D8293" t="s">
        <v>18108</v>
      </c>
      <c r="E8293" t="s">
        <v>17</v>
      </c>
      <c r="F8293" t="s">
        <v>18</v>
      </c>
      <c r="G8293">
        <v>3332557</v>
      </c>
      <c r="H8293">
        <v>1937</v>
      </c>
      <c r="I8293" t="s">
        <v>18109</v>
      </c>
    </row>
    <row r="8294" spans="1:9">
      <c r="A8294" t="s">
        <v>9</v>
      </c>
      <c r="B8294">
        <v>123</v>
      </c>
      <c r="C8294" t="s">
        <v>3405</v>
      </c>
      <c r="D8294" t="s">
        <v>18110</v>
      </c>
      <c r="E8294" t="s">
        <v>17</v>
      </c>
      <c r="F8294" t="s">
        <v>13</v>
      </c>
      <c r="G8294">
        <v>42075216</v>
      </c>
      <c r="H8294">
        <v>1999</v>
      </c>
      <c r="I8294" t="s">
        <v>18111</v>
      </c>
    </row>
    <row r="8295" spans="1:9">
      <c r="A8295" t="s">
        <v>9</v>
      </c>
      <c r="B8295">
        <v>123</v>
      </c>
      <c r="C8295" t="s">
        <v>1552</v>
      </c>
      <c r="D8295" t="s">
        <v>18112</v>
      </c>
      <c r="E8295" t="s">
        <v>17</v>
      </c>
      <c r="F8295" t="s">
        <v>18</v>
      </c>
      <c r="G8295">
        <v>39061818</v>
      </c>
      <c r="H8295">
        <v>1995</v>
      </c>
      <c r="I8295" t="s">
        <v>18113</v>
      </c>
    </row>
    <row r="8296" spans="1:9">
      <c r="A8296" t="s">
        <v>9</v>
      </c>
      <c r="B8296">
        <v>123</v>
      </c>
      <c r="C8296" t="s">
        <v>1552</v>
      </c>
      <c r="D8296" t="s">
        <v>18114</v>
      </c>
      <c r="E8296" t="s">
        <v>17</v>
      </c>
      <c r="F8296" t="s">
        <v>18</v>
      </c>
      <c r="G8296">
        <v>39061819</v>
      </c>
      <c r="H8296">
        <v>1995</v>
      </c>
      <c r="I8296" t="s">
        <v>18113</v>
      </c>
    </row>
    <row r="8297" spans="1:9">
      <c r="A8297" t="s">
        <v>9</v>
      </c>
      <c r="B8297">
        <v>123</v>
      </c>
      <c r="C8297" t="s">
        <v>18115</v>
      </c>
      <c r="D8297" t="s">
        <v>34</v>
      </c>
      <c r="E8297" t="s">
        <v>12</v>
      </c>
      <c r="F8297" t="s">
        <v>18</v>
      </c>
      <c r="G8297">
        <v>12154893</v>
      </c>
      <c r="H8297">
        <v>1958</v>
      </c>
      <c r="I8297" t="s">
        <v>18116</v>
      </c>
    </row>
    <row r="8298" spans="1:9">
      <c r="A8298" t="s">
        <v>9</v>
      </c>
      <c r="B8298">
        <v>123</v>
      </c>
      <c r="C8298" t="s">
        <v>18117</v>
      </c>
      <c r="D8298" t="s">
        <v>2666</v>
      </c>
      <c r="E8298" t="s">
        <v>17</v>
      </c>
      <c r="F8298" t="s">
        <v>56</v>
      </c>
      <c r="G8298">
        <v>18363045</v>
      </c>
      <c r="H8298">
        <v>1965</v>
      </c>
      <c r="I8298" t="s">
        <v>18118</v>
      </c>
    </row>
    <row r="8299" spans="1:9">
      <c r="A8299" t="s">
        <v>9</v>
      </c>
      <c r="B8299">
        <v>123</v>
      </c>
      <c r="C8299" t="s">
        <v>15623</v>
      </c>
      <c r="D8299" t="s">
        <v>3241</v>
      </c>
      <c r="E8299" t="s">
        <v>12</v>
      </c>
      <c r="F8299" t="s">
        <v>18</v>
      </c>
      <c r="G8299">
        <v>13740772</v>
      </c>
      <c r="H8299">
        <v>1934</v>
      </c>
      <c r="I8299" t="s">
        <v>18119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01"/>
  <sheetViews>
    <sheetView zoomScale="80" zoomScaleNormal="80" workbookViewId="0">
      <selection activeCell="G28" sqref="G28"/>
    </sheetView>
  </sheetViews>
  <sheetFormatPr baseColWidth="10" defaultRowHeight="14.5"/>
  <cols>
    <col min="1" max="1" width="11.1796875" style="13" bestFit="1" customWidth="1"/>
    <col min="2" max="2" width="11.81640625" style="9" bestFit="1" customWidth="1"/>
    <col min="3" max="3" width="28.08984375" hidden="1" customWidth="1"/>
    <col min="4" max="4" width="29.7265625" hidden="1" customWidth="1"/>
    <col min="5" max="5" width="42.1796875" style="13" bestFit="1" customWidth="1"/>
    <col min="6" max="6" width="9" style="13" customWidth="1"/>
    <col min="7" max="7" width="19.08984375" style="13" bestFit="1" customWidth="1"/>
    <col min="8" max="8" width="10.7265625" style="9" customWidth="1"/>
    <col min="9" max="9" width="7.1796875" style="9" customWidth="1"/>
    <col min="10" max="10" width="50.36328125" style="13" bestFit="1" customWidth="1"/>
    <col min="11" max="11" width="16.08984375" style="13" bestFit="1" customWidth="1"/>
    <col min="12" max="12" width="10.90625" style="9"/>
    <col min="13" max="13" width="13.81640625" bestFit="1" customWidth="1"/>
  </cols>
  <sheetData>
    <row r="1" spans="1:13">
      <c r="A1" s="10" t="s">
        <v>0</v>
      </c>
      <c r="B1" s="7" t="s">
        <v>25708</v>
      </c>
      <c r="C1" s="5" t="s">
        <v>2</v>
      </c>
      <c r="D1" s="5" t="s">
        <v>3</v>
      </c>
      <c r="E1" s="10" t="s">
        <v>25707</v>
      </c>
      <c r="F1" s="10" t="s">
        <v>4</v>
      </c>
      <c r="G1" s="10" t="s">
        <v>5</v>
      </c>
      <c r="H1" s="7" t="s">
        <v>6</v>
      </c>
      <c r="I1" s="7" t="s">
        <v>7</v>
      </c>
      <c r="J1" s="10" t="s">
        <v>8</v>
      </c>
      <c r="K1" s="10" t="s">
        <v>25714</v>
      </c>
      <c r="L1" s="7" t="s">
        <v>25729</v>
      </c>
      <c r="M1" s="5" t="s">
        <v>25709</v>
      </c>
    </row>
    <row r="2" spans="1:13">
      <c r="A2" s="11" t="s">
        <v>9</v>
      </c>
      <c r="B2" s="6">
        <v>113</v>
      </c>
      <c r="C2" s="2" t="s">
        <v>10</v>
      </c>
      <c r="D2" s="2" t="s">
        <v>11</v>
      </c>
      <c r="E2" s="11" t="str">
        <f>CONCATENATE(TablaC11[[#This Row],[Apellido]]," ",TablaC11[[#This Row],[Nombre]])</f>
        <v>ACCOGLI GUSTAVO ADOLFO</v>
      </c>
      <c r="F2" s="11" t="s">
        <v>12</v>
      </c>
      <c r="G2" s="11" t="s">
        <v>13</v>
      </c>
      <c r="H2" s="6">
        <v>10996698</v>
      </c>
      <c r="I2" s="6">
        <v>1953</v>
      </c>
      <c r="J2" s="11" t="s">
        <v>18122</v>
      </c>
      <c r="K2" s="14" t="str">
        <f t="shared" ref="K2:K65" si="0">IF(L2&lt;=31,"Juventud",IF(L2&lt;=65,"Adultos","Adultos Mayores"))</f>
        <v>Adultos Mayores</v>
      </c>
      <c r="L2" s="6">
        <f>2023-TablaC11[[#This Row],[Clase]]</f>
        <v>70</v>
      </c>
      <c r="M2" s="4" t="str">
        <f>VLOOKUP(TablaC11[[#This Row],[Circuito]],Aux!$A$2:$B$12,2,0)</f>
        <v>Villa Santa Rita</v>
      </c>
    </row>
    <row r="3" spans="1:13">
      <c r="A3" s="11" t="s">
        <v>9</v>
      </c>
      <c r="B3" s="6">
        <v>113</v>
      </c>
      <c r="C3" s="2" t="s">
        <v>15</v>
      </c>
      <c r="D3" s="2" t="s">
        <v>16</v>
      </c>
      <c r="E3" s="11" t="str">
        <f>CONCATENATE(TablaC11[[#This Row],[Apellido]]," ",TablaC11[[#This Row],[Nombre]])</f>
        <v>ACUÑA MARIA DESIDERIA</v>
      </c>
      <c r="F3" s="11" t="s">
        <v>17</v>
      </c>
      <c r="G3" s="11" t="s">
        <v>18</v>
      </c>
      <c r="H3" s="6">
        <v>6070989</v>
      </c>
      <c r="I3" s="6">
        <v>1950</v>
      </c>
      <c r="J3" s="11" t="s">
        <v>18123</v>
      </c>
      <c r="K3" s="11" t="str">
        <f t="shared" si="0"/>
        <v>Adultos Mayores</v>
      </c>
      <c r="L3" s="6">
        <f>2023-TablaC11[[#This Row],[Clase]]</f>
        <v>73</v>
      </c>
      <c r="M3" s="4" t="str">
        <f>VLOOKUP(TablaC11[[#This Row],[Circuito]],Aux!$A$2:$B$12,2,0)</f>
        <v>Villa Santa Rita</v>
      </c>
    </row>
    <row r="4" spans="1:13">
      <c r="A4" s="11" t="s">
        <v>9</v>
      </c>
      <c r="B4" s="6">
        <v>113</v>
      </c>
      <c r="C4" s="2" t="s">
        <v>15</v>
      </c>
      <c r="D4" s="2" t="s">
        <v>20</v>
      </c>
      <c r="E4" s="11" t="str">
        <f>CONCATENATE(TablaC11[[#This Row],[Apellido]]," ",TablaC11[[#This Row],[Nombre]])</f>
        <v>ACUÑA MARISA NOEMI DEL CARMEN</v>
      </c>
      <c r="F4" s="11" t="s">
        <v>17</v>
      </c>
      <c r="G4" s="11" t="s">
        <v>18</v>
      </c>
      <c r="H4" s="6">
        <v>14411802</v>
      </c>
      <c r="I4" s="6">
        <v>1960</v>
      </c>
      <c r="J4" s="11" t="s">
        <v>18124</v>
      </c>
      <c r="K4" s="11" t="str">
        <f t="shared" si="0"/>
        <v>Adultos</v>
      </c>
      <c r="L4" s="6">
        <f>2023-TablaC11[[#This Row],[Clase]]</f>
        <v>63</v>
      </c>
      <c r="M4" s="4" t="str">
        <f>VLOOKUP(TablaC11[[#This Row],[Circuito]],Aux!$A$2:$B$12,2,0)</f>
        <v>Villa Santa Rita</v>
      </c>
    </row>
    <row r="5" spans="1:13">
      <c r="A5" s="11" t="s">
        <v>9</v>
      </c>
      <c r="B5" s="6">
        <v>113</v>
      </c>
      <c r="C5" s="2" t="s">
        <v>22</v>
      </c>
      <c r="D5" s="2" t="s">
        <v>23</v>
      </c>
      <c r="E5" s="11" t="str">
        <f>CONCATENATE(TablaC11[[#This Row],[Apellido]]," ",TablaC11[[#This Row],[Nombre]])</f>
        <v>AGUILERA OSCAR</v>
      </c>
      <c r="F5" s="11" t="s">
        <v>12</v>
      </c>
      <c r="G5" s="11" t="s">
        <v>18</v>
      </c>
      <c r="H5" s="6">
        <v>8686415</v>
      </c>
      <c r="I5" s="6">
        <v>1948</v>
      </c>
      <c r="J5" s="11" t="s">
        <v>18125</v>
      </c>
      <c r="K5" s="11" t="str">
        <f t="shared" si="0"/>
        <v>Adultos Mayores</v>
      </c>
      <c r="L5" s="6">
        <f>2023-TablaC11[[#This Row],[Clase]]</f>
        <v>75</v>
      </c>
      <c r="M5" s="4" t="str">
        <f>VLOOKUP(TablaC11[[#This Row],[Circuito]],Aux!$A$2:$B$12,2,0)</f>
        <v>Villa Santa Rita</v>
      </c>
    </row>
    <row r="6" spans="1:13">
      <c r="A6" s="11" t="s">
        <v>9</v>
      </c>
      <c r="B6" s="6">
        <v>113</v>
      </c>
      <c r="C6" s="2" t="s">
        <v>25</v>
      </c>
      <c r="D6" s="2" t="s">
        <v>26</v>
      </c>
      <c r="E6" s="11" t="str">
        <f>CONCATENATE(TablaC11[[#This Row],[Apellido]]," ",TablaC11[[#This Row],[Nombre]])</f>
        <v>AIELLO CATALINA LILIANA</v>
      </c>
      <c r="F6" s="11" t="s">
        <v>17</v>
      </c>
      <c r="G6" s="11" t="s">
        <v>18</v>
      </c>
      <c r="H6" s="6">
        <v>10831298</v>
      </c>
      <c r="I6" s="6">
        <v>1953</v>
      </c>
      <c r="J6" s="11" t="s">
        <v>18126</v>
      </c>
      <c r="K6" s="11" t="str">
        <f t="shared" si="0"/>
        <v>Adultos Mayores</v>
      </c>
      <c r="L6" s="6">
        <f>2023-TablaC11[[#This Row],[Clase]]</f>
        <v>70</v>
      </c>
      <c r="M6" s="4" t="str">
        <f>VLOOKUP(TablaC11[[#This Row],[Circuito]],Aux!$A$2:$B$12,2,0)</f>
        <v>Villa Santa Rita</v>
      </c>
    </row>
    <row r="7" spans="1:13">
      <c r="A7" s="11" t="s">
        <v>9</v>
      </c>
      <c r="B7" s="6">
        <v>113</v>
      </c>
      <c r="C7" s="2" t="s">
        <v>25</v>
      </c>
      <c r="D7" s="2" t="s">
        <v>28</v>
      </c>
      <c r="E7" s="11" t="str">
        <f>CONCATENATE(TablaC11[[#This Row],[Apellido]]," ",TablaC11[[#This Row],[Nombre]])</f>
        <v>AIELLO NOEMI ROSA</v>
      </c>
      <c r="F7" s="11" t="s">
        <v>17</v>
      </c>
      <c r="G7" s="11" t="s">
        <v>18</v>
      </c>
      <c r="H7" s="6">
        <v>5899778</v>
      </c>
      <c r="I7" s="6">
        <v>1948</v>
      </c>
      <c r="J7" s="11" t="s">
        <v>18127</v>
      </c>
      <c r="K7" s="11" t="str">
        <f t="shared" si="0"/>
        <v>Adultos Mayores</v>
      </c>
      <c r="L7" s="6">
        <f>2023-TablaC11[[#This Row],[Clase]]</f>
        <v>75</v>
      </c>
      <c r="M7" s="4" t="str">
        <f>VLOOKUP(TablaC11[[#This Row],[Circuito]],Aux!$A$2:$B$12,2,0)</f>
        <v>Villa Santa Rita</v>
      </c>
    </row>
    <row r="8" spans="1:13">
      <c r="A8" s="11" t="s">
        <v>9</v>
      </c>
      <c r="B8" s="6">
        <v>113</v>
      </c>
      <c r="C8" s="2" t="s">
        <v>30</v>
      </c>
      <c r="D8" s="2" t="s">
        <v>31</v>
      </c>
      <c r="E8" s="11" t="str">
        <f>CONCATENATE(TablaC11[[#This Row],[Apellido]]," ",TablaC11[[#This Row],[Nombre]])</f>
        <v>AIMI MARCELO ALFREDO</v>
      </c>
      <c r="F8" s="11" t="s">
        <v>12</v>
      </c>
      <c r="G8" s="11" t="s">
        <v>18</v>
      </c>
      <c r="H8" s="6">
        <v>17331357</v>
      </c>
      <c r="I8" s="6">
        <v>1965</v>
      </c>
      <c r="J8" s="11" t="s">
        <v>18128</v>
      </c>
      <c r="K8" s="11" t="str">
        <f t="shared" si="0"/>
        <v>Adultos</v>
      </c>
      <c r="L8" s="6">
        <f>2023-TablaC11[[#This Row],[Clase]]</f>
        <v>58</v>
      </c>
      <c r="M8" s="4" t="str">
        <f>VLOOKUP(TablaC11[[#This Row],[Circuito]],Aux!$A$2:$B$12,2,0)</f>
        <v>Villa Santa Rita</v>
      </c>
    </row>
    <row r="9" spans="1:13">
      <c r="A9" s="11" t="s">
        <v>9</v>
      </c>
      <c r="B9" s="6">
        <v>113</v>
      </c>
      <c r="C9" s="2" t="s">
        <v>33</v>
      </c>
      <c r="D9" s="2" t="s">
        <v>34</v>
      </c>
      <c r="E9" s="11" t="str">
        <f>CONCATENATE(TablaC11[[#This Row],[Apellido]]," ",TablaC11[[#This Row],[Nombre]])</f>
        <v>ALBERTENGO JORGE ALBERTO</v>
      </c>
      <c r="F9" s="11" t="s">
        <v>12</v>
      </c>
      <c r="G9" s="11" t="s">
        <v>35</v>
      </c>
      <c r="H9" s="6">
        <v>13285435</v>
      </c>
      <c r="I9" s="6">
        <v>1959</v>
      </c>
      <c r="J9" s="11" t="s">
        <v>18129</v>
      </c>
      <c r="K9" s="11" t="str">
        <f t="shared" si="0"/>
        <v>Adultos</v>
      </c>
      <c r="L9" s="6">
        <f>2023-TablaC11[[#This Row],[Clase]]</f>
        <v>64</v>
      </c>
      <c r="M9" s="4" t="str">
        <f>VLOOKUP(TablaC11[[#This Row],[Circuito]],Aux!$A$2:$B$12,2,0)</f>
        <v>Villa Santa Rita</v>
      </c>
    </row>
    <row r="10" spans="1:13">
      <c r="A10" s="11" t="s">
        <v>9</v>
      </c>
      <c r="B10" s="6">
        <v>113</v>
      </c>
      <c r="C10" s="2" t="s">
        <v>37</v>
      </c>
      <c r="D10" s="2" t="s">
        <v>38</v>
      </c>
      <c r="E10" s="11" t="str">
        <f>CONCATENATE(TablaC11[[#This Row],[Apellido]]," ",TablaC11[[#This Row],[Nombre]])</f>
        <v>ALBORNOZ HORACIO DANIEL</v>
      </c>
      <c r="F10" s="11" t="s">
        <v>12</v>
      </c>
      <c r="G10" s="11" t="s">
        <v>18</v>
      </c>
      <c r="H10" s="6">
        <v>29324330</v>
      </c>
      <c r="I10" s="6">
        <v>1982</v>
      </c>
      <c r="J10" s="11" t="s">
        <v>18130</v>
      </c>
      <c r="K10" s="11" t="str">
        <f t="shared" si="0"/>
        <v>Adultos</v>
      </c>
      <c r="L10" s="6">
        <f>2023-TablaC11[[#This Row],[Clase]]</f>
        <v>41</v>
      </c>
      <c r="M10" s="4" t="str">
        <f>VLOOKUP(TablaC11[[#This Row],[Circuito]],Aux!$A$2:$B$12,2,0)</f>
        <v>Villa Santa Rita</v>
      </c>
    </row>
    <row r="11" spans="1:13">
      <c r="A11" s="11" t="s">
        <v>9</v>
      </c>
      <c r="B11" s="6">
        <v>113</v>
      </c>
      <c r="C11" s="2" t="s">
        <v>40</v>
      </c>
      <c r="D11" s="2" t="s">
        <v>41</v>
      </c>
      <c r="E11" s="11" t="str">
        <f>CONCATENATE(TablaC11[[#This Row],[Apellido]]," ",TablaC11[[#This Row],[Nombre]])</f>
        <v>ALDANA MARCOS HERNAN JAVIER</v>
      </c>
      <c r="F11" s="11" t="s">
        <v>12</v>
      </c>
      <c r="G11" s="11" t="s">
        <v>18</v>
      </c>
      <c r="H11" s="6">
        <v>17332588</v>
      </c>
      <c r="I11" s="6">
        <v>1964</v>
      </c>
      <c r="J11" s="11" t="s">
        <v>18131</v>
      </c>
      <c r="K11" s="11" t="str">
        <f t="shared" si="0"/>
        <v>Adultos</v>
      </c>
      <c r="L11" s="6">
        <f>2023-TablaC11[[#This Row],[Clase]]</f>
        <v>59</v>
      </c>
      <c r="M11" s="4" t="str">
        <f>VLOOKUP(TablaC11[[#This Row],[Circuito]],Aux!$A$2:$B$12,2,0)</f>
        <v>Villa Santa Rita</v>
      </c>
    </row>
    <row r="12" spans="1:13">
      <c r="A12" s="11" t="s">
        <v>9</v>
      </c>
      <c r="B12" s="6">
        <v>113</v>
      </c>
      <c r="C12" s="2" t="s">
        <v>43</v>
      </c>
      <c r="D12" s="2" t="s">
        <v>44</v>
      </c>
      <c r="E12" s="11" t="str">
        <f>CONCATENATE(TablaC11[[#This Row],[Apellido]]," ",TablaC11[[#This Row],[Nombre]])</f>
        <v>ALEKSANDROWICZ ALEJANDRO GABRIEL</v>
      </c>
      <c r="F12" s="11" t="s">
        <v>12</v>
      </c>
      <c r="G12" s="11" t="s">
        <v>18</v>
      </c>
      <c r="H12" s="6">
        <v>25682102</v>
      </c>
      <c r="I12" s="6">
        <v>1976</v>
      </c>
      <c r="J12" s="11" t="s">
        <v>18132</v>
      </c>
      <c r="K12" s="11" t="str">
        <f t="shared" si="0"/>
        <v>Adultos</v>
      </c>
      <c r="L12" s="6">
        <f>2023-TablaC11[[#This Row],[Clase]]</f>
        <v>47</v>
      </c>
      <c r="M12" s="4" t="str">
        <f>VLOOKUP(TablaC11[[#This Row],[Circuito]],Aux!$A$2:$B$12,2,0)</f>
        <v>Villa Santa Rita</v>
      </c>
    </row>
    <row r="13" spans="1:13">
      <c r="A13" s="11" t="s">
        <v>9</v>
      </c>
      <c r="B13" s="6">
        <v>113</v>
      </c>
      <c r="C13" s="2" t="s">
        <v>43</v>
      </c>
      <c r="D13" s="2" t="s">
        <v>46</v>
      </c>
      <c r="E13" s="11" t="str">
        <f>CONCATENATE(TablaC11[[#This Row],[Apellido]]," ",TablaC11[[#This Row],[Nombre]])</f>
        <v>ALEKSANDROWICZ FERNANDO JUAN</v>
      </c>
      <c r="F13" s="11" t="s">
        <v>12</v>
      </c>
      <c r="G13" s="11" t="s">
        <v>18</v>
      </c>
      <c r="H13" s="6">
        <v>23864298</v>
      </c>
      <c r="I13" s="6">
        <v>1974</v>
      </c>
      <c r="J13" s="11" t="s">
        <v>18133</v>
      </c>
      <c r="K13" s="11" t="str">
        <f t="shared" si="0"/>
        <v>Adultos</v>
      </c>
      <c r="L13" s="6">
        <f>2023-TablaC11[[#This Row],[Clase]]</f>
        <v>49</v>
      </c>
      <c r="M13" s="4" t="str">
        <f>VLOOKUP(TablaC11[[#This Row],[Circuito]],Aux!$A$2:$B$12,2,0)</f>
        <v>Villa Santa Rita</v>
      </c>
    </row>
    <row r="14" spans="1:13">
      <c r="A14" s="11" t="s">
        <v>9</v>
      </c>
      <c r="B14" s="6">
        <v>113</v>
      </c>
      <c r="C14" s="2" t="s">
        <v>48</v>
      </c>
      <c r="D14" s="2" t="s">
        <v>49</v>
      </c>
      <c r="E14" s="11" t="str">
        <f>CONCATENATE(TablaC11[[#This Row],[Apellido]]," ",TablaC11[[#This Row],[Nombre]])</f>
        <v>ALFANO NILDA IRIS</v>
      </c>
      <c r="F14" s="11" t="s">
        <v>17</v>
      </c>
      <c r="G14" s="11" t="s">
        <v>18</v>
      </c>
      <c r="H14" s="6">
        <v>3463385</v>
      </c>
      <c r="I14" s="6">
        <v>1941</v>
      </c>
      <c r="J14" s="11" t="s">
        <v>18134</v>
      </c>
      <c r="K14" s="11" t="str">
        <f t="shared" si="0"/>
        <v>Adultos Mayores</v>
      </c>
      <c r="L14" s="6">
        <f>2023-TablaC11[[#This Row],[Clase]]</f>
        <v>82</v>
      </c>
      <c r="M14" s="4" t="str">
        <f>VLOOKUP(TablaC11[[#This Row],[Circuito]],Aux!$A$2:$B$12,2,0)</f>
        <v>Villa Santa Rita</v>
      </c>
    </row>
    <row r="15" spans="1:13">
      <c r="A15" s="11" t="s">
        <v>9</v>
      </c>
      <c r="B15" s="6">
        <v>113</v>
      </c>
      <c r="C15" s="2" t="s">
        <v>51</v>
      </c>
      <c r="D15" s="2" t="s">
        <v>52</v>
      </c>
      <c r="E15" s="11" t="str">
        <f>CONCATENATE(TablaC11[[#This Row],[Apellido]]," ",TablaC11[[#This Row],[Nombre]])</f>
        <v>ALGERI BRUNO NICOLAS</v>
      </c>
      <c r="F15" s="11" t="s">
        <v>12</v>
      </c>
      <c r="G15" s="11" t="s">
        <v>18</v>
      </c>
      <c r="H15" s="6">
        <v>42818013</v>
      </c>
      <c r="I15" s="6">
        <v>2000</v>
      </c>
      <c r="J15" s="11" t="s">
        <v>18135</v>
      </c>
      <c r="K15" s="11" t="str">
        <f t="shared" si="0"/>
        <v>Juventud</v>
      </c>
      <c r="L15" s="6">
        <f>2023-TablaC11[[#This Row],[Clase]]</f>
        <v>23</v>
      </c>
      <c r="M15" s="4" t="str">
        <f>VLOOKUP(TablaC11[[#This Row],[Circuito]],Aux!$A$2:$B$12,2,0)</f>
        <v>Villa Santa Rita</v>
      </c>
    </row>
    <row r="16" spans="1:13">
      <c r="A16" s="11" t="s">
        <v>9</v>
      </c>
      <c r="B16" s="6">
        <v>113</v>
      </c>
      <c r="C16" s="2" t="s">
        <v>54</v>
      </c>
      <c r="D16" s="2" t="s">
        <v>55</v>
      </c>
      <c r="E16" s="11" t="str">
        <f>CONCATENATE(TablaC11[[#This Row],[Apellido]]," ",TablaC11[[#This Row],[Nombre]])</f>
        <v>ALONSO MARIA ESTHER</v>
      </c>
      <c r="F16" s="11" t="s">
        <v>17</v>
      </c>
      <c r="G16" s="11" t="s">
        <v>56</v>
      </c>
      <c r="H16" s="6">
        <v>3863972</v>
      </c>
      <c r="I16" s="6">
        <v>1939</v>
      </c>
      <c r="J16" s="11" t="s">
        <v>18136</v>
      </c>
      <c r="K16" s="11" t="str">
        <f t="shared" si="0"/>
        <v>Adultos Mayores</v>
      </c>
      <c r="L16" s="6">
        <f>2023-TablaC11[[#This Row],[Clase]]</f>
        <v>84</v>
      </c>
      <c r="M16" s="4" t="str">
        <f>VLOOKUP(TablaC11[[#This Row],[Circuito]],Aux!$A$2:$B$12,2,0)</f>
        <v>Villa Santa Rita</v>
      </c>
    </row>
    <row r="17" spans="1:13">
      <c r="A17" s="11" t="s">
        <v>9</v>
      </c>
      <c r="B17" s="6">
        <v>113</v>
      </c>
      <c r="C17" s="2" t="s">
        <v>58</v>
      </c>
      <c r="D17" s="2" t="s">
        <v>59</v>
      </c>
      <c r="E17" s="11" t="str">
        <f>CONCATENATE(TablaC11[[#This Row],[Apellido]]," ",TablaC11[[#This Row],[Nombre]])</f>
        <v>ALSINA MARIA DE LOS ANGELES</v>
      </c>
      <c r="F17" s="11" t="s">
        <v>17</v>
      </c>
      <c r="G17" s="11" t="s">
        <v>18</v>
      </c>
      <c r="H17" s="6">
        <v>6717371</v>
      </c>
      <c r="I17" s="6">
        <v>1951</v>
      </c>
      <c r="J17" s="11" t="s">
        <v>18137</v>
      </c>
      <c r="K17" s="11" t="str">
        <f t="shared" si="0"/>
        <v>Adultos Mayores</v>
      </c>
      <c r="L17" s="6">
        <f>2023-TablaC11[[#This Row],[Clase]]</f>
        <v>72</v>
      </c>
      <c r="M17" s="4" t="str">
        <f>VLOOKUP(TablaC11[[#This Row],[Circuito]],Aux!$A$2:$B$12,2,0)</f>
        <v>Villa Santa Rita</v>
      </c>
    </row>
    <row r="18" spans="1:13">
      <c r="A18" s="11" t="s">
        <v>9</v>
      </c>
      <c r="B18" s="6">
        <v>113</v>
      </c>
      <c r="C18" s="2" t="s">
        <v>61</v>
      </c>
      <c r="D18" s="2" t="s">
        <v>62</v>
      </c>
      <c r="E18" s="11" t="str">
        <f>CONCATENATE(TablaC11[[#This Row],[Apellido]]," ",TablaC11[[#This Row],[Nombre]])</f>
        <v>ALVAREZ GABRIEL OSVALDO</v>
      </c>
      <c r="F18" s="11" t="s">
        <v>12</v>
      </c>
      <c r="G18" s="11" t="s">
        <v>18</v>
      </c>
      <c r="H18" s="6">
        <v>12587867</v>
      </c>
      <c r="I18" s="6">
        <v>1956</v>
      </c>
      <c r="J18" s="11" t="s">
        <v>18138</v>
      </c>
      <c r="K18" s="11" t="str">
        <f t="shared" si="0"/>
        <v>Adultos Mayores</v>
      </c>
      <c r="L18" s="6">
        <f>2023-TablaC11[[#This Row],[Clase]]</f>
        <v>67</v>
      </c>
      <c r="M18" s="4" t="str">
        <f>VLOOKUP(TablaC11[[#This Row],[Circuito]],Aux!$A$2:$B$12,2,0)</f>
        <v>Villa Santa Rita</v>
      </c>
    </row>
    <row r="19" spans="1:13">
      <c r="A19" s="11" t="s">
        <v>9</v>
      </c>
      <c r="B19" s="6">
        <v>113</v>
      </c>
      <c r="C19" s="2" t="s">
        <v>61</v>
      </c>
      <c r="D19" s="2" t="s">
        <v>64</v>
      </c>
      <c r="E19" s="11" t="str">
        <f>CONCATENATE(TablaC11[[#This Row],[Apellido]]," ",TablaC11[[#This Row],[Nombre]])</f>
        <v>ALVAREZ RICARDO</v>
      </c>
      <c r="F19" s="11" t="s">
        <v>12</v>
      </c>
      <c r="G19" s="11" t="s">
        <v>18</v>
      </c>
      <c r="H19" s="6">
        <v>10463608</v>
      </c>
      <c r="I19" s="6">
        <v>1952</v>
      </c>
      <c r="J19" s="11" t="s">
        <v>18139</v>
      </c>
      <c r="K19" s="11" t="str">
        <f t="shared" si="0"/>
        <v>Adultos Mayores</v>
      </c>
      <c r="L19" s="6">
        <f>2023-TablaC11[[#This Row],[Clase]]</f>
        <v>71</v>
      </c>
      <c r="M19" s="4" t="str">
        <f>VLOOKUP(TablaC11[[#This Row],[Circuito]],Aux!$A$2:$B$12,2,0)</f>
        <v>Villa Santa Rita</v>
      </c>
    </row>
    <row r="20" spans="1:13">
      <c r="A20" s="11" t="s">
        <v>9</v>
      </c>
      <c r="B20" s="6">
        <v>113</v>
      </c>
      <c r="C20" s="2" t="s">
        <v>66</v>
      </c>
      <c r="D20" s="2" t="s">
        <v>67</v>
      </c>
      <c r="E20" s="11" t="str">
        <f>CONCATENATE(TablaC11[[#This Row],[Apellido]]," ",TablaC11[[#This Row],[Nombre]])</f>
        <v>ALZUETA PRIMITIVA</v>
      </c>
      <c r="F20" s="11" t="s">
        <v>17</v>
      </c>
      <c r="G20" s="11" t="s">
        <v>35</v>
      </c>
      <c r="H20" s="6">
        <v>485232</v>
      </c>
      <c r="I20" s="6">
        <v>1924</v>
      </c>
      <c r="J20" s="11" t="s">
        <v>18140</v>
      </c>
      <c r="K20" s="11" t="str">
        <f t="shared" si="0"/>
        <v>Adultos Mayores</v>
      </c>
      <c r="L20" s="6">
        <f>2023-TablaC11[[#This Row],[Clase]]</f>
        <v>99</v>
      </c>
      <c r="M20" s="4" t="str">
        <f>VLOOKUP(TablaC11[[#This Row],[Circuito]],Aux!$A$2:$B$12,2,0)</f>
        <v>Villa Santa Rita</v>
      </c>
    </row>
    <row r="21" spans="1:13">
      <c r="A21" s="11" t="s">
        <v>9</v>
      </c>
      <c r="B21" s="6">
        <v>113</v>
      </c>
      <c r="C21" s="2" t="s">
        <v>69</v>
      </c>
      <c r="D21" s="2" t="s">
        <v>70</v>
      </c>
      <c r="E21" s="11" t="str">
        <f>CONCATENATE(TablaC11[[#This Row],[Apellido]]," ",TablaC11[[#This Row],[Nombre]])</f>
        <v>AMATRUDA PABLO EZEQUIEL</v>
      </c>
      <c r="F21" s="11" t="s">
        <v>12</v>
      </c>
      <c r="G21" s="11" t="s">
        <v>18</v>
      </c>
      <c r="H21" s="6">
        <v>22757122</v>
      </c>
      <c r="I21" s="6">
        <v>1972</v>
      </c>
      <c r="J21" s="11" t="s">
        <v>18141</v>
      </c>
      <c r="K21" s="11" t="str">
        <f t="shared" si="0"/>
        <v>Adultos</v>
      </c>
      <c r="L21" s="6">
        <f>2023-TablaC11[[#This Row],[Clase]]</f>
        <v>51</v>
      </c>
      <c r="M21" s="4" t="str">
        <f>VLOOKUP(TablaC11[[#This Row],[Circuito]],Aux!$A$2:$B$12,2,0)</f>
        <v>Villa Santa Rita</v>
      </c>
    </row>
    <row r="22" spans="1:13">
      <c r="A22" s="11" t="s">
        <v>9</v>
      </c>
      <c r="B22" s="6">
        <v>113</v>
      </c>
      <c r="C22" s="2" t="s">
        <v>72</v>
      </c>
      <c r="D22" s="2" t="s">
        <v>73</v>
      </c>
      <c r="E22" s="11" t="str">
        <f>CONCATENATE(TablaC11[[#This Row],[Apellido]]," ",TablaC11[[#This Row],[Nombre]])</f>
        <v>AMAYA PAULA MABEL</v>
      </c>
      <c r="F22" s="11" t="s">
        <v>17</v>
      </c>
      <c r="G22" s="11" t="s">
        <v>13</v>
      </c>
      <c r="H22" s="6">
        <v>24555019</v>
      </c>
      <c r="I22" s="6">
        <v>1975</v>
      </c>
      <c r="J22" s="11" t="s">
        <v>18142</v>
      </c>
      <c r="K22" s="11" t="str">
        <f t="shared" si="0"/>
        <v>Adultos</v>
      </c>
      <c r="L22" s="6">
        <f>2023-TablaC11[[#This Row],[Clase]]</f>
        <v>48</v>
      </c>
      <c r="M22" s="4" t="str">
        <f>VLOOKUP(TablaC11[[#This Row],[Circuito]],Aux!$A$2:$B$12,2,0)</f>
        <v>Villa Santa Rita</v>
      </c>
    </row>
    <row r="23" spans="1:13">
      <c r="A23" s="11" t="s">
        <v>9</v>
      </c>
      <c r="B23" s="6">
        <v>113</v>
      </c>
      <c r="C23" s="2" t="s">
        <v>75</v>
      </c>
      <c r="D23" s="2" t="s">
        <v>76</v>
      </c>
      <c r="E23" s="11" t="str">
        <f>CONCATENATE(TablaC11[[#This Row],[Apellido]]," ",TablaC11[[#This Row],[Nombre]])</f>
        <v>AMOR HECTOR HORACIO</v>
      </c>
      <c r="F23" s="11" t="s">
        <v>12</v>
      </c>
      <c r="G23" s="11" t="s">
        <v>13</v>
      </c>
      <c r="H23" s="6">
        <v>4546972</v>
      </c>
      <c r="I23" s="6">
        <v>1946</v>
      </c>
      <c r="J23" s="11" t="s">
        <v>18143</v>
      </c>
      <c r="K23" s="11" t="str">
        <f t="shared" si="0"/>
        <v>Adultos Mayores</v>
      </c>
      <c r="L23" s="6">
        <f>2023-TablaC11[[#This Row],[Clase]]</f>
        <v>77</v>
      </c>
      <c r="M23" s="4" t="str">
        <f>VLOOKUP(TablaC11[[#This Row],[Circuito]],Aux!$A$2:$B$12,2,0)</f>
        <v>Villa Santa Rita</v>
      </c>
    </row>
    <row r="24" spans="1:13">
      <c r="A24" s="11" t="s">
        <v>9</v>
      </c>
      <c r="B24" s="6">
        <v>113</v>
      </c>
      <c r="C24" s="2" t="s">
        <v>78</v>
      </c>
      <c r="D24" s="2" t="s">
        <v>79</v>
      </c>
      <c r="E24" s="11" t="str">
        <f>CONCATENATE(TablaC11[[#This Row],[Apellido]]," ",TablaC11[[#This Row],[Nombre]])</f>
        <v>ANDREIASSI MARIA ANA</v>
      </c>
      <c r="F24" s="11" t="s">
        <v>17</v>
      </c>
      <c r="G24" s="11" t="s">
        <v>13</v>
      </c>
      <c r="H24" s="6">
        <v>5120761</v>
      </c>
      <c r="I24" s="6">
        <v>1945</v>
      </c>
      <c r="J24" s="11" t="s">
        <v>24961</v>
      </c>
      <c r="K24" s="11" t="str">
        <f t="shared" si="0"/>
        <v>Adultos Mayores</v>
      </c>
      <c r="L24" s="6">
        <f>2023-TablaC11[[#This Row],[Clase]]</f>
        <v>78</v>
      </c>
      <c r="M24" s="4" t="str">
        <f>VLOOKUP(TablaC11[[#This Row],[Circuito]],Aux!$A$2:$B$12,2,0)</f>
        <v>Villa Santa Rita</v>
      </c>
    </row>
    <row r="25" spans="1:13">
      <c r="A25" s="11" t="s">
        <v>9</v>
      </c>
      <c r="B25" s="6">
        <v>113</v>
      </c>
      <c r="C25" s="2" t="s">
        <v>81</v>
      </c>
      <c r="D25" s="2" t="s">
        <v>82</v>
      </c>
      <c r="E25" s="11" t="str">
        <f>CONCATENATE(TablaC11[[#This Row],[Apellido]]," ",TablaC11[[#This Row],[Nombre]])</f>
        <v>ANSALDO CARLOS ROBERTO</v>
      </c>
      <c r="F25" s="11" t="s">
        <v>12</v>
      </c>
      <c r="G25" s="11" t="s">
        <v>13</v>
      </c>
      <c r="H25" s="6">
        <v>10463044</v>
      </c>
      <c r="I25" s="6">
        <v>1952</v>
      </c>
      <c r="J25" s="11" t="s">
        <v>18144</v>
      </c>
      <c r="K25" s="11" t="str">
        <f t="shared" si="0"/>
        <v>Adultos Mayores</v>
      </c>
      <c r="L25" s="6">
        <f>2023-TablaC11[[#This Row],[Clase]]</f>
        <v>71</v>
      </c>
      <c r="M25" s="4" t="str">
        <f>VLOOKUP(TablaC11[[#This Row],[Circuito]],Aux!$A$2:$B$12,2,0)</f>
        <v>Villa Santa Rita</v>
      </c>
    </row>
    <row r="26" spans="1:13">
      <c r="A26" s="11" t="s">
        <v>9</v>
      </c>
      <c r="B26" s="6">
        <v>113</v>
      </c>
      <c r="C26" s="2" t="s">
        <v>84</v>
      </c>
      <c r="D26" s="2" t="s">
        <v>85</v>
      </c>
      <c r="E26" s="11" t="str">
        <f>CONCATENATE(TablaC11[[#This Row],[Apellido]]," ",TablaC11[[#This Row],[Nombre]])</f>
        <v>ANTONINI PAOLA</v>
      </c>
      <c r="F26" s="11" t="s">
        <v>17</v>
      </c>
      <c r="G26" s="11" t="s">
        <v>56</v>
      </c>
      <c r="H26" s="6">
        <v>25436715</v>
      </c>
      <c r="I26" s="6">
        <v>1976</v>
      </c>
      <c r="J26" s="11" t="s">
        <v>18145</v>
      </c>
      <c r="K26" s="11" t="str">
        <f t="shared" si="0"/>
        <v>Adultos</v>
      </c>
      <c r="L26" s="6">
        <f>2023-TablaC11[[#This Row],[Clase]]</f>
        <v>47</v>
      </c>
      <c r="M26" s="4" t="str">
        <f>VLOOKUP(TablaC11[[#This Row],[Circuito]],Aux!$A$2:$B$12,2,0)</f>
        <v>Villa Santa Rita</v>
      </c>
    </row>
    <row r="27" spans="1:13">
      <c r="A27" s="11" t="s">
        <v>9</v>
      </c>
      <c r="B27" s="6">
        <v>113</v>
      </c>
      <c r="C27" s="2" t="s">
        <v>87</v>
      </c>
      <c r="D27" s="2" t="s">
        <v>88</v>
      </c>
      <c r="E27" s="11" t="str">
        <f>CONCATENATE(TablaC11[[#This Row],[Apellido]]," ",TablaC11[[#This Row],[Nombre]])</f>
        <v>APA LUCAS MAXIMO</v>
      </c>
      <c r="F27" s="11" t="s">
        <v>12</v>
      </c>
      <c r="G27" s="11" t="s">
        <v>18</v>
      </c>
      <c r="H27" s="6">
        <v>39626803</v>
      </c>
      <c r="I27" s="6">
        <v>1996</v>
      </c>
      <c r="J27" s="11" t="s">
        <v>18146</v>
      </c>
      <c r="K27" s="11" t="str">
        <f t="shared" si="0"/>
        <v>Juventud</v>
      </c>
      <c r="L27" s="6">
        <f>2023-TablaC11[[#This Row],[Clase]]</f>
        <v>27</v>
      </c>
      <c r="M27" s="4" t="str">
        <f>VLOOKUP(TablaC11[[#This Row],[Circuito]],Aux!$A$2:$B$12,2,0)</f>
        <v>Villa Santa Rita</v>
      </c>
    </row>
    <row r="28" spans="1:13">
      <c r="A28" s="11" t="s">
        <v>9</v>
      </c>
      <c r="B28" s="6">
        <v>113</v>
      </c>
      <c r="C28" s="2" t="s">
        <v>90</v>
      </c>
      <c r="D28" s="2" t="s">
        <v>91</v>
      </c>
      <c r="E28" s="11" t="str">
        <f>CONCATENATE(TablaC11[[#This Row],[Apellido]]," ",TablaC11[[#This Row],[Nombre]])</f>
        <v>APURADO MARTA NOEMI</v>
      </c>
      <c r="F28" s="11" t="s">
        <v>17</v>
      </c>
      <c r="G28" s="11" t="s">
        <v>18</v>
      </c>
      <c r="H28" s="6">
        <v>5099559</v>
      </c>
      <c r="I28" s="6">
        <v>1945</v>
      </c>
      <c r="J28" s="11" t="s">
        <v>18147</v>
      </c>
      <c r="K28" s="11" t="str">
        <f t="shared" si="0"/>
        <v>Adultos Mayores</v>
      </c>
      <c r="L28" s="6">
        <f>2023-TablaC11[[#This Row],[Clase]]</f>
        <v>78</v>
      </c>
      <c r="M28" s="4" t="str">
        <f>VLOOKUP(TablaC11[[#This Row],[Circuito]],Aux!$A$2:$B$12,2,0)</f>
        <v>Villa Santa Rita</v>
      </c>
    </row>
    <row r="29" spans="1:13">
      <c r="A29" s="11" t="s">
        <v>9</v>
      </c>
      <c r="B29" s="6">
        <v>113</v>
      </c>
      <c r="C29" s="2" t="s">
        <v>93</v>
      </c>
      <c r="D29" s="2" t="s">
        <v>94</v>
      </c>
      <c r="E29" s="11" t="str">
        <f>CONCATENATE(TablaC11[[#This Row],[Apellido]]," ",TablaC11[[#This Row],[Nombre]])</f>
        <v>ARAGUNDE MARIA SOLEDAD</v>
      </c>
      <c r="F29" s="11" t="s">
        <v>17</v>
      </c>
      <c r="G29" s="11" t="s">
        <v>18</v>
      </c>
      <c r="H29" s="6">
        <v>10125591</v>
      </c>
      <c r="I29" s="6">
        <v>1952</v>
      </c>
      <c r="J29" s="11" t="s">
        <v>18148</v>
      </c>
      <c r="K29" s="11" t="str">
        <f t="shared" si="0"/>
        <v>Adultos Mayores</v>
      </c>
      <c r="L29" s="6">
        <f>2023-TablaC11[[#This Row],[Clase]]</f>
        <v>71</v>
      </c>
      <c r="M29" s="4" t="str">
        <f>VLOOKUP(TablaC11[[#This Row],[Circuito]],Aux!$A$2:$B$12,2,0)</f>
        <v>Villa Santa Rita</v>
      </c>
    </row>
    <row r="30" spans="1:13">
      <c r="A30" s="11" t="s">
        <v>9</v>
      </c>
      <c r="B30" s="6">
        <v>113</v>
      </c>
      <c r="C30" s="2" t="s">
        <v>96</v>
      </c>
      <c r="D30" s="2" t="s">
        <v>97</v>
      </c>
      <c r="E30" s="11" t="str">
        <f>CONCATENATE(TablaC11[[#This Row],[Apellido]]," ",TablaC11[[#This Row],[Nombre]])</f>
        <v>ARAUJO MARCELO ADRIAN</v>
      </c>
      <c r="F30" s="11" t="s">
        <v>12</v>
      </c>
      <c r="G30" s="11" t="s">
        <v>13</v>
      </c>
      <c r="H30" s="6">
        <v>21763497</v>
      </c>
      <c r="I30" s="6">
        <v>1970</v>
      </c>
      <c r="J30" s="11" t="s">
        <v>18149</v>
      </c>
      <c r="K30" s="11" t="str">
        <f t="shared" si="0"/>
        <v>Adultos</v>
      </c>
      <c r="L30" s="6">
        <f>2023-TablaC11[[#This Row],[Clase]]</f>
        <v>53</v>
      </c>
      <c r="M30" s="4" t="str">
        <f>VLOOKUP(TablaC11[[#This Row],[Circuito]],Aux!$A$2:$B$12,2,0)</f>
        <v>Villa Santa Rita</v>
      </c>
    </row>
    <row r="31" spans="1:13">
      <c r="A31" s="11" t="s">
        <v>9</v>
      </c>
      <c r="B31" s="6">
        <v>113</v>
      </c>
      <c r="C31" s="2" t="s">
        <v>99</v>
      </c>
      <c r="D31" s="2" t="s">
        <v>100</v>
      </c>
      <c r="E31" s="11" t="str">
        <f>CONCATENATE(TablaC11[[#This Row],[Apellido]]," ",TablaC11[[#This Row],[Nombre]])</f>
        <v>ARCHAGA MARIA CRISTINA</v>
      </c>
      <c r="F31" s="11" t="s">
        <v>17</v>
      </c>
      <c r="G31" s="11" t="s">
        <v>13</v>
      </c>
      <c r="H31" s="6">
        <v>6206465</v>
      </c>
      <c r="I31" s="6">
        <v>1949</v>
      </c>
      <c r="J31" s="11" t="s">
        <v>18150</v>
      </c>
      <c r="K31" s="11" t="str">
        <f t="shared" si="0"/>
        <v>Adultos Mayores</v>
      </c>
      <c r="L31" s="6">
        <f>2023-TablaC11[[#This Row],[Clase]]</f>
        <v>74</v>
      </c>
      <c r="M31" s="4" t="str">
        <f>VLOOKUP(TablaC11[[#This Row],[Circuito]],Aux!$A$2:$B$12,2,0)</f>
        <v>Villa Santa Rita</v>
      </c>
    </row>
    <row r="32" spans="1:13">
      <c r="A32" s="11" t="s">
        <v>9</v>
      </c>
      <c r="B32" s="6">
        <v>113</v>
      </c>
      <c r="C32" s="2" t="s">
        <v>102</v>
      </c>
      <c r="D32" s="2" t="s">
        <v>103</v>
      </c>
      <c r="E32" s="11" t="str">
        <f>CONCATENATE(TablaC11[[#This Row],[Apellido]]," ",TablaC11[[#This Row],[Nombre]])</f>
        <v>ARCI BEATRIZ LUISA</v>
      </c>
      <c r="F32" s="11" t="s">
        <v>17</v>
      </c>
      <c r="G32" s="11" t="s">
        <v>18</v>
      </c>
      <c r="H32" s="6">
        <v>12702658</v>
      </c>
      <c r="I32" s="6">
        <v>1958</v>
      </c>
      <c r="J32" s="11" t="s">
        <v>18151</v>
      </c>
      <c r="K32" s="11" t="str">
        <f t="shared" si="0"/>
        <v>Adultos</v>
      </c>
      <c r="L32" s="6">
        <f>2023-TablaC11[[#This Row],[Clase]]</f>
        <v>65</v>
      </c>
      <c r="M32" s="4" t="str">
        <f>VLOOKUP(TablaC11[[#This Row],[Circuito]],Aux!$A$2:$B$12,2,0)</f>
        <v>Villa Santa Rita</v>
      </c>
    </row>
    <row r="33" spans="1:13">
      <c r="A33" s="11" t="s">
        <v>9</v>
      </c>
      <c r="B33" s="6">
        <v>113</v>
      </c>
      <c r="C33" s="2" t="s">
        <v>105</v>
      </c>
      <c r="D33" s="2" t="s">
        <v>106</v>
      </c>
      <c r="E33" s="11" t="str">
        <f>CONCATENATE(TablaC11[[#This Row],[Apellido]]," ",TablaC11[[#This Row],[Nombre]])</f>
        <v>ARDERIU ZULEMA BEATRIZ</v>
      </c>
      <c r="F33" s="11" t="s">
        <v>17</v>
      </c>
      <c r="G33" s="11" t="s">
        <v>18</v>
      </c>
      <c r="H33" s="6">
        <v>10128335</v>
      </c>
      <c r="I33" s="6">
        <v>1950</v>
      </c>
      <c r="J33" s="11" t="s">
        <v>18152</v>
      </c>
      <c r="K33" s="11" t="str">
        <f t="shared" si="0"/>
        <v>Adultos Mayores</v>
      </c>
      <c r="L33" s="6">
        <f>2023-TablaC11[[#This Row],[Clase]]</f>
        <v>73</v>
      </c>
      <c r="M33" s="4" t="str">
        <f>VLOOKUP(TablaC11[[#This Row],[Circuito]],Aux!$A$2:$B$12,2,0)</f>
        <v>Villa Santa Rita</v>
      </c>
    </row>
    <row r="34" spans="1:13">
      <c r="A34" s="11" t="s">
        <v>9</v>
      </c>
      <c r="B34" s="6">
        <v>113</v>
      </c>
      <c r="C34" s="2" t="s">
        <v>108</v>
      </c>
      <c r="D34" s="2" t="s">
        <v>109</v>
      </c>
      <c r="E34" s="11" t="str">
        <f>CONCATENATE(TablaC11[[#This Row],[Apellido]]," ",TablaC11[[#This Row],[Nombre]])</f>
        <v>ARIAS NORA ALEJANDRA</v>
      </c>
      <c r="F34" s="11" t="s">
        <v>17</v>
      </c>
      <c r="G34" s="11" t="s">
        <v>56</v>
      </c>
      <c r="H34" s="6">
        <v>17109162</v>
      </c>
      <c r="I34" s="6">
        <v>1964</v>
      </c>
      <c r="J34" s="11" t="s">
        <v>18153</v>
      </c>
      <c r="K34" s="11" t="str">
        <f t="shared" si="0"/>
        <v>Adultos</v>
      </c>
      <c r="L34" s="6">
        <f>2023-TablaC11[[#This Row],[Clase]]</f>
        <v>59</v>
      </c>
      <c r="M34" s="4" t="str">
        <f>VLOOKUP(TablaC11[[#This Row],[Circuito]],Aux!$A$2:$B$12,2,0)</f>
        <v>Villa Santa Rita</v>
      </c>
    </row>
    <row r="35" spans="1:13">
      <c r="A35" s="11" t="s">
        <v>9</v>
      </c>
      <c r="B35" s="6">
        <v>113</v>
      </c>
      <c r="C35" s="2" t="s">
        <v>111</v>
      </c>
      <c r="D35" s="2" t="s">
        <v>112</v>
      </c>
      <c r="E35" s="11" t="str">
        <f>CONCATENATE(TablaC11[[#This Row],[Apellido]]," ",TablaC11[[#This Row],[Nombre]])</f>
        <v>ARREGUI CRISTINA ESTER</v>
      </c>
      <c r="F35" s="11" t="s">
        <v>17</v>
      </c>
      <c r="G35" s="11" t="s">
        <v>18</v>
      </c>
      <c r="H35" s="6">
        <v>12668940</v>
      </c>
      <c r="I35" s="6">
        <v>1958</v>
      </c>
      <c r="J35" s="11" t="s">
        <v>18154</v>
      </c>
      <c r="K35" s="11" t="str">
        <f t="shared" si="0"/>
        <v>Adultos</v>
      </c>
      <c r="L35" s="6">
        <f>2023-TablaC11[[#This Row],[Clase]]</f>
        <v>65</v>
      </c>
      <c r="M35" s="4" t="str">
        <f>VLOOKUP(TablaC11[[#This Row],[Circuito]],Aux!$A$2:$B$12,2,0)</f>
        <v>Villa Santa Rita</v>
      </c>
    </row>
    <row r="36" spans="1:13">
      <c r="A36" s="11" t="s">
        <v>9</v>
      </c>
      <c r="B36" s="6">
        <v>113</v>
      </c>
      <c r="C36" s="2" t="s">
        <v>111</v>
      </c>
      <c r="D36" s="2" t="s">
        <v>114</v>
      </c>
      <c r="E36" s="11" t="str">
        <f>CONCATENATE(TablaC11[[#This Row],[Apellido]]," ",TablaC11[[#This Row],[Nombre]])</f>
        <v>ARREGUI MARIA ELSA</v>
      </c>
      <c r="F36" s="11" t="s">
        <v>17</v>
      </c>
      <c r="G36" s="11" t="s">
        <v>13</v>
      </c>
      <c r="H36" s="6">
        <v>4091371</v>
      </c>
      <c r="I36" s="6">
        <v>1940</v>
      </c>
      <c r="J36" s="11" t="s">
        <v>18155</v>
      </c>
      <c r="K36" s="11" t="str">
        <f t="shared" si="0"/>
        <v>Adultos Mayores</v>
      </c>
      <c r="L36" s="6">
        <f>2023-TablaC11[[#This Row],[Clase]]</f>
        <v>83</v>
      </c>
      <c r="M36" s="4" t="str">
        <f>VLOOKUP(TablaC11[[#This Row],[Circuito]],Aux!$A$2:$B$12,2,0)</f>
        <v>Villa Santa Rita</v>
      </c>
    </row>
    <row r="37" spans="1:13">
      <c r="A37" s="11" t="s">
        <v>9</v>
      </c>
      <c r="B37" s="6">
        <v>113</v>
      </c>
      <c r="C37" s="2" t="s">
        <v>116</v>
      </c>
      <c r="D37" s="2" t="s">
        <v>117</v>
      </c>
      <c r="E37" s="11" t="str">
        <f>CONCATENATE(TablaC11[[#This Row],[Apellido]]," ",TablaC11[[#This Row],[Nombre]])</f>
        <v>ASCHIERI HILDA ROSA</v>
      </c>
      <c r="F37" s="11" t="s">
        <v>17</v>
      </c>
      <c r="G37" s="11" t="s">
        <v>18</v>
      </c>
      <c r="H37" s="6">
        <v>2875345</v>
      </c>
      <c r="I37" s="6">
        <v>1931</v>
      </c>
      <c r="J37" s="11" t="s">
        <v>18156</v>
      </c>
      <c r="K37" s="11" t="str">
        <f t="shared" si="0"/>
        <v>Adultos Mayores</v>
      </c>
      <c r="L37" s="6">
        <f>2023-TablaC11[[#This Row],[Clase]]</f>
        <v>92</v>
      </c>
      <c r="M37" s="4" t="str">
        <f>VLOOKUP(TablaC11[[#This Row],[Circuito]],Aux!$A$2:$B$12,2,0)</f>
        <v>Villa Santa Rita</v>
      </c>
    </row>
    <row r="38" spans="1:13">
      <c r="A38" s="11" t="s">
        <v>9</v>
      </c>
      <c r="B38" s="6">
        <v>113</v>
      </c>
      <c r="C38" s="2" t="s">
        <v>119</v>
      </c>
      <c r="D38" s="2" t="s">
        <v>120</v>
      </c>
      <c r="E38" s="11" t="str">
        <f>CONCATENATE(TablaC11[[#This Row],[Apellido]]," ",TablaC11[[#This Row],[Nombre]])</f>
        <v>ASTEGGIANO ELBA ROSA</v>
      </c>
      <c r="F38" s="11" t="s">
        <v>17</v>
      </c>
      <c r="G38" s="11" t="s">
        <v>56</v>
      </c>
      <c r="H38" s="6">
        <v>6508954</v>
      </c>
      <c r="I38" s="6">
        <v>1951</v>
      </c>
      <c r="J38" s="11" t="s">
        <v>18157</v>
      </c>
      <c r="K38" s="11" t="str">
        <f t="shared" si="0"/>
        <v>Adultos Mayores</v>
      </c>
      <c r="L38" s="6">
        <f>2023-TablaC11[[#This Row],[Clase]]</f>
        <v>72</v>
      </c>
      <c r="M38" s="4" t="str">
        <f>VLOOKUP(TablaC11[[#This Row],[Circuito]],Aux!$A$2:$B$12,2,0)</f>
        <v>Villa Santa Rita</v>
      </c>
    </row>
    <row r="39" spans="1:13">
      <c r="A39" s="11" t="s">
        <v>9</v>
      </c>
      <c r="B39" s="6">
        <v>113</v>
      </c>
      <c r="C39" s="2" t="s">
        <v>122</v>
      </c>
      <c r="D39" s="2" t="s">
        <v>123</v>
      </c>
      <c r="E39" s="11" t="str">
        <f>CONCATENATE(TablaC11[[#This Row],[Apellido]]," ",TablaC11[[#This Row],[Nombre]])</f>
        <v>AVACA NELSON RICARDO</v>
      </c>
      <c r="F39" s="11" t="s">
        <v>12</v>
      </c>
      <c r="G39" s="11" t="s">
        <v>13</v>
      </c>
      <c r="H39" s="6">
        <v>23563725</v>
      </c>
      <c r="I39" s="6">
        <v>1973</v>
      </c>
      <c r="J39" s="11" t="s">
        <v>24960</v>
      </c>
      <c r="K39" s="11" t="str">
        <f t="shared" si="0"/>
        <v>Adultos</v>
      </c>
      <c r="L39" s="6">
        <f>2023-TablaC11[[#This Row],[Clase]]</f>
        <v>50</v>
      </c>
      <c r="M39" s="4" t="str">
        <f>VLOOKUP(TablaC11[[#This Row],[Circuito]],Aux!$A$2:$B$12,2,0)</f>
        <v>Villa Santa Rita</v>
      </c>
    </row>
    <row r="40" spans="1:13">
      <c r="A40" s="11" t="s">
        <v>9</v>
      </c>
      <c r="B40" s="6">
        <v>113</v>
      </c>
      <c r="C40" s="2" t="s">
        <v>125</v>
      </c>
      <c r="D40" s="2" t="s">
        <v>126</v>
      </c>
      <c r="E40" s="11" t="str">
        <f>CONCATENATE(TablaC11[[#This Row],[Apellido]]," ",TablaC11[[#This Row],[Nombre]])</f>
        <v>AVIGO CLAUDIA VIVIANA</v>
      </c>
      <c r="F40" s="11" t="s">
        <v>17</v>
      </c>
      <c r="G40" s="11" t="s">
        <v>18</v>
      </c>
      <c r="H40" s="6">
        <v>21552668</v>
      </c>
      <c r="I40" s="6">
        <v>1970</v>
      </c>
      <c r="J40" s="11" t="s">
        <v>18158</v>
      </c>
      <c r="K40" s="11" t="str">
        <f t="shared" si="0"/>
        <v>Adultos</v>
      </c>
      <c r="L40" s="6">
        <f>2023-TablaC11[[#This Row],[Clase]]</f>
        <v>53</v>
      </c>
      <c r="M40" s="4" t="str">
        <f>VLOOKUP(TablaC11[[#This Row],[Circuito]],Aux!$A$2:$B$12,2,0)</f>
        <v>Villa Santa Rita</v>
      </c>
    </row>
    <row r="41" spans="1:13">
      <c r="A41" s="11" t="s">
        <v>9</v>
      </c>
      <c r="B41" s="6">
        <v>113</v>
      </c>
      <c r="C41" s="2" t="s">
        <v>128</v>
      </c>
      <c r="D41" s="2" t="s">
        <v>129</v>
      </c>
      <c r="E41" s="11" t="str">
        <f>CONCATENATE(TablaC11[[#This Row],[Apellido]]," ",TablaC11[[#This Row],[Nombre]])</f>
        <v>BACIGALUPO RHIT ELISABETH</v>
      </c>
      <c r="F41" s="11" t="s">
        <v>17</v>
      </c>
      <c r="G41" s="11" t="s">
        <v>18</v>
      </c>
      <c r="H41" s="6">
        <v>3052656</v>
      </c>
      <c r="I41" s="6">
        <v>1936</v>
      </c>
      <c r="J41" s="11" t="s">
        <v>18159</v>
      </c>
      <c r="K41" s="11" t="str">
        <f t="shared" si="0"/>
        <v>Adultos Mayores</v>
      </c>
      <c r="L41" s="6">
        <f>2023-TablaC11[[#This Row],[Clase]]</f>
        <v>87</v>
      </c>
      <c r="M41" s="4" t="str">
        <f>VLOOKUP(TablaC11[[#This Row],[Circuito]],Aux!$A$2:$B$12,2,0)</f>
        <v>Villa Santa Rita</v>
      </c>
    </row>
    <row r="42" spans="1:13">
      <c r="A42" s="11" t="s">
        <v>9</v>
      </c>
      <c r="B42" s="6">
        <v>113</v>
      </c>
      <c r="C42" s="2" t="s">
        <v>131</v>
      </c>
      <c r="D42" s="2" t="s">
        <v>132</v>
      </c>
      <c r="E42" s="11" t="str">
        <f>CONCATENATE(TablaC11[[#This Row],[Apellido]]," ",TablaC11[[#This Row],[Nombre]])</f>
        <v>BALLINI GABRIEL ANTONIO</v>
      </c>
      <c r="F42" s="11" t="s">
        <v>12</v>
      </c>
      <c r="G42" s="11" t="s">
        <v>18</v>
      </c>
      <c r="H42" s="6">
        <v>13924881</v>
      </c>
      <c r="I42" s="6">
        <v>1960</v>
      </c>
      <c r="J42" s="11" t="s">
        <v>18160</v>
      </c>
      <c r="K42" s="11" t="str">
        <f t="shared" si="0"/>
        <v>Adultos</v>
      </c>
      <c r="L42" s="6">
        <f>2023-TablaC11[[#This Row],[Clase]]</f>
        <v>63</v>
      </c>
      <c r="M42" s="4" t="str">
        <f>VLOOKUP(TablaC11[[#This Row],[Circuito]],Aux!$A$2:$B$12,2,0)</f>
        <v>Villa Santa Rita</v>
      </c>
    </row>
    <row r="43" spans="1:13">
      <c r="A43" s="11" t="s">
        <v>9</v>
      </c>
      <c r="B43" s="6">
        <v>113</v>
      </c>
      <c r="C43" s="2" t="s">
        <v>134</v>
      </c>
      <c r="D43" s="2" t="s">
        <v>135</v>
      </c>
      <c r="E43" s="11" t="str">
        <f>CONCATENATE(TablaC11[[#This Row],[Apellido]]," ",TablaC11[[#This Row],[Nombre]])</f>
        <v>BARBERIS MARIA ANGELICA</v>
      </c>
      <c r="F43" s="11" t="s">
        <v>17</v>
      </c>
      <c r="G43" s="11" t="s">
        <v>18</v>
      </c>
      <c r="H43" s="6">
        <v>2622193</v>
      </c>
      <c r="I43" s="6">
        <v>1935</v>
      </c>
      <c r="J43" s="11" t="s">
        <v>18161</v>
      </c>
      <c r="K43" s="11" t="str">
        <f t="shared" si="0"/>
        <v>Adultos Mayores</v>
      </c>
      <c r="L43" s="6">
        <f>2023-TablaC11[[#This Row],[Clase]]</f>
        <v>88</v>
      </c>
      <c r="M43" s="4" t="str">
        <f>VLOOKUP(TablaC11[[#This Row],[Circuito]],Aux!$A$2:$B$12,2,0)</f>
        <v>Villa Santa Rita</v>
      </c>
    </row>
    <row r="44" spans="1:13">
      <c r="A44" s="11" t="s">
        <v>9</v>
      </c>
      <c r="B44" s="6">
        <v>113</v>
      </c>
      <c r="C44" s="2" t="s">
        <v>137</v>
      </c>
      <c r="D44" s="2" t="s">
        <v>91</v>
      </c>
      <c r="E44" s="11" t="str">
        <f>CONCATENATE(TablaC11[[#This Row],[Apellido]]," ",TablaC11[[#This Row],[Nombre]])</f>
        <v>BARETTA MARTA NOEMI</v>
      </c>
      <c r="F44" s="11" t="s">
        <v>17</v>
      </c>
      <c r="G44" s="11" t="s">
        <v>18</v>
      </c>
      <c r="H44" s="6">
        <v>4282754</v>
      </c>
      <c r="I44" s="6">
        <v>1942</v>
      </c>
      <c r="J44" s="11" t="s">
        <v>18162</v>
      </c>
      <c r="K44" s="11" t="str">
        <f t="shared" si="0"/>
        <v>Adultos Mayores</v>
      </c>
      <c r="L44" s="6">
        <f>2023-TablaC11[[#This Row],[Clase]]</f>
        <v>81</v>
      </c>
      <c r="M44" s="4" t="str">
        <f>VLOOKUP(TablaC11[[#This Row],[Circuito]],Aux!$A$2:$B$12,2,0)</f>
        <v>Villa Santa Rita</v>
      </c>
    </row>
    <row r="45" spans="1:13">
      <c r="A45" s="11" t="s">
        <v>9</v>
      </c>
      <c r="B45" s="6">
        <v>113</v>
      </c>
      <c r="C45" s="2" t="s">
        <v>139</v>
      </c>
      <c r="D45" s="2" t="s">
        <v>140</v>
      </c>
      <c r="E45" s="11" t="str">
        <f>CONCATENATE(TablaC11[[#This Row],[Apellido]]," ",TablaC11[[#This Row],[Nombre]])</f>
        <v>BARREIRO SANDRA MARISA DELIA</v>
      </c>
      <c r="F45" s="11" t="s">
        <v>17</v>
      </c>
      <c r="G45" s="11" t="s">
        <v>18</v>
      </c>
      <c r="H45" s="6">
        <v>14394802</v>
      </c>
      <c r="I45" s="6">
        <v>1960</v>
      </c>
      <c r="J45" s="11" t="s">
        <v>18163</v>
      </c>
      <c r="K45" s="11" t="str">
        <f t="shared" si="0"/>
        <v>Adultos</v>
      </c>
      <c r="L45" s="6">
        <f>2023-TablaC11[[#This Row],[Clase]]</f>
        <v>63</v>
      </c>
      <c r="M45" s="4" t="str">
        <f>VLOOKUP(TablaC11[[#This Row],[Circuito]],Aux!$A$2:$B$12,2,0)</f>
        <v>Villa Santa Rita</v>
      </c>
    </row>
    <row r="46" spans="1:13">
      <c r="A46" s="11" t="s">
        <v>9</v>
      </c>
      <c r="B46" s="6">
        <v>113</v>
      </c>
      <c r="C46" s="2" t="s">
        <v>142</v>
      </c>
      <c r="D46" s="2" t="s">
        <v>143</v>
      </c>
      <c r="E46" s="11" t="str">
        <f>CONCATENATE(TablaC11[[#This Row],[Apellido]]," ",TablaC11[[#This Row],[Nombre]])</f>
        <v>BEATRICE JOSE</v>
      </c>
      <c r="F46" s="11" t="s">
        <v>12</v>
      </c>
      <c r="G46" s="11" t="s">
        <v>18</v>
      </c>
      <c r="H46" s="6">
        <v>11027289</v>
      </c>
      <c r="I46" s="6">
        <v>1954</v>
      </c>
      <c r="J46" s="11" t="s">
        <v>18164</v>
      </c>
      <c r="K46" s="11" t="str">
        <f t="shared" si="0"/>
        <v>Adultos Mayores</v>
      </c>
      <c r="L46" s="6">
        <f>2023-TablaC11[[#This Row],[Clase]]</f>
        <v>69</v>
      </c>
      <c r="M46" s="4" t="str">
        <f>VLOOKUP(TablaC11[[#This Row],[Circuito]],Aux!$A$2:$B$12,2,0)</f>
        <v>Villa Santa Rita</v>
      </c>
    </row>
    <row r="47" spans="1:13">
      <c r="A47" s="11" t="s">
        <v>9</v>
      </c>
      <c r="B47" s="6">
        <v>113</v>
      </c>
      <c r="C47" s="2" t="s">
        <v>142</v>
      </c>
      <c r="D47" s="2" t="s">
        <v>145</v>
      </c>
      <c r="E47" s="11" t="str">
        <f>CONCATENATE(TablaC11[[#This Row],[Apellido]]," ",TablaC11[[#This Row],[Nombre]])</f>
        <v>BEATRICE LUCAS EMMANUEL</v>
      </c>
      <c r="F47" s="11" t="s">
        <v>12</v>
      </c>
      <c r="G47" s="11" t="s">
        <v>18</v>
      </c>
      <c r="H47" s="6">
        <v>31452906</v>
      </c>
      <c r="I47" s="6">
        <v>1985</v>
      </c>
      <c r="J47" s="11" t="s">
        <v>18165</v>
      </c>
      <c r="K47" s="11" t="str">
        <f t="shared" si="0"/>
        <v>Adultos</v>
      </c>
      <c r="L47" s="6">
        <f>2023-TablaC11[[#This Row],[Clase]]</f>
        <v>38</v>
      </c>
      <c r="M47" s="4" t="str">
        <f>VLOOKUP(TablaC11[[#This Row],[Circuito]],Aux!$A$2:$B$12,2,0)</f>
        <v>Villa Santa Rita</v>
      </c>
    </row>
    <row r="48" spans="1:13">
      <c r="A48" s="11" t="s">
        <v>9</v>
      </c>
      <c r="B48" s="6">
        <v>113</v>
      </c>
      <c r="C48" s="2" t="s">
        <v>147</v>
      </c>
      <c r="D48" s="2" t="s">
        <v>148</v>
      </c>
      <c r="E48" s="11" t="str">
        <f>CONCATENATE(TablaC11[[#This Row],[Apellido]]," ",TablaC11[[#This Row],[Nombre]])</f>
        <v>BEHAR ESTER BEATRIZ</v>
      </c>
      <c r="F48" s="11" t="s">
        <v>17</v>
      </c>
      <c r="G48" s="11" t="s">
        <v>18</v>
      </c>
      <c r="H48" s="6">
        <v>10777183</v>
      </c>
      <c r="I48" s="6">
        <v>1953</v>
      </c>
      <c r="J48" s="11" t="s">
        <v>18166</v>
      </c>
      <c r="K48" s="11" t="str">
        <f t="shared" si="0"/>
        <v>Adultos Mayores</v>
      </c>
      <c r="L48" s="6">
        <f>2023-TablaC11[[#This Row],[Clase]]</f>
        <v>70</v>
      </c>
      <c r="M48" s="4" t="str">
        <f>VLOOKUP(TablaC11[[#This Row],[Circuito]],Aux!$A$2:$B$12,2,0)</f>
        <v>Villa Santa Rita</v>
      </c>
    </row>
    <row r="49" spans="1:13">
      <c r="A49" s="11" t="s">
        <v>9</v>
      </c>
      <c r="B49" s="6">
        <v>113</v>
      </c>
      <c r="C49" s="2" t="s">
        <v>150</v>
      </c>
      <c r="D49" s="2" t="s">
        <v>151</v>
      </c>
      <c r="E49" s="11" t="str">
        <f>CONCATENATE(TablaC11[[#This Row],[Apellido]]," ",TablaC11[[#This Row],[Nombre]])</f>
        <v>BELLANI HECTOR ALBERTO</v>
      </c>
      <c r="F49" s="11" t="s">
        <v>12</v>
      </c>
      <c r="G49" s="11" t="s">
        <v>18</v>
      </c>
      <c r="H49" s="6">
        <v>8462490</v>
      </c>
      <c r="I49" s="6">
        <v>1950</v>
      </c>
      <c r="J49" s="11" t="s">
        <v>18167</v>
      </c>
      <c r="K49" s="11" t="str">
        <f t="shared" si="0"/>
        <v>Adultos Mayores</v>
      </c>
      <c r="L49" s="6">
        <f>2023-TablaC11[[#This Row],[Clase]]</f>
        <v>73</v>
      </c>
      <c r="M49" s="4" t="str">
        <f>VLOOKUP(TablaC11[[#This Row],[Circuito]],Aux!$A$2:$B$12,2,0)</f>
        <v>Villa Santa Rita</v>
      </c>
    </row>
    <row r="50" spans="1:13">
      <c r="A50" s="11" t="s">
        <v>9</v>
      </c>
      <c r="B50" s="6">
        <v>113</v>
      </c>
      <c r="C50" s="2" t="s">
        <v>153</v>
      </c>
      <c r="D50" s="2" t="s">
        <v>154</v>
      </c>
      <c r="E50" s="11" t="str">
        <f>CONCATENATE(TablaC11[[#This Row],[Apellido]]," ",TablaC11[[#This Row],[Nombre]])</f>
        <v>BELLINI JORGE OMAR</v>
      </c>
      <c r="F50" s="11" t="s">
        <v>12</v>
      </c>
      <c r="G50" s="11" t="s">
        <v>155</v>
      </c>
      <c r="H50" s="6">
        <v>5089325</v>
      </c>
      <c r="I50" s="6">
        <v>1948</v>
      </c>
      <c r="J50" s="11" t="s">
        <v>18168</v>
      </c>
      <c r="K50" s="11" t="str">
        <f t="shared" si="0"/>
        <v>Adultos Mayores</v>
      </c>
      <c r="L50" s="6">
        <f>2023-TablaC11[[#This Row],[Clase]]</f>
        <v>75</v>
      </c>
      <c r="M50" s="4" t="str">
        <f>VLOOKUP(TablaC11[[#This Row],[Circuito]],Aux!$A$2:$B$12,2,0)</f>
        <v>Villa Santa Rita</v>
      </c>
    </row>
    <row r="51" spans="1:13">
      <c r="A51" s="11" t="s">
        <v>9</v>
      </c>
      <c r="B51" s="6">
        <v>113</v>
      </c>
      <c r="C51" s="2" t="s">
        <v>157</v>
      </c>
      <c r="D51" s="2" t="s">
        <v>158</v>
      </c>
      <c r="E51" s="11" t="str">
        <f>CONCATENATE(TablaC11[[#This Row],[Apellido]]," ",TablaC11[[#This Row],[Nombre]])</f>
        <v>BELSITO ORTIZ FLORENCIA PAZ</v>
      </c>
      <c r="F51" s="11" t="s">
        <v>17</v>
      </c>
      <c r="G51" s="11" t="s">
        <v>13</v>
      </c>
      <c r="H51" s="6">
        <v>31763491</v>
      </c>
      <c r="I51" s="6">
        <v>1985</v>
      </c>
      <c r="J51" s="11" t="s">
        <v>24962</v>
      </c>
      <c r="K51" s="11" t="str">
        <f t="shared" si="0"/>
        <v>Adultos</v>
      </c>
      <c r="L51" s="6">
        <f>2023-TablaC11[[#This Row],[Clase]]</f>
        <v>38</v>
      </c>
      <c r="M51" s="4" t="str">
        <f>VLOOKUP(TablaC11[[#This Row],[Circuito]],Aux!$A$2:$B$12,2,0)</f>
        <v>Villa Santa Rita</v>
      </c>
    </row>
    <row r="52" spans="1:13">
      <c r="A52" s="11" t="s">
        <v>9</v>
      </c>
      <c r="B52" s="6">
        <v>113</v>
      </c>
      <c r="C52" s="2" t="s">
        <v>160</v>
      </c>
      <c r="D52" s="2" t="s">
        <v>161</v>
      </c>
      <c r="E52" s="11" t="str">
        <f>CONCATENATE(TablaC11[[#This Row],[Apellido]]," ",TablaC11[[#This Row],[Nombre]])</f>
        <v>BENIGNI WALTER EDUARDO</v>
      </c>
      <c r="F52" s="11" t="s">
        <v>12</v>
      </c>
      <c r="G52" s="11" t="s">
        <v>18</v>
      </c>
      <c r="H52" s="6">
        <v>17364980</v>
      </c>
      <c r="I52" s="6">
        <v>1965</v>
      </c>
      <c r="J52" s="11" t="s">
        <v>18169</v>
      </c>
      <c r="K52" s="11" t="str">
        <f t="shared" si="0"/>
        <v>Adultos</v>
      </c>
      <c r="L52" s="6">
        <f>2023-TablaC11[[#This Row],[Clase]]</f>
        <v>58</v>
      </c>
      <c r="M52" s="4" t="str">
        <f>VLOOKUP(TablaC11[[#This Row],[Circuito]],Aux!$A$2:$B$12,2,0)</f>
        <v>Villa Santa Rita</v>
      </c>
    </row>
    <row r="53" spans="1:13">
      <c r="A53" s="11" t="s">
        <v>9</v>
      </c>
      <c r="B53" s="6">
        <v>113</v>
      </c>
      <c r="C53" s="2" t="s">
        <v>163</v>
      </c>
      <c r="D53" s="2" t="s">
        <v>164</v>
      </c>
      <c r="E53" s="11" t="str">
        <f>CONCATENATE(TablaC11[[#This Row],[Apellido]]," ",TablaC11[[#This Row],[Nombre]])</f>
        <v>BERGEROT AMELIA ROSA</v>
      </c>
      <c r="F53" s="11" t="s">
        <v>17</v>
      </c>
      <c r="G53" s="11" t="s">
        <v>18</v>
      </c>
      <c r="H53" s="6">
        <v>4445738</v>
      </c>
      <c r="I53" s="6">
        <v>1941</v>
      </c>
      <c r="J53" s="11" t="s">
        <v>18170</v>
      </c>
      <c r="K53" s="11" t="str">
        <f t="shared" si="0"/>
        <v>Adultos Mayores</v>
      </c>
      <c r="L53" s="6">
        <f>2023-TablaC11[[#This Row],[Clase]]</f>
        <v>82</v>
      </c>
      <c r="M53" s="4" t="str">
        <f>VLOOKUP(TablaC11[[#This Row],[Circuito]],Aux!$A$2:$B$12,2,0)</f>
        <v>Villa Santa Rita</v>
      </c>
    </row>
    <row r="54" spans="1:13">
      <c r="A54" s="11" t="s">
        <v>9</v>
      </c>
      <c r="B54" s="6">
        <v>113</v>
      </c>
      <c r="C54" s="2" t="s">
        <v>166</v>
      </c>
      <c r="D54" s="2" t="s">
        <v>167</v>
      </c>
      <c r="E54" s="11" t="str">
        <f>CONCATENATE(TablaC11[[#This Row],[Apellido]]," ",TablaC11[[#This Row],[Nombre]])</f>
        <v>BERNAL ANA MARIA</v>
      </c>
      <c r="F54" s="11" t="s">
        <v>17</v>
      </c>
      <c r="G54" s="11" t="s">
        <v>18</v>
      </c>
      <c r="H54" s="6">
        <v>9999083</v>
      </c>
      <c r="I54" s="6">
        <v>1941</v>
      </c>
      <c r="J54" s="11" t="s">
        <v>18171</v>
      </c>
      <c r="K54" s="11" t="str">
        <f t="shared" si="0"/>
        <v>Adultos Mayores</v>
      </c>
      <c r="L54" s="6">
        <f>2023-TablaC11[[#This Row],[Clase]]</f>
        <v>82</v>
      </c>
      <c r="M54" s="4" t="str">
        <f>VLOOKUP(TablaC11[[#This Row],[Circuito]],Aux!$A$2:$B$12,2,0)</f>
        <v>Villa Santa Rita</v>
      </c>
    </row>
    <row r="55" spans="1:13">
      <c r="A55" s="11" t="s">
        <v>9</v>
      </c>
      <c r="B55" s="6">
        <v>113</v>
      </c>
      <c r="C55" s="2" t="s">
        <v>169</v>
      </c>
      <c r="D55" s="2" t="s">
        <v>170</v>
      </c>
      <c r="E55" s="11" t="str">
        <f>CONCATENATE(TablaC11[[#This Row],[Apellido]]," ",TablaC11[[#This Row],[Nombre]])</f>
        <v>BERNSDORFF VICTORIA GUDRUN</v>
      </c>
      <c r="F55" s="11" t="s">
        <v>17</v>
      </c>
      <c r="G55" s="11" t="s">
        <v>18</v>
      </c>
      <c r="H55" s="6">
        <v>5265970</v>
      </c>
      <c r="I55" s="6">
        <v>1945</v>
      </c>
      <c r="J55" s="11" t="s">
        <v>18172</v>
      </c>
      <c r="K55" s="11" t="str">
        <f t="shared" si="0"/>
        <v>Adultos Mayores</v>
      </c>
      <c r="L55" s="6">
        <f>2023-TablaC11[[#This Row],[Clase]]</f>
        <v>78</v>
      </c>
      <c r="M55" s="4" t="str">
        <f>VLOOKUP(TablaC11[[#This Row],[Circuito]],Aux!$A$2:$B$12,2,0)</f>
        <v>Villa Santa Rita</v>
      </c>
    </row>
    <row r="56" spans="1:13">
      <c r="A56" s="11" t="s">
        <v>9</v>
      </c>
      <c r="B56" s="6">
        <v>113</v>
      </c>
      <c r="C56" s="2" t="s">
        <v>172</v>
      </c>
      <c r="D56" s="2" t="s">
        <v>173</v>
      </c>
      <c r="E56" s="11" t="str">
        <f>CONCATENATE(TablaC11[[#This Row],[Apellido]]," ",TablaC11[[#This Row],[Nombre]])</f>
        <v>BERON NORBERTO RUBEN</v>
      </c>
      <c r="F56" s="11" t="s">
        <v>12</v>
      </c>
      <c r="G56" s="11" t="s">
        <v>13</v>
      </c>
      <c r="H56" s="6">
        <v>13276077</v>
      </c>
      <c r="I56" s="6">
        <v>1959</v>
      </c>
      <c r="J56" s="11" t="s">
        <v>25198</v>
      </c>
      <c r="K56" s="11" t="str">
        <f t="shared" si="0"/>
        <v>Adultos</v>
      </c>
      <c r="L56" s="6">
        <f>2023-TablaC11[[#This Row],[Clase]]</f>
        <v>64</v>
      </c>
      <c r="M56" s="4" t="str">
        <f>VLOOKUP(TablaC11[[#This Row],[Circuito]],Aux!$A$2:$B$12,2,0)</f>
        <v>Villa Santa Rita</v>
      </c>
    </row>
    <row r="57" spans="1:13">
      <c r="A57" s="11" t="s">
        <v>9</v>
      </c>
      <c r="B57" s="6">
        <v>113</v>
      </c>
      <c r="C57" s="2" t="s">
        <v>175</v>
      </c>
      <c r="D57" s="2" t="s">
        <v>176</v>
      </c>
      <c r="E57" s="11" t="str">
        <f>CONCATENATE(TablaC11[[#This Row],[Apellido]]," ",TablaC11[[#This Row],[Nombre]])</f>
        <v>BERTONI GRACIELA MONICA</v>
      </c>
      <c r="F57" s="11" t="s">
        <v>17</v>
      </c>
      <c r="G57" s="11" t="s">
        <v>18</v>
      </c>
      <c r="H57" s="6">
        <v>12702361</v>
      </c>
      <c r="I57" s="6">
        <v>1958</v>
      </c>
      <c r="J57" s="11" t="s">
        <v>18173</v>
      </c>
      <c r="K57" s="11" t="str">
        <f t="shared" si="0"/>
        <v>Adultos</v>
      </c>
      <c r="L57" s="6">
        <f>2023-TablaC11[[#This Row],[Clase]]</f>
        <v>65</v>
      </c>
      <c r="M57" s="4" t="str">
        <f>VLOOKUP(TablaC11[[#This Row],[Circuito]],Aux!$A$2:$B$12,2,0)</f>
        <v>Villa Santa Rita</v>
      </c>
    </row>
    <row r="58" spans="1:13">
      <c r="A58" s="11" t="s">
        <v>9</v>
      </c>
      <c r="B58" s="6">
        <v>113</v>
      </c>
      <c r="C58" s="2" t="s">
        <v>178</v>
      </c>
      <c r="D58" s="2" t="s">
        <v>179</v>
      </c>
      <c r="E58" s="11" t="str">
        <f>CONCATENATE(TablaC11[[#This Row],[Apellido]]," ",TablaC11[[#This Row],[Nombre]])</f>
        <v>BERZANO JUAN CARLOS</v>
      </c>
      <c r="F58" s="11" t="s">
        <v>12</v>
      </c>
      <c r="G58" s="11" t="s">
        <v>18</v>
      </c>
      <c r="H58" s="6">
        <v>8208077</v>
      </c>
      <c r="I58" s="6">
        <v>1949</v>
      </c>
      <c r="J58" s="11" t="s">
        <v>18174</v>
      </c>
      <c r="K58" s="11" t="str">
        <f t="shared" si="0"/>
        <v>Adultos Mayores</v>
      </c>
      <c r="L58" s="6">
        <f>2023-TablaC11[[#This Row],[Clase]]</f>
        <v>74</v>
      </c>
      <c r="M58" s="4" t="str">
        <f>VLOOKUP(TablaC11[[#This Row],[Circuito]],Aux!$A$2:$B$12,2,0)</f>
        <v>Villa Santa Rita</v>
      </c>
    </row>
    <row r="59" spans="1:13">
      <c r="A59" s="11" t="s">
        <v>9</v>
      </c>
      <c r="B59" s="6">
        <v>113</v>
      </c>
      <c r="C59" s="2" t="s">
        <v>181</v>
      </c>
      <c r="D59" s="2" t="s">
        <v>182</v>
      </c>
      <c r="E59" s="11" t="str">
        <f>CONCATENATE(TablaC11[[#This Row],[Apellido]]," ",TablaC11[[#This Row],[Nombre]])</f>
        <v>BIAZZO GRACIELA BEATRIZ</v>
      </c>
      <c r="F59" s="11" t="s">
        <v>17</v>
      </c>
      <c r="G59" s="11" t="s">
        <v>13</v>
      </c>
      <c r="H59" s="6">
        <v>10373871</v>
      </c>
      <c r="I59" s="6">
        <v>1952</v>
      </c>
      <c r="J59" s="11" t="s">
        <v>24963</v>
      </c>
      <c r="K59" s="11" t="str">
        <f t="shared" si="0"/>
        <v>Adultos Mayores</v>
      </c>
      <c r="L59" s="6">
        <f>2023-TablaC11[[#This Row],[Clase]]</f>
        <v>71</v>
      </c>
      <c r="M59" s="4" t="str">
        <f>VLOOKUP(TablaC11[[#This Row],[Circuito]],Aux!$A$2:$B$12,2,0)</f>
        <v>Villa Santa Rita</v>
      </c>
    </row>
    <row r="60" spans="1:13">
      <c r="A60" s="11" t="s">
        <v>9</v>
      </c>
      <c r="B60" s="6">
        <v>113</v>
      </c>
      <c r="C60" s="2" t="s">
        <v>184</v>
      </c>
      <c r="D60" s="2" t="s">
        <v>185</v>
      </c>
      <c r="E60" s="11" t="str">
        <f>CONCATENATE(TablaC11[[#This Row],[Apellido]]," ",TablaC11[[#This Row],[Nombre]])</f>
        <v>BISTOLETTI MARIA CORINA</v>
      </c>
      <c r="F60" s="11" t="s">
        <v>17</v>
      </c>
      <c r="G60" s="11" t="s">
        <v>13</v>
      </c>
      <c r="H60" s="6">
        <v>13801235</v>
      </c>
      <c r="I60" s="6">
        <v>1959</v>
      </c>
      <c r="J60" s="11" t="s">
        <v>18175</v>
      </c>
      <c r="K60" s="11" t="str">
        <f t="shared" si="0"/>
        <v>Adultos</v>
      </c>
      <c r="L60" s="6">
        <f>2023-TablaC11[[#This Row],[Clase]]</f>
        <v>64</v>
      </c>
      <c r="M60" s="4" t="str">
        <f>VLOOKUP(TablaC11[[#This Row],[Circuito]],Aux!$A$2:$B$12,2,0)</f>
        <v>Villa Santa Rita</v>
      </c>
    </row>
    <row r="61" spans="1:13">
      <c r="A61" s="11" t="s">
        <v>9</v>
      </c>
      <c r="B61" s="6">
        <v>113</v>
      </c>
      <c r="C61" s="2" t="s">
        <v>187</v>
      </c>
      <c r="D61" s="2" t="s">
        <v>188</v>
      </c>
      <c r="E61" s="11" t="str">
        <f>CONCATENATE(TablaC11[[#This Row],[Apellido]]," ",TablaC11[[#This Row],[Nombre]])</f>
        <v>BLANCO ANALIA ESTER</v>
      </c>
      <c r="F61" s="11" t="s">
        <v>17</v>
      </c>
      <c r="G61" s="11" t="s">
        <v>13</v>
      </c>
      <c r="H61" s="6">
        <v>24313983</v>
      </c>
      <c r="I61" s="6">
        <v>1974</v>
      </c>
      <c r="J61" s="11" t="s">
        <v>18176</v>
      </c>
      <c r="K61" s="11" t="str">
        <f t="shared" si="0"/>
        <v>Adultos</v>
      </c>
      <c r="L61" s="6">
        <f>2023-TablaC11[[#This Row],[Clase]]</f>
        <v>49</v>
      </c>
      <c r="M61" s="4" t="str">
        <f>VLOOKUP(TablaC11[[#This Row],[Circuito]],Aux!$A$2:$B$12,2,0)</f>
        <v>Villa Santa Rita</v>
      </c>
    </row>
    <row r="62" spans="1:13">
      <c r="A62" s="11" t="s">
        <v>9</v>
      </c>
      <c r="B62" s="6">
        <v>113</v>
      </c>
      <c r="C62" s="2" t="s">
        <v>187</v>
      </c>
      <c r="D62" s="2" t="s">
        <v>190</v>
      </c>
      <c r="E62" s="11" t="str">
        <f>CONCATENATE(TablaC11[[#This Row],[Apellido]]," ",TablaC11[[#This Row],[Nombre]])</f>
        <v>BLANCO JORGE LUIS</v>
      </c>
      <c r="F62" s="11" t="s">
        <v>12</v>
      </c>
      <c r="G62" s="11" t="s">
        <v>18</v>
      </c>
      <c r="H62" s="6">
        <v>12425560</v>
      </c>
      <c r="I62" s="6">
        <v>1955</v>
      </c>
      <c r="J62" s="11" t="s">
        <v>18177</v>
      </c>
      <c r="K62" s="11" t="str">
        <f t="shared" si="0"/>
        <v>Adultos Mayores</v>
      </c>
      <c r="L62" s="6">
        <f>2023-TablaC11[[#This Row],[Clase]]</f>
        <v>68</v>
      </c>
      <c r="M62" s="4" t="str">
        <f>VLOOKUP(TablaC11[[#This Row],[Circuito]],Aux!$A$2:$B$12,2,0)</f>
        <v>Villa Santa Rita</v>
      </c>
    </row>
    <row r="63" spans="1:13">
      <c r="A63" s="11" t="s">
        <v>9</v>
      </c>
      <c r="B63" s="6">
        <v>113</v>
      </c>
      <c r="C63" s="2" t="s">
        <v>192</v>
      </c>
      <c r="D63" s="2" t="s">
        <v>193</v>
      </c>
      <c r="E63" s="11" t="str">
        <f>CONCATENATE(TablaC11[[#This Row],[Apellido]]," ",TablaC11[[#This Row],[Nombre]])</f>
        <v>BLANCO GAMBOA FABIAN ALEX</v>
      </c>
      <c r="F63" s="11" t="s">
        <v>12</v>
      </c>
      <c r="G63" s="11" t="s">
        <v>18</v>
      </c>
      <c r="H63" s="6">
        <v>42248695</v>
      </c>
      <c r="I63" s="6">
        <v>1999</v>
      </c>
      <c r="J63" s="11" t="s">
        <v>18178</v>
      </c>
      <c r="K63" s="11" t="str">
        <f t="shared" si="0"/>
        <v>Juventud</v>
      </c>
      <c r="L63" s="6">
        <f>2023-TablaC11[[#This Row],[Clase]]</f>
        <v>24</v>
      </c>
      <c r="M63" s="4" t="str">
        <f>VLOOKUP(TablaC11[[#This Row],[Circuito]],Aux!$A$2:$B$12,2,0)</f>
        <v>Villa Santa Rita</v>
      </c>
    </row>
    <row r="64" spans="1:13">
      <c r="A64" s="11" t="s">
        <v>9</v>
      </c>
      <c r="B64" s="6">
        <v>113</v>
      </c>
      <c r="C64" s="2" t="s">
        <v>195</v>
      </c>
      <c r="D64" s="2" t="s">
        <v>196</v>
      </c>
      <c r="E64" s="11" t="str">
        <f>CONCATENATE(TablaC11[[#This Row],[Apellido]]," ",TablaC11[[#This Row],[Nombre]])</f>
        <v>BOARIA MARIA MIRTHA</v>
      </c>
      <c r="F64" s="11" t="s">
        <v>17</v>
      </c>
      <c r="G64" s="11" t="s">
        <v>18</v>
      </c>
      <c r="H64" s="6">
        <v>5424807</v>
      </c>
      <c r="I64" s="6">
        <v>1946</v>
      </c>
      <c r="J64" s="11" t="s">
        <v>18179</v>
      </c>
      <c r="K64" s="11" t="str">
        <f t="shared" si="0"/>
        <v>Adultos Mayores</v>
      </c>
      <c r="L64" s="6">
        <f>2023-TablaC11[[#This Row],[Clase]]</f>
        <v>77</v>
      </c>
      <c r="M64" s="4" t="str">
        <f>VLOOKUP(TablaC11[[#This Row],[Circuito]],Aux!$A$2:$B$12,2,0)</f>
        <v>Villa Santa Rita</v>
      </c>
    </row>
    <row r="65" spans="1:13">
      <c r="A65" s="11" t="s">
        <v>9</v>
      </c>
      <c r="B65" s="6">
        <v>113</v>
      </c>
      <c r="C65" s="2" t="s">
        <v>198</v>
      </c>
      <c r="D65" s="2" t="s">
        <v>199</v>
      </c>
      <c r="E65" s="11" t="str">
        <f>CONCATENATE(TablaC11[[#This Row],[Apellido]]," ",TablaC11[[#This Row],[Nombre]])</f>
        <v>BONANNO JOSE ALFREDO</v>
      </c>
      <c r="F65" s="11" t="s">
        <v>12</v>
      </c>
      <c r="G65" s="11" t="s">
        <v>18</v>
      </c>
      <c r="H65" s="6">
        <v>4544518</v>
      </c>
      <c r="I65" s="6">
        <v>1946</v>
      </c>
      <c r="J65" s="11" t="s">
        <v>18180</v>
      </c>
      <c r="K65" s="11" t="str">
        <f t="shared" si="0"/>
        <v>Adultos Mayores</v>
      </c>
      <c r="L65" s="6">
        <f>2023-TablaC11[[#This Row],[Clase]]</f>
        <v>77</v>
      </c>
      <c r="M65" s="4" t="str">
        <f>VLOOKUP(TablaC11[[#This Row],[Circuito]],Aux!$A$2:$B$12,2,0)</f>
        <v>Villa Santa Rita</v>
      </c>
    </row>
    <row r="66" spans="1:13">
      <c r="A66" s="11" t="s">
        <v>9</v>
      </c>
      <c r="B66" s="6">
        <v>113</v>
      </c>
      <c r="C66" s="2" t="s">
        <v>201</v>
      </c>
      <c r="D66" s="2" t="s">
        <v>202</v>
      </c>
      <c r="E66" s="11" t="str">
        <f>CONCATENATE(TablaC11[[#This Row],[Apellido]]," ",TablaC11[[#This Row],[Nombre]])</f>
        <v>BORTOLIN LAURA EVA</v>
      </c>
      <c r="F66" s="11" t="s">
        <v>17</v>
      </c>
      <c r="G66" s="11" t="s">
        <v>35</v>
      </c>
      <c r="H66" s="6">
        <v>14618285</v>
      </c>
      <c r="I66" s="6">
        <v>1962</v>
      </c>
      <c r="J66" s="11" t="s">
        <v>18181</v>
      </c>
      <c r="K66" s="11" t="str">
        <f t="shared" ref="K66:K129" si="1">IF(L66&lt;=31,"Juventud",IF(L66&lt;=65,"Adultos","Adultos Mayores"))</f>
        <v>Adultos</v>
      </c>
      <c r="L66" s="6">
        <f>2023-TablaC11[[#This Row],[Clase]]</f>
        <v>61</v>
      </c>
      <c r="M66" s="4" t="str">
        <f>VLOOKUP(TablaC11[[#This Row],[Circuito]],Aux!$A$2:$B$12,2,0)</f>
        <v>Villa Santa Rita</v>
      </c>
    </row>
    <row r="67" spans="1:13">
      <c r="A67" s="11" t="s">
        <v>9</v>
      </c>
      <c r="B67" s="6">
        <v>113</v>
      </c>
      <c r="C67" s="2" t="s">
        <v>204</v>
      </c>
      <c r="D67" s="2" t="s">
        <v>205</v>
      </c>
      <c r="E67" s="11" t="str">
        <f>CONCATENATE(TablaC11[[#This Row],[Apellido]]," ",TablaC11[[#This Row],[Nombre]])</f>
        <v>BORZONE ERNESTO CARLOS</v>
      </c>
      <c r="F67" s="11" t="s">
        <v>12</v>
      </c>
      <c r="G67" s="11" t="s">
        <v>18</v>
      </c>
      <c r="H67" s="6">
        <v>4979982</v>
      </c>
      <c r="I67" s="6">
        <v>1948</v>
      </c>
      <c r="J67" s="11" t="s">
        <v>18182</v>
      </c>
      <c r="K67" s="11" t="str">
        <f t="shared" si="1"/>
        <v>Adultos Mayores</v>
      </c>
      <c r="L67" s="6">
        <f>2023-TablaC11[[#This Row],[Clase]]</f>
        <v>75</v>
      </c>
      <c r="M67" s="4" t="str">
        <f>VLOOKUP(TablaC11[[#This Row],[Circuito]],Aux!$A$2:$B$12,2,0)</f>
        <v>Villa Santa Rita</v>
      </c>
    </row>
    <row r="68" spans="1:13">
      <c r="A68" s="11" t="s">
        <v>9</v>
      </c>
      <c r="B68" s="6">
        <v>113</v>
      </c>
      <c r="C68" s="2" t="s">
        <v>207</v>
      </c>
      <c r="D68" s="2" t="s">
        <v>208</v>
      </c>
      <c r="E68" s="11" t="str">
        <f>CONCATENATE(TablaC11[[#This Row],[Apellido]]," ",TablaC11[[#This Row],[Nombre]])</f>
        <v>BRACUTO LILIANA GRACIELA</v>
      </c>
      <c r="F68" s="11" t="s">
        <v>17</v>
      </c>
      <c r="G68" s="11" t="s">
        <v>18</v>
      </c>
      <c r="H68" s="6">
        <v>12505897</v>
      </c>
      <c r="I68" s="6">
        <v>1958</v>
      </c>
      <c r="J68" s="11" t="s">
        <v>18183</v>
      </c>
      <c r="K68" s="11" t="str">
        <f t="shared" si="1"/>
        <v>Adultos</v>
      </c>
      <c r="L68" s="6">
        <f>2023-TablaC11[[#This Row],[Clase]]</f>
        <v>65</v>
      </c>
      <c r="M68" s="4" t="str">
        <f>VLOOKUP(TablaC11[[#This Row],[Circuito]],Aux!$A$2:$B$12,2,0)</f>
        <v>Villa Santa Rita</v>
      </c>
    </row>
    <row r="69" spans="1:13">
      <c r="A69" s="11" t="s">
        <v>9</v>
      </c>
      <c r="B69" s="6">
        <v>113</v>
      </c>
      <c r="C69" s="2" t="s">
        <v>210</v>
      </c>
      <c r="D69" s="2" t="s">
        <v>211</v>
      </c>
      <c r="E69" s="11" t="str">
        <f>CONCATENATE(TablaC11[[#This Row],[Apellido]]," ",TablaC11[[#This Row],[Nombre]])</f>
        <v>BRAGARNIK MARA ELIZABETH</v>
      </c>
      <c r="F69" s="11" t="s">
        <v>17</v>
      </c>
      <c r="G69" s="11" t="s">
        <v>18</v>
      </c>
      <c r="H69" s="6">
        <v>23705604</v>
      </c>
      <c r="I69" s="6">
        <v>1976</v>
      </c>
      <c r="J69" s="11" t="s">
        <v>18184</v>
      </c>
      <c r="K69" s="11" t="str">
        <f t="shared" si="1"/>
        <v>Adultos</v>
      </c>
      <c r="L69" s="6">
        <f>2023-TablaC11[[#This Row],[Clase]]</f>
        <v>47</v>
      </c>
      <c r="M69" s="4" t="str">
        <f>VLOOKUP(TablaC11[[#This Row],[Circuito]],Aux!$A$2:$B$12,2,0)</f>
        <v>Villa Santa Rita</v>
      </c>
    </row>
    <row r="70" spans="1:13">
      <c r="A70" s="11" t="s">
        <v>9</v>
      </c>
      <c r="B70" s="6">
        <v>113</v>
      </c>
      <c r="C70" s="2" t="s">
        <v>213</v>
      </c>
      <c r="D70" s="2" t="s">
        <v>214</v>
      </c>
      <c r="E70" s="11" t="str">
        <f>CONCATENATE(TablaC11[[#This Row],[Apellido]]," ",TablaC11[[#This Row],[Nombre]])</f>
        <v>BRITO SILVINA NOEMI</v>
      </c>
      <c r="F70" s="11" t="s">
        <v>17</v>
      </c>
      <c r="G70" s="11" t="s">
        <v>18</v>
      </c>
      <c r="H70" s="6">
        <v>17107909</v>
      </c>
      <c r="I70" s="6">
        <v>1964</v>
      </c>
      <c r="J70" s="11" t="s">
        <v>18185</v>
      </c>
      <c r="K70" s="11" t="str">
        <f t="shared" si="1"/>
        <v>Adultos</v>
      </c>
      <c r="L70" s="6">
        <f>2023-TablaC11[[#This Row],[Clase]]</f>
        <v>59</v>
      </c>
      <c r="M70" s="4" t="str">
        <f>VLOOKUP(TablaC11[[#This Row],[Circuito]],Aux!$A$2:$B$12,2,0)</f>
        <v>Villa Santa Rita</v>
      </c>
    </row>
    <row r="71" spans="1:13">
      <c r="A71" s="11" t="s">
        <v>9</v>
      </c>
      <c r="B71" s="6">
        <v>113</v>
      </c>
      <c r="C71" s="2" t="s">
        <v>216</v>
      </c>
      <c r="D71" s="2" t="s">
        <v>217</v>
      </c>
      <c r="E71" s="11" t="str">
        <f>CONCATENATE(TablaC11[[#This Row],[Apellido]]," ",TablaC11[[#This Row],[Nombre]])</f>
        <v>BROTSKY LEANDRO SALVADOR</v>
      </c>
      <c r="F71" s="11" t="s">
        <v>12</v>
      </c>
      <c r="G71" s="11" t="s">
        <v>18</v>
      </c>
      <c r="H71" s="6">
        <v>17255439</v>
      </c>
      <c r="I71" s="6">
        <v>1965</v>
      </c>
      <c r="J71" s="11" t="s">
        <v>18186</v>
      </c>
      <c r="K71" s="11" t="str">
        <f t="shared" si="1"/>
        <v>Adultos</v>
      </c>
      <c r="L71" s="6">
        <f>2023-TablaC11[[#This Row],[Clase]]</f>
        <v>58</v>
      </c>
      <c r="M71" s="4" t="str">
        <f>VLOOKUP(TablaC11[[#This Row],[Circuito]],Aux!$A$2:$B$12,2,0)</f>
        <v>Villa Santa Rita</v>
      </c>
    </row>
    <row r="72" spans="1:13">
      <c r="A72" s="11" t="s">
        <v>9</v>
      </c>
      <c r="B72" s="6">
        <v>113</v>
      </c>
      <c r="C72" s="2" t="s">
        <v>219</v>
      </c>
      <c r="D72" s="2" t="s">
        <v>220</v>
      </c>
      <c r="E72" s="11" t="str">
        <f>CONCATENATE(TablaC11[[#This Row],[Apellido]]," ",TablaC11[[#This Row],[Nombre]])</f>
        <v>BRUNI PAULA FLORENCIA</v>
      </c>
      <c r="F72" s="11" t="s">
        <v>17</v>
      </c>
      <c r="G72" s="11" t="s">
        <v>13</v>
      </c>
      <c r="H72" s="6">
        <v>26258138</v>
      </c>
      <c r="I72" s="6">
        <v>1977</v>
      </c>
      <c r="J72" s="11" t="s">
        <v>18187</v>
      </c>
      <c r="K72" s="11" t="str">
        <f t="shared" si="1"/>
        <v>Adultos</v>
      </c>
      <c r="L72" s="6">
        <f>2023-TablaC11[[#This Row],[Clase]]</f>
        <v>46</v>
      </c>
      <c r="M72" s="4" t="str">
        <f>VLOOKUP(TablaC11[[#This Row],[Circuito]],Aux!$A$2:$B$12,2,0)</f>
        <v>Villa Santa Rita</v>
      </c>
    </row>
    <row r="73" spans="1:13">
      <c r="A73" s="11" t="s">
        <v>9</v>
      </c>
      <c r="B73" s="6">
        <v>113</v>
      </c>
      <c r="C73" s="2" t="s">
        <v>222</v>
      </c>
      <c r="D73" s="2" t="s">
        <v>223</v>
      </c>
      <c r="E73" s="11" t="str">
        <f>CONCATENATE(TablaC11[[#This Row],[Apellido]]," ",TablaC11[[#This Row],[Nombre]])</f>
        <v>BUKSZTEIN ISRAEL</v>
      </c>
      <c r="F73" s="11" t="s">
        <v>12</v>
      </c>
      <c r="G73" s="11" t="s">
        <v>18</v>
      </c>
      <c r="H73" s="6">
        <v>7611783</v>
      </c>
      <c r="I73" s="6">
        <v>1948</v>
      </c>
      <c r="J73" s="11" t="s">
        <v>18188</v>
      </c>
      <c r="K73" s="11" t="str">
        <f t="shared" si="1"/>
        <v>Adultos Mayores</v>
      </c>
      <c r="L73" s="6">
        <f>2023-TablaC11[[#This Row],[Clase]]</f>
        <v>75</v>
      </c>
      <c r="M73" s="4" t="str">
        <f>VLOOKUP(TablaC11[[#This Row],[Circuito]],Aux!$A$2:$B$12,2,0)</f>
        <v>Villa Santa Rita</v>
      </c>
    </row>
    <row r="74" spans="1:13">
      <c r="A74" s="11" t="s">
        <v>9</v>
      </c>
      <c r="B74" s="6">
        <v>113</v>
      </c>
      <c r="C74" s="2" t="s">
        <v>225</v>
      </c>
      <c r="D74" s="2" t="s">
        <v>226</v>
      </c>
      <c r="E74" s="11" t="str">
        <f>CONCATENATE(TablaC11[[#This Row],[Apellido]]," ",TablaC11[[#This Row],[Nombre]])</f>
        <v>BURGIO ANGEL</v>
      </c>
      <c r="F74" s="11" t="s">
        <v>12</v>
      </c>
      <c r="G74" s="11" t="s">
        <v>18</v>
      </c>
      <c r="H74" s="6">
        <v>13368845</v>
      </c>
      <c r="I74" s="6">
        <v>1957</v>
      </c>
      <c r="J74" s="11" t="s">
        <v>18189</v>
      </c>
      <c r="K74" s="11" t="str">
        <f t="shared" si="1"/>
        <v>Adultos Mayores</v>
      </c>
      <c r="L74" s="6">
        <f>2023-TablaC11[[#This Row],[Clase]]</f>
        <v>66</v>
      </c>
      <c r="M74" s="4" t="str">
        <f>VLOOKUP(TablaC11[[#This Row],[Circuito]],Aux!$A$2:$B$12,2,0)</f>
        <v>Villa Santa Rita</v>
      </c>
    </row>
    <row r="75" spans="1:13">
      <c r="A75" s="11" t="s">
        <v>9</v>
      </c>
      <c r="B75" s="6">
        <v>113</v>
      </c>
      <c r="C75" s="2" t="s">
        <v>228</v>
      </c>
      <c r="D75" s="2" t="s">
        <v>229</v>
      </c>
      <c r="E75" s="11" t="str">
        <f>CONCATENATE(TablaC11[[#This Row],[Apellido]]," ",TablaC11[[#This Row],[Nombre]])</f>
        <v>CABALAN HECTOR JULIO</v>
      </c>
      <c r="F75" s="11" t="s">
        <v>12</v>
      </c>
      <c r="G75" s="11" t="s">
        <v>18</v>
      </c>
      <c r="H75" s="6">
        <v>13137276</v>
      </c>
      <c r="I75" s="6">
        <v>1959</v>
      </c>
      <c r="J75" s="11" t="s">
        <v>18190</v>
      </c>
      <c r="K75" s="11" t="str">
        <f t="shared" si="1"/>
        <v>Adultos</v>
      </c>
      <c r="L75" s="6">
        <f>2023-TablaC11[[#This Row],[Clase]]</f>
        <v>64</v>
      </c>
      <c r="M75" s="4" t="str">
        <f>VLOOKUP(TablaC11[[#This Row],[Circuito]],Aux!$A$2:$B$12,2,0)</f>
        <v>Villa Santa Rita</v>
      </c>
    </row>
    <row r="76" spans="1:13">
      <c r="A76" s="11" t="s">
        <v>9</v>
      </c>
      <c r="B76" s="6">
        <v>113</v>
      </c>
      <c r="C76" s="2" t="s">
        <v>231</v>
      </c>
      <c r="D76" s="2" t="s">
        <v>232</v>
      </c>
      <c r="E76" s="11" t="str">
        <f>CONCATENATE(TablaC11[[#This Row],[Apellido]]," ",TablaC11[[#This Row],[Nombre]])</f>
        <v>CABRE MARÍA SOL</v>
      </c>
      <c r="F76" s="11" t="s">
        <v>17</v>
      </c>
      <c r="G76" s="11" t="s">
        <v>56</v>
      </c>
      <c r="H76" s="6">
        <v>31453446</v>
      </c>
      <c r="I76" s="6">
        <v>1984</v>
      </c>
      <c r="J76" s="11" t="s">
        <v>18191</v>
      </c>
      <c r="K76" s="11" t="str">
        <f t="shared" si="1"/>
        <v>Adultos</v>
      </c>
      <c r="L76" s="6">
        <f>2023-TablaC11[[#This Row],[Clase]]</f>
        <v>39</v>
      </c>
      <c r="M76" s="4" t="str">
        <f>VLOOKUP(TablaC11[[#This Row],[Circuito]],Aux!$A$2:$B$12,2,0)</f>
        <v>Villa Santa Rita</v>
      </c>
    </row>
    <row r="77" spans="1:13">
      <c r="A77" s="11" t="s">
        <v>9</v>
      </c>
      <c r="B77" s="6">
        <v>113</v>
      </c>
      <c r="C77" s="2" t="s">
        <v>234</v>
      </c>
      <c r="D77" s="2" t="s">
        <v>235</v>
      </c>
      <c r="E77" s="11" t="str">
        <f>CONCATENATE(TablaC11[[#This Row],[Apellido]]," ",TablaC11[[#This Row],[Nombre]])</f>
        <v>CABRERA FERNANDO MARIO</v>
      </c>
      <c r="F77" s="11" t="s">
        <v>12</v>
      </c>
      <c r="G77" s="11" t="s">
        <v>18</v>
      </c>
      <c r="H77" s="6">
        <v>16974919</v>
      </c>
      <c r="I77" s="6">
        <v>1964</v>
      </c>
      <c r="J77" s="11" t="s">
        <v>18192</v>
      </c>
      <c r="K77" s="11" t="str">
        <f t="shared" si="1"/>
        <v>Adultos</v>
      </c>
      <c r="L77" s="6">
        <f>2023-TablaC11[[#This Row],[Clase]]</f>
        <v>59</v>
      </c>
      <c r="M77" s="4" t="str">
        <f>VLOOKUP(TablaC11[[#This Row],[Circuito]],Aux!$A$2:$B$12,2,0)</f>
        <v>Villa Santa Rita</v>
      </c>
    </row>
    <row r="78" spans="1:13">
      <c r="A78" s="11" t="s">
        <v>9</v>
      </c>
      <c r="B78" s="6">
        <v>113</v>
      </c>
      <c r="C78" s="2" t="s">
        <v>234</v>
      </c>
      <c r="D78" s="2" t="s">
        <v>237</v>
      </c>
      <c r="E78" s="11" t="str">
        <f>CONCATENATE(TablaC11[[#This Row],[Apellido]]," ",TablaC11[[#This Row],[Nombre]])</f>
        <v>CABRERA GASTON GABRIEL</v>
      </c>
      <c r="F78" s="11" t="s">
        <v>12</v>
      </c>
      <c r="G78" s="11" t="s">
        <v>18</v>
      </c>
      <c r="H78" s="6">
        <v>31010190</v>
      </c>
      <c r="I78" s="6">
        <v>1984</v>
      </c>
      <c r="J78" s="11" t="s">
        <v>18193</v>
      </c>
      <c r="K78" s="11" t="str">
        <f t="shared" si="1"/>
        <v>Adultos</v>
      </c>
      <c r="L78" s="6">
        <f>2023-TablaC11[[#This Row],[Clase]]</f>
        <v>39</v>
      </c>
      <c r="M78" s="4" t="str">
        <f>VLOOKUP(TablaC11[[#This Row],[Circuito]],Aux!$A$2:$B$12,2,0)</f>
        <v>Villa Santa Rita</v>
      </c>
    </row>
    <row r="79" spans="1:13">
      <c r="A79" s="11" t="s">
        <v>9</v>
      </c>
      <c r="B79" s="6">
        <v>113</v>
      </c>
      <c r="C79" s="2" t="s">
        <v>234</v>
      </c>
      <c r="D79" s="2" t="s">
        <v>239</v>
      </c>
      <c r="E79" s="11" t="str">
        <f>CONCATENATE(TablaC11[[#This Row],[Apellido]]," ",TablaC11[[#This Row],[Nombre]])</f>
        <v>CABRERA JIMENA GISELA</v>
      </c>
      <c r="F79" s="11" t="s">
        <v>17</v>
      </c>
      <c r="G79" s="11" t="s">
        <v>56</v>
      </c>
      <c r="H79" s="6">
        <v>32616698</v>
      </c>
      <c r="I79" s="6">
        <v>1986</v>
      </c>
      <c r="J79" s="11" t="s">
        <v>24964</v>
      </c>
      <c r="K79" s="11" t="str">
        <f t="shared" si="1"/>
        <v>Adultos</v>
      </c>
      <c r="L79" s="6">
        <f>2023-TablaC11[[#This Row],[Clase]]</f>
        <v>37</v>
      </c>
      <c r="M79" s="4" t="str">
        <f>VLOOKUP(TablaC11[[#This Row],[Circuito]],Aux!$A$2:$B$12,2,0)</f>
        <v>Villa Santa Rita</v>
      </c>
    </row>
    <row r="80" spans="1:13">
      <c r="A80" s="11" t="s">
        <v>9</v>
      </c>
      <c r="B80" s="6">
        <v>113</v>
      </c>
      <c r="C80" s="2" t="s">
        <v>234</v>
      </c>
      <c r="D80" s="2" t="s">
        <v>241</v>
      </c>
      <c r="E80" s="11" t="str">
        <f>CONCATENATE(TablaC11[[#This Row],[Apellido]]," ",TablaC11[[#This Row],[Nombre]])</f>
        <v>CABRERA VICENTA</v>
      </c>
      <c r="F80" s="11" t="s">
        <v>17</v>
      </c>
      <c r="G80" s="11" t="s">
        <v>155</v>
      </c>
      <c r="H80" s="6">
        <v>9990504</v>
      </c>
      <c r="I80" s="6">
        <v>1941</v>
      </c>
      <c r="J80" s="11" t="s">
        <v>18194</v>
      </c>
      <c r="K80" s="11" t="str">
        <f t="shared" si="1"/>
        <v>Adultos Mayores</v>
      </c>
      <c r="L80" s="6">
        <f>2023-TablaC11[[#This Row],[Clase]]</f>
        <v>82</v>
      </c>
      <c r="M80" s="4" t="str">
        <f>VLOOKUP(TablaC11[[#This Row],[Circuito]],Aux!$A$2:$B$12,2,0)</f>
        <v>Villa Santa Rita</v>
      </c>
    </row>
    <row r="81" spans="1:13">
      <c r="A81" s="11" t="s">
        <v>9</v>
      </c>
      <c r="B81" s="6">
        <v>113</v>
      </c>
      <c r="C81" s="2" t="s">
        <v>234</v>
      </c>
      <c r="D81" s="2" t="s">
        <v>243</v>
      </c>
      <c r="E81" s="11" t="str">
        <f>CONCATENATE(TablaC11[[#This Row],[Apellido]]," ",TablaC11[[#This Row],[Nombre]])</f>
        <v>CABRERA WALTER HORACIO</v>
      </c>
      <c r="F81" s="11" t="s">
        <v>12</v>
      </c>
      <c r="G81" s="11" t="s">
        <v>18</v>
      </c>
      <c r="H81" s="6">
        <v>21464828</v>
      </c>
      <c r="I81" s="6">
        <v>1969</v>
      </c>
      <c r="J81" s="11" t="s">
        <v>18195</v>
      </c>
      <c r="K81" s="11" t="str">
        <f t="shared" si="1"/>
        <v>Adultos</v>
      </c>
      <c r="L81" s="6">
        <f>2023-TablaC11[[#This Row],[Clase]]</f>
        <v>54</v>
      </c>
      <c r="M81" s="4" t="str">
        <f>VLOOKUP(TablaC11[[#This Row],[Circuito]],Aux!$A$2:$B$12,2,0)</f>
        <v>Villa Santa Rita</v>
      </c>
    </row>
    <row r="82" spans="1:13">
      <c r="A82" s="11" t="s">
        <v>9</v>
      </c>
      <c r="B82" s="6">
        <v>113</v>
      </c>
      <c r="C82" s="2" t="s">
        <v>245</v>
      </c>
      <c r="D82" s="2" t="s">
        <v>246</v>
      </c>
      <c r="E82" s="11" t="str">
        <f>CONCATENATE(TablaC11[[#This Row],[Apellido]]," ",TablaC11[[#This Row],[Nombre]])</f>
        <v>CACERES GASTON REMIGIO</v>
      </c>
      <c r="F82" s="11" t="s">
        <v>12</v>
      </c>
      <c r="G82" s="11" t="s">
        <v>18</v>
      </c>
      <c r="H82" s="6">
        <v>7930645</v>
      </c>
      <c r="I82" s="6">
        <v>1947</v>
      </c>
      <c r="J82" s="11" t="s">
        <v>18196</v>
      </c>
      <c r="K82" s="11" t="str">
        <f t="shared" si="1"/>
        <v>Adultos Mayores</v>
      </c>
      <c r="L82" s="6">
        <f>2023-TablaC11[[#This Row],[Clase]]</f>
        <v>76</v>
      </c>
      <c r="M82" s="4" t="str">
        <f>VLOOKUP(TablaC11[[#This Row],[Circuito]],Aux!$A$2:$B$12,2,0)</f>
        <v>Villa Santa Rita</v>
      </c>
    </row>
    <row r="83" spans="1:13">
      <c r="A83" s="11" t="s">
        <v>9</v>
      </c>
      <c r="B83" s="6">
        <v>113</v>
      </c>
      <c r="C83" s="2" t="s">
        <v>248</v>
      </c>
      <c r="D83" s="2" t="s">
        <v>249</v>
      </c>
      <c r="E83" s="11" t="str">
        <f>CONCATENATE(TablaC11[[#This Row],[Apellido]]," ",TablaC11[[#This Row],[Nombre]])</f>
        <v>CAHE JAVIER ALEJANDRO</v>
      </c>
      <c r="F83" s="11" t="s">
        <v>12</v>
      </c>
      <c r="G83" s="11" t="s">
        <v>18</v>
      </c>
      <c r="H83" s="6">
        <v>16764557</v>
      </c>
      <c r="I83" s="6">
        <v>1963</v>
      </c>
      <c r="J83" s="11" t="s">
        <v>18197</v>
      </c>
      <c r="K83" s="11" t="str">
        <f t="shared" si="1"/>
        <v>Adultos</v>
      </c>
      <c r="L83" s="6">
        <f>2023-TablaC11[[#This Row],[Clase]]</f>
        <v>60</v>
      </c>
      <c r="M83" s="4" t="str">
        <f>VLOOKUP(TablaC11[[#This Row],[Circuito]],Aux!$A$2:$B$12,2,0)</f>
        <v>Villa Santa Rita</v>
      </c>
    </row>
    <row r="84" spans="1:13">
      <c r="A84" s="11" t="s">
        <v>9</v>
      </c>
      <c r="B84" s="6">
        <v>113</v>
      </c>
      <c r="C84" s="2" t="s">
        <v>251</v>
      </c>
      <c r="D84" s="2" t="s">
        <v>252</v>
      </c>
      <c r="E84" s="11" t="str">
        <f>CONCATENATE(TablaC11[[#This Row],[Apellido]]," ",TablaC11[[#This Row],[Nombre]])</f>
        <v>CALERO GERMAN ALBERTO</v>
      </c>
      <c r="F84" s="11" t="s">
        <v>12</v>
      </c>
      <c r="G84" s="11" t="s">
        <v>18</v>
      </c>
      <c r="H84" s="6">
        <v>30137743</v>
      </c>
      <c r="I84" s="6">
        <v>1983</v>
      </c>
      <c r="J84" s="11" t="s">
        <v>18198</v>
      </c>
      <c r="K84" s="11" t="str">
        <f t="shared" si="1"/>
        <v>Adultos</v>
      </c>
      <c r="L84" s="6">
        <f>2023-TablaC11[[#This Row],[Clase]]</f>
        <v>40</v>
      </c>
      <c r="M84" s="4" t="str">
        <f>VLOOKUP(TablaC11[[#This Row],[Circuito]],Aux!$A$2:$B$12,2,0)</f>
        <v>Villa Santa Rita</v>
      </c>
    </row>
    <row r="85" spans="1:13">
      <c r="A85" s="11" t="s">
        <v>9</v>
      </c>
      <c r="B85" s="6">
        <v>113</v>
      </c>
      <c r="C85" s="2" t="s">
        <v>254</v>
      </c>
      <c r="D85" s="2" t="s">
        <v>255</v>
      </c>
      <c r="E85" s="11" t="str">
        <f>CONCATENATE(TablaC11[[#This Row],[Apellido]]," ",TablaC11[[#This Row],[Nombre]])</f>
        <v>CALZON MARISA</v>
      </c>
      <c r="F85" s="11" t="s">
        <v>17</v>
      </c>
      <c r="G85" s="11" t="s">
        <v>18</v>
      </c>
      <c r="H85" s="6">
        <v>14013011</v>
      </c>
      <c r="I85" s="6">
        <v>1957</v>
      </c>
      <c r="J85" s="11" t="s">
        <v>18199</v>
      </c>
      <c r="K85" s="11" t="str">
        <f t="shared" si="1"/>
        <v>Adultos Mayores</v>
      </c>
      <c r="L85" s="6">
        <f>2023-TablaC11[[#This Row],[Clase]]</f>
        <v>66</v>
      </c>
      <c r="M85" s="4" t="str">
        <f>VLOOKUP(TablaC11[[#This Row],[Circuito]],Aux!$A$2:$B$12,2,0)</f>
        <v>Villa Santa Rita</v>
      </c>
    </row>
    <row r="86" spans="1:13">
      <c r="A86" s="11" t="s">
        <v>9</v>
      </c>
      <c r="B86" s="6">
        <v>113</v>
      </c>
      <c r="C86" s="2" t="s">
        <v>257</v>
      </c>
      <c r="D86" s="2" t="s">
        <v>258</v>
      </c>
      <c r="E86" s="11" t="str">
        <f>CONCATENATE(TablaC11[[#This Row],[Apellido]]," ",TablaC11[[#This Row],[Nombre]])</f>
        <v>CAMPILONGO SILVIA ELEONOR</v>
      </c>
      <c r="F86" s="11" t="s">
        <v>17</v>
      </c>
      <c r="G86" s="11" t="s">
        <v>18</v>
      </c>
      <c r="H86" s="6">
        <v>16454282</v>
      </c>
      <c r="I86" s="6">
        <v>1962</v>
      </c>
      <c r="J86" s="11" t="s">
        <v>18200</v>
      </c>
      <c r="K86" s="11" t="str">
        <f t="shared" si="1"/>
        <v>Adultos</v>
      </c>
      <c r="L86" s="6">
        <f>2023-TablaC11[[#This Row],[Clase]]</f>
        <v>61</v>
      </c>
      <c r="M86" s="4" t="str">
        <f>VLOOKUP(TablaC11[[#This Row],[Circuito]],Aux!$A$2:$B$12,2,0)</f>
        <v>Villa Santa Rita</v>
      </c>
    </row>
    <row r="87" spans="1:13">
      <c r="A87" s="11" t="s">
        <v>9</v>
      </c>
      <c r="B87" s="6">
        <v>113</v>
      </c>
      <c r="C87" s="2" t="s">
        <v>260</v>
      </c>
      <c r="D87" s="2" t="s">
        <v>261</v>
      </c>
      <c r="E87" s="11" t="str">
        <f>CONCATENATE(TablaC11[[#This Row],[Apellido]]," ",TablaC11[[#This Row],[Nombre]])</f>
        <v>CAMPOPIANO GABRIELA GEORGINA</v>
      </c>
      <c r="F87" s="11" t="s">
        <v>17</v>
      </c>
      <c r="G87" s="11" t="s">
        <v>18</v>
      </c>
      <c r="H87" s="6">
        <v>22099329</v>
      </c>
      <c r="I87" s="6">
        <v>1971</v>
      </c>
      <c r="J87" s="11" t="s">
        <v>18201</v>
      </c>
      <c r="K87" s="11" t="str">
        <f t="shared" si="1"/>
        <v>Adultos</v>
      </c>
      <c r="L87" s="6">
        <f>2023-TablaC11[[#This Row],[Clase]]</f>
        <v>52</v>
      </c>
      <c r="M87" s="4" t="str">
        <f>VLOOKUP(TablaC11[[#This Row],[Circuito]],Aux!$A$2:$B$12,2,0)</f>
        <v>Villa Santa Rita</v>
      </c>
    </row>
    <row r="88" spans="1:13">
      <c r="A88" s="11" t="s">
        <v>9</v>
      </c>
      <c r="B88" s="6">
        <v>113</v>
      </c>
      <c r="C88" s="2" t="s">
        <v>263</v>
      </c>
      <c r="D88" s="2" t="s">
        <v>264</v>
      </c>
      <c r="E88" s="11" t="str">
        <f>CONCATENATE(TablaC11[[#This Row],[Apellido]]," ",TablaC11[[#This Row],[Nombre]])</f>
        <v>CANDIA MIRTA VERONICA</v>
      </c>
      <c r="F88" s="11" t="s">
        <v>17</v>
      </c>
      <c r="G88" s="11" t="s">
        <v>18</v>
      </c>
      <c r="H88" s="6">
        <v>27048320</v>
      </c>
      <c r="I88" s="6">
        <v>1978</v>
      </c>
      <c r="J88" s="11" t="s">
        <v>18202</v>
      </c>
      <c r="K88" s="11" t="str">
        <f t="shared" si="1"/>
        <v>Adultos</v>
      </c>
      <c r="L88" s="6">
        <f>2023-TablaC11[[#This Row],[Clase]]</f>
        <v>45</v>
      </c>
      <c r="M88" s="4" t="str">
        <f>VLOOKUP(TablaC11[[#This Row],[Circuito]],Aux!$A$2:$B$12,2,0)</f>
        <v>Villa Santa Rita</v>
      </c>
    </row>
    <row r="89" spans="1:13">
      <c r="A89" s="11" t="s">
        <v>9</v>
      </c>
      <c r="B89" s="6">
        <v>113</v>
      </c>
      <c r="C89" s="2" t="s">
        <v>266</v>
      </c>
      <c r="D89" s="2" t="s">
        <v>11</v>
      </c>
      <c r="E89" s="11" t="str">
        <f>CONCATENATE(TablaC11[[#This Row],[Apellido]]," ",TablaC11[[#This Row],[Nombre]])</f>
        <v>CARDENAS GUSTAVO ADOLFO</v>
      </c>
      <c r="F89" s="11" t="s">
        <v>12</v>
      </c>
      <c r="G89" s="11" t="s">
        <v>18</v>
      </c>
      <c r="H89" s="6">
        <v>14327188</v>
      </c>
      <c r="I89" s="6">
        <v>1961</v>
      </c>
      <c r="J89" s="11" t="s">
        <v>18203</v>
      </c>
      <c r="K89" s="11" t="str">
        <f t="shared" si="1"/>
        <v>Adultos</v>
      </c>
      <c r="L89" s="6">
        <f>2023-TablaC11[[#This Row],[Clase]]</f>
        <v>62</v>
      </c>
      <c r="M89" s="4" t="str">
        <f>VLOOKUP(TablaC11[[#This Row],[Circuito]],Aux!$A$2:$B$12,2,0)</f>
        <v>Villa Santa Rita</v>
      </c>
    </row>
    <row r="90" spans="1:13">
      <c r="A90" s="11" t="s">
        <v>9</v>
      </c>
      <c r="B90" s="6">
        <v>113</v>
      </c>
      <c r="C90" s="2" t="s">
        <v>268</v>
      </c>
      <c r="D90" s="2" t="s">
        <v>269</v>
      </c>
      <c r="E90" s="11" t="str">
        <f>CONCATENATE(TablaC11[[#This Row],[Apellido]]," ",TablaC11[[#This Row],[Nombre]])</f>
        <v>CARNEVALE VICTORIO MANUEL</v>
      </c>
      <c r="F90" s="11" t="s">
        <v>12</v>
      </c>
      <c r="G90" s="11" t="s">
        <v>18</v>
      </c>
      <c r="H90" s="6">
        <v>4525820</v>
      </c>
      <c r="I90" s="6">
        <v>1945</v>
      </c>
      <c r="J90" s="11" t="s">
        <v>18204</v>
      </c>
      <c r="K90" s="11" t="str">
        <f t="shared" si="1"/>
        <v>Adultos Mayores</v>
      </c>
      <c r="L90" s="6">
        <f>2023-TablaC11[[#This Row],[Clase]]</f>
        <v>78</v>
      </c>
      <c r="M90" s="4" t="str">
        <f>VLOOKUP(TablaC11[[#This Row],[Circuito]],Aux!$A$2:$B$12,2,0)</f>
        <v>Villa Santa Rita</v>
      </c>
    </row>
    <row r="91" spans="1:13">
      <c r="A91" s="11" t="s">
        <v>9</v>
      </c>
      <c r="B91" s="6">
        <v>113</v>
      </c>
      <c r="C91" s="2" t="s">
        <v>271</v>
      </c>
      <c r="D91" s="2" t="s">
        <v>272</v>
      </c>
      <c r="E91" s="11" t="str">
        <f>CONCATENATE(TablaC11[[#This Row],[Apellido]]," ",TablaC11[[#This Row],[Nombre]])</f>
        <v>CARUSO CONCEPCION HAYDEE MARIA</v>
      </c>
      <c r="F91" s="11" t="s">
        <v>17</v>
      </c>
      <c r="G91" s="11" t="s">
        <v>18</v>
      </c>
      <c r="H91" s="6">
        <v>11026756</v>
      </c>
      <c r="I91" s="6">
        <v>1954</v>
      </c>
      <c r="J91" s="11" t="s">
        <v>18205</v>
      </c>
      <c r="K91" s="11" t="str">
        <f t="shared" si="1"/>
        <v>Adultos Mayores</v>
      </c>
      <c r="L91" s="6">
        <f>2023-TablaC11[[#This Row],[Clase]]</f>
        <v>69</v>
      </c>
      <c r="M91" s="4" t="str">
        <f>VLOOKUP(TablaC11[[#This Row],[Circuito]],Aux!$A$2:$B$12,2,0)</f>
        <v>Villa Santa Rita</v>
      </c>
    </row>
    <row r="92" spans="1:13">
      <c r="A92" s="11" t="s">
        <v>9</v>
      </c>
      <c r="B92" s="6">
        <v>113</v>
      </c>
      <c r="C92" s="2" t="s">
        <v>274</v>
      </c>
      <c r="D92" s="2" t="s">
        <v>275</v>
      </c>
      <c r="E92" s="11" t="str">
        <f>CONCATENATE(TablaC11[[#This Row],[Apellido]]," ",TablaC11[[#This Row],[Nombre]])</f>
        <v>CASADIDIO DIEGO ROBERTO</v>
      </c>
      <c r="F92" s="11" t="s">
        <v>12</v>
      </c>
      <c r="G92" s="11" t="s">
        <v>13</v>
      </c>
      <c r="H92" s="6">
        <v>23393483</v>
      </c>
      <c r="I92" s="6">
        <v>1978</v>
      </c>
      <c r="J92" s="11" t="s">
        <v>18206</v>
      </c>
      <c r="K92" s="11" t="str">
        <f t="shared" si="1"/>
        <v>Adultos</v>
      </c>
      <c r="L92" s="6">
        <f>2023-TablaC11[[#This Row],[Clase]]</f>
        <v>45</v>
      </c>
      <c r="M92" s="4" t="str">
        <f>VLOOKUP(TablaC11[[#This Row],[Circuito]],Aux!$A$2:$B$12,2,0)</f>
        <v>Villa Santa Rita</v>
      </c>
    </row>
    <row r="93" spans="1:13">
      <c r="A93" s="11" t="s">
        <v>9</v>
      </c>
      <c r="B93" s="6">
        <v>113</v>
      </c>
      <c r="C93" s="2" t="s">
        <v>277</v>
      </c>
      <c r="D93" s="2" t="s">
        <v>100</v>
      </c>
      <c r="E93" s="11" t="str">
        <f>CONCATENATE(TablaC11[[#This Row],[Apellido]]," ",TablaC11[[#This Row],[Nombre]])</f>
        <v>CASTAGNINO MARIA CRISTINA</v>
      </c>
      <c r="F93" s="11" t="s">
        <v>17</v>
      </c>
      <c r="G93" s="11" t="s">
        <v>18</v>
      </c>
      <c r="H93" s="6">
        <v>20567195</v>
      </c>
      <c r="I93" s="6">
        <v>1968</v>
      </c>
      <c r="J93" s="11" t="s">
        <v>18207</v>
      </c>
      <c r="K93" s="11" t="str">
        <f t="shared" si="1"/>
        <v>Adultos</v>
      </c>
      <c r="L93" s="6">
        <f>2023-TablaC11[[#This Row],[Clase]]</f>
        <v>55</v>
      </c>
      <c r="M93" s="4" t="str">
        <f>VLOOKUP(TablaC11[[#This Row],[Circuito]],Aux!$A$2:$B$12,2,0)</f>
        <v>Villa Santa Rita</v>
      </c>
    </row>
    <row r="94" spans="1:13">
      <c r="A94" s="11" t="s">
        <v>9</v>
      </c>
      <c r="B94" s="6">
        <v>113</v>
      </c>
      <c r="C94" s="2" t="s">
        <v>279</v>
      </c>
      <c r="D94" s="2" t="s">
        <v>280</v>
      </c>
      <c r="E94" s="11" t="str">
        <f>CONCATENATE(TablaC11[[#This Row],[Apellido]]," ",TablaC11[[#This Row],[Nombre]])</f>
        <v>CASTELLS SILVIA TERESA</v>
      </c>
      <c r="F94" s="11" t="s">
        <v>17</v>
      </c>
      <c r="G94" s="11" t="s">
        <v>13</v>
      </c>
      <c r="H94" s="6">
        <v>10245683</v>
      </c>
      <c r="I94" s="6">
        <v>1952</v>
      </c>
      <c r="J94" s="11" t="s">
        <v>18208</v>
      </c>
      <c r="K94" s="11" t="str">
        <f t="shared" si="1"/>
        <v>Adultos Mayores</v>
      </c>
      <c r="L94" s="6">
        <f>2023-TablaC11[[#This Row],[Clase]]</f>
        <v>71</v>
      </c>
      <c r="M94" s="4" t="str">
        <f>VLOOKUP(TablaC11[[#This Row],[Circuito]],Aux!$A$2:$B$12,2,0)</f>
        <v>Villa Santa Rita</v>
      </c>
    </row>
    <row r="95" spans="1:13">
      <c r="A95" s="11" t="s">
        <v>9</v>
      </c>
      <c r="B95" s="6">
        <v>113</v>
      </c>
      <c r="C95" s="2" t="s">
        <v>282</v>
      </c>
      <c r="D95" s="2" t="s">
        <v>283</v>
      </c>
      <c r="E95" s="11" t="str">
        <f>CONCATENATE(TablaC11[[#This Row],[Apellido]]," ",TablaC11[[#This Row],[Nombre]])</f>
        <v>CASTRO GRISELDA ALICIA</v>
      </c>
      <c r="F95" s="11" t="s">
        <v>17</v>
      </c>
      <c r="G95" s="11" t="s">
        <v>284</v>
      </c>
      <c r="H95" s="6">
        <v>61204</v>
      </c>
      <c r="I95" s="6">
        <v>1926</v>
      </c>
      <c r="J95" s="11" t="s">
        <v>18209</v>
      </c>
      <c r="K95" s="11" t="str">
        <f t="shared" si="1"/>
        <v>Adultos Mayores</v>
      </c>
      <c r="L95" s="6">
        <f>2023-TablaC11[[#This Row],[Clase]]</f>
        <v>97</v>
      </c>
      <c r="M95" s="4" t="str">
        <f>VLOOKUP(TablaC11[[#This Row],[Circuito]],Aux!$A$2:$B$12,2,0)</f>
        <v>Villa Santa Rita</v>
      </c>
    </row>
    <row r="96" spans="1:13">
      <c r="A96" s="11" t="s">
        <v>9</v>
      </c>
      <c r="B96" s="6">
        <v>113</v>
      </c>
      <c r="C96" s="2" t="s">
        <v>282</v>
      </c>
      <c r="D96" s="2" t="s">
        <v>286</v>
      </c>
      <c r="E96" s="11" t="str">
        <f>CONCATENATE(TablaC11[[#This Row],[Apellido]]," ",TablaC11[[#This Row],[Nombre]])</f>
        <v>CASTRO NORMA</v>
      </c>
      <c r="F96" s="11" t="s">
        <v>17</v>
      </c>
      <c r="G96" s="11" t="s">
        <v>56</v>
      </c>
      <c r="H96" s="6">
        <v>16131661</v>
      </c>
      <c r="I96" s="6">
        <v>1963</v>
      </c>
      <c r="J96" s="11" t="s">
        <v>24965</v>
      </c>
      <c r="K96" s="11" t="str">
        <f t="shared" si="1"/>
        <v>Adultos</v>
      </c>
      <c r="L96" s="6">
        <f>2023-TablaC11[[#This Row],[Clase]]</f>
        <v>60</v>
      </c>
      <c r="M96" s="4" t="str">
        <f>VLOOKUP(TablaC11[[#This Row],[Circuito]],Aux!$A$2:$B$12,2,0)</f>
        <v>Villa Santa Rita</v>
      </c>
    </row>
    <row r="97" spans="1:13">
      <c r="A97" s="11" t="s">
        <v>9</v>
      </c>
      <c r="B97" s="6">
        <v>113</v>
      </c>
      <c r="C97" s="2" t="s">
        <v>288</v>
      </c>
      <c r="D97" s="2" t="s">
        <v>289</v>
      </c>
      <c r="E97" s="11" t="str">
        <f>CONCATENATE(TablaC11[[#This Row],[Apellido]]," ",TablaC11[[#This Row],[Nombre]])</f>
        <v>CATANIA EVA JOSEFA</v>
      </c>
      <c r="F97" s="11" t="s">
        <v>17</v>
      </c>
      <c r="G97" s="11" t="s">
        <v>18</v>
      </c>
      <c r="H97" s="6">
        <v>6036080</v>
      </c>
      <c r="I97" s="6">
        <v>1949</v>
      </c>
      <c r="J97" s="11" t="s">
        <v>18210</v>
      </c>
      <c r="K97" s="11" t="str">
        <f t="shared" si="1"/>
        <v>Adultos Mayores</v>
      </c>
      <c r="L97" s="6">
        <f>2023-TablaC11[[#This Row],[Clase]]</f>
        <v>74</v>
      </c>
      <c r="M97" s="4" t="str">
        <f>VLOOKUP(TablaC11[[#This Row],[Circuito]],Aux!$A$2:$B$12,2,0)</f>
        <v>Villa Santa Rita</v>
      </c>
    </row>
    <row r="98" spans="1:13">
      <c r="A98" s="11" t="s">
        <v>9</v>
      </c>
      <c r="B98" s="6">
        <v>113</v>
      </c>
      <c r="C98" s="2" t="s">
        <v>291</v>
      </c>
      <c r="D98" s="2" t="s">
        <v>292</v>
      </c>
      <c r="E98" s="11" t="str">
        <f>CONCATENATE(TablaC11[[#This Row],[Apellido]]," ",TablaC11[[#This Row],[Nombre]])</f>
        <v>CAZZOLATO ALBERTO SERGIO</v>
      </c>
      <c r="F98" s="11" t="s">
        <v>12</v>
      </c>
      <c r="G98" s="11" t="s">
        <v>18</v>
      </c>
      <c r="H98" s="6">
        <v>10265913</v>
      </c>
      <c r="I98" s="6">
        <v>1952</v>
      </c>
      <c r="J98" s="11" t="s">
        <v>18211</v>
      </c>
      <c r="K98" s="11" t="str">
        <f t="shared" si="1"/>
        <v>Adultos Mayores</v>
      </c>
      <c r="L98" s="6">
        <f>2023-TablaC11[[#This Row],[Clase]]</f>
        <v>71</v>
      </c>
      <c r="M98" s="4" t="str">
        <f>VLOOKUP(TablaC11[[#This Row],[Circuito]],Aux!$A$2:$B$12,2,0)</f>
        <v>Villa Santa Rita</v>
      </c>
    </row>
    <row r="99" spans="1:13">
      <c r="A99" s="11" t="s">
        <v>9</v>
      </c>
      <c r="B99" s="6">
        <v>113</v>
      </c>
      <c r="C99" s="2" t="s">
        <v>294</v>
      </c>
      <c r="D99" s="2" t="s">
        <v>295</v>
      </c>
      <c r="E99" s="11" t="str">
        <f>CONCATENATE(TablaC11[[#This Row],[Apellido]]," ",TablaC11[[#This Row],[Nombre]])</f>
        <v>CEJAS MELIARE ARIEL FERNANDO</v>
      </c>
      <c r="F99" s="11" t="s">
        <v>12</v>
      </c>
      <c r="G99" s="11" t="s">
        <v>18</v>
      </c>
      <c r="H99" s="6">
        <v>23127015</v>
      </c>
      <c r="I99" s="6">
        <v>1973</v>
      </c>
      <c r="J99" s="11" t="s">
        <v>18212</v>
      </c>
      <c r="K99" s="11" t="str">
        <f t="shared" si="1"/>
        <v>Adultos</v>
      </c>
      <c r="L99" s="6">
        <f>2023-TablaC11[[#This Row],[Clase]]</f>
        <v>50</v>
      </c>
      <c r="M99" s="4" t="str">
        <f>VLOOKUP(TablaC11[[#This Row],[Circuito]],Aux!$A$2:$B$12,2,0)</f>
        <v>Villa Santa Rita</v>
      </c>
    </row>
    <row r="100" spans="1:13">
      <c r="A100" s="11" t="s">
        <v>9</v>
      </c>
      <c r="B100" s="6">
        <v>113</v>
      </c>
      <c r="C100" s="2" t="s">
        <v>297</v>
      </c>
      <c r="D100" s="2" t="s">
        <v>298</v>
      </c>
      <c r="E100" s="11" t="str">
        <f>CONCATENATE(TablaC11[[#This Row],[Apellido]]," ",TablaC11[[#This Row],[Nombre]])</f>
        <v>CENTURION HERNAN DIEGO</v>
      </c>
      <c r="F100" s="11" t="s">
        <v>12</v>
      </c>
      <c r="G100" s="11" t="s">
        <v>13</v>
      </c>
      <c r="H100" s="6">
        <v>31234380</v>
      </c>
      <c r="I100" s="6">
        <v>1984</v>
      </c>
      <c r="J100" s="11" t="s">
        <v>18213</v>
      </c>
      <c r="K100" s="11" t="str">
        <f t="shared" si="1"/>
        <v>Adultos</v>
      </c>
      <c r="L100" s="6">
        <f>2023-TablaC11[[#This Row],[Clase]]</f>
        <v>39</v>
      </c>
      <c r="M100" s="4" t="str">
        <f>VLOOKUP(TablaC11[[#This Row],[Circuito]],Aux!$A$2:$B$12,2,0)</f>
        <v>Villa Santa Rita</v>
      </c>
    </row>
    <row r="101" spans="1:13">
      <c r="A101" s="11" t="s">
        <v>9</v>
      </c>
      <c r="B101" s="6">
        <v>113</v>
      </c>
      <c r="C101" s="2" t="s">
        <v>300</v>
      </c>
      <c r="D101" s="2" t="s">
        <v>301</v>
      </c>
      <c r="E101" s="11" t="str">
        <f>CONCATENATE(TablaC11[[#This Row],[Apellido]]," ",TablaC11[[#This Row],[Nombre]])</f>
        <v>CEÑAL RUBEN CARLOS</v>
      </c>
      <c r="F101" s="11" t="s">
        <v>12</v>
      </c>
      <c r="G101" s="11" t="s">
        <v>13</v>
      </c>
      <c r="H101" s="6">
        <v>10833773</v>
      </c>
      <c r="I101" s="6">
        <v>1954</v>
      </c>
      <c r="J101" s="11" t="s">
        <v>18214</v>
      </c>
      <c r="K101" s="11" t="str">
        <f t="shared" si="1"/>
        <v>Adultos Mayores</v>
      </c>
      <c r="L101" s="6">
        <f>2023-TablaC11[[#This Row],[Clase]]</f>
        <v>69</v>
      </c>
      <c r="M101" s="4" t="str">
        <f>VLOOKUP(TablaC11[[#This Row],[Circuito]],Aux!$A$2:$B$12,2,0)</f>
        <v>Villa Santa Rita</v>
      </c>
    </row>
    <row r="102" spans="1:13">
      <c r="A102" s="11" t="s">
        <v>9</v>
      </c>
      <c r="B102" s="6">
        <v>113</v>
      </c>
      <c r="C102" s="2" t="s">
        <v>303</v>
      </c>
      <c r="D102" s="2" t="s">
        <v>304</v>
      </c>
      <c r="E102" s="11" t="str">
        <f>CONCATENATE(TablaC11[[#This Row],[Apellido]]," ",TablaC11[[#This Row],[Nombre]])</f>
        <v>CERRUTI SERGIO ADRIAN</v>
      </c>
      <c r="F102" s="11" t="s">
        <v>12</v>
      </c>
      <c r="G102" s="11" t="s">
        <v>18</v>
      </c>
      <c r="H102" s="6">
        <v>20832883</v>
      </c>
      <c r="I102" s="6">
        <v>1969</v>
      </c>
      <c r="J102" s="11" t="s">
        <v>18215</v>
      </c>
      <c r="K102" s="11" t="str">
        <f t="shared" si="1"/>
        <v>Adultos</v>
      </c>
      <c r="L102" s="6">
        <f>2023-TablaC11[[#This Row],[Clase]]</f>
        <v>54</v>
      </c>
      <c r="M102" s="4" t="str">
        <f>VLOOKUP(TablaC11[[#This Row],[Circuito]],Aux!$A$2:$B$12,2,0)</f>
        <v>Villa Santa Rita</v>
      </c>
    </row>
    <row r="103" spans="1:13">
      <c r="A103" s="11" t="s">
        <v>9</v>
      </c>
      <c r="B103" s="6">
        <v>113</v>
      </c>
      <c r="C103" s="2" t="s">
        <v>306</v>
      </c>
      <c r="D103" s="2" t="s">
        <v>307</v>
      </c>
      <c r="E103" s="11" t="str">
        <f>CONCATENATE(TablaC11[[#This Row],[Apellido]]," ",TablaC11[[#This Row],[Nombre]])</f>
        <v>CHAMORRO RAMONA VICENTA</v>
      </c>
      <c r="F103" s="11" t="s">
        <v>17</v>
      </c>
      <c r="G103" s="11" t="s">
        <v>18</v>
      </c>
      <c r="H103" s="6">
        <v>3680877</v>
      </c>
      <c r="I103" s="6">
        <v>1936</v>
      </c>
      <c r="J103" s="11" t="s">
        <v>18216</v>
      </c>
      <c r="K103" s="11" t="str">
        <f t="shared" si="1"/>
        <v>Adultos Mayores</v>
      </c>
      <c r="L103" s="6">
        <f>2023-TablaC11[[#This Row],[Clase]]</f>
        <v>87</v>
      </c>
      <c r="M103" s="4" t="str">
        <f>VLOOKUP(TablaC11[[#This Row],[Circuito]],Aux!$A$2:$B$12,2,0)</f>
        <v>Villa Santa Rita</v>
      </c>
    </row>
    <row r="104" spans="1:13">
      <c r="A104" s="11" t="s">
        <v>9</v>
      </c>
      <c r="B104" s="6">
        <v>113</v>
      </c>
      <c r="C104" s="2" t="s">
        <v>309</v>
      </c>
      <c r="D104" s="2" t="s">
        <v>310</v>
      </c>
      <c r="E104" s="11" t="str">
        <f>CONCATENATE(TablaC11[[#This Row],[Apellido]]," ",TablaC11[[#This Row],[Nombre]])</f>
        <v>CHARADIA ANIBAL ROBERTO</v>
      </c>
      <c r="F104" s="11" t="s">
        <v>12</v>
      </c>
      <c r="G104" s="11" t="s">
        <v>13</v>
      </c>
      <c r="H104" s="6">
        <v>4581102</v>
      </c>
      <c r="I104" s="6">
        <v>1941</v>
      </c>
      <c r="J104" s="11" t="s">
        <v>18217</v>
      </c>
      <c r="K104" s="11" t="str">
        <f t="shared" si="1"/>
        <v>Adultos Mayores</v>
      </c>
      <c r="L104" s="6">
        <f>2023-TablaC11[[#This Row],[Clase]]</f>
        <v>82</v>
      </c>
      <c r="M104" s="4" t="str">
        <f>VLOOKUP(TablaC11[[#This Row],[Circuito]],Aux!$A$2:$B$12,2,0)</f>
        <v>Villa Santa Rita</v>
      </c>
    </row>
    <row r="105" spans="1:13">
      <c r="A105" s="11" t="s">
        <v>9</v>
      </c>
      <c r="B105" s="6">
        <v>113</v>
      </c>
      <c r="C105" s="2" t="s">
        <v>312</v>
      </c>
      <c r="D105" s="2" t="s">
        <v>313</v>
      </c>
      <c r="E105" s="11" t="str">
        <f>CONCATENATE(TablaC11[[#This Row],[Apellido]]," ",TablaC11[[#This Row],[Nombre]])</f>
        <v>CHINELLATO LUCIANO ELVIO</v>
      </c>
      <c r="F105" s="11" t="s">
        <v>12</v>
      </c>
      <c r="G105" s="11" t="s">
        <v>18</v>
      </c>
      <c r="H105" s="6">
        <v>21925140</v>
      </c>
      <c r="I105" s="6">
        <v>1970</v>
      </c>
      <c r="J105" s="11" t="s">
        <v>18218</v>
      </c>
      <c r="K105" s="11" t="str">
        <f t="shared" si="1"/>
        <v>Adultos</v>
      </c>
      <c r="L105" s="6">
        <f>2023-TablaC11[[#This Row],[Clase]]</f>
        <v>53</v>
      </c>
      <c r="M105" s="4" t="str">
        <f>VLOOKUP(TablaC11[[#This Row],[Circuito]],Aux!$A$2:$B$12,2,0)</f>
        <v>Villa Santa Rita</v>
      </c>
    </row>
    <row r="106" spans="1:13">
      <c r="A106" s="11" t="s">
        <v>9</v>
      </c>
      <c r="B106" s="6">
        <v>113</v>
      </c>
      <c r="C106" s="2" t="s">
        <v>315</v>
      </c>
      <c r="D106" s="2" t="s">
        <v>316</v>
      </c>
      <c r="E106" s="11" t="str">
        <f>CONCATENATE(TablaC11[[#This Row],[Apellido]]," ",TablaC11[[#This Row],[Nombre]])</f>
        <v>CILIA ANGELICA CATALINA</v>
      </c>
      <c r="F106" s="11" t="s">
        <v>17</v>
      </c>
      <c r="G106" s="11" t="s">
        <v>18</v>
      </c>
      <c r="H106" s="6">
        <v>3973892</v>
      </c>
      <c r="I106" s="6">
        <v>1940</v>
      </c>
      <c r="J106" s="11" t="s">
        <v>18219</v>
      </c>
      <c r="K106" s="11" t="str">
        <f t="shared" si="1"/>
        <v>Adultos Mayores</v>
      </c>
      <c r="L106" s="6">
        <f>2023-TablaC11[[#This Row],[Clase]]</f>
        <v>83</v>
      </c>
      <c r="M106" s="4" t="str">
        <f>VLOOKUP(TablaC11[[#This Row],[Circuito]],Aux!$A$2:$B$12,2,0)</f>
        <v>Villa Santa Rita</v>
      </c>
    </row>
    <row r="107" spans="1:13">
      <c r="A107" s="11" t="s">
        <v>9</v>
      </c>
      <c r="B107" s="6">
        <v>113</v>
      </c>
      <c r="C107" s="2" t="s">
        <v>318</v>
      </c>
      <c r="D107" s="2" t="s">
        <v>319</v>
      </c>
      <c r="E107" s="11" t="str">
        <f>CONCATENATE(TablaC11[[#This Row],[Apellido]]," ",TablaC11[[#This Row],[Nombre]])</f>
        <v>CIMINO NELIDA ANGELA</v>
      </c>
      <c r="F107" s="11" t="s">
        <v>17</v>
      </c>
      <c r="G107" s="11" t="s">
        <v>13</v>
      </c>
      <c r="H107" s="6">
        <v>3920395</v>
      </c>
      <c r="I107" s="6">
        <v>1941</v>
      </c>
      <c r="J107" s="11" t="s">
        <v>18220</v>
      </c>
      <c r="K107" s="11" t="str">
        <f t="shared" si="1"/>
        <v>Adultos Mayores</v>
      </c>
      <c r="L107" s="6">
        <f>2023-TablaC11[[#This Row],[Clase]]</f>
        <v>82</v>
      </c>
      <c r="M107" s="4" t="str">
        <f>VLOOKUP(TablaC11[[#This Row],[Circuito]],Aux!$A$2:$B$12,2,0)</f>
        <v>Villa Santa Rita</v>
      </c>
    </row>
    <row r="108" spans="1:13">
      <c r="A108" s="11" t="s">
        <v>9</v>
      </c>
      <c r="B108" s="6">
        <v>113</v>
      </c>
      <c r="C108" s="2" t="s">
        <v>321</v>
      </c>
      <c r="D108" s="2" t="s">
        <v>322</v>
      </c>
      <c r="E108" s="11" t="str">
        <f>CONCATENATE(TablaC11[[#This Row],[Apellido]]," ",TablaC11[[#This Row],[Nombre]])</f>
        <v>COCA CECILIA KAREN</v>
      </c>
      <c r="F108" s="11" t="s">
        <v>17</v>
      </c>
      <c r="G108" s="11" t="s">
        <v>18</v>
      </c>
      <c r="H108" s="6">
        <v>23506587</v>
      </c>
      <c r="I108" s="6">
        <v>1974</v>
      </c>
      <c r="J108" s="11" t="s">
        <v>18221</v>
      </c>
      <c r="K108" s="11" t="str">
        <f t="shared" si="1"/>
        <v>Adultos</v>
      </c>
      <c r="L108" s="6">
        <f>2023-TablaC11[[#This Row],[Clase]]</f>
        <v>49</v>
      </c>
      <c r="M108" s="4" t="str">
        <f>VLOOKUP(TablaC11[[#This Row],[Circuito]],Aux!$A$2:$B$12,2,0)</f>
        <v>Villa Santa Rita</v>
      </c>
    </row>
    <row r="109" spans="1:13">
      <c r="A109" s="11" t="s">
        <v>9</v>
      </c>
      <c r="B109" s="6">
        <v>113</v>
      </c>
      <c r="C109" s="2" t="s">
        <v>324</v>
      </c>
      <c r="D109" s="2" t="s">
        <v>179</v>
      </c>
      <c r="E109" s="11" t="str">
        <f>CONCATENATE(TablaC11[[#This Row],[Apellido]]," ",TablaC11[[#This Row],[Nombre]])</f>
        <v>COLELLA JUAN CARLOS</v>
      </c>
      <c r="F109" s="11" t="s">
        <v>12</v>
      </c>
      <c r="G109" s="11" t="s">
        <v>18</v>
      </c>
      <c r="H109" s="6">
        <v>4200091</v>
      </c>
      <c r="I109" s="6">
        <v>1937</v>
      </c>
      <c r="J109" s="11" t="s">
        <v>18222</v>
      </c>
      <c r="K109" s="11" t="str">
        <f t="shared" si="1"/>
        <v>Adultos Mayores</v>
      </c>
      <c r="L109" s="6">
        <f>2023-TablaC11[[#This Row],[Clase]]</f>
        <v>86</v>
      </c>
      <c r="M109" s="4" t="str">
        <f>VLOOKUP(TablaC11[[#This Row],[Circuito]],Aux!$A$2:$B$12,2,0)</f>
        <v>Villa Santa Rita</v>
      </c>
    </row>
    <row r="110" spans="1:13">
      <c r="A110" s="11" t="s">
        <v>9</v>
      </c>
      <c r="B110" s="6">
        <v>113</v>
      </c>
      <c r="C110" s="2" t="s">
        <v>324</v>
      </c>
      <c r="D110" s="2" t="s">
        <v>326</v>
      </c>
      <c r="E110" s="11" t="str">
        <f>CONCATENATE(TablaC11[[#This Row],[Apellido]]," ",TablaC11[[#This Row],[Nombre]])</f>
        <v>COLELLA MONICA ALEJANDRA</v>
      </c>
      <c r="F110" s="11" t="s">
        <v>17</v>
      </c>
      <c r="G110" s="11" t="s">
        <v>18</v>
      </c>
      <c r="H110" s="6">
        <v>16940265</v>
      </c>
      <c r="I110" s="6">
        <v>1963</v>
      </c>
      <c r="J110" s="11" t="s">
        <v>18223</v>
      </c>
      <c r="K110" s="11" t="str">
        <f t="shared" si="1"/>
        <v>Adultos</v>
      </c>
      <c r="L110" s="6">
        <f>2023-TablaC11[[#This Row],[Clase]]</f>
        <v>60</v>
      </c>
      <c r="M110" s="4" t="str">
        <f>VLOOKUP(TablaC11[[#This Row],[Circuito]],Aux!$A$2:$B$12,2,0)</f>
        <v>Villa Santa Rita</v>
      </c>
    </row>
    <row r="111" spans="1:13">
      <c r="A111" s="11" t="s">
        <v>9</v>
      </c>
      <c r="B111" s="6">
        <v>113</v>
      </c>
      <c r="C111" s="2" t="s">
        <v>324</v>
      </c>
      <c r="D111" s="2" t="s">
        <v>328</v>
      </c>
      <c r="E111" s="11" t="str">
        <f>CONCATENATE(TablaC11[[#This Row],[Apellido]]," ",TablaC11[[#This Row],[Nombre]])</f>
        <v>COLELLA PAOLA ELIZABETH</v>
      </c>
      <c r="F111" s="11" t="s">
        <v>17</v>
      </c>
      <c r="G111" s="11" t="s">
        <v>18</v>
      </c>
      <c r="H111" s="6">
        <v>20404008</v>
      </c>
      <c r="I111" s="6">
        <v>1968</v>
      </c>
      <c r="J111" s="11" t="s">
        <v>18224</v>
      </c>
      <c r="K111" s="11" t="str">
        <f t="shared" si="1"/>
        <v>Adultos</v>
      </c>
      <c r="L111" s="6">
        <f>2023-TablaC11[[#This Row],[Clase]]</f>
        <v>55</v>
      </c>
      <c r="M111" s="4" t="str">
        <f>VLOOKUP(TablaC11[[#This Row],[Circuito]],Aux!$A$2:$B$12,2,0)</f>
        <v>Villa Santa Rita</v>
      </c>
    </row>
    <row r="112" spans="1:13">
      <c r="A112" s="11" t="s">
        <v>9</v>
      </c>
      <c r="B112" s="6">
        <v>113</v>
      </c>
      <c r="C112" s="2" t="s">
        <v>330</v>
      </c>
      <c r="D112" s="2" t="s">
        <v>331</v>
      </c>
      <c r="E112" s="11" t="str">
        <f>CONCATENATE(TablaC11[[#This Row],[Apellido]]," ",TablaC11[[#This Row],[Nombre]])</f>
        <v>COLOMBO CLAUDIO ALEJANDRO</v>
      </c>
      <c r="F112" s="11" t="s">
        <v>12</v>
      </c>
      <c r="G112" s="11" t="s">
        <v>18</v>
      </c>
      <c r="H112" s="6">
        <v>17730148</v>
      </c>
      <c r="I112" s="6">
        <v>1966</v>
      </c>
      <c r="J112" s="11" t="s">
        <v>18225</v>
      </c>
      <c r="K112" s="11" t="str">
        <f t="shared" si="1"/>
        <v>Adultos</v>
      </c>
      <c r="L112" s="6">
        <f>2023-TablaC11[[#This Row],[Clase]]</f>
        <v>57</v>
      </c>
      <c r="M112" s="4" t="str">
        <f>VLOOKUP(TablaC11[[#This Row],[Circuito]],Aux!$A$2:$B$12,2,0)</f>
        <v>Villa Santa Rita</v>
      </c>
    </row>
    <row r="113" spans="1:13">
      <c r="A113" s="11" t="s">
        <v>9</v>
      </c>
      <c r="B113" s="6">
        <v>113</v>
      </c>
      <c r="C113" s="2" t="s">
        <v>333</v>
      </c>
      <c r="D113" s="2" t="s">
        <v>334</v>
      </c>
      <c r="E113" s="11" t="str">
        <f>CONCATENATE(TablaC11[[#This Row],[Apellido]]," ",TablaC11[[#This Row],[Nombre]])</f>
        <v>COLUCCI OSVALDO OSCAR</v>
      </c>
      <c r="F113" s="11" t="s">
        <v>12</v>
      </c>
      <c r="G113" s="11" t="s">
        <v>13</v>
      </c>
      <c r="H113" s="6">
        <v>14157951</v>
      </c>
      <c r="I113" s="6">
        <v>1960</v>
      </c>
      <c r="J113" s="11" t="s">
        <v>24966</v>
      </c>
      <c r="K113" s="11" t="str">
        <f t="shared" si="1"/>
        <v>Adultos</v>
      </c>
      <c r="L113" s="6">
        <f>2023-TablaC11[[#This Row],[Clase]]</f>
        <v>63</v>
      </c>
      <c r="M113" s="4" t="str">
        <f>VLOOKUP(TablaC11[[#This Row],[Circuito]],Aux!$A$2:$B$12,2,0)</f>
        <v>Villa Santa Rita</v>
      </c>
    </row>
    <row r="114" spans="1:13">
      <c r="A114" s="11" t="s">
        <v>9</v>
      </c>
      <c r="B114" s="6">
        <v>113</v>
      </c>
      <c r="C114" s="2" t="s">
        <v>336</v>
      </c>
      <c r="D114" s="2" t="s">
        <v>337</v>
      </c>
      <c r="E114" s="11" t="str">
        <f>CONCATENATE(TablaC11[[#This Row],[Apellido]]," ",TablaC11[[#This Row],[Nombre]])</f>
        <v>CONDINO ALEJANDRO DANIEL</v>
      </c>
      <c r="F114" s="11" t="s">
        <v>12</v>
      </c>
      <c r="G114" s="11" t="s">
        <v>18</v>
      </c>
      <c r="H114" s="6">
        <v>25669100</v>
      </c>
      <c r="I114" s="6">
        <v>1976</v>
      </c>
      <c r="J114" s="11" t="s">
        <v>18226</v>
      </c>
      <c r="K114" s="11" t="str">
        <f t="shared" si="1"/>
        <v>Adultos</v>
      </c>
      <c r="L114" s="6">
        <f>2023-TablaC11[[#This Row],[Clase]]</f>
        <v>47</v>
      </c>
      <c r="M114" s="4" t="str">
        <f>VLOOKUP(TablaC11[[#This Row],[Circuito]],Aux!$A$2:$B$12,2,0)</f>
        <v>Villa Santa Rita</v>
      </c>
    </row>
    <row r="115" spans="1:13">
      <c r="A115" s="11" t="s">
        <v>9</v>
      </c>
      <c r="B115" s="6">
        <v>113</v>
      </c>
      <c r="C115" s="2" t="s">
        <v>339</v>
      </c>
      <c r="D115" s="2" t="s">
        <v>340</v>
      </c>
      <c r="E115" s="11" t="str">
        <f>CONCATENATE(TablaC11[[#This Row],[Apellido]]," ",TablaC11[[#This Row],[Nombre]])</f>
        <v>CONSOLI GRACIELA VIVIANA</v>
      </c>
      <c r="F115" s="11" t="s">
        <v>17</v>
      </c>
      <c r="G115" s="11" t="s">
        <v>18</v>
      </c>
      <c r="H115" s="6">
        <v>20618686</v>
      </c>
      <c r="I115" s="6">
        <v>1969</v>
      </c>
      <c r="J115" s="11" t="s">
        <v>18227</v>
      </c>
      <c r="K115" s="11" t="str">
        <f t="shared" si="1"/>
        <v>Adultos</v>
      </c>
      <c r="L115" s="6">
        <f>2023-TablaC11[[#This Row],[Clase]]</f>
        <v>54</v>
      </c>
      <c r="M115" s="4" t="str">
        <f>VLOOKUP(TablaC11[[#This Row],[Circuito]],Aux!$A$2:$B$12,2,0)</f>
        <v>Villa Santa Rita</v>
      </c>
    </row>
    <row r="116" spans="1:13">
      <c r="A116" s="11" t="s">
        <v>9</v>
      </c>
      <c r="B116" s="6">
        <v>113</v>
      </c>
      <c r="C116" s="2" t="s">
        <v>342</v>
      </c>
      <c r="D116" s="2" t="s">
        <v>343</v>
      </c>
      <c r="E116" s="11" t="str">
        <f>CONCATENATE(TablaC11[[#This Row],[Apellido]]," ",TablaC11[[#This Row],[Nombre]])</f>
        <v>CORDOBA PABLO NICOLAS</v>
      </c>
      <c r="F116" s="11" t="s">
        <v>12</v>
      </c>
      <c r="G116" s="11" t="s">
        <v>13</v>
      </c>
      <c r="H116" s="6">
        <v>32529702</v>
      </c>
      <c r="I116" s="6">
        <v>1987</v>
      </c>
      <c r="J116" s="11" t="s">
        <v>18228</v>
      </c>
      <c r="K116" s="11" t="str">
        <f t="shared" si="1"/>
        <v>Adultos</v>
      </c>
      <c r="L116" s="6">
        <f>2023-TablaC11[[#This Row],[Clase]]</f>
        <v>36</v>
      </c>
      <c r="M116" s="4" t="str">
        <f>VLOOKUP(TablaC11[[#This Row],[Circuito]],Aux!$A$2:$B$12,2,0)</f>
        <v>Villa Santa Rita</v>
      </c>
    </row>
    <row r="117" spans="1:13">
      <c r="A117" s="11" t="s">
        <v>9</v>
      </c>
      <c r="B117" s="6">
        <v>113</v>
      </c>
      <c r="C117" s="2" t="s">
        <v>342</v>
      </c>
      <c r="D117" s="2" t="s">
        <v>345</v>
      </c>
      <c r="E117" s="11" t="str">
        <f>CONCATENATE(TablaC11[[#This Row],[Apellido]]," ",TablaC11[[#This Row],[Nombre]])</f>
        <v>CORDOBA YAEL XIMENA</v>
      </c>
      <c r="F117" s="11" t="s">
        <v>17</v>
      </c>
      <c r="G117" s="11" t="s">
        <v>13</v>
      </c>
      <c r="H117" s="6">
        <v>25668951</v>
      </c>
      <c r="I117" s="6">
        <v>1976</v>
      </c>
      <c r="J117" s="11" t="s">
        <v>18229</v>
      </c>
      <c r="K117" s="11" t="str">
        <f t="shared" si="1"/>
        <v>Adultos</v>
      </c>
      <c r="L117" s="6">
        <f>2023-TablaC11[[#This Row],[Clase]]</f>
        <v>47</v>
      </c>
      <c r="M117" s="4" t="str">
        <f>VLOOKUP(TablaC11[[#This Row],[Circuito]],Aux!$A$2:$B$12,2,0)</f>
        <v>Villa Santa Rita</v>
      </c>
    </row>
    <row r="118" spans="1:13">
      <c r="A118" s="11" t="s">
        <v>9</v>
      </c>
      <c r="B118" s="6">
        <v>113</v>
      </c>
      <c r="C118" s="2" t="s">
        <v>347</v>
      </c>
      <c r="D118" s="2" t="s">
        <v>348</v>
      </c>
      <c r="E118" s="11" t="str">
        <f>CONCATENATE(TablaC11[[#This Row],[Apellido]]," ",TablaC11[[#This Row],[Nombre]])</f>
        <v>CORDOVANA ELBA BEATRIZ</v>
      </c>
      <c r="F118" s="11" t="s">
        <v>17</v>
      </c>
      <c r="G118" s="11" t="s">
        <v>18</v>
      </c>
      <c r="H118" s="6">
        <v>10692849</v>
      </c>
      <c r="I118" s="6">
        <v>1952</v>
      </c>
      <c r="J118" s="11" t="s">
        <v>18230</v>
      </c>
      <c r="K118" s="11" t="str">
        <f t="shared" si="1"/>
        <v>Adultos Mayores</v>
      </c>
      <c r="L118" s="6">
        <f>2023-TablaC11[[#This Row],[Clase]]</f>
        <v>71</v>
      </c>
      <c r="M118" s="4" t="str">
        <f>VLOOKUP(TablaC11[[#This Row],[Circuito]],Aux!$A$2:$B$12,2,0)</f>
        <v>Villa Santa Rita</v>
      </c>
    </row>
    <row r="119" spans="1:13">
      <c r="A119" s="11" t="s">
        <v>9</v>
      </c>
      <c r="B119" s="6">
        <v>113</v>
      </c>
      <c r="C119" s="2" t="s">
        <v>350</v>
      </c>
      <c r="D119" s="2" t="s">
        <v>351</v>
      </c>
      <c r="E119" s="11" t="str">
        <f>CONCATENATE(TablaC11[[#This Row],[Apellido]]," ",TablaC11[[#This Row],[Nombre]])</f>
        <v>CORTESI NESTOR JOSE LUIS</v>
      </c>
      <c r="F119" s="11" t="s">
        <v>12</v>
      </c>
      <c r="G119" s="11" t="s">
        <v>35</v>
      </c>
      <c r="H119" s="6">
        <v>16822342</v>
      </c>
      <c r="I119" s="6">
        <v>1963</v>
      </c>
      <c r="J119" s="11" t="s">
        <v>18231</v>
      </c>
      <c r="K119" s="11" t="str">
        <f t="shared" si="1"/>
        <v>Adultos</v>
      </c>
      <c r="L119" s="6">
        <f>2023-TablaC11[[#This Row],[Clase]]</f>
        <v>60</v>
      </c>
      <c r="M119" s="4" t="str">
        <f>VLOOKUP(TablaC11[[#This Row],[Circuito]],Aux!$A$2:$B$12,2,0)</f>
        <v>Villa Santa Rita</v>
      </c>
    </row>
    <row r="120" spans="1:13">
      <c r="A120" s="11" t="s">
        <v>9</v>
      </c>
      <c r="B120" s="6">
        <v>113</v>
      </c>
      <c r="C120" s="2" t="s">
        <v>353</v>
      </c>
      <c r="D120" s="2" t="s">
        <v>354</v>
      </c>
      <c r="E120" s="11" t="str">
        <f>CONCATENATE(TablaC11[[#This Row],[Apellido]]," ",TablaC11[[#This Row],[Nombre]])</f>
        <v>COTO CARLOS ALBERTO</v>
      </c>
      <c r="F120" s="11" t="s">
        <v>12</v>
      </c>
      <c r="G120" s="11" t="s">
        <v>18</v>
      </c>
      <c r="H120" s="6">
        <v>6151031</v>
      </c>
      <c r="I120" s="6">
        <v>1948</v>
      </c>
      <c r="J120" s="11" t="s">
        <v>18232</v>
      </c>
      <c r="K120" s="11" t="str">
        <f t="shared" si="1"/>
        <v>Adultos Mayores</v>
      </c>
      <c r="L120" s="6">
        <f>2023-TablaC11[[#This Row],[Clase]]</f>
        <v>75</v>
      </c>
      <c r="M120" s="4" t="str">
        <f>VLOOKUP(TablaC11[[#This Row],[Circuito]],Aux!$A$2:$B$12,2,0)</f>
        <v>Villa Santa Rita</v>
      </c>
    </row>
    <row r="121" spans="1:13">
      <c r="A121" s="11" t="s">
        <v>9</v>
      </c>
      <c r="B121" s="6">
        <v>113</v>
      </c>
      <c r="C121" s="2" t="s">
        <v>356</v>
      </c>
      <c r="D121" s="2" t="s">
        <v>357</v>
      </c>
      <c r="E121" s="11" t="str">
        <f>CONCATENATE(TablaC11[[#This Row],[Apellido]]," ",TablaC11[[#This Row],[Nombre]])</f>
        <v>CRISTODERO PATRICIA VIVIANA</v>
      </c>
      <c r="F121" s="11" t="s">
        <v>17</v>
      </c>
      <c r="G121" s="11" t="s">
        <v>13</v>
      </c>
      <c r="H121" s="6">
        <v>18316733</v>
      </c>
      <c r="I121" s="6">
        <v>1967</v>
      </c>
      <c r="J121" s="11" t="s">
        <v>18233</v>
      </c>
      <c r="K121" s="11" t="str">
        <f t="shared" si="1"/>
        <v>Adultos</v>
      </c>
      <c r="L121" s="6">
        <f>2023-TablaC11[[#This Row],[Clase]]</f>
        <v>56</v>
      </c>
      <c r="M121" s="4" t="str">
        <f>VLOOKUP(TablaC11[[#This Row],[Circuito]],Aux!$A$2:$B$12,2,0)</f>
        <v>Villa Santa Rita</v>
      </c>
    </row>
    <row r="122" spans="1:13">
      <c r="A122" s="11" t="s">
        <v>9</v>
      </c>
      <c r="B122" s="6">
        <v>113</v>
      </c>
      <c r="C122" s="2" t="s">
        <v>356</v>
      </c>
      <c r="D122" s="2" t="s">
        <v>359</v>
      </c>
      <c r="E122" s="11" t="str">
        <f>CONCATENATE(TablaC11[[#This Row],[Apellido]]," ",TablaC11[[#This Row],[Nombre]])</f>
        <v>CRISTODERO ROSA</v>
      </c>
      <c r="F122" s="11" t="s">
        <v>17</v>
      </c>
      <c r="G122" s="11" t="s">
        <v>18</v>
      </c>
      <c r="H122" s="6">
        <v>9968793</v>
      </c>
      <c r="I122" s="6">
        <v>1939</v>
      </c>
      <c r="J122" s="11" t="s">
        <v>18234</v>
      </c>
      <c r="K122" s="11" t="str">
        <f t="shared" si="1"/>
        <v>Adultos Mayores</v>
      </c>
      <c r="L122" s="6">
        <f>2023-TablaC11[[#This Row],[Clase]]</f>
        <v>84</v>
      </c>
      <c r="M122" s="4" t="str">
        <f>VLOOKUP(TablaC11[[#This Row],[Circuito]],Aux!$A$2:$B$12,2,0)</f>
        <v>Villa Santa Rita</v>
      </c>
    </row>
    <row r="123" spans="1:13">
      <c r="A123" s="11" t="s">
        <v>9</v>
      </c>
      <c r="B123" s="6">
        <v>113</v>
      </c>
      <c r="C123" s="2" t="s">
        <v>361</v>
      </c>
      <c r="D123" s="2" t="s">
        <v>362</v>
      </c>
      <c r="E123" s="11" t="str">
        <f>CONCATENATE(TablaC11[[#This Row],[Apellido]]," ",TablaC11[[#This Row],[Nombre]])</f>
        <v>CUERVO NORMA ALICIA</v>
      </c>
      <c r="F123" s="11" t="s">
        <v>17</v>
      </c>
      <c r="G123" s="11" t="s">
        <v>13</v>
      </c>
      <c r="H123" s="6">
        <v>5944219</v>
      </c>
      <c r="I123" s="6">
        <v>1948</v>
      </c>
      <c r="J123" s="11" t="s">
        <v>24967</v>
      </c>
      <c r="K123" s="11" t="str">
        <f t="shared" si="1"/>
        <v>Adultos Mayores</v>
      </c>
      <c r="L123" s="6">
        <f>2023-TablaC11[[#This Row],[Clase]]</f>
        <v>75</v>
      </c>
      <c r="M123" s="4" t="str">
        <f>VLOOKUP(TablaC11[[#This Row],[Circuito]],Aux!$A$2:$B$12,2,0)</f>
        <v>Villa Santa Rita</v>
      </c>
    </row>
    <row r="124" spans="1:13">
      <c r="A124" s="11" t="s">
        <v>9</v>
      </c>
      <c r="B124" s="6">
        <v>113</v>
      </c>
      <c r="C124" s="2" t="s">
        <v>364</v>
      </c>
      <c r="D124" s="2" t="s">
        <v>365</v>
      </c>
      <c r="E124" s="11" t="str">
        <f>CONCATENATE(TablaC11[[#This Row],[Apellido]]," ",TablaC11[[#This Row],[Nombre]])</f>
        <v>CUESTA SARA MICAELA</v>
      </c>
      <c r="F124" s="11" t="s">
        <v>17</v>
      </c>
      <c r="G124" s="11" t="s">
        <v>155</v>
      </c>
      <c r="H124" s="6">
        <v>9641362</v>
      </c>
      <c r="I124" s="6">
        <v>1928</v>
      </c>
      <c r="J124" s="11" t="s">
        <v>18235</v>
      </c>
      <c r="K124" s="11" t="str">
        <f t="shared" si="1"/>
        <v>Adultos Mayores</v>
      </c>
      <c r="L124" s="6">
        <f>2023-TablaC11[[#This Row],[Clase]]</f>
        <v>95</v>
      </c>
      <c r="M124" s="4" t="str">
        <f>VLOOKUP(TablaC11[[#This Row],[Circuito]],Aux!$A$2:$B$12,2,0)</f>
        <v>Villa Santa Rita</v>
      </c>
    </row>
    <row r="125" spans="1:13">
      <c r="A125" s="11" t="s">
        <v>9</v>
      </c>
      <c r="B125" s="6">
        <v>113</v>
      </c>
      <c r="C125" s="2" t="s">
        <v>367</v>
      </c>
      <c r="D125" s="2" t="s">
        <v>368</v>
      </c>
      <c r="E125" s="11" t="str">
        <f>CONCATENATE(TablaC11[[#This Row],[Apellido]]," ",TablaC11[[#This Row],[Nombre]])</f>
        <v>CUNIGLIO GUSTAVO ALBERTO</v>
      </c>
      <c r="F125" s="11" t="s">
        <v>12</v>
      </c>
      <c r="G125" s="11" t="s">
        <v>13</v>
      </c>
      <c r="H125" s="6">
        <v>14433754</v>
      </c>
      <c r="I125" s="6">
        <v>1961</v>
      </c>
      <c r="J125" s="11" t="s">
        <v>25390</v>
      </c>
      <c r="K125" s="11" t="str">
        <f t="shared" si="1"/>
        <v>Adultos</v>
      </c>
      <c r="L125" s="6">
        <f>2023-TablaC11[[#This Row],[Clase]]</f>
        <v>62</v>
      </c>
      <c r="M125" s="4" t="str">
        <f>VLOOKUP(TablaC11[[#This Row],[Circuito]],Aux!$A$2:$B$12,2,0)</f>
        <v>Villa Santa Rita</v>
      </c>
    </row>
    <row r="126" spans="1:13">
      <c r="A126" s="11" t="s">
        <v>9</v>
      </c>
      <c r="B126" s="6">
        <v>113</v>
      </c>
      <c r="C126" s="2" t="s">
        <v>370</v>
      </c>
      <c r="D126" s="2" t="s">
        <v>371</v>
      </c>
      <c r="E126" s="11" t="str">
        <f>CONCATENATE(TablaC11[[#This Row],[Apellido]]," ",TablaC11[[#This Row],[Nombre]])</f>
        <v>D ANGELO ADRIANA MARIA</v>
      </c>
      <c r="F126" s="11" t="s">
        <v>17</v>
      </c>
      <c r="G126" s="11" t="s">
        <v>18</v>
      </c>
      <c r="H126" s="6">
        <v>10830878</v>
      </c>
      <c r="I126" s="6">
        <v>1953</v>
      </c>
      <c r="J126" s="11" t="s">
        <v>18236</v>
      </c>
      <c r="K126" s="11" t="str">
        <f t="shared" si="1"/>
        <v>Adultos Mayores</v>
      </c>
      <c r="L126" s="6">
        <f>2023-TablaC11[[#This Row],[Clase]]</f>
        <v>70</v>
      </c>
      <c r="M126" s="4" t="str">
        <f>VLOOKUP(TablaC11[[#This Row],[Circuito]],Aux!$A$2:$B$12,2,0)</f>
        <v>Villa Santa Rita</v>
      </c>
    </row>
    <row r="127" spans="1:13">
      <c r="A127" s="11" t="s">
        <v>9</v>
      </c>
      <c r="B127" s="6">
        <v>113</v>
      </c>
      <c r="C127" s="2" t="s">
        <v>373</v>
      </c>
      <c r="D127" s="2" t="s">
        <v>374</v>
      </c>
      <c r="E127" s="11" t="str">
        <f>CONCATENATE(TablaC11[[#This Row],[Apellido]]," ",TablaC11[[#This Row],[Nombre]])</f>
        <v>DAMICO RICARDO PEDRO</v>
      </c>
      <c r="F127" s="11" t="s">
        <v>12</v>
      </c>
      <c r="G127" s="11" t="s">
        <v>18</v>
      </c>
      <c r="H127" s="6">
        <v>4424568</v>
      </c>
      <c r="I127" s="6">
        <v>1944</v>
      </c>
      <c r="J127" s="11" t="s">
        <v>18237</v>
      </c>
      <c r="K127" s="11" t="str">
        <f t="shared" si="1"/>
        <v>Adultos Mayores</v>
      </c>
      <c r="L127" s="6">
        <f>2023-TablaC11[[#This Row],[Clase]]</f>
        <v>79</v>
      </c>
      <c r="M127" s="4" t="str">
        <f>VLOOKUP(TablaC11[[#This Row],[Circuito]],Aux!$A$2:$B$12,2,0)</f>
        <v>Villa Santa Rita</v>
      </c>
    </row>
    <row r="128" spans="1:13">
      <c r="A128" s="11" t="s">
        <v>9</v>
      </c>
      <c r="B128" s="6">
        <v>113</v>
      </c>
      <c r="C128" s="2" t="s">
        <v>376</v>
      </c>
      <c r="D128" s="2" t="s">
        <v>377</v>
      </c>
      <c r="E128" s="11" t="str">
        <f>CONCATENATE(TablaC11[[#This Row],[Apellido]]," ",TablaC11[[#This Row],[Nombre]])</f>
        <v>DANIELE MONICA GRACIELA</v>
      </c>
      <c r="F128" s="11" t="s">
        <v>17</v>
      </c>
      <c r="G128" s="11" t="s">
        <v>13</v>
      </c>
      <c r="H128" s="6">
        <v>13577381</v>
      </c>
      <c r="I128" s="6">
        <v>1957</v>
      </c>
      <c r="J128" s="11" t="s">
        <v>18238</v>
      </c>
      <c r="K128" s="11" t="str">
        <f t="shared" si="1"/>
        <v>Adultos Mayores</v>
      </c>
      <c r="L128" s="6">
        <f>2023-TablaC11[[#This Row],[Clase]]</f>
        <v>66</v>
      </c>
      <c r="M128" s="4" t="str">
        <f>VLOOKUP(TablaC11[[#This Row],[Circuito]],Aux!$A$2:$B$12,2,0)</f>
        <v>Villa Santa Rita</v>
      </c>
    </row>
    <row r="129" spans="1:13">
      <c r="A129" s="11" t="s">
        <v>9</v>
      </c>
      <c r="B129" s="6">
        <v>113</v>
      </c>
      <c r="C129" s="2" t="s">
        <v>379</v>
      </c>
      <c r="D129" s="2" t="s">
        <v>380</v>
      </c>
      <c r="E129" s="11" t="str">
        <f>CONCATENATE(TablaC11[[#This Row],[Apellido]]," ",TablaC11[[#This Row],[Nombre]])</f>
        <v>DARDER MARIA LETICIA</v>
      </c>
      <c r="F129" s="11" t="s">
        <v>17</v>
      </c>
      <c r="G129" s="11" t="s">
        <v>18</v>
      </c>
      <c r="H129" s="6">
        <v>24307610</v>
      </c>
      <c r="I129" s="6">
        <v>1975</v>
      </c>
      <c r="J129" s="11" t="s">
        <v>18239</v>
      </c>
      <c r="K129" s="11" t="str">
        <f t="shared" si="1"/>
        <v>Adultos</v>
      </c>
      <c r="L129" s="6">
        <f>2023-TablaC11[[#This Row],[Clase]]</f>
        <v>48</v>
      </c>
      <c r="M129" s="4" t="str">
        <f>VLOOKUP(TablaC11[[#This Row],[Circuito]],Aux!$A$2:$B$12,2,0)</f>
        <v>Villa Santa Rita</v>
      </c>
    </row>
    <row r="130" spans="1:13">
      <c r="A130" s="11" t="s">
        <v>9</v>
      </c>
      <c r="B130" s="6">
        <v>113</v>
      </c>
      <c r="C130" s="2" t="s">
        <v>382</v>
      </c>
      <c r="D130" s="2" t="s">
        <v>383</v>
      </c>
      <c r="E130" s="11" t="str">
        <f>CONCATENATE(TablaC11[[#This Row],[Apellido]]," ",TablaC11[[#This Row],[Nombre]])</f>
        <v>DAWLOWSKI NORA EDITH</v>
      </c>
      <c r="F130" s="11" t="s">
        <v>17</v>
      </c>
      <c r="G130" s="11" t="s">
        <v>18</v>
      </c>
      <c r="H130" s="6">
        <v>14740839</v>
      </c>
      <c r="I130" s="6">
        <v>1961</v>
      </c>
      <c r="J130" s="11" t="s">
        <v>18240</v>
      </c>
      <c r="K130" s="11" t="str">
        <f t="shared" ref="K130:K193" si="2">IF(L130&lt;=31,"Juventud",IF(L130&lt;=65,"Adultos","Adultos Mayores"))</f>
        <v>Adultos</v>
      </c>
      <c r="L130" s="6">
        <f>2023-TablaC11[[#This Row],[Clase]]</f>
        <v>62</v>
      </c>
      <c r="M130" s="4" t="str">
        <f>VLOOKUP(TablaC11[[#This Row],[Circuito]],Aux!$A$2:$B$12,2,0)</f>
        <v>Villa Santa Rita</v>
      </c>
    </row>
    <row r="131" spans="1:13">
      <c r="A131" s="11" t="s">
        <v>9</v>
      </c>
      <c r="B131" s="6">
        <v>113</v>
      </c>
      <c r="C131" s="2" t="s">
        <v>385</v>
      </c>
      <c r="D131" s="2" t="s">
        <v>386</v>
      </c>
      <c r="E131" s="11" t="str">
        <f>CONCATENATE(TablaC11[[#This Row],[Apellido]]," ",TablaC11[[#This Row],[Nombre]])</f>
        <v>DE DIOS FABIAN HUGO</v>
      </c>
      <c r="F131" s="11" t="s">
        <v>12</v>
      </c>
      <c r="G131" s="11" t="s">
        <v>18</v>
      </c>
      <c r="H131" s="6">
        <v>17232465</v>
      </c>
      <c r="I131" s="6">
        <v>1964</v>
      </c>
      <c r="J131" s="11" t="s">
        <v>18241</v>
      </c>
      <c r="K131" s="11" t="str">
        <f t="shared" si="2"/>
        <v>Adultos</v>
      </c>
      <c r="L131" s="6">
        <f>2023-TablaC11[[#This Row],[Clase]]</f>
        <v>59</v>
      </c>
      <c r="M131" s="4" t="str">
        <f>VLOOKUP(TablaC11[[#This Row],[Circuito]],Aux!$A$2:$B$12,2,0)</f>
        <v>Villa Santa Rita</v>
      </c>
    </row>
    <row r="132" spans="1:13">
      <c r="A132" s="11" t="s">
        <v>9</v>
      </c>
      <c r="B132" s="6">
        <v>113</v>
      </c>
      <c r="C132" s="2" t="s">
        <v>388</v>
      </c>
      <c r="D132" s="2" t="s">
        <v>389</v>
      </c>
      <c r="E132" s="11" t="str">
        <f>CONCATENATE(TablaC11[[#This Row],[Apellido]]," ",TablaC11[[#This Row],[Nombre]])</f>
        <v>DE LA FUENTE AXEL IVAN</v>
      </c>
      <c r="F132" s="11" t="s">
        <v>12</v>
      </c>
      <c r="G132" s="11" t="s">
        <v>18</v>
      </c>
      <c r="H132" s="6">
        <v>23126098</v>
      </c>
      <c r="I132" s="6">
        <v>1972</v>
      </c>
      <c r="J132" s="11" t="s">
        <v>18242</v>
      </c>
      <c r="K132" s="11" t="str">
        <f t="shared" si="2"/>
        <v>Adultos</v>
      </c>
      <c r="L132" s="6">
        <f>2023-TablaC11[[#This Row],[Clase]]</f>
        <v>51</v>
      </c>
      <c r="M132" s="4" t="str">
        <f>VLOOKUP(TablaC11[[#This Row],[Circuito]],Aux!$A$2:$B$12,2,0)</f>
        <v>Villa Santa Rita</v>
      </c>
    </row>
    <row r="133" spans="1:13">
      <c r="A133" s="11" t="s">
        <v>9</v>
      </c>
      <c r="B133" s="6">
        <v>113</v>
      </c>
      <c r="C133" s="2" t="s">
        <v>391</v>
      </c>
      <c r="D133" s="2" t="s">
        <v>392</v>
      </c>
      <c r="E133" s="11" t="str">
        <f>CONCATENATE(TablaC11[[#This Row],[Apellido]]," ",TablaC11[[#This Row],[Nombre]])</f>
        <v>DE LA VEGA ZULMA VERONICA</v>
      </c>
      <c r="F133" s="11" t="s">
        <v>17</v>
      </c>
      <c r="G133" s="11" t="s">
        <v>13</v>
      </c>
      <c r="H133" s="6">
        <v>18543044</v>
      </c>
      <c r="I133" s="6">
        <v>1967</v>
      </c>
      <c r="J133" s="11" t="s">
        <v>24968</v>
      </c>
      <c r="K133" s="11" t="str">
        <f t="shared" si="2"/>
        <v>Adultos</v>
      </c>
      <c r="L133" s="6">
        <f>2023-TablaC11[[#This Row],[Clase]]</f>
        <v>56</v>
      </c>
      <c r="M133" s="4" t="str">
        <f>VLOOKUP(TablaC11[[#This Row],[Circuito]],Aux!$A$2:$B$12,2,0)</f>
        <v>Villa Santa Rita</v>
      </c>
    </row>
    <row r="134" spans="1:13">
      <c r="A134" s="11" t="s">
        <v>9</v>
      </c>
      <c r="B134" s="6">
        <v>113</v>
      </c>
      <c r="C134" s="2" t="s">
        <v>394</v>
      </c>
      <c r="D134" s="2" t="s">
        <v>395</v>
      </c>
      <c r="E134" s="11" t="str">
        <f>CONCATENATE(TablaC11[[#This Row],[Apellido]]," ",TablaC11[[#This Row],[Nombre]])</f>
        <v>DE LEO NICOLAS IGNACIO</v>
      </c>
      <c r="F134" s="11" t="s">
        <v>12</v>
      </c>
      <c r="G134" s="11" t="s">
        <v>18</v>
      </c>
      <c r="H134" s="6">
        <v>32848223</v>
      </c>
      <c r="I134" s="6">
        <v>1986</v>
      </c>
      <c r="J134" s="11" t="s">
        <v>18243</v>
      </c>
      <c r="K134" s="11" t="str">
        <f t="shared" si="2"/>
        <v>Adultos</v>
      </c>
      <c r="L134" s="6">
        <f>2023-TablaC11[[#This Row],[Clase]]</f>
        <v>37</v>
      </c>
      <c r="M134" s="4" t="str">
        <f>VLOOKUP(TablaC11[[#This Row],[Circuito]],Aux!$A$2:$B$12,2,0)</f>
        <v>Villa Santa Rita</v>
      </c>
    </row>
    <row r="135" spans="1:13">
      <c r="A135" s="11" t="s">
        <v>9</v>
      </c>
      <c r="B135" s="6">
        <v>113</v>
      </c>
      <c r="C135" s="2" t="s">
        <v>397</v>
      </c>
      <c r="D135" s="2" t="s">
        <v>398</v>
      </c>
      <c r="E135" s="11" t="str">
        <f>CONCATENATE(TablaC11[[#This Row],[Apellido]]," ",TablaC11[[#This Row],[Nombre]])</f>
        <v>DE LUCA CARLOS JOSE</v>
      </c>
      <c r="F135" s="11" t="s">
        <v>12</v>
      </c>
      <c r="G135" s="11" t="s">
        <v>18</v>
      </c>
      <c r="H135" s="6">
        <v>13102036</v>
      </c>
      <c r="I135" s="6">
        <v>1959</v>
      </c>
      <c r="J135" s="11" t="s">
        <v>18244</v>
      </c>
      <c r="K135" s="11" t="str">
        <f t="shared" si="2"/>
        <v>Adultos</v>
      </c>
      <c r="L135" s="6">
        <f>2023-TablaC11[[#This Row],[Clase]]</f>
        <v>64</v>
      </c>
      <c r="M135" s="4" t="str">
        <f>VLOOKUP(TablaC11[[#This Row],[Circuito]],Aux!$A$2:$B$12,2,0)</f>
        <v>Villa Santa Rita</v>
      </c>
    </row>
    <row r="136" spans="1:13">
      <c r="A136" s="11" t="s">
        <v>9</v>
      </c>
      <c r="B136" s="6">
        <v>113</v>
      </c>
      <c r="C136" s="2" t="s">
        <v>400</v>
      </c>
      <c r="D136" s="2" t="s">
        <v>401</v>
      </c>
      <c r="E136" s="11" t="str">
        <f>CONCATENATE(TablaC11[[#This Row],[Apellido]]," ",TablaC11[[#This Row],[Nombre]])</f>
        <v>DE ROSA JOSE LUIS</v>
      </c>
      <c r="F136" s="11" t="s">
        <v>12</v>
      </c>
      <c r="G136" s="11" t="s">
        <v>18</v>
      </c>
      <c r="H136" s="6">
        <v>13430080</v>
      </c>
      <c r="I136" s="6">
        <v>1957</v>
      </c>
      <c r="J136" s="11" t="s">
        <v>18245</v>
      </c>
      <c r="K136" s="11" t="str">
        <f t="shared" si="2"/>
        <v>Adultos Mayores</v>
      </c>
      <c r="L136" s="6">
        <f>2023-TablaC11[[#This Row],[Clase]]</f>
        <v>66</v>
      </c>
      <c r="M136" s="4" t="str">
        <f>VLOOKUP(TablaC11[[#This Row],[Circuito]],Aux!$A$2:$B$12,2,0)</f>
        <v>Villa Santa Rita</v>
      </c>
    </row>
    <row r="137" spans="1:13">
      <c r="A137" s="11" t="s">
        <v>9</v>
      </c>
      <c r="B137" s="6">
        <v>113</v>
      </c>
      <c r="C137" s="2" t="s">
        <v>403</v>
      </c>
      <c r="D137" s="2" t="s">
        <v>404</v>
      </c>
      <c r="E137" s="11" t="str">
        <f>CONCATENATE(TablaC11[[#This Row],[Apellido]]," ",TablaC11[[#This Row],[Nombre]])</f>
        <v>DEBUSTO MAXIMILIANO OMAR</v>
      </c>
      <c r="F137" s="11" t="s">
        <v>12</v>
      </c>
      <c r="G137" s="11" t="s">
        <v>18</v>
      </c>
      <c r="H137" s="6">
        <v>26556032</v>
      </c>
      <c r="I137" s="6">
        <v>1978</v>
      </c>
      <c r="J137" s="11" t="s">
        <v>18246</v>
      </c>
      <c r="K137" s="11" t="str">
        <f t="shared" si="2"/>
        <v>Adultos</v>
      </c>
      <c r="L137" s="6">
        <f>2023-TablaC11[[#This Row],[Clase]]</f>
        <v>45</v>
      </c>
      <c r="M137" s="4" t="str">
        <f>VLOOKUP(TablaC11[[#This Row],[Circuito]],Aux!$A$2:$B$12,2,0)</f>
        <v>Villa Santa Rita</v>
      </c>
    </row>
    <row r="138" spans="1:13">
      <c r="A138" s="11" t="s">
        <v>9</v>
      </c>
      <c r="B138" s="6">
        <v>113</v>
      </c>
      <c r="C138" s="2" t="s">
        <v>406</v>
      </c>
      <c r="D138" s="2" t="s">
        <v>407</v>
      </c>
      <c r="E138" s="11" t="str">
        <f>CONCATENATE(TablaC11[[#This Row],[Apellido]]," ",TablaC11[[#This Row],[Nombre]])</f>
        <v>DEL PERCIO HUGO WALTER</v>
      </c>
      <c r="F138" s="11" t="s">
        <v>12</v>
      </c>
      <c r="G138" s="11" t="s">
        <v>18</v>
      </c>
      <c r="H138" s="6">
        <v>22992006</v>
      </c>
      <c r="I138" s="6">
        <v>1972</v>
      </c>
      <c r="J138" s="11" t="s">
        <v>18247</v>
      </c>
      <c r="K138" s="11" t="str">
        <f t="shared" si="2"/>
        <v>Adultos</v>
      </c>
      <c r="L138" s="6">
        <f>2023-TablaC11[[#This Row],[Clase]]</f>
        <v>51</v>
      </c>
      <c r="M138" s="4" t="str">
        <f>VLOOKUP(TablaC11[[#This Row],[Circuito]],Aux!$A$2:$B$12,2,0)</f>
        <v>Villa Santa Rita</v>
      </c>
    </row>
    <row r="139" spans="1:13">
      <c r="A139" s="11" t="s">
        <v>9</v>
      </c>
      <c r="B139" s="6">
        <v>113</v>
      </c>
      <c r="C139" s="2" t="s">
        <v>409</v>
      </c>
      <c r="D139" s="2" t="s">
        <v>410</v>
      </c>
      <c r="E139" s="11" t="str">
        <f>CONCATENATE(TablaC11[[#This Row],[Apellido]]," ",TablaC11[[#This Row],[Nombre]])</f>
        <v>DELANEY MABEL</v>
      </c>
      <c r="F139" s="11" t="s">
        <v>17</v>
      </c>
      <c r="G139" s="11" t="s">
        <v>18</v>
      </c>
      <c r="H139" s="6">
        <v>4457018</v>
      </c>
      <c r="I139" s="6">
        <v>1942</v>
      </c>
      <c r="J139" s="11" t="s">
        <v>18248</v>
      </c>
      <c r="K139" s="11" t="str">
        <f t="shared" si="2"/>
        <v>Adultos Mayores</v>
      </c>
      <c r="L139" s="6">
        <f>2023-TablaC11[[#This Row],[Clase]]</f>
        <v>81</v>
      </c>
      <c r="M139" s="4" t="str">
        <f>VLOOKUP(TablaC11[[#This Row],[Circuito]],Aux!$A$2:$B$12,2,0)</f>
        <v>Villa Santa Rita</v>
      </c>
    </row>
    <row r="140" spans="1:13">
      <c r="A140" s="11" t="s">
        <v>9</v>
      </c>
      <c r="B140" s="6">
        <v>113</v>
      </c>
      <c r="C140" s="2" t="s">
        <v>412</v>
      </c>
      <c r="D140" s="2" t="s">
        <v>413</v>
      </c>
      <c r="E140" s="11" t="str">
        <f>CONCATENATE(TablaC11[[#This Row],[Apellido]]," ",TablaC11[[#This Row],[Nombre]])</f>
        <v>DEMARCO ALBERTO ALDO</v>
      </c>
      <c r="F140" s="11" t="s">
        <v>12</v>
      </c>
      <c r="G140" s="11" t="s">
        <v>18</v>
      </c>
      <c r="H140" s="6">
        <v>4302962</v>
      </c>
      <c r="I140" s="6">
        <v>1940</v>
      </c>
      <c r="J140" s="11" t="s">
        <v>18249</v>
      </c>
      <c r="K140" s="11" t="str">
        <f t="shared" si="2"/>
        <v>Adultos Mayores</v>
      </c>
      <c r="L140" s="6">
        <f>2023-TablaC11[[#This Row],[Clase]]</f>
        <v>83</v>
      </c>
      <c r="M140" s="4" t="str">
        <f>VLOOKUP(TablaC11[[#This Row],[Circuito]],Aux!$A$2:$B$12,2,0)</f>
        <v>Villa Santa Rita</v>
      </c>
    </row>
    <row r="141" spans="1:13">
      <c r="A141" s="11" t="s">
        <v>9</v>
      </c>
      <c r="B141" s="6">
        <v>113</v>
      </c>
      <c r="C141" s="2" t="s">
        <v>415</v>
      </c>
      <c r="D141" s="2" t="s">
        <v>416</v>
      </c>
      <c r="E141" s="11" t="str">
        <f>CONCATENATE(TablaC11[[#This Row],[Apellido]]," ",TablaC11[[#This Row],[Nombre]])</f>
        <v>DENKBERG MICOL MADELAINE</v>
      </c>
      <c r="F141" s="11" t="s">
        <v>17</v>
      </c>
      <c r="G141" s="11" t="s">
        <v>18</v>
      </c>
      <c r="H141" s="6">
        <v>39372377</v>
      </c>
      <c r="I141" s="6">
        <v>1995</v>
      </c>
      <c r="J141" s="11" t="s">
        <v>18250</v>
      </c>
      <c r="K141" s="11" t="str">
        <f t="shared" si="2"/>
        <v>Juventud</v>
      </c>
      <c r="L141" s="6">
        <f>2023-TablaC11[[#This Row],[Clase]]</f>
        <v>28</v>
      </c>
      <c r="M141" s="4" t="str">
        <f>VLOOKUP(TablaC11[[#This Row],[Circuito]],Aux!$A$2:$B$12,2,0)</f>
        <v>Villa Santa Rita</v>
      </c>
    </row>
    <row r="142" spans="1:13">
      <c r="A142" s="11" t="s">
        <v>9</v>
      </c>
      <c r="B142" s="6">
        <v>113</v>
      </c>
      <c r="C142" s="2" t="s">
        <v>418</v>
      </c>
      <c r="D142" s="2" t="s">
        <v>398</v>
      </c>
      <c r="E142" s="11" t="str">
        <f>CONCATENATE(TablaC11[[#This Row],[Apellido]]," ",TablaC11[[#This Row],[Nombre]])</f>
        <v>DENTICE CARLOS JOSE</v>
      </c>
      <c r="F142" s="11" t="s">
        <v>12</v>
      </c>
      <c r="G142" s="11" t="s">
        <v>18</v>
      </c>
      <c r="H142" s="6">
        <v>16977489</v>
      </c>
      <c r="I142" s="6">
        <v>1964</v>
      </c>
      <c r="J142" s="11" t="s">
        <v>18251</v>
      </c>
      <c r="K142" s="11" t="str">
        <f t="shared" si="2"/>
        <v>Adultos</v>
      </c>
      <c r="L142" s="6">
        <f>2023-TablaC11[[#This Row],[Clase]]</f>
        <v>59</v>
      </c>
      <c r="M142" s="4" t="str">
        <f>VLOOKUP(TablaC11[[#This Row],[Circuito]],Aux!$A$2:$B$12,2,0)</f>
        <v>Villa Santa Rita</v>
      </c>
    </row>
    <row r="143" spans="1:13">
      <c r="A143" s="11" t="s">
        <v>9</v>
      </c>
      <c r="B143" s="6">
        <v>113</v>
      </c>
      <c r="C143" s="2" t="s">
        <v>420</v>
      </c>
      <c r="D143" s="2" t="s">
        <v>421</v>
      </c>
      <c r="E143" s="11" t="str">
        <f>CONCATENATE(TablaC11[[#This Row],[Apellido]]," ",TablaC11[[#This Row],[Nombre]])</f>
        <v>DI MARCO MARIA LUISA</v>
      </c>
      <c r="F143" s="11" t="s">
        <v>17</v>
      </c>
      <c r="G143" s="11" t="s">
        <v>18</v>
      </c>
      <c r="H143" s="6">
        <v>3188618</v>
      </c>
      <c r="I143" s="6">
        <v>1933</v>
      </c>
      <c r="J143" s="11" t="s">
        <v>18252</v>
      </c>
      <c r="K143" s="11" t="str">
        <f t="shared" si="2"/>
        <v>Adultos Mayores</v>
      </c>
      <c r="L143" s="6">
        <f>2023-TablaC11[[#This Row],[Clase]]</f>
        <v>90</v>
      </c>
      <c r="M143" s="4" t="str">
        <f>VLOOKUP(TablaC11[[#This Row],[Circuito]],Aux!$A$2:$B$12,2,0)</f>
        <v>Villa Santa Rita</v>
      </c>
    </row>
    <row r="144" spans="1:13">
      <c r="A144" s="11" t="s">
        <v>9</v>
      </c>
      <c r="B144" s="6">
        <v>113</v>
      </c>
      <c r="C144" s="2" t="s">
        <v>420</v>
      </c>
      <c r="D144" s="2" t="s">
        <v>423</v>
      </c>
      <c r="E144" s="11" t="str">
        <f>CONCATENATE(TablaC11[[#This Row],[Apellido]]," ",TablaC11[[#This Row],[Nombre]])</f>
        <v>DI MARCO NORMA BEATRIZ</v>
      </c>
      <c r="F144" s="11" t="s">
        <v>17</v>
      </c>
      <c r="G144" s="11" t="s">
        <v>18</v>
      </c>
      <c r="H144" s="6">
        <v>3862049</v>
      </c>
      <c r="I144" s="6">
        <v>1940</v>
      </c>
      <c r="J144" s="11" t="s">
        <v>18241</v>
      </c>
      <c r="K144" s="11" t="str">
        <f t="shared" si="2"/>
        <v>Adultos Mayores</v>
      </c>
      <c r="L144" s="6">
        <f>2023-TablaC11[[#This Row],[Clase]]</f>
        <v>83</v>
      </c>
      <c r="M144" s="4" t="str">
        <f>VLOOKUP(TablaC11[[#This Row],[Circuito]],Aux!$A$2:$B$12,2,0)</f>
        <v>Villa Santa Rita</v>
      </c>
    </row>
    <row r="145" spans="1:13">
      <c r="A145" s="11" t="s">
        <v>9</v>
      </c>
      <c r="B145" s="6">
        <v>113</v>
      </c>
      <c r="C145" s="2" t="s">
        <v>424</v>
      </c>
      <c r="D145" s="2" t="s">
        <v>425</v>
      </c>
      <c r="E145" s="11" t="str">
        <f>CONCATENATE(TablaC11[[#This Row],[Apellido]]," ",TablaC11[[#This Row],[Nombre]])</f>
        <v>DI SALVIO LIDIA SUSANA</v>
      </c>
      <c r="F145" s="11" t="s">
        <v>17</v>
      </c>
      <c r="G145" s="11" t="s">
        <v>18</v>
      </c>
      <c r="H145" s="6">
        <v>4663555</v>
      </c>
      <c r="I145" s="6">
        <v>1943</v>
      </c>
      <c r="J145" s="11" t="s">
        <v>18253</v>
      </c>
      <c r="K145" s="11" t="str">
        <f t="shared" si="2"/>
        <v>Adultos Mayores</v>
      </c>
      <c r="L145" s="6">
        <f>2023-TablaC11[[#This Row],[Clase]]</f>
        <v>80</v>
      </c>
      <c r="M145" s="4" t="str">
        <f>VLOOKUP(TablaC11[[#This Row],[Circuito]],Aux!$A$2:$B$12,2,0)</f>
        <v>Villa Santa Rita</v>
      </c>
    </row>
    <row r="146" spans="1:13">
      <c r="A146" s="11" t="s">
        <v>9</v>
      </c>
      <c r="B146" s="6">
        <v>113</v>
      </c>
      <c r="C146" s="2" t="s">
        <v>427</v>
      </c>
      <c r="D146" s="2" t="s">
        <v>34</v>
      </c>
      <c r="E146" s="11" t="str">
        <f>CONCATENATE(TablaC11[[#This Row],[Apellido]]," ",TablaC11[[#This Row],[Nombre]])</f>
        <v>DI SANZO JORGE ALBERTO</v>
      </c>
      <c r="F146" s="11" t="s">
        <v>12</v>
      </c>
      <c r="G146" s="11" t="s">
        <v>18</v>
      </c>
      <c r="H146" s="6">
        <v>7629477</v>
      </c>
      <c r="I146" s="6">
        <v>1948</v>
      </c>
      <c r="J146" s="11" t="s">
        <v>18254</v>
      </c>
      <c r="K146" s="11" t="str">
        <f t="shared" si="2"/>
        <v>Adultos Mayores</v>
      </c>
      <c r="L146" s="6">
        <f>2023-TablaC11[[#This Row],[Clase]]</f>
        <v>75</v>
      </c>
      <c r="M146" s="4" t="str">
        <f>VLOOKUP(TablaC11[[#This Row],[Circuito]],Aux!$A$2:$B$12,2,0)</f>
        <v>Villa Santa Rita</v>
      </c>
    </row>
    <row r="147" spans="1:13">
      <c r="A147" s="11" t="s">
        <v>9</v>
      </c>
      <c r="B147" s="6">
        <v>113</v>
      </c>
      <c r="C147" s="2" t="s">
        <v>429</v>
      </c>
      <c r="D147" s="2" t="s">
        <v>430</v>
      </c>
      <c r="E147" s="11" t="str">
        <f>CONCATENATE(TablaC11[[#This Row],[Apellido]]," ",TablaC11[[#This Row],[Nombre]])</f>
        <v>DI STEFANO FRANCO LAUTARO</v>
      </c>
      <c r="F147" s="11" t="s">
        <v>12</v>
      </c>
      <c r="G147" s="11" t="s">
        <v>13</v>
      </c>
      <c r="H147" s="6">
        <v>39417523</v>
      </c>
      <c r="I147" s="6">
        <v>1996</v>
      </c>
      <c r="J147" s="11" t="s">
        <v>18255</v>
      </c>
      <c r="K147" s="11" t="str">
        <f t="shared" si="2"/>
        <v>Juventud</v>
      </c>
      <c r="L147" s="6">
        <f>2023-TablaC11[[#This Row],[Clase]]</f>
        <v>27</v>
      </c>
      <c r="M147" s="4" t="str">
        <f>VLOOKUP(TablaC11[[#This Row],[Circuito]],Aux!$A$2:$B$12,2,0)</f>
        <v>Villa Santa Rita</v>
      </c>
    </row>
    <row r="148" spans="1:13">
      <c r="A148" s="11" t="s">
        <v>9</v>
      </c>
      <c r="B148" s="6">
        <v>113</v>
      </c>
      <c r="C148" s="2" t="s">
        <v>429</v>
      </c>
      <c r="D148" s="2" t="s">
        <v>432</v>
      </c>
      <c r="E148" s="11" t="str">
        <f>CONCATENATE(TablaC11[[#This Row],[Apellido]]," ",TablaC11[[#This Row],[Nombre]])</f>
        <v>DI STEFANO HERENCELIA</v>
      </c>
      <c r="F148" s="11" t="s">
        <v>17</v>
      </c>
      <c r="G148" s="11" t="s">
        <v>18</v>
      </c>
      <c r="H148" s="6">
        <v>3976387</v>
      </c>
      <c r="I148" s="6">
        <v>1941</v>
      </c>
      <c r="J148" s="11" t="s">
        <v>18256</v>
      </c>
      <c r="K148" s="11" t="str">
        <f t="shared" si="2"/>
        <v>Adultos Mayores</v>
      </c>
      <c r="L148" s="6">
        <f>2023-TablaC11[[#This Row],[Clase]]</f>
        <v>82</v>
      </c>
      <c r="M148" s="4" t="str">
        <f>VLOOKUP(TablaC11[[#This Row],[Circuito]],Aux!$A$2:$B$12,2,0)</f>
        <v>Villa Santa Rita</v>
      </c>
    </row>
    <row r="149" spans="1:13">
      <c r="A149" s="11" t="s">
        <v>9</v>
      </c>
      <c r="B149" s="6">
        <v>113</v>
      </c>
      <c r="C149" s="2" t="s">
        <v>434</v>
      </c>
      <c r="D149" s="2" t="s">
        <v>435</v>
      </c>
      <c r="E149" s="11" t="str">
        <f>CONCATENATE(TablaC11[[#This Row],[Apellido]]," ",TablaC11[[#This Row],[Nombre]])</f>
        <v>DIAZ PEDRO EDUARDO</v>
      </c>
      <c r="F149" s="11" t="s">
        <v>12</v>
      </c>
      <c r="G149" s="11" t="s">
        <v>18</v>
      </c>
      <c r="H149" s="6">
        <v>13137768</v>
      </c>
      <c r="I149" s="6">
        <v>1956</v>
      </c>
      <c r="J149" s="11" t="s">
        <v>18257</v>
      </c>
      <c r="K149" s="11" t="str">
        <f t="shared" si="2"/>
        <v>Adultos Mayores</v>
      </c>
      <c r="L149" s="6">
        <f>2023-TablaC11[[#This Row],[Clase]]</f>
        <v>67</v>
      </c>
      <c r="M149" s="4" t="str">
        <f>VLOOKUP(TablaC11[[#This Row],[Circuito]],Aux!$A$2:$B$12,2,0)</f>
        <v>Villa Santa Rita</v>
      </c>
    </row>
    <row r="150" spans="1:13">
      <c r="A150" s="11" t="s">
        <v>9</v>
      </c>
      <c r="B150" s="6">
        <v>113</v>
      </c>
      <c r="C150" s="2" t="s">
        <v>437</v>
      </c>
      <c r="D150" s="2" t="s">
        <v>438</v>
      </c>
      <c r="E150" s="11" t="str">
        <f>CONCATENATE(TablaC11[[#This Row],[Apellido]]," ",TablaC11[[#This Row],[Nombre]])</f>
        <v>DITO HUGO HORACIO</v>
      </c>
      <c r="F150" s="11" t="s">
        <v>12</v>
      </c>
      <c r="G150" s="11" t="s">
        <v>18</v>
      </c>
      <c r="H150" s="6">
        <v>11068640</v>
      </c>
      <c r="I150" s="6">
        <v>1953</v>
      </c>
      <c r="J150" s="11" t="s">
        <v>18258</v>
      </c>
      <c r="K150" s="11" t="str">
        <f t="shared" si="2"/>
        <v>Adultos Mayores</v>
      </c>
      <c r="L150" s="6">
        <f>2023-TablaC11[[#This Row],[Clase]]</f>
        <v>70</v>
      </c>
      <c r="M150" s="4" t="str">
        <f>VLOOKUP(TablaC11[[#This Row],[Circuito]],Aux!$A$2:$B$12,2,0)</f>
        <v>Villa Santa Rita</v>
      </c>
    </row>
    <row r="151" spans="1:13">
      <c r="A151" s="11" t="s">
        <v>9</v>
      </c>
      <c r="B151" s="6">
        <v>113</v>
      </c>
      <c r="C151" s="2" t="s">
        <v>440</v>
      </c>
      <c r="D151" s="2" t="s">
        <v>441</v>
      </c>
      <c r="E151" s="11" t="str">
        <f>CONCATENATE(TablaC11[[#This Row],[Apellido]]," ",TablaC11[[#This Row],[Nombre]])</f>
        <v>DITRO GUSTAVO HECTOR</v>
      </c>
      <c r="F151" s="11" t="s">
        <v>12</v>
      </c>
      <c r="G151" s="11" t="s">
        <v>18</v>
      </c>
      <c r="H151" s="6">
        <v>17031113</v>
      </c>
      <c r="I151" s="6">
        <v>1964</v>
      </c>
      <c r="J151" s="11" t="s">
        <v>18259</v>
      </c>
      <c r="K151" s="11" t="str">
        <f t="shared" si="2"/>
        <v>Adultos</v>
      </c>
      <c r="L151" s="6">
        <f>2023-TablaC11[[#This Row],[Clase]]</f>
        <v>59</v>
      </c>
      <c r="M151" s="4" t="str">
        <f>VLOOKUP(TablaC11[[#This Row],[Circuito]],Aux!$A$2:$B$12,2,0)</f>
        <v>Villa Santa Rita</v>
      </c>
    </row>
    <row r="152" spans="1:13">
      <c r="A152" s="11" t="s">
        <v>9</v>
      </c>
      <c r="B152" s="6">
        <v>113</v>
      </c>
      <c r="C152" s="2" t="s">
        <v>443</v>
      </c>
      <c r="D152" s="2" t="s">
        <v>444</v>
      </c>
      <c r="E152" s="11" t="str">
        <f>CONCATENATE(TablaC11[[#This Row],[Apellido]]," ",TablaC11[[#This Row],[Nombre]])</f>
        <v>DOLIAN DANIEL EDUARDO</v>
      </c>
      <c r="F152" s="11" t="s">
        <v>12</v>
      </c>
      <c r="G152" s="11" t="s">
        <v>18</v>
      </c>
      <c r="H152" s="6">
        <v>14026449</v>
      </c>
      <c r="I152" s="6">
        <v>1960</v>
      </c>
      <c r="J152" s="11" t="s">
        <v>18260</v>
      </c>
      <c r="K152" s="11" t="str">
        <f t="shared" si="2"/>
        <v>Adultos</v>
      </c>
      <c r="L152" s="6">
        <f>2023-TablaC11[[#This Row],[Clase]]</f>
        <v>63</v>
      </c>
      <c r="M152" s="4" t="str">
        <f>VLOOKUP(TablaC11[[#This Row],[Circuito]],Aux!$A$2:$B$12,2,0)</f>
        <v>Villa Santa Rita</v>
      </c>
    </row>
    <row r="153" spans="1:13">
      <c r="A153" s="11" t="s">
        <v>9</v>
      </c>
      <c r="B153" s="6">
        <v>113</v>
      </c>
      <c r="C153" s="2" t="s">
        <v>446</v>
      </c>
      <c r="D153" s="2" t="s">
        <v>447</v>
      </c>
      <c r="E153" s="11" t="str">
        <f>CONCATENATE(TablaC11[[#This Row],[Apellido]]," ",TablaC11[[#This Row],[Nombre]])</f>
        <v>DOMINGUEZ ANDREA MATILDE</v>
      </c>
      <c r="F153" s="11" t="s">
        <v>17</v>
      </c>
      <c r="G153" s="11" t="s">
        <v>13</v>
      </c>
      <c r="H153" s="6">
        <v>18651373</v>
      </c>
      <c r="I153" s="6">
        <v>1967</v>
      </c>
      <c r="J153" s="11" t="s">
        <v>18261</v>
      </c>
      <c r="K153" s="11" t="str">
        <f t="shared" si="2"/>
        <v>Adultos</v>
      </c>
      <c r="L153" s="6">
        <f>2023-TablaC11[[#This Row],[Clase]]</f>
        <v>56</v>
      </c>
      <c r="M153" s="4" t="str">
        <f>VLOOKUP(TablaC11[[#This Row],[Circuito]],Aux!$A$2:$B$12,2,0)</f>
        <v>Villa Santa Rita</v>
      </c>
    </row>
    <row r="154" spans="1:13">
      <c r="A154" s="11" t="s">
        <v>9</v>
      </c>
      <c r="B154" s="6">
        <v>113</v>
      </c>
      <c r="C154" s="2" t="s">
        <v>449</v>
      </c>
      <c r="D154" s="2" t="s">
        <v>450</v>
      </c>
      <c r="E154" s="11" t="str">
        <f>CONCATENATE(TablaC11[[#This Row],[Apellido]]," ",TablaC11[[#This Row],[Nombre]])</f>
        <v>DONA VIVIANA NOEMI</v>
      </c>
      <c r="F154" s="11" t="s">
        <v>17</v>
      </c>
      <c r="G154" s="11" t="s">
        <v>18</v>
      </c>
      <c r="H154" s="6">
        <v>17109439</v>
      </c>
      <c r="I154" s="6">
        <v>1965</v>
      </c>
      <c r="J154" s="11" t="s">
        <v>18262</v>
      </c>
      <c r="K154" s="11" t="str">
        <f t="shared" si="2"/>
        <v>Adultos</v>
      </c>
      <c r="L154" s="6">
        <f>2023-TablaC11[[#This Row],[Clase]]</f>
        <v>58</v>
      </c>
      <c r="M154" s="4" t="str">
        <f>VLOOKUP(TablaC11[[#This Row],[Circuito]],Aux!$A$2:$B$12,2,0)</f>
        <v>Villa Santa Rita</v>
      </c>
    </row>
    <row r="155" spans="1:13">
      <c r="A155" s="11" t="s">
        <v>9</v>
      </c>
      <c r="B155" s="6">
        <v>113</v>
      </c>
      <c r="C155" s="2" t="s">
        <v>452</v>
      </c>
      <c r="D155" s="2" t="s">
        <v>453</v>
      </c>
      <c r="E155" s="11" t="str">
        <f>CONCATENATE(TablaC11[[#This Row],[Apellido]]," ",TablaC11[[#This Row],[Nombre]])</f>
        <v>DORIN DORA AMALIA</v>
      </c>
      <c r="F155" s="11" t="s">
        <v>17</v>
      </c>
      <c r="G155" s="11" t="s">
        <v>13</v>
      </c>
      <c r="H155" s="6">
        <v>6071789</v>
      </c>
      <c r="I155" s="6">
        <v>1949</v>
      </c>
      <c r="J155" s="11" t="s">
        <v>18263</v>
      </c>
      <c r="K155" s="11" t="str">
        <f t="shared" si="2"/>
        <v>Adultos Mayores</v>
      </c>
      <c r="L155" s="6">
        <f>2023-TablaC11[[#This Row],[Clase]]</f>
        <v>74</v>
      </c>
      <c r="M155" s="4" t="str">
        <f>VLOOKUP(TablaC11[[#This Row],[Circuito]],Aux!$A$2:$B$12,2,0)</f>
        <v>Villa Santa Rita</v>
      </c>
    </row>
    <row r="156" spans="1:13">
      <c r="A156" s="11" t="s">
        <v>9</v>
      </c>
      <c r="B156" s="6">
        <v>113</v>
      </c>
      <c r="C156" s="2" t="s">
        <v>455</v>
      </c>
      <c r="D156" s="2" t="s">
        <v>444</v>
      </c>
      <c r="E156" s="11" t="str">
        <f>CONCATENATE(TablaC11[[#This Row],[Apellido]]," ",TablaC11[[#This Row],[Nombre]])</f>
        <v>DUEÑAS DANIEL EDUARDO</v>
      </c>
      <c r="F156" s="11" t="s">
        <v>12</v>
      </c>
      <c r="G156" s="11" t="s">
        <v>18</v>
      </c>
      <c r="H156" s="6">
        <v>11643935</v>
      </c>
      <c r="I156" s="6">
        <v>1955</v>
      </c>
      <c r="J156" s="11" t="s">
        <v>25199</v>
      </c>
      <c r="K156" s="11" t="str">
        <f t="shared" si="2"/>
        <v>Adultos Mayores</v>
      </c>
      <c r="L156" s="6">
        <f>2023-TablaC11[[#This Row],[Clase]]</f>
        <v>68</v>
      </c>
      <c r="M156" s="4" t="str">
        <f>VLOOKUP(TablaC11[[#This Row],[Circuito]],Aux!$A$2:$B$12,2,0)</f>
        <v>Villa Santa Rita</v>
      </c>
    </row>
    <row r="157" spans="1:13">
      <c r="A157" s="11" t="s">
        <v>9</v>
      </c>
      <c r="B157" s="6">
        <v>113</v>
      </c>
      <c r="C157" s="2" t="s">
        <v>457</v>
      </c>
      <c r="D157" s="2" t="s">
        <v>458</v>
      </c>
      <c r="E157" s="11" t="str">
        <f>CONCATENATE(TablaC11[[#This Row],[Apellido]]," ",TablaC11[[#This Row],[Nombre]])</f>
        <v>EBOLI CARMEN EMA</v>
      </c>
      <c r="F157" s="11" t="s">
        <v>17</v>
      </c>
      <c r="G157" s="11" t="s">
        <v>18</v>
      </c>
      <c r="H157" s="6">
        <v>10692068</v>
      </c>
      <c r="I157" s="6">
        <v>1953</v>
      </c>
      <c r="J157" s="11" t="s">
        <v>18264</v>
      </c>
      <c r="K157" s="11" t="str">
        <f t="shared" si="2"/>
        <v>Adultos Mayores</v>
      </c>
      <c r="L157" s="6">
        <f>2023-TablaC11[[#This Row],[Clase]]</f>
        <v>70</v>
      </c>
      <c r="M157" s="4" t="str">
        <f>VLOOKUP(TablaC11[[#This Row],[Circuito]],Aux!$A$2:$B$12,2,0)</f>
        <v>Villa Santa Rita</v>
      </c>
    </row>
    <row r="158" spans="1:13">
      <c r="A158" s="11" t="s">
        <v>9</v>
      </c>
      <c r="B158" s="6">
        <v>113</v>
      </c>
      <c r="C158" s="2" t="s">
        <v>457</v>
      </c>
      <c r="D158" s="2" t="s">
        <v>460</v>
      </c>
      <c r="E158" s="11" t="str">
        <f>CONCATENATE(TablaC11[[#This Row],[Apellido]]," ",TablaC11[[#This Row],[Nombre]])</f>
        <v>EBOLI ENRIQUE FERNANDO</v>
      </c>
      <c r="F158" s="11" t="s">
        <v>12</v>
      </c>
      <c r="G158" s="11" t="s">
        <v>18</v>
      </c>
      <c r="H158" s="6">
        <v>4525964</v>
      </c>
      <c r="I158" s="6">
        <v>1945</v>
      </c>
      <c r="J158" s="11" t="s">
        <v>18265</v>
      </c>
      <c r="K158" s="11" t="str">
        <f t="shared" si="2"/>
        <v>Adultos Mayores</v>
      </c>
      <c r="L158" s="6">
        <f>2023-TablaC11[[#This Row],[Clase]]</f>
        <v>78</v>
      </c>
      <c r="M158" s="4" t="str">
        <f>VLOOKUP(TablaC11[[#This Row],[Circuito]],Aux!$A$2:$B$12,2,0)</f>
        <v>Villa Santa Rita</v>
      </c>
    </row>
    <row r="159" spans="1:13">
      <c r="A159" s="11" t="s">
        <v>9</v>
      </c>
      <c r="B159" s="6">
        <v>113</v>
      </c>
      <c r="C159" s="2" t="s">
        <v>462</v>
      </c>
      <c r="D159" s="2" t="s">
        <v>463</v>
      </c>
      <c r="E159" s="11" t="str">
        <f>CONCATENATE(TablaC11[[#This Row],[Apellido]]," ",TablaC11[[#This Row],[Nombre]])</f>
        <v>ECHANIZ SILVANA CRISTINA</v>
      </c>
      <c r="F159" s="11" t="s">
        <v>17</v>
      </c>
      <c r="G159" s="11" t="s">
        <v>13</v>
      </c>
      <c r="H159" s="6">
        <v>14769868</v>
      </c>
      <c r="I159" s="6">
        <v>1962</v>
      </c>
      <c r="J159" s="11" t="s">
        <v>18266</v>
      </c>
      <c r="K159" s="11" t="str">
        <f t="shared" si="2"/>
        <v>Adultos</v>
      </c>
      <c r="L159" s="6">
        <f>2023-TablaC11[[#This Row],[Clase]]</f>
        <v>61</v>
      </c>
      <c r="M159" s="4" t="str">
        <f>VLOOKUP(TablaC11[[#This Row],[Circuito]],Aux!$A$2:$B$12,2,0)</f>
        <v>Villa Santa Rita</v>
      </c>
    </row>
    <row r="160" spans="1:13">
      <c r="A160" s="11" t="s">
        <v>9</v>
      </c>
      <c r="B160" s="6">
        <v>113</v>
      </c>
      <c r="C160" s="2" t="s">
        <v>465</v>
      </c>
      <c r="D160" s="2" t="s">
        <v>466</v>
      </c>
      <c r="E160" s="11" t="str">
        <f>CONCATENATE(TablaC11[[#This Row],[Apellido]]," ",TablaC11[[#This Row],[Nombre]])</f>
        <v>ELIA EDUARDO LIBORIO</v>
      </c>
      <c r="F160" s="11" t="s">
        <v>12</v>
      </c>
      <c r="G160" s="11" t="s">
        <v>18</v>
      </c>
      <c r="H160" s="6">
        <v>7613400</v>
      </c>
      <c r="I160" s="6">
        <v>1948</v>
      </c>
      <c r="J160" s="11" t="s">
        <v>18267</v>
      </c>
      <c r="K160" s="11" t="str">
        <f t="shared" si="2"/>
        <v>Adultos Mayores</v>
      </c>
      <c r="L160" s="6">
        <f>2023-TablaC11[[#This Row],[Clase]]</f>
        <v>75</v>
      </c>
      <c r="M160" s="4" t="str">
        <f>VLOOKUP(TablaC11[[#This Row],[Circuito]],Aux!$A$2:$B$12,2,0)</f>
        <v>Villa Santa Rita</v>
      </c>
    </row>
    <row r="161" spans="1:13">
      <c r="A161" s="11" t="s">
        <v>9</v>
      </c>
      <c r="B161" s="6">
        <v>113</v>
      </c>
      <c r="C161" s="2" t="s">
        <v>468</v>
      </c>
      <c r="D161" s="2" t="s">
        <v>469</v>
      </c>
      <c r="E161" s="11" t="str">
        <f>CONCATENATE(TablaC11[[#This Row],[Apellido]]," ",TablaC11[[#This Row],[Nombre]])</f>
        <v>ELIAS CARLOS GUSTAVO</v>
      </c>
      <c r="F161" s="11" t="s">
        <v>12</v>
      </c>
      <c r="G161" s="11" t="s">
        <v>18</v>
      </c>
      <c r="H161" s="6">
        <v>12865202</v>
      </c>
      <c r="I161" s="6">
        <v>1957</v>
      </c>
      <c r="J161" s="11" t="s">
        <v>18268</v>
      </c>
      <c r="K161" s="11" t="str">
        <f t="shared" si="2"/>
        <v>Adultos Mayores</v>
      </c>
      <c r="L161" s="6">
        <f>2023-TablaC11[[#This Row],[Clase]]</f>
        <v>66</v>
      </c>
      <c r="M161" s="4" t="str">
        <f>VLOOKUP(TablaC11[[#This Row],[Circuito]],Aux!$A$2:$B$12,2,0)</f>
        <v>Villa Santa Rita</v>
      </c>
    </row>
    <row r="162" spans="1:13">
      <c r="A162" s="11" t="s">
        <v>9</v>
      </c>
      <c r="B162" s="6">
        <v>113</v>
      </c>
      <c r="C162" s="2" t="s">
        <v>471</v>
      </c>
      <c r="D162" s="2" t="s">
        <v>472</v>
      </c>
      <c r="E162" s="11" t="str">
        <f>CONCATENATE(TablaC11[[#This Row],[Apellido]]," ",TablaC11[[#This Row],[Nombre]])</f>
        <v>ERIZE ESTEBAN</v>
      </c>
      <c r="F162" s="11" t="s">
        <v>12</v>
      </c>
      <c r="G162" s="11" t="s">
        <v>18</v>
      </c>
      <c r="H162" s="6">
        <v>13296874</v>
      </c>
      <c r="I162" s="6">
        <v>1959</v>
      </c>
      <c r="J162" s="11" t="s">
        <v>18269</v>
      </c>
      <c r="K162" s="11" t="str">
        <f t="shared" si="2"/>
        <v>Adultos</v>
      </c>
      <c r="L162" s="6">
        <f>2023-TablaC11[[#This Row],[Clase]]</f>
        <v>64</v>
      </c>
      <c r="M162" s="4" t="str">
        <f>VLOOKUP(TablaC11[[#This Row],[Circuito]],Aux!$A$2:$B$12,2,0)</f>
        <v>Villa Santa Rita</v>
      </c>
    </row>
    <row r="163" spans="1:13">
      <c r="A163" s="11" t="s">
        <v>9</v>
      </c>
      <c r="B163" s="6">
        <v>113</v>
      </c>
      <c r="C163" s="2" t="s">
        <v>474</v>
      </c>
      <c r="D163" s="2" t="s">
        <v>475</v>
      </c>
      <c r="E163" s="11" t="str">
        <f>CONCATENATE(TablaC11[[#This Row],[Apellido]]," ",TablaC11[[#This Row],[Nombre]])</f>
        <v>ESCAMILLA RAMON ANTONIO</v>
      </c>
      <c r="F163" s="11" t="s">
        <v>12</v>
      </c>
      <c r="G163" s="11" t="s">
        <v>56</v>
      </c>
      <c r="H163" s="6">
        <v>13735489</v>
      </c>
      <c r="I163" s="6">
        <v>1959</v>
      </c>
      <c r="J163" s="11" t="s">
        <v>25330</v>
      </c>
      <c r="K163" s="11" t="str">
        <f t="shared" si="2"/>
        <v>Adultos</v>
      </c>
      <c r="L163" s="6">
        <f>2023-TablaC11[[#This Row],[Clase]]</f>
        <v>64</v>
      </c>
      <c r="M163" s="4" t="str">
        <f>VLOOKUP(TablaC11[[#This Row],[Circuito]],Aux!$A$2:$B$12,2,0)</f>
        <v>Villa Santa Rita</v>
      </c>
    </row>
    <row r="164" spans="1:13">
      <c r="A164" s="11" t="s">
        <v>9</v>
      </c>
      <c r="B164" s="6">
        <v>113</v>
      </c>
      <c r="C164" s="2" t="s">
        <v>477</v>
      </c>
      <c r="D164" s="2" t="s">
        <v>478</v>
      </c>
      <c r="E164" s="11" t="str">
        <f>CONCATENATE(TablaC11[[#This Row],[Apellido]]," ",TablaC11[[#This Row],[Nombre]])</f>
        <v>ESPOSITO ROBERTO PEDRO</v>
      </c>
      <c r="F164" s="11" t="s">
        <v>12</v>
      </c>
      <c r="G164" s="11" t="s">
        <v>13</v>
      </c>
      <c r="H164" s="6">
        <v>4302921</v>
      </c>
      <c r="I164" s="6">
        <v>1939</v>
      </c>
      <c r="J164" s="11" t="s">
        <v>18220</v>
      </c>
      <c r="K164" s="11" t="str">
        <f t="shared" si="2"/>
        <v>Adultos Mayores</v>
      </c>
      <c r="L164" s="6">
        <f>2023-TablaC11[[#This Row],[Clase]]</f>
        <v>84</v>
      </c>
      <c r="M164" s="4" t="str">
        <f>VLOOKUP(TablaC11[[#This Row],[Circuito]],Aux!$A$2:$B$12,2,0)</f>
        <v>Villa Santa Rita</v>
      </c>
    </row>
    <row r="165" spans="1:13">
      <c r="A165" s="11" t="s">
        <v>9</v>
      </c>
      <c r="B165" s="6">
        <v>113</v>
      </c>
      <c r="C165" s="2" t="s">
        <v>479</v>
      </c>
      <c r="D165" s="2" t="s">
        <v>480</v>
      </c>
      <c r="E165" s="11" t="str">
        <f>CONCATENATE(TablaC11[[#This Row],[Apellido]]," ",TablaC11[[#This Row],[Nombre]])</f>
        <v>ESQUENAZI ALICIA MONICA</v>
      </c>
      <c r="F165" s="11" t="s">
        <v>17</v>
      </c>
      <c r="G165" s="11" t="s">
        <v>18</v>
      </c>
      <c r="H165" s="6">
        <v>14157359</v>
      </c>
      <c r="I165" s="6">
        <v>1960</v>
      </c>
      <c r="J165" s="11" t="s">
        <v>25200</v>
      </c>
      <c r="K165" s="11" t="str">
        <f t="shared" si="2"/>
        <v>Adultos</v>
      </c>
      <c r="L165" s="6">
        <f>2023-TablaC11[[#This Row],[Clase]]</f>
        <v>63</v>
      </c>
      <c r="M165" s="4" t="str">
        <f>VLOOKUP(TablaC11[[#This Row],[Circuito]],Aux!$A$2:$B$12,2,0)</f>
        <v>Villa Santa Rita</v>
      </c>
    </row>
    <row r="166" spans="1:13">
      <c r="A166" s="11" t="s">
        <v>9</v>
      </c>
      <c r="B166" s="6">
        <v>113</v>
      </c>
      <c r="C166" s="2" t="s">
        <v>482</v>
      </c>
      <c r="D166" s="2" t="s">
        <v>483</v>
      </c>
      <c r="E166" s="11" t="str">
        <f>CONCATENATE(TablaC11[[#This Row],[Apellido]]," ",TablaC11[[#This Row],[Nombre]])</f>
        <v>ESTANGA CAROLINA</v>
      </c>
      <c r="F166" s="11" t="s">
        <v>17</v>
      </c>
      <c r="G166" s="11" t="s">
        <v>56</v>
      </c>
      <c r="H166" s="6">
        <v>20425751</v>
      </c>
      <c r="I166" s="6">
        <v>1968</v>
      </c>
      <c r="J166" s="11" t="s">
        <v>18270</v>
      </c>
      <c r="K166" s="11" t="str">
        <f t="shared" si="2"/>
        <v>Adultos</v>
      </c>
      <c r="L166" s="6">
        <f>2023-TablaC11[[#This Row],[Clase]]</f>
        <v>55</v>
      </c>
      <c r="M166" s="4" t="str">
        <f>VLOOKUP(TablaC11[[#This Row],[Circuito]],Aux!$A$2:$B$12,2,0)</f>
        <v>Villa Santa Rita</v>
      </c>
    </row>
    <row r="167" spans="1:13">
      <c r="A167" s="11" t="s">
        <v>9</v>
      </c>
      <c r="B167" s="6">
        <v>113</v>
      </c>
      <c r="C167" s="2" t="s">
        <v>485</v>
      </c>
      <c r="D167" s="2" t="s">
        <v>486</v>
      </c>
      <c r="E167" s="11" t="str">
        <f>CONCATENATE(TablaC11[[#This Row],[Apellido]]," ",TablaC11[[#This Row],[Nombre]])</f>
        <v>FABALE SUSANA GRACIELA</v>
      </c>
      <c r="F167" s="11" t="s">
        <v>17</v>
      </c>
      <c r="G167" s="11" t="s">
        <v>18</v>
      </c>
      <c r="H167" s="6">
        <v>20995827</v>
      </c>
      <c r="I167" s="6">
        <v>1969</v>
      </c>
      <c r="J167" s="11" t="s">
        <v>18271</v>
      </c>
      <c r="K167" s="11" t="str">
        <f t="shared" si="2"/>
        <v>Adultos</v>
      </c>
      <c r="L167" s="6">
        <f>2023-TablaC11[[#This Row],[Clase]]</f>
        <v>54</v>
      </c>
      <c r="M167" s="4" t="str">
        <f>VLOOKUP(TablaC11[[#This Row],[Circuito]],Aux!$A$2:$B$12,2,0)</f>
        <v>Villa Santa Rita</v>
      </c>
    </row>
    <row r="168" spans="1:13">
      <c r="A168" s="11" t="s">
        <v>9</v>
      </c>
      <c r="B168" s="6">
        <v>113</v>
      </c>
      <c r="C168" s="2" t="s">
        <v>488</v>
      </c>
      <c r="D168" s="2" t="s">
        <v>489</v>
      </c>
      <c r="E168" s="11" t="str">
        <f>CONCATENATE(TablaC11[[#This Row],[Apellido]]," ",TablaC11[[#This Row],[Nombre]])</f>
        <v>FACUNDO HAYDEE ALICIA</v>
      </c>
      <c r="F168" s="11" t="s">
        <v>17</v>
      </c>
      <c r="G168" s="11" t="s">
        <v>13</v>
      </c>
      <c r="H168" s="6">
        <v>10830903</v>
      </c>
      <c r="I168" s="6">
        <v>1953</v>
      </c>
      <c r="J168" s="11" t="s">
        <v>18272</v>
      </c>
      <c r="K168" s="11" t="str">
        <f t="shared" si="2"/>
        <v>Adultos Mayores</v>
      </c>
      <c r="L168" s="6">
        <f>2023-TablaC11[[#This Row],[Clase]]</f>
        <v>70</v>
      </c>
      <c r="M168" s="4" t="str">
        <f>VLOOKUP(TablaC11[[#This Row],[Circuito]],Aux!$A$2:$B$12,2,0)</f>
        <v>Villa Santa Rita</v>
      </c>
    </row>
    <row r="169" spans="1:13">
      <c r="A169" s="11" t="s">
        <v>9</v>
      </c>
      <c r="B169" s="6">
        <v>113</v>
      </c>
      <c r="C169" s="2" t="s">
        <v>491</v>
      </c>
      <c r="D169" s="2" t="s">
        <v>492</v>
      </c>
      <c r="E169" s="11" t="str">
        <f>CONCATENATE(TablaC11[[#This Row],[Apellido]]," ",TablaC11[[#This Row],[Nombre]])</f>
        <v>FAZIO GUSTAVO CRISTIAN</v>
      </c>
      <c r="F169" s="11" t="s">
        <v>12</v>
      </c>
      <c r="G169" s="11" t="s">
        <v>13</v>
      </c>
      <c r="H169" s="6">
        <v>20893110</v>
      </c>
      <c r="I169" s="6">
        <v>1969</v>
      </c>
      <c r="J169" s="11" t="s">
        <v>24969</v>
      </c>
      <c r="K169" s="11" t="str">
        <f t="shared" si="2"/>
        <v>Adultos</v>
      </c>
      <c r="L169" s="6">
        <f>2023-TablaC11[[#This Row],[Clase]]</f>
        <v>54</v>
      </c>
      <c r="M169" s="4" t="str">
        <f>VLOOKUP(TablaC11[[#This Row],[Circuito]],Aux!$A$2:$B$12,2,0)</f>
        <v>Villa Santa Rita</v>
      </c>
    </row>
    <row r="170" spans="1:13">
      <c r="A170" s="11" t="s">
        <v>9</v>
      </c>
      <c r="B170" s="6">
        <v>113</v>
      </c>
      <c r="C170" s="2" t="s">
        <v>494</v>
      </c>
      <c r="D170" s="2" t="s">
        <v>495</v>
      </c>
      <c r="E170" s="11" t="str">
        <f>CONCATENATE(TablaC11[[#This Row],[Apellido]]," ",TablaC11[[#This Row],[Nombre]])</f>
        <v>FERNANDEZ ALICIA SUSANA</v>
      </c>
      <c r="F170" s="11" t="s">
        <v>17</v>
      </c>
      <c r="G170" s="11" t="s">
        <v>56</v>
      </c>
      <c r="H170" s="6">
        <v>4933012</v>
      </c>
      <c r="I170" s="6">
        <v>1944</v>
      </c>
      <c r="J170" s="11" t="s">
        <v>18273</v>
      </c>
      <c r="K170" s="11" t="str">
        <f t="shared" si="2"/>
        <v>Adultos Mayores</v>
      </c>
      <c r="L170" s="6">
        <f>2023-TablaC11[[#This Row],[Clase]]</f>
        <v>79</v>
      </c>
      <c r="M170" s="4" t="str">
        <f>VLOOKUP(TablaC11[[#This Row],[Circuito]],Aux!$A$2:$B$12,2,0)</f>
        <v>Villa Santa Rita</v>
      </c>
    </row>
    <row r="171" spans="1:13">
      <c r="A171" s="11" t="s">
        <v>9</v>
      </c>
      <c r="B171" s="6">
        <v>113</v>
      </c>
      <c r="C171" s="2" t="s">
        <v>494</v>
      </c>
      <c r="D171" s="2" t="s">
        <v>497</v>
      </c>
      <c r="E171" s="11" t="str">
        <f>CONCATENATE(TablaC11[[#This Row],[Apellido]]," ",TablaC11[[#This Row],[Nombre]])</f>
        <v>FERNANDEZ CATALINA</v>
      </c>
      <c r="F171" s="11" t="s">
        <v>17</v>
      </c>
      <c r="G171" s="11" t="s">
        <v>13</v>
      </c>
      <c r="H171" s="6">
        <v>14335214</v>
      </c>
      <c r="I171" s="6">
        <v>1960</v>
      </c>
      <c r="J171" s="11" t="s">
        <v>18274</v>
      </c>
      <c r="K171" s="11" t="str">
        <f t="shared" si="2"/>
        <v>Adultos</v>
      </c>
      <c r="L171" s="6">
        <f>2023-TablaC11[[#This Row],[Clase]]</f>
        <v>63</v>
      </c>
      <c r="M171" s="4" t="str">
        <f>VLOOKUP(TablaC11[[#This Row],[Circuito]],Aux!$A$2:$B$12,2,0)</f>
        <v>Villa Santa Rita</v>
      </c>
    </row>
    <row r="172" spans="1:13">
      <c r="A172" s="11" t="s">
        <v>9</v>
      </c>
      <c r="B172" s="6">
        <v>113</v>
      </c>
      <c r="C172" s="2" t="s">
        <v>494</v>
      </c>
      <c r="D172" s="2" t="s">
        <v>499</v>
      </c>
      <c r="E172" s="11" t="str">
        <f>CONCATENATE(TablaC11[[#This Row],[Apellido]]," ",TablaC11[[#This Row],[Nombre]])</f>
        <v>FERNANDEZ PATRICIA GRACIELA</v>
      </c>
      <c r="F172" s="11" t="s">
        <v>17</v>
      </c>
      <c r="G172" s="11" t="s">
        <v>13</v>
      </c>
      <c r="H172" s="6">
        <v>13801633</v>
      </c>
      <c r="I172" s="6">
        <v>1959</v>
      </c>
      <c r="J172" s="11" t="s">
        <v>18275</v>
      </c>
      <c r="K172" s="11" t="str">
        <f t="shared" si="2"/>
        <v>Adultos</v>
      </c>
      <c r="L172" s="6">
        <f>2023-TablaC11[[#This Row],[Clase]]</f>
        <v>64</v>
      </c>
      <c r="M172" s="4" t="str">
        <f>VLOOKUP(TablaC11[[#This Row],[Circuito]],Aux!$A$2:$B$12,2,0)</f>
        <v>Villa Santa Rita</v>
      </c>
    </row>
    <row r="173" spans="1:13">
      <c r="A173" s="11" t="s">
        <v>9</v>
      </c>
      <c r="B173" s="6">
        <v>113</v>
      </c>
      <c r="C173" s="2" t="s">
        <v>494</v>
      </c>
      <c r="D173" s="2" t="s">
        <v>501</v>
      </c>
      <c r="E173" s="11" t="str">
        <f>CONCATENATE(TablaC11[[#This Row],[Apellido]]," ",TablaC11[[#This Row],[Nombre]])</f>
        <v>FERNANDEZ TATIANA GABRIELA</v>
      </c>
      <c r="F173" s="11" t="s">
        <v>17</v>
      </c>
      <c r="G173" s="11" t="s">
        <v>502</v>
      </c>
      <c r="H173" s="6">
        <v>38612298</v>
      </c>
      <c r="I173" s="6">
        <v>1994</v>
      </c>
      <c r="J173" s="11" t="s">
        <v>25552</v>
      </c>
      <c r="K173" s="11" t="str">
        <f t="shared" si="2"/>
        <v>Juventud</v>
      </c>
      <c r="L173" s="6">
        <f>2023-TablaC11[[#This Row],[Clase]]</f>
        <v>29</v>
      </c>
      <c r="M173" s="4" t="str">
        <f>VLOOKUP(TablaC11[[#This Row],[Circuito]],Aux!$A$2:$B$12,2,0)</f>
        <v>Villa Santa Rita</v>
      </c>
    </row>
    <row r="174" spans="1:13">
      <c r="A174" s="11" t="s">
        <v>9</v>
      </c>
      <c r="B174" s="6">
        <v>113</v>
      </c>
      <c r="C174" s="2" t="s">
        <v>504</v>
      </c>
      <c r="D174" s="2" t="s">
        <v>505</v>
      </c>
      <c r="E174" s="11" t="str">
        <f>CONCATENATE(TablaC11[[#This Row],[Apellido]]," ",TablaC11[[#This Row],[Nombre]])</f>
        <v>FERRARA GABRIEL ALEJANDRO</v>
      </c>
      <c r="F174" s="11" t="s">
        <v>12</v>
      </c>
      <c r="G174" s="11" t="s">
        <v>13</v>
      </c>
      <c r="H174" s="6">
        <v>21058919</v>
      </c>
      <c r="I174" s="6">
        <v>1969</v>
      </c>
      <c r="J174" s="11" t="s">
        <v>18276</v>
      </c>
      <c r="K174" s="11" t="str">
        <f t="shared" si="2"/>
        <v>Adultos</v>
      </c>
      <c r="L174" s="6">
        <f>2023-TablaC11[[#This Row],[Clase]]</f>
        <v>54</v>
      </c>
      <c r="M174" s="4" t="str">
        <f>VLOOKUP(TablaC11[[#This Row],[Circuito]],Aux!$A$2:$B$12,2,0)</f>
        <v>Villa Santa Rita</v>
      </c>
    </row>
    <row r="175" spans="1:13">
      <c r="A175" s="11" t="s">
        <v>9</v>
      </c>
      <c r="B175" s="6">
        <v>113</v>
      </c>
      <c r="C175" s="2" t="s">
        <v>507</v>
      </c>
      <c r="D175" s="2" t="s">
        <v>508</v>
      </c>
      <c r="E175" s="11" t="str">
        <f>CONCATENATE(TablaC11[[#This Row],[Apellido]]," ",TablaC11[[#This Row],[Nombre]])</f>
        <v>FERRARO OMAR FEDERICO</v>
      </c>
      <c r="F175" s="11" t="s">
        <v>12</v>
      </c>
      <c r="G175" s="11" t="s">
        <v>56</v>
      </c>
      <c r="H175" s="6">
        <v>29800274</v>
      </c>
      <c r="I175" s="6">
        <v>1982</v>
      </c>
      <c r="J175" s="11" t="s">
        <v>24962</v>
      </c>
      <c r="K175" s="11" t="str">
        <f t="shared" si="2"/>
        <v>Adultos</v>
      </c>
      <c r="L175" s="6">
        <f>2023-TablaC11[[#This Row],[Clase]]</f>
        <v>41</v>
      </c>
      <c r="M175" s="4" t="str">
        <f>VLOOKUP(TablaC11[[#This Row],[Circuito]],Aux!$A$2:$B$12,2,0)</f>
        <v>Villa Santa Rita</v>
      </c>
    </row>
    <row r="176" spans="1:13">
      <c r="A176" s="11" t="s">
        <v>9</v>
      </c>
      <c r="B176" s="6">
        <v>113</v>
      </c>
      <c r="C176" s="2" t="s">
        <v>509</v>
      </c>
      <c r="D176" s="2" t="s">
        <v>510</v>
      </c>
      <c r="E176" s="11" t="str">
        <f>CONCATENATE(TablaC11[[#This Row],[Apellido]]," ",TablaC11[[#This Row],[Nombre]])</f>
        <v>FIORE JOSE FERNANDO</v>
      </c>
      <c r="F176" s="11" t="s">
        <v>12</v>
      </c>
      <c r="G176" s="11" t="s">
        <v>13</v>
      </c>
      <c r="H176" s="6">
        <v>4534289</v>
      </c>
      <c r="I176" s="6">
        <v>1946</v>
      </c>
      <c r="J176" s="11" t="s">
        <v>18277</v>
      </c>
      <c r="K176" s="11" t="str">
        <f t="shared" si="2"/>
        <v>Adultos Mayores</v>
      </c>
      <c r="L176" s="6">
        <f>2023-TablaC11[[#This Row],[Clase]]</f>
        <v>77</v>
      </c>
      <c r="M176" s="4" t="str">
        <f>VLOOKUP(TablaC11[[#This Row],[Circuito]],Aux!$A$2:$B$12,2,0)</f>
        <v>Villa Santa Rita</v>
      </c>
    </row>
    <row r="177" spans="1:13">
      <c r="A177" s="11" t="s">
        <v>9</v>
      </c>
      <c r="B177" s="6">
        <v>113</v>
      </c>
      <c r="C177" s="2" t="s">
        <v>512</v>
      </c>
      <c r="D177" s="2" t="s">
        <v>513</v>
      </c>
      <c r="E177" s="11" t="str">
        <f>CONCATENATE(TablaC11[[#This Row],[Apellido]]," ",TablaC11[[#This Row],[Nombre]])</f>
        <v>FOGOLIN SUSANA IRENE</v>
      </c>
      <c r="F177" s="11" t="s">
        <v>17</v>
      </c>
      <c r="G177" s="11" t="s">
        <v>13</v>
      </c>
      <c r="H177" s="6">
        <v>6214322</v>
      </c>
      <c r="I177" s="6">
        <v>1949</v>
      </c>
      <c r="J177" s="11" t="s">
        <v>24970</v>
      </c>
      <c r="K177" s="11" t="str">
        <f t="shared" si="2"/>
        <v>Adultos Mayores</v>
      </c>
      <c r="L177" s="6">
        <f>2023-TablaC11[[#This Row],[Clase]]</f>
        <v>74</v>
      </c>
      <c r="M177" s="4" t="str">
        <f>VLOOKUP(TablaC11[[#This Row],[Circuito]],Aux!$A$2:$B$12,2,0)</f>
        <v>Villa Santa Rita</v>
      </c>
    </row>
    <row r="178" spans="1:13">
      <c r="A178" s="11" t="s">
        <v>9</v>
      </c>
      <c r="B178" s="6">
        <v>113</v>
      </c>
      <c r="C178" s="2" t="s">
        <v>515</v>
      </c>
      <c r="D178" s="2" t="s">
        <v>516</v>
      </c>
      <c r="E178" s="11" t="str">
        <f>CONCATENATE(TablaC11[[#This Row],[Apellido]]," ",TablaC11[[#This Row],[Nombre]])</f>
        <v>FONTANA MIGUEL ANGEL</v>
      </c>
      <c r="F178" s="11" t="s">
        <v>12</v>
      </c>
      <c r="G178" s="11" t="s">
        <v>18</v>
      </c>
      <c r="H178" s="6">
        <v>7377440</v>
      </c>
      <c r="I178" s="6">
        <v>1948</v>
      </c>
      <c r="J178" s="11" t="s">
        <v>18278</v>
      </c>
      <c r="K178" s="11" t="str">
        <f t="shared" si="2"/>
        <v>Adultos Mayores</v>
      </c>
      <c r="L178" s="6">
        <f>2023-TablaC11[[#This Row],[Clase]]</f>
        <v>75</v>
      </c>
      <c r="M178" s="4" t="str">
        <f>VLOOKUP(TablaC11[[#This Row],[Circuito]],Aux!$A$2:$B$12,2,0)</f>
        <v>Villa Santa Rita</v>
      </c>
    </row>
    <row r="179" spans="1:13">
      <c r="A179" s="11" t="s">
        <v>9</v>
      </c>
      <c r="B179" s="6">
        <v>113</v>
      </c>
      <c r="C179" s="2" t="s">
        <v>518</v>
      </c>
      <c r="D179" s="2" t="s">
        <v>519</v>
      </c>
      <c r="E179" s="11" t="str">
        <f>CONCATENATE(TablaC11[[#This Row],[Apellido]]," ",TablaC11[[#This Row],[Nombre]])</f>
        <v>FORTUNA NORMA MABEL</v>
      </c>
      <c r="F179" s="11" t="s">
        <v>17</v>
      </c>
      <c r="G179" s="11" t="s">
        <v>18</v>
      </c>
      <c r="H179" s="6">
        <v>10794589</v>
      </c>
      <c r="I179" s="6">
        <v>1953</v>
      </c>
      <c r="J179" s="11" t="s">
        <v>18279</v>
      </c>
      <c r="K179" s="11" t="str">
        <f t="shared" si="2"/>
        <v>Adultos Mayores</v>
      </c>
      <c r="L179" s="6">
        <f>2023-TablaC11[[#This Row],[Clase]]</f>
        <v>70</v>
      </c>
      <c r="M179" s="4" t="str">
        <f>VLOOKUP(TablaC11[[#This Row],[Circuito]],Aux!$A$2:$B$12,2,0)</f>
        <v>Villa Santa Rita</v>
      </c>
    </row>
    <row r="180" spans="1:13">
      <c r="A180" s="11" t="s">
        <v>9</v>
      </c>
      <c r="B180" s="6">
        <v>113</v>
      </c>
      <c r="C180" s="2" t="s">
        <v>521</v>
      </c>
      <c r="D180" s="2" t="s">
        <v>522</v>
      </c>
      <c r="E180" s="11" t="str">
        <f>CONCATENATE(TablaC11[[#This Row],[Apellido]]," ",TablaC11[[#This Row],[Nombre]])</f>
        <v>FUCHS EVANGELINA VANESA</v>
      </c>
      <c r="F180" s="11" t="s">
        <v>17</v>
      </c>
      <c r="G180" s="11" t="s">
        <v>18</v>
      </c>
      <c r="H180" s="6">
        <v>29587206</v>
      </c>
      <c r="I180" s="6">
        <v>1982</v>
      </c>
      <c r="J180" s="11" t="s">
        <v>18280</v>
      </c>
      <c r="K180" s="11" t="str">
        <f t="shared" si="2"/>
        <v>Adultos</v>
      </c>
      <c r="L180" s="6">
        <f>2023-TablaC11[[#This Row],[Clase]]</f>
        <v>41</v>
      </c>
      <c r="M180" s="4" t="str">
        <f>VLOOKUP(TablaC11[[#This Row],[Circuito]],Aux!$A$2:$B$12,2,0)</f>
        <v>Villa Santa Rita</v>
      </c>
    </row>
    <row r="181" spans="1:13">
      <c r="A181" s="11" t="s">
        <v>9</v>
      </c>
      <c r="B181" s="6">
        <v>113</v>
      </c>
      <c r="C181" s="2" t="s">
        <v>524</v>
      </c>
      <c r="D181" s="2" t="s">
        <v>525</v>
      </c>
      <c r="E181" s="11" t="str">
        <f>CONCATENATE(TablaC11[[#This Row],[Apellido]]," ",TablaC11[[#This Row],[Nombre]])</f>
        <v>FULLONI ANTONIO SALVADOR</v>
      </c>
      <c r="F181" s="11" t="s">
        <v>12</v>
      </c>
      <c r="G181" s="11" t="s">
        <v>13</v>
      </c>
      <c r="H181" s="6">
        <v>4358777</v>
      </c>
      <c r="I181" s="6">
        <v>1940</v>
      </c>
      <c r="J181" s="11" t="s">
        <v>18281</v>
      </c>
      <c r="K181" s="11" t="str">
        <f t="shared" si="2"/>
        <v>Adultos Mayores</v>
      </c>
      <c r="L181" s="6">
        <f>2023-TablaC11[[#This Row],[Clase]]</f>
        <v>83</v>
      </c>
      <c r="M181" s="4" t="str">
        <f>VLOOKUP(TablaC11[[#This Row],[Circuito]],Aux!$A$2:$B$12,2,0)</f>
        <v>Villa Santa Rita</v>
      </c>
    </row>
    <row r="182" spans="1:13">
      <c r="A182" s="11" t="s">
        <v>9</v>
      </c>
      <c r="B182" s="6">
        <v>113</v>
      </c>
      <c r="C182" s="2" t="s">
        <v>527</v>
      </c>
      <c r="D182" s="2" t="s">
        <v>528</v>
      </c>
      <c r="E182" s="11" t="str">
        <f>CONCATENATE(TablaC11[[#This Row],[Apellido]]," ",TablaC11[[#This Row],[Nombre]])</f>
        <v>FUNES BENJAMÍN AGUSTÍN</v>
      </c>
      <c r="F182" s="11" t="s">
        <v>12</v>
      </c>
      <c r="G182" s="11" t="s">
        <v>18</v>
      </c>
      <c r="H182" s="6">
        <v>45687885</v>
      </c>
      <c r="I182" s="6">
        <v>2004</v>
      </c>
      <c r="J182" s="11" t="s">
        <v>18282</v>
      </c>
      <c r="K182" s="11" t="str">
        <f t="shared" si="2"/>
        <v>Juventud</v>
      </c>
      <c r="L182" s="6">
        <f>2023-TablaC11[[#This Row],[Clase]]</f>
        <v>19</v>
      </c>
      <c r="M182" s="4" t="str">
        <f>VLOOKUP(TablaC11[[#This Row],[Circuito]],Aux!$A$2:$B$12,2,0)</f>
        <v>Villa Santa Rita</v>
      </c>
    </row>
    <row r="183" spans="1:13">
      <c r="A183" s="11" t="s">
        <v>9</v>
      </c>
      <c r="B183" s="6">
        <v>113</v>
      </c>
      <c r="C183" s="2" t="s">
        <v>527</v>
      </c>
      <c r="D183" s="2" t="s">
        <v>530</v>
      </c>
      <c r="E183" s="11" t="str">
        <f>CONCATENATE(TablaC11[[#This Row],[Apellido]]," ",TablaC11[[#This Row],[Nombre]])</f>
        <v>FUNES VALENTINA</v>
      </c>
      <c r="F183" s="11" t="s">
        <v>17</v>
      </c>
      <c r="G183" s="11" t="s">
        <v>13</v>
      </c>
      <c r="H183" s="6">
        <v>43011860</v>
      </c>
      <c r="I183" s="6">
        <v>2001</v>
      </c>
      <c r="J183" s="11" t="s">
        <v>18282</v>
      </c>
      <c r="K183" s="11" t="str">
        <f t="shared" si="2"/>
        <v>Juventud</v>
      </c>
      <c r="L183" s="6">
        <f>2023-TablaC11[[#This Row],[Clase]]</f>
        <v>22</v>
      </c>
      <c r="M183" s="4" t="str">
        <f>VLOOKUP(TablaC11[[#This Row],[Circuito]],Aux!$A$2:$B$12,2,0)</f>
        <v>Villa Santa Rita</v>
      </c>
    </row>
    <row r="184" spans="1:13">
      <c r="A184" s="11" t="s">
        <v>9</v>
      </c>
      <c r="B184" s="6">
        <v>113</v>
      </c>
      <c r="C184" s="2" t="s">
        <v>531</v>
      </c>
      <c r="D184" s="2" t="s">
        <v>532</v>
      </c>
      <c r="E184" s="11" t="str">
        <f>CONCATENATE(TablaC11[[#This Row],[Apellido]]," ",TablaC11[[#This Row],[Nombre]])</f>
        <v>GAGO RICARDO LEONARDO</v>
      </c>
      <c r="F184" s="11" t="s">
        <v>12</v>
      </c>
      <c r="G184" s="11" t="s">
        <v>18</v>
      </c>
      <c r="H184" s="6">
        <v>11587690</v>
      </c>
      <c r="I184" s="6">
        <v>1955</v>
      </c>
      <c r="J184" s="11" t="s">
        <v>18283</v>
      </c>
      <c r="K184" s="11" t="str">
        <f t="shared" si="2"/>
        <v>Adultos Mayores</v>
      </c>
      <c r="L184" s="6">
        <f>2023-TablaC11[[#This Row],[Clase]]</f>
        <v>68</v>
      </c>
      <c r="M184" s="4" t="str">
        <f>VLOOKUP(TablaC11[[#This Row],[Circuito]],Aux!$A$2:$B$12,2,0)</f>
        <v>Villa Santa Rita</v>
      </c>
    </row>
    <row r="185" spans="1:13">
      <c r="A185" s="11" t="s">
        <v>9</v>
      </c>
      <c r="B185" s="6">
        <v>113</v>
      </c>
      <c r="C185" s="2" t="s">
        <v>534</v>
      </c>
      <c r="D185" s="2" t="s">
        <v>535</v>
      </c>
      <c r="E185" s="11" t="str">
        <f>CONCATENATE(TablaC11[[#This Row],[Apellido]]," ",TablaC11[[#This Row],[Nombre]])</f>
        <v>GAIBUZ ELSA NOEMI</v>
      </c>
      <c r="F185" s="11" t="s">
        <v>17</v>
      </c>
      <c r="G185" s="11" t="s">
        <v>18</v>
      </c>
      <c r="H185" s="6">
        <v>21480461</v>
      </c>
      <c r="I185" s="6">
        <v>1970</v>
      </c>
      <c r="J185" s="11" t="s">
        <v>18221</v>
      </c>
      <c r="K185" s="11" t="str">
        <f t="shared" si="2"/>
        <v>Adultos</v>
      </c>
      <c r="L185" s="6">
        <f>2023-TablaC11[[#This Row],[Clase]]</f>
        <v>53</v>
      </c>
      <c r="M185" s="4" t="str">
        <f>VLOOKUP(TablaC11[[#This Row],[Circuito]],Aux!$A$2:$B$12,2,0)</f>
        <v>Villa Santa Rita</v>
      </c>
    </row>
    <row r="186" spans="1:13">
      <c r="A186" s="11" t="s">
        <v>9</v>
      </c>
      <c r="B186" s="6">
        <v>113</v>
      </c>
      <c r="C186" s="2" t="s">
        <v>534</v>
      </c>
      <c r="D186" s="2" t="s">
        <v>154</v>
      </c>
      <c r="E186" s="11" t="str">
        <f>CONCATENATE(TablaC11[[#This Row],[Apellido]]," ",TablaC11[[#This Row],[Nombre]])</f>
        <v>GAIBUZ JORGE OMAR</v>
      </c>
      <c r="F186" s="11" t="s">
        <v>12</v>
      </c>
      <c r="G186" s="11" t="s">
        <v>18</v>
      </c>
      <c r="H186" s="6">
        <v>20606484</v>
      </c>
      <c r="I186" s="6">
        <v>1968</v>
      </c>
      <c r="J186" s="11" t="s">
        <v>18221</v>
      </c>
      <c r="K186" s="11" t="str">
        <f t="shared" si="2"/>
        <v>Adultos</v>
      </c>
      <c r="L186" s="6">
        <f>2023-TablaC11[[#This Row],[Clase]]</f>
        <v>55</v>
      </c>
      <c r="M186" s="4" t="str">
        <f>VLOOKUP(TablaC11[[#This Row],[Circuito]],Aux!$A$2:$B$12,2,0)</f>
        <v>Villa Santa Rita</v>
      </c>
    </row>
    <row r="187" spans="1:13">
      <c r="A187" s="11" t="s">
        <v>9</v>
      </c>
      <c r="B187" s="6">
        <v>113</v>
      </c>
      <c r="C187" s="2" t="s">
        <v>536</v>
      </c>
      <c r="D187" s="2" t="s">
        <v>537</v>
      </c>
      <c r="E187" s="11" t="str">
        <f>CONCATENATE(TablaC11[[#This Row],[Apellido]]," ",TablaC11[[#This Row],[Nombre]])</f>
        <v>GAITA DE SILVA FABIO MARCELO</v>
      </c>
      <c r="F187" s="11" t="s">
        <v>12</v>
      </c>
      <c r="G187" s="11" t="s">
        <v>13</v>
      </c>
      <c r="H187" s="6">
        <v>18140842</v>
      </c>
      <c r="I187" s="6">
        <v>1966</v>
      </c>
      <c r="J187" s="11" t="s">
        <v>24953</v>
      </c>
      <c r="K187" s="11" t="str">
        <f t="shared" si="2"/>
        <v>Adultos</v>
      </c>
      <c r="L187" s="6">
        <f>2023-TablaC11[[#This Row],[Clase]]</f>
        <v>57</v>
      </c>
      <c r="M187" s="4" t="str">
        <f>VLOOKUP(TablaC11[[#This Row],[Circuito]],Aux!$A$2:$B$12,2,0)</f>
        <v>Villa Santa Rita</v>
      </c>
    </row>
    <row r="188" spans="1:13">
      <c r="A188" s="11" t="s">
        <v>9</v>
      </c>
      <c r="B188" s="6">
        <v>113</v>
      </c>
      <c r="C188" s="2" t="s">
        <v>536</v>
      </c>
      <c r="D188" s="2" t="s">
        <v>539</v>
      </c>
      <c r="E188" s="11" t="str">
        <f>CONCATENATE(TablaC11[[#This Row],[Apellido]]," ",TablaC11[[#This Row],[Nombre]])</f>
        <v>GAITA DE SILVA STELLA MARIS</v>
      </c>
      <c r="F188" s="11" t="s">
        <v>17</v>
      </c>
      <c r="G188" s="11" t="s">
        <v>284</v>
      </c>
      <c r="H188" s="6">
        <v>5497794</v>
      </c>
      <c r="I188" s="6">
        <v>1946</v>
      </c>
      <c r="J188" s="11" t="s">
        <v>18284</v>
      </c>
      <c r="K188" s="11" t="str">
        <f t="shared" si="2"/>
        <v>Adultos Mayores</v>
      </c>
      <c r="L188" s="6">
        <f>2023-TablaC11[[#This Row],[Clase]]</f>
        <v>77</v>
      </c>
      <c r="M188" s="4" t="str">
        <f>VLOOKUP(TablaC11[[#This Row],[Circuito]],Aux!$A$2:$B$12,2,0)</f>
        <v>Villa Santa Rita</v>
      </c>
    </row>
    <row r="189" spans="1:13">
      <c r="A189" s="11" t="s">
        <v>9</v>
      </c>
      <c r="B189" s="6">
        <v>113</v>
      </c>
      <c r="C189" s="2" t="s">
        <v>541</v>
      </c>
      <c r="D189" s="2" t="s">
        <v>542</v>
      </c>
      <c r="E189" s="11" t="str">
        <f>CONCATENATE(TablaC11[[#This Row],[Apellido]]," ",TablaC11[[#This Row],[Nombre]])</f>
        <v>GALANTE RAMIRO MIGUEL</v>
      </c>
      <c r="F189" s="11" t="s">
        <v>12</v>
      </c>
      <c r="G189" s="11" t="s">
        <v>56</v>
      </c>
      <c r="H189" s="6">
        <v>38066771</v>
      </c>
      <c r="I189" s="6">
        <v>1994</v>
      </c>
      <c r="J189" s="11" t="s">
        <v>18285</v>
      </c>
      <c r="K189" s="11" t="str">
        <f t="shared" si="2"/>
        <v>Juventud</v>
      </c>
      <c r="L189" s="6">
        <f>2023-TablaC11[[#This Row],[Clase]]</f>
        <v>29</v>
      </c>
      <c r="M189" s="4" t="str">
        <f>VLOOKUP(TablaC11[[#This Row],[Circuito]],Aux!$A$2:$B$12,2,0)</f>
        <v>Villa Santa Rita</v>
      </c>
    </row>
    <row r="190" spans="1:13">
      <c r="A190" s="11" t="s">
        <v>9</v>
      </c>
      <c r="B190" s="6">
        <v>113</v>
      </c>
      <c r="C190" s="2" t="s">
        <v>544</v>
      </c>
      <c r="D190" s="2" t="s">
        <v>545</v>
      </c>
      <c r="E190" s="11" t="str">
        <f>CONCATENATE(TablaC11[[#This Row],[Apellido]]," ",TablaC11[[#This Row],[Nombre]])</f>
        <v>GALLARDO KARINA ISABEL</v>
      </c>
      <c r="F190" s="11" t="s">
        <v>17</v>
      </c>
      <c r="G190" s="11" t="s">
        <v>56</v>
      </c>
      <c r="H190" s="6">
        <v>29247535</v>
      </c>
      <c r="I190" s="6">
        <v>1981</v>
      </c>
      <c r="J190" s="11" t="s">
        <v>18286</v>
      </c>
      <c r="K190" s="11" t="str">
        <f t="shared" si="2"/>
        <v>Adultos</v>
      </c>
      <c r="L190" s="6">
        <f>2023-TablaC11[[#This Row],[Clase]]</f>
        <v>42</v>
      </c>
      <c r="M190" s="4" t="str">
        <f>VLOOKUP(TablaC11[[#This Row],[Circuito]],Aux!$A$2:$B$12,2,0)</f>
        <v>Villa Santa Rita</v>
      </c>
    </row>
    <row r="191" spans="1:13">
      <c r="A191" s="11" t="s">
        <v>9</v>
      </c>
      <c r="B191" s="6">
        <v>113</v>
      </c>
      <c r="C191" s="2" t="s">
        <v>544</v>
      </c>
      <c r="D191" s="2" t="s">
        <v>547</v>
      </c>
      <c r="E191" s="11" t="str">
        <f>CONCATENATE(TablaC11[[#This Row],[Apellido]]," ",TablaC11[[#This Row],[Nombre]])</f>
        <v>GALLARDO SUSANA MARIA DE LUJAN</v>
      </c>
      <c r="F191" s="11" t="s">
        <v>17</v>
      </c>
      <c r="G191" s="11" t="s">
        <v>13</v>
      </c>
      <c r="H191" s="6">
        <v>13763617</v>
      </c>
      <c r="I191" s="6">
        <v>1957</v>
      </c>
      <c r="J191" s="11" t="s">
        <v>18287</v>
      </c>
      <c r="K191" s="11" t="str">
        <f t="shared" si="2"/>
        <v>Adultos Mayores</v>
      </c>
      <c r="L191" s="6">
        <f>2023-TablaC11[[#This Row],[Clase]]</f>
        <v>66</v>
      </c>
      <c r="M191" s="4" t="str">
        <f>VLOOKUP(TablaC11[[#This Row],[Circuito]],Aux!$A$2:$B$12,2,0)</f>
        <v>Villa Santa Rita</v>
      </c>
    </row>
    <row r="192" spans="1:13">
      <c r="A192" s="11" t="s">
        <v>9</v>
      </c>
      <c r="B192" s="6">
        <v>113</v>
      </c>
      <c r="C192" s="2" t="s">
        <v>549</v>
      </c>
      <c r="D192" s="2" t="s">
        <v>550</v>
      </c>
      <c r="E192" s="11" t="str">
        <f>CONCATENATE(TablaC11[[#This Row],[Apellido]]," ",TablaC11[[#This Row],[Nombre]])</f>
        <v>GALLI ADRIAN MARCELO</v>
      </c>
      <c r="F192" s="11" t="s">
        <v>12</v>
      </c>
      <c r="G192" s="11" t="s">
        <v>18</v>
      </c>
      <c r="H192" s="6">
        <v>26577030</v>
      </c>
      <c r="I192" s="6">
        <v>1978</v>
      </c>
      <c r="J192" s="11" t="s">
        <v>18288</v>
      </c>
      <c r="K192" s="11" t="str">
        <f t="shared" si="2"/>
        <v>Adultos</v>
      </c>
      <c r="L192" s="6">
        <f>2023-TablaC11[[#This Row],[Clase]]</f>
        <v>45</v>
      </c>
      <c r="M192" s="4" t="str">
        <f>VLOOKUP(TablaC11[[#This Row],[Circuito]],Aux!$A$2:$B$12,2,0)</f>
        <v>Villa Santa Rita</v>
      </c>
    </row>
    <row r="193" spans="1:13">
      <c r="A193" s="11" t="s">
        <v>9</v>
      </c>
      <c r="B193" s="6">
        <v>113</v>
      </c>
      <c r="C193" s="2" t="s">
        <v>552</v>
      </c>
      <c r="D193" s="2" t="s">
        <v>553</v>
      </c>
      <c r="E193" s="11" t="str">
        <f>CONCATENATE(TablaC11[[#This Row],[Apellido]]," ",TablaC11[[#This Row],[Nombre]])</f>
        <v>GALLO HUGO DAMIAN</v>
      </c>
      <c r="F193" s="11" t="s">
        <v>12</v>
      </c>
      <c r="G193" s="11" t="s">
        <v>502</v>
      </c>
      <c r="H193" s="6">
        <v>33271973</v>
      </c>
      <c r="I193" s="6">
        <v>1987</v>
      </c>
      <c r="J193" s="11" t="s">
        <v>18289</v>
      </c>
      <c r="K193" s="11" t="str">
        <f t="shared" si="2"/>
        <v>Adultos</v>
      </c>
      <c r="L193" s="6">
        <f>2023-TablaC11[[#This Row],[Clase]]</f>
        <v>36</v>
      </c>
      <c r="M193" s="4" t="str">
        <f>VLOOKUP(TablaC11[[#This Row],[Circuito]],Aux!$A$2:$B$12,2,0)</f>
        <v>Villa Santa Rita</v>
      </c>
    </row>
    <row r="194" spans="1:13">
      <c r="A194" s="11" t="s">
        <v>9</v>
      </c>
      <c r="B194" s="6">
        <v>113</v>
      </c>
      <c r="C194" s="2" t="s">
        <v>555</v>
      </c>
      <c r="D194" s="2" t="s">
        <v>556</v>
      </c>
      <c r="E194" s="11" t="str">
        <f>CONCATENATE(TablaC11[[#This Row],[Apellido]]," ",TablaC11[[#This Row],[Nombre]])</f>
        <v>GAMBONI LAURA BEATRIZ</v>
      </c>
      <c r="F194" s="11" t="s">
        <v>17</v>
      </c>
      <c r="G194" s="11" t="s">
        <v>13</v>
      </c>
      <c r="H194" s="6">
        <v>21495914</v>
      </c>
      <c r="I194" s="6">
        <v>1970</v>
      </c>
      <c r="J194" s="11" t="s">
        <v>18290</v>
      </c>
      <c r="K194" s="11" t="str">
        <f t="shared" ref="K194:K257" si="3">IF(L194&lt;=31,"Juventud",IF(L194&lt;=65,"Adultos","Adultos Mayores"))</f>
        <v>Adultos</v>
      </c>
      <c r="L194" s="6">
        <f>2023-TablaC11[[#This Row],[Clase]]</f>
        <v>53</v>
      </c>
      <c r="M194" s="4" t="str">
        <f>VLOOKUP(TablaC11[[#This Row],[Circuito]],Aux!$A$2:$B$12,2,0)</f>
        <v>Villa Santa Rita</v>
      </c>
    </row>
    <row r="195" spans="1:13">
      <c r="A195" s="11" t="s">
        <v>9</v>
      </c>
      <c r="B195" s="6">
        <v>113</v>
      </c>
      <c r="C195" s="2" t="s">
        <v>558</v>
      </c>
      <c r="D195" s="2" t="s">
        <v>559</v>
      </c>
      <c r="E195" s="11" t="str">
        <f>CONCATENATE(TablaC11[[#This Row],[Apellido]]," ",TablaC11[[#This Row],[Nombre]])</f>
        <v>GAMIETEA MARIA ELENA</v>
      </c>
      <c r="F195" s="11" t="s">
        <v>17</v>
      </c>
      <c r="G195" s="11" t="s">
        <v>18</v>
      </c>
      <c r="H195" s="6">
        <v>6620845</v>
      </c>
      <c r="I195" s="6">
        <v>1939</v>
      </c>
      <c r="J195" s="11" t="s">
        <v>18291</v>
      </c>
      <c r="K195" s="11" t="str">
        <f t="shared" si="3"/>
        <v>Adultos Mayores</v>
      </c>
      <c r="L195" s="6">
        <f>2023-TablaC11[[#This Row],[Clase]]</f>
        <v>84</v>
      </c>
      <c r="M195" s="4" t="str">
        <f>VLOOKUP(TablaC11[[#This Row],[Circuito]],Aux!$A$2:$B$12,2,0)</f>
        <v>Villa Santa Rita</v>
      </c>
    </row>
    <row r="196" spans="1:13">
      <c r="A196" s="11" t="s">
        <v>9</v>
      </c>
      <c r="B196" s="6">
        <v>113</v>
      </c>
      <c r="C196" s="2" t="s">
        <v>561</v>
      </c>
      <c r="D196" s="2" t="s">
        <v>562</v>
      </c>
      <c r="E196" s="11" t="str">
        <f>CONCATENATE(TablaC11[[#This Row],[Apellido]]," ",TablaC11[[#This Row],[Nombre]])</f>
        <v>GANCEDO SUSANA BEATRIZ</v>
      </c>
      <c r="F196" s="11" t="s">
        <v>17</v>
      </c>
      <c r="G196" s="11" t="s">
        <v>13</v>
      </c>
      <c r="H196" s="6">
        <v>14026217</v>
      </c>
      <c r="I196" s="6">
        <v>1960</v>
      </c>
      <c r="J196" s="11" t="s">
        <v>25201</v>
      </c>
      <c r="K196" s="11" t="str">
        <f t="shared" si="3"/>
        <v>Adultos</v>
      </c>
      <c r="L196" s="6">
        <f>2023-TablaC11[[#This Row],[Clase]]</f>
        <v>63</v>
      </c>
      <c r="M196" s="4" t="str">
        <f>VLOOKUP(TablaC11[[#This Row],[Circuito]],Aux!$A$2:$B$12,2,0)</f>
        <v>Villa Santa Rita</v>
      </c>
    </row>
    <row r="197" spans="1:13">
      <c r="A197" s="11" t="s">
        <v>9</v>
      </c>
      <c r="B197" s="6">
        <v>113</v>
      </c>
      <c r="C197" s="2" t="s">
        <v>564</v>
      </c>
      <c r="D197" s="2" t="s">
        <v>565</v>
      </c>
      <c r="E197" s="11" t="str">
        <f>CONCATENATE(TablaC11[[#This Row],[Apellido]]," ",TablaC11[[#This Row],[Nombre]])</f>
        <v>GARANO ELISA</v>
      </c>
      <c r="F197" s="11" t="s">
        <v>17</v>
      </c>
      <c r="G197" s="11" t="s">
        <v>18</v>
      </c>
      <c r="H197" s="6">
        <v>10088856</v>
      </c>
      <c r="I197" s="6">
        <v>1952</v>
      </c>
      <c r="J197" s="11" t="s">
        <v>18292</v>
      </c>
      <c r="K197" s="11" t="str">
        <f t="shared" si="3"/>
        <v>Adultos Mayores</v>
      </c>
      <c r="L197" s="6">
        <f>2023-TablaC11[[#This Row],[Clase]]</f>
        <v>71</v>
      </c>
      <c r="M197" s="4" t="str">
        <f>VLOOKUP(TablaC11[[#This Row],[Circuito]],Aux!$A$2:$B$12,2,0)</f>
        <v>Villa Santa Rita</v>
      </c>
    </row>
    <row r="198" spans="1:13">
      <c r="A198" s="11" t="s">
        <v>9</v>
      </c>
      <c r="B198" s="6">
        <v>113</v>
      </c>
      <c r="C198" s="2" t="s">
        <v>567</v>
      </c>
      <c r="D198" s="2" t="s">
        <v>568</v>
      </c>
      <c r="E198" s="11" t="str">
        <f>CONCATENATE(TablaC11[[#This Row],[Apellido]]," ",TablaC11[[#This Row],[Nombre]])</f>
        <v>GARAVAGLIA LILIANA ELIZABETH</v>
      </c>
      <c r="F198" s="11" t="s">
        <v>17</v>
      </c>
      <c r="G198" s="11" t="s">
        <v>18</v>
      </c>
      <c r="H198" s="6">
        <v>13801579</v>
      </c>
      <c r="I198" s="6">
        <v>1959</v>
      </c>
      <c r="J198" s="11" t="s">
        <v>18293</v>
      </c>
      <c r="K198" s="11" t="str">
        <f t="shared" si="3"/>
        <v>Adultos</v>
      </c>
      <c r="L198" s="6">
        <f>2023-TablaC11[[#This Row],[Clase]]</f>
        <v>64</v>
      </c>
      <c r="M198" s="4" t="str">
        <f>VLOOKUP(TablaC11[[#This Row],[Circuito]],Aux!$A$2:$B$12,2,0)</f>
        <v>Villa Santa Rita</v>
      </c>
    </row>
    <row r="199" spans="1:13">
      <c r="A199" s="11" t="s">
        <v>9</v>
      </c>
      <c r="B199" s="6">
        <v>113</v>
      </c>
      <c r="C199" s="2" t="s">
        <v>570</v>
      </c>
      <c r="D199" s="2" t="s">
        <v>571</v>
      </c>
      <c r="E199" s="11" t="str">
        <f>CONCATENATE(TablaC11[[#This Row],[Apellido]]," ",TablaC11[[#This Row],[Nombre]])</f>
        <v>GARCIA ELBA JACINTA</v>
      </c>
      <c r="F199" s="11" t="s">
        <v>17</v>
      </c>
      <c r="G199" s="11" t="s">
        <v>18</v>
      </c>
      <c r="H199" s="6">
        <v>5168261</v>
      </c>
      <c r="I199" s="6">
        <v>1945</v>
      </c>
      <c r="J199" s="11" t="s">
        <v>18294</v>
      </c>
      <c r="K199" s="11" t="str">
        <f t="shared" si="3"/>
        <v>Adultos Mayores</v>
      </c>
      <c r="L199" s="6">
        <f>2023-TablaC11[[#This Row],[Clase]]</f>
        <v>78</v>
      </c>
      <c r="M199" s="4" t="str">
        <f>VLOOKUP(TablaC11[[#This Row],[Circuito]],Aux!$A$2:$B$12,2,0)</f>
        <v>Villa Santa Rita</v>
      </c>
    </row>
    <row r="200" spans="1:13">
      <c r="A200" s="11" t="s">
        <v>9</v>
      </c>
      <c r="B200" s="6">
        <v>113</v>
      </c>
      <c r="C200" s="2" t="s">
        <v>570</v>
      </c>
      <c r="D200" s="2" t="s">
        <v>573</v>
      </c>
      <c r="E200" s="11" t="str">
        <f>CONCATENATE(TablaC11[[#This Row],[Apellido]]," ",TablaC11[[#This Row],[Nombre]])</f>
        <v>GARCIA JORGE MARTIN</v>
      </c>
      <c r="F200" s="11" t="s">
        <v>12</v>
      </c>
      <c r="G200" s="11" t="s">
        <v>18</v>
      </c>
      <c r="H200" s="6">
        <v>20964886</v>
      </c>
      <c r="I200" s="6">
        <v>1969</v>
      </c>
      <c r="J200" s="11" t="s">
        <v>18295</v>
      </c>
      <c r="K200" s="11" t="str">
        <f t="shared" si="3"/>
        <v>Adultos</v>
      </c>
      <c r="L200" s="6">
        <f>2023-TablaC11[[#This Row],[Clase]]</f>
        <v>54</v>
      </c>
      <c r="M200" s="4" t="str">
        <f>VLOOKUP(TablaC11[[#This Row],[Circuito]],Aux!$A$2:$B$12,2,0)</f>
        <v>Villa Santa Rita</v>
      </c>
    </row>
    <row r="201" spans="1:13">
      <c r="A201" s="11" t="s">
        <v>9</v>
      </c>
      <c r="B201" s="6">
        <v>113</v>
      </c>
      <c r="C201" s="2" t="s">
        <v>570</v>
      </c>
      <c r="D201" s="2" t="s">
        <v>575</v>
      </c>
      <c r="E201" s="11" t="str">
        <f>CONCATENATE(TablaC11[[#This Row],[Apellido]]," ",TablaC11[[#This Row],[Nombre]])</f>
        <v>GARCIA JORGE NORBERTO</v>
      </c>
      <c r="F201" s="11" t="s">
        <v>12</v>
      </c>
      <c r="G201" s="11" t="s">
        <v>18</v>
      </c>
      <c r="H201" s="6">
        <v>4405445</v>
      </c>
      <c r="I201" s="6">
        <v>1942</v>
      </c>
      <c r="J201" s="11" t="s">
        <v>18296</v>
      </c>
      <c r="K201" s="11" t="str">
        <f t="shared" si="3"/>
        <v>Adultos Mayores</v>
      </c>
      <c r="L201" s="6">
        <f>2023-TablaC11[[#This Row],[Clase]]</f>
        <v>81</v>
      </c>
      <c r="M201" s="4" t="str">
        <f>VLOOKUP(TablaC11[[#This Row],[Circuito]],Aux!$A$2:$B$12,2,0)</f>
        <v>Villa Santa Rita</v>
      </c>
    </row>
    <row r="202" spans="1:13">
      <c r="A202" s="11" t="s">
        <v>9</v>
      </c>
      <c r="B202" s="6">
        <v>113</v>
      </c>
      <c r="C202" s="2" t="s">
        <v>577</v>
      </c>
      <c r="D202" s="2" t="s">
        <v>578</v>
      </c>
      <c r="E202" s="11" t="str">
        <f>CONCATENATE(TablaC11[[#This Row],[Apellido]]," ",TablaC11[[#This Row],[Nombre]])</f>
        <v>GARCIA MELGAREJO NATALIA MONICA BEATRIZ</v>
      </c>
      <c r="F202" s="11" t="s">
        <v>17</v>
      </c>
      <c r="G202" s="11" t="s">
        <v>56</v>
      </c>
      <c r="H202" s="6">
        <v>24205853</v>
      </c>
      <c r="I202" s="6">
        <v>1974</v>
      </c>
      <c r="J202" s="11" t="s">
        <v>18297</v>
      </c>
      <c r="K202" s="11" t="str">
        <f t="shared" si="3"/>
        <v>Adultos</v>
      </c>
      <c r="L202" s="6">
        <f>2023-TablaC11[[#This Row],[Clase]]</f>
        <v>49</v>
      </c>
      <c r="M202" s="4" t="str">
        <f>VLOOKUP(TablaC11[[#This Row],[Circuito]],Aux!$A$2:$B$12,2,0)</f>
        <v>Villa Santa Rita</v>
      </c>
    </row>
    <row r="203" spans="1:13">
      <c r="A203" s="11" t="s">
        <v>9</v>
      </c>
      <c r="B203" s="6">
        <v>113</v>
      </c>
      <c r="C203" s="2" t="s">
        <v>580</v>
      </c>
      <c r="D203" s="2" t="s">
        <v>581</v>
      </c>
      <c r="E203" s="11" t="str">
        <f>CONCATENATE(TablaC11[[#This Row],[Apellido]]," ",TablaC11[[#This Row],[Nombre]])</f>
        <v>GARELLO VIVIANA GABRIELA</v>
      </c>
      <c r="F203" s="11" t="s">
        <v>17</v>
      </c>
      <c r="G203" s="11" t="s">
        <v>18</v>
      </c>
      <c r="H203" s="6">
        <v>23864375</v>
      </c>
      <c r="I203" s="6">
        <v>1974</v>
      </c>
      <c r="J203" s="11" t="s">
        <v>18298</v>
      </c>
      <c r="K203" s="11" t="str">
        <f t="shared" si="3"/>
        <v>Adultos</v>
      </c>
      <c r="L203" s="6">
        <f>2023-TablaC11[[#This Row],[Clase]]</f>
        <v>49</v>
      </c>
      <c r="M203" s="4" t="str">
        <f>VLOOKUP(TablaC11[[#This Row],[Circuito]],Aux!$A$2:$B$12,2,0)</f>
        <v>Villa Santa Rita</v>
      </c>
    </row>
    <row r="204" spans="1:13">
      <c r="A204" s="11" t="s">
        <v>9</v>
      </c>
      <c r="B204" s="6">
        <v>113</v>
      </c>
      <c r="C204" s="2" t="s">
        <v>583</v>
      </c>
      <c r="D204" s="2" t="s">
        <v>584</v>
      </c>
      <c r="E204" s="11" t="str">
        <f>CONCATENATE(TablaC11[[#This Row],[Apellido]]," ",TablaC11[[#This Row],[Nombre]])</f>
        <v>GAROFALO ASUNTA MERCEDES</v>
      </c>
      <c r="F204" s="11" t="s">
        <v>17</v>
      </c>
      <c r="G204" s="11" t="s">
        <v>18</v>
      </c>
      <c r="H204" s="6">
        <v>8785874</v>
      </c>
      <c r="I204" s="6">
        <v>1939</v>
      </c>
      <c r="J204" s="11" t="s">
        <v>18299</v>
      </c>
      <c r="K204" s="11" t="str">
        <f t="shared" si="3"/>
        <v>Adultos Mayores</v>
      </c>
      <c r="L204" s="6">
        <f>2023-TablaC11[[#This Row],[Clase]]</f>
        <v>84</v>
      </c>
      <c r="M204" s="4" t="str">
        <f>VLOOKUP(TablaC11[[#This Row],[Circuito]],Aux!$A$2:$B$12,2,0)</f>
        <v>Villa Santa Rita</v>
      </c>
    </row>
    <row r="205" spans="1:13">
      <c r="A205" s="11" t="s">
        <v>9</v>
      </c>
      <c r="B205" s="6">
        <v>113</v>
      </c>
      <c r="C205" s="2" t="s">
        <v>586</v>
      </c>
      <c r="D205" s="2" t="s">
        <v>587</v>
      </c>
      <c r="E205" s="11" t="str">
        <f>CONCATENATE(TablaC11[[#This Row],[Apellido]]," ",TablaC11[[#This Row],[Nombre]])</f>
        <v>GARROTE MORENO JUAN MANUEL</v>
      </c>
      <c r="F205" s="11" t="s">
        <v>12</v>
      </c>
      <c r="G205" s="11" t="s">
        <v>13</v>
      </c>
      <c r="H205" s="6">
        <v>24788177</v>
      </c>
      <c r="I205" s="6">
        <v>1975</v>
      </c>
      <c r="J205" s="11" t="s">
        <v>25391</v>
      </c>
      <c r="K205" s="11" t="str">
        <f t="shared" si="3"/>
        <v>Adultos</v>
      </c>
      <c r="L205" s="6">
        <f>2023-TablaC11[[#This Row],[Clase]]</f>
        <v>48</v>
      </c>
      <c r="M205" s="4" t="str">
        <f>VLOOKUP(TablaC11[[#This Row],[Circuito]],Aux!$A$2:$B$12,2,0)</f>
        <v>Villa Santa Rita</v>
      </c>
    </row>
    <row r="206" spans="1:13">
      <c r="A206" s="11" t="s">
        <v>9</v>
      </c>
      <c r="B206" s="6">
        <v>113</v>
      </c>
      <c r="C206" s="2" t="s">
        <v>586</v>
      </c>
      <c r="D206" s="2" t="s">
        <v>589</v>
      </c>
      <c r="E206" s="11" t="str">
        <f>CONCATENATE(TablaC11[[#This Row],[Apellido]]," ",TablaC11[[#This Row],[Nombre]])</f>
        <v>GARROTE MORENO MARCELO FABIAN</v>
      </c>
      <c r="F206" s="11" t="s">
        <v>12</v>
      </c>
      <c r="G206" s="11" t="s">
        <v>18</v>
      </c>
      <c r="H206" s="6">
        <v>18294343</v>
      </c>
      <c r="I206" s="6">
        <v>1966</v>
      </c>
      <c r="J206" s="11" t="s">
        <v>18300</v>
      </c>
      <c r="K206" s="11" t="str">
        <f t="shared" si="3"/>
        <v>Adultos</v>
      </c>
      <c r="L206" s="6">
        <f>2023-TablaC11[[#This Row],[Clase]]</f>
        <v>57</v>
      </c>
      <c r="M206" s="4" t="str">
        <f>VLOOKUP(TablaC11[[#This Row],[Circuito]],Aux!$A$2:$B$12,2,0)</f>
        <v>Villa Santa Rita</v>
      </c>
    </row>
    <row r="207" spans="1:13">
      <c r="A207" s="11" t="s">
        <v>9</v>
      </c>
      <c r="B207" s="6">
        <v>113</v>
      </c>
      <c r="C207" s="2" t="s">
        <v>591</v>
      </c>
      <c r="D207" s="2" t="s">
        <v>592</v>
      </c>
      <c r="E207" s="11" t="str">
        <f>CONCATENATE(TablaC11[[#This Row],[Apellido]]," ",TablaC11[[#This Row],[Nombre]])</f>
        <v>GATTI GISELA LORENA</v>
      </c>
      <c r="F207" s="11" t="s">
        <v>17</v>
      </c>
      <c r="G207" s="11" t="s">
        <v>18</v>
      </c>
      <c r="H207" s="6">
        <v>21832312</v>
      </c>
      <c r="I207" s="6">
        <v>1970</v>
      </c>
      <c r="J207" s="11" t="s">
        <v>18301</v>
      </c>
      <c r="K207" s="11" t="str">
        <f t="shared" si="3"/>
        <v>Adultos</v>
      </c>
      <c r="L207" s="6">
        <f>2023-TablaC11[[#This Row],[Clase]]</f>
        <v>53</v>
      </c>
      <c r="M207" s="4" t="str">
        <f>VLOOKUP(TablaC11[[#This Row],[Circuito]],Aux!$A$2:$B$12,2,0)</f>
        <v>Villa Santa Rita</v>
      </c>
    </row>
    <row r="208" spans="1:13">
      <c r="A208" s="11" t="s">
        <v>9</v>
      </c>
      <c r="B208" s="6">
        <v>113</v>
      </c>
      <c r="C208" s="2" t="s">
        <v>594</v>
      </c>
      <c r="D208" s="2" t="s">
        <v>595</v>
      </c>
      <c r="E208" s="11" t="str">
        <f>CONCATENATE(TablaC11[[#This Row],[Apellido]]," ",TablaC11[[#This Row],[Nombre]])</f>
        <v>GAUNA PATRICIO RUBEN</v>
      </c>
      <c r="F208" s="11" t="s">
        <v>12</v>
      </c>
      <c r="G208" s="11" t="s">
        <v>13</v>
      </c>
      <c r="H208" s="6">
        <v>27085629</v>
      </c>
      <c r="I208" s="6">
        <v>1978</v>
      </c>
      <c r="J208" s="11" t="s">
        <v>18302</v>
      </c>
      <c r="K208" s="11" t="str">
        <f t="shared" si="3"/>
        <v>Adultos</v>
      </c>
      <c r="L208" s="6">
        <f>2023-TablaC11[[#This Row],[Clase]]</f>
        <v>45</v>
      </c>
      <c r="M208" s="4" t="str">
        <f>VLOOKUP(TablaC11[[#This Row],[Circuito]],Aux!$A$2:$B$12,2,0)</f>
        <v>Villa Santa Rita</v>
      </c>
    </row>
    <row r="209" spans="1:13">
      <c r="A209" s="11" t="s">
        <v>9</v>
      </c>
      <c r="B209" s="6">
        <v>113</v>
      </c>
      <c r="C209" s="2" t="s">
        <v>597</v>
      </c>
      <c r="D209" s="2" t="s">
        <v>598</v>
      </c>
      <c r="E209" s="11" t="str">
        <f>CONCATENATE(TablaC11[[#This Row],[Apellido]]," ",TablaC11[[#This Row],[Nombre]])</f>
        <v>GENGA MARCELINO ANTONIO</v>
      </c>
      <c r="F209" s="11" t="s">
        <v>12</v>
      </c>
      <c r="G209" s="11" t="s">
        <v>155</v>
      </c>
      <c r="H209" s="6">
        <v>3858804</v>
      </c>
      <c r="I209" s="6">
        <v>1923</v>
      </c>
      <c r="J209" s="11" t="s">
        <v>18303</v>
      </c>
      <c r="K209" s="11" t="str">
        <f t="shared" si="3"/>
        <v>Adultos Mayores</v>
      </c>
      <c r="L209" s="6">
        <f>2023-TablaC11[[#This Row],[Clase]]</f>
        <v>100</v>
      </c>
      <c r="M209" s="4" t="str">
        <f>VLOOKUP(TablaC11[[#This Row],[Circuito]],Aux!$A$2:$B$12,2,0)</f>
        <v>Villa Santa Rita</v>
      </c>
    </row>
    <row r="210" spans="1:13">
      <c r="A210" s="11" t="s">
        <v>9</v>
      </c>
      <c r="B210" s="6">
        <v>113</v>
      </c>
      <c r="C210" s="2" t="s">
        <v>600</v>
      </c>
      <c r="D210" s="2" t="s">
        <v>601</v>
      </c>
      <c r="E210" s="11" t="str">
        <f>CONCATENATE(TablaC11[[#This Row],[Apellido]]," ",TablaC11[[#This Row],[Nombre]])</f>
        <v>GERBAUDO ALICIA</v>
      </c>
      <c r="F210" s="11" t="s">
        <v>17</v>
      </c>
      <c r="G210" s="11" t="s">
        <v>18</v>
      </c>
      <c r="H210" s="6">
        <v>4967242</v>
      </c>
      <c r="I210" s="6">
        <v>1945</v>
      </c>
      <c r="J210" s="11" t="s">
        <v>18304</v>
      </c>
      <c r="K210" s="11" t="str">
        <f t="shared" si="3"/>
        <v>Adultos Mayores</v>
      </c>
      <c r="L210" s="6">
        <f>2023-TablaC11[[#This Row],[Clase]]</f>
        <v>78</v>
      </c>
      <c r="M210" s="4" t="str">
        <f>VLOOKUP(TablaC11[[#This Row],[Circuito]],Aux!$A$2:$B$12,2,0)</f>
        <v>Villa Santa Rita</v>
      </c>
    </row>
    <row r="211" spans="1:13">
      <c r="A211" s="11" t="s">
        <v>9</v>
      </c>
      <c r="B211" s="6">
        <v>113</v>
      </c>
      <c r="C211" s="2" t="s">
        <v>603</v>
      </c>
      <c r="D211" s="2" t="s">
        <v>604</v>
      </c>
      <c r="E211" s="11" t="str">
        <f>CONCATENATE(TablaC11[[#This Row],[Apellido]]," ",TablaC11[[#This Row],[Nombre]])</f>
        <v>GERPE BLANCO MARCELA</v>
      </c>
      <c r="F211" s="11" t="s">
        <v>17</v>
      </c>
      <c r="G211" s="11" t="s">
        <v>18</v>
      </c>
      <c r="H211" s="6">
        <v>20005196</v>
      </c>
      <c r="I211" s="6">
        <v>1968</v>
      </c>
      <c r="J211" s="11" t="s">
        <v>18305</v>
      </c>
      <c r="K211" s="11" t="str">
        <f t="shared" si="3"/>
        <v>Adultos</v>
      </c>
      <c r="L211" s="6">
        <f>2023-TablaC11[[#This Row],[Clase]]</f>
        <v>55</v>
      </c>
      <c r="M211" s="4" t="str">
        <f>VLOOKUP(TablaC11[[#This Row],[Circuito]],Aux!$A$2:$B$12,2,0)</f>
        <v>Villa Santa Rita</v>
      </c>
    </row>
    <row r="212" spans="1:13">
      <c r="A212" s="11" t="s">
        <v>9</v>
      </c>
      <c r="B212" s="6">
        <v>113</v>
      </c>
      <c r="C212" s="2" t="s">
        <v>606</v>
      </c>
      <c r="D212" s="2" t="s">
        <v>607</v>
      </c>
      <c r="E212" s="11" t="str">
        <f>CONCATENATE(TablaC11[[#This Row],[Apellido]]," ",TablaC11[[#This Row],[Nombre]])</f>
        <v>GIANELLI NOEMI SUSANA</v>
      </c>
      <c r="F212" s="11" t="s">
        <v>17</v>
      </c>
      <c r="G212" s="11" t="s">
        <v>18</v>
      </c>
      <c r="H212" s="6">
        <v>4980850</v>
      </c>
      <c r="I212" s="6">
        <v>1943</v>
      </c>
      <c r="J212" s="11" t="s">
        <v>18306</v>
      </c>
      <c r="K212" s="11" t="str">
        <f t="shared" si="3"/>
        <v>Adultos Mayores</v>
      </c>
      <c r="L212" s="6">
        <f>2023-TablaC11[[#This Row],[Clase]]</f>
        <v>80</v>
      </c>
      <c r="M212" s="4" t="str">
        <f>VLOOKUP(TablaC11[[#This Row],[Circuito]],Aux!$A$2:$B$12,2,0)</f>
        <v>Villa Santa Rita</v>
      </c>
    </row>
    <row r="213" spans="1:13">
      <c r="A213" s="11" t="s">
        <v>9</v>
      </c>
      <c r="B213" s="6">
        <v>113</v>
      </c>
      <c r="C213" s="2" t="s">
        <v>609</v>
      </c>
      <c r="D213" s="2" t="s">
        <v>610</v>
      </c>
      <c r="E213" s="11" t="str">
        <f>CONCATENATE(TablaC11[[#This Row],[Apellido]]," ",TablaC11[[#This Row],[Nombre]])</f>
        <v>GIANNI ELSA ANGELA</v>
      </c>
      <c r="F213" s="11" t="s">
        <v>17</v>
      </c>
      <c r="G213" s="11" t="s">
        <v>18</v>
      </c>
      <c r="H213" s="6">
        <v>1683360</v>
      </c>
      <c r="I213" s="6">
        <v>1932</v>
      </c>
      <c r="J213" s="11" t="s">
        <v>18307</v>
      </c>
      <c r="K213" s="11" t="str">
        <f t="shared" si="3"/>
        <v>Adultos Mayores</v>
      </c>
      <c r="L213" s="6">
        <f>2023-TablaC11[[#This Row],[Clase]]</f>
        <v>91</v>
      </c>
      <c r="M213" s="4" t="str">
        <f>VLOOKUP(TablaC11[[#This Row],[Circuito]],Aux!$A$2:$B$12,2,0)</f>
        <v>Villa Santa Rita</v>
      </c>
    </row>
    <row r="214" spans="1:13">
      <c r="A214" s="11" t="s">
        <v>9</v>
      </c>
      <c r="B214" s="6">
        <v>113</v>
      </c>
      <c r="C214" s="2" t="s">
        <v>612</v>
      </c>
      <c r="D214" s="2" t="s">
        <v>613</v>
      </c>
      <c r="E214" s="11" t="str">
        <f>CONCATENATE(TablaC11[[#This Row],[Apellido]]," ",TablaC11[[#This Row],[Nombre]])</f>
        <v>GILIO CAROLINA LAURA</v>
      </c>
      <c r="F214" s="11" t="s">
        <v>17</v>
      </c>
      <c r="G214" s="11" t="s">
        <v>18</v>
      </c>
      <c r="H214" s="6">
        <v>26391628</v>
      </c>
      <c r="I214" s="6">
        <v>1980</v>
      </c>
      <c r="J214" s="11" t="s">
        <v>18308</v>
      </c>
      <c r="K214" s="11" t="str">
        <f t="shared" si="3"/>
        <v>Adultos</v>
      </c>
      <c r="L214" s="6">
        <f>2023-TablaC11[[#This Row],[Clase]]</f>
        <v>43</v>
      </c>
      <c r="M214" s="4" t="str">
        <f>VLOOKUP(TablaC11[[#This Row],[Circuito]],Aux!$A$2:$B$12,2,0)</f>
        <v>Villa Santa Rita</v>
      </c>
    </row>
    <row r="215" spans="1:13">
      <c r="A215" s="11" t="s">
        <v>9</v>
      </c>
      <c r="B215" s="6">
        <v>113</v>
      </c>
      <c r="C215" s="2" t="s">
        <v>615</v>
      </c>
      <c r="D215" s="2" t="s">
        <v>616</v>
      </c>
      <c r="E215" s="11" t="str">
        <f>CONCATENATE(TablaC11[[#This Row],[Apellido]]," ",TablaC11[[#This Row],[Nombre]])</f>
        <v>GIUNTA DANIEL RICARDO</v>
      </c>
      <c r="F215" s="11" t="s">
        <v>12</v>
      </c>
      <c r="G215" s="11" t="s">
        <v>18</v>
      </c>
      <c r="H215" s="6">
        <v>13515298</v>
      </c>
      <c r="I215" s="6">
        <v>1957</v>
      </c>
      <c r="J215" s="11" t="s">
        <v>18309</v>
      </c>
      <c r="K215" s="11" t="str">
        <f t="shared" si="3"/>
        <v>Adultos Mayores</v>
      </c>
      <c r="L215" s="6">
        <f>2023-TablaC11[[#This Row],[Clase]]</f>
        <v>66</v>
      </c>
      <c r="M215" s="4" t="str">
        <f>VLOOKUP(TablaC11[[#This Row],[Circuito]],Aux!$A$2:$B$12,2,0)</f>
        <v>Villa Santa Rita</v>
      </c>
    </row>
    <row r="216" spans="1:13">
      <c r="A216" s="11" t="s">
        <v>9</v>
      </c>
      <c r="B216" s="6">
        <v>113</v>
      </c>
      <c r="C216" s="2" t="s">
        <v>618</v>
      </c>
      <c r="D216" s="2" t="s">
        <v>619</v>
      </c>
      <c r="E216" s="11" t="str">
        <f>CONCATENATE(TablaC11[[#This Row],[Apellido]]," ",TablaC11[[#This Row],[Nombre]])</f>
        <v>GOMEZ EDITH VIVIANA</v>
      </c>
      <c r="F216" s="11" t="s">
        <v>17</v>
      </c>
      <c r="G216" s="11" t="s">
        <v>13</v>
      </c>
      <c r="H216" s="6">
        <v>17108591</v>
      </c>
      <c r="I216" s="6">
        <v>1964</v>
      </c>
      <c r="J216" s="11" t="s">
        <v>18310</v>
      </c>
      <c r="K216" s="11" t="str">
        <f t="shared" si="3"/>
        <v>Adultos</v>
      </c>
      <c r="L216" s="6">
        <f>2023-TablaC11[[#This Row],[Clase]]</f>
        <v>59</v>
      </c>
      <c r="M216" s="4" t="str">
        <f>VLOOKUP(TablaC11[[#This Row],[Circuito]],Aux!$A$2:$B$12,2,0)</f>
        <v>Villa Santa Rita</v>
      </c>
    </row>
    <row r="217" spans="1:13">
      <c r="A217" s="11" t="s">
        <v>9</v>
      </c>
      <c r="B217" s="6">
        <v>113</v>
      </c>
      <c r="C217" s="2" t="s">
        <v>618</v>
      </c>
      <c r="D217" s="2" t="s">
        <v>621</v>
      </c>
      <c r="E217" s="11" t="str">
        <f>CONCATENATE(TablaC11[[#This Row],[Apellido]]," ",TablaC11[[#This Row],[Nombre]])</f>
        <v>GOMEZ NORMA ISABEL</v>
      </c>
      <c r="F217" s="11" t="s">
        <v>17</v>
      </c>
      <c r="G217" s="11" t="s">
        <v>13</v>
      </c>
      <c r="H217" s="6">
        <v>13101785</v>
      </c>
      <c r="I217" s="6">
        <v>1959</v>
      </c>
      <c r="J217" s="11" t="s">
        <v>25202</v>
      </c>
      <c r="K217" s="11" t="str">
        <f t="shared" si="3"/>
        <v>Adultos</v>
      </c>
      <c r="L217" s="6">
        <f>2023-TablaC11[[#This Row],[Clase]]</f>
        <v>64</v>
      </c>
      <c r="M217" s="4" t="str">
        <f>VLOOKUP(TablaC11[[#This Row],[Circuito]],Aux!$A$2:$B$12,2,0)</f>
        <v>Villa Santa Rita</v>
      </c>
    </row>
    <row r="218" spans="1:13">
      <c r="A218" s="11" t="s">
        <v>9</v>
      </c>
      <c r="B218" s="6">
        <v>113</v>
      </c>
      <c r="C218" s="2" t="s">
        <v>623</v>
      </c>
      <c r="D218" s="2" t="s">
        <v>624</v>
      </c>
      <c r="E218" s="11" t="str">
        <f>CONCATENATE(TablaC11[[#This Row],[Apellido]]," ",TablaC11[[#This Row],[Nombre]])</f>
        <v>GONZALEZ ALICIA JUANA BEATRIZ</v>
      </c>
      <c r="F218" s="11" t="s">
        <v>17</v>
      </c>
      <c r="G218" s="11" t="s">
        <v>18</v>
      </c>
      <c r="H218" s="6">
        <v>13285771</v>
      </c>
      <c r="I218" s="6">
        <v>1957</v>
      </c>
      <c r="J218" s="11" t="s">
        <v>18311</v>
      </c>
      <c r="K218" s="11" t="str">
        <f t="shared" si="3"/>
        <v>Adultos Mayores</v>
      </c>
      <c r="L218" s="6">
        <f>2023-TablaC11[[#This Row],[Clase]]</f>
        <v>66</v>
      </c>
      <c r="M218" s="4" t="str">
        <f>VLOOKUP(TablaC11[[#This Row],[Circuito]],Aux!$A$2:$B$12,2,0)</f>
        <v>Villa Santa Rita</v>
      </c>
    </row>
    <row r="219" spans="1:13">
      <c r="A219" s="11" t="s">
        <v>9</v>
      </c>
      <c r="B219" s="6">
        <v>113</v>
      </c>
      <c r="C219" s="2" t="s">
        <v>623</v>
      </c>
      <c r="D219" s="2" t="s">
        <v>626</v>
      </c>
      <c r="E219" s="11" t="str">
        <f>CONCATENATE(TablaC11[[#This Row],[Apellido]]," ",TablaC11[[#This Row],[Nombre]])</f>
        <v>GONZALEZ MARCELO HORACIO</v>
      </c>
      <c r="F219" s="11" t="s">
        <v>12</v>
      </c>
      <c r="G219" s="11" t="s">
        <v>56</v>
      </c>
      <c r="H219" s="6">
        <v>21483835</v>
      </c>
      <c r="I219" s="6">
        <v>1970</v>
      </c>
      <c r="J219" s="11" t="s">
        <v>18312</v>
      </c>
      <c r="K219" s="11" t="str">
        <f t="shared" si="3"/>
        <v>Adultos</v>
      </c>
      <c r="L219" s="6">
        <f>2023-TablaC11[[#This Row],[Clase]]</f>
        <v>53</v>
      </c>
      <c r="M219" s="4" t="str">
        <f>VLOOKUP(TablaC11[[#This Row],[Circuito]],Aux!$A$2:$B$12,2,0)</f>
        <v>Villa Santa Rita</v>
      </c>
    </row>
    <row r="220" spans="1:13">
      <c r="A220" s="11" t="s">
        <v>9</v>
      </c>
      <c r="B220" s="6">
        <v>113</v>
      </c>
      <c r="C220" s="2" t="s">
        <v>623</v>
      </c>
      <c r="D220" s="2" t="s">
        <v>628</v>
      </c>
      <c r="E220" s="11" t="str">
        <f>CONCATENATE(TablaC11[[#This Row],[Apellido]]," ",TablaC11[[#This Row],[Nombre]])</f>
        <v>GONZALEZ RAMON EDUARDO</v>
      </c>
      <c r="F220" s="11" t="s">
        <v>12</v>
      </c>
      <c r="G220" s="11" t="s">
        <v>18</v>
      </c>
      <c r="H220" s="6">
        <v>4299404</v>
      </c>
      <c r="I220" s="6">
        <v>1939</v>
      </c>
      <c r="J220" s="11" t="s">
        <v>18313</v>
      </c>
      <c r="K220" s="11" t="str">
        <f t="shared" si="3"/>
        <v>Adultos Mayores</v>
      </c>
      <c r="L220" s="6">
        <f>2023-TablaC11[[#This Row],[Clase]]</f>
        <v>84</v>
      </c>
      <c r="M220" s="4" t="str">
        <f>VLOOKUP(TablaC11[[#This Row],[Circuito]],Aux!$A$2:$B$12,2,0)</f>
        <v>Villa Santa Rita</v>
      </c>
    </row>
    <row r="221" spans="1:13">
      <c r="A221" s="11" t="s">
        <v>9</v>
      </c>
      <c r="B221" s="6">
        <v>113</v>
      </c>
      <c r="C221" s="2" t="s">
        <v>630</v>
      </c>
      <c r="D221" s="2" t="s">
        <v>631</v>
      </c>
      <c r="E221" s="11" t="str">
        <f>CONCATENATE(TablaC11[[#This Row],[Apellido]]," ",TablaC11[[#This Row],[Nombre]])</f>
        <v>GONZALO BIBIANA SILVIA</v>
      </c>
      <c r="F221" s="11" t="s">
        <v>17</v>
      </c>
      <c r="G221" s="11" t="s">
        <v>18</v>
      </c>
      <c r="H221" s="6">
        <v>16454867</v>
      </c>
      <c r="I221" s="6">
        <v>1963</v>
      </c>
      <c r="J221" s="11" t="s">
        <v>18314</v>
      </c>
      <c r="K221" s="11" t="str">
        <f t="shared" si="3"/>
        <v>Adultos</v>
      </c>
      <c r="L221" s="6">
        <f>2023-TablaC11[[#This Row],[Clase]]</f>
        <v>60</v>
      </c>
      <c r="M221" s="4" t="str">
        <f>VLOOKUP(TablaC11[[#This Row],[Circuito]],Aux!$A$2:$B$12,2,0)</f>
        <v>Villa Santa Rita</v>
      </c>
    </row>
    <row r="222" spans="1:13">
      <c r="A222" s="11" t="s">
        <v>9</v>
      </c>
      <c r="B222" s="6">
        <v>113</v>
      </c>
      <c r="C222" s="2" t="s">
        <v>633</v>
      </c>
      <c r="D222" s="2" t="s">
        <v>634</v>
      </c>
      <c r="E222" s="11" t="str">
        <f>CONCATENATE(TablaC11[[#This Row],[Apellido]]," ",TablaC11[[#This Row],[Nombre]])</f>
        <v>GOROSITO LINA ELVIRA</v>
      </c>
      <c r="F222" s="11" t="s">
        <v>17</v>
      </c>
      <c r="G222" s="11" t="s">
        <v>13</v>
      </c>
      <c r="H222" s="6">
        <v>14467362</v>
      </c>
      <c r="I222" s="6">
        <v>1960</v>
      </c>
      <c r="J222" s="11" t="s">
        <v>18315</v>
      </c>
      <c r="K222" s="11" t="str">
        <f t="shared" si="3"/>
        <v>Adultos</v>
      </c>
      <c r="L222" s="6">
        <f>2023-TablaC11[[#This Row],[Clase]]</f>
        <v>63</v>
      </c>
      <c r="M222" s="4" t="str">
        <f>VLOOKUP(TablaC11[[#This Row],[Circuito]],Aux!$A$2:$B$12,2,0)</f>
        <v>Villa Santa Rita</v>
      </c>
    </row>
    <row r="223" spans="1:13">
      <c r="A223" s="11" t="s">
        <v>9</v>
      </c>
      <c r="B223" s="6">
        <v>113</v>
      </c>
      <c r="C223" s="2" t="s">
        <v>636</v>
      </c>
      <c r="D223" s="2" t="s">
        <v>637</v>
      </c>
      <c r="E223" s="11" t="str">
        <f>CONCATENATE(TablaC11[[#This Row],[Apellido]]," ",TablaC11[[#This Row],[Nombre]])</f>
        <v>GOT ALEJANDRO ELISEO</v>
      </c>
      <c r="F223" s="11" t="s">
        <v>12</v>
      </c>
      <c r="G223" s="11" t="s">
        <v>18</v>
      </c>
      <c r="H223" s="6">
        <v>16938202</v>
      </c>
      <c r="I223" s="6">
        <v>1964</v>
      </c>
      <c r="J223" s="11" t="s">
        <v>18316</v>
      </c>
      <c r="K223" s="11" t="str">
        <f t="shared" si="3"/>
        <v>Adultos</v>
      </c>
      <c r="L223" s="6">
        <f>2023-TablaC11[[#This Row],[Clase]]</f>
        <v>59</v>
      </c>
      <c r="M223" s="4" t="str">
        <f>VLOOKUP(TablaC11[[#This Row],[Circuito]],Aux!$A$2:$B$12,2,0)</f>
        <v>Villa Santa Rita</v>
      </c>
    </row>
    <row r="224" spans="1:13">
      <c r="A224" s="11" t="s">
        <v>9</v>
      </c>
      <c r="B224" s="6">
        <v>113</v>
      </c>
      <c r="C224" s="2" t="s">
        <v>639</v>
      </c>
      <c r="D224" s="2" t="s">
        <v>640</v>
      </c>
      <c r="E224" s="11" t="str">
        <f>CONCATENATE(TablaC11[[#This Row],[Apellido]]," ",TablaC11[[#This Row],[Nombre]])</f>
        <v>GOZALVEZ PABLO HORACIO</v>
      </c>
      <c r="F224" s="11" t="s">
        <v>12</v>
      </c>
      <c r="G224" s="11" t="s">
        <v>13</v>
      </c>
      <c r="H224" s="6">
        <v>16524444</v>
      </c>
      <c r="I224" s="6">
        <v>1963</v>
      </c>
      <c r="J224" s="11" t="s">
        <v>18317</v>
      </c>
      <c r="K224" s="11" t="str">
        <f t="shared" si="3"/>
        <v>Adultos</v>
      </c>
      <c r="L224" s="6">
        <f>2023-TablaC11[[#This Row],[Clase]]</f>
        <v>60</v>
      </c>
      <c r="M224" s="4" t="str">
        <f>VLOOKUP(TablaC11[[#This Row],[Circuito]],Aux!$A$2:$B$12,2,0)</f>
        <v>Villa Santa Rita</v>
      </c>
    </row>
    <row r="225" spans="1:13">
      <c r="A225" s="11" t="s">
        <v>9</v>
      </c>
      <c r="B225" s="6">
        <v>113</v>
      </c>
      <c r="C225" s="2" t="s">
        <v>642</v>
      </c>
      <c r="D225" s="2" t="s">
        <v>643</v>
      </c>
      <c r="E225" s="11" t="str">
        <f>CONCATENATE(TablaC11[[#This Row],[Apellido]]," ",TablaC11[[#This Row],[Nombre]])</f>
        <v>GRANATA SALVADOR ALEJANDRO</v>
      </c>
      <c r="F225" s="11" t="s">
        <v>12</v>
      </c>
      <c r="G225" s="11" t="s">
        <v>13</v>
      </c>
      <c r="H225" s="6">
        <v>16895837</v>
      </c>
      <c r="I225" s="6">
        <v>1964</v>
      </c>
      <c r="J225" s="11" t="s">
        <v>18318</v>
      </c>
      <c r="K225" s="11" t="str">
        <f t="shared" si="3"/>
        <v>Adultos</v>
      </c>
      <c r="L225" s="6">
        <f>2023-TablaC11[[#This Row],[Clase]]</f>
        <v>59</v>
      </c>
      <c r="M225" s="4" t="str">
        <f>VLOOKUP(TablaC11[[#This Row],[Circuito]],Aux!$A$2:$B$12,2,0)</f>
        <v>Villa Santa Rita</v>
      </c>
    </row>
    <row r="226" spans="1:13">
      <c r="A226" s="11" t="s">
        <v>9</v>
      </c>
      <c r="B226" s="6">
        <v>113</v>
      </c>
      <c r="C226" s="2" t="s">
        <v>645</v>
      </c>
      <c r="D226" s="2" t="s">
        <v>646</v>
      </c>
      <c r="E226" s="11" t="str">
        <f>CONCATENATE(TablaC11[[#This Row],[Apellido]]," ",TablaC11[[#This Row],[Nombre]])</f>
        <v>GRANDE ALBERTO ANTONIO</v>
      </c>
      <c r="F226" s="11" t="s">
        <v>12</v>
      </c>
      <c r="G226" s="11" t="s">
        <v>18</v>
      </c>
      <c r="H226" s="6">
        <v>4057220</v>
      </c>
      <c r="I226" s="6">
        <v>1929</v>
      </c>
      <c r="J226" s="11" t="s">
        <v>18319</v>
      </c>
      <c r="K226" s="11" t="str">
        <f t="shared" si="3"/>
        <v>Adultos Mayores</v>
      </c>
      <c r="L226" s="6">
        <f>2023-TablaC11[[#This Row],[Clase]]</f>
        <v>94</v>
      </c>
      <c r="M226" s="4" t="str">
        <f>VLOOKUP(TablaC11[[#This Row],[Circuito]],Aux!$A$2:$B$12,2,0)</f>
        <v>Villa Santa Rita</v>
      </c>
    </row>
    <row r="227" spans="1:13">
      <c r="A227" s="11" t="s">
        <v>9</v>
      </c>
      <c r="B227" s="6">
        <v>113</v>
      </c>
      <c r="C227" s="2" t="s">
        <v>645</v>
      </c>
      <c r="D227" s="2" t="s">
        <v>648</v>
      </c>
      <c r="E227" s="11" t="str">
        <f>CONCATENATE(TablaC11[[#This Row],[Apellido]]," ",TablaC11[[#This Row],[Nombre]])</f>
        <v>GRANDE CLAUDIA NELIDA</v>
      </c>
      <c r="F227" s="11" t="s">
        <v>17</v>
      </c>
      <c r="G227" s="11" t="s">
        <v>18</v>
      </c>
      <c r="H227" s="6">
        <v>16557363</v>
      </c>
      <c r="I227" s="6">
        <v>1963</v>
      </c>
      <c r="J227" s="11" t="s">
        <v>18319</v>
      </c>
      <c r="K227" s="11" t="str">
        <f t="shared" si="3"/>
        <v>Adultos</v>
      </c>
      <c r="L227" s="6">
        <f>2023-TablaC11[[#This Row],[Clase]]</f>
        <v>60</v>
      </c>
      <c r="M227" s="4" t="str">
        <f>VLOOKUP(TablaC11[[#This Row],[Circuito]],Aux!$A$2:$B$12,2,0)</f>
        <v>Villa Santa Rita</v>
      </c>
    </row>
    <row r="228" spans="1:13">
      <c r="A228" s="11" t="s">
        <v>9</v>
      </c>
      <c r="B228" s="6">
        <v>113</v>
      </c>
      <c r="C228" s="2" t="s">
        <v>649</v>
      </c>
      <c r="D228" s="2" t="s">
        <v>587</v>
      </c>
      <c r="E228" s="11" t="str">
        <f>CONCATENATE(TablaC11[[#This Row],[Apellido]]," ",TablaC11[[#This Row],[Nombre]])</f>
        <v>GRECO JUAN MANUEL</v>
      </c>
      <c r="F228" s="11" t="s">
        <v>12</v>
      </c>
      <c r="G228" s="11" t="s">
        <v>56</v>
      </c>
      <c r="H228" s="6">
        <v>34452758</v>
      </c>
      <c r="I228" s="6">
        <v>1989</v>
      </c>
      <c r="J228" s="11" t="s">
        <v>25203</v>
      </c>
      <c r="K228" s="11" t="str">
        <f t="shared" si="3"/>
        <v>Adultos</v>
      </c>
      <c r="L228" s="6">
        <f>2023-TablaC11[[#This Row],[Clase]]</f>
        <v>34</v>
      </c>
      <c r="M228" s="4" t="str">
        <f>VLOOKUP(TablaC11[[#This Row],[Circuito]],Aux!$A$2:$B$12,2,0)</f>
        <v>Villa Santa Rita</v>
      </c>
    </row>
    <row r="229" spans="1:13">
      <c r="A229" s="11" t="s">
        <v>9</v>
      </c>
      <c r="B229" s="6">
        <v>113</v>
      </c>
      <c r="C229" s="2" t="s">
        <v>649</v>
      </c>
      <c r="D229" s="2" t="s">
        <v>651</v>
      </c>
      <c r="E229" s="11" t="str">
        <f>CONCATENATE(TablaC11[[#This Row],[Apellido]]," ",TablaC11[[#This Row],[Nombre]])</f>
        <v>GRECO JUAN RAUL</v>
      </c>
      <c r="F229" s="11" t="s">
        <v>12</v>
      </c>
      <c r="G229" s="11" t="s">
        <v>35</v>
      </c>
      <c r="H229" s="6">
        <v>12714774</v>
      </c>
      <c r="I229" s="6">
        <v>1957</v>
      </c>
      <c r="J229" s="11" t="s">
        <v>18320</v>
      </c>
      <c r="K229" s="11" t="str">
        <f t="shared" si="3"/>
        <v>Adultos Mayores</v>
      </c>
      <c r="L229" s="6">
        <f>2023-TablaC11[[#This Row],[Clase]]</f>
        <v>66</v>
      </c>
      <c r="M229" s="4" t="str">
        <f>VLOOKUP(TablaC11[[#This Row],[Circuito]],Aux!$A$2:$B$12,2,0)</f>
        <v>Villa Santa Rita</v>
      </c>
    </row>
    <row r="230" spans="1:13">
      <c r="A230" s="11" t="s">
        <v>9</v>
      </c>
      <c r="B230" s="6">
        <v>113</v>
      </c>
      <c r="C230" s="2" t="s">
        <v>649</v>
      </c>
      <c r="D230" s="2" t="s">
        <v>653</v>
      </c>
      <c r="E230" s="11" t="str">
        <f>CONCATENATE(TablaC11[[#This Row],[Apellido]]," ",TablaC11[[#This Row],[Nombre]])</f>
        <v>GRECO OSCAR RODOLFO</v>
      </c>
      <c r="F230" s="11" t="s">
        <v>12</v>
      </c>
      <c r="G230" s="11" t="s">
        <v>18</v>
      </c>
      <c r="H230" s="6">
        <v>11027426</v>
      </c>
      <c r="I230" s="6">
        <v>1953</v>
      </c>
      <c r="J230" s="11" t="s">
        <v>18311</v>
      </c>
      <c r="K230" s="11" t="str">
        <f t="shared" si="3"/>
        <v>Adultos Mayores</v>
      </c>
      <c r="L230" s="6">
        <f>2023-TablaC11[[#This Row],[Clase]]</f>
        <v>70</v>
      </c>
      <c r="M230" s="4" t="str">
        <f>VLOOKUP(TablaC11[[#This Row],[Circuito]],Aux!$A$2:$B$12,2,0)</f>
        <v>Villa Santa Rita</v>
      </c>
    </row>
    <row r="231" spans="1:13">
      <c r="A231" s="11" t="s">
        <v>9</v>
      </c>
      <c r="B231" s="6">
        <v>113</v>
      </c>
      <c r="C231" s="2" t="s">
        <v>649</v>
      </c>
      <c r="D231" s="2" t="s">
        <v>654</v>
      </c>
      <c r="E231" s="11" t="str">
        <f>CONCATENATE(TablaC11[[#This Row],[Apellido]]," ",TablaC11[[#This Row],[Nombre]])</f>
        <v>GRECO TAMARA DANIELA</v>
      </c>
      <c r="F231" s="11" t="s">
        <v>17</v>
      </c>
      <c r="G231" s="11" t="s">
        <v>18</v>
      </c>
      <c r="H231" s="6">
        <v>35971609</v>
      </c>
      <c r="I231" s="6">
        <v>1991</v>
      </c>
      <c r="J231" s="11" t="s">
        <v>18321</v>
      </c>
      <c r="K231" s="11" t="str">
        <f t="shared" si="3"/>
        <v>Adultos</v>
      </c>
      <c r="L231" s="6">
        <f>2023-TablaC11[[#This Row],[Clase]]</f>
        <v>32</v>
      </c>
      <c r="M231" s="4" t="str">
        <f>VLOOKUP(TablaC11[[#This Row],[Circuito]],Aux!$A$2:$B$12,2,0)</f>
        <v>Villa Santa Rita</v>
      </c>
    </row>
    <row r="232" spans="1:13">
      <c r="A232" s="11" t="s">
        <v>9</v>
      </c>
      <c r="B232" s="6">
        <v>113</v>
      </c>
      <c r="C232" s="2" t="s">
        <v>656</v>
      </c>
      <c r="D232" s="2" t="s">
        <v>657</v>
      </c>
      <c r="E232" s="11" t="str">
        <f>CONCATENATE(TablaC11[[#This Row],[Apellido]]," ",TablaC11[[#This Row],[Nombre]])</f>
        <v>GUARDIA MARTA ELIZABETH</v>
      </c>
      <c r="F232" s="11" t="s">
        <v>17</v>
      </c>
      <c r="G232" s="11" t="s">
        <v>18</v>
      </c>
      <c r="H232" s="6">
        <v>10810094</v>
      </c>
      <c r="I232" s="6">
        <v>1953</v>
      </c>
      <c r="J232" s="11" t="s">
        <v>18322</v>
      </c>
      <c r="K232" s="11" t="str">
        <f t="shared" si="3"/>
        <v>Adultos Mayores</v>
      </c>
      <c r="L232" s="6">
        <f>2023-TablaC11[[#This Row],[Clase]]</f>
        <v>70</v>
      </c>
      <c r="M232" s="4" t="str">
        <f>VLOOKUP(TablaC11[[#This Row],[Circuito]],Aux!$A$2:$B$12,2,0)</f>
        <v>Villa Santa Rita</v>
      </c>
    </row>
    <row r="233" spans="1:13">
      <c r="A233" s="11" t="s">
        <v>9</v>
      </c>
      <c r="B233" s="6">
        <v>113</v>
      </c>
      <c r="C233" s="2" t="s">
        <v>659</v>
      </c>
      <c r="D233" s="2" t="s">
        <v>660</v>
      </c>
      <c r="E233" s="11" t="str">
        <f>CONCATENATE(TablaC11[[#This Row],[Apellido]]," ",TablaC11[[#This Row],[Nombre]])</f>
        <v>GUDIÑO NOEMI ALEJANDRA</v>
      </c>
      <c r="F233" s="11" t="s">
        <v>17</v>
      </c>
      <c r="G233" s="11" t="s">
        <v>18</v>
      </c>
      <c r="H233" s="6">
        <v>17900109</v>
      </c>
      <c r="I233" s="6">
        <v>1965</v>
      </c>
      <c r="J233" s="11" t="s">
        <v>18323</v>
      </c>
      <c r="K233" s="11" t="str">
        <f t="shared" si="3"/>
        <v>Adultos</v>
      </c>
      <c r="L233" s="6">
        <f>2023-TablaC11[[#This Row],[Clase]]</f>
        <v>58</v>
      </c>
      <c r="M233" s="4" t="str">
        <f>VLOOKUP(TablaC11[[#This Row],[Circuito]],Aux!$A$2:$B$12,2,0)</f>
        <v>Villa Santa Rita</v>
      </c>
    </row>
    <row r="234" spans="1:13">
      <c r="A234" s="11" t="s">
        <v>9</v>
      </c>
      <c r="B234" s="6">
        <v>113</v>
      </c>
      <c r="C234" s="2" t="s">
        <v>662</v>
      </c>
      <c r="D234" s="2" t="s">
        <v>663</v>
      </c>
      <c r="E234" s="11" t="str">
        <f>CONCATENATE(TablaC11[[#This Row],[Apellido]]," ",TablaC11[[#This Row],[Nombre]])</f>
        <v>GUIRRIERE VERONICA PATRICIA</v>
      </c>
      <c r="F234" s="11" t="s">
        <v>17</v>
      </c>
      <c r="G234" s="11" t="s">
        <v>13</v>
      </c>
      <c r="H234" s="6">
        <v>26157515</v>
      </c>
      <c r="I234" s="6">
        <v>1977</v>
      </c>
      <c r="J234" s="11" t="s">
        <v>18324</v>
      </c>
      <c r="K234" s="11" t="str">
        <f t="shared" si="3"/>
        <v>Adultos</v>
      </c>
      <c r="L234" s="6">
        <f>2023-TablaC11[[#This Row],[Clase]]</f>
        <v>46</v>
      </c>
      <c r="M234" s="4" t="str">
        <f>VLOOKUP(TablaC11[[#This Row],[Circuito]],Aux!$A$2:$B$12,2,0)</f>
        <v>Villa Santa Rita</v>
      </c>
    </row>
    <row r="235" spans="1:13">
      <c r="A235" s="11" t="s">
        <v>9</v>
      </c>
      <c r="B235" s="6">
        <v>113</v>
      </c>
      <c r="C235" s="2" t="s">
        <v>665</v>
      </c>
      <c r="D235" s="2" t="s">
        <v>666</v>
      </c>
      <c r="E235" s="11" t="str">
        <f>CONCATENATE(TablaC11[[#This Row],[Apellido]]," ",TablaC11[[#This Row],[Nombre]])</f>
        <v>GUTIERREZ ESTELA ALICIA</v>
      </c>
      <c r="F235" s="11" t="s">
        <v>17</v>
      </c>
      <c r="G235" s="11" t="s">
        <v>56</v>
      </c>
      <c r="H235" s="6">
        <v>14027168</v>
      </c>
      <c r="I235" s="6">
        <v>1961</v>
      </c>
      <c r="J235" s="11" t="s">
        <v>18325</v>
      </c>
      <c r="K235" s="11" t="str">
        <f t="shared" si="3"/>
        <v>Adultos</v>
      </c>
      <c r="L235" s="6">
        <f>2023-TablaC11[[#This Row],[Clase]]</f>
        <v>62</v>
      </c>
      <c r="M235" s="4" t="str">
        <f>VLOOKUP(TablaC11[[#This Row],[Circuito]],Aux!$A$2:$B$12,2,0)</f>
        <v>Villa Santa Rita</v>
      </c>
    </row>
    <row r="236" spans="1:13">
      <c r="A236" s="11" t="s">
        <v>9</v>
      </c>
      <c r="B236" s="6">
        <v>113</v>
      </c>
      <c r="C236" s="2" t="s">
        <v>665</v>
      </c>
      <c r="D236" s="2" t="s">
        <v>668</v>
      </c>
      <c r="E236" s="11" t="str">
        <f>CONCATENATE(TablaC11[[#This Row],[Apellido]]," ",TablaC11[[#This Row],[Nombre]])</f>
        <v>GUTIERREZ NORMA MARIA</v>
      </c>
      <c r="F236" s="11" t="s">
        <v>17</v>
      </c>
      <c r="G236" s="11" t="s">
        <v>18</v>
      </c>
      <c r="H236" s="6">
        <v>5153105</v>
      </c>
      <c r="I236" s="6">
        <v>1946</v>
      </c>
      <c r="J236" s="11" t="s">
        <v>18326</v>
      </c>
      <c r="K236" s="11" t="str">
        <f t="shared" si="3"/>
        <v>Adultos Mayores</v>
      </c>
      <c r="L236" s="6">
        <f>2023-TablaC11[[#This Row],[Clase]]</f>
        <v>77</v>
      </c>
      <c r="M236" s="4" t="str">
        <f>VLOOKUP(TablaC11[[#This Row],[Circuito]],Aux!$A$2:$B$12,2,0)</f>
        <v>Villa Santa Rita</v>
      </c>
    </row>
    <row r="237" spans="1:13">
      <c r="A237" s="11" t="s">
        <v>9</v>
      </c>
      <c r="B237" s="6">
        <v>113</v>
      </c>
      <c r="C237" s="2" t="s">
        <v>670</v>
      </c>
      <c r="D237" s="2" t="s">
        <v>671</v>
      </c>
      <c r="E237" s="11" t="str">
        <f>CONCATENATE(TablaC11[[#This Row],[Apellido]]," ",TablaC11[[#This Row],[Nombre]])</f>
        <v>HADID ISAAC RAUL</v>
      </c>
      <c r="F237" s="11" t="s">
        <v>12</v>
      </c>
      <c r="G237" s="11" t="s">
        <v>18</v>
      </c>
      <c r="H237" s="6">
        <v>4537814</v>
      </c>
      <c r="I237" s="6">
        <v>1946</v>
      </c>
      <c r="J237" s="11" t="s">
        <v>18327</v>
      </c>
      <c r="K237" s="11" t="str">
        <f t="shared" si="3"/>
        <v>Adultos Mayores</v>
      </c>
      <c r="L237" s="6">
        <f>2023-TablaC11[[#This Row],[Clase]]</f>
        <v>77</v>
      </c>
      <c r="M237" s="4" t="str">
        <f>VLOOKUP(TablaC11[[#This Row],[Circuito]],Aux!$A$2:$B$12,2,0)</f>
        <v>Villa Santa Rita</v>
      </c>
    </row>
    <row r="238" spans="1:13">
      <c r="A238" s="11" t="s">
        <v>9</v>
      </c>
      <c r="B238" s="6">
        <v>113</v>
      </c>
      <c r="C238" s="2" t="s">
        <v>673</v>
      </c>
      <c r="D238" s="2" t="s">
        <v>674</v>
      </c>
      <c r="E238" s="11" t="str">
        <f>CONCATENATE(TablaC11[[#This Row],[Apellido]]," ",TablaC11[[#This Row],[Nombre]])</f>
        <v>HAMED FABIANA ELIZABETH</v>
      </c>
      <c r="F238" s="11" t="s">
        <v>17</v>
      </c>
      <c r="G238" s="11" t="s">
        <v>13</v>
      </c>
      <c r="H238" s="6">
        <v>18353587</v>
      </c>
      <c r="I238" s="6">
        <v>1966</v>
      </c>
      <c r="J238" s="11" t="s">
        <v>18328</v>
      </c>
      <c r="K238" s="11" t="str">
        <f t="shared" si="3"/>
        <v>Adultos</v>
      </c>
      <c r="L238" s="6">
        <f>2023-TablaC11[[#This Row],[Clase]]</f>
        <v>57</v>
      </c>
      <c r="M238" s="4" t="str">
        <f>VLOOKUP(TablaC11[[#This Row],[Circuito]],Aux!$A$2:$B$12,2,0)</f>
        <v>Villa Santa Rita</v>
      </c>
    </row>
    <row r="239" spans="1:13">
      <c r="A239" s="11" t="s">
        <v>9</v>
      </c>
      <c r="B239" s="6">
        <v>113</v>
      </c>
      <c r="C239" s="2" t="s">
        <v>676</v>
      </c>
      <c r="D239" s="2" t="s">
        <v>677</v>
      </c>
      <c r="E239" s="11" t="str">
        <f>CONCATENATE(TablaC11[[#This Row],[Apellido]]," ",TablaC11[[#This Row],[Nombre]])</f>
        <v>HAROS ANA</v>
      </c>
      <c r="F239" s="11" t="s">
        <v>17</v>
      </c>
      <c r="G239" s="11" t="s">
        <v>13</v>
      </c>
      <c r="H239" s="6">
        <v>5583826</v>
      </c>
      <c r="I239" s="6">
        <v>1947</v>
      </c>
      <c r="J239" s="11" t="s">
        <v>18329</v>
      </c>
      <c r="K239" s="11" t="str">
        <f t="shared" si="3"/>
        <v>Adultos Mayores</v>
      </c>
      <c r="L239" s="6">
        <f>2023-TablaC11[[#This Row],[Clase]]</f>
        <v>76</v>
      </c>
      <c r="M239" s="4" t="str">
        <f>VLOOKUP(TablaC11[[#This Row],[Circuito]],Aux!$A$2:$B$12,2,0)</f>
        <v>Villa Santa Rita</v>
      </c>
    </row>
    <row r="240" spans="1:13">
      <c r="A240" s="11" t="s">
        <v>9</v>
      </c>
      <c r="B240" s="6">
        <v>113</v>
      </c>
      <c r="C240" s="2" t="s">
        <v>676</v>
      </c>
      <c r="D240" s="2" t="s">
        <v>679</v>
      </c>
      <c r="E240" s="11" t="str">
        <f>CONCATENATE(TablaC11[[#This Row],[Apellido]]," ",TablaC11[[#This Row],[Nombre]])</f>
        <v>HAROS JULIA CRISTINA</v>
      </c>
      <c r="F240" s="11" t="s">
        <v>17</v>
      </c>
      <c r="G240" s="11" t="s">
        <v>18</v>
      </c>
      <c r="H240" s="6">
        <v>21172002</v>
      </c>
      <c r="I240" s="6">
        <v>1969</v>
      </c>
      <c r="J240" s="11" t="s">
        <v>18330</v>
      </c>
      <c r="K240" s="11" t="str">
        <f t="shared" si="3"/>
        <v>Adultos</v>
      </c>
      <c r="L240" s="6">
        <f>2023-TablaC11[[#This Row],[Clase]]</f>
        <v>54</v>
      </c>
      <c r="M240" s="4" t="str">
        <f>VLOOKUP(TablaC11[[#This Row],[Circuito]],Aux!$A$2:$B$12,2,0)</f>
        <v>Villa Santa Rita</v>
      </c>
    </row>
    <row r="241" spans="1:13">
      <c r="A241" s="11" t="s">
        <v>9</v>
      </c>
      <c r="B241" s="6">
        <v>113</v>
      </c>
      <c r="C241" s="2" t="s">
        <v>681</v>
      </c>
      <c r="D241" s="2" t="s">
        <v>682</v>
      </c>
      <c r="E241" s="11" t="str">
        <f>CONCATENATE(TablaC11[[#This Row],[Apellido]]," ",TablaC11[[#This Row],[Nombre]])</f>
        <v>HERMOSO DANIEL ANTONIO</v>
      </c>
      <c r="F241" s="11" t="s">
        <v>12</v>
      </c>
      <c r="G241" s="11" t="s">
        <v>13</v>
      </c>
      <c r="H241" s="6">
        <v>14563575</v>
      </c>
      <c r="I241" s="6">
        <v>1961</v>
      </c>
      <c r="J241" s="11" t="s">
        <v>18331</v>
      </c>
      <c r="K241" s="11" t="str">
        <f t="shared" si="3"/>
        <v>Adultos</v>
      </c>
      <c r="L241" s="6">
        <f>2023-TablaC11[[#This Row],[Clase]]</f>
        <v>62</v>
      </c>
      <c r="M241" s="4" t="str">
        <f>VLOOKUP(TablaC11[[#This Row],[Circuito]],Aux!$A$2:$B$12,2,0)</f>
        <v>Villa Santa Rita</v>
      </c>
    </row>
    <row r="242" spans="1:13">
      <c r="A242" s="11" t="s">
        <v>9</v>
      </c>
      <c r="B242" s="6">
        <v>113</v>
      </c>
      <c r="C242" s="2" t="s">
        <v>684</v>
      </c>
      <c r="D242" s="2" t="s">
        <v>100</v>
      </c>
      <c r="E242" s="11" t="str">
        <f>CONCATENATE(TablaC11[[#This Row],[Apellido]]," ",TablaC11[[#This Row],[Nombre]])</f>
        <v>HERNANDEZ MARIA CRISTINA</v>
      </c>
      <c r="F242" s="11" t="s">
        <v>17</v>
      </c>
      <c r="G242" s="11" t="s">
        <v>18</v>
      </c>
      <c r="H242" s="6">
        <v>5451909</v>
      </c>
      <c r="I242" s="6">
        <v>1946</v>
      </c>
      <c r="J242" s="11" t="s">
        <v>18332</v>
      </c>
      <c r="K242" s="11" t="str">
        <f t="shared" si="3"/>
        <v>Adultos Mayores</v>
      </c>
      <c r="L242" s="6">
        <f>2023-TablaC11[[#This Row],[Clase]]</f>
        <v>77</v>
      </c>
      <c r="M242" s="4" t="str">
        <f>VLOOKUP(TablaC11[[#This Row],[Circuito]],Aux!$A$2:$B$12,2,0)</f>
        <v>Villa Santa Rita</v>
      </c>
    </row>
    <row r="243" spans="1:13">
      <c r="A243" s="11" t="s">
        <v>9</v>
      </c>
      <c r="B243" s="6">
        <v>113</v>
      </c>
      <c r="C243" s="2" t="s">
        <v>684</v>
      </c>
      <c r="D243" s="2" t="s">
        <v>686</v>
      </c>
      <c r="E243" s="11" t="str">
        <f>CONCATENATE(TablaC11[[#This Row],[Apellido]]," ",TablaC11[[#This Row],[Nombre]])</f>
        <v>HERNANDEZ MARIA FERNANDA</v>
      </c>
      <c r="F243" s="11" t="s">
        <v>17</v>
      </c>
      <c r="G243" s="11" t="s">
        <v>13</v>
      </c>
      <c r="H243" s="6">
        <v>18504392</v>
      </c>
      <c r="I243" s="6">
        <v>1967</v>
      </c>
      <c r="J243" s="11" t="s">
        <v>18333</v>
      </c>
      <c r="K243" s="11" t="str">
        <f t="shared" si="3"/>
        <v>Adultos</v>
      </c>
      <c r="L243" s="6">
        <f>2023-TablaC11[[#This Row],[Clase]]</f>
        <v>56</v>
      </c>
      <c r="M243" s="4" t="str">
        <f>VLOOKUP(TablaC11[[#This Row],[Circuito]],Aux!$A$2:$B$12,2,0)</f>
        <v>Villa Santa Rita</v>
      </c>
    </row>
    <row r="244" spans="1:13">
      <c r="A244" s="11" t="s">
        <v>9</v>
      </c>
      <c r="B244" s="6">
        <v>113</v>
      </c>
      <c r="C244" s="2" t="s">
        <v>688</v>
      </c>
      <c r="D244" s="2" t="s">
        <v>689</v>
      </c>
      <c r="E244" s="11" t="str">
        <f>CONCATENATE(TablaC11[[#This Row],[Apellido]]," ",TablaC11[[#This Row],[Nombre]])</f>
        <v>HERRAN SERGIO LEANDRO</v>
      </c>
      <c r="F244" s="11" t="s">
        <v>12</v>
      </c>
      <c r="G244" s="11" t="s">
        <v>690</v>
      </c>
      <c r="H244" s="6">
        <v>18519102</v>
      </c>
      <c r="I244" s="6">
        <v>1967</v>
      </c>
      <c r="J244" s="11" t="s">
        <v>18334</v>
      </c>
      <c r="K244" s="11" t="str">
        <f t="shared" si="3"/>
        <v>Adultos</v>
      </c>
      <c r="L244" s="6">
        <f>2023-TablaC11[[#This Row],[Clase]]</f>
        <v>56</v>
      </c>
      <c r="M244" s="4" t="str">
        <f>VLOOKUP(TablaC11[[#This Row],[Circuito]],Aux!$A$2:$B$12,2,0)</f>
        <v>Villa Santa Rita</v>
      </c>
    </row>
    <row r="245" spans="1:13">
      <c r="A245" s="11" t="s">
        <v>9</v>
      </c>
      <c r="B245" s="6">
        <v>113</v>
      </c>
      <c r="C245" s="2" t="s">
        <v>692</v>
      </c>
      <c r="D245" s="2" t="s">
        <v>693</v>
      </c>
      <c r="E245" s="11" t="str">
        <f>CONCATENATE(TablaC11[[#This Row],[Apellido]]," ",TablaC11[[#This Row],[Nombre]])</f>
        <v>HERRERO DANIEL</v>
      </c>
      <c r="F245" s="11" t="s">
        <v>12</v>
      </c>
      <c r="G245" s="11" t="s">
        <v>18</v>
      </c>
      <c r="H245" s="6">
        <v>7610333</v>
      </c>
      <c r="I245" s="6">
        <v>1947</v>
      </c>
      <c r="J245" s="11" t="s">
        <v>18335</v>
      </c>
      <c r="K245" s="11" t="str">
        <f t="shared" si="3"/>
        <v>Adultos Mayores</v>
      </c>
      <c r="L245" s="6">
        <f>2023-TablaC11[[#This Row],[Clase]]</f>
        <v>76</v>
      </c>
      <c r="M245" s="4" t="str">
        <f>VLOOKUP(TablaC11[[#This Row],[Circuito]],Aux!$A$2:$B$12,2,0)</f>
        <v>Villa Santa Rita</v>
      </c>
    </row>
    <row r="246" spans="1:13">
      <c r="A246" s="11" t="s">
        <v>9</v>
      </c>
      <c r="B246" s="6">
        <v>113</v>
      </c>
      <c r="C246" s="2" t="s">
        <v>695</v>
      </c>
      <c r="D246" s="2" t="s">
        <v>696</v>
      </c>
      <c r="E246" s="11" t="str">
        <f>CONCATENATE(TablaC11[[#This Row],[Apellido]]," ",TablaC11[[#This Row],[Nombre]])</f>
        <v>HOVSAPIAN HORACIO</v>
      </c>
      <c r="F246" s="11" t="s">
        <v>12</v>
      </c>
      <c r="G246" s="11" t="s">
        <v>35</v>
      </c>
      <c r="H246" s="6">
        <v>8432880</v>
      </c>
      <c r="I246" s="6">
        <v>1950</v>
      </c>
      <c r="J246" s="11" t="s">
        <v>18336</v>
      </c>
      <c r="K246" s="11" t="str">
        <f t="shared" si="3"/>
        <v>Adultos Mayores</v>
      </c>
      <c r="L246" s="6">
        <f>2023-TablaC11[[#This Row],[Clase]]</f>
        <v>73</v>
      </c>
      <c r="M246" s="4" t="str">
        <f>VLOOKUP(TablaC11[[#This Row],[Circuito]],Aux!$A$2:$B$12,2,0)</f>
        <v>Villa Santa Rita</v>
      </c>
    </row>
    <row r="247" spans="1:13">
      <c r="A247" s="11" t="s">
        <v>9</v>
      </c>
      <c r="B247" s="6">
        <v>113</v>
      </c>
      <c r="C247" s="2" t="s">
        <v>698</v>
      </c>
      <c r="D247" s="2" t="s">
        <v>699</v>
      </c>
      <c r="E247" s="11" t="str">
        <f>CONCATENATE(TablaC11[[#This Row],[Apellido]]," ",TablaC11[[#This Row],[Nombre]])</f>
        <v>HUERTAS GRACIELA DELIA</v>
      </c>
      <c r="F247" s="11" t="s">
        <v>17</v>
      </c>
      <c r="G247" s="11" t="s">
        <v>18</v>
      </c>
      <c r="H247" s="6">
        <v>5612678</v>
      </c>
      <c r="I247" s="6">
        <v>1947</v>
      </c>
      <c r="J247" s="11" t="s">
        <v>18337</v>
      </c>
      <c r="K247" s="11" t="str">
        <f t="shared" si="3"/>
        <v>Adultos Mayores</v>
      </c>
      <c r="L247" s="6">
        <f>2023-TablaC11[[#This Row],[Clase]]</f>
        <v>76</v>
      </c>
      <c r="M247" s="4" t="str">
        <f>VLOOKUP(TablaC11[[#This Row],[Circuito]],Aux!$A$2:$B$12,2,0)</f>
        <v>Villa Santa Rita</v>
      </c>
    </row>
    <row r="248" spans="1:13">
      <c r="A248" s="11" t="s">
        <v>9</v>
      </c>
      <c r="B248" s="6">
        <v>113</v>
      </c>
      <c r="C248" s="2" t="s">
        <v>701</v>
      </c>
      <c r="D248" s="2" t="s">
        <v>702</v>
      </c>
      <c r="E248" s="11" t="str">
        <f>CONCATENATE(TablaC11[[#This Row],[Apellido]]," ",TablaC11[[#This Row],[Nombre]])</f>
        <v>IANNONI DANIEL VICTOR</v>
      </c>
      <c r="F248" s="11" t="s">
        <v>12</v>
      </c>
      <c r="G248" s="11" t="s">
        <v>18</v>
      </c>
      <c r="H248" s="6">
        <v>11027454</v>
      </c>
      <c r="I248" s="6">
        <v>1953</v>
      </c>
      <c r="J248" s="11" t="s">
        <v>18338</v>
      </c>
      <c r="K248" s="11" t="str">
        <f t="shared" si="3"/>
        <v>Adultos Mayores</v>
      </c>
      <c r="L248" s="6">
        <f>2023-TablaC11[[#This Row],[Clase]]</f>
        <v>70</v>
      </c>
      <c r="M248" s="4" t="str">
        <f>VLOOKUP(TablaC11[[#This Row],[Circuito]],Aux!$A$2:$B$12,2,0)</f>
        <v>Villa Santa Rita</v>
      </c>
    </row>
    <row r="249" spans="1:13">
      <c r="A249" s="11" t="s">
        <v>9</v>
      </c>
      <c r="B249" s="6">
        <v>113</v>
      </c>
      <c r="C249" s="2" t="s">
        <v>704</v>
      </c>
      <c r="D249" s="2" t="s">
        <v>705</v>
      </c>
      <c r="E249" s="11" t="str">
        <f>CONCATENATE(TablaC11[[#This Row],[Apellido]]," ",TablaC11[[#This Row],[Nombre]])</f>
        <v>IFANTIDIS TEODORA</v>
      </c>
      <c r="F249" s="11" t="s">
        <v>17</v>
      </c>
      <c r="G249" s="11" t="s">
        <v>690</v>
      </c>
      <c r="H249" s="6">
        <v>1391876</v>
      </c>
      <c r="I249" s="6">
        <v>1934</v>
      </c>
      <c r="J249" s="11" t="s">
        <v>18339</v>
      </c>
      <c r="K249" s="11" t="str">
        <f t="shared" si="3"/>
        <v>Adultos Mayores</v>
      </c>
      <c r="L249" s="6">
        <f>2023-TablaC11[[#This Row],[Clase]]</f>
        <v>89</v>
      </c>
      <c r="M249" s="4" t="str">
        <f>VLOOKUP(TablaC11[[#This Row],[Circuito]],Aux!$A$2:$B$12,2,0)</f>
        <v>Villa Santa Rita</v>
      </c>
    </row>
    <row r="250" spans="1:13">
      <c r="A250" s="11" t="s">
        <v>9</v>
      </c>
      <c r="B250" s="6">
        <v>113</v>
      </c>
      <c r="C250" s="2" t="s">
        <v>707</v>
      </c>
      <c r="D250" s="2" t="s">
        <v>708</v>
      </c>
      <c r="E250" s="11" t="str">
        <f>CONCATENATE(TablaC11[[#This Row],[Apellido]]," ",TablaC11[[#This Row],[Nombre]])</f>
        <v>IGLESIAS LYDIA ANGELA</v>
      </c>
      <c r="F250" s="11" t="s">
        <v>17</v>
      </c>
      <c r="G250" s="11" t="s">
        <v>13</v>
      </c>
      <c r="H250" s="6">
        <v>985230</v>
      </c>
      <c r="I250" s="6">
        <v>1935</v>
      </c>
      <c r="J250" s="11" t="s">
        <v>18340</v>
      </c>
      <c r="K250" s="11" t="str">
        <f t="shared" si="3"/>
        <v>Adultos Mayores</v>
      </c>
      <c r="L250" s="6">
        <f>2023-TablaC11[[#This Row],[Clase]]</f>
        <v>88</v>
      </c>
      <c r="M250" s="4" t="str">
        <f>VLOOKUP(TablaC11[[#This Row],[Circuito]],Aux!$A$2:$B$12,2,0)</f>
        <v>Villa Santa Rita</v>
      </c>
    </row>
    <row r="251" spans="1:13">
      <c r="A251" s="11" t="s">
        <v>9</v>
      </c>
      <c r="B251" s="6">
        <v>113</v>
      </c>
      <c r="C251" s="2" t="s">
        <v>710</v>
      </c>
      <c r="D251" s="2" t="s">
        <v>711</v>
      </c>
      <c r="E251" s="11" t="str">
        <f>CONCATENATE(TablaC11[[#This Row],[Apellido]]," ",TablaC11[[#This Row],[Nombre]])</f>
        <v>IKEHARA MAXIMILIANO EZEQUIEL</v>
      </c>
      <c r="F251" s="11" t="s">
        <v>12</v>
      </c>
      <c r="G251" s="11" t="s">
        <v>13</v>
      </c>
      <c r="H251" s="6">
        <v>32401805</v>
      </c>
      <c r="I251" s="6">
        <v>1986</v>
      </c>
      <c r="J251" s="11" t="s">
        <v>18341</v>
      </c>
      <c r="K251" s="11" t="str">
        <f t="shared" si="3"/>
        <v>Adultos</v>
      </c>
      <c r="L251" s="6">
        <f>2023-TablaC11[[#This Row],[Clase]]</f>
        <v>37</v>
      </c>
      <c r="M251" s="4" t="str">
        <f>VLOOKUP(TablaC11[[#This Row],[Circuito]],Aux!$A$2:$B$12,2,0)</f>
        <v>Villa Santa Rita</v>
      </c>
    </row>
    <row r="252" spans="1:13">
      <c r="A252" s="11" t="s">
        <v>9</v>
      </c>
      <c r="B252" s="6">
        <v>113</v>
      </c>
      <c r="C252" s="2" t="s">
        <v>713</v>
      </c>
      <c r="D252" s="2" t="s">
        <v>714</v>
      </c>
      <c r="E252" s="11" t="str">
        <f>CONCATENATE(TablaC11[[#This Row],[Apellido]]," ",TablaC11[[#This Row],[Nombre]])</f>
        <v>INSUA JULIO ALBERTO</v>
      </c>
      <c r="F252" s="11" t="s">
        <v>12</v>
      </c>
      <c r="G252" s="11" t="s">
        <v>18</v>
      </c>
      <c r="H252" s="6">
        <v>11077061</v>
      </c>
      <c r="I252" s="6">
        <v>1954</v>
      </c>
      <c r="J252" s="11" t="s">
        <v>18342</v>
      </c>
      <c r="K252" s="11" t="str">
        <f t="shared" si="3"/>
        <v>Adultos Mayores</v>
      </c>
      <c r="L252" s="6">
        <f>2023-TablaC11[[#This Row],[Clase]]</f>
        <v>69</v>
      </c>
      <c r="M252" s="4" t="str">
        <f>VLOOKUP(TablaC11[[#This Row],[Circuito]],Aux!$A$2:$B$12,2,0)</f>
        <v>Villa Santa Rita</v>
      </c>
    </row>
    <row r="253" spans="1:13">
      <c r="A253" s="11" t="s">
        <v>9</v>
      </c>
      <c r="B253" s="6">
        <v>113</v>
      </c>
      <c r="C253" s="2" t="s">
        <v>716</v>
      </c>
      <c r="D253" s="2" t="s">
        <v>717</v>
      </c>
      <c r="E253" s="11" t="str">
        <f>CONCATENATE(TablaC11[[#This Row],[Apellido]]," ",TablaC11[[#This Row],[Nombre]])</f>
        <v>INZA ESTER</v>
      </c>
      <c r="F253" s="11" t="s">
        <v>17</v>
      </c>
      <c r="G253" s="11" t="s">
        <v>18</v>
      </c>
      <c r="H253" s="6">
        <v>13677187</v>
      </c>
      <c r="I253" s="6">
        <v>1957</v>
      </c>
      <c r="J253" s="11" t="s">
        <v>18343</v>
      </c>
      <c r="K253" s="11" t="str">
        <f t="shared" si="3"/>
        <v>Adultos Mayores</v>
      </c>
      <c r="L253" s="6">
        <f>2023-TablaC11[[#This Row],[Clase]]</f>
        <v>66</v>
      </c>
      <c r="M253" s="4" t="str">
        <f>VLOOKUP(TablaC11[[#This Row],[Circuito]],Aux!$A$2:$B$12,2,0)</f>
        <v>Villa Santa Rita</v>
      </c>
    </row>
    <row r="254" spans="1:13">
      <c r="A254" s="11" t="s">
        <v>9</v>
      </c>
      <c r="B254" s="6">
        <v>113</v>
      </c>
      <c r="C254" s="2" t="s">
        <v>719</v>
      </c>
      <c r="D254" s="2" t="s">
        <v>410</v>
      </c>
      <c r="E254" s="11" t="str">
        <f>CONCATENATE(TablaC11[[#This Row],[Apellido]]," ",TablaC11[[#This Row],[Nombre]])</f>
        <v>IRIBARNEGARAY MABEL</v>
      </c>
      <c r="F254" s="11" t="s">
        <v>17</v>
      </c>
      <c r="G254" s="11" t="s">
        <v>18</v>
      </c>
      <c r="H254" s="6">
        <v>6070879</v>
      </c>
      <c r="I254" s="6">
        <v>1950</v>
      </c>
      <c r="J254" s="11" t="s">
        <v>18344</v>
      </c>
      <c r="K254" s="11" t="str">
        <f t="shared" si="3"/>
        <v>Adultos Mayores</v>
      </c>
      <c r="L254" s="6">
        <f>2023-TablaC11[[#This Row],[Clase]]</f>
        <v>73</v>
      </c>
      <c r="M254" s="4" t="str">
        <f>VLOOKUP(TablaC11[[#This Row],[Circuito]],Aux!$A$2:$B$12,2,0)</f>
        <v>Villa Santa Rita</v>
      </c>
    </row>
    <row r="255" spans="1:13">
      <c r="A255" s="11" t="s">
        <v>9</v>
      </c>
      <c r="B255" s="6">
        <v>113</v>
      </c>
      <c r="C255" s="2" t="s">
        <v>721</v>
      </c>
      <c r="D255" s="2" t="s">
        <v>722</v>
      </c>
      <c r="E255" s="11" t="str">
        <f>CONCATENATE(TablaC11[[#This Row],[Apellido]]," ",TablaC11[[#This Row],[Nombre]])</f>
        <v>ISA AMALIA FATIMA</v>
      </c>
      <c r="F255" s="11" t="s">
        <v>17</v>
      </c>
      <c r="G255" s="11" t="s">
        <v>18</v>
      </c>
      <c r="H255" s="6">
        <v>5616821</v>
      </c>
      <c r="I255" s="6">
        <v>1947</v>
      </c>
      <c r="J255" s="11" t="s">
        <v>18345</v>
      </c>
      <c r="K255" s="11" t="str">
        <f t="shared" si="3"/>
        <v>Adultos Mayores</v>
      </c>
      <c r="L255" s="6">
        <f>2023-TablaC11[[#This Row],[Clase]]</f>
        <v>76</v>
      </c>
      <c r="M255" s="4" t="str">
        <f>VLOOKUP(TablaC11[[#This Row],[Circuito]],Aux!$A$2:$B$12,2,0)</f>
        <v>Villa Santa Rita</v>
      </c>
    </row>
    <row r="256" spans="1:13">
      <c r="A256" s="11" t="s">
        <v>9</v>
      </c>
      <c r="B256" s="6">
        <v>113</v>
      </c>
      <c r="C256" s="2" t="s">
        <v>721</v>
      </c>
      <c r="D256" s="2" t="s">
        <v>724</v>
      </c>
      <c r="E256" s="11" t="str">
        <f>CONCATENATE(TablaC11[[#This Row],[Apellido]]," ",TablaC11[[#This Row],[Nombre]])</f>
        <v>ISA FABIANA MARCELA</v>
      </c>
      <c r="F256" s="11" t="s">
        <v>17</v>
      </c>
      <c r="G256" s="11" t="s">
        <v>13</v>
      </c>
      <c r="H256" s="6">
        <v>17763708</v>
      </c>
      <c r="I256" s="6">
        <v>1965</v>
      </c>
      <c r="J256" s="11" t="s">
        <v>18346</v>
      </c>
      <c r="K256" s="11" t="str">
        <f t="shared" si="3"/>
        <v>Adultos</v>
      </c>
      <c r="L256" s="6">
        <f>2023-TablaC11[[#This Row],[Clase]]</f>
        <v>58</v>
      </c>
      <c r="M256" s="4" t="str">
        <f>VLOOKUP(TablaC11[[#This Row],[Circuito]],Aux!$A$2:$B$12,2,0)</f>
        <v>Villa Santa Rita</v>
      </c>
    </row>
    <row r="257" spans="1:13">
      <c r="A257" s="11" t="s">
        <v>9</v>
      </c>
      <c r="B257" s="6">
        <v>113</v>
      </c>
      <c r="C257" s="2" t="s">
        <v>726</v>
      </c>
      <c r="D257" s="2" t="s">
        <v>727</v>
      </c>
      <c r="E257" s="11" t="str">
        <f>CONCATENATE(TablaC11[[#This Row],[Apellido]]," ",TablaC11[[#This Row],[Nombre]])</f>
        <v>ITURZAETA TERESA HAYDEE</v>
      </c>
      <c r="F257" s="11" t="s">
        <v>17</v>
      </c>
      <c r="G257" s="11" t="s">
        <v>690</v>
      </c>
      <c r="H257" s="6">
        <v>10879282</v>
      </c>
      <c r="I257" s="6">
        <v>1953</v>
      </c>
      <c r="J257" s="11" t="s">
        <v>18347</v>
      </c>
      <c r="K257" s="11" t="str">
        <f t="shared" si="3"/>
        <v>Adultos Mayores</v>
      </c>
      <c r="L257" s="6">
        <f>2023-TablaC11[[#This Row],[Clase]]</f>
        <v>70</v>
      </c>
      <c r="M257" s="4" t="str">
        <f>VLOOKUP(TablaC11[[#This Row],[Circuito]],Aux!$A$2:$B$12,2,0)</f>
        <v>Villa Santa Rita</v>
      </c>
    </row>
    <row r="258" spans="1:13">
      <c r="A258" s="11" t="s">
        <v>9</v>
      </c>
      <c r="B258" s="6">
        <v>113</v>
      </c>
      <c r="C258" s="2" t="s">
        <v>729</v>
      </c>
      <c r="D258" s="2" t="s">
        <v>730</v>
      </c>
      <c r="E258" s="11" t="str">
        <f>CONCATENATE(TablaC11[[#This Row],[Apellido]]," ",TablaC11[[#This Row],[Nombre]])</f>
        <v>IVALDI NADIA</v>
      </c>
      <c r="F258" s="11" t="s">
        <v>17</v>
      </c>
      <c r="G258" s="11" t="s">
        <v>18</v>
      </c>
      <c r="H258" s="6">
        <v>32141174</v>
      </c>
      <c r="I258" s="6">
        <v>1986</v>
      </c>
      <c r="J258" s="11" t="s">
        <v>18348</v>
      </c>
      <c r="K258" s="11" t="str">
        <f t="shared" ref="K258:K321" si="4">IF(L258&lt;=31,"Juventud",IF(L258&lt;=65,"Adultos","Adultos Mayores"))</f>
        <v>Adultos</v>
      </c>
      <c r="L258" s="6">
        <f>2023-TablaC11[[#This Row],[Clase]]</f>
        <v>37</v>
      </c>
      <c r="M258" s="4" t="str">
        <f>VLOOKUP(TablaC11[[#This Row],[Circuito]],Aux!$A$2:$B$12,2,0)</f>
        <v>Villa Santa Rita</v>
      </c>
    </row>
    <row r="259" spans="1:13">
      <c r="A259" s="11" t="s">
        <v>9</v>
      </c>
      <c r="B259" s="6">
        <v>113</v>
      </c>
      <c r="C259" s="2" t="s">
        <v>732</v>
      </c>
      <c r="D259" s="2" t="s">
        <v>733</v>
      </c>
      <c r="E259" s="11" t="str">
        <f>CONCATENATE(TablaC11[[#This Row],[Apellido]]," ",TablaC11[[#This Row],[Nombre]])</f>
        <v>IZQUIERDO JOSE ALBERTO</v>
      </c>
      <c r="F259" s="11" t="s">
        <v>12</v>
      </c>
      <c r="G259" s="11" t="s">
        <v>13</v>
      </c>
      <c r="H259" s="6">
        <v>7607310</v>
      </c>
      <c r="I259" s="6">
        <v>1947</v>
      </c>
      <c r="J259" s="11" t="s">
        <v>18349</v>
      </c>
      <c r="K259" s="11" t="str">
        <f t="shared" si="4"/>
        <v>Adultos Mayores</v>
      </c>
      <c r="L259" s="6">
        <f>2023-TablaC11[[#This Row],[Clase]]</f>
        <v>76</v>
      </c>
      <c r="M259" s="4" t="str">
        <f>VLOOKUP(TablaC11[[#This Row],[Circuito]],Aux!$A$2:$B$12,2,0)</f>
        <v>Villa Santa Rita</v>
      </c>
    </row>
    <row r="260" spans="1:13">
      <c r="A260" s="11" t="s">
        <v>9</v>
      </c>
      <c r="B260" s="6">
        <v>113</v>
      </c>
      <c r="C260" s="2" t="s">
        <v>735</v>
      </c>
      <c r="D260" s="2" t="s">
        <v>736</v>
      </c>
      <c r="E260" s="11" t="str">
        <f>CONCATENATE(TablaC11[[#This Row],[Apellido]]," ",TablaC11[[#This Row],[Nombre]])</f>
        <v>JAROSLAVSKY DEBORA MATILDE</v>
      </c>
      <c r="F260" s="11" t="s">
        <v>17</v>
      </c>
      <c r="G260" s="11" t="s">
        <v>18</v>
      </c>
      <c r="H260" s="6">
        <v>21850120</v>
      </c>
      <c r="I260" s="6">
        <v>1970</v>
      </c>
      <c r="J260" s="11" t="s">
        <v>18350</v>
      </c>
      <c r="K260" s="11" t="str">
        <f t="shared" si="4"/>
        <v>Adultos</v>
      </c>
      <c r="L260" s="6">
        <f>2023-TablaC11[[#This Row],[Clase]]</f>
        <v>53</v>
      </c>
      <c r="M260" s="4" t="str">
        <f>VLOOKUP(TablaC11[[#This Row],[Circuito]],Aux!$A$2:$B$12,2,0)</f>
        <v>Villa Santa Rita</v>
      </c>
    </row>
    <row r="261" spans="1:13">
      <c r="A261" s="11" t="s">
        <v>9</v>
      </c>
      <c r="B261" s="6">
        <v>113</v>
      </c>
      <c r="C261" s="2" t="s">
        <v>738</v>
      </c>
      <c r="D261" s="2" t="s">
        <v>739</v>
      </c>
      <c r="E261" s="11" t="str">
        <f>CONCATENATE(TablaC11[[#This Row],[Apellido]]," ",TablaC11[[#This Row],[Nombre]])</f>
        <v>JAURRIETA LUZ SUSANA</v>
      </c>
      <c r="F261" s="11" t="s">
        <v>17</v>
      </c>
      <c r="G261" s="11" t="s">
        <v>18</v>
      </c>
      <c r="H261" s="6">
        <v>6360583</v>
      </c>
      <c r="I261" s="6">
        <v>1950</v>
      </c>
      <c r="J261" s="11" t="s">
        <v>18351</v>
      </c>
      <c r="K261" s="11" t="str">
        <f t="shared" si="4"/>
        <v>Adultos Mayores</v>
      </c>
      <c r="L261" s="6">
        <f>2023-TablaC11[[#This Row],[Clase]]</f>
        <v>73</v>
      </c>
      <c r="M261" s="4" t="str">
        <f>VLOOKUP(TablaC11[[#This Row],[Circuito]],Aux!$A$2:$B$12,2,0)</f>
        <v>Villa Santa Rita</v>
      </c>
    </row>
    <row r="262" spans="1:13">
      <c r="A262" s="11" t="s">
        <v>9</v>
      </c>
      <c r="B262" s="6">
        <v>113</v>
      </c>
      <c r="C262" s="2" t="s">
        <v>741</v>
      </c>
      <c r="D262" s="2" t="s">
        <v>742</v>
      </c>
      <c r="E262" s="11" t="str">
        <f>CONCATENATE(TablaC11[[#This Row],[Apellido]]," ",TablaC11[[#This Row],[Nombre]])</f>
        <v>JUAREZ ANDREA ELIZABETH</v>
      </c>
      <c r="F262" s="11" t="s">
        <v>17</v>
      </c>
      <c r="G262" s="11" t="s">
        <v>18</v>
      </c>
      <c r="H262" s="6">
        <v>36730343</v>
      </c>
      <c r="I262" s="6">
        <v>1992</v>
      </c>
      <c r="J262" s="11" t="s">
        <v>18352</v>
      </c>
      <c r="K262" s="11" t="str">
        <f t="shared" si="4"/>
        <v>Juventud</v>
      </c>
      <c r="L262" s="6">
        <f>2023-TablaC11[[#This Row],[Clase]]</f>
        <v>31</v>
      </c>
      <c r="M262" s="4" t="str">
        <f>VLOOKUP(TablaC11[[#This Row],[Circuito]],Aux!$A$2:$B$12,2,0)</f>
        <v>Villa Santa Rita</v>
      </c>
    </row>
    <row r="263" spans="1:13">
      <c r="A263" s="11" t="s">
        <v>9</v>
      </c>
      <c r="B263" s="6">
        <v>113</v>
      </c>
      <c r="C263" s="2" t="s">
        <v>744</v>
      </c>
      <c r="D263" s="2" t="s">
        <v>745</v>
      </c>
      <c r="E263" s="11" t="str">
        <f>CONCATENATE(TablaC11[[#This Row],[Apellido]]," ",TablaC11[[#This Row],[Nombre]])</f>
        <v>JUSTICH GUSTAVO GUILLERMO</v>
      </c>
      <c r="F263" s="11" t="s">
        <v>12</v>
      </c>
      <c r="G263" s="11" t="s">
        <v>13</v>
      </c>
      <c r="H263" s="6">
        <v>18255153</v>
      </c>
      <c r="I263" s="6">
        <v>1966</v>
      </c>
      <c r="J263" s="11" t="s">
        <v>25392</v>
      </c>
      <c r="K263" s="11" t="str">
        <f t="shared" si="4"/>
        <v>Adultos</v>
      </c>
      <c r="L263" s="6">
        <f>2023-TablaC11[[#This Row],[Clase]]</f>
        <v>57</v>
      </c>
      <c r="M263" s="4" t="str">
        <f>VLOOKUP(TablaC11[[#This Row],[Circuito]],Aux!$A$2:$B$12,2,0)</f>
        <v>Villa Santa Rita</v>
      </c>
    </row>
    <row r="264" spans="1:13">
      <c r="A264" s="11" t="s">
        <v>9</v>
      </c>
      <c r="B264" s="6">
        <v>113</v>
      </c>
      <c r="C264" s="2" t="s">
        <v>747</v>
      </c>
      <c r="D264" s="2" t="s">
        <v>748</v>
      </c>
      <c r="E264" s="11" t="str">
        <f>CONCATENATE(TablaC11[[#This Row],[Apellido]]," ",TablaC11[[#This Row],[Nombre]])</f>
        <v>KEARNEY SILVIA EDITH</v>
      </c>
      <c r="F264" s="11" t="s">
        <v>17</v>
      </c>
      <c r="G264" s="11" t="s">
        <v>18</v>
      </c>
      <c r="H264" s="6">
        <v>13753692</v>
      </c>
      <c r="I264" s="6">
        <v>1960</v>
      </c>
      <c r="J264" s="11" t="s">
        <v>18353</v>
      </c>
      <c r="K264" s="11" t="str">
        <f t="shared" si="4"/>
        <v>Adultos</v>
      </c>
      <c r="L264" s="6">
        <f>2023-TablaC11[[#This Row],[Clase]]</f>
        <v>63</v>
      </c>
      <c r="M264" s="4" t="str">
        <f>VLOOKUP(TablaC11[[#This Row],[Circuito]],Aux!$A$2:$B$12,2,0)</f>
        <v>Villa Santa Rita</v>
      </c>
    </row>
    <row r="265" spans="1:13">
      <c r="A265" s="11" t="s">
        <v>9</v>
      </c>
      <c r="B265" s="6">
        <v>113</v>
      </c>
      <c r="C265" s="2" t="s">
        <v>750</v>
      </c>
      <c r="D265" s="2" t="s">
        <v>751</v>
      </c>
      <c r="E265" s="11" t="str">
        <f>CONCATENATE(TablaC11[[#This Row],[Apellido]]," ",TablaC11[[#This Row],[Nombre]])</f>
        <v>KOEN CLAUDIA PATRICIA</v>
      </c>
      <c r="F265" s="11" t="s">
        <v>17</v>
      </c>
      <c r="G265" s="11" t="s">
        <v>18</v>
      </c>
      <c r="H265" s="6">
        <v>12082960</v>
      </c>
      <c r="I265" s="6">
        <v>1956</v>
      </c>
      <c r="J265" s="11" t="s">
        <v>18354</v>
      </c>
      <c r="K265" s="11" t="str">
        <f t="shared" si="4"/>
        <v>Adultos Mayores</v>
      </c>
      <c r="L265" s="6">
        <f>2023-TablaC11[[#This Row],[Clase]]</f>
        <v>67</v>
      </c>
      <c r="M265" s="4" t="str">
        <f>VLOOKUP(TablaC11[[#This Row],[Circuito]],Aux!$A$2:$B$12,2,0)</f>
        <v>Villa Santa Rita</v>
      </c>
    </row>
    <row r="266" spans="1:13">
      <c r="A266" s="11" t="s">
        <v>9</v>
      </c>
      <c r="B266" s="6">
        <v>113</v>
      </c>
      <c r="C266" s="2" t="s">
        <v>753</v>
      </c>
      <c r="D266" s="2" t="s">
        <v>505</v>
      </c>
      <c r="E266" s="11" t="str">
        <f>CONCATENATE(TablaC11[[#This Row],[Apellido]]," ",TablaC11[[#This Row],[Nombre]])</f>
        <v>KOLACZYK GABRIEL ALEJANDRO</v>
      </c>
      <c r="F266" s="11" t="s">
        <v>12</v>
      </c>
      <c r="G266" s="11" t="s">
        <v>13</v>
      </c>
      <c r="H266" s="6">
        <v>17982914</v>
      </c>
      <c r="I266" s="6">
        <v>1966</v>
      </c>
      <c r="J266" s="11" t="s">
        <v>18355</v>
      </c>
      <c r="K266" s="11" t="str">
        <f t="shared" si="4"/>
        <v>Adultos</v>
      </c>
      <c r="L266" s="6">
        <f>2023-TablaC11[[#This Row],[Clase]]</f>
        <v>57</v>
      </c>
      <c r="M266" s="4" t="str">
        <f>VLOOKUP(TablaC11[[#This Row],[Circuito]],Aux!$A$2:$B$12,2,0)</f>
        <v>Villa Santa Rita</v>
      </c>
    </row>
    <row r="267" spans="1:13">
      <c r="A267" s="11" t="s">
        <v>9</v>
      </c>
      <c r="B267" s="6">
        <v>113</v>
      </c>
      <c r="C267" s="2" t="s">
        <v>755</v>
      </c>
      <c r="D267" s="2" t="s">
        <v>756</v>
      </c>
      <c r="E267" s="11" t="str">
        <f>CONCATENATE(TablaC11[[#This Row],[Apellido]]," ",TablaC11[[#This Row],[Nombre]])</f>
        <v>KORNREICH OLGA ROSA</v>
      </c>
      <c r="F267" s="11" t="s">
        <v>17</v>
      </c>
      <c r="G267" s="11" t="s">
        <v>18</v>
      </c>
      <c r="H267" s="6">
        <v>16225185</v>
      </c>
      <c r="I267" s="6">
        <v>1963</v>
      </c>
      <c r="J267" s="11" t="s">
        <v>18356</v>
      </c>
      <c r="K267" s="11" t="str">
        <f t="shared" si="4"/>
        <v>Adultos</v>
      </c>
      <c r="L267" s="6">
        <f>2023-TablaC11[[#This Row],[Clase]]</f>
        <v>60</v>
      </c>
      <c r="M267" s="4" t="str">
        <f>VLOOKUP(TablaC11[[#This Row],[Circuito]],Aux!$A$2:$B$12,2,0)</f>
        <v>Villa Santa Rita</v>
      </c>
    </row>
    <row r="268" spans="1:13">
      <c r="A268" s="11" t="s">
        <v>9</v>
      </c>
      <c r="B268" s="6">
        <v>113</v>
      </c>
      <c r="C268" s="2" t="s">
        <v>758</v>
      </c>
      <c r="D268" s="2" t="s">
        <v>759</v>
      </c>
      <c r="E268" s="11" t="str">
        <f>CONCATENATE(TablaC11[[#This Row],[Apellido]]," ",TablaC11[[#This Row],[Nombre]])</f>
        <v>KORZ ROXANA HELENA</v>
      </c>
      <c r="F268" s="11" t="s">
        <v>17</v>
      </c>
      <c r="G268" s="11" t="s">
        <v>13</v>
      </c>
      <c r="H268" s="6">
        <v>16247503</v>
      </c>
      <c r="I268" s="6">
        <v>1963</v>
      </c>
      <c r="J268" s="11" t="s">
        <v>18357</v>
      </c>
      <c r="K268" s="11" t="str">
        <f t="shared" si="4"/>
        <v>Adultos</v>
      </c>
      <c r="L268" s="6">
        <f>2023-TablaC11[[#This Row],[Clase]]</f>
        <v>60</v>
      </c>
      <c r="M268" s="4" t="str">
        <f>VLOOKUP(TablaC11[[#This Row],[Circuito]],Aux!$A$2:$B$12,2,0)</f>
        <v>Villa Santa Rita</v>
      </c>
    </row>
    <row r="269" spans="1:13">
      <c r="A269" s="11" t="s">
        <v>9</v>
      </c>
      <c r="B269" s="6">
        <v>113</v>
      </c>
      <c r="C269" s="2" t="s">
        <v>761</v>
      </c>
      <c r="D269" s="2" t="s">
        <v>762</v>
      </c>
      <c r="E269" s="11" t="str">
        <f>CONCATENATE(TablaC11[[#This Row],[Apellido]]," ",TablaC11[[#This Row],[Nombre]])</f>
        <v>KRAVETZ CELINA</v>
      </c>
      <c r="F269" s="11" t="s">
        <v>17</v>
      </c>
      <c r="G269" s="11" t="s">
        <v>18</v>
      </c>
      <c r="H269" s="6">
        <v>113819</v>
      </c>
      <c r="I269" s="6">
        <v>1927</v>
      </c>
      <c r="J269" s="11" t="s">
        <v>18358</v>
      </c>
      <c r="K269" s="11" t="str">
        <f t="shared" si="4"/>
        <v>Adultos Mayores</v>
      </c>
      <c r="L269" s="6">
        <f>2023-TablaC11[[#This Row],[Clase]]</f>
        <v>96</v>
      </c>
      <c r="M269" s="4" t="str">
        <f>VLOOKUP(TablaC11[[#This Row],[Circuito]],Aux!$A$2:$B$12,2,0)</f>
        <v>Villa Santa Rita</v>
      </c>
    </row>
    <row r="270" spans="1:13">
      <c r="A270" s="11" t="s">
        <v>9</v>
      </c>
      <c r="B270" s="6">
        <v>113</v>
      </c>
      <c r="C270" s="2" t="s">
        <v>764</v>
      </c>
      <c r="D270" s="2" t="s">
        <v>423</v>
      </c>
      <c r="E270" s="11" t="str">
        <f>CONCATENATE(TablaC11[[#This Row],[Apellido]]," ",TablaC11[[#This Row],[Nombre]])</f>
        <v>KUNTZ NORMA BEATRIZ</v>
      </c>
      <c r="F270" s="11" t="s">
        <v>17</v>
      </c>
      <c r="G270" s="11" t="s">
        <v>18</v>
      </c>
      <c r="H270" s="6">
        <v>5590094</v>
      </c>
      <c r="I270" s="6">
        <v>1946</v>
      </c>
      <c r="J270" s="11" t="s">
        <v>18359</v>
      </c>
      <c r="K270" s="11" t="str">
        <f t="shared" si="4"/>
        <v>Adultos Mayores</v>
      </c>
      <c r="L270" s="6">
        <f>2023-TablaC11[[#This Row],[Clase]]</f>
        <v>77</v>
      </c>
      <c r="M270" s="4" t="str">
        <f>VLOOKUP(TablaC11[[#This Row],[Circuito]],Aux!$A$2:$B$12,2,0)</f>
        <v>Villa Santa Rita</v>
      </c>
    </row>
    <row r="271" spans="1:13">
      <c r="A271" s="11" t="s">
        <v>9</v>
      </c>
      <c r="B271" s="6">
        <v>113</v>
      </c>
      <c r="C271" s="2" t="s">
        <v>766</v>
      </c>
      <c r="D271" s="2" t="s">
        <v>135</v>
      </c>
      <c r="E271" s="11" t="str">
        <f>CONCATENATE(TablaC11[[#This Row],[Apellido]]," ",TablaC11[[#This Row],[Nombre]])</f>
        <v>LAHORA MARIA ANGELICA</v>
      </c>
      <c r="F271" s="11" t="s">
        <v>17</v>
      </c>
      <c r="G271" s="11" t="s">
        <v>18</v>
      </c>
      <c r="H271" s="6">
        <v>2023445</v>
      </c>
      <c r="I271" s="6">
        <v>1935</v>
      </c>
      <c r="J271" s="11" t="s">
        <v>18360</v>
      </c>
      <c r="K271" s="11" t="str">
        <f t="shared" si="4"/>
        <v>Adultos Mayores</v>
      </c>
      <c r="L271" s="6">
        <f>2023-TablaC11[[#This Row],[Clase]]</f>
        <v>88</v>
      </c>
      <c r="M271" s="4" t="str">
        <f>VLOOKUP(TablaC11[[#This Row],[Circuito]],Aux!$A$2:$B$12,2,0)</f>
        <v>Villa Santa Rita</v>
      </c>
    </row>
    <row r="272" spans="1:13">
      <c r="A272" s="11" t="s">
        <v>9</v>
      </c>
      <c r="B272" s="6">
        <v>113</v>
      </c>
      <c r="C272" s="2" t="s">
        <v>768</v>
      </c>
      <c r="D272" s="2" t="s">
        <v>769</v>
      </c>
      <c r="E272" s="11" t="str">
        <f>CONCATENATE(TablaC11[[#This Row],[Apellido]]," ",TablaC11[[#This Row],[Nombre]])</f>
        <v>LALIA ADRIAN JORGE</v>
      </c>
      <c r="F272" s="11" t="s">
        <v>12</v>
      </c>
      <c r="G272" s="11" t="s">
        <v>13</v>
      </c>
      <c r="H272" s="6">
        <v>18178091</v>
      </c>
      <c r="I272" s="6">
        <v>1967</v>
      </c>
      <c r="J272" s="11" t="s">
        <v>18361</v>
      </c>
      <c r="K272" s="11" t="str">
        <f t="shared" si="4"/>
        <v>Adultos</v>
      </c>
      <c r="L272" s="6">
        <f>2023-TablaC11[[#This Row],[Clase]]</f>
        <v>56</v>
      </c>
      <c r="M272" s="4" t="str">
        <f>VLOOKUP(TablaC11[[#This Row],[Circuito]],Aux!$A$2:$B$12,2,0)</f>
        <v>Villa Santa Rita</v>
      </c>
    </row>
    <row r="273" spans="1:13">
      <c r="A273" s="11" t="s">
        <v>9</v>
      </c>
      <c r="B273" s="6">
        <v>113</v>
      </c>
      <c r="C273" s="2" t="s">
        <v>771</v>
      </c>
      <c r="D273" s="2" t="s">
        <v>151</v>
      </c>
      <c r="E273" s="11" t="str">
        <f>CONCATENATE(TablaC11[[#This Row],[Apellido]]," ",TablaC11[[#This Row],[Nombre]])</f>
        <v>LAMAZOU HECTOR ALBERTO</v>
      </c>
      <c r="F273" s="11" t="s">
        <v>12</v>
      </c>
      <c r="G273" s="11" t="s">
        <v>18</v>
      </c>
      <c r="H273" s="6">
        <v>8389069</v>
      </c>
      <c r="I273" s="6">
        <v>1950</v>
      </c>
      <c r="J273" s="11" t="s">
        <v>18362</v>
      </c>
      <c r="K273" s="11" t="str">
        <f t="shared" si="4"/>
        <v>Adultos Mayores</v>
      </c>
      <c r="L273" s="6">
        <f>2023-TablaC11[[#This Row],[Clase]]</f>
        <v>73</v>
      </c>
      <c r="M273" s="4" t="str">
        <f>VLOOKUP(TablaC11[[#This Row],[Circuito]],Aux!$A$2:$B$12,2,0)</f>
        <v>Villa Santa Rita</v>
      </c>
    </row>
    <row r="274" spans="1:13">
      <c r="A274" s="11" t="s">
        <v>9</v>
      </c>
      <c r="B274" s="6">
        <v>113</v>
      </c>
      <c r="C274" s="2" t="s">
        <v>771</v>
      </c>
      <c r="D274" s="2" t="s">
        <v>773</v>
      </c>
      <c r="E274" s="11" t="str">
        <f>CONCATENATE(TablaC11[[#This Row],[Apellido]]," ",TablaC11[[#This Row],[Nombre]])</f>
        <v>LAMAZOU JUAN FLORENCIO</v>
      </c>
      <c r="F274" s="11" t="s">
        <v>12</v>
      </c>
      <c r="G274" s="11" t="s">
        <v>18</v>
      </c>
      <c r="H274" s="6">
        <v>7609345</v>
      </c>
      <c r="I274" s="6">
        <v>1947</v>
      </c>
      <c r="J274" s="11" t="s">
        <v>18363</v>
      </c>
      <c r="K274" s="11" t="str">
        <f t="shared" si="4"/>
        <v>Adultos Mayores</v>
      </c>
      <c r="L274" s="6">
        <f>2023-TablaC11[[#This Row],[Clase]]</f>
        <v>76</v>
      </c>
      <c r="M274" s="4" t="str">
        <f>VLOOKUP(TablaC11[[#This Row],[Circuito]],Aux!$A$2:$B$12,2,0)</f>
        <v>Villa Santa Rita</v>
      </c>
    </row>
    <row r="275" spans="1:13">
      <c r="A275" s="11" t="s">
        <v>9</v>
      </c>
      <c r="B275" s="6">
        <v>113</v>
      </c>
      <c r="C275" s="2" t="s">
        <v>775</v>
      </c>
      <c r="D275" s="2" t="s">
        <v>776</v>
      </c>
      <c r="E275" s="11" t="str">
        <f>CONCATENATE(TablaC11[[#This Row],[Apellido]]," ",TablaC11[[#This Row],[Nombre]])</f>
        <v>LANDA JULIO ALEJANDRO</v>
      </c>
      <c r="F275" s="11" t="s">
        <v>12</v>
      </c>
      <c r="G275" s="11" t="s">
        <v>56</v>
      </c>
      <c r="H275" s="6">
        <v>10414793</v>
      </c>
      <c r="I275" s="6">
        <v>1952</v>
      </c>
      <c r="J275" s="11" t="s">
        <v>18364</v>
      </c>
      <c r="K275" s="11" t="str">
        <f t="shared" si="4"/>
        <v>Adultos Mayores</v>
      </c>
      <c r="L275" s="6">
        <f>2023-TablaC11[[#This Row],[Clase]]</f>
        <v>71</v>
      </c>
      <c r="M275" s="4" t="str">
        <f>VLOOKUP(TablaC11[[#This Row],[Circuito]],Aux!$A$2:$B$12,2,0)</f>
        <v>Villa Santa Rita</v>
      </c>
    </row>
    <row r="276" spans="1:13">
      <c r="A276" s="11" t="s">
        <v>9</v>
      </c>
      <c r="B276" s="6">
        <v>113</v>
      </c>
      <c r="C276" s="2" t="s">
        <v>778</v>
      </c>
      <c r="D276" s="2" t="s">
        <v>779</v>
      </c>
      <c r="E276" s="11" t="str">
        <f>CONCATENATE(TablaC11[[#This Row],[Apellido]]," ",TablaC11[[#This Row],[Nombre]])</f>
        <v>LAPLACETTE MARIA LEONARDA</v>
      </c>
      <c r="F276" s="11" t="s">
        <v>17</v>
      </c>
      <c r="G276" s="11" t="s">
        <v>13</v>
      </c>
      <c r="H276" s="6">
        <v>25542055</v>
      </c>
      <c r="I276" s="6">
        <v>1974</v>
      </c>
      <c r="J276" s="11" t="s">
        <v>18365</v>
      </c>
      <c r="K276" s="11" t="str">
        <f t="shared" si="4"/>
        <v>Adultos</v>
      </c>
      <c r="L276" s="6">
        <f>2023-TablaC11[[#This Row],[Clase]]</f>
        <v>49</v>
      </c>
      <c r="M276" s="4" t="str">
        <f>VLOOKUP(TablaC11[[#This Row],[Circuito]],Aux!$A$2:$B$12,2,0)</f>
        <v>Villa Santa Rita</v>
      </c>
    </row>
    <row r="277" spans="1:13">
      <c r="A277" s="11" t="s">
        <v>9</v>
      </c>
      <c r="B277" s="6">
        <v>113</v>
      </c>
      <c r="C277" s="2" t="s">
        <v>781</v>
      </c>
      <c r="D277" s="2" t="s">
        <v>782</v>
      </c>
      <c r="E277" s="11" t="str">
        <f>CONCATENATE(TablaC11[[#This Row],[Apellido]]," ",TablaC11[[#This Row],[Nombre]])</f>
        <v>LAURIA ISABEL ARSENIA</v>
      </c>
      <c r="F277" s="11" t="s">
        <v>17</v>
      </c>
      <c r="G277" s="11" t="s">
        <v>56</v>
      </c>
      <c r="H277" s="6">
        <v>5571118</v>
      </c>
      <c r="I277" s="6">
        <v>1947</v>
      </c>
      <c r="J277" s="11" t="s">
        <v>18366</v>
      </c>
      <c r="K277" s="11" t="str">
        <f t="shared" si="4"/>
        <v>Adultos Mayores</v>
      </c>
      <c r="L277" s="6">
        <f>2023-TablaC11[[#This Row],[Clase]]</f>
        <v>76</v>
      </c>
      <c r="M277" s="4" t="str">
        <f>VLOOKUP(TablaC11[[#This Row],[Circuito]],Aux!$A$2:$B$12,2,0)</f>
        <v>Villa Santa Rita</v>
      </c>
    </row>
    <row r="278" spans="1:13">
      <c r="A278" s="11" t="s">
        <v>9</v>
      </c>
      <c r="B278" s="6">
        <v>113</v>
      </c>
      <c r="C278" s="2" t="s">
        <v>784</v>
      </c>
      <c r="D278" s="2" t="s">
        <v>785</v>
      </c>
      <c r="E278" s="11" t="str">
        <f>CONCATENATE(TablaC11[[#This Row],[Apellido]]," ",TablaC11[[#This Row],[Nombre]])</f>
        <v>LEBRET REMIGIO NICOLAS</v>
      </c>
      <c r="F278" s="11" t="s">
        <v>12</v>
      </c>
      <c r="G278" s="11" t="s">
        <v>18</v>
      </c>
      <c r="H278" s="6">
        <v>4565847</v>
      </c>
      <c r="I278" s="6">
        <v>1939</v>
      </c>
      <c r="J278" s="11" t="s">
        <v>18367</v>
      </c>
      <c r="K278" s="11" t="str">
        <f t="shared" si="4"/>
        <v>Adultos Mayores</v>
      </c>
      <c r="L278" s="6">
        <f>2023-TablaC11[[#This Row],[Clase]]</f>
        <v>84</v>
      </c>
      <c r="M278" s="4" t="str">
        <f>VLOOKUP(TablaC11[[#This Row],[Circuito]],Aux!$A$2:$B$12,2,0)</f>
        <v>Villa Santa Rita</v>
      </c>
    </row>
    <row r="279" spans="1:13">
      <c r="A279" s="11" t="s">
        <v>9</v>
      </c>
      <c r="B279" s="6">
        <v>113</v>
      </c>
      <c r="C279" s="2" t="s">
        <v>787</v>
      </c>
      <c r="D279" s="2" t="s">
        <v>788</v>
      </c>
      <c r="E279" s="11" t="str">
        <f>CONCATENATE(TablaC11[[#This Row],[Apellido]]," ",TablaC11[[#This Row],[Nombre]])</f>
        <v>LEDO SANDRA GLADYS</v>
      </c>
      <c r="F279" s="11" t="s">
        <v>17</v>
      </c>
      <c r="G279" s="11" t="s">
        <v>13</v>
      </c>
      <c r="H279" s="6">
        <v>16974693</v>
      </c>
      <c r="I279" s="6">
        <v>1964</v>
      </c>
      <c r="J279" s="11" t="s">
        <v>18368</v>
      </c>
      <c r="K279" s="11" t="str">
        <f t="shared" si="4"/>
        <v>Adultos</v>
      </c>
      <c r="L279" s="6">
        <f>2023-TablaC11[[#This Row],[Clase]]</f>
        <v>59</v>
      </c>
      <c r="M279" s="4" t="str">
        <f>VLOOKUP(TablaC11[[#This Row],[Circuito]],Aux!$A$2:$B$12,2,0)</f>
        <v>Villa Santa Rita</v>
      </c>
    </row>
    <row r="280" spans="1:13">
      <c r="A280" s="11" t="s">
        <v>9</v>
      </c>
      <c r="B280" s="6">
        <v>113</v>
      </c>
      <c r="C280" s="2" t="s">
        <v>790</v>
      </c>
      <c r="D280" s="2" t="s">
        <v>167</v>
      </c>
      <c r="E280" s="11" t="str">
        <f>CONCATENATE(TablaC11[[#This Row],[Apellido]]," ",TablaC11[[#This Row],[Nombre]])</f>
        <v>LEONELLI ANA MARIA</v>
      </c>
      <c r="F280" s="11" t="s">
        <v>17</v>
      </c>
      <c r="G280" s="11" t="s">
        <v>18</v>
      </c>
      <c r="H280" s="6">
        <v>3057793</v>
      </c>
      <c r="I280" s="6">
        <v>1936</v>
      </c>
      <c r="J280" s="11" t="s">
        <v>18369</v>
      </c>
      <c r="K280" s="11" t="str">
        <f t="shared" si="4"/>
        <v>Adultos Mayores</v>
      </c>
      <c r="L280" s="6">
        <f>2023-TablaC11[[#This Row],[Clase]]</f>
        <v>87</v>
      </c>
      <c r="M280" s="4" t="str">
        <f>VLOOKUP(TablaC11[[#This Row],[Circuito]],Aux!$A$2:$B$12,2,0)</f>
        <v>Villa Santa Rita</v>
      </c>
    </row>
    <row r="281" spans="1:13">
      <c r="A281" s="11" t="s">
        <v>9</v>
      </c>
      <c r="B281" s="6">
        <v>113</v>
      </c>
      <c r="C281" s="2" t="s">
        <v>792</v>
      </c>
      <c r="D281" s="2" t="s">
        <v>793</v>
      </c>
      <c r="E281" s="11" t="str">
        <f>CONCATENATE(TablaC11[[#This Row],[Apellido]]," ",TablaC11[[#This Row],[Nombre]])</f>
        <v>LIBERMAN SERGIO CARLOS</v>
      </c>
      <c r="F281" s="11" t="s">
        <v>12</v>
      </c>
      <c r="G281" s="11" t="s">
        <v>18</v>
      </c>
      <c r="H281" s="6">
        <v>7671828</v>
      </c>
      <c r="I281" s="6">
        <v>1949</v>
      </c>
      <c r="J281" s="11" t="s">
        <v>18370</v>
      </c>
      <c r="K281" s="11" t="str">
        <f t="shared" si="4"/>
        <v>Adultos Mayores</v>
      </c>
      <c r="L281" s="6">
        <f>2023-TablaC11[[#This Row],[Clase]]</f>
        <v>74</v>
      </c>
      <c r="M281" s="4" t="str">
        <f>VLOOKUP(TablaC11[[#This Row],[Circuito]],Aux!$A$2:$B$12,2,0)</f>
        <v>Villa Santa Rita</v>
      </c>
    </row>
    <row r="282" spans="1:13">
      <c r="A282" s="11" t="s">
        <v>9</v>
      </c>
      <c r="B282" s="6">
        <v>113</v>
      </c>
      <c r="C282" s="2" t="s">
        <v>795</v>
      </c>
      <c r="D282" s="2" t="s">
        <v>796</v>
      </c>
      <c r="E282" s="11" t="str">
        <f>CONCATENATE(TablaC11[[#This Row],[Apellido]]," ",TablaC11[[#This Row],[Nombre]])</f>
        <v>LIFMAN ROXANA BEATRIZ</v>
      </c>
      <c r="F282" s="11" t="s">
        <v>17</v>
      </c>
      <c r="G282" s="11" t="s">
        <v>18</v>
      </c>
      <c r="H282" s="6">
        <v>18315493</v>
      </c>
      <c r="I282" s="6">
        <v>1967</v>
      </c>
      <c r="J282" s="11" t="s">
        <v>18371</v>
      </c>
      <c r="K282" s="11" t="str">
        <f t="shared" si="4"/>
        <v>Adultos</v>
      </c>
      <c r="L282" s="6">
        <f>2023-TablaC11[[#This Row],[Clase]]</f>
        <v>56</v>
      </c>
      <c r="M282" s="4" t="str">
        <f>VLOOKUP(TablaC11[[#This Row],[Circuito]],Aux!$A$2:$B$12,2,0)</f>
        <v>Villa Santa Rita</v>
      </c>
    </row>
    <row r="283" spans="1:13">
      <c r="A283" s="11" t="s">
        <v>9</v>
      </c>
      <c r="B283" s="6">
        <v>113</v>
      </c>
      <c r="C283" s="2" t="s">
        <v>798</v>
      </c>
      <c r="D283" s="2" t="s">
        <v>799</v>
      </c>
      <c r="E283" s="11" t="str">
        <f>CONCATENATE(TablaC11[[#This Row],[Apellido]]," ",TablaC11[[#This Row],[Nombre]])</f>
        <v>LINK DANIEL ROBERTO ERNESTO</v>
      </c>
      <c r="F283" s="11" t="s">
        <v>12</v>
      </c>
      <c r="G283" s="11" t="s">
        <v>13</v>
      </c>
      <c r="H283" s="6">
        <v>10259143</v>
      </c>
      <c r="I283" s="6">
        <v>1952</v>
      </c>
      <c r="J283" s="11" t="s">
        <v>18372</v>
      </c>
      <c r="K283" s="11" t="str">
        <f t="shared" si="4"/>
        <v>Adultos Mayores</v>
      </c>
      <c r="L283" s="6">
        <f>2023-TablaC11[[#This Row],[Clase]]</f>
        <v>71</v>
      </c>
      <c r="M283" s="4" t="str">
        <f>VLOOKUP(TablaC11[[#This Row],[Circuito]],Aux!$A$2:$B$12,2,0)</f>
        <v>Villa Santa Rita</v>
      </c>
    </row>
    <row r="284" spans="1:13">
      <c r="A284" s="11" t="s">
        <v>9</v>
      </c>
      <c r="B284" s="6">
        <v>113</v>
      </c>
      <c r="C284" s="2" t="s">
        <v>801</v>
      </c>
      <c r="D284" s="2" t="s">
        <v>802</v>
      </c>
      <c r="E284" s="11" t="str">
        <f>CONCATENATE(TablaC11[[#This Row],[Apellido]]," ",TablaC11[[#This Row],[Nombre]])</f>
        <v>LLANES JULIAN CARMELO</v>
      </c>
      <c r="F284" s="11" t="s">
        <v>12</v>
      </c>
      <c r="G284" s="11" t="s">
        <v>18</v>
      </c>
      <c r="H284" s="6">
        <v>8462132</v>
      </c>
      <c r="I284" s="6">
        <v>1950</v>
      </c>
      <c r="J284" s="11" t="s">
        <v>18373</v>
      </c>
      <c r="K284" s="11" t="str">
        <f t="shared" si="4"/>
        <v>Adultos Mayores</v>
      </c>
      <c r="L284" s="6">
        <f>2023-TablaC11[[#This Row],[Clase]]</f>
        <v>73</v>
      </c>
      <c r="M284" s="4" t="str">
        <f>VLOOKUP(TablaC11[[#This Row],[Circuito]],Aux!$A$2:$B$12,2,0)</f>
        <v>Villa Santa Rita</v>
      </c>
    </row>
    <row r="285" spans="1:13">
      <c r="A285" s="11" t="s">
        <v>9</v>
      </c>
      <c r="B285" s="6">
        <v>113</v>
      </c>
      <c r="C285" s="2" t="s">
        <v>804</v>
      </c>
      <c r="D285" s="2" t="s">
        <v>805</v>
      </c>
      <c r="E285" s="11" t="str">
        <f>CONCATENATE(TablaC11[[#This Row],[Apellido]]," ",TablaC11[[#This Row],[Nombre]])</f>
        <v>LO PRESTI VICTOR MARCELO</v>
      </c>
      <c r="F285" s="11" t="s">
        <v>12</v>
      </c>
      <c r="G285" s="11" t="s">
        <v>18</v>
      </c>
      <c r="H285" s="6">
        <v>16131158</v>
      </c>
      <c r="I285" s="6">
        <v>1963</v>
      </c>
      <c r="J285" s="11" t="s">
        <v>18374</v>
      </c>
      <c r="K285" s="11" t="str">
        <f t="shared" si="4"/>
        <v>Adultos</v>
      </c>
      <c r="L285" s="6">
        <f>2023-TablaC11[[#This Row],[Clase]]</f>
        <v>60</v>
      </c>
      <c r="M285" s="4" t="str">
        <f>VLOOKUP(TablaC11[[#This Row],[Circuito]],Aux!$A$2:$B$12,2,0)</f>
        <v>Villa Santa Rita</v>
      </c>
    </row>
    <row r="286" spans="1:13">
      <c r="A286" s="11" t="s">
        <v>9</v>
      </c>
      <c r="B286" s="6">
        <v>113</v>
      </c>
      <c r="C286" s="2" t="s">
        <v>807</v>
      </c>
      <c r="D286" s="2" t="s">
        <v>808</v>
      </c>
      <c r="E286" s="11" t="str">
        <f>CONCATENATE(TablaC11[[#This Row],[Apellido]]," ",TablaC11[[#This Row],[Nombre]])</f>
        <v>LOBO CRISTIAN MATIAS</v>
      </c>
      <c r="F286" s="11" t="s">
        <v>12</v>
      </c>
      <c r="G286" s="11" t="s">
        <v>18</v>
      </c>
      <c r="H286" s="6">
        <v>30979305</v>
      </c>
      <c r="I286" s="6">
        <v>1984</v>
      </c>
      <c r="J286" s="11" t="s">
        <v>18375</v>
      </c>
      <c r="K286" s="11" t="str">
        <f t="shared" si="4"/>
        <v>Adultos</v>
      </c>
      <c r="L286" s="6">
        <f>2023-TablaC11[[#This Row],[Clase]]</f>
        <v>39</v>
      </c>
      <c r="M286" s="4" t="str">
        <f>VLOOKUP(TablaC11[[#This Row],[Circuito]],Aux!$A$2:$B$12,2,0)</f>
        <v>Villa Santa Rita</v>
      </c>
    </row>
    <row r="287" spans="1:13">
      <c r="A287" s="11" t="s">
        <v>9</v>
      </c>
      <c r="B287" s="6">
        <v>113</v>
      </c>
      <c r="C287" s="2" t="s">
        <v>810</v>
      </c>
      <c r="D287" s="2" t="s">
        <v>811</v>
      </c>
      <c r="E287" s="11" t="str">
        <f>CONCATENATE(TablaC11[[#This Row],[Apellido]]," ",TablaC11[[#This Row],[Nombre]])</f>
        <v>LOFREDO FLORENCIA ANDREA</v>
      </c>
      <c r="F287" s="11" t="s">
        <v>17</v>
      </c>
      <c r="G287" s="11" t="s">
        <v>18</v>
      </c>
      <c r="H287" s="6">
        <v>31293400</v>
      </c>
      <c r="I287" s="6">
        <v>1985</v>
      </c>
      <c r="J287" s="11" t="s">
        <v>18376</v>
      </c>
      <c r="K287" s="11" t="str">
        <f t="shared" si="4"/>
        <v>Adultos</v>
      </c>
      <c r="L287" s="6">
        <f>2023-TablaC11[[#This Row],[Clase]]</f>
        <v>38</v>
      </c>
      <c r="M287" s="4" t="str">
        <f>VLOOKUP(TablaC11[[#This Row],[Circuito]],Aux!$A$2:$B$12,2,0)</f>
        <v>Villa Santa Rita</v>
      </c>
    </row>
    <row r="288" spans="1:13">
      <c r="A288" s="11" t="s">
        <v>9</v>
      </c>
      <c r="B288" s="6">
        <v>113</v>
      </c>
      <c r="C288" s="2" t="s">
        <v>813</v>
      </c>
      <c r="D288" s="2" t="s">
        <v>814</v>
      </c>
      <c r="E288" s="11" t="str">
        <f>CONCATENATE(TablaC11[[#This Row],[Apellido]]," ",TablaC11[[#This Row],[Nombre]])</f>
        <v>LOGIOIA MONICA ALICIA</v>
      </c>
      <c r="F288" s="11" t="s">
        <v>17</v>
      </c>
      <c r="G288" s="11" t="s">
        <v>18</v>
      </c>
      <c r="H288" s="6">
        <v>13137900</v>
      </c>
      <c r="I288" s="6">
        <v>1956</v>
      </c>
      <c r="J288" s="11" t="s">
        <v>18377</v>
      </c>
      <c r="K288" s="11" t="str">
        <f t="shared" si="4"/>
        <v>Adultos Mayores</v>
      </c>
      <c r="L288" s="6">
        <f>2023-TablaC11[[#This Row],[Clase]]</f>
        <v>67</v>
      </c>
      <c r="M288" s="4" t="str">
        <f>VLOOKUP(TablaC11[[#This Row],[Circuito]],Aux!$A$2:$B$12,2,0)</f>
        <v>Villa Santa Rita</v>
      </c>
    </row>
    <row r="289" spans="1:13">
      <c r="A289" s="11" t="s">
        <v>9</v>
      </c>
      <c r="B289" s="6">
        <v>113</v>
      </c>
      <c r="C289" s="2" t="s">
        <v>816</v>
      </c>
      <c r="D289" s="2" t="s">
        <v>817</v>
      </c>
      <c r="E289" s="11" t="str">
        <f>CONCATENATE(TablaC11[[#This Row],[Apellido]]," ",TablaC11[[#This Row],[Nombre]])</f>
        <v>LOMBARDO MARISA GRACIELA LILIANA</v>
      </c>
      <c r="F289" s="11" t="s">
        <v>17</v>
      </c>
      <c r="G289" s="11" t="s">
        <v>56</v>
      </c>
      <c r="H289" s="6">
        <v>13265416</v>
      </c>
      <c r="I289" s="6">
        <v>1959</v>
      </c>
      <c r="J289" s="11" t="s">
        <v>18378</v>
      </c>
      <c r="K289" s="11" t="str">
        <f t="shared" si="4"/>
        <v>Adultos</v>
      </c>
      <c r="L289" s="6">
        <f>2023-TablaC11[[#This Row],[Clase]]</f>
        <v>64</v>
      </c>
      <c r="M289" s="4" t="str">
        <f>VLOOKUP(TablaC11[[#This Row],[Circuito]],Aux!$A$2:$B$12,2,0)</f>
        <v>Villa Santa Rita</v>
      </c>
    </row>
    <row r="290" spans="1:13">
      <c r="A290" s="11" t="s">
        <v>9</v>
      </c>
      <c r="B290" s="6">
        <v>113</v>
      </c>
      <c r="C290" s="2" t="s">
        <v>819</v>
      </c>
      <c r="D290" s="2" t="s">
        <v>820</v>
      </c>
      <c r="E290" s="11" t="str">
        <f>CONCATENATE(TablaC11[[#This Row],[Apellido]]," ",TablaC11[[#This Row],[Nombre]])</f>
        <v>LOPARDO ALICIA NOEMI</v>
      </c>
      <c r="F290" s="11" t="s">
        <v>17</v>
      </c>
      <c r="G290" s="11" t="s">
        <v>18</v>
      </c>
      <c r="H290" s="6">
        <v>2763457</v>
      </c>
      <c r="I290" s="6">
        <v>1936</v>
      </c>
      <c r="J290" s="11" t="s">
        <v>18379</v>
      </c>
      <c r="K290" s="11" t="str">
        <f t="shared" si="4"/>
        <v>Adultos Mayores</v>
      </c>
      <c r="L290" s="6">
        <f>2023-TablaC11[[#This Row],[Clase]]</f>
        <v>87</v>
      </c>
      <c r="M290" s="4" t="str">
        <f>VLOOKUP(TablaC11[[#This Row],[Circuito]],Aux!$A$2:$B$12,2,0)</f>
        <v>Villa Santa Rita</v>
      </c>
    </row>
    <row r="291" spans="1:13">
      <c r="A291" s="11" t="s">
        <v>9</v>
      </c>
      <c r="B291" s="6">
        <v>113</v>
      </c>
      <c r="C291" s="2" t="s">
        <v>822</v>
      </c>
      <c r="D291" s="2" t="s">
        <v>823</v>
      </c>
      <c r="E291" s="11" t="str">
        <f>CONCATENATE(TablaC11[[#This Row],[Apellido]]," ",TablaC11[[#This Row],[Nombre]])</f>
        <v>LOPES GUSTAVO FABIAN</v>
      </c>
      <c r="F291" s="11" t="s">
        <v>12</v>
      </c>
      <c r="G291" s="11" t="s">
        <v>13</v>
      </c>
      <c r="H291" s="6">
        <v>16580648</v>
      </c>
      <c r="I291" s="6">
        <v>1963</v>
      </c>
      <c r="J291" s="11" t="s">
        <v>18380</v>
      </c>
      <c r="K291" s="11" t="str">
        <f t="shared" si="4"/>
        <v>Adultos</v>
      </c>
      <c r="L291" s="6">
        <f>2023-TablaC11[[#This Row],[Clase]]</f>
        <v>60</v>
      </c>
      <c r="M291" s="4" t="str">
        <f>VLOOKUP(TablaC11[[#This Row],[Circuito]],Aux!$A$2:$B$12,2,0)</f>
        <v>Villa Santa Rita</v>
      </c>
    </row>
    <row r="292" spans="1:13">
      <c r="A292" s="11" t="s">
        <v>9</v>
      </c>
      <c r="B292" s="6">
        <v>113</v>
      </c>
      <c r="C292" s="2" t="s">
        <v>825</v>
      </c>
      <c r="D292" s="2" t="s">
        <v>826</v>
      </c>
      <c r="E292" s="11" t="str">
        <f>CONCATENATE(TablaC11[[#This Row],[Apellido]]," ",TablaC11[[#This Row],[Nombre]])</f>
        <v>LOPEZ ALEJANDRO RAUL</v>
      </c>
      <c r="F292" s="11" t="s">
        <v>12</v>
      </c>
      <c r="G292" s="11" t="s">
        <v>18</v>
      </c>
      <c r="H292" s="6">
        <v>29328083</v>
      </c>
      <c r="I292" s="6">
        <v>1982</v>
      </c>
      <c r="J292" s="11" t="s">
        <v>18381</v>
      </c>
      <c r="K292" s="11" t="str">
        <f t="shared" si="4"/>
        <v>Adultos</v>
      </c>
      <c r="L292" s="6">
        <f>2023-TablaC11[[#This Row],[Clase]]</f>
        <v>41</v>
      </c>
      <c r="M292" s="4" t="str">
        <f>VLOOKUP(TablaC11[[#This Row],[Circuito]],Aux!$A$2:$B$12,2,0)</f>
        <v>Villa Santa Rita</v>
      </c>
    </row>
    <row r="293" spans="1:13">
      <c r="A293" s="11" t="s">
        <v>9</v>
      </c>
      <c r="B293" s="6">
        <v>113</v>
      </c>
      <c r="C293" s="2" t="s">
        <v>825</v>
      </c>
      <c r="D293" s="2" t="s">
        <v>828</v>
      </c>
      <c r="E293" s="11" t="str">
        <f>CONCATENATE(TablaC11[[#This Row],[Apellido]]," ",TablaC11[[#This Row],[Nombre]])</f>
        <v>LOPEZ AZUCENA OLGA</v>
      </c>
      <c r="F293" s="11" t="s">
        <v>17</v>
      </c>
      <c r="G293" s="11" t="s">
        <v>18</v>
      </c>
      <c r="H293" s="6">
        <v>3752981</v>
      </c>
      <c r="I293" s="6">
        <v>1938</v>
      </c>
      <c r="J293" s="11" t="s">
        <v>18382</v>
      </c>
      <c r="K293" s="11" t="str">
        <f t="shared" si="4"/>
        <v>Adultos Mayores</v>
      </c>
      <c r="L293" s="6">
        <f>2023-TablaC11[[#This Row],[Clase]]</f>
        <v>85</v>
      </c>
      <c r="M293" s="4" t="str">
        <f>VLOOKUP(TablaC11[[#This Row],[Circuito]],Aux!$A$2:$B$12,2,0)</f>
        <v>Villa Santa Rita</v>
      </c>
    </row>
    <row r="294" spans="1:13">
      <c r="A294" s="11" t="s">
        <v>9</v>
      </c>
      <c r="B294" s="6">
        <v>113</v>
      </c>
      <c r="C294" s="2" t="s">
        <v>825</v>
      </c>
      <c r="D294" s="2" t="s">
        <v>830</v>
      </c>
      <c r="E294" s="11" t="str">
        <f>CONCATENATE(TablaC11[[#This Row],[Apellido]]," ",TablaC11[[#This Row],[Nombre]])</f>
        <v>LOPEZ DINA AZUCENA</v>
      </c>
      <c r="F294" s="11" t="s">
        <v>17</v>
      </c>
      <c r="G294" s="11" t="s">
        <v>18</v>
      </c>
      <c r="H294" s="6">
        <v>11454268</v>
      </c>
      <c r="I294" s="6">
        <v>1954</v>
      </c>
      <c r="J294" s="11" t="s">
        <v>18383</v>
      </c>
      <c r="K294" s="11" t="str">
        <f t="shared" si="4"/>
        <v>Adultos Mayores</v>
      </c>
      <c r="L294" s="6">
        <f>2023-TablaC11[[#This Row],[Clase]]</f>
        <v>69</v>
      </c>
      <c r="M294" s="4" t="str">
        <f>VLOOKUP(TablaC11[[#This Row],[Circuito]],Aux!$A$2:$B$12,2,0)</f>
        <v>Villa Santa Rita</v>
      </c>
    </row>
    <row r="295" spans="1:13">
      <c r="A295" s="11" t="s">
        <v>9</v>
      </c>
      <c r="B295" s="6">
        <v>113</v>
      </c>
      <c r="C295" s="2" t="s">
        <v>825</v>
      </c>
      <c r="D295" s="2" t="s">
        <v>832</v>
      </c>
      <c r="E295" s="11" t="str">
        <f>CONCATENATE(TablaC11[[#This Row],[Apellido]]," ",TablaC11[[#This Row],[Nombre]])</f>
        <v>LOPEZ LIDIA MARTA</v>
      </c>
      <c r="F295" s="11" t="s">
        <v>17</v>
      </c>
      <c r="G295" s="11" t="s">
        <v>18</v>
      </c>
      <c r="H295" s="6">
        <v>3990842</v>
      </c>
      <c r="I295" s="6">
        <v>1940</v>
      </c>
      <c r="J295" s="11" t="s">
        <v>18384</v>
      </c>
      <c r="K295" s="11" t="str">
        <f t="shared" si="4"/>
        <v>Adultos Mayores</v>
      </c>
      <c r="L295" s="6">
        <f>2023-TablaC11[[#This Row],[Clase]]</f>
        <v>83</v>
      </c>
      <c r="M295" s="4" t="str">
        <f>VLOOKUP(TablaC11[[#This Row],[Circuito]],Aux!$A$2:$B$12,2,0)</f>
        <v>Villa Santa Rita</v>
      </c>
    </row>
    <row r="296" spans="1:13">
      <c r="A296" s="11" t="s">
        <v>9</v>
      </c>
      <c r="B296" s="6">
        <v>113</v>
      </c>
      <c r="C296" s="2" t="s">
        <v>825</v>
      </c>
      <c r="D296" s="2" t="s">
        <v>834</v>
      </c>
      <c r="E296" s="11" t="str">
        <f>CONCATENATE(TablaC11[[#This Row],[Apellido]]," ",TablaC11[[#This Row],[Nombre]])</f>
        <v>LOPEZ MARIELA CLARA</v>
      </c>
      <c r="F296" s="11" t="s">
        <v>17</v>
      </c>
      <c r="G296" s="11" t="s">
        <v>13</v>
      </c>
      <c r="H296" s="6">
        <v>26518299</v>
      </c>
      <c r="I296" s="6">
        <v>1978</v>
      </c>
      <c r="J296" s="11" t="s">
        <v>18385</v>
      </c>
      <c r="K296" s="11" t="str">
        <f t="shared" si="4"/>
        <v>Adultos</v>
      </c>
      <c r="L296" s="6">
        <f>2023-TablaC11[[#This Row],[Clase]]</f>
        <v>45</v>
      </c>
      <c r="M296" s="4" t="str">
        <f>VLOOKUP(TablaC11[[#This Row],[Circuito]],Aux!$A$2:$B$12,2,0)</f>
        <v>Villa Santa Rita</v>
      </c>
    </row>
    <row r="297" spans="1:13">
      <c r="A297" s="11" t="s">
        <v>9</v>
      </c>
      <c r="B297" s="6">
        <v>113</v>
      </c>
      <c r="C297" s="2" t="s">
        <v>825</v>
      </c>
      <c r="D297" s="2" t="s">
        <v>836</v>
      </c>
      <c r="E297" s="11" t="str">
        <f>CONCATENATE(TablaC11[[#This Row],[Apellido]]," ",TablaC11[[#This Row],[Nombre]])</f>
        <v>LOPEZ MARISA VIVIANA</v>
      </c>
      <c r="F297" s="11" t="s">
        <v>17</v>
      </c>
      <c r="G297" s="11" t="s">
        <v>18</v>
      </c>
      <c r="H297" s="6">
        <v>22847801</v>
      </c>
      <c r="I297" s="6">
        <v>1972</v>
      </c>
      <c r="J297" s="11" t="s">
        <v>18386</v>
      </c>
      <c r="K297" s="11" t="str">
        <f t="shared" si="4"/>
        <v>Adultos</v>
      </c>
      <c r="L297" s="6">
        <f>2023-TablaC11[[#This Row],[Clase]]</f>
        <v>51</v>
      </c>
      <c r="M297" s="4" t="str">
        <f>VLOOKUP(TablaC11[[#This Row],[Circuito]],Aux!$A$2:$B$12,2,0)</f>
        <v>Villa Santa Rita</v>
      </c>
    </row>
    <row r="298" spans="1:13">
      <c r="A298" s="11" t="s">
        <v>9</v>
      </c>
      <c r="B298" s="6">
        <v>113</v>
      </c>
      <c r="C298" s="2" t="s">
        <v>825</v>
      </c>
      <c r="D298" s="2" t="s">
        <v>838</v>
      </c>
      <c r="E298" s="11" t="str">
        <f>CONCATENATE(TablaC11[[#This Row],[Apellido]]," ",TablaC11[[#This Row],[Nombre]])</f>
        <v>LOPEZ NORMA ELDA</v>
      </c>
      <c r="F298" s="11" t="s">
        <v>17</v>
      </c>
      <c r="G298" s="11" t="s">
        <v>18</v>
      </c>
      <c r="H298" s="6">
        <v>256223</v>
      </c>
      <c r="I298" s="6">
        <v>1928</v>
      </c>
      <c r="J298" s="11" t="s">
        <v>18387</v>
      </c>
      <c r="K298" s="11" t="str">
        <f t="shared" si="4"/>
        <v>Adultos Mayores</v>
      </c>
      <c r="L298" s="6">
        <f>2023-TablaC11[[#This Row],[Clase]]</f>
        <v>95</v>
      </c>
      <c r="M298" s="4" t="str">
        <f>VLOOKUP(TablaC11[[#This Row],[Circuito]],Aux!$A$2:$B$12,2,0)</f>
        <v>Villa Santa Rita</v>
      </c>
    </row>
    <row r="299" spans="1:13">
      <c r="A299" s="11" t="s">
        <v>9</v>
      </c>
      <c r="B299" s="6">
        <v>113</v>
      </c>
      <c r="C299" s="2" t="s">
        <v>840</v>
      </c>
      <c r="D299" s="2" t="s">
        <v>841</v>
      </c>
      <c r="E299" s="11" t="str">
        <f>CONCATENATE(TablaC11[[#This Row],[Apellido]]," ",TablaC11[[#This Row],[Nombre]])</f>
        <v>LOPEZ BARCIA GUSTAVO FERNANDO</v>
      </c>
      <c r="F299" s="11" t="s">
        <v>12</v>
      </c>
      <c r="G299" s="11" t="s">
        <v>13</v>
      </c>
      <c r="H299" s="6">
        <v>16821624</v>
      </c>
      <c r="I299" s="6">
        <v>1964</v>
      </c>
      <c r="J299" s="11" t="s">
        <v>18388</v>
      </c>
      <c r="K299" s="11" t="str">
        <f t="shared" si="4"/>
        <v>Adultos</v>
      </c>
      <c r="L299" s="6">
        <f>2023-TablaC11[[#This Row],[Clase]]</f>
        <v>59</v>
      </c>
      <c r="M299" s="4" t="str">
        <f>VLOOKUP(TablaC11[[#This Row],[Circuito]],Aux!$A$2:$B$12,2,0)</f>
        <v>Villa Santa Rita</v>
      </c>
    </row>
    <row r="300" spans="1:13">
      <c r="A300" s="11" t="s">
        <v>9</v>
      </c>
      <c r="B300" s="6">
        <v>113</v>
      </c>
      <c r="C300" s="2" t="s">
        <v>843</v>
      </c>
      <c r="D300" s="2" t="s">
        <v>844</v>
      </c>
      <c r="E300" s="11" t="str">
        <f>CONCATENATE(TablaC11[[#This Row],[Apellido]]," ",TablaC11[[#This Row],[Nombre]])</f>
        <v>LORENZO HAYDEE JUANA</v>
      </c>
      <c r="F300" s="11" t="s">
        <v>17</v>
      </c>
      <c r="G300" s="11" t="s">
        <v>18</v>
      </c>
      <c r="H300" s="6">
        <v>4663412</v>
      </c>
      <c r="I300" s="6">
        <v>1943</v>
      </c>
      <c r="J300" s="11" t="s">
        <v>18389</v>
      </c>
      <c r="K300" s="11" t="str">
        <f t="shared" si="4"/>
        <v>Adultos Mayores</v>
      </c>
      <c r="L300" s="6">
        <f>2023-TablaC11[[#This Row],[Clase]]</f>
        <v>80</v>
      </c>
      <c r="M300" s="4" t="str">
        <f>VLOOKUP(TablaC11[[#This Row],[Circuito]],Aux!$A$2:$B$12,2,0)</f>
        <v>Villa Santa Rita</v>
      </c>
    </row>
    <row r="301" spans="1:13">
      <c r="A301" s="11" t="s">
        <v>9</v>
      </c>
      <c r="B301" s="6">
        <v>113</v>
      </c>
      <c r="C301" s="2" t="s">
        <v>846</v>
      </c>
      <c r="D301" s="2" t="s">
        <v>847</v>
      </c>
      <c r="E301" s="11" t="str">
        <f>CONCATENATE(TablaC11[[#This Row],[Apellido]]," ",TablaC11[[#This Row],[Nombre]])</f>
        <v>LUBOVITSKY SILVINA ALEJANDRA ENRIQUETA</v>
      </c>
      <c r="F301" s="11" t="s">
        <v>17</v>
      </c>
      <c r="G301" s="11" t="s">
        <v>13</v>
      </c>
      <c r="H301" s="6">
        <v>12889748</v>
      </c>
      <c r="I301" s="6">
        <v>1959</v>
      </c>
      <c r="J301" s="11" t="s">
        <v>18390</v>
      </c>
      <c r="K301" s="11" t="str">
        <f t="shared" si="4"/>
        <v>Adultos</v>
      </c>
      <c r="L301" s="6">
        <f>2023-TablaC11[[#This Row],[Clase]]</f>
        <v>64</v>
      </c>
      <c r="M301" s="4" t="str">
        <f>VLOOKUP(TablaC11[[#This Row],[Circuito]],Aux!$A$2:$B$12,2,0)</f>
        <v>Villa Santa Rita</v>
      </c>
    </row>
    <row r="302" spans="1:13">
      <c r="A302" s="11" t="s">
        <v>9</v>
      </c>
      <c r="B302" s="6">
        <v>113</v>
      </c>
      <c r="C302" s="2" t="s">
        <v>849</v>
      </c>
      <c r="D302" s="2" t="s">
        <v>850</v>
      </c>
      <c r="E302" s="11" t="str">
        <f>CONCATENATE(TablaC11[[#This Row],[Apellido]]," ",TablaC11[[#This Row],[Nombre]])</f>
        <v>MACCHI ROSANA MONICA</v>
      </c>
      <c r="F302" s="11" t="s">
        <v>17</v>
      </c>
      <c r="G302" s="11" t="s">
        <v>18</v>
      </c>
      <c r="H302" s="6">
        <v>18160592</v>
      </c>
      <c r="I302" s="6">
        <v>1967</v>
      </c>
      <c r="J302" s="11" t="s">
        <v>18391</v>
      </c>
      <c r="K302" s="11" t="str">
        <f t="shared" si="4"/>
        <v>Adultos</v>
      </c>
      <c r="L302" s="6">
        <f>2023-TablaC11[[#This Row],[Clase]]</f>
        <v>56</v>
      </c>
      <c r="M302" s="4" t="str">
        <f>VLOOKUP(TablaC11[[#This Row],[Circuito]],Aux!$A$2:$B$12,2,0)</f>
        <v>Villa Santa Rita</v>
      </c>
    </row>
    <row r="303" spans="1:13">
      <c r="A303" s="11" t="s">
        <v>9</v>
      </c>
      <c r="B303" s="6">
        <v>113</v>
      </c>
      <c r="C303" s="2" t="s">
        <v>852</v>
      </c>
      <c r="D303" s="2" t="s">
        <v>472</v>
      </c>
      <c r="E303" s="11" t="str">
        <f>CONCATENATE(TablaC11[[#This Row],[Apellido]]," ",TablaC11[[#This Row],[Nombre]])</f>
        <v>MADROÑAL ESTEBAN</v>
      </c>
      <c r="F303" s="11" t="s">
        <v>12</v>
      </c>
      <c r="G303" s="11" t="s">
        <v>13</v>
      </c>
      <c r="H303" s="6">
        <v>16492594</v>
      </c>
      <c r="I303" s="6">
        <v>1963</v>
      </c>
      <c r="J303" s="11" t="s">
        <v>18392</v>
      </c>
      <c r="K303" s="11" t="str">
        <f t="shared" si="4"/>
        <v>Adultos</v>
      </c>
      <c r="L303" s="6">
        <f>2023-TablaC11[[#This Row],[Clase]]</f>
        <v>60</v>
      </c>
      <c r="M303" s="4" t="str">
        <f>VLOOKUP(TablaC11[[#This Row],[Circuito]],Aux!$A$2:$B$12,2,0)</f>
        <v>Villa Santa Rita</v>
      </c>
    </row>
    <row r="304" spans="1:13">
      <c r="A304" s="11" t="s">
        <v>9</v>
      </c>
      <c r="B304" s="6">
        <v>113</v>
      </c>
      <c r="C304" s="2" t="s">
        <v>854</v>
      </c>
      <c r="D304" s="2" t="s">
        <v>748</v>
      </c>
      <c r="E304" s="11" t="str">
        <f>CONCATENATE(TablaC11[[#This Row],[Apellido]]," ",TablaC11[[#This Row],[Nombre]])</f>
        <v>MAESTRE SILVIA EDITH</v>
      </c>
      <c r="F304" s="11" t="s">
        <v>17</v>
      </c>
      <c r="G304" s="11" t="s">
        <v>13</v>
      </c>
      <c r="H304" s="6">
        <v>12610204</v>
      </c>
      <c r="I304" s="6">
        <v>1956</v>
      </c>
      <c r="J304" s="11" t="s">
        <v>18393</v>
      </c>
      <c r="K304" s="11" t="str">
        <f t="shared" si="4"/>
        <v>Adultos Mayores</v>
      </c>
      <c r="L304" s="6">
        <f>2023-TablaC11[[#This Row],[Clase]]</f>
        <v>67</v>
      </c>
      <c r="M304" s="4" t="str">
        <f>VLOOKUP(TablaC11[[#This Row],[Circuito]],Aux!$A$2:$B$12,2,0)</f>
        <v>Villa Santa Rita</v>
      </c>
    </row>
    <row r="305" spans="1:13">
      <c r="A305" s="11" t="s">
        <v>9</v>
      </c>
      <c r="B305" s="6">
        <v>113</v>
      </c>
      <c r="C305" s="2" t="s">
        <v>856</v>
      </c>
      <c r="D305" s="2" t="s">
        <v>167</v>
      </c>
      <c r="E305" s="11" t="str">
        <f>CONCATENATE(TablaC11[[#This Row],[Apellido]]," ",TablaC11[[#This Row],[Nombre]])</f>
        <v>MAIDA ANA MARIA</v>
      </c>
      <c r="F305" s="11" t="s">
        <v>17</v>
      </c>
      <c r="G305" s="11" t="s">
        <v>13</v>
      </c>
      <c r="H305" s="6">
        <v>12394128</v>
      </c>
      <c r="I305" s="6">
        <v>1962</v>
      </c>
      <c r="J305" s="11" t="s">
        <v>18394</v>
      </c>
      <c r="K305" s="11" t="str">
        <f t="shared" si="4"/>
        <v>Adultos</v>
      </c>
      <c r="L305" s="6">
        <f>2023-TablaC11[[#This Row],[Clase]]</f>
        <v>61</v>
      </c>
      <c r="M305" s="4" t="str">
        <f>VLOOKUP(TablaC11[[#This Row],[Circuito]],Aux!$A$2:$B$12,2,0)</f>
        <v>Villa Santa Rita</v>
      </c>
    </row>
    <row r="306" spans="1:13">
      <c r="A306" s="11" t="s">
        <v>9</v>
      </c>
      <c r="B306" s="6">
        <v>113</v>
      </c>
      <c r="C306" s="2" t="s">
        <v>858</v>
      </c>
      <c r="D306" s="2" t="s">
        <v>859</v>
      </c>
      <c r="E306" s="11" t="str">
        <f>CONCATENATE(TablaC11[[#This Row],[Apellido]]," ",TablaC11[[#This Row],[Nombre]])</f>
        <v>MALANO SASHA</v>
      </c>
      <c r="F306" s="11" t="s">
        <v>12</v>
      </c>
      <c r="G306" s="11" t="s">
        <v>56</v>
      </c>
      <c r="H306" s="6">
        <v>38425056</v>
      </c>
      <c r="I306" s="6">
        <v>1994</v>
      </c>
      <c r="J306" s="11" t="s">
        <v>18395</v>
      </c>
      <c r="K306" s="11" t="str">
        <f t="shared" si="4"/>
        <v>Juventud</v>
      </c>
      <c r="L306" s="6">
        <f>2023-TablaC11[[#This Row],[Clase]]</f>
        <v>29</v>
      </c>
      <c r="M306" s="4" t="str">
        <f>VLOOKUP(TablaC11[[#This Row],[Circuito]],Aux!$A$2:$B$12,2,0)</f>
        <v>Villa Santa Rita</v>
      </c>
    </row>
    <row r="307" spans="1:13">
      <c r="A307" s="11" t="s">
        <v>9</v>
      </c>
      <c r="B307" s="6">
        <v>113</v>
      </c>
      <c r="C307" s="2" t="s">
        <v>861</v>
      </c>
      <c r="D307" s="2" t="s">
        <v>862</v>
      </c>
      <c r="E307" s="11" t="str">
        <f>CONCATENATE(TablaC11[[#This Row],[Apellido]]," ",TablaC11[[#This Row],[Nombre]])</f>
        <v>MALDONADO ELVIRA ROSA</v>
      </c>
      <c r="F307" s="11" t="s">
        <v>17</v>
      </c>
      <c r="G307" s="11" t="s">
        <v>13</v>
      </c>
      <c r="H307" s="6">
        <v>5617071</v>
      </c>
      <c r="I307" s="6">
        <v>1947</v>
      </c>
      <c r="J307" s="11" t="s">
        <v>18396</v>
      </c>
      <c r="K307" s="11" t="str">
        <f t="shared" si="4"/>
        <v>Adultos Mayores</v>
      </c>
      <c r="L307" s="6">
        <f>2023-TablaC11[[#This Row],[Clase]]</f>
        <v>76</v>
      </c>
      <c r="M307" s="4" t="str">
        <f>VLOOKUP(TablaC11[[#This Row],[Circuito]],Aux!$A$2:$B$12,2,0)</f>
        <v>Villa Santa Rita</v>
      </c>
    </row>
    <row r="308" spans="1:13">
      <c r="A308" s="11" t="s">
        <v>9</v>
      </c>
      <c r="B308" s="6">
        <v>113</v>
      </c>
      <c r="C308" s="2" t="s">
        <v>864</v>
      </c>
      <c r="D308" s="2" t="s">
        <v>865</v>
      </c>
      <c r="E308" s="11" t="str">
        <f>CONCATENATE(TablaC11[[#This Row],[Apellido]]," ",TablaC11[[#This Row],[Nombre]])</f>
        <v>MALTA OSCAR VICTORIO</v>
      </c>
      <c r="F308" s="11" t="s">
        <v>12</v>
      </c>
      <c r="G308" s="11" t="s">
        <v>18</v>
      </c>
      <c r="H308" s="6">
        <v>11068393</v>
      </c>
      <c r="I308" s="6">
        <v>1953</v>
      </c>
      <c r="J308" s="11" t="s">
        <v>18397</v>
      </c>
      <c r="K308" s="11" t="str">
        <f t="shared" si="4"/>
        <v>Adultos Mayores</v>
      </c>
      <c r="L308" s="6">
        <f>2023-TablaC11[[#This Row],[Clase]]</f>
        <v>70</v>
      </c>
      <c r="M308" s="4" t="str">
        <f>VLOOKUP(TablaC11[[#This Row],[Circuito]],Aux!$A$2:$B$12,2,0)</f>
        <v>Villa Santa Rita</v>
      </c>
    </row>
    <row r="309" spans="1:13">
      <c r="A309" s="11" t="s">
        <v>9</v>
      </c>
      <c r="B309" s="6">
        <v>113</v>
      </c>
      <c r="C309" s="2" t="s">
        <v>867</v>
      </c>
      <c r="D309" s="2" t="s">
        <v>868</v>
      </c>
      <c r="E309" s="11" t="str">
        <f>CONCATENATE(TablaC11[[#This Row],[Apellido]]," ",TablaC11[[#This Row],[Nombre]])</f>
        <v>MAMANI OFELIA VANINA</v>
      </c>
      <c r="F309" s="11" t="s">
        <v>17</v>
      </c>
      <c r="G309" s="11" t="s">
        <v>56</v>
      </c>
      <c r="H309" s="6">
        <v>27926695</v>
      </c>
      <c r="I309" s="6">
        <v>1980</v>
      </c>
      <c r="J309" s="11" t="s">
        <v>18398</v>
      </c>
      <c r="K309" s="11" t="str">
        <f t="shared" si="4"/>
        <v>Adultos</v>
      </c>
      <c r="L309" s="6">
        <f>2023-TablaC11[[#This Row],[Clase]]</f>
        <v>43</v>
      </c>
      <c r="M309" s="4" t="str">
        <f>VLOOKUP(TablaC11[[#This Row],[Circuito]],Aux!$A$2:$B$12,2,0)</f>
        <v>Villa Santa Rita</v>
      </c>
    </row>
    <row r="310" spans="1:13">
      <c r="A310" s="11" t="s">
        <v>9</v>
      </c>
      <c r="B310" s="6">
        <v>113</v>
      </c>
      <c r="C310" s="2" t="s">
        <v>870</v>
      </c>
      <c r="D310" s="2" t="s">
        <v>871</v>
      </c>
      <c r="E310" s="11" t="str">
        <f>CONCATENATE(TablaC11[[#This Row],[Apellido]]," ",TablaC11[[#This Row],[Nombre]])</f>
        <v>MANAFI RADU PAUL</v>
      </c>
      <c r="F310" s="11" t="s">
        <v>12</v>
      </c>
      <c r="G310" s="11" t="s">
        <v>13</v>
      </c>
      <c r="H310" s="6">
        <v>8251770</v>
      </c>
      <c r="I310" s="6">
        <v>1942</v>
      </c>
      <c r="J310" s="11" t="s">
        <v>18399</v>
      </c>
      <c r="K310" s="11" t="str">
        <f t="shared" si="4"/>
        <v>Adultos Mayores</v>
      </c>
      <c r="L310" s="6">
        <f>2023-TablaC11[[#This Row],[Clase]]</f>
        <v>81</v>
      </c>
      <c r="M310" s="4" t="str">
        <f>VLOOKUP(TablaC11[[#This Row],[Circuito]],Aux!$A$2:$B$12,2,0)</f>
        <v>Villa Santa Rita</v>
      </c>
    </row>
    <row r="311" spans="1:13">
      <c r="A311" s="11" t="s">
        <v>9</v>
      </c>
      <c r="B311" s="6">
        <v>113</v>
      </c>
      <c r="C311" s="2" t="s">
        <v>873</v>
      </c>
      <c r="D311" s="2" t="s">
        <v>874</v>
      </c>
      <c r="E311" s="11" t="str">
        <f>CONCATENATE(TablaC11[[#This Row],[Apellido]]," ",TablaC11[[#This Row],[Nombre]])</f>
        <v>MANDRUT LEONARDO CLAUDIO</v>
      </c>
      <c r="F311" s="11" t="s">
        <v>12</v>
      </c>
      <c r="G311" s="11" t="s">
        <v>13</v>
      </c>
      <c r="H311" s="6">
        <v>18276387</v>
      </c>
      <c r="I311" s="6">
        <v>1967</v>
      </c>
      <c r="J311" s="11" t="s">
        <v>18400</v>
      </c>
      <c r="K311" s="11" t="str">
        <f t="shared" si="4"/>
        <v>Adultos</v>
      </c>
      <c r="L311" s="6">
        <f>2023-TablaC11[[#This Row],[Clase]]</f>
        <v>56</v>
      </c>
      <c r="M311" s="4" t="str">
        <f>VLOOKUP(TablaC11[[#This Row],[Circuito]],Aux!$A$2:$B$12,2,0)</f>
        <v>Villa Santa Rita</v>
      </c>
    </row>
    <row r="312" spans="1:13">
      <c r="A312" s="11" t="s">
        <v>9</v>
      </c>
      <c r="B312" s="6">
        <v>113</v>
      </c>
      <c r="C312" s="2" t="s">
        <v>876</v>
      </c>
      <c r="D312" s="2" t="s">
        <v>877</v>
      </c>
      <c r="E312" s="11" t="str">
        <f>CONCATENATE(TablaC11[[#This Row],[Apellido]]," ",TablaC11[[#This Row],[Nombre]])</f>
        <v>MANGIALARDI ADRIANA</v>
      </c>
      <c r="F312" s="11" t="s">
        <v>17</v>
      </c>
      <c r="G312" s="11" t="s">
        <v>18</v>
      </c>
      <c r="H312" s="6">
        <v>13655267</v>
      </c>
      <c r="I312" s="6">
        <v>1957</v>
      </c>
      <c r="J312" s="11" t="s">
        <v>18401</v>
      </c>
      <c r="K312" s="11" t="str">
        <f t="shared" si="4"/>
        <v>Adultos Mayores</v>
      </c>
      <c r="L312" s="6">
        <f>2023-TablaC11[[#This Row],[Clase]]</f>
        <v>66</v>
      </c>
      <c r="M312" s="4" t="str">
        <f>VLOOKUP(TablaC11[[#This Row],[Circuito]],Aux!$A$2:$B$12,2,0)</f>
        <v>Villa Santa Rita</v>
      </c>
    </row>
    <row r="313" spans="1:13">
      <c r="A313" s="11" t="s">
        <v>9</v>
      </c>
      <c r="B313" s="6">
        <v>113</v>
      </c>
      <c r="C313" s="2" t="s">
        <v>879</v>
      </c>
      <c r="D313" s="2" t="s">
        <v>880</v>
      </c>
      <c r="E313" s="11" t="str">
        <f>CONCATENATE(TablaC11[[#This Row],[Apellido]]," ",TablaC11[[#This Row],[Nombre]])</f>
        <v>MANSILLA ANGEL LUCIO</v>
      </c>
      <c r="F313" s="11" t="s">
        <v>12</v>
      </c>
      <c r="G313" s="11" t="s">
        <v>18</v>
      </c>
      <c r="H313" s="6">
        <v>13914031</v>
      </c>
      <c r="I313" s="6">
        <v>1957</v>
      </c>
      <c r="J313" s="11" t="s">
        <v>18402</v>
      </c>
      <c r="K313" s="11" t="str">
        <f t="shared" si="4"/>
        <v>Adultos Mayores</v>
      </c>
      <c r="L313" s="6">
        <f>2023-TablaC11[[#This Row],[Clase]]</f>
        <v>66</v>
      </c>
      <c r="M313" s="4" t="str">
        <f>VLOOKUP(TablaC11[[#This Row],[Circuito]],Aux!$A$2:$B$12,2,0)</f>
        <v>Villa Santa Rita</v>
      </c>
    </row>
    <row r="314" spans="1:13">
      <c r="A314" s="11" t="s">
        <v>9</v>
      </c>
      <c r="B314" s="6">
        <v>113</v>
      </c>
      <c r="C314" s="2" t="s">
        <v>882</v>
      </c>
      <c r="D314" s="2" t="s">
        <v>883</v>
      </c>
      <c r="E314" s="11" t="str">
        <f>CONCATENATE(TablaC11[[#This Row],[Apellido]]," ",TablaC11[[#This Row],[Nombre]])</f>
        <v>MARCIAL BRIAN JONATHAN ALBERTO</v>
      </c>
      <c r="F314" s="11" t="s">
        <v>12</v>
      </c>
      <c r="G314" s="11" t="s">
        <v>18</v>
      </c>
      <c r="H314" s="6">
        <v>32781426</v>
      </c>
      <c r="I314" s="6">
        <v>1987</v>
      </c>
      <c r="J314" s="11" t="s">
        <v>18403</v>
      </c>
      <c r="K314" s="11" t="str">
        <f t="shared" si="4"/>
        <v>Adultos</v>
      </c>
      <c r="L314" s="6">
        <f>2023-TablaC11[[#This Row],[Clase]]</f>
        <v>36</v>
      </c>
      <c r="M314" s="4" t="str">
        <f>VLOOKUP(TablaC11[[#This Row],[Circuito]],Aux!$A$2:$B$12,2,0)</f>
        <v>Villa Santa Rita</v>
      </c>
    </row>
    <row r="315" spans="1:13">
      <c r="A315" s="11" t="s">
        <v>9</v>
      </c>
      <c r="B315" s="6">
        <v>113</v>
      </c>
      <c r="C315" s="2" t="s">
        <v>885</v>
      </c>
      <c r="D315" s="2" t="s">
        <v>886</v>
      </c>
      <c r="E315" s="11" t="str">
        <f>CONCATENATE(TablaC11[[#This Row],[Apellido]]," ",TablaC11[[#This Row],[Nombre]])</f>
        <v>MARCONI LILIANA SILVIA</v>
      </c>
      <c r="F315" s="11" t="s">
        <v>17</v>
      </c>
      <c r="G315" s="11" t="s">
        <v>18</v>
      </c>
      <c r="H315" s="6">
        <v>10830262</v>
      </c>
      <c r="I315" s="6">
        <v>1953</v>
      </c>
      <c r="J315" s="11" t="s">
        <v>18404</v>
      </c>
      <c r="K315" s="11" t="str">
        <f t="shared" si="4"/>
        <v>Adultos Mayores</v>
      </c>
      <c r="L315" s="6">
        <f>2023-TablaC11[[#This Row],[Clase]]</f>
        <v>70</v>
      </c>
      <c r="M315" s="4" t="str">
        <f>VLOOKUP(TablaC11[[#This Row],[Circuito]],Aux!$A$2:$B$12,2,0)</f>
        <v>Villa Santa Rita</v>
      </c>
    </row>
    <row r="316" spans="1:13">
      <c r="A316" s="11" t="s">
        <v>9</v>
      </c>
      <c r="B316" s="6">
        <v>113</v>
      </c>
      <c r="C316" s="2" t="s">
        <v>888</v>
      </c>
      <c r="D316" s="2" t="s">
        <v>889</v>
      </c>
      <c r="E316" s="11" t="str">
        <f>CONCATENATE(TablaC11[[#This Row],[Apellido]]," ",TablaC11[[#This Row],[Nombre]])</f>
        <v>MARQUEZ SUSANA EVELIA</v>
      </c>
      <c r="F316" s="11" t="s">
        <v>17</v>
      </c>
      <c r="G316" s="11" t="s">
        <v>18</v>
      </c>
      <c r="H316" s="6">
        <v>10829688</v>
      </c>
      <c r="I316" s="6">
        <v>1953</v>
      </c>
      <c r="J316" s="11" t="s">
        <v>18405</v>
      </c>
      <c r="K316" s="11" t="str">
        <f t="shared" si="4"/>
        <v>Adultos Mayores</v>
      </c>
      <c r="L316" s="6">
        <f>2023-TablaC11[[#This Row],[Clase]]</f>
        <v>70</v>
      </c>
      <c r="M316" s="4" t="str">
        <f>VLOOKUP(TablaC11[[#This Row],[Circuito]],Aux!$A$2:$B$12,2,0)</f>
        <v>Villa Santa Rita</v>
      </c>
    </row>
    <row r="317" spans="1:13">
      <c r="A317" s="11" t="s">
        <v>9</v>
      </c>
      <c r="B317" s="6">
        <v>113</v>
      </c>
      <c r="C317" s="2" t="s">
        <v>891</v>
      </c>
      <c r="D317" s="2" t="s">
        <v>892</v>
      </c>
      <c r="E317" s="11" t="str">
        <f>CONCATENATE(TablaC11[[#This Row],[Apellido]]," ",TablaC11[[#This Row],[Nombre]])</f>
        <v>MARQUITELLI DARIO GASTÓN</v>
      </c>
      <c r="F317" s="11" t="s">
        <v>12</v>
      </c>
      <c r="G317" s="11" t="s">
        <v>690</v>
      </c>
      <c r="H317" s="6">
        <v>27280255</v>
      </c>
      <c r="I317" s="6">
        <v>1979</v>
      </c>
      <c r="J317" s="11" t="s">
        <v>25393</v>
      </c>
      <c r="K317" s="11" t="str">
        <f t="shared" si="4"/>
        <v>Adultos</v>
      </c>
      <c r="L317" s="6">
        <f>2023-TablaC11[[#This Row],[Clase]]</f>
        <v>44</v>
      </c>
      <c r="M317" s="4" t="str">
        <f>VLOOKUP(TablaC11[[#This Row],[Circuito]],Aux!$A$2:$B$12,2,0)</f>
        <v>Villa Santa Rita</v>
      </c>
    </row>
    <row r="318" spans="1:13">
      <c r="A318" s="11" t="s">
        <v>9</v>
      </c>
      <c r="B318" s="6">
        <v>113</v>
      </c>
      <c r="C318" s="2" t="s">
        <v>894</v>
      </c>
      <c r="D318" s="2" t="s">
        <v>895</v>
      </c>
      <c r="E318" s="11" t="str">
        <f>CONCATENATE(TablaC11[[#This Row],[Apellido]]," ",TablaC11[[#This Row],[Nombre]])</f>
        <v>MARTINEZ ALBERTO</v>
      </c>
      <c r="F318" s="11" t="s">
        <v>12</v>
      </c>
      <c r="G318" s="11" t="s">
        <v>18</v>
      </c>
      <c r="H318" s="6">
        <v>4264085</v>
      </c>
      <c r="I318" s="6">
        <v>1937</v>
      </c>
      <c r="J318" s="11" t="s">
        <v>18406</v>
      </c>
      <c r="K318" s="11" t="str">
        <f t="shared" si="4"/>
        <v>Adultos Mayores</v>
      </c>
      <c r="L318" s="6">
        <f>2023-TablaC11[[#This Row],[Clase]]</f>
        <v>86</v>
      </c>
      <c r="M318" s="4" t="str">
        <f>VLOOKUP(TablaC11[[#This Row],[Circuito]],Aux!$A$2:$B$12,2,0)</f>
        <v>Villa Santa Rita</v>
      </c>
    </row>
    <row r="319" spans="1:13">
      <c r="A319" s="11" t="s">
        <v>9</v>
      </c>
      <c r="B319" s="6">
        <v>113</v>
      </c>
      <c r="C319" s="2" t="s">
        <v>894</v>
      </c>
      <c r="D319" s="2" t="s">
        <v>897</v>
      </c>
      <c r="E319" s="11" t="str">
        <f>CONCATENATE(TablaC11[[#This Row],[Apellido]]," ",TablaC11[[#This Row],[Nombre]])</f>
        <v>MARTINEZ HUGO JOSE</v>
      </c>
      <c r="F319" s="11" t="s">
        <v>12</v>
      </c>
      <c r="G319" s="11" t="s">
        <v>13</v>
      </c>
      <c r="H319" s="6">
        <v>14316368</v>
      </c>
      <c r="I319" s="6">
        <v>1961</v>
      </c>
      <c r="J319" s="11" t="s">
        <v>18407</v>
      </c>
      <c r="K319" s="11" t="str">
        <f t="shared" si="4"/>
        <v>Adultos</v>
      </c>
      <c r="L319" s="6">
        <f>2023-TablaC11[[#This Row],[Clase]]</f>
        <v>62</v>
      </c>
      <c r="M319" s="4" t="str">
        <f>VLOOKUP(TablaC11[[#This Row],[Circuito]],Aux!$A$2:$B$12,2,0)</f>
        <v>Villa Santa Rita</v>
      </c>
    </row>
    <row r="320" spans="1:13">
      <c r="A320" s="11" t="s">
        <v>9</v>
      </c>
      <c r="B320" s="6">
        <v>113</v>
      </c>
      <c r="C320" s="2" t="s">
        <v>894</v>
      </c>
      <c r="D320" s="2" t="s">
        <v>899</v>
      </c>
      <c r="E320" s="11" t="str">
        <f>CONCATENATE(TablaC11[[#This Row],[Apellido]]," ",TablaC11[[#This Row],[Nombre]])</f>
        <v>MARTINEZ NORMA NOEMI</v>
      </c>
      <c r="F320" s="11" t="s">
        <v>17</v>
      </c>
      <c r="G320" s="11" t="s">
        <v>155</v>
      </c>
      <c r="H320" s="6">
        <v>5441185</v>
      </c>
      <c r="I320" s="6">
        <v>1946</v>
      </c>
      <c r="J320" s="11" t="s">
        <v>18168</v>
      </c>
      <c r="K320" s="11" t="str">
        <f t="shared" si="4"/>
        <v>Adultos Mayores</v>
      </c>
      <c r="L320" s="6">
        <f>2023-TablaC11[[#This Row],[Clase]]</f>
        <v>77</v>
      </c>
      <c r="M320" s="4" t="str">
        <f>VLOOKUP(TablaC11[[#This Row],[Circuito]],Aux!$A$2:$B$12,2,0)</f>
        <v>Villa Santa Rita</v>
      </c>
    </row>
    <row r="321" spans="1:13">
      <c r="A321" s="11" t="s">
        <v>9</v>
      </c>
      <c r="B321" s="6">
        <v>113</v>
      </c>
      <c r="C321" s="2" t="s">
        <v>900</v>
      </c>
      <c r="D321" s="2" t="s">
        <v>901</v>
      </c>
      <c r="E321" s="11" t="str">
        <f>CONCATENATE(TablaC11[[#This Row],[Apellido]]," ",TablaC11[[#This Row],[Nombre]])</f>
        <v>MARTINI NORA PATRICIA</v>
      </c>
      <c r="F321" s="11" t="s">
        <v>17</v>
      </c>
      <c r="G321" s="11" t="s">
        <v>13</v>
      </c>
      <c r="H321" s="6">
        <v>12446322</v>
      </c>
      <c r="I321" s="6">
        <v>1956</v>
      </c>
      <c r="J321" s="11" t="s">
        <v>18408</v>
      </c>
      <c r="K321" s="11" t="str">
        <f t="shared" si="4"/>
        <v>Adultos Mayores</v>
      </c>
      <c r="L321" s="6">
        <f>2023-TablaC11[[#This Row],[Clase]]</f>
        <v>67</v>
      </c>
      <c r="M321" s="4" t="str">
        <f>VLOOKUP(TablaC11[[#This Row],[Circuito]],Aux!$A$2:$B$12,2,0)</f>
        <v>Villa Santa Rita</v>
      </c>
    </row>
    <row r="322" spans="1:13">
      <c r="A322" s="11" t="s">
        <v>9</v>
      </c>
      <c r="B322" s="6">
        <v>113</v>
      </c>
      <c r="C322" s="2" t="s">
        <v>903</v>
      </c>
      <c r="D322" s="2" t="s">
        <v>904</v>
      </c>
      <c r="E322" s="11" t="str">
        <f>CONCATENATE(TablaC11[[#This Row],[Apellido]]," ",TablaC11[[#This Row],[Nombre]])</f>
        <v>MARTINO JOSE SALVADOR</v>
      </c>
      <c r="F322" s="11" t="s">
        <v>12</v>
      </c>
      <c r="G322" s="11" t="s">
        <v>18</v>
      </c>
      <c r="H322" s="6">
        <v>13340489</v>
      </c>
      <c r="I322" s="6">
        <v>1959</v>
      </c>
      <c r="J322" s="11" t="s">
        <v>18240</v>
      </c>
      <c r="K322" s="11" t="str">
        <f t="shared" ref="K322:K385" si="5">IF(L322&lt;=31,"Juventud",IF(L322&lt;=65,"Adultos","Adultos Mayores"))</f>
        <v>Adultos</v>
      </c>
      <c r="L322" s="6">
        <f>2023-TablaC11[[#This Row],[Clase]]</f>
        <v>64</v>
      </c>
      <c r="M322" s="4" t="str">
        <f>VLOOKUP(TablaC11[[#This Row],[Circuito]],Aux!$A$2:$B$12,2,0)</f>
        <v>Villa Santa Rita</v>
      </c>
    </row>
    <row r="323" spans="1:13">
      <c r="A323" s="11" t="s">
        <v>9</v>
      </c>
      <c r="B323" s="6">
        <v>113</v>
      </c>
      <c r="C323" s="2" t="s">
        <v>905</v>
      </c>
      <c r="D323" s="2" t="s">
        <v>906</v>
      </c>
      <c r="E323" s="11" t="str">
        <f>CONCATENATE(TablaC11[[#This Row],[Apellido]]," ",TablaC11[[#This Row],[Nombre]])</f>
        <v>MARZORATTI LEONI HILDA</v>
      </c>
      <c r="F323" s="11" t="s">
        <v>17</v>
      </c>
      <c r="G323" s="11" t="s">
        <v>35</v>
      </c>
      <c r="H323" s="6">
        <v>5929976</v>
      </c>
      <c r="I323" s="6">
        <v>1948</v>
      </c>
      <c r="J323" s="11" t="s">
        <v>18409</v>
      </c>
      <c r="K323" s="11" t="str">
        <f t="shared" si="5"/>
        <v>Adultos Mayores</v>
      </c>
      <c r="L323" s="6">
        <f>2023-TablaC11[[#This Row],[Clase]]</f>
        <v>75</v>
      </c>
      <c r="M323" s="4" t="str">
        <f>VLOOKUP(TablaC11[[#This Row],[Circuito]],Aux!$A$2:$B$12,2,0)</f>
        <v>Villa Santa Rita</v>
      </c>
    </row>
    <row r="324" spans="1:13">
      <c r="A324" s="11" t="s">
        <v>9</v>
      </c>
      <c r="B324" s="6">
        <v>113</v>
      </c>
      <c r="C324" s="2" t="s">
        <v>908</v>
      </c>
      <c r="D324" s="2" t="s">
        <v>909</v>
      </c>
      <c r="E324" s="11" t="str">
        <f>CONCATENATE(TablaC11[[#This Row],[Apellido]]," ",TablaC11[[#This Row],[Nombre]])</f>
        <v>MARZZAN GABRIEL VICENTE</v>
      </c>
      <c r="F324" s="11" t="s">
        <v>12</v>
      </c>
      <c r="G324" s="11" t="s">
        <v>18</v>
      </c>
      <c r="H324" s="6">
        <v>13915870</v>
      </c>
      <c r="I324" s="6">
        <v>1960</v>
      </c>
      <c r="J324" s="11" t="s">
        <v>18410</v>
      </c>
      <c r="K324" s="11" t="str">
        <f t="shared" si="5"/>
        <v>Adultos</v>
      </c>
      <c r="L324" s="6">
        <f>2023-TablaC11[[#This Row],[Clase]]</f>
        <v>63</v>
      </c>
      <c r="M324" s="4" t="str">
        <f>VLOOKUP(TablaC11[[#This Row],[Circuito]],Aux!$A$2:$B$12,2,0)</f>
        <v>Villa Santa Rita</v>
      </c>
    </row>
    <row r="325" spans="1:13">
      <c r="A325" s="11" t="s">
        <v>9</v>
      </c>
      <c r="B325" s="6">
        <v>113</v>
      </c>
      <c r="C325" s="2" t="s">
        <v>911</v>
      </c>
      <c r="D325" s="2" t="s">
        <v>912</v>
      </c>
      <c r="E325" s="11" t="str">
        <f>CONCATENATE(TablaC11[[#This Row],[Apellido]]," ",TablaC11[[#This Row],[Nombre]])</f>
        <v>MASCIOTRA MARIO ALBERTO</v>
      </c>
      <c r="F325" s="11" t="s">
        <v>12</v>
      </c>
      <c r="G325" s="11" t="s">
        <v>18</v>
      </c>
      <c r="H325" s="6">
        <v>4361457</v>
      </c>
      <c r="I325" s="6">
        <v>1940</v>
      </c>
      <c r="J325" s="11" t="s">
        <v>18411</v>
      </c>
      <c r="K325" s="11" t="str">
        <f t="shared" si="5"/>
        <v>Adultos Mayores</v>
      </c>
      <c r="L325" s="6">
        <f>2023-TablaC11[[#This Row],[Clase]]</f>
        <v>83</v>
      </c>
      <c r="M325" s="4" t="str">
        <f>VLOOKUP(TablaC11[[#This Row],[Circuito]],Aux!$A$2:$B$12,2,0)</f>
        <v>Villa Santa Rita</v>
      </c>
    </row>
    <row r="326" spans="1:13">
      <c r="A326" s="11" t="s">
        <v>9</v>
      </c>
      <c r="B326" s="6">
        <v>113</v>
      </c>
      <c r="C326" s="2" t="s">
        <v>914</v>
      </c>
      <c r="D326" s="2" t="s">
        <v>915</v>
      </c>
      <c r="E326" s="11" t="str">
        <f>CONCATENATE(TablaC11[[#This Row],[Apellido]]," ",TablaC11[[#This Row],[Nombre]])</f>
        <v>MASSARO JORGE GUILLERMO</v>
      </c>
      <c r="F326" s="11" t="s">
        <v>12</v>
      </c>
      <c r="G326" s="11" t="s">
        <v>18</v>
      </c>
      <c r="H326" s="6">
        <v>10113936</v>
      </c>
      <c r="I326" s="6">
        <v>1952</v>
      </c>
      <c r="J326" s="11" t="s">
        <v>18412</v>
      </c>
      <c r="K326" s="11" t="str">
        <f t="shared" si="5"/>
        <v>Adultos Mayores</v>
      </c>
      <c r="L326" s="6">
        <f>2023-TablaC11[[#This Row],[Clase]]</f>
        <v>71</v>
      </c>
      <c r="M326" s="4" t="str">
        <f>VLOOKUP(TablaC11[[#This Row],[Circuito]],Aux!$A$2:$B$12,2,0)</f>
        <v>Villa Santa Rita</v>
      </c>
    </row>
    <row r="327" spans="1:13">
      <c r="A327" s="11" t="s">
        <v>9</v>
      </c>
      <c r="B327" s="6">
        <v>113</v>
      </c>
      <c r="C327" s="2" t="s">
        <v>917</v>
      </c>
      <c r="D327" s="2" t="s">
        <v>918</v>
      </c>
      <c r="E327" s="11" t="str">
        <f>CONCATENATE(TablaC11[[#This Row],[Apellido]]," ",TablaC11[[#This Row],[Nombre]])</f>
        <v>MASSIMELLI MARIO ANTONIO</v>
      </c>
      <c r="F327" s="11" t="s">
        <v>12</v>
      </c>
      <c r="G327" s="11" t="s">
        <v>13</v>
      </c>
      <c r="H327" s="6">
        <v>8326162</v>
      </c>
      <c r="I327" s="6">
        <v>1950</v>
      </c>
      <c r="J327" s="11" t="s">
        <v>18413</v>
      </c>
      <c r="K327" s="11" t="str">
        <f t="shared" si="5"/>
        <v>Adultos Mayores</v>
      </c>
      <c r="L327" s="6">
        <f>2023-TablaC11[[#This Row],[Clase]]</f>
        <v>73</v>
      </c>
      <c r="M327" s="4" t="str">
        <f>VLOOKUP(TablaC11[[#This Row],[Circuito]],Aux!$A$2:$B$12,2,0)</f>
        <v>Villa Santa Rita</v>
      </c>
    </row>
    <row r="328" spans="1:13">
      <c r="A328" s="11" t="s">
        <v>9</v>
      </c>
      <c r="B328" s="6">
        <v>113</v>
      </c>
      <c r="C328" s="2" t="s">
        <v>920</v>
      </c>
      <c r="D328" s="2" t="s">
        <v>921</v>
      </c>
      <c r="E328" s="11" t="str">
        <f>CONCATENATE(TablaC11[[#This Row],[Apellido]]," ",TablaC11[[#This Row],[Nombre]])</f>
        <v>MASTANTUONO SILVANA CARLA</v>
      </c>
      <c r="F328" s="11" t="s">
        <v>17</v>
      </c>
      <c r="G328" s="11" t="s">
        <v>13</v>
      </c>
      <c r="H328" s="6">
        <v>23199617</v>
      </c>
      <c r="I328" s="6">
        <v>1973</v>
      </c>
      <c r="J328" s="11" t="s">
        <v>18414</v>
      </c>
      <c r="K328" s="11" t="str">
        <f t="shared" si="5"/>
        <v>Adultos</v>
      </c>
      <c r="L328" s="6">
        <f>2023-TablaC11[[#This Row],[Clase]]</f>
        <v>50</v>
      </c>
      <c r="M328" s="4" t="str">
        <f>VLOOKUP(TablaC11[[#This Row],[Circuito]],Aux!$A$2:$B$12,2,0)</f>
        <v>Villa Santa Rita</v>
      </c>
    </row>
    <row r="329" spans="1:13">
      <c r="A329" s="11" t="s">
        <v>9</v>
      </c>
      <c r="B329" s="6">
        <v>113</v>
      </c>
      <c r="C329" s="2" t="s">
        <v>923</v>
      </c>
      <c r="D329" s="2" t="s">
        <v>924</v>
      </c>
      <c r="E329" s="11" t="str">
        <f>CONCATENATE(TablaC11[[#This Row],[Apellido]]," ",TablaC11[[#This Row],[Nombre]])</f>
        <v>MATELLICAMI GRACIELA ANA</v>
      </c>
      <c r="F329" s="11" t="s">
        <v>17</v>
      </c>
      <c r="G329" s="11" t="s">
        <v>13</v>
      </c>
      <c r="H329" s="6">
        <v>12397851</v>
      </c>
      <c r="I329" s="6">
        <v>1958</v>
      </c>
      <c r="J329" s="11" t="s">
        <v>18415</v>
      </c>
      <c r="K329" s="11" t="str">
        <f t="shared" si="5"/>
        <v>Adultos</v>
      </c>
      <c r="L329" s="6">
        <f>2023-TablaC11[[#This Row],[Clase]]</f>
        <v>65</v>
      </c>
      <c r="M329" s="4" t="str">
        <f>VLOOKUP(TablaC11[[#This Row],[Circuito]],Aux!$A$2:$B$12,2,0)</f>
        <v>Villa Santa Rita</v>
      </c>
    </row>
    <row r="330" spans="1:13">
      <c r="A330" s="11" t="s">
        <v>9</v>
      </c>
      <c r="B330" s="6">
        <v>113</v>
      </c>
      <c r="C330" s="2" t="s">
        <v>926</v>
      </c>
      <c r="D330" s="2" t="s">
        <v>927</v>
      </c>
      <c r="E330" s="11" t="str">
        <f>CONCATENATE(TablaC11[[#This Row],[Apellido]]," ",TablaC11[[#This Row],[Nombre]])</f>
        <v>MATTEO HUGO MARCOS HORACIO</v>
      </c>
      <c r="F330" s="11" t="s">
        <v>12</v>
      </c>
      <c r="G330" s="11" t="s">
        <v>18</v>
      </c>
      <c r="H330" s="6">
        <v>29790922</v>
      </c>
      <c r="I330" s="6">
        <v>1982</v>
      </c>
      <c r="J330" s="11" t="s">
        <v>18416</v>
      </c>
      <c r="K330" s="11" t="str">
        <f t="shared" si="5"/>
        <v>Adultos</v>
      </c>
      <c r="L330" s="6">
        <f>2023-TablaC11[[#This Row],[Clase]]</f>
        <v>41</v>
      </c>
      <c r="M330" s="4" t="str">
        <f>VLOOKUP(TablaC11[[#This Row],[Circuito]],Aux!$A$2:$B$12,2,0)</f>
        <v>Villa Santa Rita</v>
      </c>
    </row>
    <row r="331" spans="1:13">
      <c r="A331" s="11" t="s">
        <v>9</v>
      </c>
      <c r="B331" s="6">
        <v>113</v>
      </c>
      <c r="C331" s="2" t="s">
        <v>929</v>
      </c>
      <c r="D331" s="2" t="s">
        <v>930</v>
      </c>
      <c r="E331" s="11" t="str">
        <f>CONCATENATE(TablaC11[[#This Row],[Apellido]]," ",TablaC11[[#This Row],[Nombre]])</f>
        <v>MAUR PEROTTI EMILIO ADOLFO</v>
      </c>
      <c r="F331" s="11" t="s">
        <v>12</v>
      </c>
      <c r="G331" s="11" t="s">
        <v>13</v>
      </c>
      <c r="H331" s="6">
        <v>28507515</v>
      </c>
      <c r="I331" s="6">
        <v>1980</v>
      </c>
      <c r="J331" s="11" t="s">
        <v>18417</v>
      </c>
      <c r="K331" s="11" t="str">
        <f t="shared" si="5"/>
        <v>Adultos</v>
      </c>
      <c r="L331" s="6">
        <f>2023-TablaC11[[#This Row],[Clase]]</f>
        <v>43</v>
      </c>
      <c r="M331" s="4" t="str">
        <f>VLOOKUP(TablaC11[[#This Row],[Circuito]],Aux!$A$2:$B$12,2,0)</f>
        <v>Villa Santa Rita</v>
      </c>
    </row>
    <row r="332" spans="1:13">
      <c r="A332" s="11" t="s">
        <v>9</v>
      </c>
      <c r="B332" s="6">
        <v>113</v>
      </c>
      <c r="C332" s="2" t="s">
        <v>932</v>
      </c>
      <c r="D332" s="2" t="s">
        <v>933</v>
      </c>
      <c r="E332" s="11" t="str">
        <f>CONCATENATE(TablaC11[[#This Row],[Apellido]]," ",TablaC11[[#This Row],[Nombre]])</f>
        <v>MAURO ANTONIO</v>
      </c>
      <c r="F332" s="11" t="s">
        <v>12</v>
      </c>
      <c r="G332" s="11" t="s">
        <v>18</v>
      </c>
      <c r="H332" s="6">
        <v>7781452</v>
      </c>
      <c r="I332" s="6">
        <v>1946</v>
      </c>
      <c r="J332" s="11" t="s">
        <v>18418</v>
      </c>
      <c r="K332" s="11" t="str">
        <f t="shared" si="5"/>
        <v>Adultos Mayores</v>
      </c>
      <c r="L332" s="6">
        <f>2023-TablaC11[[#This Row],[Clase]]</f>
        <v>77</v>
      </c>
      <c r="M332" s="4" t="str">
        <f>VLOOKUP(TablaC11[[#This Row],[Circuito]],Aux!$A$2:$B$12,2,0)</f>
        <v>Villa Santa Rita</v>
      </c>
    </row>
    <row r="333" spans="1:13">
      <c r="A333" s="11" t="s">
        <v>9</v>
      </c>
      <c r="B333" s="6">
        <v>113</v>
      </c>
      <c r="C333" s="2" t="s">
        <v>935</v>
      </c>
      <c r="D333" s="2" t="s">
        <v>936</v>
      </c>
      <c r="E333" s="11" t="str">
        <f>CONCATENATE(TablaC11[[#This Row],[Apellido]]," ",TablaC11[[#This Row],[Nombre]])</f>
        <v>MAZZOLLI ROSA ELENA</v>
      </c>
      <c r="F333" s="11" t="s">
        <v>17</v>
      </c>
      <c r="G333" s="11" t="s">
        <v>13</v>
      </c>
      <c r="H333" s="6">
        <v>4951691</v>
      </c>
      <c r="I333" s="6">
        <v>1944</v>
      </c>
      <c r="J333" s="11" t="s">
        <v>18419</v>
      </c>
      <c r="K333" s="11" t="str">
        <f t="shared" si="5"/>
        <v>Adultos Mayores</v>
      </c>
      <c r="L333" s="6">
        <f>2023-TablaC11[[#This Row],[Clase]]</f>
        <v>79</v>
      </c>
      <c r="M333" s="4" t="str">
        <f>VLOOKUP(TablaC11[[#This Row],[Circuito]],Aux!$A$2:$B$12,2,0)</f>
        <v>Villa Santa Rita</v>
      </c>
    </row>
    <row r="334" spans="1:13">
      <c r="A334" s="11" t="s">
        <v>9</v>
      </c>
      <c r="B334" s="6">
        <v>113</v>
      </c>
      <c r="C334" s="2" t="s">
        <v>938</v>
      </c>
      <c r="D334" s="2" t="s">
        <v>939</v>
      </c>
      <c r="E334" s="11" t="str">
        <f>CONCATENATE(TablaC11[[#This Row],[Apellido]]," ",TablaC11[[#This Row],[Nombre]])</f>
        <v>MEDINA FERNANDO RUBENS</v>
      </c>
      <c r="F334" s="11" t="s">
        <v>12</v>
      </c>
      <c r="G334" s="11" t="s">
        <v>18</v>
      </c>
      <c r="H334" s="6">
        <v>4386737</v>
      </c>
      <c r="I334" s="6">
        <v>1941</v>
      </c>
      <c r="J334" s="11" t="s">
        <v>18420</v>
      </c>
      <c r="K334" s="11" t="str">
        <f t="shared" si="5"/>
        <v>Adultos Mayores</v>
      </c>
      <c r="L334" s="6">
        <f>2023-TablaC11[[#This Row],[Clase]]</f>
        <v>82</v>
      </c>
      <c r="M334" s="4" t="str">
        <f>VLOOKUP(TablaC11[[#This Row],[Circuito]],Aux!$A$2:$B$12,2,0)</f>
        <v>Villa Santa Rita</v>
      </c>
    </row>
    <row r="335" spans="1:13">
      <c r="A335" s="11" t="s">
        <v>9</v>
      </c>
      <c r="B335" s="6">
        <v>113</v>
      </c>
      <c r="C335" s="2" t="s">
        <v>941</v>
      </c>
      <c r="D335" s="2" t="s">
        <v>942</v>
      </c>
      <c r="E335" s="11" t="str">
        <f>CONCATENATE(TablaC11[[#This Row],[Apellido]]," ",TablaC11[[#This Row],[Nombre]])</f>
        <v>MELGAREJO SUSANA BLANCA</v>
      </c>
      <c r="F335" s="11" t="s">
        <v>17</v>
      </c>
      <c r="G335" s="11" t="s">
        <v>18</v>
      </c>
      <c r="H335" s="6">
        <v>5241499</v>
      </c>
      <c r="I335" s="6">
        <v>1945</v>
      </c>
      <c r="J335" s="11" t="s">
        <v>18421</v>
      </c>
      <c r="K335" s="11" t="str">
        <f t="shared" si="5"/>
        <v>Adultos Mayores</v>
      </c>
      <c r="L335" s="6">
        <f>2023-TablaC11[[#This Row],[Clase]]</f>
        <v>78</v>
      </c>
      <c r="M335" s="4" t="str">
        <f>VLOOKUP(TablaC11[[#This Row],[Circuito]],Aux!$A$2:$B$12,2,0)</f>
        <v>Villa Santa Rita</v>
      </c>
    </row>
    <row r="336" spans="1:13">
      <c r="A336" s="11" t="s">
        <v>9</v>
      </c>
      <c r="B336" s="6">
        <v>113</v>
      </c>
      <c r="C336" s="2" t="s">
        <v>944</v>
      </c>
      <c r="D336" s="2" t="s">
        <v>945</v>
      </c>
      <c r="E336" s="11" t="str">
        <f>CONCATENATE(TablaC11[[#This Row],[Apellido]]," ",TablaC11[[#This Row],[Nombre]])</f>
        <v>MELIGENI FABIAN GUSTAVO</v>
      </c>
      <c r="F336" s="11" t="s">
        <v>12</v>
      </c>
      <c r="G336" s="11" t="s">
        <v>13</v>
      </c>
      <c r="H336" s="6">
        <v>17996214</v>
      </c>
      <c r="I336" s="6">
        <v>1966</v>
      </c>
      <c r="J336" s="11" t="s">
        <v>25331</v>
      </c>
      <c r="K336" s="11" t="str">
        <f t="shared" si="5"/>
        <v>Adultos</v>
      </c>
      <c r="L336" s="6">
        <f>2023-TablaC11[[#This Row],[Clase]]</f>
        <v>57</v>
      </c>
      <c r="M336" s="4" t="str">
        <f>VLOOKUP(TablaC11[[#This Row],[Circuito]],Aux!$A$2:$B$12,2,0)</f>
        <v>Villa Santa Rita</v>
      </c>
    </row>
    <row r="337" spans="1:13">
      <c r="A337" s="11" t="s">
        <v>9</v>
      </c>
      <c r="B337" s="6">
        <v>113</v>
      </c>
      <c r="C337" s="2" t="s">
        <v>947</v>
      </c>
      <c r="D337" s="2" t="s">
        <v>948</v>
      </c>
      <c r="E337" s="11" t="str">
        <f>CONCATENATE(TablaC11[[#This Row],[Apellido]]," ",TablaC11[[#This Row],[Nombre]])</f>
        <v>MERCE ALDANA MICAELA</v>
      </c>
      <c r="F337" s="11" t="s">
        <v>17</v>
      </c>
      <c r="G337" s="11" t="s">
        <v>13</v>
      </c>
      <c r="H337" s="6">
        <v>39468184</v>
      </c>
      <c r="I337" s="6">
        <v>1996</v>
      </c>
      <c r="J337" s="11" t="s">
        <v>18422</v>
      </c>
      <c r="K337" s="11" t="str">
        <f t="shared" si="5"/>
        <v>Juventud</v>
      </c>
      <c r="L337" s="6">
        <f>2023-TablaC11[[#This Row],[Clase]]</f>
        <v>27</v>
      </c>
      <c r="M337" s="4" t="str">
        <f>VLOOKUP(TablaC11[[#This Row],[Circuito]],Aux!$A$2:$B$12,2,0)</f>
        <v>Villa Santa Rita</v>
      </c>
    </row>
    <row r="338" spans="1:13">
      <c r="A338" s="11" t="s">
        <v>9</v>
      </c>
      <c r="B338" s="6">
        <v>113</v>
      </c>
      <c r="C338" s="2" t="s">
        <v>950</v>
      </c>
      <c r="D338" s="2" t="s">
        <v>951</v>
      </c>
      <c r="E338" s="11" t="str">
        <f>CONCATENATE(TablaC11[[#This Row],[Apellido]]," ",TablaC11[[#This Row],[Nombre]])</f>
        <v>MERELAS GABRIELA ALEJANDRA</v>
      </c>
      <c r="F338" s="11" t="s">
        <v>17</v>
      </c>
      <c r="G338" s="11" t="s">
        <v>13</v>
      </c>
      <c r="H338" s="6">
        <v>14901507</v>
      </c>
      <c r="I338" s="6">
        <v>1962</v>
      </c>
      <c r="J338" s="11" t="s">
        <v>18423</v>
      </c>
      <c r="K338" s="11" t="str">
        <f t="shared" si="5"/>
        <v>Adultos</v>
      </c>
      <c r="L338" s="6">
        <f>2023-TablaC11[[#This Row],[Clase]]</f>
        <v>61</v>
      </c>
      <c r="M338" s="4" t="str">
        <f>VLOOKUP(TablaC11[[#This Row],[Circuito]],Aux!$A$2:$B$12,2,0)</f>
        <v>Villa Santa Rita</v>
      </c>
    </row>
    <row r="339" spans="1:13">
      <c r="A339" s="11" t="s">
        <v>9</v>
      </c>
      <c r="B339" s="6">
        <v>113</v>
      </c>
      <c r="C339" s="2" t="s">
        <v>950</v>
      </c>
      <c r="D339" s="2" t="s">
        <v>953</v>
      </c>
      <c r="E339" s="11" t="str">
        <f>CONCATENATE(TablaC11[[#This Row],[Apellido]]," ",TablaC11[[#This Row],[Nombre]])</f>
        <v>MERELAS ROBERTO</v>
      </c>
      <c r="F339" s="11" t="s">
        <v>12</v>
      </c>
      <c r="G339" s="11" t="s">
        <v>18</v>
      </c>
      <c r="H339" s="6">
        <v>4170475</v>
      </c>
      <c r="I339" s="6">
        <v>1936</v>
      </c>
      <c r="J339" s="11" t="s">
        <v>18424</v>
      </c>
      <c r="K339" s="11" t="str">
        <f t="shared" si="5"/>
        <v>Adultos Mayores</v>
      </c>
      <c r="L339" s="6">
        <f>2023-TablaC11[[#This Row],[Clase]]</f>
        <v>87</v>
      </c>
      <c r="M339" s="4" t="str">
        <f>VLOOKUP(TablaC11[[#This Row],[Circuito]],Aux!$A$2:$B$12,2,0)</f>
        <v>Villa Santa Rita</v>
      </c>
    </row>
    <row r="340" spans="1:13">
      <c r="A340" s="11" t="s">
        <v>9</v>
      </c>
      <c r="B340" s="6">
        <v>113</v>
      </c>
      <c r="C340" s="2" t="s">
        <v>955</v>
      </c>
      <c r="D340" s="2" t="s">
        <v>601</v>
      </c>
      <c r="E340" s="11" t="str">
        <f>CONCATENATE(TablaC11[[#This Row],[Apellido]]," ",TablaC11[[#This Row],[Nombre]])</f>
        <v>MIGUEL ALICIA</v>
      </c>
      <c r="F340" s="11" t="s">
        <v>17</v>
      </c>
      <c r="G340" s="11" t="s">
        <v>18</v>
      </c>
      <c r="H340" s="6">
        <v>16220894</v>
      </c>
      <c r="I340" s="6">
        <v>1953</v>
      </c>
      <c r="J340" s="11" t="s">
        <v>18425</v>
      </c>
      <c r="K340" s="11" t="str">
        <f t="shared" si="5"/>
        <v>Adultos Mayores</v>
      </c>
      <c r="L340" s="6">
        <f>2023-TablaC11[[#This Row],[Clase]]</f>
        <v>70</v>
      </c>
      <c r="M340" s="4" t="str">
        <f>VLOOKUP(TablaC11[[#This Row],[Circuito]],Aux!$A$2:$B$12,2,0)</f>
        <v>Villa Santa Rita</v>
      </c>
    </row>
    <row r="341" spans="1:13">
      <c r="A341" s="11" t="s">
        <v>9</v>
      </c>
      <c r="B341" s="6">
        <v>113</v>
      </c>
      <c r="C341" s="2" t="s">
        <v>957</v>
      </c>
      <c r="D341" s="2" t="s">
        <v>958</v>
      </c>
      <c r="E341" s="11" t="str">
        <f>CONCATENATE(TablaC11[[#This Row],[Apellido]]," ",TablaC11[[#This Row],[Nombre]])</f>
        <v>MILLANO OSCAR NORBERTO</v>
      </c>
      <c r="F341" s="11" t="s">
        <v>12</v>
      </c>
      <c r="G341" s="11" t="s">
        <v>18</v>
      </c>
      <c r="H341" s="6">
        <v>4418205</v>
      </c>
      <c r="I341" s="6">
        <v>1943</v>
      </c>
      <c r="J341" s="11" t="s">
        <v>18426</v>
      </c>
      <c r="K341" s="11" t="str">
        <f t="shared" si="5"/>
        <v>Adultos Mayores</v>
      </c>
      <c r="L341" s="6">
        <f>2023-TablaC11[[#This Row],[Clase]]</f>
        <v>80</v>
      </c>
      <c r="M341" s="4" t="str">
        <f>VLOOKUP(TablaC11[[#This Row],[Circuito]],Aux!$A$2:$B$12,2,0)</f>
        <v>Villa Santa Rita</v>
      </c>
    </row>
    <row r="342" spans="1:13">
      <c r="A342" s="11" t="s">
        <v>9</v>
      </c>
      <c r="B342" s="6">
        <v>113</v>
      </c>
      <c r="C342" s="2" t="s">
        <v>960</v>
      </c>
      <c r="D342" s="2" t="s">
        <v>167</v>
      </c>
      <c r="E342" s="11" t="str">
        <f>CONCATENATE(TablaC11[[#This Row],[Apellido]]," ",TablaC11[[#This Row],[Nombre]])</f>
        <v>MINGRONE ANA MARIA</v>
      </c>
      <c r="F342" s="11" t="s">
        <v>17</v>
      </c>
      <c r="G342" s="11" t="s">
        <v>18</v>
      </c>
      <c r="H342" s="6">
        <v>11702795</v>
      </c>
      <c r="I342" s="6">
        <v>1955</v>
      </c>
      <c r="J342" s="11" t="s">
        <v>18427</v>
      </c>
      <c r="K342" s="11" t="str">
        <f t="shared" si="5"/>
        <v>Adultos Mayores</v>
      </c>
      <c r="L342" s="6">
        <f>2023-TablaC11[[#This Row],[Clase]]</f>
        <v>68</v>
      </c>
      <c r="M342" s="4" t="str">
        <f>VLOOKUP(TablaC11[[#This Row],[Circuito]],Aux!$A$2:$B$12,2,0)</f>
        <v>Villa Santa Rita</v>
      </c>
    </row>
    <row r="343" spans="1:13">
      <c r="A343" s="11" t="s">
        <v>9</v>
      </c>
      <c r="B343" s="6">
        <v>113</v>
      </c>
      <c r="C343" s="2" t="s">
        <v>960</v>
      </c>
      <c r="D343" s="2" t="s">
        <v>962</v>
      </c>
      <c r="E343" s="11" t="str">
        <f>CONCATENATE(TablaC11[[#This Row],[Apellido]]," ",TablaC11[[#This Row],[Nombre]])</f>
        <v>MINGRONE GRACIELA NORA</v>
      </c>
      <c r="F343" s="11" t="s">
        <v>17</v>
      </c>
      <c r="G343" s="11" t="s">
        <v>13</v>
      </c>
      <c r="H343" s="6">
        <v>12731796</v>
      </c>
      <c r="I343" s="6">
        <v>1958</v>
      </c>
      <c r="J343" s="11" t="s">
        <v>18428</v>
      </c>
      <c r="K343" s="11" t="str">
        <f t="shared" si="5"/>
        <v>Adultos</v>
      </c>
      <c r="L343" s="6">
        <f>2023-TablaC11[[#This Row],[Clase]]</f>
        <v>65</v>
      </c>
      <c r="M343" s="4" t="str">
        <f>VLOOKUP(TablaC11[[#This Row],[Circuito]],Aux!$A$2:$B$12,2,0)</f>
        <v>Villa Santa Rita</v>
      </c>
    </row>
    <row r="344" spans="1:13">
      <c r="A344" s="11" t="s">
        <v>9</v>
      </c>
      <c r="B344" s="6">
        <v>113</v>
      </c>
      <c r="C344" s="2" t="s">
        <v>964</v>
      </c>
      <c r="D344" s="2" t="s">
        <v>965</v>
      </c>
      <c r="E344" s="11" t="str">
        <f>CONCATENATE(TablaC11[[#This Row],[Apellido]]," ",TablaC11[[#This Row],[Nombre]])</f>
        <v>MITTICA ALFREDO</v>
      </c>
      <c r="F344" s="11" t="s">
        <v>12</v>
      </c>
      <c r="G344" s="11" t="s">
        <v>13</v>
      </c>
      <c r="H344" s="6">
        <v>8533998</v>
      </c>
      <c r="I344" s="6">
        <v>1951</v>
      </c>
      <c r="J344" s="11" t="s">
        <v>18429</v>
      </c>
      <c r="K344" s="11" t="str">
        <f t="shared" si="5"/>
        <v>Adultos Mayores</v>
      </c>
      <c r="L344" s="6">
        <f>2023-TablaC11[[#This Row],[Clase]]</f>
        <v>72</v>
      </c>
      <c r="M344" s="4" t="str">
        <f>VLOOKUP(TablaC11[[#This Row],[Circuito]],Aux!$A$2:$B$12,2,0)</f>
        <v>Villa Santa Rita</v>
      </c>
    </row>
    <row r="345" spans="1:13">
      <c r="A345" s="11" t="s">
        <v>9</v>
      </c>
      <c r="B345" s="6">
        <v>113</v>
      </c>
      <c r="C345" s="2" t="s">
        <v>967</v>
      </c>
      <c r="D345" s="2" t="s">
        <v>968</v>
      </c>
      <c r="E345" s="11" t="str">
        <f>CONCATENATE(TablaC11[[#This Row],[Apellido]]," ",TablaC11[[#This Row],[Nombre]])</f>
        <v>MOLINARI PABLO HERNAN</v>
      </c>
      <c r="F345" s="11" t="s">
        <v>12</v>
      </c>
      <c r="G345" s="11" t="s">
        <v>969</v>
      </c>
      <c r="H345" s="6">
        <v>23703082</v>
      </c>
      <c r="I345" s="6">
        <v>1975</v>
      </c>
      <c r="J345" s="11" t="s">
        <v>18430</v>
      </c>
      <c r="K345" s="11" t="str">
        <f t="shared" si="5"/>
        <v>Adultos</v>
      </c>
      <c r="L345" s="6">
        <f>2023-TablaC11[[#This Row],[Clase]]</f>
        <v>48</v>
      </c>
      <c r="M345" s="4" t="str">
        <f>VLOOKUP(TablaC11[[#This Row],[Circuito]],Aux!$A$2:$B$12,2,0)</f>
        <v>Villa Santa Rita</v>
      </c>
    </row>
    <row r="346" spans="1:13">
      <c r="A346" s="11" t="s">
        <v>9</v>
      </c>
      <c r="B346" s="6">
        <v>113</v>
      </c>
      <c r="C346" s="2" t="s">
        <v>971</v>
      </c>
      <c r="D346" s="2" t="s">
        <v>167</v>
      </c>
      <c r="E346" s="11" t="str">
        <f>CONCATENATE(TablaC11[[#This Row],[Apellido]]," ",TablaC11[[#This Row],[Nombre]])</f>
        <v>MOMAN ANA MARIA</v>
      </c>
      <c r="F346" s="11" t="s">
        <v>17</v>
      </c>
      <c r="G346" s="11" t="s">
        <v>13</v>
      </c>
      <c r="H346" s="6">
        <v>13827840</v>
      </c>
      <c r="I346" s="6">
        <v>1960</v>
      </c>
      <c r="J346" s="11" t="s">
        <v>24971</v>
      </c>
      <c r="K346" s="11" t="str">
        <f t="shared" si="5"/>
        <v>Adultos</v>
      </c>
      <c r="L346" s="6">
        <f>2023-TablaC11[[#This Row],[Clase]]</f>
        <v>63</v>
      </c>
      <c r="M346" s="4" t="str">
        <f>VLOOKUP(TablaC11[[#This Row],[Circuito]],Aux!$A$2:$B$12,2,0)</f>
        <v>Villa Santa Rita</v>
      </c>
    </row>
    <row r="347" spans="1:13">
      <c r="A347" s="11" t="s">
        <v>9</v>
      </c>
      <c r="B347" s="6">
        <v>113</v>
      </c>
      <c r="C347" s="2" t="s">
        <v>973</v>
      </c>
      <c r="D347" s="2" t="s">
        <v>974</v>
      </c>
      <c r="E347" s="11" t="str">
        <f>CONCATENATE(TablaC11[[#This Row],[Apellido]]," ",TablaC11[[#This Row],[Nombre]])</f>
        <v>MONTI TERESA LUISA</v>
      </c>
      <c r="F347" s="11" t="s">
        <v>17</v>
      </c>
      <c r="G347" s="11" t="s">
        <v>35</v>
      </c>
      <c r="H347" s="6">
        <v>206828</v>
      </c>
      <c r="I347" s="6">
        <v>1926</v>
      </c>
      <c r="J347" s="11" t="s">
        <v>18359</v>
      </c>
      <c r="K347" s="11" t="str">
        <f t="shared" si="5"/>
        <v>Adultos Mayores</v>
      </c>
      <c r="L347" s="6">
        <f>2023-TablaC11[[#This Row],[Clase]]</f>
        <v>97</v>
      </c>
      <c r="M347" s="4" t="str">
        <f>VLOOKUP(TablaC11[[#This Row],[Circuito]],Aux!$A$2:$B$12,2,0)</f>
        <v>Villa Santa Rita</v>
      </c>
    </row>
    <row r="348" spans="1:13">
      <c r="A348" s="11" t="s">
        <v>9</v>
      </c>
      <c r="B348" s="6">
        <v>113</v>
      </c>
      <c r="C348" s="2" t="s">
        <v>975</v>
      </c>
      <c r="D348" s="2" t="s">
        <v>976</v>
      </c>
      <c r="E348" s="11" t="str">
        <f>CONCATENATE(TablaC11[[#This Row],[Apellido]]," ",TablaC11[[#This Row],[Nombre]])</f>
        <v>MONTOBBIO MARIA MARTA</v>
      </c>
      <c r="F348" s="11" t="s">
        <v>17</v>
      </c>
      <c r="G348" s="11" t="s">
        <v>18</v>
      </c>
      <c r="H348" s="6">
        <v>22367097</v>
      </c>
      <c r="I348" s="6">
        <v>1971</v>
      </c>
      <c r="J348" s="11" t="s">
        <v>18431</v>
      </c>
      <c r="K348" s="11" t="str">
        <f t="shared" si="5"/>
        <v>Adultos</v>
      </c>
      <c r="L348" s="6">
        <f>2023-TablaC11[[#This Row],[Clase]]</f>
        <v>52</v>
      </c>
      <c r="M348" s="4" t="str">
        <f>VLOOKUP(TablaC11[[#This Row],[Circuito]],Aux!$A$2:$B$12,2,0)</f>
        <v>Villa Santa Rita</v>
      </c>
    </row>
    <row r="349" spans="1:13">
      <c r="A349" s="11" t="s">
        <v>9</v>
      </c>
      <c r="B349" s="6">
        <v>113</v>
      </c>
      <c r="C349" s="2" t="s">
        <v>978</v>
      </c>
      <c r="D349" s="2" t="s">
        <v>979</v>
      </c>
      <c r="E349" s="11" t="str">
        <f>CONCATENATE(TablaC11[[#This Row],[Apellido]]," ",TablaC11[[#This Row],[Nombre]])</f>
        <v>MONTOYA ARTURO RAMON</v>
      </c>
      <c r="F349" s="11" t="s">
        <v>12</v>
      </c>
      <c r="G349" s="11" t="s">
        <v>284</v>
      </c>
      <c r="H349" s="6">
        <v>4524976</v>
      </c>
      <c r="I349" s="6">
        <v>1945</v>
      </c>
      <c r="J349" s="11" t="s">
        <v>18432</v>
      </c>
      <c r="K349" s="11" t="str">
        <f t="shared" si="5"/>
        <v>Adultos Mayores</v>
      </c>
      <c r="L349" s="6">
        <f>2023-TablaC11[[#This Row],[Clase]]</f>
        <v>78</v>
      </c>
      <c r="M349" s="4" t="str">
        <f>VLOOKUP(TablaC11[[#This Row],[Circuito]],Aux!$A$2:$B$12,2,0)</f>
        <v>Villa Santa Rita</v>
      </c>
    </row>
    <row r="350" spans="1:13">
      <c r="A350" s="11" t="s">
        <v>9</v>
      </c>
      <c r="B350" s="6">
        <v>113</v>
      </c>
      <c r="C350" s="2" t="s">
        <v>981</v>
      </c>
      <c r="D350" s="2" t="s">
        <v>982</v>
      </c>
      <c r="E350" s="11" t="str">
        <f>CONCATENATE(TablaC11[[#This Row],[Apellido]]," ",TablaC11[[#This Row],[Nombre]])</f>
        <v>MORENO MICAELA MARGARITA</v>
      </c>
      <c r="F350" s="11" t="s">
        <v>17</v>
      </c>
      <c r="G350" s="11" t="s">
        <v>18</v>
      </c>
      <c r="H350" s="6">
        <v>26537691</v>
      </c>
      <c r="I350" s="6">
        <v>1978</v>
      </c>
      <c r="J350" s="11" t="s">
        <v>18126</v>
      </c>
      <c r="K350" s="11" t="str">
        <f t="shared" si="5"/>
        <v>Adultos</v>
      </c>
      <c r="L350" s="6">
        <f>2023-TablaC11[[#This Row],[Clase]]</f>
        <v>45</v>
      </c>
      <c r="M350" s="4" t="str">
        <f>VLOOKUP(TablaC11[[#This Row],[Circuito]],Aux!$A$2:$B$12,2,0)</f>
        <v>Villa Santa Rita</v>
      </c>
    </row>
    <row r="351" spans="1:13">
      <c r="A351" s="11" t="s">
        <v>9</v>
      </c>
      <c r="B351" s="6">
        <v>113</v>
      </c>
      <c r="C351" s="2" t="s">
        <v>981</v>
      </c>
      <c r="D351" s="2" t="s">
        <v>983</v>
      </c>
      <c r="E351" s="11" t="str">
        <f>CONCATENATE(TablaC11[[#This Row],[Apellido]]," ",TablaC11[[#This Row],[Nombre]])</f>
        <v>MORENO SANDRA BRUNELIA</v>
      </c>
      <c r="F351" s="11" t="s">
        <v>17</v>
      </c>
      <c r="G351" s="11" t="s">
        <v>18</v>
      </c>
      <c r="H351" s="6">
        <v>17108780</v>
      </c>
      <c r="I351" s="6">
        <v>1962</v>
      </c>
      <c r="J351" s="11" t="s">
        <v>18433</v>
      </c>
      <c r="K351" s="11" t="str">
        <f t="shared" si="5"/>
        <v>Adultos</v>
      </c>
      <c r="L351" s="6">
        <f>2023-TablaC11[[#This Row],[Clase]]</f>
        <v>61</v>
      </c>
      <c r="M351" s="4" t="str">
        <f>VLOOKUP(TablaC11[[#This Row],[Circuito]],Aux!$A$2:$B$12,2,0)</f>
        <v>Villa Santa Rita</v>
      </c>
    </row>
    <row r="352" spans="1:13">
      <c r="A352" s="11" t="s">
        <v>9</v>
      </c>
      <c r="B352" s="6">
        <v>113</v>
      </c>
      <c r="C352" s="2" t="s">
        <v>985</v>
      </c>
      <c r="D352" s="2" t="s">
        <v>986</v>
      </c>
      <c r="E352" s="11" t="str">
        <f>CONCATENATE(TablaC11[[#This Row],[Apellido]]," ",TablaC11[[#This Row],[Nombre]])</f>
        <v>MORESCO VIVIANA ALICIA</v>
      </c>
      <c r="F352" s="11" t="s">
        <v>17</v>
      </c>
      <c r="G352" s="11" t="s">
        <v>18</v>
      </c>
      <c r="H352" s="6">
        <v>10265001</v>
      </c>
      <c r="I352" s="6">
        <v>1951</v>
      </c>
      <c r="J352" s="11" t="s">
        <v>18434</v>
      </c>
      <c r="K352" s="11" t="str">
        <f t="shared" si="5"/>
        <v>Adultos Mayores</v>
      </c>
      <c r="L352" s="6">
        <f>2023-TablaC11[[#This Row],[Clase]]</f>
        <v>72</v>
      </c>
      <c r="M352" s="4" t="str">
        <f>VLOOKUP(TablaC11[[#This Row],[Circuito]],Aux!$A$2:$B$12,2,0)</f>
        <v>Villa Santa Rita</v>
      </c>
    </row>
    <row r="353" spans="1:13">
      <c r="A353" s="11" t="s">
        <v>9</v>
      </c>
      <c r="B353" s="6">
        <v>113</v>
      </c>
      <c r="C353" s="2" t="s">
        <v>988</v>
      </c>
      <c r="D353" s="2" t="s">
        <v>989</v>
      </c>
      <c r="E353" s="11" t="str">
        <f>CONCATENATE(TablaC11[[#This Row],[Apellido]]," ",TablaC11[[#This Row],[Nombre]])</f>
        <v>MORRONE FRANCISCO ANTONIO</v>
      </c>
      <c r="F353" s="11" t="s">
        <v>12</v>
      </c>
      <c r="G353" s="11" t="s">
        <v>18</v>
      </c>
      <c r="H353" s="6">
        <v>4414163</v>
      </c>
      <c r="I353" s="6">
        <v>1943</v>
      </c>
      <c r="J353" s="11" t="s">
        <v>18435</v>
      </c>
      <c r="K353" s="11" t="str">
        <f t="shared" si="5"/>
        <v>Adultos Mayores</v>
      </c>
      <c r="L353" s="6">
        <f>2023-TablaC11[[#This Row],[Clase]]</f>
        <v>80</v>
      </c>
      <c r="M353" s="4" t="str">
        <f>VLOOKUP(TablaC11[[#This Row],[Circuito]],Aux!$A$2:$B$12,2,0)</f>
        <v>Villa Santa Rita</v>
      </c>
    </row>
    <row r="354" spans="1:13">
      <c r="A354" s="11" t="s">
        <v>9</v>
      </c>
      <c r="B354" s="6">
        <v>113</v>
      </c>
      <c r="C354" s="2" t="s">
        <v>991</v>
      </c>
      <c r="D354" s="2" t="s">
        <v>992</v>
      </c>
      <c r="E354" s="11" t="str">
        <f>CONCATENATE(TablaC11[[#This Row],[Apellido]]," ",TablaC11[[#This Row],[Nombre]])</f>
        <v>MOTTO SEBASTIAN ALEJANDRO</v>
      </c>
      <c r="F354" s="11" t="s">
        <v>12</v>
      </c>
      <c r="G354" s="11" t="s">
        <v>13</v>
      </c>
      <c r="H354" s="6">
        <v>38380485</v>
      </c>
      <c r="I354" s="6">
        <v>1994</v>
      </c>
      <c r="J354" s="11" t="s">
        <v>18436</v>
      </c>
      <c r="K354" s="11" t="str">
        <f t="shared" si="5"/>
        <v>Juventud</v>
      </c>
      <c r="L354" s="6">
        <f>2023-TablaC11[[#This Row],[Clase]]</f>
        <v>29</v>
      </c>
      <c r="M354" s="4" t="str">
        <f>VLOOKUP(TablaC11[[#This Row],[Circuito]],Aux!$A$2:$B$12,2,0)</f>
        <v>Villa Santa Rita</v>
      </c>
    </row>
    <row r="355" spans="1:13">
      <c r="A355" s="11" t="s">
        <v>9</v>
      </c>
      <c r="B355" s="6">
        <v>113</v>
      </c>
      <c r="C355" s="2" t="s">
        <v>994</v>
      </c>
      <c r="D355" s="2" t="s">
        <v>995</v>
      </c>
      <c r="E355" s="11" t="str">
        <f>CONCATENATE(TablaC11[[#This Row],[Apellido]]," ",TablaC11[[#This Row],[Nombre]])</f>
        <v>MUNIZZA VICTORIA SERAFINA</v>
      </c>
      <c r="F355" s="11" t="s">
        <v>17</v>
      </c>
      <c r="G355" s="11" t="s">
        <v>35</v>
      </c>
      <c r="H355" s="6">
        <v>484479</v>
      </c>
      <c r="I355" s="6">
        <v>1927</v>
      </c>
      <c r="J355" s="11" t="s">
        <v>18437</v>
      </c>
      <c r="K355" s="11" t="str">
        <f t="shared" si="5"/>
        <v>Adultos Mayores</v>
      </c>
      <c r="L355" s="6">
        <f>2023-TablaC11[[#This Row],[Clase]]</f>
        <v>96</v>
      </c>
      <c r="M355" s="4" t="str">
        <f>VLOOKUP(TablaC11[[#This Row],[Circuito]],Aux!$A$2:$B$12,2,0)</f>
        <v>Villa Santa Rita</v>
      </c>
    </row>
    <row r="356" spans="1:13">
      <c r="A356" s="11" t="s">
        <v>9</v>
      </c>
      <c r="B356" s="6">
        <v>113</v>
      </c>
      <c r="C356" s="2" t="s">
        <v>997</v>
      </c>
      <c r="D356" s="2" t="s">
        <v>998</v>
      </c>
      <c r="E356" s="11" t="str">
        <f>CONCATENATE(TablaC11[[#This Row],[Apellido]]," ",TablaC11[[#This Row],[Nombre]])</f>
        <v>MUROLO LORENA VANINA</v>
      </c>
      <c r="F356" s="11" t="s">
        <v>17</v>
      </c>
      <c r="G356" s="11" t="s">
        <v>18</v>
      </c>
      <c r="H356" s="6">
        <v>29353540</v>
      </c>
      <c r="I356" s="6">
        <v>1982</v>
      </c>
      <c r="J356" s="11" t="s">
        <v>18438</v>
      </c>
      <c r="K356" s="11" t="str">
        <f t="shared" si="5"/>
        <v>Adultos</v>
      </c>
      <c r="L356" s="6">
        <f>2023-TablaC11[[#This Row],[Clase]]</f>
        <v>41</v>
      </c>
      <c r="M356" s="4" t="str">
        <f>VLOOKUP(TablaC11[[#This Row],[Circuito]],Aux!$A$2:$B$12,2,0)</f>
        <v>Villa Santa Rita</v>
      </c>
    </row>
    <row r="357" spans="1:13">
      <c r="A357" s="11" t="s">
        <v>9</v>
      </c>
      <c r="B357" s="6">
        <v>113</v>
      </c>
      <c r="C357" s="2" t="s">
        <v>1000</v>
      </c>
      <c r="D357" s="2" t="s">
        <v>610</v>
      </c>
      <c r="E357" s="11" t="str">
        <f>CONCATENATE(TablaC11[[#This Row],[Apellido]]," ",TablaC11[[#This Row],[Nombre]])</f>
        <v>MUSMANO ELSA ANGELA</v>
      </c>
      <c r="F357" s="11" t="s">
        <v>17</v>
      </c>
      <c r="G357" s="11" t="s">
        <v>18</v>
      </c>
      <c r="H357" s="6">
        <v>840332</v>
      </c>
      <c r="I357" s="6">
        <v>1934</v>
      </c>
      <c r="J357" s="11" t="s">
        <v>18439</v>
      </c>
      <c r="K357" s="11" t="str">
        <f t="shared" si="5"/>
        <v>Adultos Mayores</v>
      </c>
      <c r="L357" s="6">
        <f>2023-TablaC11[[#This Row],[Clase]]</f>
        <v>89</v>
      </c>
      <c r="M357" s="4" t="str">
        <f>VLOOKUP(TablaC11[[#This Row],[Circuito]],Aux!$A$2:$B$12,2,0)</f>
        <v>Villa Santa Rita</v>
      </c>
    </row>
    <row r="358" spans="1:13">
      <c r="A358" s="11" t="s">
        <v>9</v>
      </c>
      <c r="B358" s="6">
        <v>113</v>
      </c>
      <c r="C358" s="2" t="s">
        <v>1002</v>
      </c>
      <c r="D358" s="2" t="s">
        <v>1003</v>
      </c>
      <c r="E358" s="11" t="str">
        <f>CONCATENATE(TablaC11[[#This Row],[Apellido]]," ",TablaC11[[#This Row],[Nombre]])</f>
        <v>NAPOLI SILVIA GRACIELA</v>
      </c>
      <c r="F358" s="11" t="s">
        <v>17</v>
      </c>
      <c r="G358" s="11" t="s">
        <v>18</v>
      </c>
      <c r="H358" s="6">
        <v>13464394</v>
      </c>
      <c r="I358" s="6">
        <v>1959</v>
      </c>
      <c r="J358" s="11" t="s">
        <v>18440</v>
      </c>
      <c r="K358" s="11" t="str">
        <f t="shared" si="5"/>
        <v>Adultos</v>
      </c>
      <c r="L358" s="6">
        <f>2023-TablaC11[[#This Row],[Clase]]</f>
        <v>64</v>
      </c>
      <c r="M358" s="4" t="str">
        <f>VLOOKUP(TablaC11[[#This Row],[Circuito]],Aux!$A$2:$B$12,2,0)</f>
        <v>Villa Santa Rita</v>
      </c>
    </row>
    <row r="359" spans="1:13">
      <c r="A359" s="11" t="s">
        <v>9</v>
      </c>
      <c r="B359" s="6">
        <v>113</v>
      </c>
      <c r="C359" s="2" t="s">
        <v>1005</v>
      </c>
      <c r="D359" s="2" t="s">
        <v>1006</v>
      </c>
      <c r="E359" s="11" t="str">
        <f>CONCATENATE(TablaC11[[#This Row],[Apellido]]," ",TablaC11[[#This Row],[Nombre]])</f>
        <v>NAYA MARIA DEL CARMEN</v>
      </c>
      <c r="F359" s="11" t="s">
        <v>17</v>
      </c>
      <c r="G359" s="11" t="s">
        <v>13</v>
      </c>
      <c r="H359" s="6">
        <v>10284542</v>
      </c>
      <c r="I359" s="6">
        <v>1951</v>
      </c>
      <c r="J359" s="11" t="s">
        <v>25394</v>
      </c>
      <c r="K359" s="11" t="str">
        <f t="shared" si="5"/>
        <v>Adultos Mayores</v>
      </c>
      <c r="L359" s="6">
        <f>2023-TablaC11[[#This Row],[Clase]]</f>
        <v>72</v>
      </c>
      <c r="M359" s="4" t="str">
        <f>VLOOKUP(TablaC11[[#This Row],[Circuito]],Aux!$A$2:$B$12,2,0)</f>
        <v>Villa Santa Rita</v>
      </c>
    </row>
    <row r="360" spans="1:13">
      <c r="A360" s="11" t="s">
        <v>9</v>
      </c>
      <c r="B360" s="6">
        <v>113</v>
      </c>
      <c r="C360" s="2" t="s">
        <v>1008</v>
      </c>
      <c r="D360" s="2" t="s">
        <v>1009</v>
      </c>
      <c r="E360" s="11" t="str">
        <f>CONCATENATE(TablaC11[[#This Row],[Apellido]]," ",TablaC11[[#This Row],[Nombre]])</f>
        <v>NIELL LILIANA NILDA</v>
      </c>
      <c r="F360" s="11" t="s">
        <v>17</v>
      </c>
      <c r="G360" s="11" t="s">
        <v>18</v>
      </c>
      <c r="H360" s="6">
        <v>6652953</v>
      </c>
      <c r="I360" s="6">
        <v>1951</v>
      </c>
      <c r="J360" s="11" t="s">
        <v>18441</v>
      </c>
      <c r="K360" s="11" t="str">
        <f t="shared" si="5"/>
        <v>Adultos Mayores</v>
      </c>
      <c r="L360" s="6">
        <f>2023-TablaC11[[#This Row],[Clase]]</f>
        <v>72</v>
      </c>
      <c r="M360" s="4" t="str">
        <f>VLOOKUP(TablaC11[[#This Row],[Circuito]],Aux!$A$2:$B$12,2,0)</f>
        <v>Villa Santa Rita</v>
      </c>
    </row>
    <row r="361" spans="1:13">
      <c r="A361" s="11" t="s">
        <v>9</v>
      </c>
      <c r="B361" s="6">
        <v>113</v>
      </c>
      <c r="C361" s="2" t="s">
        <v>1011</v>
      </c>
      <c r="D361" s="2" t="s">
        <v>1012</v>
      </c>
      <c r="E361" s="11" t="str">
        <f>CONCATENATE(TablaC11[[#This Row],[Apellido]]," ",TablaC11[[#This Row],[Nombre]])</f>
        <v>NOGUERA RUBEN DARIO</v>
      </c>
      <c r="F361" s="11" t="s">
        <v>12</v>
      </c>
      <c r="G361" s="11" t="s">
        <v>13</v>
      </c>
      <c r="H361" s="6">
        <v>22927298</v>
      </c>
      <c r="I361" s="6">
        <v>1972</v>
      </c>
      <c r="J361" s="11" t="s">
        <v>18442</v>
      </c>
      <c r="K361" s="11" t="str">
        <f t="shared" si="5"/>
        <v>Adultos</v>
      </c>
      <c r="L361" s="6">
        <f>2023-TablaC11[[#This Row],[Clase]]</f>
        <v>51</v>
      </c>
      <c r="M361" s="4" t="str">
        <f>VLOOKUP(TablaC11[[#This Row],[Circuito]],Aux!$A$2:$B$12,2,0)</f>
        <v>Villa Santa Rita</v>
      </c>
    </row>
    <row r="362" spans="1:13">
      <c r="A362" s="11" t="s">
        <v>9</v>
      </c>
      <c r="B362" s="6">
        <v>113</v>
      </c>
      <c r="C362" s="2" t="s">
        <v>1014</v>
      </c>
      <c r="D362" s="2" t="s">
        <v>1015</v>
      </c>
      <c r="E362" s="11" t="str">
        <f>CONCATENATE(TablaC11[[#This Row],[Apellido]]," ",TablaC11[[#This Row],[Nombre]])</f>
        <v>NORIEGA ALEJANDRA MABEL</v>
      </c>
      <c r="F362" s="11" t="s">
        <v>17</v>
      </c>
      <c r="G362" s="11" t="s">
        <v>690</v>
      </c>
      <c r="H362" s="6">
        <v>17454351</v>
      </c>
      <c r="I362" s="6">
        <v>1964</v>
      </c>
      <c r="J362" s="11" t="s">
        <v>25553</v>
      </c>
      <c r="K362" s="11" t="str">
        <f t="shared" si="5"/>
        <v>Adultos</v>
      </c>
      <c r="L362" s="6">
        <f>2023-TablaC11[[#This Row],[Clase]]</f>
        <v>59</v>
      </c>
      <c r="M362" s="4" t="str">
        <f>VLOOKUP(TablaC11[[#This Row],[Circuito]],Aux!$A$2:$B$12,2,0)</f>
        <v>Villa Santa Rita</v>
      </c>
    </row>
    <row r="363" spans="1:13">
      <c r="A363" s="11" t="s">
        <v>9</v>
      </c>
      <c r="B363" s="6">
        <v>113</v>
      </c>
      <c r="C363" s="2" t="s">
        <v>1017</v>
      </c>
      <c r="D363" s="2" t="s">
        <v>354</v>
      </c>
      <c r="E363" s="11" t="str">
        <f>CONCATENATE(TablaC11[[#This Row],[Apellido]]," ",TablaC11[[#This Row],[Nombre]])</f>
        <v>NOVIO CARLOS ALBERTO</v>
      </c>
      <c r="F363" s="11" t="s">
        <v>12</v>
      </c>
      <c r="G363" s="11" t="s">
        <v>13</v>
      </c>
      <c r="H363" s="6">
        <v>4293264</v>
      </c>
      <c r="I363" s="6">
        <v>1939</v>
      </c>
      <c r="J363" s="11" t="s">
        <v>18443</v>
      </c>
      <c r="K363" s="11" t="str">
        <f t="shared" si="5"/>
        <v>Adultos Mayores</v>
      </c>
      <c r="L363" s="6">
        <f>2023-TablaC11[[#This Row],[Clase]]</f>
        <v>84</v>
      </c>
      <c r="M363" s="4" t="str">
        <f>VLOOKUP(TablaC11[[#This Row],[Circuito]],Aux!$A$2:$B$12,2,0)</f>
        <v>Villa Santa Rita</v>
      </c>
    </row>
    <row r="364" spans="1:13">
      <c r="A364" s="11" t="s">
        <v>9</v>
      </c>
      <c r="B364" s="6">
        <v>113</v>
      </c>
      <c r="C364" s="2" t="s">
        <v>1019</v>
      </c>
      <c r="D364" s="2" t="s">
        <v>1020</v>
      </c>
      <c r="E364" s="11" t="str">
        <f>CONCATENATE(TablaC11[[#This Row],[Apellido]]," ",TablaC11[[#This Row],[Nombre]])</f>
        <v>NUÑEZ JORGE ENRIQUE</v>
      </c>
      <c r="F364" s="11" t="s">
        <v>12</v>
      </c>
      <c r="G364" s="11" t="s">
        <v>18</v>
      </c>
      <c r="H364" s="6">
        <v>13296099</v>
      </c>
      <c r="I364" s="6">
        <v>1959</v>
      </c>
      <c r="J364" s="11" t="s">
        <v>18396</v>
      </c>
      <c r="K364" s="11" t="str">
        <f t="shared" si="5"/>
        <v>Adultos</v>
      </c>
      <c r="L364" s="6">
        <f>2023-TablaC11[[#This Row],[Clase]]</f>
        <v>64</v>
      </c>
      <c r="M364" s="4" t="str">
        <f>VLOOKUP(TablaC11[[#This Row],[Circuito]],Aux!$A$2:$B$12,2,0)</f>
        <v>Villa Santa Rita</v>
      </c>
    </row>
    <row r="365" spans="1:13">
      <c r="A365" s="11" t="s">
        <v>9</v>
      </c>
      <c r="B365" s="6">
        <v>113</v>
      </c>
      <c r="C365" s="2" t="s">
        <v>1021</v>
      </c>
      <c r="D365" s="2" t="s">
        <v>55</v>
      </c>
      <c r="E365" s="11" t="str">
        <f>CONCATENATE(TablaC11[[#This Row],[Apellido]]," ",TablaC11[[#This Row],[Nombre]])</f>
        <v>ORELLANA MUÑOZ MARIA ESTHER</v>
      </c>
      <c r="F365" s="11" t="s">
        <v>17</v>
      </c>
      <c r="G365" s="11" t="s">
        <v>18</v>
      </c>
      <c r="H365" s="6">
        <v>5905136</v>
      </c>
      <c r="I365" s="6">
        <v>1948</v>
      </c>
      <c r="J365" s="11" t="s">
        <v>18444</v>
      </c>
      <c r="K365" s="11" t="str">
        <f t="shared" si="5"/>
        <v>Adultos Mayores</v>
      </c>
      <c r="L365" s="6">
        <f>2023-TablaC11[[#This Row],[Clase]]</f>
        <v>75</v>
      </c>
      <c r="M365" s="4" t="str">
        <f>VLOOKUP(TablaC11[[#This Row],[Circuito]],Aux!$A$2:$B$12,2,0)</f>
        <v>Villa Santa Rita</v>
      </c>
    </row>
    <row r="366" spans="1:13">
      <c r="A366" s="11" t="s">
        <v>9</v>
      </c>
      <c r="B366" s="6">
        <v>113</v>
      </c>
      <c r="C366" s="2" t="s">
        <v>1023</v>
      </c>
      <c r="D366" s="2" t="s">
        <v>1024</v>
      </c>
      <c r="E366" s="11" t="str">
        <f>CONCATENATE(TablaC11[[#This Row],[Apellido]]," ",TablaC11[[#This Row],[Nombre]])</f>
        <v>OREZZI ROBERTO JOSE</v>
      </c>
      <c r="F366" s="11" t="s">
        <v>12</v>
      </c>
      <c r="G366" s="11" t="s">
        <v>13</v>
      </c>
      <c r="H366" s="6">
        <v>4959718</v>
      </c>
      <c r="I366" s="6">
        <v>1938</v>
      </c>
      <c r="J366" s="11" t="s">
        <v>18445</v>
      </c>
      <c r="K366" s="11" t="str">
        <f t="shared" si="5"/>
        <v>Adultos Mayores</v>
      </c>
      <c r="L366" s="6">
        <f>2023-TablaC11[[#This Row],[Clase]]</f>
        <v>85</v>
      </c>
      <c r="M366" s="4" t="str">
        <f>VLOOKUP(TablaC11[[#This Row],[Circuito]],Aux!$A$2:$B$12,2,0)</f>
        <v>Villa Santa Rita</v>
      </c>
    </row>
    <row r="367" spans="1:13">
      <c r="A367" s="11" t="s">
        <v>9</v>
      </c>
      <c r="B367" s="6">
        <v>113</v>
      </c>
      <c r="C367" s="2" t="s">
        <v>1026</v>
      </c>
      <c r="D367" s="2" t="s">
        <v>1027</v>
      </c>
      <c r="E367" s="11" t="str">
        <f>CONCATENATE(TablaC11[[#This Row],[Apellido]]," ",TablaC11[[#This Row],[Nombre]])</f>
        <v>OTAROLA ELBA CATALINA</v>
      </c>
      <c r="F367" s="11" t="s">
        <v>17</v>
      </c>
      <c r="G367" s="11" t="s">
        <v>18</v>
      </c>
      <c r="H367" s="6">
        <v>10088161</v>
      </c>
      <c r="I367" s="6">
        <v>1952</v>
      </c>
      <c r="J367" s="11" t="s">
        <v>18446</v>
      </c>
      <c r="K367" s="11" t="str">
        <f t="shared" si="5"/>
        <v>Adultos Mayores</v>
      </c>
      <c r="L367" s="6">
        <f>2023-TablaC11[[#This Row],[Clase]]</f>
        <v>71</v>
      </c>
      <c r="M367" s="4" t="str">
        <f>VLOOKUP(TablaC11[[#This Row],[Circuito]],Aux!$A$2:$B$12,2,0)</f>
        <v>Villa Santa Rita</v>
      </c>
    </row>
    <row r="368" spans="1:13">
      <c r="A368" s="11" t="s">
        <v>9</v>
      </c>
      <c r="B368" s="6">
        <v>113</v>
      </c>
      <c r="C368" s="2" t="s">
        <v>1029</v>
      </c>
      <c r="D368" s="2" t="s">
        <v>1030</v>
      </c>
      <c r="E368" s="11" t="str">
        <f>CONCATENATE(TablaC11[[#This Row],[Apellido]]," ",TablaC11[[#This Row],[Nombre]])</f>
        <v>PACCE ESTEBAN GERARDO</v>
      </c>
      <c r="F368" s="11" t="s">
        <v>12</v>
      </c>
      <c r="G368" s="11" t="s">
        <v>13</v>
      </c>
      <c r="H368" s="6">
        <v>8628763</v>
      </c>
      <c r="I368" s="6">
        <v>1951</v>
      </c>
      <c r="J368" s="11" t="s">
        <v>18447</v>
      </c>
      <c r="K368" s="11" t="str">
        <f t="shared" si="5"/>
        <v>Adultos Mayores</v>
      </c>
      <c r="L368" s="6">
        <f>2023-TablaC11[[#This Row],[Clase]]</f>
        <v>72</v>
      </c>
      <c r="M368" s="4" t="str">
        <f>VLOOKUP(TablaC11[[#This Row],[Circuito]],Aux!$A$2:$B$12,2,0)</f>
        <v>Villa Santa Rita</v>
      </c>
    </row>
    <row r="369" spans="1:13">
      <c r="A369" s="11" t="s">
        <v>9</v>
      </c>
      <c r="B369" s="6">
        <v>113</v>
      </c>
      <c r="C369" s="2" t="s">
        <v>1032</v>
      </c>
      <c r="D369" s="2" t="s">
        <v>1033</v>
      </c>
      <c r="E369" s="11" t="str">
        <f>CONCATENATE(TablaC11[[#This Row],[Apellido]]," ",TablaC11[[#This Row],[Nombre]])</f>
        <v>PACENZA VICTORIA GRACIELA</v>
      </c>
      <c r="F369" s="11" t="s">
        <v>17</v>
      </c>
      <c r="G369" s="11" t="s">
        <v>13</v>
      </c>
      <c r="H369" s="6">
        <v>32318286</v>
      </c>
      <c r="I369" s="6">
        <v>1986</v>
      </c>
      <c r="J369" s="11" t="s">
        <v>18448</v>
      </c>
      <c r="K369" s="11" t="str">
        <f t="shared" si="5"/>
        <v>Adultos</v>
      </c>
      <c r="L369" s="6">
        <f>2023-TablaC11[[#This Row],[Clase]]</f>
        <v>37</v>
      </c>
      <c r="M369" s="4" t="str">
        <f>VLOOKUP(TablaC11[[#This Row],[Circuito]],Aux!$A$2:$B$12,2,0)</f>
        <v>Villa Santa Rita</v>
      </c>
    </row>
    <row r="370" spans="1:13">
      <c r="A370" s="11" t="s">
        <v>9</v>
      </c>
      <c r="B370" s="6">
        <v>113</v>
      </c>
      <c r="C370" s="2" t="s">
        <v>1035</v>
      </c>
      <c r="D370" s="2" t="s">
        <v>167</v>
      </c>
      <c r="E370" s="11" t="str">
        <f>CONCATENATE(TablaC11[[#This Row],[Apellido]]," ",TablaC11[[#This Row],[Nombre]])</f>
        <v>PADOVA ANA MARIA</v>
      </c>
      <c r="F370" s="11" t="s">
        <v>17</v>
      </c>
      <c r="G370" s="11" t="s">
        <v>13</v>
      </c>
      <c r="H370" s="6">
        <v>2750660</v>
      </c>
      <c r="I370" s="6">
        <v>1932</v>
      </c>
      <c r="J370" s="11" t="s">
        <v>25395</v>
      </c>
      <c r="K370" s="11" t="str">
        <f t="shared" si="5"/>
        <v>Adultos Mayores</v>
      </c>
      <c r="L370" s="6">
        <f>2023-TablaC11[[#This Row],[Clase]]</f>
        <v>91</v>
      </c>
      <c r="M370" s="4" t="str">
        <f>VLOOKUP(TablaC11[[#This Row],[Circuito]],Aux!$A$2:$B$12,2,0)</f>
        <v>Villa Santa Rita</v>
      </c>
    </row>
    <row r="371" spans="1:13">
      <c r="A371" s="11" t="s">
        <v>9</v>
      </c>
      <c r="B371" s="6">
        <v>113</v>
      </c>
      <c r="C371" s="2" t="s">
        <v>1037</v>
      </c>
      <c r="D371" s="2" t="s">
        <v>1038</v>
      </c>
      <c r="E371" s="11" t="str">
        <f>CONCATENATE(TablaC11[[#This Row],[Apellido]]," ",TablaC11[[#This Row],[Nombre]])</f>
        <v>PAEZ MONTERO ANA PAULA</v>
      </c>
      <c r="F371" s="11" t="s">
        <v>17</v>
      </c>
      <c r="G371" s="11" t="s">
        <v>13</v>
      </c>
      <c r="H371" s="6">
        <v>25967466</v>
      </c>
      <c r="I371" s="6">
        <v>1977</v>
      </c>
      <c r="J371" s="11" t="s">
        <v>18449</v>
      </c>
      <c r="K371" s="11" t="str">
        <f t="shared" si="5"/>
        <v>Adultos</v>
      </c>
      <c r="L371" s="6">
        <f>2023-TablaC11[[#This Row],[Clase]]</f>
        <v>46</v>
      </c>
      <c r="M371" s="4" t="str">
        <f>VLOOKUP(TablaC11[[#This Row],[Circuito]],Aux!$A$2:$B$12,2,0)</f>
        <v>Villa Santa Rita</v>
      </c>
    </row>
    <row r="372" spans="1:13">
      <c r="A372" s="11" t="s">
        <v>9</v>
      </c>
      <c r="B372" s="6">
        <v>113</v>
      </c>
      <c r="C372" s="2" t="s">
        <v>1040</v>
      </c>
      <c r="D372" s="2" t="s">
        <v>1041</v>
      </c>
      <c r="E372" s="11" t="str">
        <f>CONCATENATE(TablaC11[[#This Row],[Apellido]]," ",TablaC11[[#This Row],[Nombre]])</f>
        <v>PALERMO FILOMENA JUANA</v>
      </c>
      <c r="F372" s="11" t="s">
        <v>17</v>
      </c>
      <c r="G372" s="11" t="s">
        <v>18</v>
      </c>
      <c r="H372" s="6">
        <v>284361</v>
      </c>
      <c r="I372" s="6">
        <v>1925</v>
      </c>
      <c r="J372" s="11" t="s">
        <v>18450</v>
      </c>
      <c r="K372" s="11" t="str">
        <f t="shared" si="5"/>
        <v>Adultos Mayores</v>
      </c>
      <c r="L372" s="6">
        <f>2023-TablaC11[[#This Row],[Clase]]</f>
        <v>98</v>
      </c>
      <c r="M372" s="4" t="str">
        <f>VLOOKUP(TablaC11[[#This Row],[Circuito]],Aux!$A$2:$B$12,2,0)</f>
        <v>Villa Santa Rita</v>
      </c>
    </row>
    <row r="373" spans="1:13">
      <c r="A373" s="11" t="s">
        <v>9</v>
      </c>
      <c r="B373" s="6">
        <v>113</v>
      </c>
      <c r="C373" s="2" t="s">
        <v>1043</v>
      </c>
      <c r="D373" s="2" t="s">
        <v>1044</v>
      </c>
      <c r="E373" s="11" t="str">
        <f>CONCATENATE(TablaC11[[#This Row],[Apellido]]," ",TablaC11[[#This Row],[Nombre]])</f>
        <v>PALETTI EDUARDO LUIS</v>
      </c>
      <c r="F373" s="11" t="s">
        <v>12</v>
      </c>
      <c r="G373" s="11" t="s">
        <v>18</v>
      </c>
      <c r="H373" s="6">
        <v>10109298</v>
      </c>
      <c r="I373" s="6">
        <v>1952</v>
      </c>
      <c r="J373" s="11" t="s">
        <v>18451</v>
      </c>
      <c r="K373" s="11" t="str">
        <f t="shared" si="5"/>
        <v>Adultos Mayores</v>
      </c>
      <c r="L373" s="6">
        <f>2023-TablaC11[[#This Row],[Clase]]</f>
        <v>71</v>
      </c>
      <c r="M373" s="4" t="str">
        <f>VLOOKUP(TablaC11[[#This Row],[Circuito]],Aux!$A$2:$B$12,2,0)</f>
        <v>Villa Santa Rita</v>
      </c>
    </row>
    <row r="374" spans="1:13">
      <c r="A374" s="11" t="s">
        <v>9</v>
      </c>
      <c r="B374" s="6">
        <v>113</v>
      </c>
      <c r="C374" s="2" t="s">
        <v>1043</v>
      </c>
      <c r="D374" s="2" t="s">
        <v>1046</v>
      </c>
      <c r="E374" s="11" t="str">
        <f>CONCATENATE(TablaC11[[#This Row],[Apellido]]," ",TablaC11[[#This Row],[Nombre]])</f>
        <v>PALETTI JUAN IGNACIO</v>
      </c>
      <c r="F374" s="11" t="s">
        <v>12</v>
      </c>
      <c r="G374" s="11" t="s">
        <v>13</v>
      </c>
      <c r="H374" s="6">
        <v>25430130</v>
      </c>
      <c r="I374" s="6">
        <v>1976</v>
      </c>
      <c r="J374" s="11" t="s">
        <v>18452</v>
      </c>
      <c r="K374" s="11" t="str">
        <f t="shared" si="5"/>
        <v>Adultos</v>
      </c>
      <c r="L374" s="6">
        <f>2023-TablaC11[[#This Row],[Clase]]</f>
        <v>47</v>
      </c>
      <c r="M374" s="4" t="str">
        <f>VLOOKUP(TablaC11[[#This Row],[Circuito]],Aux!$A$2:$B$12,2,0)</f>
        <v>Villa Santa Rita</v>
      </c>
    </row>
    <row r="375" spans="1:13">
      <c r="A375" s="11" t="s">
        <v>9</v>
      </c>
      <c r="B375" s="6">
        <v>113</v>
      </c>
      <c r="C375" s="2" t="s">
        <v>1048</v>
      </c>
      <c r="D375" s="2" t="s">
        <v>1049</v>
      </c>
      <c r="E375" s="11" t="str">
        <f>CONCATENATE(TablaC11[[#This Row],[Apellido]]," ",TablaC11[[#This Row],[Nombre]])</f>
        <v>PAMPIN PAULA LORENA</v>
      </c>
      <c r="F375" s="11" t="s">
        <v>17</v>
      </c>
      <c r="G375" s="11" t="s">
        <v>13</v>
      </c>
      <c r="H375" s="6">
        <v>22509069</v>
      </c>
      <c r="I375" s="6">
        <v>1971</v>
      </c>
      <c r="J375" s="11" t="s">
        <v>18453</v>
      </c>
      <c r="K375" s="11" t="str">
        <f t="shared" si="5"/>
        <v>Adultos</v>
      </c>
      <c r="L375" s="6">
        <f>2023-TablaC11[[#This Row],[Clase]]</f>
        <v>52</v>
      </c>
      <c r="M375" s="4" t="str">
        <f>VLOOKUP(TablaC11[[#This Row],[Circuito]],Aux!$A$2:$B$12,2,0)</f>
        <v>Villa Santa Rita</v>
      </c>
    </row>
    <row r="376" spans="1:13">
      <c r="A376" s="11" t="s">
        <v>9</v>
      </c>
      <c r="B376" s="6">
        <v>113</v>
      </c>
      <c r="C376" s="2" t="s">
        <v>1051</v>
      </c>
      <c r="D376" s="2" t="s">
        <v>539</v>
      </c>
      <c r="E376" s="11" t="str">
        <f>CONCATENATE(TablaC11[[#This Row],[Apellido]]," ",TablaC11[[#This Row],[Nombre]])</f>
        <v>PANETTA STELLA MARIS</v>
      </c>
      <c r="F376" s="11" t="s">
        <v>17</v>
      </c>
      <c r="G376" s="11" t="s">
        <v>13</v>
      </c>
      <c r="H376" s="6">
        <v>5457557</v>
      </c>
      <c r="I376" s="6">
        <v>1946</v>
      </c>
      <c r="J376" s="11" t="s">
        <v>18454</v>
      </c>
      <c r="K376" s="11" t="str">
        <f t="shared" si="5"/>
        <v>Adultos Mayores</v>
      </c>
      <c r="L376" s="6">
        <f>2023-TablaC11[[#This Row],[Clase]]</f>
        <v>77</v>
      </c>
      <c r="M376" s="4" t="str">
        <f>VLOOKUP(TablaC11[[#This Row],[Circuito]],Aux!$A$2:$B$12,2,0)</f>
        <v>Villa Santa Rita</v>
      </c>
    </row>
    <row r="377" spans="1:13">
      <c r="A377" s="11" t="s">
        <v>9</v>
      </c>
      <c r="B377" s="6">
        <v>113</v>
      </c>
      <c r="C377" s="2" t="s">
        <v>1053</v>
      </c>
      <c r="D377" s="2" t="s">
        <v>1054</v>
      </c>
      <c r="E377" s="11" t="str">
        <f>CONCATENATE(TablaC11[[#This Row],[Apellido]]," ",TablaC11[[#This Row],[Nombre]])</f>
        <v>PAOLINI ALICIA LILIANA</v>
      </c>
      <c r="F377" s="11" t="s">
        <v>17</v>
      </c>
      <c r="G377" s="11" t="s">
        <v>18</v>
      </c>
      <c r="H377" s="6">
        <v>11068743</v>
      </c>
      <c r="I377" s="6">
        <v>1953</v>
      </c>
      <c r="J377" s="11" t="s">
        <v>18277</v>
      </c>
      <c r="K377" s="11" t="str">
        <f t="shared" si="5"/>
        <v>Adultos Mayores</v>
      </c>
      <c r="L377" s="6">
        <f>2023-TablaC11[[#This Row],[Clase]]</f>
        <v>70</v>
      </c>
      <c r="M377" s="4" t="str">
        <f>VLOOKUP(TablaC11[[#This Row],[Circuito]],Aux!$A$2:$B$12,2,0)</f>
        <v>Villa Santa Rita</v>
      </c>
    </row>
    <row r="378" spans="1:13">
      <c r="A378" s="11" t="s">
        <v>9</v>
      </c>
      <c r="B378" s="6">
        <v>113</v>
      </c>
      <c r="C378" s="2" t="s">
        <v>1055</v>
      </c>
      <c r="D378" s="2" t="s">
        <v>1056</v>
      </c>
      <c r="E378" s="11" t="str">
        <f>CONCATENATE(TablaC11[[#This Row],[Apellido]]," ",TablaC11[[#This Row],[Nombre]])</f>
        <v>PARIN MARTINA BELEN</v>
      </c>
      <c r="F378" s="11" t="s">
        <v>17</v>
      </c>
      <c r="G378" s="11" t="s">
        <v>13</v>
      </c>
      <c r="H378" s="6">
        <v>39243389</v>
      </c>
      <c r="I378" s="6">
        <v>1995</v>
      </c>
      <c r="J378" s="11" t="s">
        <v>18455</v>
      </c>
      <c r="K378" s="11" t="str">
        <f t="shared" si="5"/>
        <v>Juventud</v>
      </c>
      <c r="L378" s="6">
        <f>2023-TablaC11[[#This Row],[Clase]]</f>
        <v>28</v>
      </c>
      <c r="M378" s="4" t="str">
        <f>VLOOKUP(TablaC11[[#This Row],[Circuito]],Aux!$A$2:$B$12,2,0)</f>
        <v>Villa Santa Rita</v>
      </c>
    </row>
    <row r="379" spans="1:13">
      <c r="A379" s="11" t="s">
        <v>9</v>
      </c>
      <c r="B379" s="6">
        <v>113</v>
      </c>
      <c r="C379" s="2" t="s">
        <v>1058</v>
      </c>
      <c r="D379" s="2" t="s">
        <v>425</v>
      </c>
      <c r="E379" s="11" t="str">
        <f>CONCATENATE(TablaC11[[#This Row],[Apellido]]," ",TablaC11[[#This Row],[Nombre]])</f>
        <v>PARODI LIDIA SUSANA</v>
      </c>
      <c r="F379" s="11" t="s">
        <v>17</v>
      </c>
      <c r="G379" s="11" t="s">
        <v>18</v>
      </c>
      <c r="H379" s="6">
        <v>10478724</v>
      </c>
      <c r="I379" s="6">
        <v>1952</v>
      </c>
      <c r="J379" s="11" t="s">
        <v>18456</v>
      </c>
      <c r="K379" s="11" t="str">
        <f t="shared" si="5"/>
        <v>Adultos Mayores</v>
      </c>
      <c r="L379" s="6">
        <f>2023-TablaC11[[#This Row],[Clase]]</f>
        <v>71</v>
      </c>
      <c r="M379" s="4" t="str">
        <f>VLOOKUP(TablaC11[[#This Row],[Circuito]],Aux!$A$2:$B$12,2,0)</f>
        <v>Villa Santa Rita</v>
      </c>
    </row>
    <row r="380" spans="1:13">
      <c r="A380" s="11" t="s">
        <v>9</v>
      </c>
      <c r="B380" s="6">
        <v>113</v>
      </c>
      <c r="C380" s="2" t="s">
        <v>1060</v>
      </c>
      <c r="D380" s="2" t="s">
        <v>1006</v>
      </c>
      <c r="E380" s="11" t="str">
        <f>CONCATENATE(TablaC11[[#This Row],[Apellido]]," ",TablaC11[[#This Row],[Nombre]])</f>
        <v>PASCARIELLO MARIA DEL CARMEN</v>
      </c>
      <c r="F380" s="11" t="s">
        <v>17</v>
      </c>
      <c r="G380" s="11" t="s">
        <v>18</v>
      </c>
      <c r="H380" s="6">
        <v>11702681</v>
      </c>
      <c r="I380" s="6">
        <v>1955</v>
      </c>
      <c r="J380" s="11" t="s">
        <v>18457</v>
      </c>
      <c r="K380" s="11" t="str">
        <f t="shared" si="5"/>
        <v>Adultos Mayores</v>
      </c>
      <c r="L380" s="6">
        <f>2023-TablaC11[[#This Row],[Clase]]</f>
        <v>68</v>
      </c>
      <c r="M380" s="4" t="str">
        <f>VLOOKUP(TablaC11[[#This Row],[Circuito]],Aux!$A$2:$B$12,2,0)</f>
        <v>Villa Santa Rita</v>
      </c>
    </row>
    <row r="381" spans="1:13">
      <c r="A381" s="11" t="s">
        <v>9</v>
      </c>
      <c r="B381" s="6">
        <v>113</v>
      </c>
      <c r="C381" s="2" t="s">
        <v>1062</v>
      </c>
      <c r="D381" s="2" t="s">
        <v>1063</v>
      </c>
      <c r="E381" s="11" t="str">
        <f>CONCATENATE(TablaC11[[#This Row],[Apellido]]," ",TablaC11[[#This Row],[Nombre]])</f>
        <v>PASSARINO MARIA GABRIELA</v>
      </c>
      <c r="F381" s="11" t="s">
        <v>17</v>
      </c>
      <c r="G381" s="11" t="s">
        <v>18</v>
      </c>
      <c r="H381" s="6">
        <v>18415457</v>
      </c>
      <c r="I381" s="6">
        <v>1967</v>
      </c>
      <c r="J381" s="11" t="s">
        <v>18458</v>
      </c>
      <c r="K381" s="11" t="str">
        <f t="shared" si="5"/>
        <v>Adultos</v>
      </c>
      <c r="L381" s="6">
        <f>2023-TablaC11[[#This Row],[Clase]]</f>
        <v>56</v>
      </c>
      <c r="M381" s="4" t="str">
        <f>VLOOKUP(TablaC11[[#This Row],[Circuito]],Aux!$A$2:$B$12,2,0)</f>
        <v>Villa Santa Rita</v>
      </c>
    </row>
    <row r="382" spans="1:13">
      <c r="A382" s="11" t="s">
        <v>9</v>
      </c>
      <c r="B382" s="6">
        <v>113</v>
      </c>
      <c r="C382" s="2" t="s">
        <v>1065</v>
      </c>
      <c r="D382" s="2" t="s">
        <v>1066</v>
      </c>
      <c r="E382" s="11" t="str">
        <f>CONCATENATE(TablaC11[[#This Row],[Apellido]]," ",TablaC11[[#This Row],[Nombre]])</f>
        <v>PAZ AMILCAR GERMAN</v>
      </c>
      <c r="F382" s="11" t="s">
        <v>12</v>
      </c>
      <c r="G382" s="11" t="s">
        <v>18</v>
      </c>
      <c r="H382" s="6">
        <v>4523056</v>
      </c>
      <c r="I382" s="6">
        <v>1945</v>
      </c>
      <c r="J382" s="11" t="s">
        <v>18459</v>
      </c>
      <c r="K382" s="11" t="str">
        <f t="shared" si="5"/>
        <v>Adultos Mayores</v>
      </c>
      <c r="L382" s="6">
        <f>2023-TablaC11[[#This Row],[Clase]]</f>
        <v>78</v>
      </c>
      <c r="M382" s="4" t="str">
        <f>VLOOKUP(TablaC11[[#This Row],[Circuito]],Aux!$A$2:$B$12,2,0)</f>
        <v>Villa Santa Rita</v>
      </c>
    </row>
    <row r="383" spans="1:13">
      <c r="A383" s="11" t="s">
        <v>9</v>
      </c>
      <c r="B383" s="6">
        <v>113</v>
      </c>
      <c r="C383" s="2" t="s">
        <v>1065</v>
      </c>
      <c r="D383" s="2" t="s">
        <v>1068</v>
      </c>
      <c r="E383" s="11" t="str">
        <f>CONCATENATE(TablaC11[[#This Row],[Apellido]]," ",TablaC11[[#This Row],[Nombre]])</f>
        <v>PAZ TOMASINA CARMEN</v>
      </c>
      <c r="F383" s="11" t="s">
        <v>17</v>
      </c>
      <c r="G383" s="11" t="s">
        <v>56</v>
      </c>
      <c r="H383" s="6">
        <v>2535569</v>
      </c>
      <c r="I383" s="6">
        <v>1936</v>
      </c>
      <c r="J383" s="11" t="s">
        <v>18460</v>
      </c>
      <c r="K383" s="11" t="str">
        <f t="shared" si="5"/>
        <v>Adultos Mayores</v>
      </c>
      <c r="L383" s="6">
        <f>2023-TablaC11[[#This Row],[Clase]]</f>
        <v>87</v>
      </c>
      <c r="M383" s="4" t="str">
        <f>VLOOKUP(TablaC11[[#This Row],[Circuito]],Aux!$A$2:$B$12,2,0)</f>
        <v>Villa Santa Rita</v>
      </c>
    </row>
    <row r="384" spans="1:13">
      <c r="A384" s="11" t="s">
        <v>9</v>
      </c>
      <c r="B384" s="6">
        <v>113</v>
      </c>
      <c r="C384" s="2" t="s">
        <v>1070</v>
      </c>
      <c r="D384" s="2" t="s">
        <v>1071</v>
      </c>
      <c r="E384" s="11" t="str">
        <f>CONCATENATE(TablaC11[[#This Row],[Apellido]]," ",TablaC11[[#This Row],[Nombre]])</f>
        <v>PAZO LUISA GRACIELA</v>
      </c>
      <c r="F384" s="11" t="s">
        <v>17</v>
      </c>
      <c r="G384" s="11" t="s">
        <v>18</v>
      </c>
      <c r="H384" s="6">
        <v>5950666</v>
      </c>
      <c r="I384" s="6">
        <v>1948</v>
      </c>
      <c r="J384" s="11" t="s">
        <v>18461</v>
      </c>
      <c r="K384" s="11" t="str">
        <f t="shared" si="5"/>
        <v>Adultos Mayores</v>
      </c>
      <c r="L384" s="6">
        <f>2023-TablaC11[[#This Row],[Clase]]</f>
        <v>75</v>
      </c>
      <c r="M384" s="4" t="str">
        <f>VLOOKUP(TablaC11[[#This Row],[Circuito]],Aux!$A$2:$B$12,2,0)</f>
        <v>Villa Santa Rita</v>
      </c>
    </row>
    <row r="385" spans="1:13">
      <c r="A385" s="11" t="s">
        <v>9</v>
      </c>
      <c r="B385" s="6">
        <v>113</v>
      </c>
      <c r="C385" s="2" t="s">
        <v>1073</v>
      </c>
      <c r="D385" s="2" t="s">
        <v>1074</v>
      </c>
      <c r="E385" s="11" t="str">
        <f>CONCATENATE(TablaC11[[#This Row],[Apellido]]," ",TablaC11[[#This Row],[Nombre]])</f>
        <v>PAZOS ALBERTO RAUL</v>
      </c>
      <c r="F385" s="11" t="s">
        <v>12</v>
      </c>
      <c r="G385" s="11" t="s">
        <v>18</v>
      </c>
      <c r="H385" s="6">
        <v>10126342</v>
      </c>
      <c r="I385" s="6">
        <v>1951</v>
      </c>
      <c r="J385" s="11" t="s">
        <v>18462</v>
      </c>
      <c r="K385" s="11" t="str">
        <f t="shared" si="5"/>
        <v>Adultos Mayores</v>
      </c>
      <c r="L385" s="6">
        <f>2023-TablaC11[[#This Row],[Clase]]</f>
        <v>72</v>
      </c>
      <c r="M385" s="4" t="str">
        <f>VLOOKUP(TablaC11[[#This Row],[Circuito]],Aux!$A$2:$B$12,2,0)</f>
        <v>Villa Santa Rita</v>
      </c>
    </row>
    <row r="386" spans="1:13">
      <c r="A386" s="11" t="s">
        <v>9</v>
      </c>
      <c r="B386" s="6">
        <v>113</v>
      </c>
      <c r="C386" s="2" t="s">
        <v>1076</v>
      </c>
      <c r="D386" s="2" t="s">
        <v>1077</v>
      </c>
      <c r="E386" s="11" t="str">
        <f>CONCATENATE(TablaC11[[#This Row],[Apellido]]," ",TablaC11[[#This Row],[Nombre]])</f>
        <v>PEDACE MATILDE IRENE</v>
      </c>
      <c r="F386" s="11" t="s">
        <v>17</v>
      </c>
      <c r="G386" s="11" t="s">
        <v>13</v>
      </c>
      <c r="H386" s="6">
        <v>1540592</v>
      </c>
      <c r="I386" s="6">
        <v>1935</v>
      </c>
      <c r="J386" s="11" t="s">
        <v>18463</v>
      </c>
      <c r="K386" s="11" t="str">
        <f t="shared" ref="K386:K449" si="6">IF(L386&lt;=31,"Juventud",IF(L386&lt;=65,"Adultos","Adultos Mayores"))</f>
        <v>Adultos Mayores</v>
      </c>
      <c r="L386" s="6">
        <f>2023-TablaC11[[#This Row],[Clase]]</f>
        <v>88</v>
      </c>
      <c r="M386" s="4" t="str">
        <f>VLOOKUP(TablaC11[[#This Row],[Circuito]],Aux!$A$2:$B$12,2,0)</f>
        <v>Villa Santa Rita</v>
      </c>
    </row>
    <row r="387" spans="1:13">
      <c r="A387" s="11" t="s">
        <v>9</v>
      </c>
      <c r="B387" s="6">
        <v>113</v>
      </c>
      <c r="C387" s="2" t="s">
        <v>1079</v>
      </c>
      <c r="D387" s="2" t="s">
        <v>1080</v>
      </c>
      <c r="E387" s="11" t="str">
        <f>CONCATENATE(TablaC11[[#This Row],[Apellido]]," ",TablaC11[[#This Row],[Nombre]])</f>
        <v>PEDERZOLI DANIEL ALBERTO</v>
      </c>
      <c r="F387" s="11" t="s">
        <v>12</v>
      </c>
      <c r="G387" s="11" t="s">
        <v>18</v>
      </c>
      <c r="H387" s="6">
        <v>14432336</v>
      </c>
      <c r="I387" s="6">
        <v>1961</v>
      </c>
      <c r="J387" s="11" t="s">
        <v>18464</v>
      </c>
      <c r="K387" s="11" t="str">
        <f t="shared" si="6"/>
        <v>Adultos</v>
      </c>
      <c r="L387" s="6">
        <f>2023-TablaC11[[#This Row],[Clase]]</f>
        <v>62</v>
      </c>
      <c r="M387" s="4" t="str">
        <f>VLOOKUP(TablaC11[[#This Row],[Circuito]],Aux!$A$2:$B$12,2,0)</f>
        <v>Villa Santa Rita</v>
      </c>
    </row>
    <row r="388" spans="1:13">
      <c r="A388" s="11" t="s">
        <v>9</v>
      </c>
      <c r="B388" s="6">
        <v>113</v>
      </c>
      <c r="C388" s="2" t="s">
        <v>1082</v>
      </c>
      <c r="D388" s="2" t="s">
        <v>1083</v>
      </c>
      <c r="E388" s="11" t="str">
        <f>CONCATENATE(TablaC11[[#This Row],[Apellido]]," ",TablaC11[[#This Row],[Nombre]])</f>
        <v>PEDRAZA GUILLERMO HORACIO</v>
      </c>
      <c r="F388" s="11" t="s">
        <v>12</v>
      </c>
      <c r="G388" s="11" t="s">
        <v>18</v>
      </c>
      <c r="H388" s="6">
        <v>22389774</v>
      </c>
      <c r="I388" s="6">
        <v>1971</v>
      </c>
      <c r="J388" s="11" t="s">
        <v>18465</v>
      </c>
      <c r="K388" s="11" t="str">
        <f t="shared" si="6"/>
        <v>Adultos</v>
      </c>
      <c r="L388" s="6">
        <f>2023-TablaC11[[#This Row],[Clase]]</f>
        <v>52</v>
      </c>
      <c r="M388" s="4" t="str">
        <f>VLOOKUP(TablaC11[[#This Row],[Circuito]],Aux!$A$2:$B$12,2,0)</f>
        <v>Villa Santa Rita</v>
      </c>
    </row>
    <row r="389" spans="1:13">
      <c r="A389" s="11" t="s">
        <v>9</v>
      </c>
      <c r="B389" s="6">
        <v>113</v>
      </c>
      <c r="C389" s="2" t="s">
        <v>1085</v>
      </c>
      <c r="D389" s="2" t="s">
        <v>1086</v>
      </c>
      <c r="E389" s="11" t="str">
        <f>CONCATENATE(TablaC11[[#This Row],[Apellido]]," ",TablaC11[[#This Row],[Nombre]])</f>
        <v>PELUFFO JOSEFA MARIA JUANA</v>
      </c>
      <c r="F389" s="11" t="s">
        <v>17</v>
      </c>
      <c r="G389" s="11" t="s">
        <v>18</v>
      </c>
      <c r="H389" s="6">
        <v>3215391</v>
      </c>
      <c r="I389" s="6">
        <v>1934</v>
      </c>
      <c r="J389" s="11" t="s">
        <v>18466</v>
      </c>
      <c r="K389" s="11" t="str">
        <f t="shared" si="6"/>
        <v>Adultos Mayores</v>
      </c>
      <c r="L389" s="6">
        <f>2023-TablaC11[[#This Row],[Clase]]</f>
        <v>89</v>
      </c>
      <c r="M389" s="4" t="str">
        <f>VLOOKUP(TablaC11[[#This Row],[Circuito]],Aux!$A$2:$B$12,2,0)</f>
        <v>Villa Santa Rita</v>
      </c>
    </row>
    <row r="390" spans="1:13">
      <c r="A390" s="11" t="s">
        <v>9</v>
      </c>
      <c r="B390" s="6">
        <v>113</v>
      </c>
      <c r="C390" s="2" t="s">
        <v>1088</v>
      </c>
      <c r="D390" s="2" t="s">
        <v>1089</v>
      </c>
      <c r="E390" s="11" t="str">
        <f>CONCATENATE(TablaC11[[#This Row],[Apellido]]," ",TablaC11[[#This Row],[Nombre]])</f>
        <v>PEONA PABLO GASTON</v>
      </c>
      <c r="F390" s="11" t="s">
        <v>12</v>
      </c>
      <c r="G390" s="11" t="s">
        <v>13</v>
      </c>
      <c r="H390" s="6">
        <v>29482128</v>
      </c>
      <c r="I390" s="6">
        <v>1982</v>
      </c>
      <c r="J390" s="11" t="s">
        <v>18467</v>
      </c>
      <c r="K390" s="11" t="str">
        <f t="shared" si="6"/>
        <v>Adultos</v>
      </c>
      <c r="L390" s="6">
        <f>2023-TablaC11[[#This Row],[Clase]]</f>
        <v>41</v>
      </c>
      <c r="M390" s="4" t="str">
        <f>VLOOKUP(TablaC11[[#This Row],[Circuito]],Aux!$A$2:$B$12,2,0)</f>
        <v>Villa Santa Rita</v>
      </c>
    </row>
    <row r="391" spans="1:13">
      <c r="A391" s="11" t="s">
        <v>9</v>
      </c>
      <c r="B391" s="6">
        <v>113</v>
      </c>
      <c r="C391" s="2" t="s">
        <v>1091</v>
      </c>
      <c r="D391" s="2" t="s">
        <v>1092</v>
      </c>
      <c r="E391" s="11" t="str">
        <f>CONCATENATE(TablaC11[[#This Row],[Apellido]]," ",TablaC11[[#This Row],[Nombre]])</f>
        <v>PERALTA MARIA SOL</v>
      </c>
      <c r="F391" s="11" t="s">
        <v>17</v>
      </c>
      <c r="G391" s="11" t="s">
        <v>13</v>
      </c>
      <c r="H391" s="6">
        <v>43242381</v>
      </c>
      <c r="I391" s="6">
        <v>2001</v>
      </c>
      <c r="J391" s="11" t="s">
        <v>18468</v>
      </c>
      <c r="K391" s="11" t="str">
        <f t="shared" si="6"/>
        <v>Juventud</v>
      </c>
      <c r="L391" s="6">
        <f>2023-TablaC11[[#This Row],[Clase]]</f>
        <v>22</v>
      </c>
      <c r="M391" s="4" t="str">
        <f>VLOOKUP(TablaC11[[#This Row],[Circuito]],Aux!$A$2:$B$12,2,0)</f>
        <v>Villa Santa Rita</v>
      </c>
    </row>
    <row r="392" spans="1:13">
      <c r="A392" s="11" t="s">
        <v>9</v>
      </c>
      <c r="B392" s="6">
        <v>113</v>
      </c>
      <c r="C392" s="2" t="s">
        <v>1094</v>
      </c>
      <c r="D392" s="2" t="s">
        <v>1095</v>
      </c>
      <c r="E392" s="11" t="str">
        <f>CONCATENATE(TablaC11[[#This Row],[Apellido]]," ",TablaC11[[#This Row],[Nombre]])</f>
        <v>PERALTA GARAYO AGUSTINA</v>
      </c>
      <c r="F392" s="11" t="s">
        <v>17</v>
      </c>
      <c r="G392" s="11" t="s">
        <v>18</v>
      </c>
      <c r="H392" s="6">
        <v>17029900</v>
      </c>
      <c r="I392" s="6">
        <v>1953</v>
      </c>
      <c r="J392" s="11" t="s">
        <v>18469</v>
      </c>
      <c r="K392" s="11" t="str">
        <f t="shared" si="6"/>
        <v>Adultos Mayores</v>
      </c>
      <c r="L392" s="6">
        <f>2023-TablaC11[[#This Row],[Clase]]</f>
        <v>70</v>
      </c>
      <c r="M392" s="4" t="str">
        <f>VLOOKUP(TablaC11[[#This Row],[Circuito]],Aux!$A$2:$B$12,2,0)</f>
        <v>Villa Santa Rita</v>
      </c>
    </row>
    <row r="393" spans="1:13">
      <c r="A393" s="11" t="s">
        <v>9</v>
      </c>
      <c r="B393" s="6">
        <v>113</v>
      </c>
      <c r="C393" s="2" t="s">
        <v>1097</v>
      </c>
      <c r="D393" s="2" t="s">
        <v>1098</v>
      </c>
      <c r="E393" s="11" t="str">
        <f>CONCATENATE(TablaC11[[#This Row],[Apellido]]," ",TablaC11[[#This Row],[Nombre]])</f>
        <v>PEREIRA CARLOS ARIEL</v>
      </c>
      <c r="F393" s="11" t="s">
        <v>12</v>
      </c>
      <c r="G393" s="11" t="s">
        <v>18</v>
      </c>
      <c r="H393" s="6">
        <v>23969321</v>
      </c>
      <c r="I393" s="6">
        <v>1974</v>
      </c>
      <c r="J393" s="11" t="s">
        <v>18470</v>
      </c>
      <c r="K393" s="11" t="str">
        <f t="shared" si="6"/>
        <v>Adultos</v>
      </c>
      <c r="L393" s="6">
        <f>2023-TablaC11[[#This Row],[Clase]]</f>
        <v>49</v>
      </c>
      <c r="M393" s="4" t="str">
        <f>VLOOKUP(TablaC11[[#This Row],[Circuito]],Aux!$A$2:$B$12,2,0)</f>
        <v>Villa Santa Rita</v>
      </c>
    </row>
    <row r="394" spans="1:13">
      <c r="A394" s="11" t="s">
        <v>9</v>
      </c>
      <c r="B394" s="6">
        <v>113</v>
      </c>
      <c r="C394" s="2" t="s">
        <v>1100</v>
      </c>
      <c r="D394" s="2" t="s">
        <v>1101</v>
      </c>
      <c r="E394" s="11" t="str">
        <f>CONCATENATE(TablaC11[[#This Row],[Apellido]]," ",TablaC11[[#This Row],[Nombre]])</f>
        <v>PEREYRA JOSE ANTONIO</v>
      </c>
      <c r="F394" s="11" t="s">
        <v>12</v>
      </c>
      <c r="G394" s="11" t="s">
        <v>18</v>
      </c>
      <c r="H394" s="6">
        <v>13296909</v>
      </c>
      <c r="I394" s="6">
        <v>1957</v>
      </c>
      <c r="J394" s="11" t="s">
        <v>18471</v>
      </c>
      <c r="K394" s="11" t="str">
        <f t="shared" si="6"/>
        <v>Adultos Mayores</v>
      </c>
      <c r="L394" s="6">
        <f>2023-TablaC11[[#This Row],[Clase]]</f>
        <v>66</v>
      </c>
      <c r="M394" s="4" t="str">
        <f>VLOOKUP(TablaC11[[#This Row],[Circuito]],Aux!$A$2:$B$12,2,0)</f>
        <v>Villa Santa Rita</v>
      </c>
    </row>
    <row r="395" spans="1:13">
      <c r="A395" s="11" t="s">
        <v>9</v>
      </c>
      <c r="B395" s="6">
        <v>113</v>
      </c>
      <c r="C395" s="2" t="s">
        <v>1103</v>
      </c>
      <c r="D395" s="2" t="s">
        <v>1104</v>
      </c>
      <c r="E395" s="11" t="str">
        <f>CONCATENATE(TablaC11[[#This Row],[Apellido]]," ",TablaC11[[#This Row],[Nombre]])</f>
        <v>PEREZ ESTELA VIVIANA</v>
      </c>
      <c r="F395" s="11" t="s">
        <v>17</v>
      </c>
      <c r="G395" s="11" t="s">
        <v>18</v>
      </c>
      <c r="H395" s="6">
        <v>18522378</v>
      </c>
      <c r="I395" s="6">
        <v>1966</v>
      </c>
      <c r="J395" s="11" t="s">
        <v>18472</v>
      </c>
      <c r="K395" s="11" t="str">
        <f t="shared" si="6"/>
        <v>Adultos</v>
      </c>
      <c r="L395" s="6">
        <f>2023-TablaC11[[#This Row],[Clase]]</f>
        <v>57</v>
      </c>
      <c r="M395" s="4" t="str">
        <f>VLOOKUP(TablaC11[[#This Row],[Circuito]],Aux!$A$2:$B$12,2,0)</f>
        <v>Villa Santa Rita</v>
      </c>
    </row>
    <row r="396" spans="1:13">
      <c r="A396" s="11" t="s">
        <v>9</v>
      </c>
      <c r="B396" s="6">
        <v>113</v>
      </c>
      <c r="C396" s="2" t="s">
        <v>1103</v>
      </c>
      <c r="D396" s="2" t="s">
        <v>1106</v>
      </c>
      <c r="E396" s="11" t="str">
        <f>CONCATENATE(TablaC11[[#This Row],[Apellido]]," ",TablaC11[[#This Row],[Nombre]])</f>
        <v>PEREZ NORMA HILDA</v>
      </c>
      <c r="F396" s="11" t="s">
        <v>17</v>
      </c>
      <c r="G396" s="11" t="s">
        <v>18</v>
      </c>
      <c r="H396" s="6">
        <v>3474561</v>
      </c>
      <c r="I396" s="6">
        <v>1931</v>
      </c>
      <c r="J396" s="11" t="s">
        <v>18473</v>
      </c>
      <c r="K396" s="11" t="str">
        <f t="shared" si="6"/>
        <v>Adultos Mayores</v>
      </c>
      <c r="L396" s="6">
        <f>2023-TablaC11[[#This Row],[Clase]]</f>
        <v>92</v>
      </c>
      <c r="M396" s="4" t="str">
        <f>VLOOKUP(TablaC11[[#This Row],[Circuito]],Aux!$A$2:$B$12,2,0)</f>
        <v>Villa Santa Rita</v>
      </c>
    </row>
    <row r="397" spans="1:13">
      <c r="A397" s="11" t="s">
        <v>9</v>
      </c>
      <c r="B397" s="6">
        <v>113</v>
      </c>
      <c r="C397" s="2" t="s">
        <v>1108</v>
      </c>
      <c r="D397" s="2" t="s">
        <v>1109</v>
      </c>
      <c r="E397" s="11" t="str">
        <f>CONCATENATE(TablaC11[[#This Row],[Apellido]]," ",TablaC11[[#This Row],[Nombre]])</f>
        <v>PEREZ LUGONES FRANCISCO MANUEL</v>
      </c>
      <c r="F397" s="11" t="s">
        <v>12</v>
      </c>
      <c r="G397" s="11" t="s">
        <v>56</v>
      </c>
      <c r="H397" s="6">
        <v>25704720</v>
      </c>
      <c r="I397" s="6">
        <v>1976</v>
      </c>
      <c r="J397" s="11" t="s">
        <v>18474</v>
      </c>
      <c r="K397" s="11" t="str">
        <f t="shared" si="6"/>
        <v>Adultos</v>
      </c>
      <c r="L397" s="6">
        <f>2023-TablaC11[[#This Row],[Clase]]</f>
        <v>47</v>
      </c>
      <c r="M397" s="4" t="str">
        <f>VLOOKUP(TablaC11[[#This Row],[Circuito]],Aux!$A$2:$B$12,2,0)</f>
        <v>Villa Santa Rita</v>
      </c>
    </row>
    <row r="398" spans="1:13">
      <c r="A398" s="11" t="s">
        <v>9</v>
      </c>
      <c r="B398" s="6">
        <v>113</v>
      </c>
      <c r="C398" s="2" t="s">
        <v>1111</v>
      </c>
      <c r="D398" s="2" t="s">
        <v>62</v>
      </c>
      <c r="E398" s="11" t="str">
        <f>CONCATENATE(TablaC11[[#This Row],[Apellido]]," ",TablaC11[[#This Row],[Nombre]])</f>
        <v>PEREZ REDIN GABRIEL OSVALDO</v>
      </c>
      <c r="F398" s="11" t="s">
        <v>12</v>
      </c>
      <c r="G398" s="11" t="s">
        <v>13</v>
      </c>
      <c r="H398" s="6">
        <v>7599426</v>
      </c>
      <c r="I398" s="6">
        <v>1947</v>
      </c>
      <c r="J398" s="11" t="s">
        <v>24972</v>
      </c>
      <c r="K398" s="11" t="str">
        <f t="shared" si="6"/>
        <v>Adultos Mayores</v>
      </c>
      <c r="L398" s="6">
        <f>2023-TablaC11[[#This Row],[Clase]]</f>
        <v>76</v>
      </c>
      <c r="M398" s="4" t="str">
        <f>VLOOKUP(TablaC11[[#This Row],[Circuito]],Aux!$A$2:$B$12,2,0)</f>
        <v>Villa Santa Rita</v>
      </c>
    </row>
    <row r="399" spans="1:13">
      <c r="A399" s="11" t="s">
        <v>9</v>
      </c>
      <c r="B399" s="6">
        <v>113</v>
      </c>
      <c r="C399" s="2" t="s">
        <v>1113</v>
      </c>
      <c r="D399" s="2" t="s">
        <v>1114</v>
      </c>
      <c r="E399" s="11" t="str">
        <f>CONCATENATE(TablaC11[[#This Row],[Apellido]]," ",TablaC11[[#This Row],[Nombre]])</f>
        <v>PEROTTI VERA ALICIA TERESITA</v>
      </c>
      <c r="F399" s="11" t="s">
        <v>17</v>
      </c>
      <c r="G399" s="11" t="s">
        <v>13</v>
      </c>
      <c r="H399" s="6">
        <v>14033135</v>
      </c>
      <c r="I399" s="6">
        <v>1953</v>
      </c>
      <c r="J399" s="11" t="s">
        <v>18475</v>
      </c>
      <c r="K399" s="11" t="str">
        <f t="shared" si="6"/>
        <v>Adultos Mayores</v>
      </c>
      <c r="L399" s="6">
        <f>2023-TablaC11[[#This Row],[Clase]]</f>
        <v>70</v>
      </c>
      <c r="M399" s="4" t="str">
        <f>VLOOKUP(TablaC11[[#This Row],[Circuito]],Aux!$A$2:$B$12,2,0)</f>
        <v>Villa Santa Rita</v>
      </c>
    </row>
    <row r="400" spans="1:13">
      <c r="A400" s="11" t="s">
        <v>9</v>
      </c>
      <c r="B400" s="6">
        <v>113</v>
      </c>
      <c r="C400" s="2" t="s">
        <v>1116</v>
      </c>
      <c r="D400" s="2" t="s">
        <v>1117</v>
      </c>
      <c r="E400" s="11" t="str">
        <f>CONCATENATE(TablaC11[[#This Row],[Apellido]]," ",TablaC11[[#This Row],[Nombre]])</f>
        <v>PIERNA DEBORA ELSA</v>
      </c>
      <c r="F400" s="11" t="s">
        <v>17</v>
      </c>
      <c r="G400" s="11" t="s">
        <v>56</v>
      </c>
      <c r="H400" s="6">
        <v>18315355</v>
      </c>
      <c r="I400" s="6">
        <v>1967</v>
      </c>
      <c r="J400" s="11" t="s">
        <v>25396</v>
      </c>
      <c r="K400" s="11" t="str">
        <f t="shared" si="6"/>
        <v>Adultos</v>
      </c>
      <c r="L400" s="6">
        <f>2023-TablaC11[[#This Row],[Clase]]</f>
        <v>56</v>
      </c>
      <c r="M400" s="4" t="str">
        <f>VLOOKUP(TablaC11[[#This Row],[Circuito]],Aux!$A$2:$B$12,2,0)</f>
        <v>Villa Santa Rita</v>
      </c>
    </row>
    <row r="401" spans="1:13">
      <c r="A401" s="11" t="s">
        <v>9</v>
      </c>
      <c r="B401" s="6">
        <v>113</v>
      </c>
      <c r="C401" s="2" t="s">
        <v>1119</v>
      </c>
      <c r="D401" s="2" t="s">
        <v>1120</v>
      </c>
      <c r="E401" s="11" t="str">
        <f>CONCATENATE(TablaC11[[#This Row],[Apellido]]," ",TablaC11[[#This Row],[Nombre]])</f>
        <v>PISANDELLI CESAR AUGUSTO</v>
      </c>
      <c r="F401" s="11" t="s">
        <v>12</v>
      </c>
      <c r="G401" s="11" t="s">
        <v>18</v>
      </c>
      <c r="H401" s="6">
        <v>5063759</v>
      </c>
      <c r="I401" s="6">
        <v>1946</v>
      </c>
      <c r="J401" s="11" t="s">
        <v>18476</v>
      </c>
      <c r="K401" s="11" t="str">
        <f t="shared" si="6"/>
        <v>Adultos Mayores</v>
      </c>
      <c r="L401" s="6">
        <f>2023-TablaC11[[#This Row],[Clase]]</f>
        <v>77</v>
      </c>
      <c r="M401" s="4" t="str">
        <f>VLOOKUP(TablaC11[[#This Row],[Circuito]],Aux!$A$2:$B$12,2,0)</f>
        <v>Villa Santa Rita</v>
      </c>
    </row>
    <row r="402" spans="1:13">
      <c r="A402" s="11" t="s">
        <v>9</v>
      </c>
      <c r="B402" s="6">
        <v>113</v>
      </c>
      <c r="C402" s="2" t="s">
        <v>1122</v>
      </c>
      <c r="D402" s="2" t="s">
        <v>1123</v>
      </c>
      <c r="E402" s="11" t="str">
        <f>CONCATENATE(TablaC11[[#This Row],[Apellido]]," ",TablaC11[[#This Row],[Nombre]])</f>
        <v>PISANO LUIS OSVALDO</v>
      </c>
      <c r="F402" s="11" t="s">
        <v>12</v>
      </c>
      <c r="G402" s="11" t="s">
        <v>13</v>
      </c>
      <c r="H402" s="6">
        <v>5407234</v>
      </c>
      <c r="I402" s="6">
        <v>1948</v>
      </c>
      <c r="J402" s="11" t="s">
        <v>18272</v>
      </c>
      <c r="K402" s="11" t="str">
        <f t="shared" si="6"/>
        <v>Adultos Mayores</v>
      </c>
      <c r="L402" s="6">
        <f>2023-TablaC11[[#This Row],[Clase]]</f>
        <v>75</v>
      </c>
      <c r="M402" s="4" t="str">
        <f>VLOOKUP(TablaC11[[#This Row],[Circuito]],Aux!$A$2:$B$12,2,0)</f>
        <v>Villa Santa Rita</v>
      </c>
    </row>
    <row r="403" spans="1:13">
      <c r="A403" s="11" t="s">
        <v>9</v>
      </c>
      <c r="B403" s="6">
        <v>113</v>
      </c>
      <c r="C403" s="2" t="s">
        <v>1124</v>
      </c>
      <c r="D403" s="2" t="s">
        <v>1125</v>
      </c>
      <c r="E403" s="11" t="str">
        <f>CONCATENATE(TablaC11[[#This Row],[Apellido]]," ",TablaC11[[#This Row],[Nombre]])</f>
        <v>POGGI LUIS JOSE</v>
      </c>
      <c r="F403" s="11" t="s">
        <v>12</v>
      </c>
      <c r="G403" s="11" t="s">
        <v>13</v>
      </c>
      <c r="H403" s="6">
        <v>8396394</v>
      </c>
      <c r="I403" s="6">
        <v>1951</v>
      </c>
      <c r="J403" s="11" t="s">
        <v>18477</v>
      </c>
      <c r="K403" s="11" t="str">
        <f t="shared" si="6"/>
        <v>Adultos Mayores</v>
      </c>
      <c r="L403" s="6">
        <f>2023-TablaC11[[#This Row],[Clase]]</f>
        <v>72</v>
      </c>
      <c r="M403" s="4" t="str">
        <f>VLOOKUP(TablaC11[[#This Row],[Circuito]],Aux!$A$2:$B$12,2,0)</f>
        <v>Villa Santa Rita</v>
      </c>
    </row>
    <row r="404" spans="1:13">
      <c r="A404" s="11" t="s">
        <v>9</v>
      </c>
      <c r="B404" s="6">
        <v>113</v>
      </c>
      <c r="C404" s="2" t="s">
        <v>1127</v>
      </c>
      <c r="D404" s="2" t="s">
        <v>1128</v>
      </c>
      <c r="E404" s="11" t="str">
        <f>CONCATENATE(TablaC11[[#This Row],[Apellido]]," ",TablaC11[[#This Row],[Nombre]])</f>
        <v>POMESANO OLGA BEATRIZ</v>
      </c>
      <c r="F404" s="11" t="s">
        <v>17</v>
      </c>
      <c r="G404" s="11" t="s">
        <v>18</v>
      </c>
      <c r="H404" s="6">
        <v>6028604</v>
      </c>
      <c r="I404" s="6">
        <v>1948</v>
      </c>
      <c r="J404" s="11" t="s">
        <v>18418</v>
      </c>
      <c r="K404" s="11" t="str">
        <f t="shared" si="6"/>
        <v>Adultos Mayores</v>
      </c>
      <c r="L404" s="6">
        <f>2023-TablaC11[[#This Row],[Clase]]</f>
        <v>75</v>
      </c>
      <c r="M404" s="4" t="str">
        <f>VLOOKUP(TablaC11[[#This Row],[Circuito]],Aux!$A$2:$B$12,2,0)</f>
        <v>Villa Santa Rita</v>
      </c>
    </row>
    <row r="405" spans="1:13">
      <c r="A405" s="11" t="s">
        <v>9</v>
      </c>
      <c r="B405" s="6">
        <v>113</v>
      </c>
      <c r="C405" s="2" t="s">
        <v>1129</v>
      </c>
      <c r="D405" s="2" t="s">
        <v>1130</v>
      </c>
      <c r="E405" s="11" t="str">
        <f>CONCATENATE(TablaC11[[#This Row],[Apellido]]," ",TablaC11[[#This Row],[Nombre]])</f>
        <v>PORTALUPPI JOSE RAUL</v>
      </c>
      <c r="F405" s="11" t="s">
        <v>12</v>
      </c>
      <c r="G405" s="11" t="s">
        <v>13</v>
      </c>
      <c r="H405" s="6">
        <v>11824111</v>
      </c>
      <c r="I405" s="6">
        <v>1955</v>
      </c>
      <c r="J405" s="11" t="s">
        <v>18478</v>
      </c>
      <c r="K405" s="11" t="str">
        <f t="shared" si="6"/>
        <v>Adultos Mayores</v>
      </c>
      <c r="L405" s="6">
        <f>2023-TablaC11[[#This Row],[Clase]]</f>
        <v>68</v>
      </c>
      <c r="M405" s="4" t="str">
        <f>VLOOKUP(TablaC11[[#This Row],[Circuito]],Aux!$A$2:$B$12,2,0)</f>
        <v>Villa Santa Rita</v>
      </c>
    </row>
    <row r="406" spans="1:13">
      <c r="A406" s="11" t="s">
        <v>9</v>
      </c>
      <c r="B406" s="6">
        <v>113</v>
      </c>
      <c r="C406" s="2" t="s">
        <v>1132</v>
      </c>
      <c r="D406" s="2" t="s">
        <v>1133</v>
      </c>
      <c r="E406" s="11" t="str">
        <f>CONCATENATE(TablaC11[[#This Row],[Apellido]]," ",TablaC11[[#This Row],[Nombre]])</f>
        <v>PORTARO SALVADOR</v>
      </c>
      <c r="F406" s="11" t="s">
        <v>12</v>
      </c>
      <c r="G406" s="11" t="s">
        <v>18</v>
      </c>
      <c r="H406" s="6">
        <v>11594538</v>
      </c>
      <c r="I406" s="6">
        <v>1955</v>
      </c>
      <c r="J406" s="11" t="s">
        <v>18479</v>
      </c>
      <c r="K406" s="11" t="str">
        <f t="shared" si="6"/>
        <v>Adultos Mayores</v>
      </c>
      <c r="L406" s="6">
        <f>2023-TablaC11[[#This Row],[Clase]]</f>
        <v>68</v>
      </c>
      <c r="M406" s="4" t="str">
        <f>VLOOKUP(TablaC11[[#This Row],[Circuito]],Aux!$A$2:$B$12,2,0)</f>
        <v>Villa Santa Rita</v>
      </c>
    </row>
    <row r="407" spans="1:13">
      <c r="A407" s="11" t="s">
        <v>9</v>
      </c>
      <c r="B407" s="6">
        <v>113</v>
      </c>
      <c r="C407" s="2" t="s">
        <v>1135</v>
      </c>
      <c r="D407" s="2" t="s">
        <v>1136</v>
      </c>
      <c r="E407" s="11" t="str">
        <f>CONCATENATE(TablaC11[[#This Row],[Apellido]]," ",TablaC11[[#This Row],[Nombre]])</f>
        <v>POUYAU ALBERTO GASTON</v>
      </c>
      <c r="F407" s="11" t="s">
        <v>12</v>
      </c>
      <c r="G407" s="11" t="s">
        <v>13</v>
      </c>
      <c r="H407" s="6">
        <v>5081618</v>
      </c>
      <c r="I407" s="6">
        <v>1948</v>
      </c>
      <c r="J407" s="11" t="s">
        <v>18480</v>
      </c>
      <c r="K407" s="11" t="str">
        <f t="shared" si="6"/>
        <v>Adultos Mayores</v>
      </c>
      <c r="L407" s="6">
        <f>2023-TablaC11[[#This Row],[Clase]]</f>
        <v>75</v>
      </c>
      <c r="M407" s="4" t="str">
        <f>VLOOKUP(TablaC11[[#This Row],[Circuito]],Aux!$A$2:$B$12,2,0)</f>
        <v>Villa Santa Rita</v>
      </c>
    </row>
    <row r="408" spans="1:13">
      <c r="A408" s="11" t="s">
        <v>9</v>
      </c>
      <c r="B408" s="6">
        <v>113</v>
      </c>
      <c r="C408" s="2" t="s">
        <v>1138</v>
      </c>
      <c r="D408" s="2" t="s">
        <v>1139</v>
      </c>
      <c r="E408" s="11" t="str">
        <f>CONCATENATE(TablaC11[[#This Row],[Apellido]]," ",TablaC11[[#This Row],[Nombre]])</f>
        <v>PRADO LILIANA EDITH</v>
      </c>
      <c r="F408" s="11" t="s">
        <v>17</v>
      </c>
      <c r="G408" s="11" t="s">
        <v>13</v>
      </c>
      <c r="H408" s="6">
        <v>16497751</v>
      </c>
      <c r="I408" s="6">
        <v>1963</v>
      </c>
      <c r="J408" s="11" t="s">
        <v>18481</v>
      </c>
      <c r="K408" s="11" t="str">
        <f t="shared" si="6"/>
        <v>Adultos</v>
      </c>
      <c r="L408" s="6">
        <f>2023-TablaC11[[#This Row],[Clase]]</f>
        <v>60</v>
      </c>
      <c r="M408" s="4" t="str">
        <f>VLOOKUP(TablaC11[[#This Row],[Circuito]],Aux!$A$2:$B$12,2,0)</f>
        <v>Villa Santa Rita</v>
      </c>
    </row>
    <row r="409" spans="1:13">
      <c r="A409" s="11" t="s">
        <v>9</v>
      </c>
      <c r="B409" s="6">
        <v>113</v>
      </c>
      <c r="C409" s="2" t="s">
        <v>1141</v>
      </c>
      <c r="D409" s="2" t="s">
        <v>1142</v>
      </c>
      <c r="E409" s="11" t="str">
        <f>CONCATENATE(TablaC11[[#This Row],[Apellido]]," ",TablaC11[[#This Row],[Nombre]])</f>
        <v>PROTTI KARINA VERONICA</v>
      </c>
      <c r="F409" s="11" t="s">
        <v>17</v>
      </c>
      <c r="G409" s="11" t="s">
        <v>18</v>
      </c>
      <c r="H409" s="6">
        <v>22590222</v>
      </c>
      <c r="I409" s="6">
        <v>1972</v>
      </c>
      <c r="J409" s="11" t="s">
        <v>18482</v>
      </c>
      <c r="K409" s="11" t="str">
        <f t="shared" si="6"/>
        <v>Adultos</v>
      </c>
      <c r="L409" s="6">
        <f>2023-TablaC11[[#This Row],[Clase]]</f>
        <v>51</v>
      </c>
      <c r="M409" s="4" t="str">
        <f>VLOOKUP(TablaC11[[#This Row],[Circuito]],Aux!$A$2:$B$12,2,0)</f>
        <v>Villa Santa Rita</v>
      </c>
    </row>
    <row r="410" spans="1:13">
      <c r="A410" s="11" t="s">
        <v>9</v>
      </c>
      <c r="B410" s="6">
        <v>113</v>
      </c>
      <c r="C410" s="2" t="s">
        <v>1141</v>
      </c>
      <c r="D410" s="2" t="s">
        <v>1144</v>
      </c>
      <c r="E410" s="11" t="str">
        <f>CONCATENATE(TablaC11[[#This Row],[Apellido]]," ",TablaC11[[#This Row],[Nombre]])</f>
        <v>PROTTI WALTER GUILLERMO</v>
      </c>
      <c r="F410" s="11" t="s">
        <v>12</v>
      </c>
      <c r="G410" s="11" t="s">
        <v>18</v>
      </c>
      <c r="H410" s="6">
        <v>24977307</v>
      </c>
      <c r="I410" s="6">
        <v>1976</v>
      </c>
      <c r="J410" s="11" t="s">
        <v>18482</v>
      </c>
      <c r="K410" s="11" t="str">
        <f t="shared" si="6"/>
        <v>Adultos</v>
      </c>
      <c r="L410" s="6">
        <f>2023-TablaC11[[#This Row],[Clase]]</f>
        <v>47</v>
      </c>
      <c r="M410" s="4" t="str">
        <f>VLOOKUP(TablaC11[[#This Row],[Circuito]],Aux!$A$2:$B$12,2,0)</f>
        <v>Villa Santa Rita</v>
      </c>
    </row>
    <row r="411" spans="1:13">
      <c r="A411" s="11" t="s">
        <v>9</v>
      </c>
      <c r="B411" s="6">
        <v>113</v>
      </c>
      <c r="C411" s="2" t="s">
        <v>1145</v>
      </c>
      <c r="D411" s="2" t="s">
        <v>1146</v>
      </c>
      <c r="E411" s="11" t="str">
        <f>CONCATENATE(TablaC11[[#This Row],[Apellido]]," ",TablaC11[[#This Row],[Nombre]])</f>
        <v>PRUMERE VICTORIA</v>
      </c>
      <c r="F411" s="11" t="s">
        <v>17</v>
      </c>
      <c r="G411" s="11" t="s">
        <v>56</v>
      </c>
      <c r="H411" s="6">
        <v>37247111</v>
      </c>
      <c r="I411" s="6">
        <v>1992</v>
      </c>
      <c r="J411" s="11" t="s">
        <v>18483</v>
      </c>
      <c r="K411" s="11" t="str">
        <f t="shared" si="6"/>
        <v>Juventud</v>
      </c>
      <c r="L411" s="6">
        <f>2023-TablaC11[[#This Row],[Clase]]</f>
        <v>31</v>
      </c>
      <c r="M411" s="4" t="str">
        <f>VLOOKUP(TablaC11[[#This Row],[Circuito]],Aux!$A$2:$B$12,2,0)</f>
        <v>Villa Santa Rita</v>
      </c>
    </row>
    <row r="412" spans="1:13">
      <c r="A412" s="11" t="s">
        <v>9</v>
      </c>
      <c r="B412" s="6">
        <v>113</v>
      </c>
      <c r="C412" s="2" t="s">
        <v>1148</v>
      </c>
      <c r="D412" s="2" t="s">
        <v>1149</v>
      </c>
      <c r="E412" s="11" t="str">
        <f>CONCATENATE(TablaC11[[#This Row],[Apellido]]," ",TablaC11[[#This Row],[Nombre]])</f>
        <v>PRZYCHODNI ADRIANA ELIZABETH</v>
      </c>
      <c r="F412" s="11" t="s">
        <v>17</v>
      </c>
      <c r="G412" s="11" t="s">
        <v>18</v>
      </c>
      <c r="H412" s="6">
        <v>14157106</v>
      </c>
      <c r="I412" s="6">
        <v>1960</v>
      </c>
      <c r="J412" s="11" t="s">
        <v>18484</v>
      </c>
      <c r="K412" s="11" t="str">
        <f t="shared" si="6"/>
        <v>Adultos</v>
      </c>
      <c r="L412" s="6">
        <f>2023-TablaC11[[#This Row],[Clase]]</f>
        <v>63</v>
      </c>
      <c r="M412" s="4" t="str">
        <f>VLOOKUP(TablaC11[[#This Row],[Circuito]],Aux!$A$2:$B$12,2,0)</f>
        <v>Villa Santa Rita</v>
      </c>
    </row>
    <row r="413" spans="1:13">
      <c r="A413" s="11" t="s">
        <v>9</v>
      </c>
      <c r="B413" s="6">
        <v>113</v>
      </c>
      <c r="C413" s="2" t="s">
        <v>1151</v>
      </c>
      <c r="D413" s="2" t="s">
        <v>1152</v>
      </c>
      <c r="E413" s="11" t="str">
        <f>CONCATENATE(TablaC11[[#This Row],[Apellido]]," ",TablaC11[[#This Row],[Nombre]])</f>
        <v>PUCHETA MARIA EVA</v>
      </c>
      <c r="F413" s="11" t="s">
        <v>17</v>
      </c>
      <c r="G413" s="11" t="s">
        <v>13</v>
      </c>
      <c r="H413" s="6">
        <v>5781969</v>
      </c>
      <c r="I413" s="6">
        <v>1949</v>
      </c>
      <c r="J413" s="11" t="s">
        <v>18485</v>
      </c>
      <c r="K413" s="11" t="str">
        <f t="shared" si="6"/>
        <v>Adultos Mayores</v>
      </c>
      <c r="L413" s="6">
        <f>2023-TablaC11[[#This Row],[Clase]]</f>
        <v>74</v>
      </c>
      <c r="M413" s="4" t="str">
        <f>VLOOKUP(TablaC11[[#This Row],[Circuito]],Aux!$A$2:$B$12,2,0)</f>
        <v>Villa Santa Rita</v>
      </c>
    </row>
    <row r="414" spans="1:13">
      <c r="A414" s="11" t="s">
        <v>9</v>
      </c>
      <c r="B414" s="6">
        <v>113</v>
      </c>
      <c r="C414" s="2" t="s">
        <v>1154</v>
      </c>
      <c r="D414" s="2" t="s">
        <v>1155</v>
      </c>
      <c r="E414" s="11" t="str">
        <f>CONCATENATE(TablaC11[[#This Row],[Apellido]]," ",TablaC11[[#This Row],[Nombre]])</f>
        <v>PUNTILLO OLGA MIGUELINA</v>
      </c>
      <c r="F414" s="11" t="s">
        <v>17</v>
      </c>
      <c r="G414" s="11" t="s">
        <v>1156</v>
      </c>
      <c r="H414" s="6">
        <v>3171363</v>
      </c>
      <c r="I414" s="6">
        <v>1932</v>
      </c>
      <c r="J414" s="11" t="s">
        <v>18486</v>
      </c>
      <c r="K414" s="11" t="str">
        <f t="shared" si="6"/>
        <v>Adultos Mayores</v>
      </c>
      <c r="L414" s="6">
        <f>2023-TablaC11[[#This Row],[Clase]]</f>
        <v>91</v>
      </c>
      <c r="M414" s="4" t="str">
        <f>VLOOKUP(TablaC11[[#This Row],[Circuito]],Aux!$A$2:$B$12,2,0)</f>
        <v>Villa Santa Rita</v>
      </c>
    </row>
    <row r="415" spans="1:13">
      <c r="A415" s="11" t="s">
        <v>9</v>
      </c>
      <c r="B415" s="6">
        <v>113</v>
      </c>
      <c r="C415" s="2" t="s">
        <v>1158</v>
      </c>
      <c r="D415" s="2" t="s">
        <v>1159</v>
      </c>
      <c r="E415" s="11" t="str">
        <f>CONCATENATE(TablaC11[[#This Row],[Apellido]]," ",TablaC11[[#This Row],[Nombre]])</f>
        <v>QUEIROLO JULIA ELENA</v>
      </c>
      <c r="F415" s="11" t="s">
        <v>17</v>
      </c>
      <c r="G415" s="11" t="s">
        <v>18</v>
      </c>
      <c r="H415" s="6">
        <v>27312457</v>
      </c>
      <c r="I415" s="6">
        <v>1979</v>
      </c>
      <c r="J415" s="11" t="s">
        <v>18487</v>
      </c>
      <c r="K415" s="11" t="str">
        <f t="shared" si="6"/>
        <v>Adultos</v>
      </c>
      <c r="L415" s="6">
        <f>2023-TablaC11[[#This Row],[Clase]]</f>
        <v>44</v>
      </c>
      <c r="M415" s="4" t="str">
        <f>VLOOKUP(TablaC11[[#This Row],[Circuito]],Aux!$A$2:$B$12,2,0)</f>
        <v>Villa Santa Rita</v>
      </c>
    </row>
    <row r="416" spans="1:13">
      <c r="A416" s="11" t="s">
        <v>9</v>
      </c>
      <c r="B416" s="6">
        <v>113</v>
      </c>
      <c r="C416" s="2" t="s">
        <v>1161</v>
      </c>
      <c r="D416" s="2" t="s">
        <v>559</v>
      </c>
      <c r="E416" s="11" t="str">
        <f>CONCATENATE(TablaC11[[#This Row],[Apellido]]," ",TablaC11[[#This Row],[Nombre]])</f>
        <v>QUINTEROS MARIA ELENA</v>
      </c>
      <c r="F416" s="11" t="s">
        <v>17</v>
      </c>
      <c r="G416" s="11" t="s">
        <v>18</v>
      </c>
      <c r="H416" s="6">
        <v>11283467</v>
      </c>
      <c r="I416" s="6">
        <v>1954</v>
      </c>
      <c r="J416" s="11" t="s">
        <v>18488</v>
      </c>
      <c r="K416" s="11" t="str">
        <f t="shared" si="6"/>
        <v>Adultos Mayores</v>
      </c>
      <c r="L416" s="6">
        <f>2023-TablaC11[[#This Row],[Clase]]</f>
        <v>69</v>
      </c>
      <c r="M416" s="4" t="str">
        <f>VLOOKUP(TablaC11[[#This Row],[Circuito]],Aux!$A$2:$B$12,2,0)</f>
        <v>Villa Santa Rita</v>
      </c>
    </row>
    <row r="417" spans="1:13">
      <c r="A417" s="11" t="s">
        <v>9</v>
      </c>
      <c r="B417" s="6">
        <v>113</v>
      </c>
      <c r="C417" s="2" t="s">
        <v>1163</v>
      </c>
      <c r="D417" s="2" t="s">
        <v>1164</v>
      </c>
      <c r="E417" s="11" t="str">
        <f>CONCATENATE(TablaC11[[#This Row],[Apellido]]," ",TablaC11[[#This Row],[Nombre]])</f>
        <v>RAFFAELE FABIO OSCAR</v>
      </c>
      <c r="F417" s="11" t="s">
        <v>12</v>
      </c>
      <c r="G417" s="11" t="s">
        <v>13</v>
      </c>
      <c r="H417" s="6">
        <v>17571624</v>
      </c>
      <c r="I417" s="6">
        <v>1964</v>
      </c>
      <c r="J417" s="11" t="s">
        <v>25205</v>
      </c>
      <c r="K417" s="11" t="str">
        <f t="shared" si="6"/>
        <v>Adultos</v>
      </c>
      <c r="L417" s="6">
        <f>2023-TablaC11[[#This Row],[Clase]]</f>
        <v>59</v>
      </c>
      <c r="M417" s="4" t="str">
        <f>VLOOKUP(TablaC11[[#This Row],[Circuito]],Aux!$A$2:$B$12,2,0)</f>
        <v>Villa Santa Rita</v>
      </c>
    </row>
    <row r="418" spans="1:13">
      <c r="A418" s="11" t="s">
        <v>9</v>
      </c>
      <c r="B418" s="6">
        <v>113</v>
      </c>
      <c r="C418" s="2" t="s">
        <v>1166</v>
      </c>
      <c r="D418" s="2" t="s">
        <v>1167</v>
      </c>
      <c r="E418" s="11" t="str">
        <f>CONCATENATE(TablaC11[[#This Row],[Apellido]]," ",TablaC11[[#This Row],[Nombre]])</f>
        <v>RAIA ALEJANDRO CRISTIAN MARCELO</v>
      </c>
      <c r="F418" s="11" t="s">
        <v>12</v>
      </c>
      <c r="G418" s="11" t="s">
        <v>18</v>
      </c>
      <c r="H418" s="6">
        <v>23123367</v>
      </c>
      <c r="I418" s="6">
        <v>1972</v>
      </c>
      <c r="J418" s="11" t="s">
        <v>18489</v>
      </c>
      <c r="K418" s="11" t="str">
        <f t="shared" si="6"/>
        <v>Adultos</v>
      </c>
      <c r="L418" s="6">
        <f>2023-TablaC11[[#This Row],[Clase]]</f>
        <v>51</v>
      </c>
      <c r="M418" s="4" t="str">
        <f>VLOOKUP(TablaC11[[#This Row],[Circuito]],Aux!$A$2:$B$12,2,0)</f>
        <v>Villa Santa Rita</v>
      </c>
    </row>
    <row r="419" spans="1:13">
      <c r="A419" s="11" t="s">
        <v>9</v>
      </c>
      <c r="B419" s="6">
        <v>113</v>
      </c>
      <c r="C419" s="2" t="s">
        <v>1169</v>
      </c>
      <c r="D419" s="2" t="s">
        <v>1170</v>
      </c>
      <c r="E419" s="11" t="str">
        <f>CONCATENATE(TablaC11[[#This Row],[Apellido]]," ",TablaC11[[#This Row],[Nombre]])</f>
        <v>RAMOS ADRIAN PATRICIO</v>
      </c>
      <c r="F419" s="11" t="s">
        <v>12</v>
      </c>
      <c r="G419" s="11" t="s">
        <v>18</v>
      </c>
      <c r="H419" s="6">
        <v>21002552</v>
      </c>
      <c r="I419" s="6">
        <v>1969</v>
      </c>
      <c r="J419" s="11" t="s">
        <v>18490</v>
      </c>
      <c r="K419" s="11" t="str">
        <f t="shared" si="6"/>
        <v>Adultos</v>
      </c>
      <c r="L419" s="6">
        <f>2023-TablaC11[[#This Row],[Clase]]</f>
        <v>54</v>
      </c>
      <c r="M419" s="4" t="str">
        <f>VLOOKUP(TablaC11[[#This Row],[Circuito]],Aux!$A$2:$B$12,2,0)</f>
        <v>Villa Santa Rita</v>
      </c>
    </row>
    <row r="420" spans="1:13">
      <c r="A420" s="11" t="s">
        <v>9</v>
      </c>
      <c r="B420" s="6">
        <v>113</v>
      </c>
      <c r="C420" s="2" t="s">
        <v>1172</v>
      </c>
      <c r="D420" s="2" t="s">
        <v>1173</v>
      </c>
      <c r="E420" s="11" t="str">
        <f>CONCATENATE(TablaC11[[#This Row],[Apellido]]," ",TablaC11[[#This Row],[Nombre]])</f>
        <v>RAMOS VILA WASHINGTON ALBERTO</v>
      </c>
      <c r="F420" s="11" t="s">
        <v>12</v>
      </c>
      <c r="G420" s="11" t="s">
        <v>18</v>
      </c>
      <c r="H420" s="6">
        <v>24711275</v>
      </c>
      <c r="I420" s="6">
        <v>1975</v>
      </c>
      <c r="J420" s="11" t="s">
        <v>18491</v>
      </c>
      <c r="K420" s="11" t="str">
        <f t="shared" si="6"/>
        <v>Adultos</v>
      </c>
      <c r="L420" s="6">
        <f>2023-TablaC11[[#This Row],[Clase]]</f>
        <v>48</v>
      </c>
      <c r="M420" s="4" t="str">
        <f>VLOOKUP(TablaC11[[#This Row],[Circuito]],Aux!$A$2:$B$12,2,0)</f>
        <v>Villa Santa Rita</v>
      </c>
    </row>
    <row r="421" spans="1:13">
      <c r="A421" s="11" t="s">
        <v>9</v>
      </c>
      <c r="B421" s="6">
        <v>113</v>
      </c>
      <c r="C421" s="2" t="s">
        <v>1175</v>
      </c>
      <c r="D421" s="2" t="s">
        <v>1176</v>
      </c>
      <c r="E421" s="11" t="str">
        <f>CONCATENATE(TablaC11[[#This Row],[Apellido]]," ",TablaC11[[#This Row],[Nombre]])</f>
        <v>RANCAÑO DIEGO ARIEL</v>
      </c>
      <c r="F421" s="11" t="s">
        <v>12</v>
      </c>
      <c r="G421" s="11" t="s">
        <v>18</v>
      </c>
      <c r="H421" s="6">
        <v>22759176</v>
      </c>
      <c r="I421" s="6">
        <v>1972</v>
      </c>
      <c r="J421" s="11" t="s">
        <v>18294</v>
      </c>
      <c r="K421" s="11" t="str">
        <f t="shared" si="6"/>
        <v>Adultos</v>
      </c>
      <c r="L421" s="6">
        <f>2023-TablaC11[[#This Row],[Clase]]</f>
        <v>51</v>
      </c>
      <c r="M421" s="4" t="str">
        <f>VLOOKUP(TablaC11[[#This Row],[Circuito]],Aux!$A$2:$B$12,2,0)</f>
        <v>Villa Santa Rita</v>
      </c>
    </row>
    <row r="422" spans="1:13">
      <c r="A422" s="11" t="s">
        <v>9</v>
      </c>
      <c r="B422" s="6">
        <v>113</v>
      </c>
      <c r="C422" s="2" t="s">
        <v>1177</v>
      </c>
      <c r="D422" s="2" t="s">
        <v>1178</v>
      </c>
      <c r="E422" s="11" t="str">
        <f>CONCATENATE(TablaC11[[#This Row],[Apellido]]," ",TablaC11[[#This Row],[Nombre]])</f>
        <v>RASPOR WALTER HERNAN</v>
      </c>
      <c r="F422" s="11" t="s">
        <v>12</v>
      </c>
      <c r="G422" s="11" t="s">
        <v>13</v>
      </c>
      <c r="H422" s="6">
        <v>23007624</v>
      </c>
      <c r="I422" s="6">
        <v>1972</v>
      </c>
      <c r="J422" s="11" t="s">
        <v>18492</v>
      </c>
      <c r="K422" s="11" t="str">
        <f t="shared" si="6"/>
        <v>Adultos</v>
      </c>
      <c r="L422" s="6">
        <f>2023-TablaC11[[#This Row],[Clase]]</f>
        <v>51</v>
      </c>
      <c r="M422" s="4" t="str">
        <f>VLOOKUP(TablaC11[[#This Row],[Circuito]],Aux!$A$2:$B$12,2,0)</f>
        <v>Villa Santa Rita</v>
      </c>
    </row>
    <row r="423" spans="1:13">
      <c r="A423" s="11" t="s">
        <v>9</v>
      </c>
      <c r="B423" s="6">
        <v>113</v>
      </c>
      <c r="C423" s="2" t="s">
        <v>1180</v>
      </c>
      <c r="D423" s="2" t="s">
        <v>1181</v>
      </c>
      <c r="E423" s="11" t="str">
        <f>CONCATENATE(TablaC11[[#This Row],[Apellido]]," ",TablaC11[[#This Row],[Nombre]])</f>
        <v>RAVELLI NESTOR PABLO</v>
      </c>
      <c r="F423" s="11" t="s">
        <v>12</v>
      </c>
      <c r="G423" s="11" t="s">
        <v>13</v>
      </c>
      <c r="H423" s="6">
        <v>18534596</v>
      </c>
      <c r="I423" s="6">
        <v>1967</v>
      </c>
      <c r="J423" s="11" t="s">
        <v>18493</v>
      </c>
      <c r="K423" s="11" t="str">
        <f t="shared" si="6"/>
        <v>Adultos</v>
      </c>
      <c r="L423" s="6">
        <f>2023-TablaC11[[#This Row],[Clase]]</f>
        <v>56</v>
      </c>
      <c r="M423" s="4" t="str">
        <f>VLOOKUP(TablaC11[[#This Row],[Circuito]],Aux!$A$2:$B$12,2,0)</f>
        <v>Villa Santa Rita</v>
      </c>
    </row>
    <row r="424" spans="1:13">
      <c r="A424" s="11" t="s">
        <v>9</v>
      </c>
      <c r="B424" s="6">
        <v>113</v>
      </c>
      <c r="C424" s="2" t="s">
        <v>1183</v>
      </c>
      <c r="D424" s="2" t="s">
        <v>1184</v>
      </c>
      <c r="E424" s="11" t="str">
        <f>CONCATENATE(TablaC11[[#This Row],[Apellido]]," ",TablaC11[[#This Row],[Nombre]])</f>
        <v>RICHART ZULMA ELSA</v>
      </c>
      <c r="F424" s="11" t="s">
        <v>17</v>
      </c>
      <c r="G424" s="11" t="s">
        <v>18</v>
      </c>
      <c r="H424" s="6">
        <v>11383235</v>
      </c>
      <c r="I424" s="6">
        <v>1953</v>
      </c>
      <c r="J424" s="11" t="s">
        <v>18494</v>
      </c>
      <c r="K424" s="11" t="str">
        <f t="shared" si="6"/>
        <v>Adultos Mayores</v>
      </c>
      <c r="L424" s="6">
        <f>2023-TablaC11[[#This Row],[Clase]]</f>
        <v>70</v>
      </c>
      <c r="M424" s="4" t="str">
        <f>VLOOKUP(TablaC11[[#This Row],[Circuito]],Aux!$A$2:$B$12,2,0)</f>
        <v>Villa Santa Rita</v>
      </c>
    </row>
    <row r="425" spans="1:13">
      <c r="A425" s="11" t="s">
        <v>9</v>
      </c>
      <c r="B425" s="6">
        <v>113</v>
      </c>
      <c r="C425" s="2" t="s">
        <v>1186</v>
      </c>
      <c r="D425" s="2" t="s">
        <v>1187</v>
      </c>
      <c r="E425" s="11" t="str">
        <f>CONCATENATE(TablaC11[[#This Row],[Apellido]]," ",TablaC11[[#This Row],[Nombre]])</f>
        <v>RICOMAGNO MARCELO ENRIQUE</v>
      </c>
      <c r="F425" s="11" t="s">
        <v>12</v>
      </c>
      <c r="G425" s="11" t="s">
        <v>18</v>
      </c>
      <c r="H425" s="6">
        <v>13482082</v>
      </c>
      <c r="I425" s="6">
        <v>1959</v>
      </c>
      <c r="J425" s="11" t="s">
        <v>18343</v>
      </c>
      <c r="K425" s="11" t="str">
        <f t="shared" si="6"/>
        <v>Adultos</v>
      </c>
      <c r="L425" s="6">
        <f>2023-TablaC11[[#This Row],[Clase]]</f>
        <v>64</v>
      </c>
      <c r="M425" s="4" t="str">
        <f>VLOOKUP(TablaC11[[#This Row],[Circuito]],Aux!$A$2:$B$12,2,0)</f>
        <v>Villa Santa Rita</v>
      </c>
    </row>
    <row r="426" spans="1:13">
      <c r="A426" s="11" t="s">
        <v>9</v>
      </c>
      <c r="B426" s="6">
        <v>113</v>
      </c>
      <c r="C426" s="2" t="s">
        <v>1188</v>
      </c>
      <c r="D426" s="2" t="s">
        <v>1149</v>
      </c>
      <c r="E426" s="11" t="str">
        <f>CONCATENATE(TablaC11[[#This Row],[Apellido]]," ",TablaC11[[#This Row],[Nombre]])</f>
        <v>RINALDI ADRIANA ELIZABETH</v>
      </c>
      <c r="F426" s="11" t="s">
        <v>17</v>
      </c>
      <c r="G426" s="11" t="s">
        <v>18</v>
      </c>
      <c r="H426" s="6">
        <v>22419835</v>
      </c>
      <c r="I426" s="6">
        <v>1971</v>
      </c>
      <c r="J426" s="11" t="s">
        <v>18495</v>
      </c>
      <c r="K426" s="11" t="str">
        <f t="shared" si="6"/>
        <v>Adultos</v>
      </c>
      <c r="L426" s="6">
        <f>2023-TablaC11[[#This Row],[Clase]]</f>
        <v>52</v>
      </c>
      <c r="M426" s="4" t="str">
        <f>VLOOKUP(TablaC11[[#This Row],[Circuito]],Aux!$A$2:$B$12,2,0)</f>
        <v>Villa Santa Rita</v>
      </c>
    </row>
    <row r="427" spans="1:13">
      <c r="A427" s="11" t="s">
        <v>9</v>
      </c>
      <c r="B427" s="6">
        <v>113</v>
      </c>
      <c r="C427" s="2" t="s">
        <v>1190</v>
      </c>
      <c r="D427" s="2" t="s">
        <v>1191</v>
      </c>
      <c r="E427" s="11" t="str">
        <f>CONCATENATE(TablaC11[[#This Row],[Apellido]]," ",TablaC11[[#This Row],[Nombre]])</f>
        <v>RIONS SEBASTIAN</v>
      </c>
      <c r="F427" s="11" t="s">
        <v>12</v>
      </c>
      <c r="G427" s="11" t="s">
        <v>13</v>
      </c>
      <c r="H427" s="6">
        <v>24583347</v>
      </c>
      <c r="I427" s="6">
        <v>1974</v>
      </c>
      <c r="J427" s="11" t="s">
        <v>18496</v>
      </c>
      <c r="K427" s="11" t="str">
        <f t="shared" si="6"/>
        <v>Adultos</v>
      </c>
      <c r="L427" s="6">
        <f>2023-TablaC11[[#This Row],[Clase]]</f>
        <v>49</v>
      </c>
      <c r="M427" s="4" t="str">
        <f>VLOOKUP(TablaC11[[#This Row],[Circuito]],Aux!$A$2:$B$12,2,0)</f>
        <v>Villa Santa Rita</v>
      </c>
    </row>
    <row r="428" spans="1:13">
      <c r="A428" s="11" t="s">
        <v>9</v>
      </c>
      <c r="B428" s="6">
        <v>113</v>
      </c>
      <c r="C428" s="2" t="s">
        <v>1193</v>
      </c>
      <c r="D428" s="2" t="s">
        <v>1194</v>
      </c>
      <c r="E428" s="11" t="str">
        <f>CONCATENATE(TablaC11[[#This Row],[Apellido]]," ",TablaC11[[#This Row],[Nombre]])</f>
        <v>RIVERA MARIA JIMENA</v>
      </c>
      <c r="F428" s="11" t="s">
        <v>17</v>
      </c>
      <c r="G428" s="11" t="s">
        <v>18</v>
      </c>
      <c r="H428" s="6">
        <v>33457846</v>
      </c>
      <c r="I428" s="6">
        <v>1987</v>
      </c>
      <c r="J428" s="11" t="s">
        <v>18497</v>
      </c>
      <c r="K428" s="11" t="str">
        <f t="shared" si="6"/>
        <v>Adultos</v>
      </c>
      <c r="L428" s="6">
        <f>2023-TablaC11[[#This Row],[Clase]]</f>
        <v>36</v>
      </c>
      <c r="M428" s="4" t="str">
        <f>VLOOKUP(TablaC11[[#This Row],[Circuito]],Aux!$A$2:$B$12,2,0)</f>
        <v>Villa Santa Rita</v>
      </c>
    </row>
    <row r="429" spans="1:13">
      <c r="A429" s="11" t="s">
        <v>9</v>
      </c>
      <c r="B429" s="6">
        <v>113</v>
      </c>
      <c r="C429" s="2" t="s">
        <v>1196</v>
      </c>
      <c r="D429" s="2" t="s">
        <v>1197</v>
      </c>
      <c r="E429" s="11" t="str">
        <f>CONCATENATE(TablaC11[[#This Row],[Apellido]]," ",TablaC11[[#This Row],[Nombre]])</f>
        <v>RIVERO RIVERO GASPAR</v>
      </c>
      <c r="F429" s="11" t="s">
        <v>12</v>
      </c>
      <c r="G429" s="11" t="s">
        <v>56</v>
      </c>
      <c r="H429" s="6">
        <v>13103194</v>
      </c>
      <c r="I429" s="6">
        <v>1959</v>
      </c>
      <c r="J429" s="11" t="s">
        <v>25204</v>
      </c>
      <c r="K429" s="11" t="str">
        <f t="shared" si="6"/>
        <v>Adultos</v>
      </c>
      <c r="L429" s="6">
        <f>2023-TablaC11[[#This Row],[Clase]]</f>
        <v>64</v>
      </c>
      <c r="M429" s="4" t="str">
        <f>VLOOKUP(TablaC11[[#This Row],[Circuito]],Aux!$A$2:$B$12,2,0)</f>
        <v>Villa Santa Rita</v>
      </c>
    </row>
    <row r="430" spans="1:13">
      <c r="A430" s="11" t="s">
        <v>9</v>
      </c>
      <c r="B430" s="6">
        <v>113</v>
      </c>
      <c r="C430" s="2" t="s">
        <v>1199</v>
      </c>
      <c r="D430" s="2" t="s">
        <v>1200</v>
      </c>
      <c r="E430" s="11" t="str">
        <f>CONCATENATE(TablaC11[[#This Row],[Apellido]]," ",TablaC11[[#This Row],[Nombre]])</f>
        <v>ROBESTEIN FABIANA PAOLA</v>
      </c>
      <c r="F430" s="11" t="s">
        <v>17</v>
      </c>
      <c r="G430" s="11" t="s">
        <v>18</v>
      </c>
      <c r="H430" s="6">
        <v>18238956</v>
      </c>
      <c r="I430" s="6">
        <v>1967</v>
      </c>
      <c r="J430" s="11" t="s">
        <v>18498</v>
      </c>
      <c r="K430" s="11" t="str">
        <f t="shared" si="6"/>
        <v>Adultos</v>
      </c>
      <c r="L430" s="6">
        <f>2023-TablaC11[[#This Row],[Clase]]</f>
        <v>56</v>
      </c>
      <c r="M430" s="4" t="str">
        <f>VLOOKUP(TablaC11[[#This Row],[Circuito]],Aux!$A$2:$B$12,2,0)</f>
        <v>Villa Santa Rita</v>
      </c>
    </row>
    <row r="431" spans="1:13">
      <c r="A431" s="11" t="s">
        <v>9</v>
      </c>
      <c r="B431" s="6">
        <v>113</v>
      </c>
      <c r="C431" s="2" t="s">
        <v>1202</v>
      </c>
      <c r="D431" s="2" t="s">
        <v>1203</v>
      </c>
      <c r="E431" s="11" t="str">
        <f>CONCATENATE(TablaC11[[#This Row],[Apellido]]," ",TablaC11[[#This Row],[Nombre]])</f>
        <v>ROBLES FATIMA DEL ROSARIO</v>
      </c>
      <c r="F431" s="11" t="s">
        <v>17</v>
      </c>
      <c r="G431" s="11" t="s">
        <v>18</v>
      </c>
      <c r="H431" s="6">
        <v>17777835</v>
      </c>
      <c r="I431" s="6">
        <v>1965</v>
      </c>
      <c r="J431" s="11" t="s">
        <v>18220</v>
      </c>
      <c r="K431" s="11" t="str">
        <f t="shared" si="6"/>
        <v>Adultos</v>
      </c>
      <c r="L431" s="6">
        <f>2023-TablaC11[[#This Row],[Clase]]</f>
        <v>58</v>
      </c>
      <c r="M431" s="4" t="str">
        <f>VLOOKUP(TablaC11[[#This Row],[Circuito]],Aux!$A$2:$B$12,2,0)</f>
        <v>Villa Santa Rita</v>
      </c>
    </row>
    <row r="432" spans="1:13">
      <c r="A432" s="11" t="s">
        <v>9</v>
      </c>
      <c r="B432" s="6">
        <v>113</v>
      </c>
      <c r="C432" s="2" t="s">
        <v>1204</v>
      </c>
      <c r="D432" s="2" t="s">
        <v>1205</v>
      </c>
      <c r="E432" s="11" t="str">
        <f>CONCATENATE(TablaC11[[#This Row],[Apellido]]," ",TablaC11[[#This Row],[Nombre]])</f>
        <v>ROCCELLA ALICIA ELIZABETH</v>
      </c>
      <c r="F432" s="11" t="s">
        <v>17</v>
      </c>
      <c r="G432" s="11" t="s">
        <v>18</v>
      </c>
      <c r="H432" s="6">
        <v>23463142</v>
      </c>
      <c r="I432" s="6">
        <v>1973</v>
      </c>
      <c r="J432" s="11" t="s">
        <v>18499</v>
      </c>
      <c r="K432" s="11" t="str">
        <f t="shared" si="6"/>
        <v>Adultos</v>
      </c>
      <c r="L432" s="6">
        <f>2023-TablaC11[[#This Row],[Clase]]</f>
        <v>50</v>
      </c>
      <c r="M432" s="4" t="str">
        <f>VLOOKUP(TablaC11[[#This Row],[Circuito]],Aux!$A$2:$B$12,2,0)</f>
        <v>Villa Santa Rita</v>
      </c>
    </row>
    <row r="433" spans="1:13">
      <c r="A433" s="11" t="s">
        <v>9</v>
      </c>
      <c r="B433" s="6">
        <v>113</v>
      </c>
      <c r="C433" s="2" t="s">
        <v>1207</v>
      </c>
      <c r="D433" s="2" t="s">
        <v>1208</v>
      </c>
      <c r="E433" s="11" t="str">
        <f>CONCATENATE(TablaC11[[#This Row],[Apellido]]," ",TablaC11[[#This Row],[Nombre]])</f>
        <v>RODANO MARIO LUIS</v>
      </c>
      <c r="F433" s="11" t="s">
        <v>12</v>
      </c>
      <c r="G433" s="11" t="s">
        <v>18</v>
      </c>
      <c r="H433" s="6">
        <v>11959469</v>
      </c>
      <c r="I433" s="6">
        <v>1958</v>
      </c>
      <c r="J433" s="11" t="s">
        <v>18500</v>
      </c>
      <c r="K433" s="11" t="str">
        <f t="shared" si="6"/>
        <v>Adultos</v>
      </c>
      <c r="L433" s="6">
        <f>2023-TablaC11[[#This Row],[Clase]]</f>
        <v>65</v>
      </c>
      <c r="M433" s="4" t="str">
        <f>VLOOKUP(TablaC11[[#This Row],[Circuito]],Aux!$A$2:$B$12,2,0)</f>
        <v>Villa Santa Rita</v>
      </c>
    </row>
    <row r="434" spans="1:13">
      <c r="A434" s="11" t="s">
        <v>9</v>
      </c>
      <c r="B434" s="6">
        <v>113</v>
      </c>
      <c r="C434" s="2" t="s">
        <v>1210</v>
      </c>
      <c r="D434" s="2" t="s">
        <v>1211</v>
      </c>
      <c r="E434" s="11" t="str">
        <f>CONCATENATE(TablaC11[[#This Row],[Apellido]]," ",TablaC11[[#This Row],[Nombre]])</f>
        <v>RODRIGUES ALEXANDRE CARRAL JUDITH LIDIA</v>
      </c>
      <c r="F434" s="11" t="s">
        <v>17</v>
      </c>
      <c r="G434" s="11" t="s">
        <v>18</v>
      </c>
      <c r="H434" s="6">
        <v>25943177</v>
      </c>
      <c r="I434" s="6">
        <v>1977</v>
      </c>
      <c r="J434" s="11" t="s">
        <v>18501</v>
      </c>
      <c r="K434" s="11" t="str">
        <f t="shared" si="6"/>
        <v>Adultos</v>
      </c>
      <c r="L434" s="6">
        <f>2023-TablaC11[[#This Row],[Clase]]</f>
        <v>46</v>
      </c>
      <c r="M434" s="4" t="str">
        <f>VLOOKUP(TablaC11[[#This Row],[Circuito]],Aux!$A$2:$B$12,2,0)</f>
        <v>Villa Santa Rita</v>
      </c>
    </row>
    <row r="435" spans="1:13">
      <c r="A435" s="11" t="s">
        <v>9</v>
      </c>
      <c r="B435" s="6">
        <v>113</v>
      </c>
      <c r="C435" s="2" t="s">
        <v>1213</v>
      </c>
      <c r="D435" s="2" t="s">
        <v>1214</v>
      </c>
      <c r="E435" s="11" t="str">
        <f>CONCATENATE(TablaC11[[#This Row],[Apellido]]," ",TablaC11[[#This Row],[Nombre]])</f>
        <v>RODRIGUEZ ANIBAL RUBEN</v>
      </c>
      <c r="F435" s="11" t="s">
        <v>12</v>
      </c>
      <c r="G435" s="11" t="s">
        <v>13</v>
      </c>
      <c r="H435" s="6">
        <v>8490955</v>
      </c>
      <c r="I435" s="6">
        <v>1950</v>
      </c>
      <c r="J435" s="11" t="s">
        <v>24973</v>
      </c>
      <c r="K435" s="11" t="str">
        <f t="shared" si="6"/>
        <v>Adultos Mayores</v>
      </c>
      <c r="L435" s="6">
        <f>2023-TablaC11[[#This Row],[Clase]]</f>
        <v>73</v>
      </c>
      <c r="M435" s="4" t="str">
        <f>VLOOKUP(TablaC11[[#This Row],[Circuito]],Aux!$A$2:$B$12,2,0)</f>
        <v>Villa Santa Rita</v>
      </c>
    </row>
    <row r="436" spans="1:13">
      <c r="A436" s="11" t="s">
        <v>9</v>
      </c>
      <c r="B436" s="6">
        <v>113</v>
      </c>
      <c r="C436" s="2" t="s">
        <v>1213</v>
      </c>
      <c r="D436" s="2" t="s">
        <v>1216</v>
      </c>
      <c r="E436" s="11" t="str">
        <f>CONCATENATE(TablaC11[[#This Row],[Apellido]]," ",TablaC11[[#This Row],[Nombre]])</f>
        <v>RODRIGUEZ BEATRIZ HAYDEE</v>
      </c>
      <c r="F436" s="11" t="s">
        <v>17</v>
      </c>
      <c r="G436" s="11" t="s">
        <v>13</v>
      </c>
      <c r="H436" s="6">
        <v>13132938</v>
      </c>
      <c r="I436" s="6">
        <v>1959</v>
      </c>
      <c r="J436" s="11" t="s">
        <v>24966</v>
      </c>
      <c r="K436" s="11" t="str">
        <f t="shared" si="6"/>
        <v>Adultos</v>
      </c>
      <c r="L436" s="6">
        <f>2023-TablaC11[[#This Row],[Clase]]</f>
        <v>64</v>
      </c>
      <c r="M436" s="4" t="str">
        <f>VLOOKUP(TablaC11[[#This Row],[Circuito]],Aux!$A$2:$B$12,2,0)</f>
        <v>Villa Santa Rita</v>
      </c>
    </row>
    <row r="437" spans="1:13">
      <c r="A437" s="11" t="s">
        <v>9</v>
      </c>
      <c r="B437" s="6">
        <v>113</v>
      </c>
      <c r="C437" s="2" t="s">
        <v>1213</v>
      </c>
      <c r="D437" s="2" t="s">
        <v>1217</v>
      </c>
      <c r="E437" s="11" t="str">
        <f>CONCATENATE(TablaC11[[#This Row],[Apellido]]," ",TablaC11[[#This Row],[Nombre]])</f>
        <v>RODRIGUEZ GRACIELA DEL CARMEN</v>
      </c>
      <c r="F437" s="11" t="s">
        <v>17</v>
      </c>
      <c r="G437" s="11" t="s">
        <v>18</v>
      </c>
      <c r="H437" s="6">
        <v>13368167</v>
      </c>
      <c r="I437" s="6">
        <v>1957</v>
      </c>
      <c r="J437" s="11" t="s">
        <v>18502</v>
      </c>
      <c r="K437" s="11" t="str">
        <f t="shared" si="6"/>
        <v>Adultos Mayores</v>
      </c>
      <c r="L437" s="6">
        <f>2023-TablaC11[[#This Row],[Clase]]</f>
        <v>66</v>
      </c>
      <c r="M437" s="4" t="str">
        <f>VLOOKUP(TablaC11[[#This Row],[Circuito]],Aux!$A$2:$B$12,2,0)</f>
        <v>Villa Santa Rita</v>
      </c>
    </row>
    <row r="438" spans="1:13">
      <c r="A438" s="11" t="s">
        <v>9</v>
      </c>
      <c r="B438" s="6">
        <v>113</v>
      </c>
      <c r="C438" s="2" t="s">
        <v>1213</v>
      </c>
      <c r="D438" s="2" t="s">
        <v>1219</v>
      </c>
      <c r="E438" s="11" t="str">
        <f>CONCATENATE(TablaC11[[#This Row],[Apellido]]," ",TablaC11[[#This Row],[Nombre]])</f>
        <v>RODRIGUEZ GRACIELA ROSA</v>
      </c>
      <c r="F438" s="11" t="s">
        <v>17</v>
      </c>
      <c r="G438" s="11" t="s">
        <v>13</v>
      </c>
      <c r="H438" s="6">
        <v>13222934</v>
      </c>
      <c r="I438" s="6">
        <v>1957</v>
      </c>
      <c r="J438" s="11" t="s">
        <v>18503</v>
      </c>
      <c r="K438" s="11" t="str">
        <f t="shared" si="6"/>
        <v>Adultos Mayores</v>
      </c>
      <c r="L438" s="6">
        <f>2023-TablaC11[[#This Row],[Clase]]</f>
        <v>66</v>
      </c>
      <c r="M438" s="4" t="str">
        <f>VLOOKUP(TablaC11[[#This Row],[Circuito]],Aux!$A$2:$B$12,2,0)</f>
        <v>Villa Santa Rita</v>
      </c>
    </row>
    <row r="439" spans="1:13">
      <c r="A439" s="11" t="s">
        <v>9</v>
      </c>
      <c r="B439" s="6">
        <v>113</v>
      </c>
      <c r="C439" s="2" t="s">
        <v>1213</v>
      </c>
      <c r="D439" s="2" t="s">
        <v>1221</v>
      </c>
      <c r="E439" s="11" t="str">
        <f>CONCATENATE(TablaC11[[#This Row],[Apellido]]," ",TablaC11[[#This Row],[Nombre]])</f>
        <v>RODRIGUEZ JORGE</v>
      </c>
      <c r="F439" s="11" t="s">
        <v>12</v>
      </c>
      <c r="G439" s="11" t="s">
        <v>18</v>
      </c>
      <c r="H439" s="6">
        <v>4423646</v>
      </c>
      <c r="I439" s="6">
        <v>1943</v>
      </c>
      <c r="J439" s="11" t="s">
        <v>18504</v>
      </c>
      <c r="K439" s="11" t="str">
        <f t="shared" si="6"/>
        <v>Adultos Mayores</v>
      </c>
      <c r="L439" s="6">
        <f>2023-TablaC11[[#This Row],[Clase]]</f>
        <v>80</v>
      </c>
      <c r="M439" s="4" t="str">
        <f>VLOOKUP(TablaC11[[#This Row],[Circuito]],Aux!$A$2:$B$12,2,0)</f>
        <v>Villa Santa Rita</v>
      </c>
    </row>
    <row r="440" spans="1:13">
      <c r="A440" s="11" t="s">
        <v>9</v>
      </c>
      <c r="B440" s="6">
        <v>113</v>
      </c>
      <c r="C440" s="2" t="s">
        <v>1213</v>
      </c>
      <c r="D440" s="2" t="s">
        <v>1223</v>
      </c>
      <c r="E440" s="11" t="str">
        <f>CONCATENATE(TablaC11[[#This Row],[Apellido]]," ",TablaC11[[#This Row],[Nombre]])</f>
        <v>RODRIGUEZ JULIAN GUIDO</v>
      </c>
      <c r="F440" s="11" t="s">
        <v>12</v>
      </c>
      <c r="G440" s="11" t="s">
        <v>13</v>
      </c>
      <c r="H440" s="6">
        <v>35270449</v>
      </c>
      <c r="I440" s="6">
        <v>1990</v>
      </c>
      <c r="J440" s="11" t="s">
        <v>25551</v>
      </c>
      <c r="K440" s="11" t="str">
        <f t="shared" si="6"/>
        <v>Adultos</v>
      </c>
      <c r="L440" s="6">
        <f>2023-TablaC11[[#This Row],[Clase]]</f>
        <v>33</v>
      </c>
      <c r="M440" s="4" t="str">
        <f>VLOOKUP(TablaC11[[#This Row],[Circuito]],Aux!$A$2:$B$12,2,0)</f>
        <v>Villa Santa Rita</v>
      </c>
    </row>
    <row r="441" spans="1:13">
      <c r="A441" s="11" t="s">
        <v>9</v>
      </c>
      <c r="B441" s="6">
        <v>113</v>
      </c>
      <c r="C441" s="2" t="s">
        <v>1213</v>
      </c>
      <c r="D441" s="2" t="s">
        <v>1225</v>
      </c>
      <c r="E441" s="11" t="str">
        <f>CONCATENATE(TablaC11[[#This Row],[Apellido]]," ",TablaC11[[#This Row],[Nombre]])</f>
        <v>RODRIGUEZ NELIDA ROSA</v>
      </c>
      <c r="F441" s="11" t="s">
        <v>17</v>
      </c>
      <c r="G441" s="11" t="s">
        <v>18</v>
      </c>
      <c r="H441" s="6">
        <v>13690927</v>
      </c>
      <c r="I441" s="6">
        <v>1957</v>
      </c>
      <c r="J441" s="11" t="s">
        <v>18412</v>
      </c>
      <c r="K441" s="11" t="str">
        <f t="shared" si="6"/>
        <v>Adultos Mayores</v>
      </c>
      <c r="L441" s="6">
        <f>2023-TablaC11[[#This Row],[Clase]]</f>
        <v>66</v>
      </c>
      <c r="M441" s="4" t="str">
        <f>VLOOKUP(TablaC11[[#This Row],[Circuito]],Aux!$A$2:$B$12,2,0)</f>
        <v>Villa Santa Rita</v>
      </c>
    </row>
    <row r="442" spans="1:13">
      <c r="A442" s="11" t="s">
        <v>9</v>
      </c>
      <c r="B442" s="6">
        <v>113</v>
      </c>
      <c r="C442" s="2" t="s">
        <v>1213</v>
      </c>
      <c r="D442" s="2" t="s">
        <v>1128</v>
      </c>
      <c r="E442" s="11" t="str">
        <f>CONCATENATE(TablaC11[[#This Row],[Apellido]]," ",TablaC11[[#This Row],[Nombre]])</f>
        <v>RODRIGUEZ OLGA BEATRIZ</v>
      </c>
      <c r="F442" s="11" t="s">
        <v>17</v>
      </c>
      <c r="G442" s="11" t="s">
        <v>56</v>
      </c>
      <c r="H442" s="6">
        <v>6657802</v>
      </c>
      <c r="I442" s="6">
        <v>1951</v>
      </c>
      <c r="J442" s="11" t="s">
        <v>25332</v>
      </c>
      <c r="K442" s="11" t="str">
        <f t="shared" si="6"/>
        <v>Adultos Mayores</v>
      </c>
      <c r="L442" s="6">
        <f>2023-TablaC11[[#This Row],[Clase]]</f>
        <v>72</v>
      </c>
      <c r="M442" s="4" t="str">
        <f>VLOOKUP(TablaC11[[#This Row],[Circuito]],Aux!$A$2:$B$12,2,0)</f>
        <v>Villa Santa Rita</v>
      </c>
    </row>
    <row r="443" spans="1:13">
      <c r="A443" s="11" t="s">
        <v>9</v>
      </c>
      <c r="B443" s="6">
        <v>113</v>
      </c>
      <c r="C443" s="2" t="s">
        <v>1213</v>
      </c>
      <c r="D443" s="2" t="s">
        <v>1227</v>
      </c>
      <c r="E443" s="11" t="str">
        <f>CONCATENATE(TablaC11[[#This Row],[Apellido]]," ",TablaC11[[#This Row],[Nombre]])</f>
        <v>RODRIGUEZ PABLO JAVIER</v>
      </c>
      <c r="F443" s="11" t="s">
        <v>12</v>
      </c>
      <c r="G443" s="11" t="s">
        <v>18</v>
      </c>
      <c r="H443" s="6">
        <v>17363426</v>
      </c>
      <c r="I443" s="6">
        <v>1965</v>
      </c>
      <c r="J443" s="11" t="s">
        <v>18505</v>
      </c>
      <c r="K443" s="11" t="str">
        <f t="shared" si="6"/>
        <v>Adultos</v>
      </c>
      <c r="L443" s="6">
        <f>2023-TablaC11[[#This Row],[Clase]]</f>
        <v>58</v>
      </c>
      <c r="M443" s="4" t="str">
        <f>VLOOKUP(TablaC11[[#This Row],[Circuito]],Aux!$A$2:$B$12,2,0)</f>
        <v>Villa Santa Rita</v>
      </c>
    </row>
    <row r="444" spans="1:13">
      <c r="A444" s="11" t="s">
        <v>9</v>
      </c>
      <c r="B444" s="6">
        <v>113</v>
      </c>
      <c r="C444" s="2" t="s">
        <v>1213</v>
      </c>
      <c r="D444" s="2" t="s">
        <v>1229</v>
      </c>
      <c r="E444" s="11" t="str">
        <f>CONCATENATE(TablaC11[[#This Row],[Apellido]]," ",TablaC11[[#This Row],[Nombre]])</f>
        <v>RODRIGUEZ SILVINA LAURA</v>
      </c>
      <c r="F444" s="11" t="s">
        <v>17</v>
      </c>
      <c r="G444" s="11" t="s">
        <v>18</v>
      </c>
      <c r="H444" s="6">
        <v>26687936</v>
      </c>
      <c r="I444" s="6">
        <v>1978</v>
      </c>
      <c r="J444" s="11" t="s">
        <v>18506</v>
      </c>
      <c r="K444" s="11" t="str">
        <f t="shared" si="6"/>
        <v>Adultos</v>
      </c>
      <c r="L444" s="6">
        <f>2023-TablaC11[[#This Row],[Clase]]</f>
        <v>45</v>
      </c>
      <c r="M444" s="4" t="str">
        <f>VLOOKUP(TablaC11[[#This Row],[Circuito]],Aux!$A$2:$B$12,2,0)</f>
        <v>Villa Santa Rita</v>
      </c>
    </row>
    <row r="445" spans="1:13">
      <c r="A445" s="11" t="s">
        <v>9</v>
      </c>
      <c r="B445" s="6">
        <v>113</v>
      </c>
      <c r="C445" s="2" t="s">
        <v>1213</v>
      </c>
      <c r="D445" s="2" t="s">
        <v>1231</v>
      </c>
      <c r="E445" s="11" t="str">
        <f>CONCATENATE(TablaC11[[#This Row],[Apellido]]," ",TablaC11[[#This Row],[Nombre]])</f>
        <v>RODRIGUEZ TERESA BEATRIZ</v>
      </c>
      <c r="F445" s="11" t="s">
        <v>17</v>
      </c>
      <c r="G445" s="11" t="s">
        <v>56</v>
      </c>
      <c r="H445" s="6">
        <v>16877033</v>
      </c>
      <c r="I445" s="6">
        <v>1963</v>
      </c>
      <c r="J445" s="11" t="s">
        <v>18507</v>
      </c>
      <c r="K445" s="11" t="str">
        <f t="shared" si="6"/>
        <v>Adultos</v>
      </c>
      <c r="L445" s="6">
        <f>2023-TablaC11[[#This Row],[Clase]]</f>
        <v>60</v>
      </c>
      <c r="M445" s="4" t="str">
        <f>VLOOKUP(TablaC11[[#This Row],[Circuito]],Aux!$A$2:$B$12,2,0)</f>
        <v>Villa Santa Rita</v>
      </c>
    </row>
    <row r="446" spans="1:13">
      <c r="A446" s="11" t="s">
        <v>9</v>
      </c>
      <c r="B446" s="6">
        <v>113</v>
      </c>
      <c r="C446" s="2" t="s">
        <v>1233</v>
      </c>
      <c r="D446" s="2" t="s">
        <v>1234</v>
      </c>
      <c r="E446" s="11" t="str">
        <f>CONCATENATE(TablaC11[[#This Row],[Apellido]]," ",TablaC11[[#This Row],[Nombre]])</f>
        <v>RODRIGUEZ DUCH MARIA MERCEDES</v>
      </c>
      <c r="F446" s="11" t="s">
        <v>17</v>
      </c>
      <c r="G446" s="11" t="s">
        <v>284</v>
      </c>
      <c r="H446" s="6">
        <v>3240204</v>
      </c>
      <c r="I446" s="6">
        <v>1935</v>
      </c>
      <c r="J446" s="11" t="s">
        <v>18508</v>
      </c>
      <c r="K446" s="11" t="str">
        <f t="shared" si="6"/>
        <v>Adultos Mayores</v>
      </c>
      <c r="L446" s="6">
        <f>2023-TablaC11[[#This Row],[Clase]]</f>
        <v>88</v>
      </c>
      <c r="M446" s="4" t="str">
        <f>VLOOKUP(TablaC11[[#This Row],[Circuito]],Aux!$A$2:$B$12,2,0)</f>
        <v>Villa Santa Rita</v>
      </c>
    </row>
    <row r="447" spans="1:13">
      <c r="A447" s="11" t="s">
        <v>9</v>
      </c>
      <c r="B447" s="6">
        <v>113</v>
      </c>
      <c r="C447" s="2" t="s">
        <v>1236</v>
      </c>
      <c r="D447" s="2" t="s">
        <v>1237</v>
      </c>
      <c r="E447" s="11" t="str">
        <f>CONCATENATE(TablaC11[[#This Row],[Apellido]]," ",TablaC11[[#This Row],[Nombre]])</f>
        <v>RODRIGUEZ FEAL PABLO ADOLFO</v>
      </c>
      <c r="F447" s="11" t="s">
        <v>12</v>
      </c>
      <c r="G447" s="11" t="s">
        <v>13</v>
      </c>
      <c r="H447" s="6">
        <v>18141997</v>
      </c>
      <c r="I447" s="6">
        <v>1967</v>
      </c>
      <c r="J447" s="11" t="s">
        <v>18509</v>
      </c>
      <c r="K447" s="11" t="str">
        <f t="shared" si="6"/>
        <v>Adultos</v>
      </c>
      <c r="L447" s="6">
        <f>2023-TablaC11[[#This Row],[Clase]]</f>
        <v>56</v>
      </c>
      <c r="M447" s="4" t="str">
        <f>VLOOKUP(TablaC11[[#This Row],[Circuito]],Aux!$A$2:$B$12,2,0)</f>
        <v>Villa Santa Rita</v>
      </c>
    </row>
    <row r="448" spans="1:13">
      <c r="A448" s="11" t="s">
        <v>9</v>
      </c>
      <c r="B448" s="6">
        <v>113</v>
      </c>
      <c r="C448" s="2" t="s">
        <v>1239</v>
      </c>
      <c r="D448" s="2" t="s">
        <v>1240</v>
      </c>
      <c r="E448" s="11" t="str">
        <f>CONCATENATE(TablaC11[[#This Row],[Apellido]]," ",TablaC11[[#This Row],[Nombre]])</f>
        <v>RODRIGUEZ GARCIA NILDA</v>
      </c>
      <c r="F448" s="11" t="s">
        <v>17</v>
      </c>
      <c r="G448" s="11" t="s">
        <v>18</v>
      </c>
      <c r="H448" s="6">
        <v>13285377</v>
      </c>
      <c r="I448" s="6">
        <v>1959</v>
      </c>
      <c r="J448" s="11" t="s">
        <v>18214</v>
      </c>
      <c r="K448" s="11" t="str">
        <f t="shared" si="6"/>
        <v>Adultos</v>
      </c>
      <c r="L448" s="6">
        <f>2023-TablaC11[[#This Row],[Clase]]</f>
        <v>64</v>
      </c>
      <c r="M448" s="4" t="str">
        <f>VLOOKUP(TablaC11[[#This Row],[Circuito]],Aux!$A$2:$B$12,2,0)</f>
        <v>Villa Santa Rita</v>
      </c>
    </row>
    <row r="449" spans="1:13">
      <c r="A449" s="11" t="s">
        <v>9</v>
      </c>
      <c r="B449" s="6">
        <v>113</v>
      </c>
      <c r="C449" s="2" t="s">
        <v>1241</v>
      </c>
      <c r="D449" s="2" t="s">
        <v>1242</v>
      </c>
      <c r="E449" s="11" t="str">
        <f>CONCATENATE(TablaC11[[#This Row],[Apellido]]," ",TablaC11[[#This Row],[Nombre]])</f>
        <v>RODRIGUEZ MALVICINO VIOLETA LINDA</v>
      </c>
      <c r="F449" s="11" t="s">
        <v>17</v>
      </c>
      <c r="G449" s="11" t="s">
        <v>18</v>
      </c>
      <c r="H449" s="6">
        <v>1664685</v>
      </c>
      <c r="I449" s="6">
        <v>1931</v>
      </c>
      <c r="J449" s="11" t="s">
        <v>18510</v>
      </c>
      <c r="K449" s="11" t="str">
        <f t="shared" si="6"/>
        <v>Adultos Mayores</v>
      </c>
      <c r="L449" s="6">
        <f>2023-TablaC11[[#This Row],[Clase]]</f>
        <v>92</v>
      </c>
      <c r="M449" s="4" t="str">
        <f>VLOOKUP(TablaC11[[#This Row],[Circuito]],Aux!$A$2:$B$12,2,0)</f>
        <v>Villa Santa Rita</v>
      </c>
    </row>
    <row r="450" spans="1:13">
      <c r="A450" s="11" t="s">
        <v>9</v>
      </c>
      <c r="B450" s="6">
        <v>113</v>
      </c>
      <c r="C450" s="2" t="s">
        <v>1244</v>
      </c>
      <c r="D450" s="2" t="s">
        <v>1245</v>
      </c>
      <c r="E450" s="11" t="str">
        <f>CONCATENATE(TablaC11[[#This Row],[Apellido]]," ",TablaC11[[#This Row],[Nombre]])</f>
        <v>ROJO LUCIA</v>
      </c>
      <c r="F450" s="11" t="s">
        <v>17</v>
      </c>
      <c r="G450" s="11" t="s">
        <v>18</v>
      </c>
      <c r="H450" s="6">
        <v>10635997</v>
      </c>
      <c r="I450" s="6">
        <v>1953</v>
      </c>
      <c r="J450" s="11" t="s">
        <v>18511</v>
      </c>
      <c r="K450" s="11" t="str">
        <f t="shared" ref="K450:K513" si="7">IF(L450&lt;=31,"Juventud",IF(L450&lt;=65,"Adultos","Adultos Mayores"))</f>
        <v>Adultos Mayores</v>
      </c>
      <c r="L450" s="6">
        <f>2023-TablaC11[[#This Row],[Clase]]</f>
        <v>70</v>
      </c>
      <c r="M450" s="4" t="str">
        <f>VLOOKUP(TablaC11[[#This Row],[Circuito]],Aux!$A$2:$B$12,2,0)</f>
        <v>Villa Santa Rita</v>
      </c>
    </row>
    <row r="451" spans="1:13">
      <c r="A451" s="11" t="s">
        <v>9</v>
      </c>
      <c r="B451" s="6">
        <v>113</v>
      </c>
      <c r="C451" s="2" t="s">
        <v>1247</v>
      </c>
      <c r="D451" s="2" t="s">
        <v>1248</v>
      </c>
      <c r="E451" s="11" t="str">
        <f>CONCATENATE(TablaC11[[#This Row],[Apellido]]," ",TablaC11[[#This Row],[Nombre]])</f>
        <v>ROLDAN GRACIELA LILIANA</v>
      </c>
      <c r="F451" s="11" t="s">
        <v>17</v>
      </c>
      <c r="G451" s="11" t="s">
        <v>18</v>
      </c>
      <c r="H451" s="6">
        <v>14466504</v>
      </c>
      <c r="I451" s="6">
        <v>1960</v>
      </c>
      <c r="J451" s="11" t="s">
        <v>18269</v>
      </c>
      <c r="K451" s="11" t="str">
        <f t="shared" si="7"/>
        <v>Adultos</v>
      </c>
      <c r="L451" s="6">
        <f>2023-TablaC11[[#This Row],[Clase]]</f>
        <v>63</v>
      </c>
      <c r="M451" s="4" t="str">
        <f>VLOOKUP(TablaC11[[#This Row],[Circuito]],Aux!$A$2:$B$12,2,0)</f>
        <v>Villa Santa Rita</v>
      </c>
    </row>
    <row r="452" spans="1:13">
      <c r="A452" s="11" t="s">
        <v>9</v>
      </c>
      <c r="B452" s="6">
        <v>113</v>
      </c>
      <c r="C452" s="2" t="s">
        <v>1249</v>
      </c>
      <c r="D452" s="2" t="s">
        <v>1250</v>
      </c>
      <c r="E452" s="11" t="str">
        <f>CONCATENATE(TablaC11[[#This Row],[Apellido]]," ",TablaC11[[#This Row],[Nombre]])</f>
        <v>ROMERO MIRTA ALICIA</v>
      </c>
      <c r="F452" s="11" t="s">
        <v>17</v>
      </c>
      <c r="G452" s="11" t="s">
        <v>18</v>
      </c>
      <c r="H452" s="6">
        <v>11848922</v>
      </c>
      <c r="I452" s="6">
        <v>1956</v>
      </c>
      <c r="J452" s="11" t="s">
        <v>18512</v>
      </c>
      <c r="K452" s="11" t="str">
        <f t="shared" si="7"/>
        <v>Adultos Mayores</v>
      </c>
      <c r="L452" s="6">
        <f>2023-TablaC11[[#This Row],[Clase]]</f>
        <v>67</v>
      </c>
      <c r="M452" s="4" t="str">
        <f>VLOOKUP(TablaC11[[#This Row],[Circuito]],Aux!$A$2:$B$12,2,0)</f>
        <v>Villa Santa Rita</v>
      </c>
    </row>
    <row r="453" spans="1:13">
      <c r="A453" s="11" t="s">
        <v>9</v>
      </c>
      <c r="B453" s="6">
        <v>113</v>
      </c>
      <c r="C453" s="2" t="s">
        <v>1249</v>
      </c>
      <c r="D453" s="2" t="s">
        <v>1252</v>
      </c>
      <c r="E453" s="11" t="str">
        <f>CONCATENATE(TablaC11[[#This Row],[Apellido]]," ",TablaC11[[#This Row],[Nombre]])</f>
        <v>ROMERO NATALIA ELENA</v>
      </c>
      <c r="F453" s="11" t="s">
        <v>17</v>
      </c>
      <c r="G453" s="11" t="s">
        <v>18</v>
      </c>
      <c r="H453" s="6">
        <v>27309521</v>
      </c>
      <c r="I453" s="6">
        <v>1975</v>
      </c>
      <c r="J453" s="11" t="s">
        <v>18513</v>
      </c>
      <c r="K453" s="11" t="str">
        <f t="shared" si="7"/>
        <v>Adultos</v>
      </c>
      <c r="L453" s="6">
        <f>2023-TablaC11[[#This Row],[Clase]]</f>
        <v>48</v>
      </c>
      <c r="M453" s="4" t="str">
        <f>VLOOKUP(TablaC11[[#This Row],[Circuito]],Aux!$A$2:$B$12,2,0)</f>
        <v>Villa Santa Rita</v>
      </c>
    </row>
    <row r="454" spans="1:13">
      <c r="A454" s="11" t="s">
        <v>9</v>
      </c>
      <c r="B454" s="6">
        <v>113</v>
      </c>
      <c r="C454" s="2" t="s">
        <v>1254</v>
      </c>
      <c r="D454" s="2" t="s">
        <v>1255</v>
      </c>
      <c r="E454" s="11" t="str">
        <f>CONCATENATE(TablaC11[[#This Row],[Apellido]]," ",TablaC11[[#This Row],[Nombre]])</f>
        <v>ROSS FACUNDO MARTIN</v>
      </c>
      <c r="F454" s="11" t="s">
        <v>12</v>
      </c>
      <c r="G454" s="11" t="s">
        <v>13</v>
      </c>
      <c r="H454" s="6">
        <v>35214204</v>
      </c>
      <c r="I454" s="6">
        <v>1990</v>
      </c>
      <c r="J454" s="11" t="s">
        <v>18514</v>
      </c>
      <c r="K454" s="11" t="str">
        <f t="shared" si="7"/>
        <v>Adultos</v>
      </c>
      <c r="L454" s="6">
        <f>2023-TablaC11[[#This Row],[Clase]]</f>
        <v>33</v>
      </c>
      <c r="M454" s="4" t="str">
        <f>VLOOKUP(TablaC11[[#This Row],[Circuito]],Aux!$A$2:$B$12,2,0)</f>
        <v>Villa Santa Rita</v>
      </c>
    </row>
    <row r="455" spans="1:13">
      <c r="A455" s="11" t="s">
        <v>9</v>
      </c>
      <c r="B455" s="6">
        <v>113</v>
      </c>
      <c r="C455" s="2" t="s">
        <v>1257</v>
      </c>
      <c r="D455" s="2" t="s">
        <v>1258</v>
      </c>
      <c r="E455" s="11" t="str">
        <f>CONCATENATE(TablaC11[[#This Row],[Apellido]]," ",TablaC11[[#This Row],[Nombre]])</f>
        <v>ROSSI ANGEL OSCAR</v>
      </c>
      <c r="F455" s="11" t="s">
        <v>12</v>
      </c>
      <c r="G455" s="11" t="s">
        <v>18</v>
      </c>
      <c r="H455" s="6">
        <v>10087708</v>
      </c>
      <c r="I455" s="6">
        <v>1952</v>
      </c>
      <c r="J455" s="11" t="s">
        <v>18127</v>
      </c>
      <c r="K455" s="11" t="str">
        <f t="shared" si="7"/>
        <v>Adultos Mayores</v>
      </c>
      <c r="L455" s="6">
        <f>2023-TablaC11[[#This Row],[Clase]]</f>
        <v>71</v>
      </c>
      <c r="M455" s="4" t="str">
        <f>VLOOKUP(TablaC11[[#This Row],[Circuito]],Aux!$A$2:$B$12,2,0)</f>
        <v>Villa Santa Rita</v>
      </c>
    </row>
    <row r="456" spans="1:13">
      <c r="A456" s="11" t="s">
        <v>9</v>
      </c>
      <c r="B456" s="6">
        <v>113</v>
      </c>
      <c r="C456" s="2" t="s">
        <v>1257</v>
      </c>
      <c r="D456" s="2" t="s">
        <v>354</v>
      </c>
      <c r="E456" s="11" t="str">
        <f>CONCATENATE(TablaC11[[#This Row],[Apellido]]," ",TablaC11[[#This Row],[Nombre]])</f>
        <v>ROSSI CARLOS ALBERTO</v>
      </c>
      <c r="F456" s="11" t="s">
        <v>12</v>
      </c>
      <c r="G456" s="11" t="s">
        <v>18</v>
      </c>
      <c r="H456" s="6">
        <v>4529276</v>
      </c>
      <c r="I456" s="6">
        <v>1945</v>
      </c>
      <c r="J456" s="11" t="s">
        <v>18515</v>
      </c>
      <c r="K456" s="11" t="str">
        <f t="shared" si="7"/>
        <v>Adultos Mayores</v>
      </c>
      <c r="L456" s="6">
        <f>2023-TablaC11[[#This Row],[Clase]]</f>
        <v>78</v>
      </c>
      <c r="M456" s="4" t="str">
        <f>VLOOKUP(TablaC11[[#This Row],[Circuito]],Aux!$A$2:$B$12,2,0)</f>
        <v>Villa Santa Rita</v>
      </c>
    </row>
    <row r="457" spans="1:13">
      <c r="A457" s="11" t="s">
        <v>9</v>
      </c>
      <c r="B457" s="6">
        <v>113</v>
      </c>
      <c r="C457" s="2" t="s">
        <v>1257</v>
      </c>
      <c r="D457" s="2" t="s">
        <v>1260</v>
      </c>
      <c r="E457" s="11" t="str">
        <f>CONCATENATE(TablaC11[[#This Row],[Apellido]]," ",TablaC11[[#This Row],[Nombre]])</f>
        <v>ROSSI GERMÁN</v>
      </c>
      <c r="F457" s="11" t="s">
        <v>12</v>
      </c>
      <c r="G457" s="11" t="s">
        <v>56</v>
      </c>
      <c r="H457" s="6">
        <v>23771207</v>
      </c>
      <c r="I457" s="6">
        <v>1974</v>
      </c>
      <c r="J457" s="11" t="s">
        <v>25554</v>
      </c>
      <c r="K457" s="11" t="str">
        <f t="shared" si="7"/>
        <v>Adultos</v>
      </c>
      <c r="L457" s="6">
        <f>2023-TablaC11[[#This Row],[Clase]]</f>
        <v>49</v>
      </c>
      <c r="M457" s="4" t="str">
        <f>VLOOKUP(TablaC11[[#This Row],[Circuito]],Aux!$A$2:$B$12,2,0)</f>
        <v>Villa Santa Rita</v>
      </c>
    </row>
    <row r="458" spans="1:13">
      <c r="A458" s="11" t="s">
        <v>9</v>
      </c>
      <c r="B458" s="6">
        <v>113</v>
      </c>
      <c r="C458" s="2" t="s">
        <v>1257</v>
      </c>
      <c r="D458" s="2" t="s">
        <v>1262</v>
      </c>
      <c r="E458" s="11" t="str">
        <f>CONCATENATE(TablaC11[[#This Row],[Apellido]]," ",TablaC11[[#This Row],[Nombre]])</f>
        <v>ROSSI ROMINA CLARA</v>
      </c>
      <c r="F458" s="11" t="s">
        <v>17</v>
      </c>
      <c r="G458" s="11" t="s">
        <v>56</v>
      </c>
      <c r="H458" s="6">
        <v>25940628</v>
      </c>
      <c r="I458" s="6">
        <v>1977</v>
      </c>
      <c r="J458" s="11" t="s">
        <v>18516</v>
      </c>
      <c r="K458" s="11" t="str">
        <f t="shared" si="7"/>
        <v>Adultos</v>
      </c>
      <c r="L458" s="6">
        <f>2023-TablaC11[[#This Row],[Clase]]</f>
        <v>46</v>
      </c>
      <c r="M458" s="4" t="str">
        <f>VLOOKUP(TablaC11[[#This Row],[Circuito]],Aux!$A$2:$B$12,2,0)</f>
        <v>Villa Santa Rita</v>
      </c>
    </row>
    <row r="459" spans="1:13">
      <c r="A459" s="11" t="s">
        <v>9</v>
      </c>
      <c r="B459" s="6">
        <v>113</v>
      </c>
      <c r="C459" s="2" t="s">
        <v>1264</v>
      </c>
      <c r="D459" s="2" t="s">
        <v>1265</v>
      </c>
      <c r="E459" s="11" t="str">
        <f>CONCATENATE(TablaC11[[#This Row],[Apellido]]," ",TablaC11[[#This Row],[Nombre]])</f>
        <v>RUBE MARIO BERNARDO</v>
      </c>
      <c r="F459" s="11" t="s">
        <v>12</v>
      </c>
      <c r="G459" s="11" t="s">
        <v>18</v>
      </c>
      <c r="H459" s="6">
        <v>10894858</v>
      </c>
      <c r="I459" s="6">
        <v>1954</v>
      </c>
      <c r="J459" s="11" t="s">
        <v>18517</v>
      </c>
      <c r="K459" s="11" t="str">
        <f t="shared" si="7"/>
        <v>Adultos Mayores</v>
      </c>
      <c r="L459" s="6">
        <f>2023-TablaC11[[#This Row],[Clase]]</f>
        <v>69</v>
      </c>
      <c r="M459" s="4" t="str">
        <f>VLOOKUP(TablaC11[[#This Row],[Circuito]],Aux!$A$2:$B$12,2,0)</f>
        <v>Villa Santa Rita</v>
      </c>
    </row>
    <row r="460" spans="1:13">
      <c r="A460" s="11" t="s">
        <v>9</v>
      </c>
      <c r="B460" s="6">
        <v>113</v>
      </c>
      <c r="C460" s="2" t="s">
        <v>1267</v>
      </c>
      <c r="D460" s="2" t="s">
        <v>1268</v>
      </c>
      <c r="E460" s="11" t="str">
        <f>CONCATENATE(TablaC11[[#This Row],[Apellido]]," ",TablaC11[[#This Row],[Nombre]])</f>
        <v>RUBIO GEORGINA INES</v>
      </c>
      <c r="F460" s="11" t="s">
        <v>17</v>
      </c>
      <c r="G460" s="11" t="s">
        <v>18</v>
      </c>
      <c r="H460" s="6">
        <v>25295951</v>
      </c>
      <c r="I460" s="6">
        <v>1976</v>
      </c>
      <c r="J460" s="11" t="s">
        <v>18518</v>
      </c>
      <c r="K460" s="11" t="str">
        <f t="shared" si="7"/>
        <v>Adultos</v>
      </c>
      <c r="L460" s="6">
        <f>2023-TablaC11[[#This Row],[Clase]]</f>
        <v>47</v>
      </c>
      <c r="M460" s="4" t="str">
        <f>VLOOKUP(TablaC11[[#This Row],[Circuito]],Aux!$A$2:$B$12,2,0)</f>
        <v>Villa Santa Rita</v>
      </c>
    </row>
    <row r="461" spans="1:13">
      <c r="A461" s="11" t="s">
        <v>9</v>
      </c>
      <c r="B461" s="6">
        <v>113</v>
      </c>
      <c r="C461" s="2" t="s">
        <v>1270</v>
      </c>
      <c r="D461" s="2" t="s">
        <v>1271</v>
      </c>
      <c r="E461" s="11" t="str">
        <f>CONCATENATE(TablaC11[[#This Row],[Apellido]]," ",TablaC11[[#This Row],[Nombre]])</f>
        <v>RUIZ JUAN HORACIO</v>
      </c>
      <c r="F461" s="11" t="s">
        <v>12</v>
      </c>
      <c r="G461" s="11" t="s">
        <v>18</v>
      </c>
      <c r="H461" s="6">
        <v>4312183</v>
      </c>
      <c r="I461" s="6">
        <v>1940</v>
      </c>
      <c r="J461" s="11" t="s">
        <v>18519</v>
      </c>
      <c r="K461" s="11" t="str">
        <f t="shared" si="7"/>
        <v>Adultos Mayores</v>
      </c>
      <c r="L461" s="6">
        <f>2023-TablaC11[[#This Row],[Clase]]</f>
        <v>83</v>
      </c>
      <c r="M461" s="4" t="str">
        <f>VLOOKUP(TablaC11[[#This Row],[Circuito]],Aux!$A$2:$B$12,2,0)</f>
        <v>Villa Santa Rita</v>
      </c>
    </row>
    <row r="462" spans="1:13">
      <c r="A462" s="11" t="s">
        <v>9</v>
      </c>
      <c r="B462" s="6">
        <v>113</v>
      </c>
      <c r="C462" s="2" t="s">
        <v>1270</v>
      </c>
      <c r="D462" s="2" t="s">
        <v>100</v>
      </c>
      <c r="E462" s="11" t="str">
        <f>CONCATENATE(TablaC11[[#This Row],[Apellido]]," ",TablaC11[[#This Row],[Nombre]])</f>
        <v>RUIZ MARIA CRISTINA</v>
      </c>
      <c r="F462" s="11" t="s">
        <v>17</v>
      </c>
      <c r="G462" s="11" t="s">
        <v>13</v>
      </c>
      <c r="H462" s="6">
        <v>13431335</v>
      </c>
      <c r="I462" s="6">
        <v>1957</v>
      </c>
      <c r="J462" s="11" t="s">
        <v>18520</v>
      </c>
      <c r="K462" s="11" t="str">
        <f t="shared" si="7"/>
        <v>Adultos Mayores</v>
      </c>
      <c r="L462" s="6">
        <f>2023-TablaC11[[#This Row],[Clase]]</f>
        <v>66</v>
      </c>
      <c r="M462" s="4" t="str">
        <f>VLOOKUP(TablaC11[[#This Row],[Circuito]],Aux!$A$2:$B$12,2,0)</f>
        <v>Villa Santa Rita</v>
      </c>
    </row>
    <row r="463" spans="1:13">
      <c r="A463" s="11" t="s">
        <v>9</v>
      </c>
      <c r="B463" s="6">
        <v>113</v>
      </c>
      <c r="C463" s="2" t="s">
        <v>1274</v>
      </c>
      <c r="D463" s="2" t="s">
        <v>1275</v>
      </c>
      <c r="E463" s="11" t="str">
        <f>CONCATENATE(TablaC11[[#This Row],[Apellido]]," ",TablaC11[[#This Row],[Nombre]])</f>
        <v>RUSSO MARTA SUSANA</v>
      </c>
      <c r="F463" s="11" t="s">
        <v>17</v>
      </c>
      <c r="G463" s="11" t="s">
        <v>18</v>
      </c>
      <c r="H463" s="6">
        <v>10830885</v>
      </c>
      <c r="I463" s="6">
        <v>1953</v>
      </c>
      <c r="J463" s="11" t="s">
        <v>18521</v>
      </c>
      <c r="K463" s="11" t="str">
        <f t="shared" si="7"/>
        <v>Adultos Mayores</v>
      </c>
      <c r="L463" s="6">
        <f>2023-TablaC11[[#This Row],[Clase]]</f>
        <v>70</v>
      </c>
      <c r="M463" s="4" t="str">
        <f>VLOOKUP(TablaC11[[#This Row],[Circuito]],Aux!$A$2:$B$12,2,0)</f>
        <v>Villa Santa Rita</v>
      </c>
    </row>
    <row r="464" spans="1:13">
      <c r="A464" s="11" t="s">
        <v>9</v>
      </c>
      <c r="B464" s="6">
        <v>113</v>
      </c>
      <c r="C464" s="2" t="s">
        <v>1277</v>
      </c>
      <c r="D464" s="2" t="s">
        <v>1278</v>
      </c>
      <c r="E464" s="11" t="str">
        <f>CONCATENATE(TablaC11[[#This Row],[Apellido]]," ",TablaC11[[#This Row],[Nombre]])</f>
        <v>SABAN MIRTA ANGELICA</v>
      </c>
      <c r="F464" s="11" t="s">
        <v>17</v>
      </c>
      <c r="G464" s="11" t="s">
        <v>690</v>
      </c>
      <c r="H464" s="6">
        <v>12011719</v>
      </c>
      <c r="I464" s="6">
        <v>1955</v>
      </c>
      <c r="J464" s="11" t="s">
        <v>18522</v>
      </c>
      <c r="K464" s="11" t="str">
        <f t="shared" si="7"/>
        <v>Adultos Mayores</v>
      </c>
      <c r="L464" s="6">
        <f>2023-TablaC11[[#This Row],[Clase]]</f>
        <v>68</v>
      </c>
      <c r="M464" s="4" t="str">
        <f>VLOOKUP(TablaC11[[#This Row],[Circuito]],Aux!$A$2:$B$12,2,0)</f>
        <v>Villa Santa Rita</v>
      </c>
    </row>
    <row r="465" spans="1:13">
      <c r="A465" s="11" t="s">
        <v>9</v>
      </c>
      <c r="B465" s="6">
        <v>113</v>
      </c>
      <c r="C465" s="2" t="s">
        <v>1280</v>
      </c>
      <c r="D465" s="2" t="s">
        <v>1281</v>
      </c>
      <c r="E465" s="11" t="str">
        <f>CONCATENATE(TablaC11[[#This Row],[Apellido]]," ",TablaC11[[#This Row],[Nombre]])</f>
        <v>SAGARDOY BEATRIZ ANA</v>
      </c>
      <c r="F465" s="11" t="s">
        <v>17</v>
      </c>
      <c r="G465" s="11" t="s">
        <v>18</v>
      </c>
      <c r="H465" s="6">
        <v>2520671</v>
      </c>
      <c r="I465" s="6">
        <v>1935</v>
      </c>
      <c r="J465" s="11" t="s">
        <v>18523</v>
      </c>
      <c r="K465" s="11" t="str">
        <f t="shared" si="7"/>
        <v>Adultos Mayores</v>
      </c>
      <c r="L465" s="6">
        <f>2023-TablaC11[[#This Row],[Clase]]</f>
        <v>88</v>
      </c>
      <c r="M465" s="4" t="str">
        <f>VLOOKUP(TablaC11[[#This Row],[Circuito]],Aux!$A$2:$B$12,2,0)</f>
        <v>Villa Santa Rita</v>
      </c>
    </row>
    <row r="466" spans="1:13">
      <c r="A466" s="11" t="s">
        <v>9</v>
      </c>
      <c r="B466" s="6">
        <v>113</v>
      </c>
      <c r="C466" s="2" t="s">
        <v>1283</v>
      </c>
      <c r="D466" s="2" t="s">
        <v>1284</v>
      </c>
      <c r="E466" s="11" t="str">
        <f>CONCATENATE(TablaC11[[#This Row],[Apellido]]," ",TablaC11[[#This Row],[Nombre]])</f>
        <v>SAGRERAS MELISA CAROLINA</v>
      </c>
      <c r="F466" s="11" t="s">
        <v>17</v>
      </c>
      <c r="G466" s="11" t="s">
        <v>18</v>
      </c>
      <c r="H466" s="6">
        <v>34230574</v>
      </c>
      <c r="I466" s="6">
        <v>1988</v>
      </c>
      <c r="J466" s="11" t="s">
        <v>18390</v>
      </c>
      <c r="K466" s="11" t="str">
        <f t="shared" si="7"/>
        <v>Adultos</v>
      </c>
      <c r="L466" s="6">
        <f>2023-TablaC11[[#This Row],[Clase]]</f>
        <v>35</v>
      </c>
      <c r="M466" s="4" t="str">
        <f>VLOOKUP(TablaC11[[#This Row],[Circuito]],Aux!$A$2:$B$12,2,0)</f>
        <v>Villa Santa Rita</v>
      </c>
    </row>
    <row r="467" spans="1:13">
      <c r="A467" s="11" t="s">
        <v>9</v>
      </c>
      <c r="B467" s="6">
        <v>113</v>
      </c>
      <c r="C467" s="2" t="s">
        <v>1283</v>
      </c>
      <c r="D467" s="2" t="s">
        <v>1285</v>
      </c>
      <c r="E467" s="11" t="str">
        <f>CONCATENATE(TablaC11[[#This Row],[Apellido]]," ",TablaC11[[#This Row],[Nombre]])</f>
        <v>SAGRERAS SABRINA ALEJANDRA</v>
      </c>
      <c r="F467" s="11" t="s">
        <v>17</v>
      </c>
      <c r="G467" s="11" t="s">
        <v>18</v>
      </c>
      <c r="H467" s="6">
        <v>32402296</v>
      </c>
      <c r="I467" s="6">
        <v>1986</v>
      </c>
      <c r="J467" s="11" t="s">
        <v>18390</v>
      </c>
      <c r="K467" s="11" t="str">
        <f t="shared" si="7"/>
        <v>Adultos</v>
      </c>
      <c r="L467" s="6">
        <f>2023-TablaC11[[#This Row],[Clase]]</f>
        <v>37</v>
      </c>
      <c r="M467" s="4" t="str">
        <f>VLOOKUP(TablaC11[[#This Row],[Circuito]],Aux!$A$2:$B$12,2,0)</f>
        <v>Villa Santa Rita</v>
      </c>
    </row>
    <row r="468" spans="1:13">
      <c r="A468" s="11" t="s">
        <v>9</v>
      </c>
      <c r="B468" s="6">
        <v>113</v>
      </c>
      <c r="C468" s="2" t="s">
        <v>1286</v>
      </c>
      <c r="D468" s="2" t="s">
        <v>1287</v>
      </c>
      <c r="E468" s="11" t="str">
        <f>CONCATENATE(TablaC11[[#This Row],[Apellido]]," ",TablaC11[[#This Row],[Nombre]])</f>
        <v>SAIN MANUEL RUBEN DARIO</v>
      </c>
      <c r="F468" s="11" t="s">
        <v>12</v>
      </c>
      <c r="G468" s="11" t="s">
        <v>18</v>
      </c>
      <c r="H468" s="6">
        <v>13285894</v>
      </c>
      <c r="I468" s="6">
        <v>1957</v>
      </c>
      <c r="J468" s="11" t="s">
        <v>18524</v>
      </c>
      <c r="K468" s="11" t="str">
        <f t="shared" si="7"/>
        <v>Adultos Mayores</v>
      </c>
      <c r="L468" s="6">
        <f>2023-TablaC11[[#This Row],[Clase]]</f>
        <v>66</v>
      </c>
      <c r="M468" s="4" t="str">
        <f>VLOOKUP(TablaC11[[#This Row],[Circuito]],Aux!$A$2:$B$12,2,0)</f>
        <v>Villa Santa Rita</v>
      </c>
    </row>
    <row r="469" spans="1:13">
      <c r="A469" s="11" t="s">
        <v>9</v>
      </c>
      <c r="B469" s="6">
        <v>113</v>
      </c>
      <c r="C469" s="2" t="s">
        <v>1289</v>
      </c>
      <c r="D469" s="2" t="s">
        <v>1290</v>
      </c>
      <c r="E469" s="11" t="str">
        <f>CONCATENATE(TablaC11[[#This Row],[Apellido]]," ",TablaC11[[#This Row],[Nombre]])</f>
        <v>SALEM MARIA ALEJANDRA</v>
      </c>
      <c r="F469" s="11" t="s">
        <v>17</v>
      </c>
      <c r="G469" s="11" t="s">
        <v>18</v>
      </c>
      <c r="H469" s="6">
        <v>12976386</v>
      </c>
      <c r="I469" s="6">
        <v>1958</v>
      </c>
      <c r="J469" s="11" t="s">
        <v>18525</v>
      </c>
      <c r="K469" s="11" t="str">
        <f t="shared" si="7"/>
        <v>Adultos</v>
      </c>
      <c r="L469" s="6">
        <f>2023-TablaC11[[#This Row],[Clase]]</f>
        <v>65</v>
      </c>
      <c r="M469" s="4" t="str">
        <f>VLOOKUP(TablaC11[[#This Row],[Circuito]],Aux!$A$2:$B$12,2,0)</f>
        <v>Villa Santa Rita</v>
      </c>
    </row>
    <row r="470" spans="1:13">
      <c r="A470" s="11" t="s">
        <v>9</v>
      </c>
      <c r="B470" s="6">
        <v>113</v>
      </c>
      <c r="C470" s="2" t="s">
        <v>1289</v>
      </c>
      <c r="D470" s="2" t="s">
        <v>1292</v>
      </c>
      <c r="E470" s="11" t="str">
        <f>CONCATENATE(TablaC11[[#This Row],[Apellido]]," ",TablaC11[[#This Row],[Nombre]])</f>
        <v>SALEM NORMA LUCIA</v>
      </c>
      <c r="F470" s="11" t="s">
        <v>17</v>
      </c>
      <c r="G470" s="11" t="s">
        <v>18</v>
      </c>
      <c r="H470" s="6">
        <v>10223015</v>
      </c>
      <c r="I470" s="6">
        <v>1950</v>
      </c>
      <c r="J470" s="11" t="s">
        <v>18526</v>
      </c>
      <c r="K470" s="11" t="str">
        <f t="shared" si="7"/>
        <v>Adultos Mayores</v>
      </c>
      <c r="L470" s="6">
        <f>2023-TablaC11[[#This Row],[Clase]]</f>
        <v>73</v>
      </c>
      <c r="M470" s="4" t="str">
        <f>VLOOKUP(TablaC11[[#This Row],[Circuito]],Aux!$A$2:$B$12,2,0)</f>
        <v>Villa Santa Rita</v>
      </c>
    </row>
    <row r="471" spans="1:13">
      <c r="A471" s="11" t="s">
        <v>9</v>
      </c>
      <c r="B471" s="6">
        <v>113</v>
      </c>
      <c r="C471" s="2" t="s">
        <v>1289</v>
      </c>
      <c r="D471" s="2" t="s">
        <v>1294</v>
      </c>
      <c r="E471" s="11" t="str">
        <f>CONCATENATE(TablaC11[[#This Row],[Apellido]]," ",TablaC11[[#This Row],[Nombre]])</f>
        <v>SALEM SUSANA LAURA</v>
      </c>
      <c r="F471" s="11" t="s">
        <v>17</v>
      </c>
      <c r="G471" s="11" t="s">
        <v>18</v>
      </c>
      <c r="H471" s="6">
        <v>12472278</v>
      </c>
      <c r="I471" s="6">
        <v>1955</v>
      </c>
      <c r="J471" s="11" t="s">
        <v>18527</v>
      </c>
      <c r="K471" s="11" t="str">
        <f t="shared" si="7"/>
        <v>Adultos Mayores</v>
      </c>
      <c r="L471" s="6">
        <f>2023-TablaC11[[#This Row],[Clase]]</f>
        <v>68</v>
      </c>
      <c r="M471" s="4" t="str">
        <f>VLOOKUP(TablaC11[[#This Row],[Circuito]],Aux!$A$2:$B$12,2,0)</f>
        <v>Villa Santa Rita</v>
      </c>
    </row>
    <row r="472" spans="1:13">
      <c r="A472" s="11" t="s">
        <v>9</v>
      </c>
      <c r="B472" s="6">
        <v>113</v>
      </c>
      <c r="C472" s="2" t="s">
        <v>1296</v>
      </c>
      <c r="D472" s="2" t="s">
        <v>1297</v>
      </c>
      <c r="E472" s="11" t="str">
        <f>CONCATENATE(TablaC11[[#This Row],[Apellido]]," ",TablaC11[[#This Row],[Nombre]])</f>
        <v>SALTO GREGORIA</v>
      </c>
      <c r="F472" s="11" t="s">
        <v>17</v>
      </c>
      <c r="G472" s="11" t="s">
        <v>18</v>
      </c>
      <c r="H472" s="6">
        <v>10373710</v>
      </c>
      <c r="I472" s="6">
        <v>1951</v>
      </c>
      <c r="J472" s="11" t="s">
        <v>18528</v>
      </c>
      <c r="K472" s="11" t="str">
        <f t="shared" si="7"/>
        <v>Adultos Mayores</v>
      </c>
      <c r="L472" s="6">
        <f>2023-TablaC11[[#This Row],[Clase]]</f>
        <v>72</v>
      </c>
      <c r="M472" s="4" t="str">
        <f>VLOOKUP(TablaC11[[#This Row],[Circuito]],Aux!$A$2:$B$12,2,0)</f>
        <v>Villa Santa Rita</v>
      </c>
    </row>
    <row r="473" spans="1:13">
      <c r="A473" s="11" t="s">
        <v>9</v>
      </c>
      <c r="B473" s="6">
        <v>113</v>
      </c>
      <c r="C473" s="2" t="s">
        <v>1299</v>
      </c>
      <c r="D473" s="2" t="s">
        <v>1300</v>
      </c>
      <c r="E473" s="11" t="str">
        <f>CONCATENATE(TablaC11[[#This Row],[Apellido]]," ",TablaC11[[#This Row],[Nombre]])</f>
        <v>SALVAGNI BLANCO GUADALUPE SOL</v>
      </c>
      <c r="F473" s="11" t="s">
        <v>17</v>
      </c>
      <c r="G473" s="11" t="s">
        <v>18</v>
      </c>
      <c r="H473" s="6">
        <v>40240330</v>
      </c>
      <c r="I473" s="6">
        <v>1997</v>
      </c>
      <c r="J473" s="11" t="s">
        <v>18529</v>
      </c>
      <c r="K473" s="11" t="str">
        <f t="shared" si="7"/>
        <v>Juventud</v>
      </c>
      <c r="L473" s="6">
        <f>2023-TablaC11[[#This Row],[Clase]]</f>
        <v>26</v>
      </c>
      <c r="M473" s="4" t="str">
        <f>VLOOKUP(TablaC11[[#This Row],[Circuito]],Aux!$A$2:$B$12,2,0)</f>
        <v>Villa Santa Rita</v>
      </c>
    </row>
    <row r="474" spans="1:13">
      <c r="A474" s="11" t="s">
        <v>9</v>
      </c>
      <c r="B474" s="6">
        <v>113</v>
      </c>
      <c r="C474" s="2" t="s">
        <v>1302</v>
      </c>
      <c r="D474" s="2" t="s">
        <v>1303</v>
      </c>
      <c r="E474" s="11" t="str">
        <f>CONCATENATE(TablaC11[[#This Row],[Apellido]]," ",TablaC11[[#This Row],[Nombre]])</f>
        <v>SALVATI MARISA EDITH</v>
      </c>
      <c r="F474" s="11" t="s">
        <v>17</v>
      </c>
      <c r="G474" s="11" t="s">
        <v>18</v>
      </c>
      <c r="H474" s="6">
        <v>13269996</v>
      </c>
      <c r="I474" s="6">
        <v>1966</v>
      </c>
      <c r="J474" s="11" t="s">
        <v>18530</v>
      </c>
      <c r="K474" s="11" t="str">
        <f t="shared" si="7"/>
        <v>Adultos</v>
      </c>
      <c r="L474" s="6">
        <f>2023-TablaC11[[#This Row],[Clase]]</f>
        <v>57</v>
      </c>
      <c r="M474" s="4" t="str">
        <f>VLOOKUP(TablaC11[[#This Row],[Circuito]],Aux!$A$2:$B$12,2,0)</f>
        <v>Villa Santa Rita</v>
      </c>
    </row>
    <row r="475" spans="1:13">
      <c r="A475" s="11" t="s">
        <v>9</v>
      </c>
      <c r="B475" s="6">
        <v>113</v>
      </c>
      <c r="C475" s="2" t="s">
        <v>1305</v>
      </c>
      <c r="D475" s="2" t="s">
        <v>1306</v>
      </c>
      <c r="E475" s="11" t="str">
        <f>CONCATENATE(TablaC11[[#This Row],[Apellido]]," ",TablaC11[[#This Row],[Nombre]])</f>
        <v>SAN MIGUEL CLYDE VICTORIA</v>
      </c>
      <c r="F475" s="11" t="s">
        <v>17</v>
      </c>
      <c r="G475" s="11" t="s">
        <v>18</v>
      </c>
      <c r="H475" s="6">
        <v>1389303</v>
      </c>
      <c r="I475" s="6">
        <v>1933</v>
      </c>
      <c r="J475" s="11" t="s">
        <v>18531</v>
      </c>
      <c r="K475" s="11" t="str">
        <f t="shared" si="7"/>
        <v>Adultos Mayores</v>
      </c>
      <c r="L475" s="6">
        <f>2023-TablaC11[[#This Row],[Clase]]</f>
        <v>90</v>
      </c>
      <c r="M475" s="4" t="str">
        <f>VLOOKUP(TablaC11[[#This Row],[Circuito]],Aux!$A$2:$B$12,2,0)</f>
        <v>Villa Santa Rita</v>
      </c>
    </row>
    <row r="476" spans="1:13">
      <c r="A476" s="11" t="s">
        <v>9</v>
      </c>
      <c r="B476" s="6">
        <v>113</v>
      </c>
      <c r="C476" s="2" t="s">
        <v>1308</v>
      </c>
      <c r="D476" s="2" t="s">
        <v>616</v>
      </c>
      <c r="E476" s="11" t="str">
        <f>CONCATENATE(TablaC11[[#This Row],[Apellido]]," ",TablaC11[[#This Row],[Nombre]])</f>
        <v>SANCHEZ DANIEL RICARDO</v>
      </c>
      <c r="F476" s="11" t="s">
        <v>12</v>
      </c>
      <c r="G476" s="11" t="s">
        <v>18</v>
      </c>
      <c r="H476" s="6">
        <v>14618074</v>
      </c>
      <c r="I476" s="6">
        <v>1962</v>
      </c>
      <c r="J476" s="11" t="s">
        <v>18532</v>
      </c>
      <c r="K476" s="11" t="str">
        <f t="shared" si="7"/>
        <v>Adultos</v>
      </c>
      <c r="L476" s="6">
        <f>2023-TablaC11[[#This Row],[Clase]]</f>
        <v>61</v>
      </c>
      <c r="M476" s="4" t="str">
        <f>VLOOKUP(TablaC11[[#This Row],[Circuito]],Aux!$A$2:$B$12,2,0)</f>
        <v>Villa Santa Rita</v>
      </c>
    </row>
    <row r="477" spans="1:13">
      <c r="A477" s="11" t="s">
        <v>9</v>
      </c>
      <c r="B477" s="6">
        <v>113</v>
      </c>
      <c r="C477" s="2" t="s">
        <v>1308</v>
      </c>
      <c r="D477" s="2" t="s">
        <v>1310</v>
      </c>
      <c r="E477" s="11" t="str">
        <f>CONCATENATE(TablaC11[[#This Row],[Apellido]]," ",TablaC11[[#This Row],[Nombre]])</f>
        <v>SANCHEZ IGNACIO MARTIN</v>
      </c>
      <c r="F477" s="11" t="s">
        <v>12</v>
      </c>
      <c r="G477" s="11" t="s">
        <v>18</v>
      </c>
      <c r="H477" s="6">
        <v>38708505</v>
      </c>
      <c r="I477" s="6">
        <v>1994</v>
      </c>
      <c r="J477" s="11" t="s">
        <v>18533</v>
      </c>
      <c r="K477" s="11" t="str">
        <f t="shared" si="7"/>
        <v>Juventud</v>
      </c>
      <c r="L477" s="6">
        <f>2023-TablaC11[[#This Row],[Clase]]</f>
        <v>29</v>
      </c>
      <c r="M477" s="4" t="str">
        <f>VLOOKUP(TablaC11[[#This Row],[Circuito]],Aux!$A$2:$B$12,2,0)</f>
        <v>Villa Santa Rita</v>
      </c>
    </row>
    <row r="478" spans="1:13">
      <c r="A478" s="11" t="s">
        <v>9</v>
      </c>
      <c r="B478" s="6">
        <v>113</v>
      </c>
      <c r="C478" s="2" t="s">
        <v>1308</v>
      </c>
      <c r="D478" s="2" t="s">
        <v>143</v>
      </c>
      <c r="E478" s="11" t="str">
        <f>CONCATENATE(TablaC11[[#This Row],[Apellido]]," ",TablaC11[[#This Row],[Nombre]])</f>
        <v>SANCHEZ JOSE</v>
      </c>
      <c r="F478" s="11" t="s">
        <v>12</v>
      </c>
      <c r="G478" s="11" t="s">
        <v>18</v>
      </c>
      <c r="H478" s="6">
        <v>4126703</v>
      </c>
      <c r="I478" s="6">
        <v>1934</v>
      </c>
      <c r="J478" s="11" t="s">
        <v>18534</v>
      </c>
      <c r="K478" s="11" t="str">
        <f t="shared" si="7"/>
        <v>Adultos Mayores</v>
      </c>
      <c r="L478" s="6">
        <f>2023-TablaC11[[#This Row],[Clase]]</f>
        <v>89</v>
      </c>
      <c r="M478" s="4" t="str">
        <f>VLOOKUP(TablaC11[[#This Row],[Circuito]],Aux!$A$2:$B$12,2,0)</f>
        <v>Villa Santa Rita</v>
      </c>
    </row>
    <row r="479" spans="1:13">
      <c r="A479" s="11" t="s">
        <v>9</v>
      </c>
      <c r="B479" s="6">
        <v>113</v>
      </c>
      <c r="C479" s="2" t="s">
        <v>1308</v>
      </c>
      <c r="D479" s="2" t="s">
        <v>1313</v>
      </c>
      <c r="E479" s="11" t="str">
        <f>CONCATENATE(TablaC11[[#This Row],[Apellido]]," ",TablaC11[[#This Row],[Nombre]])</f>
        <v>SANCHEZ SUSANA ESTER</v>
      </c>
      <c r="F479" s="11" t="s">
        <v>17</v>
      </c>
      <c r="G479" s="11" t="s">
        <v>18</v>
      </c>
      <c r="H479" s="6">
        <v>14149454</v>
      </c>
      <c r="I479" s="6">
        <v>1960</v>
      </c>
      <c r="J479" s="11" t="s">
        <v>18535</v>
      </c>
      <c r="K479" s="11" t="str">
        <f t="shared" si="7"/>
        <v>Adultos</v>
      </c>
      <c r="L479" s="6">
        <f>2023-TablaC11[[#This Row],[Clase]]</f>
        <v>63</v>
      </c>
      <c r="M479" s="4" t="str">
        <f>VLOOKUP(TablaC11[[#This Row],[Circuito]],Aux!$A$2:$B$12,2,0)</f>
        <v>Villa Santa Rita</v>
      </c>
    </row>
    <row r="480" spans="1:13">
      <c r="A480" s="11" t="s">
        <v>9</v>
      </c>
      <c r="B480" s="6">
        <v>113</v>
      </c>
      <c r="C480" s="2" t="s">
        <v>1315</v>
      </c>
      <c r="D480" s="2" t="s">
        <v>1316</v>
      </c>
      <c r="E480" s="11" t="str">
        <f>CONCATENATE(TablaC11[[#This Row],[Apellido]]," ",TablaC11[[#This Row],[Nombre]])</f>
        <v>SANCHEZ HERMIDA VANESA SOLEDAD</v>
      </c>
      <c r="F480" s="11" t="s">
        <v>17</v>
      </c>
      <c r="G480" s="11" t="s">
        <v>18</v>
      </c>
      <c r="H480" s="6">
        <v>32575538</v>
      </c>
      <c r="I480" s="6">
        <v>1986</v>
      </c>
      <c r="J480" s="11" t="s">
        <v>18536</v>
      </c>
      <c r="K480" s="11" t="str">
        <f t="shared" si="7"/>
        <v>Adultos</v>
      </c>
      <c r="L480" s="6">
        <f>2023-TablaC11[[#This Row],[Clase]]</f>
        <v>37</v>
      </c>
      <c r="M480" s="4" t="str">
        <f>VLOOKUP(TablaC11[[#This Row],[Circuito]],Aux!$A$2:$B$12,2,0)</f>
        <v>Villa Santa Rita</v>
      </c>
    </row>
    <row r="481" spans="1:13">
      <c r="A481" s="11" t="s">
        <v>9</v>
      </c>
      <c r="B481" s="6">
        <v>113</v>
      </c>
      <c r="C481" s="2" t="s">
        <v>1318</v>
      </c>
      <c r="D481" s="2" t="s">
        <v>1319</v>
      </c>
      <c r="E481" s="11" t="str">
        <f>CONCATENATE(TablaC11[[#This Row],[Apellido]]," ",TablaC11[[#This Row],[Nombre]])</f>
        <v>SANCHEZ UBIOS ALFREDO ENRIQUE</v>
      </c>
      <c r="F481" s="11" t="s">
        <v>12</v>
      </c>
      <c r="G481" s="11" t="s">
        <v>18</v>
      </c>
      <c r="H481" s="6">
        <v>12685224</v>
      </c>
      <c r="I481" s="6">
        <v>1958</v>
      </c>
      <c r="J481" s="11" t="s">
        <v>18533</v>
      </c>
      <c r="K481" s="11" t="str">
        <f t="shared" si="7"/>
        <v>Adultos</v>
      </c>
      <c r="L481" s="6">
        <f>2023-TablaC11[[#This Row],[Clase]]</f>
        <v>65</v>
      </c>
      <c r="M481" s="4" t="str">
        <f>VLOOKUP(TablaC11[[#This Row],[Circuito]],Aux!$A$2:$B$12,2,0)</f>
        <v>Villa Santa Rita</v>
      </c>
    </row>
    <row r="482" spans="1:13">
      <c r="A482" s="11" t="s">
        <v>9</v>
      </c>
      <c r="B482" s="6">
        <v>113</v>
      </c>
      <c r="C482" s="2" t="s">
        <v>1320</v>
      </c>
      <c r="D482" s="2" t="s">
        <v>1321</v>
      </c>
      <c r="E482" s="11" t="str">
        <f>CONCATENATE(TablaC11[[#This Row],[Apellido]]," ",TablaC11[[#This Row],[Nombre]])</f>
        <v>SANGUINETI MARIA LUISA AMANDA</v>
      </c>
      <c r="F482" s="11" t="s">
        <v>17</v>
      </c>
      <c r="G482" s="11" t="s">
        <v>18</v>
      </c>
      <c r="H482" s="6">
        <v>3171297</v>
      </c>
      <c r="I482" s="6">
        <v>1933</v>
      </c>
      <c r="J482" s="11" t="s">
        <v>18537</v>
      </c>
      <c r="K482" s="11" t="str">
        <f t="shared" si="7"/>
        <v>Adultos Mayores</v>
      </c>
      <c r="L482" s="6">
        <f>2023-TablaC11[[#This Row],[Clase]]</f>
        <v>90</v>
      </c>
      <c r="M482" s="4" t="str">
        <f>VLOOKUP(TablaC11[[#This Row],[Circuito]],Aux!$A$2:$B$12,2,0)</f>
        <v>Villa Santa Rita</v>
      </c>
    </row>
    <row r="483" spans="1:13">
      <c r="A483" s="11" t="s">
        <v>9</v>
      </c>
      <c r="B483" s="6">
        <v>113</v>
      </c>
      <c r="C483" s="2" t="s">
        <v>1323</v>
      </c>
      <c r="D483" s="2" t="s">
        <v>135</v>
      </c>
      <c r="E483" s="11" t="str">
        <f>CONCATENATE(TablaC11[[#This Row],[Apellido]]," ",TablaC11[[#This Row],[Nombre]])</f>
        <v>SANSONE MARIA ANGELICA</v>
      </c>
      <c r="F483" s="11" t="s">
        <v>17</v>
      </c>
      <c r="G483" s="11" t="s">
        <v>35</v>
      </c>
      <c r="H483" s="6">
        <v>499829</v>
      </c>
      <c r="I483" s="6">
        <v>1923</v>
      </c>
      <c r="J483" s="11" t="s">
        <v>18538</v>
      </c>
      <c r="K483" s="11" t="str">
        <f t="shared" si="7"/>
        <v>Adultos Mayores</v>
      </c>
      <c r="L483" s="6">
        <f>2023-TablaC11[[#This Row],[Clase]]</f>
        <v>100</v>
      </c>
      <c r="M483" s="4" t="str">
        <f>VLOOKUP(TablaC11[[#This Row],[Circuito]],Aux!$A$2:$B$12,2,0)</f>
        <v>Villa Santa Rita</v>
      </c>
    </row>
    <row r="484" spans="1:13">
      <c r="A484" s="11" t="s">
        <v>9</v>
      </c>
      <c r="B484" s="6">
        <v>113</v>
      </c>
      <c r="C484" s="2" t="s">
        <v>1325</v>
      </c>
      <c r="D484" s="2" t="s">
        <v>516</v>
      </c>
      <c r="E484" s="11" t="str">
        <f>CONCATENATE(TablaC11[[#This Row],[Apellido]]," ",TablaC11[[#This Row],[Nombre]])</f>
        <v>SANTARSIERE MIGUEL ANGEL</v>
      </c>
      <c r="F484" s="11" t="s">
        <v>12</v>
      </c>
      <c r="G484" s="11" t="s">
        <v>18</v>
      </c>
      <c r="H484" s="6">
        <v>4547856</v>
      </c>
      <c r="I484" s="6">
        <v>1946</v>
      </c>
      <c r="J484" s="11" t="s">
        <v>18539</v>
      </c>
      <c r="K484" s="11" t="str">
        <f t="shared" si="7"/>
        <v>Adultos Mayores</v>
      </c>
      <c r="L484" s="6">
        <f>2023-TablaC11[[#This Row],[Clase]]</f>
        <v>77</v>
      </c>
      <c r="M484" s="4" t="str">
        <f>VLOOKUP(TablaC11[[#This Row],[Circuito]],Aux!$A$2:$B$12,2,0)</f>
        <v>Villa Santa Rita</v>
      </c>
    </row>
    <row r="485" spans="1:13">
      <c r="A485" s="11" t="s">
        <v>9</v>
      </c>
      <c r="B485" s="6">
        <v>113</v>
      </c>
      <c r="C485" s="2" t="s">
        <v>1327</v>
      </c>
      <c r="D485" s="2" t="s">
        <v>1328</v>
      </c>
      <c r="E485" s="11" t="str">
        <f>CONCATENATE(TablaC11[[#This Row],[Apellido]]," ",TablaC11[[#This Row],[Nombre]])</f>
        <v>SANTILLI GISELA DANA</v>
      </c>
      <c r="F485" s="11" t="s">
        <v>17</v>
      </c>
      <c r="G485" s="11" t="s">
        <v>13</v>
      </c>
      <c r="H485" s="6">
        <v>25284376</v>
      </c>
      <c r="I485" s="6">
        <v>1976</v>
      </c>
      <c r="J485" s="11" t="s">
        <v>18540</v>
      </c>
      <c r="K485" s="11" t="str">
        <f t="shared" si="7"/>
        <v>Adultos</v>
      </c>
      <c r="L485" s="6">
        <f>2023-TablaC11[[#This Row],[Clase]]</f>
        <v>47</v>
      </c>
      <c r="M485" s="4" t="str">
        <f>VLOOKUP(TablaC11[[#This Row],[Circuito]],Aux!$A$2:$B$12,2,0)</f>
        <v>Villa Santa Rita</v>
      </c>
    </row>
    <row r="486" spans="1:13">
      <c r="A486" s="11" t="s">
        <v>9</v>
      </c>
      <c r="B486" s="6">
        <v>113</v>
      </c>
      <c r="C486" s="2" t="s">
        <v>1330</v>
      </c>
      <c r="D486" s="2" t="s">
        <v>1331</v>
      </c>
      <c r="E486" s="11" t="str">
        <f>CONCATENATE(TablaC11[[#This Row],[Apellido]]," ",TablaC11[[#This Row],[Nombre]])</f>
        <v>SANTIN NORBERTO ANTONIO</v>
      </c>
      <c r="F486" s="11" t="s">
        <v>12</v>
      </c>
      <c r="G486" s="11" t="s">
        <v>13</v>
      </c>
      <c r="H486" s="6">
        <v>26556680</v>
      </c>
      <c r="I486" s="6">
        <v>1978</v>
      </c>
      <c r="J486" s="11" t="s">
        <v>25555</v>
      </c>
      <c r="K486" s="11" t="str">
        <f t="shared" si="7"/>
        <v>Adultos</v>
      </c>
      <c r="L486" s="6">
        <f>2023-TablaC11[[#This Row],[Clase]]</f>
        <v>45</v>
      </c>
      <c r="M486" s="4" t="str">
        <f>VLOOKUP(TablaC11[[#This Row],[Circuito]],Aux!$A$2:$B$12,2,0)</f>
        <v>Villa Santa Rita</v>
      </c>
    </row>
    <row r="487" spans="1:13">
      <c r="A487" s="11" t="s">
        <v>9</v>
      </c>
      <c r="B487" s="6">
        <v>113</v>
      </c>
      <c r="C487" s="2" t="s">
        <v>1333</v>
      </c>
      <c r="D487" s="2" t="s">
        <v>1334</v>
      </c>
      <c r="E487" s="11" t="str">
        <f>CONCATENATE(TablaC11[[#This Row],[Apellido]]," ",TablaC11[[#This Row],[Nombre]])</f>
        <v>SCHINOCCA PATRICIA VICTORIA</v>
      </c>
      <c r="F487" s="11" t="s">
        <v>17</v>
      </c>
      <c r="G487" s="11" t="s">
        <v>690</v>
      </c>
      <c r="H487" s="6">
        <v>14740711</v>
      </c>
      <c r="I487" s="6">
        <v>1961</v>
      </c>
      <c r="J487" s="11" t="s">
        <v>18541</v>
      </c>
      <c r="K487" s="11" t="str">
        <f t="shared" si="7"/>
        <v>Adultos</v>
      </c>
      <c r="L487" s="6">
        <f>2023-TablaC11[[#This Row],[Clase]]</f>
        <v>62</v>
      </c>
      <c r="M487" s="4" t="str">
        <f>VLOOKUP(TablaC11[[#This Row],[Circuito]],Aux!$A$2:$B$12,2,0)</f>
        <v>Villa Santa Rita</v>
      </c>
    </row>
    <row r="488" spans="1:13">
      <c r="A488" s="11" t="s">
        <v>9</v>
      </c>
      <c r="B488" s="6">
        <v>113</v>
      </c>
      <c r="C488" s="2" t="s">
        <v>1336</v>
      </c>
      <c r="D488" s="2" t="s">
        <v>1337</v>
      </c>
      <c r="E488" s="11" t="str">
        <f>CONCATENATE(TablaC11[[#This Row],[Apellido]]," ",TablaC11[[#This Row],[Nombre]])</f>
        <v>SCOLNIC RITA</v>
      </c>
      <c r="F488" s="11" t="s">
        <v>17</v>
      </c>
      <c r="G488" s="11" t="s">
        <v>18</v>
      </c>
      <c r="H488" s="6">
        <v>5867675</v>
      </c>
      <c r="I488" s="6">
        <v>1948</v>
      </c>
      <c r="J488" s="11" t="s">
        <v>18542</v>
      </c>
      <c r="K488" s="11" t="str">
        <f t="shared" si="7"/>
        <v>Adultos Mayores</v>
      </c>
      <c r="L488" s="6">
        <f>2023-TablaC11[[#This Row],[Clase]]</f>
        <v>75</v>
      </c>
      <c r="M488" s="4" t="str">
        <f>VLOOKUP(TablaC11[[#This Row],[Circuito]],Aux!$A$2:$B$12,2,0)</f>
        <v>Villa Santa Rita</v>
      </c>
    </row>
    <row r="489" spans="1:13">
      <c r="A489" s="11" t="s">
        <v>9</v>
      </c>
      <c r="B489" s="6">
        <v>113</v>
      </c>
      <c r="C489" s="2" t="s">
        <v>1339</v>
      </c>
      <c r="D489" s="2" t="s">
        <v>1006</v>
      </c>
      <c r="E489" s="11" t="str">
        <f>CONCATENATE(TablaC11[[#This Row],[Apellido]]," ",TablaC11[[#This Row],[Nombre]])</f>
        <v>SEMPLICI MARIA DEL CARMEN</v>
      </c>
      <c r="F489" s="11" t="s">
        <v>17</v>
      </c>
      <c r="G489" s="11" t="s">
        <v>18</v>
      </c>
      <c r="H489" s="6">
        <v>10468053</v>
      </c>
      <c r="I489" s="6">
        <v>1952</v>
      </c>
      <c r="J489" s="11" t="s">
        <v>18543</v>
      </c>
      <c r="K489" s="11" t="str">
        <f t="shared" si="7"/>
        <v>Adultos Mayores</v>
      </c>
      <c r="L489" s="6">
        <f>2023-TablaC11[[#This Row],[Clase]]</f>
        <v>71</v>
      </c>
      <c r="M489" s="4" t="str">
        <f>VLOOKUP(TablaC11[[#This Row],[Circuito]],Aux!$A$2:$B$12,2,0)</f>
        <v>Villa Santa Rita</v>
      </c>
    </row>
    <row r="490" spans="1:13">
      <c r="A490" s="11" t="s">
        <v>9</v>
      </c>
      <c r="B490" s="6">
        <v>113</v>
      </c>
      <c r="C490" s="2" t="s">
        <v>1341</v>
      </c>
      <c r="D490" s="2" t="s">
        <v>1342</v>
      </c>
      <c r="E490" s="11" t="str">
        <f>CONCATENATE(TablaC11[[#This Row],[Apellido]]," ",TablaC11[[#This Row],[Nombre]])</f>
        <v>SENA ALBERTO ARGENTINO</v>
      </c>
      <c r="F490" s="11" t="s">
        <v>12</v>
      </c>
      <c r="G490" s="11" t="s">
        <v>18</v>
      </c>
      <c r="H490" s="6">
        <v>4369345</v>
      </c>
      <c r="I490" s="6">
        <v>1941</v>
      </c>
      <c r="J490" s="11" t="s">
        <v>18544</v>
      </c>
      <c r="K490" s="11" t="str">
        <f t="shared" si="7"/>
        <v>Adultos Mayores</v>
      </c>
      <c r="L490" s="6">
        <f>2023-TablaC11[[#This Row],[Clase]]</f>
        <v>82</v>
      </c>
      <c r="M490" s="4" t="str">
        <f>VLOOKUP(TablaC11[[#This Row],[Circuito]],Aux!$A$2:$B$12,2,0)</f>
        <v>Villa Santa Rita</v>
      </c>
    </row>
    <row r="491" spans="1:13">
      <c r="A491" s="11" t="s">
        <v>9</v>
      </c>
      <c r="B491" s="6">
        <v>113</v>
      </c>
      <c r="C491" s="2" t="s">
        <v>1344</v>
      </c>
      <c r="D491" s="2" t="s">
        <v>1345</v>
      </c>
      <c r="E491" s="11" t="str">
        <f>CONCATENATE(TablaC11[[#This Row],[Apellido]]," ",TablaC11[[#This Row],[Nombre]])</f>
        <v>SENATORE MAXIMILIANO LUIS</v>
      </c>
      <c r="F491" s="11" t="s">
        <v>12</v>
      </c>
      <c r="G491" s="11" t="s">
        <v>56</v>
      </c>
      <c r="H491" s="6">
        <v>29249850</v>
      </c>
      <c r="I491" s="6">
        <v>1982</v>
      </c>
      <c r="J491" s="11" t="s">
        <v>24974</v>
      </c>
      <c r="K491" s="11" t="str">
        <f t="shared" si="7"/>
        <v>Adultos</v>
      </c>
      <c r="L491" s="6">
        <f>2023-TablaC11[[#This Row],[Clase]]</f>
        <v>41</v>
      </c>
      <c r="M491" s="4" t="str">
        <f>VLOOKUP(TablaC11[[#This Row],[Circuito]],Aux!$A$2:$B$12,2,0)</f>
        <v>Villa Santa Rita</v>
      </c>
    </row>
    <row r="492" spans="1:13">
      <c r="A492" s="11" t="s">
        <v>9</v>
      </c>
      <c r="B492" s="6">
        <v>113</v>
      </c>
      <c r="C492" s="2" t="s">
        <v>1347</v>
      </c>
      <c r="D492" s="2" t="s">
        <v>1348</v>
      </c>
      <c r="E492" s="11" t="str">
        <f>CONCATENATE(TablaC11[[#This Row],[Apellido]]," ",TablaC11[[#This Row],[Nombre]])</f>
        <v>SEOANE FERNANDA BEATRIZ</v>
      </c>
      <c r="F492" s="11" t="s">
        <v>17</v>
      </c>
      <c r="G492" s="11" t="s">
        <v>13</v>
      </c>
      <c r="H492" s="6">
        <v>30495967</v>
      </c>
      <c r="I492" s="6">
        <v>1983</v>
      </c>
      <c r="J492" s="11" t="s">
        <v>18545</v>
      </c>
      <c r="K492" s="11" t="str">
        <f t="shared" si="7"/>
        <v>Adultos</v>
      </c>
      <c r="L492" s="6">
        <f>2023-TablaC11[[#This Row],[Clase]]</f>
        <v>40</v>
      </c>
      <c r="M492" s="4" t="str">
        <f>VLOOKUP(TablaC11[[#This Row],[Circuito]],Aux!$A$2:$B$12,2,0)</f>
        <v>Villa Santa Rita</v>
      </c>
    </row>
    <row r="493" spans="1:13">
      <c r="A493" s="11" t="s">
        <v>9</v>
      </c>
      <c r="B493" s="6">
        <v>113</v>
      </c>
      <c r="C493" s="2" t="s">
        <v>1350</v>
      </c>
      <c r="D493" s="2" t="s">
        <v>1351</v>
      </c>
      <c r="E493" s="11" t="str">
        <f>CONCATENATE(TablaC11[[#This Row],[Apellido]]," ",TablaC11[[#This Row],[Nombre]])</f>
        <v>SERENI ANDRES CARLOS</v>
      </c>
      <c r="F493" s="11" t="s">
        <v>12</v>
      </c>
      <c r="G493" s="11" t="s">
        <v>56</v>
      </c>
      <c r="H493" s="6">
        <v>7672643</v>
      </c>
      <c r="I493" s="6">
        <v>1949</v>
      </c>
      <c r="J493" s="11" t="s">
        <v>18546</v>
      </c>
      <c r="K493" s="11" t="str">
        <f t="shared" si="7"/>
        <v>Adultos Mayores</v>
      </c>
      <c r="L493" s="6">
        <f>2023-TablaC11[[#This Row],[Clase]]</f>
        <v>74</v>
      </c>
      <c r="M493" s="4" t="str">
        <f>VLOOKUP(TablaC11[[#This Row],[Circuito]],Aux!$A$2:$B$12,2,0)</f>
        <v>Villa Santa Rita</v>
      </c>
    </row>
    <row r="494" spans="1:13">
      <c r="A494" s="11" t="s">
        <v>9</v>
      </c>
      <c r="B494" s="6">
        <v>113</v>
      </c>
      <c r="C494" s="2" t="s">
        <v>1353</v>
      </c>
      <c r="D494" s="2" t="s">
        <v>1354</v>
      </c>
      <c r="E494" s="11" t="str">
        <f>CONCATENATE(TablaC11[[#This Row],[Apellido]]," ",TablaC11[[#This Row],[Nombre]])</f>
        <v>SERRA MARINA</v>
      </c>
      <c r="F494" s="11" t="s">
        <v>17</v>
      </c>
      <c r="G494" s="11" t="s">
        <v>13</v>
      </c>
      <c r="H494" s="6">
        <v>12081861</v>
      </c>
      <c r="I494" s="6">
        <v>1958</v>
      </c>
      <c r="J494" s="11" t="s">
        <v>18547</v>
      </c>
      <c r="K494" s="11" t="str">
        <f t="shared" si="7"/>
        <v>Adultos</v>
      </c>
      <c r="L494" s="6">
        <f>2023-TablaC11[[#This Row],[Clase]]</f>
        <v>65</v>
      </c>
      <c r="M494" s="4" t="str">
        <f>VLOOKUP(TablaC11[[#This Row],[Circuito]],Aux!$A$2:$B$12,2,0)</f>
        <v>Villa Santa Rita</v>
      </c>
    </row>
    <row r="495" spans="1:13">
      <c r="A495" s="11" t="s">
        <v>9</v>
      </c>
      <c r="B495" s="6">
        <v>113</v>
      </c>
      <c r="C495" s="2" t="s">
        <v>1356</v>
      </c>
      <c r="D495" s="2" t="s">
        <v>354</v>
      </c>
      <c r="E495" s="11" t="str">
        <f>CONCATENATE(TablaC11[[#This Row],[Apellido]]," ",TablaC11[[#This Row],[Nombre]])</f>
        <v>SHAIEB CARLOS ALBERTO</v>
      </c>
      <c r="F495" s="11" t="s">
        <v>12</v>
      </c>
      <c r="G495" s="11" t="s">
        <v>18</v>
      </c>
      <c r="H495" s="6">
        <v>4361602</v>
      </c>
      <c r="I495" s="6">
        <v>1940</v>
      </c>
      <c r="J495" s="11" t="s">
        <v>18548</v>
      </c>
      <c r="K495" s="11" t="str">
        <f t="shared" si="7"/>
        <v>Adultos Mayores</v>
      </c>
      <c r="L495" s="6">
        <f>2023-TablaC11[[#This Row],[Clase]]</f>
        <v>83</v>
      </c>
      <c r="M495" s="4" t="str">
        <f>VLOOKUP(TablaC11[[#This Row],[Circuito]],Aux!$A$2:$B$12,2,0)</f>
        <v>Villa Santa Rita</v>
      </c>
    </row>
    <row r="496" spans="1:13">
      <c r="A496" s="11" t="s">
        <v>9</v>
      </c>
      <c r="B496" s="6">
        <v>113</v>
      </c>
      <c r="C496" s="2" t="s">
        <v>1358</v>
      </c>
      <c r="D496" s="2" t="s">
        <v>1359</v>
      </c>
      <c r="E496" s="11" t="str">
        <f>CONCATENATE(TablaC11[[#This Row],[Apellido]]," ",TablaC11[[#This Row],[Nombre]])</f>
        <v>SIMONE NELSON MARIO</v>
      </c>
      <c r="F496" s="11" t="s">
        <v>12</v>
      </c>
      <c r="G496" s="11" t="s">
        <v>18</v>
      </c>
      <c r="H496" s="6">
        <v>14614386</v>
      </c>
      <c r="I496" s="6">
        <v>1961</v>
      </c>
      <c r="J496" s="11" t="s">
        <v>18262</v>
      </c>
      <c r="K496" s="11" t="str">
        <f t="shared" si="7"/>
        <v>Adultos</v>
      </c>
      <c r="L496" s="6">
        <f>2023-TablaC11[[#This Row],[Clase]]</f>
        <v>62</v>
      </c>
      <c r="M496" s="4" t="str">
        <f>VLOOKUP(TablaC11[[#This Row],[Circuito]],Aux!$A$2:$B$12,2,0)</f>
        <v>Villa Santa Rita</v>
      </c>
    </row>
    <row r="497" spans="1:13">
      <c r="A497" s="11" t="s">
        <v>9</v>
      </c>
      <c r="B497" s="6">
        <v>113</v>
      </c>
      <c r="C497" s="2" t="s">
        <v>1360</v>
      </c>
      <c r="D497" s="2" t="s">
        <v>1361</v>
      </c>
      <c r="E497" s="11" t="str">
        <f>CONCATENATE(TablaC11[[#This Row],[Apellido]]," ",TablaC11[[#This Row],[Nombre]])</f>
        <v>SIVERINO LEANDRO ARIEL</v>
      </c>
      <c r="F497" s="11" t="s">
        <v>12</v>
      </c>
      <c r="G497" s="11" t="s">
        <v>13</v>
      </c>
      <c r="H497" s="6">
        <v>23256909</v>
      </c>
      <c r="I497" s="6">
        <v>1973</v>
      </c>
      <c r="J497" s="11" t="s">
        <v>18549</v>
      </c>
      <c r="K497" s="11" t="str">
        <f t="shared" si="7"/>
        <v>Adultos</v>
      </c>
      <c r="L497" s="6">
        <f>2023-TablaC11[[#This Row],[Clase]]</f>
        <v>50</v>
      </c>
      <c r="M497" s="4" t="str">
        <f>VLOOKUP(TablaC11[[#This Row],[Circuito]],Aux!$A$2:$B$12,2,0)</f>
        <v>Villa Santa Rita</v>
      </c>
    </row>
    <row r="498" spans="1:13">
      <c r="A498" s="11" t="s">
        <v>9</v>
      </c>
      <c r="B498" s="6">
        <v>113</v>
      </c>
      <c r="C498" s="2" t="s">
        <v>1363</v>
      </c>
      <c r="D498" s="2" t="s">
        <v>1364</v>
      </c>
      <c r="E498" s="11" t="str">
        <f>CONCATENATE(TablaC11[[#This Row],[Apellido]]," ",TablaC11[[#This Row],[Nombre]])</f>
        <v>SOLARI LEONOR ELISA</v>
      </c>
      <c r="F498" s="11" t="s">
        <v>17</v>
      </c>
      <c r="G498" s="11" t="s">
        <v>18</v>
      </c>
      <c r="H498" s="6">
        <v>2731359</v>
      </c>
      <c r="I498" s="6">
        <v>1933</v>
      </c>
      <c r="J498" s="11" t="s">
        <v>18550</v>
      </c>
      <c r="K498" s="11" t="str">
        <f t="shared" si="7"/>
        <v>Adultos Mayores</v>
      </c>
      <c r="L498" s="6">
        <f>2023-TablaC11[[#This Row],[Clase]]</f>
        <v>90</v>
      </c>
      <c r="M498" s="4" t="str">
        <f>VLOOKUP(TablaC11[[#This Row],[Circuito]],Aux!$A$2:$B$12,2,0)</f>
        <v>Villa Santa Rita</v>
      </c>
    </row>
    <row r="499" spans="1:13">
      <c r="A499" s="11" t="s">
        <v>9</v>
      </c>
      <c r="B499" s="6">
        <v>113</v>
      </c>
      <c r="C499" s="2" t="s">
        <v>1366</v>
      </c>
      <c r="D499" s="2" t="s">
        <v>1367</v>
      </c>
      <c r="E499" s="11" t="str">
        <f>CONCATENATE(TablaC11[[#This Row],[Apellido]]," ",TablaC11[[#This Row],[Nombre]])</f>
        <v>SOMOSA RODRIGO JOSE</v>
      </c>
      <c r="F499" s="11" t="s">
        <v>12</v>
      </c>
      <c r="G499" s="11" t="s">
        <v>13</v>
      </c>
      <c r="H499" s="6">
        <v>24288318</v>
      </c>
      <c r="I499" s="6">
        <v>1975</v>
      </c>
      <c r="J499" s="11" t="s">
        <v>18551</v>
      </c>
      <c r="K499" s="11" t="str">
        <f t="shared" si="7"/>
        <v>Adultos</v>
      </c>
      <c r="L499" s="6">
        <f>2023-TablaC11[[#This Row],[Clase]]</f>
        <v>48</v>
      </c>
      <c r="M499" s="4" t="str">
        <f>VLOOKUP(TablaC11[[#This Row],[Circuito]],Aux!$A$2:$B$12,2,0)</f>
        <v>Villa Santa Rita</v>
      </c>
    </row>
    <row r="500" spans="1:13">
      <c r="A500" s="11" t="s">
        <v>9</v>
      </c>
      <c r="B500" s="6">
        <v>113</v>
      </c>
      <c r="C500" s="2" t="s">
        <v>1369</v>
      </c>
      <c r="D500" s="2" t="s">
        <v>1370</v>
      </c>
      <c r="E500" s="11" t="str">
        <f>CONCATENATE(TablaC11[[#This Row],[Apellido]]," ",TablaC11[[#This Row],[Nombre]])</f>
        <v>SOSA DUTSCHMANN LANFRANCO ANDRES</v>
      </c>
      <c r="F500" s="11" t="s">
        <v>12</v>
      </c>
      <c r="G500" s="11" t="s">
        <v>13</v>
      </c>
      <c r="H500" s="6">
        <v>42341487</v>
      </c>
      <c r="I500" s="6">
        <v>2000</v>
      </c>
      <c r="J500" s="11" t="s">
        <v>18552</v>
      </c>
      <c r="K500" s="11" t="str">
        <f t="shared" si="7"/>
        <v>Juventud</v>
      </c>
      <c r="L500" s="6">
        <f>2023-TablaC11[[#This Row],[Clase]]</f>
        <v>23</v>
      </c>
      <c r="M500" s="4" t="str">
        <f>VLOOKUP(TablaC11[[#This Row],[Circuito]],Aux!$A$2:$B$12,2,0)</f>
        <v>Villa Santa Rita</v>
      </c>
    </row>
    <row r="501" spans="1:13">
      <c r="A501" s="11" t="s">
        <v>9</v>
      </c>
      <c r="B501" s="6">
        <v>113</v>
      </c>
      <c r="C501" s="2" t="s">
        <v>1372</v>
      </c>
      <c r="D501" s="2" t="s">
        <v>1373</v>
      </c>
      <c r="E501" s="11" t="str">
        <f>CONCATENATE(TablaC11[[#This Row],[Apellido]]," ",TablaC11[[#This Row],[Nombre]])</f>
        <v>SOTELO ANDRES IVO</v>
      </c>
      <c r="F501" s="11" t="s">
        <v>12</v>
      </c>
      <c r="G501" s="11" t="s">
        <v>18</v>
      </c>
      <c r="H501" s="6">
        <v>18053210</v>
      </c>
      <c r="I501" s="6">
        <v>1966</v>
      </c>
      <c r="J501" s="11" t="s">
        <v>18553</v>
      </c>
      <c r="K501" s="11" t="str">
        <f t="shared" si="7"/>
        <v>Adultos</v>
      </c>
      <c r="L501" s="6">
        <f>2023-TablaC11[[#This Row],[Clase]]</f>
        <v>57</v>
      </c>
      <c r="M501" s="4" t="str">
        <f>VLOOKUP(TablaC11[[#This Row],[Circuito]],Aux!$A$2:$B$12,2,0)</f>
        <v>Villa Santa Rita</v>
      </c>
    </row>
    <row r="502" spans="1:13">
      <c r="A502" s="11" t="s">
        <v>9</v>
      </c>
      <c r="B502" s="6">
        <v>113</v>
      </c>
      <c r="C502" s="2" t="s">
        <v>1375</v>
      </c>
      <c r="D502" s="2" t="s">
        <v>1376</v>
      </c>
      <c r="E502" s="11" t="str">
        <f>CONCATENATE(TablaC11[[#This Row],[Apellido]]," ",TablaC11[[#This Row],[Nombre]])</f>
        <v>STECCATO RUBEN ADOLFO</v>
      </c>
      <c r="F502" s="11" t="s">
        <v>12</v>
      </c>
      <c r="G502" s="11" t="s">
        <v>18</v>
      </c>
      <c r="H502" s="6">
        <v>12380613</v>
      </c>
      <c r="I502" s="6">
        <v>1956</v>
      </c>
      <c r="J502" s="11" t="s">
        <v>18554</v>
      </c>
      <c r="K502" s="11" t="str">
        <f t="shared" si="7"/>
        <v>Adultos Mayores</v>
      </c>
      <c r="L502" s="6">
        <f>2023-TablaC11[[#This Row],[Clase]]</f>
        <v>67</v>
      </c>
      <c r="M502" s="4" t="str">
        <f>VLOOKUP(TablaC11[[#This Row],[Circuito]],Aux!$A$2:$B$12,2,0)</f>
        <v>Villa Santa Rita</v>
      </c>
    </row>
    <row r="503" spans="1:13">
      <c r="A503" s="11" t="s">
        <v>9</v>
      </c>
      <c r="B503" s="6">
        <v>113</v>
      </c>
      <c r="C503" s="2" t="s">
        <v>1378</v>
      </c>
      <c r="D503" s="2" t="s">
        <v>1379</v>
      </c>
      <c r="E503" s="11" t="str">
        <f>CONCATENATE(TablaC11[[#This Row],[Apellido]]," ",TablaC11[[#This Row],[Nombre]])</f>
        <v>STIEFEL EUGENIA MARGARITA</v>
      </c>
      <c r="F503" s="11" t="s">
        <v>17</v>
      </c>
      <c r="G503" s="11" t="s">
        <v>18</v>
      </c>
      <c r="H503" s="6">
        <v>5896064</v>
      </c>
      <c r="I503" s="6">
        <v>1948</v>
      </c>
      <c r="J503" s="11" t="s">
        <v>18406</v>
      </c>
      <c r="K503" s="11" t="str">
        <f t="shared" si="7"/>
        <v>Adultos Mayores</v>
      </c>
      <c r="L503" s="6">
        <f>2023-TablaC11[[#This Row],[Clase]]</f>
        <v>75</v>
      </c>
      <c r="M503" s="4" t="str">
        <f>VLOOKUP(TablaC11[[#This Row],[Circuito]],Aux!$A$2:$B$12,2,0)</f>
        <v>Villa Santa Rita</v>
      </c>
    </row>
    <row r="504" spans="1:13">
      <c r="A504" s="11" t="s">
        <v>9</v>
      </c>
      <c r="B504" s="6">
        <v>113</v>
      </c>
      <c r="C504" s="2" t="s">
        <v>1380</v>
      </c>
      <c r="D504" s="2" t="s">
        <v>1381</v>
      </c>
      <c r="E504" s="11" t="str">
        <f>CONCATENATE(TablaC11[[#This Row],[Apellido]]," ",TablaC11[[#This Row],[Nombre]])</f>
        <v>STOCKERT MARTA GRACIELA HEBE</v>
      </c>
      <c r="F504" s="11" t="s">
        <v>17</v>
      </c>
      <c r="G504" s="11" t="s">
        <v>13</v>
      </c>
      <c r="H504" s="6">
        <v>12013505</v>
      </c>
      <c r="I504" s="6">
        <v>1956</v>
      </c>
      <c r="J504" s="11" t="s">
        <v>18555</v>
      </c>
      <c r="K504" s="11" t="str">
        <f t="shared" si="7"/>
        <v>Adultos Mayores</v>
      </c>
      <c r="L504" s="6">
        <f>2023-TablaC11[[#This Row],[Clase]]</f>
        <v>67</v>
      </c>
      <c r="M504" s="4" t="str">
        <f>VLOOKUP(TablaC11[[#This Row],[Circuito]],Aux!$A$2:$B$12,2,0)</f>
        <v>Villa Santa Rita</v>
      </c>
    </row>
    <row r="505" spans="1:13">
      <c r="A505" s="11" t="s">
        <v>9</v>
      </c>
      <c r="B505" s="6">
        <v>113</v>
      </c>
      <c r="C505" s="2" t="s">
        <v>1383</v>
      </c>
      <c r="D505" s="2" t="s">
        <v>1384</v>
      </c>
      <c r="E505" s="11" t="str">
        <f>CONCATENATE(TablaC11[[#This Row],[Apellido]]," ",TablaC11[[#This Row],[Nombre]])</f>
        <v>STOLOVITSKY GRACIELA EDITH</v>
      </c>
      <c r="F505" s="11" t="s">
        <v>17</v>
      </c>
      <c r="G505" s="11" t="s">
        <v>13</v>
      </c>
      <c r="H505" s="6">
        <v>4740262</v>
      </c>
      <c r="I505" s="6">
        <v>1943</v>
      </c>
      <c r="J505" s="11" t="s">
        <v>25556</v>
      </c>
      <c r="K505" s="11" t="str">
        <f t="shared" si="7"/>
        <v>Adultos Mayores</v>
      </c>
      <c r="L505" s="6">
        <f>2023-TablaC11[[#This Row],[Clase]]</f>
        <v>80</v>
      </c>
      <c r="M505" s="4" t="str">
        <f>VLOOKUP(TablaC11[[#This Row],[Circuito]],Aux!$A$2:$B$12,2,0)</f>
        <v>Villa Santa Rita</v>
      </c>
    </row>
    <row r="506" spans="1:13">
      <c r="A506" s="11" t="s">
        <v>9</v>
      </c>
      <c r="B506" s="6">
        <v>113</v>
      </c>
      <c r="C506" s="2" t="s">
        <v>1386</v>
      </c>
      <c r="D506" s="2" t="s">
        <v>1387</v>
      </c>
      <c r="E506" s="11" t="str">
        <f>CONCATENATE(TablaC11[[#This Row],[Apellido]]," ",TablaC11[[#This Row],[Nombre]])</f>
        <v>STRILCIC CLAUDIO MIGUEL</v>
      </c>
      <c r="F506" s="11" t="s">
        <v>12</v>
      </c>
      <c r="G506" s="11" t="s">
        <v>56</v>
      </c>
      <c r="H506" s="6">
        <v>14394595</v>
      </c>
      <c r="I506" s="6">
        <v>1961</v>
      </c>
      <c r="J506" s="11" t="s">
        <v>18556</v>
      </c>
      <c r="K506" s="11" t="str">
        <f t="shared" si="7"/>
        <v>Adultos</v>
      </c>
      <c r="L506" s="6">
        <f>2023-TablaC11[[#This Row],[Clase]]</f>
        <v>62</v>
      </c>
      <c r="M506" s="4" t="str">
        <f>VLOOKUP(TablaC11[[#This Row],[Circuito]],Aux!$A$2:$B$12,2,0)</f>
        <v>Villa Santa Rita</v>
      </c>
    </row>
    <row r="507" spans="1:13">
      <c r="A507" s="11" t="s">
        <v>9</v>
      </c>
      <c r="B507" s="6">
        <v>113</v>
      </c>
      <c r="C507" s="2" t="s">
        <v>1389</v>
      </c>
      <c r="D507" s="2" t="s">
        <v>1390</v>
      </c>
      <c r="E507" s="11" t="str">
        <f>CONCATENATE(TablaC11[[#This Row],[Apellido]]," ",TablaC11[[#This Row],[Nombre]])</f>
        <v>STRUCCHI ALDO HERNÁN</v>
      </c>
      <c r="F507" s="11" t="s">
        <v>12</v>
      </c>
      <c r="G507" s="11" t="s">
        <v>13</v>
      </c>
      <c r="H507" s="6">
        <v>26966183</v>
      </c>
      <c r="I507" s="6">
        <v>1978</v>
      </c>
      <c r="J507" s="11" t="s">
        <v>18557</v>
      </c>
      <c r="K507" s="11" t="str">
        <f t="shared" si="7"/>
        <v>Adultos</v>
      </c>
      <c r="L507" s="6">
        <f>2023-TablaC11[[#This Row],[Clase]]</f>
        <v>45</v>
      </c>
      <c r="M507" s="4" t="str">
        <f>VLOOKUP(TablaC11[[#This Row],[Circuito]],Aux!$A$2:$B$12,2,0)</f>
        <v>Villa Santa Rita</v>
      </c>
    </row>
    <row r="508" spans="1:13">
      <c r="A508" s="11" t="s">
        <v>9</v>
      </c>
      <c r="B508" s="6">
        <v>113</v>
      </c>
      <c r="C508" s="2" t="s">
        <v>1392</v>
      </c>
      <c r="D508" s="2" t="s">
        <v>1393</v>
      </c>
      <c r="E508" s="11" t="str">
        <f>CONCATENATE(TablaC11[[#This Row],[Apellido]]," ",TablaC11[[#This Row],[Nombre]])</f>
        <v>SUAREZ LILIANA BEATRIZ</v>
      </c>
      <c r="F508" s="11" t="s">
        <v>17</v>
      </c>
      <c r="G508" s="11" t="s">
        <v>18</v>
      </c>
      <c r="H508" s="6">
        <v>17187929</v>
      </c>
      <c r="I508" s="6">
        <v>1957</v>
      </c>
      <c r="J508" s="11" t="s">
        <v>18257</v>
      </c>
      <c r="K508" s="11" t="str">
        <f t="shared" si="7"/>
        <v>Adultos Mayores</v>
      </c>
      <c r="L508" s="6">
        <f>2023-TablaC11[[#This Row],[Clase]]</f>
        <v>66</v>
      </c>
      <c r="M508" s="4" t="str">
        <f>VLOOKUP(TablaC11[[#This Row],[Circuito]],Aux!$A$2:$B$12,2,0)</f>
        <v>Villa Santa Rita</v>
      </c>
    </row>
    <row r="509" spans="1:13">
      <c r="A509" s="11" t="s">
        <v>9</v>
      </c>
      <c r="B509" s="6">
        <v>113</v>
      </c>
      <c r="C509" s="2" t="s">
        <v>1394</v>
      </c>
      <c r="D509" s="2" t="s">
        <v>1395</v>
      </c>
      <c r="E509" s="11" t="str">
        <f>CONCATENATE(TablaC11[[#This Row],[Apellido]]," ",TablaC11[[#This Row],[Nombre]])</f>
        <v>SUAREZ ANDREIASSI CARLA MARIANA</v>
      </c>
      <c r="F509" s="11" t="s">
        <v>17</v>
      </c>
      <c r="G509" s="11" t="s">
        <v>13</v>
      </c>
      <c r="H509" s="6">
        <v>27777374</v>
      </c>
      <c r="I509" s="6">
        <v>1979</v>
      </c>
      <c r="J509" s="11" t="s">
        <v>18558</v>
      </c>
      <c r="K509" s="11" t="str">
        <f t="shared" si="7"/>
        <v>Adultos</v>
      </c>
      <c r="L509" s="6">
        <f>2023-TablaC11[[#This Row],[Clase]]</f>
        <v>44</v>
      </c>
      <c r="M509" s="4" t="str">
        <f>VLOOKUP(TablaC11[[#This Row],[Circuito]],Aux!$A$2:$B$12,2,0)</f>
        <v>Villa Santa Rita</v>
      </c>
    </row>
    <row r="510" spans="1:13">
      <c r="A510" s="11" t="s">
        <v>9</v>
      </c>
      <c r="B510" s="6">
        <v>113</v>
      </c>
      <c r="C510" s="2" t="s">
        <v>1397</v>
      </c>
      <c r="D510" s="2" t="s">
        <v>1398</v>
      </c>
      <c r="E510" s="11" t="str">
        <f>CONCATENATE(TablaC11[[#This Row],[Apellido]]," ",TablaC11[[#This Row],[Nombre]])</f>
        <v>SUAREZ DEL CERRO LAURA MERCEDES</v>
      </c>
      <c r="F510" s="11" t="s">
        <v>17</v>
      </c>
      <c r="G510" s="11" t="s">
        <v>13</v>
      </c>
      <c r="H510" s="6">
        <v>21480699</v>
      </c>
      <c r="I510" s="6">
        <v>1970</v>
      </c>
      <c r="J510" s="11" t="s">
        <v>18559</v>
      </c>
      <c r="K510" s="11" t="str">
        <f t="shared" si="7"/>
        <v>Adultos</v>
      </c>
      <c r="L510" s="6">
        <f>2023-TablaC11[[#This Row],[Clase]]</f>
        <v>53</v>
      </c>
      <c r="M510" s="4" t="str">
        <f>VLOOKUP(TablaC11[[#This Row],[Circuito]],Aux!$A$2:$B$12,2,0)</f>
        <v>Villa Santa Rita</v>
      </c>
    </row>
    <row r="511" spans="1:13">
      <c r="A511" s="11" t="s">
        <v>9</v>
      </c>
      <c r="B511" s="6">
        <v>113</v>
      </c>
      <c r="C511" s="2" t="s">
        <v>1400</v>
      </c>
      <c r="D511" s="2" t="s">
        <v>1401</v>
      </c>
      <c r="E511" s="11" t="str">
        <f>CONCATENATE(TablaC11[[#This Row],[Apellido]]," ",TablaC11[[#This Row],[Nombre]])</f>
        <v>SUCARI HECTOR DANIEL</v>
      </c>
      <c r="F511" s="11" t="s">
        <v>12</v>
      </c>
      <c r="G511" s="11" t="s">
        <v>18</v>
      </c>
      <c r="H511" s="6">
        <v>12975689</v>
      </c>
      <c r="I511" s="6">
        <v>1959</v>
      </c>
      <c r="J511" s="11" t="s">
        <v>18560</v>
      </c>
      <c r="K511" s="11" t="str">
        <f t="shared" si="7"/>
        <v>Adultos</v>
      </c>
      <c r="L511" s="6">
        <f>2023-TablaC11[[#This Row],[Clase]]</f>
        <v>64</v>
      </c>
      <c r="M511" s="4" t="str">
        <f>VLOOKUP(TablaC11[[#This Row],[Circuito]],Aux!$A$2:$B$12,2,0)</f>
        <v>Villa Santa Rita</v>
      </c>
    </row>
    <row r="512" spans="1:13">
      <c r="A512" s="11" t="s">
        <v>9</v>
      </c>
      <c r="B512" s="6">
        <v>113</v>
      </c>
      <c r="C512" s="2" t="s">
        <v>1403</v>
      </c>
      <c r="D512" s="2" t="s">
        <v>1404</v>
      </c>
      <c r="E512" s="11" t="str">
        <f>CONCATENATE(TablaC11[[#This Row],[Apellido]]," ",TablaC11[[#This Row],[Nombre]])</f>
        <v>SUELDO ADRIAN MARIO</v>
      </c>
      <c r="F512" s="11" t="s">
        <v>12</v>
      </c>
      <c r="G512" s="11" t="s">
        <v>13</v>
      </c>
      <c r="H512" s="6">
        <v>17109831</v>
      </c>
      <c r="I512" s="6">
        <v>1964</v>
      </c>
      <c r="J512" s="11" t="s">
        <v>18561</v>
      </c>
      <c r="K512" s="11" t="str">
        <f t="shared" si="7"/>
        <v>Adultos</v>
      </c>
      <c r="L512" s="6">
        <f>2023-TablaC11[[#This Row],[Clase]]</f>
        <v>59</v>
      </c>
      <c r="M512" s="4" t="str">
        <f>VLOOKUP(TablaC11[[#This Row],[Circuito]],Aux!$A$2:$B$12,2,0)</f>
        <v>Villa Santa Rita</v>
      </c>
    </row>
    <row r="513" spans="1:13">
      <c r="A513" s="11" t="s">
        <v>9</v>
      </c>
      <c r="B513" s="6">
        <v>113</v>
      </c>
      <c r="C513" s="2" t="s">
        <v>1406</v>
      </c>
      <c r="D513" s="2" t="s">
        <v>1407</v>
      </c>
      <c r="E513" s="11" t="str">
        <f>CONCATENATE(TablaC11[[#This Row],[Apellido]]," ",TablaC11[[#This Row],[Nombre]])</f>
        <v>TASSO JULIO CESAR</v>
      </c>
      <c r="F513" s="11" t="s">
        <v>12</v>
      </c>
      <c r="G513" s="11" t="s">
        <v>56</v>
      </c>
      <c r="H513" s="6">
        <v>11958890</v>
      </c>
      <c r="I513" s="6">
        <v>1956</v>
      </c>
      <c r="J513" s="11" t="s">
        <v>25702</v>
      </c>
      <c r="K513" s="11" t="str">
        <f t="shared" si="7"/>
        <v>Adultos Mayores</v>
      </c>
      <c r="L513" s="6">
        <f>2023-TablaC11[[#This Row],[Clase]]</f>
        <v>67</v>
      </c>
      <c r="M513" s="4" t="str">
        <f>VLOOKUP(TablaC11[[#This Row],[Circuito]],Aux!$A$2:$B$12,2,0)</f>
        <v>Villa Santa Rita</v>
      </c>
    </row>
    <row r="514" spans="1:13">
      <c r="A514" s="11" t="s">
        <v>9</v>
      </c>
      <c r="B514" s="6">
        <v>113</v>
      </c>
      <c r="C514" s="2" t="s">
        <v>1409</v>
      </c>
      <c r="D514" s="2" t="s">
        <v>1410</v>
      </c>
      <c r="E514" s="11" t="str">
        <f>CONCATENATE(TablaC11[[#This Row],[Apellido]]," ",TablaC11[[#This Row],[Nombre]])</f>
        <v>TENDLER HERNAN</v>
      </c>
      <c r="F514" s="11" t="s">
        <v>12</v>
      </c>
      <c r="G514" s="11" t="s">
        <v>13</v>
      </c>
      <c r="H514" s="6">
        <v>20891679</v>
      </c>
      <c r="I514" s="6">
        <v>1969</v>
      </c>
      <c r="J514" s="11" t="s">
        <v>18562</v>
      </c>
      <c r="K514" s="11" t="str">
        <f t="shared" ref="K514:K577" si="8">IF(L514&lt;=31,"Juventud",IF(L514&lt;=65,"Adultos","Adultos Mayores"))</f>
        <v>Adultos</v>
      </c>
      <c r="L514" s="6">
        <f>2023-TablaC11[[#This Row],[Clase]]</f>
        <v>54</v>
      </c>
      <c r="M514" s="4" t="str">
        <f>VLOOKUP(TablaC11[[#This Row],[Circuito]],Aux!$A$2:$B$12,2,0)</f>
        <v>Villa Santa Rita</v>
      </c>
    </row>
    <row r="515" spans="1:13">
      <c r="A515" s="11" t="s">
        <v>9</v>
      </c>
      <c r="B515" s="6">
        <v>113</v>
      </c>
      <c r="C515" s="2" t="s">
        <v>1412</v>
      </c>
      <c r="D515" s="2" t="s">
        <v>1413</v>
      </c>
      <c r="E515" s="11" t="str">
        <f>CONCATENATE(TablaC11[[#This Row],[Apellido]]," ",TablaC11[[#This Row],[Nombre]])</f>
        <v>TEODORI PAULA ANDREA</v>
      </c>
      <c r="F515" s="11" t="s">
        <v>17</v>
      </c>
      <c r="G515" s="11" t="s">
        <v>13</v>
      </c>
      <c r="H515" s="6">
        <v>26769929</v>
      </c>
      <c r="I515" s="6">
        <v>1979</v>
      </c>
      <c r="J515" s="11" t="s">
        <v>18563</v>
      </c>
      <c r="K515" s="11" t="str">
        <f t="shared" si="8"/>
        <v>Adultos</v>
      </c>
      <c r="L515" s="6">
        <f>2023-TablaC11[[#This Row],[Clase]]</f>
        <v>44</v>
      </c>
      <c r="M515" s="4" t="str">
        <f>VLOOKUP(TablaC11[[#This Row],[Circuito]],Aux!$A$2:$B$12,2,0)</f>
        <v>Villa Santa Rita</v>
      </c>
    </row>
    <row r="516" spans="1:13">
      <c r="A516" s="11" t="s">
        <v>9</v>
      </c>
      <c r="B516" s="6">
        <v>113</v>
      </c>
      <c r="C516" s="2" t="s">
        <v>1415</v>
      </c>
      <c r="D516" s="2" t="s">
        <v>1416</v>
      </c>
      <c r="E516" s="11" t="str">
        <f>CONCATENATE(TablaC11[[#This Row],[Apellido]]," ",TablaC11[[#This Row],[Nombre]])</f>
        <v>TERENZIO ALEJANDRO FABIAN</v>
      </c>
      <c r="F516" s="11" t="s">
        <v>12</v>
      </c>
      <c r="G516" s="11" t="s">
        <v>18</v>
      </c>
      <c r="H516" s="6">
        <v>20281675</v>
      </c>
      <c r="I516" s="6">
        <v>1968</v>
      </c>
      <c r="J516" s="11" t="s">
        <v>18564</v>
      </c>
      <c r="K516" s="11" t="str">
        <f t="shared" si="8"/>
        <v>Adultos</v>
      </c>
      <c r="L516" s="6">
        <f>2023-TablaC11[[#This Row],[Clase]]</f>
        <v>55</v>
      </c>
      <c r="M516" s="4" t="str">
        <f>VLOOKUP(TablaC11[[#This Row],[Circuito]],Aux!$A$2:$B$12,2,0)</f>
        <v>Villa Santa Rita</v>
      </c>
    </row>
    <row r="517" spans="1:13">
      <c r="A517" s="11" t="s">
        <v>9</v>
      </c>
      <c r="B517" s="6">
        <v>113</v>
      </c>
      <c r="C517" s="2" t="s">
        <v>1418</v>
      </c>
      <c r="D517" s="2" t="s">
        <v>1419</v>
      </c>
      <c r="E517" s="11" t="str">
        <f>CONCATENATE(TablaC11[[#This Row],[Apellido]]," ",TablaC11[[#This Row],[Nombre]])</f>
        <v>TOCCI OSVALDO JULIO</v>
      </c>
      <c r="F517" s="11" t="s">
        <v>12</v>
      </c>
      <c r="G517" s="11" t="s">
        <v>18</v>
      </c>
      <c r="H517" s="6">
        <v>11386546</v>
      </c>
      <c r="I517" s="6">
        <v>1955</v>
      </c>
      <c r="J517" s="11" t="s">
        <v>18565</v>
      </c>
      <c r="K517" s="11" t="str">
        <f t="shared" si="8"/>
        <v>Adultos Mayores</v>
      </c>
      <c r="L517" s="6">
        <f>2023-TablaC11[[#This Row],[Clase]]</f>
        <v>68</v>
      </c>
      <c r="M517" s="4" t="str">
        <f>VLOOKUP(TablaC11[[#This Row],[Circuito]],Aux!$A$2:$B$12,2,0)</f>
        <v>Villa Santa Rita</v>
      </c>
    </row>
    <row r="518" spans="1:13">
      <c r="A518" s="11" t="s">
        <v>9</v>
      </c>
      <c r="B518" s="6">
        <v>113</v>
      </c>
      <c r="C518" s="2" t="s">
        <v>1421</v>
      </c>
      <c r="D518" s="2" t="s">
        <v>1422</v>
      </c>
      <c r="E518" s="11" t="str">
        <f>CONCATENATE(TablaC11[[#This Row],[Apellido]]," ",TablaC11[[#This Row],[Nombre]])</f>
        <v>TODARO ADRIAN MAURO</v>
      </c>
      <c r="F518" s="11" t="s">
        <v>12</v>
      </c>
      <c r="G518" s="11" t="s">
        <v>13</v>
      </c>
      <c r="H518" s="6">
        <v>21762634</v>
      </c>
      <c r="I518" s="6">
        <v>1970</v>
      </c>
      <c r="J518" s="11" t="s">
        <v>18566</v>
      </c>
      <c r="K518" s="11" t="str">
        <f t="shared" si="8"/>
        <v>Adultos</v>
      </c>
      <c r="L518" s="6">
        <f>2023-TablaC11[[#This Row],[Clase]]</f>
        <v>53</v>
      </c>
      <c r="M518" s="4" t="str">
        <f>VLOOKUP(TablaC11[[#This Row],[Circuito]],Aux!$A$2:$B$12,2,0)</f>
        <v>Villa Santa Rita</v>
      </c>
    </row>
    <row r="519" spans="1:13">
      <c r="A519" s="11" t="s">
        <v>9</v>
      </c>
      <c r="B519" s="6">
        <v>113</v>
      </c>
      <c r="C519" s="2" t="s">
        <v>1424</v>
      </c>
      <c r="D519" s="2" t="s">
        <v>1425</v>
      </c>
      <c r="E519" s="11" t="str">
        <f>CONCATENATE(TablaC11[[#This Row],[Apellido]]," ",TablaC11[[#This Row],[Nombre]])</f>
        <v>TOLEDO DARIO RAUL</v>
      </c>
      <c r="F519" s="11" t="s">
        <v>12</v>
      </c>
      <c r="G519" s="11" t="s">
        <v>13</v>
      </c>
      <c r="H519" s="6">
        <v>26119339</v>
      </c>
      <c r="I519" s="6">
        <v>1977</v>
      </c>
      <c r="J519" s="11" t="s">
        <v>18567</v>
      </c>
      <c r="K519" s="11" t="str">
        <f t="shared" si="8"/>
        <v>Adultos</v>
      </c>
      <c r="L519" s="6">
        <f>2023-TablaC11[[#This Row],[Clase]]</f>
        <v>46</v>
      </c>
      <c r="M519" s="4" t="str">
        <f>VLOOKUP(TablaC11[[#This Row],[Circuito]],Aux!$A$2:$B$12,2,0)</f>
        <v>Villa Santa Rita</v>
      </c>
    </row>
    <row r="520" spans="1:13">
      <c r="A520" s="11" t="s">
        <v>9</v>
      </c>
      <c r="B520" s="6">
        <v>113</v>
      </c>
      <c r="C520" s="2" t="s">
        <v>1427</v>
      </c>
      <c r="D520" s="2" t="s">
        <v>1428</v>
      </c>
      <c r="E520" s="11" t="str">
        <f>CONCATENATE(TablaC11[[#This Row],[Apellido]]," ",TablaC11[[#This Row],[Nombre]])</f>
        <v>TOMASIUNAS JUANA ELSA</v>
      </c>
      <c r="F520" s="11" t="s">
        <v>17</v>
      </c>
      <c r="G520" s="11" t="s">
        <v>18</v>
      </c>
      <c r="H520" s="6">
        <v>6428408</v>
      </c>
      <c r="I520" s="6">
        <v>1950</v>
      </c>
      <c r="J520" s="11" t="s">
        <v>18568</v>
      </c>
      <c r="K520" s="11" t="str">
        <f t="shared" si="8"/>
        <v>Adultos Mayores</v>
      </c>
      <c r="L520" s="6">
        <f>2023-TablaC11[[#This Row],[Clase]]</f>
        <v>73</v>
      </c>
      <c r="M520" s="4" t="str">
        <f>VLOOKUP(TablaC11[[#This Row],[Circuito]],Aux!$A$2:$B$12,2,0)</f>
        <v>Villa Santa Rita</v>
      </c>
    </row>
    <row r="521" spans="1:13">
      <c r="A521" s="11" t="s">
        <v>9</v>
      </c>
      <c r="B521" s="6">
        <v>113</v>
      </c>
      <c r="C521" s="2" t="s">
        <v>1430</v>
      </c>
      <c r="D521" s="2" t="s">
        <v>1431</v>
      </c>
      <c r="E521" s="11" t="str">
        <f>CONCATENATE(TablaC11[[#This Row],[Apellido]]," ",TablaC11[[#This Row],[Nombre]])</f>
        <v>TORNELLO NORMA SUSANA</v>
      </c>
      <c r="F521" s="11" t="s">
        <v>17</v>
      </c>
      <c r="G521" s="11" t="s">
        <v>18</v>
      </c>
      <c r="H521" s="6">
        <v>12702359</v>
      </c>
      <c r="I521" s="6">
        <v>1956</v>
      </c>
      <c r="J521" s="11" t="s">
        <v>18569</v>
      </c>
      <c r="K521" s="11" t="str">
        <f t="shared" si="8"/>
        <v>Adultos Mayores</v>
      </c>
      <c r="L521" s="6">
        <f>2023-TablaC11[[#This Row],[Clase]]</f>
        <v>67</v>
      </c>
      <c r="M521" s="4" t="str">
        <f>VLOOKUP(TablaC11[[#This Row],[Circuito]],Aux!$A$2:$B$12,2,0)</f>
        <v>Villa Santa Rita</v>
      </c>
    </row>
    <row r="522" spans="1:13">
      <c r="A522" s="11" t="s">
        <v>9</v>
      </c>
      <c r="B522" s="6">
        <v>113</v>
      </c>
      <c r="C522" s="2" t="s">
        <v>1433</v>
      </c>
      <c r="D522" s="2" t="s">
        <v>1434</v>
      </c>
      <c r="E522" s="11" t="str">
        <f>CONCATENATE(TablaC11[[#This Row],[Apellido]]," ",TablaC11[[#This Row],[Nombre]])</f>
        <v>TORRES QUIROGA CAMILA</v>
      </c>
      <c r="F522" s="11" t="s">
        <v>17</v>
      </c>
      <c r="G522" s="11" t="s">
        <v>13</v>
      </c>
      <c r="H522" s="6">
        <v>42822080</v>
      </c>
      <c r="I522" s="6">
        <v>2000</v>
      </c>
      <c r="J522" s="11" t="s">
        <v>18570</v>
      </c>
      <c r="K522" s="11" t="str">
        <f t="shared" si="8"/>
        <v>Juventud</v>
      </c>
      <c r="L522" s="6">
        <f>2023-TablaC11[[#This Row],[Clase]]</f>
        <v>23</v>
      </c>
      <c r="M522" s="4" t="str">
        <f>VLOOKUP(TablaC11[[#This Row],[Circuito]],Aux!$A$2:$B$12,2,0)</f>
        <v>Villa Santa Rita</v>
      </c>
    </row>
    <row r="523" spans="1:13">
      <c r="A523" s="11" t="s">
        <v>9</v>
      </c>
      <c r="B523" s="6">
        <v>113</v>
      </c>
      <c r="C523" s="2" t="s">
        <v>1436</v>
      </c>
      <c r="D523" s="2" t="s">
        <v>1437</v>
      </c>
      <c r="E523" s="11" t="str">
        <f>CONCATENATE(TablaC11[[#This Row],[Apellido]]," ",TablaC11[[#This Row],[Nombre]])</f>
        <v>TORTORELLA JESUS CAYETANO</v>
      </c>
      <c r="F523" s="11" t="s">
        <v>12</v>
      </c>
      <c r="G523" s="11" t="s">
        <v>18</v>
      </c>
      <c r="H523" s="6">
        <v>14740858</v>
      </c>
      <c r="I523" s="6">
        <v>1961</v>
      </c>
      <c r="J523" s="11" t="s">
        <v>18571</v>
      </c>
      <c r="K523" s="11" t="str">
        <f t="shared" si="8"/>
        <v>Adultos</v>
      </c>
      <c r="L523" s="6">
        <f>2023-TablaC11[[#This Row],[Clase]]</f>
        <v>62</v>
      </c>
      <c r="M523" s="4" t="str">
        <f>VLOOKUP(TablaC11[[#This Row],[Circuito]],Aux!$A$2:$B$12,2,0)</f>
        <v>Villa Santa Rita</v>
      </c>
    </row>
    <row r="524" spans="1:13">
      <c r="A524" s="11" t="s">
        <v>9</v>
      </c>
      <c r="B524" s="6">
        <v>113</v>
      </c>
      <c r="C524" s="2" t="s">
        <v>1439</v>
      </c>
      <c r="D524" s="2" t="s">
        <v>1440</v>
      </c>
      <c r="E524" s="11" t="str">
        <f>CONCATENATE(TablaC11[[#This Row],[Apellido]]," ",TablaC11[[#This Row],[Nombre]])</f>
        <v>TREZZINI ALBERTO JULIO</v>
      </c>
      <c r="F524" s="11" t="s">
        <v>12</v>
      </c>
      <c r="G524" s="11" t="s">
        <v>13</v>
      </c>
      <c r="H524" s="6">
        <v>10127997</v>
      </c>
      <c r="I524" s="6">
        <v>1951</v>
      </c>
      <c r="J524" s="11" t="s">
        <v>18572</v>
      </c>
      <c r="K524" s="11" t="str">
        <f t="shared" si="8"/>
        <v>Adultos Mayores</v>
      </c>
      <c r="L524" s="6">
        <f>2023-TablaC11[[#This Row],[Clase]]</f>
        <v>72</v>
      </c>
      <c r="M524" s="4" t="str">
        <f>VLOOKUP(TablaC11[[#This Row],[Circuito]],Aux!$A$2:$B$12,2,0)</f>
        <v>Villa Santa Rita</v>
      </c>
    </row>
    <row r="525" spans="1:13">
      <c r="A525" s="11" t="s">
        <v>9</v>
      </c>
      <c r="B525" s="6">
        <v>113</v>
      </c>
      <c r="C525" s="2" t="s">
        <v>1439</v>
      </c>
      <c r="D525" s="2" t="s">
        <v>1442</v>
      </c>
      <c r="E525" s="11" t="str">
        <f>CONCATENATE(TablaC11[[#This Row],[Apellido]]," ",TablaC11[[#This Row],[Nombre]])</f>
        <v>TREZZINI YOLANDA MARIA</v>
      </c>
      <c r="F525" s="11" t="s">
        <v>17</v>
      </c>
      <c r="G525" s="11" t="s">
        <v>18</v>
      </c>
      <c r="H525" s="6">
        <v>12081755</v>
      </c>
      <c r="I525" s="6">
        <v>1956</v>
      </c>
      <c r="J525" s="11" t="s">
        <v>18572</v>
      </c>
      <c r="K525" s="11" t="str">
        <f t="shared" si="8"/>
        <v>Adultos Mayores</v>
      </c>
      <c r="L525" s="6">
        <f>2023-TablaC11[[#This Row],[Clase]]</f>
        <v>67</v>
      </c>
      <c r="M525" s="4" t="str">
        <f>VLOOKUP(TablaC11[[#This Row],[Circuito]],Aux!$A$2:$B$12,2,0)</f>
        <v>Villa Santa Rita</v>
      </c>
    </row>
    <row r="526" spans="1:13">
      <c r="A526" s="11" t="s">
        <v>9</v>
      </c>
      <c r="B526" s="6">
        <v>113</v>
      </c>
      <c r="C526" s="2" t="s">
        <v>1443</v>
      </c>
      <c r="D526" s="2" t="s">
        <v>1444</v>
      </c>
      <c r="E526" s="11" t="str">
        <f>CONCATENATE(TablaC11[[#This Row],[Apellido]]," ",TablaC11[[#This Row],[Nombre]])</f>
        <v>TRONCOSO SILVIA SUSANA</v>
      </c>
      <c r="F526" s="11" t="s">
        <v>17</v>
      </c>
      <c r="G526" s="11" t="s">
        <v>18</v>
      </c>
      <c r="H526" s="6">
        <v>13677739</v>
      </c>
      <c r="I526" s="6">
        <v>1959</v>
      </c>
      <c r="J526" s="11" t="s">
        <v>18573</v>
      </c>
      <c r="K526" s="11" t="str">
        <f t="shared" si="8"/>
        <v>Adultos</v>
      </c>
      <c r="L526" s="6">
        <f>2023-TablaC11[[#This Row],[Clase]]</f>
        <v>64</v>
      </c>
      <c r="M526" s="4" t="str">
        <f>VLOOKUP(TablaC11[[#This Row],[Circuito]],Aux!$A$2:$B$12,2,0)</f>
        <v>Villa Santa Rita</v>
      </c>
    </row>
    <row r="527" spans="1:13">
      <c r="A527" s="11" t="s">
        <v>9</v>
      </c>
      <c r="B527" s="6">
        <v>113</v>
      </c>
      <c r="C527" s="2" t="s">
        <v>1446</v>
      </c>
      <c r="D527" s="2" t="s">
        <v>1447</v>
      </c>
      <c r="E527" s="11" t="str">
        <f>CONCATENATE(TablaC11[[#This Row],[Apellido]]," ",TablaC11[[#This Row],[Nombre]])</f>
        <v>TURIANO ESTELA ADRIANA</v>
      </c>
      <c r="F527" s="11" t="s">
        <v>17</v>
      </c>
      <c r="G527" s="11" t="s">
        <v>18</v>
      </c>
      <c r="H527" s="6">
        <v>11702684</v>
      </c>
      <c r="I527" s="6">
        <v>1955</v>
      </c>
      <c r="J527" s="11" t="s">
        <v>18574</v>
      </c>
      <c r="K527" s="11" t="str">
        <f t="shared" si="8"/>
        <v>Adultos Mayores</v>
      </c>
      <c r="L527" s="6">
        <f>2023-TablaC11[[#This Row],[Clase]]</f>
        <v>68</v>
      </c>
      <c r="M527" s="4" t="str">
        <f>VLOOKUP(TablaC11[[#This Row],[Circuito]],Aux!$A$2:$B$12,2,0)</f>
        <v>Villa Santa Rita</v>
      </c>
    </row>
    <row r="528" spans="1:13">
      <c r="A528" s="11" t="s">
        <v>9</v>
      </c>
      <c r="B528" s="6">
        <v>113</v>
      </c>
      <c r="C528" s="2" t="s">
        <v>1449</v>
      </c>
      <c r="D528" s="2" t="s">
        <v>1450</v>
      </c>
      <c r="E528" s="11" t="str">
        <f>CONCATENATE(TablaC11[[#This Row],[Apellido]]," ",TablaC11[[#This Row],[Nombre]])</f>
        <v>UGARTE MARCELO JORGE</v>
      </c>
      <c r="F528" s="11" t="s">
        <v>12</v>
      </c>
      <c r="G528" s="11" t="s">
        <v>13</v>
      </c>
      <c r="H528" s="6">
        <v>16937526</v>
      </c>
      <c r="I528" s="6">
        <v>1964</v>
      </c>
      <c r="J528" s="11" t="s">
        <v>18575</v>
      </c>
      <c r="K528" s="11" t="str">
        <f t="shared" si="8"/>
        <v>Adultos</v>
      </c>
      <c r="L528" s="6">
        <f>2023-TablaC11[[#This Row],[Clase]]</f>
        <v>59</v>
      </c>
      <c r="M528" s="4" t="str">
        <f>VLOOKUP(TablaC11[[#This Row],[Circuito]],Aux!$A$2:$B$12,2,0)</f>
        <v>Villa Santa Rita</v>
      </c>
    </row>
    <row r="529" spans="1:13">
      <c r="A529" s="11" t="s">
        <v>9</v>
      </c>
      <c r="B529" s="6">
        <v>113</v>
      </c>
      <c r="C529" s="2" t="s">
        <v>1452</v>
      </c>
      <c r="D529" s="2" t="s">
        <v>1453</v>
      </c>
      <c r="E529" s="11" t="str">
        <f>CONCATENATE(TablaC11[[#This Row],[Apellido]]," ",TablaC11[[#This Row],[Nombre]])</f>
        <v>VAIO MARIO ROBERTO</v>
      </c>
      <c r="F529" s="11" t="s">
        <v>12</v>
      </c>
      <c r="G529" s="11" t="s">
        <v>13</v>
      </c>
      <c r="H529" s="6">
        <v>13566952</v>
      </c>
      <c r="I529" s="6">
        <v>1959</v>
      </c>
      <c r="J529" s="11" t="s">
        <v>18576</v>
      </c>
      <c r="K529" s="11" t="str">
        <f t="shared" si="8"/>
        <v>Adultos</v>
      </c>
      <c r="L529" s="6">
        <f>2023-TablaC11[[#This Row],[Clase]]</f>
        <v>64</v>
      </c>
      <c r="M529" s="4" t="str">
        <f>VLOOKUP(TablaC11[[#This Row],[Circuito]],Aux!$A$2:$B$12,2,0)</f>
        <v>Villa Santa Rita</v>
      </c>
    </row>
    <row r="530" spans="1:13">
      <c r="A530" s="11" t="s">
        <v>9</v>
      </c>
      <c r="B530" s="6">
        <v>113</v>
      </c>
      <c r="C530" s="2" t="s">
        <v>1455</v>
      </c>
      <c r="D530" s="2" t="s">
        <v>539</v>
      </c>
      <c r="E530" s="11" t="str">
        <f>CONCATENATE(TablaC11[[#This Row],[Apellido]]," ",TablaC11[[#This Row],[Nombre]])</f>
        <v>VALENTE STELLA MARIS</v>
      </c>
      <c r="F530" s="11" t="s">
        <v>17</v>
      </c>
      <c r="G530" s="11" t="s">
        <v>18</v>
      </c>
      <c r="H530" s="6">
        <v>14315343</v>
      </c>
      <c r="I530" s="6">
        <v>1960</v>
      </c>
      <c r="J530" s="11" t="s">
        <v>18577</v>
      </c>
      <c r="K530" s="11" t="str">
        <f t="shared" si="8"/>
        <v>Adultos</v>
      </c>
      <c r="L530" s="6">
        <f>2023-TablaC11[[#This Row],[Clase]]</f>
        <v>63</v>
      </c>
      <c r="M530" s="4" t="str">
        <f>VLOOKUP(TablaC11[[#This Row],[Circuito]],Aux!$A$2:$B$12,2,0)</f>
        <v>Villa Santa Rita</v>
      </c>
    </row>
    <row r="531" spans="1:13">
      <c r="A531" s="11" t="s">
        <v>9</v>
      </c>
      <c r="B531" s="6">
        <v>113</v>
      </c>
      <c r="C531" s="2" t="s">
        <v>1457</v>
      </c>
      <c r="D531" s="2" t="s">
        <v>1458</v>
      </c>
      <c r="E531" s="11" t="str">
        <f>CONCATENATE(TablaC11[[#This Row],[Apellido]]," ",TablaC11[[#This Row],[Nombre]])</f>
        <v>VALLE ANDREA BEATRIZ</v>
      </c>
      <c r="F531" s="11" t="s">
        <v>17</v>
      </c>
      <c r="G531" s="11" t="s">
        <v>18</v>
      </c>
      <c r="H531" s="6">
        <v>14614379</v>
      </c>
      <c r="I531" s="6">
        <v>1961</v>
      </c>
      <c r="J531" s="11" t="s">
        <v>18578</v>
      </c>
      <c r="K531" s="11" t="str">
        <f t="shared" si="8"/>
        <v>Adultos</v>
      </c>
      <c r="L531" s="6">
        <f>2023-TablaC11[[#This Row],[Clase]]</f>
        <v>62</v>
      </c>
      <c r="M531" s="4" t="str">
        <f>VLOOKUP(TablaC11[[#This Row],[Circuito]],Aux!$A$2:$B$12,2,0)</f>
        <v>Villa Santa Rita</v>
      </c>
    </row>
    <row r="532" spans="1:13">
      <c r="A532" s="11" t="s">
        <v>9</v>
      </c>
      <c r="B532" s="6">
        <v>113</v>
      </c>
      <c r="C532" s="2" t="s">
        <v>1457</v>
      </c>
      <c r="D532" s="2" t="s">
        <v>1460</v>
      </c>
      <c r="E532" s="11" t="str">
        <f>CONCATENATE(TablaC11[[#This Row],[Apellido]]," ",TablaC11[[#This Row],[Nombre]])</f>
        <v>VALLE LEONARDO PEDRO</v>
      </c>
      <c r="F532" s="11" t="s">
        <v>12</v>
      </c>
      <c r="G532" s="11" t="s">
        <v>13</v>
      </c>
      <c r="H532" s="6">
        <v>16822960</v>
      </c>
      <c r="I532" s="6">
        <v>1963</v>
      </c>
      <c r="J532" s="11" t="s">
        <v>18579</v>
      </c>
      <c r="K532" s="11" t="str">
        <f t="shared" si="8"/>
        <v>Adultos</v>
      </c>
      <c r="L532" s="6">
        <f>2023-TablaC11[[#This Row],[Clase]]</f>
        <v>60</v>
      </c>
      <c r="M532" s="4" t="str">
        <f>VLOOKUP(TablaC11[[#This Row],[Circuito]],Aux!$A$2:$B$12,2,0)</f>
        <v>Villa Santa Rita</v>
      </c>
    </row>
    <row r="533" spans="1:13">
      <c r="A533" s="11" t="s">
        <v>9</v>
      </c>
      <c r="B533" s="6">
        <v>113</v>
      </c>
      <c r="C533" s="2" t="s">
        <v>1462</v>
      </c>
      <c r="D533" s="2" t="s">
        <v>1463</v>
      </c>
      <c r="E533" s="11" t="str">
        <f>CONCATENATE(TablaC11[[#This Row],[Apellido]]," ",TablaC11[[#This Row],[Nombre]])</f>
        <v>VALLINA EVELIA ELBA</v>
      </c>
      <c r="F533" s="11" t="s">
        <v>17</v>
      </c>
      <c r="G533" s="11" t="s">
        <v>18</v>
      </c>
      <c r="H533" s="6">
        <v>5675205</v>
      </c>
      <c r="I533" s="6">
        <v>1948</v>
      </c>
      <c r="J533" s="11" t="s">
        <v>18580</v>
      </c>
      <c r="K533" s="11" t="str">
        <f t="shared" si="8"/>
        <v>Adultos Mayores</v>
      </c>
      <c r="L533" s="6">
        <f>2023-TablaC11[[#This Row],[Clase]]</f>
        <v>75</v>
      </c>
      <c r="M533" s="4" t="str">
        <f>VLOOKUP(TablaC11[[#This Row],[Circuito]],Aux!$A$2:$B$12,2,0)</f>
        <v>Villa Santa Rita</v>
      </c>
    </row>
    <row r="534" spans="1:13">
      <c r="A534" s="11" t="s">
        <v>9</v>
      </c>
      <c r="B534" s="6">
        <v>113</v>
      </c>
      <c r="C534" s="2" t="s">
        <v>1465</v>
      </c>
      <c r="D534" s="2" t="s">
        <v>1006</v>
      </c>
      <c r="E534" s="11" t="str">
        <f>CONCATENATE(TablaC11[[#This Row],[Apellido]]," ",TablaC11[[#This Row],[Nombre]])</f>
        <v>VANELLA MARIA DEL CARMEN</v>
      </c>
      <c r="F534" s="11" t="s">
        <v>17</v>
      </c>
      <c r="G534" s="11" t="s">
        <v>18</v>
      </c>
      <c r="H534" s="6">
        <v>5613471</v>
      </c>
      <c r="I534" s="6">
        <v>1947</v>
      </c>
      <c r="J534" s="11" t="s">
        <v>18581</v>
      </c>
      <c r="K534" s="11" t="str">
        <f t="shared" si="8"/>
        <v>Adultos Mayores</v>
      </c>
      <c r="L534" s="6">
        <f>2023-TablaC11[[#This Row],[Clase]]</f>
        <v>76</v>
      </c>
      <c r="M534" s="4" t="str">
        <f>VLOOKUP(TablaC11[[#This Row],[Circuito]],Aux!$A$2:$B$12,2,0)</f>
        <v>Villa Santa Rita</v>
      </c>
    </row>
    <row r="535" spans="1:13">
      <c r="A535" s="11" t="s">
        <v>9</v>
      </c>
      <c r="B535" s="6">
        <v>113</v>
      </c>
      <c r="C535" s="2" t="s">
        <v>1467</v>
      </c>
      <c r="D535" s="2" t="s">
        <v>1468</v>
      </c>
      <c r="E535" s="11" t="str">
        <f>CONCATENATE(TablaC11[[#This Row],[Apellido]]," ",TablaC11[[#This Row],[Nombre]])</f>
        <v>VARELA LEANDRO HORACIO</v>
      </c>
      <c r="F535" s="11" t="s">
        <v>12</v>
      </c>
      <c r="G535" s="11" t="s">
        <v>56</v>
      </c>
      <c r="H535" s="6">
        <v>28507208</v>
      </c>
      <c r="I535" s="6">
        <v>1980</v>
      </c>
      <c r="J535" s="11" t="s">
        <v>18325</v>
      </c>
      <c r="K535" s="11" t="str">
        <f t="shared" si="8"/>
        <v>Adultos</v>
      </c>
      <c r="L535" s="6">
        <f>2023-TablaC11[[#This Row],[Clase]]</f>
        <v>43</v>
      </c>
      <c r="M535" s="4" t="str">
        <f>VLOOKUP(TablaC11[[#This Row],[Circuito]],Aux!$A$2:$B$12,2,0)</f>
        <v>Villa Santa Rita</v>
      </c>
    </row>
    <row r="536" spans="1:13">
      <c r="A536" s="11" t="s">
        <v>9</v>
      </c>
      <c r="B536" s="6">
        <v>113</v>
      </c>
      <c r="C536" s="2" t="s">
        <v>1467</v>
      </c>
      <c r="D536" s="2" t="s">
        <v>1469</v>
      </c>
      <c r="E536" s="11" t="str">
        <f>CONCATENATE(TablaC11[[#This Row],[Apellido]]," ",TablaC11[[#This Row],[Nombre]])</f>
        <v>VARELA OSCAR ANIBAL</v>
      </c>
      <c r="F536" s="11" t="s">
        <v>12</v>
      </c>
      <c r="G536" s="11" t="s">
        <v>18</v>
      </c>
      <c r="H536" s="6">
        <v>11422354</v>
      </c>
      <c r="I536" s="6">
        <v>1954</v>
      </c>
      <c r="J536" s="11" t="s">
        <v>18325</v>
      </c>
      <c r="K536" s="11" t="str">
        <f t="shared" si="8"/>
        <v>Adultos Mayores</v>
      </c>
      <c r="L536" s="6">
        <f>2023-TablaC11[[#This Row],[Clase]]</f>
        <v>69</v>
      </c>
      <c r="M536" s="4" t="str">
        <f>VLOOKUP(TablaC11[[#This Row],[Circuito]],Aux!$A$2:$B$12,2,0)</f>
        <v>Villa Santa Rita</v>
      </c>
    </row>
    <row r="537" spans="1:13">
      <c r="A537" s="11" t="s">
        <v>9</v>
      </c>
      <c r="B537" s="6">
        <v>113</v>
      </c>
      <c r="C537" s="2" t="s">
        <v>1470</v>
      </c>
      <c r="D537" s="2" t="s">
        <v>495</v>
      </c>
      <c r="E537" s="11" t="str">
        <f>CONCATENATE(TablaC11[[#This Row],[Apellido]]," ",TablaC11[[#This Row],[Nombre]])</f>
        <v>VAZQUEZ ALICIA SUSANA</v>
      </c>
      <c r="F537" s="11" t="s">
        <v>17</v>
      </c>
      <c r="G537" s="11" t="s">
        <v>18</v>
      </c>
      <c r="H537" s="6">
        <v>14996617</v>
      </c>
      <c r="I537" s="6">
        <v>1962</v>
      </c>
      <c r="J537" s="11" t="s">
        <v>18582</v>
      </c>
      <c r="K537" s="11" t="str">
        <f t="shared" si="8"/>
        <v>Adultos</v>
      </c>
      <c r="L537" s="6">
        <f>2023-TablaC11[[#This Row],[Clase]]</f>
        <v>61</v>
      </c>
      <c r="M537" s="4" t="str">
        <f>VLOOKUP(TablaC11[[#This Row],[Circuito]],Aux!$A$2:$B$12,2,0)</f>
        <v>Villa Santa Rita</v>
      </c>
    </row>
    <row r="538" spans="1:13">
      <c r="A538" s="11" t="s">
        <v>9</v>
      </c>
      <c r="B538" s="6">
        <v>113</v>
      </c>
      <c r="C538" s="2" t="s">
        <v>1470</v>
      </c>
      <c r="D538" s="2" t="s">
        <v>1472</v>
      </c>
      <c r="E538" s="11" t="str">
        <f>CONCATENATE(TablaC11[[#This Row],[Apellido]]," ",TablaC11[[#This Row],[Nombre]])</f>
        <v>VAZQUEZ ANA MARIA TERESITA</v>
      </c>
      <c r="F538" s="11" t="s">
        <v>17</v>
      </c>
      <c r="G538" s="11" t="s">
        <v>18</v>
      </c>
      <c r="H538" s="6">
        <v>11026711</v>
      </c>
      <c r="I538" s="6">
        <v>1954</v>
      </c>
      <c r="J538" s="11" t="s">
        <v>18335</v>
      </c>
      <c r="K538" s="11" t="str">
        <f t="shared" si="8"/>
        <v>Adultos Mayores</v>
      </c>
      <c r="L538" s="6">
        <f>2023-TablaC11[[#This Row],[Clase]]</f>
        <v>69</v>
      </c>
      <c r="M538" s="4" t="str">
        <f>VLOOKUP(TablaC11[[#This Row],[Circuito]],Aux!$A$2:$B$12,2,0)</f>
        <v>Villa Santa Rita</v>
      </c>
    </row>
    <row r="539" spans="1:13">
      <c r="A539" s="11" t="s">
        <v>9</v>
      </c>
      <c r="B539" s="6">
        <v>113</v>
      </c>
      <c r="C539" s="2" t="s">
        <v>1470</v>
      </c>
      <c r="D539" s="2" t="s">
        <v>1473</v>
      </c>
      <c r="E539" s="11" t="str">
        <f>CONCATENATE(TablaC11[[#This Row],[Apellido]]," ",TablaC11[[#This Row],[Nombre]])</f>
        <v>VAZQUEZ JIMENA ELISABETH</v>
      </c>
      <c r="F539" s="11" t="s">
        <v>17</v>
      </c>
      <c r="G539" s="11" t="s">
        <v>690</v>
      </c>
      <c r="H539" s="6">
        <v>28122124</v>
      </c>
      <c r="I539" s="6">
        <v>1980</v>
      </c>
      <c r="J539" s="11" t="s">
        <v>25555</v>
      </c>
      <c r="K539" s="11" t="str">
        <f t="shared" si="8"/>
        <v>Adultos</v>
      </c>
      <c r="L539" s="6">
        <f>2023-TablaC11[[#This Row],[Clase]]</f>
        <v>43</v>
      </c>
      <c r="M539" s="4" t="str">
        <f>VLOOKUP(TablaC11[[#This Row],[Circuito]],Aux!$A$2:$B$12,2,0)</f>
        <v>Villa Santa Rita</v>
      </c>
    </row>
    <row r="540" spans="1:13">
      <c r="A540" s="11" t="s">
        <v>9</v>
      </c>
      <c r="B540" s="6">
        <v>113</v>
      </c>
      <c r="C540" s="2" t="s">
        <v>1470</v>
      </c>
      <c r="D540" s="2" t="s">
        <v>1474</v>
      </c>
      <c r="E540" s="11" t="str">
        <f>CONCATENATE(TablaC11[[#This Row],[Apellido]]," ",TablaC11[[#This Row],[Nombre]])</f>
        <v>VAZQUEZ MIGUEL DARIO</v>
      </c>
      <c r="F540" s="11" t="s">
        <v>12</v>
      </c>
      <c r="G540" s="11" t="s">
        <v>18</v>
      </c>
      <c r="H540" s="6">
        <v>23375623</v>
      </c>
      <c r="I540" s="6">
        <v>1973</v>
      </c>
      <c r="J540" s="11" t="s">
        <v>18583</v>
      </c>
      <c r="K540" s="11" t="str">
        <f t="shared" si="8"/>
        <v>Adultos</v>
      </c>
      <c r="L540" s="6">
        <f>2023-TablaC11[[#This Row],[Clase]]</f>
        <v>50</v>
      </c>
      <c r="M540" s="4" t="str">
        <f>VLOOKUP(TablaC11[[#This Row],[Circuito]],Aux!$A$2:$B$12,2,0)</f>
        <v>Villa Santa Rita</v>
      </c>
    </row>
    <row r="541" spans="1:13">
      <c r="A541" s="11" t="s">
        <v>9</v>
      </c>
      <c r="B541" s="6">
        <v>113</v>
      </c>
      <c r="C541" s="2" t="s">
        <v>1476</v>
      </c>
      <c r="D541" s="2" t="s">
        <v>1477</v>
      </c>
      <c r="E541" s="11" t="str">
        <f>CONCATENATE(TablaC11[[#This Row],[Apellido]]," ",TablaC11[[#This Row],[Nombre]])</f>
        <v>VELEZ DORA ELBA</v>
      </c>
      <c r="F541" s="11" t="s">
        <v>17</v>
      </c>
      <c r="G541" s="11" t="s">
        <v>18</v>
      </c>
      <c r="H541" s="6">
        <v>6624341</v>
      </c>
      <c r="I541" s="6">
        <v>1939</v>
      </c>
      <c r="J541" s="11" t="s">
        <v>18584</v>
      </c>
      <c r="K541" s="11" t="str">
        <f t="shared" si="8"/>
        <v>Adultos Mayores</v>
      </c>
      <c r="L541" s="6">
        <f>2023-TablaC11[[#This Row],[Clase]]</f>
        <v>84</v>
      </c>
      <c r="M541" s="4" t="str">
        <f>VLOOKUP(TablaC11[[#This Row],[Circuito]],Aux!$A$2:$B$12,2,0)</f>
        <v>Villa Santa Rita</v>
      </c>
    </row>
    <row r="542" spans="1:13">
      <c r="A542" s="11" t="s">
        <v>9</v>
      </c>
      <c r="B542" s="6">
        <v>113</v>
      </c>
      <c r="C542" s="2" t="s">
        <v>1479</v>
      </c>
      <c r="D542" s="2" t="s">
        <v>1480</v>
      </c>
      <c r="E542" s="11" t="str">
        <f>CONCATENATE(TablaC11[[#This Row],[Apellido]]," ",TablaC11[[#This Row],[Nombre]])</f>
        <v>VERCELLINO MARIANA LOURDES</v>
      </c>
      <c r="F542" s="11" t="s">
        <v>17</v>
      </c>
      <c r="G542" s="11" t="s">
        <v>18</v>
      </c>
      <c r="H542" s="6">
        <v>25376864</v>
      </c>
      <c r="I542" s="6">
        <v>1976</v>
      </c>
      <c r="J542" s="11" t="s">
        <v>18585</v>
      </c>
      <c r="K542" s="11" t="str">
        <f t="shared" si="8"/>
        <v>Adultos</v>
      </c>
      <c r="L542" s="6">
        <f>2023-TablaC11[[#This Row],[Clase]]</f>
        <v>47</v>
      </c>
      <c r="M542" s="4" t="str">
        <f>VLOOKUP(TablaC11[[#This Row],[Circuito]],Aux!$A$2:$B$12,2,0)</f>
        <v>Villa Santa Rita</v>
      </c>
    </row>
    <row r="543" spans="1:13">
      <c r="A543" s="11" t="s">
        <v>9</v>
      </c>
      <c r="B543" s="6">
        <v>113</v>
      </c>
      <c r="C543" s="2" t="s">
        <v>1482</v>
      </c>
      <c r="D543" s="2" t="s">
        <v>179</v>
      </c>
      <c r="E543" s="11" t="str">
        <f>CONCATENATE(TablaC11[[#This Row],[Apellido]]," ",TablaC11[[#This Row],[Nombre]])</f>
        <v>VERDURA JUAN CARLOS</v>
      </c>
      <c r="F543" s="11" t="s">
        <v>12</v>
      </c>
      <c r="G543" s="11" t="s">
        <v>18</v>
      </c>
      <c r="H543" s="6">
        <v>4544800</v>
      </c>
      <c r="I543" s="6">
        <v>1946</v>
      </c>
      <c r="J543" s="11" t="s">
        <v>18586</v>
      </c>
      <c r="K543" s="11" t="str">
        <f t="shared" si="8"/>
        <v>Adultos Mayores</v>
      </c>
      <c r="L543" s="6">
        <f>2023-TablaC11[[#This Row],[Clase]]</f>
        <v>77</v>
      </c>
      <c r="M543" s="4" t="str">
        <f>VLOOKUP(TablaC11[[#This Row],[Circuito]],Aux!$A$2:$B$12,2,0)</f>
        <v>Villa Santa Rita</v>
      </c>
    </row>
    <row r="544" spans="1:13">
      <c r="A544" s="11" t="s">
        <v>9</v>
      </c>
      <c r="B544" s="6">
        <v>113</v>
      </c>
      <c r="C544" s="2" t="s">
        <v>1484</v>
      </c>
      <c r="D544" s="2" t="s">
        <v>1485</v>
      </c>
      <c r="E544" s="11" t="str">
        <f>CONCATENATE(TablaC11[[#This Row],[Apellido]]," ",TablaC11[[#This Row],[Nombre]])</f>
        <v>VEROLIN ALEJANDRO ENRIQUE</v>
      </c>
      <c r="F544" s="11" t="s">
        <v>12</v>
      </c>
      <c r="G544" s="11" t="s">
        <v>18</v>
      </c>
      <c r="H544" s="6">
        <v>12315819</v>
      </c>
      <c r="I544" s="6">
        <v>1956</v>
      </c>
      <c r="J544" s="11" t="s">
        <v>18587</v>
      </c>
      <c r="K544" s="11" t="str">
        <f t="shared" si="8"/>
        <v>Adultos Mayores</v>
      </c>
      <c r="L544" s="6">
        <f>2023-TablaC11[[#This Row],[Clase]]</f>
        <v>67</v>
      </c>
      <c r="M544" s="4" t="str">
        <f>VLOOKUP(TablaC11[[#This Row],[Circuito]],Aux!$A$2:$B$12,2,0)</f>
        <v>Villa Santa Rita</v>
      </c>
    </row>
    <row r="545" spans="1:13">
      <c r="A545" s="11" t="s">
        <v>9</v>
      </c>
      <c r="B545" s="6">
        <v>113</v>
      </c>
      <c r="C545" s="2" t="s">
        <v>1487</v>
      </c>
      <c r="D545" s="2" t="s">
        <v>1488</v>
      </c>
      <c r="E545" s="11" t="str">
        <f>CONCATENATE(TablaC11[[#This Row],[Apellido]]," ",TablaC11[[#This Row],[Nombre]])</f>
        <v>VIDAL DIEGO CRISTIAN</v>
      </c>
      <c r="F545" s="11" t="s">
        <v>12</v>
      </c>
      <c r="G545" s="11" t="s">
        <v>18</v>
      </c>
      <c r="H545" s="6">
        <v>22706831</v>
      </c>
      <c r="I545" s="6">
        <v>1972</v>
      </c>
      <c r="J545" s="11" t="s">
        <v>18588</v>
      </c>
      <c r="K545" s="11" t="str">
        <f t="shared" si="8"/>
        <v>Adultos</v>
      </c>
      <c r="L545" s="6">
        <f>2023-TablaC11[[#This Row],[Clase]]</f>
        <v>51</v>
      </c>
      <c r="M545" s="4" t="str">
        <f>VLOOKUP(TablaC11[[#This Row],[Circuito]],Aux!$A$2:$B$12,2,0)</f>
        <v>Villa Santa Rita</v>
      </c>
    </row>
    <row r="546" spans="1:13">
      <c r="A546" s="11" t="s">
        <v>9</v>
      </c>
      <c r="B546" s="6">
        <v>113</v>
      </c>
      <c r="C546" s="2" t="s">
        <v>1487</v>
      </c>
      <c r="D546" s="2" t="s">
        <v>1490</v>
      </c>
      <c r="E546" s="11" t="str">
        <f>CONCATENATE(TablaC11[[#This Row],[Apellido]]," ",TablaC11[[#This Row],[Nombre]])</f>
        <v>VIDAL JUAN JOSE</v>
      </c>
      <c r="F546" s="11" t="s">
        <v>12</v>
      </c>
      <c r="G546" s="11" t="s">
        <v>18</v>
      </c>
      <c r="H546" s="6">
        <v>4309903</v>
      </c>
      <c r="I546" s="6">
        <v>1940</v>
      </c>
      <c r="J546" s="11" t="s">
        <v>18589</v>
      </c>
      <c r="K546" s="11" t="str">
        <f t="shared" si="8"/>
        <v>Adultos Mayores</v>
      </c>
      <c r="L546" s="6">
        <f>2023-TablaC11[[#This Row],[Clase]]</f>
        <v>83</v>
      </c>
      <c r="M546" s="4" t="str">
        <f>VLOOKUP(TablaC11[[#This Row],[Circuito]],Aux!$A$2:$B$12,2,0)</f>
        <v>Villa Santa Rita</v>
      </c>
    </row>
    <row r="547" spans="1:13">
      <c r="A547" s="11" t="s">
        <v>9</v>
      </c>
      <c r="B547" s="6">
        <v>113</v>
      </c>
      <c r="C547" s="2" t="s">
        <v>1487</v>
      </c>
      <c r="D547" s="2" t="s">
        <v>1492</v>
      </c>
      <c r="E547" s="11" t="str">
        <f>CONCATENATE(TablaC11[[#This Row],[Apellido]]," ",TablaC11[[#This Row],[Nombre]])</f>
        <v>VIDAL JUSTA JULIA</v>
      </c>
      <c r="F547" s="11" t="s">
        <v>17</v>
      </c>
      <c r="G547" s="11" t="s">
        <v>13</v>
      </c>
      <c r="H547" s="6">
        <v>3869438</v>
      </c>
      <c r="I547" s="6">
        <v>1940</v>
      </c>
      <c r="J547" s="11" t="s">
        <v>25397</v>
      </c>
      <c r="K547" s="11" t="str">
        <f t="shared" si="8"/>
        <v>Adultos Mayores</v>
      </c>
      <c r="L547" s="6">
        <f>2023-TablaC11[[#This Row],[Clase]]</f>
        <v>83</v>
      </c>
      <c r="M547" s="4" t="str">
        <f>VLOOKUP(TablaC11[[#This Row],[Circuito]],Aux!$A$2:$B$12,2,0)</f>
        <v>Villa Santa Rita</v>
      </c>
    </row>
    <row r="548" spans="1:13">
      <c r="A548" s="11" t="s">
        <v>9</v>
      </c>
      <c r="B548" s="6">
        <v>113</v>
      </c>
      <c r="C548" s="2" t="s">
        <v>1494</v>
      </c>
      <c r="D548" s="2" t="s">
        <v>924</v>
      </c>
      <c r="E548" s="11" t="str">
        <f>CONCATENATE(TablaC11[[#This Row],[Apellido]]," ",TablaC11[[#This Row],[Nombre]])</f>
        <v>VIGO GRACIELA ANA</v>
      </c>
      <c r="F548" s="11" t="s">
        <v>17</v>
      </c>
      <c r="G548" s="11" t="s">
        <v>18</v>
      </c>
      <c r="H548" s="6">
        <v>6424945</v>
      </c>
      <c r="I548" s="6">
        <v>1950</v>
      </c>
      <c r="J548" s="11" t="s">
        <v>18590</v>
      </c>
      <c r="K548" s="11" t="str">
        <f t="shared" si="8"/>
        <v>Adultos Mayores</v>
      </c>
      <c r="L548" s="6">
        <f>2023-TablaC11[[#This Row],[Clase]]</f>
        <v>73</v>
      </c>
      <c r="M548" s="4" t="str">
        <f>VLOOKUP(TablaC11[[#This Row],[Circuito]],Aux!$A$2:$B$12,2,0)</f>
        <v>Villa Santa Rita</v>
      </c>
    </row>
    <row r="549" spans="1:13">
      <c r="A549" s="11" t="s">
        <v>9</v>
      </c>
      <c r="B549" s="6">
        <v>113</v>
      </c>
      <c r="C549" s="2" t="s">
        <v>1496</v>
      </c>
      <c r="D549" s="2" t="s">
        <v>1497</v>
      </c>
      <c r="E549" s="11" t="str">
        <f>CONCATENATE(TablaC11[[#This Row],[Apellido]]," ",TablaC11[[#This Row],[Nombre]])</f>
        <v>VILLA CANTONES CAROLINA RITA</v>
      </c>
      <c r="F549" s="11" t="s">
        <v>17</v>
      </c>
      <c r="G549" s="11" t="s">
        <v>18</v>
      </c>
      <c r="H549" s="6">
        <v>22403694</v>
      </c>
      <c r="I549" s="6">
        <v>1971</v>
      </c>
      <c r="J549" s="11" t="s">
        <v>18591</v>
      </c>
      <c r="K549" s="11" t="str">
        <f t="shared" si="8"/>
        <v>Adultos</v>
      </c>
      <c r="L549" s="6">
        <f>2023-TablaC11[[#This Row],[Clase]]</f>
        <v>52</v>
      </c>
      <c r="M549" s="4" t="str">
        <f>VLOOKUP(TablaC11[[#This Row],[Circuito]],Aux!$A$2:$B$12,2,0)</f>
        <v>Villa Santa Rita</v>
      </c>
    </row>
    <row r="550" spans="1:13">
      <c r="A550" s="11" t="s">
        <v>9</v>
      </c>
      <c r="B550" s="6">
        <v>113</v>
      </c>
      <c r="C550" s="2" t="s">
        <v>1499</v>
      </c>
      <c r="D550" s="2" t="s">
        <v>1500</v>
      </c>
      <c r="E550" s="11" t="str">
        <f>CONCATENATE(TablaC11[[#This Row],[Apellido]]," ",TablaC11[[#This Row],[Nombre]])</f>
        <v>VILLALBA CHRISTIAN HERNAN</v>
      </c>
      <c r="F550" s="11" t="s">
        <v>12</v>
      </c>
      <c r="G550" s="11" t="s">
        <v>13</v>
      </c>
      <c r="H550" s="6">
        <v>28029888</v>
      </c>
      <c r="I550" s="6">
        <v>1980</v>
      </c>
      <c r="J550" s="11" t="s">
        <v>18592</v>
      </c>
      <c r="K550" s="11" t="str">
        <f t="shared" si="8"/>
        <v>Adultos</v>
      </c>
      <c r="L550" s="6">
        <f>2023-TablaC11[[#This Row],[Clase]]</f>
        <v>43</v>
      </c>
      <c r="M550" s="4" t="str">
        <f>VLOOKUP(TablaC11[[#This Row],[Circuito]],Aux!$A$2:$B$12,2,0)</f>
        <v>Villa Santa Rita</v>
      </c>
    </row>
    <row r="551" spans="1:13">
      <c r="A551" s="11" t="s">
        <v>9</v>
      </c>
      <c r="B551" s="6">
        <v>113</v>
      </c>
      <c r="C551" s="2" t="s">
        <v>1499</v>
      </c>
      <c r="D551" s="2" t="s">
        <v>1502</v>
      </c>
      <c r="E551" s="11" t="str">
        <f>CONCATENATE(TablaC11[[#This Row],[Apellido]]," ",TablaC11[[#This Row],[Nombre]])</f>
        <v>VILLALBA RODOLFO HUGO</v>
      </c>
      <c r="F551" s="11" t="s">
        <v>12</v>
      </c>
      <c r="G551" s="11" t="s">
        <v>18</v>
      </c>
      <c r="H551" s="6">
        <v>7612213</v>
      </c>
      <c r="I551" s="6">
        <v>1948</v>
      </c>
      <c r="J551" s="11" t="s">
        <v>18593</v>
      </c>
      <c r="K551" s="11" t="str">
        <f t="shared" si="8"/>
        <v>Adultos Mayores</v>
      </c>
      <c r="L551" s="6">
        <f>2023-TablaC11[[#This Row],[Clase]]</f>
        <v>75</v>
      </c>
      <c r="M551" s="4" t="str">
        <f>VLOOKUP(TablaC11[[#This Row],[Circuito]],Aux!$A$2:$B$12,2,0)</f>
        <v>Villa Santa Rita</v>
      </c>
    </row>
    <row r="552" spans="1:13">
      <c r="A552" s="11" t="s">
        <v>9</v>
      </c>
      <c r="B552" s="6">
        <v>113</v>
      </c>
      <c r="C552" s="2" t="s">
        <v>1504</v>
      </c>
      <c r="D552" s="2" t="s">
        <v>1505</v>
      </c>
      <c r="E552" s="11" t="str">
        <f>CONCATENATE(TablaC11[[#This Row],[Apellido]]," ",TablaC11[[#This Row],[Nombre]])</f>
        <v>VILLASUZO ANALIA SILVANA</v>
      </c>
      <c r="F552" s="11" t="s">
        <v>17</v>
      </c>
      <c r="G552" s="11" t="s">
        <v>56</v>
      </c>
      <c r="H552" s="6">
        <v>26620728</v>
      </c>
      <c r="I552" s="6">
        <v>1978</v>
      </c>
      <c r="J552" s="11" t="s">
        <v>25557</v>
      </c>
      <c r="K552" s="11" t="str">
        <f t="shared" si="8"/>
        <v>Adultos</v>
      </c>
      <c r="L552" s="6">
        <f>2023-TablaC11[[#This Row],[Clase]]</f>
        <v>45</v>
      </c>
      <c r="M552" s="4" t="str">
        <f>VLOOKUP(TablaC11[[#This Row],[Circuito]],Aux!$A$2:$B$12,2,0)</f>
        <v>Villa Santa Rita</v>
      </c>
    </row>
    <row r="553" spans="1:13">
      <c r="A553" s="11" t="s">
        <v>9</v>
      </c>
      <c r="B553" s="6">
        <v>113</v>
      </c>
      <c r="C553" s="2" t="s">
        <v>1504</v>
      </c>
      <c r="D553" s="2" t="s">
        <v>1507</v>
      </c>
      <c r="E553" s="11" t="str">
        <f>CONCATENATE(TablaC11[[#This Row],[Apellido]]," ",TablaC11[[#This Row],[Nombre]])</f>
        <v>VILLASUZO VICTOR SILVERIO</v>
      </c>
      <c r="F553" s="11" t="s">
        <v>12</v>
      </c>
      <c r="G553" s="11" t="s">
        <v>18</v>
      </c>
      <c r="H553" s="6">
        <v>5274663</v>
      </c>
      <c r="I553" s="6">
        <v>1948</v>
      </c>
      <c r="J553" s="11" t="s">
        <v>18594</v>
      </c>
      <c r="K553" s="11" t="str">
        <f t="shared" si="8"/>
        <v>Adultos Mayores</v>
      </c>
      <c r="L553" s="6">
        <f>2023-TablaC11[[#This Row],[Clase]]</f>
        <v>75</v>
      </c>
      <c r="M553" s="4" t="str">
        <f>VLOOKUP(TablaC11[[#This Row],[Circuito]],Aux!$A$2:$B$12,2,0)</f>
        <v>Villa Santa Rita</v>
      </c>
    </row>
    <row r="554" spans="1:13">
      <c r="A554" s="11" t="s">
        <v>9</v>
      </c>
      <c r="B554" s="6">
        <v>113</v>
      </c>
      <c r="C554" s="2" t="s">
        <v>1509</v>
      </c>
      <c r="D554" s="2" t="s">
        <v>1510</v>
      </c>
      <c r="E554" s="11" t="str">
        <f>CONCATENATE(TablaC11[[#This Row],[Apellido]]," ",TablaC11[[#This Row],[Nombre]])</f>
        <v>VINCIGUERRA GRETEL LORENA</v>
      </c>
      <c r="F554" s="11" t="s">
        <v>17</v>
      </c>
      <c r="G554" s="11" t="s">
        <v>18</v>
      </c>
      <c r="H554" s="6">
        <v>22426988</v>
      </c>
      <c r="I554" s="6">
        <v>1971</v>
      </c>
      <c r="J554" s="11" t="s">
        <v>18595</v>
      </c>
      <c r="K554" s="11" t="str">
        <f t="shared" si="8"/>
        <v>Adultos</v>
      </c>
      <c r="L554" s="6">
        <f>2023-TablaC11[[#This Row],[Clase]]</f>
        <v>52</v>
      </c>
      <c r="M554" s="4" t="str">
        <f>VLOOKUP(TablaC11[[#This Row],[Circuito]],Aux!$A$2:$B$12,2,0)</f>
        <v>Villa Santa Rita</v>
      </c>
    </row>
    <row r="555" spans="1:13">
      <c r="A555" s="11" t="s">
        <v>9</v>
      </c>
      <c r="B555" s="6">
        <v>113</v>
      </c>
      <c r="C555" s="2" t="s">
        <v>1512</v>
      </c>
      <c r="D555" s="2" t="s">
        <v>1513</v>
      </c>
      <c r="E555" s="11" t="str">
        <f>CONCATENATE(TablaC11[[#This Row],[Apellido]]," ",TablaC11[[#This Row],[Nombre]])</f>
        <v>VOZZI ALEJANDRA</v>
      </c>
      <c r="F555" s="11" t="s">
        <v>17</v>
      </c>
      <c r="G555" s="11" t="s">
        <v>13</v>
      </c>
      <c r="H555" s="6">
        <v>30557606</v>
      </c>
      <c r="I555" s="6">
        <v>1976</v>
      </c>
      <c r="J555" s="11" t="s">
        <v>18596</v>
      </c>
      <c r="K555" s="11" t="str">
        <f t="shared" si="8"/>
        <v>Adultos</v>
      </c>
      <c r="L555" s="6">
        <f>2023-TablaC11[[#This Row],[Clase]]</f>
        <v>47</v>
      </c>
      <c r="M555" s="4" t="str">
        <f>VLOOKUP(TablaC11[[#This Row],[Circuito]],Aux!$A$2:$B$12,2,0)</f>
        <v>Villa Santa Rita</v>
      </c>
    </row>
    <row r="556" spans="1:13">
      <c r="A556" s="11" t="s">
        <v>9</v>
      </c>
      <c r="B556" s="6">
        <v>113</v>
      </c>
      <c r="C556" s="2" t="s">
        <v>1515</v>
      </c>
      <c r="D556" s="2" t="s">
        <v>1516</v>
      </c>
      <c r="E556" s="11" t="str">
        <f>CONCATENATE(TablaC11[[#This Row],[Apellido]]," ",TablaC11[[#This Row],[Nombre]])</f>
        <v>WAISMAN RAUL EDUARDO</v>
      </c>
      <c r="F556" s="11" t="s">
        <v>12</v>
      </c>
      <c r="G556" s="11" t="s">
        <v>690</v>
      </c>
      <c r="H556" s="6">
        <v>7801424</v>
      </c>
      <c r="I556" s="6">
        <v>1949</v>
      </c>
      <c r="J556" s="11" t="s">
        <v>18597</v>
      </c>
      <c r="K556" s="11" t="str">
        <f t="shared" si="8"/>
        <v>Adultos Mayores</v>
      </c>
      <c r="L556" s="6">
        <f>2023-TablaC11[[#This Row],[Clase]]</f>
        <v>74</v>
      </c>
      <c r="M556" s="4" t="str">
        <f>VLOOKUP(TablaC11[[#This Row],[Circuito]],Aux!$A$2:$B$12,2,0)</f>
        <v>Villa Santa Rita</v>
      </c>
    </row>
    <row r="557" spans="1:13">
      <c r="A557" s="11" t="s">
        <v>9</v>
      </c>
      <c r="B557" s="6">
        <v>113</v>
      </c>
      <c r="C557" s="2" t="s">
        <v>1518</v>
      </c>
      <c r="D557" s="2" t="s">
        <v>1519</v>
      </c>
      <c r="E557" s="11" t="str">
        <f>CONCATENATE(TablaC11[[#This Row],[Apellido]]," ",TablaC11[[#This Row],[Nombre]])</f>
        <v>WAJNER ALEJANDRO HUGO</v>
      </c>
      <c r="F557" s="11" t="s">
        <v>12</v>
      </c>
      <c r="G557" s="11" t="s">
        <v>18</v>
      </c>
      <c r="H557" s="6">
        <v>12900506</v>
      </c>
      <c r="I557" s="6">
        <v>1957</v>
      </c>
      <c r="J557" s="11" t="s">
        <v>18598</v>
      </c>
      <c r="K557" s="11" t="str">
        <f t="shared" si="8"/>
        <v>Adultos Mayores</v>
      </c>
      <c r="L557" s="6">
        <f>2023-TablaC11[[#This Row],[Clase]]</f>
        <v>66</v>
      </c>
      <c r="M557" s="4" t="str">
        <f>VLOOKUP(TablaC11[[#This Row],[Circuito]],Aux!$A$2:$B$12,2,0)</f>
        <v>Villa Santa Rita</v>
      </c>
    </row>
    <row r="558" spans="1:13">
      <c r="A558" s="11" t="s">
        <v>9</v>
      </c>
      <c r="B558" s="6">
        <v>113</v>
      </c>
      <c r="C558" s="2" t="s">
        <v>1521</v>
      </c>
      <c r="D558" s="2" t="s">
        <v>1290</v>
      </c>
      <c r="E558" s="11" t="str">
        <f>CONCATENATE(TablaC11[[#This Row],[Apellido]]," ",TablaC11[[#This Row],[Nombre]])</f>
        <v>WALTER MARIA ALEJANDRA</v>
      </c>
      <c r="F558" s="11" t="s">
        <v>17</v>
      </c>
      <c r="G558" s="11" t="s">
        <v>690</v>
      </c>
      <c r="H558" s="6">
        <v>17492419</v>
      </c>
      <c r="I558" s="6">
        <v>1965</v>
      </c>
      <c r="J558" s="11" t="s">
        <v>18599</v>
      </c>
      <c r="K558" s="11" t="str">
        <f t="shared" si="8"/>
        <v>Adultos</v>
      </c>
      <c r="L558" s="6">
        <f>2023-TablaC11[[#This Row],[Clase]]</f>
        <v>58</v>
      </c>
      <c r="M558" s="4" t="str">
        <f>VLOOKUP(TablaC11[[#This Row],[Circuito]],Aux!$A$2:$B$12,2,0)</f>
        <v>Villa Santa Rita</v>
      </c>
    </row>
    <row r="559" spans="1:13">
      <c r="A559" s="11" t="s">
        <v>9</v>
      </c>
      <c r="B559" s="6">
        <v>113</v>
      </c>
      <c r="C559" s="2" t="s">
        <v>1523</v>
      </c>
      <c r="D559" s="2" t="s">
        <v>1524</v>
      </c>
      <c r="E559" s="11" t="str">
        <f>CONCATENATE(TablaC11[[#This Row],[Apellido]]," ",TablaC11[[#This Row],[Nombre]])</f>
        <v>WEBER LIDIA OFELIA</v>
      </c>
      <c r="F559" s="11" t="s">
        <v>17</v>
      </c>
      <c r="G559" s="11" t="s">
        <v>18</v>
      </c>
      <c r="H559" s="6">
        <v>6254875</v>
      </c>
      <c r="I559" s="6">
        <v>1950</v>
      </c>
      <c r="J559" s="11" t="s">
        <v>18600</v>
      </c>
      <c r="K559" s="11" t="str">
        <f t="shared" si="8"/>
        <v>Adultos Mayores</v>
      </c>
      <c r="L559" s="6">
        <f>2023-TablaC11[[#This Row],[Clase]]</f>
        <v>73</v>
      </c>
      <c r="M559" s="4" t="str">
        <f>VLOOKUP(TablaC11[[#This Row],[Circuito]],Aux!$A$2:$B$12,2,0)</f>
        <v>Villa Santa Rita</v>
      </c>
    </row>
    <row r="560" spans="1:13">
      <c r="A560" s="11" t="s">
        <v>9</v>
      </c>
      <c r="B560" s="6">
        <v>113</v>
      </c>
      <c r="C560" s="2" t="s">
        <v>1526</v>
      </c>
      <c r="D560" s="2" t="s">
        <v>1527</v>
      </c>
      <c r="E560" s="11" t="str">
        <f>CONCATENATE(TablaC11[[#This Row],[Apellido]]," ",TablaC11[[#This Row],[Nombre]])</f>
        <v>XU MARIA LAURA</v>
      </c>
      <c r="F560" s="11" t="s">
        <v>17</v>
      </c>
      <c r="G560" s="11" t="s">
        <v>13</v>
      </c>
      <c r="H560" s="6">
        <v>30711860</v>
      </c>
      <c r="I560" s="6">
        <v>1984</v>
      </c>
      <c r="J560" s="11" t="s">
        <v>18601</v>
      </c>
      <c r="K560" s="11" t="str">
        <f t="shared" si="8"/>
        <v>Adultos</v>
      </c>
      <c r="L560" s="6">
        <f>2023-TablaC11[[#This Row],[Clase]]</f>
        <v>39</v>
      </c>
      <c r="M560" s="4" t="str">
        <f>VLOOKUP(TablaC11[[#This Row],[Circuito]],Aux!$A$2:$B$12,2,0)</f>
        <v>Villa Santa Rita</v>
      </c>
    </row>
    <row r="561" spans="1:13">
      <c r="A561" s="11" t="s">
        <v>9</v>
      </c>
      <c r="B561" s="6">
        <v>113</v>
      </c>
      <c r="C561" s="2" t="s">
        <v>1529</v>
      </c>
      <c r="D561" s="2" t="s">
        <v>1530</v>
      </c>
      <c r="E561" s="11" t="str">
        <f>CONCATENATE(TablaC11[[#This Row],[Apellido]]," ",TablaC11[[#This Row],[Nombre]])</f>
        <v>YACCUZZI ABELARDO</v>
      </c>
      <c r="F561" s="11" t="s">
        <v>12</v>
      </c>
      <c r="G561" s="11" t="s">
        <v>13</v>
      </c>
      <c r="H561" s="6">
        <v>8322146</v>
      </c>
      <c r="I561" s="6">
        <v>1951</v>
      </c>
      <c r="J561" s="11" t="s">
        <v>18602</v>
      </c>
      <c r="K561" s="11" t="str">
        <f t="shared" si="8"/>
        <v>Adultos Mayores</v>
      </c>
      <c r="L561" s="6">
        <f>2023-TablaC11[[#This Row],[Clase]]</f>
        <v>72</v>
      </c>
      <c r="M561" s="4" t="str">
        <f>VLOOKUP(TablaC11[[#This Row],[Circuito]],Aux!$A$2:$B$12,2,0)</f>
        <v>Villa Santa Rita</v>
      </c>
    </row>
    <row r="562" spans="1:13">
      <c r="A562" s="11" t="s">
        <v>9</v>
      </c>
      <c r="B562" s="6">
        <v>113</v>
      </c>
      <c r="C562" s="2" t="s">
        <v>1529</v>
      </c>
      <c r="D562" s="2" t="s">
        <v>1532</v>
      </c>
      <c r="E562" s="11" t="str">
        <f>CONCATENATE(TablaC11[[#This Row],[Apellido]]," ",TablaC11[[#This Row],[Nombre]])</f>
        <v>YACCUZZI ALDINO</v>
      </c>
      <c r="F562" s="11" t="s">
        <v>12</v>
      </c>
      <c r="G562" s="11" t="s">
        <v>18</v>
      </c>
      <c r="H562" s="6">
        <v>7874654</v>
      </c>
      <c r="I562" s="6">
        <v>1944</v>
      </c>
      <c r="J562" s="11" t="s">
        <v>18603</v>
      </c>
      <c r="K562" s="11" t="str">
        <f t="shared" si="8"/>
        <v>Adultos Mayores</v>
      </c>
      <c r="L562" s="6">
        <f>2023-TablaC11[[#This Row],[Clase]]</f>
        <v>79</v>
      </c>
      <c r="M562" s="4" t="str">
        <f>VLOOKUP(TablaC11[[#This Row],[Circuito]],Aux!$A$2:$B$12,2,0)</f>
        <v>Villa Santa Rita</v>
      </c>
    </row>
    <row r="563" spans="1:13">
      <c r="A563" s="11" t="s">
        <v>9</v>
      </c>
      <c r="B563" s="6">
        <v>113</v>
      </c>
      <c r="C563" s="2" t="s">
        <v>1529</v>
      </c>
      <c r="D563" s="2" t="s">
        <v>1534</v>
      </c>
      <c r="E563" s="11" t="str">
        <f>CONCATENATE(TablaC11[[#This Row],[Apellido]]," ",TablaC11[[#This Row],[Nombre]])</f>
        <v>YACCUZZI EMO</v>
      </c>
      <c r="F563" s="11" t="s">
        <v>12</v>
      </c>
      <c r="G563" s="11" t="s">
        <v>18</v>
      </c>
      <c r="H563" s="6">
        <v>6351907</v>
      </c>
      <c r="I563" s="6">
        <v>1941</v>
      </c>
      <c r="J563" s="11" t="s">
        <v>18604</v>
      </c>
      <c r="K563" s="11" t="str">
        <f t="shared" si="8"/>
        <v>Adultos Mayores</v>
      </c>
      <c r="L563" s="6">
        <f>2023-TablaC11[[#This Row],[Clase]]</f>
        <v>82</v>
      </c>
      <c r="M563" s="4" t="str">
        <f>VLOOKUP(TablaC11[[#This Row],[Circuito]],Aux!$A$2:$B$12,2,0)</f>
        <v>Villa Santa Rita</v>
      </c>
    </row>
    <row r="564" spans="1:13">
      <c r="A564" s="11" t="s">
        <v>9</v>
      </c>
      <c r="B564" s="6">
        <v>113</v>
      </c>
      <c r="C564" s="2" t="s">
        <v>1536</v>
      </c>
      <c r="D564" s="2" t="s">
        <v>1537</v>
      </c>
      <c r="E564" s="11" t="str">
        <f>CONCATENATE(TablaC11[[#This Row],[Apellido]]," ",TablaC11[[#This Row],[Nombre]])</f>
        <v>YANNONI OSCAR ANTONIO</v>
      </c>
      <c r="F564" s="11" t="s">
        <v>12</v>
      </c>
      <c r="G564" s="11" t="s">
        <v>13</v>
      </c>
      <c r="H564" s="6">
        <v>7616280</v>
      </c>
      <c r="I564" s="6">
        <v>1948</v>
      </c>
      <c r="J564" s="11" t="s">
        <v>18605</v>
      </c>
      <c r="K564" s="11" t="str">
        <f t="shared" si="8"/>
        <v>Adultos Mayores</v>
      </c>
      <c r="L564" s="6">
        <f>2023-TablaC11[[#This Row],[Clase]]</f>
        <v>75</v>
      </c>
      <c r="M564" s="4" t="str">
        <f>VLOOKUP(TablaC11[[#This Row],[Circuito]],Aux!$A$2:$B$12,2,0)</f>
        <v>Villa Santa Rita</v>
      </c>
    </row>
    <row r="565" spans="1:13">
      <c r="A565" s="11" t="s">
        <v>9</v>
      </c>
      <c r="B565" s="6">
        <v>113</v>
      </c>
      <c r="C565" s="2" t="s">
        <v>1539</v>
      </c>
      <c r="D565" s="2" t="s">
        <v>1540</v>
      </c>
      <c r="E565" s="11" t="str">
        <f>CONCATENATE(TablaC11[[#This Row],[Apellido]]," ",TablaC11[[#This Row],[Nombre]])</f>
        <v>YENNACO NESTOR OSVALDO</v>
      </c>
      <c r="F565" s="11" t="s">
        <v>12</v>
      </c>
      <c r="G565" s="11" t="s">
        <v>18</v>
      </c>
      <c r="H565" s="6">
        <v>16171628</v>
      </c>
      <c r="I565" s="6">
        <v>1962</v>
      </c>
      <c r="J565" s="11" t="s">
        <v>18606</v>
      </c>
      <c r="K565" s="11" t="str">
        <f t="shared" si="8"/>
        <v>Adultos</v>
      </c>
      <c r="L565" s="6">
        <f>2023-TablaC11[[#This Row],[Clase]]</f>
        <v>61</v>
      </c>
      <c r="M565" s="4" t="str">
        <f>VLOOKUP(TablaC11[[#This Row],[Circuito]],Aux!$A$2:$B$12,2,0)</f>
        <v>Villa Santa Rita</v>
      </c>
    </row>
    <row r="566" spans="1:13">
      <c r="A566" s="11" t="s">
        <v>9</v>
      </c>
      <c r="B566" s="6">
        <v>113</v>
      </c>
      <c r="C566" s="2" t="s">
        <v>1542</v>
      </c>
      <c r="D566" s="2" t="s">
        <v>1543</v>
      </c>
      <c r="E566" s="11" t="str">
        <f>CONCATENATE(TablaC11[[#This Row],[Apellido]]," ",TablaC11[[#This Row],[Nombre]])</f>
        <v>YOLI MAURO GASTON</v>
      </c>
      <c r="F566" s="11" t="s">
        <v>12</v>
      </c>
      <c r="G566" s="11" t="s">
        <v>18</v>
      </c>
      <c r="H566" s="6">
        <v>28323573</v>
      </c>
      <c r="I566" s="6">
        <v>1980</v>
      </c>
      <c r="J566" s="11" t="s">
        <v>18607</v>
      </c>
      <c r="K566" s="11" t="str">
        <f t="shared" si="8"/>
        <v>Adultos</v>
      </c>
      <c r="L566" s="6">
        <f>2023-TablaC11[[#This Row],[Clase]]</f>
        <v>43</v>
      </c>
      <c r="M566" s="4" t="str">
        <f>VLOOKUP(TablaC11[[#This Row],[Circuito]],Aux!$A$2:$B$12,2,0)</f>
        <v>Villa Santa Rita</v>
      </c>
    </row>
    <row r="567" spans="1:13">
      <c r="A567" s="11" t="s">
        <v>9</v>
      </c>
      <c r="B567" s="6">
        <v>113</v>
      </c>
      <c r="C567" s="2" t="s">
        <v>1545</v>
      </c>
      <c r="D567" s="2" t="s">
        <v>539</v>
      </c>
      <c r="E567" s="11" t="str">
        <f>CONCATENATE(TablaC11[[#This Row],[Apellido]]," ",TablaC11[[#This Row],[Nombre]])</f>
        <v>ZABALA STELLA MARIS</v>
      </c>
      <c r="F567" s="11" t="s">
        <v>17</v>
      </c>
      <c r="G567" s="11" t="s">
        <v>18</v>
      </c>
      <c r="H567" s="6">
        <v>4703097</v>
      </c>
      <c r="I567" s="6">
        <v>1943</v>
      </c>
      <c r="J567" s="11" t="s">
        <v>18608</v>
      </c>
      <c r="K567" s="11" t="str">
        <f t="shared" si="8"/>
        <v>Adultos Mayores</v>
      </c>
      <c r="L567" s="6">
        <f>2023-TablaC11[[#This Row],[Clase]]</f>
        <v>80</v>
      </c>
      <c r="M567" s="4" t="str">
        <f>VLOOKUP(TablaC11[[#This Row],[Circuito]],Aux!$A$2:$B$12,2,0)</f>
        <v>Villa Santa Rita</v>
      </c>
    </row>
    <row r="568" spans="1:13">
      <c r="A568" s="11" t="s">
        <v>9</v>
      </c>
      <c r="B568" s="6">
        <v>113</v>
      </c>
      <c r="C568" s="2" t="s">
        <v>1547</v>
      </c>
      <c r="D568" s="2" t="s">
        <v>354</v>
      </c>
      <c r="E568" s="11" t="str">
        <f>CONCATENATE(TablaC11[[#This Row],[Apellido]]," ",TablaC11[[#This Row],[Nombre]])</f>
        <v>ZANETTO CARLOS ALBERTO</v>
      </c>
      <c r="F568" s="11" t="s">
        <v>12</v>
      </c>
      <c r="G568" s="11" t="s">
        <v>18</v>
      </c>
      <c r="H568" s="6">
        <v>10479291</v>
      </c>
      <c r="I568" s="6">
        <v>1952</v>
      </c>
      <c r="J568" s="11" t="s">
        <v>18609</v>
      </c>
      <c r="K568" s="11" t="str">
        <f t="shared" si="8"/>
        <v>Adultos Mayores</v>
      </c>
      <c r="L568" s="6">
        <f>2023-TablaC11[[#This Row],[Clase]]</f>
        <v>71</v>
      </c>
      <c r="M568" s="4" t="str">
        <f>VLOOKUP(TablaC11[[#This Row],[Circuito]],Aux!$A$2:$B$12,2,0)</f>
        <v>Villa Santa Rita</v>
      </c>
    </row>
    <row r="569" spans="1:13">
      <c r="A569" s="11" t="s">
        <v>9</v>
      </c>
      <c r="B569" s="6">
        <v>113</v>
      </c>
      <c r="C569" s="2" t="s">
        <v>1549</v>
      </c>
      <c r="D569" s="2" t="s">
        <v>1550</v>
      </c>
      <c r="E569" s="11" t="str">
        <f>CONCATENATE(TablaC11[[#This Row],[Apellido]]," ",TablaC11[[#This Row],[Nombre]])</f>
        <v>ZAPATA IRMA LILIAN</v>
      </c>
      <c r="F569" s="11" t="s">
        <v>17</v>
      </c>
      <c r="G569" s="11" t="s">
        <v>18</v>
      </c>
      <c r="H569" s="6">
        <v>12104310</v>
      </c>
      <c r="I569" s="6">
        <v>1955</v>
      </c>
      <c r="J569" s="11" t="s">
        <v>18610</v>
      </c>
      <c r="K569" s="11" t="str">
        <f t="shared" si="8"/>
        <v>Adultos Mayores</v>
      </c>
      <c r="L569" s="6">
        <f>2023-TablaC11[[#This Row],[Clase]]</f>
        <v>68</v>
      </c>
      <c r="M569" s="4" t="str">
        <f>VLOOKUP(TablaC11[[#This Row],[Circuito]],Aux!$A$2:$B$12,2,0)</f>
        <v>Villa Santa Rita</v>
      </c>
    </row>
    <row r="570" spans="1:13">
      <c r="A570" s="11" t="s">
        <v>9</v>
      </c>
      <c r="B570" s="6">
        <v>113</v>
      </c>
      <c r="C570" s="2" t="s">
        <v>1552</v>
      </c>
      <c r="D570" s="2" t="s">
        <v>421</v>
      </c>
      <c r="E570" s="11" t="str">
        <f>CONCATENATE(TablaC11[[#This Row],[Apellido]]," ",TablaC11[[#This Row],[Nombre]])</f>
        <v>ZARATE MARIA LUISA</v>
      </c>
      <c r="F570" s="11" t="s">
        <v>17</v>
      </c>
      <c r="G570" s="11" t="s">
        <v>18</v>
      </c>
      <c r="H570" s="6">
        <v>1437252</v>
      </c>
      <c r="I570" s="6">
        <v>1932</v>
      </c>
      <c r="J570" s="11" t="s">
        <v>18611</v>
      </c>
      <c r="K570" s="11" t="str">
        <f t="shared" si="8"/>
        <v>Adultos Mayores</v>
      </c>
      <c r="L570" s="6">
        <f>2023-TablaC11[[#This Row],[Clase]]</f>
        <v>91</v>
      </c>
      <c r="M570" s="4" t="str">
        <f>VLOOKUP(TablaC11[[#This Row],[Circuito]],Aux!$A$2:$B$12,2,0)</f>
        <v>Villa Santa Rita</v>
      </c>
    </row>
    <row r="571" spans="1:13">
      <c r="A571" s="11" t="s">
        <v>9</v>
      </c>
      <c r="B571" s="6">
        <v>113</v>
      </c>
      <c r="C571" s="2" t="s">
        <v>1554</v>
      </c>
      <c r="D571" s="2" t="s">
        <v>1555</v>
      </c>
      <c r="E571" s="11" t="str">
        <f>CONCATENATE(TablaC11[[#This Row],[Apellido]]," ",TablaC11[[#This Row],[Nombre]])</f>
        <v>ZAVATTARO ROXANA ALICIA</v>
      </c>
      <c r="F571" s="11" t="s">
        <v>17</v>
      </c>
      <c r="G571" s="11" t="s">
        <v>18</v>
      </c>
      <c r="H571" s="6">
        <v>16582974</v>
      </c>
      <c r="I571" s="6">
        <v>1963</v>
      </c>
      <c r="J571" s="11" t="s">
        <v>18612</v>
      </c>
      <c r="K571" s="11" t="str">
        <f t="shared" si="8"/>
        <v>Adultos</v>
      </c>
      <c r="L571" s="6">
        <f>2023-TablaC11[[#This Row],[Clase]]</f>
        <v>60</v>
      </c>
      <c r="M571" s="4" t="str">
        <f>VLOOKUP(TablaC11[[#This Row],[Circuito]],Aux!$A$2:$B$12,2,0)</f>
        <v>Villa Santa Rita</v>
      </c>
    </row>
    <row r="572" spans="1:13">
      <c r="A572" s="11" t="s">
        <v>9</v>
      </c>
      <c r="B572" s="6">
        <v>113</v>
      </c>
      <c r="C572" s="2" t="s">
        <v>1557</v>
      </c>
      <c r="D572" s="2" t="s">
        <v>1558</v>
      </c>
      <c r="E572" s="11" t="str">
        <f>CONCATENATE(TablaC11[[#This Row],[Apellido]]," ",TablaC11[[#This Row],[Nombre]])</f>
        <v>ZENI ANGEL JAVIER</v>
      </c>
      <c r="F572" s="11" t="s">
        <v>12</v>
      </c>
      <c r="G572" s="11" t="s">
        <v>18</v>
      </c>
      <c r="H572" s="6">
        <v>14957667</v>
      </c>
      <c r="I572" s="6">
        <v>1962</v>
      </c>
      <c r="J572" s="11" t="s">
        <v>18613</v>
      </c>
      <c r="K572" s="11" t="str">
        <f t="shared" si="8"/>
        <v>Adultos</v>
      </c>
      <c r="L572" s="6">
        <f>2023-TablaC11[[#This Row],[Clase]]</f>
        <v>61</v>
      </c>
      <c r="M572" s="4" t="str">
        <f>VLOOKUP(TablaC11[[#This Row],[Circuito]],Aux!$A$2:$B$12,2,0)</f>
        <v>Villa Santa Rita</v>
      </c>
    </row>
    <row r="573" spans="1:13">
      <c r="A573" s="11" t="s">
        <v>9</v>
      </c>
      <c r="B573" s="6">
        <v>113</v>
      </c>
      <c r="C573" s="2" t="s">
        <v>1560</v>
      </c>
      <c r="D573" s="2" t="s">
        <v>1561</v>
      </c>
      <c r="E573" s="11" t="str">
        <f>CONCATENATE(TablaC11[[#This Row],[Apellido]]," ",TablaC11[[#This Row],[Nombre]])</f>
        <v>ZILLA MARIA TERESA</v>
      </c>
      <c r="F573" s="11" t="s">
        <v>17</v>
      </c>
      <c r="G573" s="11" t="s">
        <v>13</v>
      </c>
      <c r="H573" s="6">
        <v>1444470</v>
      </c>
      <c r="I573" s="6">
        <v>1938</v>
      </c>
      <c r="J573" s="11" t="s">
        <v>18614</v>
      </c>
      <c r="K573" s="11" t="str">
        <f t="shared" si="8"/>
        <v>Adultos Mayores</v>
      </c>
      <c r="L573" s="6">
        <f>2023-TablaC11[[#This Row],[Clase]]</f>
        <v>85</v>
      </c>
      <c r="M573" s="4" t="str">
        <f>VLOOKUP(TablaC11[[#This Row],[Circuito]],Aux!$A$2:$B$12,2,0)</f>
        <v>Villa Santa Rita</v>
      </c>
    </row>
    <row r="574" spans="1:13">
      <c r="A574" s="11" t="s">
        <v>9</v>
      </c>
      <c r="B574" s="6">
        <v>113</v>
      </c>
      <c r="C574" s="2" t="s">
        <v>1563</v>
      </c>
      <c r="D574" s="2" t="s">
        <v>1564</v>
      </c>
      <c r="E574" s="11" t="str">
        <f>CONCATENATE(TablaC11[[#This Row],[Apellido]]," ",TablaC11[[#This Row],[Nombre]])</f>
        <v>ZIMBLER BEATRIZ ELSA</v>
      </c>
      <c r="F574" s="11" t="s">
        <v>17</v>
      </c>
      <c r="G574" s="11" t="s">
        <v>13</v>
      </c>
      <c r="H574" s="6">
        <v>11848530</v>
      </c>
      <c r="I574" s="6">
        <v>1955</v>
      </c>
      <c r="J574" s="11" t="s">
        <v>25333</v>
      </c>
      <c r="K574" s="11" t="str">
        <f t="shared" si="8"/>
        <v>Adultos Mayores</v>
      </c>
      <c r="L574" s="6">
        <f>2023-TablaC11[[#This Row],[Clase]]</f>
        <v>68</v>
      </c>
      <c r="M574" s="4" t="str">
        <f>VLOOKUP(TablaC11[[#This Row],[Circuito]],Aux!$A$2:$B$12,2,0)</f>
        <v>Villa Santa Rita</v>
      </c>
    </row>
    <row r="575" spans="1:13">
      <c r="A575" s="11" t="s">
        <v>9</v>
      </c>
      <c r="B575" s="6">
        <v>113</v>
      </c>
      <c r="C575" s="2" t="s">
        <v>1566</v>
      </c>
      <c r="D575" s="2" t="s">
        <v>1567</v>
      </c>
      <c r="E575" s="11" t="str">
        <f>CONCATENATE(TablaC11[[#This Row],[Apellido]]," ",TablaC11[[#This Row],[Nombre]])</f>
        <v>ZOCCA INGRID ELENA</v>
      </c>
      <c r="F575" s="11" t="s">
        <v>17</v>
      </c>
      <c r="G575" s="11" t="s">
        <v>18</v>
      </c>
      <c r="H575" s="6">
        <v>14157861</v>
      </c>
      <c r="I575" s="6">
        <v>1960</v>
      </c>
      <c r="J575" s="11" t="s">
        <v>18165</v>
      </c>
      <c r="K575" s="11" t="str">
        <f t="shared" si="8"/>
        <v>Adultos</v>
      </c>
      <c r="L575" s="6">
        <f>2023-TablaC11[[#This Row],[Clase]]</f>
        <v>63</v>
      </c>
      <c r="M575" s="4" t="str">
        <f>VLOOKUP(TablaC11[[#This Row],[Circuito]],Aux!$A$2:$B$12,2,0)</f>
        <v>Villa Santa Rita</v>
      </c>
    </row>
    <row r="576" spans="1:13">
      <c r="A576" s="11" t="s">
        <v>9</v>
      </c>
      <c r="B576" s="6">
        <v>113</v>
      </c>
      <c r="C576" s="2" t="s">
        <v>1568</v>
      </c>
      <c r="D576" s="2" t="s">
        <v>497</v>
      </c>
      <c r="E576" s="11" t="str">
        <f>CONCATENATE(TablaC11[[#This Row],[Apellido]]," ",TablaC11[[#This Row],[Nombre]])</f>
        <v>ZUCARELLI CATALINA</v>
      </c>
      <c r="F576" s="11" t="s">
        <v>17</v>
      </c>
      <c r="G576" s="11" t="s">
        <v>13</v>
      </c>
      <c r="H576" s="6">
        <v>5637518</v>
      </c>
      <c r="I576" s="6">
        <v>1946</v>
      </c>
      <c r="J576" s="11" t="s">
        <v>18615</v>
      </c>
      <c r="K576" s="11" t="str">
        <f t="shared" si="8"/>
        <v>Adultos Mayores</v>
      </c>
      <c r="L576" s="6">
        <f>2023-TablaC11[[#This Row],[Clase]]</f>
        <v>77</v>
      </c>
      <c r="M576" s="4" t="str">
        <f>VLOOKUP(TablaC11[[#This Row],[Circuito]],Aux!$A$2:$B$12,2,0)</f>
        <v>Villa Santa Rita</v>
      </c>
    </row>
    <row r="577" spans="1:13">
      <c r="A577" s="11" t="s">
        <v>9</v>
      </c>
      <c r="B577" s="6">
        <v>113</v>
      </c>
      <c r="C577" s="2" t="s">
        <v>1570</v>
      </c>
      <c r="D577" s="2" t="s">
        <v>100</v>
      </c>
      <c r="E577" s="11" t="str">
        <f>CONCATENATE(TablaC11[[#This Row],[Apellido]]," ",TablaC11[[#This Row],[Nombre]])</f>
        <v>ZUCCOTTI MARIA CRISTINA</v>
      </c>
      <c r="F577" s="11" t="s">
        <v>17</v>
      </c>
      <c r="G577" s="11" t="s">
        <v>13</v>
      </c>
      <c r="H577" s="6">
        <v>13653323</v>
      </c>
      <c r="I577" s="6">
        <v>1959</v>
      </c>
      <c r="J577" s="11" t="s">
        <v>18190</v>
      </c>
      <c r="K577" s="11" t="str">
        <f t="shared" si="8"/>
        <v>Adultos</v>
      </c>
      <c r="L577" s="6">
        <f>2023-TablaC11[[#This Row],[Clase]]</f>
        <v>64</v>
      </c>
      <c r="M577" s="4" t="str">
        <f>VLOOKUP(TablaC11[[#This Row],[Circuito]],Aux!$A$2:$B$12,2,0)</f>
        <v>Villa Santa Rita</v>
      </c>
    </row>
    <row r="578" spans="1:13">
      <c r="A578" s="11" t="s">
        <v>9</v>
      </c>
      <c r="B578" s="6">
        <v>113</v>
      </c>
      <c r="C578" s="2" t="s">
        <v>1571</v>
      </c>
      <c r="D578" s="2" t="s">
        <v>677</v>
      </c>
      <c r="E578" s="11" t="str">
        <f>CONCATENATE(TablaC11[[#This Row],[Apellido]]," ",TablaC11[[#This Row],[Nombre]])</f>
        <v>ZYNGWEL ANA</v>
      </c>
      <c r="F578" s="11" t="s">
        <v>17</v>
      </c>
      <c r="G578" s="11" t="s">
        <v>35</v>
      </c>
      <c r="H578" s="6">
        <v>1775897</v>
      </c>
      <c r="I578" s="6">
        <v>1936</v>
      </c>
      <c r="J578" s="11" t="s">
        <v>18544</v>
      </c>
      <c r="K578" s="11" t="str">
        <f t="shared" ref="K578:K641" si="9">IF(L578&lt;=31,"Juventud",IF(L578&lt;=65,"Adultos","Adultos Mayores"))</f>
        <v>Adultos Mayores</v>
      </c>
      <c r="L578" s="6">
        <f>2023-TablaC11[[#This Row],[Clase]]</f>
        <v>87</v>
      </c>
      <c r="M578" s="4" t="str">
        <f>VLOOKUP(TablaC11[[#This Row],[Circuito]],Aux!$A$2:$B$12,2,0)</f>
        <v>Villa Santa Rita</v>
      </c>
    </row>
    <row r="579" spans="1:13">
      <c r="A579" s="11" t="s">
        <v>9</v>
      </c>
      <c r="B579" s="6">
        <v>114</v>
      </c>
      <c r="C579" s="2" t="s">
        <v>1572</v>
      </c>
      <c r="D579" s="2" t="s">
        <v>1573</v>
      </c>
      <c r="E579" s="11" t="str">
        <f>CONCATENATE(TablaC11[[#This Row],[Apellido]]," ",TablaC11[[#This Row],[Nombre]])</f>
        <v>ABADIE FEDERICO CLAUDIO</v>
      </c>
      <c r="F579" s="11" t="s">
        <v>12</v>
      </c>
      <c r="G579" s="11" t="s">
        <v>56</v>
      </c>
      <c r="H579" s="6">
        <v>12792712</v>
      </c>
      <c r="I579" s="6">
        <v>1958</v>
      </c>
      <c r="J579" s="11" t="s">
        <v>18616</v>
      </c>
      <c r="K579" s="11" t="str">
        <f t="shared" si="9"/>
        <v>Adultos</v>
      </c>
      <c r="L579" s="6">
        <f>2023-TablaC11[[#This Row],[Clase]]</f>
        <v>65</v>
      </c>
      <c r="M579" s="4" t="str">
        <f>VLOOKUP(TablaC11[[#This Row],[Circuito]],Aux!$A$2:$B$12,2,0)</f>
        <v>Villa Santa Rita</v>
      </c>
    </row>
    <row r="580" spans="1:13">
      <c r="A580" s="11" t="s">
        <v>9</v>
      </c>
      <c r="B580" s="6">
        <v>114</v>
      </c>
      <c r="C580" s="2" t="s">
        <v>1572</v>
      </c>
      <c r="D580" s="2" t="s">
        <v>1575</v>
      </c>
      <c r="E580" s="11" t="str">
        <f>CONCATENATE(TablaC11[[#This Row],[Apellido]]," ",TablaC11[[#This Row],[Nombre]])</f>
        <v>ABADIE MONICA ISABEL</v>
      </c>
      <c r="F580" s="11" t="s">
        <v>17</v>
      </c>
      <c r="G580" s="11" t="s">
        <v>18</v>
      </c>
      <c r="H580" s="6">
        <v>10961767</v>
      </c>
      <c r="I580" s="6">
        <v>1953</v>
      </c>
      <c r="J580" s="11" t="s">
        <v>18617</v>
      </c>
      <c r="K580" s="11" t="str">
        <f t="shared" si="9"/>
        <v>Adultos Mayores</v>
      </c>
      <c r="L580" s="6">
        <f>2023-TablaC11[[#This Row],[Clase]]</f>
        <v>70</v>
      </c>
      <c r="M580" s="4" t="str">
        <f>VLOOKUP(TablaC11[[#This Row],[Circuito]],Aux!$A$2:$B$12,2,0)</f>
        <v>Villa Santa Rita</v>
      </c>
    </row>
    <row r="581" spans="1:13">
      <c r="A581" s="11" t="s">
        <v>9</v>
      </c>
      <c r="B581" s="6">
        <v>114</v>
      </c>
      <c r="C581" s="2" t="s">
        <v>1577</v>
      </c>
      <c r="D581" s="2" t="s">
        <v>1578</v>
      </c>
      <c r="E581" s="11" t="str">
        <f>CONCATENATE(TablaC11[[#This Row],[Apellido]]," ",TablaC11[[#This Row],[Nombre]])</f>
        <v>ABRAHAM MIRTA ILDA</v>
      </c>
      <c r="F581" s="11" t="s">
        <v>17</v>
      </c>
      <c r="G581" s="11" t="s">
        <v>18</v>
      </c>
      <c r="H581" s="6">
        <v>5439452</v>
      </c>
      <c r="I581" s="6">
        <v>1948</v>
      </c>
      <c r="J581" s="11" t="s">
        <v>18618</v>
      </c>
      <c r="K581" s="11" t="str">
        <f t="shared" si="9"/>
        <v>Adultos Mayores</v>
      </c>
      <c r="L581" s="6">
        <f>2023-TablaC11[[#This Row],[Clase]]</f>
        <v>75</v>
      </c>
      <c r="M581" s="4" t="str">
        <f>VLOOKUP(TablaC11[[#This Row],[Circuito]],Aux!$A$2:$B$12,2,0)</f>
        <v>Villa Santa Rita</v>
      </c>
    </row>
    <row r="582" spans="1:13">
      <c r="A582" s="11" t="s">
        <v>9</v>
      </c>
      <c r="B582" s="6">
        <v>114</v>
      </c>
      <c r="C582" s="2" t="s">
        <v>1580</v>
      </c>
      <c r="D582" s="2" t="s">
        <v>1581</v>
      </c>
      <c r="E582" s="11" t="str">
        <f>CONCATENATE(TablaC11[[#This Row],[Apellido]]," ",TablaC11[[#This Row],[Nombre]])</f>
        <v>ABREGÚ ANGEL RAÚL</v>
      </c>
      <c r="F582" s="11" t="s">
        <v>12</v>
      </c>
      <c r="G582" s="11" t="s">
        <v>969</v>
      </c>
      <c r="H582" s="6">
        <v>39645967</v>
      </c>
      <c r="I582" s="6">
        <v>1996</v>
      </c>
      <c r="J582" s="11" t="s">
        <v>25558</v>
      </c>
      <c r="K582" s="11" t="str">
        <f t="shared" si="9"/>
        <v>Juventud</v>
      </c>
      <c r="L582" s="6">
        <f>2023-TablaC11[[#This Row],[Clase]]</f>
        <v>27</v>
      </c>
      <c r="M582" s="4" t="str">
        <f>VLOOKUP(TablaC11[[#This Row],[Circuito]],Aux!$A$2:$B$12,2,0)</f>
        <v>Villa Santa Rita</v>
      </c>
    </row>
    <row r="583" spans="1:13">
      <c r="A583" s="11" t="s">
        <v>9</v>
      </c>
      <c r="B583" s="6">
        <v>114</v>
      </c>
      <c r="C583" s="2" t="s">
        <v>1583</v>
      </c>
      <c r="D583" s="2" t="s">
        <v>1584</v>
      </c>
      <c r="E583" s="11" t="str">
        <f>CONCATENATE(TablaC11[[#This Row],[Apellido]]," ",TablaC11[[#This Row],[Nombre]])</f>
        <v>ACOSTA FERNANDO MARTIN</v>
      </c>
      <c r="F583" s="11" t="s">
        <v>12</v>
      </c>
      <c r="G583" s="11" t="s">
        <v>56</v>
      </c>
      <c r="H583" s="6">
        <v>24623925</v>
      </c>
      <c r="I583" s="6">
        <v>1975</v>
      </c>
      <c r="J583" s="11" t="s">
        <v>18619</v>
      </c>
      <c r="K583" s="11" t="str">
        <f t="shared" si="9"/>
        <v>Adultos</v>
      </c>
      <c r="L583" s="6">
        <f>2023-TablaC11[[#This Row],[Clase]]</f>
        <v>48</v>
      </c>
      <c r="M583" s="4" t="str">
        <f>VLOOKUP(TablaC11[[#This Row],[Circuito]],Aux!$A$2:$B$12,2,0)</f>
        <v>Villa Santa Rita</v>
      </c>
    </row>
    <row r="584" spans="1:13">
      <c r="A584" s="11" t="s">
        <v>9</v>
      </c>
      <c r="B584" s="6">
        <v>114</v>
      </c>
      <c r="C584" s="2" t="s">
        <v>1586</v>
      </c>
      <c r="D584" s="2" t="s">
        <v>1587</v>
      </c>
      <c r="E584" s="11" t="str">
        <f>CONCATENATE(TablaC11[[#This Row],[Apellido]]," ",TablaC11[[#This Row],[Nombre]])</f>
        <v>ACQUARIO CRISTINA SUSANA</v>
      </c>
      <c r="F584" s="11" t="s">
        <v>17</v>
      </c>
      <c r="G584" s="11" t="s">
        <v>18</v>
      </c>
      <c r="H584" s="6">
        <v>11554215</v>
      </c>
      <c r="I584" s="6">
        <v>1954</v>
      </c>
      <c r="J584" s="11" t="s">
        <v>18620</v>
      </c>
      <c r="K584" s="11" t="str">
        <f t="shared" si="9"/>
        <v>Adultos Mayores</v>
      </c>
      <c r="L584" s="6">
        <f>2023-TablaC11[[#This Row],[Clase]]</f>
        <v>69</v>
      </c>
      <c r="M584" s="4" t="str">
        <f>VLOOKUP(TablaC11[[#This Row],[Circuito]],Aux!$A$2:$B$12,2,0)</f>
        <v>Villa Santa Rita</v>
      </c>
    </row>
    <row r="585" spans="1:13">
      <c r="A585" s="11" t="s">
        <v>9</v>
      </c>
      <c r="B585" s="6">
        <v>114</v>
      </c>
      <c r="C585" s="2" t="s">
        <v>15</v>
      </c>
      <c r="D585" s="2" t="s">
        <v>1589</v>
      </c>
      <c r="E585" s="11" t="str">
        <f>CONCATENATE(TablaC11[[#This Row],[Apellido]]," ",TablaC11[[#This Row],[Nombre]])</f>
        <v>ACUÑA LUCIA ELENA</v>
      </c>
      <c r="F585" s="11" t="s">
        <v>17</v>
      </c>
      <c r="G585" s="11" t="s">
        <v>18</v>
      </c>
      <c r="H585" s="6">
        <v>4785234</v>
      </c>
      <c r="I585" s="6">
        <v>1943</v>
      </c>
      <c r="J585" s="11" t="s">
        <v>18621</v>
      </c>
      <c r="K585" s="11" t="str">
        <f t="shared" si="9"/>
        <v>Adultos Mayores</v>
      </c>
      <c r="L585" s="6">
        <f>2023-TablaC11[[#This Row],[Clase]]</f>
        <v>80</v>
      </c>
      <c r="M585" s="4" t="str">
        <f>VLOOKUP(TablaC11[[#This Row],[Circuito]],Aux!$A$2:$B$12,2,0)</f>
        <v>Villa Santa Rita</v>
      </c>
    </row>
    <row r="586" spans="1:13">
      <c r="A586" s="11" t="s">
        <v>9</v>
      </c>
      <c r="B586" s="6">
        <v>114</v>
      </c>
      <c r="C586" s="2" t="s">
        <v>1591</v>
      </c>
      <c r="D586" s="2" t="s">
        <v>1592</v>
      </c>
      <c r="E586" s="11" t="str">
        <f>CONCATENATE(TablaC11[[#This Row],[Apellido]]," ",TablaC11[[#This Row],[Nombre]])</f>
        <v>AGUDO LILIANA IRMA</v>
      </c>
      <c r="F586" s="11" t="s">
        <v>17</v>
      </c>
      <c r="G586" s="11" t="s">
        <v>13</v>
      </c>
      <c r="H586" s="6">
        <v>17505887</v>
      </c>
      <c r="I586" s="6">
        <v>1964</v>
      </c>
      <c r="J586" s="11" t="s">
        <v>18622</v>
      </c>
      <c r="K586" s="11" t="str">
        <f t="shared" si="9"/>
        <v>Adultos</v>
      </c>
      <c r="L586" s="6">
        <f>2023-TablaC11[[#This Row],[Clase]]</f>
        <v>59</v>
      </c>
      <c r="M586" s="4" t="str">
        <f>VLOOKUP(TablaC11[[#This Row],[Circuito]],Aux!$A$2:$B$12,2,0)</f>
        <v>Villa Santa Rita</v>
      </c>
    </row>
    <row r="587" spans="1:13">
      <c r="A587" s="11" t="s">
        <v>9</v>
      </c>
      <c r="B587" s="6">
        <v>114</v>
      </c>
      <c r="C587" s="2" t="s">
        <v>1594</v>
      </c>
      <c r="D587" s="2" t="s">
        <v>539</v>
      </c>
      <c r="E587" s="11" t="str">
        <f>CONCATENATE(TablaC11[[#This Row],[Apellido]]," ",TablaC11[[#This Row],[Nombre]])</f>
        <v>AIME STELLA MARIS</v>
      </c>
      <c r="F587" s="11" t="s">
        <v>17</v>
      </c>
      <c r="G587" s="11" t="s">
        <v>18</v>
      </c>
      <c r="H587" s="6">
        <v>6369991</v>
      </c>
      <c r="I587" s="6">
        <v>1950</v>
      </c>
      <c r="J587" s="11" t="s">
        <v>18623</v>
      </c>
      <c r="K587" s="11" t="str">
        <f t="shared" si="9"/>
        <v>Adultos Mayores</v>
      </c>
      <c r="L587" s="6">
        <f>2023-TablaC11[[#This Row],[Clase]]</f>
        <v>73</v>
      </c>
      <c r="M587" s="4" t="str">
        <f>VLOOKUP(TablaC11[[#This Row],[Circuito]],Aux!$A$2:$B$12,2,0)</f>
        <v>Villa Santa Rita</v>
      </c>
    </row>
    <row r="588" spans="1:13">
      <c r="A588" s="11" t="s">
        <v>9</v>
      </c>
      <c r="B588" s="6">
        <v>114</v>
      </c>
      <c r="C588" s="2" t="s">
        <v>1596</v>
      </c>
      <c r="D588" s="2" t="s">
        <v>100</v>
      </c>
      <c r="E588" s="11" t="str">
        <f>CONCATENATE(TablaC11[[#This Row],[Apellido]]," ",TablaC11[[#This Row],[Nombre]])</f>
        <v>AIMINO MARIA CRISTINA</v>
      </c>
      <c r="F588" s="11" t="s">
        <v>17</v>
      </c>
      <c r="G588" s="11" t="s">
        <v>18</v>
      </c>
      <c r="H588" s="6">
        <v>5586985</v>
      </c>
      <c r="I588" s="6">
        <v>1946</v>
      </c>
      <c r="J588" s="11" t="s">
        <v>18624</v>
      </c>
      <c r="K588" s="11" t="str">
        <f t="shared" si="9"/>
        <v>Adultos Mayores</v>
      </c>
      <c r="L588" s="6">
        <f>2023-TablaC11[[#This Row],[Clase]]</f>
        <v>77</v>
      </c>
      <c r="M588" s="4" t="str">
        <f>VLOOKUP(TablaC11[[#This Row],[Circuito]],Aux!$A$2:$B$12,2,0)</f>
        <v>Villa Santa Rita</v>
      </c>
    </row>
    <row r="589" spans="1:13">
      <c r="A589" s="11" t="s">
        <v>9</v>
      </c>
      <c r="B589" s="6">
        <v>114</v>
      </c>
      <c r="C589" s="2" t="s">
        <v>1598</v>
      </c>
      <c r="D589" s="2" t="s">
        <v>1599</v>
      </c>
      <c r="E589" s="11" t="str">
        <f>CONCATENATE(TablaC11[[#This Row],[Apellido]]," ",TablaC11[[#This Row],[Nombre]])</f>
        <v>AIZPIRI MARIA MERCEDES DE LOS SANTOS</v>
      </c>
      <c r="F589" s="11" t="s">
        <v>17</v>
      </c>
      <c r="G589" s="11" t="s">
        <v>13</v>
      </c>
      <c r="H589" s="6">
        <v>6032109</v>
      </c>
      <c r="I589" s="6">
        <v>1948</v>
      </c>
      <c r="J589" s="11" t="s">
        <v>18625</v>
      </c>
      <c r="K589" s="11" t="str">
        <f t="shared" si="9"/>
        <v>Adultos Mayores</v>
      </c>
      <c r="L589" s="6">
        <f>2023-TablaC11[[#This Row],[Clase]]</f>
        <v>75</v>
      </c>
      <c r="M589" s="4" t="str">
        <f>VLOOKUP(TablaC11[[#This Row],[Circuito]],Aux!$A$2:$B$12,2,0)</f>
        <v>Villa Santa Rita</v>
      </c>
    </row>
    <row r="590" spans="1:13">
      <c r="A590" s="11" t="s">
        <v>9</v>
      </c>
      <c r="B590" s="6">
        <v>114</v>
      </c>
      <c r="C590" s="2" t="s">
        <v>1601</v>
      </c>
      <c r="D590" s="2" t="s">
        <v>1602</v>
      </c>
      <c r="E590" s="11" t="str">
        <f>CONCATENATE(TablaC11[[#This Row],[Apellido]]," ",TablaC11[[#This Row],[Nombre]])</f>
        <v>ALARCON MARIA ESTER</v>
      </c>
      <c r="F590" s="11" t="s">
        <v>17</v>
      </c>
      <c r="G590" s="11" t="s">
        <v>18</v>
      </c>
      <c r="H590" s="6">
        <v>3082302</v>
      </c>
      <c r="I590" s="6">
        <v>1929</v>
      </c>
      <c r="J590" s="11" t="s">
        <v>18626</v>
      </c>
      <c r="K590" s="11" t="str">
        <f t="shared" si="9"/>
        <v>Adultos Mayores</v>
      </c>
      <c r="L590" s="6">
        <f>2023-TablaC11[[#This Row],[Clase]]</f>
        <v>94</v>
      </c>
      <c r="M590" s="4" t="str">
        <f>VLOOKUP(TablaC11[[#This Row],[Circuito]],Aux!$A$2:$B$12,2,0)</f>
        <v>Villa Santa Rita</v>
      </c>
    </row>
    <row r="591" spans="1:13">
      <c r="A591" s="11" t="s">
        <v>9</v>
      </c>
      <c r="B591" s="6">
        <v>114</v>
      </c>
      <c r="C591" s="2" t="s">
        <v>1604</v>
      </c>
      <c r="D591" s="2" t="s">
        <v>1605</v>
      </c>
      <c r="E591" s="11" t="str">
        <f>CONCATENATE(TablaC11[[#This Row],[Apellido]]," ",TablaC11[[#This Row],[Nombre]])</f>
        <v>ALDERETE MARIA NEPTALI</v>
      </c>
      <c r="F591" s="11" t="s">
        <v>17</v>
      </c>
      <c r="G591" s="11" t="s">
        <v>18</v>
      </c>
      <c r="H591" s="6">
        <v>13563445</v>
      </c>
      <c r="I591" s="6">
        <v>1957</v>
      </c>
      <c r="J591" s="11" t="s">
        <v>18627</v>
      </c>
      <c r="K591" s="11" t="str">
        <f t="shared" si="9"/>
        <v>Adultos Mayores</v>
      </c>
      <c r="L591" s="6">
        <f>2023-TablaC11[[#This Row],[Clase]]</f>
        <v>66</v>
      </c>
      <c r="M591" s="4" t="str">
        <f>VLOOKUP(TablaC11[[#This Row],[Circuito]],Aux!$A$2:$B$12,2,0)</f>
        <v>Villa Santa Rita</v>
      </c>
    </row>
    <row r="592" spans="1:13">
      <c r="A592" s="11" t="s">
        <v>9</v>
      </c>
      <c r="B592" s="6">
        <v>114</v>
      </c>
      <c r="C592" s="2" t="s">
        <v>1607</v>
      </c>
      <c r="D592" s="2" t="s">
        <v>1608</v>
      </c>
      <c r="E592" s="11" t="str">
        <f>CONCATENATE(TablaC11[[#This Row],[Apellido]]," ",TablaC11[[#This Row],[Nombre]])</f>
        <v>ALI EMILIANO</v>
      </c>
      <c r="F592" s="11" t="s">
        <v>12</v>
      </c>
      <c r="G592" s="11" t="s">
        <v>18</v>
      </c>
      <c r="H592" s="6">
        <v>28692992</v>
      </c>
      <c r="I592" s="6">
        <v>1981</v>
      </c>
      <c r="J592" s="11" t="s">
        <v>18628</v>
      </c>
      <c r="K592" s="11" t="str">
        <f t="shared" si="9"/>
        <v>Adultos</v>
      </c>
      <c r="L592" s="6">
        <f>2023-TablaC11[[#This Row],[Clase]]</f>
        <v>42</v>
      </c>
      <c r="M592" s="4" t="str">
        <f>VLOOKUP(TablaC11[[#This Row],[Circuito]],Aux!$A$2:$B$12,2,0)</f>
        <v>Villa Santa Rita</v>
      </c>
    </row>
    <row r="593" spans="1:13">
      <c r="A593" s="11" t="s">
        <v>9</v>
      </c>
      <c r="B593" s="6">
        <v>114</v>
      </c>
      <c r="C593" s="2" t="s">
        <v>1607</v>
      </c>
      <c r="D593" s="2" t="s">
        <v>1610</v>
      </c>
      <c r="E593" s="11" t="str">
        <f>CONCATENATE(TablaC11[[#This Row],[Apellido]]," ",TablaC11[[#This Row],[Nombre]])</f>
        <v>ALI LAILA</v>
      </c>
      <c r="F593" s="11" t="s">
        <v>17</v>
      </c>
      <c r="G593" s="11" t="s">
        <v>18</v>
      </c>
      <c r="H593" s="6">
        <v>29332008</v>
      </c>
      <c r="I593" s="6">
        <v>1982</v>
      </c>
      <c r="J593" s="11" t="s">
        <v>18629</v>
      </c>
      <c r="K593" s="11" t="str">
        <f t="shared" si="9"/>
        <v>Adultos</v>
      </c>
      <c r="L593" s="6">
        <f>2023-TablaC11[[#This Row],[Clase]]</f>
        <v>41</v>
      </c>
      <c r="M593" s="4" t="str">
        <f>VLOOKUP(TablaC11[[#This Row],[Circuito]],Aux!$A$2:$B$12,2,0)</f>
        <v>Villa Santa Rita</v>
      </c>
    </row>
    <row r="594" spans="1:13">
      <c r="A594" s="11" t="s">
        <v>9</v>
      </c>
      <c r="B594" s="6">
        <v>114</v>
      </c>
      <c r="C594" s="2" t="s">
        <v>1612</v>
      </c>
      <c r="D594" s="2" t="s">
        <v>1613</v>
      </c>
      <c r="E594" s="11" t="str">
        <f>CONCATENATE(TablaC11[[#This Row],[Apellido]]," ",TablaC11[[#This Row],[Nombre]])</f>
        <v>ALLEGRETTI ROBERTO RAFAEL</v>
      </c>
      <c r="F594" s="11" t="s">
        <v>12</v>
      </c>
      <c r="G594" s="11" t="s">
        <v>18</v>
      </c>
      <c r="H594" s="6">
        <v>18209593</v>
      </c>
      <c r="I594" s="6">
        <v>1967</v>
      </c>
      <c r="J594" s="11" t="s">
        <v>24975</v>
      </c>
      <c r="K594" s="11" t="str">
        <f t="shared" si="9"/>
        <v>Adultos</v>
      </c>
      <c r="L594" s="6">
        <f>2023-TablaC11[[#This Row],[Clase]]</f>
        <v>56</v>
      </c>
      <c r="M594" s="4" t="str">
        <f>VLOOKUP(TablaC11[[#This Row],[Circuito]],Aux!$A$2:$B$12,2,0)</f>
        <v>Villa Santa Rita</v>
      </c>
    </row>
    <row r="595" spans="1:13">
      <c r="A595" s="11" t="s">
        <v>9</v>
      </c>
      <c r="B595" s="6">
        <v>114</v>
      </c>
      <c r="C595" s="2" t="s">
        <v>1615</v>
      </c>
      <c r="D595" s="2" t="s">
        <v>1616</v>
      </c>
      <c r="E595" s="11" t="str">
        <f>CONCATENATE(TablaC11[[#This Row],[Apellido]]," ",TablaC11[[#This Row],[Nombre]])</f>
        <v>ALLENDE ANDREA SILVANA</v>
      </c>
      <c r="F595" s="11" t="s">
        <v>17</v>
      </c>
      <c r="G595" s="11" t="s">
        <v>18</v>
      </c>
      <c r="H595" s="6">
        <v>20251106</v>
      </c>
      <c r="I595" s="6">
        <v>1968</v>
      </c>
      <c r="J595" s="11" t="s">
        <v>18630</v>
      </c>
      <c r="K595" s="11" t="str">
        <f t="shared" si="9"/>
        <v>Adultos</v>
      </c>
      <c r="L595" s="6">
        <f>2023-TablaC11[[#This Row],[Clase]]</f>
        <v>55</v>
      </c>
      <c r="M595" s="4" t="str">
        <f>VLOOKUP(TablaC11[[#This Row],[Circuito]],Aux!$A$2:$B$12,2,0)</f>
        <v>Villa Santa Rita</v>
      </c>
    </row>
    <row r="596" spans="1:13">
      <c r="A596" s="11" t="s">
        <v>9</v>
      </c>
      <c r="B596" s="6">
        <v>114</v>
      </c>
      <c r="C596" s="2" t="s">
        <v>1618</v>
      </c>
      <c r="D596" s="2" t="s">
        <v>354</v>
      </c>
      <c r="E596" s="11" t="str">
        <f>CONCATENATE(TablaC11[[#This Row],[Apellido]]," ",TablaC11[[#This Row],[Nombre]])</f>
        <v>ALONSO AMORIN CARLOS ALBERTO</v>
      </c>
      <c r="F596" s="11" t="s">
        <v>12</v>
      </c>
      <c r="G596" s="11" t="s">
        <v>690</v>
      </c>
      <c r="H596" s="6">
        <v>4418608</v>
      </c>
      <c r="I596" s="6">
        <v>1943</v>
      </c>
      <c r="J596" s="11" t="s">
        <v>25559</v>
      </c>
      <c r="K596" s="11" t="str">
        <f t="shared" si="9"/>
        <v>Adultos Mayores</v>
      </c>
      <c r="L596" s="6">
        <f>2023-TablaC11[[#This Row],[Clase]]</f>
        <v>80</v>
      </c>
      <c r="M596" s="4" t="str">
        <f>VLOOKUP(TablaC11[[#This Row],[Circuito]],Aux!$A$2:$B$12,2,0)</f>
        <v>Villa Santa Rita</v>
      </c>
    </row>
    <row r="597" spans="1:13">
      <c r="A597" s="11" t="s">
        <v>9</v>
      </c>
      <c r="B597" s="6">
        <v>114</v>
      </c>
      <c r="C597" s="2" t="s">
        <v>61</v>
      </c>
      <c r="D597" s="2" t="s">
        <v>1620</v>
      </c>
      <c r="E597" s="11" t="str">
        <f>CONCATENATE(TablaC11[[#This Row],[Apellido]]," ",TablaC11[[#This Row],[Nombre]])</f>
        <v>ALVAREZ ALBERTO JOSE</v>
      </c>
      <c r="F597" s="11" t="s">
        <v>12</v>
      </c>
      <c r="G597" s="11" t="s">
        <v>13</v>
      </c>
      <c r="H597" s="6">
        <v>13800698</v>
      </c>
      <c r="I597" s="6">
        <v>1960</v>
      </c>
      <c r="J597" s="11" t="s">
        <v>18631</v>
      </c>
      <c r="K597" s="11" t="str">
        <f t="shared" si="9"/>
        <v>Adultos</v>
      </c>
      <c r="L597" s="6">
        <f>2023-TablaC11[[#This Row],[Clase]]</f>
        <v>63</v>
      </c>
      <c r="M597" s="4" t="str">
        <f>VLOOKUP(TablaC11[[#This Row],[Circuito]],Aux!$A$2:$B$12,2,0)</f>
        <v>Villa Santa Rita</v>
      </c>
    </row>
    <row r="598" spans="1:13">
      <c r="A598" s="11" t="s">
        <v>9</v>
      </c>
      <c r="B598" s="6">
        <v>114</v>
      </c>
      <c r="C598" s="2" t="s">
        <v>61</v>
      </c>
      <c r="D598" s="2" t="s">
        <v>1622</v>
      </c>
      <c r="E598" s="11" t="str">
        <f>CONCATENATE(TablaC11[[#This Row],[Apellido]]," ",TablaC11[[#This Row],[Nombre]])</f>
        <v>ALVAREZ GUSTAVO EDUARDO</v>
      </c>
      <c r="F598" s="11" t="s">
        <v>12</v>
      </c>
      <c r="G598" s="11" t="s">
        <v>18</v>
      </c>
      <c r="H598" s="6">
        <v>20728895</v>
      </c>
      <c r="I598" s="6">
        <v>1969</v>
      </c>
      <c r="J598" s="11" t="s">
        <v>18632</v>
      </c>
      <c r="K598" s="11" t="str">
        <f t="shared" si="9"/>
        <v>Adultos</v>
      </c>
      <c r="L598" s="6">
        <f>2023-TablaC11[[#This Row],[Clase]]</f>
        <v>54</v>
      </c>
      <c r="M598" s="4" t="str">
        <f>VLOOKUP(TablaC11[[#This Row],[Circuito]],Aux!$A$2:$B$12,2,0)</f>
        <v>Villa Santa Rita</v>
      </c>
    </row>
    <row r="599" spans="1:13">
      <c r="A599" s="11" t="s">
        <v>9</v>
      </c>
      <c r="B599" s="6">
        <v>114</v>
      </c>
      <c r="C599" s="2" t="s">
        <v>61</v>
      </c>
      <c r="D599" s="2" t="s">
        <v>696</v>
      </c>
      <c r="E599" s="11" t="str">
        <f>CONCATENATE(TablaC11[[#This Row],[Apellido]]," ",TablaC11[[#This Row],[Nombre]])</f>
        <v>ALVAREZ HORACIO</v>
      </c>
      <c r="F599" s="11" t="s">
        <v>12</v>
      </c>
      <c r="G599" s="11" t="s">
        <v>18</v>
      </c>
      <c r="H599" s="6">
        <v>4403138</v>
      </c>
      <c r="I599" s="6">
        <v>1942</v>
      </c>
      <c r="J599" s="11" t="s">
        <v>18633</v>
      </c>
      <c r="K599" s="11" t="str">
        <f t="shared" si="9"/>
        <v>Adultos Mayores</v>
      </c>
      <c r="L599" s="6">
        <f>2023-TablaC11[[#This Row],[Clase]]</f>
        <v>81</v>
      </c>
      <c r="M599" s="4" t="str">
        <f>VLOOKUP(TablaC11[[#This Row],[Circuito]],Aux!$A$2:$B$12,2,0)</f>
        <v>Villa Santa Rita</v>
      </c>
    </row>
    <row r="600" spans="1:13">
      <c r="A600" s="11" t="s">
        <v>9</v>
      </c>
      <c r="B600" s="6">
        <v>114</v>
      </c>
      <c r="C600" s="2" t="s">
        <v>61</v>
      </c>
      <c r="D600" s="2" t="s">
        <v>1625</v>
      </c>
      <c r="E600" s="11" t="str">
        <f>CONCATENATE(TablaC11[[#This Row],[Apellido]]," ",TablaC11[[#This Row],[Nombre]])</f>
        <v>ALVAREZ LILIANA MARIA</v>
      </c>
      <c r="F600" s="11" t="s">
        <v>17</v>
      </c>
      <c r="G600" s="11" t="s">
        <v>18</v>
      </c>
      <c r="H600" s="6">
        <v>6295462</v>
      </c>
      <c r="I600" s="6">
        <v>1950</v>
      </c>
      <c r="J600" s="11" t="s">
        <v>18634</v>
      </c>
      <c r="K600" s="11" t="str">
        <f t="shared" si="9"/>
        <v>Adultos Mayores</v>
      </c>
      <c r="L600" s="6">
        <f>2023-TablaC11[[#This Row],[Clase]]</f>
        <v>73</v>
      </c>
      <c r="M600" s="4" t="str">
        <f>VLOOKUP(TablaC11[[#This Row],[Circuito]],Aux!$A$2:$B$12,2,0)</f>
        <v>Villa Santa Rita</v>
      </c>
    </row>
    <row r="601" spans="1:13">
      <c r="A601" s="11" t="s">
        <v>9</v>
      </c>
      <c r="B601" s="6">
        <v>114</v>
      </c>
      <c r="C601" s="2" t="s">
        <v>1627</v>
      </c>
      <c r="D601" s="2" t="s">
        <v>1628</v>
      </c>
      <c r="E601" s="11" t="str">
        <f>CONCATENATE(TablaC11[[#This Row],[Apellido]]," ",TablaC11[[#This Row],[Nombre]])</f>
        <v>ALVAREZ BURGOS LUCINDA</v>
      </c>
      <c r="F601" s="11" t="s">
        <v>17</v>
      </c>
      <c r="G601" s="11" t="s">
        <v>13</v>
      </c>
      <c r="H601" s="6">
        <v>18411797</v>
      </c>
      <c r="I601" s="6">
        <v>1967</v>
      </c>
      <c r="J601" s="11" t="s">
        <v>18635</v>
      </c>
      <c r="K601" s="11" t="str">
        <f t="shared" si="9"/>
        <v>Adultos</v>
      </c>
      <c r="L601" s="6">
        <f>2023-TablaC11[[#This Row],[Clase]]</f>
        <v>56</v>
      </c>
      <c r="M601" s="4" t="str">
        <f>VLOOKUP(TablaC11[[#This Row],[Circuito]],Aux!$A$2:$B$12,2,0)</f>
        <v>Villa Santa Rita</v>
      </c>
    </row>
    <row r="602" spans="1:13">
      <c r="A602" s="11" t="s">
        <v>9</v>
      </c>
      <c r="B602" s="6">
        <v>114</v>
      </c>
      <c r="C602" s="2" t="s">
        <v>1630</v>
      </c>
      <c r="D602" s="2" t="s">
        <v>1631</v>
      </c>
      <c r="E602" s="11" t="str">
        <f>CONCATENATE(TablaC11[[#This Row],[Apellido]]," ",TablaC11[[#This Row],[Nombre]])</f>
        <v>AMEIJEIRAS ELSA</v>
      </c>
      <c r="F602" s="11" t="s">
        <v>17</v>
      </c>
      <c r="G602" s="11" t="s">
        <v>18</v>
      </c>
      <c r="H602" s="6">
        <v>4961519</v>
      </c>
      <c r="I602" s="6">
        <v>1944</v>
      </c>
      <c r="J602" s="11" t="s">
        <v>18636</v>
      </c>
      <c r="K602" s="11" t="str">
        <f t="shared" si="9"/>
        <v>Adultos Mayores</v>
      </c>
      <c r="L602" s="6">
        <f>2023-TablaC11[[#This Row],[Clase]]</f>
        <v>79</v>
      </c>
      <c r="M602" s="4" t="str">
        <f>VLOOKUP(TablaC11[[#This Row],[Circuito]],Aux!$A$2:$B$12,2,0)</f>
        <v>Villa Santa Rita</v>
      </c>
    </row>
    <row r="603" spans="1:13">
      <c r="A603" s="11" t="s">
        <v>9</v>
      </c>
      <c r="B603" s="6">
        <v>114</v>
      </c>
      <c r="C603" s="2" t="s">
        <v>1633</v>
      </c>
      <c r="D603" s="2" t="s">
        <v>1634</v>
      </c>
      <c r="E603" s="11" t="str">
        <f>CONCATENATE(TablaC11[[#This Row],[Apellido]]," ",TablaC11[[#This Row],[Nombre]])</f>
        <v>AMENGUAL GABRIEL EDGARDO</v>
      </c>
      <c r="F603" s="11" t="s">
        <v>12</v>
      </c>
      <c r="G603" s="11" t="s">
        <v>13</v>
      </c>
      <c r="H603" s="6">
        <v>26365462</v>
      </c>
      <c r="I603" s="6">
        <v>1978</v>
      </c>
      <c r="J603" s="11" t="s">
        <v>24976</v>
      </c>
      <c r="K603" s="11" t="str">
        <f t="shared" si="9"/>
        <v>Adultos</v>
      </c>
      <c r="L603" s="6">
        <f>2023-TablaC11[[#This Row],[Clase]]</f>
        <v>45</v>
      </c>
      <c r="M603" s="4" t="str">
        <f>VLOOKUP(TablaC11[[#This Row],[Circuito]],Aux!$A$2:$B$12,2,0)</f>
        <v>Villa Santa Rita</v>
      </c>
    </row>
    <row r="604" spans="1:13">
      <c r="A604" s="11" t="s">
        <v>9</v>
      </c>
      <c r="B604" s="6">
        <v>114</v>
      </c>
      <c r="C604" s="2" t="s">
        <v>1636</v>
      </c>
      <c r="D604" s="2" t="s">
        <v>951</v>
      </c>
      <c r="E604" s="11" t="str">
        <f>CONCATENATE(TablaC11[[#This Row],[Apellido]]," ",TablaC11[[#This Row],[Nombre]])</f>
        <v>ANDRES GABRIELA ALEJANDRA</v>
      </c>
      <c r="F604" s="11" t="s">
        <v>17</v>
      </c>
      <c r="G604" s="11" t="s">
        <v>18</v>
      </c>
      <c r="H604" s="6">
        <v>28506452</v>
      </c>
      <c r="I604" s="6">
        <v>1980</v>
      </c>
      <c r="J604" s="11" t="s">
        <v>18637</v>
      </c>
      <c r="K604" s="11" t="str">
        <f t="shared" si="9"/>
        <v>Adultos</v>
      </c>
      <c r="L604" s="6">
        <f>2023-TablaC11[[#This Row],[Clase]]</f>
        <v>43</v>
      </c>
      <c r="M604" s="4" t="str">
        <f>VLOOKUP(TablaC11[[#This Row],[Circuito]],Aux!$A$2:$B$12,2,0)</f>
        <v>Villa Santa Rita</v>
      </c>
    </row>
    <row r="605" spans="1:13">
      <c r="A605" s="11" t="s">
        <v>9</v>
      </c>
      <c r="B605" s="6">
        <v>114</v>
      </c>
      <c r="C605" s="2" t="s">
        <v>226</v>
      </c>
      <c r="D605" s="2" t="s">
        <v>1638</v>
      </c>
      <c r="E605" s="11" t="str">
        <f>CONCATENATE(TablaC11[[#This Row],[Apellido]]," ",TablaC11[[#This Row],[Nombre]])</f>
        <v>ANGEL GABRIEL MARCELO</v>
      </c>
      <c r="F605" s="11" t="s">
        <v>12</v>
      </c>
      <c r="G605" s="11" t="s">
        <v>18</v>
      </c>
      <c r="H605" s="6">
        <v>24718548</v>
      </c>
      <c r="I605" s="6">
        <v>1975</v>
      </c>
      <c r="J605" s="11" t="s">
        <v>18638</v>
      </c>
      <c r="K605" s="11" t="str">
        <f t="shared" si="9"/>
        <v>Adultos</v>
      </c>
      <c r="L605" s="6">
        <f>2023-TablaC11[[#This Row],[Clase]]</f>
        <v>48</v>
      </c>
      <c r="M605" s="4" t="str">
        <f>VLOOKUP(TablaC11[[#This Row],[Circuito]],Aux!$A$2:$B$12,2,0)</f>
        <v>Villa Santa Rita</v>
      </c>
    </row>
    <row r="606" spans="1:13">
      <c r="A606" s="11" t="s">
        <v>9</v>
      </c>
      <c r="B606" s="6">
        <v>114</v>
      </c>
      <c r="C606" s="2" t="s">
        <v>1640</v>
      </c>
      <c r="D606" s="2" t="s">
        <v>1641</v>
      </c>
      <c r="E606" s="11" t="str">
        <f>CONCATENATE(TablaC11[[#This Row],[Apellido]]," ",TablaC11[[#This Row],[Nombre]])</f>
        <v>ANTEZANA ROCIO MARCELA</v>
      </c>
      <c r="F606" s="11" t="s">
        <v>17</v>
      </c>
      <c r="G606" s="11" t="s">
        <v>502</v>
      </c>
      <c r="H606" s="6">
        <v>39231509</v>
      </c>
      <c r="I606" s="6">
        <v>1996</v>
      </c>
      <c r="J606" s="11" t="s">
        <v>25560</v>
      </c>
      <c r="K606" s="11" t="str">
        <f t="shared" si="9"/>
        <v>Juventud</v>
      </c>
      <c r="L606" s="6">
        <f>2023-TablaC11[[#This Row],[Clase]]</f>
        <v>27</v>
      </c>
      <c r="M606" s="4" t="str">
        <f>VLOOKUP(TablaC11[[#This Row],[Circuito]],Aux!$A$2:$B$12,2,0)</f>
        <v>Villa Santa Rita</v>
      </c>
    </row>
    <row r="607" spans="1:13">
      <c r="A607" s="11" t="s">
        <v>9</v>
      </c>
      <c r="B607" s="6">
        <v>114</v>
      </c>
      <c r="C607" s="2" t="s">
        <v>1643</v>
      </c>
      <c r="D607" s="2" t="s">
        <v>1644</v>
      </c>
      <c r="E607" s="11" t="str">
        <f>CONCATENATE(TablaC11[[#This Row],[Apellido]]," ",TablaC11[[#This Row],[Nombre]])</f>
        <v>ANTONELLI NELIDA HAYDEE</v>
      </c>
      <c r="F607" s="11" t="s">
        <v>17</v>
      </c>
      <c r="G607" s="11" t="s">
        <v>18</v>
      </c>
      <c r="H607" s="6">
        <v>4660427</v>
      </c>
      <c r="I607" s="6">
        <v>1943</v>
      </c>
      <c r="J607" s="11" t="s">
        <v>18639</v>
      </c>
      <c r="K607" s="11" t="str">
        <f t="shared" si="9"/>
        <v>Adultos Mayores</v>
      </c>
      <c r="L607" s="6">
        <f>2023-TablaC11[[#This Row],[Clase]]</f>
        <v>80</v>
      </c>
      <c r="M607" s="4" t="str">
        <f>VLOOKUP(TablaC11[[#This Row],[Circuito]],Aux!$A$2:$B$12,2,0)</f>
        <v>Villa Santa Rita</v>
      </c>
    </row>
    <row r="608" spans="1:13">
      <c r="A608" s="11" t="s">
        <v>9</v>
      </c>
      <c r="B608" s="6">
        <v>114</v>
      </c>
      <c r="C608" s="2" t="s">
        <v>1646</v>
      </c>
      <c r="D608" s="2" t="s">
        <v>1647</v>
      </c>
      <c r="E608" s="11" t="str">
        <f>CONCATENATE(TablaC11[[#This Row],[Apellido]]," ",TablaC11[[#This Row],[Nombre]])</f>
        <v>AQUINO EDGARDO DIONISIO</v>
      </c>
      <c r="F608" s="11" t="s">
        <v>12</v>
      </c>
      <c r="G608" s="11" t="s">
        <v>18</v>
      </c>
      <c r="H608" s="6">
        <v>12013472</v>
      </c>
      <c r="I608" s="6">
        <v>1958</v>
      </c>
      <c r="J608" s="11" t="s">
        <v>18640</v>
      </c>
      <c r="K608" s="11" t="str">
        <f t="shared" si="9"/>
        <v>Adultos</v>
      </c>
      <c r="L608" s="6">
        <f>2023-TablaC11[[#This Row],[Clase]]</f>
        <v>65</v>
      </c>
      <c r="M608" s="4" t="str">
        <f>VLOOKUP(TablaC11[[#This Row],[Circuito]],Aux!$A$2:$B$12,2,0)</f>
        <v>Villa Santa Rita</v>
      </c>
    </row>
    <row r="609" spans="1:13">
      <c r="A609" s="11" t="s">
        <v>9</v>
      </c>
      <c r="B609" s="6">
        <v>114</v>
      </c>
      <c r="C609" s="2" t="s">
        <v>1646</v>
      </c>
      <c r="D609" s="2" t="s">
        <v>1649</v>
      </c>
      <c r="E609" s="11" t="str">
        <f>CONCATENATE(TablaC11[[#This Row],[Apellido]]," ",TablaC11[[#This Row],[Nombre]])</f>
        <v>AQUINO HORACIO JAVIER</v>
      </c>
      <c r="F609" s="11" t="s">
        <v>12</v>
      </c>
      <c r="G609" s="11" t="s">
        <v>13</v>
      </c>
      <c r="H609" s="6">
        <v>21052193</v>
      </c>
      <c r="I609" s="6">
        <v>1969</v>
      </c>
      <c r="J609" s="11" t="s">
        <v>25334</v>
      </c>
      <c r="K609" s="11" t="str">
        <f t="shared" si="9"/>
        <v>Adultos</v>
      </c>
      <c r="L609" s="6">
        <f>2023-TablaC11[[#This Row],[Clase]]</f>
        <v>54</v>
      </c>
      <c r="M609" s="4" t="str">
        <f>VLOOKUP(TablaC11[[#This Row],[Circuito]],Aux!$A$2:$B$12,2,0)</f>
        <v>Villa Santa Rita</v>
      </c>
    </row>
    <row r="610" spans="1:13">
      <c r="A610" s="11" t="s">
        <v>9</v>
      </c>
      <c r="B610" s="6">
        <v>114</v>
      </c>
      <c r="C610" s="2" t="s">
        <v>1646</v>
      </c>
      <c r="D610" s="2" t="s">
        <v>1651</v>
      </c>
      <c r="E610" s="11" t="str">
        <f>CONCATENATE(TablaC11[[#This Row],[Apellido]]," ",TablaC11[[#This Row],[Nombre]])</f>
        <v>AQUINO MARIA FLORENCIA</v>
      </c>
      <c r="F610" s="11" t="s">
        <v>17</v>
      </c>
      <c r="G610" s="11" t="s">
        <v>13</v>
      </c>
      <c r="H610" s="6">
        <v>24804392</v>
      </c>
      <c r="I610" s="6">
        <v>1975</v>
      </c>
      <c r="J610" s="11" t="s">
        <v>18641</v>
      </c>
      <c r="K610" s="11" t="str">
        <f t="shared" si="9"/>
        <v>Adultos</v>
      </c>
      <c r="L610" s="6">
        <f>2023-TablaC11[[#This Row],[Clase]]</f>
        <v>48</v>
      </c>
      <c r="M610" s="4" t="str">
        <f>VLOOKUP(TablaC11[[#This Row],[Circuito]],Aux!$A$2:$B$12,2,0)</f>
        <v>Villa Santa Rita</v>
      </c>
    </row>
    <row r="611" spans="1:13">
      <c r="A611" s="11" t="s">
        <v>9</v>
      </c>
      <c r="B611" s="6">
        <v>114</v>
      </c>
      <c r="C611" s="2" t="s">
        <v>1653</v>
      </c>
      <c r="D611" s="2" t="s">
        <v>1584</v>
      </c>
      <c r="E611" s="11" t="str">
        <f>CONCATENATE(TablaC11[[#This Row],[Apellido]]," ",TablaC11[[#This Row],[Nombre]])</f>
        <v>ARAKAKI FERNANDO MARTIN</v>
      </c>
      <c r="F611" s="11" t="s">
        <v>12</v>
      </c>
      <c r="G611" s="11" t="s">
        <v>56</v>
      </c>
      <c r="H611" s="6">
        <v>22297554</v>
      </c>
      <c r="I611" s="6">
        <v>1971</v>
      </c>
      <c r="J611" s="11" t="s">
        <v>18642</v>
      </c>
      <c r="K611" s="11" t="str">
        <f t="shared" si="9"/>
        <v>Adultos</v>
      </c>
      <c r="L611" s="6">
        <f>2023-TablaC11[[#This Row],[Clase]]</f>
        <v>52</v>
      </c>
      <c r="M611" s="4" t="str">
        <f>VLOOKUP(TablaC11[[#This Row],[Circuito]],Aux!$A$2:$B$12,2,0)</f>
        <v>Villa Santa Rita</v>
      </c>
    </row>
    <row r="612" spans="1:13">
      <c r="A612" s="11" t="s">
        <v>9</v>
      </c>
      <c r="B612" s="6">
        <v>114</v>
      </c>
      <c r="C612" s="2" t="s">
        <v>1655</v>
      </c>
      <c r="D612" s="2" t="s">
        <v>1656</v>
      </c>
      <c r="E612" s="11" t="str">
        <f>CONCATENATE(TablaC11[[#This Row],[Apellido]]," ",TablaC11[[#This Row],[Nombre]])</f>
        <v>ARANDA RODRIGO</v>
      </c>
      <c r="F612" s="11" t="s">
        <v>12</v>
      </c>
      <c r="G612" s="11" t="s">
        <v>13</v>
      </c>
      <c r="H612" s="6">
        <v>40748914</v>
      </c>
      <c r="I612" s="6">
        <v>1997</v>
      </c>
      <c r="J612" s="11" t="s">
        <v>18643</v>
      </c>
      <c r="K612" s="11" t="str">
        <f t="shared" si="9"/>
        <v>Juventud</v>
      </c>
      <c r="L612" s="6">
        <f>2023-TablaC11[[#This Row],[Clase]]</f>
        <v>26</v>
      </c>
      <c r="M612" s="4" t="str">
        <f>VLOOKUP(TablaC11[[#This Row],[Circuito]],Aux!$A$2:$B$12,2,0)</f>
        <v>Villa Santa Rita</v>
      </c>
    </row>
    <row r="613" spans="1:13">
      <c r="A613" s="11" t="s">
        <v>9</v>
      </c>
      <c r="B613" s="6">
        <v>114</v>
      </c>
      <c r="C613" s="2" t="s">
        <v>1658</v>
      </c>
      <c r="D613" s="2" t="s">
        <v>1659</v>
      </c>
      <c r="E613" s="11" t="str">
        <f>CONCATENATE(TablaC11[[#This Row],[Apellido]]," ",TablaC11[[#This Row],[Nombre]])</f>
        <v>ARECO IRMA SOLEDAD</v>
      </c>
      <c r="F613" s="11" t="s">
        <v>17</v>
      </c>
      <c r="G613" s="11" t="s">
        <v>18</v>
      </c>
      <c r="H613" s="6">
        <v>46086881</v>
      </c>
      <c r="I613" s="6">
        <v>2004</v>
      </c>
      <c r="J613" s="11" t="s">
        <v>18644</v>
      </c>
      <c r="K613" s="11" t="str">
        <f t="shared" si="9"/>
        <v>Juventud</v>
      </c>
      <c r="L613" s="6">
        <f>2023-TablaC11[[#This Row],[Clase]]</f>
        <v>19</v>
      </c>
      <c r="M613" s="4" t="str">
        <f>VLOOKUP(TablaC11[[#This Row],[Circuito]],Aux!$A$2:$B$12,2,0)</f>
        <v>Villa Santa Rita</v>
      </c>
    </row>
    <row r="614" spans="1:13">
      <c r="A614" s="11" t="s">
        <v>9</v>
      </c>
      <c r="B614" s="6">
        <v>114</v>
      </c>
      <c r="C614" s="2" t="s">
        <v>1661</v>
      </c>
      <c r="D614" s="2" t="s">
        <v>1662</v>
      </c>
      <c r="E614" s="11" t="str">
        <f>CONCATENATE(TablaC11[[#This Row],[Apellido]]," ",TablaC11[[#This Row],[Nombre]])</f>
        <v>AREVALO LUIS ALBERTO</v>
      </c>
      <c r="F614" s="11" t="s">
        <v>12</v>
      </c>
      <c r="G614" s="11" t="s">
        <v>13</v>
      </c>
      <c r="H614" s="6">
        <v>14649680</v>
      </c>
      <c r="I614" s="6">
        <v>1962</v>
      </c>
      <c r="J614" s="11" t="s">
        <v>18645</v>
      </c>
      <c r="K614" s="11" t="str">
        <f t="shared" si="9"/>
        <v>Adultos</v>
      </c>
      <c r="L614" s="6">
        <f>2023-TablaC11[[#This Row],[Clase]]</f>
        <v>61</v>
      </c>
      <c r="M614" s="4" t="str">
        <f>VLOOKUP(TablaC11[[#This Row],[Circuito]],Aux!$A$2:$B$12,2,0)</f>
        <v>Villa Santa Rita</v>
      </c>
    </row>
    <row r="615" spans="1:13">
      <c r="A615" s="11" t="s">
        <v>9</v>
      </c>
      <c r="B615" s="6">
        <v>114</v>
      </c>
      <c r="C615" s="2" t="s">
        <v>108</v>
      </c>
      <c r="D615" s="2" t="s">
        <v>1664</v>
      </c>
      <c r="E615" s="11" t="str">
        <f>CONCATENATE(TablaC11[[#This Row],[Apellido]]," ",TablaC11[[#This Row],[Nombre]])</f>
        <v>ARIAS EMANUEL PABLO</v>
      </c>
      <c r="F615" s="11" t="s">
        <v>12</v>
      </c>
      <c r="G615" s="11" t="s">
        <v>18</v>
      </c>
      <c r="H615" s="6">
        <v>14867741</v>
      </c>
      <c r="I615" s="6">
        <v>1962</v>
      </c>
      <c r="J615" s="11" t="s">
        <v>18646</v>
      </c>
      <c r="K615" s="11" t="str">
        <f t="shared" si="9"/>
        <v>Adultos</v>
      </c>
      <c r="L615" s="6">
        <f>2023-TablaC11[[#This Row],[Clase]]</f>
        <v>61</v>
      </c>
      <c r="M615" s="4" t="str">
        <f>VLOOKUP(TablaC11[[#This Row],[Circuito]],Aux!$A$2:$B$12,2,0)</f>
        <v>Villa Santa Rita</v>
      </c>
    </row>
    <row r="616" spans="1:13">
      <c r="A616" s="11" t="s">
        <v>9</v>
      </c>
      <c r="B616" s="6">
        <v>114</v>
      </c>
      <c r="C616" s="2" t="s">
        <v>1666</v>
      </c>
      <c r="D616" s="2" t="s">
        <v>199</v>
      </c>
      <c r="E616" s="11" t="str">
        <f>CONCATENATE(TablaC11[[#This Row],[Apellido]]," ",TablaC11[[#This Row],[Nombre]])</f>
        <v>ARTIGUES JOSE ALFREDO</v>
      </c>
      <c r="F616" s="11" t="s">
        <v>12</v>
      </c>
      <c r="G616" s="11" t="s">
        <v>18</v>
      </c>
      <c r="H616" s="6">
        <v>12702270</v>
      </c>
      <c r="I616" s="6">
        <v>1958</v>
      </c>
      <c r="J616" s="11" t="s">
        <v>18647</v>
      </c>
      <c r="K616" s="11" t="str">
        <f t="shared" si="9"/>
        <v>Adultos</v>
      </c>
      <c r="L616" s="6">
        <f>2023-TablaC11[[#This Row],[Clase]]</f>
        <v>65</v>
      </c>
      <c r="M616" s="4" t="str">
        <f>VLOOKUP(TablaC11[[#This Row],[Circuito]],Aux!$A$2:$B$12,2,0)</f>
        <v>Villa Santa Rita</v>
      </c>
    </row>
    <row r="617" spans="1:13">
      <c r="A617" s="11" t="s">
        <v>9</v>
      </c>
      <c r="B617" s="6">
        <v>114</v>
      </c>
      <c r="C617" s="2" t="s">
        <v>1668</v>
      </c>
      <c r="D617" s="2" t="s">
        <v>1669</v>
      </c>
      <c r="E617" s="11" t="str">
        <f>CONCATENATE(TablaC11[[#This Row],[Apellido]]," ",TablaC11[[#This Row],[Nombre]])</f>
        <v>ASSAD CARLOS OMAR</v>
      </c>
      <c r="F617" s="11" t="s">
        <v>12</v>
      </c>
      <c r="G617" s="11" t="s">
        <v>18</v>
      </c>
      <c r="H617" s="6">
        <v>7803159</v>
      </c>
      <c r="I617" s="6">
        <v>1949</v>
      </c>
      <c r="J617" s="11" t="s">
        <v>18648</v>
      </c>
      <c r="K617" s="11" t="str">
        <f t="shared" si="9"/>
        <v>Adultos Mayores</v>
      </c>
      <c r="L617" s="6">
        <f>2023-TablaC11[[#This Row],[Clase]]</f>
        <v>74</v>
      </c>
      <c r="M617" s="4" t="str">
        <f>VLOOKUP(TablaC11[[#This Row],[Circuito]],Aux!$A$2:$B$12,2,0)</f>
        <v>Villa Santa Rita</v>
      </c>
    </row>
    <row r="618" spans="1:13">
      <c r="A618" s="11" t="s">
        <v>9</v>
      </c>
      <c r="B618" s="6">
        <v>114</v>
      </c>
      <c r="C618" s="2" t="s">
        <v>1671</v>
      </c>
      <c r="D618" s="2" t="s">
        <v>1672</v>
      </c>
      <c r="E618" s="11" t="str">
        <f>CONCATENATE(TablaC11[[#This Row],[Apellido]]," ",TablaC11[[#This Row],[Nombre]])</f>
        <v>AVILA FRANCISCO TOMAS</v>
      </c>
      <c r="F618" s="11" t="s">
        <v>12</v>
      </c>
      <c r="G618" s="11" t="s">
        <v>13</v>
      </c>
      <c r="H618" s="6">
        <v>8474622</v>
      </c>
      <c r="I618" s="6">
        <v>1950</v>
      </c>
      <c r="J618" s="11" t="s">
        <v>18649</v>
      </c>
      <c r="K618" s="11" t="str">
        <f t="shared" si="9"/>
        <v>Adultos Mayores</v>
      </c>
      <c r="L618" s="6">
        <f>2023-TablaC11[[#This Row],[Clase]]</f>
        <v>73</v>
      </c>
      <c r="M618" s="4" t="str">
        <f>VLOOKUP(TablaC11[[#This Row],[Circuito]],Aux!$A$2:$B$12,2,0)</f>
        <v>Villa Santa Rita</v>
      </c>
    </row>
    <row r="619" spans="1:13">
      <c r="A619" s="11" t="s">
        <v>9</v>
      </c>
      <c r="B619" s="6">
        <v>114</v>
      </c>
      <c r="C619" s="2" t="s">
        <v>1674</v>
      </c>
      <c r="D619" s="2" t="s">
        <v>1675</v>
      </c>
      <c r="E619" s="11" t="str">
        <f>CONCATENATE(TablaC11[[#This Row],[Apellido]]," ",TablaC11[[#This Row],[Nombre]])</f>
        <v>AYALA EDUARDO ADRIAN</v>
      </c>
      <c r="F619" s="11" t="s">
        <v>12</v>
      </c>
      <c r="G619" s="11" t="s">
        <v>18</v>
      </c>
      <c r="H619" s="6">
        <v>12009970</v>
      </c>
      <c r="I619" s="6">
        <v>1956</v>
      </c>
      <c r="J619" s="11" t="s">
        <v>18650</v>
      </c>
      <c r="K619" s="11" t="str">
        <f t="shared" si="9"/>
        <v>Adultos Mayores</v>
      </c>
      <c r="L619" s="6">
        <f>2023-TablaC11[[#This Row],[Clase]]</f>
        <v>67</v>
      </c>
      <c r="M619" s="4" t="str">
        <f>VLOOKUP(TablaC11[[#This Row],[Circuito]],Aux!$A$2:$B$12,2,0)</f>
        <v>Villa Santa Rita</v>
      </c>
    </row>
    <row r="620" spans="1:13">
      <c r="A620" s="11" t="s">
        <v>9</v>
      </c>
      <c r="B620" s="6">
        <v>114</v>
      </c>
      <c r="C620" s="2" t="s">
        <v>1674</v>
      </c>
      <c r="D620" s="2" t="s">
        <v>1677</v>
      </c>
      <c r="E620" s="11" t="str">
        <f>CONCATENATE(TablaC11[[#This Row],[Apellido]]," ",TablaC11[[#This Row],[Nombre]])</f>
        <v>AYALA MARCELA VIVIANA</v>
      </c>
      <c r="F620" s="11" t="s">
        <v>17</v>
      </c>
      <c r="G620" s="11" t="s">
        <v>18</v>
      </c>
      <c r="H620" s="6">
        <v>22198823</v>
      </c>
      <c r="I620" s="6">
        <v>1971</v>
      </c>
      <c r="J620" s="11" t="s">
        <v>18651</v>
      </c>
      <c r="K620" s="11" t="str">
        <f t="shared" si="9"/>
        <v>Adultos</v>
      </c>
      <c r="L620" s="6">
        <f>2023-TablaC11[[#This Row],[Clase]]</f>
        <v>52</v>
      </c>
      <c r="M620" s="4" t="str">
        <f>VLOOKUP(TablaC11[[#This Row],[Circuito]],Aux!$A$2:$B$12,2,0)</f>
        <v>Villa Santa Rita</v>
      </c>
    </row>
    <row r="621" spans="1:13">
      <c r="A621" s="11" t="s">
        <v>9</v>
      </c>
      <c r="B621" s="6">
        <v>114</v>
      </c>
      <c r="C621" s="2" t="s">
        <v>1679</v>
      </c>
      <c r="D621" s="2" t="s">
        <v>1680</v>
      </c>
      <c r="E621" s="11" t="str">
        <f>CONCATENATE(TablaC11[[#This Row],[Apellido]]," ",TablaC11[[#This Row],[Nombre]])</f>
        <v>AZUAGA JOSE RAMON</v>
      </c>
      <c r="F621" s="11" t="s">
        <v>12</v>
      </c>
      <c r="G621" s="11" t="s">
        <v>18</v>
      </c>
      <c r="H621" s="6">
        <v>18479581</v>
      </c>
      <c r="I621" s="6">
        <v>1957</v>
      </c>
      <c r="J621" s="11" t="s">
        <v>18652</v>
      </c>
      <c r="K621" s="11" t="str">
        <f t="shared" si="9"/>
        <v>Adultos Mayores</v>
      </c>
      <c r="L621" s="6">
        <f>2023-TablaC11[[#This Row],[Clase]]</f>
        <v>66</v>
      </c>
      <c r="M621" s="4" t="str">
        <f>VLOOKUP(TablaC11[[#This Row],[Circuito]],Aux!$A$2:$B$12,2,0)</f>
        <v>Villa Santa Rita</v>
      </c>
    </row>
    <row r="622" spans="1:13">
      <c r="A622" s="11" t="s">
        <v>9</v>
      </c>
      <c r="B622" s="6">
        <v>114</v>
      </c>
      <c r="C622" s="2" t="s">
        <v>1682</v>
      </c>
      <c r="D622" s="2" t="s">
        <v>1683</v>
      </c>
      <c r="E622" s="11" t="str">
        <f>CONCATENATE(TablaC11[[#This Row],[Apellido]]," ",TablaC11[[#This Row],[Nombre]])</f>
        <v>BACARI ELISA MONICA</v>
      </c>
      <c r="F622" s="11" t="s">
        <v>17</v>
      </c>
      <c r="G622" s="11" t="s">
        <v>18</v>
      </c>
      <c r="H622" s="6">
        <v>17255103</v>
      </c>
      <c r="I622" s="6">
        <v>1965</v>
      </c>
      <c r="J622" s="11" t="s">
        <v>18653</v>
      </c>
      <c r="K622" s="11" t="str">
        <f t="shared" si="9"/>
        <v>Adultos</v>
      </c>
      <c r="L622" s="6">
        <f>2023-TablaC11[[#This Row],[Clase]]</f>
        <v>58</v>
      </c>
      <c r="M622" s="4" t="str">
        <f>VLOOKUP(TablaC11[[#This Row],[Circuito]],Aux!$A$2:$B$12,2,0)</f>
        <v>Villa Santa Rita</v>
      </c>
    </row>
    <row r="623" spans="1:13">
      <c r="A623" s="11" t="s">
        <v>9</v>
      </c>
      <c r="B623" s="6">
        <v>114</v>
      </c>
      <c r="C623" s="2" t="s">
        <v>1685</v>
      </c>
      <c r="D623" s="2" t="s">
        <v>1686</v>
      </c>
      <c r="E623" s="11" t="str">
        <f>CONCATENATE(TablaC11[[#This Row],[Apellido]]," ",TablaC11[[#This Row],[Nombre]])</f>
        <v>BALESTIERI SILVIA NORA</v>
      </c>
      <c r="F623" s="11" t="s">
        <v>17</v>
      </c>
      <c r="G623" s="11" t="s">
        <v>18</v>
      </c>
      <c r="H623" s="6">
        <v>5244166</v>
      </c>
      <c r="I623" s="6">
        <v>1945</v>
      </c>
      <c r="J623" s="11" t="s">
        <v>18654</v>
      </c>
      <c r="K623" s="11" t="str">
        <f t="shared" si="9"/>
        <v>Adultos Mayores</v>
      </c>
      <c r="L623" s="6">
        <f>2023-TablaC11[[#This Row],[Clase]]</f>
        <v>78</v>
      </c>
      <c r="M623" s="4" t="str">
        <f>VLOOKUP(TablaC11[[#This Row],[Circuito]],Aux!$A$2:$B$12,2,0)</f>
        <v>Villa Santa Rita</v>
      </c>
    </row>
    <row r="624" spans="1:13">
      <c r="A624" s="11" t="s">
        <v>9</v>
      </c>
      <c r="B624" s="6">
        <v>114</v>
      </c>
      <c r="C624" s="2" t="s">
        <v>1688</v>
      </c>
      <c r="D624" s="2" t="s">
        <v>1689</v>
      </c>
      <c r="E624" s="11" t="str">
        <f>CONCATENATE(TablaC11[[#This Row],[Apellido]]," ",TablaC11[[#This Row],[Nombre]])</f>
        <v>BALOSSI MALVINA ISABEL</v>
      </c>
      <c r="F624" s="11" t="s">
        <v>17</v>
      </c>
      <c r="G624" s="11" t="s">
        <v>18</v>
      </c>
      <c r="H624" s="6">
        <v>27067431</v>
      </c>
      <c r="I624" s="6">
        <v>1978</v>
      </c>
      <c r="J624" s="11" t="s">
        <v>18655</v>
      </c>
      <c r="K624" s="11" t="str">
        <f t="shared" si="9"/>
        <v>Adultos</v>
      </c>
      <c r="L624" s="6">
        <f>2023-TablaC11[[#This Row],[Clase]]</f>
        <v>45</v>
      </c>
      <c r="M624" s="4" t="str">
        <f>VLOOKUP(TablaC11[[#This Row],[Circuito]],Aux!$A$2:$B$12,2,0)</f>
        <v>Villa Santa Rita</v>
      </c>
    </row>
    <row r="625" spans="1:13">
      <c r="A625" s="11" t="s">
        <v>9</v>
      </c>
      <c r="B625" s="6">
        <v>114</v>
      </c>
      <c r="C625" s="2" t="s">
        <v>1691</v>
      </c>
      <c r="D625" s="2" t="s">
        <v>1692</v>
      </c>
      <c r="E625" s="11" t="str">
        <f>CONCATENATE(TablaC11[[#This Row],[Apellido]]," ",TablaC11[[#This Row],[Nombre]])</f>
        <v>BALPARDA SILVANA GLORIA</v>
      </c>
      <c r="F625" s="11" t="s">
        <v>17</v>
      </c>
      <c r="G625" s="11" t="s">
        <v>13</v>
      </c>
      <c r="H625" s="6">
        <v>14138132</v>
      </c>
      <c r="I625" s="6">
        <v>1967</v>
      </c>
      <c r="J625" s="11" t="s">
        <v>18656</v>
      </c>
      <c r="K625" s="11" t="str">
        <f t="shared" si="9"/>
        <v>Adultos</v>
      </c>
      <c r="L625" s="6">
        <f>2023-TablaC11[[#This Row],[Clase]]</f>
        <v>56</v>
      </c>
      <c r="M625" s="4" t="str">
        <f>VLOOKUP(TablaC11[[#This Row],[Circuito]],Aux!$A$2:$B$12,2,0)</f>
        <v>Villa Santa Rita</v>
      </c>
    </row>
    <row r="626" spans="1:13">
      <c r="A626" s="11" t="s">
        <v>9</v>
      </c>
      <c r="B626" s="6">
        <v>114</v>
      </c>
      <c r="C626" s="2" t="s">
        <v>134</v>
      </c>
      <c r="D626" s="2" t="s">
        <v>1694</v>
      </c>
      <c r="E626" s="11" t="str">
        <f>CONCATENATE(TablaC11[[#This Row],[Apellido]]," ",TablaC11[[#This Row],[Nombre]])</f>
        <v>BARBERIS SANDRA CECILIA</v>
      </c>
      <c r="F626" s="11" t="s">
        <v>17</v>
      </c>
      <c r="G626" s="11" t="s">
        <v>13</v>
      </c>
      <c r="H626" s="6">
        <v>17618021</v>
      </c>
      <c r="I626" s="6">
        <v>1966</v>
      </c>
      <c r="J626" s="11" t="s">
        <v>18657</v>
      </c>
      <c r="K626" s="11" t="str">
        <f t="shared" si="9"/>
        <v>Adultos</v>
      </c>
      <c r="L626" s="6">
        <f>2023-TablaC11[[#This Row],[Clase]]</f>
        <v>57</v>
      </c>
      <c r="M626" s="4" t="str">
        <f>VLOOKUP(TablaC11[[#This Row],[Circuito]],Aux!$A$2:$B$12,2,0)</f>
        <v>Villa Santa Rita</v>
      </c>
    </row>
    <row r="627" spans="1:13">
      <c r="A627" s="11" t="s">
        <v>9</v>
      </c>
      <c r="B627" s="6">
        <v>114</v>
      </c>
      <c r="C627" s="2" t="s">
        <v>1696</v>
      </c>
      <c r="D627" s="2" t="s">
        <v>1697</v>
      </c>
      <c r="E627" s="11" t="str">
        <f>CONCATENATE(TablaC11[[#This Row],[Apellido]]," ",TablaC11[[#This Row],[Nombre]])</f>
        <v>BARBERO AGUSTIN DANIEL</v>
      </c>
      <c r="F627" s="11" t="s">
        <v>12</v>
      </c>
      <c r="G627" s="11" t="s">
        <v>13</v>
      </c>
      <c r="H627" s="6">
        <v>38521023</v>
      </c>
      <c r="I627" s="6">
        <v>1994</v>
      </c>
      <c r="J627" s="11" t="s">
        <v>18658</v>
      </c>
      <c r="K627" s="11" t="str">
        <f t="shared" si="9"/>
        <v>Juventud</v>
      </c>
      <c r="L627" s="6">
        <f>2023-TablaC11[[#This Row],[Clase]]</f>
        <v>29</v>
      </c>
      <c r="M627" s="4" t="str">
        <f>VLOOKUP(TablaC11[[#This Row],[Circuito]],Aux!$A$2:$B$12,2,0)</f>
        <v>Villa Santa Rita</v>
      </c>
    </row>
    <row r="628" spans="1:13">
      <c r="A628" s="11" t="s">
        <v>9</v>
      </c>
      <c r="B628" s="6">
        <v>114</v>
      </c>
      <c r="C628" s="2" t="s">
        <v>1699</v>
      </c>
      <c r="D628" s="2" t="s">
        <v>1700</v>
      </c>
      <c r="E628" s="11" t="str">
        <f>CONCATENATE(TablaC11[[#This Row],[Apellido]]," ",TablaC11[[#This Row],[Nombre]])</f>
        <v>BARBONE VANINA LAURA</v>
      </c>
      <c r="F628" s="11" t="s">
        <v>17</v>
      </c>
      <c r="G628" s="11" t="s">
        <v>13</v>
      </c>
      <c r="H628" s="6">
        <v>20861550</v>
      </c>
      <c r="I628" s="6">
        <v>1969</v>
      </c>
      <c r="J628" s="11" t="s">
        <v>18659</v>
      </c>
      <c r="K628" s="11" t="str">
        <f t="shared" si="9"/>
        <v>Adultos</v>
      </c>
      <c r="L628" s="6">
        <f>2023-TablaC11[[#This Row],[Clase]]</f>
        <v>54</v>
      </c>
      <c r="M628" s="4" t="str">
        <f>VLOOKUP(TablaC11[[#This Row],[Circuito]],Aux!$A$2:$B$12,2,0)</f>
        <v>Villa Santa Rita</v>
      </c>
    </row>
    <row r="629" spans="1:13">
      <c r="A629" s="11" t="s">
        <v>9</v>
      </c>
      <c r="B629" s="6">
        <v>114</v>
      </c>
      <c r="C629" s="2" t="s">
        <v>1702</v>
      </c>
      <c r="D629" s="2" t="s">
        <v>1703</v>
      </c>
      <c r="E629" s="11" t="str">
        <f>CONCATENATE(TablaC11[[#This Row],[Apellido]]," ",TablaC11[[#This Row],[Nombre]])</f>
        <v>BARBOSA JOSE MANUEL</v>
      </c>
      <c r="F629" s="11" t="s">
        <v>12</v>
      </c>
      <c r="G629" s="11" t="s">
        <v>13</v>
      </c>
      <c r="H629" s="6">
        <v>13827343</v>
      </c>
      <c r="I629" s="6">
        <v>1959</v>
      </c>
      <c r="J629" s="11" t="s">
        <v>18660</v>
      </c>
      <c r="K629" s="11" t="str">
        <f t="shared" si="9"/>
        <v>Adultos</v>
      </c>
      <c r="L629" s="6">
        <f>2023-TablaC11[[#This Row],[Clase]]</f>
        <v>64</v>
      </c>
      <c r="M629" s="4" t="str">
        <f>VLOOKUP(TablaC11[[#This Row],[Circuito]],Aux!$A$2:$B$12,2,0)</f>
        <v>Villa Santa Rita</v>
      </c>
    </row>
    <row r="630" spans="1:13">
      <c r="A630" s="11" t="s">
        <v>9</v>
      </c>
      <c r="B630" s="6">
        <v>114</v>
      </c>
      <c r="C630" s="2" t="s">
        <v>1705</v>
      </c>
      <c r="D630" s="2" t="s">
        <v>1706</v>
      </c>
      <c r="E630" s="11" t="str">
        <f>CONCATENATE(TablaC11[[#This Row],[Apellido]]," ",TablaC11[[#This Row],[Nombre]])</f>
        <v>BARONE PERLA EDITH</v>
      </c>
      <c r="F630" s="11" t="s">
        <v>17</v>
      </c>
      <c r="G630" s="11" t="s">
        <v>13</v>
      </c>
      <c r="H630" s="6">
        <v>16247267</v>
      </c>
      <c r="I630" s="6">
        <v>1963</v>
      </c>
      <c r="J630" s="11" t="s">
        <v>18661</v>
      </c>
      <c r="K630" s="11" t="str">
        <f t="shared" si="9"/>
        <v>Adultos</v>
      </c>
      <c r="L630" s="6">
        <f>2023-TablaC11[[#This Row],[Clase]]</f>
        <v>60</v>
      </c>
      <c r="M630" s="4" t="str">
        <f>VLOOKUP(TablaC11[[#This Row],[Circuito]],Aux!$A$2:$B$12,2,0)</f>
        <v>Villa Santa Rita</v>
      </c>
    </row>
    <row r="631" spans="1:13">
      <c r="A631" s="11" t="s">
        <v>9</v>
      </c>
      <c r="B631" s="6">
        <v>114</v>
      </c>
      <c r="C631" s="2" t="s">
        <v>1708</v>
      </c>
      <c r="D631" s="2" t="s">
        <v>1709</v>
      </c>
      <c r="E631" s="11" t="str">
        <f>CONCATENATE(TablaC11[[#This Row],[Apellido]]," ",TablaC11[[#This Row],[Nombre]])</f>
        <v>BARRERA JESSICA</v>
      </c>
      <c r="F631" s="11" t="s">
        <v>17</v>
      </c>
      <c r="G631" s="11" t="s">
        <v>18</v>
      </c>
      <c r="H631" s="6">
        <v>24205597</v>
      </c>
      <c r="I631" s="6">
        <v>1974</v>
      </c>
      <c r="J631" s="11" t="s">
        <v>18662</v>
      </c>
      <c r="K631" s="11" t="str">
        <f t="shared" si="9"/>
        <v>Adultos</v>
      </c>
      <c r="L631" s="6">
        <f>2023-TablaC11[[#This Row],[Clase]]</f>
        <v>49</v>
      </c>
      <c r="M631" s="4" t="str">
        <f>VLOOKUP(TablaC11[[#This Row],[Circuito]],Aux!$A$2:$B$12,2,0)</f>
        <v>Villa Santa Rita</v>
      </c>
    </row>
    <row r="632" spans="1:13">
      <c r="A632" s="11" t="s">
        <v>9</v>
      </c>
      <c r="B632" s="6">
        <v>114</v>
      </c>
      <c r="C632" s="2" t="s">
        <v>1711</v>
      </c>
      <c r="D632" s="2" t="s">
        <v>1712</v>
      </c>
      <c r="E632" s="11" t="str">
        <f>CONCATENATE(TablaC11[[#This Row],[Apellido]]," ",TablaC11[[#This Row],[Nombre]])</f>
        <v>BARRIL DORA IRMA</v>
      </c>
      <c r="F632" s="11" t="s">
        <v>17</v>
      </c>
      <c r="G632" s="11" t="s">
        <v>18</v>
      </c>
      <c r="H632" s="6">
        <v>10624198</v>
      </c>
      <c r="I632" s="6">
        <v>1953</v>
      </c>
      <c r="J632" s="11" t="s">
        <v>18663</v>
      </c>
      <c r="K632" s="11" t="str">
        <f t="shared" si="9"/>
        <v>Adultos Mayores</v>
      </c>
      <c r="L632" s="6">
        <f>2023-TablaC11[[#This Row],[Clase]]</f>
        <v>70</v>
      </c>
      <c r="M632" s="4" t="str">
        <f>VLOOKUP(TablaC11[[#This Row],[Circuito]],Aux!$A$2:$B$12,2,0)</f>
        <v>Villa Santa Rita</v>
      </c>
    </row>
    <row r="633" spans="1:13">
      <c r="A633" s="11" t="s">
        <v>9</v>
      </c>
      <c r="B633" s="6">
        <v>114</v>
      </c>
      <c r="C633" s="2" t="s">
        <v>1714</v>
      </c>
      <c r="D633" s="2" t="s">
        <v>1715</v>
      </c>
      <c r="E633" s="11" t="str">
        <f>CONCATENATE(TablaC11[[#This Row],[Apellido]]," ",TablaC11[[#This Row],[Nombre]])</f>
        <v>BARTET RUBEN ANGEL</v>
      </c>
      <c r="F633" s="11" t="s">
        <v>12</v>
      </c>
      <c r="G633" s="11" t="s">
        <v>13</v>
      </c>
      <c r="H633" s="6">
        <v>12276206</v>
      </c>
      <c r="I633" s="6">
        <v>1956</v>
      </c>
      <c r="J633" s="11" t="s">
        <v>18664</v>
      </c>
      <c r="K633" s="11" t="str">
        <f t="shared" si="9"/>
        <v>Adultos Mayores</v>
      </c>
      <c r="L633" s="6">
        <f>2023-TablaC11[[#This Row],[Clase]]</f>
        <v>67</v>
      </c>
      <c r="M633" s="4" t="str">
        <f>VLOOKUP(TablaC11[[#This Row],[Circuito]],Aux!$A$2:$B$12,2,0)</f>
        <v>Villa Santa Rita</v>
      </c>
    </row>
    <row r="634" spans="1:13">
      <c r="A634" s="11" t="s">
        <v>9</v>
      </c>
      <c r="B634" s="6">
        <v>114</v>
      </c>
      <c r="C634" s="2" t="s">
        <v>1717</v>
      </c>
      <c r="D634" s="2" t="s">
        <v>1718</v>
      </c>
      <c r="E634" s="11" t="str">
        <f>CONCATENATE(TablaC11[[#This Row],[Apellido]]," ",TablaC11[[#This Row],[Nombre]])</f>
        <v>BARTOLOMEO AGUSTIN LEANDRO</v>
      </c>
      <c r="F634" s="11" t="s">
        <v>12</v>
      </c>
      <c r="G634" s="11" t="s">
        <v>18</v>
      </c>
      <c r="H634" s="6">
        <v>39641751</v>
      </c>
      <c r="I634" s="6">
        <v>1996</v>
      </c>
      <c r="J634" s="11" t="s">
        <v>18665</v>
      </c>
      <c r="K634" s="11" t="str">
        <f t="shared" si="9"/>
        <v>Juventud</v>
      </c>
      <c r="L634" s="6">
        <f>2023-TablaC11[[#This Row],[Clase]]</f>
        <v>27</v>
      </c>
      <c r="M634" s="4" t="str">
        <f>VLOOKUP(TablaC11[[#This Row],[Circuito]],Aux!$A$2:$B$12,2,0)</f>
        <v>Villa Santa Rita</v>
      </c>
    </row>
    <row r="635" spans="1:13">
      <c r="A635" s="11" t="s">
        <v>9</v>
      </c>
      <c r="B635" s="6">
        <v>114</v>
      </c>
      <c r="C635" s="2" t="s">
        <v>1717</v>
      </c>
      <c r="D635" s="2" t="s">
        <v>1720</v>
      </c>
      <c r="E635" s="11" t="str">
        <f>CONCATENATE(TablaC11[[#This Row],[Apellido]]," ",TablaC11[[#This Row],[Nombre]])</f>
        <v>BARTOLOMEO EMILIA PATRICIA</v>
      </c>
      <c r="F635" s="11" t="s">
        <v>17</v>
      </c>
      <c r="G635" s="11" t="s">
        <v>18</v>
      </c>
      <c r="H635" s="6">
        <v>12011516</v>
      </c>
      <c r="I635" s="6">
        <v>1956</v>
      </c>
      <c r="J635" s="11" t="s">
        <v>18665</v>
      </c>
      <c r="K635" s="11" t="str">
        <f t="shared" si="9"/>
        <v>Adultos Mayores</v>
      </c>
      <c r="L635" s="6">
        <f>2023-TablaC11[[#This Row],[Clase]]</f>
        <v>67</v>
      </c>
      <c r="M635" s="4" t="str">
        <f>VLOOKUP(TablaC11[[#This Row],[Circuito]],Aux!$A$2:$B$12,2,0)</f>
        <v>Villa Santa Rita</v>
      </c>
    </row>
    <row r="636" spans="1:13">
      <c r="A636" s="11" t="s">
        <v>9</v>
      </c>
      <c r="B636" s="6">
        <v>114</v>
      </c>
      <c r="C636" s="2" t="s">
        <v>1717</v>
      </c>
      <c r="D636" s="2" t="s">
        <v>34</v>
      </c>
      <c r="E636" s="11" t="str">
        <f>CONCATENATE(TablaC11[[#This Row],[Apellido]]," ",TablaC11[[#This Row],[Nombre]])</f>
        <v>BARTOLOMEO JORGE ALBERTO</v>
      </c>
      <c r="F636" s="11" t="s">
        <v>12</v>
      </c>
      <c r="G636" s="11" t="s">
        <v>18</v>
      </c>
      <c r="H636" s="6">
        <v>12717553</v>
      </c>
      <c r="I636" s="6">
        <v>1958</v>
      </c>
      <c r="J636" s="11" t="s">
        <v>18665</v>
      </c>
      <c r="K636" s="11" t="str">
        <f t="shared" si="9"/>
        <v>Adultos</v>
      </c>
      <c r="L636" s="6">
        <f>2023-TablaC11[[#This Row],[Clase]]</f>
        <v>65</v>
      </c>
      <c r="M636" s="4" t="str">
        <f>VLOOKUP(TablaC11[[#This Row],[Circuito]],Aux!$A$2:$B$12,2,0)</f>
        <v>Villa Santa Rita</v>
      </c>
    </row>
    <row r="637" spans="1:13">
      <c r="A637" s="11" t="s">
        <v>9</v>
      </c>
      <c r="B637" s="6">
        <v>114</v>
      </c>
      <c r="C637" s="2" t="s">
        <v>1717</v>
      </c>
      <c r="D637" s="2" t="s">
        <v>1721</v>
      </c>
      <c r="E637" s="11" t="str">
        <f>CONCATENATE(TablaC11[[#This Row],[Apellido]]," ",TablaC11[[#This Row],[Nombre]])</f>
        <v>BARTOLOMEO LUCIANO ADRIAN</v>
      </c>
      <c r="F637" s="11" t="s">
        <v>12</v>
      </c>
      <c r="G637" s="11" t="s">
        <v>56</v>
      </c>
      <c r="H637" s="6">
        <v>38026489</v>
      </c>
      <c r="I637" s="6">
        <v>1993</v>
      </c>
      <c r="J637" s="11" t="s">
        <v>18665</v>
      </c>
      <c r="K637" s="11" t="str">
        <f t="shared" si="9"/>
        <v>Juventud</v>
      </c>
      <c r="L637" s="6">
        <f>2023-TablaC11[[#This Row],[Clase]]</f>
        <v>30</v>
      </c>
      <c r="M637" s="4" t="str">
        <f>VLOOKUP(TablaC11[[#This Row],[Circuito]],Aux!$A$2:$B$12,2,0)</f>
        <v>Villa Santa Rita</v>
      </c>
    </row>
    <row r="638" spans="1:13">
      <c r="A638" s="11" t="s">
        <v>9</v>
      </c>
      <c r="B638" s="6">
        <v>114</v>
      </c>
      <c r="C638" s="2" t="s">
        <v>1722</v>
      </c>
      <c r="D638" s="2" t="s">
        <v>1723</v>
      </c>
      <c r="E638" s="11" t="str">
        <f>CONCATENATE(TablaC11[[#This Row],[Apellido]]," ",TablaC11[[#This Row],[Nombre]])</f>
        <v>BARUTTA ANGEL HORACIO</v>
      </c>
      <c r="F638" s="11" t="s">
        <v>12</v>
      </c>
      <c r="G638" s="11" t="s">
        <v>13</v>
      </c>
      <c r="H638" s="6">
        <v>4705929</v>
      </c>
      <c r="I638" s="6">
        <v>1948</v>
      </c>
      <c r="J638" s="11" t="s">
        <v>18666</v>
      </c>
      <c r="K638" s="11" t="str">
        <f t="shared" si="9"/>
        <v>Adultos Mayores</v>
      </c>
      <c r="L638" s="6">
        <f>2023-TablaC11[[#This Row],[Clase]]</f>
        <v>75</v>
      </c>
      <c r="M638" s="4" t="str">
        <f>VLOOKUP(TablaC11[[#This Row],[Circuito]],Aux!$A$2:$B$12,2,0)</f>
        <v>Villa Santa Rita</v>
      </c>
    </row>
    <row r="639" spans="1:13">
      <c r="A639" s="11" t="s">
        <v>9</v>
      </c>
      <c r="B639" s="6">
        <v>114</v>
      </c>
      <c r="C639" s="2" t="s">
        <v>1725</v>
      </c>
      <c r="D639" s="2" t="s">
        <v>1726</v>
      </c>
      <c r="E639" s="11" t="str">
        <f>CONCATENATE(TablaC11[[#This Row],[Apellido]]," ",TablaC11[[#This Row],[Nombre]])</f>
        <v>BATTAGLIA JULIÁN MARTÍN</v>
      </c>
      <c r="F639" s="11" t="s">
        <v>12</v>
      </c>
      <c r="G639" s="11" t="s">
        <v>13</v>
      </c>
      <c r="H639" s="6">
        <v>42077003</v>
      </c>
      <c r="I639" s="6">
        <v>1999</v>
      </c>
      <c r="J639" s="11" t="s">
        <v>18667</v>
      </c>
      <c r="K639" s="11" t="str">
        <f t="shared" si="9"/>
        <v>Juventud</v>
      </c>
      <c r="L639" s="6">
        <f>2023-TablaC11[[#This Row],[Clase]]</f>
        <v>24</v>
      </c>
      <c r="M639" s="4" t="str">
        <f>VLOOKUP(TablaC11[[#This Row],[Circuito]],Aux!$A$2:$B$12,2,0)</f>
        <v>Villa Santa Rita</v>
      </c>
    </row>
    <row r="640" spans="1:13">
      <c r="A640" s="11" t="s">
        <v>9</v>
      </c>
      <c r="B640" s="6">
        <v>114</v>
      </c>
      <c r="C640" s="2" t="s">
        <v>1725</v>
      </c>
      <c r="D640" s="2" t="s">
        <v>1728</v>
      </c>
      <c r="E640" s="11" t="str">
        <f>CONCATENATE(TablaC11[[#This Row],[Apellido]]," ",TablaC11[[#This Row],[Nombre]])</f>
        <v>BATTAGLIA MARCELO FERNANDO</v>
      </c>
      <c r="F640" s="11" t="s">
        <v>12</v>
      </c>
      <c r="G640" s="11" t="s">
        <v>1729</v>
      </c>
      <c r="H640" s="6">
        <v>20203571</v>
      </c>
      <c r="I640" s="6">
        <v>1968</v>
      </c>
      <c r="J640" s="11" t="s">
        <v>18668</v>
      </c>
      <c r="K640" s="11" t="str">
        <f t="shared" si="9"/>
        <v>Adultos</v>
      </c>
      <c r="L640" s="6">
        <f>2023-TablaC11[[#This Row],[Clase]]</f>
        <v>55</v>
      </c>
      <c r="M640" s="4" t="str">
        <f>VLOOKUP(TablaC11[[#This Row],[Circuito]],Aux!$A$2:$B$12,2,0)</f>
        <v>Villa Santa Rita</v>
      </c>
    </row>
    <row r="641" spans="1:13">
      <c r="A641" s="11" t="s">
        <v>9</v>
      </c>
      <c r="B641" s="6">
        <v>114</v>
      </c>
      <c r="C641" s="2" t="s">
        <v>1731</v>
      </c>
      <c r="D641" s="2" t="s">
        <v>1732</v>
      </c>
      <c r="E641" s="11" t="str">
        <f>CONCATENATE(TablaC11[[#This Row],[Apellido]]," ",TablaC11[[#This Row],[Nombre]])</f>
        <v>BAUSERO JUAN CARLOS MIGUEL</v>
      </c>
      <c r="F641" s="11" t="s">
        <v>12</v>
      </c>
      <c r="G641" s="11" t="s">
        <v>56</v>
      </c>
      <c r="H641" s="6">
        <v>10479006</v>
      </c>
      <c r="I641" s="6">
        <v>1952</v>
      </c>
      <c r="J641" s="11" t="s">
        <v>18669</v>
      </c>
      <c r="K641" s="11" t="str">
        <f t="shared" si="9"/>
        <v>Adultos Mayores</v>
      </c>
      <c r="L641" s="6">
        <f>2023-TablaC11[[#This Row],[Clase]]</f>
        <v>71</v>
      </c>
      <c r="M641" s="4" t="str">
        <f>VLOOKUP(TablaC11[[#This Row],[Circuito]],Aux!$A$2:$B$12,2,0)</f>
        <v>Villa Santa Rita</v>
      </c>
    </row>
    <row r="642" spans="1:13">
      <c r="A642" s="11" t="s">
        <v>9</v>
      </c>
      <c r="B642" s="6">
        <v>114</v>
      </c>
      <c r="C642" s="2" t="s">
        <v>1734</v>
      </c>
      <c r="D642" s="2" t="s">
        <v>1044</v>
      </c>
      <c r="E642" s="11" t="str">
        <f>CONCATENATE(TablaC11[[#This Row],[Apellido]]," ",TablaC11[[#This Row],[Nombre]])</f>
        <v>BAVA EDUARDO LUIS</v>
      </c>
      <c r="F642" s="11" t="s">
        <v>12</v>
      </c>
      <c r="G642" s="11" t="s">
        <v>18</v>
      </c>
      <c r="H642" s="6">
        <v>4064658</v>
      </c>
      <c r="I642" s="6">
        <v>1930</v>
      </c>
      <c r="J642" s="11" t="s">
        <v>18670</v>
      </c>
      <c r="K642" s="11" t="str">
        <f t="shared" ref="K642:K705" si="10">IF(L642&lt;=31,"Juventud",IF(L642&lt;=65,"Adultos","Adultos Mayores"))</f>
        <v>Adultos Mayores</v>
      </c>
      <c r="L642" s="6">
        <f>2023-TablaC11[[#This Row],[Clase]]</f>
        <v>93</v>
      </c>
      <c r="M642" s="4" t="str">
        <f>VLOOKUP(TablaC11[[#This Row],[Circuito]],Aux!$A$2:$B$12,2,0)</f>
        <v>Villa Santa Rita</v>
      </c>
    </row>
    <row r="643" spans="1:13">
      <c r="A643" s="11" t="s">
        <v>9</v>
      </c>
      <c r="B643" s="6">
        <v>114</v>
      </c>
      <c r="C643" s="2" t="s">
        <v>1736</v>
      </c>
      <c r="D643" s="2" t="s">
        <v>59</v>
      </c>
      <c r="E643" s="11" t="str">
        <f>CONCATENATE(TablaC11[[#This Row],[Apellido]]," ",TablaC11[[#This Row],[Nombre]])</f>
        <v>BECCAR MARIA DE LOS ANGELES</v>
      </c>
      <c r="F643" s="11" t="s">
        <v>17</v>
      </c>
      <c r="G643" s="11" t="s">
        <v>18</v>
      </c>
      <c r="H643" s="6">
        <v>11576661</v>
      </c>
      <c r="I643" s="6">
        <v>1955</v>
      </c>
      <c r="J643" s="11" t="s">
        <v>18671</v>
      </c>
      <c r="K643" s="11" t="str">
        <f t="shared" si="10"/>
        <v>Adultos Mayores</v>
      </c>
      <c r="L643" s="6">
        <f>2023-TablaC11[[#This Row],[Clase]]</f>
        <v>68</v>
      </c>
      <c r="M643" s="4" t="str">
        <f>VLOOKUP(TablaC11[[#This Row],[Circuito]],Aux!$A$2:$B$12,2,0)</f>
        <v>Villa Santa Rita</v>
      </c>
    </row>
    <row r="644" spans="1:13">
      <c r="A644" s="11" t="s">
        <v>9</v>
      </c>
      <c r="B644" s="6">
        <v>114</v>
      </c>
      <c r="C644" s="2" t="s">
        <v>1738</v>
      </c>
      <c r="D644" s="2" t="s">
        <v>472</v>
      </c>
      <c r="E644" s="11" t="str">
        <f>CONCATENATE(TablaC11[[#This Row],[Apellido]]," ",TablaC11[[#This Row],[Nombre]])</f>
        <v>BECERRA ESTEBAN</v>
      </c>
      <c r="F644" s="11" t="s">
        <v>12</v>
      </c>
      <c r="G644" s="11" t="s">
        <v>690</v>
      </c>
      <c r="H644" s="6">
        <v>36402046</v>
      </c>
      <c r="I644" s="6">
        <v>1991</v>
      </c>
      <c r="J644" s="11" t="s">
        <v>25335</v>
      </c>
      <c r="K644" s="11" t="str">
        <f t="shared" si="10"/>
        <v>Adultos</v>
      </c>
      <c r="L644" s="6">
        <f>2023-TablaC11[[#This Row],[Clase]]</f>
        <v>32</v>
      </c>
      <c r="M644" s="4" t="str">
        <f>VLOOKUP(TablaC11[[#This Row],[Circuito]],Aux!$A$2:$B$12,2,0)</f>
        <v>Villa Santa Rita</v>
      </c>
    </row>
    <row r="645" spans="1:13">
      <c r="A645" s="11" t="s">
        <v>9</v>
      </c>
      <c r="B645" s="6">
        <v>114</v>
      </c>
      <c r="C645" s="2" t="s">
        <v>1740</v>
      </c>
      <c r="D645" s="2" t="s">
        <v>1741</v>
      </c>
      <c r="E645" s="11" t="str">
        <f>CONCATENATE(TablaC11[[#This Row],[Apellido]]," ",TablaC11[[#This Row],[Nombre]])</f>
        <v>BEGETER FERNANDO CARLOS</v>
      </c>
      <c r="F645" s="11" t="s">
        <v>12</v>
      </c>
      <c r="G645" s="11" t="s">
        <v>13</v>
      </c>
      <c r="H645" s="6">
        <v>20349349</v>
      </c>
      <c r="I645" s="6">
        <v>1968</v>
      </c>
      <c r="J645" s="11" t="s">
        <v>18672</v>
      </c>
      <c r="K645" s="11" t="str">
        <f t="shared" si="10"/>
        <v>Adultos</v>
      </c>
      <c r="L645" s="6">
        <f>2023-TablaC11[[#This Row],[Clase]]</f>
        <v>55</v>
      </c>
      <c r="M645" s="4" t="str">
        <f>VLOOKUP(TablaC11[[#This Row],[Circuito]],Aux!$A$2:$B$12,2,0)</f>
        <v>Villa Santa Rita</v>
      </c>
    </row>
    <row r="646" spans="1:13">
      <c r="A646" s="11" t="s">
        <v>9</v>
      </c>
      <c r="B646" s="6">
        <v>114</v>
      </c>
      <c r="C646" s="2" t="s">
        <v>1743</v>
      </c>
      <c r="D646" s="2" t="s">
        <v>1744</v>
      </c>
      <c r="E646" s="11" t="str">
        <f>CONCATENATE(TablaC11[[#This Row],[Apellido]]," ",TablaC11[[#This Row],[Nombre]])</f>
        <v>BELIZAN AMELIA</v>
      </c>
      <c r="F646" s="11" t="s">
        <v>17</v>
      </c>
      <c r="G646" s="11" t="s">
        <v>18</v>
      </c>
      <c r="H646" s="6">
        <v>13411595</v>
      </c>
      <c r="I646" s="6">
        <v>1955</v>
      </c>
      <c r="J646" s="11" t="s">
        <v>18673</v>
      </c>
      <c r="K646" s="11" t="str">
        <f t="shared" si="10"/>
        <v>Adultos Mayores</v>
      </c>
      <c r="L646" s="6">
        <f>2023-TablaC11[[#This Row],[Clase]]</f>
        <v>68</v>
      </c>
      <c r="M646" s="4" t="str">
        <f>VLOOKUP(TablaC11[[#This Row],[Circuito]],Aux!$A$2:$B$12,2,0)</f>
        <v>Villa Santa Rita</v>
      </c>
    </row>
    <row r="647" spans="1:13">
      <c r="A647" s="11" t="s">
        <v>9</v>
      </c>
      <c r="B647" s="6">
        <v>114</v>
      </c>
      <c r="C647" s="2" t="s">
        <v>1746</v>
      </c>
      <c r="D647" s="2" t="s">
        <v>1747</v>
      </c>
      <c r="E647" s="11" t="str">
        <f>CONCATENATE(TablaC11[[#This Row],[Apellido]]," ",TablaC11[[#This Row],[Nombre]])</f>
        <v>BELKIN GREGORIO ISAIAS</v>
      </c>
      <c r="F647" s="11" t="s">
        <v>12</v>
      </c>
      <c r="G647" s="11" t="s">
        <v>13</v>
      </c>
      <c r="H647" s="6">
        <v>4173242</v>
      </c>
      <c r="I647" s="6">
        <v>1936</v>
      </c>
      <c r="J647" s="11" t="s">
        <v>18674</v>
      </c>
      <c r="K647" s="11" t="str">
        <f t="shared" si="10"/>
        <v>Adultos Mayores</v>
      </c>
      <c r="L647" s="6">
        <f>2023-TablaC11[[#This Row],[Clase]]</f>
        <v>87</v>
      </c>
      <c r="M647" s="4" t="str">
        <f>VLOOKUP(TablaC11[[#This Row],[Circuito]],Aux!$A$2:$B$12,2,0)</f>
        <v>Villa Santa Rita</v>
      </c>
    </row>
    <row r="648" spans="1:13">
      <c r="A648" s="11" t="s">
        <v>9</v>
      </c>
      <c r="B648" s="6">
        <v>114</v>
      </c>
      <c r="C648" s="2" t="s">
        <v>1746</v>
      </c>
      <c r="D648" s="2" t="s">
        <v>1749</v>
      </c>
      <c r="E648" s="11" t="str">
        <f>CONCATENATE(TablaC11[[#This Row],[Apellido]]," ",TablaC11[[#This Row],[Nombre]])</f>
        <v>BELKIN SUSANA ANDREA</v>
      </c>
      <c r="F648" s="11" t="s">
        <v>17</v>
      </c>
      <c r="G648" s="11" t="s">
        <v>18</v>
      </c>
      <c r="H648" s="6">
        <v>20009186</v>
      </c>
      <c r="I648" s="6">
        <v>1968</v>
      </c>
      <c r="J648" s="11" t="s">
        <v>18674</v>
      </c>
      <c r="K648" s="11" t="str">
        <f t="shared" si="10"/>
        <v>Adultos</v>
      </c>
      <c r="L648" s="6">
        <f>2023-TablaC11[[#This Row],[Clase]]</f>
        <v>55</v>
      </c>
      <c r="M648" s="4" t="str">
        <f>VLOOKUP(TablaC11[[#This Row],[Circuito]],Aux!$A$2:$B$12,2,0)</f>
        <v>Villa Santa Rita</v>
      </c>
    </row>
    <row r="649" spans="1:13">
      <c r="A649" s="11" t="s">
        <v>9</v>
      </c>
      <c r="B649" s="6">
        <v>114</v>
      </c>
      <c r="C649" s="2" t="s">
        <v>1750</v>
      </c>
      <c r="D649" s="2" t="s">
        <v>1751</v>
      </c>
      <c r="E649" s="11" t="str">
        <f>CONCATENATE(TablaC11[[#This Row],[Apellido]]," ",TablaC11[[#This Row],[Nombre]])</f>
        <v>BELSITO RICARDO FIDEL</v>
      </c>
      <c r="F649" s="11" t="s">
        <v>12</v>
      </c>
      <c r="G649" s="11" t="s">
        <v>18</v>
      </c>
      <c r="H649" s="6">
        <v>4302411</v>
      </c>
      <c r="I649" s="6">
        <v>1940</v>
      </c>
      <c r="J649" s="11" t="s">
        <v>18675</v>
      </c>
      <c r="K649" s="11" t="str">
        <f t="shared" si="10"/>
        <v>Adultos Mayores</v>
      </c>
      <c r="L649" s="6">
        <f>2023-TablaC11[[#This Row],[Clase]]</f>
        <v>83</v>
      </c>
      <c r="M649" s="4" t="str">
        <f>VLOOKUP(TablaC11[[#This Row],[Circuito]],Aux!$A$2:$B$12,2,0)</f>
        <v>Villa Santa Rita</v>
      </c>
    </row>
    <row r="650" spans="1:13">
      <c r="A650" s="11" t="s">
        <v>9</v>
      </c>
      <c r="B650" s="6">
        <v>114</v>
      </c>
      <c r="C650" s="2" t="s">
        <v>1753</v>
      </c>
      <c r="D650" s="2" t="s">
        <v>1754</v>
      </c>
      <c r="E650" s="11" t="str">
        <f>CONCATENATE(TablaC11[[#This Row],[Apellido]]," ",TablaC11[[#This Row],[Nombre]])</f>
        <v>BENNASAR GUSTAVO ABEL</v>
      </c>
      <c r="F650" s="11" t="s">
        <v>12</v>
      </c>
      <c r="G650" s="11" t="s">
        <v>13</v>
      </c>
      <c r="H650" s="6">
        <v>23553334</v>
      </c>
      <c r="I650" s="6">
        <v>1974</v>
      </c>
      <c r="J650" s="11" t="s">
        <v>18676</v>
      </c>
      <c r="K650" s="11" t="str">
        <f t="shared" si="10"/>
        <v>Adultos</v>
      </c>
      <c r="L650" s="6">
        <f>2023-TablaC11[[#This Row],[Clase]]</f>
        <v>49</v>
      </c>
      <c r="M650" s="4" t="str">
        <f>VLOOKUP(TablaC11[[#This Row],[Circuito]],Aux!$A$2:$B$12,2,0)</f>
        <v>Villa Santa Rita</v>
      </c>
    </row>
    <row r="651" spans="1:13">
      <c r="A651" s="11" t="s">
        <v>9</v>
      </c>
      <c r="B651" s="6">
        <v>114</v>
      </c>
      <c r="C651" s="2" t="s">
        <v>1756</v>
      </c>
      <c r="D651" s="2" t="s">
        <v>1757</v>
      </c>
      <c r="E651" s="11" t="str">
        <f>CONCATENATE(TablaC11[[#This Row],[Apellido]]," ",TablaC11[[#This Row],[Nombre]])</f>
        <v>BERDASCO MABEL BEATRIZ</v>
      </c>
      <c r="F651" s="11" t="s">
        <v>17</v>
      </c>
      <c r="G651" s="11" t="s">
        <v>1729</v>
      </c>
      <c r="H651" s="6">
        <v>4299278</v>
      </c>
      <c r="I651" s="6">
        <v>1942</v>
      </c>
      <c r="J651" s="11" t="s">
        <v>18677</v>
      </c>
      <c r="K651" s="11" t="str">
        <f t="shared" si="10"/>
        <v>Adultos Mayores</v>
      </c>
      <c r="L651" s="6">
        <f>2023-TablaC11[[#This Row],[Clase]]</f>
        <v>81</v>
      </c>
      <c r="M651" s="4" t="str">
        <f>VLOOKUP(TablaC11[[#This Row],[Circuito]],Aux!$A$2:$B$12,2,0)</f>
        <v>Villa Santa Rita</v>
      </c>
    </row>
    <row r="652" spans="1:13">
      <c r="A652" s="11" t="s">
        <v>9</v>
      </c>
      <c r="B652" s="6">
        <v>114</v>
      </c>
      <c r="C652" s="2" t="s">
        <v>1759</v>
      </c>
      <c r="D652" s="2" t="s">
        <v>1760</v>
      </c>
      <c r="E652" s="11" t="str">
        <f>CONCATENATE(TablaC11[[#This Row],[Apellido]]," ",TablaC11[[#This Row],[Nombre]])</f>
        <v>BERGOGLIO LILIANA MONICA</v>
      </c>
      <c r="F652" s="11" t="s">
        <v>17</v>
      </c>
      <c r="G652" s="11" t="s">
        <v>18</v>
      </c>
      <c r="H652" s="6">
        <v>13071904</v>
      </c>
      <c r="I652" s="6">
        <v>1958</v>
      </c>
      <c r="J652" s="11" t="s">
        <v>18678</v>
      </c>
      <c r="K652" s="11" t="str">
        <f t="shared" si="10"/>
        <v>Adultos</v>
      </c>
      <c r="L652" s="6">
        <f>2023-TablaC11[[#This Row],[Clase]]</f>
        <v>65</v>
      </c>
      <c r="M652" s="4" t="str">
        <f>VLOOKUP(TablaC11[[#This Row],[Circuito]],Aux!$A$2:$B$12,2,0)</f>
        <v>Villa Santa Rita</v>
      </c>
    </row>
    <row r="653" spans="1:13">
      <c r="A653" s="11" t="s">
        <v>9</v>
      </c>
      <c r="B653" s="6">
        <v>114</v>
      </c>
      <c r="C653" s="2" t="s">
        <v>1762</v>
      </c>
      <c r="D653" s="2" t="s">
        <v>1763</v>
      </c>
      <c r="E653" s="11" t="str">
        <f>CONCATENATE(TablaC11[[#This Row],[Apellido]]," ",TablaC11[[#This Row],[Nombre]])</f>
        <v>BERNICH TOBA LAURA MILAGROS</v>
      </c>
      <c r="F653" s="11" t="s">
        <v>17</v>
      </c>
      <c r="G653" s="11" t="s">
        <v>13</v>
      </c>
      <c r="H653" s="6">
        <v>32384399</v>
      </c>
      <c r="I653" s="6">
        <v>1986</v>
      </c>
      <c r="J653" s="11" t="s">
        <v>18679</v>
      </c>
      <c r="K653" s="11" t="str">
        <f t="shared" si="10"/>
        <v>Adultos</v>
      </c>
      <c r="L653" s="6">
        <f>2023-TablaC11[[#This Row],[Clase]]</f>
        <v>37</v>
      </c>
      <c r="M653" s="4" t="str">
        <f>VLOOKUP(TablaC11[[#This Row],[Circuito]],Aux!$A$2:$B$12,2,0)</f>
        <v>Villa Santa Rita</v>
      </c>
    </row>
    <row r="654" spans="1:13">
      <c r="A654" s="11" t="s">
        <v>9</v>
      </c>
      <c r="B654" s="6">
        <v>114</v>
      </c>
      <c r="C654" s="2" t="s">
        <v>1765</v>
      </c>
      <c r="D654" s="2" t="s">
        <v>1101</v>
      </c>
      <c r="E654" s="11" t="str">
        <f>CONCATENATE(TablaC11[[#This Row],[Apellido]]," ",TablaC11[[#This Row],[Nombre]])</f>
        <v>BERUATTO JOSE ANTONIO</v>
      </c>
      <c r="F654" s="11" t="s">
        <v>12</v>
      </c>
      <c r="G654" s="11" t="s">
        <v>13</v>
      </c>
      <c r="H654" s="6">
        <v>4521706</v>
      </c>
      <c r="I654" s="6">
        <v>1945</v>
      </c>
      <c r="J654" s="11" t="s">
        <v>18680</v>
      </c>
      <c r="K654" s="11" t="str">
        <f t="shared" si="10"/>
        <v>Adultos Mayores</v>
      </c>
      <c r="L654" s="6">
        <f>2023-TablaC11[[#This Row],[Clase]]</f>
        <v>78</v>
      </c>
      <c r="M654" s="4" t="str">
        <f>VLOOKUP(TablaC11[[#This Row],[Circuito]],Aux!$A$2:$B$12,2,0)</f>
        <v>Villa Santa Rita</v>
      </c>
    </row>
    <row r="655" spans="1:13">
      <c r="A655" s="11" t="s">
        <v>9</v>
      </c>
      <c r="B655" s="6">
        <v>114</v>
      </c>
      <c r="C655" s="2" t="s">
        <v>1767</v>
      </c>
      <c r="D655" s="2" t="s">
        <v>1768</v>
      </c>
      <c r="E655" s="11" t="str">
        <f>CONCATENATE(TablaC11[[#This Row],[Apellido]]," ",TablaC11[[#This Row],[Nombre]])</f>
        <v>BIANCHI ELENA DEL CARMEN</v>
      </c>
      <c r="F655" s="11" t="s">
        <v>17</v>
      </c>
      <c r="G655" s="11" t="s">
        <v>18</v>
      </c>
      <c r="H655" s="6">
        <v>5167287</v>
      </c>
      <c r="I655" s="6">
        <v>1946</v>
      </c>
      <c r="J655" s="11" t="s">
        <v>18681</v>
      </c>
      <c r="K655" s="11" t="str">
        <f t="shared" si="10"/>
        <v>Adultos Mayores</v>
      </c>
      <c r="L655" s="6">
        <f>2023-TablaC11[[#This Row],[Clase]]</f>
        <v>77</v>
      </c>
      <c r="M655" s="4" t="str">
        <f>VLOOKUP(TablaC11[[#This Row],[Circuito]],Aux!$A$2:$B$12,2,0)</f>
        <v>Villa Santa Rita</v>
      </c>
    </row>
    <row r="656" spans="1:13">
      <c r="A656" s="11" t="s">
        <v>9</v>
      </c>
      <c r="B656" s="6">
        <v>114</v>
      </c>
      <c r="C656" s="2" t="s">
        <v>1770</v>
      </c>
      <c r="D656" s="2" t="s">
        <v>1771</v>
      </c>
      <c r="E656" s="11" t="str">
        <f>CONCATENATE(TablaC11[[#This Row],[Apellido]]," ",TablaC11[[#This Row],[Nombre]])</f>
        <v>BILLORDO DIEGO HERNAN</v>
      </c>
      <c r="F656" s="11" t="s">
        <v>12</v>
      </c>
      <c r="G656" s="11" t="s">
        <v>18</v>
      </c>
      <c r="H656" s="6">
        <v>26470170</v>
      </c>
      <c r="I656" s="6">
        <v>1978</v>
      </c>
      <c r="J656" s="11" t="s">
        <v>18682</v>
      </c>
      <c r="K656" s="11" t="str">
        <f t="shared" si="10"/>
        <v>Adultos</v>
      </c>
      <c r="L656" s="6">
        <f>2023-TablaC11[[#This Row],[Clase]]</f>
        <v>45</v>
      </c>
      <c r="M656" s="4" t="str">
        <f>VLOOKUP(TablaC11[[#This Row],[Circuito]],Aux!$A$2:$B$12,2,0)</f>
        <v>Villa Santa Rita</v>
      </c>
    </row>
    <row r="657" spans="1:13">
      <c r="A657" s="11" t="s">
        <v>9</v>
      </c>
      <c r="B657" s="6">
        <v>114</v>
      </c>
      <c r="C657" s="2" t="s">
        <v>1773</v>
      </c>
      <c r="D657" s="2" t="s">
        <v>1774</v>
      </c>
      <c r="E657" s="11" t="str">
        <f>CONCATENATE(TablaC11[[#This Row],[Apellido]]," ",TablaC11[[#This Row],[Nombre]])</f>
        <v>BIONDINO CLAUDIO MARTIN</v>
      </c>
      <c r="F657" s="11" t="s">
        <v>12</v>
      </c>
      <c r="G657" s="11" t="s">
        <v>13</v>
      </c>
      <c r="H657" s="6">
        <v>23120251</v>
      </c>
      <c r="I657" s="6">
        <v>1972</v>
      </c>
      <c r="J657" s="11" t="s">
        <v>18683</v>
      </c>
      <c r="K657" s="11" t="str">
        <f t="shared" si="10"/>
        <v>Adultos</v>
      </c>
      <c r="L657" s="6">
        <f>2023-TablaC11[[#This Row],[Clase]]</f>
        <v>51</v>
      </c>
      <c r="M657" s="4" t="str">
        <f>VLOOKUP(TablaC11[[#This Row],[Circuito]],Aux!$A$2:$B$12,2,0)</f>
        <v>Villa Santa Rita</v>
      </c>
    </row>
    <row r="658" spans="1:13">
      <c r="A658" s="11" t="s">
        <v>9</v>
      </c>
      <c r="B658" s="6">
        <v>114</v>
      </c>
      <c r="C658" s="2" t="s">
        <v>1776</v>
      </c>
      <c r="D658" s="2" t="s">
        <v>1777</v>
      </c>
      <c r="E658" s="11" t="str">
        <f>CONCATENATE(TablaC11[[#This Row],[Apellido]]," ",TablaC11[[#This Row],[Nombre]])</f>
        <v>BLAGER GRACIELA LILIA</v>
      </c>
      <c r="F658" s="11" t="s">
        <v>17</v>
      </c>
      <c r="G658" s="11" t="s">
        <v>18</v>
      </c>
      <c r="H658" s="6">
        <v>4961602</v>
      </c>
      <c r="I658" s="6">
        <v>1944</v>
      </c>
      <c r="J658" s="11" t="s">
        <v>18684</v>
      </c>
      <c r="K658" s="11" t="str">
        <f t="shared" si="10"/>
        <v>Adultos Mayores</v>
      </c>
      <c r="L658" s="6">
        <f>2023-TablaC11[[#This Row],[Clase]]</f>
        <v>79</v>
      </c>
      <c r="M658" s="4" t="str">
        <f>VLOOKUP(TablaC11[[#This Row],[Circuito]],Aux!$A$2:$B$12,2,0)</f>
        <v>Villa Santa Rita</v>
      </c>
    </row>
    <row r="659" spans="1:13">
      <c r="A659" s="11" t="s">
        <v>9</v>
      </c>
      <c r="B659" s="6">
        <v>114</v>
      </c>
      <c r="C659" s="2" t="s">
        <v>1779</v>
      </c>
      <c r="D659" s="2" t="s">
        <v>1780</v>
      </c>
      <c r="E659" s="11" t="str">
        <f>CONCATENATE(TablaC11[[#This Row],[Apellido]]," ",TablaC11[[#This Row],[Nombre]])</f>
        <v>BOGADO ANA CRISTINA</v>
      </c>
      <c r="F659" s="11" t="s">
        <v>17</v>
      </c>
      <c r="G659" s="11" t="s">
        <v>13</v>
      </c>
      <c r="H659" s="6">
        <v>5716615</v>
      </c>
      <c r="I659" s="6">
        <v>1947</v>
      </c>
      <c r="J659" s="11" t="s">
        <v>18685</v>
      </c>
      <c r="K659" s="11" t="str">
        <f t="shared" si="10"/>
        <v>Adultos Mayores</v>
      </c>
      <c r="L659" s="6">
        <f>2023-TablaC11[[#This Row],[Clase]]</f>
        <v>76</v>
      </c>
      <c r="M659" s="4" t="str">
        <f>VLOOKUP(TablaC11[[#This Row],[Circuito]],Aux!$A$2:$B$12,2,0)</f>
        <v>Villa Santa Rita</v>
      </c>
    </row>
    <row r="660" spans="1:13">
      <c r="A660" s="11" t="s">
        <v>9</v>
      </c>
      <c r="B660" s="6">
        <v>114</v>
      </c>
      <c r="C660" s="2" t="s">
        <v>1782</v>
      </c>
      <c r="D660" s="2" t="s">
        <v>1783</v>
      </c>
      <c r="E660" s="11" t="str">
        <f>CONCATENATE(TablaC11[[#This Row],[Apellido]]," ",TablaC11[[#This Row],[Nombre]])</f>
        <v>BOICO ANDREA PATRICIA</v>
      </c>
      <c r="F660" s="11" t="s">
        <v>17</v>
      </c>
      <c r="G660" s="11" t="s">
        <v>18</v>
      </c>
      <c r="H660" s="6">
        <v>20314935</v>
      </c>
      <c r="I660" s="6">
        <v>1968</v>
      </c>
      <c r="J660" s="11" t="s">
        <v>18686</v>
      </c>
      <c r="K660" s="11" t="str">
        <f t="shared" si="10"/>
        <v>Adultos</v>
      </c>
      <c r="L660" s="6">
        <f>2023-TablaC11[[#This Row],[Clase]]</f>
        <v>55</v>
      </c>
      <c r="M660" s="4" t="str">
        <f>VLOOKUP(TablaC11[[#This Row],[Circuito]],Aux!$A$2:$B$12,2,0)</f>
        <v>Villa Santa Rita</v>
      </c>
    </row>
    <row r="661" spans="1:13">
      <c r="A661" s="11" t="s">
        <v>9</v>
      </c>
      <c r="B661" s="6">
        <v>114</v>
      </c>
      <c r="C661" s="2" t="s">
        <v>1785</v>
      </c>
      <c r="D661" s="2" t="s">
        <v>1786</v>
      </c>
      <c r="E661" s="11" t="str">
        <f>CONCATENATE(TablaC11[[#This Row],[Apellido]]," ",TablaC11[[#This Row],[Nombre]])</f>
        <v>BONAZZI DANIEL MARIO</v>
      </c>
      <c r="F661" s="11" t="s">
        <v>12</v>
      </c>
      <c r="G661" s="11" t="s">
        <v>18</v>
      </c>
      <c r="H661" s="6">
        <v>11385697</v>
      </c>
      <c r="I661" s="6">
        <v>1955</v>
      </c>
      <c r="J661" s="11" t="s">
        <v>18687</v>
      </c>
      <c r="K661" s="11" t="str">
        <f t="shared" si="10"/>
        <v>Adultos Mayores</v>
      </c>
      <c r="L661" s="6">
        <f>2023-TablaC11[[#This Row],[Clase]]</f>
        <v>68</v>
      </c>
      <c r="M661" s="4" t="str">
        <f>VLOOKUP(TablaC11[[#This Row],[Circuito]],Aux!$A$2:$B$12,2,0)</f>
        <v>Villa Santa Rita</v>
      </c>
    </row>
    <row r="662" spans="1:13">
      <c r="A662" s="11" t="s">
        <v>9</v>
      </c>
      <c r="B662" s="6">
        <v>114</v>
      </c>
      <c r="C662" s="2" t="s">
        <v>1788</v>
      </c>
      <c r="D662" s="2" t="s">
        <v>539</v>
      </c>
      <c r="E662" s="11" t="str">
        <f>CONCATENATE(TablaC11[[#This Row],[Apellido]]," ",TablaC11[[#This Row],[Nombre]])</f>
        <v>BONELLI STELLA MARIS</v>
      </c>
      <c r="F662" s="11" t="s">
        <v>17</v>
      </c>
      <c r="G662" s="11" t="s">
        <v>13</v>
      </c>
      <c r="H662" s="6">
        <v>5637006</v>
      </c>
      <c r="I662" s="6">
        <v>1947</v>
      </c>
      <c r="J662" s="11" t="s">
        <v>18688</v>
      </c>
      <c r="K662" s="11" t="str">
        <f t="shared" si="10"/>
        <v>Adultos Mayores</v>
      </c>
      <c r="L662" s="6">
        <f>2023-TablaC11[[#This Row],[Clase]]</f>
        <v>76</v>
      </c>
      <c r="M662" s="4" t="str">
        <f>VLOOKUP(TablaC11[[#This Row],[Circuito]],Aux!$A$2:$B$12,2,0)</f>
        <v>Villa Santa Rita</v>
      </c>
    </row>
    <row r="663" spans="1:13">
      <c r="A663" s="11" t="s">
        <v>9</v>
      </c>
      <c r="B663" s="6">
        <v>114</v>
      </c>
      <c r="C663" s="2" t="s">
        <v>1790</v>
      </c>
      <c r="D663" s="2" t="s">
        <v>1791</v>
      </c>
      <c r="E663" s="11" t="str">
        <f>CONCATENATE(TablaC11[[#This Row],[Apellido]]," ",TablaC11[[#This Row],[Nombre]])</f>
        <v>BONFIGLIO DIEGO LEANDRO</v>
      </c>
      <c r="F663" s="11" t="s">
        <v>12</v>
      </c>
      <c r="G663" s="11" t="s">
        <v>13</v>
      </c>
      <c r="H663" s="6">
        <v>31164947</v>
      </c>
      <c r="I663" s="6">
        <v>1984</v>
      </c>
      <c r="J663" s="11" t="s">
        <v>18689</v>
      </c>
      <c r="K663" s="11" t="str">
        <f t="shared" si="10"/>
        <v>Adultos</v>
      </c>
      <c r="L663" s="6">
        <f>2023-TablaC11[[#This Row],[Clase]]</f>
        <v>39</v>
      </c>
      <c r="M663" s="4" t="str">
        <f>VLOOKUP(TablaC11[[#This Row],[Circuito]],Aux!$A$2:$B$12,2,0)</f>
        <v>Villa Santa Rita</v>
      </c>
    </row>
    <row r="664" spans="1:13">
      <c r="A664" s="11" t="s">
        <v>9</v>
      </c>
      <c r="B664" s="6">
        <v>114</v>
      </c>
      <c r="C664" s="2" t="s">
        <v>204</v>
      </c>
      <c r="D664" s="2" t="s">
        <v>1793</v>
      </c>
      <c r="E664" s="11" t="str">
        <f>CONCATENATE(TablaC11[[#This Row],[Apellido]]," ",TablaC11[[#This Row],[Nombre]])</f>
        <v>BORZONE MARTA CECILIA</v>
      </c>
      <c r="F664" s="11" t="s">
        <v>17</v>
      </c>
      <c r="G664" s="11" t="s">
        <v>18</v>
      </c>
      <c r="H664" s="6">
        <v>10101404</v>
      </c>
      <c r="I664" s="6">
        <v>1951</v>
      </c>
      <c r="J664" s="11" t="s">
        <v>18690</v>
      </c>
      <c r="K664" s="11" t="str">
        <f t="shared" si="10"/>
        <v>Adultos Mayores</v>
      </c>
      <c r="L664" s="6">
        <f>2023-TablaC11[[#This Row],[Clase]]</f>
        <v>72</v>
      </c>
      <c r="M664" s="4" t="str">
        <f>VLOOKUP(TablaC11[[#This Row],[Circuito]],Aux!$A$2:$B$12,2,0)</f>
        <v>Villa Santa Rita</v>
      </c>
    </row>
    <row r="665" spans="1:13">
      <c r="A665" s="11" t="s">
        <v>9</v>
      </c>
      <c r="B665" s="6">
        <v>114</v>
      </c>
      <c r="C665" s="2" t="s">
        <v>1795</v>
      </c>
      <c r="D665" s="2" t="s">
        <v>1796</v>
      </c>
      <c r="E665" s="11" t="str">
        <f>CONCATENATE(TablaC11[[#This Row],[Apellido]]," ",TablaC11[[#This Row],[Nombre]])</f>
        <v>BOSSO FABIANA ELIZABET</v>
      </c>
      <c r="F665" s="11" t="s">
        <v>17</v>
      </c>
      <c r="G665" s="11" t="s">
        <v>18</v>
      </c>
      <c r="H665" s="6">
        <v>18247129</v>
      </c>
      <c r="I665" s="6">
        <v>1966</v>
      </c>
      <c r="J665" s="11" t="s">
        <v>18691</v>
      </c>
      <c r="K665" s="11" t="str">
        <f t="shared" si="10"/>
        <v>Adultos</v>
      </c>
      <c r="L665" s="6">
        <f>2023-TablaC11[[#This Row],[Clase]]</f>
        <v>57</v>
      </c>
      <c r="M665" s="4" t="str">
        <f>VLOOKUP(TablaC11[[#This Row],[Circuito]],Aux!$A$2:$B$12,2,0)</f>
        <v>Villa Santa Rita</v>
      </c>
    </row>
    <row r="666" spans="1:13">
      <c r="A666" s="11" t="s">
        <v>9</v>
      </c>
      <c r="B666" s="6">
        <v>114</v>
      </c>
      <c r="C666" s="2" t="s">
        <v>1798</v>
      </c>
      <c r="D666" s="2" t="s">
        <v>1799</v>
      </c>
      <c r="E666" s="11" t="str">
        <f>CONCATENATE(TablaC11[[#This Row],[Apellido]]," ",TablaC11[[#This Row],[Nombre]])</f>
        <v>BOURNISSEN MARIA ELISABET</v>
      </c>
      <c r="F666" s="11" t="s">
        <v>17</v>
      </c>
      <c r="G666" s="11" t="s">
        <v>56</v>
      </c>
      <c r="H666" s="6">
        <v>16558254</v>
      </c>
      <c r="I666" s="6">
        <v>1962</v>
      </c>
      <c r="J666" s="11" t="s">
        <v>18692</v>
      </c>
      <c r="K666" s="11" t="str">
        <f t="shared" si="10"/>
        <v>Adultos</v>
      </c>
      <c r="L666" s="6">
        <f>2023-TablaC11[[#This Row],[Clase]]</f>
        <v>61</v>
      </c>
      <c r="M666" s="4" t="str">
        <f>VLOOKUP(TablaC11[[#This Row],[Circuito]],Aux!$A$2:$B$12,2,0)</f>
        <v>Villa Santa Rita</v>
      </c>
    </row>
    <row r="667" spans="1:13">
      <c r="A667" s="11" t="s">
        <v>9</v>
      </c>
      <c r="B667" s="6">
        <v>114</v>
      </c>
      <c r="C667" s="2" t="s">
        <v>1801</v>
      </c>
      <c r="D667" s="2" t="s">
        <v>1802</v>
      </c>
      <c r="E667" s="11" t="str">
        <f>CONCATENATE(TablaC11[[#This Row],[Apellido]]," ",TablaC11[[#This Row],[Nombre]])</f>
        <v>BOUXIN MARCELO</v>
      </c>
      <c r="F667" s="11" t="s">
        <v>12</v>
      </c>
      <c r="G667" s="11" t="s">
        <v>13</v>
      </c>
      <c r="H667" s="6">
        <v>14867730</v>
      </c>
      <c r="I667" s="6">
        <v>1961</v>
      </c>
      <c r="J667" s="11" t="s">
        <v>18693</v>
      </c>
      <c r="K667" s="11" t="str">
        <f t="shared" si="10"/>
        <v>Adultos</v>
      </c>
      <c r="L667" s="6">
        <f>2023-TablaC11[[#This Row],[Clase]]</f>
        <v>62</v>
      </c>
      <c r="M667" s="4" t="str">
        <f>VLOOKUP(TablaC11[[#This Row],[Circuito]],Aux!$A$2:$B$12,2,0)</f>
        <v>Villa Santa Rita</v>
      </c>
    </row>
    <row r="668" spans="1:13">
      <c r="A668" s="11" t="s">
        <v>9</v>
      </c>
      <c r="B668" s="6">
        <v>114</v>
      </c>
      <c r="C668" s="2" t="s">
        <v>1804</v>
      </c>
      <c r="D668" s="2" t="s">
        <v>1217</v>
      </c>
      <c r="E668" s="11" t="str">
        <f>CONCATENATE(TablaC11[[#This Row],[Apellido]]," ",TablaC11[[#This Row],[Nombre]])</f>
        <v>BOUZON GRACIELA DEL CARMEN</v>
      </c>
      <c r="F668" s="11" t="s">
        <v>17</v>
      </c>
      <c r="G668" s="11" t="s">
        <v>13</v>
      </c>
      <c r="H668" s="6">
        <v>12965073</v>
      </c>
      <c r="I668" s="6">
        <v>1956</v>
      </c>
      <c r="J668" s="11" t="s">
        <v>18694</v>
      </c>
      <c r="K668" s="11" t="str">
        <f t="shared" si="10"/>
        <v>Adultos Mayores</v>
      </c>
      <c r="L668" s="6">
        <f>2023-TablaC11[[#This Row],[Clase]]</f>
        <v>67</v>
      </c>
      <c r="M668" s="4" t="str">
        <f>VLOOKUP(TablaC11[[#This Row],[Circuito]],Aux!$A$2:$B$12,2,0)</f>
        <v>Villa Santa Rita</v>
      </c>
    </row>
    <row r="669" spans="1:13">
      <c r="A669" s="11" t="s">
        <v>9</v>
      </c>
      <c r="B669" s="6">
        <v>114</v>
      </c>
      <c r="C669" s="2" t="s">
        <v>1806</v>
      </c>
      <c r="D669" s="2" t="s">
        <v>1807</v>
      </c>
      <c r="E669" s="11" t="str">
        <f>CONCATENATE(TablaC11[[#This Row],[Apellido]]," ",TablaC11[[#This Row],[Nombre]])</f>
        <v>BRAHAMIAN DIEGO MIGUEL</v>
      </c>
      <c r="F669" s="11" t="s">
        <v>12</v>
      </c>
      <c r="G669" s="11" t="s">
        <v>18</v>
      </c>
      <c r="H669" s="6">
        <v>21953536</v>
      </c>
      <c r="I669" s="6">
        <v>1970</v>
      </c>
      <c r="J669" s="11" t="s">
        <v>18695</v>
      </c>
      <c r="K669" s="11" t="str">
        <f t="shared" si="10"/>
        <v>Adultos</v>
      </c>
      <c r="L669" s="6">
        <f>2023-TablaC11[[#This Row],[Clase]]</f>
        <v>53</v>
      </c>
      <c r="M669" s="4" t="str">
        <f>VLOOKUP(TablaC11[[#This Row],[Circuito]],Aux!$A$2:$B$12,2,0)</f>
        <v>Villa Santa Rita</v>
      </c>
    </row>
    <row r="670" spans="1:13">
      <c r="A670" s="11" t="s">
        <v>9</v>
      </c>
      <c r="B670" s="6">
        <v>114</v>
      </c>
      <c r="C670" s="2" t="s">
        <v>1809</v>
      </c>
      <c r="D670" s="2" t="s">
        <v>1810</v>
      </c>
      <c r="E670" s="11" t="str">
        <f>CONCATENATE(TablaC11[[#This Row],[Apellido]]," ",TablaC11[[#This Row],[Nombre]])</f>
        <v>BRAVO TECLA MAXIMA</v>
      </c>
      <c r="F670" s="11" t="s">
        <v>17</v>
      </c>
      <c r="G670" s="11" t="s">
        <v>56</v>
      </c>
      <c r="H670" s="6">
        <v>5737658</v>
      </c>
      <c r="I670" s="6">
        <v>1947</v>
      </c>
      <c r="J670" s="11" t="s">
        <v>18696</v>
      </c>
      <c r="K670" s="11" t="str">
        <f t="shared" si="10"/>
        <v>Adultos Mayores</v>
      </c>
      <c r="L670" s="6">
        <f>2023-TablaC11[[#This Row],[Clase]]</f>
        <v>76</v>
      </c>
      <c r="M670" s="4" t="str">
        <f>VLOOKUP(TablaC11[[#This Row],[Circuito]],Aux!$A$2:$B$12,2,0)</f>
        <v>Villa Santa Rita</v>
      </c>
    </row>
    <row r="671" spans="1:13">
      <c r="A671" s="11" t="s">
        <v>9</v>
      </c>
      <c r="B671" s="6">
        <v>114</v>
      </c>
      <c r="C671" s="2" t="s">
        <v>1812</v>
      </c>
      <c r="D671" s="2" t="s">
        <v>1813</v>
      </c>
      <c r="E671" s="11" t="str">
        <f>CONCATENATE(TablaC11[[#This Row],[Apellido]]," ",TablaC11[[#This Row],[Nombre]])</f>
        <v>BRIENZA HECTOR LEONEL</v>
      </c>
      <c r="F671" s="11" t="s">
        <v>12</v>
      </c>
      <c r="G671" s="11" t="s">
        <v>18</v>
      </c>
      <c r="H671" s="6">
        <v>25226682</v>
      </c>
      <c r="I671" s="6">
        <v>1976</v>
      </c>
      <c r="J671" s="11" t="s">
        <v>18697</v>
      </c>
      <c r="K671" s="11" t="str">
        <f t="shared" si="10"/>
        <v>Adultos</v>
      </c>
      <c r="L671" s="6">
        <f>2023-TablaC11[[#This Row],[Clase]]</f>
        <v>47</v>
      </c>
      <c r="M671" s="4" t="str">
        <f>VLOOKUP(TablaC11[[#This Row],[Circuito]],Aux!$A$2:$B$12,2,0)</f>
        <v>Villa Santa Rita</v>
      </c>
    </row>
    <row r="672" spans="1:13">
      <c r="A672" s="11" t="s">
        <v>9</v>
      </c>
      <c r="B672" s="6">
        <v>114</v>
      </c>
      <c r="C672" s="2" t="s">
        <v>1815</v>
      </c>
      <c r="D672" s="2" t="s">
        <v>1816</v>
      </c>
      <c r="E672" s="11" t="str">
        <f>CONCATENATE(TablaC11[[#This Row],[Apellido]]," ",TablaC11[[#This Row],[Nombre]])</f>
        <v>BRIZUELA NORA IRMA</v>
      </c>
      <c r="F672" s="11" t="s">
        <v>17</v>
      </c>
      <c r="G672" s="11" t="s">
        <v>18</v>
      </c>
      <c r="H672" s="6">
        <v>3203864</v>
      </c>
      <c r="I672" s="6">
        <v>1933</v>
      </c>
      <c r="J672" s="11" t="s">
        <v>18698</v>
      </c>
      <c r="K672" s="11" t="str">
        <f t="shared" si="10"/>
        <v>Adultos Mayores</v>
      </c>
      <c r="L672" s="6">
        <f>2023-TablaC11[[#This Row],[Clase]]</f>
        <v>90</v>
      </c>
      <c r="M672" s="4" t="str">
        <f>VLOOKUP(TablaC11[[#This Row],[Circuito]],Aux!$A$2:$B$12,2,0)</f>
        <v>Villa Santa Rita</v>
      </c>
    </row>
    <row r="673" spans="1:13">
      <c r="A673" s="11" t="s">
        <v>9</v>
      </c>
      <c r="B673" s="6">
        <v>114</v>
      </c>
      <c r="C673" s="2" t="s">
        <v>1818</v>
      </c>
      <c r="D673" s="2" t="s">
        <v>167</v>
      </c>
      <c r="E673" s="11" t="str">
        <f>CONCATENATE(TablaC11[[#This Row],[Apellido]]," ",TablaC11[[#This Row],[Nombre]])</f>
        <v>BRONZUOLI ANA MARIA</v>
      </c>
      <c r="F673" s="11" t="s">
        <v>17</v>
      </c>
      <c r="G673" s="11" t="s">
        <v>35</v>
      </c>
      <c r="H673" s="6">
        <v>3070373</v>
      </c>
      <c r="I673" s="6">
        <v>1931</v>
      </c>
      <c r="J673" s="11" t="s">
        <v>18699</v>
      </c>
      <c r="K673" s="11" t="str">
        <f t="shared" si="10"/>
        <v>Adultos Mayores</v>
      </c>
      <c r="L673" s="6">
        <f>2023-TablaC11[[#This Row],[Clase]]</f>
        <v>92</v>
      </c>
      <c r="M673" s="4" t="str">
        <f>VLOOKUP(TablaC11[[#This Row],[Circuito]],Aux!$A$2:$B$12,2,0)</f>
        <v>Villa Santa Rita</v>
      </c>
    </row>
    <row r="674" spans="1:13">
      <c r="A674" s="11" t="s">
        <v>9</v>
      </c>
      <c r="B674" s="6">
        <v>114</v>
      </c>
      <c r="C674" s="2" t="s">
        <v>1820</v>
      </c>
      <c r="D674" s="2" t="s">
        <v>1821</v>
      </c>
      <c r="E674" s="11" t="str">
        <f>CONCATENATE(TablaC11[[#This Row],[Apellido]]," ",TablaC11[[#This Row],[Nombre]])</f>
        <v>BRUGUES JORGE LUIS LIBORIO</v>
      </c>
      <c r="F674" s="11" t="s">
        <v>12</v>
      </c>
      <c r="G674" s="11" t="s">
        <v>18</v>
      </c>
      <c r="H674" s="6">
        <v>11077162</v>
      </c>
      <c r="I674" s="6">
        <v>1954</v>
      </c>
      <c r="J674" s="11" t="s">
        <v>18700</v>
      </c>
      <c r="K674" s="11" t="str">
        <f t="shared" si="10"/>
        <v>Adultos Mayores</v>
      </c>
      <c r="L674" s="6">
        <f>2023-TablaC11[[#This Row],[Clase]]</f>
        <v>69</v>
      </c>
      <c r="M674" s="4" t="str">
        <f>VLOOKUP(TablaC11[[#This Row],[Circuito]],Aux!$A$2:$B$12,2,0)</f>
        <v>Villa Santa Rita</v>
      </c>
    </row>
    <row r="675" spans="1:13">
      <c r="A675" s="11" t="s">
        <v>9</v>
      </c>
      <c r="B675" s="6">
        <v>114</v>
      </c>
      <c r="C675" s="2" t="s">
        <v>1823</v>
      </c>
      <c r="D675" s="2" t="s">
        <v>1824</v>
      </c>
      <c r="E675" s="11" t="str">
        <f>CONCATENATE(TablaC11[[#This Row],[Apellido]]," ",TablaC11[[#This Row],[Nombre]])</f>
        <v>BRUNETTI ALICIA ELIDA</v>
      </c>
      <c r="F675" s="11" t="s">
        <v>17</v>
      </c>
      <c r="G675" s="11" t="s">
        <v>18</v>
      </c>
      <c r="H675" s="6">
        <v>5435105</v>
      </c>
      <c r="I675" s="6">
        <v>1945</v>
      </c>
      <c r="J675" s="11" t="s">
        <v>18701</v>
      </c>
      <c r="K675" s="11" t="str">
        <f t="shared" si="10"/>
        <v>Adultos Mayores</v>
      </c>
      <c r="L675" s="6">
        <f>2023-TablaC11[[#This Row],[Clase]]</f>
        <v>78</v>
      </c>
      <c r="M675" s="4" t="str">
        <f>VLOOKUP(TablaC11[[#This Row],[Circuito]],Aux!$A$2:$B$12,2,0)</f>
        <v>Villa Santa Rita</v>
      </c>
    </row>
    <row r="676" spans="1:13">
      <c r="A676" s="11" t="s">
        <v>9</v>
      </c>
      <c r="B676" s="6">
        <v>114</v>
      </c>
      <c r="C676" s="2" t="s">
        <v>1826</v>
      </c>
      <c r="D676" s="2" t="s">
        <v>1401</v>
      </c>
      <c r="E676" s="11" t="str">
        <f>CONCATENATE(TablaC11[[#This Row],[Apellido]]," ",TablaC11[[#This Row],[Nombre]])</f>
        <v>BRUNO HECTOR DANIEL</v>
      </c>
      <c r="F676" s="11" t="s">
        <v>12</v>
      </c>
      <c r="G676" s="11" t="s">
        <v>18</v>
      </c>
      <c r="H676" s="6">
        <v>24197686</v>
      </c>
      <c r="I676" s="6">
        <v>1974</v>
      </c>
      <c r="J676" s="11" t="s">
        <v>18702</v>
      </c>
      <c r="K676" s="11" t="str">
        <f t="shared" si="10"/>
        <v>Adultos</v>
      </c>
      <c r="L676" s="6">
        <f>2023-TablaC11[[#This Row],[Clase]]</f>
        <v>49</v>
      </c>
      <c r="M676" s="4" t="str">
        <f>VLOOKUP(TablaC11[[#This Row],[Circuito]],Aux!$A$2:$B$12,2,0)</f>
        <v>Villa Santa Rita</v>
      </c>
    </row>
    <row r="677" spans="1:13">
      <c r="A677" s="11" t="s">
        <v>9</v>
      </c>
      <c r="B677" s="6">
        <v>114</v>
      </c>
      <c r="C677" s="2" t="s">
        <v>1828</v>
      </c>
      <c r="D677" s="2" t="s">
        <v>1829</v>
      </c>
      <c r="E677" s="11" t="str">
        <f>CONCATENATE(TablaC11[[#This Row],[Apellido]]," ",TablaC11[[#This Row],[Nombre]])</f>
        <v>BUCCIERI FRANCISCO</v>
      </c>
      <c r="F677" s="11" t="s">
        <v>12</v>
      </c>
      <c r="G677" s="11" t="s">
        <v>18</v>
      </c>
      <c r="H677" s="6">
        <v>4241504</v>
      </c>
      <c r="I677" s="6">
        <v>1930</v>
      </c>
      <c r="J677" s="11" t="s">
        <v>18703</v>
      </c>
      <c r="K677" s="11" t="str">
        <f t="shared" si="10"/>
        <v>Adultos Mayores</v>
      </c>
      <c r="L677" s="6">
        <f>2023-TablaC11[[#This Row],[Clase]]</f>
        <v>93</v>
      </c>
      <c r="M677" s="4" t="str">
        <f>VLOOKUP(TablaC11[[#This Row],[Circuito]],Aux!$A$2:$B$12,2,0)</f>
        <v>Villa Santa Rita</v>
      </c>
    </row>
    <row r="678" spans="1:13">
      <c r="A678" s="11" t="s">
        <v>9</v>
      </c>
      <c r="B678" s="6">
        <v>114</v>
      </c>
      <c r="C678" s="2" t="s">
        <v>1831</v>
      </c>
      <c r="D678" s="2" t="s">
        <v>1832</v>
      </c>
      <c r="E678" s="11" t="str">
        <f>CONCATENATE(TablaC11[[#This Row],[Apellido]]," ",TablaC11[[#This Row],[Nombre]])</f>
        <v>BUJIA JORGE MANUEL</v>
      </c>
      <c r="F678" s="11" t="s">
        <v>12</v>
      </c>
      <c r="G678" s="11" t="s">
        <v>18</v>
      </c>
      <c r="H678" s="6">
        <v>20470403</v>
      </c>
      <c r="I678" s="6">
        <v>1968</v>
      </c>
      <c r="J678" s="11" t="s">
        <v>18704</v>
      </c>
      <c r="K678" s="11" t="str">
        <f t="shared" si="10"/>
        <v>Adultos</v>
      </c>
      <c r="L678" s="6">
        <f>2023-TablaC11[[#This Row],[Clase]]</f>
        <v>55</v>
      </c>
      <c r="M678" s="4" t="str">
        <f>VLOOKUP(TablaC11[[#This Row],[Circuito]],Aux!$A$2:$B$12,2,0)</f>
        <v>Villa Santa Rita</v>
      </c>
    </row>
    <row r="679" spans="1:13">
      <c r="A679" s="11" t="s">
        <v>9</v>
      </c>
      <c r="B679" s="6">
        <v>114</v>
      </c>
      <c r="C679" s="2" t="s">
        <v>225</v>
      </c>
      <c r="D679" s="2" t="s">
        <v>167</v>
      </c>
      <c r="E679" s="11" t="str">
        <f>CONCATENATE(TablaC11[[#This Row],[Apellido]]," ",TablaC11[[#This Row],[Nombre]])</f>
        <v>BURGIO ANA MARIA</v>
      </c>
      <c r="F679" s="11" t="s">
        <v>17</v>
      </c>
      <c r="G679" s="11" t="s">
        <v>13</v>
      </c>
      <c r="H679" s="6">
        <v>14996108</v>
      </c>
      <c r="I679" s="6">
        <v>1962</v>
      </c>
      <c r="J679" s="11" t="s">
        <v>18652</v>
      </c>
      <c r="K679" s="11" t="str">
        <f t="shared" si="10"/>
        <v>Adultos</v>
      </c>
      <c r="L679" s="6">
        <f>2023-TablaC11[[#This Row],[Clase]]</f>
        <v>61</v>
      </c>
      <c r="M679" s="4" t="str">
        <f>VLOOKUP(TablaC11[[#This Row],[Circuito]],Aux!$A$2:$B$12,2,0)</f>
        <v>Villa Santa Rita</v>
      </c>
    </row>
    <row r="680" spans="1:13">
      <c r="A680" s="11" t="s">
        <v>9</v>
      </c>
      <c r="B680" s="6">
        <v>114</v>
      </c>
      <c r="C680" s="2" t="s">
        <v>1834</v>
      </c>
      <c r="D680" s="2" t="s">
        <v>1835</v>
      </c>
      <c r="E680" s="11" t="str">
        <f>CONCATENATE(TablaC11[[#This Row],[Apellido]]," ",TablaC11[[#This Row],[Nombre]])</f>
        <v>BUTTI GUILLERMO HERNAN</v>
      </c>
      <c r="F680" s="11" t="s">
        <v>12</v>
      </c>
      <c r="G680" s="11" t="s">
        <v>18</v>
      </c>
      <c r="H680" s="6">
        <v>18029215</v>
      </c>
      <c r="I680" s="6">
        <v>1966</v>
      </c>
      <c r="J680" s="11" t="s">
        <v>18705</v>
      </c>
      <c r="K680" s="11" t="str">
        <f t="shared" si="10"/>
        <v>Adultos</v>
      </c>
      <c r="L680" s="6">
        <f>2023-TablaC11[[#This Row],[Clase]]</f>
        <v>57</v>
      </c>
      <c r="M680" s="4" t="str">
        <f>VLOOKUP(TablaC11[[#This Row],[Circuito]],Aux!$A$2:$B$12,2,0)</f>
        <v>Villa Santa Rita</v>
      </c>
    </row>
    <row r="681" spans="1:13">
      <c r="A681" s="11" t="s">
        <v>9</v>
      </c>
      <c r="B681" s="6">
        <v>114</v>
      </c>
      <c r="C681" s="2" t="s">
        <v>1834</v>
      </c>
      <c r="D681" s="2" t="s">
        <v>1837</v>
      </c>
      <c r="E681" s="11" t="str">
        <f>CONCATENATE(TablaC11[[#This Row],[Apellido]]," ",TablaC11[[#This Row],[Nombre]])</f>
        <v>BUTTI PABLO ENRIQUE</v>
      </c>
      <c r="F681" s="11" t="s">
        <v>12</v>
      </c>
      <c r="G681" s="11" t="s">
        <v>18</v>
      </c>
      <c r="H681" s="6">
        <v>18411326</v>
      </c>
      <c r="I681" s="6">
        <v>1967</v>
      </c>
      <c r="J681" s="11" t="s">
        <v>18705</v>
      </c>
      <c r="K681" s="11" t="str">
        <f t="shared" si="10"/>
        <v>Adultos</v>
      </c>
      <c r="L681" s="6">
        <f>2023-TablaC11[[#This Row],[Clase]]</f>
        <v>56</v>
      </c>
      <c r="M681" s="4" t="str">
        <f>VLOOKUP(TablaC11[[#This Row],[Circuito]],Aux!$A$2:$B$12,2,0)</f>
        <v>Villa Santa Rita</v>
      </c>
    </row>
    <row r="682" spans="1:13">
      <c r="A682" s="11" t="s">
        <v>9</v>
      </c>
      <c r="B682" s="6">
        <v>114</v>
      </c>
      <c r="C682" s="2" t="s">
        <v>231</v>
      </c>
      <c r="D682" s="2" t="s">
        <v>1838</v>
      </c>
      <c r="E682" s="11" t="str">
        <f>CONCATENATE(TablaC11[[#This Row],[Apellido]]," ",TablaC11[[#This Row],[Nombre]])</f>
        <v>CABRE LUCIA MARTHA</v>
      </c>
      <c r="F682" s="11" t="s">
        <v>17</v>
      </c>
      <c r="G682" s="11" t="s">
        <v>18</v>
      </c>
      <c r="H682" s="6">
        <v>3912565</v>
      </c>
      <c r="I682" s="6">
        <v>1940</v>
      </c>
      <c r="J682" s="11" t="s">
        <v>18706</v>
      </c>
      <c r="K682" s="11" t="str">
        <f t="shared" si="10"/>
        <v>Adultos Mayores</v>
      </c>
      <c r="L682" s="6">
        <f>2023-TablaC11[[#This Row],[Clase]]</f>
        <v>83</v>
      </c>
      <c r="M682" s="4" t="str">
        <f>VLOOKUP(TablaC11[[#This Row],[Circuito]],Aux!$A$2:$B$12,2,0)</f>
        <v>Villa Santa Rita</v>
      </c>
    </row>
    <row r="683" spans="1:13">
      <c r="A683" s="11" t="s">
        <v>9</v>
      </c>
      <c r="B683" s="6">
        <v>114</v>
      </c>
      <c r="C683" s="2" t="s">
        <v>234</v>
      </c>
      <c r="D683" s="2" t="s">
        <v>1840</v>
      </c>
      <c r="E683" s="11" t="str">
        <f>CONCATENATE(TablaC11[[#This Row],[Apellido]]," ",TablaC11[[#This Row],[Nombre]])</f>
        <v>CABRERA FEDERICO JOSE</v>
      </c>
      <c r="F683" s="11" t="s">
        <v>12</v>
      </c>
      <c r="G683" s="11" t="s">
        <v>18</v>
      </c>
      <c r="H683" s="6">
        <v>23234466</v>
      </c>
      <c r="I683" s="6">
        <v>1973</v>
      </c>
      <c r="J683" s="11" t="s">
        <v>18707</v>
      </c>
      <c r="K683" s="11" t="str">
        <f t="shared" si="10"/>
        <v>Adultos</v>
      </c>
      <c r="L683" s="6">
        <f>2023-TablaC11[[#This Row],[Clase]]</f>
        <v>50</v>
      </c>
      <c r="M683" s="4" t="str">
        <f>VLOOKUP(TablaC11[[#This Row],[Circuito]],Aux!$A$2:$B$12,2,0)</f>
        <v>Villa Santa Rita</v>
      </c>
    </row>
    <row r="684" spans="1:13">
      <c r="A684" s="11" t="s">
        <v>9</v>
      </c>
      <c r="B684" s="6">
        <v>114</v>
      </c>
      <c r="C684" s="2" t="s">
        <v>1842</v>
      </c>
      <c r="D684" s="2" t="s">
        <v>1843</v>
      </c>
      <c r="E684" s="11" t="str">
        <f>CONCATENATE(TablaC11[[#This Row],[Apellido]]," ",TablaC11[[#This Row],[Nombre]])</f>
        <v>CAGGIANO AMALIA DOROTEA</v>
      </c>
      <c r="F684" s="11" t="s">
        <v>17</v>
      </c>
      <c r="G684" s="11" t="s">
        <v>18</v>
      </c>
      <c r="H684" s="6">
        <v>4604716</v>
      </c>
      <c r="I684" s="6">
        <v>1943</v>
      </c>
      <c r="J684" s="11" t="s">
        <v>18708</v>
      </c>
      <c r="K684" s="11" t="str">
        <f t="shared" si="10"/>
        <v>Adultos Mayores</v>
      </c>
      <c r="L684" s="6">
        <f>2023-TablaC11[[#This Row],[Clase]]</f>
        <v>80</v>
      </c>
      <c r="M684" s="4" t="str">
        <f>VLOOKUP(TablaC11[[#This Row],[Circuito]],Aux!$A$2:$B$12,2,0)</f>
        <v>Villa Santa Rita</v>
      </c>
    </row>
    <row r="685" spans="1:13">
      <c r="A685" s="11" t="s">
        <v>9</v>
      </c>
      <c r="B685" s="6">
        <v>114</v>
      </c>
      <c r="C685" s="2" t="s">
        <v>1845</v>
      </c>
      <c r="D685" s="2" t="s">
        <v>1846</v>
      </c>
      <c r="E685" s="11" t="str">
        <f>CONCATENATE(TablaC11[[#This Row],[Apellido]]," ",TablaC11[[#This Row],[Nombre]])</f>
        <v>CALCINARI AIDA JUDITA</v>
      </c>
      <c r="F685" s="11" t="s">
        <v>17</v>
      </c>
      <c r="G685" s="11" t="s">
        <v>18</v>
      </c>
      <c r="H685" s="6">
        <v>2665494</v>
      </c>
      <c r="I685" s="6">
        <v>1936</v>
      </c>
      <c r="J685" s="11" t="s">
        <v>18709</v>
      </c>
      <c r="K685" s="11" t="str">
        <f t="shared" si="10"/>
        <v>Adultos Mayores</v>
      </c>
      <c r="L685" s="6">
        <f>2023-TablaC11[[#This Row],[Clase]]</f>
        <v>87</v>
      </c>
      <c r="M685" s="4" t="str">
        <f>VLOOKUP(TablaC11[[#This Row],[Circuito]],Aux!$A$2:$B$12,2,0)</f>
        <v>Villa Santa Rita</v>
      </c>
    </row>
    <row r="686" spans="1:13">
      <c r="A686" s="11" t="s">
        <v>9</v>
      </c>
      <c r="B686" s="6">
        <v>114</v>
      </c>
      <c r="C686" s="2" t="s">
        <v>1845</v>
      </c>
      <c r="D686" s="2" t="s">
        <v>1848</v>
      </c>
      <c r="E686" s="11" t="str">
        <f>CONCATENATE(TablaC11[[#This Row],[Apellido]]," ",TablaC11[[#This Row],[Nombre]])</f>
        <v>CALCINARI BEATRIZ</v>
      </c>
      <c r="F686" s="11" t="s">
        <v>17</v>
      </c>
      <c r="G686" s="11" t="s">
        <v>18</v>
      </c>
      <c r="H686" s="6">
        <v>4775116</v>
      </c>
      <c r="I686" s="6">
        <v>1944</v>
      </c>
      <c r="J686" s="11" t="s">
        <v>18710</v>
      </c>
      <c r="K686" s="11" t="str">
        <f t="shared" si="10"/>
        <v>Adultos Mayores</v>
      </c>
      <c r="L686" s="6">
        <f>2023-TablaC11[[#This Row],[Clase]]</f>
        <v>79</v>
      </c>
      <c r="M686" s="4" t="str">
        <f>VLOOKUP(TablaC11[[#This Row],[Circuito]],Aux!$A$2:$B$12,2,0)</f>
        <v>Villa Santa Rita</v>
      </c>
    </row>
    <row r="687" spans="1:13">
      <c r="A687" s="11" t="s">
        <v>9</v>
      </c>
      <c r="B687" s="6">
        <v>114</v>
      </c>
      <c r="C687" s="2" t="s">
        <v>1850</v>
      </c>
      <c r="D687" s="2" t="s">
        <v>179</v>
      </c>
      <c r="E687" s="11" t="str">
        <f>CONCATENATE(TablaC11[[#This Row],[Apellido]]," ",TablaC11[[#This Row],[Nombre]])</f>
        <v>CALO JUAN CARLOS</v>
      </c>
      <c r="F687" s="11" t="s">
        <v>12</v>
      </c>
      <c r="G687" s="11" t="s">
        <v>18</v>
      </c>
      <c r="H687" s="6">
        <v>4447755</v>
      </c>
      <c r="I687" s="6">
        <v>1945</v>
      </c>
      <c r="J687" s="11" t="s">
        <v>18711</v>
      </c>
      <c r="K687" s="11" t="str">
        <f t="shared" si="10"/>
        <v>Adultos Mayores</v>
      </c>
      <c r="L687" s="6">
        <f>2023-TablaC11[[#This Row],[Clase]]</f>
        <v>78</v>
      </c>
      <c r="M687" s="4" t="str">
        <f>VLOOKUP(TablaC11[[#This Row],[Circuito]],Aux!$A$2:$B$12,2,0)</f>
        <v>Villa Santa Rita</v>
      </c>
    </row>
    <row r="688" spans="1:13">
      <c r="A688" s="11" t="s">
        <v>9</v>
      </c>
      <c r="B688" s="6">
        <v>114</v>
      </c>
      <c r="C688" s="2" t="s">
        <v>1850</v>
      </c>
      <c r="D688" s="2" t="s">
        <v>1852</v>
      </c>
      <c r="E688" s="11" t="str">
        <f>CONCATENATE(TablaC11[[#This Row],[Apellido]]," ",TablaC11[[#This Row],[Nombre]])</f>
        <v>CALO PAULO ALEJANDRO</v>
      </c>
      <c r="F688" s="11" t="s">
        <v>12</v>
      </c>
      <c r="G688" s="11" t="s">
        <v>18</v>
      </c>
      <c r="H688" s="6">
        <v>22708487</v>
      </c>
      <c r="I688" s="6">
        <v>1972</v>
      </c>
      <c r="J688" s="11" t="s">
        <v>18712</v>
      </c>
      <c r="K688" s="11" t="str">
        <f t="shared" si="10"/>
        <v>Adultos</v>
      </c>
      <c r="L688" s="6">
        <f>2023-TablaC11[[#This Row],[Clase]]</f>
        <v>51</v>
      </c>
      <c r="M688" s="4" t="str">
        <f>VLOOKUP(TablaC11[[#This Row],[Circuito]],Aux!$A$2:$B$12,2,0)</f>
        <v>Villa Santa Rita</v>
      </c>
    </row>
    <row r="689" spans="1:13">
      <c r="A689" s="11" t="s">
        <v>9</v>
      </c>
      <c r="B689" s="6">
        <v>114</v>
      </c>
      <c r="C689" s="2" t="s">
        <v>1854</v>
      </c>
      <c r="D689" s="2" t="s">
        <v>1855</v>
      </c>
      <c r="E689" s="11" t="str">
        <f>CONCATENATE(TablaC11[[#This Row],[Apellido]]," ",TablaC11[[#This Row],[Nombre]])</f>
        <v>CAMPANA ELBA ESTHER</v>
      </c>
      <c r="F689" s="11" t="s">
        <v>17</v>
      </c>
      <c r="G689" s="11" t="s">
        <v>18</v>
      </c>
      <c r="H689" s="6">
        <v>3614318</v>
      </c>
      <c r="I689" s="6">
        <v>1939</v>
      </c>
      <c r="J689" s="11" t="s">
        <v>18713</v>
      </c>
      <c r="K689" s="11" t="str">
        <f t="shared" si="10"/>
        <v>Adultos Mayores</v>
      </c>
      <c r="L689" s="6">
        <f>2023-TablaC11[[#This Row],[Clase]]</f>
        <v>84</v>
      </c>
      <c r="M689" s="4" t="str">
        <f>VLOOKUP(TablaC11[[#This Row],[Circuito]],Aux!$A$2:$B$12,2,0)</f>
        <v>Villa Santa Rita</v>
      </c>
    </row>
    <row r="690" spans="1:13">
      <c r="A690" s="11" t="s">
        <v>9</v>
      </c>
      <c r="B690" s="6">
        <v>114</v>
      </c>
      <c r="C690" s="2" t="s">
        <v>1857</v>
      </c>
      <c r="D690" s="2" t="s">
        <v>1858</v>
      </c>
      <c r="E690" s="11" t="str">
        <f>CONCATENATE(TablaC11[[#This Row],[Apellido]]," ",TablaC11[[#This Row],[Nombre]])</f>
        <v>CAMPO MARTA ANGELA</v>
      </c>
      <c r="F690" s="11" t="s">
        <v>17</v>
      </c>
      <c r="G690" s="11" t="s">
        <v>18</v>
      </c>
      <c r="H690" s="6">
        <v>4270462</v>
      </c>
      <c r="I690" s="6">
        <v>1941</v>
      </c>
      <c r="J690" s="11" t="s">
        <v>18714</v>
      </c>
      <c r="K690" s="11" t="str">
        <f t="shared" si="10"/>
        <v>Adultos Mayores</v>
      </c>
      <c r="L690" s="6">
        <f>2023-TablaC11[[#This Row],[Clase]]</f>
        <v>82</v>
      </c>
      <c r="M690" s="4" t="str">
        <f>VLOOKUP(TablaC11[[#This Row],[Circuito]],Aux!$A$2:$B$12,2,0)</f>
        <v>Villa Santa Rita</v>
      </c>
    </row>
    <row r="691" spans="1:13">
      <c r="A691" s="11" t="s">
        <v>9</v>
      </c>
      <c r="B691" s="6">
        <v>114</v>
      </c>
      <c r="C691" s="2" t="s">
        <v>1860</v>
      </c>
      <c r="D691" s="2" t="s">
        <v>354</v>
      </c>
      <c r="E691" s="11" t="str">
        <f>CONCATENATE(TablaC11[[#This Row],[Apellido]]," ",TablaC11[[#This Row],[Nombre]])</f>
        <v>CAMPUSANO CARLOS ALBERTO</v>
      </c>
      <c r="F691" s="11" t="s">
        <v>12</v>
      </c>
      <c r="G691" s="11" t="s">
        <v>56</v>
      </c>
      <c r="H691" s="6">
        <v>11824205</v>
      </c>
      <c r="I691" s="6">
        <v>1955</v>
      </c>
      <c r="J691" s="11" t="s">
        <v>18715</v>
      </c>
      <c r="K691" s="11" t="str">
        <f t="shared" si="10"/>
        <v>Adultos Mayores</v>
      </c>
      <c r="L691" s="6">
        <f>2023-TablaC11[[#This Row],[Clase]]</f>
        <v>68</v>
      </c>
      <c r="M691" s="4" t="str">
        <f>VLOOKUP(TablaC11[[#This Row],[Circuito]],Aux!$A$2:$B$12,2,0)</f>
        <v>Villa Santa Rita</v>
      </c>
    </row>
    <row r="692" spans="1:13">
      <c r="A692" s="11" t="s">
        <v>9</v>
      </c>
      <c r="B692" s="6">
        <v>114</v>
      </c>
      <c r="C692" s="2" t="s">
        <v>1862</v>
      </c>
      <c r="D692" s="2" t="s">
        <v>34</v>
      </c>
      <c r="E692" s="11" t="str">
        <f>CONCATENATE(TablaC11[[#This Row],[Apellido]]," ",TablaC11[[#This Row],[Nombre]])</f>
        <v>CANNATA JORGE ALBERTO</v>
      </c>
      <c r="F692" s="11" t="s">
        <v>12</v>
      </c>
      <c r="G692" s="11" t="s">
        <v>18</v>
      </c>
      <c r="H692" s="6">
        <v>17332636</v>
      </c>
      <c r="I692" s="6">
        <v>1965</v>
      </c>
      <c r="J692" s="11" t="s">
        <v>18716</v>
      </c>
      <c r="K692" s="11" t="str">
        <f t="shared" si="10"/>
        <v>Adultos</v>
      </c>
      <c r="L692" s="6">
        <f>2023-TablaC11[[#This Row],[Clase]]</f>
        <v>58</v>
      </c>
      <c r="M692" s="4" t="str">
        <f>VLOOKUP(TablaC11[[#This Row],[Circuito]],Aux!$A$2:$B$12,2,0)</f>
        <v>Villa Santa Rita</v>
      </c>
    </row>
    <row r="693" spans="1:13">
      <c r="A693" s="11" t="s">
        <v>9</v>
      </c>
      <c r="B693" s="6">
        <v>114</v>
      </c>
      <c r="C693" s="2" t="s">
        <v>1864</v>
      </c>
      <c r="D693" s="2" t="s">
        <v>1865</v>
      </c>
      <c r="E693" s="11" t="str">
        <f>CONCATENATE(TablaC11[[#This Row],[Apellido]]," ",TablaC11[[#This Row],[Nombre]])</f>
        <v>CAPOZZI MARIA RAQUEL</v>
      </c>
      <c r="F693" s="11" t="s">
        <v>17</v>
      </c>
      <c r="G693" s="11" t="s">
        <v>18</v>
      </c>
      <c r="H693" s="6">
        <v>3991650</v>
      </c>
      <c r="I693" s="6">
        <v>1940</v>
      </c>
      <c r="J693" s="11" t="s">
        <v>18717</v>
      </c>
      <c r="K693" s="11" t="str">
        <f t="shared" si="10"/>
        <v>Adultos Mayores</v>
      </c>
      <c r="L693" s="6">
        <f>2023-TablaC11[[#This Row],[Clase]]</f>
        <v>83</v>
      </c>
      <c r="M693" s="4" t="str">
        <f>VLOOKUP(TablaC11[[#This Row],[Circuito]],Aux!$A$2:$B$12,2,0)</f>
        <v>Villa Santa Rita</v>
      </c>
    </row>
    <row r="694" spans="1:13">
      <c r="A694" s="11" t="s">
        <v>9</v>
      </c>
      <c r="B694" s="6">
        <v>114</v>
      </c>
      <c r="C694" s="2" t="s">
        <v>1867</v>
      </c>
      <c r="D694" s="2" t="s">
        <v>1868</v>
      </c>
      <c r="E694" s="11" t="str">
        <f>CONCATENATE(TablaC11[[#This Row],[Apellido]]," ",TablaC11[[#This Row],[Nombre]])</f>
        <v>CAPUTO JOSE ALDO</v>
      </c>
      <c r="F694" s="11" t="s">
        <v>12</v>
      </c>
      <c r="G694" s="11" t="s">
        <v>18</v>
      </c>
      <c r="H694" s="6">
        <v>4065051</v>
      </c>
      <c r="I694" s="6">
        <v>1931</v>
      </c>
      <c r="J694" s="11" t="s">
        <v>18718</v>
      </c>
      <c r="K694" s="11" t="str">
        <f t="shared" si="10"/>
        <v>Adultos Mayores</v>
      </c>
      <c r="L694" s="6">
        <f>2023-TablaC11[[#This Row],[Clase]]</f>
        <v>92</v>
      </c>
      <c r="M694" s="4" t="str">
        <f>VLOOKUP(TablaC11[[#This Row],[Circuito]],Aux!$A$2:$B$12,2,0)</f>
        <v>Villa Santa Rita</v>
      </c>
    </row>
    <row r="695" spans="1:13">
      <c r="A695" s="11" t="s">
        <v>9</v>
      </c>
      <c r="B695" s="6">
        <v>114</v>
      </c>
      <c r="C695" s="2" t="s">
        <v>1870</v>
      </c>
      <c r="D695" s="2" t="s">
        <v>1221</v>
      </c>
      <c r="E695" s="11" t="str">
        <f>CONCATENATE(TablaC11[[#This Row],[Apellido]]," ",TablaC11[[#This Row],[Nombre]])</f>
        <v>CARCELLER JORGE</v>
      </c>
      <c r="F695" s="11" t="s">
        <v>12</v>
      </c>
      <c r="G695" s="11" t="s">
        <v>35</v>
      </c>
      <c r="H695" s="6">
        <v>22363806</v>
      </c>
      <c r="I695" s="6">
        <v>1971</v>
      </c>
      <c r="J695" s="11" t="s">
        <v>18719</v>
      </c>
      <c r="K695" s="11" t="str">
        <f t="shared" si="10"/>
        <v>Adultos</v>
      </c>
      <c r="L695" s="6">
        <f>2023-TablaC11[[#This Row],[Clase]]</f>
        <v>52</v>
      </c>
      <c r="M695" s="4" t="str">
        <f>VLOOKUP(TablaC11[[#This Row],[Circuito]],Aux!$A$2:$B$12,2,0)</f>
        <v>Villa Santa Rita</v>
      </c>
    </row>
    <row r="696" spans="1:13">
      <c r="A696" s="11" t="s">
        <v>9</v>
      </c>
      <c r="B696" s="6">
        <v>114</v>
      </c>
      <c r="C696" s="2" t="s">
        <v>1872</v>
      </c>
      <c r="D696" s="2" t="s">
        <v>1873</v>
      </c>
      <c r="E696" s="11" t="str">
        <f>CONCATENATE(TablaC11[[#This Row],[Apellido]]," ",TablaC11[[#This Row],[Nombre]])</f>
        <v>CARELLO MARIA ROSA</v>
      </c>
      <c r="F696" s="11" t="s">
        <v>17</v>
      </c>
      <c r="G696" s="11" t="s">
        <v>18</v>
      </c>
      <c r="H696" s="6">
        <v>4482639</v>
      </c>
      <c r="I696" s="6">
        <v>1942</v>
      </c>
      <c r="J696" s="11" t="s">
        <v>18720</v>
      </c>
      <c r="K696" s="11" t="str">
        <f t="shared" si="10"/>
        <v>Adultos Mayores</v>
      </c>
      <c r="L696" s="6">
        <f>2023-TablaC11[[#This Row],[Clase]]</f>
        <v>81</v>
      </c>
      <c r="M696" s="4" t="str">
        <f>VLOOKUP(TablaC11[[#This Row],[Circuito]],Aux!$A$2:$B$12,2,0)</f>
        <v>Villa Santa Rita</v>
      </c>
    </row>
    <row r="697" spans="1:13">
      <c r="A697" s="11" t="s">
        <v>9</v>
      </c>
      <c r="B697" s="6">
        <v>114</v>
      </c>
      <c r="C697" s="2" t="s">
        <v>268</v>
      </c>
      <c r="D697" s="2" t="s">
        <v>1875</v>
      </c>
      <c r="E697" s="11" t="str">
        <f>CONCATENATE(TablaC11[[#This Row],[Apellido]]," ",TablaC11[[#This Row],[Nombre]])</f>
        <v>CARNEVALE HUMBERTO SALVADOR</v>
      </c>
      <c r="F697" s="11" t="s">
        <v>12</v>
      </c>
      <c r="G697" s="11" t="s">
        <v>35</v>
      </c>
      <c r="H697" s="6">
        <v>13127794</v>
      </c>
      <c r="I697" s="6">
        <v>1959</v>
      </c>
      <c r="J697" s="11" t="s">
        <v>18721</v>
      </c>
      <c r="K697" s="11" t="str">
        <f t="shared" si="10"/>
        <v>Adultos</v>
      </c>
      <c r="L697" s="6">
        <f>2023-TablaC11[[#This Row],[Clase]]</f>
        <v>64</v>
      </c>
      <c r="M697" s="4" t="str">
        <f>VLOOKUP(TablaC11[[#This Row],[Circuito]],Aux!$A$2:$B$12,2,0)</f>
        <v>Villa Santa Rita</v>
      </c>
    </row>
    <row r="698" spans="1:13">
      <c r="A698" s="11" t="s">
        <v>9</v>
      </c>
      <c r="B698" s="6">
        <v>114</v>
      </c>
      <c r="C698" s="2" t="s">
        <v>1877</v>
      </c>
      <c r="D698" s="2" t="s">
        <v>601</v>
      </c>
      <c r="E698" s="11" t="str">
        <f>CONCATENATE(TablaC11[[#This Row],[Apellido]]," ",TablaC11[[#This Row],[Nombre]])</f>
        <v>CARRATU ALICIA</v>
      </c>
      <c r="F698" s="11" t="s">
        <v>17</v>
      </c>
      <c r="G698" s="11" t="s">
        <v>13</v>
      </c>
      <c r="H698" s="6">
        <v>13394918</v>
      </c>
      <c r="I698" s="6">
        <v>1957</v>
      </c>
      <c r="J698" s="11" t="s">
        <v>18722</v>
      </c>
      <c r="K698" s="11" t="str">
        <f t="shared" si="10"/>
        <v>Adultos Mayores</v>
      </c>
      <c r="L698" s="6">
        <f>2023-TablaC11[[#This Row],[Clase]]</f>
        <v>66</v>
      </c>
      <c r="M698" s="4" t="str">
        <f>VLOOKUP(TablaC11[[#This Row],[Circuito]],Aux!$A$2:$B$12,2,0)</f>
        <v>Villa Santa Rita</v>
      </c>
    </row>
    <row r="699" spans="1:13">
      <c r="A699" s="11" t="s">
        <v>9</v>
      </c>
      <c r="B699" s="6">
        <v>114</v>
      </c>
      <c r="C699" s="2" t="s">
        <v>1879</v>
      </c>
      <c r="D699" s="2" t="s">
        <v>1880</v>
      </c>
      <c r="E699" s="11" t="str">
        <f>CONCATENATE(TablaC11[[#This Row],[Apellido]]," ",TablaC11[[#This Row],[Nombre]])</f>
        <v>CARRY LIONEL IVES</v>
      </c>
      <c r="F699" s="11" t="s">
        <v>12</v>
      </c>
      <c r="G699" s="11" t="s">
        <v>18</v>
      </c>
      <c r="H699" s="6">
        <v>7609601</v>
      </c>
      <c r="I699" s="6">
        <v>1947</v>
      </c>
      <c r="J699" s="11" t="s">
        <v>18723</v>
      </c>
      <c r="K699" s="11" t="str">
        <f t="shared" si="10"/>
        <v>Adultos Mayores</v>
      </c>
      <c r="L699" s="6">
        <f>2023-TablaC11[[#This Row],[Clase]]</f>
        <v>76</v>
      </c>
      <c r="M699" s="4" t="str">
        <f>VLOOKUP(TablaC11[[#This Row],[Circuito]],Aux!$A$2:$B$12,2,0)</f>
        <v>Villa Santa Rita</v>
      </c>
    </row>
    <row r="700" spans="1:13">
      <c r="A700" s="11" t="s">
        <v>9</v>
      </c>
      <c r="B700" s="6">
        <v>114</v>
      </c>
      <c r="C700" s="2" t="s">
        <v>271</v>
      </c>
      <c r="D700" s="2" t="s">
        <v>1882</v>
      </c>
      <c r="E700" s="11" t="str">
        <f>CONCATENATE(TablaC11[[#This Row],[Apellido]]," ",TablaC11[[#This Row],[Nombre]])</f>
        <v>CARUSO ALDO</v>
      </c>
      <c r="F700" s="11" t="s">
        <v>12</v>
      </c>
      <c r="G700" s="11" t="s">
        <v>13</v>
      </c>
      <c r="H700" s="6">
        <v>4476930</v>
      </c>
      <c r="I700" s="6">
        <v>1927</v>
      </c>
      <c r="J700" s="11" t="s">
        <v>18724</v>
      </c>
      <c r="K700" s="11" t="str">
        <f t="shared" si="10"/>
        <v>Adultos Mayores</v>
      </c>
      <c r="L700" s="6">
        <f>2023-TablaC11[[#This Row],[Clase]]</f>
        <v>96</v>
      </c>
      <c r="M700" s="4" t="str">
        <f>VLOOKUP(TablaC11[[#This Row],[Circuito]],Aux!$A$2:$B$12,2,0)</f>
        <v>Villa Santa Rita</v>
      </c>
    </row>
    <row r="701" spans="1:13">
      <c r="A701" s="11" t="s">
        <v>9</v>
      </c>
      <c r="B701" s="6">
        <v>114</v>
      </c>
      <c r="C701" s="2" t="s">
        <v>1884</v>
      </c>
      <c r="D701" s="2" t="s">
        <v>1885</v>
      </c>
      <c r="E701" s="11" t="str">
        <f>CONCATENATE(TablaC11[[#This Row],[Apellido]]," ",TablaC11[[#This Row],[Nombre]])</f>
        <v>CASCO IRRITA</v>
      </c>
      <c r="F701" s="11" t="s">
        <v>17</v>
      </c>
      <c r="G701" s="11" t="s">
        <v>13</v>
      </c>
      <c r="H701" s="6">
        <v>16988639</v>
      </c>
      <c r="I701" s="6">
        <v>1964</v>
      </c>
      <c r="J701" s="11" t="s">
        <v>18725</v>
      </c>
      <c r="K701" s="11" t="str">
        <f t="shared" si="10"/>
        <v>Adultos</v>
      </c>
      <c r="L701" s="6">
        <f>2023-TablaC11[[#This Row],[Clase]]</f>
        <v>59</v>
      </c>
      <c r="M701" s="4" t="str">
        <f>VLOOKUP(TablaC11[[#This Row],[Circuito]],Aux!$A$2:$B$12,2,0)</f>
        <v>Villa Santa Rita</v>
      </c>
    </row>
    <row r="702" spans="1:13">
      <c r="A702" s="11" t="s">
        <v>9</v>
      </c>
      <c r="B702" s="6">
        <v>114</v>
      </c>
      <c r="C702" s="2" t="s">
        <v>1887</v>
      </c>
      <c r="D702" s="2" t="s">
        <v>1888</v>
      </c>
      <c r="E702" s="11" t="str">
        <f>CONCATENATE(TablaC11[[#This Row],[Apellido]]," ",TablaC11[[#This Row],[Nombre]])</f>
        <v>CASTELLANO STEPHANIE ELENA</v>
      </c>
      <c r="F702" s="11" t="s">
        <v>17</v>
      </c>
      <c r="G702" s="11" t="s">
        <v>13</v>
      </c>
      <c r="H702" s="6">
        <v>34927625</v>
      </c>
      <c r="I702" s="6">
        <v>1989</v>
      </c>
      <c r="J702" s="11" t="s">
        <v>18726</v>
      </c>
      <c r="K702" s="11" t="str">
        <f t="shared" si="10"/>
        <v>Adultos</v>
      </c>
      <c r="L702" s="6">
        <f>2023-TablaC11[[#This Row],[Clase]]</f>
        <v>34</v>
      </c>
      <c r="M702" s="4" t="str">
        <f>VLOOKUP(TablaC11[[#This Row],[Circuito]],Aux!$A$2:$B$12,2,0)</f>
        <v>Villa Santa Rita</v>
      </c>
    </row>
    <row r="703" spans="1:13">
      <c r="A703" s="11" t="s">
        <v>9</v>
      </c>
      <c r="B703" s="6">
        <v>114</v>
      </c>
      <c r="C703" s="2" t="s">
        <v>1890</v>
      </c>
      <c r="D703" s="2" t="s">
        <v>1891</v>
      </c>
      <c r="E703" s="11" t="str">
        <f>CONCATENATE(TablaC11[[#This Row],[Apellido]]," ",TablaC11[[#This Row],[Nombre]])</f>
        <v>CASTELO SILVIA MARGARITA</v>
      </c>
      <c r="F703" s="11" t="s">
        <v>17</v>
      </c>
      <c r="G703" s="11" t="s">
        <v>18</v>
      </c>
      <c r="H703" s="6">
        <v>13827976</v>
      </c>
      <c r="I703" s="6">
        <v>1960</v>
      </c>
      <c r="J703" s="11" t="s">
        <v>18727</v>
      </c>
      <c r="K703" s="11" t="str">
        <f t="shared" si="10"/>
        <v>Adultos</v>
      </c>
      <c r="L703" s="6">
        <f>2023-TablaC11[[#This Row],[Clase]]</f>
        <v>63</v>
      </c>
      <c r="M703" s="4" t="str">
        <f>VLOOKUP(TablaC11[[#This Row],[Circuito]],Aux!$A$2:$B$12,2,0)</f>
        <v>Villa Santa Rita</v>
      </c>
    </row>
    <row r="704" spans="1:13">
      <c r="A704" s="11" t="s">
        <v>9</v>
      </c>
      <c r="B704" s="6">
        <v>114</v>
      </c>
      <c r="C704" s="2" t="s">
        <v>1893</v>
      </c>
      <c r="D704" s="2" t="s">
        <v>1894</v>
      </c>
      <c r="E704" s="11" t="str">
        <f>CONCATENATE(TablaC11[[#This Row],[Apellido]]," ",TablaC11[[#This Row],[Nombre]])</f>
        <v>CASTRO PACHAS CHRISTIAN JUAN GABRIEL</v>
      </c>
      <c r="F704" s="11" t="s">
        <v>12</v>
      </c>
      <c r="G704" s="11" t="s">
        <v>13</v>
      </c>
      <c r="H704" s="6">
        <v>40015658</v>
      </c>
      <c r="I704" s="6">
        <v>1997</v>
      </c>
      <c r="J704" s="11" t="s">
        <v>18728</v>
      </c>
      <c r="K704" s="11" t="str">
        <f t="shared" si="10"/>
        <v>Juventud</v>
      </c>
      <c r="L704" s="6">
        <f>2023-TablaC11[[#This Row],[Clase]]</f>
        <v>26</v>
      </c>
      <c r="M704" s="4" t="str">
        <f>VLOOKUP(TablaC11[[#This Row],[Circuito]],Aux!$A$2:$B$12,2,0)</f>
        <v>Villa Santa Rita</v>
      </c>
    </row>
    <row r="705" spans="1:13">
      <c r="A705" s="11" t="s">
        <v>9</v>
      </c>
      <c r="B705" s="6">
        <v>114</v>
      </c>
      <c r="C705" s="2" t="s">
        <v>1896</v>
      </c>
      <c r="D705" s="2" t="s">
        <v>1897</v>
      </c>
      <c r="E705" s="11" t="str">
        <f>CONCATENATE(TablaC11[[#This Row],[Apellido]]," ",TablaC11[[#This Row],[Nombre]])</f>
        <v>CASTROMAN DIANA INES</v>
      </c>
      <c r="F705" s="11" t="s">
        <v>17</v>
      </c>
      <c r="G705" s="11" t="s">
        <v>18</v>
      </c>
      <c r="H705" s="6">
        <v>6521826</v>
      </c>
      <c r="I705" s="6">
        <v>1950</v>
      </c>
      <c r="J705" s="11" t="s">
        <v>18729</v>
      </c>
      <c r="K705" s="11" t="str">
        <f t="shared" si="10"/>
        <v>Adultos Mayores</v>
      </c>
      <c r="L705" s="6">
        <f>2023-TablaC11[[#This Row],[Clase]]</f>
        <v>73</v>
      </c>
      <c r="M705" s="4" t="str">
        <f>VLOOKUP(TablaC11[[#This Row],[Circuito]],Aux!$A$2:$B$12,2,0)</f>
        <v>Villa Santa Rita</v>
      </c>
    </row>
    <row r="706" spans="1:13">
      <c r="A706" s="11" t="s">
        <v>9</v>
      </c>
      <c r="B706" s="6">
        <v>114</v>
      </c>
      <c r="C706" s="2" t="s">
        <v>1896</v>
      </c>
      <c r="D706" s="2" t="s">
        <v>1899</v>
      </c>
      <c r="E706" s="11" t="str">
        <f>CONCATENATE(TablaC11[[#This Row],[Apellido]]," ",TablaC11[[#This Row],[Nombre]])</f>
        <v>CASTROMAN VALERIA PAULA</v>
      </c>
      <c r="F706" s="11" t="s">
        <v>17</v>
      </c>
      <c r="G706" s="11" t="s">
        <v>690</v>
      </c>
      <c r="H706" s="6">
        <v>25332798</v>
      </c>
      <c r="I706" s="6">
        <v>1976</v>
      </c>
      <c r="J706" s="11" t="s">
        <v>18729</v>
      </c>
      <c r="K706" s="11" t="str">
        <f t="shared" ref="K706:K769" si="11">IF(L706&lt;=31,"Juventud",IF(L706&lt;=65,"Adultos","Adultos Mayores"))</f>
        <v>Adultos</v>
      </c>
      <c r="L706" s="6">
        <f>2023-TablaC11[[#This Row],[Clase]]</f>
        <v>47</v>
      </c>
      <c r="M706" s="4" t="str">
        <f>VLOOKUP(TablaC11[[#This Row],[Circuito]],Aux!$A$2:$B$12,2,0)</f>
        <v>Villa Santa Rita</v>
      </c>
    </row>
    <row r="707" spans="1:13">
      <c r="A707" s="11" t="s">
        <v>9</v>
      </c>
      <c r="B707" s="6">
        <v>114</v>
      </c>
      <c r="C707" s="2" t="s">
        <v>1901</v>
      </c>
      <c r="D707" s="2" t="s">
        <v>1902</v>
      </c>
      <c r="E707" s="11" t="str">
        <f>CONCATENATE(TablaC11[[#This Row],[Apellido]]," ",TablaC11[[#This Row],[Nombre]])</f>
        <v>CATALA VICTORIA ADRIANA</v>
      </c>
      <c r="F707" s="11" t="s">
        <v>17</v>
      </c>
      <c r="G707" s="11" t="s">
        <v>18</v>
      </c>
      <c r="H707" s="6">
        <v>16189420</v>
      </c>
      <c r="I707" s="6">
        <v>1962</v>
      </c>
      <c r="J707" s="11" t="s">
        <v>18730</v>
      </c>
      <c r="K707" s="11" t="str">
        <f t="shared" si="11"/>
        <v>Adultos</v>
      </c>
      <c r="L707" s="6">
        <f>2023-TablaC11[[#This Row],[Clase]]</f>
        <v>61</v>
      </c>
      <c r="M707" s="4" t="str">
        <f>VLOOKUP(TablaC11[[#This Row],[Circuito]],Aux!$A$2:$B$12,2,0)</f>
        <v>Villa Santa Rita</v>
      </c>
    </row>
    <row r="708" spans="1:13">
      <c r="A708" s="11" t="s">
        <v>9</v>
      </c>
      <c r="B708" s="6">
        <v>114</v>
      </c>
      <c r="C708" s="2" t="s">
        <v>288</v>
      </c>
      <c r="D708" s="2" t="s">
        <v>1904</v>
      </c>
      <c r="E708" s="11" t="str">
        <f>CONCATENATE(TablaC11[[#This Row],[Apellido]]," ",TablaC11[[#This Row],[Nombre]])</f>
        <v>CATANIA MATIAS RAUL</v>
      </c>
      <c r="F708" s="11" t="s">
        <v>12</v>
      </c>
      <c r="G708" s="11" t="s">
        <v>56</v>
      </c>
      <c r="H708" s="6">
        <v>29803606</v>
      </c>
      <c r="I708" s="6">
        <v>1982</v>
      </c>
      <c r="J708" s="11" t="s">
        <v>18731</v>
      </c>
      <c r="K708" s="11" t="str">
        <f t="shared" si="11"/>
        <v>Adultos</v>
      </c>
      <c r="L708" s="6">
        <f>2023-TablaC11[[#This Row],[Clase]]</f>
        <v>41</v>
      </c>
      <c r="M708" s="4" t="str">
        <f>VLOOKUP(TablaC11[[#This Row],[Circuito]],Aux!$A$2:$B$12,2,0)</f>
        <v>Villa Santa Rita</v>
      </c>
    </row>
    <row r="709" spans="1:13">
      <c r="A709" s="11" t="s">
        <v>9</v>
      </c>
      <c r="B709" s="6">
        <v>114</v>
      </c>
      <c r="C709" s="2" t="s">
        <v>1906</v>
      </c>
      <c r="D709" s="2" t="s">
        <v>1907</v>
      </c>
      <c r="E709" s="11" t="str">
        <f>CONCATENATE(TablaC11[[#This Row],[Apellido]]," ",TablaC11[[#This Row],[Nombre]])</f>
        <v>CATURINI OSVALDO LUIS</v>
      </c>
      <c r="F709" s="11" t="s">
        <v>12</v>
      </c>
      <c r="G709" s="11" t="s">
        <v>18</v>
      </c>
      <c r="H709" s="6">
        <v>4400578</v>
      </c>
      <c r="I709" s="6">
        <v>1942</v>
      </c>
      <c r="J709" s="11" t="s">
        <v>18732</v>
      </c>
      <c r="K709" s="11" t="str">
        <f t="shared" si="11"/>
        <v>Adultos Mayores</v>
      </c>
      <c r="L709" s="6">
        <f>2023-TablaC11[[#This Row],[Clase]]</f>
        <v>81</v>
      </c>
      <c r="M709" s="4" t="str">
        <f>VLOOKUP(TablaC11[[#This Row],[Circuito]],Aux!$A$2:$B$12,2,0)</f>
        <v>Villa Santa Rita</v>
      </c>
    </row>
    <row r="710" spans="1:13">
      <c r="A710" s="11" t="s">
        <v>9</v>
      </c>
      <c r="B710" s="6">
        <v>114</v>
      </c>
      <c r="C710" s="2" t="s">
        <v>1909</v>
      </c>
      <c r="D710" s="2" t="s">
        <v>1910</v>
      </c>
      <c r="E710" s="11" t="str">
        <f>CONCATENATE(TablaC11[[#This Row],[Apellido]]," ",TablaC11[[#This Row],[Nombre]])</f>
        <v>CATZ JORGE LEONARDO</v>
      </c>
      <c r="F710" s="11" t="s">
        <v>12</v>
      </c>
      <c r="G710" s="11" t="s">
        <v>13</v>
      </c>
      <c r="H710" s="6">
        <v>7594447</v>
      </c>
      <c r="I710" s="6">
        <v>1946</v>
      </c>
      <c r="J710" s="11" t="s">
        <v>18733</v>
      </c>
      <c r="K710" s="11" t="str">
        <f t="shared" si="11"/>
        <v>Adultos Mayores</v>
      </c>
      <c r="L710" s="6">
        <f>2023-TablaC11[[#This Row],[Clase]]</f>
        <v>77</v>
      </c>
      <c r="M710" s="4" t="str">
        <f>VLOOKUP(TablaC11[[#This Row],[Circuito]],Aux!$A$2:$B$12,2,0)</f>
        <v>Villa Santa Rita</v>
      </c>
    </row>
    <row r="711" spans="1:13">
      <c r="A711" s="11" t="s">
        <v>9</v>
      </c>
      <c r="B711" s="6">
        <v>114</v>
      </c>
      <c r="C711" s="2" t="s">
        <v>1912</v>
      </c>
      <c r="D711" s="2" t="s">
        <v>1913</v>
      </c>
      <c r="E711" s="11" t="str">
        <f>CONCATENATE(TablaC11[[#This Row],[Apellido]]," ",TablaC11[[#This Row],[Nombre]])</f>
        <v>CAVALLARO VICTORIO</v>
      </c>
      <c r="F711" s="11" t="s">
        <v>12</v>
      </c>
      <c r="G711" s="11" t="s">
        <v>35</v>
      </c>
      <c r="H711" s="6">
        <v>4044728</v>
      </c>
      <c r="I711" s="6">
        <v>1928</v>
      </c>
      <c r="J711" s="11" t="s">
        <v>18734</v>
      </c>
      <c r="K711" s="11" t="str">
        <f t="shared" si="11"/>
        <v>Adultos Mayores</v>
      </c>
      <c r="L711" s="6">
        <f>2023-TablaC11[[#This Row],[Clase]]</f>
        <v>95</v>
      </c>
      <c r="M711" s="4" t="str">
        <f>VLOOKUP(TablaC11[[#This Row],[Circuito]],Aux!$A$2:$B$12,2,0)</f>
        <v>Villa Santa Rita</v>
      </c>
    </row>
    <row r="712" spans="1:13">
      <c r="A712" s="11" t="s">
        <v>9</v>
      </c>
      <c r="B712" s="6">
        <v>114</v>
      </c>
      <c r="C712" s="2" t="s">
        <v>1915</v>
      </c>
      <c r="D712" s="2" t="s">
        <v>1916</v>
      </c>
      <c r="E712" s="11" t="str">
        <f>CONCATENATE(TablaC11[[#This Row],[Apellido]]," ",TablaC11[[#This Row],[Nombre]])</f>
        <v>CELESTINO HUMBERTO EUGENIO</v>
      </c>
      <c r="F712" s="11" t="s">
        <v>12</v>
      </c>
      <c r="G712" s="11" t="s">
        <v>13</v>
      </c>
      <c r="H712" s="6">
        <v>18422311</v>
      </c>
      <c r="I712" s="6">
        <v>1967</v>
      </c>
      <c r="J712" s="11" t="s">
        <v>24977</v>
      </c>
      <c r="K712" s="11" t="str">
        <f t="shared" si="11"/>
        <v>Adultos</v>
      </c>
      <c r="L712" s="6">
        <f>2023-TablaC11[[#This Row],[Clase]]</f>
        <v>56</v>
      </c>
      <c r="M712" s="4" t="str">
        <f>VLOOKUP(TablaC11[[#This Row],[Circuito]],Aux!$A$2:$B$12,2,0)</f>
        <v>Villa Santa Rita</v>
      </c>
    </row>
    <row r="713" spans="1:13">
      <c r="A713" s="11" t="s">
        <v>9</v>
      </c>
      <c r="B713" s="6">
        <v>114</v>
      </c>
      <c r="C713" s="2" t="s">
        <v>1918</v>
      </c>
      <c r="D713" s="2" t="s">
        <v>1919</v>
      </c>
      <c r="E713" s="11" t="str">
        <f>CONCATENATE(TablaC11[[#This Row],[Apellido]]," ",TablaC11[[#This Row],[Nombre]])</f>
        <v>CENDES AURORA BEATRIZ</v>
      </c>
      <c r="F713" s="11" t="s">
        <v>17</v>
      </c>
      <c r="G713" s="11" t="s">
        <v>18</v>
      </c>
      <c r="H713" s="6">
        <v>5622848</v>
      </c>
      <c r="I713" s="6">
        <v>1947</v>
      </c>
      <c r="J713" s="11" t="s">
        <v>18735</v>
      </c>
      <c r="K713" s="11" t="str">
        <f t="shared" si="11"/>
        <v>Adultos Mayores</v>
      </c>
      <c r="L713" s="6">
        <f>2023-TablaC11[[#This Row],[Clase]]</f>
        <v>76</v>
      </c>
      <c r="M713" s="4" t="str">
        <f>VLOOKUP(TablaC11[[#This Row],[Circuito]],Aux!$A$2:$B$12,2,0)</f>
        <v>Villa Santa Rita</v>
      </c>
    </row>
    <row r="714" spans="1:13">
      <c r="A714" s="11" t="s">
        <v>9</v>
      </c>
      <c r="B714" s="6">
        <v>114</v>
      </c>
      <c r="C714" s="2" t="s">
        <v>1921</v>
      </c>
      <c r="D714" s="2" t="s">
        <v>1922</v>
      </c>
      <c r="E714" s="11" t="str">
        <f>CONCATENATE(TablaC11[[#This Row],[Apellido]]," ",TablaC11[[#This Row],[Nombre]])</f>
        <v>CERLETTI ANDREA</v>
      </c>
      <c r="F714" s="11" t="s">
        <v>17</v>
      </c>
      <c r="G714" s="11" t="s">
        <v>18</v>
      </c>
      <c r="H714" s="6">
        <v>13098326</v>
      </c>
      <c r="I714" s="6">
        <v>1959</v>
      </c>
      <c r="J714" s="11" t="s">
        <v>18736</v>
      </c>
      <c r="K714" s="11" t="str">
        <f t="shared" si="11"/>
        <v>Adultos</v>
      </c>
      <c r="L714" s="6">
        <f>2023-TablaC11[[#This Row],[Clase]]</f>
        <v>64</v>
      </c>
      <c r="M714" s="4" t="str">
        <f>VLOOKUP(TablaC11[[#This Row],[Circuito]],Aux!$A$2:$B$12,2,0)</f>
        <v>Villa Santa Rita</v>
      </c>
    </row>
    <row r="715" spans="1:13">
      <c r="A715" s="11" t="s">
        <v>9</v>
      </c>
      <c r="B715" s="6">
        <v>114</v>
      </c>
      <c r="C715" s="2" t="s">
        <v>1924</v>
      </c>
      <c r="D715" s="2" t="s">
        <v>1925</v>
      </c>
      <c r="E715" s="11" t="str">
        <f>CONCATENATE(TablaC11[[#This Row],[Apellido]]," ",TablaC11[[#This Row],[Nombre]])</f>
        <v>CERNUDA MARCELO ANTONIO</v>
      </c>
      <c r="F715" s="11" t="s">
        <v>12</v>
      </c>
      <c r="G715" s="11" t="s">
        <v>18</v>
      </c>
      <c r="H715" s="6">
        <v>20010374</v>
      </c>
      <c r="I715" s="6">
        <v>1968</v>
      </c>
      <c r="J715" s="11" t="s">
        <v>18737</v>
      </c>
      <c r="K715" s="11" t="str">
        <f t="shared" si="11"/>
        <v>Adultos</v>
      </c>
      <c r="L715" s="6">
        <f>2023-TablaC11[[#This Row],[Clase]]</f>
        <v>55</v>
      </c>
      <c r="M715" s="4" t="str">
        <f>VLOOKUP(TablaC11[[#This Row],[Circuito]],Aux!$A$2:$B$12,2,0)</f>
        <v>Villa Santa Rita</v>
      </c>
    </row>
    <row r="716" spans="1:13">
      <c r="A716" s="11" t="s">
        <v>9</v>
      </c>
      <c r="B716" s="6">
        <v>114</v>
      </c>
      <c r="C716" s="2" t="s">
        <v>1927</v>
      </c>
      <c r="D716" s="2" t="s">
        <v>1928</v>
      </c>
      <c r="E716" s="11" t="str">
        <f>CONCATENATE(TablaC11[[#This Row],[Apellido]]," ",TablaC11[[#This Row],[Nombre]])</f>
        <v>CHIAROTTI ELIDA RITA</v>
      </c>
      <c r="F716" s="11" t="s">
        <v>17</v>
      </c>
      <c r="G716" s="11" t="s">
        <v>18</v>
      </c>
      <c r="H716" s="6">
        <v>5310235</v>
      </c>
      <c r="I716" s="6">
        <v>1946</v>
      </c>
      <c r="J716" s="11" t="s">
        <v>18738</v>
      </c>
      <c r="K716" s="11" t="str">
        <f t="shared" si="11"/>
        <v>Adultos Mayores</v>
      </c>
      <c r="L716" s="6">
        <f>2023-TablaC11[[#This Row],[Clase]]</f>
        <v>77</v>
      </c>
      <c r="M716" s="4" t="str">
        <f>VLOOKUP(TablaC11[[#This Row],[Circuito]],Aux!$A$2:$B$12,2,0)</f>
        <v>Villa Santa Rita</v>
      </c>
    </row>
    <row r="717" spans="1:13">
      <c r="A717" s="11" t="s">
        <v>9</v>
      </c>
      <c r="B717" s="6">
        <v>114</v>
      </c>
      <c r="C717" s="2" t="s">
        <v>1930</v>
      </c>
      <c r="D717" s="2" t="s">
        <v>401</v>
      </c>
      <c r="E717" s="11" t="str">
        <f>CONCATENATE(TablaC11[[#This Row],[Apellido]]," ",TablaC11[[#This Row],[Nombre]])</f>
        <v>CHIESA JOSE LUIS</v>
      </c>
      <c r="F717" s="11" t="s">
        <v>12</v>
      </c>
      <c r="G717" s="11" t="s">
        <v>155</v>
      </c>
      <c r="H717" s="6">
        <v>4015983</v>
      </c>
      <c r="I717" s="6">
        <v>1925</v>
      </c>
      <c r="J717" s="11" t="s">
        <v>18739</v>
      </c>
      <c r="K717" s="11" t="str">
        <f t="shared" si="11"/>
        <v>Adultos Mayores</v>
      </c>
      <c r="L717" s="6">
        <f>2023-TablaC11[[#This Row],[Clase]]</f>
        <v>98</v>
      </c>
      <c r="M717" s="4" t="str">
        <f>VLOOKUP(TablaC11[[#This Row],[Circuito]],Aux!$A$2:$B$12,2,0)</f>
        <v>Villa Santa Rita</v>
      </c>
    </row>
    <row r="718" spans="1:13">
      <c r="A718" s="11" t="s">
        <v>9</v>
      </c>
      <c r="B718" s="6">
        <v>114</v>
      </c>
      <c r="C718" s="2" t="s">
        <v>1930</v>
      </c>
      <c r="D718" s="2" t="s">
        <v>1932</v>
      </c>
      <c r="E718" s="11" t="str">
        <f>CONCATENATE(TablaC11[[#This Row],[Apellido]]," ",TablaC11[[#This Row],[Nombre]])</f>
        <v>CHIESA LUIS RODOLFO</v>
      </c>
      <c r="F718" s="11" t="s">
        <v>12</v>
      </c>
      <c r="G718" s="11" t="s">
        <v>13</v>
      </c>
      <c r="H718" s="6">
        <v>8209667</v>
      </c>
      <c r="I718" s="6">
        <v>1949</v>
      </c>
      <c r="J718" s="11" t="s">
        <v>18740</v>
      </c>
      <c r="K718" s="11" t="str">
        <f t="shared" si="11"/>
        <v>Adultos Mayores</v>
      </c>
      <c r="L718" s="6">
        <f>2023-TablaC11[[#This Row],[Clase]]</f>
        <v>74</v>
      </c>
      <c r="M718" s="4" t="str">
        <f>VLOOKUP(TablaC11[[#This Row],[Circuito]],Aux!$A$2:$B$12,2,0)</f>
        <v>Villa Santa Rita</v>
      </c>
    </row>
    <row r="719" spans="1:13">
      <c r="A719" s="11" t="s">
        <v>9</v>
      </c>
      <c r="B719" s="6">
        <v>114</v>
      </c>
      <c r="C719" s="2" t="s">
        <v>1934</v>
      </c>
      <c r="D719" s="2" t="s">
        <v>55</v>
      </c>
      <c r="E719" s="11" t="str">
        <f>CONCATENATE(TablaC11[[#This Row],[Apellido]]," ",TablaC11[[#This Row],[Nombre]])</f>
        <v>CHREM MARIA ESTHER</v>
      </c>
      <c r="F719" s="11" t="s">
        <v>17</v>
      </c>
      <c r="G719" s="11" t="s">
        <v>18</v>
      </c>
      <c r="H719" s="6">
        <v>11659</v>
      </c>
      <c r="I719" s="6">
        <v>1924</v>
      </c>
      <c r="J719" s="11" t="s">
        <v>18741</v>
      </c>
      <c r="K719" s="11" t="str">
        <f t="shared" si="11"/>
        <v>Adultos Mayores</v>
      </c>
      <c r="L719" s="6">
        <f>2023-TablaC11[[#This Row],[Clase]]</f>
        <v>99</v>
      </c>
      <c r="M719" s="4" t="str">
        <f>VLOOKUP(TablaC11[[#This Row],[Circuito]],Aux!$A$2:$B$12,2,0)</f>
        <v>Villa Santa Rita</v>
      </c>
    </row>
    <row r="720" spans="1:13">
      <c r="A720" s="11" t="s">
        <v>9</v>
      </c>
      <c r="B720" s="6">
        <v>114</v>
      </c>
      <c r="C720" s="2" t="s">
        <v>1936</v>
      </c>
      <c r="D720" s="2" t="s">
        <v>1937</v>
      </c>
      <c r="E720" s="11" t="str">
        <f>CONCATENATE(TablaC11[[#This Row],[Apellido]]," ",TablaC11[[#This Row],[Nombre]])</f>
        <v>CHUPAK GUSTAVO MARCELO</v>
      </c>
      <c r="F720" s="11" t="s">
        <v>12</v>
      </c>
      <c r="G720" s="11" t="s">
        <v>284</v>
      </c>
      <c r="H720" s="6">
        <v>14033273</v>
      </c>
      <c r="I720" s="6">
        <v>1960</v>
      </c>
      <c r="J720" s="11" t="s">
        <v>18742</v>
      </c>
      <c r="K720" s="11" t="str">
        <f t="shared" si="11"/>
        <v>Adultos</v>
      </c>
      <c r="L720" s="6">
        <f>2023-TablaC11[[#This Row],[Clase]]</f>
        <v>63</v>
      </c>
      <c r="M720" s="4" t="str">
        <f>VLOOKUP(TablaC11[[#This Row],[Circuito]],Aux!$A$2:$B$12,2,0)</f>
        <v>Villa Santa Rita</v>
      </c>
    </row>
    <row r="721" spans="1:13">
      <c r="A721" s="11" t="s">
        <v>9</v>
      </c>
      <c r="B721" s="6">
        <v>114</v>
      </c>
      <c r="C721" s="2" t="s">
        <v>1939</v>
      </c>
      <c r="D721" s="2" t="s">
        <v>1940</v>
      </c>
      <c r="E721" s="11" t="str">
        <f>CONCATENATE(TablaC11[[#This Row],[Apellido]]," ",TablaC11[[#This Row],[Nombre]])</f>
        <v>CIAMPAGNA GRACIELA ISABEL</v>
      </c>
      <c r="F721" s="11" t="s">
        <v>17</v>
      </c>
      <c r="G721" s="11" t="s">
        <v>13</v>
      </c>
      <c r="H721" s="6">
        <v>6429309</v>
      </c>
      <c r="I721" s="6">
        <v>1950</v>
      </c>
      <c r="J721" s="11" t="s">
        <v>18743</v>
      </c>
      <c r="K721" s="11" t="str">
        <f t="shared" si="11"/>
        <v>Adultos Mayores</v>
      </c>
      <c r="L721" s="6">
        <f>2023-TablaC11[[#This Row],[Clase]]</f>
        <v>73</v>
      </c>
      <c r="M721" s="4" t="str">
        <f>VLOOKUP(TablaC11[[#This Row],[Circuito]],Aux!$A$2:$B$12,2,0)</f>
        <v>Villa Santa Rita</v>
      </c>
    </row>
    <row r="722" spans="1:13">
      <c r="A722" s="11" t="s">
        <v>9</v>
      </c>
      <c r="B722" s="6">
        <v>114</v>
      </c>
      <c r="C722" s="2" t="s">
        <v>1942</v>
      </c>
      <c r="D722" s="2" t="s">
        <v>1943</v>
      </c>
      <c r="E722" s="11" t="str">
        <f>CONCATENATE(TablaC11[[#This Row],[Apellido]]," ",TablaC11[[#This Row],[Nombre]])</f>
        <v>CIASCHINI INES MONICA</v>
      </c>
      <c r="F722" s="11" t="s">
        <v>17</v>
      </c>
      <c r="G722" s="11" t="s">
        <v>18</v>
      </c>
      <c r="H722" s="6">
        <v>6544399</v>
      </c>
      <c r="I722" s="6">
        <v>1950</v>
      </c>
      <c r="J722" s="11" t="s">
        <v>18744</v>
      </c>
      <c r="K722" s="11" t="str">
        <f t="shared" si="11"/>
        <v>Adultos Mayores</v>
      </c>
      <c r="L722" s="6">
        <f>2023-TablaC11[[#This Row],[Clase]]</f>
        <v>73</v>
      </c>
      <c r="M722" s="4" t="str">
        <f>VLOOKUP(TablaC11[[#This Row],[Circuito]],Aux!$A$2:$B$12,2,0)</f>
        <v>Villa Santa Rita</v>
      </c>
    </row>
    <row r="723" spans="1:13">
      <c r="A723" s="11" t="s">
        <v>9</v>
      </c>
      <c r="B723" s="6">
        <v>114</v>
      </c>
      <c r="C723" s="2" t="s">
        <v>1945</v>
      </c>
      <c r="D723" s="2" t="s">
        <v>1946</v>
      </c>
      <c r="E723" s="11" t="str">
        <f>CONCATENATE(TablaC11[[#This Row],[Apellido]]," ",TablaC11[[#This Row],[Nombre]])</f>
        <v>CICCHITTI MARIA YOLANDA</v>
      </c>
      <c r="F723" s="11" t="s">
        <v>17</v>
      </c>
      <c r="G723" s="11" t="s">
        <v>13</v>
      </c>
      <c r="H723" s="6">
        <v>5279589</v>
      </c>
      <c r="I723" s="6">
        <v>1946</v>
      </c>
      <c r="J723" s="11" t="s">
        <v>18745</v>
      </c>
      <c r="K723" s="11" t="str">
        <f t="shared" si="11"/>
        <v>Adultos Mayores</v>
      </c>
      <c r="L723" s="6">
        <f>2023-TablaC11[[#This Row],[Clase]]</f>
        <v>77</v>
      </c>
      <c r="M723" s="4" t="str">
        <f>VLOOKUP(TablaC11[[#This Row],[Circuito]],Aux!$A$2:$B$12,2,0)</f>
        <v>Villa Santa Rita</v>
      </c>
    </row>
    <row r="724" spans="1:13">
      <c r="A724" s="11" t="s">
        <v>9</v>
      </c>
      <c r="B724" s="6">
        <v>114</v>
      </c>
      <c r="C724" s="2" t="s">
        <v>1948</v>
      </c>
      <c r="D724" s="2" t="s">
        <v>1949</v>
      </c>
      <c r="E724" s="11" t="str">
        <f>CONCATENATE(TablaC11[[#This Row],[Apellido]]," ",TablaC11[[#This Row],[Nombre]])</f>
        <v>CIMATTI PEDRO LUIS</v>
      </c>
      <c r="F724" s="11" t="s">
        <v>12</v>
      </c>
      <c r="G724" s="11" t="s">
        <v>13</v>
      </c>
      <c r="H724" s="6">
        <v>17030578</v>
      </c>
      <c r="I724" s="6">
        <v>1964</v>
      </c>
      <c r="J724" s="11" t="s">
        <v>25561</v>
      </c>
      <c r="K724" s="11" t="str">
        <f t="shared" si="11"/>
        <v>Adultos</v>
      </c>
      <c r="L724" s="6">
        <f>2023-TablaC11[[#This Row],[Clase]]</f>
        <v>59</v>
      </c>
      <c r="M724" s="4" t="str">
        <f>VLOOKUP(TablaC11[[#This Row],[Circuito]],Aux!$A$2:$B$12,2,0)</f>
        <v>Villa Santa Rita</v>
      </c>
    </row>
    <row r="725" spans="1:13">
      <c r="A725" s="11" t="s">
        <v>9</v>
      </c>
      <c r="B725" s="6">
        <v>114</v>
      </c>
      <c r="C725" s="2" t="s">
        <v>318</v>
      </c>
      <c r="D725" s="2" t="s">
        <v>1951</v>
      </c>
      <c r="E725" s="11" t="str">
        <f>CONCATENATE(TablaC11[[#This Row],[Apellido]]," ",TablaC11[[#This Row],[Nombre]])</f>
        <v>CIMINO LUCIA SUSANA</v>
      </c>
      <c r="F725" s="11" t="s">
        <v>17</v>
      </c>
      <c r="G725" s="11" t="s">
        <v>18</v>
      </c>
      <c r="H725" s="6">
        <v>24341106</v>
      </c>
      <c r="I725" s="6">
        <v>1974</v>
      </c>
      <c r="J725" s="11" t="s">
        <v>18746</v>
      </c>
      <c r="K725" s="11" t="str">
        <f t="shared" si="11"/>
        <v>Adultos</v>
      </c>
      <c r="L725" s="6">
        <f>2023-TablaC11[[#This Row],[Clase]]</f>
        <v>49</v>
      </c>
      <c r="M725" s="4" t="str">
        <f>VLOOKUP(TablaC11[[#This Row],[Circuito]],Aux!$A$2:$B$12,2,0)</f>
        <v>Villa Santa Rita</v>
      </c>
    </row>
    <row r="726" spans="1:13">
      <c r="A726" s="11" t="s">
        <v>9</v>
      </c>
      <c r="B726" s="6">
        <v>114</v>
      </c>
      <c r="C726" s="2" t="s">
        <v>1953</v>
      </c>
      <c r="D726" s="2" t="s">
        <v>1954</v>
      </c>
      <c r="E726" s="11" t="str">
        <f>CONCATENATE(TablaC11[[#This Row],[Apellido]]," ",TablaC11[[#This Row],[Nombre]])</f>
        <v>CIOFFI DANIEL FEDERICO</v>
      </c>
      <c r="F726" s="11" t="s">
        <v>12</v>
      </c>
      <c r="G726" s="11" t="s">
        <v>18</v>
      </c>
      <c r="H726" s="6">
        <v>8326288</v>
      </c>
      <c r="I726" s="6">
        <v>1949</v>
      </c>
      <c r="J726" s="11" t="s">
        <v>18747</v>
      </c>
      <c r="K726" s="11" t="str">
        <f t="shared" si="11"/>
        <v>Adultos Mayores</v>
      </c>
      <c r="L726" s="6">
        <f>2023-TablaC11[[#This Row],[Clase]]</f>
        <v>74</v>
      </c>
      <c r="M726" s="4" t="str">
        <f>VLOOKUP(TablaC11[[#This Row],[Circuito]],Aux!$A$2:$B$12,2,0)</f>
        <v>Villa Santa Rita</v>
      </c>
    </row>
    <row r="727" spans="1:13">
      <c r="A727" s="11" t="s">
        <v>9</v>
      </c>
      <c r="B727" s="6">
        <v>114</v>
      </c>
      <c r="C727" s="2" t="s">
        <v>1956</v>
      </c>
      <c r="D727" s="2" t="s">
        <v>1957</v>
      </c>
      <c r="E727" s="11" t="str">
        <f>CONCATENATE(TablaC11[[#This Row],[Apellido]]," ",TablaC11[[#This Row],[Nombre]])</f>
        <v>CIONGO CASTELNUOVO MATIAS LEONEL</v>
      </c>
      <c r="F727" s="11" t="s">
        <v>12</v>
      </c>
      <c r="G727" s="11" t="s">
        <v>18</v>
      </c>
      <c r="H727" s="6">
        <v>50015629</v>
      </c>
      <c r="I727" s="6">
        <v>2000</v>
      </c>
      <c r="J727" s="11" t="s">
        <v>18748</v>
      </c>
      <c r="K727" s="11" t="str">
        <f t="shared" si="11"/>
        <v>Juventud</v>
      </c>
      <c r="L727" s="6">
        <f>2023-TablaC11[[#This Row],[Clase]]</f>
        <v>23</v>
      </c>
      <c r="M727" s="4" t="str">
        <f>VLOOKUP(TablaC11[[#This Row],[Circuito]],Aux!$A$2:$B$12,2,0)</f>
        <v>Villa Santa Rita</v>
      </c>
    </row>
    <row r="728" spans="1:13">
      <c r="A728" s="11" t="s">
        <v>9</v>
      </c>
      <c r="B728" s="6">
        <v>114</v>
      </c>
      <c r="C728" s="2" t="s">
        <v>1959</v>
      </c>
      <c r="D728" s="2" t="s">
        <v>1728</v>
      </c>
      <c r="E728" s="11" t="str">
        <f>CONCATENATE(TablaC11[[#This Row],[Apellido]]," ",TablaC11[[#This Row],[Nombre]])</f>
        <v>CIRIGLIANO MARCELO FERNANDO</v>
      </c>
      <c r="F728" s="11" t="s">
        <v>12</v>
      </c>
      <c r="G728" s="11" t="s">
        <v>18</v>
      </c>
      <c r="H728" s="6">
        <v>17333776</v>
      </c>
      <c r="I728" s="6">
        <v>1964</v>
      </c>
      <c r="J728" s="11" t="s">
        <v>18749</v>
      </c>
      <c r="K728" s="11" t="str">
        <f t="shared" si="11"/>
        <v>Adultos</v>
      </c>
      <c r="L728" s="6">
        <f>2023-TablaC11[[#This Row],[Clase]]</f>
        <v>59</v>
      </c>
      <c r="M728" s="4" t="str">
        <f>VLOOKUP(TablaC11[[#This Row],[Circuito]],Aux!$A$2:$B$12,2,0)</f>
        <v>Villa Santa Rita</v>
      </c>
    </row>
    <row r="729" spans="1:13">
      <c r="A729" s="11" t="s">
        <v>9</v>
      </c>
      <c r="B729" s="6">
        <v>114</v>
      </c>
      <c r="C729" s="2" t="s">
        <v>1961</v>
      </c>
      <c r="D729" s="2" t="s">
        <v>1962</v>
      </c>
      <c r="E729" s="11" t="str">
        <f>CONCATENATE(TablaC11[[#This Row],[Apellido]]," ",TablaC11[[#This Row],[Nombre]])</f>
        <v>CLEMENTE DIEGO ERNESTO</v>
      </c>
      <c r="F729" s="11" t="s">
        <v>12</v>
      </c>
      <c r="G729" s="11" t="s">
        <v>13</v>
      </c>
      <c r="H729" s="6">
        <v>27086789</v>
      </c>
      <c r="I729" s="6">
        <v>1979</v>
      </c>
      <c r="J729" s="11" t="s">
        <v>18750</v>
      </c>
      <c r="K729" s="11" t="str">
        <f t="shared" si="11"/>
        <v>Adultos</v>
      </c>
      <c r="L729" s="6">
        <f>2023-TablaC11[[#This Row],[Clase]]</f>
        <v>44</v>
      </c>
      <c r="M729" s="4" t="str">
        <f>VLOOKUP(TablaC11[[#This Row],[Circuito]],Aux!$A$2:$B$12,2,0)</f>
        <v>Villa Santa Rita</v>
      </c>
    </row>
    <row r="730" spans="1:13">
      <c r="A730" s="11" t="s">
        <v>9</v>
      </c>
      <c r="B730" s="6">
        <v>114</v>
      </c>
      <c r="C730" s="2" t="s">
        <v>1964</v>
      </c>
      <c r="D730" s="2" t="s">
        <v>1965</v>
      </c>
      <c r="E730" s="11" t="str">
        <f>CONCATENATE(TablaC11[[#This Row],[Apellido]]," ",TablaC11[[#This Row],[Nombre]])</f>
        <v>COCUZZA ELVIRA BEATRIZ</v>
      </c>
      <c r="F730" s="11" t="s">
        <v>17</v>
      </c>
      <c r="G730" s="11" t="s">
        <v>18</v>
      </c>
      <c r="H730" s="6">
        <v>10124511</v>
      </c>
      <c r="I730" s="6">
        <v>1951</v>
      </c>
      <c r="J730" s="11" t="s">
        <v>18751</v>
      </c>
      <c r="K730" s="11" t="str">
        <f t="shared" si="11"/>
        <v>Adultos Mayores</v>
      </c>
      <c r="L730" s="6">
        <f>2023-TablaC11[[#This Row],[Clase]]</f>
        <v>72</v>
      </c>
      <c r="M730" s="4" t="str">
        <f>VLOOKUP(TablaC11[[#This Row],[Circuito]],Aux!$A$2:$B$12,2,0)</f>
        <v>Villa Santa Rita</v>
      </c>
    </row>
    <row r="731" spans="1:13">
      <c r="A731" s="11" t="s">
        <v>9</v>
      </c>
      <c r="B731" s="6">
        <v>114</v>
      </c>
      <c r="C731" s="2" t="s">
        <v>1967</v>
      </c>
      <c r="D731" s="2" t="s">
        <v>331</v>
      </c>
      <c r="E731" s="11" t="str">
        <f>CONCATENATE(TablaC11[[#This Row],[Apellido]]," ",TablaC11[[#This Row],[Nombre]])</f>
        <v>COHEN CLAUDIO ALEJANDRO</v>
      </c>
      <c r="F731" s="11" t="s">
        <v>12</v>
      </c>
      <c r="G731" s="11" t="s">
        <v>18</v>
      </c>
      <c r="H731" s="6">
        <v>21730281</v>
      </c>
      <c r="I731" s="6">
        <v>1970</v>
      </c>
      <c r="J731" s="11" t="s">
        <v>18752</v>
      </c>
      <c r="K731" s="11" t="str">
        <f t="shared" si="11"/>
        <v>Adultos</v>
      </c>
      <c r="L731" s="6">
        <f>2023-TablaC11[[#This Row],[Clase]]</f>
        <v>53</v>
      </c>
      <c r="M731" s="4" t="str">
        <f>VLOOKUP(TablaC11[[#This Row],[Circuito]],Aux!$A$2:$B$12,2,0)</f>
        <v>Villa Santa Rita</v>
      </c>
    </row>
    <row r="732" spans="1:13">
      <c r="A732" s="11" t="s">
        <v>9</v>
      </c>
      <c r="B732" s="6">
        <v>114</v>
      </c>
      <c r="C732" s="2" t="s">
        <v>324</v>
      </c>
      <c r="D732" s="2" t="s">
        <v>1969</v>
      </c>
      <c r="E732" s="11" t="str">
        <f>CONCATENATE(TablaC11[[#This Row],[Apellido]]," ",TablaC11[[#This Row],[Nombre]])</f>
        <v>COLELLA SANDRA ESTELA</v>
      </c>
      <c r="F732" s="11" t="s">
        <v>17</v>
      </c>
      <c r="G732" s="11" t="s">
        <v>18</v>
      </c>
      <c r="H732" s="6">
        <v>21004109</v>
      </c>
      <c r="I732" s="6">
        <v>1969</v>
      </c>
      <c r="J732" s="11" t="s">
        <v>18753</v>
      </c>
      <c r="K732" s="11" t="str">
        <f t="shared" si="11"/>
        <v>Adultos</v>
      </c>
      <c r="L732" s="6">
        <f>2023-TablaC11[[#This Row],[Clase]]</f>
        <v>54</v>
      </c>
      <c r="M732" s="4" t="str">
        <f>VLOOKUP(TablaC11[[#This Row],[Circuito]],Aux!$A$2:$B$12,2,0)</f>
        <v>Villa Santa Rita</v>
      </c>
    </row>
    <row r="733" spans="1:13">
      <c r="A733" s="11" t="s">
        <v>9</v>
      </c>
      <c r="B733" s="6">
        <v>114</v>
      </c>
      <c r="C733" s="2" t="s">
        <v>330</v>
      </c>
      <c r="D733" s="2" t="s">
        <v>1393</v>
      </c>
      <c r="E733" s="11" t="str">
        <f>CONCATENATE(TablaC11[[#This Row],[Apellido]]," ",TablaC11[[#This Row],[Nombre]])</f>
        <v>COLOMBO LILIANA BEATRIZ</v>
      </c>
      <c r="F733" s="11" t="s">
        <v>17</v>
      </c>
      <c r="G733" s="11" t="s">
        <v>13</v>
      </c>
      <c r="H733" s="6">
        <v>5645363</v>
      </c>
      <c r="I733" s="6">
        <v>1947</v>
      </c>
      <c r="J733" s="11" t="s">
        <v>18754</v>
      </c>
      <c r="K733" s="11" t="str">
        <f t="shared" si="11"/>
        <v>Adultos Mayores</v>
      </c>
      <c r="L733" s="6">
        <f>2023-TablaC11[[#This Row],[Clase]]</f>
        <v>76</v>
      </c>
      <c r="M733" s="4" t="str">
        <f>VLOOKUP(TablaC11[[#This Row],[Circuito]],Aux!$A$2:$B$12,2,0)</f>
        <v>Villa Santa Rita</v>
      </c>
    </row>
    <row r="734" spans="1:13">
      <c r="A734" s="11" t="s">
        <v>9</v>
      </c>
      <c r="B734" s="6">
        <v>114</v>
      </c>
      <c r="C734" s="2" t="s">
        <v>330</v>
      </c>
      <c r="D734" s="2" t="s">
        <v>1972</v>
      </c>
      <c r="E734" s="11" t="str">
        <f>CONCATENATE(TablaC11[[#This Row],[Apellido]]," ",TablaC11[[#This Row],[Nombre]])</f>
        <v>COLOMBO MARTA HAYDEE</v>
      </c>
      <c r="F734" s="11" t="s">
        <v>17</v>
      </c>
      <c r="G734" s="11" t="s">
        <v>18</v>
      </c>
      <c r="H734" s="6">
        <v>6071323</v>
      </c>
      <c r="I734" s="6">
        <v>1949</v>
      </c>
      <c r="J734" s="11" t="s">
        <v>18755</v>
      </c>
      <c r="K734" s="11" t="str">
        <f t="shared" si="11"/>
        <v>Adultos Mayores</v>
      </c>
      <c r="L734" s="6">
        <f>2023-TablaC11[[#This Row],[Clase]]</f>
        <v>74</v>
      </c>
      <c r="M734" s="4" t="str">
        <f>VLOOKUP(TablaC11[[#This Row],[Circuito]],Aux!$A$2:$B$12,2,0)</f>
        <v>Villa Santa Rita</v>
      </c>
    </row>
    <row r="735" spans="1:13">
      <c r="A735" s="11" t="s">
        <v>9</v>
      </c>
      <c r="B735" s="6">
        <v>114</v>
      </c>
      <c r="C735" s="2" t="s">
        <v>1974</v>
      </c>
      <c r="D735" s="2" t="s">
        <v>1975</v>
      </c>
      <c r="E735" s="11" t="str">
        <f>CONCATENATE(TablaC11[[#This Row],[Apellido]]," ",TablaC11[[#This Row],[Nombre]])</f>
        <v>COMMIS RICARDO FRANCISCO</v>
      </c>
      <c r="F735" s="11" t="s">
        <v>12</v>
      </c>
      <c r="G735" s="11" t="s">
        <v>13</v>
      </c>
      <c r="H735" s="6">
        <v>11849917</v>
      </c>
      <c r="I735" s="6">
        <v>1956</v>
      </c>
      <c r="J735" s="11" t="s">
        <v>18756</v>
      </c>
      <c r="K735" s="11" t="str">
        <f t="shared" si="11"/>
        <v>Adultos Mayores</v>
      </c>
      <c r="L735" s="6">
        <f>2023-TablaC11[[#This Row],[Clase]]</f>
        <v>67</v>
      </c>
      <c r="M735" s="4" t="str">
        <f>VLOOKUP(TablaC11[[#This Row],[Circuito]],Aux!$A$2:$B$12,2,0)</f>
        <v>Villa Santa Rita</v>
      </c>
    </row>
    <row r="736" spans="1:13">
      <c r="A736" s="11" t="s">
        <v>9</v>
      </c>
      <c r="B736" s="6">
        <v>114</v>
      </c>
      <c r="C736" s="2" t="s">
        <v>1977</v>
      </c>
      <c r="D736" s="2" t="s">
        <v>1978</v>
      </c>
      <c r="E736" s="11" t="str">
        <f>CONCATENATE(TablaC11[[#This Row],[Apellido]]," ",TablaC11[[#This Row],[Nombre]])</f>
        <v>CORBARI MARTA DEL VALLE</v>
      </c>
      <c r="F736" s="11" t="s">
        <v>17</v>
      </c>
      <c r="G736" s="11" t="s">
        <v>56</v>
      </c>
      <c r="H736" s="6">
        <v>11785574</v>
      </c>
      <c r="I736" s="6">
        <v>1955</v>
      </c>
      <c r="J736" s="11" t="s">
        <v>24978</v>
      </c>
      <c r="K736" s="11" t="str">
        <f t="shared" si="11"/>
        <v>Adultos Mayores</v>
      </c>
      <c r="L736" s="6">
        <f>2023-TablaC11[[#This Row],[Clase]]</f>
        <v>68</v>
      </c>
      <c r="M736" s="4" t="str">
        <f>VLOOKUP(TablaC11[[#This Row],[Circuito]],Aux!$A$2:$B$12,2,0)</f>
        <v>Villa Santa Rita</v>
      </c>
    </row>
    <row r="737" spans="1:13">
      <c r="A737" s="11" t="s">
        <v>9</v>
      </c>
      <c r="B737" s="6">
        <v>114</v>
      </c>
      <c r="C737" s="2" t="s">
        <v>1980</v>
      </c>
      <c r="D737" s="2" t="s">
        <v>1981</v>
      </c>
      <c r="E737" s="11" t="str">
        <f>CONCATENATE(TablaC11[[#This Row],[Apellido]]," ",TablaC11[[#This Row],[Nombre]])</f>
        <v>CORDON RUBEN ANIBAL</v>
      </c>
      <c r="F737" s="11" t="s">
        <v>12</v>
      </c>
      <c r="G737" s="11" t="s">
        <v>18</v>
      </c>
      <c r="H737" s="6">
        <v>7657221</v>
      </c>
      <c r="I737" s="6">
        <v>1949</v>
      </c>
      <c r="J737" s="11" t="s">
        <v>18757</v>
      </c>
      <c r="K737" s="11" t="str">
        <f t="shared" si="11"/>
        <v>Adultos Mayores</v>
      </c>
      <c r="L737" s="6">
        <f>2023-TablaC11[[#This Row],[Clase]]</f>
        <v>74</v>
      </c>
      <c r="M737" s="4" t="str">
        <f>VLOOKUP(TablaC11[[#This Row],[Circuito]],Aux!$A$2:$B$12,2,0)</f>
        <v>Villa Santa Rita</v>
      </c>
    </row>
    <row r="738" spans="1:13">
      <c r="A738" s="11" t="s">
        <v>9</v>
      </c>
      <c r="B738" s="6">
        <v>114</v>
      </c>
      <c r="C738" s="2" t="s">
        <v>1983</v>
      </c>
      <c r="D738" s="2" t="s">
        <v>1984</v>
      </c>
      <c r="E738" s="11" t="str">
        <f>CONCATENATE(TablaC11[[#This Row],[Apellido]]," ",TablaC11[[#This Row],[Nombre]])</f>
        <v>CORINGRATO CARMEN ERNESTINA</v>
      </c>
      <c r="F738" s="11" t="s">
        <v>17</v>
      </c>
      <c r="G738" s="11" t="s">
        <v>18</v>
      </c>
      <c r="H738" s="6">
        <v>3215380</v>
      </c>
      <c r="I738" s="6">
        <v>1934</v>
      </c>
      <c r="J738" s="11" t="s">
        <v>18758</v>
      </c>
      <c r="K738" s="11" t="str">
        <f t="shared" si="11"/>
        <v>Adultos Mayores</v>
      </c>
      <c r="L738" s="6">
        <f>2023-TablaC11[[#This Row],[Clase]]</f>
        <v>89</v>
      </c>
      <c r="M738" s="4" t="str">
        <f>VLOOKUP(TablaC11[[#This Row],[Circuito]],Aux!$A$2:$B$12,2,0)</f>
        <v>Villa Santa Rita</v>
      </c>
    </row>
    <row r="739" spans="1:13">
      <c r="A739" s="11" t="s">
        <v>9</v>
      </c>
      <c r="B739" s="6">
        <v>114</v>
      </c>
      <c r="C739" s="2" t="s">
        <v>1986</v>
      </c>
      <c r="D739" s="2" t="s">
        <v>1987</v>
      </c>
      <c r="E739" s="11" t="str">
        <f>CONCATENATE(TablaC11[[#This Row],[Apellido]]," ",TablaC11[[#This Row],[Nombre]])</f>
        <v>CORMACI TERESA ESTER</v>
      </c>
      <c r="F739" s="11" t="s">
        <v>17</v>
      </c>
      <c r="G739" s="11" t="s">
        <v>18</v>
      </c>
      <c r="H739" s="6">
        <v>6245338</v>
      </c>
      <c r="I739" s="6">
        <v>1949</v>
      </c>
      <c r="J739" s="11" t="s">
        <v>18759</v>
      </c>
      <c r="K739" s="11" t="str">
        <f t="shared" si="11"/>
        <v>Adultos Mayores</v>
      </c>
      <c r="L739" s="6">
        <f>2023-TablaC11[[#This Row],[Clase]]</f>
        <v>74</v>
      </c>
      <c r="M739" s="4" t="str">
        <f>VLOOKUP(TablaC11[[#This Row],[Circuito]],Aux!$A$2:$B$12,2,0)</f>
        <v>Villa Santa Rita</v>
      </c>
    </row>
    <row r="740" spans="1:13">
      <c r="A740" s="11" t="s">
        <v>9</v>
      </c>
      <c r="B740" s="6">
        <v>114</v>
      </c>
      <c r="C740" s="2" t="s">
        <v>1989</v>
      </c>
      <c r="D740" s="2" t="s">
        <v>1990</v>
      </c>
      <c r="E740" s="11" t="str">
        <f>CONCATENATE(TablaC11[[#This Row],[Apellido]]," ",TablaC11[[#This Row],[Nombre]])</f>
        <v>CORREA GABRIELA LEONILDA</v>
      </c>
      <c r="F740" s="11" t="s">
        <v>17</v>
      </c>
      <c r="G740" s="11" t="s">
        <v>18</v>
      </c>
      <c r="H740" s="6">
        <v>11816889</v>
      </c>
      <c r="I740" s="6">
        <v>1955</v>
      </c>
      <c r="J740" s="11" t="s">
        <v>18760</v>
      </c>
      <c r="K740" s="11" t="str">
        <f t="shared" si="11"/>
        <v>Adultos Mayores</v>
      </c>
      <c r="L740" s="6">
        <f>2023-TablaC11[[#This Row],[Clase]]</f>
        <v>68</v>
      </c>
      <c r="M740" s="4" t="str">
        <f>VLOOKUP(TablaC11[[#This Row],[Circuito]],Aux!$A$2:$B$12,2,0)</f>
        <v>Villa Santa Rita</v>
      </c>
    </row>
    <row r="741" spans="1:13">
      <c r="A741" s="11" t="s">
        <v>9</v>
      </c>
      <c r="B741" s="6">
        <v>114</v>
      </c>
      <c r="C741" s="2" t="s">
        <v>1992</v>
      </c>
      <c r="D741" s="2" t="s">
        <v>1993</v>
      </c>
      <c r="E741" s="11" t="str">
        <f>CONCATENATE(TablaC11[[#This Row],[Apellido]]," ",TablaC11[[#This Row],[Nombre]])</f>
        <v>CORTES DANIEL SERGIO</v>
      </c>
      <c r="F741" s="11" t="s">
        <v>12</v>
      </c>
      <c r="G741" s="11" t="s">
        <v>18</v>
      </c>
      <c r="H741" s="6">
        <v>13131260</v>
      </c>
      <c r="I741" s="6">
        <v>1959</v>
      </c>
      <c r="J741" s="11" t="s">
        <v>18761</v>
      </c>
      <c r="K741" s="11" t="str">
        <f t="shared" si="11"/>
        <v>Adultos</v>
      </c>
      <c r="L741" s="6">
        <f>2023-TablaC11[[#This Row],[Clase]]</f>
        <v>64</v>
      </c>
      <c r="M741" s="4" t="str">
        <f>VLOOKUP(TablaC11[[#This Row],[Circuito]],Aux!$A$2:$B$12,2,0)</f>
        <v>Villa Santa Rita</v>
      </c>
    </row>
    <row r="742" spans="1:13">
      <c r="A742" s="11" t="s">
        <v>9</v>
      </c>
      <c r="B742" s="6">
        <v>114</v>
      </c>
      <c r="C742" s="2" t="s">
        <v>1992</v>
      </c>
      <c r="D742" s="2" t="s">
        <v>1995</v>
      </c>
      <c r="E742" s="11" t="str">
        <f>CONCATENATE(TablaC11[[#This Row],[Apellido]]," ",TablaC11[[#This Row],[Nombre]])</f>
        <v>CORTES MERCEDES NORMA ANA</v>
      </c>
      <c r="F742" s="11" t="s">
        <v>17</v>
      </c>
      <c r="G742" s="11" t="s">
        <v>18</v>
      </c>
      <c r="H742" s="6">
        <v>4831633</v>
      </c>
      <c r="I742" s="6">
        <v>1944</v>
      </c>
      <c r="J742" s="11" t="s">
        <v>18762</v>
      </c>
      <c r="K742" s="11" t="str">
        <f t="shared" si="11"/>
        <v>Adultos Mayores</v>
      </c>
      <c r="L742" s="6">
        <f>2023-TablaC11[[#This Row],[Clase]]</f>
        <v>79</v>
      </c>
      <c r="M742" s="4" t="str">
        <f>VLOOKUP(TablaC11[[#This Row],[Circuito]],Aux!$A$2:$B$12,2,0)</f>
        <v>Villa Santa Rita</v>
      </c>
    </row>
    <row r="743" spans="1:13">
      <c r="A743" s="11" t="s">
        <v>9</v>
      </c>
      <c r="B743" s="6">
        <v>114</v>
      </c>
      <c r="C743" s="2" t="s">
        <v>1997</v>
      </c>
      <c r="D743" s="2" t="s">
        <v>1656</v>
      </c>
      <c r="E743" s="11" t="str">
        <f>CONCATENATE(TablaC11[[#This Row],[Apellido]]," ",TablaC11[[#This Row],[Nombre]])</f>
        <v>CORTESE RODRIGO</v>
      </c>
      <c r="F743" s="11" t="s">
        <v>12</v>
      </c>
      <c r="G743" s="11" t="s">
        <v>13</v>
      </c>
      <c r="H743" s="6">
        <v>28986721</v>
      </c>
      <c r="I743" s="6">
        <v>1981</v>
      </c>
      <c r="J743" s="11" t="s">
        <v>18763</v>
      </c>
      <c r="K743" s="11" t="str">
        <f t="shared" si="11"/>
        <v>Adultos</v>
      </c>
      <c r="L743" s="6">
        <f>2023-TablaC11[[#This Row],[Clase]]</f>
        <v>42</v>
      </c>
      <c r="M743" s="4" t="str">
        <f>VLOOKUP(TablaC11[[#This Row],[Circuito]],Aux!$A$2:$B$12,2,0)</f>
        <v>Villa Santa Rita</v>
      </c>
    </row>
    <row r="744" spans="1:13">
      <c r="A744" s="11" t="s">
        <v>9</v>
      </c>
      <c r="B744" s="6">
        <v>114</v>
      </c>
      <c r="C744" s="2" t="s">
        <v>1999</v>
      </c>
      <c r="D744" s="2" t="s">
        <v>2000</v>
      </c>
      <c r="E744" s="11" t="str">
        <f>CONCATENATE(TablaC11[[#This Row],[Apellido]]," ",TablaC11[[#This Row],[Nombre]])</f>
        <v>CORTEZ FABIAN ANTONIO</v>
      </c>
      <c r="F744" s="11" t="s">
        <v>12</v>
      </c>
      <c r="G744" s="11" t="s">
        <v>502</v>
      </c>
      <c r="H744" s="6">
        <v>36687638</v>
      </c>
      <c r="I744" s="6">
        <v>1991</v>
      </c>
      <c r="J744" s="11" t="s">
        <v>19220</v>
      </c>
      <c r="K744" s="11" t="str">
        <f t="shared" si="11"/>
        <v>Adultos</v>
      </c>
      <c r="L744" s="6">
        <f>2023-TablaC11[[#This Row],[Clase]]</f>
        <v>32</v>
      </c>
      <c r="M744" s="4" t="str">
        <f>VLOOKUP(TablaC11[[#This Row],[Circuito]],Aux!$A$2:$B$12,2,0)</f>
        <v>Villa Santa Rita</v>
      </c>
    </row>
    <row r="745" spans="1:13">
      <c r="A745" s="11" t="s">
        <v>9</v>
      </c>
      <c r="B745" s="6">
        <v>114</v>
      </c>
      <c r="C745" s="2" t="s">
        <v>1999</v>
      </c>
      <c r="D745" s="2" t="s">
        <v>2002</v>
      </c>
      <c r="E745" s="11" t="str">
        <f>CONCATENATE(TablaC11[[#This Row],[Apellido]]," ",TablaC11[[#This Row],[Nombre]])</f>
        <v>CORTEZ GABRIEL BALTAZAR</v>
      </c>
      <c r="F745" s="11" t="s">
        <v>12</v>
      </c>
      <c r="G745" s="11" t="s">
        <v>56</v>
      </c>
      <c r="H745" s="6">
        <v>33194788</v>
      </c>
      <c r="I745" s="6">
        <v>1987</v>
      </c>
      <c r="J745" s="11" t="s">
        <v>24979</v>
      </c>
      <c r="K745" s="11" t="str">
        <f t="shared" si="11"/>
        <v>Adultos</v>
      </c>
      <c r="L745" s="6">
        <f>2023-TablaC11[[#This Row],[Clase]]</f>
        <v>36</v>
      </c>
      <c r="M745" s="4" t="str">
        <f>VLOOKUP(TablaC11[[#This Row],[Circuito]],Aux!$A$2:$B$12,2,0)</f>
        <v>Villa Santa Rita</v>
      </c>
    </row>
    <row r="746" spans="1:13">
      <c r="A746" s="11" t="s">
        <v>9</v>
      </c>
      <c r="B746" s="6">
        <v>114</v>
      </c>
      <c r="C746" s="2" t="s">
        <v>2004</v>
      </c>
      <c r="D746" s="2" t="s">
        <v>2005</v>
      </c>
      <c r="E746" s="11" t="str">
        <f>CONCATENATE(TablaC11[[#This Row],[Apellido]]," ",TablaC11[[#This Row],[Nombre]])</f>
        <v>COSOLETO PABLO EDUARDO</v>
      </c>
      <c r="F746" s="11" t="s">
        <v>12</v>
      </c>
      <c r="G746" s="11" t="s">
        <v>18</v>
      </c>
      <c r="H746" s="6">
        <v>7599955</v>
      </c>
      <c r="I746" s="6">
        <v>1947</v>
      </c>
      <c r="J746" s="11" t="s">
        <v>18764</v>
      </c>
      <c r="K746" s="11" t="str">
        <f t="shared" si="11"/>
        <v>Adultos Mayores</v>
      </c>
      <c r="L746" s="6">
        <f>2023-TablaC11[[#This Row],[Clase]]</f>
        <v>76</v>
      </c>
      <c r="M746" s="4" t="str">
        <f>VLOOKUP(TablaC11[[#This Row],[Circuito]],Aux!$A$2:$B$12,2,0)</f>
        <v>Villa Santa Rita</v>
      </c>
    </row>
    <row r="747" spans="1:13">
      <c r="A747" s="11" t="s">
        <v>9</v>
      </c>
      <c r="B747" s="6">
        <v>114</v>
      </c>
      <c r="C747" s="2" t="s">
        <v>2007</v>
      </c>
      <c r="D747" s="2" t="s">
        <v>167</v>
      </c>
      <c r="E747" s="11" t="str">
        <f>CONCATENATE(TablaC11[[#This Row],[Apellido]]," ",TablaC11[[#This Row],[Nombre]])</f>
        <v>COSTA ANA MARIA</v>
      </c>
      <c r="F747" s="11" t="s">
        <v>17</v>
      </c>
      <c r="G747" s="11" t="s">
        <v>18</v>
      </c>
      <c r="H747" s="6">
        <v>986845</v>
      </c>
      <c r="I747" s="6">
        <v>1938</v>
      </c>
      <c r="J747" s="11" t="s">
        <v>18765</v>
      </c>
      <c r="K747" s="11" t="str">
        <f t="shared" si="11"/>
        <v>Adultos Mayores</v>
      </c>
      <c r="L747" s="6">
        <f>2023-TablaC11[[#This Row],[Clase]]</f>
        <v>85</v>
      </c>
      <c r="M747" s="4" t="str">
        <f>VLOOKUP(TablaC11[[#This Row],[Circuito]],Aux!$A$2:$B$12,2,0)</f>
        <v>Villa Santa Rita</v>
      </c>
    </row>
    <row r="748" spans="1:13">
      <c r="A748" s="11" t="s">
        <v>9</v>
      </c>
      <c r="B748" s="6">
        <v>114</v>
      </c>
      <c r="C748" s="2" t="s">
        <v>2007</v>
      </c>
      <c r="D748" s="2" t="s">
        <v>354</v>
      </c>
      <c r="E748" s="11" t="str">
        <f>CONCATENATE(TablaC11[[#This Row],[Apellido]]," ",TablaC11[[#This Row],[Nombre]])</f>
        <v>COSTA CARLOS ALBERTO</v>
      </c>
      <c r="F748" s="11" t="s">
        <v>12</v>
      </c>
      <c r="G748" s="11" t="s">
        <v>13</v>
      </c>
      <c r="H748" s="6">
        <v>7602035</v>
      </c>
      <c r="I748" s="6">
        <v>1947</v>
      </c>
      <c r="J748" s="11" t="s">
        <v>18766</v>
      </c>
      <c r="K748" s="11" t="str">
        <f t="shared" si="11"/>
        <v>Adultos Mayores</v>
      </c>
      <c r="L748" s="6">
        <f>2023-TablaC11[[#This Row],[Clase]]</f>
        <v>76</v>
      </c>
      <c r="M748" s="4" t="str">
        <f>VLOOKUP(TablaC11[[#This Row],[Circuito]],Aux!$A$2:$B$12,2,0)</f>
        <v>Villa Santa Rita</v>
      </c>
    </row>
    <row r="749" spans="1:13">
      <c r="A749" s="11" t="s">
        <v>9</v>
      </c>
      <c r="B749" s="6">
        <v>114</v>
      </c>
      <c r="C749" s="2" t="s">
        <v>2007</v>
      </c>
      <c r="D749" s="2" t="s">
        <v>2010</v>
      </c>
      <c r="E749" s="11" t="str">
        <f>CONCATENATE(TablaC11[[#This Row],[Apellido]]," ",TablaC11[[#This Row],[Nombre]])</f>
        <v>COSTA LIDIA NOEMI</v>
      </c>
      <c r="F749" s="11" t="s">
        <v>17</v>
      </c>
      <c r="G749" s="11" t="s">
        <v>18</v>
      </c>
      <c r="H749" s="6">
        <v>2763471</v>
      </c>
      <c r="I749" s="6">
        <v>1936</v>
      </c>
      <c r="J749" s="11" t="s">
        <v>18767</v>
      </c>
      <c r="K749" s="11" t="str">
        <f t="shared" si="11"/>
        <v>Adultos Mayores</v>
      </c>
      <c r="L749" s="6">
        <f>2023-TablaC11[[#This Row],[Clase]]</f>
        <v>87</v>
      </c>
      <c r="M749" s="4" t="str">
        <f>VLOOKUP(TablaC11[[#This Row],[Circuito]],Aux!$A$2:$B$12,2,0)</f>
        <v>Villa Santa Rita</v>
      </c>
    </row>
    <row r="750" spans="1:13">
      <c r="A750" s="11" t="s">
        <v>9</v>
      </c>
      <c r="B750" s="6">
        <v>114</v>
      </c>
      <c r="C750" s="2" t="s">
        <v>2012</v>
      </c>
      <c r="D750" s="2" t="s">
        <v>354</v>
      </c>
      <c r="E750" s="11" t="str">
        <f>CONCATENATE(TablaC11[[#This Row],[Apellido]]," ",TablaC11[[#This Row],[Nombre]])</f>
        <v>CRIADO CARLOS ALBERTO</v>
      </c>
      <c r="F750" s="11" t="s">
        <v>12</v>
      </c>
      <c r="G750" s="11" t="s">
        <v>18</v>
      </c>
      <c r="H750" s="6">
        <v>7961633</v>
      </c>
      <c r="I750" s="6">
        <v>1949</v>
      </c>
      <c r="J750" s="11" t="s">
        <v>18768</v>
      </c>
      <c r="K750" s="11" t="str">
        <f t="shared" si="11"/>
        <v>Adultos Mayores</v>
      </c>
      <c r="L750" s="6">
        <f>2023-TablaC11[[#This Row],[Clase]]</f>
        <v>74</v>
      </c>
      <c r="M750" s="4" t="str">
        <f>VLOOKUP(TablaC11[[#This Row],[Circuito]],Aux!$A$2:$B$12,2,0)</f>
        <v>Villa Santa Rita</v>
      </c>
    </row>
    <row r="751" spans="1:13">
      <c r="A751" s="11" t="s">
        <v>9</v>
      </c>
      <c r="B751" s="6">
        <v>114</v>
      </c>
      <c r="C751" s="2" t="s">
        <v>2012</v>
      </c>
      <c r="D751" s="2" t="s">
        <v>2014</v>
      </c>
      <c r="E751" s="11" t="str">
        <f>CONCATENATE(TablaC11[[#This Row],[Apellido]]," ",TablaC11[[#This Row],[Nombre]])</f>
        <v>CRIADO LUISA JUANA</v>
      </c>
      <c r="F751" s="11" t="s">
        <v>17</v>
      </c>
      <c r="G751" s="11" t="s">
        <v>18</v>
      </c>
      <c r="H751" s="6">
        <v>4971582</v>
      </c>
      <c r="I751" s="6">
        <v>1944</v>
      </c>
      <c r="J751" s="11" t="s">
        <v>18769</v>
      </c>
      <c r="K751" s="11" t="str">
        <f t="shared" si="11"/>
        <v>Adultos Mayores</v>
      </c>
      <c r="L751" s="6">
        <f>2023-TablaC11[[#This Row],[Clase]]</f>
        <v>79</v>
      </c>
      <c r="M751" s="4" t="str">
        <f>VLOOKUP(TablaC11[[#This Row],[Circuito]],Aux!$A$2:$B$12,2,0)</f>
        <v>Villa Santa Rita</v>
      </c>
    </row>
    <row r="752" spans="1:13">
      <c r="A752" s="11" t="s">
        <v>9</v>
      </c>
      <c r="B752" s="6">
        <v>114</v>
      </c>
      <c r="C752" s="2" t="s">
        <v>2016</v>
      </c>
      <c r="D752" s="2" t="s">
        <v>2017</v>
      </c>
      <c r="E752" s="11" t="str">
        <f>CONCATENATE(TablaC11[[#This Row],[Apellido]]," ",TablaC11[[#This Row],[Nombre]])</f>
        <v>CRUSEÑO RAMON OSVALDO</v>
      </c>
      <c r="F752" s="11" t="s">
        <v>12</v>
      </c>
      <c r="G752" s="11" t="s">
        <v>18</v>
      </c>
      <c r="H752" s="6">
        <v>10825979</v>
      </c>
      <c r="I752" s="6">
        <v>1953</v>
      </c>
      <c r="J752" s="11" t="s">
        <v>18770</v>
      </c>
      <c r="K752" s="11" t="str">
        <f t="shared" si="11"/>
        <v>Adultos Mayores</v>
      </c>
      <c r="L752" s="6">
        <f>2023-TablaC11[[#This Row],[Clase]]</f>
        <v>70</v>
      </c>
      <c r="M752" s="4" t="str">
        <f>VLOOKUP(TablaC11[[#This Row],[Circuito]],Aux!$A$2:$B$12,2,0)</f>
        <v>Villa Santa Rita</v>
      </c>
    </row>
    <row r="753" spans="1:13">
      <c r="A753" s="11" t="s">
        <v>9</v>
      </c>
      <c r="B753" s="6">
        <v>114</v>
      </c>
      <c r="C753" s="2" t="s">
        <v>361</v>
      </c>
      <c r="D753" s="2" t="s">
        <v>2019</v>
      </c>
      <c r="E753" s="11" t="str">
        <f>CONCATENATE(TablaC11[[#This Row],[Apellido]]," ",TablaC11[[#This Row],[Nombre]])</f>
        <v>CUERVO AGUSTINA BELEN</v>
      </c>
      <c r="F753" s="11" t="s">
        <v>17</v>
      </c>
      <c r="G753" s="11" t="s">
        <v>13</v>
      </c>
      <c r="H753" s="6">
        <v>42818938</v>
      </c>
      <c r="I753" s="6">
        <v>2000</v>
      </c>
      <c r="J753" s="11" t="s">
        <v>25206</v>
      </c>
      <c r="K753" s="11" t="str">
        <f t="shared" si="11"/>
        <v>Juventud</v>
      </c>
      <c r="L753" s="6">
        <f>2023-TablaC11[[#This Row],[Clase]]</f>
        <v>23</v>
      </c>
      <c r="M753" s="4" t="str">
        <f>VLOOKUP(TablaC11[[#This Row],[Circuito]],Aux!$A$2:$B$12,2,0)</f>
        <v>Villa Santa Rita</v>
      </c>
    </row>
    <row r="754" spans="1:13">
      <c r="A754" s="11" t="s">
        <v>9</v>
      </c>
      <c r="B754" s="6">
        <v>114</v>
      </c>
      <c r="C754" s="2" t="s">
        <v>2021</v>
      </c>
      <c r="D754" s="2" t="s">
        <v>2022</v>
      </c>
      <c r="E754" s="11" t="str">
        <f>CONCATENATE(TablaC11[[#This Row],[Apellido]]," ",TablaC11[[#This Row],[Nombre]])</f>
        <v>CUEVAS GUSTAVO DANIEL</v>
      </c>
      <c r="F754" s="11" t="s">
        <v>12</v>
      </c>
      <c r="G754" s="11" t="s">
        <v>56</v>
      </c>
      <c r="H754" s="6">
        <v>38147120</v>
      </c>
      <c r="I754" s="6">
        <v>1994</v>
      </c>
      <c r="J754" s="11" t="s">
        <v>18771</v>
      </c>
      <c r="K754" s="11" t="str">
        <f t="shared" si="11"/>
        <v>Juventud</v>
      </c>
      <c r="L754" s="6">
        <f>2023-TablaC11[[#This Row],[Clase]]</f>
        <v>29</v>
      </c>
      <c r="M754" s="4" t="str">
        <f>VLOOKUP(TablaC11[[#This Row],[Circuito]],Aux!$A$2:$B$12,2,0)</f>
        <v>Villa Santa Rita</v>
      </c>
    </row>
    <row r="755" spans="1:13">
      <c r="A755" s="11" t="s">
        <v>9</v>
      </c>
      <c r="B755" s="6">
        <v>114</v>
      </c>
      <c r="C755" s="2" t="s">
        <v>2024</v>
      </c>
      <c r="D755" s="2" t="s">
        <v>2025</v>
      </c>
      <c r="E755" s="11" t="str">
        <f>CONCATENATE(TablaC11[[#This Row],[Apellido]]," ",TablaC11[[#This Row],[Nombre]])</f>
        <v>CUNEO JONATHAN JOEL</v>
      </c>
      <c r="F755" s="11" t="s">
        <v>12</v>
      </c>
      <c r="G755" s="11" t="s">
        <v>13</v>
      </c>
      <c r="H755" s="6">
        <v>30774591</v>
      </c>
      <c r="I755" s="6">
        <v>1984</v>
      </c>
      <c r="J755" s="11" t="s">
        <v>18772</v>
      </c>
      <c r="K755" s="11" t="str">
        <f t="shared" si="11"/>
        <v>Adultos</v>
      </c>
      <c r="L755" s="6">
        <f>2023-TablaC11[[#This Row],[Clase]]</f>
        <v>39</v>
      </c>
      <c r="M755" s="4" t="str">
        <f>VLOOKUP(TablaC11[[#This Row],[Circuito]],Aux!$A$2:$B$12,2,0)</f>
        <v>Villa Santa Rita</v>
      </c>
    </row>
    <row r="756" spans="1:13">
      <c r="A756" s="11" t="s">
        <v>9</v>
      </c>
      <c r="B756" s="6">
        <v>114</v>
      </c>
      <c r="C756" s="2" t="s">
        <v>2027</v>
      </c>
      <c r="D756" s="2" t="s">
        <v>143</v>
      </c>
      <c r="E756" s="11" t="str">
        <f>CONCATENATE(TablaC11[[#This Row],[Apellido]]," ",TablaC11[[#This Row],[Nombre]])</f>
        <v>CUZZOLINO JOSE</v>
      </c>
      <c r="F756" s="11" t="s">
        <v>12</v>
      </c>
      <c r="G756" s="11" t="s">
        <v>13</v>
      </c>
      <c r="H756" s="6">
        <v>10703786</v>
      </c>
      <c r="I756" s="6">
        <v>1953</v>
      </c>
      <c r="J756" s="11" t="s">
        <v>18773</v>
      </c>
      <c r="K756" s="11" t="str">
        <f t="shared" si="11"/>
        <v>Adultos Mayores</v>
      </c>
      <c r="L756" s="6">
        <f>2023-TablaC11[[#This Row],[Clase]]</f>
        <v>70</v>
      </c>
      <c r="M756" s="4" t="str">
        <f>VLOOKUP(TablaC11[[#This Row],[Circuito]],Aux!$A$2:$B$12,2,0)</f>
        <v>Villa Santa Rita</v>
      </c>
    </row>
    <row r="757" spans="1:13">
      <c r="A757" s="11" t="s">
        <v>9</v>
      </c>
      <c r="B757" s="6">
        <v>114</v>
      </c>
      <c r="C757" s="2" t="s">
        <v>2029</v>
      </c>
      <c r="D757" s="2" t="s">
        <v>2030</v>
      </c>
      <c r="E757" s="11" t="str">
        <f>CONCATENATE(TablaC11[[#This Row],[Apellido]]," ",TablaC11[[#This Row],[Nombre]])</f>
        <v>CZERWACKI SILVANA TERESA</v>
      </c>
      <c r="F757" s="11" t="s">
        <v>17</v>
      </c>
      <c r="G757" s="11" t="s">
        <v>18</v>
      </c>
      <c r="H757" s="6">
        <v>13566398</v>
      </c>
      <c r="I757" s="6">
        <v>1959</v>
      </c>
      <c r="J757" s="11" t="s">
        <v>18774</v>
      </c>
      <c r="K757" s="11" t="str">
        <f t="shared" si="11"/>
        <v>Adultos</v>
      </c>
      <c r="L757" s="6">
        <f>2023-TablaC11[[#This Row],[Clase]]</f>
        <v>64</v>
      </c>
      <c r="M757" s="4" t="str">
        <f>VLOOKUP(TablaC11[[#This Row],[Circuito]],Aux!$A$2:$B$12,2,0)</f>
        <v>Villa Santa Rita</v>
      </c>
    </row>
    <row r="758" spans="1:13">
      <c r="A758" s="11" t="s">
        <v>9</v>
      </c>
      <c r="B758" s="6">
        <v>114</v>
      </c>
      <c r="C758" s="2" t="s">
        <v>2032</v>
      </c>
      <c r="D758" s="2" t="s">
        <v>2033</v>
      </c>
      <c r="E758" s="11" t="str">
        <f>CONCATENATE(TablaC11[[#This Row],[Apellido]]," ",TablaC11[[#This Row],[Nombre]])</f>
        <v>D AGOSTINO MAURO ALEJANDRO</v>
      </c>
      <c r="F758" s="11" t="s">
        <v>12</v>
      </c>
      <c r="G758" s="11" t="s">
        <v>56</v>
      </c>
      <c r="H758" s="6">
        <v>27728019</v>
      </c>
      <c r="I758" s="6">
        <v>1979</v>
      </c>
      <c r="J758" s="11" t="s">
        <v>18775</v>
      </c>
      <c r="K758" s="11" t="str">
        <f t="shared" si="11"/>
        <v>Adultos</v>
      </c>
      <c r="L758" s="6">
        <f>2023-TablaC11[[#This Row],[Clase]]</f>
        <v>44</v>
      </c>
      <c r="M758" s="4" t="str">
        <f>VLOOKUP(TablaC11[[#This Row],[Circuito]],Aux!$A$2:$B$12,2,0)</f>
        <v>Villa Santa Rita</v>
      </c>
    </row>
    <row r="759" spans="1:13">
      <c r="A759" s="11" t="s">
        <v>9</v>
      </c>
      <c r="B759" s="6">
        <v>114</v>
      </c>
      <c r="C759" s="2" t="s">
        <v>2035</v>
      </c>
      <c r="D759" s="2" t="s">
        <v>2036</v>
      </c>
      <c r="E759" s="11" t="str">
        <f>CONCATENATE(TablaC11[[#This Row],[Apellido]]," ",TablaC11[[#This Row],[Nombre]])</f>
        <v>D URSO NELIDA SIXTA</v>
      </c>
      <c r="F759" s="11" t="s">
        <v>17</v>
      </c>
      <c r="G759" s="11" t="s">
        <v>18</v>
      </c>
      <c r="H759" s="6">
        <v>3467014</v>
      </c>
      <c r="I759" s="6">
        <v>1931</v>
      </c>
      <c r="J759" s="11" t="s">
        <v>18776</v>
      </c>
      <c r="K759" s="11" t="str">
        <f t="shared" si="11"/>
        <v>Adultos Mayores</v>
      </c>
      <c r="L759" s="6">
        <f>2023-TablaC11[[#This Row],[Clase]]</f>
        <v>92</v>
      </c>
      <c r="M759" s="4" t="str">
        <f>VLOOKUP(TablaC11[[#This Row],[Circuito]],Aux!$A$2:$B$12,2,0)</f>
        <v>Villa Santa Rita</v>
      </c>
    </row>
    <row r="760" spans="1:13">
      <c r="A760" s="11" t="s">
        <v>9</v>
      </c>
      <c r="B760" s="6">
        <v>114</v>
      </c>
      <c r="C760" s="2" t="s">
        <v>2038</v>
      </c>
      <c r="D760" s="2" t="s">
        <v>2039</v>
      </c>
      <c r="E760" s="11" t="str">
        <f>CONCATENATE(TablaC11[[#This Row],[Apellido]]," ",TablaC11[[#This Row],[Nombre]])</f>
        <v>DAMIA VICTOR ARMANDO</v>
      </c>
      <c r="F760" s="11" t="s">
        <v>12</v>
      </c>
      <c r="G760" s="11" t="s">
        <v>18</v>
      </c>
      <c r="H760" s="6">
        <v>23178064</v>
      </c>
      <c r="I760" s="6">
        <v>1973</v>
      </c>
      <c r="J760" s="11" t="s">
        <v>18777</v>
      </c>
      <c r="K760" s="11" t="str">
        <f t="shared" si="11"/>
        <v>Adultos</v>
      </c>
      <c r="L760" s="6">
        <f>2023-TablaC11[[#This Row],[Clase]]</f>
        <v>50</v>
      </c>
      <c r="M760" s="4" t="str">
        <f>VLOOKUP(TablaC11[[#This Row],[Circuito]],Aux!$A$2:$B$12,2,0)</f>
        <v>Villa Santa Rita</v>
      </c>
    </row>
    <row r="761" spans="1:13">
      <c r="A761" s="11" t="s">
        <v>9</v>
      </c>
      <c r="B761" s="6">
        <v>114</v>
      </c>
      <c r="C761" s="2" t="s">
        <v>2041</v>
      </c>
      <c r="D761" s="2" t="s">
        <v>2042</v>
      </c>
      <c r="E761" s="11" t="str">
        <f>CONCATENATE(TablaC11[[#This Row],[Apellido]]," ",TablaC11[[#This Row],[Nombre]])</f>
        <v>DE ALMEIDA MARIA ISABEL</v>
      </c>
      <c r="F761" s="11" t="s">
        <v>17</v>
      </c>
      <c r="G761" s="11" t="s">
        <v>18</v>
      </c>
      <c r="H761" s="6">
        <v>20775915</v>
      </c>
      <c r="I761" s="6">
        <v>1969</v>
      </c>
      <c r="J761" s="11" t="s">
        <v>18778</v>
      </c>
      <c r="K761" s="11" t="str">
        <f t="shared" si="11"/>
        <v>Adultos</v>
      </c>
      <c r="L761" s="6">
        <f>2023-TablaC11[[#This Row],[Clase]]</f>
        <v>54</v>
      </c>
      <c r="M761" s="4" t="str">
        <f>VLOOKUP(TablaC11[[#This Row],[Circuito]],Aux!$A$2:$B$12,2,0)</f>
        <v>Villa Santa Rita</v>
      </c>
    </row>
    <row r="762" spans="1:13">
      <c r="A762" s="11" t="s">
        <v>9</v>
      </c>
      <c r="B762" s="6">
        <v>114</v>
      </c>
      <c r="C762" s="2" t="s">
        <v>2044</v>
      </c>
      <c r="D762" s="2" t="s">
        <v>955</v>
      </c>
      <c r="E762" s="11" t="str">
        <f>CONCATENATE(TablaC11[[#This Row],[Apellido]]," ",TablaC11[[#This Row],[Nombre]])</f>
        <v>DE BRASI MIGUEL</v>
      </c>
      <c r="F762" s="11" t="s">
        <v>12</v>
      </c>
      <c r="G762" s="11" t="s">
        <v>13</v>
      </c>
      <c r="H762" s="6">
        <v>4371269</v>
      </c>
      <c r="I762" s="6">
        <v>1941</v>
      </c>
      <c r="J762" s="11" t="s">
        <v>18779</v>
      </c>
      <c r="K762" s="11" t="str">
        <f t="shared" si="11"/>
        <v>Adultos Mayores</v>
      </c>
      <c r="L762" s="6">
        <f>2023-TablaC11[[#This Row],[Clase]]</f>
        <v>82</v>
      </c>
      <c r="M762" s="4" t="str">
        <f>VLOOKUP(TablaC11[[#This Row],[Circuito]],Aux!$A$2:$B$12,2,0)</f>
        <v>Villa Santa Rita</v>
      </c>
    </row>
    <row r="763" spans="1:13">
      <c r="A763" s="11" t="s">
        <v>9</v>
      </c>
      <c r="B763" s="6">
        <v>114</v>
      </c>
      <c r="C763" s="2" t="s">
        <v>2046</v>
      </c>
      <c r="D763" s="2" t="s">
        <v>2047</v>
      </c>
      <c r="E763" s="11" t="str">
        <f>CONCATENATE(TablaC11[[#This Row],[Apellido]]," ",TablaC11[[#This Row],[Nombre]])</f>
        <v>DE CARLO MARCELO DANIEL</v>
      </c>
      <c r="F763" s="11" t="s">
        <v>12</v>
      </c>
      <c r="G763" s="11" t="s">
        <v>18</v>
      </c>
      <c r="H763" s="6">
        <v>23329007</v>
      </c>
      <c r="I763" s="6">
        <v>1973</v>
      </c>
      <c r="J763" s="11" t="s">
        <v>18780</v>
      </c>
      <c r="K763" s="11" t="str">
        <f t="shared" si="11"/>
        <v>Adultos</v>
      </c>
      <c r="L763" s="6">
        <f>2023-TablaC11[[#This Row],[Clase]]</f>
        <v>50</v>
      </c>
      <c r="M763" s="4" t="str">
        <f>VLOOKUP(TablaC11[[#This Row],[Circuito]],Aux!$A$2:$B$12,2,0)</f>
        <v>Villa Santa Rita</v>
      </c>
    </row>
    <row r="764" spans="1:13">
      <c r="A764" s="11" t="s">
        <v>9</v>
      </c>
      <c r="B764" s="6">
        <v>114</v>
      </c>
      <c r="C764" s="2" t="s">
        <v>388</v>
      </c>
      <c r="D764" s="2" t="s">
        <v>2049</v>
      </c>
      <c r="E764" s="11" t="str">
        <f>CONCATENATE(TablaC11[[#This Row],[Apellido]]," ",TablaC11[[#This Row],[Nombre]])</f>
        <v>DE LA FUENTE EDUARDO OMAR</v>
      </c>
      <c r="F764" s="11" t="s">
        <v>12</v>
      </c>
      <c r="G764" s="11" t="s">
        <v>18</v>
      </c>
      <c r="H764" s="6">
        <v>13211575</v>
      </c>
      <c r="I764" s="6">
        <v>1957</v>
      </c>
      <c r="J764" s="11" t="s">
        <v>18781</v>
      </c>
      <c r="K764" s="11" t="str">
        <f t="shared" si="11"/>
        <v>Adultos Mayores</v>
      </c>
      <c r="L764" s="6">
        <f>2023-TablaC11[[#This Row],[Clase]]</f>
        <v>66</v>
      </c>
      <c r="M764" s="4" t="str">
        <f>VLOOKUP(TablaC11[[#This Row],[Circuito]],Aux!$A$2:$B$12,2,0)</f>
        <v>Villa Santa Rita</v>
      </c>
    </row>
    <row r="765" spans="1:13">
      <c r="A765" s="11" t="s">
        <v>9</v>
      </c>
      <c r="B765" s="6">
        <v>114</v>
      </c>
      <c r="C765" s="2" t="s">
        <v>2051</v>
      </c>
      <c r="D765" s="2" t="s">
        <v>1540</v>
      </c>
      <c r="E765" s="11" t="str">
        <f>CONCATENATE(TablaC11[[#This Row],[Apellido]]," ",TablaC11[[#This Row],[Nombre]])</f>
        <v>DE LELLIS NESTOR OSVALDO</v>
      </c>
      <c r="F765" s="11" t="s">
        <v>12</v>
      </c>
      <c r="G765" s="11" t="s">
        <v>13</v>
      </c>
      <c r="H765" s="6">
        <v>13565273</v>
      </c>
      <c r="I765" s="6">
        <v>1957</v>
      </c>
      <c r="J765" s="11" t="s">
        <v>18782</v>
      </c>
      <c r="K765" s="11" t="str">
        <f t="shared" si="11"/>
        <v>Adultos Mayores</v>
      </c>
      <c r="L765" s="6">
        <f>2023-TablaC11[[#This Row],[Clase]]</f>
        <v>66</v>
      </c>
      <c r="M765" s="4" t="str">
        <f>VLOOKUP(TablaC11[[#This Row],[Circuito]],Aux!$A$2:$B$12,2,0)</f>
        <v>Villa Santa Rita</v>
      </c>
    </row>
    <row r="766" spans="1:13">
      <c r="A766" s="11" t="s">
        <v>9</v>
      </c>
      <c r="B766" s="6">
        <v>114</v>
      </c>
      <c r="C766" s="2" t="s">
        <v>394</v>
      </c>
      <c r="D766" s="2" t="s">
        <v>2053</v>
      </c>
      <c r="E766" s="11" t="str">
        <f>CONCATENATE(TablaC11[[#This Row],[Apellido]]," ",TablaC11[[#This Row],[Nombre]])</f>
        <v>DE LEO MABEL GLADYS</v>
      </c>
      <c r="F766" s="11" t="s">
        <v>17</v>
      </c>
      <c r="G766" s="11" t="s">
        <v>18</v>
      </c>
      <c r="H766" s="6">
        <v>3992404</v>
      </c>
      <c r="I766" s="6">
        <v>1940</v>
      </c>
      <c r="J766" s="11" t="s">
        <v>18783</v>
      </c>
      <c r="K766" s="11" t="str">
        <f t="shared" si="11"/>
        <v>Adultos Mayores</v>
      </c>
      <c r="L766" s="6">
        <f>2023-TablaC11[[#This Row],[Clase]]</f>
        <v>83</v>
      </c>
      <c r="M766" s="4" t="str">
        <f>VLOOKUP(TablaC11[[#This Row],[Circuito]],Aux!$A$2:$B$12,2,0)</f>
        <v>Villa Santa Rita</v>
      </c>
    </row>
    <row r="767" spans="1:13">
      <c r="A767" s="11" t="s">
        <v>9</v>
      </c>
      <c r="B767" s="6">
        <v>114</v>
      </c>
      <c r="C767" s="2" t="s">
        <v>2055</v>
      </c>
      <c r="D767" s="2" t="s">
        <v>2056</v>
      </c>
      <c r="E767" s="11" t="str">
        <f>CONCATENATE(TablaC11[[#This Row],[Apellido]]," ",TablaC11[[#This Row],[Nombre]])</f>
        <v>DE MARTINO GRACIELA LIDIA</v>
      </c>
      <c r="F767" s="11" t="s">
        <v>17</v>
      </c>
      <c r="G767" s="11" t="s">
        <v>18</v>
      </c>
      <c r="H767" s="6">
        <v>13431704</v>
      </c>
      <c r="I767" s="6">
        <v>1957</v>
      </c>
      <c r="J767" s="11" t="s">
        <v>18784</v>
      </c>
      <c r="K767" s="11" t="str">
        <f t="shared" si="11"/>
        <v>Adultos Mayores</v>
      </c>
      <c r="L767" s="6">
        <f>2023-TablaC11[[#This Row],[Clase]]</f>
        <v>66</v>
      </c>
      <c r="M767" s="4" t="str">
        <f>VLOOKUP(TablaC11[[#This Row],[Circuito]],Aux!$A$2:$B$12,2,0)</f>
        <v>Villa Santa Rita</v>
      </c>
    </row>
    <row r="768" spans="1:13">
      <c r="A768" s="11" t="s">
        <v>9</v>
      </c>
      <c r="B768" s="6">
        <v>114</v>
      </c>
      <c r="C768" s="2" t="s">
        <v>2058</v>
      </c>
      <c r="D768" s="2" t="s">
        <v>2059</v>
      </c>
      <c r="E768" s="11" t="str">
        <f>CONCATENATE(TablaC11[[#This Row],[Apellido]]," ",TablaC11[[#This Row],[Nombre]])</f>
        <v>DE MATEO JORGE MARIO</v>
      </c>
      <c r="F768" s="11" t="s">
        <v>12</v>
      </c>
      <c r="G768" s="11" t="s">
        <v>18</v>
      </c>
      <c r="H768" s="6">
        <v>4537794</v>
      </c>
      <c r="I768" s="6">
        <v>1946</v>
      </c>
      <c r="J768" s="11" t="s">
        <v>25562</v>
      </c>
      <c r="K768" s="11" t="str">
        <f t="shared" si="11"/>
        <v>Adultos Mayores</v>
      </c>
      <c r="L768" s="6">
        <f>2023-TablaC11[[#This Row],[Clase]]</f>
        <v>77</v>
      </c>
      <c r="M768" s="4" t="str">
        <f>VLOOKUP(TablaC11[[#This Row],[Circuito]],Aux!$A$2:$B$12,2,0)</f>
        <v>Villa Santa Rita</v>
      </c>
    </row>
    <row r="769" spans="1:13">
      <c r="A769" s="11" t="s">
        <v>9</v>
      </c>
      <c r="B769" s="6">
        <v>114</v>
      </c>
      <c r="C769" s="2" t="s">
        <v>2061</v>
      </c>
      <c r="D769" s="2" t="s">
        <v>2062</v>
      </c>
      <c r="E769" s="11" t="str">
        <f>CONCATENATE(TablaC11[[#This Row],[Apellido]]," ",TablaC11[[#This Row],[Nombre]])</f>
        <v>DE MENDONCA SUSANA LUCIA</v>
      </c>
      <c r="F769" s="11" t="s">
        <v>17</v>
      </c>
      <c r="G769" s="11" t="s">
        <v>56</v>
      </c>
      <c r="H769" s="6">
        <v>6223849</v>
      </c>
      <c r="I769" s="6">
        <v>1949</v>
      </c>
      <c r="J769" s="11" t="s">
        <v>18785</v>
      </c>
      <c r="K769" s="11" t="str">
        <f t="shared" si="11"/>
        <v>Adultos Mayores</v>
      </c>
      <c r="L769" s="6">
        <f>2023-TablaC11[[#This Row],[Clase]]</f>
        <v>74</v>
      </c>
      <c r="M769" s="4" t="str">
        <f>VLOOKUP(TablaC11[[#This Row],[Circuito]],Aux!$A$2:$B$12,2,0)</f>
        <v>Villa Santa Rita</v>
      </c>
    </row>
    <row r="770" spans="1:13">
      <c r="A770" s="11" t="s">
        <v>9</v>
      </c>
      <c r="B770" s="6">
        <v>114</v>
      </c>
      <c r="C770" s="2" t="s">
        <v>2064</v>
      </c>
      <c r="D770" s="2" t="s">
        <v>2065</v>
      </c>
      <c r="E770" s="11" t="str">
        <f>CONCATENATE(TablaC11[[#This Row],[Apellido]]," ",TablaC11[[#This Row],[Nombre]])</f>
        <v>DE NADAI VICTORIA ALEJANDRA</v>
      </c>
      <c r="F770" s="11" t="s">
        <v>17</v>
      </c>
      <c r="G770" s="11" t="s">
        <v>18</v>
      </c>
      <c r="H770" s="6">
        <v>44669002</v>
      </c>
      <c r="I770" s="6">
        <v>2003</v>
      </c>
      <c r="J770" s="11" t="s">
        <v>18786</v>
      </c>
      <c r="K770" s="11" t="str">
        <f t="shared" ref="K770:K833" si="12">IF(L770&lt;=31,"Juventud",IF(L770&lt;=65,"Adultos","Adultos Mayores"))</f>
        <v>Juventud</v>
      </c>
      <c r="L770" s="6">
        <f>2023-TablaC11[[#This Row],[Clase]]</f>
        <v>20</v>
      </c>
      <c r="M770" s="4" t="str">
        <f>VLOOKUP(TablaC11[[#This Row],[Circuito]],Aux!$A$2:$B$12,2,0)</f>
        <v>Villa Santa Rita</v>
      </c>
    </row>
    <row r="771" spans="1:13">
      <c r="A771" s="11" t="s">
        <v>9</v>
      </c>
      <c r="B771" s="6">
        <v>114</v>
      </c>
      <c r="C771" s="2" t="s">
        <v>2067</v>
      </c>
      <c r="D771" s="2" t="s">
        <v>167</v>
      </c>
      <c r="E771" s="11" t="str">
        <f>CONCATENATE(TablaC11[[#This Row],[Apellido]]," ",TablaC11[[#This Row],[Nombre]])</f>
        <v>DEIBE ANA MARIA</v>
      </c>
      <c r="F771" s="11" t="s">
        <v>17</v>
      </c>
      <c r="G771" s="11" t="s">
        <v>18</v>
      </c>
      <c r="H771" s="6">
        <v>20573522</v>
      </c>
      <c r="I771" s="6">
        <v>1969</v>
      </c>
      <c r="J771" s="11" t="s">
        <v>18787</v>
      </c>
      <c r="K771" s="11" t="str">
        <f t="shared" si="12"/>
        <v>Adultos</v>
      </c>
      <c r="L771" s="6">
        <f>2023-TablaC11[[#This Row],[Clase]]</f>
        <v>54</v>
      </c>
      <c r="M771" s="4" t="str">
        <f>VLOOKUP(TablaC11[[#This Row],[Circuito]],Aux!$A$2:$B$12,2,0)</f>
        <v>Villa Santa Rita</v>
      </c>
    </row>
    <row r="772" spans="1:13">
      <c r="A772" s="11" t="s">
        <v>9</v>
      </c>
      <c r="B772" s="6">
        <v>114</v>
      </c>
      <c r="C772" s="2" t="s">
        <v>2069</v>
      </c>
      <c r="D772" s="2" t="s">
        <v>1444</v>
      </c>
      <c r="E772" s="11" t="str">
        <f>CONCATENATE(TablaC11[[#This Row],[Apellido]]," ",TablaC11[[#This Row],[Nombre]])</f>
        <v>DEL GIORNO SILVIA SUSANA</v>
      </c>
      <c r="F772" s="11" t="s">
        <v>17</v>
      </c>
      <c r="G772" s="11" t="s">
        <v>13</v>
      </c>
      <c r="H772" s="6">
        <v>11154865</v>
      </c>
      <c r="I772" s="6">
        <v>1953</v>
      </c>
      <c r="J772" s="11" t="s">
        <v>25398</v>
      </c>
      <c r="K772" s="11" t="str">
        <f t="shared" si="12"/>
        <v>Adultos Mayores</v>
      </c>
      <c r="L772" s="6">
        <f>2023-TablaC11[[#This Row],[Clase]]</f>
        <v>70</v>
      </c>
      <c r="M772" s="4" t="str">
        <f>VLOOKUP(TablaC11[[#This Row],[Circuito]],Aux!$A$2:$B$12,2,0)</f>
        <v>Villa Santa Rita</v>
      </c>
    </row>
    <row r="773" spans="1:13">
      <c r="A773" s="11" t="s">
        <v>9</v>
      </c>
      <c r="B773" s="6">
        <v>114</v>
      </c>
      <c r="C773" s="2" t="s">
        <v>2071</v>
      </c>
      <c r="D773" s="2" t="s">
        <v>2072</v>
      </c>
      <c r="E773" s="11" t="str">
        <f>CONCATENATE(TablaC11[[#This Row],[Apellido]]," ",TablaC11[[#This Row],[Nombre]])</f>
        <v>DEL SASTRE MIRIAM ESTELA</v>
      </c>
      <c r="F773" s="11" t="s">
        <v>17</v>
      </c>
      <c r="G773" s="11" t="s">
        <v>18</v>
      </c>
      <c r="H773" s="6">
        <v>12153657</v>
      </c>
      <c r="I773" s="6">
        <v>1956</v>
      </c>
      <c r="J773" s="11" t="s">
        <v>18788</v>
      </c>
      <c r="K773" s="11" t="str">
        <f t="shared" si="12"/>
        <v>Adultos Mayores</v>
      </c>
      <c r="L773" s="6">
        <f>2023-TablaC11[[#This Row],[Clase]]</f>
        <v>67</v>
      </c>
      <c r="M773" s="4" t="str">
        <f>VLOOKUP(TablaC11[[#This Row],[Circuito]],Aux!$A$2:$B$12,2,0)</f>
        <v>Villa Santa Rita</v>
      </c>
    </row>
    <row r="774" spans="1:13">
      <c r="A774" s="11" t="s">
        <v>9</v>
      </c>
      <c r="B774" s="6">
        <v>114</v>
      </c>
      <c r="C774" s="2" t="s">
        <v>2074</v>
      </c>
      <c r="D774" s="2" t="s">
        <v>2075</v>
      </c>
      <c r="E774" s="11" t="str">
        <f>CONCATENATE(TablaC11[[#This Row],[Apellido]]," ",TablaC11[[#This Row],[Nombre]])</f>
        <v>DEMARCHI FERNANDO ADRIAN</v>
      </c>
      <c r="F774" s="11" t="s">
        <v>12</v>
      </c>
      <c r="G774" s="11" t="s">
        <v>13</v>
      </c>
      <c r="H774" s="6">
        <v>17348701</v>
      </c>
      <c r="I774" s="6">
        <v>1965</v>
      </c>
      <c r="J774" s="11" t="s">
        <v>18789</v>
      </c>
      <c r="K774" s="11" t="str">
        <f t="shared" si="12"/>
        <v>Adultos</v>
      </c>
      <c r="L774" s="6">
        <f>2023-TablaC11[[#This Row],[Clase]]</f>
        <v>58</v>
      </c>
      <c r="M774" s="4" t="str">
        <f>VLOOKUP(TablaC11[[#This Row],[Circuito]],Aux!$A$2:$B$12,2,0)</f>
        <v>Villa Santa Rita</v>
      </c>
    </row>
    <row r="775" spans="1:13">
      <c r="A775" s="11" t="s">
        <v>9</v>
      </c>
      <c r="B775" s="6">
        <v>114</v>
      </c>
      <c r="C775" s="2" t="s">
        <v>2077</v>
      </c>
      <c r="D775" s="2" t="s">
        <v>2078</v>
      </c>
      <c r="E775" s="11" t="str">
        <f>CONCATENATE(TablaC11[[#This Row],[Apellido]]," ",TablaC11[[#This Row],[Nombre]])</f>
        <v>DEMOFFONTE VICENTE</v>
      </c>
      <c r="F775" s="11" t="s">
        <v>12</v>
      </c>
      <c r="G775" s="11" t="s">
        <v>18</v>
      </c>
      <c r="H775" s="6">
        <v>12773561</v>
      </c>
      <c r="I775" s="6">
        <v>1957</v>
      </c>
      <c r="J775" s="11" t="s">
        <v>18790</v>
      </c>
      <c r="K775" s="11" t="str">
        <f t="shared" si="12"/>
        <v>Adultos Mayores</v>
      </c>
      <c r="L775" s="6">
        <f>2023-TablaC11[[#This Row],[Clase]]</f>
        <v>66</v>
      </c>
      <c r="M775" s="4" t="str">
        <f>VLOOKUP(TablaC11[[#This Row],[Circuito]],Aux!$A$2:$B$12,2,0)</f>
        <v>Villa Santa Rita</v>
      </c>
    </row>
    <row r="776" spans="1:13">
      <c r="A776" s="11" t="s">
        <v>9</v>
      </c>
      <c r="B776" s="6">
        <v>114</v>
      </c>
      <c r="C776" s="2" t="s">
        <v>2080</v>
      </c>
      <c r="D776" s="2" t="s">
        <v>2081</v>
      </c>
      <c r="E776" s="11" t="str">
        <f>CONCATENATE(TablaC11[[#This Row],[Apellido]]," ",TablaC11[[#This Row],[Nombre]])</f>
        <v>DEPERSIA MONICA BEATRIZ</v>
      </c>
      <c r="F776" s="11" t="s">
        <v>17</v>
      </c>
      <c r="G776" s="11" t="s">
        <v>18</v>
      </c>
      <c r="H776" s="6">
        <v>12633672</v>
      </c>
      <c r="I776" s="6">
        <v>1958</v>
      </c>
      <c r="J776" s="11" t="s">
        <v>18665</v>
      </c>
      <c r="K776" s="11" t="str">
        <f t="shared" si="12"/>
        <v>Adultos</v>
      </c>
      <c r="L776" s="6">
        <f>2023-TablaC11[[#This Row],[Clase]]</f>
        <v>65</v>
      </c>
      <c r="M776" s="4" t="str">
        <f>VLOOKUP(TablaC11[[#This Row],[Circuito]],Aux!$A$2:$B$12,2,0)</f>
        <v>Villa Santa Rita</v>
      </c>
    </row>
    <row r="777" spans="1:13">
      <c r="A777" s="11" t="s">
        <v>9</v>
      </c>
      <c r="B777" s="6">
        <v>114</v>
      </c>
      <c r="C777" s="2" t="s">
        <v>2082</v>
      </c>
      <c r="D777" s="2" t="s">
        <v>2083</v>
      </c>
      <c r="E777" s="11" t="str">
        <f>CONCATENATE(TablaC11[[#This Row],[Apellido]]," ",TablaC11[[#This Row],[Nombre]])</f>
        <v>DEROSA MARTHA IRIS</v>
      </c>
      <c r="F777" s="11" t="s">
        <v>17</v>
      </c>
      <c r="G777" s="11" t="s">
        <v>18</v>
      </c>
      <c r="H777" s="6">
        <v>4150988</v>
      </c>
      <c r="I777" s="6">
        <v>1941</v>
      </c>
      <c r="J777" s="11" t="s">
        <v>18791</v>
      </c>
      <c r="K777" s="11" t="str">
        <f t="shared" si="12"/>
        <v>Adultos Mayores</v>
      </c>
      <c r="L777" s="6">
        <f>2023-TablaC11[[#This Row],[Clase]]</f>
        <v>82</v>
      </c>
      <c r="M777" s="4" t="str">
        <f>VLOOKUP(TablaC11[[#This Row],[Circuito]],Aux!$A$2:$B$12,2,0)</f>
        <v>Villa Santa Rita</v>
      </c>
    </row>
    <row r="778" spans="1:13">
      <c r="A778" s="11" t="s">
        <v>9</v>
      </c>
      <c r="B778" s="6">
        <v>114</v>
      </c>
      <c r="C778" s="2" t="s">
        <v>2085</v>
      </c>
      <c r="D778" s="2" t="s">
        <v>354</v>
      </c>
      <c r="E778" s="11" t="str">
        <f>CONCATENATE(TablaC11[[#This Row],[Apellido]]," ",TablaC11[[#This Row],[Nombre]])</f>
        <v>DESIDERIO CARLOS ALBERTO</v>
      </c>
      <c r="F778" s="11" t="s">
        <v>12</v>
      </c>
      <c r="G778" s="11" t="s">
        <v>18</v>
      </c>
      <c r="H778" s="6">
        <v>7607422</v>
      </c>
      <c r="I778" s="6">
        <v>1947</v>
      </c>
      <c r="J778" s="11" t="s">
        <v>18663</v>
      </c>
      <c r="K778" s="11" t="str">
        <f t="shared" si="12"/>
        <v>Adultos Mayores</v>
      </c>
      <c r="L778" s="6">
        <f>2023-TablaC11[[#This Row],[Clase]]</f>
        <v>76</v>
      </c>
      <c r="M778" s="4" t="str">
        <f>VLOOKUP(TablaC11[[#This Row],[Circuito]],Aux!$A$2:$B$12,2,0)</f>
        <v>Villa Santa Rita</v>
      </c>
    </row>
    <row r="779" spans="1:13">
      <c r="A779" s="11" t="s">
        <v>9</v>
      </c>
      <c r="B779" s="6">
        <v>114</v>
      </c>
      <c r="C779" s="2" t="s">
        <v>2086</v>
      </c>
      <c r="D779" s="2" t="s">
        <v>2087</v>
      </c>
      <c r="E779" s="11" t="str">
        <f>CONCATENATE(TablaC11[[#This Row],[Apellido]]," ",TablaC11[[#This Row],[Nombre]])</f>
        <v>DI COSTE PEDRO RUBEN</v>
      </c>
      <c r="F779" s="11" t="s">
        <v>12</v>
      </c>
      <c r="G779" s="11" t="s">
        <v>690</v>
      </c>
      <c r="H779" s="6">
        <v>26687578</v>
      </c>
      <c r="I779" s="6">
        <v>1978</v>
      </c>
      <c r="J779" s="11" t="s">
        <v>18792</v>
      </c>
      <c r="K779" s="11" t="str">
        <f t="shared" si="12"/>
        <v>Adultos</v>
      </c>
      <c r="L779" s="6">
        <f>2023-TablaC11[[#This Row],[Clase]]</f>
        <v>45</v>
      </c>
      <c r="M779" s="4" t="str">
        <f>VLOOKUP(TablaC11[[#This Row],[Circuito]],Aux!$A$2:$B$12,2,0)</f>
        <v>Villa Santa Rita</v>
      </c>
    </row>
    <row r="780" spans="1:13">
      <c r="A780" s="11" t="s">
        <v>9</v>
      </c>
      <c r="B780" s="6">
        <v>114</v>
      </c>
      <c r="C780" s="2" t="s">
        <v>2089</v>
      </c>
      <c r="D780" s="2" t="s">
        <v>2090</v>
      </c>
      <c r="E780" s="11" t="str">
        <f>CONCATENATE(TablaC11[[#This Row],[Apellido]]," ",TablaC11[[#This Row],[Nombre]])</f>
        <v>DI FULVIO BRENDA ILEANA</v>
      </c>
      <c r="F780" s="11" t="s">
        <v>17</v>
      </c>
      <c r="G780" s="11" t="s">
        <v>13</v>
      </c>
      <c r="H780" s="6">
        <v>29332078</v>
      </c>
      <c r="I780" s="6">
        <v>1982</v>
      </c>
      <c r="J780" s="11" t="s">
        <v>18793</v>
      </c>
      <c r="K780" s="11" t="str">
        <f t="shared" si="12"/>
        <v>Adultos</v>
      </c>
      <c r="L780" s="6">
        <f>2023-TablaC11[[#This Row],[Clase]]</f>
        <v>41</v>
      </c>
      <c r="M780" s="4" t="str">
        <f>VLOOKUP(TablaC11[[#This Row],[Circuito]],Aux!$A$2:$B$12,2,0)</f>
        <v>Villa Santa Rita</v>
      </c>
    </row>
    <row r="781" spans="1:13">
      <c r="A781" s="11" t="s">
        <v>9</v>
      </c>
      <c r="B781" s="6">
        <v>114</v>
      </c>
      <c r="C781" s="2" t="s">
        <v>2089</v>
      </c>
      <c r="D781" s="2" t="s">
        <v>2092</v>
      </c>
      <c r="E781" s="11" t="str">
        <f>CONCATENATE(TablaC11[[#This Row],[Apellido]]," ",TablaC11[[#This Row],[Nombre]])</f>
        <v>DI FULVIO NADIA SOLEDAD</v>
      </c>
      <c r="F781" s="11" t="s">
        <v>17</v>
      </c>
      <c r="G781" s="11" t="s">
        <v>13</v>
      </c>
      <c r="H781" s="6">
        <v>31003226</v>
      </c>
      <c r="I781" s="6">
        <v>1984</v>
      </c>
      <c r="J781" s="11" t="s">
        <v>18794</v>
      </c>
      <c r="K781" s="11" t="str">
        <f t="shared" si="12"/>
        <v>Adultos</v>
      </c>
      <c r="L781" s="6">
        <f>2023-TablaC11[[#This Row],[Clase]]</f>
        <v>39</v>
      </c>
      <c r="M781" s="4" t="str">
        <f>VLOOKUP(TablaC11[[#This Row],[Circuito]],Aux!$A$2:$B$12,2,0)</f>
        <v>Villa Santa Rita</v>
      </c>
    </row>
    <row r="782" spans="1:13">
      <c r="A782" s="11" t="s">
        <v>9</v>
      </c>
      <c r="B782" s="6">
        <v>114</v>
      </c>
      <c r="C782" s="2" t="s">
        <v>2094</v>
      </c>
      <c r="D782" s="2" t="s">
        <v>2095</v>
      </c>
      <c r="E782" s="11" t="str">
        <f>CONCATENATE(TablaC11[[#This Row],[Apellido]]," ",TablaC11[[#This Row],[Nombre]])</f>
        <v>DI LUIGI MIRIAM RITA VICENTA ANA</v>
      </c>
      <c r="F782" s="11" t="s">
        <v>17</v>
      </c>
      <c r="G782" s="11" t="s">
        <v>18</v>
      </c>
      <c r="H782" s="6">
        <v>13071826</v>
      </c>
      <c r="I782" s="6">
        <v>1957</v>
      </c>
      <c r="J782" s="11" t="s">
        <v>18795</v>
      </c>
      <c r="K782" s="11" t="str">
        <f t="shared" si="12"/>
        <v>Adultos Mayores</v>
      </c>
      <c r="L782" s="6">
        <f>2023-TablaC11[[#This Row],[Clase]]</f>
        <v>66</v>
      </c>
      <c r="M782" s="4" t="str">
        <f>VLOOKUP(TablaC11[[#This Row],[Circuito]],Aux!$A$2:$B$12,2,0)</f>
        <v>Villa Santa Rita</v>
      </c>
    </row>
    <row r="783" spans="1:13">
      <c r="A783" s="11" t="s">
        <v>9</v>
      </c>
      <c r="B783" s="6">
        <v>114</v>
      </c>
      <c r="C783" s="2" t="s">
        <v>2097</v>
      </c>
      <c r="D783" s="2" t="s">
        <v>2098</v>
      </c>
      <c r="E783" s="11" t="str">
        <f>CONCATENATE(TablaC11[[#This Row],[Apellido]]," ",TablaC11[[#This Row],[Nombre]])</f>
        <v>DI VRUNO GISELLE</v>
      </c>
      <c r="F783" s="11" t="s">
        <v>17</v>
      </c>
      <c r="G783" s="11" t="s">
        <v>18</v>
      </c>
      <c r="H783" s="6">
        <v>23362128</v>
      </c>
      <c r="I783" s="6">
        <v>1973</v>
      </c>
      <c r="J783" s="11" t="s">
        <v>18796</v>
      </c>
      <c r="K783" s="11" t="str">
        <f t="shared" si="12"/>
        <v>Adultos</v>
      </c>
      <c r="L783" s="6">
        <f>2023-TablaC11[[#This Row],[Clase]]</f>
        <v>50</v>
      </c>
      <c r="M783" s="4" t="str">
        <f>VLOOKUP(TablaC11[[#This Row],[Circuito]],Aux!$A$2:$B$12,2,0)</f>
        <v>Villa Santa Rita</v>
      </c>
    </row>
    <row r="784" spans="1:13">
      <c r="A784" s="11" t="s">
        <v>9</v>
      </c>
      <c r="B784" s="6">
        <v>114</v>
      </c>
      <c r="C784" s="2" t="s">
        <v>2097</v>
      </c>
      <c r="D784" s="2" t="s">
        <v>2100</v>
      </c>
      <c r="E784" s="11" t="str">
        <f>CONCATENATE(TablaC11[[#This Row],[Apellido]]," ",TablaC11[[#This Row],[Nombre]])</f>
        <v>DI VRUNO MARCELA CLAUDIA</v>
      </c>
      <c r="F784" s="11" t="s">
        <v>17</v>
      </c>
      <c r="G784" s="11" t="s">
        <v>18</v>
      </c>
      <c r="H784" s="6">
        <v>20270304</v>
      </c>
      <c r="I784" s="6">
        <v>1968</v>
      </c>
      <c r="J784" s="11" t="s">
        <v>18797</v>
      </c>
      <c r="K784" s="11" t="str">
        <f t="shared" si="12"/>
        <v>Adultos</v>
      </c>
      <c r="L784" s="6">
        <f>2023-TablaC11[[#This Row],[Clase]]</f>
        <v>55</v>
      </c>
      <c r="M784" s="4" t="str">
        <f>VLOOKUP(TablaC11[[#This Row],[Circuito]],Aux!$A$2:$B$12,2,0)</f>
        <v>Villa Santa Rita</v>
      </c>
    </row>
    <row r="785" spans="1:13">
      <c r="A785" s="11" t="s">
        <v>9</v>
      </c>
      <c r="B785" s="6">
        <v>114</v>
      </c>
      <c r="C785" s="2" t="s">
        <v>2102</v>
      </c>
      <c r="D785" s="2" t="s">
        <v>2103</v>
      </c>
      <c r="E785" s="11" t="str">
        <f>CONCATENATE(TablaC11[[#This Row],[Apellido]]," ",TablaC11[[#This Row],[Nombre]])</f>
        <v>DIACONO CYNTHIA VERONICA</v>
      </c>
      <c r="F785" s="11" t="s">
        <v>17</v>
      </c>
      <c r="G785" s="11" t="s">
        <v>18</v>
      </c>
      <c r="H785" s="6">
        <v>27184500</v>
      </c>
      <c r="I785" s="6">
        <v>1979</v>
      </c>
      <c r="J785" s="11" t="s">
        <v>18798</v>
      </c>
      <c r="K785" s="11" t="str">
        <f t="shared" si="12"/>
        <v>Adultos</v>
      </c>
      <c r="L785" s="6">
        <f>2023-TablaC11[[#This Row],[Clase]]</f>
        <v>44</v>
      </c>
      <c r="M785" s="4" t="str">
        <f>VLOOKUP(TablaC11[[#This Row],[Circuito]],Aux!$A$2:$B$12,2,0)</f>
        <v>Villa Santa Rita</v>
      </c>
    </row>
    <row r="786" spans="1:13">
      <c r="A786" s="11" t="s">
        <v>9</v>
      </c>
      <c r="B786" s="6">
        <v>114</v>
      </c>
      <c r="C786" s="2" t="s">
        <v>2102</v>
      </c>
      <c r="D786" s="2" t="s">
        <v>2105</v>
      </c>
      <c r="E786" s="11" t="str">
        <f>CONCATENATE(TablaC11[[#This Row],[Apellido]]," ",TablaC11[[#This Row],[Nombre]])</f>
        <v>DIACONO HECTOR OMAR</v>
      </c>
      <c r="F786" s="11" t="s">
        <v>12</v>
      </c>
      <c r="G786" s="11" t="s">
        <v>18</v>
      </c>
      <c r="H786" s="6">
        <v>4072775</v>
      </c>
      <c r="I786" s="6">
        <v>1931</v>
      </c>
      <c r="J786" s="11" t="s">
        <v>18798</v>
      </c>
      <c r="K786" s="11" t="str">
        <f t="shared" si="12"/>
        <v>Adultos Mayores</v>
      </c>
      <c r="L786" s="6">
        <f>2023-TablaC11[[#This Row],[Clase]]</f>
        <v>92</v>
      </c>
      <c r="M786" s="4" t="str">
        <f>VLOOKUP(TablaC11[[#This Row],[Circuito]],Aux!$A$2:$B$12,2,0)</f>
        <v>Villa Santa Rita</v>
      </c>
    </row>
    <row r="787" spans="1:13">
      <c r="A787" s="11" t="s">
        <v>9</v>
      </c>
      <c r="B787" s="6">
        <v>114</v>
      </c>
      <c r="C787" s="2" t="s">
        <v>434</v>
      </c>
      <c r="D787" s="2" t="s">
        <v>2106</v>
      </c>
      <c r="E787" s="11" t="str">
        <f>CONCATENATE(TablaC11[[#This Row],[Apellido]]," ",TablaC11[[#This Row],[Nombre]])</f>
        <v>DIAZ JESUS ISMAEL</v>
      </c>
      <c r="F787" s="11" t="s">
        <v>12</v>
      </c>
      <c r="G787" s="11" t="s">
        <v>2107</v>
      </c>
      <c r="H787" s="6">
        <v>7336006</v>
      </c>
      <c r="I787" s="6">
        <v>1927</v>
      </c>
      <c r="J787" s="11" t="s">
        <v>18799</v>
      </c>
      <c r="K787" s="11" t="str">
        <f t="shared" si="12"/>
        <v>Adultos Mayores</v>
      </c>
      <c r="L787" s="6">
        <f>2023-TablaC11[[#This Row],[Clase]]</f>
        <v>96</v>
      </c>
      <c r="M787" s="4" t="str">
        <f>VLOOKUP(TablaC11[[#This Row],[Circuito]],Aux!$A$2:$B$12,2,0)</f>
        <v>Villa Santa Rita</v>
      </c>
    </row>
    <row r="788" spans="1:13">
      <c r="A788" s="11" t="s">
        <v>9</v>
      </c>
      <c r="B788" s="6">
        <v>114</v>
      </c>
      <c r="C788" s="2" t="s">
        <v>434</v>
      </c>
      <c r="D788" s="2" t="s">
        <v>1407</v>
      </c>
      <c r="E788" s="11" t="str">
        <f>CONCATENATE(TablaC11[[#This Row],[Apellido]]," ",TablaC11[[#This Row],[Nombre]])</f>
        <v>DIAZ JULIO CESAR</v>
      </c>
      <c r="F788" s="11" t="s">
        <v>12</v>
      </c>
      <c r="G788" s="11" t="s">
        <v>18</v>
      </c>
      <c r="H788" s="6">
        <v>10965365</v>
      </c>
      <c r="I788" s="6">
        <v>1954</v>
      </c>
      <c r="J788" s="11" t="s">
        <v>18800</v>
      </c>
      <c r="K788" s="11" t="str">
        <f t="shared" si="12"/>
        <v>Adultos Mayores</v>
      </c>
      <c r="L788" s="6">
        <f>2023-TablaC11[[#This Row],[Clase]]</f>
        <v>69</v>
      </c>
      <c r="M788" s="4" t="str">
        <f>VLOOKUP(TablaC11[[#This Row],[Circuito]],Aux!$A$2:$B$12,2,0)</f>
        <v>Villa Santa Rita</v>
      </c>
    </row>
    <row r="789" spans="1:13">
      <c r="A789" s="11" t="s">
        <v>9</v>
      </c>
      <c r="B789" s="6">
        <v>114</v>
      </c>
      <c r="C789" s="2" t="s">
        <v>434</v>
      </c>
      <c r="D789" s="2" t="s">
        <v>2110</v>
      </c>
      <c r="E789" s="11" t="str">
        <f>CONCATENATE(TablaC11[[#This Row],[Apellido]]," ",TablaC11[[#This Row],[Nombre]])</f>
        <v>DIAZ LILIANA NOEMI</v>
      </c>
      <c r="F789" s="11" t="s">
        <v>17</v>
      </c>
      <c r="G789" s="11" t="s">
        <v>18</v>
      </c>
      <c r="H789" s="6">
        <v>14809202</v>
      </c>
      <c r="I789" s="6">
        <v>1961</v>
      </c>
      <c r="J789" s="11" t="s">
        <v>18801</v>
      </c>
      <c r="K789" s="11" t="str">
        <f t="shared" si="12"/>
        <v>Adultos</v>
      </c>
      <c r="L789" s="6">
        <f>2023-TablaC11[[#This Row],[Clase]]</f>
        <v>62</v>
      </c>
      <c r="M789" s="4" t="str">
        <f>VLOOKUP(TablaC11[[#This Row],[Circuito]],Aux!$A$2:$B$12,2,0)</f>
        <v>Villa Santa Rita</v>
      </c>
    </row>
    <row r="790" spans="1:13">
      <c r="A790" s="11" t="s">
        <v>9</v>
      </c>
      <c r="B790" s="6">
        <v>114</v>
      </c>
      <c r="C790" s="2" t="s">
        <v>434</v>
      </c>
      <c r="D790" s="2" t="s">
        <v>1290</v>
      </c>
      <c r="E790" s="11" t="str">
        <f>CONCATENATE(TablaC11[[#This Row],[Apellido]]," ",TablaC11[[#This Row],[Nombre]])</f>
        <v>DIAZ MARIA ALEJANDRA</v>
      </c>
      <c r="F790" s="11" t="s">
        <v>17</v>
      </c>
      <c r="G790" s="11" t="s">
        <v>13</v>
      </c>
      <c r="H790" s="6">
        <v>38856471</v>
      </c>
      <c r="I790" s="6">
        <v>1994</v>
      </c>
      <c r="J790" s="11" t="s">
        <v>18802</v>
      </c>
      <c r="K790" s="11" t="str">
        <f t="shared" si="12"/>
        <v>Juventud</v>
      </c>
      <c r="L790" s="6">
        <f>2023-TablaC11[[#This Row],[Clase]]</f>
        <v>29</v>
      </c>
      <c r="M790" s="4" t="str">
        <f>VLOOKUP(TablaC11[[#This Row],[Circuito]],Aux!$A$2:$B$12,2,0)</f>
        <v>Villa Santa Rita</v>
      </c>
    </row>
    <row r="791" spans="1:13">
      <c r="A791" s="11" t="s">
        <v>9</v>
      </c>
      <c r="B791" s="6">
        <v>114</v>
      </c>
      <c r="C791" s="2" t="s">
        <v>434</v>
      </c>
      <c r="D791" s="2" t="s">
        <v>2113</v>
      </c>
      <c r="E791" s="11" t="str">
        <f>CONCATENATE(TablaC11[[#This Row],[Apellido]]," ",TablaC11[[#This Row],[Nombre]])</f>
        <v>DIAZ NORA EVELYN</v>
      </c>
      <c r="F791" s="11" t="s">
        <v>17</v>
      </c>
      <c r="G791" s="11" t="s">
        <v>56</v>
      </c>
      <c r="H791" s="6">
        <v>33280963</v>
      </c>
      <c r="I791" s="6">
        <v>1988</v>
      </c>
      <c r="J791" s="11" t="s">
        <v>18803</v>
      </c>
      <c r="K791" s="11" t="str">
        <f t="shared" si="12"/>
        <v>Adultos</v>
      </c>
      <c r="L791" s="6">
        <f>2023-TablaC11[[#This Row],[Clase]]</f>
        <v>35</v>
      </c>
      <c r="M791" s="4" t="str">
        <f>VLOOKUP(TablaC11[[#This Row],[Circuito]],Aux!$A$2:$B$12,2,0)</f>
        <v>Villa Santa Rita</v>
      </c>
    </row>
    <row r="792" spans="1:13">
      <c r="A792" s="11" t="s">
        <v>9</v>
      </c>
      <c r="B792" s="6">
        <v>114</v>
      </c>
      <c r="C792" s="2" t="s">
        <v>2115</v>
      </c>
      <c r="D792" s="2" t="s">
        <v>2116</v>
      </c>
      <c r="E792" s="11" t="str">
        <f>CONCATENATE(TablaC11[[#This Row],[Apellido]]," ",TablaC11[[#This Row],[Nombre]])</f>
        <v>DIAZ CARBALLAL SANTIAGO ARIEL</v>
      </c>
      <c r="F792" s="11" t="s">
        <v>12</v>
      </c>
      <c r="G792" s="11" t="s">
        <v>18</v>
      </c>
      <c r="H792" s="6">
        <v>45237550</v>
      </c>
      <c r="I792" s="6">
        <v>2003</v>
      </c>
      <c r="J792" s="11" t="s">
        <v>18804</v>
      </c>
      <c r="K792" s="11" t="str">
        <f t="shared" si="12"/>
        <v>Juventud</v>
      </c>
      <c r="L792" s="6">
        <f>2023-TablaC11[[#This Row],[Clase]]</f>
        <v>20</v>
      </c>
      <c r="M792" s="4" t="str">
        <f>VLOOKUP(TablaC11[[#This Row],[Circuito]],Aux!$A$2:$B$12,2,0)</f>
        <v>Villa Santa Rita</v>
      </c>
    </row>
    <row r="793" spans="1:13">
      <c r="A793" s="11" t="s">
        <v>9</v>
      </c>
      <c r="B793" s="6">
        <v>114</v>
      </c>
      <c r="C793" s="2" t="s">
        <v>2118</v>
      </c>
      <c r="D793" s="2" t="s">
        <v>2119</v>
      </c>
      <c r="E793" s="11" t="str">
        <f>CONCATENATE(TablaC11[[#This Row],[Apellido]]," ",TablaC11[[#This Row],[Nombre]])</f>
        <v>DIEL GRACIELA ESTER</v>
      </c>
      <c r="F793" s="11" t="s">
        <v>17</v>
      </c>
      <c r="G793" s="11" t="s">
        <v>18</v>
      </c>
      <c r="H793" s="6">
        <v>12422609</v>
      </c>
      <c r="I793" s="6">
        <v>1958</v>
      </c>
      <c r="J793" s="11" t="s">
        <v>18805</v>
      </c>
      <c r="K793" s="11" t="str">
        <f t="shared" si="12"/>
        <v>Adultos</v>
      </c>
      <c r="L793" s="6">
        <f>2023-TablaC11[[#This Row],[Clase]]</f>
        <v>65</v>
      </c>
      <c r="M793" s="4" t="str">
        <f>VLOOKUP(TablaC11[[#This Row],[Circuito]],Aux!$A$2:$B$12,2,0)</f>
        <v>Villa Santa Rita</v>
      </c>
    </row>
    <row r="794" spans="1:13">
      <c r="A794" s="11" t="s">
        <v>9</v>
      </c>
      <c r="B794" s="6">
        <v>114</v>
      </c>
      <c r="C794" s="2" t="s">
        <v>2121</v>
      </c>
      <c r="D794" s="2" t="s">
        <v>2122</v>
      </c>
      <c r="E794" s="11" t="str">
        <f>CONCATENATE(TablaC11[[#This Row],[Apellido]]," ",TablaC11[[#This Row],[Nombre]])</f>
        <v>DIEZ GABRIEL LEONARDO</v>
      </c>
      <c r="F794" s="11" t="s">
        <v>12</v>
      </c>
      <c r="G794" s="11" t="s">
        <v>18</v>
      </c>
      <c r="H794" s="6">
        <v>18522573</v>
      </c>
      <c r="I794" s="6">
        <v>1967</v>
      </c>
      <c r="J794" s="11" t="s">
        <v>18806</v>
      </c>
      <c r="K794" s="11" t="str">
        <f t="shared" si="12"/>
        <v>Adultos</v>
      </c>
      <c r="L794" s="6">
        <f>2023-TablaC11[[#This Row],[Clase]]</f>
        <v>56</v>
      </c>
      <c r="M794" s="4" t="str">
        <f>VLOOKUP(TablaC11[[#This Row],[Circuito]],Aux!$A$2:$B$12,2,0)</f>
        <v>Villa Santa Rita</v>
      </c>
    </row>
    <row r="795" spans="1:13">
      <c r="A795" s="11" t="s">
        <v>9</v>
      </c>
      <c r="B795" s="6">
        <v>114</v>
      </c>
      <c r="C795" s="2" t="s">
        <v>2124</v>
      </c>
      <c r="D795" s="2" t="s">
        <v>2125</v>
      </c>
      <c r="E795" s="11" t="str">
        <f>CONCATENATE(TablaC11[[#This Row],[Apellido]]," ",TablaC11[[#This Row],[Nombre]])</f>
        <v>DINER MONICA SILVIA</v>
      </c>
      <c r="F795" s="11" t="s">
        <v>17</v>
      </c>
      <c r="G795" s="11" t="s">
        <v>18</v>
      </c>
      <c r="H795" s="6">
        <v>13131844</v>
      </c>
      <c r="I795" s="6">
        <v>1957</v>
      </c>
      <c r="J795" s="11" t="s">
        <v>18807</v>
      </c>
      <c r="K795" s="11" t="str">
        <f t="shared" si="12"/>
        <v>Adultos Mayores</v>
      </c>
      <c r="L795" s="6">
        <f>2023-TablaC11[[#This Row],[Clase]]</f>
        <v>66</v>
      </c>
      <c r="M795" s="4" t="str">
        <f>VLOOKUP(TablaC11[[#This Row],[Circuito]],Aux!$A$2:$B$12,2,0)</f>
        <v>Villa Santa Rita</v>
      </c>
    </row>
    <row r="796" spans="1:13">
      <c r="A796" s="11" t="s">
        <v>9</v>
      </c>
      <c r="B796" s="6">
        <v>114</v>
      </c>
      <c r="C796" s="2" t="s">
        <v>2127</v>
      </c>
      <c r="D796" s="2" t="s">
        <v>2128</v>
      </c>
      <c r="E796" s="11" t="str">
        <f>CONCATENATE(TablaC11[[#This Row],[Apellido]]," ",TablaC11[[#This Row],[Nombre]])</f>
        <v>DIP DANIELA ALICIA</v>
      </c>
      <c r="F796" s="11" t="s">
        <v>17</v>
      </c>
      <c r="G796" s="11" t="s">
        <v>13</v>
      </c>
      <c r="H796" s="6">
        <v>28131236</v>
      </c>
      <c r="I796" s="6">
        <v>1980</v>
      </c>
      <c r="J796" s="11" t="s">
        <v>18808</v>
      </c>
      <c r="K796" s="11" t="str">
        <f t="shared" si="12"/>
        <v>Adultos</v>
      </c>
      <c r="L796" s="6">
        <f>2023-TablaC11[[#This Row],[Clase]]</f>
        <v>43</v>
      </c>
      <c r="M796" s="4" t="str">
        <f>VLOOKUP(TablaC11[[#This Row],[Circuito]],Aux!$A$2:$B$12,2,0)</f>
        <v>Villa Santa Rita</v>
      </c>
    </row>
    <row r="797" spans="1:13">
      <c r="A797" s="11" t="s">
        <v>9</v>
      </c>
      <c r="B797" s="6">
        <v>114</v>
      </c>
      <c r="C797" s="2" t="s">
        <v>2130</v>
      </c>
      <c r="D797" s="2" t="s">
        <v>2131</v>
      </c>
      <c r="E797" s="11" t="str">
        <f>CONCATENATE(TablaC11[[#This Row],[Apellido]]," ",TablaC11[[#This Row],[Nombre]])</f>
        <v>DITTMER SABRINA GILDA</v>
      </c>
      <c r="F797" s="11" t="s">
        <v>17</v>
      </c>
      <c r="G797" s="11" t="s">
        <v>13</v>
      </c>
      <c r="H797" s="6">
        <v>31897021</v>
      </c>
      <c r="I797" s="6">
        <v>1985</v>
      </c>
      <c r="J797" s="11" t="s">
        <v>25399</v>
      </c>
      <c r="K797" s="11" t="str">
        <f t="shared" si="12"/>
        <v>Adultos</v>
      </c>
      <c r="L797" s="6">
        <f>2023-TablaC11[[#This Row],[Clase]]</f>
        <v>38</v>
      </c>
      <c r="M797" s="4" t="str">
        <f>VLOOKUP(TablaC11[[#This Row],[Circuito]],Aux!$A$2:$B$12,2,0)</f>
        <v>Villa Santa Rita</v>
      </c>
    </row>
    <row r="798" spans="1:13">
      <c r="A798" s="11" t="s">
        <v>9</v>
      </c>
      <c r="B798" s="6">
        <v>114</v>
      </c>
      <c r="C798" s="2" t="s">
        <v>446</v>
      </c>
      <c r="D798" s="2" t="s">
        <v>154</v>
      </c>
      <c r="E798" s="11" t="str">
        <f>CONCATENATE(TablaC11[[#This Row],[Apellido]]," ",TablaC11[[#This Row],[Nombre]])</f>
        <v>DOMINGUEZ JORGE OMAR</v>
      </c>
      <c r="F798" s="11" t="s">
        <v>12</v>
      </c>
      <c r="G798" s="11" t="s">
        <v>56</v>
      </c>
      <c r="H798" s="6">
        <v>4438839</v>
      </c>
      <c r="I798" s="6">
        <v>1944</v>
      </c>
      <c r="J798" s="11" t="s">
        <v>18809</v>
      </c>
      <c r="K798" s="11" t="str">
        <f t="shared" si="12"/>
        <v>Adultos Mayores</v>
      </c>
      <c r="L798" s="6">
        <f>2023-TablaC11[[#This Row],[Clase]]</f>
        <v>79</v>
      </c>
      <c r="M798" s="4" t="str">
        <f>VLOOKUP(TablaC11[[#This Row],[Circuito]],Aux!$A$2:$B$12,2,0)</f>
        <v>Villa Santa Rita</v>
      </c>
    </row>
    <row r="799" spans="1:13">
      <c r="A799" s="11" t="s">
        <v>9</v>
      </c>
      <c r="B799" s="6">
        <v>114</v>
      </c>
      <c r="C799" s="2" t="s">
        <v>446</v>
      </c>
      <c r="D799" s="2" t="s">
        <v>2134</v>
      </c>
      <c r="E799" s="11" t="str">
        <f>CONCATENATE(TablaC11[[#This Row],[Apellido]]," ",TablaC11[[#This Row],[Nombre]])</f>
        <v>DOMINGUEZ RICARDO FABIAN</v>
      </c>
      <c r="F799" s="11" t="s">
        <v>12</v>
      </c>
      <c r="G799" s="11" t="s">
        <v>18</v>
      </c>
      <c r="H799" s="6">
        <v>16559366</v>
      </c>
      <c r="I799" s="6">
        <v>1963</v>
      </c>
      <c r="J799" s="11" t="s">
        <v>18810</v>
      </c>
      <c r="K799" s="11" t="str">
        <f t="shared" si="12"/>
        <v>Adultos</v>
      </c>
      <c r="L799" s="6">
        <f>2023-TablaC11[[#This Row],[Clase]]</f>
        <v>60</v>
      </c>
      <c r="M799" s="4" t="str">
        <f>VLOOKUP(TablaC11[[#This Row],[Circuito]],Aux!$A$2:$B$12,2,0)</f>
        <v>Villa Santa Rita</v>
      </c>
    </row>
    <row r="800" spans="1:13">
      <c r="A800" s="11" t="s">
        <v>9</v>
      </c>
      <c r="B800" s="6">
        <v>114</v>
      </c>
      <c r="C800" s="2" t="s">
        <v>2136</v>
      </c>
      <c r="D800" s="2" t="s">
        <v>2137</v>
      </c>
      <c r="E800" s="11" t="str">
        <f>CONCATENATE(TablaC11[[#This Row],[Apellido]]," ",TablaC11[[#This Row],[Nombre]])</f>
        <v>DONDO FABIAN EMILIO</v>
      </c>
      <c r="F800" s="11" t="s">
        <v>12</v>
      </c>
      <c r="G800" s="11" t="s">
        <v>18</v>
      </c>
      <c r="H800" s="6">
        <v>22109402</v>
      </c>
      <c r="I800" s="6">
        <v>1971</v>
      </c>
      <c r="J800" s="11" t="s">
        <v>18811</v>
      </c>
      <c r="K800" s="11" t="str">
        <f t="shared" si="12"/>
        <v>Adultos</v>
      </c>
      <c r="L800" s="6">
        <f>2023-TablaC11[[#This Row],[Clase]]</f>
        <v>52</v>
      </c>
      <c r="M800" s="4" t="str">
        <f>VLOOKUP(TablaC11[[#This Row],[Circuito]],Aux!$A$2:$B$12,2,0)</f>
        <v>Villa Santa Rita</v>
      </c>
    </row>
    <row r="801" spans="1:13">
      <c r="A801" s="11" t="s">
        <v>9</v>
      </c>
      <c r="B801" s="6">
        <v>114</v>
      </c>
      <c r="C801" s="2" t="s">
        <v>2136</v>
      </c>
      <c r="D801" s="2" t="s">
        <v>2139</v>
      </c>
      <c r="E801" s="11" t="str">
        <f>CONCATENATE(TablaC11[[#This Row],[Apellido]]," ",TablaC11[[#This Row],[Nombre]])</f>
        <v>DONDO LORENA ESTELA</v>
      </c>
      <c r="F801" s="11" t="s">
        <v>17</v>
      </c>
      <c r="G801" s="11" t="s">
        <v>18</v>
      </c>
      <c r="H801" s="6">
        <v>28232652</v>
      </c>
      <c r="I801" s="6">
        <v>1980</v>
      </c>
      <c r="J801" s="11" t="s">
        <v>18811</v>
      </c>
      <c r="K801" s="11" t="str">
        <f t="shared" si="12"/>
        <v>Adultos</v>
      </c>
      <c r="L801" s="6">
        <f>2023-TablaC11[[#This Row],[Clase]]</f>
        <v>43</v>
      </c>
      <c r="M801" s="4" t="str">
        <f>VLOOKUP(TablaC11[[#This Row],[Circuito]],Aux!$A$2:$B$12,2,0)</f>
        <v>Villa Santa Rita</v>
      </c>
    </row>
    <row r="802" spans="1:13">
      <c r="A802" s="11" t="s">
        <v>9</v>
      </c>
      <c r="B802" s="6">
        <v>114</v>
      </c>
      <c r="C802" s="2" t="s">
        <v>2140</v>
      </c>
      <c r="D802" s="2" t="s">
        <v>2141</v>
      </c>
      <c r="E802" s="11" t="str">
        <f>CONCATENATE(TablaC11[[#This Row],[Apellido]]," ",TablaC11[[#This Row],[Nombre]])</f>
        <v>DUARTE MARIA CONCEPCION</v>
      </c>
      <c r="F802" s="11" t="s">
        <v>17</v>
      </c>
      <c r="G802" s="11" t="s">
        <v>18</v>
      </c>
      <c r="H802" s="6">
        <v>17499434</v>
      </c>
      <c r="I802" s="6">
        <v>1965</v>
      </c>
      <c r="J802" s="11" t="s">
        <v>18812</v>
      </c>
      <c r="K802" s="11" t="str">
        <f t="shared" si="12"/>
        <v>Adultos</v>
      </c>
      <c r="L802" s="6">
        <f>2023-TablaC11[[#This Row],[Clase]]</f>
        <v>58</v>
      </c>
      <c r="M802" s="4" t="str">
        <f>VLOOKUP(TablaC11[[#This Row],[Circuito]],Aux!$A$2:$B$12,2,0)</f>
        <v>Villa Santa Rita</v>
      </c>
    </row>
    <row r="803" spans="1:13">
      <c r="A803" s="11" t="s">
        <v>9</v>
      </c>
      <c r="B803" s="6">
        <v>114</v>
      </c>
      <c r="C803" s="2" t="s">
        <v>2143</v>
      </c>
      <c r="D803" s="2" t="s">
        <v>2144</v>
      </c>
      <c r="E803" s="11" t="str">
        <f>CONCATENATE(TablaC11[[#This Row],[Apellido]]," ",TablaC11[[#This Row],[Nombre]])</f>
        <v>ECHAGUE LAURA SILVINA</v>
      </c>
      <c r="F803" s="11" t="s">
        <v>17</v>
      </c>
      <c r="G803" s="11" t="s">
        <v>18</v>
      </c>
      <c r="H803" s="6">
        <v>24624262</v>
      </c>
      <c r="I803" s="6">
        <v>1975</v>
      </c>
      <c r="J803" s="11" t="s">
        <v>18813</v>
      </c>
      <c r="K803" s="11" t="str">
        <f t="shared" si="12"/>
        <v>Adultos</v>
      </c>
      <c r="L803" s="6">
        <f>2023-TablaC11[[#This Row],[Clase]]</f>
        <v>48</v>
      </c>
      <c r="M803" s="4" t="str">
        <f>VLOOKUP(TablaC11[[#This Row],[Circuito]],Aux!$A$2:$B$12,2,0)</f>
        <v>Villa Santa Rita</v>
      </c>
    </row>
    <row r="804" spans="1:13">
      <c r="A804" s="11" t="s">
        <v>9</v>
      </c>
      <c r="B804" s="6">
        <v>114</v>
      </c>
      <c r="C804" s="2" t="s">
        <v>2143</v>
      </c>
      <c r="D804" s="2" t="s">
        <v>2146</v>
      </c>
      <c r="E804" s="11" t="str">
        <f>CONCATENATE(TablaC11[[#This Row],[Apellido]]," ",TablaC11[[#This Row],[Nombre]])</f>
        <v>ECHAGUE WALTER GABRIEL</v>
      </c>
      <c r="F804" s="11" t="s">
        <v>12</v>
      </c>
      <c r="G804" s="11" t="s">
        <v>18</v>
      </c>
      <c r="H804" s="6">
        <v>22426596</v>
      </c>
      <c r="I804" s="6">
        <v>1971</v>
      </c>
      <c r="J804" s="11" t="s">
        <v>18814</v>
      </c>
      <c r="K804" s="11" t="str">
        <f t="shared" si="12"/>
        <v>Adultos</v>
      </c>
      <c r="L804" s="6">
        <f>2023-TablaC11[[#This Row],[Clase]]</f>
        <v>52</v>
      </c>
      <c r="M804" s="4" t="str">
        <f>VLOOKUP(TablaC11[[#This Row],[Circuito]],Aux!$A$2:$B$12,2,0)</f>
        <v>Villa Santa Rita</v>
      </c>
    </row>
    <row r="805" spans="1:13">
      <c r="A805" s="11" t="s">
        <v>9</v>
      </c>
      <c r="B805" s="6">
        <v>114</v>
      </c>
      <c r="C805" s="2" t="s">
        <v>2148</v>
      </c>
      <c r="D805" s="2" t="s">
        <v>2149</v>
      </c>
      <c r="E805" s="11" t="str">
        <f>CONCATENATE(TablaC11[[#This Row],[Apellido]]," ",TablaC11[[#This Row],[Nombre]])</f>
        <v>ECHAZARRETA RINDELEIMCH GRETEL</v>
      </c>
      <c r="F805" s="11" t="s">
        <v>17</v>
      </c>
      <c r="G805" s="11" t="s">
        <v>56</v>
      </c>
      <c r="H805" s="6">
        <v>39061791</v>
      </c>
      <c r="I805" s="6">
        <v>1995</v>
      </c>
      <c r="J805" s="11" t="s">
        <v>24980</v>
      </c>
      <c r="K805" s="11" t="str">
        <f t="shared" si="12"/>
        <v>Juventud</v>
      </c>
      <c r="L805" s="6">
        <f>2023-TablaC11[[#This Row],[Clase]]</f>
        <v>28</v>
      </c>
      <c r="M805" s="4" t="str">
        <f>VLOOKUP(TablaC11[[#This Row],[Circuito]],Aux!$A$2:$B$12,2,0)</f>
        <v>Villa Santa Rita</v>
      </c>
    </row>
    <row r="806" spans="1:13">
      <c r="A806" s="11" t="s">
        <v>9</v>
      </c>
      <c r="B806" s="6">
        <v>114</v>
      </c>
      <c r="C806" s="2" t="s">
        <v>2151</v>
      </c>
      <c r="D806" s="2" t="s">
        <v>2152</v>
      </c>
      <c r="E806" s="11" t="str">
        <f>CONCATENATE(TablaC11[[#This Row],[Apellido]]," ",TablaC11[[#This Row],[Nombre]])</f>
        <v>EIRAS SONIA BEATRIZ</v>
      </c>
      <c r="F806" s="11" t="s">
        <v>17</v>
      </c>
      <c r="G806" s="11" t="s">
        <v>18</v>
      </c>
      <c r="H806" s="6">
        <v>17286178</v>
      </c>
      <c r="I806" s="6">
        <v>1964</v>
      </c>
      <c r="J806" s="11" t="s">
        <v>18815</v>
      </c>
      <c r="K806" s="11" t="str">
        <f t="shared" si="12"/>
        <v>Adultos</v>
      </c>
      <c r="L806" s="6">
        <f>2023-TablaC11[[#This Row],[Clase]]</f>
        <v>59</v>
      </c>
      <c r="M806" s="4" t="str">
        <f>VLOOKUP(TablaC11[[#This Row],[Circuito]],Aux!$A$2:$B$12,2,0)</f>
        <v>Villa Santa Rita</v>
      </c>
    </row>
    <row r="807" spans="1:13">
      <c r="A807" s="11" t="s">
        <v>9</v>
      </c>
      <c r="B807" s="6">
        <v>114</v>
      </c>
      <c r="C807" s="2" t="s">
        <v>2154</v>
      </c>
      <c r="D807" s="2" t="s">
        <v>2155</v>
      </c>
      <c r="E807" s="11" t="str">
        <f>CONCATENATE(TablaC11[[#This Row],[Apellido]]," ",TablaC11[[#This Row],[Nombre]])</f>
        <v>ERRAMUSPE ROSA AMELIA</v>
      </c>
      <c r="F807" s="11" t="s">
        <v>17</v>
      </c>
      <c r="G807" s="11" t="s">
        <v>18</v>
      </c>
      <c r="H807" s="6">
        <v>11713977</v>
      </c>
      <c r="I807" s="6">
        <v>1954</v>
      </c>
      <c r="J807" s="11" t="s">
        <v>18816</v>
      </c>
      <c r="K807" s="11" t="str">
        <f t="shared" si="12"/>
        <v>Adultos Mayores</v>
      </c>
      <c r="L807" s="6">
        <f>2023-TablaC11[[#This Row],[Clase]]</f>
        <v>69</v>
      </c>
      <c r="M807" s="4" t="str">
        <f>VLOOKUP(TablaC11[[#This Row],[Circuito]],Aux!$A$2:$B$12,2,0)</f>
        <v>Villa Santa Rita</v>
      </c>
    </row>
    <row r="808" spans="1:13">
      <c r="A808" s="11" t="s">
        <v>9</v>
      </c>
      <c r="B808" s="6">
        <v>114</v>
      </c>
      <c r="C808" s="2" t="s">
        <v>2157</v>
      </c>
      <c r="D808" s="2" t="s">
        <v>2158</v>
      </c>
      <c r="E808" s="11" t="str">
        <f>CONCATENATE(TablaC11[[#This Row],[Apellido]]," ",TablaC11[[#This Row],[Nombre]])</f>
        <v>ERTOLA MARIA CELIA</v>
      </c>
      <c r="F808" s="11" t="s">
        <v>17</v>
      </c>
      <c r="G808" s="11" t="s">
        <v>18</v>
      </c>
      <c r="H808" s="6">
        <v>20004414</v>
      </c>
      <c r="I808" s="6">
        <v>1968</v>
      </c>
      <c r="J808" s="11" t="s">
        <v>18817</v>
      </c>
      <c r="K808" s="11" t="str">
        <f t="shared" si="12"/>
        <v>Adultos</v>
      </c>
      <c r="L808" s="6">
        <f>2023-TablaC11[[#This Row],[Clase]]</f>
        <v>55</v>
      </c>
      <c r="M808" s="4" t="str">
        <f>VLOOKUP(TablaC11[[#This Row],[Circuito]],Aux!$A$2:$B$12,2,0)</f>
        <v>Villa Santa Rita</v>
      </c>
    </row>
    <row r="809" spans="1:13">
      <c r="A809" s="11" t="s">
        <v>9</v>
      </c>
      <c r="B809" s="6">
        <v>114</v>
      </c>
      <c r="C809" s="2" t="s">
        <v>2160</v>
      </c>
      <c r="D809" s="2" t="s">
        <v>2161</v>
      </c>
      <c r="E809" s="11" t="str">
        <f>CONCATENATE(TablaC11[[#This Row],[Apellido]]," ",TablaC11[[#This Row],[Nombre]])</f>
        <v>ESPERIDIONI OLGA MARTHA</v>
      </c>
      <c r="F809" s="11" t="s">
        <v>17</v>
      </c>
      <c r="G809" s="11" t="s">
        <v>18</v>
      </c>
      <c r="H809" s="6">
        <v>3674204</v>
      </c>
      <c r="I809" s="6">
        <v>1938</v>
      </c>
      <c r="J809" s="11" t="s">
        <v>18818</v>
      </c>
      <c r="K809" s="11" t="str">
        <f t="shared" si="12"/>
        <v>Adultos Mayores</v>
      </c>
      <c r="L809" s="6">
        <f>2023-TablaC11[[#This Row],[Clase]]</f>
        <v>85</v>
      </c>
      <c r="M809" s="4" t="str">
        <f>VLOOKUP(TablaC11[[#This Row],[Circuito]],Aux!$A$2:$B$12,2,0)</f>
        <v>Villa Santa Rita</v>
      </c>
    </row>
    <row r="810" spans="1:13">
      <c r="A810" s="11" t="s">
        <v>9</v>
      </c>
      <c r="B810" s="6">
        <v>114</v>
      </c>
      <c r="C810" s="2" t="s">
        <v>2163</v>
      </c>
      <c r="D810" s="2" t="s">
        <v>2164</v>
      </c>
      <c r="E810" s="11" t="str">
        <f>CONCATENATE(TablaC11[[#This Row],[Apellido]]," ",TablaC11[[#This Row],[Nombre]])</f>
        <v>ESPINA EDUARDO TOMAS</v>
      </c>
      <c r="F810" s="11" t="s">
        <v>12</v>
      </c>
      <c r="G810" s="11" t="s">
        <v>18</v>
      </c>
      <c r="H810" s="6">
        <v>4066714</v>
      </c>
      <c r="I810" s="6">
        <v>1930</v>
      </c>
      <c r="J810" s="11" t="s">
        <v>18819</v>
      </c>
      <c r="K810" s="11" t="str">
        <f t="shared" si="12"/>
        <v>Adultos Mayores</v>
      </c>
      <c r="L810" s="6">
        <f>2023-TablaC11[[#This Row],[Clase]]</f>
        <v>93</v>
      </c>
      <c r="M810" s="4" t="str">
        <f>VLOOKUP(TablaC11[[#This Row],[Circuito]],Aux!$A$2:$B$12,2,0)</f>
        <v>Villa Santa Rita</v>
      </c>
    </row>
    <row r="811" spans="1:13">
      <c r="A811" s="11" t="s">
        <v>9</v>
      </c>
      <c r="B811" s="6">
        <v>114</v>
      </c>
      <c r="C811" s="2" t="s">
        <v>2166</v>
      </c>
      <c r="D811" s="2" t="s">
        <v>2167</v>
      </c>
      <c r="E811" s="11" t="str">
        <f>CONCATENATE(TablaC11[[#This Row],[Apellido]]," ",TablaC11[[#This Row],[Nombre]])</f>
        <v>ESPINDOLA DARIO ALEJANDRO</v>
      </c>
      <c r="F811" s="11" t="s">
        <v>12</v>
      </c>
      <c r="G811" s="11" t="s">
        <v>690</v>
      </c>
      <c r="H811" s="6">
        <v>21141039</v>
      </c>
      <c r="I811" s="6">
        <v>1969</v>
      </c>
      <c r="J811" s="11" t="s">
        <v>25563</v>
      </c>
      <c r="K811" s="11" t="str">
        <f t="shared" si="12"/>
        <v>Adultos</v>
      </c>
      <c r="L811" s="6">
        <f>2023-TablaC11[[#This Row],[Clase]]</f>
        <v>54</v>
      </c>
      <c r="M811" s="4" t="str">
        <f>VLOOKUP(TablaC11[[#This Row],[Circuito]],Aux!$A$2:$B$12,2,0)</f>
        <v>Villa Santa Rita</v>
      </c>
    </row>
    <row r="812" spans="1:13">
      <c r="A812" s="11" t="s">
        <v>9</v>
      </c>
      <c r="B812" s="6">
        <v>114</v>
      </c>
      <c r="C812" s="2" t="s">
        <v>2169</v>
      </c>
      <c r="D812" s="2" t="s">
        <v>2170</v>
      </c>
      <c r="E812" s="11" t="str">
        <f>CONCATENATE(TablaC11[[#This Row],[Apellido]]," ",TablaC11[[#This Row],[Nombre]])</f>
        <v>ESPINOSA EMILIO ARTURO</v>
      </c>
      <c r="F812" s="11" t="s">
        <v>12</v>
      </c>
      <c r="G812" s="11" t="s">
        <v>13</v>
      </c>
      <c r="H812" s="6">
        <v>12280497</v>
      </c>
      <c r="I812" s="6">
        <v>1958</v>
      </c>
      <c r="J812" s="11" t="s">
        <v>18820</v>
      </c>
      <c r="K812" s="11" t="str">
        <f t="shared" si="12"/>
        <v>Adultos</v>
      </c>
      <c r="L812" s="6">
        <f>2023-TablaC11[[#This Row],[Clase]]</f>
        <v>65</v>
      </c>
      <c r="M812" s="4" t="str">
        <f>VLOOKUP(TablaC11[[#This Row],[Circuito]],Aux!$A$2:$B$12,2,0)</f>
        <v>Villa Santa Rita</v>
      </c>
    </row>
    <row r="813" spans="1:13">
      <c r="A813" s="11" t="s">
        <v>9</v>
      </c>
      <c r="B813" s="6">
        <v>114</v>
      </c>
      <c r="C813" s="2" t="s">
        <v>2172</v>
      </c>
      <c r="D813" s="2" t="s">
        <v>2173</v>
      </c>
      <c r="E813" s="11" t="str">
        <f>CONCATENATE(TablaC11[[#This Row],[Apellido]]," ",TablaC11[[#This Row],[Nombre]])</f>
        <v>ESQUIVEL ALBA</v>
      </c>
      <c r="F813" s="11" t="s">
        <v>17</v>
      </c>
      <c r="G813" s="11" t="s">
        <v>18</v>
      </c>
      <c r="H813" s="6">
        <v>14967328</v>
      </c>
      <c r="I813" s="6">
        <v>1962</v>
      </c>
      <c r="J813" s="11" t="s">
        <v>18821</v>
      </c>
      <c r="K813" s="11" t="str">
        <f t="shared" si="12"/>
        <v>Adultos</v>
      </c>
      <c r="L813" s="6">
        <f>2023-TablaC11[[#This Row],[Clase]]</f>
        <v>61</v>
      </c>
      <c r="M813" s="4" t="str">
        <f>VLOOKUP(TablaC11[[#This Row],[Circuito]],Aux!$A$2:$B$12,2,0)</f>
        <v>Villa Santa Rita</v>
      </c>
    </row>
    <row r="814" spans="1:13">
      <c r="A814" s="11" t="s">
        <v>9</v>
      </c>
      <c r="B814" s="6">
        <v>114</v>
      </c>
      <c r="C814" s="2" t="s">
        <v>2172</v>
      </c>
      <c r="D814" s="2" t="s">
        <v>2175</v>
      </c>
      <c r="E814" s="11" t="str">
        <f>CONCATENATE(TablaC11[[#This Row],[Apellido]]," ",TablaC11[[#This Row],[Nombre]])</f>
        <v>ESQUIVEL ALEJANDRA VERONICA</v>
      </c>
      <c r="F814" s="11" t="s">
        <v>17</v>
      </c>
      <c r="G814" s="11" t="s">
        <v>13</v>
      </c>
      <c r="H814" s="6">
        <v>18641573</v>
      </c>
      <c r="I814" s="6">
        <v>1965</v>
      </c>
      <c r="J814" s="11" t="s">
        <v>18822</v>
      </c>
      <c r="K814" s="11" t="str">
        <f t="shared" si="12"/>
        <v>Adultos</v>
      </c>
      <c r="L814" s="6">
        <f>2023-TablaC11[[#This Row],[Clase]]</f>
        <v>58</v>
      </c>
      <c r="M814" s="4" t="str">
        <f>VLOOKUP(TablaC11[[#This Row],[Circuito]],Aux!$A$2:$B$12,2,0)</f>
        <v>Villa Santa Rita</v>
      </c>
    </row>
    <row r="815" spans="1:13">
      <c r="A815" s="11" t="s">
        <v>9</v>
      </c>
      <c r="B815" s="6">
        <v>114</v>
      </c>
      <c r="C815" s="2" t="s">
        <v>2172</v>
      </c>
      <c r="D815" s="2" t="s">
        <v>2177</v>
      </c>
      <c r="E815" s="11" t="str">
        <f>CONCATENATE(TablaC11[[#This Row],[Apellido]]," ",TablaC11[[#This Row],[Nombre]])</f>
        <v>ESQUIVEL JULIA</v>
      </c>
      <c r="F815" s="11" t="s">
        <v>17</v>
      </c>
      <c r="G815" s="11" t="s">
        <v>18</v>
      </c>
      <c r="H815" s="6">
        <v>6264464</v>
      </c>
      <c r="I815" s="6">
        <v>1949</v>
      </c>
      <c r="J815" s="11" t="s">
        <v>18823</v>
      </c>
      <c r="K815" s="11" t="str">
        <f t="shared" si="12"/>
        <v>Adultos Mayores</v>
      </c>
      <c r="L815" s="6">
        <f>2023-TablaC11[[#This Row],[Clase]]</f>
        <v>74</v>
      </c>
      <c r="M815" s="4" t="str">
        <f>VLOOKUP(TablaC11[[#This Row],[Circuito]],Aux!$A$2:$B$12,2,0)</f>
        <v>Villa Santa Rita</v>
      </c>
    </row>
    <row r="816" spans="1:13">
      <c r="A816" s="11" t="s">
        <v>9</v>
      </c>
      <c r="B816" s="6">
        <v>114</v>
      </c>
      <c r="C816" s="2" t="s">
        <v>2179</v>
      </c>
      <c r="D816" s="2" t="s">
        <v>1490</v>
      </c>
      <c r="E816" s="11" t="str">
        <f>CONCATENATE(TablaC11[[#This Row],[Apellido]]," ",TablaC11[[#This Row],[Nombre]])</f>
        <v>EVANGELISTA JUAN JOSE</v>
      </c>
      <c r="F816" s="11" t="s">
        <v>12</v>
      </c>
      <c r="G816" s="11" t="s">
        <v>18</v>
      </c>
      <c r="H816" s="6">
        <v>4484874</v>
      </c>
      <c r="I816" s="6">
        <v>1929</v>
      </c>
      <c r="J816" s="11" t="s">
        <v>18824</v>
      </c>
      <c r="K816" s="11" t="str">
        <f t="shared" si="12"/>
        <v>Adultos Mayores</v>
      </c>
      <c r="L816" s="6">
        <f>2023-TablaC11[[#This Row],[Clase]]</f>
        <v>94</v>
      </c>
      <c r="M816" s="4" t="str">
        <f>VLOOKUP(TablaC11[[#This Row],[Circuito]],Aux!$A$2:$B$12,2,0)</f>
        <v>Villa Santa Rita</v>
      </c>
    </row>
    <row r="817" spans="1:13">
      <c r="A817" s="11" t="s">
        <v>9</v>
      </c>
      <c r="B817" s="6">
        <v>114</v>
      </c>
      <c r="C817" s="2" t="s">
        <v>2181</v>
      </c>
      <c r="D817" s="2" t="s">
        <v>1848</v>
      </c>
      <c r="E817" s="11" t="str">
        <f>CONCATENATE(TablaC11[[#This Row],[Apellido]]," ",TablaC11[[#This Row],[Nombre]])</f>
        <v>FAILACHE BEATRIZ</v>
      </c>
      <c r="F817" s="11" t="s">
        <v>17</v>
      </c>
      <c r="G817" s="11" t="s">
        <v>155</v>
      </c>
      <c r="H817" s="6">
        <v>2731188</v>
      </c>
      <c r="I817" s="6">
        <v>1938</v>
      </c>
      <c r="J817" s="11" t="s">
        <v>18825</v>
      </c>
      <c r="K817" s="11" t="str">
        <f t="shared" si="12"/>
        <v>Adultos Mayores</v>
      </c>
      <c r="L817" s="6">
        <f>2023-TablaC11[[#This Row],[Clase]]</f>
        <v>85</v>
      </c>
      <c r="M817" s="4" t="str">
        <f>VLOOKUP(TablaC11[[#This Row],[Circuito]],Aux!$A$2:$B$12,2,0)</f>
        <v>Villa Santa Rita</v>
      </c>
    </row>
    <row r="818" spans="1:13">
      <c r="A818" s="11" t="s">
        <v>9</v>
      </c>
      <c r="B818" s="6">
        <v>114</v>
      </c>
      <c r="C818" s="2" t="s">
        <v>2183</v>
      </c>
      <c r="D818" s="2" t="s">
        <v>2184</v>
      </c>
      <c r="E818" s="11" t="str">
        <f>CONCATENATE(TablaC11[[#This Row],[Apellido]]," ",TablaC11[[#This Row],[Nombre]])</f>
        <v>FAIVELIS SERGIO ARIEL</v>
      </c>
      <c r="F818" s="11" t="s">
        <v>12</v>
      </c>
      <c r="G818" s="11" t="s">
        <v>13</v>
      </c>
      <c r="H818" s="6">
        <v>12987080</v>
      </c>
      <c r="I818" s="6">
        <v>1957</v>
      </c>
      <c r="J818" s="11" t="s">
        <v>25336</v>
      </c>
      <c r="K818" s="11" t="str">
        <f t="shared" si="12"/>
        <v>Adultos Mayores</v>
      </c>
      <c r="L818" s="6">
        <f>2023-TablaC11[[#This Row],[Clase]]</f>
        <v>66</v>
      </c>
      <c r="M818" s="4" t="str">
        <f>VLOOKUP(TablaC11[[#This Row],[Circuito]],Aux!$A$2:$B$12,2,0)</f>
        <v>Villa Santa Rita</v>
      </c>
    </row>
    <row r="819" spans="1:13">
      <c r="A819" s="11" t="s">
        <v>9</v>
      </c>
      <c r="B819" s="6">
        <v>114</v>
      </c>
      <c r="C819" s="2" t="s">
        <v>2186</v>
      </c>
      <c r="D819" s="2" t="s">
        <v>2187</v>
      </c>
      <c r="E819" s="11" t="str">
        <f>CONCATENATE(TablaC11[[#This Row],[Apellido]]," ",TablaC11[[#This Row],[Nombre]])</f>
        <v>FALABELLA MARIA BENEDICTA</v>
      </c>
      <c r="F819" s="11" t="s">
        <v>17</v>
      </c>
      <c r="G819" s="11" t="s">
        <v>18</v>
      </c>
      <c r="H819" s="6">
        <v>5306580</v>
      </c>
      <c r="I819" s="6">
        <v>1946</v>
      </c>
      <c r="J819" s="11" t="s">
        <v>18826</v>
      </c>
      <c r="K819" s="11" t="str">
        <f t="shared" si="12"/>
        <v>Adultos Mayores</v>
      </c>
      <c r="L819" s="6">
        <f>2023-TablaC11[[#This Row],[Clase]]</f>
        <v>77</v>
      </c>
      <c r="M819" s="4" t="str">
        <f>VLOOKUP(TablaC11[[#This Row],[Circuito]],Aux!$A$2:$B$12,2,0)</f>
        <v>Villa Santa Rita</v>
      </c>
    </row>
    <row r="820" spans="1:13">
      <c r="A820" s="11" t="s">
        <v>9</v>
      </c>
      <c r="B820" s="6">
        <v>114</v>
      </c>
      <c r="C820" s="2" t="s">
        <v>2189</v>
      </c>
      <c r="D820" s="2" t="s">
        <v>559</v>
      </c>
      <c r="E820" s="11" t="str">
        <f>CONCATENATE(TablaC11[[#This Row],[Apellido]]," ",TablaC11[[#This Row],[Nombre]])</f>
        <v>FALASCONI MARIA ELENA</v>
      </c>
      <c r="F820" s="11" t="s">
        <v>17</v>
      </c>
      <c r="G820" s="11" t="s">
        <v>18</v>
      </c>
      <c r="H820" s="6">
        <v>14744275</v>
      </c>
      <c r="I820" s="6">
        <v>1961</v>
      </c>
      <c r="J820" s="11" t="s">
        <v>18827</v>
      </c>
      <c r="K820" s="11" t="str">
        <f t="shared" si="12"/>
        <v>Adultos</v>
      </c>
      <c r="L820" s="6">
        <f>2023-TablaC11[[#This Row],[Clase]]</f>
        <v>62</v>
      </c>
      <c r="M820" s="4" t="str">
        <f>VLOOKUP(TablaC11[[#This Row],[Circuito]],Aux!$A$2:$B$12,2,0)</f>
        <v>Villa Santa Rita</v>
      </c>
    </row>
    <row r="821" spans="1:13">
      <c r="A821" s="11" t="s">
        <v>9</v>
      </c>
      <c r="B821" s="6">
        <v>114</v>
      </c>
      <c r="C821" s="2" t="s">
        <v>2191</v>
      </c>
      <c r="D821" s="2" t="s">
        <v>354</v>
      </c>
      <c r="E821" s="11" t="str">
        <f>CONCATENATE(TablaC11[[#This Row],[Apellido]]," ",TablaC11[[#This Row],[Nombre]])</f>
        <v>FALGIONE CARLOS ALBERTO</v>
      </c>
      <c r="F821" s="11" t="s">
        <v>12</v>
      </c>
      <c r="G821" s="11" t="s">
        <v>18</v>
      </c>
      <c r="H821" s="6">
        <v>4390368</v>
      </c>
      <c r="I821" s="6">
        <v>1942</v>
      </c>
      <c r="J821" s="11" t="s">
        <v>18671</v>
      </c>
      <c r="K821" s="11" t="str">
        <f t="shared" si="12"/>
        <v>Adultos Mayores</v>
      </c>
      <c r="L821" s="6">
        <f>2023-TablaC11[[#This Row],[Clase]]</f>
        <v>81</v>
      </c>
      <c r="M821" s="4" t="str">
        <f>VLOOKUP(TablaC11[[#This Row],[Circuito]],Aux!$A$2:$B$12,2,0)</f>
        <v>Villa Santa Rita</v>
      </c>
    </row>
    <row r="822" spans="1:13">
      <c r="A822" s="11" t="s">
        <v>9</v>
      </c>
      <c r="B822" s="6">
        <v>114</v>
      </c>
      <c r="C822" s="2" t="s">
        <v>2192</v>
      </c>
      <c r="D822" s="2" t="s">
        <v>2193</v>
      </c>
      <c r="E822" s="11" t="str">
        <f>CONCATENATE(TablaC11[[#This Row],[Apellido]]," ",TablaC11[[#This Row],[Nombre]])</f>
        <v>FAMBRI NELIDA MARIA ELISA</v>
      </c>
      <c r="F822" s="11" t="s">
        <v>17</v>
      </c>
      <c r="G822" s="11" t="s">
        <v>35</v>
      </c>
      <c r="H822" s="6">
        <v>2565481</v>
      </c>
      <c r="I822" s="6">
        <v>1931</v>
      </c>
      <c r="J822" s="11" t="s">
        <v>18742</v>
      </c>
      <c r="K822" s="11" t="str">
        <f t="shared" si="12"/>
        <v>Adultos Mayores</v>
      </c>
      <c r="L822" s="6">
        <f>2023-TablaC11[[#This Row],[Clase]]</f>
        <v>92</v>
      </c>
      <c r="M822" s="4" t="str">
        <f>VLOOKUP(TablaC11[[#This Row],[Circuito]],Aux!$A$2:$B$12,2,0)</f>
        <v>Villa Santa Rita</v>
      </c>
    </row>
    <row r="823" spans="1:13">
      <c r="A823" s="11" t="s">
        <v>9</v>
      </c>
      <c r="B823" s="6">
        <v>114</v>
      </c>
      <c r="C823" s="2" t="s">
        <v>2194</v>
      </c>
      <c r="D823" s="2" t="s">
        <v>2195</v>
      </c>
      <c r="E823" s="11" t="str">
        <f>CONCATENATE(TablaC11[[#This Row],[Apellido]]," ",TablaC11[[#This Row],[Nombre]])</f>
        <v>FARBIARZ MARCELO GUSTAVO</v>
      </c>
      <c r="F823" s="11" t="s">
        <v>12</v>
      </c>
      <c r="G823" s="11" t="s">
        <v>18</v>
      </c>
      <c r="H823" s="6">
        <v>13430504</v>
      </c>
      <c r="I823" s="6">
        <v>1957</v>
      </c>
      <c r="J823" s="11" t="s">
        <v>18828</v>
      </c>
      <c r="K823" s="11" t="str">
        <f t="shared" si="12"/>
        <v>Adultos Mayores</v>
      </c>
      <c r="L823" s="6">
        <f>2023-TablaC11[[#This Row],[Clase]]</f>
        <v>66</v>
      </c>
      <c r="M823" s="4" t="str">
        <f>VLOOKUP(TablaC11[[#This Row],[Circuito]],Aux!$A$2:$B$12,2,0)</f>
        <v>Villa Santa Rita</v>
      </c>
    </row>
    <row r="824" spans="1:13">
      <c r="A824" s="11" t="s">
        <v>9</v>
      </c>
      <c r="B824" s="6">
        <v>114</v>
      </c>
      <c r="C824" s="2" t="s">
        <v>491</v>
      </c>
      <c r="D824" s="2" t="s">
        <v>696</v>
      </c>
      <c r="E824" s="11" t="str">
        <f>CONCATENATE(TablaC11[[#This Row],[Apellido]]," ",TablaC11[[#This Row],[Nombre]])</f>
        <v>FAZIO HORACIO</v>
      </c>
      <c r="F824" s="11" t="s">
        <v>12</v>
      </c>
      <c r="G824" s="11" t="s">
        <v>18</v>
      </c>
      <c r="H824" s="6">
        <v>12079231</v>
      </c>
      <c r="I824" s="6">
        <v>1956</v>
      </c>
      <c r="J824" s="11" t="s">
        <v>18829</v>
      </c>
      <c r="K824" s="11" t="str">
        <f t="shared" si="12"/>
        <v>Adultos Mayores</v>
      </c>
      <c r="L824" s="6">
        <f>2023-TablaC11[[#This Row],[Clase]]</f>
        <v>67</v>
      </c>
      <c r="M824" s="4" t="str">
        <f>VLOOKUP(TablaC11[[#This Row],[Circuito]],Aux!$A$2:$B$12,2,0)</f>
        <v>Villa Santa Rita</v>
      </c>
    </row>
    <row r="825" spans="1:13">
      <c r="A825" s="11" t="s">
        <v>9</v>
      </c>
      <c r="B825" s="6">
        <v>114</v>
      </c>
      <c r="C825" s="2" t="s">
        <v>2198</v>
      </c>
      <c r="D825" s="2" t="s">
        <v>2199</v>
      </c>
      <c r="E825" s="11" t="str">
        <f>CONCATENATE(TablaC11[[#This Row],[Apellido]]," ",TablaC11[[#This Row],[Nombre]])</f>
        <v>FEDOROVSKY ALEJANDRO BERNARDO</v>
      </c>
      <c r="F825" s="11" t="s">
        <v>12</v>
      </c>
      <c r="G825" s="11" t="s">
        <v>18</v>
      </c>
      <c r="H825" s="6">
        <v>16071865</v>
      </c>
      <c r="I825" s="6">
        <v>1962</v>
      </c>
      <c r="J825" s="11" t="s">
        <v>18830</v>
      </c>
      <c r="K825" s="11" t="str">
        <f t="shared" si="12"/>
        <v>Adultos</v>
      </c>
      <c r="L825" s="6">
        <f>2023-TablaC11[[#This Row],[Clase]]</f>
        <v>61</v>
      </c>
      <c r="M825" s="4" t="str">
        <f>VLOOKUP(TablaC11[[#This Row],[Circuito]],Aux!$A$2:$B$12,2,0)</f>
        <v>Villa Santa Rita</v>
      </c>
    </row>
    <row r="826" spans="1:13">
      <c r="A826" s="11" t="s">
        <v>9</v>
      </c>
      <c r="B826" s="6">
        <v>114</v>
      </c>
      <c r="C826" s="2" t="s">
        <v>494</v>
      </c>
      <c r="D826" s="2" t="s">
        <v>2201</v>
      </c>
      <c r="E826" s="11" t="str">
        <f>CONCATENATE(TablaC11[[#This Row],[Apellido]]," ",TablaC11[[#This Row],[Nombre]])</f>
        <v>FERNANDEZ ALBERTO GENARO</v>
      </c>
      <c r="F826" s="11" t="s">
        <v>12</v>
      </c>
      <c r="G826" s="11" t="s">
        <v>155</v>
      </c>
      <c r="H826" s="6">
        <v>1665907</v>
      </c>
      <c r="I826" s="6">
        <v>1921</v>
      </c>
      <c r="J826" s="11" t="s">
        <v>18831</v>
      </c>
      <c r="K826" s="11" t="str">
        <f t="shared" si="12"/>
        <v>Adultos Mayores</v>
      </c>
      <c r="L826" s="6">
        <f>2023-TablaC11[[#This Row],[Clase]]</f>
        <v>102</v>
      </c>
      <c r="M826" s="4" t="str">
        <f>VLOOKUP(TablaC11[[#This Row],[Circuito]],Aux!$A$2:$B$12,2,0)</f>
        <v>Villa Santa Rita</v>
      </c>
    </row>
    <row r="827" spans="1:13">
      <c r="A827" s="11" t="s">
        <v>9</v>
      </c>
      <c r="B827" s="6">
        <v>114</v>
      </c>
      <c r="C827" s="2" t="s">
        <v>494</v>
      </c>
      <c r="D827" s="2" t="s">
        <v>2203</v>
      </c>
      <c r="E827" s="11" t="str">
        <f>CONCATENATE(TablaC11[[#This Row],[Apellido]]," ",TablaC11[[#This Row],[Nombre]])</f>
        <v>FERNANDEZ DAMIAN GONZALO</v>
      </c>
      <c r="F827" s="11" t="s">
        <v>12</v>
      </c>
      <c r="G827" s="11" t="s">
        <v>18</v>
      </c>
      <c r="H827" s="6">
        <v>30419778</v>
      </c>
      <c r="I827" s="6">
        <v>1983</v>
      </c>
      <c r="J827" s="11" t="s">
        <v>18832</v>
      </c>
      <c r="K827" s="11" t="str">
        <f t="shared" si="12"/>
        <v>Adultos</v>
      </c>
      <c r="L827" s="6">
        <f>2023-TablaC11[[#This Row],[Clase]]</f>
        <v>40</v>
      </c>
      <c r="M827" s="4" t="str">
        <f>VLOOKUP(TablaC11[[#This Row],[Circuito]],Aux!$A$2:$B$12,2,0)</f>
        <v>Villa Santa Rita</v>
      </c>
    </row>
    <row r="828" spans="1:13">
      <c r="A828" s="11" t="s">
        <v>9</v>
      </c>
      <c r="B828" s="6">
        <v>114</v>
      </c>
      <c r="C828" s="2" t="s">
        <v>494</v>
      </c>
      <c r="D828" s="2" t="s">
        <v>1219</v>
      </c>
      <c r="E828" s="11" t="str">
        <f>CONCATENATE(TablaC11[[#This Row],[Apellido]]," ",TablaC11[[#This Row],[Nombre]])</f>
        <v>FERNANDEZ GRACIELA ROSA</v>
      </c>
      <c r="F828" s="11" t="s">
        <v>17</v>
      </c>
      <c r="G828" s="11" t="s">
        <v>13</v>
      </c>
      <c r="H828" s="6">
        <v>12012961</v>
      </c>
      <c r="I828" s="6">
        <v>1956</v>
      </c>
      <c r="J828" s="11" t="s">
        <v>18833</v>
      </c>
      <c r="K828" s="11" t="str">
        <f t="shared" si="12"/>
        <v>Adultos Mayores</v>
      </c>
      <c r="L828" s="6">
        <f>2023-TablaC11[[#This Row],[Clase]]</f>
        <v>67</v>
      </c>
      <c r="M828" s="4" t="str">
        <f>VLOOKUP(TablaC11[[#This Row],[Circuito]],Aux!$A$2:$B$12,2,0)</f>
        <v>Villa Santa Rita</v>
      </c>
    </row>
    <row r="829" spans="1:13">
      <c r="A829" s="11" t="s">
        <v>9</v>
      </c>
      <c r="B829" s="6">
        <v>114</v>
      </c>
      <c r="C829" s="2" t="s">
        <v>494</v>
      </c>
      <c r="D829" s="2" t="s">
        <v>2206</v>
      </c>
      <c r="E829" s="11" t="str">
        <f>CONCATENATE(TablaC11[[#This Row],[Apellido]]," ",TablaC11[[#This Row],[Nombre]])</f>
        <v>FERNANDEZ JORGE DANIEL</v>
      </c>
      <c r="F829" s="11" t="s">
        <v>12</v>
      </c>
      <c r="G829" s="11" t="s">
        <v>18</v>
      </c>
      <c r="H829" s="6">
        <v>12713558</v>
      </c>
      <c r="I829" s="6">
        <v>1955</v>
      </c>
      <c r="J829" s="11" t="s">
        <v>18834</v>
      </c>
      <c r="K829" s="11" t="str">
        <f t="shared" si="12"/>
        <v>Adultos Mayores</v>
      </c>
      <c r="L829" s="6">
        <f>2023-TablaC11[[#This Row],[Clase]]</f>
        <v>68</v>
      </c>
      <c r="M829" s="4" t="str">
        <f>VLOOKUP(TablaC11[[#This Row],[Circuito]],Aux!$A$2:$B$12,2,0)</f>
        <v>Villa Santa Rita</v>
      </c>
    </row>
    <row r="830" spans="1:13">
      <c r="A830" s="11" t="s">
        <v>9</v>
      </c>
      <c r="B830" s="6">
        <v>114</v>
      </c>
      <c r="C830" s="2" t="s">
        <v>494</v>
      </c>
      <c r="D830" s="2" t="s">
        <v>401</v>
      </c>
      <c r="E830" s="11" t="str">
        <f>CONCATENATE(TablaC11[[#This Row],[Apellido]]," ",TablaC11[[#This Row],[Nombre]])</f>
        <v>FERNANDEZ JOSE LUIS</v>
      </c>
      <c r="F830" s="11" t="s">
        <v>12</v>
      </c>
      <c r="G830" s="11" t="s">
        <v>13</v>
      </c>
      <c r="H830" s="6">
        <v>12013089</v>
      </c>
      <c r="I830" s="6">
        <v>1958</v>
      </c>
      <c r="J830" s="11" t="s">
        <v>18835</v>
      </c>
      <c r="K830" s="11" t="str">
        <f t="shared" si="12"/>
        <v>Adultos</v>
      </c>
      <c r="L830" s="6">
        <f>2023-TablaC11[[#This Row],[Clase]]</f>
        <v>65</v>
      </c>
      <c r="M830" s="4" t="str">
        <f>VLOOKUP(TablaC11[[#This Row],[Circuito]],Aux!$A$2:$B$12,2,0)</f>
        <v>Villa Santa Rita</v>
      </c>
    </row>
    <row r="831" spans="1:13">
      <c r="A831" s="11" t="s">
        <v>9</v>
      </c>
      <c r="B831" s="6">
        <v>114</v>
      </c>
      <c r="C831" s="2" t="s">
        <v>494</v>
      </c>
      <c r="D831" s="2" t="s">
        <v>2209</v>
      </c>
      <c r="E831" s="11" t="str">
        <f>CONCATENATE(TablaC11[[#This Row],[Apellido]]," ",TablaC11[[#This Row],[Nombre]])</f>
        <v>FERNANDEZ LEANDRO ALBERTO</v>
      </c>
      <c r="F831" s="11" t="s">
        <v>12</v>
      </c>
      <c r="G831" s="11" t="s">
        <v>18</v>
      </c>
      <c r="H831" s="6">
        <v>32439527</v>
      </c>
      <c r="I831" s="6">
        <v>1986</v>
      </c>
      <c r="J831" s="11" t="s">
        <v>18836</v>
      </c>
      <c r="K831" s="11" t="str">
        <f t="shared" si="12"/>
        <v>Adultos</v>
      </c>
      <c r="L831" s="6">
        <f>2023-TablaC11[[#This Row],[Clase]]</f>
        <v>37</v>
      </c>
      <c r="M831" s="4" t="str">
        <f>VLOOKUP(TablaC11[[#This Row],[Circuito]],Aux!$A$2:$B$12,2,0)</f>
        <v>Villa Santa Rita</v>
      </c>
    </row>
    <row r="832" spans="1:13">
      <c r="A832" s="11" t="s">
        <v>9</v>
      </c>
      <c r="B832" s="6">
        <v>114</v>
      </c>
      <c r="C832" s="2" t="s">
        <v>494</v>
      </c>
      <c r="D832" s="2" t="s">
        <v>2211</v>
      </c>
      <c r="E832" s="11" t="str">
        <f>CONCATENATE(TablaC11[[#This Row],[Apellido]]," ",TablaC11[[#This Row],[Nombre]])</f>
        <v>FERNANDEZ MARIA DANIELA</v>
      </c>
      <c r="F832" s="11" t="s">
        <v>17</v>
      </c>
      <c r="G832" s="11" t="s">
        <v>13</v>
      </c>
      <c r="H832" s="6">
        <v>25769864</v>
      </c>
      <c r="I832" s="6">
        <v>1977</v>
      </c>
      <c r="J832" s="11" t="s">
        <v>18837</v>
      </c>
      <c r="K832" s="11" t="str">
        <f t="shared" si="12"/>
        <v>Adultos</v>
      </c>
      <c r="L832" s="6">
        <f>2023-TablaC11[[#This Row],[Clase]]</f>
        <v>46</v>
      </c>
      <c r="M832" s="4" t="str">
        <f>VLOOKUP(TablaC11[[#This Row],[Circuito]],Aux!$A$2:$B$12,2,0)</f>
        <v>Villa Santa Rita</v>
      </c>
    </row>
    <row r="833" spans="1:13">
      <c r="A833" s="11" t="s">
        <v>9</v>
      </c>
      <c r="B833" s="6">
        <v>114</v>
      </c>
      <c r="C833" s="2" t="s">
        <v>494</v>
      </c>
      <c r="D833" s="2" t="s">
        <v>2213</v>
      </c>
      <c r="E833" s="11" t="str">
        <f>CONCATENATE(TablaC11[[#This Row],[Apellido]]," ",TablaC11[[#This Row],[Nombre]])</f>
        <v>FERNANDEZ NILDA HORTENSIA</v>
      </c>
      <c r="F833" s="11" t="s">
        <v>17</v>
      </c>
      <c r="G833" s="11" t="s">
        <v>18</v>
      </c>
      <c r="H833" s="6">
        <v>100392</v>
      </c>
      <c r="I833" s="6">
        <v>1928</v>
      </c>
      <c r="J833" s="11" t="s">
        <v>18838</v>
      </c>
      <c r="K833" s="11" t="str">
        <f t="shared" si="12"/>
        <v>Adultos Mayores</v>
      </c>
      <c r="L833" s="6">
        <f>2023-TablaC11[[#This Row],[Clase]]</f>
        <v>95</v>
      </c>
      <c r="M833" s="4" t="str">
        <f>VLOOKUP(TablaC11[[#This Row],[Circuito]],Aux!$A$2:$B$12,2,0)</f>
        <v>Villa Santa Rita</v>
      </c>
    </row>
    <row r="834" spans="1:13">
      <c r="A834" s="11" t="s">
        <v>9</v>
      </c>
      <c r="B834" s="6">
        <v>114</v>
      </c>
      <c r="C834" s="2" t="s">
        <v>494</v>
      </c>
      <c r="D834" s="2" t="s">
        <v>2215</v>
      </c>
      <c r="E834" s="11" t="str">
        <f>CONCATENATE(TablaC11[[#This Row],[Apellido]]," ",TablaC11[[#This Row],[Nombre]])</f>
        <v>FERNANDEZ NOELIA ELINA</v>
      </c>
      <c r="F834" s="11" t="s">
        <v>17</v>
      </c>
      <c r="G834" s="11" t="s">
        <v>13</v>
      </c>
      <c r="H834" s="6">
        <v>27138546</v>
      </c>
      <c r="I834" s="6">
        <v>1979</v>
      </c>
      <c r="J834" s="11" t="s">
        <v>25337</v>
      </c>
      <c r="K834" s="11" t="str">
        <f t="shared" ref="K834:K897" si="13">IF(L834&lt;=31,"Juventud",IF(L834&lt;=65,"Adultos","Adultos Mayores"))</f>
        <v>Adultos</v>
      </c>
      <c r="L834" s="6">
        <f>2023-TablaC11[[#This Row],[Clase]]</f>
        <v>44</v>
      </c>
      <c r="M834" s="4" t="str">
        <f>VLOOKUP(TablaC11[[#This Row],[Circuito]],Aux!$A$2:$B$12,2,0)</f>
        <v>Villa Santa Rita</v>
      </c>
    </row>
    <row r="835" spans="1:13">
      <c r="A835" s="11" t="s">
        <v>9</v>
      </c>
      <c r="B835" s="6">
        <v>114</v>
      </c>
      <c r="C835" s="2" t="s">
        <v>494</v>
      </c>
      <c r="D835" s="2" t="s">
        <v>621</v>
      </c>
      <c r="E835" s="11" t="str">
        <f>CONCATENATE(TablaC11[[#This Row],[Apellido]]," ",TablaC11[[#This Row],[Nombre]])</f>
        <v>FERNANDEZ NORMA ISABEL</v>
      </c>
      <c r="F835" s="11" t="s">
        <v>17</v>
      </c>
      <c r="G835" s="11" t="s">
        <v>18</v>
      </c>
      <c r="H835" s="6">
        <v>5899214</v>
      </c>
      <c r="I835" s="6">
        <v>1948</v>
      </c>
      <c r="J835" s="11" t="s">
        <v>18839</v>
      </c>
      <c r="K835" s="11" t="str">
        <f t="shared" si="13"/>
        <v>Adultos Mayores</v>
      </c>
      <c r="L835" s="6">
        <f>2023-TablaC11[[#This Row],[Clase]]</f>
        <v>75</v>
      </c>
      <c r="M835" s="4" t="str">
        <f>VLOOKUP(TablaC11[[#This Row],[Circuito]],Aux!$A$2:$B$12,2,0)</f>
        <v>Villa Santa Rita</v>
      </c>
    </row>
    <row r="836" spans="1:13">
      <c r="A836" s="11" t="s">
        <v>9</v>
      </c>
      <c r="B836" s="6">
        <v>114</v>
      </c>
      <c r="C836" s="2" t="s">
        <v>494</v>
      </c>
      <c r="D836" s="2" t="s">
        <v>2218</v>
      </c>
      <c r="E836" s="11" t="str">
        <f>CONCATENATE(TablaC11[[#This Row],[Apellido]]," ",TablaC11[[#This Row],[Nombre]])</f>
        <v>FERNANDEZ OSCAR ALBERTO</v>
      </c>
      <c r="F836" s="11" t="s">
        <v>12</v>
      </c>
      <c r="G836" s="11" t="s">
        <v>18</v>
      </c>
      <c r="H836" s="6">
        <v>4382068</v>
      </c>
      <c r="I836" s="6">
        <v>1941</v>
      </c>
      <c r="J836" s="11" t="s">
        <v>18836</v>
      </c>
      <c r="K836" s="11" t="str">
        <f t="shared" si="13"/>
        <v>Adultos Mayores</v>
      </c>
      <c r="L836" s="6">
        <f>2023-TablaC11[[#This Row],[Clase]]</f>
        <v>82</v>
      </c>
      <c r="M836" s="4" t="str">
        <f>VLOOKUP(TablaC11[[#This Row],[Circuito]],Aux!$A$2:$B$12,2,0)</f>
        <v>Villa Santa Rita</v>
      </c>
    </row>
    <row r="837" spans="1:13">
      <c r="A837" s="11" t="s">
        <v>9</v>
      </c>
      <c r="B837" s="6">
        <v>114</v>
      </c>
      <c r="C837" s="2" t="s">
        <v>2219</v>
      </c>
      <c r="D837" s="2" t="s">
        <v>398</v>
      </c>
      <c r="E837" s="11" t="str">
        <f>CONCATENATE(TablaC11[[#This Row],[Apellido]]," ",TablaC11[[#This Row],[Nombre]])</f>
        <v>FERNANDEZ BASLA CARLOS JOSE</v>
      </c>
      <c r="F837" s="11" t="s">
        <v>12</v>
      </c>
      <c r="G837" s="11" t="s">
        <v>18</v>
      </c>
      <c r="H837" s="6">
        <v>11385615</v>
      </c>
      <c r="I837" s="6">
        <v>1954</v>
      </c>
      <c r="J837" s="11" t="s">
        <v>18840</v>
      </c>
      <c r="K837" s="11" t="str">
        <f t="shared" si="13"/>
        <v>Adultos Mayores</v>
      </c>
      <c r="L837" s="6">
        <f>2023-TablaC11[[#This Row],[Clase]]</f>
        <v>69</v>
      </c>
      <c r="M837" s="4" t="str">
        <f>VLOOKUP(TablaC11[[#This Row],[Circuito]],Aux!$A$2:$B$12,2,0)</f>
        <v>Villa Santa Rita</v>
      </c>
    </row>
    <row r="838" spans="1:13">
      <c r="A838" s="11" t="s">
        <v>9</v>
      </c>
      <c r="B838" s="6">
        <v>114</v>
      </c>
      <c r="C838" s="2" t="s">
        <v>2221</v>
      </c>
      <c r="D838" s="2" t="s">
        <v>2222</v>
      </c>
      <c r="E838" s="11" t="str">
        <f>CONCATENATE(TablaC11[[#This Row],[Apellido]]," ",TablaC11[[#This Row],[Nombre]])</f>
        <v>FERNANDEZ MUCCI ERNESTO FABIAN</v>
      </c>
      <c r="F838" s="11" t="s">
        <v>12</v>
      </c>
      <c r="G838" s="11" t="s">
        <v>18</v>
      </c>
      <c r="H838" s="6">
        <v>20729103</v>
      </c>
      <c r="I838" s="6">
        <v>1969</v>
      </c>
      <c r="J838" s="11" t="s">
        <v>18841</v>
      </c>
      <c r="K838" s="11" t="str">
        <f t="shared" si="13"/>
        <v>Adultos</v>
      </c>
      <c r="L838" s="6">
        <f>2023-TablaC11[[#This Row],[Clase]]</f>
        <v>54</v>
      </c>
      <c r="M838" s="4" t="str">
        <f>VLOOKUP(TablaC11[[#This Row],[Circuito]],Aux!$A$2:$B$12,2,0)</f>
        <v>Villa Santa Rita</v>
      </c>
    </row>
    <row r="839" spans="1:13">
      <c r="A839" s="11" t="s">
        <v>9</v>
      </c>
      <c r="B839" s="6">
        <v>114</v>
      </c>
      <c r="C839" s="2" t="s">
        <v>2224</v>
      </c>
      <c r="D839" s="2" t="s">
        <v>401</v>
      </c>
      <c r="E839" s="11" t="str">
        <f>CONCATENATE(TablaC11[[#This Row],[Apellido]]," ",TablaC11[[#This Row],[Nombre]])</f>
        <v>FERRER JOSE LUIS</v>
      </c>
      <c r="F839" s="11" t="s">
        <v>12</v>
      </c>
      <c r="G839" s="11" t="s">
        <v>18</v>
      </c>
      <c r="H839" s="6">
        <v>14466795</v>
      </c>
      <c r="I839" s="6">
        <v>1961</v>
      </c>
      <c r="J839" s="11" t="s">
        <v>18842</v>
      </c>
      <c r="K839" s="11" t="str">
        <f t="shared" si="13"/>
        <v>Adultos</v>
      </c>
      <c r="L839" s="6">
        <f>2023-TablaC11[[#This Row],[Clase]]</f>
        <v>62</v>
      </c>
      <c r="M839" s="4" t="str">
        <f>VLOOKUP(TablaC11[[#This Row],[Circuito]],Aux!$A$2:$B$12,2,0)</f>
        <v>Villa Santa Rita</v>
      </c>
    </row>
    <row r="840" spans="1:13">
      <c r="A840" s="11" t="s">
        <v>9</v>
      </c>
      <c r="B840" s="6">
        <v>114</v>
      </c>
      <c r="C840" s="2" t="s">
        <v>2226</v>
      </c>
      <c r="D840" s="2" t="s">
        <v>2227</v>
      </c>
      <c r="E840" s="11" t="str">
        <f>CONCATENATE(TablaC11[[#This Row],[Apellido]]," ",TablaC11[[#This Row],[Nombre]])</f>
        <v>FERRERO FEDERICO ALFREDO</v>
      </c>
      <c r="F840" s="11" t="s">
        <v>12</v>
      </c>
      <c r="G840" s="11" t="s">
        <v>18</v>
      </c>
      <c r="H840" s="6">
        <v>31234218</v>
      </c>
      <c r="I840" s="6">
        <v>1984</v>
      </c>
      <c r="J840" s="11" t="s">
        <v>18843</v>
      </c>
      <c r="K840" s="11" t="str">
        <f t="shared" si="13"/>
        <v>Adultos</v>
      </c>
      <c r="L840" s="6">
        <f>2023-TablaC11[[#This Row],[Clase]]</f>
        <v>39</v>
      </c>
      <c r="M840" s="4" t="str">
        <f>VLOOKUP(TablaC11[[#This Row],[Circuito]],Aux!$A$2:$B$12,2,0)</f>
        <v>Villa Santa Rita</v>
      </c>
    </row>
    <row r="841" spans="1:13">
      <c r="A841" s="11" t="s">
        <v>9</v>
      </c>
      <c r="B841" s="6">
        <v>114</v>
      </c>
      <c r="C841" s="2" t="s">
        <v>2229</v>
      </c>
      <c r="D841" s="2" t="s">
        <v>2230</v>
      </c>
      <c r="E841" s="11" t="str">
        <f>CONCATENATE(TablaC11[[#This Row],[Apellido]]," ",TablaC11[[#This Row],[Nombre]])</f>
        <v>FERREYRA MARIANO CARLOS LUIS</v>
      </c>
      <c r="F841" s="11" t="s">
        <v>12</v>
      </c>
      <c r="G841" s="11" t="s">
        <v>18</v>
      </c>
      <c r="H841" s="6">
        <v>24662630</v>
      </c>
      <c r="I841" s="6">
        <v>1975</v>
      </c>
      <c r="J841" s="11" t="s">
        <v>18844</v>
      </c>
      <c r="K841" s="11" t="str">
        <f t="shared" si="13"/>
        <v>Adultos</v>
      </c>
      <c r="L841" s="6">
        <f>2023-TablaC11[[#This Row],[Clase]]</f>
        <v>48</v>
      </c>
      <c r="M841" s="4" t="str">
        <f>VLOOKUP(TablaC11[[#This Row],[Circuito]],Aux!$A$2:$B$12,2,0)</f>
        <v>Villa Santa Rita</v>
      </c>
    </row>
    <row r="842" spans="1:13">
      <c r="A842" s="11" t="s">
        <v>9</v>
      </c>
      <c r="B842" s="6">
        <v>114</v>
      </c>
      <c r="C842" s="2" t="s">
        <v>2232</v>
      </c>
      <c r="D842" s="2" t="s">
        <v>2233</v>
      </c>
      <c r="E842" s="11" t="str">
        <f>CONCATENATE(TablaC11[[#This Row],[Apellido]]," ",TablaC11[[#This Row],[Nombre]])</f>
        <v>FIAMMETTA DANIEL CLAUDIO</v>
      </c>
      <c r="F842" s="11" t="s">
        <v>12</v>
      </c>
      <c r="G842" s="11" t="s">
        <v>18</v>
      </c>
      <c r="H842" s="6">
        <v>17998996</v>
      </c>
      <c r="I842" s="6">
        <v>1965</v>
      </c>
      <c r="J842" s="11" t="s">
        <v>18845</v>
      </c>
      <c r="K842" s="11" t="str">
        <f t="shared" si="13"/>
        <v>Adultos</v>
      </c>
      <c r="L842" s="6">
        <f>2023-TablaC11[[#This Row],[Clase]]</f>
        <v>58</v>
      </c>
      <c r="M842" s="4" t="str">
        <f>VLOOKUP(TablaC11[[#This Row],[Circuito]],Aux!$A$2:$B$12,2,0)</f>
        <v>Villa Santa Rita</v>
      </c>
    </row>
    <row r="843" spans="1:13">
      <c r="A843" s="11" t="s">
        <v>9</v>
      </c>
      <c r="B843" s="6">
        <v>114</v>
      </c>
      <c r="C843" s="2" t="s">
        <v>2232</v>
      </c>
      <c r="D843" s="2" t="s">
        <v>539</v>
      </c>
      <c r="E843" s="11" t="str">
        <f>CONCATENATE(TablaC11[[#This Row],[Apellido]]," ",TablaC11[[#This Row],[Nombre]])</f>
        <v>FIAMMETTA STELLA MARIS</v>
      </c>
      <c r="F843" s="11" t="s">
        <v>17</v>
      </c>
      <c r="G843" s="11" t="s">
        <v>18</v>
      </c>
      <c r="H843" s="6">
        <v>5899587</v>
      </c>
      <c r="I843" s="6">
        <v>1948</v>
      </c>
      <c r="J843" s="11" t="s">
        <v>18846</v>
      </c>
      <c r="K843" s="11" t="str">
        <f t="shared" si="13"/>
        <v>Adultos Mayores</v>
      </c>
      <c r="L843" s="6">
        <f>2023-TablaC11[[#This Row],[Clase]]</f>
        <v>75</v>
      </c>
      <c r="M843" s="4" t="str">
        <f>VLOOKUP(TablaC11[[#This Row],[Circuito]],Aux!$A$2:$B$12,2,0)</f>
        <v>Villa Santa Rita</v>
      </c>
    </row>
    <row r="844" spans="1:13">
      <c r="A844" s="11" t="s">
        <v>9</v>
      </c>
      <c r="B844" s="6">
        <v>114</v>
      </c>
      <c r="C844" s="2" t="s">
        <v>2236</v>
      </c>
      <c r="D844" s="2" t="s">
        <v>1662</v>
      </c>
      <c r="E844" s="11" t="str">
        <f>CONCATENATE(TablaC11[[#This Row],[Apellido]]," ",TablaC11[[#This Row],[Nombre]])</f>
        <v>FIGUEROA LUIS ALBERTO</v>
      </c>
      <c r="F844" s="11" t="s">
        <v>12</v>
      </c>
      <c r="G844" s="11" t="s">
        <v>18</v>
      </c>
      <c r="H844" s="6">
        <v>17501675</v>
      </c>
      <c r="I844" s="6">
        <v>1965</v>
      </c>
      <c r="J844" s="11" t="s">
        <v>18847</v>
      </c>
      <c r="K844" s="11" t="str">
        <f t="shared" si="13"/>
        <v>Adultos</v>
      </c>
      <c r="L844" s="6">
        <f>2023-TablaC11[[#This Row],[Clase]]</f>
        <v>58</v>
      </c>
      <c r="M844" s="4" t="str">
        <f>VLOOKUP(TablaC11[[#This Row],[Circuito]],Aux!$A$2:$B$12,2,0)</f>
        <v>Villa Santa Rita</v>
      </c>
    </row>
    <row r="845" spans="1:13">
      <c r="A845" s="11" t="s">
        <v>9</v>
      </c>
      <c r="B845" s="6">
        <v>114</v>
      </c>
      <c r="C845" s="2" t="s">
        <v>2238</v>
      </c>
      <c r="D845" s="2" t="s">
        <v>2239</v>
      </c>
      <c r="E845" s="11" t="str">
        <f>CONCATENATE(TablaC11[[#This Row],[Apellido]]," ",TablaC11[[#This Row],[Nombre]])</f>
        <v>FILIPPINI NORMA ESTELA</v>
      </c>
      <c r="F845" s="11" t="s">
        <v>17</v>
      </c>
      <c r="G845" s="11" t="s">
        <v>18</v>
      </c>
      <c r="H845" s="6">
        <v>3861855</v>
      </c>
      <c r="I845" s="6">
        <v>1940</v>
      </c>
      <c r="J845" s="11" t="s">
        <v>18848</v>
      </c>
      <c r="K845" s="11" t="str">
        <f t="shared" si="13"/>
        <v>Adultos Mayores</v>
      </c>
      <c r="L845" s="6">
        <f>2023-TablaC11[[#This Row],[Clase]]</f>
        <v>83</v>
      </c>
      <c r="M845" s="4" t="str">
        <f>VLOOKUP(TablaC11[[#This Row],[Circuito]],Aux!$A$2:$B$12,2,0)</f>
        <v>Villa Santa Rita</v>
      </c>
    </row>
    <row r="846" spans="1:13">
      <c r="A846" s="11" t="s">
        <v>9</v>
      </c>
      <c r="B846" s="6">
        <v>114</v>
      </c>
      <c r="C846" s="2" t="s">
        <v>2241</v>
      </c>
      <c r="D846" s="2" t="s">
        <v>2242</v>
      </c>
      <c r="E846" s="11" t="str">
        <f>CONCATENATE(TablaC11[[#This Row],[Apellido]]," ",TablaC11[[#This Row],[Nombre]])</f>
        <v>FISZMAN JUDITH MARIEL</v>
      </c>
      <c r="F846" s="11" t="s">
        <v>17</v>
      </c>
      <c r="G846" s="11" t="s">
        <v>18</v>
      </c>
      <c r="H846" s="6">
        <v>18208329</v>
      </c>
      <c r="I846" s="6">
        <v>1967</v>
      </c>
      <c r="J846" s="11" t="s">
        <v>18849</v>
      </c>
      <c r="K846" s="11" t="str">
        <f t="shared" si="13"/>
        <v>Adultos</v>
      </c>
      <c r="L846" s="6">
        <f>2023-TablaC11[[#This Row],[Clase]]</f>
        <v>56</v>
      </c>
      <c r="M846" s="4" t="str">
        <f>VLOOKUP(TablaC11[[#This Row],[Circuito]],Aux!$A$2:$B$12,2,0)</f>
        <v>Villa Santa Rita</v>
      </c>
    </row>
    <row r="847" spans="1:13">
      <c r="A847" s="11" t="s">
        <v>9</v>
      </c>
      <c r="B847" s="6">
        <v>114</v>
      </c>
      <c r="C847" s="2" t="s">
        <v>2244</v>
      </c>
      <c r="D847" s="2" t="s">
        <v>2245</v>
      </c>
      <c r="E847" s="11" t="str">
        <f>CONCATENATE(TablaC11[[#This Row],[Apellido]]," ",TablaC11[[#This Row],[Nombre]])</f>
        <v>FLORES CLAUDIA BEATRIZ</v>
      </c>
      <c r="F847" s="11" t="s">
        <v>17</v>
      </c>
      <c r="G847" s="11" t="s">
        <v>13</v>
      </c>
      <c r="H847" s="6">
        <v>17362746</v>
      </c>
      <c r="I847" s="6">
        <v>1965</v>
      </c>
      <c r="J847" s="11" t="s">
        <v>18850</v>
      </c>
      <c r="K847" s="11" t="str">
        <f t="shared" si="13"/>
        <v>Adultos</v>
      </c>
      <c r="L847" s="6">
        <f>2023-TablaC11[[#This Row],[Clase]]</f>
        <v>58</v>
      </c>
      <c r="M847" s="4" t="str">
        <f>VLOOKUP(TablaC11[[#This Row],[Circuito]],Aux!$A$2:$B$12,2,0)</f>
        <v>Villa Santa Rita</v>
      </c>
    </row>
    <row r="848" spans="1:13">
      <c r="A848" s="11" t="s">
        <v>9</v>
      </c>
      <c r="B848" s="6">
        <v>114</v>
      </c>
      <c r="C848" s="2" t="s">
        <v>2247</v>
      </c>
      <c r="D848" s="2" t="s">
        <v>2248</v>
      </c>
      <c r="E848" s="11" t="str">
        <f>CONCATENATE(TablaC11[[#This Row],[Apellido]]," ",TablaC11[[#This Row],[Nombre]])</f>
        <v>FOGLIATI RICARDO FEDERICO</v>
      </c>
      <c r="F848" s="11" t="s">
        <v>12</v>
      </c>
      <c r="G848" s="11" t="s">
        <v>18</v>
      </c>
      <c r="H848" s="6">
        <v>12888051</v>
      </c>
      <c r="I848" s="6">
        <v>1956</v>
      </c>
      <c r="J848" s="11" t="s">
        <v>18851</v>
      </c>
      <c r="K848" s="11" t="str">
        <f t="shared" si="13"/>
        <v>Adultos Mayores</v>
      </c>
      <c r="L848" s="6">
        <f>2023-TablaC11[[#This Row],[Clase]]</f>
        <v>67</v>
      </c>
      <c r="M848" s="4" t="str">
        <f>VLOOKUP(TablaC11[[#This Row],[Circuito]],Aux!$A$2:$B$12,2,0)</f>
        <v>Villa Santa Rita</v>
      </c>
    </row>
    <row r="849" spans="1:13">
      <c r="A849" s="11" t="s">
        <v>9</v>
      </c>
      <c r="B849" s="6">
        <v>114</v>
      </c>
      <c r="C849" s="2" t="s">
        <v>2250</v>
      </c>
      <c r="D849" s="2" t="s">
        <v>2251</v>
      </c>
      <c r="E849" s="11" t="str">
        <f>CONCATENATE(TablaC11[[#This Row],[Apellido]]," ",TablaC11[[#This Row],[Nombre]])</f>
        <v>FOIS CHRISTIAN</v>
      </c>
      <c r="F849" s="11" t="s">
        <v>12</v>
      </c>
      <c r="G849" s="11" t="s">
        <v>18</v>
      </c>
      <c r="H849" s="6">
        <v>30073480</v>
      </c>
      <c r="I849" s="6">
        <v>1983</v>
      </c>
      <c r="J849" s="11" t="s">
        <v>18852</v>
      </c>
      <c r="K849" s="11" t="str">
        <f t="shared" si="13"/>
        <v>Adultos</v>
      </c>
      <c r="L849" s="6">
        <f>2023-TablaC11[[#This Row],[Clase]]</f>
        <v>40</v>
      </c>
      <c r="M849" s="4" t="str">
        <f>VLOOKUP(TablaC11[[#This Row],[Circuito]],Aux!$A$2:$B$12,2,0)</f>
        <v>Villa Santa Rita</v>
      </c>
    </row>
    <row r="850" spans="1:13">
      <c r="A850" s="11" t="s">
        <v>9</v>
      </c>
      <c r="B850" s="6">
        <v>114</v>
      </c>
      <c r="C850" s="2" t="s">
        <v>2253</v>
      </c>
      <c r="D850" s="2" t="s">
        <v>2254</v>
      </c>
      <c r="E850" s="11" t="str">
        <f>CONCATENATE(TablaC11[[#This Row],[Apellido]]," ",TablaC11[[#This Row],[Nombre]])</f>
        <v>FONTI ELISA GRISELDA</v>
      </c>
      <c r="F850" s="11" t="s">
        <v>17</v>
      </c>
      <c r="G850" s="11" t="s">
        <v>13</v>
      </c>
      <c r="H850" s="6">
        <v>11098708</v>
      </c>
      <c r="I850" s="6">
        <v>1954</v>
      </c>
      <c r="J850" s="11" t="s">
        <v>18853</v>
      </c>
      <c r="K850" s="11" t="str">
        <f t="shared" si="13"/>
        <v>Adultos Mayores</v>
      </c>
      <c r="L850" s="6">
        <f>2023-TablaC11[[#This Row],[Clase]]</f>
        <v>69</v>
      </c>
      <c r="M850" s="4" t="str">
        <f>VLOOKUP(TablaC11[[#This Row],[Circuito]],Aux!$A$2:$B$12,2,0)</f>
        <v>Villa Santa Rita</v>
      </c>
    </row>
    <row r="851" spans="1:13">
      <c r="A851" s="11" t="s">
        <v>9</v>
      </c>
      <c r="B851" s="6">
        <v>114</v>
      </c>
      <c r="C851" s="2" t="s">
        <v>2256</v>
      </c>
      <c r="D851" s="2" t="s">
        <v>337</v>
      </c>
      <c r="E851" s="11" t="str">
        <f>CONCATENATE(TablaC11[[#This Row],[Apellido]]," ",TablaC11[[#This Row],[Nombre]])</f>
        <v>FORASTIERO ALEJANDRO DANIEL</v>
      </c>
      <c r="F851" s="11" t="s">
        <v>12</v>
      </c>
      <c r="G851" s="11" t="s">
        <v>13</v>
      </c>
      <c r="H851" s="6">
        <v>20736308</v>
      </c>
      <c r="I851" s="6">
        <v>1969</v>
      </c>
      <c r="J851" s="11" t="s">
        <v>18854</v>
      </c>
      <c r="K851" s="11" t="str">
        <f t="shared" si="13"/>
        <v>Adultos</v>
      </c>
      <c r="L851" s="6">
        <f>2023-TablaC11[[#This Row],[Clase]]</f>
        <v>54</v>
      </c>
      <c r="M851" s="4" t="str">
        <f>VLOOKUP(TablaC11[[#This Row],[Circuito]],Aux!$A$2:$B$12,2,0)</f>
        <v>Villa Santa Rita</v>
      </c>
    </row>
    <row r="852" spans="1:13">
      <c r="A852" s="11" t="s">
        <v>9</v>
      </c>
      <c r="B852" s="6">
        <v>114</v>
      </c>
      <c r="C852" s="2" t="s">
        <v>2258</v>
      </c>
      <c r="D852" s="2" t="s">
        <v>2259</v>
      </c>
      <c r="E852" s="11" t="str">
        <f>CONCATENATE(TablaC11[[#This Row],[Apellido]]," ",TablaC11[[#This Row],[Nombre]])</f>
        <v>FRADE HECTOR LUIS MARTIN</v>
      </c>
      <c r="F852" s="11" t="s">
        <v>12</v>
      </c>
      <c r="G852" s="11" t="s">
        <v>18</v>
      </c>
      <c r="H852" s="6">
        <v>24997509</v>
      </c>
      <c r="I852" s="6">
        <v>1975</v>
      </c>
      <c r="J852" s="11" t="s">
        <v>18855</v>
      </c>
      <c r="K852" s="11" t="str">
        <f t="shared" si="13"/>
        <v>Adultos</v>
      </c>
      <c r="L852" s="6">
        <f>2023-TablaC11[[#This Row],[Clase]]</f>
        <v>48</v>
      </c>
      <c r="M852" s="4" t="str">
        <f>VLOOKUP(TablaC11[[#This Row],[Circuito]],Aux!$A$2:$B$12,2,0)</f>
        <v>Villa Santa Rita</v>
      </c>
    </row>
    <row r="853" spans="1:13">
      <c r="A853" s="11" t="s">
        <v>9</v>
      </c>
      <c r="B853" s="6">
        <v>114</v>
      </c>
      <c r="C853" s="2" t="s">
        <v>2261</v>
      </c>
      <c r="D853" s="2" t="s">
        <v>2062</v>
      </c>
      <c r="E853" s="11" t="str">
        <f>CONCATENATE(TablaC11[[#This Row],[Apellido]]," ",TablaC11[[#This Row],[Nombre]])</f>
        <v>FRASIER SUSANA LUCIA</v>
      </c>
      <c r="F853" s="11" t="s">
        <v>17</v>
      </c>
      <c r="G853" s="11" t="s">
        <v>284</v>
      </c>
      <c r="H853" s="6">
        <v>4470040</v>
      </c>
      <c r="I853" s="6">
        <v>1941</v>
      </c>
      <c r="J853" s="11" t="s">
        <v>18856</v>
      </c>
      <c r="K853" s="11" t="str">
        <f t="shared" si="13"/>
        <v>Adultos Mayores</v>
      </c>
      <c r="L853" s="6">
        <f>2023-TablaC11[[#This Row],[Clase]]</f>
        <v>82</v>
      </c>
      <c r="M853" s="4" t="str">
        <f>VLOOKUP(TablaC11[[#This Row],[Circuito]],Aux!$A$2:$B$12,2,0)</f>
        <v>Villa Santa Rita</v>
      </c>
    </row>
    <row r="854" spans="1:13">
      <c r="A854" s="11" t="s">
        <v>9</v>
      </c>
      <c r="B854" s="6">
        <v>114</v>
      </c>
      <c r="C854" s="2" t="s">
        <v>2263</v>
      </c>
      <c r="D854" s="2" t="s">
        <v>820</v>
      </c>
      <c r="E854" s="11" t="str">
        <f>CONCATENATE(TablaC11[[#This Row],[Apellido]]," ",TablaC11[[#This Row],[Nombre]])</f>
        <v>FURMAN ALICIA NOEMI</v>
      </c>
      <c r="F854" s="11" t="s">
        <v>17</v>
      </c>
      <c r="G854" s="11" t="s">
        <v>56</v>
      </c>
      <c r="H854" s="6">
        <v>10746280</v>
      </c>
      <c r="I854" s="6">
        <v>1953</v>
      </c>
      <c r="J854" s="11" t="s">
        <v>18857</v>
      </c>
      <c r="K854" s="11" t="str">
        <f t="shared" si="13"/>
        <v>Adultos Mayores</v>
      </c>
      <c r="L854" s="6">
        <f>2023-TablaC11[[#This Row],[Clase]]</f>
        <v>70</v>
      </c>
      <c r="M854" s="4" t="str">
        <f>VLOOKUP(TablaC11[[#This Row],[Circuito]],Aux!$A$2:$B$12,2,0)</f>
        <v>Villa Santa Rita</v>
      </c>
    </row>
    <row r="855" spans="1:13">
      <c r="A855" s="11" t="s">
        <v>9</v>
      </c>
      <c r="B855" s="6">
        <v>114</v>
      </c>
      <c r="C855" s="2" t="s">
        <v>2265</v>
      </c>
      <c r="D855" s="2" t="s">
        <v>2266</v>
      </c>
      <c r="E855" s="11" t="str">
        <f>CONCATENATE(TablaC11[[#This Row],[Apellido]]," ",TablaC11[[#This Row],[Nombre]])</f>
        <v>FUSTER ANSALDO NELLY JULIA</v>
      </c>
      <c r="F855" s="11" t="s">
        <v>17</v>
      </c>
      <c r="G855" s="11" t="s">
        <v>18</v>
      </c>
      <c r="H855" s="6">
        <v>1335525</v>
      </c>
      <c r="I855" s="6">
        <v>1930</v>
      </c>
      <c r="J855" s="11" t="s">
        <v>18858</v>
      </c>
      <c r="K855" s="11" t="str">
        <f t="shared" si="13"/>
        <v>Adultos Mayores</v>
      </c>
      <c r="L855" s="6">
        <f>2023-TablaC11[[#This Row],[Clase]]</f>
        <v>93</v>
      </c>
      <c r="M855" s="4" t="str">
        <f>VLOOKUP(TablaC11[[#This Row],[Circuito]],Aux!$A$2:$B$12,2,0)</f>
        <v>Villa Santa Rita</v>
      </c>
    </row>
    <row r="856" spans="1:13">
      <c r="A856" s="11" t="s">
        <v>9</v>
      </c>
      <c r="B856" s="6">
        <v>114</v>
      </c>
      <c r="C856" s="2" t="s">
        <v>531</v>
      </c>
      <c r="D856" s="2" t="s">
        <v>1848</v>
      </c>
      <c r="E856" s="11" t="str">
        <f>CONCATENATE(TablaC11[[#This Row],[Apellido]]," ",TablaC11[[#This Row],[Nombre]])</f>
        <v>GAGO BEATRIZ</v>
      </c>
      <c r="F856" s="11" t="s">
        <v>17</v>
      </c>
      <c r="G856" s="11" t="s">
        <v>18</v>
      </c>
      <c r="H856" s="6">
        <v>5900282</v>
      </c>
      <c r="I856" s="6">
        <v>1948</v>
      </c>
      <c r="J856" s="11" t="s">
        <v>18859</v>
      </c>
      <c r="K856" s="11" t="str">
        <f t="shared" si="13"/>
        <v>Adultos Mayores</v>
      </c>
      <c r="L856" s="6">
        <f>2023-TablaC11[[#This Row],[Clase]]</f>
        <v>75</v>
      </c>
      <c r="M856" s="4" t="str">
        <f>VLOOKUP(TablaC11[[#This Row],[Circuito]],Aux!$A$2:$B$12,2,0)</f>
        <v>Villa Santa Rita</v>
      </c>
    </row>
    <row r="857" spans="1:13">
      <c r="A857" s="11" t="s">
        <v>9</v>
      </c>
      <c r="B857" s="6">
        <v>114</v>
      </c>
      <c r="C857" s="2" t="s">
        <v>541</v>
      </c>
      <c r="D857" s="2" t="s">
        <v>2269</v>
      </c>
      <c r="E857" s="11" t="str">
        <f>CONCATENATE(TablaC11[[#This Row],[Apellido]]," ",TablaC11[[#This Row],[Nombre]])</f>
        <v>GALANTE NELIDA ESTHER</v>
      </c>
      <c r="F857" s="11" t="s">
        <v>17</v>
      </c>
      <c r="G857" s="11" t="s">
        <v>56</v>
      </c>
      <c r="H857" s="6">
        <v>4473425</v>
      </c>
      <c r="I857" s="6">
        <v>1942</v>
      </c>
      <c r="J857" s="11" t="s">
        <v>18860</v>
      </c>
      <c r="K857" s="11" t="str">
        <f t="shared" si="13"/>
        <v>Adultos Mayores</v>
      </c>
      <c r="L857" s="6">
        <f>2023-TablaC11[[#This Row],[Clase]]</f>
        <v>81</v>
      </c>
      <c r="M857" s="4" t="str">
        <f>VLOOKUP(TablaC11[[#This Row],[Circuito]],Aux!$A$2:$B$12,2,0)</f>
        <v>Villa Santa Rita</v>
      </c>
    </row>
    <row r="858" spans="1:13">
      <c r="A858" s="11" t="s">
        <v>9</v>
      </c>
      <c r="B858" s="6">
        <v>114</v>
      </c>
      <c r="C858" s="2" t="s">
        <v>2271</v>
      </c>
      <c r="D858" s="2" t="s">
        <v>2272</v>
      </c>
      <c r="E858" s="11" t="str">
        <f>CONCATENATE(TablaC11[[#This Row],[Apellido]]," ",TablaC11[[#This Row],[Nombre]])</f>
        <v>GALARRAGA MABEL ELENA</v>
      </c>
      <c r="F858" s="11" t="s">
        <v>17</v>
      </c>
      <c r="G858" s="11" t="s">
        <v>18</v>
      </c>
      <c r="H858" s="6">
        <v>1381782</v>
      </c>
      <c r="I858" s="6">
        <v>1934</v>
      </c>
      <c r="J858" s="11" t="s">
        <v>18861</v>
      </c>
      <c r="K858" s="11" t="str">
        <f t="shared" si="13"/>
        <v>Adultos Mayores</v>
      </c>
      <c r="L858" s="6">
        <f>2023-TablaC11[[#This Row],[Clase]]</f>
        <v>89</v>
      </c>
      <c r="M858" s="4" t="str">
        <f>VLOOKUP(TablaC11[[#This Row],[Circuito]],Aux!$A$2:$B$12,2,0)</f>
        <v>Villa Santa Rita</v>
      </c>
    </row>
    <row r="859" spans="1:13">
      <c r="A859" s="11" t="s">
        <v>9</v>
      </c>
      <c r="B859" s="6">
        <v>114</v>
      </c>
      <c r="C859" s="2" t="s">
        <v>2274</v>
      </c>
      <c r="D859" s="2" t="s">
        <v>2275</v>
      </c>
      <c r="E859" s="11" t="str">
        <f>CONCATENATE(TablaC11[[#This Row],[Apellido]]," ",TablaC11[[#This Row],[Nombre]])</f>
        <v>GALIMBERTI ADRIANA SILVIA</v>
      </c>
      <c r="F859" s="11" t="s">
        <v>17</v>
      </c>
      <c r="G859" s="11" t="s">
        <v>56</v>
      </c>
      <c r="H859" s="6">
        <v>12900692</v>
      </c>
      <c r="I859" s="6">
        <v>1958</v>
      </c>
      <c r="J859" s="11" t="s">
        <v>18862</v>
      </c>
      <c r="K859" s="11" t="str">
        <f t="shared" si="13"/>
        <v>Adultos</v>
      </c>
      <c r="L859" s="6">
        <f>2023-TablaC11[[#This Row],[Clase]]</f>
        <v>65</v>
      </c>
      <c r="M859" s="4" t="str">
        <f>VLOOKUP(TablaC11[[#This Row],[Circuito]],Aux!$A$2:$B$12,2,0)</f>
        <v>Villa Santa Rita</v>
      </c>
    </row>
    <row r="860" spans="1:13">
      <c r="A860" s="11" t="s">
        <v>9</v>
      </c>
      <c r="B860" s="6">
        <v>114</v>
      </c>
      <c r="C860" s="2" t="s">
        <v>544</v>
      </c>
      <c r="D860" s="2" t="s">
        <v>1521</v>
      </c>
      <c r="E860" s="11" t="str">
        <f>CONCATENATE(TablaC11[[#This Row],[Apellido]]," ",TablaC11[[#This Row],[Nombre]])</f>
        <v>GALLARDO WALTER</v>
      </c>
      <c r="F860" s="11" t="s">
        <v>12</v>
      </c>
      <c r="G860" s="11" t="s">
        <v>18</v>
      </c>
      <c r="H860" s="6">
        <v>12345064</v>
      </c>
      <c r="I860" s="6">
        <v>1955</v>
      </c>
      <c r="J860" s="11" t="s">
        <v>18863</v>
      </c>
      <c r="K860" s="11" t="str">
        <f t="shared" si="13"/>
        <v>Adultos Mayores</v>
      </c>
      <c r="L860" s="6">
        <f>2023-TablaC11[[#This Row],[Clase]]</f>
        <v>68</v>
      </c>
      <c r="M860" s="4" t="str">
        <f>VLOOKUP(TablaC11[[#This Row],[Circuito]],Aux!$A$2:$B$12,2,0)</f>
        <v>Villa Santa Rita</v>
      </c>
    </row>
    <row r="861" spans="1:13">
      <c r="A861" s="11" t="s">
        <v>9</v>
      </c>
      <c r="B861" s="6">
        <v>114</v>
      </c>
      <c r="C861" s="2" t="s">
        <v>2278</v>
      </c>
      <c r="D861" s="2" t="s">
        <v>2279</v>
      </c>
      <c r="E861" s="11" t="str">
        <f>CONCATENATE(TablaC11[[#This Row],[Apellido]]," ",TablaC11[[#This Row],[Nombre]])</f>
        <v>GALLICCHIO CRISTINA</v>
      </c>
      <c r="F861" s="11" t="s">
        <v>17</v>
      </c>
      <c r="G861" s="11" t="s">
        <v>18</v>
      </c>
      <c r="H861" s="6">
        <v>6272243</v>
      </c>
      <c r="I861" s="6">
        <v>1949</v>
      </c>
      <c r="J861" s="11" t="s">
        <v>18864</v>
      </c>
      <c r="K861" s="11" t="str">
        <f t="shared" si="13"/>
        <v>Adultos Mayores</v>
      </c>
      <c r="L861" s="6">
        <f>2023-TablaC11[[#This Row],[Clase]]</f>
        <v>74</v>
      </c>
      <c r="M861" s="4" t="str">
        <f>VLOOKUP(TablaC11[[#This Row],[Circuito]],Aux!$A$2:$B$12,2,0)</f>
        <v>Villa Santa Rita</v>
      </c>
    </row>
    <row r="862" spans="1:13">
      <c r="A862" s="11" t="s">
        <v>9</v>
      </c>
      <c r="B862" s="6">
        <v>114</v>
      </c>
      <c r="C862" s="2" t="s">
        <v>552</v>
      </c>
      <c r="D862" s="2" t="s">
        <v>2078</v>
      </c>
      <c r="E862" s="11" t="str">
        <f>CONCATENATE(TablaC11[[#This Row],[Apellido]]," ",TablaC11[[#This Row],[Nombre]])</f>
        <v>GALLO VICENTE</v>
      </c>
      <c r="F862" s="11" t="s">
        <v>12</v>
      </c>
      <c r="G862" s="11" t="s">
        <v>13</v>
      </c>
      <c r="H862" s="6">
        <v>4754754</v>
      </c>
      <c r="I862" s="6">
        <v>1948</v>
      </c>
      <c r="J862" s="11" t="s">
        <v>18865</v>
      </c>
      <c r="K862" s="11" t="str">
        <f t="shared" si="13"/>
        <v>Adultos Mayores</v>
      </c>
      <c r="L862" s="6">
        <f>2023-TablaC11[[#This Row],[Clase]]</f>
        <v>75</v>
      </c>
      <c r="M862" s="4" t="str">
        <f>VLOOKUP(TablaC11[[#This Row],[Circuito]],Aux!$A$2:$B$12,2,0)</f>
        <v>Villa Santa Rita</v>
      </c>
    </row>
    <row r="863" spans="1:13">
      <c r="A863" s="11" t="s">
        <v>9</v>
      </c>
      <c r="B863" s="6">
        <v>114</v>
      </c>
      <c r="C863" s="2" t="s">
        <v>2282</v>
      </c>
      <c r="D863" s="2" t="s">
        <v>2283</v>
      </c>
      <c r="E863" s="11" t="str">
        <f>CONCATENATE(TablaC11[[#This Row],[Apellido]]," ",TablaC11[[#This Row],[Nombre]])</f>
        <v>GALVAN VANESA BEATRIZ</v>
      </c>
      <c r="F863" s="11" t="s">
        <v>17</v>
      </c>
      <c r="G863" s="11" t="s">
        <v>18</v>
      </c>
      <c r="H863" s="6">
        <v>30353444</v>
      </c>
      <c r="I863" s="6">
        <v>1983</v>
      </c>
      <c r="J863" s="11" t="s">
        <v>18866</v>
      </c>
      <c r="K863" s="11" t="str">
        <f t="shared" si="13"/>
        <v>Adultos</v>
      </c>
      <c r="L863" s="6">
        <f>2023-TablaC11[[#This Row],[Clase]]</f>
        <v>40</v>
      </c>
      <c r="M863" s="4" t="str">
        <f>VLOOKUP(TablaC11[[#This Row],[Circuito]],Aux!$A$2:$B$12,2,0)</f>
        <v>Villa Santa Rita</v>
      </c>
    </row>
    <row r="864" spans="1:13">
      <c r="A864" s="11" t="s">
        <v>9</v>
      </c>
      <c r="B864" s="6">
        <v>114</v>
      </c>
      <c r="C864" s="2" t="s">
        <v>2285</v>
      </c>
      <c r="D864" s="2" t="s">
        <v>2286</v>
      </c>
      <c r="E864" s="11" t="str">
        <f>CONCATENATE(TablaC11[[#This Row],[Apellido]]," ",TablaC11[[#This Row],[Nombre]])</f>
        <v>GARAY JOSEFA MARTINA</v>
      </c>
      <c r="F864" s="11" t="s">
        <v>17</v>
      </c>
      <c r="G864" s="11" t="s">
        <v>13</v>
      </c>
      <c r="H864" s="6">
        <v>1883122</v>
      </c>
      <c r="I864" s="6">
        <v>1931</v>
      </c>
      <c r="J864" s="11" t="s">
        <v>25564</v>
      </c>
      <c r="K864" s="11" t="str">
        <f t="shared" si="13"/>
        <v>Adultos Mayores</v>
      </c>
      <c r="L864" s="6">
        <f>2023-TablaC11[[#This Row],[Clase]]</f>
        <v>92</v>
      </c>
      <c r="M864" s="4" t="str">
        <f>VLOOKUP(TablaC11[[#This Row],[Circuito]],Aux!$A$2:$B$12,2,0)</f>
        <v>Villa Santa Rita</v>
      </c>
    </row>
    <row r="865" spans="1:13">
      <c r="A865" s="11" t="s">
        <v>9</v>
      </c>
      <c r="B865" s="6">
        <v>114</v>
      </c>
      <c r="C865" s="2" t="s">
        <v>2288</v>
      </c>
      <c r="D865" s="2" t="s">
        <v>2289</v>
      </c>
      <c r="E865" s="11" t="str">
        <f>CONCATENATE(TablaC11[[#This Row],[Apellido]]," ",TablaC11[[#This Row],[Nombre]])</f>
        <v>GARBER DANIEL ROBERTO</v>
      </c>
      <c r="F865" s="11" t="s">
        <v>12</v>
      </c>
      <c r="G865" s="11" t="s">
        <v>13</v>
      </c>
      <c r="H865" s="6">
        <v>16893408</v>
      </c>
      <c r="I865" s="6">
        <v>1964</v>
      </c>
      <c r="J865" s="11" t="s">
        <v>18867</v>
      </c>
      <c r="K865" s="11" t="str">
        <f t="shared" si="13"/>
        <v>Adultos</v>
      </c>
      <c r="L865" s="6">
        <f>2023-TablaC11[[#This Row],[Clase]]</f>
        <v>59</v>
      </c>
      <c r="M865" s="4" t="str">
        <f>VLOOKUP(TablaC11[[#This Row],[Circuito]],Aux!$A$2:$B$12,2,0)</f>
        <v>Villa Santa Rita</v>
      </c>
    </row>
    <row r="866" spans="1:13">
      <c r="A866" s="11" t="s">
        <v>9</v>
      </c>
      <c r="B866" s="6">
        <v>114</v>
      </c>
      <c r="C866" s="2" t="s">
        <v>570</v>
      </c>
      <c r="D866" s="2" t="s">
        <v>2291</v>
      </c>
      <c r="E866" s="11" t="str">
        <f>CONCATENATE(TablaC11[[#This Row],[Apellido]]," ",TablaC11[[#This Row],[Nombre]])</f>
        <v>GARCIA ANA MARIA EMILIA</v>
      </c>
      <c r="F866" s="11" t="s">
        <v>17</v>
      </c>
      <c r="G866" s="11" t="s">
        <v>13</v>
      </c>
      <c r="H866" s="6">
        <v>11849508</v>
      </c>
      <c r="I866" s="6">
        <v>1955</v>
      </c>
      <c r="J866" s="11" t="s">
        <v>18868</v>
      </c>
      <c r="K866" s="11" t="str">
        <f t="shared" si="13"/>
        <v>Adultos Mayores</v>
      </c>
      <c r="L866" s="6">
        <f>2023-TablaC11[[#This Row],[Clase]]</f>
        <v>68</v>
      </c>
      <c r="M866" s="4" t="str">
        <f>VLOOKUP(TablaC11[[#This Row],[Circuito]],Aux!$A$2:$B$12,2,0)</f>
        <v>Villa Santa Rita</v>
      </c>
    </row>
    <row r="867" spans="1:13">
      <c r="A867" s="11" t="s">
        <v>9</v>
      </c>
      <c r="B867" s="6">
        <v>114</v>
      </c>
      <c r="C867" s="2" t="s">
        <v>570</v>
      </c>
      <c r="D867" s="2" t="s">
        <v>2293</v>
      </c>
      <c r="E867" s="11" t="str">
        <f>CONCATENATE(TablaC11[[#This Row],[Apellido]]," ",TablaC11[[#This Row],[Nombre]])</f>
        <v>GARCIA ANDRES NORBERTO</v>
      </c>
      <c r="F867" s="11" t="s">
        <v>12</v>
      </c>
      <c r="G867" s="11" t="s">
        <v>18</v>
      </c>
      <c r="H867" s="6">
        <v>7704511</v>
      </c>
      <c r="I867" s="6">
        <v>1949</v>
      </c>
      <c r="J867" s="11" t="s">
        <v>18869</v>
      </c>
      <c r="K867" s="11" t="str">
        <f t="shared" si="13"/>
        <v>Adultos Mayores</v>
      </c>
      <c r="L867" s="6">
        <f>2023-TablaC11[[#This Row],[Clase]]</f>
        <v>74</v>
      </c>
      <c r="M867" s="4" t="str">
        <f>VLOOKUP(TablaC11[[#This Row],[Circuito]],Aux!$A$2:$B$12,2,0)</f>
        <v>Villa Santa Rita</v>
      </c>
    </row>
    <row r="868" spans="1:13">
      <c r="A868" s="11" t="s">
        <v>9</v>
      </c>
      <c r="B868" s="6">
        <v>114</v>
      </c>
      <c r="C868" s="2" t="s">
        <v>570</v>
      </c>
      <c r="D868" s="2" t="s">
        <v>2295</v>
      </c>
      <c r="E868" s="11" t="str">
        <f>CONCATENATE(TablaC11[[#This Row],[Apellido]]," ",TablaC11[[#This Row],[Nombre]])</f>
        <v>GARCIA GABRIEL RODOLFO</v>
      </c>
      <c r="F868" s="11" t="s">
        <v>12</v>
      </c>
      <c r="G868" s="11" t="s">
        <v>13</v>
      </c>
      <c r="H868" s="6">
        <v>12982640</v>
      </c>
      <c r="I868" s="6">
        <v>1959</v>
      </c>
      <c r="J868" s="11" t="s">
        <v>18870</v>
      </c>
      <c r="K868" s="11" t="str">
        <f t="shared" si="13"/>
        <v>Adultos</v>
      </c>
      <c r="L868" s="6">
        <f>2023-TablaC11[[#This Row],[Clase]]</f>
        <v>64</v>
      </c>
      <c r="M868" s="4" t="str">
        <f>VLOOKUP(TablaC11[[#This Row],[Circuito]],Aux!$A$2:$B$12,2,0)</f>
        <v>Villa Santa Rita</v>
      </c>
    </row>
    <row r="869" spans="1:13">
      <c r="A869" s="11" t="s">
        <v>9</v>
      </c>
      <c r="B869" s="6">
        <v>114</v>
      </c>
      <c r="C869" s="2" t="s">
        <v>570</v>
      </c>
      <c r="D869" s="2" t="s">
        <v>2297</v>
      </c>
      <c r="E869" s="11" t="str">
        <f>CONCATENATE(TablaC11[[#This Row],[Apellido]]," ",TablaC11[[#This Row],[Nombre]])</f>
        <v>GARCIA HECTOR GREGORIO</v>
      </c>
      <c r="F869" s="11" t="s">
        <v>12</v>
      </c>
      <c r="G869" s="11" t="s">
        <v>13</v>
      </c>
      <c r="H869" s="6">
        <v>8462534</v>
      </c>
      <c r="I869" s="6">
        <v>1950</v>
      </c>
      <c r="J869" s="11" t="s">
        <v>25207</v>
      </c>
      <c r="K869" s="11" t="str">
        <f t="shared" si="13"/>
        <v>Adultos Mayores</v>
      </c>
      <c r="L869" s="6">
        <f>2023-TablaC11[[#This Row],[Clase]]</f>
        <v>73</v>
      </c>
      <c r="M869" s="4" t="str">
        <f>VLOOKUP(TablaC11[[#This Row],[Circuito]],Aux!$A$2:$B$12,2,0)</f>
        <v>Villa Santa Rita</v>
      </c>
    </row>
    <row r="870" spans="1:13">
      <c r="A870" s="11" t="s">
        <v>9</v>
      </c>
      <c r="B870" s="6">
        <v>114</v>
      </c>
      <c r="C870" s="2" t="s">
        <v>570</v>
      </c>
      <c r="D870" s="2" t="s">
        <v>2299</v>
      </c>
      <c r="E870" s="11" t="str">
        <f>CONCATENATE(TablaC11[[#This Row],[Apellido]]," ",TablaC11[[#This Row],[Nombre]])</f>
        <v>GARCIA MARIA DE LAS MERCEDES</v>
      </c>
      <c r="F870" s="11" t="s">
        <v>17</v>
      </c>
      <c r="G870" s="11" t="s">
        <v>18</v>
      </c>
      <c r="H870" s="6">
        <v>5279302</v>
      </c>
      <c r="I870" s="6">
        <v>1945</v>
      </c>
      <c r="J870" s="11" t="s">
        <v>18871</v>
      </c>
      <c r="K870" s="11" t="str">
        <f t="shared" si="13"/>
        <v>Adultos Mayores</v>
      </c>
      <c r="L870" s="6">
        <f>2023-TablaC11[[#This Row],[Clase]]</f>
        <v>78</v>
      </c>
      <c r="M870" s="4" t="str">
        <f>VLOOKUP(TablaC11[[#This Row],[Circuito]],Aux!$A$2:$B$12,2,0)</f>
        <v>Villa Santa Rita</v>
      </c>
    </row>
    <row r="871" spans="1:13">
      <c r="A871" s="11" t="s">
        <v>9</v>
      </c>
      <c r="B871" s="6">
        <v>114</v>
      </c>
      <c r="C871" s="2" t="s">
        <v>570</v>
      </c>
      <c r="D871" s="2" t="s">
        <v>55</v>
      </c>
      <c r="E871" s="11" t="str">
        <f>CONCATENATE(TablaC11[[#This Row],[Apellido]]," ",TablaC11[[#This Row],[Nombre]])</f>
        <v>GARCIA MARIA ESTHER</v>
      </c>
      <c r="F871" s="11" t="s">
        <v>17</v>
      </c>
      <c r="G871" s="11" t="s">
        <v>18</v>
      </c>
      <c r="H871" s="6">
        <v>2997078</v>
      </c>
      <c r="I871" s="6">
        <v>1933</v>
      </c>
      <c r="J871" s="11" t="s">
        <v>18872</v>
      </c>
      <c r="K871" s="11" t="str">
        <f t="shared" si="13"/>
        <v>Adultos Mayores</v>
      </c>
      <c r="L871" s="6">
        <f>2023-TablaC11[[#This Row],[Clase]]</f>
        <v>90</v>
      </c>
      <c r="M871" s="4" t="str">
        <f>VLOOKUP(TablaC11[[#This Row],[Circuito]],Aux!$A$2:$B$12,2,0)</f>
        <v>Villa Santa Rita</v>
      </c>
    </row>
    <row r="872" spans="1:13">
      <c r="A872" s="11" t="s">
        <v>9</v>
      </c>
      <c r="B872" s="6">
        <v>114</v>
      </c>
      <c r="C872" s="2" t="s">
        <v>570</v>
      </c>
      <c r="D872" s="2" t="s">
        <v>2081</v>
      </c>
      <c r="E872" s="11" t="str">
        <f>CONCATENATE(TablaC11[[#This Row],[Apellido]]," ",TablaC11[[#This Row],[Nombre]])</f>
        <v>GARCIA MONICA BEATRIZ</v>
      </c>
      <c r="F872" s="11" t="s">
        <v>17</v>
      </c>
      <c r="G872" s="11" t="s">
        <v>18</v>
      </c>
      <c r="H872" s="6">
        <v>13276849</v>
      </c>
      <c r="I872" s="6">
        <v>1957</v>
      </c>
      <c r="J872" s="11" t="s">
        <v>18873</v>
      </c>
      <c r="K872" s="11" t="str">
        <f t="shared" si="13"/>
        <v>Adultos Mayores</v>
      </c>
      <c r="L872" s="6">
        <f>2023-TablaC11[[#This Row],[Clase]]</f>
        <v>66</v>
      </c>
      <c r="M872" s="4" t="str">
        <f>VLOOKUP(TablaC11[[#This Row],[Circuito]],Aux!$A$2:$B$12,2,0)</f>
        <v>Villa Santa Rita</v>
      </c>
    </row>
    <row r="873" spans="1:13">
      <c r="A873" s="11" t="s">
        <v>9</v>
      </c>
      <c r="B873" s="6">
        <v>114</v>
      </c>
      <c r="C873" s="2" t="s">
        <v>570</v>
      </c>
      <c r="D873" s="2" t="s">
        <v>539</v>
      </c>
      <c r="E873" s="11" t="str">
        <f>CONCATENATE(TablaC11[[#This Row],[Apellido]]," ",TablaC11[[#This Row],[Nombre]])</f>
        <v>GARCIA STELLA MARIS</v>
      </c>
      <c r="F873" s="11" t="s">
        <v>17</v>
      </c>
      <c r="G873" s="11" t="s">
        <v>18</v>
      </c>
      <c r="H873" s="6">
        <v>17631063</v>
      </c>
      <c r="I873" s="6">
        <v>1964</v>
      </c>
      <c r="J873" s="11" t="s">
        <v>18874</v>
      </c>
      <c r="K873" s="11" t="str">
        <f t="shared" si="13"/>
        <v>Adultos</v>
      </c>
      <c r="L873" s="6">
        <f>2023-TablaC11[[#This Row],[Clase]]</f>
        <v>59</v>
      </c>
      <c r="M873" s="4" t="str">
        <f>VLOOKUP(TablaC11[[#This Row],[Circuito]],Aux!$A$2:$B$12,2,0)</f>
        <v>Villa Santa Rita</v>
      </c>
    </row>
    <row r="874" spans="1:13">
      <c r="A874" s="11" t="s">
        <v>9</v>
      </c>
      <c r="B874" s="6">
        <v>114</v>
      </c>
      <c r="C874" s="2" t="s">
        <v>2304</v>
      </c>
      <c r="D874" s="2" t="s">
        <v>2305</v>
      </c>
      <c r="E874" s="11" t="str">
        <f>CONCATENATE(TablaC11[[#This Row],[Apellido]]," ",TablaC11[[#This Row],[Nombre]])</f>
        <v>GARDES ELBA SUSANA</v>
      </c>
      <c r="F874" s="11" t="s">
        <v>17</v>
      </c>
      <c r="G874" s="11" t="s">
        <v>18</v>
      </c>
      <c r="H874" s="6">
        <v>3498266</v>
      </c>
      <c r="I874" s="6">
        <v>1939</v>
      </c>
      <c r="J874" s="11" t="s">
        <v>18875</v>
      </c>
      <c r="K874" s="11" t="str">
        <f t="shared" si="13"/>
        <v>Adultos Mayores</v>
      </c>
      <c r="L874" s="6">
        <f>2023-TablaC11[[#This Row],[Clase]]</f>
        <v>84</v>
      </c>
      <c r="M874" s="4" t="str">
        <f>VLOOKUP(TablaC11[[#This Row],[Circuito]],Aux!$A$2:$B$12,2,0)</f>
        <v>Villa Santa Rita</v>
      </c>
    </row>
    <row r="875" spans="1:13">
      <c r="A875" s="11" t="s">
        <v>9</v>
      </c>
      <c r="B875" s="6">
        <v>114</v>
      </c>
      <c r="C875" s="2" t="s">
        <v>2307</v>
      </c>
      <c r="D875" s="2" t="s">
        <v>2308</v>
      </c>
      <c r="E875" s="11" t="str">
        <f>CONCATENATE(TablaC11[[#This Row],[Apellido]]," ",TablaC11[[#This Row],[Nombre]])</f>
        <v>GARGANO VERONICA GABRIELA</v>
      </c>
      <c r="F875" s="11" t="s">
        <v>17</v>
      </c>
      <c r="G875" s="11" t="s">
        <v>18</v>
      </c>
      <c r="H875" s="6">
        <v>22825525</v>
      </c>
      <c r="I875" s="6">
        <v>1972</v>
      </c>
      <c r="J875" s="11" t="s">
        <v>18876</v>
      </c>
      <c r="K875" s="11" t="str">
        <f t="shared" si="13"/>
        <v>Adultos</v>
      </c>
      <c r="L875" s="6">
        <f>2023-TablaC11[[#This Row],[Clase]]</f>
        <v>51</v>
      </c>
      <c r="M875" s="4" t="str">
        <f>VLOOKUP(TablaC11[[#This Row],[Circuito]],Aux!$A$2:$B$12,2,0)</f>
        <v>Villa Santa Rita</v>
      </c>
    </row>
    <row r="876" spans="1:13">
      <c r="A876" s="11" t="s">
        <v>9</v>
      </c>
      <c r="B876" s="6">
        <v>114</v>
      </c>
      <c r="C876" s="2" t="s">
        <v>2310</v>
      </c>
      <c r="D876" s="2" t="s">
        <v>2311</v>
      </c>
      <c r="E876" s="11" t="str">
        <f>CONCATENATE(TablaC11[[#This Row],[Apellido]]," ",TablaC11[[#This Row],[Nombre]])</f>
        <v>GARONE EDUARDO ANGEL</v>
      </c>
      <c r="F876" s="11" t="s">
        <v>12</v>
      </c>
      <c r="G876" s="11" t="s">
        <v>18</v>
      </c>
      <c r="H876" s="6">
        <v>24551415</v>
      </c>
      <c r="I876" s="6">
        <v>1975</v>
      </c>
      <c r="J876" s="11" t="s">
        <v>18877</v>
      </c>
      <c r="K876" s="11" t="str">
        <f t="shared" si="13"/>
        <v>Adultos</v>
      </c>
      <c r="L876" s="6">
        <f>2023-TablaC11[[#This Row],[Clase]]</f>
        <v>48</v>
      </c>
      <c r="M876" s="4" t="str">
        <f>VLOOKUP(TablaC11[[#This Row],[Circuito]],Aux!$A$2:$B$12,2,0)</f>
        <v>Villa Santa Rita</v>
      </c>
    </row>
    <row r="877" spans="1:13">
      <c r="A877" s="11" t="s">
        <v>9</v>
      </c>
      <c r="B877" s="6">
        <v>114</v>
      </c>
      <c r="C877" s="2" t="s">
        <v>2313</v>
      </c>
      <c r="D877" s="2" t="s">
        <v>2314</v>
      </c>
      <c r="E877" s="11" t="str">
        <f>CONCATENATE(TablaC11[[#This Row],[Apellido]]," ",TablaC11[[#This Row],[Nombre]])</f>
        <v>GASSMANN JONATHAN ALEJANDRO</v>
      </c>
      <c r="F877" s="11" t="s">
        <v>12</v>
      </c>
      <c r="G877" s="11" t="s">
        <v>13</v>
      </c>
      <c r="H877" s="6">
        <v>37038972</v>
      </c>
      <c r="I877" s="6">
        <v>1992</v>
      </c>
      <c r="J877" s="11" t="s">
        <v>18878</v>
      </c>
      <c r="K877" s="11" t="str">
        <f t="shared" si="13"/>
        <v>Juventud</v>
      </c>
      <c r="L877" s="6">
        <f>2023-TablaC11[[#This Row],[Clase]]</f>
        <v>31</v>
      </c>
      <c r="M877" s="4" t="str">
        <f>VLOOKUP(TablaC11[[#This Row],[Circuito]],Aux!$A$2:$B$12,2,0)</f>
        <v>Villa Santa Rita</v>
      </c>
    </row>
    <row r="878" spans="1:13">
      <c r="A878" s="11" t="s">
        <v>9</v>
      </c>
      <c r="B878" s="6">
        <v>114</v>
      </c>
      <c r="C878" s="2" t="s">
        <v>2313</v>
      </c>
      <c r="D878" s="2" t="s">
        <v>2316</v>
      </c>
      <c r="E878" s="11" t="str">
        <f>CONCATENATE(TablaC11[[#This Row],[Apellido]]," ",TablaC11[[#This Row],[Nombre]])</f>
        <v>GASSMANN VIRGINIA NATALIA</v>
      </c>
      <c r="F878" s="11" t="s">
        <v>17</v>
      </c>
      <c r="G878" s="11" t="s">
        <v>13</v>
      </c>
      <c r="H878" s="6">
        <v>27547904</v>
      </c>
      <c r="I878" s="6">
        <v>1980</v>
      </c>
      <c r="J878" s="11" t="s">
        <v>18879</v>
      </c>
      <c r="K878" s="11" t="str">
        <f t="shared" si="13"/>
        <v>Adultos</v>
      </c>
      <c r="L878" s="6">
        <f>2023-TablaC11[[#This Row],[Clase]]</f>
        <v>43</v>
      </c>
      <c r="M878" s="4" t="str">
        <f>VLOOKUP(TablaC11[[#This Row],[Circuito]],Aux!$A$2:$B$12,2,0)</f>
        <v>Villa Santa Rita</v>
      </c>
    </row>
    <row r="879" spans="1:13">
      <c r="A879" s="11" t="s">
        <v>9</v>
      </c>
      <c r="B879" s="6">
        <v>114</v>
      </c>
      <c r="C879" s="2" t="s">
        <v>2318</v>
      </c>
      <c r="D879" s="2" t="s">
        <v>2319</v>
      </c>
      <c r="E879" s="11" t="str">
        <f>CONCATENATE(TablaC11[[#This Row],[Apellido]]," ",TablaC11[[#This Row],[Nombre]])</f>
        <v>GATTO NEREIDA</v>
      </c>
      <c r="F879" s="11" t="s">
        <v>17</v>
      </c>
      <c r="G879" s="11" t="s">
        <v>13</v>
      </c>
      <c r="H879" s="6">
        <v>93482</v>
      </c>
      <c r="I879" s="6">
        <v>1929</v>
      </c>
      <c r="J879" s="11" t="s">
        <v>18880</v>
      </c>
      <c r="K879" s="11" t="str">
        <f t="shared" si="13"/>
        <v>Adultos Mayores</v>
      </c>
      <c r="L879" s="6">
        <f>2023-TablaC11[[#This Row],[Clase]]</f>
        <v>94</v>
      </c>
      <c r="M879" s="4" t="str">
        <f>VLOOKUP(TablaC11[[#This Row],[Circuito]],Aux!$A$2:$B$12,2,0)</f>
        <v>Villa Santa Rita</v>
      </c>
    </row>
    <row r="880" spans="1:13">
      <c r="A880" s="11" t="s">
        <v>9</v>
      </c>
      <c r="B880" s="6">
        <v>114</v>
      </c>
      <c r="C880" s="2" t="s">
        <v>594</v>
      </c>
      <c r="D880" s="2" t="s">
        <v>2321</v>
      </c>
      <c r="E880" s="11" t="str">
        <f>CONCATENATE(TablaC11[[#This Row],[Apellido]]," ",TablaC11[[#This Row],[Nombre]])</f>
        <v>GAUNA EMILIA SUSANA</v>
      </c>
      <c r="F880" s="11" t="s">
        <v>17</v>
      </c>
      <c r="G880" s="11" t="s">
        <v>18</v>
      </c>
      <c r="H880" s="6">
        <v>13883050</v>
      </c>
      <c r="I880" s="6">
        <v>1959</v>
      </c>
      <c r="J880" s="11" t="s">
        <v>18881</v>
      </c>
      <c r="K880" s="11" t="str">
        <f t="shared" si="13"/>
        <v>Adultos</v>
      </c>
      <c r="L880" s="6">
        <f>2023-TablaC11[[#This Row],[Clase]]</f>
        <v>64</v>
      </c>
      <c r="M880" s="4" t="str">
        <f>VLOOKUP(TablaC11[[#This Row],[Circuito]],Aux!$A$2:$B$12,2,0)</f>
        <v>Villa Santa Rita</v>
      </c>
    </row>
    <row r="881" spans="1:13">
      <c r="A881" s="11" t="s">
        <v>9</v>
      </c>
      <c r="B881" s="6">
        <v>114</v>
      </c>
      <c r="C881" s="2" t="s">
        <v>2323</v>
      </c>
      <c r="D881" s="2" t="s">
        <v>2324</v>
      </c>
      <c r="E881" s="11" t="str">
        <f>CONCATENATE(TablaC11[[#This Row],[Apellido]]," ",TablaC11[[#This Row],[Nombre]])</f>
        <v>GELABERT PEDRO ANIBAL</v>
      </c>
      <c r="F881" s="11" t="s">
        <v>12</v>
      </c>
      <c r="G881" s="11" t="s">
        <v>18</v>
      </c>
      <c r="H881" s="6">
        <v>10200746</v>
      </c>
      <c r="I881" s="6">
        <v>1952</v>
      </c>
      <c r="J881" s="11" t="s">
        <v>18882</v>
      </c>
      <c r="K881" s="11" t="str">
        <f t="shared" si="13"/>
        <v>Adultos Mayores</v>
      </c>
      <c r="L881" s="6">
        <f>2023-TablaC11[[#This Row],[Clase]]</f>
        <v>71</v>
      </c>
      <c r="M881" s="4" t="str">
        <f>VLOOKUP(TablaC11[[#This Row],[Circuito]],Aux!$A$2:$B$12,2,0)</f>
        <v>Villa Santa Rita</v>
      </c>
    </row>
    <row r="882" spans="1:13">
      <c r="A882" s="11" t="s">
        <v>9</v>
      </c>
      <c r="B882" s="6">
        <v>114</v>
      </c>
      <c r="C882" s="2" t="s">
        <v>2326</v>
      </c>
      <c r="D882" s="2" t="s">
        <v>2327</v>
      </c>
      <c r="E882" s="11" t="str">
        <f>CONCATENATE(TablaC11[[#This Row],[Apellido]]," ",TablaC11[[#This Row],[Nombre]])</f>
        <v>GELMETTI SILVIA MABEL</v>
      </c>
      <c r="F882" s="11" t="s">
        <v>17</v>
      </c>
      <c r="G882" s="11" t="s">
        <v>13</v>
      </c>
      <c r="H882" s="6">
        <v>13432525</v>
      </c>
      <c r="I882" s="6">
        <v>1959</v>
      </c>
      <c r="J882" s="11" t="s">
        <v>18723</v>
      </c>
      <c r="K882" s="11" t="str">
        <f t="shared" si="13"/>
        <v>Adultos</v>
      </c>
      <c r="L882" s="6">
        <f>2023-TablaC11[[#This Row],[Clase]]</f>
        <v>64</v>
      </c>
      <c r="M882" s="4" t="str">
        <f>VLOOKUP(TablaC11[[#This Row],[Circuito]],Aux!$A$2:$B$12,2,0)</f>
        <v>Villa Santa Rita</v>
      </c>
    </row>
    <row r="883" spans="1:13">
      <c r="A883" s="11" t="s">
        <v>9</v>
      </c>
      <c r="B883" s="6">
        <v>114</v>
      </c>
      <c r="C883" s="2" t="s">
        <v>2328</v>
      </c>
      <c r="D883" s="2" t="s">
        <v>2329</v>
      </c>
      <c r="E883" s="11" t="str">
        <f>CONCATENATE(TablaC11[[#This Row],[Apellido]]," ",TablaC11[[#This Row],[Nombre]])</f>
        <v>GENOVESE MELINA</v>
      </c>
      <c r="F883" s="11" t="s">
        <v>17</v>
      </c>
      <c r="G883" s="11" t="s">
        <v>18</v>
      </c>
      <c r="H883" s="6">
        <v>37375019</v>
      </c>
      <c r="I883" s="6">
        <v>1993</v>
      </c>
      <c r="J883" s="11" t="s">
        <v>18883</v>
      </c>
      <c r="K883" s="11" t="str">
        <f t="shared" si="13"/>
        <v>Juventud</v>
      </c>
      <c r="L883" s="6">
        <f>2023-TablaC11[[#This Row],[Clase]]</f>
        <v>30</v>
      </c>
      <c r="M883" s="4" t="str">
        <f>VLOOKUP(TablaC11[[#This Row],[Circuito]],Aux!$A$2:$B$12,2,0)</f>
        <v>Villa Santa Rita</v>
      </c>
    </row>
    <row r="884" spans="1:13">
      <c r="A884" s="11" t="s">
        <v>9</v>
      </c>
      <c r="B884" s="6">
        <v>114</v>
      </c>
      <c r="C884" s="2" t="s">
        <v>2331</v>
      </c>
      <c r="D884" s="2" t="s">
        <v>2332</v>
      </c>
      <c r="E884" s="11" t="str">
        <f>CONCATENATE(TablaC11[[#This Row],[Apellido]]," ",TablaC11[[#This Row],[Nombre]])</f>
        <v>GERMANETTO OLGA MARTA</v>
      </c>
      <c r="F884" s="11" t="s">
        <v>17</v>
      </c>
      <c r="G884" s="11" t="s">
        <v>13</v>
      </c>
      <c r="H884" s="6">
        <v>5138688</v>
      </c>
      <c r="I884" s="6">
        <v>1945</v>
      </c>
      <c r="J884" s="11" t="s">
        <v>18884</v>
      </c>
      <c r="K884" s="11" t="str">
        <f t="shared" si="13"/>
        <v>Adultos Mayores</v>
      </c>
      <c r="L884" s="6">
        <f>2023-TablaC11[[#This Row],[Clase]]</f>
        <v>78</v>
      </c>
      <c r="M884" s="4" t="str">
        <f>VLOOKUP(TablaC11[[#This Row],[Circuito]],Aux!$A$2:$B$12,2,0)</f>
        <v>Villa Santa Rita</v>
      </c>
    </row>
    <row r="885" spans="1:13">
      <c r="A885" s="11" t="s">
        <v>9</v>
      </c>
      <c r="B885" s="6">
        <v>114</v>
      </c>
      <c r="C885" s="2" t="s">
        <v>2334</v>
      </c>
      <c r="D885" s="2" t="s">
        <v>2335</v>
      </c>
      <c r="E885" s="11" t="str">
        <f>CONCATENATE(TablaC11[[#This Row],[Apellido]]," ",TablaC11[[#This Row],[Nombre]])</f>
        <v>GEROSA ROXANA SILVIA</v>
      </c>
      <c r="F885" s="11" t="s">
        <v>17</v>
      </c>
      <c r="G885" s="11" t="s">
        <v>18</v>
      </c>
      <c r="H885" s="6">
        <v>16131478</v>
      </c>
      <c r="I885" s="6">
        <v>1962</v>
      </c>
      <c r="J885" s="11" t="s">
        <v>18885</v>
      </c>
      <c r="K885" s="11" t="str">
        <f t="shared" si="13"/>
        <v>Adultos</v>
      </c>
      <c r="L885" s="6">
        <f>2023-TablaC11[[#This Row],[Clase]]</f>
        <v>61</v>
      </c>
      <c r="M885" s="4" t="str">
        <f>VLOOKUP(TablaC11[[#This Row],[Circuito]],Aux!$A$2:$B$12,2,0)</f>
        <v>Villa Santa Rita</v>
      </c>
    </row>
    <row r="886" spans="1:13">
      <c r="A886" s="11" t="s">
        <v>9</v>
      </c>
      <c r="B886" s="6">
        <v>114</v>
      </c>
      <c r="C886" s="2" t="s">
        <v>2337</v>
      </c>
      <c r="D886" s="2" t="s">
        <v>2042</v>
      </c>
      <c r="E886" s="11" t="str">
        <f>CONCATENATE(TablaC11[[#This Row],[Apellido]]," ",TablaC11[[#This Row],[Nombre]])</f>
        <v>GERTNER MARIA ISABEL</v>
      </c>
      <c r="F886" s="11" t="s">
        <v>17</v>
      </c>
      <c r="G886" s="11" t="s">
        <v>56</v>
      </c>
      <c r="H886" s="6">
        <v>11285482</v>
      </c>
      <c r="I886" s="6">
        <v>1954</v>
      </c>
      <c r="J886" s="11" t="s">
        <v>18886</v>
      </c>
      <c r="K886" s="11" t="str">
        <f t="shared" si="13"/>
        <v>Adultos Mayores</v>
      </c>
      <c r="L886" s="6">
        <f>2023-TablaC11[[#This Row],[Clase]]</f>
        <v>69</v>
      </c>
      <c r="M886" s="4" t="str">
        <f>VLOOKUP(TablaC11[[#This Row],[Circuito]],Aux!$A$2:$B$12,2,0)</f>
        <v>Villa Santa Rita</v>
      </c>
    </row>
    <row r="887" spans="1:13">
      <c r="A887" s="11" t="s">
        <v>9</v>
      </c>
      <c r="B887" s="6">
        <v>114</v>
      </c>
      <c r="C887" s="2" t="s">
        <v>2339</v>
      </c>
      <c r="D887" s="2" t="s">
        <v>2340</v>
      </c>
      <c r="E887" s="11" t="str">
        <f>CONCATENATE(TablaC11[[#This Row],[Apellido]]," ",TablaC11[[#This Row],[Nombre]])</f>
        <v>GHIRINGHELLI ALFREDO MIGUEL SEVERO</v>
      </c>
      <c r="F887" s="11" t="s">
        <v>12</v>
      </c>
      <c r="G887" s="11" t="s">
        <v>56</v>
      </c>
      <c r="H887" s="6">
        <v>4528489</v>
      </c>
      <c r="I887" s="6">
        <v>1945</v>
      </c>
      <c r="J887" s="11" t="s">
        <v>25338</v>
      </c>
      <c r="K887" s="11" t="str">
        <f t="shared" si="13"/>
        <v>Adultos Mayores</v>
      </c>
      <c r="L887" s="6">
        <f>2023-TablaC11[[#This Row],[Clase]]</f>
        <v>78</v>
      </c>
      <c r="M887" s="4" t="str">
        <f>VLOOKUP(TablaC11[[#This Row],[Circuito]],Aux!$A$2:$B$12,2,0)</f>
        <v>Villa Santa Rita</v>
      </c>
    </row>
    <row r="888" spans="1:13">
      <c r="A888" s="11" t="s">
        <v>9</v>
      </c>
      <c r="B888" s="6">
        <v>114</v>
      </c>
      <c r="C888" s="2" t="s">
        <v>2342</v>
      </c>
      <c r="D888" s="2" t="s">
        <v>2343</v>
      </c>
      <c r="E888" s="11" t="str">
        <f>CONCATENATE(TablaC11[[#This Row],[Apellido]]," ",TablaC11[[#This Row],[Nombre]])</f>
        <v>GIACOVINO ANTONIO EMILIO</v>
      </c>
      <c r="F888" s="11" t="s">
        <v>12</v>
      </c>
      <c r="G888" s="11" t="s">
        <v>18</v>
      </c>
      <c r="H888" s="6">
        <v>12446169</v>
      </c>
      <c r="I888" s="6">
        <v>1956</v>
      </c>
      <c r="J888" s="11" t="s">
        <v>18887</v>
      </c>
      <c r="K888" s="11" t="str">
        <f t="shared" si="13"/>
        <v>Adultos Mayores</v>
      </c>
      <c r="L888" s="6">
        <f>2023-TablaC11[[#This Row],[Clase]]</f>
        <v>67</v>
      </c>
      <c r="M888" s="4" t="str">
        <f>VLOOKUP(TablaC11[[#This Row],[Circuito]],Aux!$A$2:$B$12,2,0)</f>
        <v>Villa Santa Rita</v>
      </c>
    </row>
    <row r="889" spans="1:13">
      <c r="A889" s="11" t="s">
        <v>9</v>
      </c>
      <c r="B889" s="6">
        <v>114</v>
      </c>
      <c r="C889" s="2" t="s">
        <v>2345</v>
      </c>
      <c r="D889" s="2" t="s">
        <v>2346</v>
      </c>
      <c r="E889" s="11" t="str">
        <f>CONCATENATE(TablaC11[[#This Row],[Apellido]]," ",TablaC11[[#This Row],[Nombre]])</f>
        <v>GIMENEZ ALICIA BEATRIZ</v>
      </c>
      <c r="F889" s="11" t="s">
        <v>17</v>
      </c>
      <c r="G889" s="11" t="s">
        <v>13</v>
      </c>
      <c r="H889" s="6">
        <v>23958284</v>
      </c>
      <c r="I889" s="6">
        <v>1974</v>
      </c>
      <c r="J889" s="11" t="s">
        <v>18888</v>
      </c>
      <c r="K889" s="11" t="str">
        <f t="shared" si="13"/>
        <v>Adultos</v>
      </c>
      <c r="L889" s="6">
        <f>2023-TablaC11[[#This Row],[Clase]]</f>
        <v>49</v>
      </c>
      <c r="M889" s="4" t="str">
        <f>VLOOKUP(TablaC11[[#This Row],[Circuito]],Aux!$A$2:$B$12,2,0)</f>
        <v>Villa Santa Rita</v>
      </c>
    </row>
    <row r="890" spans="1:13">
      <c r="A890" s="11" t="s">
        <v>9</v>
      </c>
      <c r="B890" s="6">
        <v>114</v>
      </c>
      <c r="C890" s="2" t="s">
        <v>2345</v>
      </c>
      <c r="D890" s="2" t="s">
        <v>2348</v>
      </c>
      <c r="E890" s="11" t="str">
        <f>CONCATENATE(TablaC11[[#This Row],[Apellido]]," ",TablaC11[[#This Row],[Nombre]])</f>
        <v>GIMENEZ KARINA ALEJANDRA</v>
      </c>
      <c r="F890" s="11" t="s">
        <v>17</v>
      </c>
      <c r="G890" s="11" t="s">
        <v>18</v>
      </c>
      <c r="H890" s="6">
        <v>24851128</v>
      </c>
      <c r="I890" s="6">
        <v>1975</v>
      </c>
      <c r="J890" s="11" t="s">
        <v>18889</v>
      </c>
      <c r="K890" s="11" t="str">
        <f t="shared" si="13"/>
        <v>Adultos</v>
      </c>
      <c r="L890" s="6">
        <f>2023-TablaC11[[#This Row],[Clase]]</f>
        <v>48</v>
      </c>
      <c r="M890" s="4" t="str">
        <f>VLOOKUP(TablaC11[[#This Row],[Circuito]],Aux!$A$2:$B$12,2,0)</f>
        <v>Villa Santa Rita</v>
      </c>
    </row>
    <row r="891" spans="1:13">
      <c r="A891" s="11" t="s">
        <v>9</v>
      </c>
      <c r="B891" s="6">
        <v>114</v>
      </c>
      <c r="C891" s="2" t="s">
        <v>2345</v>
      </c>
      <c r="D891" s="2" t="s">
        <v>2350</v>
      </c>
      <c r="E891" s="11" t="str">
        <f>CONCATENATE(TablaC11[[#This Row],[Apellido]]," ",TablaC11[[#This Row],[Nombre]])</f>
        <v>GIMENEZ MARIANA GRACIELA</v>
      </c>
      <c r="F891" s="11" t="s">
        <v>17</v>
      </c>
      <c r="G891" s="11" t="s">
        <v>18</v>
      </c>
      <c r="H891" s="6">
        <v>22493464</v>
      </c>
      <c r="I891" s="6">
        <v>1972</v>
      </c>
      <c r="J891" s="11" t="s">
        <v>18890</v>
      </c>
      <c r="K891" s="11" t="str">
        <f t="shared" si="13"/>
        <v>Adultos</v>
      </c>
      <c r="L891" s="6">
        <f>2023-TablaC11[[#This Row],[Clase]]</f>
        <v>51</v>
      </c>
      <c r="M891" s="4" t="str">
        <f>VLOOKUP(TablaC11[[#This Row],[Circuito]],Aux!$A$2:$B$12,2,0)</f>
        <v>Villa Santa Rita</v>
      </c>
    </row>
    <row r="892" spans="1:13">
      <c r="A892" s="11" t="s">
        <v>9</v>
      </c>
      <c r="B892" s="6">
        <v>114</v>
      </c>
      <c r="C892" s="2" t="s">
        <v>2345</v>
      </c>
      <c r="D892" s="2" t="s">
        <v>2218</v>
      </c>
      <c r="E892" s="11" t="str">
        <f>CONCATENATE(TablaC11[[#This Row],[Apellido]]," ",TablaC11[[#This Row],[Nombre]])</f>
        <v>GIMENEZ OSCAR ALBERTO</v>
      </c>
      <c r="F892" s="11" t="s">
        <v>12</v>
      </c>
      <c r="G892" s="11" t="s">
        <v>13</v>
      </c>
      <c r="H892" s="6">
        <v>4405630</v>
      </c>
      <c r="I892" s="6">
        <v>1943</v>
      </c>
      <c r="J892" s="11" t="s">
        <v>18891</v>
      </c>
      <c r="K892" s="11" t="str">
        <f t="shared" si="13"/>
        <v>Adultos Mayores</v>
      </c>
      <c r="L892" s="6">
        <f>2023-TablaC11[[#This Row],[Clase]]</f>
        <v>80</v>
      </c>
      <c r="M892" s="4" t="str">
        <f>VLOOKUP(TablaC11[[#This Row],[Circuito]],Aux!$A$2:$B$12,2,0)</f>
        <v>Villa Santa Rita</v>
      </c>
    </row>
    <row r="893" spans="1:13">
      <c r="A893" s="11" t="s">
        <v>9</v>
      </c>
      <c r="B893" s="6">
        <v>114</v>
      </c>
      <c r="C893" s="2" t="s">
        <v>2353</v>
      </c>
      <c r="D893" s="2" t="s">
        <v>1444</v>
      </c>
      <c r="E893" s="11" t="str">
        <f>CONCATENATE(TablaC11[[#This Row],[Apellido]]," ",TablaC11[[#This Row],[Nombre]])</f>
        <v>GIORGIO SILVIA SUSANA</v>
      </c>
      <c r="F893" s="11" t="s">
        <v>17</v>
      </c>
      <c r="G893" s="11" t="s">
        <v>13</v>
      </c>
      <c r="H893" s="6">
        <v>13566721</v>
      </c>
      <c r="I893" s="6">
        <v>1959</v>
      </c>
      <c r="J893" s="11" t="s">
        <v>18892</v>
      </c>
      <c r="K893" s="11" t="str">
        <f t="shared" si="13"/>
        <v>Adultos</v>
      </c>
      <c r="L893" s="6">
        <f>2023-TablaC11[[#This Row],[Clase]]</f>
        <v>64</v>
      </c>
      <c r="M893" s="4" t="str">
        <f>VLOOKUP(TablaC11[[#This Row],[Circuito]],Aux!$A$2:$B$12,2,0)</f>
        <v>Villa Santa Rita</v>
      </c>
    </row>
    <row r="894" spans="1:13">
      <c r="A894" s="11" t="s">
        <v>9</v>
      </c>
      <c r="B894" s="6">
        <v>114</v>
      </c>
      <c r="C894" s="2" t="s">
        <v>2355</v>
      </c>
      <c r="D894" s="2" t="s">
        <v>2356</v>
      </c>
      <c r="E894" s="11" t="str">
        <f>CONCATENATE(TablaC11[[#This Row],[Apellido]]," ",TablaC11[[#This Row],[Nombre]])</f>
        <v>GIRO VIVIANA</v>
      </c>
      <c r="F894" s="11" t="s">
        <v>17</v>
      </c>
      <c r="G894" s="11" t="s">
        <v>18</v>
      </c>
      <c r="H894" s="6">
        <v>25227183</v>
      </c>
      <c r="I894" s="6">
        <v>1976</v>
      </c>
      <c r="J894" s="11" t="s">
        <v>18893</v>
      </c>
      <c r="K894" s="11" t="str">
        <f t="shared" si="13"/>
        <v>Adultos</v>
      </c>
      <c r="L894" s="6">
        <f>2023-TablaC11[[#This Row],[Clase]]</f>
        <v>47</v>
      </c>
      <c r="M894" s="4" t="str">
        <f>VLOOKUP(TablaC11[[#This Row],[Circuito]],Aux!$A$2:$B$12,2,0)</f>
        <v>Villa Santa Rita</v>
      </c>
    </row>
    <row r="895" spans="1:13">
      <c r="A895" s="11" t="s">
        <v>9</v>
      </c>
      <c r="B895" s="6">
        <v>114</v>
      </c>
      <c r="C895" s="2" t="s">
        <v>2358</v>
      </c>
      <c r="D895" s="2" t="s">
        <v>2359</v>
      </c>
      <c r="E895" s="11" t="str">
        <f>CONCATENATE(TablaC11[[#This Row],[Apellido]]," ",TablaC11[[#This Row],[Nombre]])</f>
        <v>GLIOZZI LUCIANO</v>
      </c>
      <c r="F895" s="11" t="s">
        <v>12</v>
      </c>
      <c r="G895" s="11" t="s">
        <v>56</v>
      </c>
      <c r="H895" s="6">
        <v>26157595</v>
      </c>
      <c r="I895" s="6">
        <v>1977</v>
      </c>
      <c r="J895" s="11" t="s">
        <v>25565</v>
      </c>
      <c r="K895" s="11" t="str">
        <f t="shared" si="13"/>
        <v>Adultos</v>
      </c>
      <c r="L895" s="6">
        <f>2023-TablaC11[[#This Row],[Clase]]</f>
        <v>46</v>
      </c>
      <c r="M895" s="4" t="str">
        <f>VLOOKUP(TablaC11[[#This Row],[Circuito]],Aux!$A$2:$B$12,2,0)</f>
        <v>Villa Santa Rita</v>
      </c>
    </row>
    <row r="896" spans="1:13">
      <c r="A896" s="11" t="s">
        <v>9</v>
      </c>
      <c r="B896" s="6">
        <v>114</v>
      </c>
      <c r="C896" s="2" t="s">
        <v>2361</v>
      </c>
      <c r="D896" s="2" t="s">
        <v>2362</v>
      </c>
      <c r="E896" s="11" t="str">
        <f>CONCATENATE(TablaC11[[#This Row],[Apellido]]," ",TablaC11[[#This Row],[Nombre]])</f>
        <v>GODOY JORGE ALEJANDRO</v>
      </c>
      <c r="F896" s="11" t="s">
        <v>12</v>
      </c>
      <c r="G896" s="11" t="s">
        <v>56</v>
      </c>
      <c r="H896" s="6">
        <v>25826321</v>
      </c>
      <c r="I896" s="6">
        <v>1977</v>
      </c>
      <c r="J896" s="11" t="s">
        <v>18894</v>
      </c>
      <c r="K896" s="11" t="str">
        <f t="shared" si="13"/>
        <v>Adultos</v>
      </c>
      <c r="L896" s="6">
        <f>2023-TablaC11[[#This Row],[Clase]]</f>
        <v>46</v>
      </c>
      <c r="M896" s="4" t="str">
        <f>VLOOKUP(TablaC11[[#This Row],[Circuito]],Aux!$A$2:$B$12,2,0)</f>
        <v>Villa Santa Rita</v>
      </c>
    </row>
    <row r="897" spans="1:13">
      <c r="A897" s="11" t="s">
        <v>9</v>
      </c>
      <c r="B897" s="6">
        <v>114</v>
      </c>
      <c r="C897" s="2" t="s">
        <v>618</v>
      </c>
      <c r="D897" s="2" t="s">
        <v>2346</v>
      </c>
      <c r="E897" s="11" t="str">
        <f>CONCATENATE(TablaC11[[#This Row],[Apellido]]," ",TablaC11[[#This Row],[Nombre]])</f>
        <v>GOMEZ ALICIA BEATRIZ</v>
      </c>
      <c r="F897" s="11" t="s">
        <v>17</v>
      </c>
      <c r="G897" s="11" t="s">
        <v>18</v>
      </c>
      <c r="H897" s="6">
        <v>2639202</v>
      </c>
      <c r="I897" s="6">
        <v>1933</v>
      </c>
      <c r="J897" s="11" t="s">
        <v>18895</v>
      </c>
      <c r="K897" s="11" t="str">
        <f t="shared" si="13"/>
        <v>Adultos Mayores</v>
      </c>
      <c r="L897" s="6">
        <f>2023-TablaC11[[#This Row],[Clase]]</f>
        <v>90</v>
      </c>
      <c r="M897" s="4" t="str">
        <f>VLOOKUP(TablaC11[[#This Row],[Circuito]],Aux!$A$2:$B$12,2,0)</f>
        <v>Villa Santa Rita</v>
      </c>
    </row>
    <row r="898" spans="1:13">
      <c r="A898" s="11" t="s">
        <v>9</v>
      </c>
      <c r="B898" s="6">
        <v>114</v>
      </c>
      <c r="C898" s="2" t="s">
        <v>618</v>
      </c>
      <c r="D898" s="2" t="s">
        <v>2365</v>
      </c>
      <c r="E898" s="11" t="str">
        <f>CONCATENATE(TablaC11[[#This Row],[Apellido]]," ",TablaC11[[#This Row],[Nombre]])</f>
        <v>GOMEZ ANA MANUELA</v>
      </c>
      <c r="F898" s="11" t="s">
        <v>17</v>
      </c>
      <c r="G898" s="11" t="s">
        <v>18</v>
      </c>
      <c r="H898" s="6">
        <v>5201247</v>
      </c>
      <c r="I898" s="6">
        <v>1945</v>
      </c>
      <c r="J898" s="11" t="s">
        <v>18896</v>
      </c>
      <c r="K898" s="11" t="str">
        <f t="shared" ref="K898:K961" si="14">IF(L898&lt;=31,"Juventud",IF(L898&lt;=65,"Adultos","Adultos Mayores"))</f>
        <v>Adultos Mayores</v>
      </c>
      <c r="L898" s="6">
        <f>2023-TablaC11[[#This Row],[Clase]]</f>
        <v>78</v>
      </c>
      <c r="M898" s="4" t="str">
        <f>VLOOKUP(TablaC11[[#This Row],[Circuito]],Aux!$A$2:$B$12,2,0)</f>
        <v>Villa Santa Rita</v>
      </c>
    </row>
    <row r="899" spans="1:13">
      <c r="A899" s="11" t="s">
        <v>9</v>
      </c>
      <c r="B899" s="6">
        <v>114</v>
      </c>
      <c r="C899" s="2" t="s">
        <v>618</v>
      </c>
      <c r="D899" s="2" t="s">
        <v>2367</v>
      </c>
      <c r="E899" s="11" t="str">
        <f>CONCATENATE(TablaC11[[#This Row],[Apellido]]," ",TablaC11[[#This Row],[Nombre]])</f>
        <v>GOMEZ MARTA GUADALUPE</v>
      </c>
      <c r="F899" s="11" t="s">
        <v>17</v>
      </c>
      <c r="G899" s="11" t="s">
        <v>13</v>
      </c>
      <c r="H899" s="6">
        <v>6729191</v>
      </c>
      <c r="I899" s="6">
        <v>1951</v>
      </c>
      <c r="J899" s="11" t="s">
        <v>18897</v>
      </c>
      <c r="K899" s="11" t="str">
        <f t="shared" si="14"/>
        <v>Adultos Mayores</v>
      </c>
      <c r="L899" s="6">
        <f>2023-TablaC11[[#This Row],[Clase]]</f>
        <v>72</v>
      </c>
      <c r="M899" s="4" t="str">
        <f>VLOOKUP(TablaC11[[#This Row],[Circuito]],Aux!$A$2:$B$12,2,0)</f>
        <v>Villa Santa Rita</v>
      </c>
    </row>
    <row r="900" spans="1:13">
      <c r="A900" s="11" t="s">
        <v>9</v>
      </c>
      <c r="B900" s="6">
        <v>114</v>
      </c>
      <c r="C900" s="2" t="s">
        <v>618</v>
      </c>
      <c r="D900" s="2" t="s">
        <v>2369</v>
      </c>
      <c r="E900" s="11" t="str">
        <f>CONCATENATE(TablaC11[[#This Row],[Apellido]]," ",TablaC11[[#This Row],[Nombre]])</f>
        <v>GOMEZ RODOLFO NORBERTO MANUEL</v>
      </c>
      <c r="F900" s="11" t="s">
        <v>12</v>
      </c>
      <c r="G900" s="11" t="s">
        <v>155</v>
      </c>
      <c r="H900" s="6">
        <v>4078158</v>
      </c>
      <c r="I900" s="6">
        <v>1932</v>
      </c>
      <c r="J900" s="11" t="s">
        <v>18898</v>
      </c>
      <c r="K900" s="11" t="str">
        <f t="shared" si="14"/>
        <v>Adultos Mayores</v>
      </c>
      <c r="L900" s="6">
        <f>2023-TablaC11[[#This Row],[Clase]]</f>
        <v>91</v>
      </c>
      <c r="M900" s="4" t="str">
        <f>VLOOKUP(TablaC11[[#This Row],[Circuito]],Aux!$A$2:$B$12,2,0)</f>
        <v>Villa Santa Rita</v>
      </c>
    </row>
    <row r="901" spans="1:13">
      <c r="A901" s="11" t="s">
        <v>9</v>
      </c>
      <c r="B901" s="6">
        <v>114</v>
      </c>
      <c r="C901" s="2" t="s">
        <v>618</v>
      </c>
      <c r="D901" s="2" t="s">
        <v>2371</v>
      </c>
      <c r="E901" s="11" t="str">
        <f>CONCATENATE(TablaC11[[#This Row],[Apellido]]," ",TablaC11[[#This Row],[Nombre]])</f>
        <v>GOMEZ VERONICA ANDREA</v>
      </c>
      <c r="F901" s="11" t="s">
        <v>17</v>
      </c>
      <c r="G901" s="11" t="s">
        <v>18</v>
      </c>
      <c r="H901" s="6">
        <v>20572713</v>
      </c>
      <c r="I901" s="6">
        <v>1969</v>
      </c>
      <c r="J901" s="11" t="s">
        <v>18899</v>
      </c>
      <c r="K901" s="11" t="str">
        <f t="shared" si="14"/>
        <v>Adultos</v>
      </c>
      <c r="L901" s="6">
        <f>2023-TablaC11[[#This Row],[Clase]]</f>
        <v>54</v>
      </c>
      <c r="M901" s="4" t="str">
        <f>VLOOKUP(TablaC11[[#This Row],[Circuito]],Aux!$A$2:$B$12,2,0)</f>
        <v>Villa Santa Rita</v>
      </c>
    </row>
    <row r="902" spans="1:13">
      <c r="A902" s="11" t="s">
        <v>9</v>
      </c>
      <c r="B902" s="6">
        <v>114</v>
      </c>
      <c r="C902" s="2" t="s">
        <v>623</v>
      </c>
      <c r="D902" s="2" t="s">
        <v>2373</v>
      </c>
      <c r="E902" s="11" t="str">
        <f>CONCATENATE(TablaC11[[#This Row],[Apellido]]," ",TablaC11[[#This Row],[Nombre]])</f>
        <v>GONZALEZ ELENA SILVIA</v>
      </c>
      <c r="F902" s="11" t="s">
        <v>17</v>
      </c>
      <c r="G902" s="11" t="s">
        <v>13</v>
      </c>
      <c r="H902" s="6">
        <v>12454845</v>
      </c>
      <c r="I902" s="6">
        <v>1956</v>
      </c>
      <c r="J902" s="11" t="s">
        <v>18900</v>
      </c>
      <c r="K902" s="11" t="str">
        <f t="shared" si="14"/>
        <v>Adultos Mayores</v>
      </c>
      <c r="L902" s="6">
        <f>2023-TablaC11[[#This Row],[Clase]]</f>
        <v>67</v>
      </c>
      <c r="M902" s="4" t="str">
        <f>VLOOKUP(TablaC11[[#This Row],[Circuito]],Aux!$A$2:$B$12,2,0)</f>
        <v>Villa Santa Rita</v>
      </c>
    </row>
    <row r="903" spans="1:13">
      <c r="A903" s="11" t="s">
        <v>9</v>
      </c>
      <c r="B903" s="6">
        <v>114</v>
      </c>
      <c r="C903" s="2" t="s">
        <v>623</v>
      </c>
      <c r="D903" s="2" t="s">
        <v>2375</v>
      </c>
      <c r="E903" s="11" t="str">
        <f>CONCATENATE(TablaC11[[#This Row],[Apellido]]," ",TablaC11[[#This Row],[Nombre]])</f>
        <v>GONZALEZ GABRIELA RAQUEL</v>
      </c>
      <c r="F903" s="11" t="s">
        <v>17</v>
      </c>
      <c r="G903" s="11" t="s">
        <v>18</v>
      </c>
      <c r="H903" s="6">
        <v>29000701</v>
      </c>
      <c r="I903" s="6">
        <v>1981</v>
      </c>
      <c r="J903" s="11" t="s">
        <v>18901</v>
      </c>
      <c r="K903" s="11" t="str">
        <f t="shared" si="14"/>
        <v>Adultos</v>
      </c>
      <c r="L903" s="6">
        <f>2023-TablaC11[[#This Row],[Clase]]</f>
        <v>42</v>
      </c>
      <c r="M903" s="4" t="str">
        <f>VLOOKUP(TablaC11[[#This Row],[Circuito]],Aux!$A$2:$B$12,2,0)</f>
        <v>Villa Santa Rita</v>
      </c>
    </row>
    <row r="904" spans="1:13">
      <c r="A904" s="11" t="s">
        <v>9</v>
      </c>
      <c r="B904" s="6">
        <v>114</v>
      </c>
      <c r="C904" s="2" t="s">
        <v>623</v>
      </c>
      <c r="D904" s="2" t="s">
        <v>2377</v>
      </c>
      <c r="E904" s="11" t="str">
        <f>CONCATENATE(TablaC11[[#This Row],[Apellido]]," ",TablaC11[[#This Row],[Nombre]])</f>
        <v>GONZALEZ JORGE GABRIEL</v>
      </c>
      <c r="F904" s="11" t="s">
        <v>12</v>
      </c>
      <c r="G904" s="11" t="s">
        <v>13</v>
      </c>
      <c r="H904" s="6">
        <v>22366766</v>
      </c>
      <c r="I904" s="6">
        <v>1971</v>
      </c>
      <c r="J904" s="11" t="s">
        <v>18902</v>
      </c>
      <c r="K904" s="11" t="str">
        <f t="shared" si="14"/>
        <v>Adultos</v>
      </c>
      <c r="L904" s="6">
        <f>2023-TablaC11[[#This Row],[Clase]]</f>
        <v>52</v>
      </c>
      <c r="M904" s="4" t="str">
        <f>VLOOKUP(TablaC11[[#This Row],[Circuito]],Aux!$A$2:$B$12,2,0)</f>
        <v>Villa Santa Rita</v>
      </c>
    </row>
    <row r="905" spans="1:13">
      <c r="A905" s="11" t="s">
        <v>9</v>
      </c>
      <c r="B905" s="6">
        <v>114</v>
      </c>
      <c r="C905" s="2" t="s">
        <v>623</v>
      </c>
      <c r="D905" s="2" t="s">
        <v>2379</v>
      </c>
      <c r="E905" s="11" t="str">
        <f>CONCATENATE(TablaC11[[#This Row],[Apellido]]," ",TablaC11[[#This Row],[Nombre]])</f>
        <v>GONZALEZ JUAN CANDIDO</v>
      </c>
      <c r="F905" s="11" t="s">
        <v>12</v>
      </c>
      <c r="G905" s="11" t="s">
        <v>18</v>
      </c>
      <c r="H905" s="6">
        <v>11410584</v>
      </c>
      <c r="I905" s="6">
        <v>1954</v>
      </c>
      <c r="J905" s="11" t="s">
        <v>18903</v>
      </c>
      <c r="K905" s="11" t="str">
        <f t="shared" si="14"/>
        <v>Adultos Mayores</v>
      </c>
      <c r="L905" s="6">
        <f>2023-TablaC11[[#This Row],[Clase]]</f>
        <v>69</v>
      </c>
      <c r="M905" s="4" t="str">
        <f>VLOOKUP(TablaC11[[#This Row],[Circuito]],Aux!$A$2:$B$12,2,0)</f>
        <v>Villa Santa Rita</v>
      </c>
    </row>
    <row r="906" spans="1:13">
      <c r="A906" s="11" t="s">
        <v>9</v>
      </c>
      <c r="B906" s="6">
        <v>114</v>
      </c>
      <c r="C906" s="2" t="s">
        <v>623</v>
      </c>
      <c r="D906" s="2" t="s">
        <v>2381</v>
      </c>
      <c r="E906" s="11" t="str">
        <f>CONCATENATE(TablaC11[[#This Row],[Apellido]]," ",TablaC11[[#This Row],[Nombre]])</f>
        <v>GONZALEZ MARCELO GUSTAVO JAVIER</v>
      </c>
      <c r="F906" s="11" t="s">
        <v>12</v>
      </c>
      <c r="G906" s="11" t="s">
        <v>18</v>
      </c>
      <c r="H906" s="6">
        <v>18079090</v>
      </c>
      <c r="I906" s="6">
        <v>1966</v>
      </c>
      <c r="J906" s="11" t="s">
        <v>18904</v>
      </c>
      <c r="K906" s="11" t="str">
        <f t="shared" si="14"/>
        <v>Adultos</v>
      </c>
      <c r="L906" s="6">
        <f>2023-TablaC11[[#This Row],[Clase]]</f>
        <v>57</v>
      </c>
      <c r="M906" s="4" t="str">
        <f>VLOOKUP(TablaC11[[#This Row],[Circuito]],Aux!$A$2:$B$12,2,0)</f>
        <v>Villa Santa Rita</v>
      </c>
    </row>
    <row r="907" spans="1:13">
      <c r="A907" s="11" t="s">
        <v>9</v>
      </c>
      <c r="B907" s="6">
        <v>114</v>
      </c>
      <c r="C907" s="2" t="s">
        <v>623</v>
      </c>
      <c r="D907" s="2" t="s">
        <v>1006</v>
      </c>
      <c r="E907" s="11" t="str">
        <f>CONCATENATE(TablaC11[[#This Row],[Apellido]]," ",TablaC11[[#This Row],[Nombre]])</f>
        <v>GONZALEZ MARIA DEL CARMEN</v>
      </c>
      <c r="F907" s="11" t="s">
        <v>17</v>
      </c>
      <c r="G907" s="11" t="s">
        <v>18</v>
      </c>
      <c r="H907" s="6">
        <v>20385455</v>
      </c>
      <c r="I907" s="6">
        <v>1968</v>
      </c>
      <c r="J907" s="11" t="s">
        <v>18905</v>
      </c>
      <c r="K907" s="11" t="str">
        <f t="shared" si="14"/>
        <v>Adultos</v>
      </c>
      <c r="L907" s="6">
        <f>2023-TablaC11[[#This Row],[Clase]]</f>
        <v>55</v>
      </c>
      <c r="M907" s="4" t="str">
        <f>VLOOKUP(TablaC11[[#This Row],[Circuito]],Aux!$A$2:$B$12,2,0)</f>
        <v>Villa Santa Rita</v>
      </c>
    </row>
    <row r="908" spans="1:13">
      <c r="A908" s="11" t="s">
        <v>9</v>
      </c>
      <c r="B908" s="6">
        <v>114</v>
      </c>
      <c r="C908" s="2" t="s">
        <v>623</v>
      </c>
      <c r="D908" s="2" t="s">
        <v>2384</v>
      </c>
      <c r="E908" s="11" t="str">
        <f>CONCATENATE(TablaC11[[#This Row],[Apellido]]," ",TablaC11[[#This Row],[Nombre]])</f>
        <v>GONZALEZ MARIO ENRIQUE</v>
      </c>
      <c r="F908" s="11" t="s">
        <v>12</v>
      </c>
      <c r="G908" s="11" t="s">
        <v>18</v>
      </c>
      <c r="H908" s="6">
        <v>16356679</v>
      </c>
      <c r="I908" s="6">
        <v>1963</v>
      </c>
      <c r="J908" s="11" t="s">
        <v>18906</v>
      </c>
      <c r="K908" s="11" t="str">
        <f t="shared" si="14"/>
        <v>Adultos</v>
      </c>
      <c r="L908" s="6">
        <f>2023-TablaC11[[#This Row],[Clase]]</f>
        <v>60</v>
      </c>
      <c r="M908" s="4" t="str">
        <f>VLOOKUP(TablaC11[[#This Row],[Circuito]],Aux!$A$2:$B$12,2,0)</f>
        <v>Villa Santa Rita</v>
      </c>
    </row>
    <row r="909" spans="1:13">
      <c r="A909" s="11" t="s">
        <v>9</v>
      </c>
      <c r="B909" s="6">
        <v>114</v>
      </c>
      <c r="C909" s="2" t="s">
        <v>623</v>
      </c>
      <c r="D909" s="2" t="s">
        <v>2386</v>
      </c>
      <c r="E909" s="11" t="str">
        <f>CONCATENATE(TablaC11[[#This Row],[Apellido]]," ",TablaC11[[#This Row],[Nombre]])</f>
        <v>GONZALEZ OSVALDO JAVIER</v>
      </c>
      <c r="F909" s="11" t="s">
        <v>12</v>
      </c>
      <c r="G909" s="11" t="s">
        <v>13</v>
      </c>
      <c r="H909" s="6">
        <v>20275461</v>
      </c>
      <c r="I909" s="6">
        <v>1968</v>
      </c>
      <c r="J909" s="11" t="s">
        <v>18907</v>
      </c>
      <c r="K909" s="11" t="str">
        <f t="shared" si="14"/>
        <v>Adultos</v>
      </c>
      <c r="L909" s="6">
        <f>2023-TablaC11[[#This Row],[Clase]]</f>
        <v>55</v>
      </c>
      <c r="M909" s="4" t="str">
        <f>VLOOKUP(TablaC11[[#This Row],[Circuito]],Aux!$A$2:$B$12,2,0)</f>
        <v>Villa Santa Rita</v>
      </c>
    </row>
    <row r="910" spans="1:13">
      <c r="A910" s="11" t="s">
        <v>9</v>
      </c>
      <c r="B910" s="6">
        <v>114</v>
      </c>
      <c r="C910" s="2" t="s">
        <v>623</v>
      </c>
      <c r="D910" s="2" t="s">
        <v>1089</v>
      </c>
      <c r="E910" s="11" t="str">
        <f>CONCATENATE(TablaC11[[#This Row],[Apellido]]," ",TablaC11[[#This Row],[Nombre]])</f>
        <v>GONZALEZ PABLO GASTON</v>
      </c>
      <c r="F910" s="11" t="s">
        <v>12</v>
      </c>
      <c r="G910" s="11" t="s">
        <v>13</v>
      </c>
      <c r="H910" s="6">
        <v>32088328</v>
      </c>
      <c r="I910" s="6">
        <v>1986</v>
      </c>
      <c r="J910" s="11" t="s">
        <v>18908</v>
      </c>
      <c r="K910" s="11" t="str">
        <f t="shared" si="14"/>
        <v>Adultos</v>
      </c>
      <c r="L910" s="6">
        <f>2023-TablaC11[[#This Row],[Clase]]</f>
        <v>37</v>
      </c>
      <c r="M910" s="4" t="str">
        <f>VLOOKUP(TablaC11[[#This Row],[Circuito]],Aux!$A$2:$B$12,2,0)</f>
        <v>Villa Santa Rita</v>
      </c>
    </row>
    <row r="911" spans="1:13">
      <c r="A911" s="11" t="s">
        <v>9</v>
      </c>
      <c r="B911" s="6">
        <v>114</v>
      </c>
      <c r="C911" s="2" t="s">
        <v>623</v>
      </c>
      <c r="D911" s="2" t="s">
        <v>2389</v>
      </c>
      <c r="E911" s="11" t="str">
        <f>CONCATENATE(TablaC11[[#This Row],[Apellido]]," ",TablaC11[[#This Row],[Nombre]])</f>
        <v>GONZALEZ SANTIAGO NICOLAS</v>
      </c>
      <c r="F911" s="11" t="s">
        <v>12</v>
      </c>
      <c r="G911" s="11" t="s">
        <v>18</v>
      </c>
      <c r="H911" s="6">
        <v>22432876</v>
      </c>
      <c r="I911" s="6">
        <v>1971</v>
      </c>
      <c r="J911" s="11" t="s">
        <v>18909</v>
      </c>
      <c r="K911" s="11" t="str">
        <f t="shared" si="14"/>
        <v>Adultos</v>
      </c>
      <c r="L911" s="6">
        <f>2023-TablaC11[[#This Row],[Clase]]</f>
        <v>52</v>
      </c>
      <c r="M911" s="4" t="str">
        <f>VLOOKUP(TablaC11[[#This Row],[Circuito]],Aux!$A$2:$B$12,2,0)</f>
        <v>Villa Santa Rita</v>
      </c>
    </row>
    <row r="912" spans="1:13">
      <c r="A912" s="11" t="s">
        <v>9</v>
      </c>
      <c r="B912" s="6">
        <v>114</v>
      </c>
      <c r="C912" s="2" t="s">
        <v>623</v>
      </c>
      <c r="D912" s="2" t="s">
        <v>562</v>
      </c>
      <c r="E912" s="11" t="str">
        <f>CONCATENATE(TablaC11[[#This Row],[Apellido]]," ",TablaC11[[#This Row],[Nombre]])</f>
        <v>GONZALEZ SUSANA BEATRIZ</v>
      </c>
      <c r="F912" s="11" t="s">
        <v>17</v>
      </c>
      <c r="G912" s="11" t="s">
        <v>18</v>
      </c>
      <c r="H912" s="6">
        <v>1387053</v>
      </c>
      <c r="I912" s="6">
        <v>1935</v>
      </c>
      <c r="J912" s="11" t="s">
        <v>18910</v>
      </c>
      <c r="K912" s="11" t="str">
        <f t="shared" si="14"/>
        <v>Adultos Mayores</v>
      </c>
      <c r="L912" s="6">
        <f>2023-TablaC11[[#This Row],[Clase]]</f>
        <v>88</v>
      </c>
      <c r="M912" s="4" t="str">
        <f>VLOOKUP(TablaC11[[#This Row],[Circuito]],Aux!$A$2:$B$12,2,0)</f>
        <v>Villa Santa Rita</v>
      </c>
    </row>
    <row r="913" spans="1:13">
      <c r="A913" s="11" t="s">
        <v>9</v>
      </c>
      <c r="B913" s="6">
        <v>114</v>
      </c>
      <c r="C913" s="2" t="s">
        <v>2392</v>
      </c>
      <c r="D913" s="2" t="s">
        <v>2393</v>
      </c>
      <c r="E913" s="11" t="str">
        <f>CONCATENATE(TablaC11[[#This Row],[Apellido]]," ",TablaC11[[#This Row],[Nombre]])</f>
        <v>GONZALEZ PIZARRO LAURA ESTELA MARINA</v>
      </c>
      <c r="F913" s="11" t="s">
        <v>17</v>
      </c>
      <c r="G913" s="11" t="s">
        <v>18</v>
      </c>
      <c r="H913" s="6">
        <v>18717431</v>
      </c>
      <c r="I913" s="6">
        <v>1949</v>
      </c>
      <c r="J913" s="11" t="s">
        <v>18911</v>
      </c>
      <c r="K913" s="11" t="str">
        <f t="shared" si="14"/>
        <v>Adultos Mayores</v>
      </c>
      <c r="L913" s="6">
        <f>2023-TablaC11[[#This Row],[Clase]]</f>
        <v>74</v>
      </c>
      <c r="M913" s="4" t="str">
        <f>VLOOKUP(TablaC11[[#This Row],[Circuito]],Aux!$A$2:$B$12,2,0)</f>
        <v>Villa Santa Rita</v>
      </c>
    </row>
    <row r="914" spans="1:13">
      <c r="A914" s="11" t="s">
        <v>9</v>
      </c>
      <c r="B914" s="6">
        <v>114</v>
      </c>
      <c r="C914" s="2" t="s">
        <v>2395</v>
      </c>
      <c r="D914" s="2" t="s">
        <v>2396</v>
      </c>
      <c r="E914" s="11" t="str">
        <f>CONCATENATE(TablaC11[[#This Row],[Apellido]]," ",TablaC11[[#This Row],[Nombre]])</f>
        <v>GORASSINI ELIANA CECILIA</v>
      </c>
      <c r="F914" s="11" t="s">
        <v>17</v>
      </c>
      <c r="G914" s="11" t="s">
        <v>18</v>
      </c>
      <c r="H914" s="6">
        <v>39271464</v>
      </c>
      <c r="I914" s="6">
        <v>1995</v>
      </c>
      <c r="J914" s="11" t="s">
        <v>18912</v>
      </c>
      <c r="K914" s="11" t="str">
        <f t="shared" si="14"/>
        <v>Juventud</v>
      </c>
      <c r="L914" s="6">
        <f>2023-TablaC11[[#This Row],[Clase]]</f>
        <v>28</v>
      </c>
      <c r="M914" s="4" t="str">
        <f>VLOOKUP(TablaC11[[#This Row],[Circuito]],Aux!$A$2:$B$12,2,0)</f>
        <v>Villa Santa Rita</v>
      </c>
    </row>
    <row r="915" spans="1:13">
      <c r="A915" s="11" t="s">
        <v>9</v>
      </c>
      <c r="B915" s="6">
        <v>114</v>
      </c>
      <c r="C915" s="2" t="s">
        <v>2398</v>
      </c>
      <c r="D915" s="2" t="s">
        <v>2399</v>
      </c>
      <c r="E915" s="11" t="str">
        <f>CONCATENATE(TablaC11[[#This Row],[Apellido]]," ",TablaC11[[#This Row],[Nombre]])</f>
        <v>GRABAR ROSA MIRIAM SILVIA</v>
      </c>
      <c r="F915" s="11" t="s">
        <v>17</v>
      </c>
      <c r="G915" s="11" t="s">
        <v>18</v>
      </c>
      <c r="H915" s="6">
        <v>13071982</v>
      </c>
      <c r="I915" s="6">
        <v>1959</v>
      </c>
      <c r="J915" s="11" t="s">
        <v>18913</v>
      </c>
      <c r="K915" s="11" t="str">
        <f t="shared" si="14"/>
        <v>Adultos</v>
      </c>
      <c r="L915" s="6">
        <f>2023-TablaC11[[#This Row],[Clase]]</f>
        <v>64</v>
      </c>
      <c r="M915" s="4" t="str">
        <f>VLOOKUP(TablaC11[[#This Row],[Circuito]],Aux!$A$2:$B$12,2,0)</f>
        <v>Villa Santa Rita</v>
      </c>
    </row>
    <row r="916" spans="1:13">
      <c r="A916" s="11" t="s">
        <v>9</v>
      </c>
      <c r="B916" s="6">
        <v>114</v>
      </c>
      <c r="C916" s="2" t="s">
        <v>2401</v>
      </c>
      <c r="D916" s="2" t="s">
        <v>2402</v>
      </c>
      <c r="E916" s="11" t="str">
        <f>CONCATENATE(TablaC11[[#This Row],[Apellido]]," ",TablaC11[[#This Row],[Nombre]])</f>
        <v>GROSSO ANGEL ENRIQUE</v>
      </c>
      <c r="F916" s="11" t="s">
        <v>12</v>
      </c>
      <c r="G916" s="11" t="s">
        <v>13</v>
      </c>
      <c r="H916" s="6">
        <v>16480652</v>
      </c>
      <c r="I916" s="6">
        <v>1967</v>
      </c>
      <c r="J916" s="11" t="s">
        <v>18914</v>
      </c>
      <c r="K916" s="11" t="str">
        <f t="shared" si="14"/>
        <v>Adultos</v>
      </c>
      <c r="L916" s="6">
        <f>2023-TablaC11[[#This Row],[Clase]]</f>
        <v>56</v>
      </c>
      <c r="M916" s="4" t="str">
        <f>VLOOKUP(TablaC11[[#This Row],[Circuito]],Aux!$A$2:$B$12,2,0)</f>
        <v>Villa Santa Rita</v>
      </c>
    </row>
    <row r="917" spans="1:13">
      <c r="A917" s="11" t="s">
        <v>9</v>
      </c>
      <c r="B917" s="6">
        <v>114</v>
      </c>
      <c r="C917" s="2" t="s">
        <v>2404</v>
      </c>
      <c r="D917" s="2" t="s">
        <v>2405</v>
      </c>
      <c r="E917" s="11" t="str">
        <f>CONCATENATE(TablaC11[[#This Row],[Apellido]]," ",TablaC11[[#This Row],[Nombre]])</f>
        <v>GUERRA ALBERTO HORACIO</v>
      </c>
      <c r="F917" s="11" t="s">
        <v>12</v>
      </c>
      <c r="G917" s="11" t="s">
        <v>18</v>
      </c>
      <c r="H917" s="6">
        <v>17499252</v>
      </c>
      <c r="I917" s="6">
        <v>1964</v>
      </c>
      <c r="J917" s="11" t="s">
        <v>18915</v>
      </c>
      <c r="K917" s="11" t="str">
        <f t="shared" si="14"/>
        <v>Adultos</v>
      </c>
      <c r="L917" s="6">
        <f>2023-TablaC11[[#This Row],[Clase]]</f>
        <v>59</v>
      </c>
      <c r="M917" s="4" t="str">
        <f>VLOOKUP(TablaC11[[#This Row],[Circuito]],Aux!$A$2:$B$12,2,0)</f>
        <v>Villa Santa Rita</v>
      </c>
    </row>
    <row r="918" spans="1:13">
      <c r="A918" s="11" t="s">
        <v>9</v>
      </c>
      <c r="B918" s="6">
        <v>114</v>
      </c>
      <c r="C918" s="2" t="s">
        <v>665</v>
      </c>
      <c r="D918" s="2" t="s">
        <v>2407</v>
      </c>
      <c r="E918" s="11" t="str">
        <f>CONCATENATE(TablaC11[[#This Row],[Apellido]]," ",TablaC11[[#This Row],[Nombre]])</f>
        <v>GUTIERREZ MARCELINA</v>
      </c>
      <c r="F918" s="11" t="s">
        <v>17</v>
      </c>
      <c r="G918" s="11" t="s">
        <v>18</v>
      </c>
      <c r="H918" s="6">
        <v>5463093</v>
      </c>
      <c r="I918" s="6">
        <v>1948</v>
      </c>
      <c r="J918" s="11" t="s">
        <v>18916</v>
      </c>
      <c r="K918" s="11" t="str">
        <f t="shared" si="14"/>
        <v>Adultos Mayores</v>
      </c>
      <c r="L918" s="6">
        <f>2023-TablaC11[[#This Row],[Clase]]</f>
        <v>75</v>
      </c>
      <c r="M918" s="4" t="str">
        <f>VLOOKUP(TablaC11[[#This Row],[Circuito]],Aux!$A$2:$B$12,2,0)</f>
        <v>Villa Santa Rita</v>
      </c>
    </row>
    <row r="919" spans="1:13">
      <c r="A919" s="11" t="s">
        <v>9</v>
      </c>
      <c r="B919" s="6">
        <v>114</v>
      </c>
      <c r="C919" s="2" t="s">
        <v>2409</v>
      </c>
      <c r="D919" s="2" t="s">
        <v>2410</v>
      </c>
      <c r="E919" s="11" t="str">
        <f>CONCATENATE(TablaC11[[#This Row],[Apellido]]," ",TablaC11[[#This Row],[Nombre]])</f>
        <v>GUZZINI TERESA FILOMENA</v>
      </c>
      <c r="F919" s="11" t="s">
        <v>17</v>
      </c>
      <c r="G919" s="11" t="s">
        <v>18</v>
      </c>
      <c r="H919" s="6">
        <v>6034300</v>
      </c>
      <c r="I919" s="6">
        <v>1949</v>
      </c>
      <c r="J919" s="11" t="s">
        <v>18917</v>
      </c>
      <c r="K919" s="11" t="str">
        <f t="shared" si="14"/>
        <v>Adultos Mayores</v>
      </c>
      <c r="L919" s="6">
        <f>2023-TablaC11[[#This Row],[Clase]]</f>
        <v>74</v>
      </c>
      <c r="M919" s="4" t="str">
        <f>VLOOKUP(TablaC11[[#This Row],[Circuito]],Aux!$A$2:$B$12,2,0)</f>
        <v>Villa Santa Rita</v>
      </c>
    </row>
    <row r="920" spans="1:13">
      <c r="A920" s="11" t="s">
        <v>9</v>
      </c>
      <c r="B920" s="6">
        <v>114</v>
      </c>
      <c r="C920" s="2" t="s">
        <v>2412</v>
      </c>
      <c r="D920" s="2" t="s">
        <v>2413</v>
      </c>
      <c r="E920" s="11" t="str">
        <f>CONCATENATE(TablaC11[[#This Row],[Apellido]]," ",TablaC11[[#This Row],[Nombre]])</f>
        <v>HABIF MARIA VICTORIA</v>
      </c>
      <c r="F920" s="11" t="s">
        <v>17</v>
      </c>
      <c r="G920" s="11" t="s">
        <v>18</v>
      </c>
      <c r="H920" s="6">
        <v>25568765</v>
      </c>
      <c r="I920" s="6">
        <v>1976</v>
      </c>
      <c r="J920" s="11" t="s">
        <v>18918</v>
      </c>
      <c r="K920" s="11" t="str">
        <f t="shared" si="14"/>
        <v>Adultos</v>
      </c>
      <c r="L920" s="6">
        <f>2023-TablaC11[[#This Row],[Clase]]</f>
        <v>47</v>
      </c>
      <c r="M920" s="4" t="str">
        <f>VLOOKUP(TablaC11[[#This Row],[Circuito]],Aux!$A$2:$B$12,2,0)</f>
        <v>Villa Santa Rita</v>
      </c>
    </row>
    <row r="921" spans="1:13">
      <c r="A921" s="11" t="s">
        <v>9</v>
      </c>
      <c r="B921" s="6">
        <v>114</v>
      </c>
      <c r="C921" s="2" t="s">
        <v>2415</v>
      </c>
      <c r="D921" s="2" t="s">
        <v>2416</v>
      </c>
      <c r="E921" s="11" t="str">
        <f>CONCATENATE(TablaC11[[#This Row],[Apellido]]," ",TablaC11[[#This Row],[Nombre]])</f>
        <v>HAIKINS MARIO LEON</v>
      </c>
      <c r="F921" s="11" t="s">
        <v>12</v>
      </c>
      <c r="G921" s="11" t="s">
        <v>690</v>
      </c>
      <c r="H921" s="6">
        <v>8104703</v>
      </c>
      <c r="I921" s="6">
        <v>1949</v>
      </c>
      <c r="J921" s="11" t="s">
        <v>18919</v>
      </c>
      <c r="K921" s="11" t="str">
        <f t="shared" si="14"/>
        <v>Adultos Mayores</v>
      </c>
      <c r="L921" s="6">
        <f>2023-TablaC11[[#This Row],[Clase]]</f>
        <v>74</v>
      </c>
      <c r="M921" s="4" t="str">
        <f>VLOOKUP(TablaC11[[#This Row],[Circuito]],Aux!$A$2:$B$12,2,0)</f>
        <v>Villa Santa Rita</v>
      </c>
    </row>
    <row r="922" spans="1:13">
      <c r="A922" s="11" t="s">
        <v>9</v>
      </c>
      <c r="B922" s="6">
        <v>114</v>
      </c>
      <c r="C922" s="2" t="s">
        <v>2418</v>
      </c>
      <c r="D922" s="2" t="s">
        <v>2419</v>
      </c>
      <c r="E922" s="11" t="str">
        <f>CONCATENATE(TablaC11[[#This Row],[Apellido]]," ",TablaC11[[#This Row],[Nombre]])</f>
        <v>HAIMOVICH SARA LILIANA</v>
      </c>
      <c r="F922" s="11" t="s">
        <v>17</v>
      </c>
      <c r="G922" s="11" t="s">
        <v>56</v>
      </c>
      <c r="H922" s="6">
        <v>11542024</v>
      </c>
      <c r="I922" s="6">
        <v>1951</v>
      </c>
      <c r="J922" s="11" t="s">
        <v>25400</v>
      </c>
      <c r="K922" s="11" t="str">
        <f t="shared" si="14"/>
        <v>Adultos Mayores</v>
      </c>
      <c r="L922" s="6">
        <f>2023-TablaC11[[#This Row],[Clase]]</f>
        <v>72</v>
      </c>
      <c r="M922" s="4" t="str">
        <f>VLOOKUP(TablaC11[[#This Row],[Circuito]],Aux!$A$2:$B$12,2,0)</f>
        <v>Villa Santa Rita</v>
      </c>
    </row>
    <row r="923" spans="1:13">
      <c r="A923" s="11" t="s">
        <v>9</v>
      </c>
      <c r="B923" s="6">
        <v>114</v>
      </c>
      <c r="C923" s="2" t="s">
        <v>2421</v>
      </c>
      <c r="D923" s="2" t="s">
        <v>2422</v>
      </c>
      <c r="E923" s="11" t="str">
        <f>CONCATENATE(TablaC11[[#This Row],[Apellido]]," ",TablaC11[[#This Row],[Nombre]])</f>
        <v>HASSAN ADELMA HONORIA</v>
      </c>
      <c r="F923" s="11" t="s">
        <v>17</v>
      </c>
      <c r="G923" s="11" t="s">
        <v>18</v>
      </c>
      <c r="H923" s="6">
        <v>4787899</v>
      </c>
      <c r="I923" s="6">
        <v>1943</v>
      </c>
      <c r="J923" s="11" t="s">
        <v>18920</v>
      </c>
      <c r="K923" s="11" t="str">
        <f t="shared" si="14"/>
        <v>Adultos Mayores</v>
      </c>
      <c r="L923" s="6">
        <f>2023-TablaC11[[#This Row],[Clase]]</f>
        <v>80</v>
      </c>
      <c r="M923" s="4" t="str">
        <f>VLOOKUP(TablaC11[[#This Row],[Circuito]],Aux!$A$2:$B$12,2,0)</f>
        <v>Villa Santa Rita</v>
      </c>
    </row>
    <row r="924" spans="1:13">
      <c r="A924" s="11" t="s">
        <v>9</v>
      </c>
      <c r="B924" s="6">
        <v>114</v>
      </c>
      <c r="C924" s="2" t="s">
        <v>2421</v>
      </c>
      <c r="D924" s="2" t="s">
        <v>2424</v>
      </c>
      <c r="E924" s="11" t="str">
        <f>CONCATENATE(TablaC11[[#This Row],[Apellido]]," ",TablaC11[[#This Row],[Nombre]])</f>
        <v>HASSAN MARTA BEATRIZ</v>
      </c>
      <c r="F924" s="11" t="s">
        <v>17</v>
      </c>
      <c r="G924" s="11" t="s">
        <v>18</v>
      </c>
      <c r="H924" s="6">
        <v>4677398</v>
      </c>
      <c r="I924" s="6">
        <v>1944</v>
      </c>
      <c r="J924" s="11" t="s">
        <v>18921</v>
      </c>
      <c r="K924" s="11" t="str">
        <f t="shared" si="14"/>
        <v>Adultos Mayores</v>
      </c>
      <c r="L924" s="6">
        <f>2023-TablaC11[[#This Row],[Clase]]</f>
        <v>79</v>
      </c>
      <c r="M924" s="4" t="str">
        <f>VLOOKUP(TablaC11[[#This Row],[Circuito]],Aux!$A$2:$B$12,2,0)</f>
        <v>Villa Santa Rita</v>
      </c>
    </row>
    <row r="925" spans="1:13">
      <c r="A925" s="11" t="s">
        <v>9</v>
      </c>
      <c r="B925" s="6">
        <v>114</v>
      </c>
      <c r="C925" s="2" t="s">
        <v>2426</v>
      </c>
      <c r="D925" s="2" t="s">
        <v>2427</v>
      </c>
      <c r="E925" s="11" t="str">
        <f>CONCATENATE(TablaC11[[#This Row],[Apellido]]," ",TablaC11[[#This Row],[Nombre]])</f>
        <v>HELISZKOWSKI FABIO SALOMON</v>
      </c>
      <c r="F925" s="11" t="s">
        <v>12</v>
      </c>
      <c r="G925" s="11" t="s">
        <v>18</v>
      </c>
      <c r="H925" s="6">
        <v>17198609</v>
      </c>
      <c r="I925" s="6">
        <v>1965</v>
      </c>
      <c r="J925" s="11" t="s">
        <v>18922</v>
      </c>
      <c r="K925" s="11" t="str">
        <f t="shared" si="14"/>
        <v>Adultos</v>
      </c>
      <c r="L925" s="6">
        <f>2023-TablaC11[[#This Row],[Clase]]</f>
        <v>58</v>
      </c>
      <c r="M925" s="4" t="str">
        <f>VLOOKUP(TablaC11[[#This Row],[Circuito]],Aux!$A$2:$B$12,2,0)</f>
        <v>Villa Santa Rita</v>
      </c>
    </row>
    <row r="926" spans="1:13">
      <c r="A926" s="11" t="s">
        <v>9</v>
      </c>
      <c r="B926" s="6">
        <v>114</v>
      </c>
      <c r="C926" s="2" t="s">
        <v>2429</v>
      </c>
      <c r="D926" s="2" t="s">
        <v>2430</v>
      </c>
      <c r="E926" s="11" t="str">
        <f>CONCATENATE(TablaC11[[#This Row],[Apellido]]," ",TablaC11[[#This Row],[Nombre]])</f>
        <v>HERSZMAN SUSANA MIRTA</v>
      </c>
      <c r="F926" s="11" t="s">
        <v>17</v>
      </c>
      <c r="G926" s="11" t="s">
        <v>18</v>
      </c>
      <c r="H926" s="6">
        <v>10129458</v>
      </c>
      <c r="I926" s="6">
        <v>1952</v>
      </c>
      <c r="J926" s="11" t="s">
        <v>18923</v>
      </c>
      <c r="K926" s="11" t="str">
        <f t="shared" si="14"/>
        <v>Adultos Mayores</v>
      </c>
      <c r="L926" s="6">
        <f>2023-TablaC11[[#This Row],[Clase]]</f>
        <v>71</v>
      </c>
      <c r="M926" s="4" t="str">
        <f>VLOOKUP(TablaC11[[#This Row],[Circuito]],Aux!$A$2:$B$12,2,0)</f>
        <v>Villa Santa Rita</v>
      </c>
    </row>
    <row r="927" spans="1:13">
      <c r="A927" s="11" t="s">
        <v>9</v>
      </c>
      <c r="B927" s="6">
        <v>114</v>
      </c>
      <c r="C927" s="2" t="s">
        <v>2432</v>
      </c>
      <c r="D927" s="2" t="s">
        <v>2433</v>
      </c>
      <c r="E927" s="11" t="str">
        <f>CONCATENATE(TablaC11[[#This Row],[Apellido]]," ",TablaC11[[#This Row],[Nombre]])</f>
        <v>HLOUSEK ALMA CAROLINA</v>
      </c>
      <c r="F927" s="11" t="s">
        <v>17</v>
      </c>
      <c r="G927" s="11" t="s">
        <v>18</v>
      </c>
      <c r="H927" s="6">
        <v>22234801</v>
      </c>
      <c r="I927" s="6">
        <v>1971</v>
      </c>
      <c r="J927" s="11" t="s">
        <v>18705</v>
      </c>
      <c r="K927" s="11" t="str">
        <f t="shared" si="14"/>
        <v>Adultos</v>
      </c>
      <c r="L927" s="6">
        <f>2023-TablaC11[[#This Row],[Clase]]</f>
        <v>52</v>
      </c>
      <c r="M927" s="4" t="str">
        <f>VLOOKUP(TablaC11[[#This Row],[Circuito]],Aux!$A$2:$B$12,2,0)</f>
        <v>Villa Santa Rita</v>
      </c>
    </row>
    <row r="928" spans="1:13">
      <c r="A928" s="11" t="s">
        <v>9</v>
      </c>
      <c r="B928" s="6">
        <v>114</v>
      </c>
      <c r="C928" s="2" t="s">
        <v>2434</v>
      </c>
      <c r="D928" s="2" t="s">
        <v>2435</v>
      </c>
      <c r="E928" s="11" t="str">
        <f>CONCATENATE(TablaC11[[#This Row],[Apellido]]," ",TablaC11[[#This Row],[Nombre]])</f>
        <v>HOCHMAN CECILIA</v>
      </c>
      <c r="F928" s="11" t="s">
        <v>17</v>
      </c>
      <c r="G928" s="11" t="s">
        <v>18</v>
      </c>
      <c r="H928" s="6">
        <v>3590146</v>
      </c>
      <c r="I928" s="6">
        <v>1937</v>
      </c>
      <c r="J928" s="11" t="s">
        <v>18924</v>
      </c>
      <c r="K928" s="11" t="str">
        <f t="shared" si="14"/>
        <v>Adultos Mayores</v>
      </c>
      <c r="L928" s="6">
        <f>2023-TablaC11[[#This Row],[Clase]]</f>
        <v>86</v>
      </c>
      <c r="M928" s="4" t="str">
        <f>VLOOKUP(TablaC11[[#This Row],[Circuito]],Aux!$A$2:$B$12,2,0)</f>
        <v>Villa Santa Rita</v>
      </c>
    </row>
    <row r="929" spans="1:13">
      <c r="A929" s="11" t="s">
        <v>9</v>
      </c>
      <c r="B929" s="6">
        <v>114</v>
      </c>
      <c r="C929" s="2" t="s">
        <v>2437</v>
      </c>
      <c r="D929" s="2" t="s">
        <v>2438</v>
      </c>
      <c r="E929" s="11" t="str">
        <f>CONCATENATE(TablaC11[[#This Row],[Apellido]]," ",TablaC11[[#This Row],[Nombre]])</f>
        <v>HONDAGNEU ARMANDO SANTIAGO</v>
      </c>
      <c r="F929" s="11" t="s">
        <v>12</v>
      </c>
      <c r="G929" s="11" t="s">
        <v>18</v>
      </c>
      <c r="H929" s="6">
        <v>4158266</v>
      </c>
      <c r="I929" s="6">
        <v>1935</v>
      </c>
      <c r="J929" s="11" t="s">
        <v>18925</v>
      </c>
      <c r="K929" s="11" t="str">
        <f t="shared" si="14"/>
        <v>Adultos Mayores</v>
      </c>
      <c r="L929" s="6">
        <f>2023-TablaC11[[#This Row],[Clase]]</f>
        <v>88</v>
      </c>
      <c r="M929" s="4" t="str">
        <f>VLOOKUP(TablaC11[[#This Row],[Circuito]],Aux!$A$2:$B$12,2,0)</f>
        <v>Villa Santa Rita</v>
      </c>
    </row>
    <row r="930" spans="1:13">
      <c r="A930" s="11" t="s">
        <v>9</v>
      </c>
      <c r="B930" s="6">
        <v>114</v>
      </c>
      <c r="C930" s="2" t="s">
        <v>695</v>
      </c>
      <c r="D930" s="2" t="s">
        <v>2440</v>
      </c>
      <c r="E930" s="11" t="str">
        <f>CONCATENATE(TablaC11[[#This Row],[Apellido]]," ",TablaC11[[#This Row],[Nombre]])</f>
        <v>HOVSAPIAN NAZARETH MATIAS</v>
      </c>
      <c r="F930" s="11" t="s">
        <v>12</v>
      </c>
      <c r="G930" s="11" t="s">
        <v>13</v>
      </c>
      <c r="H930" s="6">
        <v>31529027</v>
      </c>
      <c r="I930" s="6">
        <v>1985</v>
      </c>
      <c r="J930" s="11" t="s">
        <v>18926</v>
      </c>
      <c r="K930" s="11" t="str">
        <f t="shared" si="14"/>
        <v>Adultos</v>
      </c>
      <c r="L930" s="6">
        <f>2023-TablaC11[[#This Row],[Clase]]</f>
        <v>38</v>
      </c>
      <c r="M930" s="4" t="str">
        <f>VLOOKUP(TablaC11[[#This Row],[Circuito]],Aux!$A$2:$B$12,2,0)</f>
        <v>Villa Santa Rita</v>
      </c>
    </row>
    <row r="931" spans="1:13">
      <c r="A931" s="11" t="s">
        <v>9</v>
      </c>
      <c r="B931" s="6">
        <v>114</v>
      </c>
      <c r="C931" s="2" t="s">
        <v>2442</v>
      </c>
      <c r="D931" s="2" t="s">
        <v>2443</v>
      </c>
      <c r="E931" s="11" t="str">
        <f>CONCATENATE(TablaC11[[#This Row],[Apellido]]," ",TablaC11[[#This Row],[Nombre]])</f>
        <v>HRYNIEWIECKI JOHANNA RUTH</v>
      </c>
      <c r="F931" s="11" t="s">
        <v>17</v>
      </c>
      <c r="G931" s="11" t="s">
        <v>13</v>
      </c>
      <c r="H931" s="6">
        <v>30401825</v>
      </c>
      <c r="I931" s="6">
        <v>1983</v>
      </c>
      <c r="J931" s="11" t="s">
        <v>18927</v>
      </c>
      <c r="K931" s="11" t="str">
        <f t="shared" si="14"/>
        <v>Adultos</v>
      </c>
      <c r="L931" s="6">
        <f>2023-TablaC11[[#This Row],[Clase]]</f>
        <v>40</v>
      </c>
      <c r="M931" s="4" t="str">
        <f>VLOOKUP(TablaC11[[#This Row],[Circuito]],Aux!$A$2:$B$12,2,0)</f>
        <v>Villa Santa Rita</v>
      </c>
    </row>
    <row r="932" spans="1:13">
      <c r="A932" s="11" t="s">
        <v>9</v>
      </c>
      <c r="B932" s="6">
        <v>114</v>
      </c>
      <c r="C932" s="2" t="s">
        <v>2445</v>
      </c>
      <c r="D932" s="2" t="s">
        <v>2446</v>
      </c>
      <c r="E932" s="11" t="str">
        <f>CONCATENATE(TablaC11[[#This Row],[Apellido]]," ",TablaC11[[#This Row],[Nombre]])</f>
        <v>HUGUET DIEGO LUIS</v>
      </c>
      <c r="F932" s="11" t="s">
        <v>12</v>
      </c>
      <c r="G932" s="11" t="s">
        <v>690</v>
      </c>
      <c r="H932" s="6">
        <v>22960808</v>
      </c>
      <c r="I932" s="6">
        <v>1972</v>
      </c>
      <c r="J932" s="11" t="s">
        <v>18928</v>
      </c>
      <c r="K932" s="11" t="str">
        <f t="shared" si="14"/>
        <v>Adultos</v>
      </c>
      <c r="L932" s="6">
        <f>2023-TablaC11[[#This Row],[Clase]]</f>
        <v>51</v>
      </c>
      <c r="M932" s="4" t="str">
        <f>VLOOKUP(TablaC11[[#This Row],[Circuito]],Aux!$A$2:$B$12,2,0)</f>
        <v>Villa Santa Rita</v>
      </c>
    </row>
    <row r="933" spans="1:13">
      <c r="A933" s="11" t="s">
        <v>9</v>
      </c>
      <c r="B933" s="6">
        <v>114</v>
      </c>
      <c r="C933" s="2" t="s">
        <v>2448</v>
      </c>
      <c r="D933" s="2" t="s">
        <v>2449</v>
      </c>
      <c r="E933" s="11" t="str">
        <f>CONCATENATE(TablaC11[[#This Row],[Apellido]]," ",TablaC11[[#This Row],[Nombre]])</f>
        <v>IBAÑEZ IGNACIO JULIAN</v>
      </c>
      <c r="F933" s="11" t="s">
        <v>12</v>
      </c>
      <c r="G933" s="11" t="s">
        <v>18</v>
      </c>
      <c r="H933" s="6">
        <v>40731427</v>
      </c>
      <c r="I933" s="6">
        <v>1997</v>
      </c>
      <c r="J933" s="11" t="s">
        <v>18929</v>
      </c>
      <c r="K933" s="11" t="str">
        <f t="shared" si="14"/>
        <v>Juventud</v>
      </c>
      <c r="L933" s="6">
        <f>2023-TablaC11[[#This Row],[Clase]]</f>
        <v>26</v>
      </c>
      <c r="M933" s="4" t="str">
        <f>VLOOKUP(TablaC11[[#This Row],[Circuito]],Aux!$A$2:$B$12,2,0)</f>
        <v>Villa Santa Rita</v>
      </c>
    </row>
    <row r="934" spans="1:13">
      <c r="A934" s="11" t="s">
        <v>9</v>
      </c>
      <c r="B934" s="6">
        <v>114</v>
      </c>
      <c r="C934" s="2" t="s">
        <v>707</v>
      </c>
      <c r="D934" s="2" t="s">
        <v>2451</v>
      </c>
      <c r="E934" s="11" t="str">
        <f>CONCATENATE(TablaC11[[#This Row],[Apellido]]," ",TablaC11[[#This Row],[Nombre]])</f>
        <v>IGLESIAS CRISTINA BEATRIZ</v>
      </c>
      <c r="F934" s="11" t="s">
        <v>17</v>
      </c>
      <c r="G934" s="11" t="s">
        <v>18</v>
      </c>
      <c r="H934" s="6">
        <v>14614097</v>
      </c>
      <c r="I934" s="6">
        <v>1961</v>
      </c>
      <c r="J934" s="11" t="s">
        <v>18930</v>
      </c>
      <c r="K934" s="11" t="str">
        <f t="shared" si="14"/>
        <v>Adultos</v>
      </c>
      <c r="L934" s="6">
        <f>2023-TablaC11[[#This Row],[Clase]]</f>
        <v>62</v>
      </c>
      <c r="M934" s="4" t="str">
        <f>VLOOKUP(TablaC11[[#This Row],[Circuito]],Aux!$A$2:$B$12,2,0)</f>
        <v>Villa Santa Rita</v>
      </c>
    </row>
    <row r="935" spans="1:13">
      <c r="A935" s="11" t="s">
        <v>9</v>
      </c>
      <c r="B935" s="6">
        <v>114</v>
      </c>
      <c r="C935" s="2" t="s">
        <v>707</v>
      </c>
      <c r="D935" s="2" t="s">
        <v>2453</v>
      </c>
      <c r="E935" s="11" t="str">
        <f>CONCATENATE(TablaC11[[#This Row],[Apellido]]," ",TablaC11[[#This Row],[Nombre]])</f>
        <v>IGLESIAS ETHEL EDITH</v>
      </c>
      <c r="F935" s="11" t="s">
        <v>17</v>
      </c>
      <c r="G935" s="11" t="s">
        <v>18</v>
      </c>
      <c r="H935" s="6">
        <v>5788553</v>
      </c>
      <c r="I935" s="6">
        <v>1947</v>
      </c>
      <c r="J935" s="11" t="s">
        <v>18931</v>
      </c>
      <c r="K935" s="11" t="str">
        <f t="shared" si="14"/>
        <v>Adultos Mayores</v>
      </c>
      <c r="L935" s="6">
        <f>2023-TablaC11[[#This Row],[Clase]]</f>
        <v>76</v>
      </c>
      <c r="M935" s="4" t="str">
        <f>VLOOKUP(TablaC11[[#This Row],[Circuito]],Aux!$A$2:$B$12,2,0)</f>
        <v>Villa Santa Rita</v>
      </c>
    </row>
    <row r="936" spans="1:13">
      <c r="A936" s="11" t="s">
        <v>9</v>
      </c>
      <c r="B936" s="6">
        <v>114</v>
      </c>
      <c r="C936" s="2" t="s">
        <v>707</v>
      </c>
      <c r="D936" s="2" t="s">
        <v>2455</v>
      </c>
      <c r="E936" s="11" t="str">
        <f>CONCATENATE(TablaC11[[#This Row],[Apellido]]," ",TablaC11[[#This Row],[Nombre]])</f>
        <v>IGLESIAS JAVIER MATIAS</v>
      </c>
      <c r="F936" s="11" t="s">
        <v>12</v>
      </c>
      <c r="G936" s="11" t="s">
        <v>56</v>
      </c>
      <c r="H936" s="6">
        <v>25594651</v>
      </c>
      <c r="I936" s="6">
        <v>1977</v>
      </c>
      <c r="J936" s="11" t="s">
        <v>18932</v>
      </c>
      <c r="K936" s="11" t="str">
        <f t="shared" si="14"/>
        <v>Adultos</v>
      </c>
      <c r="L936" s="6">
        <f>2023-TablaC11[[#This Row],[Clase]]</f>
        <v>46</v>
      </c>
      <c r="M936" s="4" t="str">
        <f>VLOOKUP(TablaC11[[#This Row],[Circuito]],Aux!$A$2:$B$12,2,0)</f>
        <v>Villa Santa Rita</v>
      </c>
    </row>
    <row r="937" spans="1:13">
      <c r="A937" s="11" t="s">
        <v>9</v>
      </c>
      <c r="B937" s="6">
        <v>114</v>
      </c>
      <c r="C937" s="2" t="s">
        <v>707</v>
      </c>
      <c r="D937" s="2" t="s">
        <v>2457</v>
      </c>
      <c r="E937" s="11" t="str">
        <f>CONCATENATE(TablaC11[[#This Row],[Apellido]]," ",TablaC11[[#This Row],[Nombre]])</f>
        <v>IGLESIAS OMAR ARMANDO</v>
      </c>
      <c r="F937" s="11" t="s">
        <v>12</v>
      </c>
      <c r="G937" s="11" t="s">
        <v>18</v>
      </c>
      <c r="H937" s="6">
        <v>13277237</v>
      </c>
      <c r="I937" s="6">
        <v>1957</v>
      </c>
      <c r="J937" s="11" t="s">
        <v>18933</v>
      </c>
      <c r="K937" s="11" t="str">
        <f t="shared" si="14"/>
        <v>Adultos Mayores</v>
      </c>
      <c r="L937" s="6">
        <f>2023-TablaC11[[#This Row],[Clase]]</f>
        <v>66</v>
      </c>
      <c r="M937" s="4" t="str">
        <f>VLOOKUP(TablaC11[[#This Row],[Circuito]],Aux!$A$2:$B$12,2,0)</f>
        <v>Villa Santa Rita</v>
      </c>
    </row>
    <row r="938" spans="1:13">
      <c r="A938" s="11" t="s">
        <v>9</v>
      </c>
      <c r="B938" s="6">
        <v>114</v>
      </c>
      <c r="C938" s="2" t="s">
        <v>2459</v>
      </c>
      <c r="D938" s="2" t="s">
        <v>2460</v>
      </c>
      <c r="E938" s="11" t="str">
        <f>CONCATENATE(TablaC11[[#This Row],[Apellido]]," ",TablaC11[[#This Row],[Nombre]])</f>
        <v>IMACH SIMON</v>
      </c>
      <c r="F938" s="11" t="s">
        <v>12</v>
      </c>
      <c r="G938" s="11" t="s">
        <v>284</v>
      </c>
      <c r="H938" s="6">
        <v>4252954</v>
      </c>
      <c r="I938" s="6">
        <v>1937</v>
      </c>
      <c r="J938" s="11" t="s">
        <v>18934</v>
      </c>
      <c r="K938" s="11" t="str">
        <f t="shared" si="14"/>
        <v>Adultos Mayores</v>
      </c>
      <c r="L938" s="6">
        <f>2023-TablaC11[[#This Row],[Clase]]</f>
        <v>86</v>
      </c>
      <c r="M938" s="4" t="str">
        <f>VLOOKUP(TablaC11[[#This Row],[Circuito]],Aux!$A$2:$B$12,2,0)</f>
        <v>Villa Santa Rita</v>
      </c>
    </row>
    <row r="939" spans="1:13">
      <c r="A939" s="11" t="s">
        <v>9</v>
      </c>
      <c r="B939" s="6">
        <v>114</v>
      </c>
      <c r="C939" s="2" t="s">
        <v>2462</v>
      </c>
      <c r="D939" s="2" t="s">
        <v>2463</v>
      </c>
      <c r="E939" s="11" t="str">
        <f>CONCATENATE(TablaC11[[#This Row],[Apellido]]," ",TablaC11[[#This Row],[Nombre]])</f>
        <v>INSUA SABIO EDUARDO ADOLFO</v>
      </c>
      <c r="F939" s="11" t="s">
        <v>12</v>
      </c>
      <c r="G939" s="11" t="s">
        <v>284</v>
      </c>
      <c r="H939" s="6">
        <v>17363621</v>
      </c>
      <c r="I939" s="6">
        <v>1965</v>
      </c>
      <c r="J939" s="11" t="s">
        <v>18935</v>
      </c>
      <c r="K939" s="11" t="str">
        <f t="shared" si="14"/>
        <v>Adultos</v>
      </c>
      <c r="L939" s="6">
        <f>2023-TablaC11[[#This Row],[Clase]]</f>
        <v>58</v>
      </c>
      <c r="M939" s="4" t="str">
        <f>VLOOKUP(TablaC11[[#This Row],[Circuito]],Aux!$A$2:$B$12,2,0)</f>
        <v>Villa Santa Rita</v>
      </c>
    </row>
    <row r="940" spans="1:13">
      <c r="A940" s="11" t="s">
        <v>9</v>
      </c>
      <c r="B940" s="6">
        <v>114</v>
      </c>
      <c r="C940" s="2" t="s">
        <v>2465</v>
      </c>
      <c r="D940" s="2" t="s">
        <v>733</v>
      </c>
      <c r="E940" s="11" t="str">
        <f>CONCATENATE(TablaC11[[#This Row],[Apellido]]," ",TablaC11[[#This Row],[Nombre]])</f>
        <v>IOFFE JOSE ALBERTO</v>
      </c>
      <c r="F940" s="11" t="s">
        <v>12</v>
      </c>
      <c r="G940" s="11" t="s">
        <v>13</v>
      </c>
      <c r="H940" s="6">
        <v>5089836</v>
      </c>
      <c r="I940" s="6">
        <v>1948</v>
      </c>
      <c r="J940" s="11" t="s">
        <v>18936</v>
      </c>
      <c r="K940" s="11" t="str">
        <f t="shared" si="14"/>
        <v>Adultos Mayores</v>
      </c>
      <c r="L940" s="6">
        <f>2023-TablaC11[[#This Row],[Clase]]</f>
        <v>75</v>
      </c>
      <c r="M940" s="4" t="str">
        <f>VLOOKUP(TablaC11[[#This Row],[Circuito]],Aux!$A$2:$B$12,2,0)</f>
        <v>Villa Santa Rita</v>
      </c>
    </row>
    <row r="941" spans="1:13">
      <c r="A941" s="11" t="s">
        <v>9</v>
      </c>
      <c r="B941" s="6">
        <v>114</v>
      </c>
      <c r="C941" s="2" t="s">
        <v>2467</v>
      </c>
      <c r="D941" s="2" t="s">
        <v>2468</v>
      </c>
      <c r="E941" s="11" t="str">
        <f>CONCATENATE(TablaC11[[#This Row],[Apellido]]," ",TablaC11[[#This Row],[Nombre]])</f>
        <v>IRIANNI CLAUDIO DANIEL</v>
      </c>
      <c r="F941" s="11" t="s">
        <v>12</v>
      </c>
      <c r="G941" s="11" t="s">
        <v>13</v>
      </c>
      <c r="H941" s="6">
        <v>13404372</v>
      </c>
      <c r="I941" s="6">
        <v>1958</v>
      </c>
      <c r="J941" s="11" t="s">
        <v>18937</v>
      </c>
      <c r="K941" s="11" t="str">
        <f t="shared" si="14"/>
        <v>Adultos</v>
      </c>
      <c r="L941" s="6">
        <f>2023-TablaC11[[#This Row],[Clase]]</f>
        <v>65</v>
      </c>
      <c r="M941" s="4" t="str">
        <f>VLOOKUP(TablaC11[[#This Row],[Circuito]],Aux!$A$2:$B$12,2,0)</f>
        <v>Villa Santa Rita</v>
      </c>
    </row>
    <row r="942" spans="1:13">
      <c r="A942" s="11" t="s">
        <v>9</v>
      </c>
      <c r="B942" s="6">
        <v>114</v>
      </c>
      <c r="C942" s="2" t="s">
        <v>2470</v>
      </c>
      <c r="D942" s="2" t="s">
        <v>2471</v>
      </c>
      <c r="E942" s="11" t="str">
        <f>CONCATENATE(TablaC11[[#This Row],[Apellido]]," ",TablaC11[[#This Row],[Nombre]])</f>
        <v>ISABELLA PATRICIO EZEQUIEL</v>
      </c>
      <c r="F942" s="11" t="s">
        <v>12</v>
      </c>
      <c r="G942" s="11" t="s">
        <v>13</v>
      </c>
      <c r="H942" s="6">
        <v>28751343</v>
      </c>
      <c r="I942" s="6">
        <v>1981</v>
      </c>
      <c r="J942" s="11" t="s">
        <v>18938</v>
      </c>
      <c r="K942" s="11" t="str">
        <f t="shared" si="14"/>
        <v>Adultos</v>
      </c>
      <c r="L942" s="6">
        <f>2023-TablaC11[[#This Row],[Clase]]</f>
        <v>42</v>
      </c>
      <c r="M942" s="4" t="str">
        <f>VLOOKUP(TablaC11[[#This Row],[Circuito]],Aux!$A$2:$B$12,2,0)</f>
        <v>Villa Santa Rita</v>
      </c>
    </row>
    <row r="943" spans="1:13">
      <c r="A943" s="11" t="s">
        <v>9</v>
      </c>
      <c r="B943" s="6">
        <v>114</v>
      </c>
      <c r="C943" s="2" t="s">
        <v>2473</v>
      </c>
      <c r="D943" s="2" t="s">
        <v>2474</v>
      </c>
      <c r="E943" s="11" t="str">
        <f>CONCATENATE(TablaC11[[#This Row],[Apellido]]," ",TablaC11[[#This Row],[Nombre]])</f>
        <v>ITURRI GISELA BEATRIZ</v>
      </c>
      <c r="F943" s="11" t="s">
        <v>17</v>
      </c>
      <c r="G943" s="11" t="s">
        <v>13</v>
      </c>
      <c r="H943" s="6">
        <v>40589264</v>
      </c>
      <c r="I943" s="6">
        <v>1997</v>
      </c>
      <c r="J943" s="11" t="s">
        <v>18939</v>
      </c>
      <c r="K943" s="11" t="str">
        <f t="shared" si="14"/>
        <v>Juventud</v>
      </c>
      <c r="L943" s="6">
        <f>2023-TablaC11[[#This Row],[Clase]]</f>
        <v>26</v>
      </c>
      <c r="M943" s="4" t="str">
        <f>VLOOKUP(TablaC11[[#This Row],[Circuito]],Aux!$A$2:$B$12,2,0)</f>
        <v>Villa Santa Rita</v>
      </c>
    </row>
    <row r="944" spans="1:13">
      <c r="A944" s="11" t="s">
        <v>9</v>
      </c>
      <c r="B944" s="6">
        <v>114</v>
      </c>
      <c r="C944" s="2" t="s">
        <v>2476</v>
      </c>
      <c r="D944" s="2" t="s">
        <v>2477</v>
      </c>
      <c r="E944" s="11" t="str">
        <f>CONCATENATE(TablaC11[[#This Row],[Apellido]]," ",TablaC11[[#This Row],[Nombre]])</f>
        <v>JAIMES KARINA JUDITH</v>
      </c>
      <c r="F944" s="11" t="s">
        <v>17</v>
      </c>
      <c r="G944" s="11" t="s">
        <v>18</v>
      </c>
      <c r="H944" s="6">
        <v>23886237</v>
      </c>
      <c r="I944" s="6">
        <v>1974</v>
      </c>
      <c r="J944" s="11" t="s">
        <v>18940</v>
      </c>
      <c r="K944" s="11" t="str">
        <f t="shared" si="14"/>
        <v>Adultos</v>
      </c>
      <c r="L944" s="6">
        <f>2023-TablaC11[[#This Row],[Clase]]</f>
        <v>49</v>
      </c>
      <c r="M944" s="4" t="str">
        <f>VLOOKUP(TablaC11[[#This Row],[Circuito]],Aux!$A$2:$B$12,2,0)</f>
        <v>Villa Santa Rita</v>
      </c>
    </row>
    <row r="945" spans="1:13">
      <c r="A945" s="11" t="s">
        <v>9</v>
      </c>
      <c r="B945" s="6">
        <v>114</v>
      </c>
      <c r="C945" s="2" t="s">
        <v>2479</v>
      </c>
      <c r="D945" s="2" t="s">
        <v>2480</v>
      </c>
      <c r="E945" s="11" t="str">
        <f>CONCATENATE(TablaC11[[#This Row],[Apellido]]," ",TablaC11[[#This Row],[Nombre]])</f>
        <v>JALIL HUGO SIXTO</v>
      </c>
      <c r="F945" s="11" t="s">
        <v>12</v>
      </c>
      <c r="G945" s="11" t="s">
        <v>18</v>
      </c>
      <c r="H945" s="6">
        <v>7836871</v>
      </c>
      <c r="I945" s="6">
        <v>1949</v>
      </c>
      <c r="J945" s="11" t="s">
        <v>18941</v>
      </c>
      <c r="K945" s="11" t="str">
        <f t="shared" si="14"/>
        <v>Adultos Mayores</v>
      </c>
      <c r="L945" s="6">
        <f>2023-TablaC11[[#This Row],[Clase]]</f>
        <v>74</v>
      </c>
      <c r="M945" s="4" t="str">
        <f>VLOOKUP(TablaC11[[#This Row],[Circuito]],Aux!$A$2:$B$12,2,0)</f>
        <v>Villa Santa Rita</v>
      </c>
    </row>
    <row r="946" spans="1:13">
      <c r="A946" s="11" t="s">
        <v>9</v>
      </c>
      <c r="B946" s="6">
        <v>114</v>
      </c>
      <c r="C946" s="2" t="s">
        <v>2479</v>
      </c>
      <c r="D946" s="2" t="s">
        <v>2482</v>
      </c>
      <c r="E946" s="11" t="str">
        <f>CONCATENATE(TablaC11[[#This Row],[Apellido]]," ",TablaC11[[#This Row],[Nombre]])</f>
        <v>JALIL LIDIA ELIZABETH</v>
      </c>
      <c r="F946" s="11" t="s">
        <v>17</v>
      </c>
      <c r="G946" s="11" t="s">
        <v>13</v>
      </c>
      <c r="H946" s="6">
        <v>30927208</v>
      </c>
      <c r="I946" s="6">
        <v>1984</v>
      </c>
      <c r="J946" s="11" t="s">
        <v>18823</v>
      </c>
      <c r="K946" s="11" t="str">
        <f t="shared" si="14"/>
        <v>Adultos</v>
      </c>
      <c r="L946" s="6">
        <f>2023-TablaC11[[#This Row],[Clase]]</f>
        <v>39</v>
      </c>
      <c r="M946" s="4" t="str">
        <f>VLOOKUP(TablaC11[[#This Row],[Circuito]],Aux!$A$2:$B$12,2,0)</f>
        <v>Villa Santa Rita</v>
      </c>
    </row>
    <row r="947" spans="1:13">
      <c r="A947" s="11" t="s">
        <v>9</v>
      </c>
      <c r="B947" s="6">
        <v>114</v>
      </c>
      <c r="C947" s="2" t="s">
        <v>2483</v>
      </c>
      <c r="D947" s="2" t="s">
        <v>2484</v>
      </c>
      <c r="E947" s="11" t="str">
        <f>CONCATENATE(TablaC11[[#This Row],[Apellido]]," ",TablaC11[[#This Row],[Nombre]])</f>
        <v>JUAN NOEMI VIVIANA</v>
      </c>
      <c r="F947" s="11" t="s">
        <v>17</v>
      </c>
      <c r="G947" s="11" t="s">
        <v>18</v>
      </c>
      <c r="H947" s="6">
        <v>13481736</v>
      </c>
      <c r="I947" s="6">
        <v>1959</v>
      </c>
      <c r="J947" s="11" t="s">
        <v>18942</v>
      </c>
      <c r="K947" s="11" t="str">
        <f t="shared" si="14"/>
        <v>Adultos</v>
      </c>
      <c r="L947" s="6">
        <f>2023-TablaC11[[#This Row],[Clase]]</f>
        <v>64</v>
      </c>
      <c r="M947" s="4" t="str">
        <f>VLOOKUP(TablaC11[[#This Row],[Circuito]],Aux!$A$2:$B$12,2,0)</f>
        <v>Villa Santa Rita</v>
      </c>
    </row>
    <row r="948" spans="1:13">
      <c r="A948" s="11" t="s">
        <v>9</v>
      </c>
      <c r="B948" s="6">
        <v>114</v>
      </c>
      <c r="C948" s="2" t="s">
        <v>741</v>
      </c>
      <c r="D948" s="2" t="s">
        <v>2486</v>
      </c>
      <c r="E948" s="11" t="str">
        <f>CONCATENATE(TablaC11[[#This Row],[Apellido]]," ",TablaC11[[#This Row],[Nombre]])</f>
        <v>JUAREZ ROSA CRISTINA</v>
      </c>
      <c r="F948" s="11" t="s">
        <v>17</v>
      </c>
      <c r="G948" s="11" t="s">
        <v>18</v>
      </c>
      <c r="H948" s="6">
        <v>4474182</v>
      </c>
      <c r="I948" s="6">
        <v>1942</v>
      </c>
      <c r="J948" s="11" t="s">
        <v>18943</v>
      </c>
      <c r="K948" s="11" t="str">
        <f t="shared" si="14"/>
        <v>Adultos Mayores</v>
      </c>
      <c r="L948" s="6">
        <f>2023-TablaC11[[#This Row],[Clase]]</f>
        <v>81</v>
      </c>
      <c r="M948" s="4" t="str">
        <f>VLOOKUP(TablaC11[[#This Row],[Circuito]],Aux!$A$2:$B$12,2,0)</f>
        <v>Villa Santa Rita</v>
      </c>
    </row>
    <row r="949" spans="1:13">
      <c r="A949" s="11" t="s">
        <v>9</v>
      </c>
      <c r="B949" s="6">
        <v>114</v>
      </c>
      <c r="C949" s="2" t="s">
        <v>2488</v>
      </c>
      <c r="D949" s="2" t="s">
        <v>2489</v>
      </c>
      <c r="E949" s="11" t="str">
        <f>CONCATENATE(TablaC11[[#This Row],[Apellido]]," ",TablaC11[[#This Row],[Nombre]])</f>
        <v>KABAT ISABEL NINUS</v>
      </c>
      <c r="F949" s="11" t="s">
        <v>17</v>
      </c>
      <c r="G949" s="11" t="s">
        <v>13</v>
      </c>
      <c r="H949" s="6">
        <v>17296450</v>
      </c>
      <c r="I949" s="6">
        <v>1955</v>
      </c>
      <c r="J949" s="11" t="s">
        <v>24981</v>
      </c>
      <c r="K949" s="11" t="str">
        <f t="shared" si="14"/>
        <v>Adultos Mayores</v>
      </c>
      <c r="L949" s="6">
        <f>2023-TablaC11[[#This Row],[Clase]]</f>
        <v>68</v>
      </c>
      <c r="M949" s="4" t="str">
        <f>VLOOKUP(TablaC11[[#This Row],[Circuito]],Aux!$A$2:$B$12,2,0)</f>
        <v>Villa Santa Rita</v>
      </c>
    </row>
    <row r="950" spans="1:13">
      <c r="A950" s="11" t="s">
        <v>9</v>
      </c>
      <c r="B950" s="6">
        <v>114</v>
      </c>
      <c r="C950" s="2" t="s">
        <v>2491</v>
      </c>
      <c r="D950" s="2" t="s">
        <v>2492</v>
      </c>
      <c r="E950" s="11" t="str">
        <f>CONCATENATE(TablaC11[[#This Row],[Apellido]]," ",TablaC11[[#This Row],[Nombre]])</f>
        <v>KESSLER ALEJANDRO ARIEL</v>
      </c>
      <c r="F950" s="11" t="s">
        <v>12</v>
      </c>
      <c r="G950" s="11" t="s">
        <v>13</v>
      </c>
      <c r="H950" s="6">
        <v>18272368</v>
      </c>
      <c r="I950" s="6">
        <v>1966</v>
      </c>
      <c r="J950" s="11" t="s">
        <v>24982</v>
      </c>
      <c r="K950" s="11" t="str">
        <f t="shared" si="14"/>
        <v>Adultos</v>
      </c>
      <c r="L950" s="6">
        <f>2023-TablaC11[[#This Row],[Clase]]</f>
        <v>57</v>
      </c>
      <c r="M950" s="4" t="str">
        <f>VLOOKUP(TablaC11[[#This Row],[Circuito]],Aux!$A$2:$B$12,2,0)</f>
        <v>Villa Santa Rita</v>
      </c>
    </row>
    <row r="951" spans="1:13">
      <c r="A951" s="11" t="s">
        <v>9</v>
      </c>
      <c r="B951" s="6">
        <v>114</v>
      </c>
      <c r="C951" s="2" t="s">
        <v>2491</v>
      </c>
      <c r="D951" s="2" t="s">
        <v>2494</v>
      </c>
      <c r="E951" s="11" t="str">
        <f>CONCATENATE(TablaC11[[#This Row],[Apellido]]," ",TablaC11[[#This Row],[Nombre]])</f>
        <v>KESSLER MARIANGELES RUTH</v>
      </c>
      <c r="F951" s="11" t="s">
        <v>17</v>
      </c>
      <c r="G951" s="11" t="s">
        <v>13</v>
      </c>
      <c r="H951" s="6">
        <v>28996936</v>
      </c>
      <c r="I951" s="6">
        <v>1981</v>
      </c>
      <c r="J951" s="11" t="s">
        <v>18944</v>
      </c>
      <c r="K951" s="11" t="str">
        <f t="shared" si="14"/>
        <v>Adultos</v>
      </c>
      <c r="L951" s="6">
        <f>2023-TablaC11[[#This Row],[Clase]]</f>
        <v>42</v>
      </c>
      <c r="M951" s="4" t="str">
        <f>VLOOKUP(TablaC11[[#This Row],[Circuito]],Aux!$A$2:$B$12,2,0)</f>
        <v>Villa Santa Rita</v>
      </c>
    </row>
    <row r="952" spans="1:13">
      <c r="A952" s="11" t="s">
        <v>9</v>
      </c>
      <c r="B952" s="6">
        <v>114</v>
      </c>
      <c r="C952" s="2" t="s">
        <v>2496</v>
      </c>
      <c r="D952" s="2" t="s">
        <v>2497</v>
      </c>
      <c r="E952" s="11" t="str">
        <f>CONCATENATE(TablaC11[[#This Row],[Apellido]]," ",TablaC11[[#This Row],[Nombre]])</f>
        <v>KIRBY GODOFREDO LUCIO</v>
      </c>
      <c r="F952" s="11" t="s">
        <v>12</v>
      </c>
      <c r="G952" s="11" t="s">
        <v>13</v>
      </c>
      <c r="H952" s="6">
        <v>11240308</v>
      </c>
      <c r="I952" s="6">
        <v>1954</v>
      </c>
      <c r="J952" s="11" t="s">
        <v>18945</v>
      </c>
      <c r="K952" s="11" t="str">
        <f t="shared" si="14"/>
        <v>Adultos Mayores</v>
      </c>
      <c r="L952" s="6">
        <f>2023-TablaC11[[#This Row],[Clase]]</f>
        <v>69</v>
      </c>
      <c r="M952" s="4" t="str">
        <f>VLOOKUP(TablaC11[[#This Row],[Circuito]],Aux!$A$2:$B$12,2,0)</f>
        <v>Villa Santa Rita</v>
      </c>
    </row>
    <row r="953" spans="1:13">
      <c r="A953" s="11" t="s">
        <v>9</v>
      </c>
      <c r="B953" s="6">
        <v>114</v>
      </c>
      <c r="C953" s="2" t="s">
        <v>2499</v>
      </c>
      <c r="D953" s="2" t="s">
        <v>2500</v>
      </c>
      <c r="E953" s="11" t="str">
        <f>CONCATENATE(TablaC11[[#This Row],[Apellido]]," ",TablaC11[[#This Row],[Nombre]])</f>
        <v>KORENBERG ERNESTO ENRIQUE</v>
      </c>
      <c r="F953" s="11" t="s">
        <v>12</v>
      </c>
      <c r="G953" s="11" t="s">
        <v>284</v>
      </c>
      <c r="H953" s="6">
        <v>16208772</v>
      </c>
      <c r="I953" s="6">
        <v>1962</v>
      </c>
      <c r="J953" s="11" t="s">
        <v>18946</v>
      </c>
      <c r="K953" s="11" t="str">
        <f t="shared" si="14"/>
        <v>Adultos</v>
      </c>
      <c r="L953" s="6">
        <f>2023-TablaC11[[#This Row],[Clase]]</f>
        <v>61</v>
      </c>
      <c r="M953" s="4" t="str">
        <f>VLOOKUP(TablaC11[[#This Row],[Circuito]],Aux!$A$2:$B$12,2,0)</f>
        <v>Villa Santa Rita</v>
      </c>
    </row>
    <row r="954" spans="1:13">
      <c r="A954" s="11" t="s">
        <v>9</v>
      </c>
      <c r="B954" s="6">
        <v>114</v>
      </c>
      <c r="C954" s="2" t="s">
        <v>2502</v>
      </c>
      <c r="D954" s="2" t="s">
        <v>2503</v>
      </c>
      <c r="E954" s="11" t="str">
        <f>CONCATENATE(TablaC11[[#This Row],[Apellido]]," ",TablaC11[[#This Row],[Nombre]])</f>
        <v>KRONFLI MARGARITA</v>
      </c>
      <c r="F954" s="11" t="s">
        <v>17</v>
      </c>
      <c r="G954" s="11" t="s">
        <v>18</v>
      </c>
      <c r="H954" s="6">
        <v>5612924</v>
      </c>
      <c r="I954" s="6">
        <v>1947</v>
      </c>
      <c r="J954" s="11" t="s">
        <v>18947</v>
      </c>
      <c r="K954" s="11" t="str">
        <f t="shared" si="14"/>
        <v>Adultos Mayores</v>
      </c>
      <c r="L954" s="6">
        <f>2023-TablaC11[[#This Row],[Clase]]</f>
        <v>76</v>
      </c>
      <c r="M954" s="4" t="str">
        <f>VLOOKUP(TablaC11[[#This Row],[Circuito]],Aux!$A$2:$B$12,2,0)</f>
        <v>Villa Santa Rita</v>
      </c>
    </row>
    <row r="955" spans="1:13">
      <c r="A955" s="11" t="s">
        <v>9</v>
      </c>
      <c r="B955" s="6">
        <v>114</v>
      </c>
      <c r="C955" s="2" t="s">
        <v>2505</v>
      </c>
      <c r="D955" s="2" t="s">
        <v>2506</v>
      </c>
      <c r="E955" s="11" t="str">
        <f>CONCATENATE(TablaC11[[#This Row],[Apellido]]," ",TablaC11[[#This Row],[Nombre]])</f>
        <v>KRUTIK ARIEL GUSTAVO</v>
      </c>
      <c r="F955" s="11" t="s">
        <v>12</v>
      </c>
      <c r="G955" s="11" t="s">
        <v>284</v>
      </c>
      <c r="H955" s="6">
        <v>17703561</v>
      </c>
      <c r="I955" s="6">
        <v>1965</v>
      </c>
      <c r="J955" s="11" t="s">
        <v>18948</v>
      </c>
      <c r="K955" s="11" t="str">
        <f t="shared" si="14"/>
        <v>Adultos</v>
      </c>
      <c r="L955" s="6">
        <f>2023-TablaC11[[#This Row],[Clase]]</f>
        <v>58</v>
      </c>
      <c r="M955" s="4" t="str">
        <f>VLOOKUP(TablaC11[[#This Row],[Circuito]],Aux!$A$2:$B$12,2,0)</f>
        <v>Villa Santa Rita</v>
      </c>
    </row>
    <row r="956" spans="1:13">
      <c r="A956" s="11" t="s">
        <v>9</v>
      </c>
      <c r="B956" s="6">
        <v>114</v>
      </c>
      <c r="C956" s="2" t="s">
        <v>2508</v>
      </c>
      <c r="D956" s="2" t="s">
        <v>2509</v>
      </c>
      <c r="E956" s="11" t="str">
        <f>CONCATENATE(TablaC11[[#This Row],[Apellido]]," ",TablaC11[[#This Row],[Nombre]])</f>
        <v>LACROUTS RUBEN ALBERTO</v>
      </c>
      <c r="F956" s="11" t="s">
        <v>12</v>
      </c>
      <c r="G956" s="11" t="s">
        <v>56</v>
      </c>
      <c r="H956" s="6">
        <v>8110628</v>
      </c>
      <c r="I956" s="6">
        <v>1950</v>
      </c>
      <c r="J956" s="11" t="s">
        <v>25401</v>
      </c>
      <c r="K956" s="11" t="str">
        <f t="shared" si="14"/>
        <v>Adultos Mayores</v>
      </c>
      <c r="L956" s="6">
        <f>2023-TablaC11[[#This Row],[Clase]]</f>
        <v>73</v>
      </c>
      <c r="M956" s="4" t="str">
        <f>VLOOKUP(TablaC11[[#This Row],[Circuito]],Aux!$A$2:$B$12,2,0)</f>
        <v>Villa Santa Rita</v>
      </c>
    </row>
    <row r="957" spans="1:13">
      <c r="A957" s="11" t="s">
        <v>9</v>
      </c>
      <c r="B957" s="6">
        <v>114</v>
      </c>
      <c r="C957" s="2" t="s">
        <v>2511</v>
      </c>
      <c r="D957" s="2" t="s">
        <v>2512</v>
      </c>
      <c r="E957" s="11" t="str">
        <f>CONCATENATE(TablaC11[[#This Row],[Apellido]]," ",TablaC11[[#This Row],[Nombre]])</f>
        <v>LAIÑO DANIEL ANDRES</v>
      </c>
      <c r="F957" s="11" t="s">
        <v>12</v>
      </c>
      <c r="G957" s="11" t="s">
        <v>56</v>
      </c>
      <c r="H957" s="6">
        <v>12012539</v>
      </c>
      <c r="I957" s="6">
        <v>1958</v>
      </c>
      <c r="J957" s="11" t="s">
        <v>24983</v>
      </c>
      <c r="K957" s="11" t="str">
        <f t="shared" si="14"/>
        <v>Adultos</v>
      </c>
      <c r="L957" s="6">
        <f>2023-TablaC11[[#This Row],[Clase]]</f>
        <v>65</v>
      </c>
      <c r="M957" s="4" t="str">
        <f>VLOOKUP(TablaC11[[#This Row],[Circuito]],Aux!$A$2:$B$12,2,0)</f>
        <v>Villa Santa Rita</v>
      </c>
    </row>
    <row r="958" spans="1:13">
      <c r="A958" s="11" t="s">
        <v>9</v>
      </c>
      <c r="B958" s="6">
        <v>114</v>
      </c>
      <c r="C958" s="2" t="s">
        <v>2514</v>
      </c>
      <c r="D958" s="2" t="s">
        <v>2515</v>
      </c>
      <c r="E958" s="11" t="str">
        <f>CONCATENATE(TablaC11[[#This Row],[Apellido]]," ",TablaC11[[#This Row],[Nombre]])</f>
        <v>LANZAVECCHIA HECTOR EDUARDO</v>
      </c>
      <c r="F958" s="11" t="s">
        <v>12</v>
      </c>
      <c r="G958" s="11" t="s">
        <v>13</v>
      </c>
      <c r="H958" s="6">
        <v>29152679</v>
      </c>
      <c r="I958" s="6">
        <v>1981</v>
      </c>
      <c r="J958" s="11" t="s">
        <v>18949</v>
      </c>
      <c r="K958" s="11" t="str">
        <f t="shared" si="14"/>
        <v>Adultos</v>
      </c>
      <c r="L958" s="6">
        <f>2023-TablaC11[[#This Row],[Clase]]</f>
        <v>42</v>
      </c>
      <c r="M958" s="4" t="str">
        <f>VLOOKUP(TablaC11[[#This Row],[Circuito]],Aux!$A$2:$B$12,2,0)</f>
        <v>Villa Santa Rita</v>
      </c>
    </row>
    <row r="959" spans="1:13">
      <c r="A959" s="11" t="s">
        <v>9</v>
      </c>
      <c r="B959" s="6">
        <v>114</v>
      </c>
      <c r="C959" s="2" t="s">
        <v>2517</v>
      </c>
      <c r="D959" s="2" t="s">
        <v>2518</v>
      </c>
      <c r="E959" s="11" t="str">
        <f>CONCATENATE(TablaC11[[#This Row],[Apellido]]," ",TablaC11[[#This Row],[Nombre]])</f>
        <v>LARA ANALIA CRISTINA</v>
      </c>
      <c r="F959" s="11" t="s">
        <v>17</v>
      </c>
      <c r="G959" s="11" t="s">
        <v>18</v>
      </c>
      <c r="H959" s="6">
        <v>21138423</v>
      </c>
      <c r="I959" s="6">
        <v>1969</v>
      </c>
      <c r="J959" s="11" t="s">
        <v>18950</v>
      </c>
      <c r="K959" s="11" t="str">
        <f t="shared" si="14"/>
        <v>Adultos</v>
      </c>
      <c r="L959" s="6">
        <f>2023-TablaC11[[#This Row],[Clase]]</f>
        <v>54</v>
      </c>
      <c r="M959" s="4" t="str">
        <f>VLOOKUP(TablaC11[[#This Row],[Circuito]],Aux!$A$2:$B$12,2,0)</f>
        <v>Villa Santa Rita</v>
      </c>
    </row>
    <row r="960" spans="1:13">
      <c r="A960" s="11" t="s">
        <v>9</v>
      </c>
      <c r="B960" s="6">
        <v>114</v>
      </c>
      <c r="C960" s="2" t="s">
        <v>2520</v>
      </c>
      <c r="D960" s="2" t="s">
        <v>2521</v>
      </c>
      <c r="E960" s="11" t="str">
        <f>CONCATENATE(TablaC11[[#This Row],[Apellido]]," ",TablaC11[[#This Row],[Nombre]])</f>
        <v>LASER PAULA LIDIA</v>
      </c>
      <c r="F960" s="11" t="s">
        <v>17</v>
      </c>
      <c r="G960" s="11" t="s">
        <v>18</v>
      </c>
      <c r="H960" s="6">
        <v>5612930</v>
      </c>
      <c r="I960" s="6">
        <v>1947</v>
      </c>
      <c r="J960" s="11" t="s">
        <v>18733</v>
      </c>
      <c r="K960" s="11" t="str">
        <f t="shared" si="14"/>
        <v>Adultos Mayores</v>
      </c>
      <c r="L960" s="6">
        <f>2023-TablaC11[[#This Row],[Clase]]</f>
        <v>76</v>
      </c>
      <c r="M960" s="4" t="str">
        <f>VLOOKUP(TablaC11[[#This Row],[Circuito]],Aux!$A$2:$B$12,2,0)</f>
        <v>Villa Santa Rita</v>
      </c>
    </row>
    <row r="961" spans="1:13">
      <c r="A961" s="11" t="s">
        <v>9</v>
      </c>
      <c r="B961" s="6">
        <v>114</v>
      </c>
      <c r="C961" s="2" t="s">
        <v>2522</v>
      </c>
      <c r="D961" s="2" t="s">
        <v>2523</v>
      </c>
      <c r="E961" s="11" t="str">
        <f>CONCATENATE(TablaC11[[#This Row],[Apellido]]," ",TablaC11[[#This Row],[Nombre]])</f>
        <v>LASPOUMADERES GASTON ANIBAL</v>
      </c>
      <c r="F961" s="11" t="s">
        <v>12</v>
      </c>
      <c r="G961" s="11" t="s">
        <v>13</v>
      </c>
      <c r="H961" s="6">
        <v>26119640</v>
      </c>
      <c r="I961" s="6">
        <v>1977</v>
      </c>
      <c r="J961" s="11" t="s">
        <v>18951</v>
      </c>
      <c r="K961" s="11" t="str">
        <f t="shared" si="14"/>
        <v>Adultos</v>
      </c>
      <c r="L961" s="6">
        <f>2023-TablaC11[[#This Row],[Clase]]</f>
        <v>46</v>
      </c>
      <c r="M961" s="4" t="str">
        <f>VLOOKUP(TablaC11[[#This Row],[Circuito]],Aux!$A$2:$B$12,2,0)</f>
        <v>Villa Santa Rita</v>
      </c>
    </row>
    <row r="962" spans="1:13">
      <c r="A962" s="11" t="s">
        <v>9</v>
      </c>
      <c r="B962" s="6">
        <v>114</v>
      </c>
      <c r="C962" s="2" t="s">
        <v>2525</v>
      </c>
      <c r="D962" s="2" t="s">
        <v>2526</v>
      </c>
      <c r="E962" s="11" t="str">
        <f>CONCATENATE(TablaC11[[#This Row],[Apellido]]," ",TablaC11[[#This Row],[Nombre]])</f>
        <v>LATEANO ROBERTO LUIS</v>
      </c>
      <c r="F962" s="11" t="s">
        <v>12</v>
      </c>
      <c r="G962" s="11" t="s">
        <v>13</v>
      </c>
      <c r="H962" s="6">
        <v>4390911</v>
      </c>
      <c r="I962" s="6">
        <v>1942</v>
      </c>
      <c r="J962" s="11" t="s">
        <v>18952</v>
      </c>
      <c r="K962" s="11" t="str">
        <f t="shared" ref="K962:K1025" si="15">IF(L962&lt;=31,"Juventud",IF(L962&lt;=65,"Adultos","Adultos Mayores"))</f>
        <v>Adultos Mayores</v>
      </c>
      <c r="L962" s="6">
        <f>2023-TablaC11[[#This Row],[Clase]]</f>
        <v>81</v>
      </c>
      <c r="M962" s="4" t="str">
        <f>VLOOKUP(TablaC11[[#This Row],[Circuito]],Aux!$A$2:$B$12,2,0)</f>
        <v>Villa Santa Rita</v>
      </c>
    </row>
    <row r="963" spans="1:13">
      <c r="A963" s="11" t="s">
        <v>9</v>
      </c>
      <c r="B963" s="6">
        <v>114</v>
      </c>
      <c r="C963" s="2" t="s">
        <v>2528</v>
      </c>
      <c r="D963" s="2" t="s">
        <v>64</v>
      </c>
      <c r="E963" s="11" t="str">
        <f>CONCATENATE(TablaC11[[#This Row],[Apellido]]," ",TablaC11[[#This Row],[Nombre]])</f>
        <v>LATELLA RICARDO</v>
      </c>
      <c r="F963" s="11" t="s">
        <v>12</v>
      </c>
      <c r="G963" s="11" t="s">
        <v>56</v>
      </c>
      <c r="H963" s="6">
        <v>4407665</v>
      </c>
      <c r="I963" s="6">
        <v>1943</v>
      </c>
      <c r="J963" s="11" t="s">
        <v>25398</v>
      </c>
      <c r="K963" s="11" t="str">
        <f t="shared" si="15"/>
        <v>Adultos Mayores</v>
      </c>
      <c r="L963" s="6">
        <f>2023-TablaC11[[#This Row],[Clase]]</f>
        <v>80</v>
      </c>
      <c r="M963" s="4" t="str">
        <f>VLOOKUP(TablaC11[[#This Row],[Circuito]],Aux!$A$2:$B$12,2,0)</f>
        <v>Villa Santa Rita</v>
      </c>
    </row>
    <row r="964" spans="1:13">
      <c r="A964" s="11" t="s">
        <v>9</v>
      </c>
      <c r="B964" s="6">
        <v>114</v>
      </c>
      <c r="C964" s="2" t="s">
        <v>2529</v>
      </c>
      <c r="D964" s="2" t="s">
        <v>2042</v>
      </c>
      <c r="E964" s="11" t="str">
        <f>CONCATENATE(TablaC11[[#This Row],[Apellido]]," ",TablaC11[[#This Row],[Nombre]])</f>
        <v>LAVALLE MARIA ISABEL</v>
      </c>
      <c r="F964" s="11" t="s">
        <v>17</v>
      </c>
      <c r="G964" s="11" t="s">
        <v>18</v>
      </c>
      <c r="H964" s="6">
        <v>11280006</v>
      </c>
      <c r="I964" s="6">
        <v>1954</v>
      </c>
      <c r="J964" s="11" t="s">
        <v>18953</v>
      </c>
      <c r="K964" s="11" t="str">
        <f t="shared" si="15"/>
        <v>Adultos Mayores</v>
      </c>
      <c r="L964" s="6">
        <f>2023-TablaC11[[#This Row],[Clase]]</f>
        <v>69</v>
      </c>
      <c r="M964" s="4" t="str">
        <f>VLOOKUP(TablaC11[[#This Row],[Circuito]],Aux!$A$2:$B$12,2,0)</f>
        <v>Villa Santa Rita</v>
      </c>
    </row>
    <row r="965" spans="1:13">
      <c r="A965" s="11" t="s">
        <v>9</v>
      </c>
      <c r="B965" s="6">
        <v>114</v>
      </c>
      <c r="C965" s="2" t="s">
        <v>2531</v>
      </c>
      <c r="D965" s="2" t="s">
        <v>2532</v>
      </c>
      <c r="E965" s="11" t="str">
        <f>CONCATENATE(TablaC11[[#This Row],[Apellido]]," ",TablaC11[[#This Row],[Nombre]])</f>
        <v>LAXAGUEBORDE LUCIA BEATRIZ</v>
      </c>
      <c r="F965" s="11" t="s">
        <v>17</v>
      </c>
      <c r="G965" s="11" t="s">
        <v>18</v>
      </c>
      <c r="H965" s="6">
        <v>11367713</v>
      </c>
      <c r="I965" s="6">
        <v>1954</v>
      </c>
      <c r="J965" s="11" t="s">
        <v>18954</v>
      </c>
      <c r="K965" s="11" t="str">
        <f t="shared" si="15"/>
        <v>Adultos Mayores</v>
      </c>
      <c r="L965" s="6">
        <f>2023-TablaC11[[#This Row],[Clase]]</f>
        <v>69</v>
      </c>
      <c r="M965" s="4" t="str">
        <f>VLOOKUP(TablaC11[[#This Row],[Circuito]],Aux!$A$2:$B$12,2,0)</f>
        <v>Villa Santa Rita</v>
      </c>
    </row>
    <row r="966" spans="1:13">
      <c r="A966" s="11" t="s">
        <v>9</v>
      </c>
      <c r="B966" s="6">
        <v>114</v>
      </c>
      <c r="C966" s="2" t="s">
        <v>2534</v>
      </c>
      <c r="D966" s="2" t="s">
        <v>2535</v>
      </c>
      <c r="E966" s="11" t="str">
        <f>CONCATENATE(TablaC11[[#This Row],[Apellido]]," ",TablaC11[[#This Row],[Nombre]])</f>
        <v>LAZZATTI MONICA LILIANA</v>
      </c>
      <c r="F966" s="11" t="s">
        <v>17</v>
      </c>
      <c r="G966" s="11" t="s">
        <v>18</v>
      </c>
      <c r="H966" s="6">
        <v>13394748</v>
      </c>
      <c r="I966" s="6">
        <v>1959</v>
      </c>
      <c r="J966" s="11" t="s">
        <v>18955</v>
      </c>
      <c r="K966" s="11" t="str">
        <f t="shared" si="15"/>
        <v>Adultos</v>
      </c>
      <c r="L966" s="6">
        <f>2023-TablaC11[[#This Row],[Clase]]</f>
        <v>64</v>
      </c>
      <c r="M966" s="4" t="str">
        <f>VLOOKUP(TablaC11[[#This Row],[Circuito]],Aux!$A$2:$B$12,2,0)</f>
        <v>Villa Santa Rita</v>
      </c>
    </row>
    <row r="967" spans="1:13">
      <c r="A967" s="11" t="s">
        <v>9</v>
      </c>
      <c r="B967" s="6">
        <v>114</v>
      </c>
      <c r="C967" s="2" t="s">
        <v>2537</v>
      </c>
      <c r="D967" s="2" t="s">
        <v>2538</v>
      </c>
      <c r="E967" s="11" t="str">
        <f>CONCATENATE(TablaC11[[#This Row],[Apellido]]," ",TablaC11[[#This Row],[Nombre]])</f>
        <v>LEDER JAIME IGNACIO</v>
      </c>
      <c r="F967" s="11" t="s">
        <v>12</v>
      </c>
      <c r="G967" s="11" t="s">
        <v>13</v>
      </c>
      <c r="H967" s="6">
        <v>8519795</v>
      </c>
      <c r="I967" s="6">
        <v>1950</v>
      </c>
      <c r="J967" s="11" t="s">
        <v>18956</v>
      </c>
      <c r="K967" s="11" t="str">
        <f t="shared" si="15"/>
        <v>Adultos Mayores</v>
      </c>
      <c r="L967" s="6">
        <f>2023-TablaC11[[#This Row],[Clase]]</f>
        <v>73</v>
      </c>
      <c r="M967" s="4" t="str">
        <f>VLOOKUP(TablaC11[[#This Row],[Circuito]],Aux!$A$2:$B$12,2,0)</f>
        <v>Villa Santa Rita</v>
      </c>
    </row>
    <row r="968" spans="1:13">
      <c r="A968" s="11" t="s">
        <v>9</v>
      </c>
      <c r="B968" s="6">
        <v>114</v>
      </c>
      <c r="C968" s="2" t="s">
        <v>2540</v>
      </c>
      <c r="D968" s="2" t="s">
        <v>2047</v>
      </c>
      <c r="E968" s="11" t="str">
        <f>CONCATENATE(TablaC11[[#This Row],[Apellido]]," ",TablaC11[[#This Row],[Nombre]])</f>
        <v>LEGUIZAMO MARCELO DANIEL</v>
      </c>
      <c r="F968" s="11" t="s">
        <v>12</v>
      </c>
      <c r="G968" s="11" t="s">
        <v>18</v>
      </c>
      <c r="H968" s="6">
        <v>20728680</v>
      </c>
      <c r="I968" s="6">
        <v>1969</v>
      </c>
      <c r="J968" s="11" t="s">
        <v>18957</v>
      </c>
      <c r="K968" s="11" t="str">
        <f t="shared" si="15"/>
        <v>Adultos</v>
      </c>
      <c r="L968" s="6">
        <f>2023-TablaC11[[#This Row],[Clase]]</f>
        <v>54</v>
      </c>
      <c r="M968" s="4" t="str">
        <f>VLOOKUP(TablaC11[[#This Row],[Circuito]],Aux!$A$2:$B$12,2,0)</f>
        <v>Villa Santa Rita</v>
      </c>
    </row>
    <row r="969" spans="1:13">
      <c r="A969" s="11" t="s">
        <v>9</v>
      </c>
      <c r="B969" s="6">
        <v>114</v>
      </c>
      <c r="C969" s="2" t="s">
        <v>2542</v>
      </c>
      <c r="D969" s="2" t="s">
        <v>2543</v>
      </c>
      <c r="E969" s="11" t="str">
        <f>CONCATENATE(TablaC11[[#This Row],[Apellido]]," ",TablaC11[[#This Row],[Nombre]])</f>
        <v>LEIVA MATHIAS FABIAN</v>
      </c>
      <c r="F969" s="11" t="s">
        <v>12</v>
      </c>
      <c r="G969" s="11" t="s">
        <v>18</v>
      </c>
      <c r="H969" s="6">
        <v>36296086</v>
      </c>
      <c r="I969" s="6">
        <v>1991</v>
      </c>
      <c r="J969" s="11" t="s">
        <v>18958</v>
      </c>
      <c r="K969" s="11" t="str">
        <f t="shared" si="15"/>
        <v>Adultos</v>
      </c>
      <c r="L969" s="6">
        <f>2023-TablaC11[[#This Row],[Clase]]</f>
        <v>32</v>
      </c>
      <c r="M969" s="4" t="str">
        <f>VLOOKUP(TablaC11[[#This Row],[Circuito]],Aux!$A$2:$B$12,2,0)</f>
        <v>Villa Santa Rita</v>
      </c>
    </row>
    <row r="970" spans="1:13">
      <c r="A970" s="11" t="s">
        <v>9</v>
      </c>
      <c r="B970" s="6">
        <v>114</v>
      </c>
      <c r="C970" s="2" t="s">
        <v>2542</v>
      </c>
      <c r="D970" s="2" t="s">
        <v>1316</v>
      </c>
      <c r="E970" s="11" t="str">
        <f>CONCATENATE(TablaC11[[#This Row],[Apellido]]," ",TablaC11[[#This Row],[Nombre]])</f>
        <v>LEIVA VANESA SOLEDAD</v>
      </c>
      <c r="F970" s="11" t="s">
        <v>17</v>
      </c>
      <c r="G970" s="11" t="s">
        <v>18</v>
      </c>
      <c r="H970" s="6">
        <v>34906582</v>
      </c>
      <c r="I970" s="6">
        <v>1989</v>
      </c>
      <c r="J970" s="11" t="s">
        <v>18958</v>
      </c>
      <c r="K970" s="11" t="str">
        <f t="shared" si="15"/>
        <v>Adultos</v>
      </c>
      <c r="L970" s="6">
        <f>2023-TablaC11[[#This Row],[Clase]]</f>
        <v>34</v>
      </c>
      <c r="M970" s="4" t="str">
        <f>VLOOKUP(TablaC11[[#This Row],[Circuito]],Aux!$A$2:$B$12,2,0)</f>
        <v>Villa Santa Rita</v>
      </c>
    </row>
    <row r="971" spans="1:13">
      <c r="A971" s="11" t="s">
        <v>9</v>
      </c>
      <c r="B971" s="6">
        <v>114</v>
      </c>
      <c r="C971" s="2" t="s">
        <v>2545</v>
      </c>
      <c r="D971" s="2" t="s">
        <v>421</v>
      </c>
      <c r="E971" s="11" t="str">
        <f>CONCATENATE(TablaC11[[#This Row],[Apellido]]," ",TablaC11[[#This Row],[Nombre]])</f>
        <v>LEMOS MARIA LUISA</v>
      </c>
      <c r="F971" s="11" t="s">
        <v>17</v>
      </c>
      <c r="G971" s="11" t="s">
        <v>18</v>
      </c>
      <c r="H971" s="6">
        <v>11892773</v>
      </c>
      <c r="I971" s="6">
        <v>1955</v>
      </c>
      <c r="J971" s="11" t="s">
        <v>18959</v>
      </c>
      <c r="K971" s="11" t="str">
        <f t="shared" si="15"/>
        <v>Adultos Mayores</v>
      </c>
      <c r="L971" s="6">
        <f>2023-TablaC11[[#This Row],[Clase]]</f>
        <v>68</v>
      </c>
      <c r="M971" s="4" t="str">
        <f>VLOOKUP(TablaC11[[#This Row],[Circuito]],Aux!$A$2:$B$12,2,0)</f>
        <v>Villa Santa Rita</v>
      </c>
    </row>
    <row r="972" spans="1:13">
      <c r="A972" s="11" t="s">
        <v>9</v>
      </c>
      <c r="B972" s="6">
        <v>114</v>
      </c>
      <c r="C972" s="2" t="s">
        <v>2547</v>
      </c>
      <c r="D972" s="2" t="s">
        <v>2548</v>
      </c>
      <c r="E972" s="11" t="str">
        <f>CONCATENATE(TablaC11[[#This Row],[Apellido]]," ",TablaC11[[#This Row],[Nombre]])</f>
        <v>LEONARDI LYDIA BEATRIZ</v>
      </c>
      <c r="F972" s="11" t="s">
        <v>17</v>
      </c>
      <c r="G972" s="11" t="s">
        <v>18</v>
      </c>
      <c r="H972" s="6">
        <v>17253081</v>
      </c>
      <c r="I972" s="6">
        <v>1964</v>
      </c>
      <c r="J972" s="11" t="s">
        <v>18960</v>
      </c>
      <c r="K972" s="11" t="str">
        <f t="shared" si="15"/>
        <v>Adultos</v>
      </c>
      <c r="L972" s="6">
        <f>2023-TablaC11[[#This Row],[Clase]]</f>
        <v>59</v>
      </c>
      <c r="M972" s="4" t="str">
        <f>VLOOKUP(TablaC11[[#This Row],[Circuito]],Aux!$A$2:$B$12,2,0)</f>
        <v>Villa Santa Rita</v>
      </c>
    </row>
    <row r="973" spans="1:13">
      <c r="A973" s="11" t="s">
        <v>9</v>
      </c>
      <c r="B973" s="6">
        <v>114</v>
      </c>
      <c r="C973" s="2" t="s">
        <v>2550</v>
      </c>
      <c r="D973" s="2" t="s">
        <v>1638</v>
      </c>
      <c r="E973" s="11" t="str">
        <f>CONCATENATE(TablaC11[[#This Row],[Apellido]]," ",TablaC11[[#This Row],[Nombre]])</f>
        <v>LEONARDO GABRIEL MARCELO</v>
      </c>
      <c r="F973" s="11" t="s">
        <v>12</v>
      </c>
      <c r="G973" s="11" t="s">
        <v>18</v>
      </c>
      <c r="H973" s="6">
        <v>14867912</v>
      </c>
      <c r="I973" s="6">
        <v>1962</v>
      </c>
      <c r="J973" s="11" t="s">
        <v>18961</v>
      </c>
      <c r="K973" s="11" t="str">
        <f t="shared" si="15"/>
        <v>Adultos</v>
      </c>
      <c r="L973" s="6">
        <f>2023-TablaC11[[#This Row],[Clase]]</f>
        <v>61</v>
      </c>
      <c r="M973" s="4" t="str">
        <f>VLOOKUP(TablaC11[[#This Row],[Circuito]],Aux!$A$2:$B$12,2,0)</f>
        <v>Villa Santa Rita</v>
      </c>
    </row>
    <row r="974" spans="1:13">
      <c r="A974" s="11" t="s">
        <v>9</v>
      </c>
      <c r="B974" s="6">
        <v>114</v>
      </c>
      <c r="C974" s="2" t="s">
        <v>2552</v>
      </c>
      <c r="D974" s="2" t="s">
        <v>1453</v>
      </c>
      <c r="E974" s="11" t="str">
        <f>CONCATENATE(TablaC11[[#This Row],[Apellido]]," ",TablaC11[[#This Row],[Nombre]])</f>
        <v>LEONE MARIO ROBERTO</v>
      </c>
      <c r="F974" s="11" t="s">
        <v>12</v>
      </c>
      <c r="G974" s="11" t="s">
        <v>18</v>
      </c>
      <c r="H974" s="6">
        <v>8557175</v>
      </c>
      <c r="I974" s="6">
        <v>1950</v>
      </c>
      <c r="J974" s="11" t="s">
        <v>18962</v>
      </c>
      <c r="K974" s="11" t="str">
        <f t="shared" si="15"/>
        <v>Adultos Mayores</v>
      </c>
      <c r="L974" s="6">
        <f>2023-TablaC11[[#This Row],[Clase]]</f>
        <v>73</v>
      </c>
      <c r="M974" s="4" t="str">
        <f>VLOOKUP(TablaC11[[#This Row],[Circuito]],Aux!$A$2:$B$12,2,0)</f>
        <v>Villa Santa Rita</v>
      </c>
    </row>
    <row r="975" spans="1:13">
      <c r="A975" s="11" t="s">
        <v>9</v>
      </c>
      <c r="B975" s="6">
        <v>114</v>
      </c>
      <c r="C975" s="2" t="s">
        <v>2552</v>
      </c>
      <c r="D975" s="2" t="s">
        <v>2554</v>
      </c>
      <c r="E975" s="11" t="str">
        <f>CONCATENATE(TablaC11[[#This Row],[Apellido]]," ",TablaC11[[#This Row],[Nombre]])</f>
        <v>LEONE MAXIMILIANO</v>
      </c>
      <c r="F975" s="11" t="s">
        <v>12</v>
      </c>
      <c r="G975" s="11" t="s">
        <v>18</v>
      </c>
      <c r="H975" s="6">
        <v>24977139</v>
      </c>
      <c r="I975" s="6">
        <v>1975</v>
      </c>
      <c r="J975" s="11" t="s">
        <v>18963</v>
      </c>
      <c r="K975" s="11" t="str">
        <f t="shared" si="15"/>
        <v>Adultos</v>
      </c>
      <c r="L975" s="6">
        <f>2023-TablaC11[[#This Row],[Clase]]</f>
        <v>48</v>
      </c>
      <c r="M975" s="4" t="str">
        <f>VLOOKUP(TablaC11[[#This Row],[Circuito]],Aux!$A$2:$B$12,2,0)</f>
        <v>Villa Santa Rita</v>
      </c>
    </row>
    <row r="976" spans="1:13">
      <c r="A976" s="11" t="s">
        <v>9</v>
      </c>
      <c r="B976" s="6">
        <v>114</v>
      </c>
      <c r="C976" s="2" t="s">
        <v>2556</v>
      </c>
      <c r="D976" s="2" t="s">
        <v>2557</v>
      </c>
      <c r="E976" s="11" t="str">
        <f>CONCATENATE(TablaC11[[#This Row],[Apellido]]," ",TablaC11[[#This Row],[Nombre]])</f>
        <v>LEPERA ELENA</v>
      </c>
      <c r="F976" s="11" t="s">
        <v>17</v>
      </c>
      <c r="G976" s="11" t="s">
        <v>18</v>
      </c>
      <c r="H976" s="6">
        <v>2884814</v>
      </c>
      <c r="I976" s="6">
        <v>1921</v>
      </c>
      <c r="J976" s="11" t="s">
        <v>18964</v>
      </c>
      <c r="K976" s="11" t="str">
        <f t="shared" si="15"/>
        <v>Adultos Mayores</v>
      </c>
      <c r="L976" s="6">
        <f>2023-TablaC11[[#This Row],[Clase]]</f>
        <v>102</v>
      </c>
      <c r="M976" s="4" t="str">
        <f>VLOOKUP(TablaC11[[#This Row],[Circuito]],Aux!$A$2:$B$12,2,0)</f>
        <v>Villa Santa Rita</v>
      </c>
    </row>
    <row r="977" spans="1:13">
      <c r="A977" s="11" t="s">
        <v>9</v>
      </c>
      <c r="B977" s="6">
        <v>114</v>
      </c>
      <c r="C977" s="2" t="s">
        <v>2559</v>
      </c>
      <c r="D977" s="2" t="s">
        <v>2560</v>
      </c>
      <c r="E977" s="11" t="str">
        <f>CONCATENATE(TablaC11[[#This Row],[Apellido]]," ",TablaC11[[#This Row],[Nombre]])</f>
        <v>LICO NORBERTO RAFAEL</v>
      </c>
      <c r="F977" s="11" t="s">
        <v>12</v>
      </c>
      <c r="G977" s="11" t="s">
        <v>18</v>
      </c>
      <c r="H977" s="6">
        <v>4420349</v>
      </c>
      <c r="I977" s="6">
        <v>1943</v>
      </c>
      <c r="J977" s="11" t="s">
        <v>18965</v>
      </c>
      <c r="K977" s="11" t="str">
        <f t="shared" si="15"/>
        <v>Adultos Mayores</v>
      </c>
      <c r="L977" s="6">
        <f>2023-TablaC11[[#This Row],[Clase]]</f>
        <v>80</v>
      </c>
      <c r="M977" s="4" t="str">
        <f>VLOOKUP(TablaC11[[#This Row],[Circuito]],Aux!$A$2:$B$12,2,0)</f>
        <v>Villa Santa Rita</v>
      </c>
    </row>
    <row r="978" spans="1:13">
      <c r="A978" s="11" t="s">
        <v>9</v>
      </c>
      <c r="B978" s="6">
        <v>114</v>
      </c>
      <c r="C978" s="2" t="s">
        <v>2562</v>
      </c>
      <c r="D978" s="2" t="s">
        <v>2563</v>
      </c>
      <c r="E978" s="11" t="str">
        <f>CONCATENATE(TablaC11[[#This Row],[Apellido]]," ",TablaC11[[#This Row],[Nombre]])</f>
        <v>LIMA RAIMUNDA ULDA</v>
      </c>
      <c r="F978" s="11" t="s">
        <v>17</v>
      </c>
      <c r="G978" s="11" t="s">
        <v>18</v>
      </c>
      <c r="H978" s="6">
        <v>3284795</v>
      </c>
      <c r="I978" s="6">
        <v>1938</v>
      </c>
      <c r="J978" s="11" t="s">
        <v>18966</v>
      </c>
      <c r="K978" s="11" t="str">
        <f t="shared" si="15"/>
        <v>Adultos Mayores</v>
      </c>
      <c r="L978" s="6">
        <f>2023-TablaC11[[#This Row],[Clase]]</f>
        <v>85</v>
      </c>
      <c r="M978" s="4" t="str">
        <f>VLOOKUP(TablaC11[[#This Row],[Circuito]],Aux!$A$2:$B$12,2,0)</f>
        <v>Villa Santa Rita</v>
      </c>
    </row>
    <row r="979" spans="1:13">
      <c r="A979" s="11" t="s">
        <v>9</v>
      </c>
      <c r="B979" s="6">
        <v>114</v>
      </c>
      <c r="C979" s="2" t="s">
        <v>2565</v>
      </c>
      <c r="D979" s="2" t="s">
        <v>2566</v>
      </c>
      <c r="E979" s="11" t="str">
        <f>CONCATENATE(TablaC11[[#This Row],[Apellido]]," ",TablaC11[[#This Row],[Nombre]])</f>
        <v>LIMARDO DANIEL JOSE</v>
      </c>
      <c r="F979" s="11" t="s">
        <v>12</v>
      </c>
      <c r="G979" s="11" t="s">
        <v>18</v>
      </c>
      <c r="H979" s="6">
        <v>16677383</v>
      </c>
      <c r="I979" s="6">
        <v>1963</v>
      </c>
      <c r="J979" s="11" t="s">
        <v>18967</v>
      </c>
      <c r="K979" s="11" t="str">
        <f t="shared" si="15"/>
        <v>Adultos</v>
      </c>
      <c r="L979" s="6">
        <f>2023-TablaC11[[#This Row],[Clase]]</f>
        <v>60</v>
      </c>
      <c r="M979" s="4" t="str">
        <f>VLOOKUP(TablaC11[[#This Row],[Circuito]],Aux!$A$2:$B$12,2,0)</f>
        <v>Villa Santa Rita</v>
      </c>
    </row>
    <row r="980" spans="1:13">
      <c r="A980" s="11" t="s">
        <v>9</v>
      </c>
      <c r="B980" s="6">
        <v>114</v>
      </c>
      <c r="C980" s="2" t="s">
        <v>2568</v>
      </c>
      <c r="D980" s="2" t="s">
        <v>2569</v>
      </c>
      <c r="E980" s="11" t="str">
        <f>CONCATENATE(TablaC11[[#This Row],[Apellido]]," ",TablaC11[[#This Row],[Nombre]])</f>
        <v>LIMERES MIRTA NOEMI</v>
      </c>
      <c r="F980" s="11" t="s">
        <v>17</v>
      </c>
      <c r="G980" s="11" t="s">
        <v>13</v>
      </c>
      <c r="H980" s="6">
        <v>5589756</v>
      </c>
      <c r="I980" s="6">
        <v>1947</v>
      </c>
      <c r="J980" s="11" t="s">
        <v>18808</v>
      </c>
      <c r="K980" s="11" t="str">
        <f t="shared" si="15"/>
        <v>Adultos Mayores</v>
      </c>
      <c r="L980" s="6">
        <f>2023-TablaC11[[#This Row],[Clase]]</f>
        <v>76</v>
      </c>
      <c r="M980" s="4" t="str">
        <f>VLOOKUP(TablaC11[[#This Row],[Circuito]],Aux!$A$2:$B$12,2,0)</f>
        <v>Villa Santa Rita</v>
      </c>
    </row>
    <row r="981" spans="1:13">
      <c r="A981" s="11" t="s">
        <v>9</v>
      </c>
      <c r="B981" s="6">
        <v>114</v>
      </c>
      <c r="C981" s="2" t="s">
        <v>2570</v>
      </c>
      <c r="D981" s="2" t="s">
        <v>2571</v>
      </c>
      <c r="E981" s="11" t="str">
        <f>CONCATENATE(TablaC11[[#This Row],[Apellido]]," ",TablaC11[[#This Row],[Nombre]])</f>
        <v>LINARDOS DEMETRIO MANUEL</v>
      </c>
      <c r="F981" s="11" t="s">
        <v>12</v>
      </c>
      <c r="G981" s="11" t="s">
        <v>13</v>
      </c>
      <c r="H981" s="6">
        <v>4436201</v>
      </c>
      <c r="I981" s="6">
        <v>1944</v>
      </c>
      <c r="J981" s="11" t="s">
        <v>18968</v>
      </c>
      <c r="K981" s="11" t="str">
        <f t="shared" si="15"/>
        <v>Adultos Mayores</v>
      </c>
      <c r="L981" s="6">
        <f>2023-TablaC11[[#This Row],[Clase]]</f>
        <v>79</v>
      </c>
      <c r="M981" s="4" t="str">
        <f>VLOOKUP(TablaC11[[#This Row],[Circuito]],Aux!$A$2:$B$12,2,0)</f>
        <v>Villa Santa Rita</v>
      </c>
    </row>
    <row r="982" spans="1:13">
      <c r="A982" s="11" t="s">
        <v>9</v>
      </c>
      <c r="B982" s="6">
        <v>114</v>
      </c>
      <c r="C982" s="2" t="s">
        <v>2573</v>
      </c>
      <c r="D982" s="2" t="s">
        <v>2574</v>
      </c>
      <c r="E982" s="11" t="str">
        <f>CONCATENATE(TablaC11[[#This Row],[Apellido]]," ",TablaC11[[#This Row],[Nombre]])</f>
        <v>LISI PATRICIA MABEL</v>
      </c>
      <c r="F982" s="11" t="s">
        <v>17</v>
      </c>
      <c r="G982" s="11" t="s">
        <v>18</v>
      </c>
      <c r="H982" s="6">
        <v>18258181</v>
      </c>
      <c r="I982" s="6">
        <v>1966</v>
      </c>
      <c r="J982" s="11" t="s">
        <v>18969</v>
      </c>
      <c r="K982" s="11" t="str">
        <f t="shared" si="15"/>
        <v>Adultos</v>
      </c>
      <c r="L982" s="6">
        <f>2023-TablaC11[[#This Row],[Clase]]</f>
        <v>57</v>
      </c>
      <c r="M982" s="4" t="str">
        <f>VLOOKUP(TablaC11[[#This Row],[Circuito]],Aux!$A$2:$B$12,2,0)</f>
        <v>Villa Santa Rita</v>
      </c>
    </row>
    <row r="983" spans="1:13">
      <c r="A983" s="11" t="s">
        <v>9</v>
      </c>
      <c r="B983" s="6">
        <v>114</v>
      </c>
      <c r="C983" s="2" t="s">
        <v>2576</v>
      </c>
      <c r="D983" s="2" t="s">
        <v>2577</v>
      </c>
      <c r="E983" s="11" t="str">
        <f>CONCATENATE(TablaC11[[#This Row],[Apellido]]," ",TablaC11[[#This Row],[Nombre]])</f>
        <v>LISTA LIDIA AZUCENA</v>
      </c>
      <c r="F983" s="11" t="s">
        <v>17</v>
      </c>
      <c r="G983" s="11" t="s">
        <v>13</v>
      </c>
      <c r="H983" s="6">
        <v>4638146</v>
      </c>
      <c r="I983" s="6">
        <v>1942</v>
      </c>
      <c r="J983" s="11" t="s">
        <v>18970</v>
      </c>
      <c r="K983" s="11" t="str">
        <f t="shared" si="15"/>
        <v>Adultos Mayores</v>
      </c>
      <c r="L983" s="6">
        <f>2023-TablaC11[[#This Row],[Clase]]</f>
        <v>81</v>
      </c>
      <c r="M983" s="4" t="str">
        <f>VLOOKUP(TablaC11[[#This Row],[Circuito]],Aux!$A$2:$B$12,2,0)</f>
        <v>Villa Santa Rita</v>
      </c>
    </row>
    <row r="984" spans="1:13">
      <c r="A984" s="11" t="s">
        <v>9</v>
      </c>
      <c r="B984" s="6">
        <v>114</v>
      </c>
      <c r="C984" s="2" t="s">
        <v>2579</v>
      </c>
      <c r="D984" s="2" t="s">
        <v>2580</v>
      </c>
      <c r="E984" s="11" t="str">
        <f>CONCATENATE(TablaC11[[#This Row],[Apellido]]," ",TablaC11[[#This Row],[Nombre]])</f>
        <v>LLIDO LILIANA PATRICIA</v>
      </c>
      <c r="F984" s="11" t="s">
        <v>17</v>
      </c>
      <c r="G984" s="11" t="s">
        <v>18</v>
      </c>
      <c r="H984" s="6">
        <v>13801537</v>
      </c>
      <c r="I984" s="6">
        <v>1959</v>
      </c>
      <c r="J984" s="11" t="s">
        <v>18971</v>
      </c>
      <c r="K984" s="11" t="str">
        <f t="shared" si="15"/>
        <v>Adultos</v>
      </c>
      <c r="L984" s="6">
        <f>2023-TablaC11[[#This Row],[Clase]]</f>
        <v>64</v>
      </c>
      <c r="M984" s="4" t="str">
        <f>VLOOKUP(TablaC11[[#This Row],[Circuito]],Aux!$A$2:$B$12,2,0)</f>
        <v>Villa Santa Rita</v>
      </c>
    </row>
    <row r="985" spans="1:13">
      <c r="A985" s="11" t="s">
        <v>9</v>
      </c>
      <c r="B985" s="6">
        <v>114</v>
      </c>
      <c r="C985" s="2" t="s">
        <v>2582</v>
      </c>
      <c r="D985" s="2" t="s">
        <v>2583</v>
      </c>
      <c r="E985" s="11" t="str">
        <f>CONCATENATE(TablaC11[[#This Row],[Apellido]]," ",TablaC11[[#This Row],[Nombre]])</f>
        <v>LLORENTE EMMA</v>
      </c>
      <c r="F985" s="11" t="s">
        <v>17</v>
      </c>
      <c r="G985" s="11" t="s">
        <v>18</v>
      </c>
      <c r="H985" s="6">
        <v>2447373</v>
      </c>
      <c r="I985" s="6">
        <v>1932</v>
      </c>
      <c r="J985" s="11" t="s">
        <v>18972</v>
      </c>
      <c r="K985" s="11" t="str">
        <f t="shared" si="15"/>
        <v>Adultos Mayores</v>
      </c>
      <c r="L985" s="6">
        <f>2023-TablaC11[[#This Row],[Clase]]</f>
        <v>91</v>
      </c>
      <c r="M985" s="4" t="str">
        <f>VLOOKUP(TablaC11[[#This Row],[Circuito]],Aux!$A$2:$B$12,2,0)</f>
        <v>Villa Santa Rita</v>
      </c>
    </row>
    <row r="986" spans="1:13">
      <c r="A986" s="11" t="s">
        <v>9</v>
      </c>
      <c r="B986" s="6">
        <v>114</v>
      </c>
      <c r="C986" s="2" t="s">
        <v>2582</v>
      </c>
      <c r="D986" s="2" t="s">
        <v>2585</v>
      </c>
      <c r="E986" s="11" t="str">
        <f>CONCATENATE(TablaC11[[#This Row],[Apellido]]," ",TablaC11[[#This Row],[Nombre]])</f>
        <v>LLORENTE OLGA</v>
      </c>
      <c r="F986" s="11" t="s">
        <v>17</v>
      </c>
      <c r="G986" s="11" t="s">
        <v>18</v>
      </c>
      <c r="H986" s="6">
        <v>4596522</v>
      </c>
      <c r="I986" s="6">
        <v>1943</v>
      </c>
      <c r="J986" s="11" t="s">
        <v>18973</v>
      </c>
      <c r="K986" s="11" t="str">
        <f t="shared" si="15"/>
        <v>Adultos Mayores</v>
      </c>
      <c r="L986" s="6">
        <f>2023-TablaC11[[#This Row],[Clase]]</f>
        <v>80</v>
      </c>
      <c r="M986" s="4" t="str">
        <f>VLOOKUP(TablaC11[[#This Row],[Circuito]],Aux!$A$2:$B$12,2,0)</f>
        <v>Villa Santa Rita</v>
      </c>
    </row>
    <row r="987" spans="1:13">
      <c r="A987" s="11" t="s">
        <v>9</v>
      </c>
      <c r="B987" s="6">
        <v>114</v>
      </c>
      <c r="C987" s="2" t="s">
        <v>2587</v>
      </c>
      <c r="D987" s="2" t="s">
        <v>2588</v>
      </c>
      <c r="E987" s="11" t="str">
        <f>CONCATENATE(TablaC11[[#This Row],[Apellido]]," ",TablaC11[[#This Row],[Nombre]])</f>
        <v>LO COCO DOMINGO LUIS</v>
      </c>
      <c r="F987" s="11" t="s">
        <v>12</v>
      </c>
      <c r="G987" s="11" t="s">
        <v>13</v>
      </c>
      <c r="H987" s="6">
        <v>4367041</v>
      </c>
      <c r="I987" s="6">
        <v>1940</v>
      </c>
      <c r="J987" s="11" t="s">
        <v>18974</v>
      </c>
      <c r="K987" s="11" t="str">
        <f t="shared" si="15"/>
        <v>Adultos Mayores</v>
      </c>
      <c r="L987" s="6">
        <f>2023-TablaC11[[#This Row],[Clase]]</f>
        <v>83</v>
      </c>
      <c r="M987" s="4" t="str">
        <f>VLOOKUP(TablaC11[[#This Row],[Circuito]],Aux!$A$2:$B$12,2,0)</f>
        <v>Villa Santa Rita</v>
      </c>
    </row>
    <row r="988" spans="1:13">
      <c r="A988" s="11" t="s">
        <v>9</v>
      </c>
      <c r="B988" s="6">
        <v>114</v>
      </c>
      <c r="C988" s="2" t="s">
        <v>2590</v>
      </c>
      <c r="D988" s="2" t="s">
        <v>2591</v>
      </c>
      <c r="E988" s="11" t="str">
        <f>CONCATENATE(TablaC11[[#This Row],[Apellido]]," ",TablaC11[[#This Row],[Nombre]])</f>
        <v>LOCOCO PASCUAL</v>
      </c>
      <c r="F988" s="11" t="s">
        <v>12</v>
      </c>
      <c r="G988" s="11" t="s">
        <v>18</v>
      </c>
      <c r="H988" s="6">
        <v>4413608</v>
      </c>
      <c r="I988" s="6">
        <v>1943</v>
      </c>
      <c r="J988" s="11" t="s">
        <v>18975</v>
      </c>
      <c r="K988" s="11" t="str">
        <f t="shared" si="15"/>
        <v>Adultos Mayores</v>
      </c>
      <c r="L988" s="6">
        <f>2023-TablaC11[[#This Row],[Clase]]</f>
        <v>80</v>
      </c>
      <c r="M988" s="4" t="str">
        <f>VLOOKUP(TablaC11[[#This Row],[Circuito]],Aux!$A$2:$B$12,2,0)</f>
        <v>Villa Santa Rita</v>
      </c>
    </row>
    <row r="989" spans="1:13">
      <c r="A989" s="11" t="s">
        <v>9</v>
      </c>
      <c r="B989" s="6">
        <v>114</v>
      </c>
      <c r="C989" s="2" t="s">
        <v>2593</v>
      </c>
      <c r="D989" s="2" t="s">
        <v>2594</v>
      </c>
      <c r="E989" s="11" t="str">
        <f>CONCATENATE(TablaC11[[#This Row],[Apellido]]," ",TablaC11[[#This Row],[Nombre]])</f>
        <v>LOFIEGO JORGE JULIO</v>
      </c>
      <c r="F989" s="11" t="s">
        <v>12</v>
      </c>
      <c r="G989" s="11" t="s">
        <v>18</v>
      </c>
      <c r="H989" s="6">
        <v>10649227</v>
      </c>
      <c r="I989" s="6">
        <v>1953</v>
      </c>
      <c r="J989" s="11" t="s">
        <v>18976</v>
      </c>
      <c r="K989" s="11" t="str">
        <f t="shared" si="15"/>
        <v>Adultos Mayores</v>
      </c>
      <c r="L989" s="6">
        <f>2023-TablaC11[[#This Row],[Clase]]</f>
        <v>70</v>
      </c>
      <c r="M989" s="4" t="str">
        <f>VLOOKUP(TablaC11[[#This Row],[Circuito]],Aux!$A$2:$B$12,2,0)</f>
        <v>Villa Santa Rita</v>
      </c>
    </row>
    <row r="990" spans="1:13">
      <c r="A990" s="11" t="s">
        <v>9</v>
      </c>
      <c r="B990" s="6">
        <v>114</v>
      </c>
      <c r="C990" s="2" t="s">
        <v>2596</v>
      </c>
      <c r="D990" s="2" t="s">
        <v>2597</v>
      </c>
      <c r="E990" s="11" t="str">
        <f>CONCATENATE(TablaC11[[#This Row],[Apellido]]," ",TablaC11[[#This Row],[Nombre]])</f>
        <v>LOIACONO CARLA DANIELA</v>
      </c>
      <c r="F990" s="11" t="s">
        <v>17</v>
      </c>
      <c r="G990" s="11" t="s">
        <v>502</v>
      </c>
      <c r="H990" s="6">
        <v>35322098</v>
      </c>
      <c r="I990" s="6">
        <v>1990</v>
      </c>
      <c r="J990" s="11" t="s">
        <v>25566</v>
      </c>
      <c r="K990" s="11" t="str">
        <f t="shared" si="15"/>
        <v>Adultos</v>
      </c>
      <c r="L990" s="6">
        <f>2023-TablaC11[[#This Row],[Clase]]</f>
        <v>33</v>
      </c>
      <c r="M990" s="4" t="str">
        <f>VLOOKUP(TablaC11[[#This Row],[Circuito]],Aux!$A$2:$B$12,2,0)</f>
        <v>Villa Santa Rita</v>
      </c>
    </row>
    <row r="991" spans="1:13">
      <c r="A991" s="11" t="s">
        <v>9</v>
      </c>
      <c r="B991" s="6">
        <v>114</v>
      </c>
      <c r="C991" s="2" t="s">
        <v>825</v>
      </c>
      <c r="D991" s="2" t="s">
        <v>2599</v>
      </c>
      <c r="E991" s="11" t="str">
        <f>CONCATENATE(TablaC11[[#This Row],[Apellido]]," ",TablaC11[[#This Row],[Nombre]])</f>
        <v>LOPEZ WALTER DANIEL</v>
      </c>
      <c r="F991" s="11" t="s">
        <v>12</v>
      </c>
      <c r="G991" s="11" t="s">
        <v>18</v>
      </c>
      <c r="H991" s="6">
        <v>25024450</v>
      </c>
      <c r="I991" s="6">
        <v>1975</v>
      </c>
      <c r="J991" s="11" t="s">
        <v>18977</v>
      </c>
      <c r="K991" s="11" t="str">
        <f t="shared" si="15"/>
        <v>Adultos</v>
      </c>
      <c r="L991" s="6">
        <f>2023-TablaC11[[#This Row],[Clase]]</f>
        <v>48</v>
      </c>
      <c r="M991" s="4" t="str">
        <f>VLOOKUP(TablaC11[[#This Row],[Circuito]],Aux!$A$2:$B$12,2,0)</f>
        <v>Villa Santa Rita</v>
      </c>
    </row>
    <row r="992" spans="1:13">
      <c r="A992" s="11" t="s">
        <v>9</v>
      </c>
      <c r="B992" s="6">
        <v>114</v>
      </c>
      <c r="C992" s="2" t="s">
        <v>2601</v>
      </c>
      <c r="D992" s="2" t="s">
        <v>1109</v>
      </c>
      <c r="E992" s="11" t="str">
        <f>CONCATENATE(TablaC11[[#This Row],[Apellido]]," ",TablaC11[[#This Row],[Nombre]])</f>
        <v>LOSTRI FRANCISCO MANUEL</v>
      </c>
      <c r="F992" s="11" t="s">
        <v>12</v>
      </c>
      <c r="G992" s="11" t="s">
        <v>18</v>
      </c>
      <c r="H992" s="6">
        <v>4410947</v>
      </c>
      <c r="I992" s="6">
        <v>1943</v>
      </c>
      <c r="J992" s="11" t="s">
        <v>18978</v>
      </c>
      <c r="K992" s="11" t="str">
        <f t="shared" si="15"/>
        <v>Adultos Mayores</v>
      </c>
      <c r="L992" s="6">
        <f>2023-TablaC11[[#This Row],[Clase]]</f>
        <v>80</v>
      </c>
      <c r="M992" s="4" t="str">
        <f>VLOOKUP(TablaC11[[#This Row],[Circuito]],Aux!$A$2:$B$12,2,0)</f>
        <v>Villa Santa Rita</v>
      </c>
    </row>
    <row r="993" spans="1:13">
      <c r="A993" s="11" t="s">
        <v>9</v>
      </c>
      <c r="B993" s="6">
        <v>114</v>
      </c>
      <c r="C993" s="2" t="s">
        <v>2603</v>
      </c>
      <c r="D993" s="2" t="s">
        <v>2604</v>
      </c>
      <c r="E993" s="11" t="str">
        <f>CONCATENATE(TablaC11[[#This Row],[Apellido]]," ",TablaC11[[#This Row],[Nombre]])</f>
        <v>LOZANO FRANCO NESTOR</v>
      </c>
      <c r="F993" s="11" t="s">
        <v>12</v>
      </c>
      <c r="G993" s="11" t="s">
        <v>18</v>
      </c>
      <c r="H993" s="6">
        <v>34652602</v>
      </c>
      <c r="I993" s="6">
        <v>1989</v>
      </c>
      <c r="J993" s="11" t="s">
        <v>18979</v>
      </c>
      <c r="K993" s="11" t="str">
        <f t="shared" si="15"/>
        <v>Adultos</v>
      </c>
      <c r="L993" s="6">
        <f>2023-TablaC11[[#This Row],[Clase]]</f>
        <v>34</v>
      </c>
      <c r="M993" s="4" t="str">
        <f>VLOOKUP(TablaC11[[#This Row],[Circuito]],Aux!$A$2:$B$12,2,0)</f>
        <v>Villa Santa Rita</v>
      </c>
    </row>
    <row r="994" spans="1:13">
      <c r="A994" s="11" t="s">
        <v>9</v>
      </c>
      <c r="B994" s="6">
        <v>114</v>
      </c>
      <c r="C994" s="2" t="s">
        <v>2603</v>
      </c>
      <c r="D994" s="2" t="s">
        <v>2606</v>
      </c>
      <c r="E994" s="11" t="str">
        <f>CONCATENATE(TablaC11[[#This Row],[Apellido]]," ",TablaC11[[#This Row],[Nombre]])</f>
        <v>LOZANO LEONEL</v>
      </c>
      <c r="F994" s="11" t="s">
        <v>12</v>
      </c>
      <c r="G994" s="11" t="s">
        <v>690</v>
      </c>
      <c r="H994" s="6">
        <v>33740342</v>
      </c>
      <c r="I994" s="6">
        <v>1988</v>
      </c>
      <c r="J994" s="11" t="s">
        <v>18980</v>
      </c>
      <c r="K994" s="11" t="str">
        <f t="shared" si="15"/>
        <v>Adultos</v>
      </c>
      <c r="L994" s="6">
        <f>2023-TablaC11[[#This Row],[Clase]]</f>
        <v>35</v>
      </c>
      <c r="M994" s="4" t="str">
        <f>VLOOKUP(TablaC11[[#This Row],[Circuito]],Aux!$A$2:$B$12,2,0)</f>
        <v>Villa Santa Rita</v>
      </c>
    </row>
    <row r="995" spans="1:13">
      <c r="A995" s="11" t="s">
        <v>9</v>
      </c>
      <c r="B995" s="6">
        <v>114</v>
      </c>
      <c r="C995" s="2" t="s">
        <v>2608</v>
      </c>
      <c r="D995" s="2" t="s">
        <v>362</v>
      </c>
      <c r="E995" s="11" t="str">
        <f>CONCATENATE(TablaC11[[#This Row],[Apellido]]," ",TablaC11[[#This Row],[Nombre]])</f>
        <v>LUCCHETTA NORMA ALICIA</v>
      </c>
      <c r="F995" s="11" t="s">
        <v>17</v>
      </c>
      <c r="G995" s="11" t="s">
        <v>18</v>
      </c>
      <c r="H995" s="6">
        <v>5295529</v>
      </c>
      <c r="I995" s="6">
        <v>1946</v>
      </c>
      <c r="J995" s="11" t="s">
        <v>18981</v>
      </c>
      <c r="K995" s="11" t="str">
        <f t="shared" si="15"/>
        <v>Adultos Mayores</v>
      </c>
      <c r="L995" s="6">
        <f>2023-TablaC11[[#This Row],[Clase]]</f>
        <v>77</v>
      </c>
      <c r="M995" s="4" t="str">
        <f>VLOOKUP(TablaC11[[#This Row],[Circuito]],Aux!$A$2:$B$12,2,0)</f>
        <v>Villa Santa Rita</v>
      </c>
    </row>
    <row r="996" spans="1:13">
      <c r="A996" s="11" t="s">
        <v>9</v>
      </c>
      <c r="B996" s="6">
        <v>114</v>
      </c>
      <c r="C996" s="2" t="s">
        <v>2610</v>
      </c>
      <c r="D996" s="2" t="s">
        <v>2611</v>
      </c>
      <c r="E996" s="11" t="str">
        <f>CONCATENATE(TablaC11[[#This Row],[Apellido]]," ",TablaC11[[#This Row],[Nombre]])</f>
        <v>LUDUEÑA JORGE RAUL</v>
      </c>
      <c r="F996" s="11" t="s">
        <v>12</v>
      </c>
      <c r="G996" s="11" t="s">
        <v>18</v>
      </c>
      <c r="H996" s="6">
        <v>31192360</v>
      </c>
      <c r="I996" s="6">
        <v>1985</v>
      </c>
      <c r="J996" s="11" t="s">
        <v>18982</v>
      </c>
      <c r="K996" s="11" t="str">
        <f t="shared" si="15"/>
        <v>Adultos</v>
      </c>
      <c r="L996" s="6">
        <f>2023-TablaC11[[#This Row],[Clase]]</f>
        <v>38</v>
      </c>
      <c r="M996" s="4" t="str">
        <f>VLOOKUP(TablaC11[[#This Row],[Circuito]],Aux!$A$2:$B$12,2,0)</f>
        <v>Villa Santa Rita</v>
      </c>
    </row>
    <row r="997" spans="1:13">
      <c r="A997" s="11" t="s">
        <v>9</v>
      </c>
      <c r="B997" s="6">
        <v>114</v>
      </c>
      <c r="C997" s="2" t="s">
        <v>2613</v>
      </c>
      <c r="D997" s="2" t="s">
        <v>2614</v>
      </c>
      <c r="E997" s="11" t="str">
        <f>CONCATENATE(TablaC11[[#This Row],[Apellido]]," ",TablaC11[[#This Row],[Nombre]])</f>
        <v>LUNA MARIA PATRICIA</v>
      </c>
      <c r="F997" s="11" t="s">
        <v>17</v>
      </c>
      <c r="G997" s="11" t="s">
        <v>18</v>
      </c>
      <c r="H997" s="6">
        <v>20538077</v>
      </c>
      <c r="I997" s="6">
        <v>1969</v>
      </c>
      <c r="J997" s="11" t="s">
        <v>18983</v>
      </c>
      <c r="K997" s="11" t="str">
        <f t="shared" si="15"/>
        <v>Adultos</v>
      </c>
      <c r="L997" s="6">
        <f>2023-TablaC11[[#This Row],[Clase]]</f>
        <v>54</v>
      </c>
      <c r="M997" s="4" t="str">
        <f>VLOOKUP(TablaC11[[#This Row],[Circuito]],Aux!$A$2:$B$12,2,0)</f>
        <v>Villa Santa Rita</v>
      </c>
    </row>
    <row r="998" spans="1:13">
      <c r="A998" s="11" t="s">
        <v>9</v>
      </c>
      <c r="B998" s="6">
        <v>114</v>
      </c>
      <c r="C998" s="2" t="s">
        <v>2616</v>
      </c>
      <c r="D998" s="2" t="s">
        <v>559</v>
      </c>
      <c r="E998" s="11" t="str">
        <f>CONCATENATE(TablaC11[[#This Row],[Apellido]]," ",TablaC11[[#This Row],[Nombre]])</f>
        <v>MADERNA MARIA ELENA</v>
      </c>
      <c r="F998" s="11" t="s">
        <v>17</v>
      </c>
      <c r="G998" s="11" t="s">
        <v>18</v>
      </c>
      <c r="H998" s="6">
        <v>4829967</v>
      </c>
      <c r="I998" s="6">
        <v>1944</v>
      </c>
      <c r="J998" s="11" t="s">
        <v>18632</v>
      </c>
      <c r="K998" s="11" t="str">
        <f t="shared" si="15"/>
        <v>Adultos Mayores</v>
      </c>
      <c r="L998" s="6">
        <f>2023-TablaC11[[#This Row],[Clase]]</f>
        <v>79</v>
      </c>
      <c r="M998" s="4" t="str">
        <f>VLOOKUP(TablaC11[[#This Row],[Circuito]],Aux!$A$2:$B$12,2,0)</f>
        <v>Villa Santa Rita</v>
      </c>
    </row>
    <row r="999" spans="1:13">
      <c r="A999" s="11" t="s">
        <v>9</v>
      </c>
      <c r="B999" s="6">
        <v>114</v>
      </c>
      <c r="C999" s="2" t="s">
        <v>2617</v>
      </c>
      <c r="D999" s="2" t="s">
        <v>2618</v>
      </c>
      <c r="E999" s="11" t="str">
        <f>CONCATENATE(TablaC11[[#This Row],[Apellido]]," ",TablaC11[[#This Row],[Nombre]])</f>
        <v>MAIELLO LUISA MERCEDES</v>
      </c>
      <c r="F999" s="11" t="s">
        <v>17</v>
      </c>
      <c r="G999" s="11" t="s">
        <v>13</v>
      </c>
      <c r="H999" s="6">
        <v>3740687</v>
      </c>
      <c r="I999" s="6">
        <v>1938</v>
      </c>
      <c r="J999" s="11" t="s">
        <v>18984</v>
      </c>
      <c r="K999" s="11" t="str">
        <f t="shared" si="15"/>
        <v>Adultos Mayores</v>
      </c>
      <c r="L999" s="6">
        <f>2023-TablaC11[[#This Row],[Clase]]</f>
        <v>85</v>
      </c>
      <c r="M999" s="4" t="str">
        <f>VLOOKUP(TablaC11[[#This Row],[Circuito]],Aux!$A$2:$B$12,2,0)</f>
        <v>Villa Santa Rita</v>
      </c>
    </row>
    <row r="1000" spans="1:13">
      <c r="A1000" s="11" t="s">
        <v>9</v>
      </c>
      <c r="B1000" s="6">
        <v>114</v>
      </c>
      <c r="C1000" s="2" t="s">
        <v>2620</v>
      </c>
      <c r="D1000" s="2" t="s">
        <v>2621</v>
      </c>
      <c r="E1000" s="11" t="str">
        <f>CONCATENATE(TablaC11[[#This Row],[Apellido]]," ",TablaC11[[#This Row],[Nombre]])</f>
        <v>MANFREDI RUBEN EDUARDO</v>
      </c>
      <c r="F1000" s="11" t="s">
        <v>12</v>
      </c>
      <c r="G1000" s="11" t="s">
        <v>18</v>
      </c>
      <c r="H1000" s="6">
        <v>17772109</v>
      </c>
      <c r="I1000" s="6">
        <v>1965</v>
      </c>
      <c r="J1000" s="11" t="s">
        <v>18985</v>
      </c>
      <c r="K1000" s="11" t="str">
        <f t="shared" si="15"/>
        <v>Adultos</v>
      </c>
      <c r="L1000" s="6">
        <f>2023-TablaC11[[#This Row],[Clase]]</f>
        <v>58</v>
      </c>
      <c r="M1000" s="4" t="str">
        <f>VLOOKUP(TablaC11[[#This Row],[Circuito]],Aux!$A$2:$B$12,2,0)</f>
        <v>Villa Santa Rita</v>
      </c>
    </row>
    <row r="1001" spans="1:13">
      <c r="A1001" s="11" t="s">
        <v>9</v>
      </c>
      <c r="B1001" s="6">
        <v>114</v>
      </c>
      <c r="C1001" s="2" t="s">
        <v>2623</v>
      </c>
      <c r="D1001" s="2" t="s">
        <v>167</v>
      </c>
      <c r="E1001" s="11" t="str">
        <f>CONCATENATE(TablaC11[[#This Row],[Apellido]]," ",TablaC11[[#This Row],[Nombre]])</f>
        <v>MANGO ANA MARIA</v>
      </c>
      <c r="F1001" s="11" t="s">
        <v>17</v>
      </c>
      <c r="G1001" s="11" t="s">
        <v>13</v>
      </c>
      <c r="H1001" s="6">
        <v>6291047</v>
      </c>
      <c r="I1001" s="6">
        <v>1950</v>
      </c>
      <c r="J1001" s="11" t="s">
        <v>25401</v>
      </c>
      <c r="K1001" s="11" t="str">
        <f t="shared" si="15"/>
        <v>Adultos Mayores</v>
      </c>
      <c r="L1001" s="6">
        <f>2023-TablaC11[[#This Row],[Clase]]</f>
        <v>73</v>
      </c>
      <c r="M1001" s="4" t="str">
        <f>VLOOKUP(TablaC11[[#This Row],[Circuito]],Aux!$A$2:$B$12,2,0)</f>
        <v>Villa Santa Rita</v>
      </c>
    </row>
    <row r="1002" spans="1:13">
      <c r="A1002" s="11" t="s">
        <v>9</v>
      </c>
      <c r="B1002" s="6">
        <v>114</v>
      </c>
      <c r="C1002" s="2" t="s">
        <v>879</v>
      </c>
      <c r="D1002" s="2" t="s">
        <v>2624</v>
      </c>
      <c r="E1002" s="11" t="str">
        <f>CONCATENATE(TablaC11[[#This Row],[Apellido]]," ",TablaC11[[#This Row],[Nombre]])</f>
        <v>MANSILLA LUCAS HERNAN</v>
      </c>
      <c r="F1002" s="11" t="s">
        <v>12</v>
      </c>
      <c r="G1002" s="11" t="s">
        <v>13</v>
      </c>
      <c r="H1002" s="6">
        <v>35227490</v>
      </c>
      <c r="I1002" s="6">
        <v>1990</v>
      </c>
      <c r="J1002" s="11" t="s">
        <v>18986</v>
      </c>
      <c r="K1002" s="11" t="str">
        <f t="shared" si="15"/>
        <v>Adultos</v>
      </c>
      <c r="L1002" s="6">
        <f>2023-TablaC11[[#This Row],[Clase]]</f>
        <v>33</v>
      </c>
      <c r="M1002" s="4" t="str">
        <f>VLOOKUP(TablaC11[[#This Row],[Circuito]],Aux!$A$2:$B$12,2,0)</f>
        <v>Villa Santa Rita</v>
      </c>
    </row>
    <row r="1003" spans="1:13">
      <c r="A1003" s="11" t="s">
        <v>9</v>
      </c>
      <c r="B1003" s="6">
        <v>114</v>
      </c>
      <c r="C1003" s="2" t="s">
        <v>2626</v>
      </c>
      <c r="D1003" s="2" t="s">
        <v>2627</v>
      </c>
      <c r="E1003" s="11" t="str">
        <f>CONCATENATE(TablaC11[[#This Row],[Apellido]]," ",TablaC11[[#This Row],[Nombre]])</f>
        <v>MANTOVANI JULIETA PAULA</v>
      </c>
      <c r="F1003" s="11" t="s">
        <v>17</v>
      </c>
      <c r="G1003" s="11" t="s">
        <v>18</v>
      </c>
      <c r="H1003" s="6">
        <v>27659337</v>
      </c>
      <c r="I1003" s="6">
        <v>1979</v>
      </c>
      <c r="J1003" s="11" t="s">
        <v>18987</v>
      </c>
      <c r="K1003" s="11" t="str">
        <f t="shared" si="15"/>
        <v>Adultos</v>
      </c>
      <c r="L1003" s="6">
        <f>2023-TablaC11[[#This Row],[Clase]]</f>
        <v>44</v>
      </c>
      <c r="M1003" s="4" t="str">
        <f>VLOOKUP(TablaC11[[#This Row],[Circuito]],Aux!$A$2:$B$12,2,0)</f>
        <v>Villa Santa Rita</v>
      </c>
    </row>
    <row r="1004" spans="1:13">
      <c r="A1004" s="11" t="s">
        <v>9</v>
      </c>
      <c r="B1004" s="6">
        <v>114</v>
      </c>
      <c r="C1004" s="2" t="s">
        <v>2629</v>
      </c>
      <c r="D1004" s="2" t="s">
        <v>2630</v>
      </c>
      <c r="E1004" s="11" t="str">
        <f>CONCATENATE(TablaC11[[#This Row],[Apellido]]," ",TablaC11[[#This Row],[Nombre]])</f>
        <v>MARADEI MICAELA AYELEN</v>
      </c>
      <c r="F1004" s="11" t="s">
        <v>17</v>
      </c>
      <c r="G1004" s="11" t="s">
        <v>18</v>
      </c>
      <c r="H1004" s="6">
        <v>39000554</v>
      </c>
      <c r="I1004" s="6">
        <v>1995</v>
      </c>
      <c r="J1004" s="11" t="s">
        <v>18988</v>
      </c>
      <c r="K1004" s="11" t="str">
        <f t="shared" si="15"/>
        <v>Juventud</v>
      </c>
      <c r="L1004" s="6">
        <f>2023-TablaC11[[#This Row],[Clase]]</f>
        <v>28</v>
      </c>
      <c r="M1004" s="4" t="str">
        <f>VLOOKUP(TablaC11[[#This Row],[Circuito]],Aux!$A$2:$B$12,2,0)</f>
        <v>Villa Santa Rita</v>
      </c>
    </row>
    <row r="1005" spans="1:13">
      <c r="A1005" s="11" t="s">
        <v>9</v>
      </c>
      <c r="B1005" s="6">
        <v>114</v>
      </c>
      <c r="C1005" s="2" t="s">
        <v>2632</v>
      </c>
      <c r="D1005" s="2" t="s">
        <v>2633</v>
      </c>
      <c r="E1005" s="11" t="str">
        <f>CONCATENATE(TablaC11[[#This Row],[Apellido]]," ",TablaC11[[#This Row],[Nombre]])</f>
        <v>MARANDET ELSA DORA</v>
      </c>
      <c r="F1005" s="11" t="s">
        <v>17</v>
      </c>
      <c r="G1005" s="11" t="s">
        <v>13</v>
      </c>
      <c r="H1005" s="6">
        <v>4933752</v>
      </c>
      <c r="I1005" s="6">
        <v>1945</v>
      </c>
      <c r="J1005" s="11" t="s">
        <v>18989</v>
      </c>
      <c r="K1005" s="11" t="str">
        <f t="shared" si="15"/>
        <v>Adultos Mayores</v>
      </c>
      <c r="L1005" s="6">
        <f>2023-TablaC11[[#This Row],[Clase]]</f>
        <v>78</v>
      </c>
      <c r="M1005" s="4" t="str">
        <f>VLOOKUP(TablaC11[[#This Row],[Circuito]],Aux!$A$2:$B$12,2,0)</f>
        <v>Villa Santa Rita</v>
      </c>
    </row>
    <row r="1006" spans="1:13">
      <c r="A1006" s="11" t="s">
        <v>9</v>
      </c>
      <c r="B1006" s="6">
        <v>114</v>
      </c>
      <c r="C1006" s="2" t="s">
        <v>2635</v>
      </c>
      <c r="D1006" s="2" t="s">
        <v>2636</v>
      </c>
      <c r="E1006" s="11" t="str">
        <f>CONCATENATE(TablaC11[[#This Row],[Apellido]]," ",TablaC11[[#This Row],[Nombre]])</f>
        <v>MARCHESE MARTHA BEATRIZ</v>
      </c>
      <c r="F1006" s="11" t="s">
        <v>17</v>
      </c>
      <c r="G1006" s="11" t="s">
        <v>18</v>
      </c>
      <c r="H1006" s="6">
        <v>4296395</v>
      </c>
      <c r="I1006" s="6">
        <v>1942</v>
      </c>
      <c r="J1006" s="11" t="s">
        <v>18990</v>
      </c>
      <c r="K1006" s="11" t="str">
        <f t="shared" si="15"/>
        <v>Adultos Mayores</v>
      </c>
      <c r="L1006" s="6">
        <f>2023-TablaC11[[#This Row],[Clase]]</f>
        <v>81</v>
      </c>
      <c r="M1006" s="4" t="str">
        <f>VLOOKUP(TablaC11[[#This Row],[Circuito]],Aux!$A$2:$B$12,2,0)</f>
        <v>Villa Santa Rita</v>
      </c>
    </row>
    <row r="1007" spans="1:13">
      <c r="A1007" s="11" t="s">
        <v>9</v>
      </c>
      <c r="B1007" s="6">
        <v>114</v>
      </c>
      <c r="C1007" s="2" t="s">
        <v>2638</v>
      </c>
      <c r="D1007" s="2" t="s">
        <v>2639</v>
      </c>
      <c r="E1007" s="11" t="str">
        <f>CONCATENATE(TablaC11[[#This Row],[Apellido]]," ",TablaC11[[#This Row],[Nombre]])</f>
        <v>MARCHIANDO MARCELA PAULA</v>
      </c>
      <c r="F1007" s="11" t="s">
        <v>17</v>
      </c>
      <c r="G1007" s="11" t="s">
        <v>18</v>
      </c>
      <c r="H1007" s="6">
        <v>25142089</v>
      </c>
      <c r="I1007" s="6">
        <v>1976</v>
      </c>
      <c r="J1007" s="11" t="s">
        <v>18991</v>
      </c>
      <c r="K1007" s="11" t="str">
        <f t="shared" si="15"/>
        <v>Adultos</v>
      </c>
      <c r="L1007" s="6">
        <f>2023-TablaC11[[#This Row],[Clase]]</f>
        <v>47</v>
      </c>
      <c r="M1007" s="4" t="str">
        <f>VLOOKUP(TablaC11[[#This Row],[Circuito]],Aux!$A$2:$B$12,2,0)</f>
        <v>Villa Santa Rita</v>
      </c>
    </row>
    <row r="1008" spans="1:13">
      <c r="A1008" s="11" t="s">
        <v>9</v>
      </c>
      <c r="B1008" s="6">
        <v>114</v>
      </c>
      <c r="C1008" s="2" t="s">
        <v>2641</v>
      </c>
      <c r="D1008" s="2" t="s">
        <v>2642</v>
      </c>
      <c r="E1008" s="11" t="str">
        <f>CONCATENATE(TablaC11[[#This Row],[Apellido]]," ",TablaC11[[#This Row],[Nombre]])</f>
        <v>MARENZI ANGEL JOSE</v>
      </c>
      <c r="F1008" s="11" t="s">
        <v>12</v>
      </c>
      <c r="G1008" s="11" t="s">
        <v>18</v>
      </c>
      <c r="H1008" s="6">
        <v>4315596</v>
      </c>
      <c r="I1008" s="6">
        <v>1940</v>
      </c>
      <c r="J1008" s="11" t="s">
        <v>18992</v>
      </c>
      <c r="K1008" s="11" t="str">
        <f t="shared" si="15"/>
        <v>Adultos Mayores</v>
      </c>
      <c r="L1008" s="6">
        <f>2023-TablaC11[[#This Row],[Clase]]</f>
        <v>83</v>
      </c>
      <c r="M1008" s="4" t="str">
        <f>VLOOKUP(TablaC11[[#This Row],[Circuito]],Aux!$A$2:$B$12,2,0)</f>
        <v>Villa Santa Rita</v>
      </c>
    </row>
    <row r="1009" spans="1:13">
      <c r="A1009" s="11" t="s">
        <v>9</v>
      </c>
      <c r="B1009" s="6">
        <v>114</v>
      </c>
      <c r="C1009" s="2" t="s">
        <v>2644</v>
      </c>
      <c r="D1009" s="2" t="s">
        <v>2645</v>
      </c>
      <c r="E1009" s="11" t="str">
        <f>CONCATENATE(TablaC11[[#This Row],[Apellido]]," ",TablaC11[[#This Row],[Nombre]])</f>
        <v>MARGULIS CARLOS JAVIER</v>
      </c>
      <c r="F1009" s="11" t="s">
        <v>12</v>
      </c>
      <c r="G1009" s="11" t="s">
        <v>18</v>
      </c>
      <c r="H1009" s="6">
        <v>25129938</v>
      </c>
      <c r="I1009" s="6">
        <v>1976</v>
      </c>
      <c r="J1009" s="11" t="s">
        <v>18993</v>
      </c>
      <c r="K1009" s="11" t="str">
        <f t="shared" si="15"/>
        <v>Adultos</v>
      </c>
      <c r="L1009" s="6">
        <f>2023-TablaC11[[#This Row],[Clase]]</f>
        <v>47</v>
      </c>
      <c r="M1009" s="4" t="str">
        <f>VLOOKUP(TablaC11[[#This Row],[Circuito]],Aux!$A$2:$B$12,2,0)</f>
        <v>Villa Santa Rita</v>
      </c>
    </row>
    <row r="1010" spans="1:13">
      <c r="A1010" s="11" t="s">
        <v>9</v>
      </c>
      <c r="B1010" s="6">
        <v>114</v>
      </c>
      <c r="C1010" s="2" t="s">
        <v>2647</v>
      </c>
      <c r="D1010" s="2" t="s">
        <v>562</v>
      </c>
      <c r="E1010" s="11" t="str">
        <f>CONCATENATE(TablaC11[[#This Row],[Apellido]]," ",TablaC11[[#This Row],[Nombre]])</f>
        <v>MARIN SAENZ SUSANA BEATRIZ</v>
      </c>
      <c r="F1010" s="11" t="s">
        <v>17</v>
      </c>
      <c r="G1010" s="11" t="s">
        <v>18</v>
      </c>
      <c r="H1010" s="6">
        <v>14680969</v>
      </c>
      <c r="I1010" s="6">
        <v>1961</v>
      </c>
      <c r="J1010" s="11" t="s">
        <v>18994</v>
      </c>
      <c r="K1010" s="11" t="str">
        <f t="shared" si="15"/>
        <v>Adultos</v>
      </c>
      <c r="L1010" s="6">
        <f>2023-TablaC11[[#This Row],[Clase]]</f>
        <v>62</v>
      </c>
      <c r="M1010" s="4" t="str">
        <f>VLOOKUP(TablaC11[[#This Row],[Circuito]],Aux!$A$2:$B$12,2,0)</f>
        <v>Villa Santa Rita</v>
      </c>
    </row>
    <row r="1011" spans="1:13">
      <c r="A1011" s="11" t="s">
        <v>9</v>
      </c>
      <c r="B1011" s="6">
        <v>114</v>
      </c>
      <c r="C1011" s="2" t="s">
        <v>2649</v>
      </c>
      <c r="D1011" s="2" t="s">
        <v>686</v>
      </c>
      <c r="E1011" s="11" t="str">
        <f>CONCATENATE(TablaC11[[#This Row],[Apellido]]," ",TablaC11[[#This Row],[Nombre]])</f>
        <v>MARINO MARIA FERNANDA</v>
      </c>
      <c r="F1011" s="11" t="s">
        <v>17</v>
      </c>
      <c r="G1011" s="11" t="s">
        <v>18</v>
      </c>
      <c r="H1011" s="6">
        <v>22128647</v>
      </c>
      <c r="I1011" s="6">
        <v>1971</v>
      </c>
      <c r="J1011" s="11" t="s">
        <v>18995</v>
      </c>
      <c r="K1011" s="11" t="str">
        <f t="shared" si="15"/>
        <v>Adultos</v>
      </c>
      <c r="L1011" s="6">
        <f>2023-TablaC11[[#This Row],[Clase]]</f>
        <v>52</v>
      </c>
      <c r="M1011" s="4" t="str">
        <f>VLOOKUP(TablaC11[[#This Row],[Circuito]],Aux!$A$2:$B$12,2,0)</f>
        <v>Villa Santa Rita</v>
      </c>
    </row>
    <row r="1012" spans="1:13">
      <c r="A1012" s="11" t="s">
        <v>9</v>
      </c>
      <c r="B1012" s="6">
        <v>114</v>
      </c>
      <c r="C1012" s="2" t="s">
        <v>2651</v>
      </c>
      <c r="D1012" s="2" t="s">
        <v>2652</v>
      </c>
      <c r="E1012" s="11" t="str">
        <f>CONCATENATE(TablaC11[[#This Row],[Apellido]]," ",TablaC11[[#This Row],[Nombre]])</f>
        <v>MARISCONDE INES BEATRIZ</v>
      </c>
      <c r="F1012" s="11" t="s">
        <v>17</v>
      </c>
      <c r="G1012" s="11" t="s">
        <v>13</v>
      </c>
      <c r="H1012" s="6">
        <v>12514215</v>
      </c>
      <c r="I1012" s="6">
        <v>1956</v>
      </c>
      <c r="J1012" s="11" t="s">
        <v>25339</v>
      </c>
      <c r="K1012" s="11" t="str">
        <f t="shared" si="15"/>
        <v>Adultos Mayores</v>
      </c>
      <c r="L1012" s="6">
        <f>2023-TablaC11[[#This Row],[Clase]]</f>
        <v>67</v>
      </c>
      <c r="M1012" s="4" t="str">
        <f>VLOOKUP(TablaC11[[#This Row],[Circuito]],Aux!$A$2:$B$12,2,0)</f>
        <v>Villa Santa Rita</v>
      </c>
    </row>
    <row r="1013" spans="1:13">
      <c r="A1013" s="11" t="s">
        <v>9</v>
      </c>
      <c r="B1013" s="6">
        <v>114</v>
      </c>
      <c r="C1013" s="2" t="s">
        <v>2654</v>
      </c>
      <c r="D1013" s="2" t="s">
        <v>2655</v>
      </c>
      <c r="E1013" s="11" t="str">
        <f>CONCATENATE(TablaC11[[#This Row],[Apellido]]," ",TablaC11[[#This Row],[Nombre]])</f>
        <v>MARRESE CRISTIAN</v>
      </c>
      <c r="F1013" s="11" t="s">
        <v>12</v>
      </c>
      <c r="G1013" s="11" t="s">
        <v>13</v>
      </c>
      <c r="H1013" s="6">
        <v>25788003</v>
      </c>
      <c r="I1013" s="6">
        <v>1977</v>
      </c>
      <c r="J1013" s="11" t="s">
        <v>25567</v>
      </c>
      <c r="K1013" s="11" t="str">
        <f t="shared" si="15"/>
        <v>Adultos</v>
      </c>
      <c r="L1013" s="6">
        <f>2023-TablaC11[[#This Row],[Clase]]</f>
        <v>46</v>
      </c>
      <c r="M1013" s="4" t="str">
        <f>VLOOKUP(TablaC11[[#This Row],[Circuito]],Aux!$A$2:$B$12,2,0)</f>
        <v>Villa Santa Rita</v>
      </c>
    </row>
    <row r="1014" spans="1:13">
      <c r="A1014" s="11" t="s">
        <v>9</v>
      </c>
      <c r="B1014" s="6">
        <v>114</v>
      </c>
      <c r="C1014" s="2" t="s">
        <v>2654</v>
      </c>
      <c r="D1014" s="2" t="s">
        <v>2657</v>
      </c>
      <c r="E1014" s="11" t="str">
        <f>CONCATENATE(TablaC11[[#This Row],[Apellido]]," ",TablaC11[[#This Row],[Nombre]])</f>
        <v>MARRESE GLADYS ANALIA</v>
      </c>
      <c r="F1014" s="11" t="s">
        <v>17</v>
      </c>
      <c r="G1014" s="11" t="s">
        <v>18</v>
      </c>
      <c r="H1014" s="6">
        <v>27554738</v>
      </c>
      <c r="I1014" s="6">
        <v>1979</v>
      </c>
      <c r="J1014" s="11" t="s">
        <v>18996</v>
      </c>
      <c r="K1014" s="11" t="str">
        <f t="shared" si="15"/>
        <v>Adultos</v>
      </c>
      <c r="L1014" s="6">
        <f>2023-TablaC11[[#This Row],[Clase]]</f>
        <v>44</v>
      </c>
      <c r="M1014" s="4" t="str">
        <f>VLOOKUP(TablaC11[[#This Row],[Circuito]],Aux!$A$2:$B$12,2,0)</f>
        <v>Villa Santa Rita</v>
      </c>
    </row>
    <row r="1015" spans="1:13">
      <c r="A1015" s="11" t="s">
        <v>9</v>
      </c>
      <c r="B1015" s="6">
        <v>114</v>
      </c>
      <c r="C1015" s="2" t="s">
        <v>2659</v>
      </c>
      <c r="D1015" s="2" t="s">
        <v>2660</v>
      </c>
      <c r="E1015" s="11" t="str">
        <f>CONCATENATE(TablaC11[[#This Row],[Apellido]]," ",TablaC11[[#This Row],[Nombre]])</f>
        <v>MARSUZZI MIRIAN ROSANA</v>
      </c>
      <c r="F1015" s="11" t="s">
        <v>17</v>
      </c>
      <c r="G1015" s="11" t="s">
        <v>18</v>
      </c>
      <c r="H1015" s="6">
        <v>17296458</v>
      </c>
      <c r="I1015" s="6">
        <v>1964</v>
      </c>
      <c r="J1015" s="11" t="s">
        <v>18997</v>
      </c>
      <c r="K1015" s="11" t="str">
        <f t="shared" si="15"/>
        <v>Adultos</v>
      </c>
      <c r="L1015" s="6">
        <f>2023-TablaC11[[#This Row],[Clase]]</f>
        <v>59</v>
      </c>
      <c r="M1015" s="4" t="str">
        <f>VLOOKUP(TablaC11[[#This Row],[Circuito]],Aux!$A$2:$B$12,2,0)</f>
        <v>Villa Santa Rita</v>
      </c>
    </row>
    <row r="1016" spans="1:13">
      <c r="A1016" s="11" t="s">
        <v>9</v>
      </c>
      <c r="B1016" s="6">
        <v>114</v>
      </c>
      <c r="C1016" s="2" t="s">
        <v>894</v>
      </c>
      <c r="D1016" s="2" t="s">
        <v>2662</v>
      </c>
      <c r="E1016" s="11" t="str">
        <f>CONCATENATE(TablaC11[[#This Row],[Apellido]]," ",TablaC11[[#This Row],[Nombre]])</f>
        <v>MARTINEZ CRISTINA MABEL</v>
      </c>
      <c r="F1016" s="11" t="s">
        <v>17</v>
      </c>
      <c r="G1016" s="11" t="s">
        <v>13</v>
      </c>
      <c r="H1016" s="6">
        <v>6647846</v>
      </c>
      <c r="I1016" s="6">
        <v>1951</v>
      </c>
      <c r="J1016" s="11" t="s">
        <v>18998</v>
      </c>
      <c r="K1016" s="11" t="str">
        <f t="shared" si="15"/>
        <v>Adultos Mayores</v>
      </c>
      <c r="L1016" s="6">
        <f>2023-TablaC11[[#This Row],[Clase]]</f>
        <v>72</v>
      </c>
      <c r="M1016" s="4" t="str">
        <f>VLOOKUP(TablaC11[[#This Row],[Circuito]],Aux!$A$2:$B$12,2,0)</f>
        <v>Villa Santa Rita</v>
      </c>
    </row>
    <row r="1017" spans="1:13">
      <c r="A1017" s="11" t="s">
        <v>9</v>
      </c>
      <c r="B1017" s="6">
        <v>114</v>
      </c>
      <c r="C1017" s="2" t="s">
        <v>894</v>
      </c>
      <c r="D1017" s="2" t="s">
        <v>2664</v>
      </c>
      <c r="E1017" s="11" t="str">
        <f>CONCATENATE(TablaC11[[#This Row],[Apellido]]," ",TablaC11[[#This Row],[Nombre]])</f>
        <v>MARTINEZ GLADYS ELISABETH</v>
      </c>
      <c r="F1017" s="11" t="s">
        <v>17</v>
      </c>
      <c r="G1017" s="11" t="s">
        <v>690</v>
      </c>
      <c r="H1017" s="6">
        <v>14689884</v>
      </c>
      <c r="I1017" s="6">
        <v>1961</v>
      </c>
      <c r="J1017" s="11" t="s">
        <v>18999</v>
      </c>
      <c r="K1017" s="11" t="str">
        <f t="shared" si="15"/>
        <v>Adultos</v>
      </c>
      <c r="L1017" s="6">
        <f>2023-TablaC11[[#This Row],[Clase]]</f>
        <v>62</v>
      </c>
      <c r="M1017" s="4" t="str">
        <f>VLOOKUP(TablaC11[[#This Row],[Circuito]],Aux!$A$2:$B$12,2,0)</f>
        <v>Villa Santa Rita</v>
      </c>
    </row>
    <row r="1018" spans="1:13">
      <c r="A1018" s="11" t="s">
        <v>9</v>
      </c>
      <c r="B1018" s="6">
        <v>114</v>
      </c>
      <c r="C1018" s="2" t="s">
        <v>894</v>
      </c>
      <c r="D1018" s="2" t="s">
        <v>2666</v>
      </c>
      <c r="E1018" s="11" t="str">
        <f>CONCATENATE(TablaC11[[#This Row],[Apellido]]," ",TablaC11[[#This Row],[Nombre]])</f>
        <v>MARTINEZ VIVIANA GRACIELA</v>
      </c>
      <c r="F1018" s="11" t="s">
        <v>17</v>
      </c>
      <c r="G1018" s="11" t="s">
        <v>56</v>
      </c>
      <c r="H1018" s="6">
        <v>14446274</v>
      </c>
      <c r="I1018" s="6">
        <v>1961</v>
      </c>
      <c r="J1018" s="11" t="s">
        <v>19000</v>
      </c>
      <c r="K1018" s="11" t="str">
        <f t="shared" si="15"/>
        <v>Adultos</v>
      </c>
      <c r="L1018" s="6">
        <f>2023-TablaC11[[#This Row],[Clase]]</f>
        <v>62</v>
      </c>
      <c r="M1018" s="4" t="str">
        <f>VLOOKUP(TablaC11[[#This Row],[Circuito]],Aux!$A$2:$B$12,2,0)</f>
        <v>Villa Santa Rita</v>
      </c>
    </row>
    <row r="1019" spans="1:13">
      <c r="A1019" s="11" t="s">
        <v>9</v>
      </c>
      <c r="B1019" s="6">
        <v>114</v>
      </c>
      <c r="C1019" s="2" t="s">
        <v>2668</v>
      </c>
      <c r="D1019" s="2" t="s">
        <v>2669</v>
      </c>
      <c r="E1019" s="11" t="str">
        <f>CONCATENATE(TablaC11[[#This Row],[Apellido]]," ",TablaC11[[#This Row],[Nombre]])</f>
        <v>MARTINEZ IGLESIAS RICARDO OSVALDO</v>
      </c>
      <c r="F1019" s="11" t="s">
        <v>12</v>
      </c>
      <c r="G1019" s="11" t="s">
        <v>56</v>
      </c>
      <c r="H1019" s="6">
        <v>14051932</v>
      </c>
      <c r="I1019" s="6">
        <v>1961</v>
      </c>
      <c r="J1019" s="11" t="s">
        <v>19001</v>
      </c>
      <c r="K1019" s="11" t="str">
        <f t="shared" si="15"/>
        <v>Adultos</v>
      </c>
      <c r="L1019" s="6">
        <f>2023-TablaC11[[#This Row],[Clase]]</f>
        <v>62</v>
      </c>
      <c r="M1019" s="4" t="str">
        <f>VLOOKUP(TablaC11[[#This Row],[Circuito]],Aux!$A$2:$B$12,2,0)</f>
        <v>Villa Santa Rita</v>
      </c>
    </row>
    <row r="1020" spans="1:13">
      <c r="A1020" s="11" t="s">
        <v>9</v>
      </c>
      <c r="B1020" s="6">
        <v>114</v>
      </c>
      <c r="C1020" s="2" t="s">
        <v>2671</v>
      </c>
      <c r="D1020" s="2" t="s">
        <v>2672</v>
      </c>
      <c r="E1020" s="11" t="str">
        <f>CONCATENATE(TablaC11[[#This Row],[Apellido]]," ",TablaC11[[#This Row],[Nombre]])</f>
        <v>MARTIRE JULIAN ERNESTO</v>
      </c>
      <c r="F1020" s="11" t="s">
        <v>12</v>
      </c>
      <c r="G1020" s="11" t="s">
        <v>18</v>
      </c>
      <c r="H1020" s="6">
        <v>23464538</v>
      </c>
      <c r="I1020" s="6">
        <v>1973</v>
      </c>
      <c r="J1020" s="11" t="s">
        <v>19002</v>
      </c>
      <c r="K1020" s="11" t="str">
        <f t="shared" si="15"/>
        <v>Adultos</v>
      </c>
      <c r="L1020" s="6">
        <f>2023-TablaC11[[#This Row],[Clase]]</f>
        <v>50</v>
      </c>
      <c r="M1020" s="4" t="str">
        <f>VLOOKUP(TablaC11[[#This Row],[Circuito]],Aux!$A$2:$B$12,2,0)</f>
        <v>Villa Santa Rita</v>
      </c>
    </row>
    <row r="1021" spans="1:13">
      <c r="A1021" s="11" t="s">
        <v>9</v>
      </c>
      <c r="B1021" s="6">
        <v>114</v>
      </c>
      <c r="C1021" s="2" t="s">
        <v>2674</v>
      </c>
      <c r="D1021" s="2" t="s">
        <v>2206</v>
      </c>
      <c r="E1021" s="11" t="str">
        <f>CONCATENATE(TablaC11[[#This Row],[Apellido]]," ",TablaC11[[#This Row],[Nombre]])</f>
        <v>MARTY JORGE DANIEL</v>
      </c>
      <c r="F1021" s="11" t="s">
        <v>12</v>
      </c>
      <c r="G1021" s="11" t="s">
        <v>13</v>
      </c>
      <c r="H1021" s="6">
        <v>13623518</v>
      </c>
      <c r="I1021" s="6">
        <v>1957</v>
      </c>
      <c r="J1021" s="11" t="s">
        <v>24984</v>
      </c>
      <c r="K1021" s="11" t="str">
        <f t="shared" si="15"/>
        <v>Adultos Mayores</v>
      </c>
      <c r="L1021" s="6">
        <f>2023-TablaC11[[#This Row],[Clase]]</f>
        <v>66</v>
      </c>
      <c r="M1021" s="4" t="str">
        <f>VLOOKUP(TablaC11[[#This Row],[Circuito]],Aux!$A$2:$B$12,2,0)</f>
        <v>Villa Santa Rita</v>
      </c>
    </row>
    <row r="1022" spans="1:13">
      <c r="A1022" s="11" t="s">
        <v>9</v>
      </c>
      <c r="B1022" s="6">
        <v>114</v>
      </c>
      <c r="C1022" s="2" t="s">
        <v>911</v>
      </c>
      <c r="D1022" s="2" t="s">
        <v>2676</v>
      </c>
      <c r="E1022" s="11" t="str">
        <f>CONCATENATE(TablaC11[[#This Row],[Apellido]]," ",TablaC11[[#This Row],[Nombre]])</f>
        <v>MASCIOTRA ROQUE JUAN</v>
      </c>
      <c r="F1022" s="11" t="s">
        <v>12</v>
      </c>
      <c r="G1022" s="11" t="s">
        <v>18</v>
      </c>
      <c r="H1022" s="6">
        <v>8298890</v>
      </c>
      <c r="I1022" s="6">
        <v>1950</v>
      </c>
      <c r="J1022" s="11" t="s">
        <v>19003</v>
      </c>
      <c r="K1022" s="11" t="str">
        <f t="shared" si="15"/>
        <v>Adultos Mayores</v>
      </c>
      <c r="L1022" s="6">
        <f>2023-TablaC11[[#This Row],[Clase]]</f>
        <v>73</v>
      </c>
      <c r="M1022" s="4" t="str">
        <f>VLOOKUP(TablaC11[[#This Row],[Circuito]],Aux!$A$2:$B$12,2,0)</f>
        <v>Villa Santa Rita</v>
      </c>
    </row>
    <row r="1023" spans="1:13">
      <c r="A1023" s="11" t="s">
        <v>9</v>
      </c>
      <c r="B1023" s="6">
        <v>114</v>
      </c>
      <c r="C1023" s="2" t="s">
        <v>2678</v>
      </c>
      <c r="D1023" s="2" t="s">
        <v>100</v>
      </c>
      <c r="E1023" s="11" t="str">
        <f>CONCATENATE(TablaC11[[#This Row],[Apellido]]," ",TablaC11[[#This Row],[Nombre]])</f>
        <v>MASIP MARIA CRISTINA</v>
      </c>
      <c r="F1023" s="11" t="s">
        <v>17</v>
      </c>
      <c r="G1023" s="11" t="s">
        <v>13</v>
      </c>
      <c r="H1023" s="6">
        <v>10128781</v>
      </c>
      <c r="I1023" s="6">
        <v>1951</v>
      </c>
      <c r="J1023" s="11" t="s">
        <v>19004</v>
      </c>
      <c r="K1023" s="11" t="str">
        <f t="shared" si="15"/>
        <v>Adultos Mayores</v>
      </c>
      <c r="L1023" s="6">
        <f>2023-TablaC11[[#This Row],[Clase]]</f>
        <v>72</v>
      </c>
      <c r="M1023" s="4" t="str">
        <f>VLOOKUP(TablaC11[[#This Row],[Circuito]],Aux!$A$2:$B$12,2,0)</f>
        <v>Villa Santa Rita</v>
      </c>
    </row>
    <row r="1024" spans="1:13">
      <c r="A1024" s="11" t="s">
        <v>9</v>
      </c>
      <c r="B1024" s="6">
        <v>114</v>
      </c>
      <c r="C1024" s="2" t="s">
        <v>2680</v>
      </c>
      <c r="D1024" s="2" t="s">
        <v>2681</v>
      </c>
      <c r="E1024" s="11" t="str">
        <f>CONCATENATE(TablaC11[[#This Row],[Apellido]]," ",TablaC11[[#This Row],[Nombre]])</f>
        <v>MASLATON ANIBAL OSVALDO</v>
      </c>
      <c r="F1024" s="11" t="s">
        <v>12</v>
      </c>
      <c r="G1024" s="11" t="s">
        <v>18</v>
      </c>
      <c r="H1024" s="6">
        <v>4538908</v>
      </c>
      <c r="I1024" s="6">
        <v>1946</v>
      </c>
      <c r="J1024" s="11" t="s">
        <v>19005</v>
      </c>
      <c r="K1024" s="11" t="str">
        <f t="shared" si="15"/>
        <v>Adultos Mayores</v>
      </c>
      <c r="L1024" s="6">
        <f>2023-TablaC11[[#This Row],[Clase]]</f>
        <v>77</v>
      </c>
      <c r="M1024" s="4" t="str">
        <f>VLOOKUP(TablaC11[[#This Row],[Circuito]],Aux!$A$2:$B$12,2,0)</f>
        <v>Villa Santa Rita</v>
      </c>
    </row>
    <row r="1025" spans="1:13">
      <c r="A1025" s="11" t="s">
        <v>9</v>
      </c>
      <c r="B1025" s="6">
        <v>114</v>
      </c>
      <c r="C1025" s="2" t="s">
        <v>2683</v>
      </c>
      <c r="D1025" s="2" t="s">
        <v>1602</v>
      </c>
      <c r="E1025" s="11" t="str">
        <f>CONCATENATE(TablaC11[[#This Row],[Apellido]]," ",TablaC11[[#This Row],[Nombre]])</f>
        <v>MASSANET MARIA ESTER</v>
      </c>
      <c r="F1025" s="11" t="s">
        <v>17</v>
      </c>
      <c r="G1025" s="11" t="s">
        <v>18</v>
      </c>
      <c r="H1025" s="6">
        <v>13801819</v>
      </c>
      <c r="I1025" s="6">
        <v>1956</v>
      </c>
      <c r="J1025" s="11" t="s">
        <v>19006</v>
      </c>
      <c r="K1025" s="11" t="str">
        <f t="shared" si="15"/>
        <v>Adultos Mayores</v>
      </c>
      <c r="L1025" s="6">
        <f>2023-TablaC11[[#This Row],[Clase]]</f>
        <v>67</v>
      </c>
      <c r="M1025" s="4" t="str">
        <f>VLOOKUP(TablaC11[[#This Row],[Circuito]],Aux!$A$2:$B$12,2,0)</f>
        <v>Villa Santa Rita</v>
      </c>
    </row>
    <row r="1026" spans="1:13">
      <c r="A1026" s="11" t="s">
        <v>9</v>
      </c>
      <c r="B1026" s="6">
        <v>114</v>
      </c>
      <c r="C1026" s="2" t="s">
        <v>2685</v>
      </c>
      <c r="D1026" s="2" t="s">
        <v>2686</v>
      </c>
      <c r="E1026" s="11" t="str">
        <f>CONCATENATE(TablaC11[[#This Row],[Apellido]]," ",TablaC11[[#This Row],[Nombre]])</f>
        <v>MASTUCCI JOSE RAFAEL</v>
      </c>
      <c r="F1026" s="11" t="s">
        <v>12</v>
      </c>
      <c r="G1026" s="11" t="s">
        <v>13</v>
      </c>
      <c r="H1026" s="6">
        <v>12702067</v>
      </c>
      <c r="I1026" s="6">
        <v>1958</v>
      </c>
      <c r="J1026" s="11" t="s">
        <v>19007</v>
      </c>
      <c r="K1026" s="11" t="str">
        <f t="shared" ref="K1026:K1089" si="16">IF(L1026&lt;=31,"Juventud",IF(L1026&lt;=65,"Adultos","Adultos Mayores"))</f>
        <v>Adultos</v>
      </c>
      <c r="L1026" s="6">
        <f>2023-TablaC11[[#This Row],[Clase]]</f>
        <v>65</v>
      </c>
      <c r="M1026" s="4" t="str">
        <f>VLOOKUP(TablaC11[[#This Row],[Circuito]],Aux!$A$2:$B$12,2,0)</f>
        <v>Villa Santa Rita</v>
      </c>
    </row>
    <row r="1027" spans="1:13">
      <c r="A1027" s="11" t="s">
        <v>9</v>
      </c>
      <c r="B1027" s="6">
        <v>114</v>
      </c>
      <c r="C1027" s="2" t="s">
        <v>2688</v>
      </c>
      <c r="D1027" s="2" t="s">
        <v>126</v>
      </c>
      <c r="E1027" s="11" t="str">
        <f>CONCATENATE(TablaC11[[#This Row],[Apellido]]," ",TablaC11[[#This Row],[Nombre]])</f>
        <v>MAYO CLAUDIA VIVIANA</v>
      </c>
      <c r="F1027" s="11" t="s">
        <v>17</v>
      </c>
      <c r="G1027" s="11" t="s">
        <v>1729</v>
      </c>
      <c r="H1027" s="6">
        <v>14157145</v>
      </c>
      <c r="I1027" s="6">
        <v>1960</v>
      </c>
      <c r="J1027" s="11" t="s">
        <v>19008</v>
      </c>
      <c r="K1027" s="11" t="str">
        <f t="shared" si="16"/>
        <v>Adultos</v>
      </c>
      <c r="L1027" s="6">
        <f>2023-TablaC11[[#This Row],[Clase]]</f>
        <v>63</v>
      </c>
      <c r="M1027" s="4" t="str">
        <f>VLOOKUP(TablaC11[[#This Row],[Circuito]],Aux!$A$2:$B$12,2,0)</f>
        <v>Villa Santa Rita</v>
      </c>
    </row>
    <row r="1028" spans="1:13">
      <c r="A1028" s="11" t="s">
        <v>9</v>
      </c>
      <c r="B1028" s="6">
        <v>114</v>
      </c>
      <c r="C1028" s="2" t="s">
        <v>2690</v>
      </c>
      <c r="D1028" s="2" t="s">
        <v>2691</v>
      </c>
      <c r="E1028" s="11" t="str">
        <f>CONCATENATE(TablaC11[[#This Row],[Apellido]]," ",TablaC11[[#This Row],[Nombre]])</f>
        <v>MAZZITELLI VICENTE ENRIQUE</v>
      </c>
      <c r="F1028" s="11" t="s">
        <v>12</v>
      </c>
      <c r="G1028" s="11" t="s">
        <v>56</v>
      </c>
      <c r="H1028" s="6">
        <v>4415865</v>
      </c>
      <c r="I1028" s="6">
        <v>1943</v>
      </c>
      <c r="J1028" s="11" t="s">
        <v>19009</v>
      </c>
      <c r="K1028" s="11" t="str">
        <f t="shared" si="16"/>
        <v>Adultos Mayores</v>
      </c>
      <c r="L1028" s="6">
        <f>2023-TablaC11[[#This Row],[Clase]]</f>
        <v>80</v>
      </c>
      <c r="M1028" s="4" t="str">
        <f>VLOOKUP(TablaC11[[#This Row],[Circuito]],Aux!$A$2:$B$12,2,0)</f>
        <v>Villa Santa Rita</v>
      </c>
    </row>
    <row r="1029" spans="1:13">
      <c r="A1029" s="11" t="s">
        <v>9</v>
      </c>
      <c r="B1029" s="6">
        <v>114</v>
      </c>
      <c r="C1029" s="2" t="s">
        <v>2693</v>
      </c>
      <c r="D1029" s="2" t="s">
        <v>2694</v>
      </c>
      <c r="E1029" s="11" t="str">
        <f>CONCATENATE(TablaC11[[#This Row],[Apellido]]," ",TablaC11[[#This Row],[Nombre]])</f>
        <v>MAZZOLLA GRACIELA</v>
      </c>
      <c r="F1029" s="11" t="s">
        <v>17</v>
      </c>
      <c r="G1029" s="11" t="s">
        <v>18</v>
      </c>
      <c r="H1029" s="6">
        <v>3921559</v>
      </c>
      <c r="I1029" s="6">
        <v>1941</v>
      </c>
      <c r="J1029" s="11" t="s">
        <v>19010</v>
      </c>
      <c r="K1029" s="11" t="str">
        <f t="shared" si="16"/>
        <v>Adultos Mayores</v>
      </c>
      <c r="L1029" s="6">
        <f>2023-TablaC11[[#This Row],[Clase]]</f>
        <v>82</v>
      </c>
      <c r="M1029" s="4" t="str">
        <f>VLOOKUP(TablaC11[[#This Row],[Circuito]],Aux!$A$2:$B$12,2,0)</f>
        <v>Villa Santa Rita</v>
      </c>
    </row>
    <row r="1030" spans="1:13">
      <c r="A1030" s="11" t="s">
        <v>9</v>
      </c>
      <c r="B1030" s="6">
        <v>114</v>
      </c>
      <c r="C1030" s="2" t="s">
        <v>2696</v>
      </c>
      <c r="D1030" s="2" t="s">
        <v>2697</v>
      </c>
      <c r="E1030" s="11" t="str">
        <f>CONCATENATE(TablaC11[[#This Row],[Apellido]]," ",TablaC11[[#This Row],[Nombre]])</f>
        <v>MEDONE JORGE MIGUEL</v>
      </c>
      <c r="F1030" s="11" t="s">
        <v>12</v>
      </c>
      <c r="G1030" s="11" t="s">
        <v>155</v>
      </c>
      <c r="H1030" s="6">
        <v>4269572</v>
      </c>
      <c r="I1030" s="6">
        <v>1938</v>
      </c>
      <c r="J1030" s="11" t="s">
        <v>18825</v>
      </c>
      <c r="K1030" s="11" t="str">
        <f t="shared" si="16"/>
        <v>Adultos Mayores</v>
      </c>
      <c r="L1030" s="6">
        <f>2023-TablaC11[[#This Row],[Clase]]</f>
        <v>85</v>
      </c>
      <c r="M1030" s="4" t="str">
        <f>VLOOKUP(TablaC11[[#This Row],[Circuito]],Aux!$A$2:$B$12,2,0)</f>
        <v>Villa Santa Rita</v>
      </c>
    </row>
    <row r="1031" spans="1:13">
      <c r="A1031" s="11" t="s">
        <v>9</v>
      </c>
      <c r="B1031" s="6">
        <v>114</v>
      </c>
      <c r="C1031" s="2" t="s">
        <v>2698</v>
      </c>
      <c r="D1031" s="2" t="s">
        <v>2699</v>
      </c>
      <c r="E1031" s="11" t="str">
        <f>CONCATENATE(TablaC11[[#This Row],[Apellido]]," ",TablaC11[[#This Row],[Nombre]])</f>
        <v>MEJLACHOWICZ JACOBO LEON</v>
      </c>
      <c r="F1031" s="11" t="s">
        <v>12</v>
      </c>
      <c r="G1031" s="11" t="s">
        <v>13</v>
      </c>
      <c r="H1031" s="6">
        <v>11815818</v>
      </c>
      <c r="I1031" s="6">
        <v>1943</v>
      </c>
      <c r="J1031" s="11" t="s">
        <v>19011</v>
      </c>
      <c r="K1031" s="11" t="str">
        <f t="shared" si="16"/>
        <v>Adultos Mayores</v>
      </c>
      <c r="L1031" s="6">
        <f>2023-TablaC11[[#This Row],[Clase]]</f>
        <v>80</v>
      </c>
      <c r="M1031" s="4" t="str">
        <f>VLOOKUP(TablaC11[[#This Row],[Circuito]],Aux!$A$2:$B$12,2,0)</f>
        <v>Villa Santa Rita</v>
      </c>
    </row>
    <row r="1032" spans="1:13">
      <c r="A1032" s="11" t="s">
        <v>9</v>
      </c>
      <c r="B1032" s="6">
        <v>114</v>
      </c>
      <c r="C1032" s="2" t="s">
        <v>2701</v>
      </c>
      <c r="D1032" s="2" t="s">
        <v>2702</v>
      </c>
      <c r="E1032" s="11" t="str">
        <f>CONCATENATE(TablaC11[[#This Row],[Apellido]]," ",TablaC11[[#This Row],[Nombre]])</f>
        <v>MELE ROBERTO EMILIANO</v>
      </c>
      <c r="F1032" s="11" t="s">
        <v>12</v>
      </c>
      <c r="G1032" s="11" t="s">
        <v>502</v>
      </c>
      <c r="H1032" s="6">
        <v>26562529</v>
      </c>
      <c r="I1032" s="6">
        <v>1978</v>
      </c>
      <c r="J1032" s="11" t="s">
        <v>24985</v>
      </c>
      <c r="K1032" s="11" t="str">
        <f t="shared" si="16"/>
        <v>Adultos</v>
      </c>
      <c r="L1032" s="6">
        <f>2023-TablaC11[[#This Row],[Clase]]</f>
        <v>45</v>
      </c>
      <c r="M1032" s="4" t="str">
        <f>VLOOKUP(TablaC11[[#This Row],[Circuito]],Aux!$A$2:$B$12,2,0)</f>
        <v>Villa Santa Rita</v>
      </c>
    </row>
    <row r="1033" spans="1:13">
      <c r="A1033" s="11" t="s">
        <v>9</v>
      </c>
      <c r="B1033" s="6">
        <v>114</v>
      </c>
      <c r="C1033" s="2" t="s">
        <v>2704</v>
      </c>
      <c r="D1033" s="2" t="s">
        <v>2705</v>
      </c>
      <c r="E1033" s="11" t="str">
        <f>CONCATENATE(TablaC11[[#This Row],[Apellido]]," ",TablaC11[[#This Row],[Nombre]])</f>
        <v>MENDEZ DAMIAN PABLO</v>
      </c>
      <c r="F1033" s="11" t="s">
        <v>12</v>
      </c>
      <c r="G1033" s="11" t="s">
        <v>13</v>
      </c>
      <c r="H1033" s="6">
        <v>23297962</v>
      </c>
      <c r="I1033" s="6">
        <v>1973</v>
      </c>
      <c r="J1033" s="11" t="s">
        <v>19012</v>
      </c>
      <c r="K1033" s="11" t="str">
        <f t="shared" si="16"/>
        <v>Adultos</v>
      </c>
      <c r="L1033" s="6">
        <f>2023-TablaC11[[#This Row],[Clase]]</f>
        <v>50</v>
      </c>
      <c r="M1033" s="4" t="str">
        <f>VLOOKUP(TablaC11[[#This Row],[Circuito]],Aux!$A$2:$B$12,2,0)</f>
        <v>Villa Santa Rita</v>
      </c>
    </row>
    <row r="1034" spans="1:13">
      <c r="A1034" s="11" t="s">
        <v>9</v>
      </c>
      <c r="B1034" s="6">
        <v>114</v>
      </c>
      <c r="C1034" s="2" t="s">
        <v>2707</v>
      </c>
      <c r="D1034" s="2" t="s">
        <v>2708</v>
      </c>
      <c r="E1034" s="11" t="str">
        <f>CONCATENATE(TablaC11[[#This Row],[Apellido]]," ",TablaC11[[#This Row],[Nombre]])</f>
        <v>MENEZES RAUL FABIAN</v>
      </c>
      <c r="F1034" s="11" t="s">
        <v>12</v>
      </c>
      <c r="G1034" s="11" t="s">
        <v>18</v>
      </c>
      <c r="H1034" s="6">
        <v>27263129</v>
      </c>
      <c r="I1034" s="6">
        <v>1979</v>
      </c>
      <c r="J1034" s="11" t="s">
        <v>19013</v>
      </c>
      <c r="K1034" s="11" t="str">
        <f t="shared" si="16"/>
        <v>Adultos</v>
      </c>
      <c r="L1034" s="6">
        <f>2023-TablaC11[[#This Row],[Clase]]</f>
        <v>44</v>
      </c>
      <c r="M1034" s="4" t="str">
        <f>VLOOKUP(TablaC11[[#This Row],[Circuito]],Aux!$A$2:$B$12,2,0)</f>
        <v>Villa Santa Rita</v>
      </c>
    </row>
    <row r="1035" spans="1:13">
      <c r="A1035" s="11" t="s">
        <v>9</v>
      </c>
      <c r="B1035" s="6">
        <v>114</v>
      </c>
      <c r="C1035" s="2" t="s">
        <v>2710</v>
      </c>
      <c r="D1035" s="2" t="s">
        <v>2711</v>
      </c>
      <c r="E1035" s="11" t="str">
        <f>CONCATENATE(TablaC11[[#This Row],[Apellido]]," ",TablaC11[[#This Row],[Nombre]])</f>
        <v>MICALI MARTIN</v>
      </c>
      <c r="F1035" s="11" t="s">
        <v>12</v>
      </c>
      <c r="G1035" s="11" t="s">
        <v>13</v>
      </c>
      <c r="H1035" s="6">
        <v>26000258</v>
      </c>
      <c r="I1035" s="6">
        <v>1977</v>
      </c>
      <c r="J1035" s="11" t="s">
        <v>19014</v>
      </c>
      <c r="K1035" s="11" t="str">
        <f t="shared" si="16"/>
        <v>Adultos</v>
      </c>
      <c r="L1035" s="6">
        <f>2023-TablaC11[[#This Row],[Clase]]</f>
        <v>46</v>
      </c>
      <c r="M1035" s="4" t="str">
        <f>VLOOKUP(TablaC11[[#This Row],[Circuito]],Aux!$A$2:$B$12,2,0)</f>
        <v>Villa Santa Rita</v>
      </c>
    </row>
    <row r="1036" spans="1:13">
      <c r="A1036" s="11" t="s">
        <v>9</v>
      </c>
      <c r="B1036" s="6">
        <v>114</v>
      </c>
      <c r="C1036" s="2" t="s">
        <v>2713</v>
      </c>
      <c r="D1036" s="2" t="s">
        <v>2714</v>
      </c>
      <c r="E1036" s="11" t="str">
        <f>CONCATENATE(TablaC11[[#This Row],[Apellido]]," ",TablaC11[[#This Row],[Nombre]])</f>
        <v>MIGLIACCIO CECILIA HAYDEE</v>
      </c>
      <c r="F1036" s="11" t="s">
        <v>17</v>
      </c>
      <c r="G1036" s="11" t="s">
        <v>13</v>
      </c>
      <c r="H1036" s="6">
        <v>14680350</v>
      </c>
      <c r="I1036" s="6">
        <v>1961</v>
      </c>
      <c r="J1036" s="11" t="s">
        <v>19015</v>
      </c>
      <c r="K1036" s="11" t="str">
        <f t="shared" si="16"/>
        <v>Adultos</v>
      </c>
      <c r="L1036" s="6">
        <f>2023-TablaC11[[#This Row],[Clase]]</f>
        <v>62</v>
      </c>
      <c r="M1036" s="4" t="str">
        <f>VLOOKUP(TablaC11[[#This Row],[Circuito]],Aux!$A$2:$B$12,2,0)</f>
        <v>Villa Santa Rita</v>
      </c>
    </row>
    <row r="1037" spans="1:13">
      <c r="A1037" s="11" t="s">
        <v>9</v>
      </c>
      <c r="B1037" s="6">
        <v>114</v>
      </c>
      <c r="C1037" s="2" t="s">
        <v>2716</v>
      </c>
      <c r="D1037" s="2" t="s">
        <v>2717</v>
      </c>
      <c r="E1037" s="11" t="str">
        <f>CONCATENATE(TablaC11[[#This Row],[Apellido]]," ",TablaC11[[#This Row],[Nombre]])</f>
        <v>MILESI CARLOS EDUARDO</v>
      </c>
      <c r="F1037" s="11" t="s">
        <v>12</v>
      </c>
      <c r="G1037" s="11" t="s">
        <v>18</v>
      </c>
      <c r="H1037" s="6">
        <v>8462005</v>
      </c>
      <c r="I1037" s="6">
        <v>1951</v>
      </c>
      <c r="J1037" s="11" t="s">
        <v>19016</v>
      </c>
      <c r="K1037" s="11" t="str">
        <f t="shared" si="16"/>
        <v>Adultos Mayores</v>
      </c>
      <c r="L1037" s="6">
        <f>2023-TablaC11[[#This Row],[Clase]]</f>
        <v>72</v>
      </c>
      <c r="M1037" s="4" t="str">
        <f>VLOOKUP(TablaC11[[#This Row],[Circuito]],Aux!$A$2:$B$12,2,0)</f>
        <v>Villa Santa Rita</v>
      </c>
    </row>
    <row r="1038" spans="1:13">
      <c r="A1038" s="11" t="s">
        <v>9</v>
      </c>
      <c r="B1038" s="6">
        <v>114</v>
      </c>
      <c r="C1038" s="2" t="s">
        <v>2719</v>
      </c>
      <c r="D1038" s="2" t="s">
        <v>2720</v>
      </c>
      <c r="E1038" s="11" t="str">
        <f>CONCATENATE(TablaC11[[#This Row],[Apellido]]," ",TablaC11[[#This Row],[Nombre]])</f>
        <v>MIRANDA ORLANDO VIVIANA NOELIA</v>
      </c>
      <c r="F1038" s="11" t="s">
        <v>17</v>
      </c>
      <c r="G1038" s="11" t="s">
        <v>18</v>
      </c>
      <c r="H1038" s="6">
        <v>27592973</v>
      </c>
      <c r="I1038" s="6">
        <v>1979</v>
      </c>
      <c r="J1038" s="11" t="s">
        <v>19017</v>
      </c>
      <c r="K1038" s="11" t="str">
        <f t="shared" si="16"/>
        <v>Adultos</v>
      </c>
      <c r="L1038" s="6">
        <f>2023-TablaC11[[#This Row],[Clase]]</f>
        <v>44</v>
      </c>
      <c r="M1038" s="4" t="str">
        <f>VLOOKUP(TablaC11[[#This Row],[Circuito]],Aux!$A$2:$B$12,2,0)</f>
        <v>Villa Santa Rita</v>
      </c>
    </row>
    <row r="1039" spans="1:13">
      <c r="A1039" s="11" t="s">
        <v>9</v>
      </c>
      <c r="B1039" s="6">
        <v>114</v>
      </c>
      <c r="C1039" s="2" t="s">
        <v>2722</v>
      </c>
      <c r="D1039" s="2" t="s">
        <v>2723</v>
      </c>
      <c r="E1039" s="11" t="str">
        <f>CONCATENATE(TablaC11[[#This Row],[Apellido]]," ",TablaC11[[#This Row],[Nombre]])</f>
        <v>MIZRAHI EDUARDO ERNESTO</v>
      </c>
      <c r="F1039" s="11" t="s">
        <v>12</v>
      </c>
      <c r="G1039" s="11" t="s">
        <v>1729</v>
      </c>
      <c r="H1039" s="6">
        <v>23045489</v>
      </c>
      <c r="I1039" s="6">
        <v>1973</v>
      </c>
      <c r="J1039" s="11" t="s">
        <v>19018</v>
      </c>
      <c r="K1039" s="11" t="str">
        <f t="shared" si="16"/>
        <v>Adultos</v>
      </c>
      <c r="L1039" s="6">
        <f>2023-TablaC11[[#This Row],[Clase]]</f>
        <v>50</v>
      </c>
      <c r="M1039" s="4" t="str">
        <f>VLOOKUP(TablaC11[[#This Row],[Circuito]],Aux!$A$2:$B$12,2,0)</f>
        <v>Villa Santa Rita</v>
      </c>
    </row>
    <row r="1040" spans="1:13">
      <c r="A1040" s="11" t="s">
        <v>9</v>
      </c>
      <c r="B1040" s="6">
        <v>114</v>
      </c>
      <c r="C1040" s="2" t="s">
        <v>2722</v>
      </c>
      <c r="D1040" s="2" t="s">
        <v>2725</v>
      </c>
      <c r="E1040" s="11" t="str">
        <f>CONCATENATE(TablaC11[[#This Row],[Apellido]]," ",TablaC11[[#This Row],[Nombre]])</f>
        <v>MIZRAHI EDUARDO VICTOR</v>
      </c>
      <c r="F1040" s="11" t="s">
        <v>12</v>
      </c>
      <c r="G1040" s="11" t="s">
        <v>13</v>
      </c>
      <c r="H1040" s="6">
        <v>4366825</v>
      </c>
      <c r="I1040" s="6">
        <v>1941</v>
      </c>
      <c r="J1040" s="11" t="s">
        <v>19019</v>
      </c>
      <c r="K1040" s="11" t="str">
        <f t="shared" si="16"/>
        <v>Adultos Mayores</v>
      </c>
      <c r="L1040" s="6">
        <f>2023-TablaC11[[#This Row],[Clase]]</f>
        <v>82</v>
      </c>
      <c r="M1040" s="4" t="str">
        <f>VLOOKUP(TablaC11[[#This Row],[Circuito]],Aux!$A$2:$B$12,2,0)</f>
        <v>Villa Santa Rita</v>
      </c>
    </row>
    <row r="1041" spans="1:13">
      <c r="A1041" s="11" t="s">
        <v>9</v>
      </c>
      <c r="B1041" s="6">
        <v>114</v>
      </c>
      <c r="C1041" s="2" t="s">
        <v>2727</v>
      </c>
      <c r="D1041" s="2" t="s">
        <v>601</v>
      </c>
      <c r="E1041" s="11" t="str">
        <f>CONCATENATE(TablaC11[[#This Row],[Apellido]]," ",TablaC11[[#This Row],[Nombre]])</f>
        <v>MIZSKO ALICIA</v>
      </c>
      <c r="F1041" s="11" t="s">
        <v>17</v>
      </c>
      <c r="G1041" s="11" t="s">
        <v>18</v>
      </c>
      <c r="H1041" s="6">
        <v>3864106</v>
      </c>
      <c r="I1041" s="6">
        <v>1940</v>
      </c>
      <c r="J1041" s="11" t="s">
        <v>19020</v>
      </c>
      <c r="K1041" s="11" t="str">
        <f t="shared" si="16"/>
        <v>Adultos Mayores</v>
      </c>
      <c r="L1041" s="6">
        <f>2023-TablaC11[[#This Row],[Clase]]</f>
        <v>83</v>
      </c>
      <c r="M1041" s="4" t="str">
        <f>VLOOKUP(TablaC11[[#This Row],[Circuito]],Aux!$A$2:$B$12,2,0)</f>
        <v>Villa Santa Rita</v>
      </c>
    </row>
    <row r="1042" spans="1:13">
      <c r="A1042" s="11" t="s">
        <v>9</v>
      </c>
      <c r="B1042" s="6">
        <v>114</v>
      </c>
      <c r="C1042" s="2" t="s">
        <v>2729</v>
      </c>
      <c r="D1042" s="2" t="s">
        <v>2730</v>
      </c>
      <c r="E1042" s="11" t="str">
        <f>CONCATENATE(TablaC11[[#This Row],[Apellido]]," ",TablaC11[[#This Row],[Nombre]])</f>
        <v>MOAURO GONZALO JAVIER</v>
      </c>
      <c r="F1042" s="11" t="s">
        <v>12</v>
      </c>
      <c r="G1042" s="11" t="s">
        <v>690</v>
      </c>
      <c r="H1042" s="6">
        <v>26873898</v>
      </c>
      <c r="I1042" s="6">
        <v>1979</v>
      </c>
      <c r="J1042" s="11" t="s">
        <v>19021</v>
      </c>
      <c r="K1042" s="11" t="str">
        <f t="shared" si="16"/>
        <v>Adultos</v>
      </c>
      <c r="L1042" s="6">
        <f>2023-TablaC11[[#This Row],[Clase]]</f>
        <v>44</v>
      </c>
      <c r="M1042" s="4" t="str">
        <f>VLOOKUP(TablaC11[[#This Row],[Circuito]],Aux!$A$2:$B$12,2,0)</f>
        <v>Villa Santa Rita</v>
      </c>
    </row>
    <row r="1043" spans="1:13">
      <c r="A1043" s="11" t="s">
        <v>9</v>
      </c>
      <c r="B1043" s="6">
        <v>114</v>
      </c>
      <c r="C1043" s="2" t="s">
        <v>2732</v>
      </c>
      <c r="D1043" s="2" t="s">
        <v>2733</v>
      </c>
      <c r="E1043" s="11" t="str">
        <f>CONCATENATE(TablaC11[[#This Row],[Apellido]]," ",TablaC11[[#This Row],[Nombre]])</f>
        <v>MOAVRO ALEXIS MIGUEL</v>
      </c>
      <c r="F1043" s="11" t="s">
        <v>12</v>
      </c>
      <c r="G1043" s="11" t="s">
        <v>56</v>
      </c>
      <c r="H1043" s="6">
        <v>28169981</v>
      </c>
      <c r="I1043" s="6">
        <v>1980</v>
      </c>
      <c r="J1043" s="11" t="s">
        <v>19021</v>
      </c>
      <c r="K1043" s="11" t="str">
        <f t="shared" si="16"/>
        <v>Adultos</v>
      </c>
      <c r="L1043" s="6">
        <f>2023-TablaC11[[#This Row],[Clase]]</f>
        <v>43</v>
      </c>
      <c r="M1043" s="4" t="str">
        <f>VLOOKUP(TablaC11[[#This Row],[Circuito]],Aux!$A$2:$B$12,2,0)</f>
        <v>Villa Santa Rita</v>
      </c>
    </row>
    <row r="1044" spans="1:13">
      <c r="A1044" s="11" t="s">
        <v>9</v>
      </c>
      <c r="B1044" s="6">
        <v>114</v>
      </c>
      <c r="C1044" s="2" t="s">
        <v>2732</v>
      </c>
      <c r="D1044" s="2" t="s">
        <v>516</v>
      </c>
      <c r="E1044" s="11" t="str">
        <f>CONCATENATE(TablaC11[[#This Row],[Apellido]]," ",TablaC11[[#This Row],[Nombre]])</f>
        <v>MOAVRO MIGUEL ANGEL</v>
      </c>
      <c r="F1044" s="11" t="s">
        <v>12</v>
      </c>
      <c r="G1044" s="11" t="s">
        <v>18</v>
      </c>
      <c r="H1044" s="6">
        <v>10358101</v>
      </c>
      <c r="I1044" s="6">
        <v>1952</v>
      </c>
      <c r="J1044" s="11" t="s">
        <v>19021</v>
      </c>
      <c r="K1044" s="11" t="str">
        <f t="shared" si="16"/>
        <v>Adultos Mayores</v>
      </c>
      <c r="L1044" s="6">
        <f>2023-TablaC11[[#This Row],[Clase]]</f>
        <v>71</v>
      </c>
      <c r="M1044" s="4" t="str">
        <f>VLOOKUP(TablaC11[[#This Row],[Circuito]],Aux!$A$2:$B$12,2,0)</f>
        <v>Villa Santa Rita</v>
      </c>
    </row>
    <row r="1045" spans="1:13">
      <c r="A1045" s="11" t="s">
        <v>9</v>
      </c>
      <c r="B1045" s="6">
        <v>114</v>
      </c>
      <c r="C1045" s="2" t="s">
        <v>2734</v>
      </c>
      <c r="D1045" s="2" t="s">
        <v>2735</v>
      </c>
      <c r="E1045" s="11" t="str">
        <f>CONCATENATE(TablaC11[[#This Row],[Apellido]]," ",TablaC11[[#This Row],[Nombre]])</f>
        <v>MOLERO CLOTILDE</v>
      </c>
      <c r="F1045" s="11" t="s">
        <v>17</v>
      </c>
      <c r="G1045" s="11" t="s">
        <v>18</v>
      </c>
      <c r="H1045" s="6">
        <v>3606797</v>
      </c>
      <c r="I1045" s="6">
        <v>1937</v>
      </c>
      <c r="J1045" s="11" t="s">
        <v>18674</v>
      </c>
      <c r="K1045" s="11" t="str">
        <f t="shared" si="16"/>
        <v>Adultos Mayores</v>
      </c>
      <c r="L1045" s="6">
        <f>2023-TablaC11[[#This Row],[Clase]]</f>
        <v>86</v>
      </c>
      <c r="M1045" s="4" t="str">
        <f>VLOOKUP(TablaC11[[#This Row],[Circuito]],Aux!$A$2:$B$12,2,0)</f>
        <v>Villa Santa Rita</v>
      </c>
    </row>
    <row r="1046" spans="1:13">
      <c r="A1046" s="11" t="s">
        <v>9</v>
      </c>
      <c r="B1046" s="6">
        <v>114</v>
      </c>
      <c r="C1046" s="2" t="s">
        <v>2736</v>
      </c>
      <c r="D1046" s="2" t="s">
        <v>2737</v>
      </c>
      <c r="E1046" s="11" t="str">
        <f>CONCATENATE(TablaC11[[#This Row],[Apellido]]," ",TablaC11[[#This Row],[Nombre]])</f>
        <v>MOLLO MARCELO ANDRES</v>
      </c>
      <c r="F1046" s="11" t="s">
        <v>12</v>
      </c>
      <c r="G1046" s="11" t="s">
        <v>18</v>
      </c>
      <c r="H1046" s="6">
        <v>18548323</v>
      </c>
      <c r="I1046" s="6">
        <v>1967</v>
      </c>
      <c r="J1046" s="11" t="s">
        <v>19022</v>
      </c>
      <c r="K1046" s="11" t="str">
        <f t="shared" si="16"/>
        <v>Adultos</v>
      </c>
      <c r="L1046" s="6">
        <f>2023-TablaC11[[#This Row],[Clase]]</f>
        <v>56</v>
      </c>
      <c r="M1046" s="4" t="str">
        <f>VLOOKUP(TablaC11[[#This Row],[Circuito]],Aux!$A$2:$B$12,2,0)</f>
        <v>Villa Santa Rita</v>
      </c>
    </row>
    <row r="1047" spans="1:13">
      <c r="A1047" s="11" t="s">
        <v>9</v>
      </c>
      <c r="B1047" s="6">
        <v>114</v>
      </c>
      <c r="C1047" s="2" t="s">
        <v>2739</v>
      </c>
      <c r="D1047" s="2" t="s">
        <v>401</v>
      </c>
      <c r="E1047" s="11" t="str">
        <f>CONCATENATE(TablaC11[[#This Row],[Apellido]]," ",TablaC11[[#This Row],[Nombre]])</f>
        <v>MONTONATI JOSE LUIS</v>
      </c>
      <c r="F1047" s="11" t="s">
        <v>12</v>
      </c>
      <c r="G1047" s="11" t="s">
        <v>18</v>
      </c>
      <c r="H1047" s="6">
        <v>4158505</v>
      </c>
      <c r="I1047" s="6">
        <v>1935</v>
      </c>
      <c r="J1047" s="11" t="s">
        <v>19023</v>
      </c>
      <c r="K1047" s="11" t="str">
        <f t="shared" si="16"/>
        <v>Adultos Mayores</v>
      </c>
      <c r="L1047" s="6">
        <f>2023-TablaC11[[#This Row],[Clase]]</f>
        <v>88</v>
      </c>
      <c r="M1047" s="4" t="str">
        <f>VLOOKUP(TablaC11[[#This Row],[Circuito]],Aux!$A$2:$B$12,2,0)</f>
        <v>Villa Santa Rita</v>
      </c>
    </row>
    <row r="1048" spans="1:13">
      <c r="A1048" s="11" t="s">
        <v>9</v>
      </c>
      <c r="B1048" s="6">
        <v>114</v>
      </c>
      <c r="C1048" s="2" t="s">
        <v>2741</v>
      </c>
      <c r="D1048" s="2" t="s">
        <v>2742</v>
      </c>
      <c r="E1048" s="11" t="str">
        <f>CONCATENATE(TablaC11[[#This Row],[Apellido]]," ",TablaC11[[#This Row],[Nombre]])</f>
        <v>MORA GABRIEL FERNANDO</v>
      </c>
      <c r="F1048" s="11" t="s">
        <v>12</v>
      </c>
      <c r="G1048" s="11" t="s">
        <v>13</v>
      </c>
      <c r="H1048" s="6">
        <v>35186185</v>
      </c>
      <c r="I1048" s="6">
        <v>1990</v>
      </c>
      <c r="J1048" s="11" t="s">
        <v>19024</v>
      </c>
      <c r="K1048" s="11" t="str">
        <f t="shared" si="16"/>
        <v>Adultos</v>
      </c>
      <c r="L1048" s="6">
        <f>2023-TablaC11[[#This Row],[Clase]]</f>
        <v>33</v>
      </c>
      <c r="M1048" s="4" t="str">
        <f>VLOOKUP(TablaC11[[#This Row],[Circuito]],Aux!$A$2:$B$12,2,0)</f>
        <v>Villa Santa Rita</v>
      </c>
    </row>
    <row r="1049" spans="1:13">
      <c r="A1049" s="11" t="s">
        <v>9</v>
      </c>
      <c r="B1049" s="6">
        <v>114</v>
      </c>
      <c r="C1049" s="2" t="s">
        <v>2741</v>
      </c>
      <c r="D1049" s="2" t="s">
        <v>2744</v>
      </c>
      <c r="E1049" s="11" t="str">
        <f>CONCATENATE(TablaC11[[#This Row],[Apellido]]," ",TablaC11[[#This Row],[Nombre]])</f>
        <v>MORA MARIA CECILIA</v>
      </c>
      <c r="F1049" s="11" t="s">
        <v>17</v>
      </c>
      <c r="G1049" s="11" t="s">
        <v>18</v>
      </c>
      <c r="H1049" s="6">
        <v>31424359</v>
      </c>
      <c r="I1049" s="6">
        <v>1985</v>
      </c>
      <c r="J1049" s="11" t="s">
        <v>19025</v>
      </c>
      <c r="K1049" s="11" t="str">
        <f t="shared" si="16"/>
        <v>Adultos</v>
      </c>
      <c r="L1049" s="6">
        <f>2023-TablaC11[[#This Row],[Clase]]</f>
        <v>38</v>
      </c>
      <c r="M1049" s="4" t="str">
        <f>VLOOKUP(TablaC11[[#This Row],[Circuito]],Aux!$A$2:$B$12,2,0)</f>
        <v>Villa Santa Rita</v>
      </c>
    </row>
    <row r="1050" spans="1:13">
      <c r="A1050" s="11" t="s">
        <v>9</v>
      </c>
      <c r="B1050" s="6">
        <v>114</v>
      </c>
      <c r="C1050" s="2" t="s">
        <v>2746</v>
      </c>
      <c r="D1050" s="2" t="s">
        <v>1662</v>
      </c>
      <c r="E1050" s="11" t="str">
        <f>CONCATENATE(TablaC11[[#This Row],[Apellido]]," ",TablaC11[[#This Row],[Nombre]])</f>
        <v>MORALES LUIS ALBERTO</v>
      </c>
      <c r="F1050" s="11" t="s">
        <v>12</v>
      </c>
      <c r="G1050" s="11" t="s">
        <v>18</v>
      </c>
      <c r="H1050" s="6">
        <v>11581752</v>
      </c>
      <c r="I1050" s="6">
        <v>1954</v>
      </c>
      <c r="J1050" s="11" t="s">
        <v>19026</v>
      </c>
      <c r="K1050" s="11" t="str">
        <f t="shared" si="16"/>
        <v>Adultos Mayores</v>
      </c>
      <c r="L1050" s="6">
        <f>2023-TablaC11[[#This Row],[Clase]]</f>
        <v>69</v>
      </c>
      <c r="M1050" s="4" t="str">
        <f>VLOOKUP(TablaC11[[#This Row],[Circuito]],Aux!$A$2:$B$12,2,0)</f>
        <v>Villa Santa Rita</v>
      </c>
    </row>
    <row r="1051" spans="1:13">
      <c r="A1051" s="11" t="s">
        <v>9</v>
      </c>
      <c r="B1051" s="6">
        <v>114</v>
      </c>
      <c r="C1051" s="2" t="s">
        <v>981</v>
      </c>
      <c r="D1051" s="2" t="s">
        <v>2275</v>
      </c>
      <c r="E1051" s="11" t="str">
        <f>CONCATENATE(TablaC11[[#This Row],[Apellido]]," ",TablaC11[[#This Row],[Nombre]])</f>
        <v>MORENO ADRIANA SILVIA</v>
      </c>
      <c r="F1051" s="11" t="s">
        <v>17</v>
      </c>
      <c r="G1051" s="11" t="s">
        <v>13</v>
      </c>
      <c r="H1051" s="6">
        <v>16071919</v>
      </c>
      <c r="I1051" s="6">
        <v>1962</v>
      </c>
      <c r="J1051" s="11" t="s">
        <v>19027</v>
      </c>
      <c r="K1051" s="11" t="str">
        <f t="shared" si="16"/>
        <v>Adultos</v>
      </c>
      <c r="L1051" s="6">
        <f>2023-TablaC11[[#This Row],[Clase]]</f>
        <v>61</v>
      </c>
      <c r="M1051" s="4" t="str">
        <f>VLOOKUP(TablaC11[[#This Row],[Circuito]],Aux!$A$2:$B$12,2,0)</f>
        <v>Villa Santa Rita</v>
      </c>
    </row>
    <row r="1052" spans="1:13">
      <c r="A1052" s="11" t="s">
        <v>9</v>
      </c>
      <c r="B1052" s="6">
        <v>114</v>
      </c>
      <c r="C1052" s="2" t="s">
        <v>981</v>
      </c>
      <c r="D1052" s="2" t="s">
        <v>2749</v>
      </c>
      <c r="E1052" s="11" t="str">
        <f>CONCATENATE(TablaC11[[#This Row],[Apellido]]," ",TablaC11[[#This Row],[Nombre]])</f>
        <v>MORENO MARIEL ANDREA</v>
      </c>
      <c r="F1052" s="11" t="s">
        <v>17</v>
      </c>
      <c r="G1052" s="11" t="s">
        <v>13</v>
      </c>
      <c r="H1052" s="6">
        <v>18215053</v>
      </c>
      <c r="I1052" s="6">
        <v>1967</v>
      </c>
      <c r="J1052" s="11" t="s">
        <v>25402</v>
      </c>
      <c r="K1052" s="11" t="str">
        <f t="shared" si="16"/>
        <v>Adultos</v>
      </c>
      <c r="L1052" s="6">
        <f>2023-TablaC11[[#This Row],[Clase]]</f>
        <v>56</v>
      </c>
      <c r="M1052" s="4" t="str">
        <f>VLOOKUP(TablaC11[[#This Row],[Circuito]],Aux!$A$2:$B$12,2,0)</f>
        <v>Villa Santa Rita</v>
      </c>
    </row>
    <row r="1053" spans="1:13">
      <c r="A1053" s="11" t="s">
        <v>9</v>
      </c>
      <c r="B1053" s="6">
        <v>114</v>
      </c>
      <c r="C1053" s="2" t="s">
        <v>981</v>
      </c>
      <c r="D1053" s="2" t="s">
        <v>2751</v>
      </c>
      <c r="E1053" s="11" t="str">
        <f>CONCATENATE(TablaC11[[#This Row],[Apellido]]," ",TablaC11[[#This Row],[Nombre]])</f>
        <v>MORENO RUBEN ESTEBAN</v>
      </c>
      <c r="F1053" s="11" t="s">
        <v>12</v>
      </c>
      <c r="G1053" s="11" t="s">
        <v>155</v>
      </c>
      <c r="H1053" s="6">
        <v>4527127</v>
      </c>
      <c r="I1053" s="6">
        <v>1945</v>
      </c>
      <c r="J1053" s="11" t="s">
        <v>19028</v>
      </c>
      <c r="K1053" s="11" t="str">
        <f t="shared" si="16"/>
        <v>Adultos Mayores</v>
      </c>
      <c r="L1053" s="6">
        <f>2023-TablaC11[[#This Row],[Clase]]</f>
        <v>78</v>
      </c>
      <c r="M1053" s="4" t="str">
        <f>VLOOKUP(TablaC11[[#This Row],[Circuito]],Aux!$A$2:$B$12,2,0)</f>
        <v>Villa Santa Rita</v>
      </c>
    </row>
    <row r="1054" spans="1:13">
      <c r="A1054" s="11" t="s">
        <v>9</v>
      </c>
      <c r="B1054" s="6">
        <v>114</v>
      </c>
      <c r="C1054" s="2" t="s">
        <v>2753</v>
      </c>
      <c r="D1054" s="2" t="s">
        <v>2754</v>
      </c>
      <c r="E1054" s="11" t="str">
        <f>CONCATENATE(TablaC11[[#This Row],[Apellido]]," ",TablaC11[[#This Row],[Nombre]])</f>
        <v>MORRIS DIEGO ALBERTO</v>
      </c>
      <c r="F1054" s="11" t="s">
        <v>12</v>
      </c>
      <c r="G1054" s="11" t="s">
        <v>18</v>
      </c>
      <c r="H1054" s="6">
        <v>21982665</v>
      </c>
      <c r="I1054" s="6">
        <v>1971</v>
      </c>
      <c r="J1054" s="11" t="s">
        <v>19029</v>
      </c>
      <c r="K1054" s="11" t="str">
        <f t="shared" si="16"/>
        <v>Adultos</v>
      </c>
      <c r="L1054" s="6">
        <f>2023-TablaC11[[#This Row],[Clase]]</f>
        <v>52</v>
      </c>
      <c r="M1054" s="4" t="str">
        <f>VLOOKUP(TablaC11[[#This Row],[Circuito]],Aux!$A$2:$B$12,2,0)</f>
        <v>Villa Santa Rita</v>
      </c>
    </row>
    <row r="1055" spans="1:13">
      <c r="A1055" s="11" t="s">
        <v>9</v>
      </c>
      <c r="B1055" s="6">
        <v>114</v>
      </c>
      <c r="C1055" s="2" t="s">
        <v>2756</v>
      </c>
      <c r="D1055" s="2" t="s">
        <v>2757</v>
      </c>
      <c r="E1055" s="11" t="str">
        <f>CONCATENATE(TablaC11[[#This Row],[Apellido]]," ",TablaC11[[#This Row],[Nombre]])</f>
        <v>MORTORO CLAUDIA IVANA</v>
      </c>
      <c r="F1055" s="11" t="s">
        <v>17</v>
      </c>
      <c r="G1055" s="11" t="s">
        <v>56</v>
      </c>
      <c r="H1055" s="6">
        <v>14301096</v>
      </c>
      <c r="I1055" s="6">
        <v>1960</v>
      </c>
      <c r="J1055" s="11" t="s">
        <v>19030</v>
      </c>
      <c r="K1055" s="11" t="str">
        <f t="shared" si="16"/>
        <v>Adultos</v>
      </c>
      <c r="L1055" s="6">
        <f>2023-TablaC11[[#This Row],[Clase]]</f>
        <v>63</v>
      </c>
      <c r="M1055" s="4" t="str">
        <f>VLOOKUP(TablaC11[[#This Row],[Circuito]],Aux!$A$2:$B$12,2,0)</f>
        <v>Villa Santa Rita</v>
      </c>
    </row>
    <row r="1056" spans="1:13">
      <c r="A1056" s="11" t="s">
        <v>9</v>
      </c>
      <c r="B1056" s="6">
        <v>114</v>
      </c>
      <c r="C1056" s="2" t="s">
        <v>2759</v>
      </c>
      <c r="D1056" s="2" t="s">
        <v>2760</v>
      </c>
      <c r="E1056" s="11" t="str">
        <f>CONCATENATE(TablaC11[[#This Row],[Apellido]]," ",TablaC11[[#This Row],[Nombre]])</f>
        <v>MOSCONI HAYDEE LETICIA</v>
      </c>
      <c r="F1056" s="11" t="s">
        <v>17</v>
      </c>
      <c r="G1056" s="11" t="s">
        <v>18</v>
      </c>
      <c r="H1056" s="6">
        <v>6662607</v>
      </c>
      <c r="I1056" s="6">
        <v>1951</v>
      </c>
      <c r="J1056" s="11" t="s">
        <v>19031</v>
      </c>
      <c r="K1056" s="11" t="str">
        <f t="shared" si="16"/>
        <v>Adultos Mayores</v>
      </c>
      <c r="L1056" s="6">
        <f>2023-TablaC11[[#This Row],[Clase]]</f>
        <v>72</v>
      </c>
      <c r="M1056" s="4" t="str">
        <f>VLOOKUP(TablaC11[[#This Row],[Circuito]],Aux!$A$2:$B$12,2,0)</f>
        <v>Villa Santa Rita</v>
      </c>
    </row>
    <row r="1057" spans="1:13">
      <c r="A1057" s="11" t="s">
        <v>9</v>
      </c>
      <c r="B1057" s="6">
        <v>114</v>
      </c>
      <c r="C1057" s="2" t="s">
        <v>2762</v>
      </c>
      <c r="D1057" s="2" t="s">
        <v>2763</v>
      </c>
      <c r="E1057" s="11" t="str">
        <f>CONCATENATE(TablaC11[[#This Row],[Apellido]]," ",TablaC11[[#This Row],[Nombre]])</f>
        <v>MOTTA NICOLAS ESTEBAN</v>
      </c>
      <c r="F1057" s="11" t="s">
        <v>12</v>
      </c>
      <c r="G1057" s="11" t="s">
        <v>13</v>
      </c>
      <c r="H1057" s="6">
        <v>30352543</v>
      </c>
      <c r="I1057" s="6">
        <v>1983</v>
      </c>
      <c r="J1057" s="11" t="s">
        <v>19032</v>
      </c>
      <c r="K1057" s="11" t="str">
        <f t="shared" si="16"/>
        <v>Adultos</v>
      </c>
      <c r="L1057" s="6">
        <f>2023-TablaC11[[#This Row],[Clase]]</f>
        <v>40</v>
      </c>
      <c r="M1057" s="4" t="str">
        <f>VLOOKUP(TablaC11[[#This Row],[Circuito]],Aux!$A$2:$B$12,2,0)</f>
        <v>Villa Santa Rita</v>
      </c>
    </row>
    <row r="1058" spans="1:13">
      <c r="A1058" s="11" t="s">
        <v>9</v>
      </c>
      <c r="B1058" s="6">
        <v>114</v>
      </c>
      <c r="C1058" s="2" t="s">
        <v>2765</v>
      </c>
      <c r="D1058" s="2" t="s">
        <v>2766</v>
      </c>
      <c r="E1058" s="11" t="str">
        <f>CONCATENATE(TablaC11[[#This Row],[Apellido]]," ",TablaC11[[#This Row],[Nombre]])</f>
        <v>MOYANO FELIPA</v>
      </c>
      <c r="F1058" s="11" t="s">
        <v>17</v>
      </c>
      <c r="G1058" s="11" t="s">
        <v>18</v>
      </c>
      <c r="H1058" s="6">
        <v>4960320</v>
      </c>
      <c r="I1058" s="6">
        <v>1946</v>
      </c>
      <c r="J1058" s="11" t="s">
        <v>19033</v>
      </c>
      <c r="K1058" s="11" t="str">
        <f t="shared" si="16"/>
        <v>Adultos Mayores</v>
      </c>
      <c r="L1058" s="6">
        <f>2023-TablaC11[[#This Row],[Clase]]</f>
        <v>77</v>
      </c>
      <c r="M1058" s="4" t="str">
        <f>VLOOKUP(TablaC11[[#This Row],[Circuito]],Aux!$A$2:$B$12,2,0)</f>
        <v>Villa Santa Rita</v>
      </c>
    </row>
    <row r="1059" spans="1:13">
      <c r="A1059" s="11" t="s">
        <v>9</v>
      </c>
      <c r="B1059" s="6">
        <v>114</v>
      </c>
      <c r="C1059" s="2" t="s">
        <v>2768</v>
      </c>
      <c r="D1059" s="2" t="s">
        <v>2769</v>
      </c>
      <c r="E1059" s="11" t="str">
        <f>CONCATENATE(TablaC11[[#This Row],[Apellido]]," ",TablaC11[[#This Row],[Nombre]])</f>
        <v>MUCHENIK EDUARDO GABRIEL</v>
      </c>
      <c r="F1059" s="11" t="s">
        <v>12</v>
      </c>
      <c r="G1059" s="11" t="s">
        <v>18</v>
      </c>
      <c r="H1059" s="6">
        <v>13275123</v>
      </c>
      <c r="I1059" s="6">
        <v>1957</v>
      </c>
      <c r="J1059" s="11" t="s">
        <v>19034</v>
      </c>
      <c r="K1059" s="11" t="str">
        <f t="shared" si="16"/>
        <v>Adultos Mayores</v>
      </c>
      <c r="L1059" s="6">
        <f>2023-TablaC11[[#This Row],[Clase]]</f>
        <v>66</v>
      </c>
      <c r="M1059" s="4" t="str">
        <f>VLOOKUP(TablaC11[[#This Row],[Circuito]],Aux!$A$2:$B$12,2,0)</f>
        <v>Villa Santa Rita</v>
      </c>
    </row>
    <row r="1060" spans="1:13">
      <c r="A1060" s="11" t="s">
        <v>9</v>
      </c>
      <c r="B1060" s="6">
        <v>114</v>
      </c>
      <c r="C1060" s="2" t="s">
        <v>2771</v>
      </c>
      <c r="D1060" s="2" t="s">
        <v>2772</v>
      </c>
      <c r="E1060" s="11" t="str">
        <f>CONCATENATE(TablaC11[[#This Row],[Apellido]]," ",TablaC11[[#This Row],[Nombre]])</f>
        <v>MUHAFRA LAURA BERTA</v>
      </c>
      <c r="F1060" s="11" t="s">
        <v>17</v>
      </c>
      <c r="G1060" s="11" t="s">
        <v>13</v>
      </c>
      <c r="H1060" s="6">
        <v>14446266</v>
      </c>
      <c r="I1060" s="6">
        <v>1960</v>
      </c>
      <c r="J1060" s="11" t="s">
        <v>19035</v>
      </c>
      <c r="K1060" s="11" t="str">
        <f t="shared" si="16"/>
        <v>Adultos</v>
      </c>
      <c r="L1060" s="6">
        <f>2023-TablaC11[[#This Row],[Clase]]</f>
        <v>63</v>
      </c>
      <c r="M1060" s="4" t="str">
        <f>VLOOKUP(TablaC11[[#This Row],[Circuito]],Aux!$A$2:$B$12,2,0)</f>
        <v>Villa Santa Rita</v>
      </c>
    </row>
    <row r="1061" spans="1:13">
      <c r="A1061" s="11" t="s">
        <v>9</v>
      </c>
      <c r="B1061" s="6">
        <v>114</v>
      </c>
      <c r="C1061" s="2" t="s">
        <v>2774</v>
      </c>
      <c r="D1061" s="2" t="s">
        <v>97</v>
      </c>
      <c r="E1061" s="11" t="str">
        <f>CONCATENATE(TablaC11[[#This Row],[Apellido]]," ",TablaC11[[#This Row],[Nombre]])</f>
        <v>MUÑOZ MARCELO ADRIAN</v>
      </c>
      <c r="F1061" s="11" t="s">
        <v>12</v>
      </c>
      <c r="G1061" s="11" t="s">
        <v>18</v>
      </c>
      <c r="H1061" s="6">
        <v>13308652</v>
      </c>
      <c r="I1061" s="6">
        <v>1959</v>
      </c>
      <c r="J1061" s="11" t="s">
        <v>19036</v>
      </c>
      <c r="K1061" s="11" t="str">
        <f t="shared" si="16"/>
        <v>Adultos</v>
      </c>
      <c r="L1061" s="6">
        <f>2023-TablaC11[[#This Row],[Clase]]</f>
        <v>64</v>
      </c>
      <c r="M1061" s="4" t="str">
        <f>VLOOKUP(TablaC11[[#This Row],[Circuito]],Aux!$A$2:$B$12,2,0)</f>
        <v>Villa Santa Rita</v>
      </c>
    </row>
    <row r="1062" spans="1:13">
      <c r="A1062" s="11" t="s">
        <v>9</v>
      </c>
      <c r="B1062" s="6">
        <v>114</v>
      </c>
      <c r="C1062" s="2" t="s">
        <v>1000</v>
      </c>
      <c r="D1062" s="2" t="s">
        <v>2776</v>
      </c>
      <c r="E1062" s="11" t="str">
        <f>CONCATENATE(TablaC11[[#This Row],[Apellido]]," ",TablaC11[[#This Row],[Nombre]])</f>
        <v>MUSMANO AMALIA AIDA</v>
      </c>
      <c r="F1062" s="11" t="s">
        <v>17</v>
      </c>
      <c r="G1062" s="11" t="s">
        <v>18</v>
      </c>
      <c r="H1062" s="6">
        <v>5410832</v>
      </c>
      <c r="I1062" s="6">
        <v>1946</v>
      </c>
      <c r="J1062" s="11" t="s">
        <v>19037</v>
      </c>
      <c r="K1062" s="11" t="str">
        <f t="shared" si="16"/>
        <v>Adultos Mayores</v>
      </c>
      <c r="L1062" s="6">
        <f>2023-TablaC11[[#This Row],[Clase]]</f>
        <v>77</v>
      </c>
      <c r="M1062" s="4" t="str">
        <f>VLOOKUP(TablaC11[[#This Row],[Circuito]],Aux!$A$2:$B$12,2,0)</f>
        <v>Villa Santa Rita</v>
      </c>
    </row>
    <row r="1063" spans="1:13">
      <c r="A1063" s="11" t="s">
        <v>9</v>
      </c>
      <c r="B1063" s="6">
        <v>114</v>
      </c>
      <c r="C1063" s="2" t="s">
        <v>2778</v>
      </c>
      <c r="D1063" s="2" t="s">
        <v>2779</v>
      </c>
      <c r="E1063" s="11" t="str">
        <f>CONCATENATE(TablaC11[[#This Row],[Apellido]]," ",TablaC11[[#This Row],[Nombre]])</f>
        <v>NAROSKY DANIEL HORACIO</v>
      </c>
      <c r="F1063" s="11" t="s">
        <v>12</v>
      </c>
      <c r="G1063" s="11" t="s">
        <v>18</v>
      </c>
      <c r="H1063" s="6">
        <v>14009508</v>
      </c>
      <c r="I1063" s="6">
        <v>1960</v>
      </c>
      <c r="J1063" s="11" t="s">
        <v>19038</v>
      </c>
      <c r="K1063" s="11" t="str">
        <f t="shared" si="16"/>
        <v>Adultos</v>
      </c>
      <c r="L1063" s="6">
        <f>2023-TablaC11[[#This Row],[Clase]]</f>
        <v>63</v>
      </c>
      <c r="M1063" s="4" t="str">
        <f>VLOOKUP(TablaC11[[#This Row],[Circuito]],Aux!$A$2:$B$12,2,0)</f>
        <v>Villa Santa Rita</v>
      </c>
    </row>
    <row r="1064" spans="1:13">
      <c r="A1064" s="11" t="s">
        <v>9</v>
      </c>
      <c r="B1064" s="6">
        <v>114</v>
      </c>
      <c r="C1064" s="2" t="s">
        <v>2781</v>
      </c>
      <c r="D1064" s="2" t="s">
        <v>2782</v>
      </c>
      <c r="E1064" s="11" t="str">
        <f>CONCATENATE(TablaC11[[#This Row],[Apellido]]," ",TablaC11[[#This Row],[Nombre]])</f>
        <v>NASCIMENTO FABIO ADRIAN DO</v>
      </c>
      <c r="F1064" s="11" t="s">
        <v>12</v>
      </c>
      <c r="G1064" s="11" t="s">
        <v>18</v>
      </c>
      <c r="H1064" s="6">
        <v>20251032</v>
      </c>
      <c r="I1064" s="6">
        <v>1968</v>
      </c>
      <c r="J1064" s="11" t="s">
        <v>19039</v>
      </c>
      <c r="K1064" s="11" t="str">
        <f t="shared" si="16"/>
        <v>Adultos</v>
      </c>
      <c r="L1064" s="6">
        <f>2023-TablaC11[[#This Row],[Clase]]</f>
        <v>55</v>
      </c>
      <c r="M1064" s="4" t="str">
        <f>VLOOKUP(TablaC11[[#This Row],[Circuito]],Aux!$A$2:$B$12,2,0)</f>
        <v>Villa Santa Rita</v>
      </c>
    </row>
    <row r="1065" spans="1:13">
      <c r="A1065" s="11" t="s">
        <v>9</v>
      </c>
      <c r="B1065" s="6">
        <v>114</v>
      </c>
      <c r="C1065" s="2" t="s">
        <v>2784</v>
      </c>
      <c r="D1065" s="2" t="s">
        <v>1662</v>
      </c>
      <c r="E1065" s="11" t="str">
        <f>CONCATENATE(TablaC11[[#This Row],[Apellido]]," ",TablaC11[[#This Row],[Nombre]])</f>
        <v>NAVEIRO LUIS ALBERTO</v>
      </c>
      <c r="F1065" s="11" t="s">
        <v>12</v>
      </c>
      <c r="G1065" s="11" t="s">
        <v>18</v>
      </c>
      <c r="H1065" s="6">
        <v>11988784</v>
      </c>
      <c r="I1065" s="6">
        <v>1958</v>
      </c>
      <c r="J1065" s="11" t="s">
        <v>19040</v>
      </c>
      <c r="K1065" s="11" t="str">
        <f t="shared" si="16"/>
        <v>Adultos</v>
      </c>
      <c r="L1065" s="6">
        <f>2023-TablaC11[[#This Row],[Clase]]</f>
        <v>65</v>
      </c>
      <c r="M1065" s="4" t="str">
        <f>VLOOKUP(TablaC11[[#This Row],[Circuito]],Aux!$A$2:$B$12,2,0)</f>
        <v>Villa Santa Rita</v>
      </c>
    </row>
    <row r="1066" spans="1:13">
      <c r="A1066" s="11" t="s">
        <v>9</v>
      </c>
      <c r="B1066" s="6">
        <v>114</v>
      </c>
      <c r="C1066" s="2" t="s">
        <v>2786</v>
      </c>
      <c r="D1066" s="2" t="s">
        <v>2787</v>
      </c>
      <c r="E1066" s="11" t="str">
        <f>CONCATENATE(TablaC11[[#This Row],[Apellido]]," ",TablaC11[[#This Row],[Nombre]])</f>
        <v>NESPOLA ALEJANDRO</v>
      </c>
      <c r="F1066" s="11" t="s">
        <v>12</v>
      </c>
      <c r="G1066" s="11" t="s">
        <v>18</v>
      </c>
      <c r="H1066" s="6">
        <v>4297152</v>
      </c>
      <c r="I1066" s="6">
        <v>1939</v>
      </c>
      <c r="J1066" s="11" t="s">
        <v>19041</v>
      </c>
      <c r="K1066" s="11" t="str">
        <f t="shared" si="16"/>
        <v>Adultos Mayores</v>
      </c>
      <c r="L1066" s="6">
        <f>2023-TablaC11[[#This Row],[Clase]]</f>
        <v>84</v>
      </c>
      <c r="M1066" s="4" t="str">
        <f>VLOOKUP(TablaC11[[#This Row],[Circuito]],Aux!$A$2:$B$12,2,0)</f>
        <v>Villa Santa Rita</v>
      </c>
    </row>
    <row r="1067" spans="1:13">
      <c r="A1067" s="11" t="s">
        <v>9</v>
      </c>
      <c r="B1067" s="6">
        <v>114</v>
      </c>
      <c r="C1067" s="2" t="s">
        <v>2789</v>
      </c>
      <c r="D1067" s="2" t="s">
        <v>2790</v>
      </c>
      <c r="E1067" s="11" t="str">
        <f>CONCATENATE(TablaC11[[#This Row],[Apellido]]," ",TablaC11[[#This Row],[Nombre]])</f>
        <v>NICASTRO FELIX ANTONIO SANTO</v>
      </c>
      <c r="F1067" s="11" t="s">
        <v>12</v>
      </c>
      <c r="G1067" s="11" t="s">
        <v>18</v>
      </c>
      <c r="H1067" s="6">
        <v>4540514</v>
      </c>
      <c r="I1067" s="6">
        <v>1945</v>
      </c>
      <c r="J1067" s="11" t="s">
        <v>19042</v>
      </c>
      <c r="K1067" s="11" t="str">
        <f t="shared" si="16"/>
        <v>Adultos Mayores</v>
      </c>
      <c r="L1067" s="6">
        <f>2023-TablaC11[[#This Row],[Clase]]</f>
        <v>78</v>
      </c>
      <c r="M1067" s="4" t="str">
        <f>VLOOKUP(TablaC11[[#This Row],[Circuito]],Aux!$A$2:$B$12,2,0)</f>
        <v>Villa Santa Rita</v>
      </c>
    </row>
    <row r="1068" spans="1:13">
      <c r="A1068" s="11" t="s">
        <v>9</v>
      </c>
      <c r="B1068" s="6">
        <v>114</v>
      </c>
      <c r="C1068" s="2" t="s">
        <v>2792</v>
      </c>
      <c r="D1068" s="2" t="s">
        <v>2793</v>
      </c>
      <c r="E1068" s="11" t="str">
        <f>CONCATENATE(TablaC11[[#This Row],[Apellido]]," ",TablaC11[[#This Row],[Nombre]])</f>
        <v>NICOLINI MARIANO ANDRES</v>
      </c>
      <c r="F1068" s="11" t="s">
        <v>12</v>
      </c>
      <c r="G1068" s="11" t="s">
        <v>502</v>
      </c>
      <c r="H1068" s="6">
        <v>26689426</v>
      </c>
      <c r="I1068" s="6">
        <v>1978</v>
      </c>
      <c r="J1068" s="11" t="s">
        <v>25403</v>
      </c>
      <c r="K1068" s="11" t="str">
        <f t="shared" si="16"/>
        <v>Adultos</v>
      </c>
      <c r="L1068" s="6">
        <f>2023-TablaC11[[#This Row],[Clase]]</f>
        <v>45</v>
      </c>
      <c r="M1068" s="4" t="str">
        <f>VLOOKUP(TablaC11[[#This Row],[Circuito]],Aux!$A$2:$B$12,2,0)</f>
        <v>Villa Santa Rita</v>
      </c>
    </row>
    <row r="1069" spans="1:13">
      <c r="A1069" s="11" t="s">
        <v>9</v>
      </c>
      <c r="B1069" s="6">
        <v>114</v>
      </c>
      <c r="C1069" s="2" t="s">
        <v>2795</v>
      </c>
      <c r="D1069" s="2" t="s">
        <v>2796</v>
      </c>
      <c r="E1069" s="11" t="str">
        <f>CONCATENATE(TablaC11[[#This Row],[Apellido]]," ",TablaC11[[#This Row],[Nombre]])</f>
        <v>NIETO JUAN ANTONIO</v>
      </c>
      <c r="F1069" s="11" t="s">
        <v>12</v>
      </c>
      <c r="G1069" s="11" t="s">
        <v>13</v>
      </c>
      <c r="H1069" s="6">
        <v>11024236</v>
      </c>
      <c r="I1069" s="6">
        <v>1953</v>
      </c>
      <c r="J1069" s="11" t="s">
        <v>19043</v>
      </c>
      <c r="K1069" s="11" t="str">
        <f t="shared" si="16"/>
        <v>Adultos Mayores</v>
      </c>
      <c r="L1069" s="6">
        <f>2023-TablaC11[[#This Row],[Clase]]</f>
        <v>70</v>
      </c>
      <c r="M1069" s="4" t="str">
        <f>VLOOKUP(TablaC11[[#This Row],[Circuito]],Aux!$A$2:$B$12,2,0)</f>
        <v>Villa Santa Rita</v>
      </c>
    </row>
    <row r="1070" spans="1:13">
      <c r="A1070" s="11" t="s">
        <v>9</v>
      </c>
      <c r="B1070" s="6">
        <v>114</v>
      </c>
      <c r="C1070" s="2" t="s">
        <v>2798</v>
      </c>
      <c r="D1070" s="2" t="s">
        <v>2799</v>
      </c>
      <c r="E1070" s="11" t="str">
        <f>CONCATENATE(TablaC11[[#This Row],[Apellido]]," ",TablaC11[[#This Row],[Nombre]])</f>
        <v>NIEVAS JUAN JERONIMO</v>
      </c>
      <c r="F1070" s="11" t="s">
        <v>12</v>
      </c>
      <c r="G1070" s="11" t="s">
        <v>18</v>
      </c>
      <c r="H1070" s="6">
        <v>10550871</v>
      </c>
      <c r="I1070" s="6">
        <v>1952</v>
      </c>
      <c r="J1070" s="11" t="s">
        <v>19044</v>
      </c>
      <c r="K1070" s="11" t="str">
        <f t="shared" si="16"/>
        <v>Adultos Mayores</v>
      </c>
      <c r="L1070" s="6">
        <f>2023-TablaC11[[#This Row],[Clase]]</f>
        <v>71</v>
      </c>
      <c r="M1070" s="4" t="str">
        <f>VLOOKUP(TablaC11[[#This Row],[Circuito]],Aux!$A$2:$B$12,2,0)</f>
        <v>Villa Santa Rita</v>
      </c>
    </row>
    <row r="1071" spans="1:13">
      <c r="A1071" s="11" t="s">
        <v>9</v>
      </c>
      <c r="B1071" s="6">
        <v>114</v>
      </c>
      <c r="C1071" s="2" t="s">
        <v>2801</v>
      </c>
      <c r="D1071" s="2" t="s">
        <v>565</v>
      </c>
      <c r="E1071" s="11" t="str">
        <f>CONCATENATE(TablaC11[[#This Row],[Apellido]]," ",TablaC11[[#This Row],[Nombre]])</f>
        <v>NIMIS ELISA</v>
      </c>
      <c r="F1071" s="11" t="s">
        <v>17</v>
      </c>
      <c r="G1071" s="11" t="s">
        <v>13</v>
      </c>
      <c r="H1071" s="6">
        <v>1332978</v>
      </c>
      <c r="I1071" s="6">
        <v>1929</v>
      </c>
      <c r="J1071" s="11" t="s">
        <v>19045</v>
      </c>
      <c r="K1071" s="11" t="str">
        <f t="shared" si="16"/>
        <v>Adultos Mayores</v>
      </c>
      <c r="L1071" s="6">
        <f>2023-TablaC11[[#This Row],[Clase]]</f>
        <v>94</v>
      </c>
      <c r="M1071" s="4" t="str">
        <f>VLOOKUP(TablaC11[[#This Row],[Circuito]],Aux!$A$2:$B$12,2,0)</f>
        <v>Villa Santa Rita</v>
      </c>
    </row>
    <row r="1072" spans="1:13">
      <c r="A1072" s="11" t="s">
        <v>9</v>
      </c>
      <c r="B1072" s="6">
        <v>114</v>
      </c>
      <c r="C1072" s="2" t="s">
        <v>2803</v>
      </c>
      <c r="D1072" s="2" t="s">
        <v>2804</v>
      </c>
      <c r="E1072" s="11" t="str">
        <f>CONCATENATE(TablaC11[[#This Row],[Apellido]]," ",TablaC11[[#This Row],[Nombre]])</f>
        <v>NOCEDA HECTOR JOSE</v>
      </c>
      <c r="F1072" s="11" t="s">
        <v>12</v>
      </c>
      <c r="G1072" s="11" t="s">
        <v>13</v>
      </c>
      <c r="H1072" s="6">
        <v>11400807</v>
      </c>
      <c r="I1072" s="6">
        <v>1955</v>
      </c>
      <c r="J1072" s="11" t="s">
        <v>19046</v>
      </c>
      <c r="K1072" s="11" t="str">
        <f t="shared" si="16"/>
        <v>Adultos Mayores</v>
      </c>
      <c r="L1072" s="6">
        <f>2023-TablaC11[[#This Row],[Clase]]</f>
        <v>68</v>
      </c>
      <c r="M1072" s="4" t="str">
        <f>VLOOKUP(TablaC11[[#This Row],[Circuito]],Aux!$A$2:$B$12,2,0)</f>
        <v>Villa Santa Rita</v>
      </c>
    </row>
    <row r="1073" spans="1:13">
      <c r="A1073" s="11" t="s">
        <v>9</v>
      </c>
      <c r="B1073" s="6">
        <v>114</v>
      </c>
      <c r="C1073" s="2" t="s">
        <v>2806</v>
      </c>
      <c r="D1073" s="2" t="s">
        <v>2346</v>
      </c>
      <c r="E1073" s="11" t="str">
        <f>CONCATENATE(TablaC11[[#This Row],[Apellido]]," ",TablaC11[[#This Row],[Nombre]])</f>
        <v>NORCINI ALICIA BEATRIZ</v>
      </c>
      <c r="F1073" s="11" t="s">
        <v>17</v>
      </c>
      <c r="G1073" s="11" t="s">
        <v>13</v>
      </c>
      <c r="H1073" s="6">
        <v>10284087</v>
      </c>
      <c r="I1073" s="6">
        <v>1951</v>
      </c>
      <c r="J1073" s="11" t="s">
        <v>19047</v>
      </c>
      <c r="K1073" s="11" t="str">
        <f t="shared" si="16"/>
        <v>Adultos Mayores</v>
      </c>
      <c r="L1073" s="6">
        <f>2023-TablaC11[[#This Row],[Clase]]</f>
        <v>72</v>
      </c>
      <c r="M1073" s="4" t="str">
        <f>VLOOKUP(TablaC11[[#This Row],[Circuito]],Aux!$A$2:$B$12,2,0)</f>
        <v>Villa Santa Rita</v>
      </c>
    </row>
    <row r="1074" spans="1:13">
      <c r="A1074" s="11" t="s">
        <v>9</v>
      </c>
      <c r="B1074" s="6">
        <v>114</v>
      </c>
      <c r="C1074" s="2" t="s">
        <v>1014</v>
      </c>
      <c r="D1074" s="2" t="s">
        <v>2808</v>
      </c>
      <c r="E1074" s="11" t="str">
        <f>CONCATENATE(TablaC11[[#This Row],[Apellido]]," ",TablaC11[[#This Row],[Nombre]])</f>
        <v>NORIEGA VIVIANA ALEJANDRA</v>
      </c>
      <c r="F1074" s="11" t="s">
        <v>17</v>
      </c>
      <c r="G1074" s="11" t="s">
        <v>56</v>
      </c>
      <c r="H1074" s="6">
        <v>21851957</v>
      </c>
      <c r="I1074" s="6">
        <v>1970</v>
      </c>
      <c r="J1074" s="11" t="s">
        <v>19048</v>
      </c>
      <c r="K1074" s="11" t="str">
        <f t="shared" si="16"/>
        <v>Adultos</v>
      </c>
      <c r="L1074" s="6">
        <f>2023-TablaC11[[#This Row],[Clase]]</f>
        <v>53</v>
      </c>
      <c r="M1074" s="4" t="str">
        <f>VLOOKUP(TablaC11[[#This Row],[Circuito]],Aux!$A$2:$B$12,2,0)</f>
        <v>Villa Santa Rita</v>
      </c>
    </row>
    <row r="1075" spans="1:13">
      <c r="A1075" s="11" t="s">
        <v>9</v>
      </c>
      <c r="B1075" s="6">
        <v>114</v>
      </c>
      <c r="C1075" s="2" t="s">
        <v>2810</v>
      </c>
      <c r="D1075" s="2" t="s">
        <v>2811</v>
      </c>
      <c r="E1075" s="11" t="str">
        <f>CONCATENATE(TablaC11[[#This Row],[Apellido]]," ",TablaC11[[#This Row],[Nombre]])</f>
        <v>NORVERTO ENRIQUE ANGEL</v>
      </c>
      <c r="F1075" s="11" t="s">
        <v>12</v>
      </c>
      <c r="G1075" s="11" t="s">
        <v>13</v>
      </c>
      <c r="H1075" s="6">
        <v>13924932</v>
      </c>
      <c r="I1075" s="6">
        <v>1957</v>
      </c>
      <c r="J1075" s="11" t="s">
        <v>25208</v>
      </c>
      <c r="K1075" s="11" t="str">
        <f t="shared" si="16"/>
        <v>Adultos Mayores</v>
      </c>
      <c r="L1075" s="6">
        <f>2023-TablaC11[[#This Row],[Clase]]</f>
        <v>66</v>
      </c>
      <c r="M1075" s="4" t="str">
        <f>VLOOKUP(TablaC11[[#This Row],[Circuito]],Aux!$A$2:$B$12,2,0)</f>
        <v>Villa Santa Rita</v>
      </c>
    </row>
    <row r="1076" spans="1:13">
      <c r="A1076" s="11" t="s">
        <v>9</v>
      </c>
      <c r="B1076" s="6">
        <v>114</v>
      </c>
      <c r="C1076" s="2" t="s">
        <v>1019</v>
      </c>
      <c r="D1076" s="2" t="s">
        <v>2813</v>
      </c>
      <c r="E1076" s="11" t="str">
        <f>CONCATENATE(TablaC11[[#This Row],[Apellido]]," ",TablaC11[[#This Row],[Nombre]])</f>
        <v>NUÑEZ HORACIO ALEJANDRO</v>
      </c>
      <c r="F1076" s="11" t="s">
        <v>12</v>
      </c>
      <c r="G1076" s="11" t="s">
        <v>18</v>
      </c>
      <c r="H1076" s="6">
        <v>7803122</v>
      </c>
      <c r="I1076" s="6">
        <v>1949</v>
      </c>
      <c r="J1076" s="11" t="s">
        <v>18755</v>
      </c>
      <c r="K1076" s="11" t="str">
        <f t="shared" si="16"/>
        <v>Adultos Mayores</v>
      </c>
      <c r="L1076" s="6">
        <f>2023-TablaC11[[#This Row],[Clase]]</f>
        <v>74</v>
      </c>
      <c r="M1076" s="4" t="str">
        <f>VLOOKUP(TablaC11[[#This Row],[Circuito]],Aux!$A$2:$B$12,2,0)</f>
        <v>Villa Santa Rita</v>
      </c>
    </row>
    <row r="1077" spans="1:13">
      <c r="A1077" s="11" t="s">
        <v>9</v>
      </c>
      <c r="B1077" s="6">
        <v>114</v>
      </c>
      <c r="C1077" s="2" t="s">
        <v>1019</v>
      </c>
      <c r="D1077" s="2" t="s">
        <v>2814</v>
      </c>
      <c r="E1077" s="11" t="str">
        <f>CONCATENATE(TablaC11[[#This Row],[Apellido]]," ",TablaC11[[#This Row],[Nombre]])</f>
        <v>NUÑEZ SILVANA BEATRIZ</v>
      </c>
      <c r="F1077" s="11" t="s">
        <v>17</v>
      </c>
      <c r="G1077" s="11" t="s">
        <v>18</v>
      </c>
      <c r="H1077" s="6">
        <v>23551218</v>
      </c>
      <c r="I1077" s="6">
        <v>1973</v>
      </c>
      <c r="J1077" s="11" t="s">
        <v>19049</v>
      </c>
      <c r="K1077" s="11" t="str">
        <f t="shared" si="16"/>
        <v>Adultos</v>
      </c>
      <c r="L1077" s="6">
        <f>2023-TablaC11[[#This Row],[Clase]]</f>
        <v>50</v>
      </c>
      <c r="M1077" s="4" t="str">
        <f>VLOOKUP(TablaC11[[#This Row],[Circuito]],Aux!$A$2:$B$12,2,0)</f>
        <v>Villa Santa Rita</v>
      </c>
    </row>
    <row r="1078" spans="1:13">
      <c r="A1078" s="11" t="s">
        <v>9</v>
      </c>
      <c r="B1078" s="6">
        <v>114</v>
      </c>
      <c r="C1078" s="2" t="s">
        <v>2816</v>
      </c>
      <c r="D1078" s="2" t="s">
        <v>1577</v>
      </c>
      <c r="E1078" s="11" t="str">
        <f>CONCATENATE(TablaC11[[#This Row],[Apellido]]," ",TablaC11[[#This Row],[Nombre]])</f>
        <v>OBERMEISTER ABRAHAM</v>
      </c>
      <c r="F1078" s="11" t="s">
        <v>12</v>
      </c>
      <c r="G1078" s="11" t="s">
        <v>18</v>
      </c>
      <c r="H1078" s="6">
        <v>4230636</v>
      </c>
      <c r="I1078" s="6">
        <v>1928</v>
      </c>
      <c r="J1078" s="11" t="s">
        <v>19050</v>
      </c>
      <c r="K1078" s="11" t="str">
        <f t="shared" si="16"/>
        <v>Adultos Mayores</v>
      </c>
      <c r="L1078" s="6">
        <f>2023-TablaC11[[#This Row],[Clase]]</f>
        <v>95</v>
      </c>
      <c r="M1078" s="4" t="str">
        <f>VLOOKUP(TablaC11[[#This Row],[Circuito]],Aux!$A$2:$B$12,2,0)</f>
        <v>Villa Santa Rita</v>
      </c>
    </row>
    <row r="1079" spans="1:13">
      <c r="A1079" s="11" t="s">
        <v>9</v>
      </c>
      <c r="B1079" s="6">
        <v>114</v>
      </c>
      <c r="C1079" s="2" t="s">
        <v>2818</v>
      </c>
      <c r="D1079" s="2" t="s">
        <v>2819</v>
      </c>
      <c r="E1079" s="11" t="str">
        <f>CONCATENATE(TablaC11[[#This Row],[Apellido]]," ",TablaC11[[#This Row],[Nombre]])</f>
        <v>OFMAN MAURICIO</v>
      </c>
      <c r="F1079" s="11" t="s">
        <v>12</v>
      </c>
      <c r="G1079" s="11" t="s">
        <v>13</v>
      </c>
      <c r="H1079" s="6">
        <v>4163815</v>
      </c>
      <c r="I1079" s="6">
        <v>1935</v>
      </c>
      <c r="J1079" s="11" t="s">
        <v>19051</v>
      </c>
      <c r="K1079" s="11" t="str">
        <f t="shared" si="16"/>
        <v>Adultos Mayores</v>
      </c>
      <c r="L1079" s="6">
        <f>2023-TablaC11[[#This Row],[Clase]]</f>
        <v>88</v>
      </c>
      <c r="M1079" s="4" t="str">
        <f>VLOOKUP(TablaC11[[#This Row],[Circuito]],Aux!$A$2:$B$12,2,0)</f>
        <v>Villa Santa Rita</v>
      </c>
    </row>
    <row r="1080" spans="1:13">
      <c r="A1080" s="11" t="s">
        <v>9</v>
      </c>
      <c r="B1080" s="6">
        <v>114</v>
      </c>
      <c r="C1080" s="2" t="s">
        <v>2821</v>
      </c>
      <c r="D1080" s="2" t="s">
        <v>2822</v>
      </c>
      <c r="E1080" s="11" t="str">
        <f>CONCATENATE(TablaC11[[#This Row],[Apellido]]," ",TablaC11[[#This Row],[Nombre]])</f>
        <v>OLSIEWICZ EDUARDO</v>
      </c>
      <c r="F1080" s="11" t="s">
        <v>12</v>
      </c>
      <c r="G1080" s="11" t="s">
        <v>18</v>
      </c>
      <c r="H1080" s="6">
        <v>4161597</v>
      </c>
      <c r="I1080" s="6">
        <v>1935</v>
      </c>
      <c r="J1080" s="11" t="s">
        <v>19052</v>
      </c>
      <c r="K1080" s="11" t="str">
        <f t="shared" si="16"/>
        <v>Adultos Mayores</v>
      </c>
      <c r="L1080" s="6">
        <f>2023-TablaC11[[#This Row],[Clase]]</f>
        <v>88</v>
      </c>
      <c r="M1080" s="4" t="str">
        <f>VLOOKUP(TablaC11[[#This Row],[Circuito]],Aux!$A$2:$B$12,2,0)</f>
        <v>Villa Santa Rita</v>
      </c>
    </row>
    <row r="1081" spans="1:13">
      <c r="A1081" s="11" t="s">
        <v>9</v>
      </c>
      <c r="B1081" s="6">
        <v>114</v>
      </c>
      <c r="C1081" s="2" t="s">
        <v>2824</v>
      </c>
      <c r="D1081" s="2" t="s">
        <v>2825</v>
      </c>
      <c r="E1081" s="11" t="str">
        <f>CONCATENATE(TablaC11[[#This Row],[Apellido]]," ",TablaC11[[#This Row],[Nombre]])</f>
        <v>ORENSTEIN JUANA LUISA</v>
      </c>
      <c r="F1081" s="11" t="s">
        <v>17</v>
      </c>
      <c r="G1081" s="11" t="s">
        <v>35</v>
      </c>
      <c r="H1081" s="6">
        <v>23879</v>
      </c>
      <c r="I1081" s="6">
        <v>1926</v>
      </c>
      <c r="J1081" s="11" t="s">
        <v>19053</v>
      </c>
      <c r="K1081" s="11" t="str">
        <f t="shared" si="16"/>
        <v>Adultos Mayores</v>
      </c>
      <c r="L1081" s="6">
        <f>2023-TablaC11[[#This Row],[Clase]]</f>
        <v>97</v>
      </c>
      <c r="M1081" s="4" t="str">
        <f>VLOOKUP(TablaC11[[#This Row],[Circuito]],Aux!$A$2:$B$12,2,0)</f>
        <v>Villa Santa Rita</v>
      </c>
    </row>
    <row r="1082" spans="1:13">
      <c r="A1082" s="11" t="s">
        <v>9</v>
      </c>
      <c r="B1082" s="6">
        <v>114</v>
      </c>
      <c r="C1082" s="2" t="s">
        <v>2827</v>
      </c>
      <c r="D1082" s="2" t="s">
        <v>2828</v>
      </c>
      <c r="E1082" s="11" t="str">
        <f>CONCATENATE(TablaC11[[#This Row],[Apellido]]," ",TablaC11[[#This Row],[Nombre]])</f>
        <v>ORFANO DANIEL DOMINGO</v>
      </c>
      <c r="F1082" s="11" t="s">
        <v>12</v>
      </c>
      <c r="G1082" s="11" t="s">
        <v>13</v>
      </c>
      <c r="H1082" s="6">
        <v>8315386</v>
      </c>
      <c r="I1082" s="6">
        <v>1950</v>
      </c>
      <c r="J1082" s="11" t="s">
        <v>19054</v>
      </c>
      <c r="K1082" s="11" t="str">
        <f t="shared" si="16"/>
        <v>Adultos Mayores</v>
      </c>
      <c r="L1082" s="6">
        <f>2023-TablaC11[[#This Row],[Clase]]</f>
        <v>73</v>
      </c>
      <c r="M1082" s="4" t="str">
        <f>VLOOKUP(TablaC11[[#This Row],[Circuito]],Aux!$A$2:$B$12,2,0)</f>
        <v>Villa Santa Rita</v>
      </c>
    </row>
    <row r="1083" spans="1:13">
      <c r="A1083" s="11" t="s">
        <v>9</v>
      </c>
      <c r="B1083" s="6">
        <v>114</v>
      </c>
      <c r="C1083" s="2" t="s">
        <v>2830</v>
      </c>
      <c r="D1083" s="2" t="s">
        <v>1006</v>
      </c>
      <c r="E1083" s="11" t="str">
        <f>CONCATENATE(TablaC11[[#This Row],[Apellido]]," ",TablaC11[[#This Row],[Nombre]])</f>
        <v>ORLANDO MARIA DEL CARMEN</v>
      </c>
      <c r="F1083" s="11" t="s">
        <v>17</v>
      </c>
      <c r="G1083" s="11" t="s">
        <v>18</v>
      </c>
      <c r="H1083" s="6">
        <v>5108414</v>
      </c>
      <c r="I1083" s="6">
        <v>1945</v>
      </c>
      <c r="J1083" s="11" t="s">
        <v>19017</v>
      </c>
      <c r="K1083" s="11" t="str">
        <f t="shared" si="16"/>
        <v>Adultos Mayores</v>
      </c>
      <c r="L1083" s="6">
        <f>2023-TablaC11[[#This Row],[Clase]]</f>
        <v>78</v>
      </c>
      <c r="M1083" s="4" t="str">
        <f>VLOOKUP(TablaC11[[#This Row],[Circuito]],Aux!$A$2:$B$12,2,0)</f>
        <v>Villa Santa Rita</v>
      </c>
    </row>
    <row r="1084" spans="1:13">
      <c r="A1084" s="11" t="s">
        <v>9</v>
      </c>
      <c r="B1084" s="6">
        <v>114</v>
      </c>
      <c r="C1084" s="2" t="s">
        <v>2831</v>
      </c>
      <c r="D1084" s="2" t="s">
        <v>2832</v>
      </c>
      <c r="E1084" s="11" t="str">
        <f>CONCATENATE(TablaC11[[#This Row],[Apellido]]," ",TablaC11[[#This Row],[Nombre]])</f>
        <v>ORSENIGO VICTOR DIEGO</v>
      </c>
      <c r="F1084" s="11" t="s">
        <v>12</v>
      </c>
      <c r="G1084" s="11" t="s">
        <v>18</v>
      </c>
      <c r="H1084" s="6">
        <v>16496876</v>
      </c>
      <c r="I1084" s="6">
        <v>1963</v>
      </c>
      <c r="J1084" s="11" t="s">
        <v>19055</v>
      </c>
      <c r="K1084" s="11" t="str">
        <f t="shared" si="16"/>
        <v>Adultos</v>
      </c>
      <c r="L1084" s="6">
        <f>2023-TablaC11[[#This Row],[Clase]]</f>
        <v>60</v>
      </c>
      <c r="M1084" s="4" t="str">
        <f>VLOOKUP(TablaC11[[#This Row],[Circuito]],Aux!$A$2:$B$12,2,0)</f>
        <v>Villa Santa Rita</v>
      </c>
    </row>
    <row r="1085" spans="1:13">
      <c r="A1085" s="11" t="s">
        <v>9</v>
      </c>
      <c r="B1085" s="6">
        <v>114</v>
      </c>
      <c r="C1085" s="2" t="s">
        <v>2834</v>
      </c>
      <c r="D1085" s="2" t="s">
        <v>2835</v>
      </c>
      <c r="E1085" s="11" t="str">
        <f>CONCATENATE(TablaC11[[#This Row],[Apellido]]," ",TablaC11[[#This Row],[Nombre]])</f>
        <v>ORTEGA ELISABET</v>
      </c>
      <c r="F1085" s="11" t="s">
        <v>17</v>
      </c>
      <c r="G1085" s="11" t="s">
        <v>18</v>
      </c>
      <c r="H1085" s="6">
        <v>6480138</v>
      </c>
      <c r="I1085" s="6">
        <v>1940</v>
      </c>
      <c r="J1085" s="11" t="s">
        <v>19056</v>
      </c>
      <c r="K1085" s="11" t="str">
        <f t="shared" si="16"/>
        <v>Adultos Mayores</v>
      </c>
      <c r="L1085" s="6">
        <f>2023-TablaC11[[#This Row],[Clase]]</f>
        <v>83</v>
      </c>
      <c r="M1085" s="4" t="str">
        <f>VLOOKUP(TablaC11[[#This Row],[Circuito]],Aux!$A$2:$B$12,2,0)</f>
        <v>Villa Santa Rita</v>
      </c>
    </row>
    <row r="1086" spans="1:13">
      <c r="A1086" s="11" t="s">
        <v>9</v>
      </c>
      <c r="B1086" s="6">
        <v>114</v>
      </c>
      <c r="C1086" s="2" t="s">
        <v>2834</v>
      </c>
      <c r="D1086" s="2" t="s">
        <v>2837</v>
      </c>
      <c r="E1086" s="11" t="str">
        <f>CONCATENATE(TablaC11[[#This Row],[Apellido]]," ",TablaC11[[#This Row],[Nombre]])</f>
        <v>ORTEGA LIDIA</v>
      </c>
      <c r="F1086" s="11" t="s">
        <v>17</v>
      </c>
      <c r="G1086" s="11" t="s">
        <v>56</v>
      </c>
      <c r="H1086" s="6">
        <v>3790707</v>
      </c>
      <c r="I1086" s="6">
        <v>1939</v>
      </c>
      <c r="J1086" s="11" t="s">
        <v>19057</v>
      </c>
      <c r="K1086" s="11" t="str">
        <f t="shared" si="16"/>
        <v>Adultos Mayores</v>
      </c>
      <c r="L1086" s="6">
        <f>2023-TablaC11[[#This Row],[Clase]]</f>
        <v>84</v>
      </c>
      <c r="M1086" s="4" t="str">
        <f>VLOOKUP(TablaC11[[#This Row],[Circuito]],Aux!$A$2:$B$12,2,0)</f>
        <v>Villa Santa Rita</v>
      </c>
    </row>
    <row r="1087" spans="1:13">
      <c r="A1087" s="11" t="s">
        <v>9</v>
      </c>
      <c r="B1087" s="6">
        <v>114</v>
      </c>
      <c r="C1087" s="2" t="s">
        <v>2834</v>
      </c>
      <c r="D1087" s="2" t="s">
        <v>2839</v>
      </c>
      <c r="E1087" s="11" t="str">
        <f>CONCATENATE(TablaC11[[#This Row],[Apellido]]," ",TablaC11[[#This Row],[Nombre]])</f>
        <v>ORTEGA MARTA ALICIA</v>
      </c>
      <c r="F1087" s="11" t="s">
        <v>17</v>
      </c>
      <c r="G1087" s="11" t="s">
        <v>13</v>
      </c>
      <c r="H1087" s="6">
        <v>14885078</v>
      </c>
      <c r="I1087" s="6">
        <v>1961</v>
      </c>
      <c r="J1087" s="11" t="s">
        <v>19058</v>
      </c>
      <c r="K1087" s="11" t="str">
        <f t="shared" si="16"/>
        <v>Adultos</v>
      </c>
      <c r="L1087" s="6">
        <f>2023-TablaC11[[#This Row],[Clase]]</f>
        <v>62</v>
      </c>
      <c r="M1087" s="4" t="str">
        <f>VLOOKUP(TablaC11[[#This Row],[Circuito]],Aux!$A$2:$B$12,2,0)</f>
        <v>Villa Santa Rita</v>
      </c>
    </row>
    <row r="1088" spans="1:13">
      <c r="A1088" s="11" t="s">
        <v>9</v>
      </c>
      <c r="B1088" s="6">
        <v>114</v>
      </c>
      <c r="C1088" s="2" t="s">
        <v>2841</v>
      </c>
      <c r="D1088" s="2" t="s">
        <v>2842</v>
      </c>
      <c r="E1088" s="11" t="str">
        <f>CONCATENATE(TablaC11[[#This Row],[Apellido]]," ",TablaC11[[#This Row],[Nombre]])</f>
        <v>ORTIZ ARGENTINA ROSA</v>
      </c>
      <c r="F1088" s="11" t="s">
        <v>17</v>
      </c>
      <c r="G1088" s="11" t="s">
        <v>18</v>
      </c>
      <c r="H1088" s="6">
        <v>1838464</v>
      </c>
      <c r="I1088" s="6">
        <v>1939</v>
      </c>
      <c r="J1088" s="11" t="s">
        <v>19059</v>
      </c>
      <c r="K1088" s="11" t="str">
        <f t="shared" si="16"/>
        <v>Adultos Mayores</v>
      </c>
      <c r="L1088" s="6">
        <f>2023-TablaC11[[#This Row],[Clase]]</f>
        <v>84</v>
      </c>
      <c r="M1088" s="4" t="str">
        <f>VLOOKUP(TablaC11[[#This Row],[Circuito]],Aux!$A$2:$B$12,2,0)</f>
        <v>Villa Santa Rita</v>
      </c>
    </row>
    <row r="1089" spans="1:13">
      <c r="A1089" s="11" t="s">
        <v>9</v>
      </c>
      <c r="B1089" s="6">
        <v>114</v>
      </c>
      <c r="C1089" s="2" t="s">
        <v>2841</v>
      </c>
      <c r="D1089" s="2" t="s">
        <v>1407</v>
      </c>
      <c r="E1089" s="11" t="str">
        <f>CONCATENATE(TablaC11[[#This Row],[Apellido]]," ",TablaC11[[#This Row],[Nombre]])</f>
        <v>ORTIZ JULIO CESAR</v>
      </c>
      <c r="F1089" s="11" t="s">
        <v>12</v>
      </c>
      <c r="G1089" s="11" t="s">
        <v>18</v>
      </c>
      <c r="H1089" s="6">
        <v>5098302</v>
      </c>
      <c r="I1089" s="6">
        <v>1948</v>
      </c>
      <c r="J1089" s="11" t="s">
        <v>19060</v>
      </c>
      <c r="K1089" s="11" t="str">
        <f t="shared" si="16"/>
        <v>Adultos Mayores</v>
      </c>
      <c r="L1089" s="6">
        <f>2023-TablaC11[[#This Row],[Clase]]</f>
        <v>75</v>
      </c>
      <c r="M1089" s="4" t="str">
        <f>VLOOKUP(TablaC11[[#This Row],[Circuito]],Aux!$A$2:$B$12,2,0)</f>
        <v>Villa Santa Rita</v>
      </c>
    </row>
    <row r="1090" spans="1:13">
      <c r="A1090" s="11" t="s">
        <v>9</v>
      </c>
      <c r="B1090" s="6">
        <v>114</v>
      </c>
      <c r="C1090" s="2" t="s">
        <v>2845</v>
      </c>
      <c r="D1090" s="2" t="s">
        <v>2846</v>
      </c>
      <c r="E1090" s="11" t="str">
        <f>CONCATENATE(TablaC11[[#This Row],[Apellido]]," ",TablaC11[[#This Row],[Nombre]])</f>
        <v>OTERMIN CAROLINA NILDA</v>
      </c>
      <c r="F1090" s="11" t="s">
        <v>17</v>
      </c>
      <c r="G1090" s="11" t="s">
        <v>18</v>
      </c>
      <c r="H1090" s="6">
        <v>33443345</v>
      </c>
      <c r="I1090" s="6">
        <v>1987</v>
      </c>
      <c r="J1090" s="11" t="s">
        <v>19061</v>
      </c>
      <c r="K1090" s="11" t="str">
        <f t="shared" ref="K1090:K1153" si="17">IF(L1090&lt;=31,"Juventud",IF(L1090&lt;=65,"Adultos","Adultos Mayores"))</f>
        <v>Adultos</v>
      </c>
      <c r="L1090" s="6">
        <f>2023-TablaC11[[#This Row],[Clase]]</f>
        <v>36</v>
      </c>
      <c r="M1090" s="4" t="str">
        <f>VLOOKUP(TablaC11[[#This Row],[Circuito]],Aux!$A$2:$B$12,2,0)</f>
        <v>Villa Santa Rita</v>
      </c>
    </row>
    <row r="1091" spans="1:13">
      <c r="A1091" s="11" t="s">
        <v>9</v>
      </c>
      <c r="B1091" s="6">
        <v>114</v>
      </c>
      <c r="C1091" s="2" t="s">
        <v>2848</v>
      </c>
      <c r="D1091" s="2" t="s">
        <v>2849</v>
      </c>
      <c r="E1091" s="11" t="str">
        <f>CONCATENATE(TablaC11[[#This Row],[Apellido]]," ",TablaC11[[#This Row],[Nombre]])</f>
        <v>OTERO CELIA</v>
      </c>
      <c r="F1091" s="11" t="s">
        <v>17</v>
      </c>
      <c r="G1091" s="11" t="s">
        <v>18</v>
      </c>
      <c r="H1091" s="6">
        <v>10226969</v>
      </c>
      <c r="I1091" s="6">
        <v>1948</v>
      </c>
      <c r="J1091" s="11" t="s">
        <v>19062</v>
      </c>
      <c r="K1091" s="11" t="str">
        <f t="shared" si="17"/>
        <v>Adultos Mayores</v>
      </c>
      <c r="L1091" s="6">
        <f>2023-TablaC11[[#This Row],[Clase]]</f>
        <v>75</v>
      </c>
      <c r="M1091" s="4" t="str">
        <f>VLOOKUP(TablaC11[[#This Row],[Circuito]],Aux!$A$2:$B$12,2,0)</f>
        <v>Villa Santa Rita</v>
      </c>
    </row>
    <row r="1092" spans="1:13">
      <c r="A1092" s="11" t="s">
        <v>9</v>
      </c>
      <c r="B1092" s="6">
        <v>114</v>
      </c>
      <c r="C1092" s="2" t="s">
        <v>2851</v>
      </c>
      <c r="D1092" s="2" t="s">
        <v>2852</v>
      </c>
      <c r="E1092" s="11" t="str">
        <f>CONCATENATE(TablaC11[[#This Row],[Apellido]]," ",TablaC11[[#This Row],[Nombre]])</f>
        <v>OTERO RODRIGUEZ ROCIO MACARENA</v>
      </c>
      <c r="F1092" s="11" t="s">
        <v>17</v>
      </c>
      <c r="G1092" s="11" t="s">
        <v>13</v>
      </c>
      <c r="H1092" s="6">
        <v>40673207</v>
      </c>
      <c r="I1092" s="6">
        <v>1997</v>
      </c>
      <c r="J1092" s="11" t="s">
        <v>19063</v>
      </c>
      <c r="K1092" s="11" t="str">
        <f t="shared" si="17"/>
        <v>Juventud</v>
      </c>
      <c r="L1092" s="6">
        <f>2023-TablaC11[[#This Row],[Clase]]</f>
        <v>26</v>
      </c>
      <c r="M1092" s="4" t="str">
        <f>VLOOKUP(TablaC11[[#This Row],[Circuito]],Aux!$A$2:$B$12,2,0)</f>
        <v>Villa Santa Rita</v>
      </c>
    </row>
    <row r="1093" spans="1:13">
      <c r="A1093" s="11" t="s">
        <v>9</v>
      </c>
      <c r="B1093" s="6">
        <v>114</v>
      </c>
      <c r="C1093" s="2" t="s">
        <v>2854</v>
      </c>
      <c r="D1093" s="2" t="s">
        <v>340</v>
      </c>
      <c r="E1093" s="11" t="str">
        <f>CONCATENATE(TablaC11[[#This Row],[Apellido]]," ",TablaC11[[#This Row],[Nombre]])</f>
        <v>OVIEDO GRACIELA VIVIANA</v>
      </c>
      <c r="F1093" s="11" t="s">
        <v>17</v>
      </c>
      <c r="G1093" s="11" t="s">
        <v>18</v>
      </c>
      <c r="H1093" s="6">
        <v>18023779</v>
      </c>
      <c r="I1093" s="6">
        <v>1967</v>
      </c>
      <c r="J1093" s="11" t="s">
        <v>18958</v>
      </c>
      <c r="K1093" s="11" t="str">
        <f t="shared" si="17"/>
        <v>Adultos</v>
      </c>
      <c r="L1093" s="6">
        <f>2023-TablaC11[[#This Row],[Clase]]</f>
        <v>56</v>
      </c>
      <c r="M1093" s="4" t="str">
        <f>VLOOKUP(TablaC11[[#This Row],[Circuito]],Aux!$A$2:$B$12,2,0)</f>
        <v>Villa Santa Rita</v>
      </c>
    </row>
    <row r="1094" spans="1:13">
      <c r="A1094" s="11" t="s">
        <v>9</v>
      </c>
      <c r="B1094" s="6">
        <v>114</v>
      </c>
      <c r="C1094" s="2" t="s">
        <v>2855</v>
      </c>
      <c r="D1094" s="2" t="s">
        <v>2856</v>
      </c>
      <c r="E1094" s="11" t="str">
        <f>CONCATENATE(TablaC11[[#This Row],[Apellido]]," ",TablaC11[[#This Row],[Nombre]])</f>
        <v>PACHILLA CYNTHIA MARCELA</v>
      </c>
      <c r="F1094" s="11" t="s">
        <v>17</v>
      </c>
      <c r="G1094" s="11" t="s">
        <v>18</v>
      </c>
      <c r="H1094" s="6">
        <v>33435446</v>
      </c>
      <c r="I1094" s="6">
        <v>1988</v>
      </c>
      <c r="J1094" s="11" t="s">
        <v>19064</v>
      </c>
      <c r="K1094" s="11" t="str">
        <f t="shared" si="17"/>
        <v>Adultos</v>
      </c>
      <c r="L1094" s="6">
        <f>2023-TablaC11[[#This Row],[Clase]]</f>
        <v>35</v>
      </c>
      <c r="M1094" s="4" t="str">
        <f>VLOOKUP(TablaC11[[#This Row],[Circuito]],Aux!$A$2:$B$12,2,0)</f>
        <v>Villa Santa Rita</v>
      </c>
    </row>
    <row r="1095" spans="1:13">
      <c r="A1095" s="11" t="s">
        <v>9</v>
      </c>
      <c r="B1095" s="6">
        <v>114</v>
      </c>
      <c r="C1095" s="2" t="s">
        <v>2858</v>
      </c>
      <c r="D1095" s="2" t="s">
        <v>2859</v>
      </c>
      <c r="E1095" s="11" t="str">
        <f>CONCATENATE(TablaC11[[#This Row],[Apellido]]," ",TablaC11[[#This Row],[Nombre]])</f>
        <v>PADULA ADRIANA BEATRIZ</v>
      </c>
      <c r="F1095" s="11" t="s">
        <v>17</v>
      </c>
      <c r="G1095" s="11" t="s">
        <v>18</v>
      </c>
      <c r="H1095" s="6">
        <v>16171960</v>
      </c>
      <c r="I1095" s="6">
        <v>1962</v>
      </c>
      <c r="J1095" s="11" t="s">
        <v>19065</v>
      </c>
      <c r="K1095" s="11" t="str">
        <f t="shared" si="17"/>
        <v>Adultos</v>
      </c>
      <c r="L1095" s="6">
        <f>2023-TablaC11[[#This Row],[Clase]]</f>
        <v>61</v>
      </c>
      <c r="M1095" s="4" t="str">
        <f>VLOOKUP(TablaC11[[#This Row],[Circuito]],Aux!$A$2:$B$12,2,0)</f>
        <v>Villa Santa Rita</v>
      </c>
    </row>
    <row r="1096" spans="1:13">
      <c r="A1096" s="11" t="s">
        <v>9</v>
      </c>
      <c r="B1096" s="6">
        <v>114</v>
      </c>
      <c r="C1096" s="2" t="s">
        <v>2861</v>
      </c>
      <c r="D1096" s="2" t="s">
        <v>2346</v>
      </c>
      <c r="E1096" s="11" t="str">
        <f>CONCATENATE(TablaC11[[#This Row],[Apellido]]," ",TablaC11[[#This Row],[Nombre]])</f>
        <v>PAEZ ALICIA BEATRIZ</v>
      </c>
      <c r="F1096" s="11" t="s">
        <v>17</v>
      </c>
      <c r="G1096" s="11" t="s">
        <v>18</v>
      </c>
      <c r="H1096" s="6">
        <v>4661897</v>
      </c>
      <c r="I1096" s="6">
        <v>1943</v>
      </c>
      <c r="J1096" s="11" t="s">
        <v>19066</v>
      </c>
      <c r="K1096" s="11" t="str">
        <f t="shared" si="17"/>
        <v>Adultos Mayores</v>
      </c>
      <c r="L1096" s="6">
        <f>2023-TablaC11[[#This Row],[Clase]]</f>
        <v>80</v>
      </c>
      <c r="M1096" s="4" t="str">
        <f>VLOOKUP(TablaC11[[#This Row],[Circuito]],Aux!$A$2:$B$12,2,0)</f>
        <v>Villa Santa Rita</v>
      </c>
    </row>
    <row r="1097" spans="1:13">
      <c r="A1097" s="11" t="s">
        <v>9</v>
      </c>
      <c r="B1097" s="6">
        <v>114</v>
      </c>
      <c r="C1097" s="2" t="s">
        <v>2863</v>
      </c>
      <c r="D1097" s="2" t="s">
        <v>2864</v>
      </c>
      <c r="E1097" s="11" t="str">
        <f>CONCATENATE(TablaC11[[#This Row],[Apellido]]," ",TablaC11[[#This Row],[Nombre]])</f>
        <v>PALACIOS MARIA RITA</v>
      </c>
      <c r="F1097" s="11" t="s">
        <v>17</v>
      </c>
      <c r="G1097" s="11" t="s">
        <v>18</v>
      </c>
      <c r="H1097" s="6">
        <v>12982883</v>
      </c>
      <c r="I1097" s="6">
        <v>1956</v>
      </c>
      <c r="J1097" s="11" t="s">
        <v>19067</v>
      </c>
      <c r="K1097" s="11" t="str">
        <f t="shared" si="17"/>
        <v>Adultos Mayores</v>
      </c>
      <c r="L1097" s="6">
        <f>2023-TablaC11[[#This Row],[Clase]]</f>
        <v>67</v>
      </c>
      <c r="M1097" s="4" t="str">
        <f>VLOOKUP(TablaC11[[#This Row],[Circuito]],Aux!$A$2:$B$12,2,0)</f>
        <v>Villa Santa Rita</v>
      </c>
    </row>
    <row r="1098" spans="1:13">
      <c r="A1098" s="11" t="s">
        <v>9</v>
      </c>
      <c r="B1098" s="6">
        <v>114</v>
      </c>
      <c r="C1098" s="2" t="s">
        <v>2866</v>
      </c>
      <c r="D1098" s="2" t="s">
        <v>2867</v>
      </c>
      <c r="E1098" s="11" t="str">
        <f>CONCATENATE(TablaC11[[#This Row],[Apellido]]," ",TablaC11[[#This Row],[Nombre]])</f>
        <v>PALAZZINI PAULA MARIANA</v>
      </c>
      <c r="F1098" s="11" t="s">
        <v>17</v>
      </c>
      <c r="G1098" s="11" t="s">
        <v>13</v>
      </c>
      <c r="H1098" s="6">
        <v>25100915</v>
      </c>
      <c r="I1098" s="6">
        <v>1975</v>
      </c>
      <c r="J1098" s="11" t="s">
        <v>19068</v>
      </c>
      <c r="K1098" s="11" t="str">
        <f t="shared" si="17"/>
        <v>Adultos</v>
      </c>
      <c r="L1098" s="6">
        <f>2023-TablaC11[[#This Row],[Clase]]</f>
        <v>48</v>
      </c>
      <c r="M1098" s="4" t="str">
        <f>VLOOKUP(TablaC11[[#This Row],[Circuito]],Aux!$A$2:$B$12,2,0)</f>
        <v>Villa Santa Rita</v>
      </c>
    </row>
    <row r="1099" spans="1:13">
      <c r="A1099" s="11" t="s">
        <v>9</v>
      </c>
      <c r="B1099" s="6">
        <v>114</v>
      </c>
      <c r="C1099" s="2" t="s">
        <v>2869</v>
      </c>
      <c r="D1099" s="2" t="s">
        <v>2870</v>
      </c>
      <c r="E1099" s="11" t="str">
        <f>CONCATENATE(TablaC11[[#This Row],[Apellido]]," ",TablaC11[[#This Row],[Nombre]])</f>
        <v>PALOMARES RUBEN ENRIQUE</v>
      </c>
      <c r="F1099" s="11" t="s">
        <v>12</v>
      </c>
      <c r="G1099" s="11" t="s">
        <v>13</v>
      </c>
      <c r="H1099" s="6">
        <v>4376068</v>
      </c>
      <c r="I1099" s="6">
        <v>1941</v>
      </c>
      <c r="J1099" s="11" t="s">
        <v>19069</v>
      </c>
      <c r="K1099" s="11" t="str">
        <f t="shared" si="17"/>
        <v>Adultos Mayores</v>
      </c>
      <c r="L1099" s="6">
        <f>2023-TablaC11[[#This Row],[Clase]]</f>
        <v>82</v>
      </c>
      <c r="M1099" s="4" t="str">
        <f>VLOOKUP(TablaC11[[#This Row],[Circuito]],Aux!$A$2:$B$12,2,0)</f>
        <v>Villa Santa Rita</v>
      </c>
    </row>
    <row r="1100" spans="1:13">
      <c r="A1100" s="11" t="s">
        <v>9</v>
      </c>
      <c r="B1100" s="6">
        <v>114</v>
      </c>
      <c r="C1100" s="2" t="s">
        <v>2872</v>
      </c>
      <c r="D1100" s="2" t="s">
        <v>2873</v>
      </c>
      <c r="E1100" s="11" t="str">
        <f>CONCATENATE(TablaC11[[#This Row],[Apellido]]," ",TablaC11[[#This Row],[Nombre]])</f>
        <v>PANIAGUA ERICA CRISTINA</v>
      </c>
      <c r="F1100" s="11" t="s">
        <v>17</v>
      </c>
      <c r="G1100" s="11" t="s">
        <v>18</v>
      </c>
      <c r="H1100" s="6">
        <v>21493746</v>
      </c>
      <c r="I1100" s="6">
        <v>1970</v>
      </c>
      <c r="J1100" s="11" t="s">
        <v>19070</v>
      </c>
      <c r="K1100" s="11" t="str">
        <f t="shared" si="17"/>
        <v>Adultos</v>
      </c>
      <c r="L1100" s="6">
        <f>2023-TablaC11[[#This Row],[Clase]]</f>
        <v>53</v>
      </c>
      <c r="M1100" s="4" t="str">
        <f>VLOOKUP(TablaC11[[#This Row],[Circuito]],Aux!$A$2:$B$12,2,0)</f>
        <v>Villa Santa Rita</v>
      </c>
    </row>
    <row r="1101" spans="1:13">
      <c r="A1101" s="11" t="s">
        <v>9</v>
      </c>
      <c r="B1101" s="6">
        <v>114</v>
      </c>
      <c r="C1101" s="2" t="s">
        <v>2875</v>
      </c>
      <c r="D1101" s="2" t="s">
        <v>2876</v>
      </c>
      <c r="E1101" s="11" t="str">
        <f>CONCATENATE(TablaC11[[#This Row],[Apellido]]," ",TablaC11[[#This Row],[Nombre]])</f>
        <v>PANTANO JUAN PABLO</v>
      </c>
      <c r="F1101" s="11" t="s">
        <v>12</v>
      </c>
      <c r="G1101" s="11" t="s">
        <v>13</v>
      </c>
      <c r="H1101" s="6">
        <v>25745447</v>
      </c>
      <c r="I1101" s="6">
        <v>1976</v>
      </c>
      <c r="J1101" s="11" t="s">
        <v>25209</v>
      </c>
      <c r="K1101" s="11" t="str">
        <f t="shared" si="17"/>
        <v>Adultos</v>
      </c>
      <c r="L1101" s="6">
        <f>2023-TablaC11[[#This Row],[Clase]]</f>
        <v>47</v>
      </c>
      <c r="M1101" s="4" t="str">
        <f>VLOOKUP(TablaC11[[#This Row],[Circuito]],Aux!$A$2:$B$12,2,0)</f>
        <v>Villa Santa Rita</v>
      </c>
    </row>
    <row r="1102" spans="1:13">
      <c r="A1102" s="11" t="s">
        <v>9</v>
      </c>
      <c r="B1102" s="6">
        <v>114</v>
      </c>
      <c r="C1102" s="2" t="s">
        <v>2878</v>
      </c>
      <c r="D1102" s="2" t="s">
        <v>621</v>
      </c>
      <c r="E1102" s="11" t="str">
        <f>CONCATENATE(TablaC11[[#This Row],[Apellido]]," ",TablaC11[[#This Row],[Nombre]])</f>
        <v>PAPA NORMA ISABEL</v>
      </c>
      <c r="F1102" s="11" t="s">
        <v>17</v>
      </c>
      <c r="G1102" s="11" t="s">
        <v>18</v>
      </c>
      <c r="H1102" s="6">
        <v>12727222</v>
      </c>
      <c r="I1102" s="6">
        <v>1958</v>
      </c>
      <c r="J1102" s="11" t="s">
        <v>19071</v>
      </c>
      <c r="K1102" s="11" t="str">
        <f t="shared" si="17"/>
        <v>Adultos</v>
      </c>
      <c r="L1102" s="6">
        <f>2023-TablaC11[[#This Row],[Clase]]</f>
        <v>65</v>
      </c>
      <c r="M1102" s="4" t="str">
        <f>VLOOKUP(TablaC11[[#This Row],[Circuito]],Aux!$A$2:$B$12,2,0)</f>
        <v>Villa Santa Rita</v>
      </c>
    </row>
    <row r="1103" spans="1:13">
      <c r="A1103" s="11" t="s">
        <v>9</v>
      </c>
      <c r="B1103" s="6">
        <v>114</v>
      </c>
      <c r="C1103" s="2" t="s">
        <v>2880</v>
      </c>
      <c r="D1103" s="2" t="s">
        <v>2881</v>
      </c>
      <c r="E1103" s="11" t="str">
        <f>CONCATENATE(TablaC11[[#This Row],[Apellido]]," ",TablaC11[[#This Row],[Nombre]])</f>
        <v>PAREDES PASCUALA</v>
      </c>
      <c r="F1103" s="11" t="s">
        <v>17</v>
      </c>
      <c r="G1103" s="11" t="s">
        <v>18</v>
      </c>
      <c r="H1103" s="6">
        <v>8781223</v>
      </c>
      <c r="I1103" s="6">
        <v>1938</v>
      </c>
      <c r="J1103" s="11" t="s">
        <v>19072</v>
      </c>
      <c r="K1103" s="11" t="str">
        <f t="shared" si="17"/>
        <v>Adultos Mayores</v>
      </c>
      <c r="L1103" s="6">
        <f>2023-TablaC11[[#This Row],[Clase]]</f>
        <v>85</v>
      </c>
      <c r="M1103" s="4" t="str">
        <f>VLOOKUP(TablaC11[[#This Row],[Circuito]],Aux!$A$2:$B$12,2,0)</f>
        <v>Villa Santa Rita</v>
      </c>
    </row>
    <row r="1104" spans="1:13">
      <c r="A1104" s="11" t="s">
        <v>9</v>
      </c>
      <c r="B1104" s="6">
        <v>114</v>
      </c>
      <c r="C1104" s="2" t="s">
        <v>2883</v>
      </c>
      <c r="D1104" s="2" t="s">
        <v>2884</v>
      </c>
      <c r="E1104" s="11" t="str">
        <f>CONCATENATE(TablaC11[[#This Row],[Apellido]]," ",TablaC11[[#This Row],[Nombre]])</f>
        <v>PARRA GASTON ELIAS</v>
      </c>
      <c r="F1104" s="11" t="s">
        <v>12</v>
      </c>
      <c r="G1104" s="11" t="s">
        <v>56</v>
      </c>
      <c r="H1104" s="6">
        <v>30742852</v>
      </c>
      <c r="I1104" s="6">
        <v>1984</v>
      </c>
      <c r="J1104" s="11" t="s">
        <v>25568</v>
      </c>
      <c r="K1104" s="11" t="str">
        <f t="shared" si="17"/>
        <v>Adultos</v>
      </c>
      <c r="L1104" s="6">
        <f>2023-TablaC11[[#This Row],[Clase]]</f>
        <v>39</v>
      </c>
      <c r="M1104" s="4" t="str">
        <f>VLOOKUP(TablaC11[[#This Row],[Circuito]],Aux!$A$2:$B$12,2,0)</f>
        <v>Villa Santa Rita</v>
      </c>
    </row>
    <row r="1105" spans="1:13">
      <c r="A1105" s="11" t="s">
        <v>9</v>
      </c>
      <c r="B1105" s="6">
        <v>114</v>
      </c>
      <c r="C1105" s="2" t="s">
        <v>2883</v>
      </c>
      <c r="D1105" s="2" t="s">
        <v>2886</v>
      </c>
      <c r="E1105" s="11" t="str">
        <f>CONCATENATE(TablaC11[[#This Row],[Apellido]]," ",TablaC11[[#This Row],[Nombre]])</f>
        <v>PARRA HELGA BEATRIZ</v>
      </c>
      <c r="F1105" s="11" t="s">
        <v>17</v>
      </c>
      <c r="G1105" s="11" t="s">
        <v>13</v>
      </c>
      <c r="H1105" s="6">
        <v>20735899</v>
      </c>
      <c r="I1105" s="6">
        <v>1969</v>
      </c>
      <c r="J1105" s="11" t="s">
        <v>18693</v>
      </c>
      <c r="K1105" s="11" t="str">
        <f t="shared" si="17"/>
        <v>Adultos</v>
      </c>
      <c r="L1105" s="6">
        <f>2023-TablaC11[[#This Row],[Clase]]</f>
        <v>54</v>
      </c>
      <c r="M1105" s="4" t="str">
        <f>VLOOKUP(TablaC11[[#This Row],[Circuito]],Aux!$A$2:$B$12,2,0)</f>
        <v>Villa Santa Rita</v>
      </c>
    </row>
    <row r="1106" spans="1:13">
      <c r="A1106" s="11" t="s">
        <v>9</v>
      </c>
      <c r="B1106" s="6">
        <v>114</v>
      </c>
      <c r="C1106" s="2" t="s">
        <v>2887</v>
      </c>
      <c r="D1106" s="2" t="s">
        <v>2888</v>
      </c>
      <c r="E1106" s="11" t="str">
        <f>CONCATENATE(TablaC11[[#This Row],[Apellido]]," ",TablaC11[[#This Row],[Nombre]])</f>
        <v>PELLICANO JOSE ALEJANDRO</v>
      </c>
      <c r="F1106" s="11" t="s">
        <v>12</v>
      </c>
      <c r="G1106" s="11" t="s">
        <v>18</v>
      </c>
      <c r="H1106" s="6">
        <v>22388921</v>
      </c>
      <c r="I1106" s="6">
        <v>1971</v>
      </c>
      <c r="J1106" s="11" t="s">
        <v>19073</v>
      </c>
      <c r="K1106" s="11" t="str">
        <f t="shared" si="17"/>
        <v>Adultos</v>
      </c>
      <c r="L1106" s="6">
        <f>2023-TablaC11[[#This Row],[Clase]]</f>
        <v>52</v>
      </c>
      <c r="M1106" s="4" t="str">
        <f>VLOOKUP(TablaC11[[#This Row],[Circuito]],Aux!$A$2:$B$12,2,0)</f>
        <v>Villa Santa Rita</v>
      </c>
    </row>
    <row r="1107" spans="1:13">
      <c r="A1107" s="11" t="s">
        <v>9</v>
      </c>
      <c r="B1107" s="6">
        <v>114</v>
      </c>
      <c r="C1107" s="2" t="s">
        <v>2890</v>
      </c>
      <c r="D1107" s="2" t="s">
        <v>899</v>
      </c>
      <c r="E1107" s="11" t="str">
        <f>CONCATENATE(TablaC11[[#This Row],[Apellido]]," ",TablaC11[[#This Row],[Nombre]])</f>
        <v>PENTECOSTE NORMA NOEMI</v>
      </c>
      <c r="F1107" s="11" t="s">
        <v>17</v>
      </c>
      <c r="G1107" s="11" t="s">
        <v>18</v>
      </c>
      <c r="H1107" s="6">
        <v>5941184</v>
      </c>
      <c r="I1107" s="6">
        <v>1948</v>
      </c>
      <c r="J1107" s="11" t="s">
        <v>19074</v>
      </c>
      <c r="K1107" s="11" t="str">
        <f t="shared" si="17"/>
        <v>Adultos Mayores</v>
      </c>
      <c r="L1107" s="6">
        <f>2023-TablaC11[[#This Row],[Clase]]</f>
        <v>75</v>
      </c>
      <c r="M1107" s="4" t="str">
        <f>VLOOKUP(TablaC11[[#This Row],[Circuito]],Aux!$A$2:$B$12,2,0)</f>
        <v>Villa Santa Rita</v>
      </c>
    </row>
    <row r="1108" spans="1:13">
      <c r="A1108" s="11" t="s">
        <v>9</v>
      </c>
      <c r="B1108" s="6">
        <v>114</v>
      </c>
      <c r="C1108" s="2" t="s">
        <v>2892</v>
      </c>
      <c r="D1108" s="2" t="s">
        <v>2893</v>
      </c>
      <c r="E1108" s="11" t="str">
        <f>CONCATENATE(TablaC11[[#This Row],[Apellido]]," ",TablaC11[[#This Row],[Nombre]])</f>
        <v>PEÑALVA FACUNDO GASTON</v>
      </c>
      <c r="F1108" s="11" t="s">
        <v>12</v>
      </c>
      <c r="G1108" s="11" t="s">
        <v>13</v>
      </c>
      <c r="H1108" s="6">
        <v>28694330</v>
      </c>
      <c r="I1108" s="6">
        <v>1980</v>
      </c>
      <c r="J1108" s="11" t="s">
        <v>19075</v>
      </c>
      <c r="K1108" s="11" t="str">
        <f t="shared" si="17"/>
        <v>Adultos</v>
      </c>
      <c r="L1108" s="6">
        <f>2023-TablaC11[[#This Row],[Clase]]</f>
        <v>43</v>
      </c>
      <c r="M1108" s="4" t="str">
        <f>VLOOKUP(TablaC11[[#This Row],[Circuito]],Aux!$A$2:$B$12,2,0)</f>
        <v>Villa Santa Rita</v>
      </c>
    </row>
    <row r="1109" spans="1:13">
      <c r="A1109" s="11" t="s">
        <v>9</v>
      </c>
      <c r="B1109" s="6">
        <v>114</v>
      </c>
      <c r="C1109" s="2" t="s">
        <v>1100</v>
      </c>
      <c r="D1109" s="2" t="s">
        <v>2895</v>
      </c>
      <c r="E1109" s="11" t="str">
        <f>CONCATENATE(TablaC11[[#This Row],[Apellido]]," ",TablaC11[[#This Row],[Nombre]])</f>
        <v>PEREYRA CRISTIAN ARIEL</v>
      </c>
      <c r="F1109" s="11" t="s">
        <v>12</v>
      </c>
      <c r="G1109" s="11" t="s">
        <v>13</v>
      </c>
      <c r="H1109" s="6">
        <v>33004716</v>
      </c>
      <c r="I1109" s="6">
        <v>1987</v>
      </c>
      <c r="J1109" s="11" t="s">
        <v>19076</v>
      </c>
      <c r="K1109" s="11" t="str">
        <f t="shared" si="17"/>
        <v>Adultos</v>
      </c>
      <c r="L1109" s="6">
        <f>2023-TablaC11[[#This Row],[Clase]]</f>
        <v>36</v>
      </c>
      <c r="M1109" s="4" t="str">
        <f>VLOOKUP(TablaC11[[#This Row],[Circuito]],Aux!$A$2:$B$12,2,0)</f>
        <v>Villa Santa Rita</v>
      </c>
    </row>
    <row r="1110" spans="1:13">
      <c r="A1110" s="11" t="s">
        <v>9</v>
      </c>
      <c r="B1110" s="6">
        <v>114</v>
      </c>
      <c r="C1110" s="2" t="s">
        <v>1100</v>
      </c>
      <c r="D1110" s="2" t="s">
        <v>2897</v>
      </c>
      <c r="E1110" s="11" t="str">
        <f>CONCATENATE(TablaC11[[#This Row],[Apellido]]," ",TablaC11[[#This Row],[Nombre]])</f>
        <v>PEREYRA HAYDEE BEATRIZ</v>
      </c>
      <c r="F1110" s="11" t="s">
        <v>17</v>
      </c>
      <c r="G1110" s="11" t="s">
        <v>18</v>
      </c>
      <c r="H1110" s="6">
        <v>4721074</v>
      </c>
      <c r="I1110" s="6">
        <v>1943</v>
      </c>
      <c r="J1110" s="11" t="s">
        <v>19077</v>
      </c>
      <c r="K1110" s="11" t="str">
        <f t="shared" si="17"/>
        <v>Adultos Mayores</v>
      </c>
      <c r="L1110" s="6">
        <f>2023-TablaC11[[#This Row],[Clase]]</f>
        <v>80</v>
      </c>
      <c r="M1110" s="4" t="str">
        <f>VLOOKUP(TablaC11[[#This Row],[Circuito]],Aux!$A$2:$B$12,2,0)</f>
        <v>Villa Santa Rita</v>
      </c>
    </row>
    <row r="1111" spans="1:13">
      <c r="A1111" s="11" t="s">
        <v>9</v>
      </c>
      <c r="B1111" s="6">
        <v>114</v>
      </c>
      <c r="C1111" s="2" t="s">
        <v>1103</v>
      </c>
      <c r="D1111" s="2" t="s">
        <v>2899</v>
      </c>
      <c r="E1111" s="11" t="str">
        <f>CONCATENATE(TablaC11[[#This Row],[Apellido]]," ",TablaC11[[#This Row],[Nombre]])</f>
        <v>PEREZ JUAN MAURO</v>
      </c>
      <c r="F1111" s="11" t="s">
        <v>12</v>
      </c>
      <c r="G1111" s="11" t="s">
        <v>56</v>
      </c>
      <c r="H1111" s="6">
        <v>30368481</v>
      </c>
      <c r="I1111" s="6">
        <v>1982</v>
      </c>
      <c r="J1111" s="11" t="s">
        <v>19078</v>
      </c>
      <c r="K1111" s="11" t="str">
        <f t="shared" si="17"/>
        <v>Adultos</v>
      </c>
      <c r="L1111" s="6">
        <f>2023-TablaC11[[#This Row],[Clase]]</f>
        <v>41</v>
      </c>
      <c r="M1111" s="4" t="str">
        <f>VLOOKUP(TablaC11[[#This Row],[Circuito]],Aux!$A$2:$B$12,2,0)</f>
        <v>Villa Santa Rita</v>
      </c>
    </row>
    <row r="1112" spans="1:13">
      <c r="A1112" s="11" t="s">
        <v>9</v>
      </c>
      <c r="B1112" s="6">
        <v>114</v>
      </c>
      <c r="C1112" s="2" t="s">
        <v>1103</v>
      </c>
      <c r="D1112" s="2" t="s">
        <v>2901</v>
      </c>
      <c r="E1112" s="11" t="str">
        <f>CONCATENATE(TablaC11[[#This Row],[Apellido]]," ",TablaC11[[#This Row],[Nombre]])</f>
        <v>PEREZ LEONARDO ARIEL</v>
      </c>
      <c r="F1112" s="11" t="s">
        <v>12</v>
      </c>
      <c r="G1112" s="11" t="s">
        <v>13</v>
      </c>
      <c r="H1112" s="6">
        <v>34622591</v>
      </c>
      <c r="I1112" s="6">
        <v>1989</v>
      </c>
      <c r="J1112" s="11" t="s">
        <v>19079</v>
      </c>
      <c r="K1112" s="11" t="str">
        <f t="shared" si="17"/>
        <v>Adultos</v>
      </c>
      <c r="L1112" s="6">
        <f>2023-TablaC11[[#This Row],[Clase]]</f>
        <v>34</v>
      </c>
      <c r="M1112" s="4" t="str">
        <f>VLOOKUP(TablaC11[[#This Row],[Circuito]],Aux!$A$2:$B$12,2,0)</f>
        <v>Villa Santa Rita</v>
      </c>
    </row>
    <row r="1113" spans="1:13">
      <c r="A1113" s="11" t="s">
        <v>9</v>
      </c>
      <c r="B1113" s="6">
        <v>114</v>
      </c>
      <c r="C1113" s="2" t="s">
        <v>1103</v>
      </c>
      <c r="D1113" s="2" t="s">
        <v>2903</v>
      </c>
      <c r="E1113" s="11" t="str">
        <f>CONCATENATE(TablaC11[[#This Row],[Apellido]]," ",TablaC11[[#This Row],[Nombre]])</f>
        <v>PEREZ LUISA NELIDA ELBA</v>
      </c>
      <c r="F1113" s="11" t="s">
        <v>17</v>
      </c>
      <c r="G1113" s="11" t="s">
        <v>18</v>
      </c>
      <c r="H1113" s="6">
        <v>5594578</v>
      </c>
      <c r="I1113" s="6">
        <v>1947</v>
      </c>
      <c r="J1113" s="11" t="s">
        <v>19080</v>
      </c>
      <c r="K1113" s="11" t="str">
        <f t="shared" si="17"/>
        <v>Adultos Mayores</v>
      </c>
      <c r="L1113" s="6">
        <f>2023-TablaC11[[#This Row],[Clase]]</f>
        <v>76</v>
      </c>
      <c r="M1113" s="4" t="str">
        <f>VLOOKUP(TablaC11[[#This Row],[Circuito]],Aux!$A$2:$B$12,2,0)</f>
        <v>Villa Santa Rita</v>
      </c>
    </row>
    <row r="1114" spans="1:13">
      <c r="A1114" s="11" t="s">
        <v>9</v>
      </c>
      <c r="B1114" s="6">
        <v>114</v>
      </c>
      <c r="C1114" s="2" t="s">
        <v>1103</v>
      </c>
      <c r="D1114" s="2" t="s">
        <v>2905</v>
      </c>
      <c r="E1114" s="11" t="str">
        <f>CONCATENATE(TablaC11[[#This Row],[Apellido]]," ",TablaC11[[#This Row],[Nombre]])</f>
        <v>PEREZ MARIA PAULA</v>
      </c>
      <c r="F1114" s="11" t="s">
        <v>17</v>
      </c>
      <c r="G1114" s="11" t="s">
        <v>56</v>
      </c>
      <c r="H1114" s="6">
        <v>24717401</v>
      </c>
      <c r="I1114" s="6">
        <v>1975</v>
      </c>
      <c r="J1114" s="11" t="s">
        <v>19081</v>
      </c>
      <c r="K1114" s="11" t="str">
        <f t="shared" si="17"/>
        <v>Adultos</v>
      </c>
      <c r="L1114" s="6">
        <f>2023-TablaC11[[#This Row],[Clase]]</f>
        <v>48</v>
      </c>
      <c r="M1114" s="4" t="str">
        <f>VLOOKUP(TablaC11[[#This Row],[Circuito]],Aux!$A$2:$B$12,2,0)</f>
        <v>Villa Santa Rita</v>
      </c>
    </row>
    <row r="1115" spans="1:13">
      <c r="A1115" s="11" t="s">
        <v>9</v>
      </c>
      <c r="B1115" s="6">
        <v>114</v>
      </c>
      <c r="C1115" s="2" t="s">
        <v>2907</v>
      </c>
      <c r="D1115" s="2" t="s">
        <v>1080</v>
      </c>
      <c r="E1115" s="11" t="str">
        <f>CONCATENATE(TablaC11[[#This Row],[Apellido]]," ",TablaC11[[#This Row],[Nombre]])</f>
        <v>PERINETTI DANIEL ALBERTO</v>
      </c>
      <c r="F1115" s="11" t="s">
        <v>12</v>
      </c>
      <c r="G1115" s="11" t="s">
        <v>18</v>
      </c>
      <c r="H1115" s="6">
        <v>14740895</v>
      </c>
      <c r="I1115" s="6">
        <v>1961</v>
      </c>
      <c r="J1115" s="11" t="s">
        <v>19082</v>
      </c>
      <c r="K1115" s="11" t="str">
        <f t="shared" si="17"/>
        <v>Adultos</v>
      </c>
      <c r="L1115" s="6">
        <f>2023-TablaC11[[#This Row],[Clase]]</f>
        <v>62</v>
      </c>
      <c r="M1115" s="4" t="str">
        <f>VLOOKUP(TablaC11[[#This Row],[Circuito]],Aux!$A$2:$B$12,2,0)</f>
        <v>Villa Santa Rita</v>
      </c>
    </row>
    <row r="1116" spans="1:13">
      <c r="A1116" s="11" t="s">
        <v>9</v>
      </c>
      <c r="B1116" s="6">
        <v>114</v>
      </c>
      <c r="C1116" s="2" t="s">
        <v>2909</v>
      </c>
      <c r="D1116" s="2" t="s">
        <v>2910</v>
      </c>
      <c r="E1116" s="11" t="str">
        <f>CONCATENATE(TablaC11[[#This Row],[Apellido]]," ",TablaC11[[#This Row],[Nombre]])</f>
        <v>PERONI ANA GLORIA</v>
      </c>
      <c r="F1116" s="11" t="s">
        <v>17</v>
      </c>
      <c r="G1116" s="11" t="s">
        <v>18</v>
      </c>
      <c r="H1116" s="6">
        <v>16208853</v>
      </c>
      <c r="I1116" s="6">
        <v>1960</v>
      </c>
      <c r="J1116" s="11" t="s">
        <v>18887</v>
      </c>
      <c r="K1116" s="11" t="str">
        <f t="shared" si="17"/>
        <v>Adultos</v>
      </c>
      <c r="L1116" s="6">
        <f>2023-TablaC11[[#This Row],[Clase]]</f>
        <v>63</v>
      </c>
      <c r="M1116" s="4" t="str">
        <f>VLOOKUP(TablaC11[[#This Row],[Circuito]],Aux!$A$2:$B$12,2,0)</f>
        <v>Villa Santa Rita</v>
      </c>
    </row>
    <row r="1117" spans="1:13">
      <c r="A1117" s="11" t="s">
        <v>9</v>
      </c>
      <c r="B1117" s="6">
        <v>114</v>
      </c>
      <c r="C1117" s="2" t="s">
        <v>2909</v>
      </c>
      <c r="D1117" s="2" t="s">
        <v>2911</v>
      </c>
      <c r="E1117" s="11" t="str">
        <f>CONCATENATE(TablaC11[[#This Row],[Apellido]]," ",TablaC11[[#This Row],[Nombre]])</f>
        <v>PERONI ROBERTO ALEJANDRO FRANCISCO</v>
      </c>
      <c r="F1117" s="11" t="s">
        <v>12</v>
      </c>
      <c r="G1117" s="11" t="s">
        <v>18</v>
      </c>
      <c r="H1117" s="6">
        <v>18234627</v>
      </c>
      <c r="I1117" s="6">
        <v>1965</v>
      </c>
      <c r="J1117" s="11" t="s">
        <v>18910</v>
      </c>
      <c r="K1117" s="11" t="str">
        <f t="shared" si="17"/>
        <v>Adultos</v>
      </c>
      <c r="L1117" s="6">
        <f>2023-TablaC11[[#This Row],[Clase]]</f>
        <v>58</v>
      </c>
      <c r="M1117" s="4" t="str">
        <f>VLOOKUP(TablaC11[[#This Row],[Circuito]],Aux!$A$2:$B$12,2,0)</f>
        <v>Villa Santa Rita</v>
      </c>
    </row>
    <row r="1118" spans="1:13">
      <c r="A1118" s="11" t="s">
        <v>9</v>
      </c>
      <c r="B1118" s="6">
        <v>114</v>
      </c>
      <c r="C1118" s="2" t="s">
        <v>2912</v>
      </c>
      <c r="D1118" s="2" t="s">
        <v>2574</v>
      </c>
      <c r="E1118" s="11" t="str">
        <f>CONCATENATE(TablaC11[[#This Row],[Apellido]]," ",TablaC11[[#This Row],[Nombre]])</f>
        <v>PERRONE PATRICIA MABEL</v>
      </c>
      <c r="F1118" s="11" t="s">
        <v>17</v>
      </c>
      <c r="G1118" s="11" t="s">
        <v>18</v>
      </c>
      <c r="H1118" s="6">
        <v>17634899</v>
      </c>
      <c r="I1118" s="6">
        <v>1965</v>
      </c>
      <c r="J1118" s="11" t="s">
        <v>19083</v>
      </c>
      <c r="K1118" s="11" t="str">
        <f t="shared" si="17"/>
        <v>Adultos</v>
      </c>
      <c r="L1118" s="6">
        <f>2023-TablaC11[[#This Row],[Clase]]</f>
        <v>58</v>
      </c>
      <c r="M1118" s="4" t="str">
        <f>VLOOKUP(TablaC11[[#This Row],[Circuito]],Aux!$A$2:$B$12,2,0)</f>
        <v>Villa Santa Rita</v>
      </c>
    </row>
    <row r="1119" spans="1:13">
      <c r="A1119" s="11" t="s">
        <v>9</v>
      </c>
      <c r="B1119" s="6">
        <v>114</v>
      </c>
      <c r="C1119" s="2" t="s">
        <v>2914</v>
      </c>
      <c r="D1119" s="2" t="s">
        <v>2915</v>
      </c>
      <c r="E1119" s="11" t="str">
        <f>CONCATENATE(TablaC11[[#This Row],[Apellido]]," ",TablaC11[[#This Row],[Nombre]])</f>
        <v>PERROTTA ROSARIO</v>
      </c>
      <c r="F1119" s="11" t="s">
        <v>17</v>
      </c>
      <c r="G1119" s="11" t="s">
        <v>18</v>
      </c>
      <c r="H1119" s="6">
        <v>5655663</v>
      </c>
      <c r="I1119" s="6">
        <v>1947</v>
      </c>
      <c r="J1119" s="11" t="s">
        <v>19084</v>
      </c>
      <c r="K1119" s="11" t="str">
        <f t="shared" si="17"/>
        <v>Adultos Mayores</v>
      </c>
      <c r="L1119" s="6">
        <f>2023-TablaC11[[#This Row],[Clase]]</f>
        <v>76</v>
      </c>
      <c r="M1119" s="4" t="str">
        <f>VLOOKUP(TablaC11[[#This Row],[Circuito]],Aux!$A$2:$B$12,2,0)</f>
        <v>Villa Santa Rita</v>
      </c>
    </row>
    <row r="1120" spans="1:13">
      <c r="A1120" s="11" t="s">
        <v>9</v>
      </c>
      <c r="B1120" s="6">
        <v>114</v>
      </c>
      <c r="C1120" s="2" t="s">
        <v>2917</v>
      </c>
      <c r="D1120" s="2" t="s">
        <v>2918</v>
      </c>
      <c r="E1120" s="11" t="str">
        <f>CONCATENATE(TablaC11[[#This Row],[Apellido]]," ",TablaC11[[#This Row],[Nombre]])</f>
        <v>PESADO PAULA VERONICA</v>
      </c>
      <c r="F1120" s="11" t="s">
        <v>17</v>
      </c>
      <c r="G1120" s="11" t="s">
        <v>18</v>
      </c>
      <c r="H1120" s="6">
        <v>21644321</v>
      </c>
      <c r="I1120" s="6">
        <v>1970</v>
      </c>
      <c r="J1120" s="11" t="s">
        <v>19085</v>
      </c>
      <c r="K1120" s="11" t="str">
        <f t="shared" si="17"/>
        <v>Adultos</v>
      </c>
      <c r="L1120" s="6">
        <f>2023-TablaC11[[#This Row],[Clase]]</f>
        <v>53</v>
      </c>
      <c r="M1120" s="4" t="str">
        <f>VLOOKUP(TablaC11[[#This Row],[Circuito]],Aux!$A$2:$B$12,2,0)</f>
        <v>Villa Santa Rita</v>
      </c>
    </row>
    <row r="1121" spans="1:13">
      <c r="A1121" s="11" t="s">
        <v>9</v>
      </c>
      <c r="B1121" s="6">
        <v>114</v>
      </c>
      <c r="C1121" s="2" t="s">
        <v>2920</v>
      </c>
      <c r="D1121" s="2" t="s">
        <v>2921</v>
      </c>
      <c r="E1121" s="11" t="str">
        <f>CONCATENATE(TablaC11[[#This Row],[Apellido]]," ",TablaC11[[#This Row],[Nombre]])</f>
        <v>PETROLA HILDA BEATRIZ</v>
      </c>
      <c r="F1121" s="11" t="s">
        <v>17</v>
      </c>
      <c r="G1121" s="11" t="s">
        <v>18</v>
      </c>
      <c r="H1121" s="6">
        <v>11686680</v>
      </c>
      <c r="I1121" s="6">
        <v>1950</v>
      </c>
      <c r="J1121" s="11" t="s">
        <v>19086</v>
      </c>
      <c r="K1121" s="11" t="str">
        <f t="shared" si="17"/>
        <v>Adultos Mayores</v>
      </c>
      <c r="L1121" s="6">
        <f>2023-TablaC11[[#This Row],[Clase]]</f>
        <v>73</v>
      </c>
      <c r="M1121" s="4" t="str">
        <f>VLOOKUP(TablaC11[[#This Row],[Circuito]],Aux!$A$2:$B$12,2,0)</f>
        <v>Villa Santa Rita</v>
      </c>
    </row>
    <row r="1122" spans="1:13">
      <c r="A1122" s="11" t="s">
        <v>9</v>
      </c>
      <c r="B1122" s="6">
        <v>114</v>
      </c>
      <c r="C1122" s="2" t="s">
        <v>2923</v>
      </c>
      <c r="D1122" s="2" t="s">
        <v>2924</v>
      </c>
      <c r="E1122" s="11" t="str">
        <f>CONCATENATE(TablaC11[[#This Row],[Apellido]]," ",TablaC11[[#This Row],[Nombre]])</f>
        <v>PICCOLO MARIO RUBEN</v>
      </c>
      <c r="F1122" s="11" t="s">
        <v>12</v>
      </c>
      <c r="G1122" s="11" t="s">
        <v>18</v>
      </c>
      <c r="H1122" s="6">
        <v>4043246</v>
      </c>
      <c r="I1122" s="6">
        <v>1928</v>
      </c>
      <c r="J1122" s="11" t="s">
        <v>19087</v>
      </c>
      <c r="K1122" s="11" t="str">
        <f t="shared" si="17"/>
        <v>Adultos Mayores</v>
      </c>
      <c r="L1122" s="6">
        <f>2023-TablaC11[[#This Row],[Clase]]</f>
        <v>95</v>
      </c>
      <c r="M1122" s="4" t="str">
        <f>VLOOKUP(TablaC11[[#This Row],[Circuito]],Aux!$A$2:$B$12,2,0)</f>
        <v>Villa Santa Rita</v>
      </c>
    </row>
    <row r="1123" spans="1:13">
      <c r="A1123" s="11" t="s">
        <v>9</v>
      </c>
      <c r="B1123" s="6">
        <v>114</v>
      </c>
      <c r="C1123" s="2" t="s">
        <v>2926</v>
      </c>
      <c r="D1123" s="2" t="s">
        <v>2927</v>
      </c>
      <c r="E1123" s="11" t="str">
        <f>CONCATENATE(TablaC11[[#This Row],[Apellido]]," ",TablaC11[[#This Row],[Nombre]])</f>
        <v>PINTOS ARIEL ANDRES</v>
      </c>
      <c r="F1123" s="11" t="s">
        <v>12</v>
      </c>
      <c r="G1123" s="11" t="s">
        <v>502</v>
      </c>
      <c r="H1123" s="6">
        <v>30905527</v>
      </c>
      <c r="I1123" s="6">
        <v>1984</v>
      </c>
      <c r="J1123" s="11" t="s">
        <v>19088</v>
      </c>
      <c r="K1123" s="11" t="str">
        <f t="shared" si="17"/>
        <v>Adultos</v>
      </c>
      <c r="L1123" s="6">
        <f>2023-TablaC11[[#This Row],[Clase]]</f>
        <v>39</v>
      </c>
      <c r="M1123" s="4" t="str">
        <f>VLOOKUP(TablaC11[[#This Row],[Circuito]],Aux!$A$2:$B$12,2,0)</f>
        <v>Villa Santa Rita</v>
      </c>
    </row>
    <row r="1124" spans="1:13">
      <c r="A1124" s="11" t="s">
        <v>9</v>
      </c>
      <c r="B1124" s="6">
        <v>114</v>
      </c>
      <c r="C1124" s="2" t="s">
        <v>2929</v>
      </c>
      <c r="D1124" s="2" t="s">
        <v>2930</v>
      </c>
      <c r="E1124" s="11" t="str">
        <f>CONCATENATE(TablaC11[[#This Row],[Apellido]]," ",TablaC11[[#This Row],[Nombre]])</f>
        <v>PISCITELLI MARTA LIDIA</v>
      </c>
      <c r="F1124" s="11" t="s">
        <v>17</v>
      </c>
      <c r="G1124" s="11" t="s">
        <v>18</v>
      </c>
      <c r="H1124" s="6">
        <v>4478508</v>
      </c>
      <c r="I1124" s="6">
        <v>1942</v>
      </c>
      <c r="J1124" s="11" t="s">
        <v>19089</v>
      </c>
      <c r="K1124" s="11" t="str">
        <f t="shared" si="17"/>
        <v>Adultos Mayores</v>
      </c>
      <c r="L1124" s="6">
        <f>2023-TablaC11[[#This Row],[Clase]]</f>
        <v>81</v>
      </c>
      <c r="M1124" s="4" t="str">
        <f>VLOOKUP(TablaC11[[#This Row],[Circuito]],Aux!$A$2:$B$12,2,0)</f>
        <v>Villa Santa Rita</v>
      </c>
    </row>
    <row r="1125" spans="1:13">
      <c r="A1125" s="11" t="s">
        <v>9</v>
      </c>
      <c r="B1125" s="6">
        <v>114</v>
      </c>
      <c r="C1125" s="2" t="s">
        <v>2932</v>
      </c>
      <c r="D1125" s="2" t="s">
        <v>2933</v>
      </c>
      <c r="E1125" s="11" t="str">
        <f>CONCATENATE(TablaC11[[#This Row],[Apellido]]," ",TablaC11[[#This Row],[Nombre]])</f>
        <v>PISELLI GUILLERMO FERNANDO</v>
      </c>
      <c r="F1125" s="11" t="s">
        <v>12</v>
      </c>
      <c r="G1125" s="11" t="s">
        <v>56</v>
      </c>
      <c r="H1125" s="6">
        <v>11122584</v>
      </c>
      <c r="I1125" s="6">
        <v>1954</v>
      </c>
      <c r="J1125" s="11" t="s">
        <v>25404</v>
      </c>
      <c r="K1125" s="11" t="str">
        <f t="shared" si="17"/>
        <v>Adultos Mayores</v>
      </c>
      <c r="L1125" s="6">
        <f>2023-TablaC11[[#This Row],[Clase]]</f>
        <v>69</v>
      </c>
      <c r="M1125" s="4" t="str">
        <f>VLOOKUP(TablaC11[[#This Row],[Circuito]],Aux!$A$2:$B$12,2,0)</f>
        <v>Villa Santa Rita</v>
      </c>
    </row>
    <row r="1126" spans="1:13">
      <c r="A1126" s="11" t="s">
        <v>9</v>
      </c>
      <c r="B1126" s="6">
        <v>114</v>
      </c>
      <c r="C1126" s="2" t="s">
        <v>2935</v>
      </c>
      <c r="D1126" s="2" t="s">
        <v>2936</v>
      </c>
      <c r="E1126" s="11" t="str">
        <f>CONCATENATE(TablaC11[[#This Row],[Apellido]]," ",TablaC11[[#This Row],[Nombre]])</f>
        <v>POL CARLOS</v>
      </c>
      <c r="F1126" s="11" t="s">
        <v>12</v>
      </c>
      <c r="G1126" s="11" t="s">
        <v>56</v>
      </c>
      <c r="H1126" s="6">
        <v>7610574</v>
      </c>
      <c r="I1126" s="6">
        <v>1947</v>
      </c>
      <c r="J1126" s="11" t="s">
        <v>25340</v>
      </c>
      <c r="K1126" s="11" t="str">
        <f t="shared" si="17"/>
        <v>Adultos Mayores</v>
      </c>
      <c r="L1126" s="6">
        <f>2023-TablaC11[[#This Row],[Clase]]</f>
        <v>76</v>
      </c>
      <c r="M1126" s="4" t="str">
        <f>VLOOKUP(TablaC11[[#This Row],[Circuito]],Aux!$A$2:$B$12,2,0)</f>
        <v>Villa Santa Rita</v>
      </c>
    </row>
    <row r="1127" spans="1:13">
      <c r="A1127" s="11" t="s">
        <v>9</v>
      </c>
      <c r="B1127" s="6">
        <v>114</v>
      </c>
      <c r="C1127" s="2" t="s">
        <v>2938</v>
      </c>
      <c r="D1127" s="2" t="s">
        <v>2939</v>
      </c>
      <c r="E1127" s="11" t="str">
        <f>CONCATENATE(TablaC11[[#This Row],[Apellido]]," ",TablaC11[[#This Row],[Nombre]])</f>
        <v>POL RICHEMOND VERONICA ANALIA</v>
      </c>
      <c r="F1127" s="11" t="s">
        <v>17</v>
      </c>
      <c r="G1127" s="11" t="s">
        <v>13</v>
      </c>
      <c r="H1127" s="6">
        <v>27311711</v>
      </c>
      <c r="I1127" s="6">
        <v>1979</v>
      </c>
      <c r="J1127" s="11" t="s">
        <v>25340</v>
      </c>
      <c r="K1127" s="11" t="str">
        <f t="shared" si="17"/>
        <v>Adultos</v>
      </c>
      <c r="L1127" s="6">
        <f>2023-TablaC11[[#This Row],[Clase]]</f>
        <v>44</v>
      </c>
      <c r="M1127" s="4" t="str">
        <f>VLOOKUP(TablaC11[[#This Row],[Circuito]],Aux!$A$2:$B$12,2,0)</f>
        <v>Villa Santa Rita</v>
      </c>
    </row>
    <row r="1128" spans="1:13">
      <c r="A1128" s="11" t="s">
        <v>9</v>
      </c>
      <c r="B1128" s="6">
        <v>114</v>
      </c>
      <c r="C1128" s="2" t="s">
        <v>2940</v>
      </c>
      <c r="D1128" s="2" t="s">
        <v>280</v>
      </c>
      <c r="E1128" s="11" t="str">
        <f>CONCATENATE(TablaC11[[#This Row],[Apellido]]," ",TablaC11[[#This Row],[Nombre]])</f>
        <v>POLIZZA SILVIA TERESA</v>
      </c>
      <c r="F1128" s="11" t="s">
        <v>17</v>
      </c>
      <c r="G1128" s="11" t="s">
        <v>56</v>
      </c>
      <c r="H1128" s="6">
        <v>6241083</v>
      </c>
      <c r="I1128" s="6">
        <v>1950</v>
      </c>
      <c r="J1128" s="11" t="s">
        <v>24986</v>
      </c>
      <c r="K1128" s="11" t="str">
        <f t="shared" si="17"/>
        <v>Adultos Mayores</v>
      </c>
      <c r="L1128" s="6">
        <f>2023-TablaC11[[#This Row],[Clase]]</f>
        <v>73</v>
      </c>
      <c r="M1128" s="4" t="str">
        <f>VLOOKUP(TablaC11[[#This Row],[Circuito]],Aux!$A$2:$B$12,2,0)</f>
        <v>Villa Santa Rita</v>
      </c>
    </row>
    <row r="1129" spans="1:13">
      <c r="A1129" s="11" t="s">
        <v>9</v>
      </c>
      <c r="B1129" s="6">
        <v>114</v>
      </c>
      <c r="C1129" s="2" t="s">
        <v>2942</v>
      </c>
      <c r="D1129" s="2" t="s">
        <v>2943</v>
      </c>
      <c r="E1129" s="11" t="str">
        <f>CONCATENATE(TablaC11[[#This Row],[Apellido]]," ",TablaC11[[#This Row],[Nombre]])</f>
        <v>POLONSKY RAUL OSVALDO</v>
      </c>
      <c r="F1129" s="11" t="s">
        <v>12</v>
      </c>
      <c r="G1129" s="11" t="s">
        <v>18</v>
      </c>
      <c r="H1129" s="6">
        <v>13394079</v>
      </c>
      <c r="I1129" s="6">
        <v>1959</v>
      </c>
      <c r="J1129" s="11" t="s">
        <v>19090</v>
      </c>
      <c r="K1129" s="11" t="str">
        <f t="shared" si="17"/>
        <v>Adultos</v>
      </c>
      <c r="L1129" s="6">
        <f>2023-TablaC11[[#This Row],[Clase]]</f>
        <v>64</v>
      </c>
      <c r="M1129" s="4" t="str">
        <f>VLOOKUP(TablaC11[[#This Row],[Circuito]],Aux!$A$2:$B$12,2,0)</f>
        <v>Villa Santa Rita</v>
      </c>
    </row>
    <row r="1130" spans="1:13">
      <c r="A1130" s="11" t="s">
        <v>9</v>
      </c>
      <c r="B1130" s="6">
        <v>114</v>
      </c>
      <c r="C1130" s="2" t="s">
        <v>2945</v>
      </c>
      <c r="D1130" s="2" t="s">
        <v>2946</v>
      </c>
      <c r="E1130" s="11" t="str">
        <f>CONCATENATE(TablaC11[[#This Row],[Apellido]]," ",TablaC11[[#This Row],[Nombre]])</f>
        <v>PORTELA CARMEN MIRIAM</v>
      </c>
      <c r="F1130" s="11" t="s">
        <v>17</v>
      </c>
      <c r="G1130" s="11" t="s">
        <v>18</v>
      </c>
      <c r="H1130" s="6">
        <v>13071825</v>
      </c>
      <c r="I1130" s="6">
        <v>1957</v>
      </c>
      <c r="J1130" s="11" t="s">
        <v>19091</v>
      </c>
      <c r="K1130" s="11" t="str">
        <f t="shared" si="17"/>
        <v>Adultos Mayores</v>
      </c>
      <c r="L1130" s="6">
        <f>2023-TablaC11[[#This Row],[Clase]]</f>
        <v>66</v>
      </c>
      <c r="M1130" s="4" t="str">
        <f>VLOOKUP(TablaC11[[#This Row],[Circuito]],Aux!$A$2:$B$12,2,0)</f>
        <v>Villa Santa Rita</v>
      </c>
    </row>
    <row r="1131" spans="1:13">
      <c r="A1131" s="11" t="s">
        <v>9</v>
      </c>
      <c r="B1131" s="6">
        <v>114</v>
      </c>
      <c r="C1131" s="2" t="s">
        <v>2948</v>
      </c>
      <c r="D1131" s="2" t="s">
        <v>1577</v>
      </c>
      <c r="E1131" s="11" t="str">
        <f>CONCATENATE(TablaC11[[#This Row],[Apellido]]," ",TablaC11[[#This Row],[Nombre]])</f>
        <v>POSTERNAC ABRAHAM</v>
      </c>
      <c r="F1131" s="11" t="s">
        <v>12</v>
      </c>
      <c r="G1131" s="11" t="s">
        <v>155</v>
      </c>
      <c r="H1131" s="6">
        <v>4288007</v>
      </c>
      <c r="I1131" s="6">
        <v>1939</v>
      </c>
      <c r="J1131" s="11" t="s">
        <v>19092</v>
      </c>
      <c r="K1131" s="11" t="str">
        <f t="shared" si="17"/>
        <v>Adultos Mayores</v>
      </c>
      <c r="L1131" s="6">
        <f>2023-TablaC11[[#This Row],[Clase]]</f>
        <v>84</v>
      </c>
      <c r="M1131" s="4" t="str">
        <f>VLOOKUP(TablaC11[[#This Row],[Circuito]],Aux!$A$2:$B$12,2,0)</f>
        <v>Villa Santa Rita</v>
      </c>
    </row>
    <row r="1132" spans="1:13">
      <c r="A1132" s="11" t="s">
        <v>9</v>
      </c>
      <c r="B1132" s="6">
        <v>114</v>
      </c>
      <c r="C1132" s="2" t="s">
        <v>2950</v>
      </c>
      <c r="D1132" s="2" t="s">
        <v>2951</v>
      </c>
      <c r="E1132" s="11" t="str">
        <f>CONCATENATE(TablaC11[[#This Row],[Apellido]]," ",TablaC11[[#This Row],[Nombre]])</f>
        <v>PRIETO OLGA NILDA</v>
      </c>
      <c r="F1132" s="11" t="s">
        <v>17</v>
      </c>
      <c r="G1132" s="11" t="s">
        <v>35</v>
      </c>
      <c r="H1132" s="6">
        <v>535805</v>
      </c>
      <c r="I1132" s="6">
        <v>1927</v>
      </c>
      <c r="J1132" s="11" t="s">
        <v>19093</v>
      </c>
      <c r="K1132" s="11" t="str">
        <f t="shared" si="17"/>
        <v>Adultos Mayores</v>
      </c>
      <c r="L1132" s="6">
        <f>2023-TablaC11[[#This Row],[Clase]]</f>
        <v>96</v>
      </c>
      <c r="M1132" s="4" t="str">
        <f>VLOOKUP(TablaC11[[#This Row],[Circuito]],Aux!$A$2:$B$12,2,0)</f>
        <v>Villa Santa Rita</v>
      </c>
    </row>
    <row r="1133" spans="1:13">
      <c r="A1133" s="11" t="s">
        <v>9</v>
      </c>
      <c r="B1133" s="6">
        <v>114</v>
      </c>
      <c r="C1133" s="2" t="s">
        <v>2953</v>
      </c>
      <c r="D1133" s="2" t="s">
        <v>2954</v>
      </c>
      <c r="E1133" s="11" t="str">
        <f>CONCATENATE(TablaC11[[#This Row],[Apellido]]," ",TablaC11[[#This Row],[Nombre]])</f>
        <v>PRIORO BORGES GRACIELA ESTHER</v>
      </c>
      <c r="F1133" s="11" t="s">
        <v>17</v>
      </c>
      <c r="G1133" s="11" t="s">
        <v>13</v>
      </c>
      <c r="H1133" s="6">
        <v>20974068</v>
      </c>
      <c r="I1133" s="6">
        <v>1969</v>
      </c>
      <c r="J1133" s="11" t="s">
        <v>25569</v>
      </c>
      <c r="K1133" s="11" t="str">
        <f t="shared" si="17"/>
        <v>Adultos</v>
      </c>
      <c r="L1133" s="6">
        <f>2023-TablaC11[[#This Row],[Clase]]</f>
        <v>54</v>
      </c>
      <c r="M1133" s="4" t="str">
        <f>VLOOKUP(TablaC11[[#This Row],[Circuito]],Aux!$A$2:$B$12,2,0)</f>
        <v>Villa Santa Rita</v>
      </c>
    </row>
    <row r="1134" spans="1:13">
      <c r="A1134" s="11" t="s">
        <v>9</v>
      </c>
      <c r="B1134" s="6">
        <v>114</v>
      </c>
      <c r="C1134" s="2" t="s">
        <v>2956</v>
      </c>
      <c r="D1134" s="2" t="s">
        <v>2957</v>
      </c>
      <c r="E1134" s="11" t="str">
        <f>CONCATENATE(TablaC11[[#This Row],[Apellido]]," ",TablaC11[[#This Row],[Nombre]])</f>
        <v>PRYPSZTEJN ISAAC OSVALDO</v>
      </c>
      <c r="F1134" s="11" t="s">
        <v>12</v>
      </c>
      <c r="G1134" s="11" t="s">
        <v>13</v>
      </c>
      <c r="H1134" s="6">
        <v>4432658</v>
      </c>
      <c r="I1134" s="6">
        <v>1944</v>
      </c>
      <c r="J1134" s="11" t="s">
        <v>19094</v>
      </c>
      <c r="K1134" s="11" t="str">
        <f t="shared" si="17"/>
        <v>Adultos Mayores</v>
      </c>
      <c r="L1134" s="6">
        <f>2023-TablaC11[[#This Row],[Clase]]</f>
        <v>79</v>
      </c>
      <c r="M1134" s="4" t="str">
        <f>VLOOKUP(TablaC11[[#This Row],[Circuito]],Aux!$A$2:$B$12,2,0)</f>
        <v>Villa Santa Rita</v>
      </c>
    </row>
    <row r="1135" spans="1:13">
      <c r="A1135" s="11" t="s">
        <v>9</v>
      </c>
      <c r="B1135" s="6">
        <v>114</v>
      </c>
      <c r="C1135" s="2" t="s">
        <v>2959</v>
      </c>
      <c r="D1135" s="2" t="s">
        <v>2960</v>
      </c>
      <c r="E1135" s="11" t="str">
        <f>CONCATENATE(TablaC11[[#This Row],[Apellido]]," ",TablaC11[[#This Row],[Nombre]])</f>
        <v>PULIDO FRANCISCA DEL CARMEN</v>
      </c>
      <c r="F1135" s="11" t="s">
        <v>17</v>
      </c>
      <c r="G1135" s="11" t="s">
        <v>18</v>
      </c>
      <c r="H1135" s="6">
        <v>5463794</v>
      </c>
      <c r="I1135" s="6">
        <v>1946</v>
      </c>
      <c r="J1135" s="11" t="s">
        <v>18978</v>
      </c>
      <c r="K1135" s="11" t="str">
        <f t="shared" si="17"/>
        <v>Adultos Mayores</v>
      </c>
      <c r="L1135" s="6">
        <f>2023-TablaC11[[#This Row],[Clase]]</f>
        <v>77</v>
      </c>
      <c r="M1135" s="4" t="str">
        <f>VLOOKUP(TablaC11[[#This Row],[Circuito]],Aux!$A$2:$B$12,2,0)</f>
        <v>Villa Santa Rita</v>
      </c>
    </row>
    <row r="1136" spans="1:13">
      <c r="A1136" s="11" t="s">
        <v>9</v>
      </c>
      <c r="B1136" s="6">
        <v>114</v>
      </c>
      <c r="C1136" s="2" t="s">
        <v>2961</v>
      </c>
      <c r="D1136" s="2" t="s">
        <v>2962</v>
      </c>
      <c r="E1136" s="11" t="str">
        <f>CONCATENATE(TablaC11[[#This Row],[Apellido]]," ",TablaC11[[#This Row],[Nombre]])</f>
        <v>PUPPIO NORBERTO OSCAR</v>
      </c>
      <c r="F1136" s="11" t="s">
        <v>12</v>
      </c>
      <c r="G1136" s="11" t="s">
        <v>18</v>
      </c>
      <c r="H1136" s="6">
        <v>11121241</v>
      </c>
      <c r="I1136" s="6">
        <v>1954</v>
      </c>
      <c r="J1136" s="11" t="s">
        <v>19095</v>
      </c>
      <c r="K1136" s="11" t="str">
        <f t="shared" si="17"/>
        <v>Adultos Mayores</v>
      </c>
      <c r="L1136" s="6">
        <f>2023-TablaC11[[#This Row],[Clase]]</f>
        <v>69</v>
      </c>
      <c r="M1136" s="4" t="str">
        <f>VLOOKUP(TablaC11[[#This Row],[Circuito]],Aux!$A$2:$B$12,2,0)</f>
        <v>Villa Santa Rita</v>
      </c>
    </row>
    <row r="1137" spans="1:13">
      <c r="A1137" s="11" t="s">
        <v>9</v>
      </c>
      <c r="B1137" s="6">
        <v>114</v>
      </c>
      <c r="C1137" s="2" t="s">
        <v>2964</v>
      </c>
      <c r="D1137" s="2" t="s">
        <v>2965</v>
      </c>
      <c r="E1137" s="11" t="str">
        <f>CONCATENATE(TablaC11[[#This Row],[Apellido]]," ",TablaC11[[#This Row],[Nombre]])</f>
        <v>QUAGLIOTTI BIBIANA NATALIA</v>
      </c>
      <c r="F1137" s="11" t="s">
        <v>17</v>
      </c>
      <c r="G1137" s="11" t="s">
        <v>13</v>
      </c>
      <c r="H1137" s="6">
        <v>24375467</v>
      </c>
      <c r="I1137" s="6">
        <v>1975</v>
      </c>
      <c r="J1137" s="11" t="s">
        <v>19096</v>
      </c>
      <c r="K1137" s="11" t="str">
        <f t="shared" si="17"/>
        <v>Adultos</v>
      </c>
      <c r="L1137" s="6">
        <f>2023-TablaC11[[#This Row],[Clase]]</f>
        <v>48</v>
      </c>
      <c r="M1137" s="4" t="str">
        <f>VLOOKUP(TablaC11[[#This Row],[Circuito]],Aux!$A$2:$B$12,2,0)</f>
        <v>Villa Santa Rita</v>
      </c>
    </row>
    <row r="1138" spans="1:13">
      <c r="A1138" s="11" t="s">
        <v>9</v>
      </c>
      <c r="B1138" s="6">
        <v>114</v>
      </c>
      <c r="C1138" s="2" t="s">
        <v>2967</v>
      </c>
      <c r="D1138" s="2" t="s">
        <v>1006</v>
      </c>
      <c r="E1138" s="11" t="str">
        <f>CONCATENATE(TablaC11[[#This Row],[Apellido]]," ",TablaC11[[#This Row],[Nombre]])</f>
        <v>QUARTARUOLO MARIA DEL CARMEN</v>
      </c>
      <c r="F1138" s="11" t="s">
        <v>17</v>
      </c>
      <c r="G1138" s="11" t="s">
        <v>13</v>
      </c>
      <c r="H1138" s="6">
        <v>14157842</v>
      </c>
      <c r="I1138" s="6">
        <v>1960</v>
      </c>
      <c r="J1138" s="11" t="s">
        <v>25405</v>
      </c>
      <c r="K1138" s="11" t="str">
        <f t="shared" si="17"/>
        <v>Adultos</v>
      </c>
      <c r="L1138" s="6">
        <f>2023-TablaC11[[#This Row],[Clase]]</f>
        <v>63</v>
      </c>
      <c r="M1138" s="4" t="str">
        <f>VLOOKUP(TablaC11[[#This Row],[Circuito]],Aux!$A$2:$B$12,2,0)</f>
        <v>Villa Santa Rita</v>
      </c>
    </row>
    <row r="1139" spans="1:13">
      <c r="A1139" s="11" t="s">
        <v>9</v>
      </c>
      <c r="B1139" s="6">
        <v>114</v>
      </c>
      <c r="C1139" s="2" t="s">
        <v>2969</v>
      </c>
      <c r="D1139" s="2" t="s">
        <v>2970</v>
      </c>
      <c r="E1139" s="11" t="str">
        <f>CONCATENATE(TablaC11[[#This Row],[Apellido]]," ",TablaC11[[#This Row],[Nombre]])</f>
        <v>QUEVEDO ROMINA BEATRIZ</v>
      </c>
      <c r="F1139" s="11" t="s">
        <v>17</v>
      </c>
      <c r="G1139" s="11" t="s">
        <v>18</v>
      </c>
      <c r="H1139" s="6">
        <v>24911993</v>
      </c>
      <c r="I1139" s="6">
        <v>1975</v>
      </c>
      <c r="J1139" s="11" t="s">
        <v>19097</v>
      </c>
      <c r="K1139" s="11" t="str">
        <f t="shared" si="17"/>
        <v>Adultos</v>
      </c>
      <c r="L1139" s="6">
        <f>2023-TablaC11[[#This Row],[Clase]]</f>
        <v>48</v>
      </c>
      <c r="M1139" s="4" t="str">
        <f>VLOOKUP(TablaC11[[#This Row],[Circuito]],Aux!$A$2:$B$12,2,0)</f>
        <v>Villa Santa Rita</v>
      </c>
    </row>
    <row r="1140" spans="1:13">
      <c r="A1140" s="11" t="s">
        <v>9</v>
      </c>
      <c r="B1140" s="6">
        <v>114</v>
      </c>
      <c r="C1140" s="2" t="s">
        <v>2972</v>
      </c>
      <c r="D1140" s="2" t="s">
        <v>2973</v>
      </c>
      <c r="E1140" s="11" t="str">
        <f>CONCATENATE(TablaC11[[#This Row],[Apellido]]," ",TablaC11[[#This Row],[Nombre]])</f>
        <v>QUINTAS MIRTHA ROSARIO</v>
      </c>
      <c r="F1140" s="11" t="s">
        <v>17</v>
      </c>
      <c r="G1140" s="11" t="s">
        <v>13</v>
      </c>
      <c r="H1140" s="6">
        <v>4632943</v>
      </c>
      <c r="I1140" s="6">
        <v>1943</v>
      </c>
      <c r="J1140" s="11" t="s">
        <v>25210</v>
      </c>
      <c r="K1140" s="11" t="str">
        <f t="shared" si="17"/>
        <v>Adultos Mayores</v>
      </c>
      <c r="L1140" s="6">
        <f>2023-TablaC11[[#This Row],[Clase]]</f>
        <v>80</v>
      </c>
      <c r="M1140" s="4" t="str">
        <f>VLOOKUP(TablaC11[[#This Row],[Circuito]],Aux!$A$2:$B$12,2,0)</f>
        <v>Villa Santa Rita</v>
      </c>
    </row>
    <row r="1141" spans="1:13">
      <c r="A1141" s="11" t="s">
        <v>9</v>
      </c>
      <c r="B1141" s="6">
        <v>114</v>
      </c>
      <c r="C1141" s="2" t="s">
        <v>2975</v>
      </c>
      <c r="D1141" s="2" t="s">
        <v>2976</v>
      </c>
      <c r="E1141" s="11" t="str">
        <f>CONCATENATE(TablaC11[[#This Row],[Apellido]]," ",TablaC11[[#This Row],[Nombre]])</f>
        <v>QUINTERO REINA DOMINGA</v>
      </c>
      <c r="F1141" s="11" t="s">
        <v>17</v>
      </c>
      <c r="G1141" s="11" t="s">
        <v>18</v>
      </c>
      <c r="H1141" s="6">
        <v>2477373</v>
      </c>
      <c r="I1141" s="6">
        <v>1938</v>
      </c>
      <c r="J1141" s="11" t="s">
        <v>19098</v>
      </c>
      <c r="K1141" s="11" t="str">
        <f t="shared" si="17"/>
        <v>Adultos Mayores</v>
      </c>
      <c r="L1141" s="6">
        <f>2023-TablaC11[[#This Row],[Clase]]</f>
        <v>85</v>
      </c>
      <c r="M1141" s="4" t="str">
        <f>VLOOKUP(TablaC11[[#This Row],[Circuito]],Aux!$A$2:$B$12,2,0)</f>
        <v>Villa Santa Rita</v>
      </c>
    </row>
    <row r="1142" spans="1:13">
      <c r="A1142" s="11" t="s">
        <v>9</v>
      </c>
      <c r="B1142" s="6">
        <v>114</v>
      </c>
      <c r="C1142" s="2" t="s">
        <v>1161</v>
      </c>
      <c r="D1142" s="2" t="s">
        <v>2978</v>
      </c>
      <c r="E1142" s="11" t="str">
        <f>CONCATENATE(TablaC11[[#This Row],[Apellido]]," ",TablaC11[[#This Row],[Nombre]])</f>
        <v>QUINTEROS RAUL ORLANDO</v>
      </c>
      <c r="F1142" s="11" t="s">
        <v>12</v>
      </c>
      <c r="G1142" s="11" t="s">
        <v>18</v>
      </c>
      <c r="H1142" s="6">
        <v>22618892</v>
      </c>
      <c r="I1142" s="6">
        <v>1972</v>
      </c>
      <c r="J1142" s="11" t="s">
        <v>19099</v>
      </c>
      <c r="K1142" s="11" t="str">
        <f t="shared" si="17"/>
        <v>Adultos</v>
      </c>
      <c r="L1142" s="6">
        <f>2023-TablaC11[[#This Row],[Clase]]</f>
        <v>51</v>
      </c>
      <c r="M1142" s="4" t="str">
        <f>VLOOKUP(TablaC11[[#This Row],[Circuito]],Aux!$A$2:$B$12,2,0)</f>
        <v>Villa Santa Rita</v>
      </c>
    </row>
    <row r="1143" spans="1:13">
      <c r="A1143" s="11" t="s">
        <v>9</v>
      </c>
      <c r="B1143" s="6">
        <v>114</v>
      </c>
      <c r="C1143" s="2" t="s">
        <v>2980</v>
      </c>
      <c r="D1143" s="2" t="s">
        <v>2981</v>
      </c>
      <c r="E1143" s="11" t="str">
        <f>CONCATENATE(TablaC11[[#This Row],[Apellido]]," ",TablaC11[[#This Row],[Nombre]])</f>
        <v>QUIROGA HERNAN HORACIO</v>
      </c>
      <c r="F1143" s="11" t="s">
        <v>12</v>
      </c>
      <c r="G1143" s="11" t="s">
        <v>18</v>
      </c>
      <c r="H1143" s="6">
        <v>23528198</v>
      </c>
      <c r="I1143" s="6">
        <v>1974</v>
      </c>
      <c r="J1143" s="11" t="s">
        <v>19100</v>
      </c>
      <c r="K1143" s="11" t="str">
        <f t="shared" si="17"/>
        <v>Adultos</v>
      </c>
      <c r="L1143" s="6">
        <f>2023-TablaC11[[#This Row],[Clase]]</f>
        <v>49</v>
      </c>
      <c r="M1143" s="4" t="str">
        <f>VLOOKUP(TablaC11[[#This Row],[Circuito]],Aux!$A$2:$B$12,2,0)</f>
        <v>Villa Santa Rita</v>
      </c>
    </row>
    <row r="1144" spans="1:13">
      <c r="A1144" s="11" t="s">
        <v>9</v>
      </c>
      <c r="B1144" s="6">
        <v>114</v>
      </c>
      <c r="C1144" s="2" t="s">
        <v>2980</v>
      </c>
      <c r="D1144" s="2" t="s">
        <v>2983</v>
      </c>
      <c r="E1144" s="11" t="str">
        <f>CONCATENATE(TablaC11[[#This Row],[Apellido]]," ",TablaC11[[#This Row],[Nombre]])</f>
        <v>QUIROGA RODOLFO RICARDO</v>
      </c>
      <c r="F1144" s="11" t="s">
        <v>12</v>
      </c>
      <c r="G1144" s="11" t="s">
        <v>13</v>
      </c>
      <c r="H1144" s="6">
        <v>8439593</v>
      </c>
      <c r="I1144" s="6">
        <v>1951</v>
      </c>
      <c r="J1144" s="11" t="s">
        <v>19101</v>
      </c>
      <c r="K1144" s="11" t="str">
        <f t="shared" si="17"/>
        <v>Adultos Mayores</v>
      </c>
      <c r="L1144" s="6">
        <f>2023-TablaC11[[#This Row],[Clase]]</f>
        <v>72</v>
      </c>
      <c r="M1144" s="4" t="str">
        <f>VLOOKUP(TablaC11[[#This Row],[Circuito]],Aux!$A$2:$B$12,2,0)</f>
        <v>Villa Santa Rita</v>
      </c>
    </row>
    <row r="1145" spans="1:13">
      <c r="A1145" s="11" t="s">
        <v>9</v>
      </c>
      <c r="B1145" s="6">
        <v>114</v>
      </c>
      <c r="C1145" s="2" t="s">
        <v>2985</v>
      </c>
      <c r="D1145" s="2" t="s">
        <v>377</v>
      </c>
      <c r="E1145" s="11" t="str">
        <f>CONCATENATE(TablaC11[[#This Row],[Apellido]]," ",TablaC11[[#This Row],[Nombre]])</f>
        <v>RANGUGNI MONICA GRACIELA</v>
      </c>
      <c r="F1145" s="11" t="s">
        <v>17</v>
      </c>
      <c r="G1145" s="11" t="s">
        <v>18</v>
      </c>
      <c r="H1145" s="6">
        <v>10548440</v>
      </c>
      <c r="I1145" s="6">
        <v>1952</v>
      </c>
      <c r="J1145" s="11" t="s">
        <v>18680</v>
      </c>
      <c r="K1145" s="11" t="str">
        <f t="shared" si="17"/>
        <v>Adultos Mayores</v>
      </c>
      <c r="L1145" s="6">
        <f>2023-TablaC11[[#This Row],[Clase]]</f>
        <v>71</v>
      </c>
      <c r="M1145" s="4" t="str">
        <f>VLOOKUP(TablaC11[[#This Row],[Circuito]],Aux!$A$2:$B$12,2,0)</f>
        <v>Villa Santa Rita</v>
      </c>
    </row>
    <row r="1146" spans="1:13">
      <c r="A1146" s="11" t="s">
        <v>9</v>
      </c>
      <c r="B1146" s="6">
        <v>114</v>
      </c>
      <c r="C1146" s="2" t="s">
        <v>2986</v>
      </c>
      <c r="D1146" s="2" t="s">
        <v>2987</v>
      </c>
      <c r="E1146" s="11" t="str">
        <f>CONCATENATE(TablaC11[[#This Row],[Apellido]]," ",TablaC11[[#This Row],[Nombre]])</f>
        <v>RANIERI GABRIELA SANDRA</v>
      </c>
      <c r="F1146" s="11" t="s">
        <v>17</v>
      </c>
      <c r="G1146" s="11" t="s">
        <v>18</v>
      </c>
      <c r="H1146" s="6">
        <v>16581285</v>
      </c>
      <c r="I1146" s="6">
        <v>1963</v>
      </c>
      <c r="J1146" s="11" t="s">
        <v>19102</v>
      </c>
      <c r="K1146" s="11" t="str">
        <f t="shared" si="17"/>
        <v>Adultos</v>
      </c>
      <c r="L1146" s="6">
        <f>2023-TablaC11[[#This Row],[Clase]]</f>
        <v>60</v>
      </c>
      <c r="M1146" s="4" t="str">
        <f>VLOOKUP(TablaC11[[#This Row],[Circuito]],Aux!$A$2:$B$12,2,0)</f>
        <v>Villa Santa Rita</v>
      </c>
    </row>
    <row r="1147" spans="1:13">
      <c r="A1147" s="11" t="s">
        <v>9</v>
      </c>
      <c r="B1147" s="6">
        <v>114</v>
      </c>
      <c r="C1147" s="2" t="s">
        <v>2989</v>
      </c>
      <c r="D1147" s="2" t="s">
        <v>2990</v>
      </c>
      <c r="E1147" s="11" t="str">
        <f>CONCATENATE(TablaC11[[#This Row],[Apellido]]," ",TablaC11[[#This Row],[Nombre]])</f>
        <v>RAYMUNDO BAVASSO SANTIAGO EZEQUIEL</v>
      </c>
      <c r="F1147" s="11" t="s">
        <v>12</v>
      </c>
      <c r="G1147" s="11" t="s">
        <v>18</v>
      </c>
      <c r="H1147" s="6">
        <v>40009533</v>
      </c>
      <c r="I1147" s="6">
        <v>1996</v>
      </c>
      <c r="J1147" s="11" t="s">
        <v>19103</v>
      </c>
      <c r="K1147" s="11" t="str">
        <f t="shared" si="17"/>
        <v>Juventud</v>
      </c>
      <c r="L1147" s="6">
        <f>2023-TablaC11[[#This Row],[Clase]]</f>
        <v>27</v>
      </c>
      <c r="M1147" s="4" t="str">
        <f>VLOOKUP(TablaC11[[#This Row],[Circuito]],Aux!$A$2:$B$12,2,0)</f>
        <v>Villa Santa Rita</v>
      </c>
    </row>
    <row r="1148" spans="1:13">
      <c r="A1148" s="11" t="s">
        <v>9</v>
      </c>
      <c r="B1148" s="6">
        <v>114</v>
      </c>
      <c r="C1148" s="2" t="s">
        <v>2992</v>
      </c>
      <c r="D1148" s="2" t="s">
        <v>965</v>
      </c>
      <c r="E1148" s="11" t="str">
        <f>CONCATENATE(TablaC11[[#This Row],[Apellido]]," ",TablaC11[[#This Row],[Nombre]])</f>
        <v>REIMUNDER ALFREDO</v>
      </c>
      <c r="F1148" s="11" t="s">
        <v>12</v>
      </c>
      <c r="G1148" s="11" t="s">
        <v>18</v>
      </c>
      <c r="H1148" s="6">
        <v>4543590</v>
      </c>
      <c r="I1148" s="6">
        <v>1946</v>
      </c>
      <c r="J1148" s="11" t="s">
        <v>19104</v>
      </c>
      <c r="K1148" s="11" t="str">
        <f t="shared" si="17"/>
        <v>Adultos Mayores</v>
      </c>
      <c r="L1148" s="6">
        <f>2023-TablaC11[[#This Row],[Clase]]</f>
        <v>77</v>
      </c>
      <c r="M1148" s="4" t="str">
        <f>VLOOKUP(TablaC11[[#This Row],[Circuito]],Aux!$A$2:$B$12,2,0)</f>
        <v>Villa Santa Rita</v>
      </c>
    </row>
    <row r="1149" spans="1:13">
      <c r="A1149" s="11" t="s">
        <v>9</v>
      </c>
      <c r="B1149" s="6">
        <v>114</v>
      </c>
      <c r="C1149" s="2" t="s">
        <v>2992</v>
      </c>
      <c r="D1149" s="2" t="s">
        <v>2994</v>
      </c>
      <c r="E1149" s="11" t="str">
        <f>CONCATENATE(TablaC11[[#This Row],[Apellido]]," ",TablaC11[[#This Row],[Nombre]])</f>
        <v>REIMUNDER GERALDINE RITA</v>
      </c>
      <c r="F1149" s="11" t="s">
        <v>17</v>
      </c>
      <c r="G1149" s="11" t="s">
        <v>18</v>
      </c>
      <c r="H1149" s="6">
        <v>26556433</v>
      </c>
      <c r="I1149" s="6">
        <v>1978</v>
      </c>
      <c r="J1149" s="11" t="s">
        <v>19105</v>
      </c>
      <c r="K1149" s="11" t="str">
        <f t="shared" si="17"/>
        <v>Adultos</v>
      </c>
      <c r="L1149" s="6">
        <f>2023-TablaC11[[#This Row],[Clase]]</f>
        <v>45</v>
      </c>
      <c r="M1149" s="4" t="str">
        <f>VLOOKUP(TablaC11[[#This Row],[Circuito]],Aux!$A$2:$B$12,2,0)</f>
        <v>Villa Santa Rita</v>
      </c>
    </row>
    <row r="1150" spans="1:13">
      <c r="A1150" s="11" t="s">
        <v>9</v>
      </c>
      <c r="B1150" s="6">
        <v>114</v>
      </c>
      <c r="C1150" s="2" t="s">
        <v>2996</v>
      </c>
      <c r="D1150" s="2" t="s">
        <v>2997</v>
      </c>
      <c r="E1150" s="11" t="str">
        <f>CONCATENATE(TablaC11[[#This Row],[Apellido]]," ",TablaC11[[#This Row],[Nombre]])</f>
        <v>REISENAUER ALAN</v>
      </c>
      <c r="F1150" s="11" t="s">
        <v>12</v>
      </c>
      <c r="G1150" s="11" t="s">
        <v>18</v>
      </c>
      <c r="H1150" s="6">
        <v>43624528</v>
      </c>
      <c r="I1150" s="6">
        <v>2001</v>
      </c>
      <c r="J1150" s="11" t="s">
        <v>19106</v>
      </c>
      <c r="K1150" s="11" t="str">
        <f t="shared" si="17"/>
        <v>Juventud</v>
      </c>
      <c r="L1150" s="6">
        <f>2023-TablaC11[[#This Row],[Clase]]</f>
        <v>22</v>
      </c>
      <c r="M1150" s="4" t="str">
        <f>VLOOKUP(TablaC11[[#This Row],[Circuito]],Aux!$A$2:$B$12,2,0)</f>
        <v>Villa Santa Rita</v>
      </c>
    </row>
    <row r="1151" spans="1:13">
      <c r="A1151" s="11" t="s">
        <v>9</v>
      </c>
      <c r="B1151" s="6">
        <v>114</v>
      </c>
      <c r="C1151" s="2" t="s">
        <v>2999</v>
      </c>
      <c r="D1151" s="2" t="s">
        <v>3000</v>
      </c>
      <c r="E1151" s="11" t="str">
        <f>CONCATENATE(TablaC11[[#This Row],[Apellido]]," ",TablaC11[[#This Row],[Nombre]])</f>
        <v>REY GLADYS NOEMI</v>
      </c>
      <c r="F1151" s="11" t="s">
        <v>17</v>
      </c>
      <c r="G1151" s="11" t="s">
        <v>18</v>
      </c>
      <c r="H1151" s="6">
        <v>5017488</v>
      </c>
      <c r="I1151" s="6">
        <v>1945</v>
      </c>
      <c r="J1151" s="11" t="s">
        <v>19107</v>
      </c>
      <c r="K1151" s="11" t="str">
        <f t="shared" si="17"/>
        <v>Adultos Mayores</v>
      </c>
      <c r="L1151" s="6">
        <f>2023-TablaC11[[#This Row],[Clase]]</f>
        <v>78</v>
      </c>
      <c r="M1151" s="4" t="str">
        <f>VLOOKUP(TablaC11[[#This Row],[Circuito]],Aux!$A$2:$B$12,2,0)</f>
        <v>Villa Santa Rita</v>
      </c>
    </row>
    <row r="1152" spans="1:13">
      <c r="A1152" s="11" t="s">
        <v>9</v>
      </c>
      <c r="B1152" s="6">
        <v>114</v>
      </c>
      <c r="C1152" s="2" t="s">
        <v>2999</v>
      </c>
      <c r="D1152" s="2" t="s">
        <v>589</v>
      </c>
      <c r="E1152" s="11" t="str">
        <f>CONCATENATE(TablaC11[[#This Row],[Apellido]]," ",TablaC11[[#This Row],[Nombre]])</f>
        <v>REY MARCELO FABIAN</v>
      </c>
      <c r="F1152" s="11" t="s">
        <v>12</v>
      </c>
      <c r="G1152" s="11" t="s">
        <v>18</v>
      </c>
      <c r="H1152" s="6">
        <v>17106584</v>
      </c>
      <c r="I1152" s="6">
        <v>1964</v>
      </c>
      <c r="J1152" s="11" t="s">
        <v>19108</v>
      </c>
      <c r="K1152" s="11" t="str">
        <f t="shared" si="17"/>
        <v>Adultos</v>
      </c>
      <c r="L1152" s="6">
        <f>2023-TablaC11[[#This Row],[Clase]]</f>
        <v>59</v>
      </c>
      <c r="M1152" s="4" t="str">
        <f>VLOOKUP(TablaC11[[#This Row],[Circuito]],Aux!$A$2:$B$12,2,0)</f>
        <v>Villa Santa Rita</v>
      </c>
    </row>
    <row r="1153" spans="1:13">
      <c r="A1153" s="11" t="s">
        <v>9</v>
      </c>
      <c r="B1153" s="6">
        <v>114</v>
      </c>
      <c r="C1153" s="2" t="s">
        <v>3003</v>
      </c>
      <c r="D1153" s="2" t="s">
        <v>3004</v>
      </c>
      <c r="E1153" s="11" t="str">
        <f>CONCATENATE(TablaC11[[#This Row],[Apellido]]," ",TablaC11[[#This Row],[Nombre]])</f>
        <v>REYES ADRIANA ROMINA</v>
      </c>
      <c r="F1153" s="11" t="s">
        <v>17</v>
      </c>
      <c r="G1153" s="11" t="s">
        <v>18</v>
      </c>
      <c r="H1153" s="6">
        <v>28587049</v>
      </c>
      <c r="I1153" s="6">
        <v>1980</v>
      </c>
      <c r="J1153" s="11" t="s">
        <v>19109</v>
      </c>
      <c r="K1153" s="11" t="str">
        <f t="shared" si="17"/>
        <v>Adultos</v>
      </c>
      <c r="L1153" s="6">
        <f>2023-TablaC11[[#This Row],[Clase]]</f>
        <v>43</v>
      </c>
      <c r="M1153" s="4" t="str">
        <f>VLOOKUP(TablaC11[[#This Row],[Circuito]],Aux!$A$2:$B$12,2,0)</f>
        <v>Villa Santa Rita</v>
      </c>
    </row>
    <row r="1154" spans="1:13">
      <c r="A1154" s="11" t="s">
        <v>9</v>
      </c>
      <c r="B1154" s="6">
        <v>114</v>
      </c>
      <c r="C1154" s="2" t="s">
        <v>3006</v>
      </c>
      <c r="D1154" s="2" t="s">
        <v>3007</v>
      </c>
      <c r="E1154" s="11" t="str">
        <f>CONCATENATE(TablaC11[[#This Row],[Apellido]]," ",TablaC11[[#This Row],[Nombre]])</f>
        <v>RICCERI PAULA SILVINA</v>
      </c>
      <c r="F1154" s="11" t="s">
        <v>17</v>
      </c>
      <c r="G1154" s="11" t="s">
        <v>284</v>
      </c>
      <c r="H1154" s="6">
        <v>27281156</v>
      </c>
      <c r="I1154" s="6">
        <v>1979</v>
      </c>
      <c r="J1154" s="11" t="s">
        <v>19110</v>
      </c>
      <c r="K1154" s="11" t="str">
        <f t="shared" ref="K1154:K1217" si="18">IF(L1154&lt;=31,"Juventud",IF(L1154&lt;=65,"Adultos","Adultos Mayores"))</f>
        <v>Adultos</v>
      </c>
      <c r="L1154" s="6">
        <f>2023-TablaC11[[#This Row],[Clase]]</f>
        <v>44</v>
      </c>
      <c r="M1154" s="4" t="str">
        <f>VLOOKUP(TablaC11[[#This Row],[Circuito]],Aux!$A$2:$B$12,2,0)</f>
        <v>Villa Santa Rita</v>
      </c>
    </row>
    <row r="1155" spans="1:13">
      <c r="A1155" s="11" t="s">
        <v>9</v>
      </c>
      <c r="B1155" s="6">
        <v>114</v>
      </c>
      <c r="C1155" s="2" t="s">
        <v>3009</v>
      </c>
      <c r="D1155" s="2" t="s">
        <v>3010</v>
      </c>
      <c r="E1155" s="11" t="str">
        <f>CONCATENATE(TablaC11[[#This Row],[Apellido]]," ",TablaC11[[#This Row],[Nombre]])</f>
        <v>RICCO RODOLFO ENRIQUE</v>
      </c>
      <c r="F1155" s="11" t="s">
        <v>12</v>
      </c>
      <c r="G1155" s="11" t="s">
        <v>18</v>
      </c>
      <c r="H1155" s="6">
        <v>4180242</v>
      </c>
      <c r="I1155" s="6">
        <v>1936</v>
      </c>
      <c r="J1155" s="11" t="s">
        <v>18791</v>
      </c>
      <c r="K1155" s="11" t="str">
        <f t="shared" si="18"/>
        <v>Adultos Mayores</v>
      </c>
      <c r="L1155" s="6">
        <f>2023-TablaC11[[#This Row],[Clase]]</f>
        <v>87</v>
      </c>
      <c r="M1155" s="4" t="str">
        <f>VLOOKUP(TablaC11[[#This Row],[Circuito]],Aux!$A$2:$B$12,2,0)</f>
        <v>Villa Santa Rita</v>
      </c>
    </row>
    <row r="1156" spans="1:13">
      <c r="A1156" s="11" t="s">
        <v>9</v>
      </c>
      <c r="B1156" s="6">
        <v>114</v>
      </c>
      <c r="C1156" s="2" t="s">
        <v>3011</v>
      </c>
      <c r="D1156" s="2" t="s">
        <v>559</v>
      </c>
      <c r="E1156" s="11" t="str">
        <f>CONCATENATE(TablaC11[[#This Row],[Apellido]]," ",TablaC11[[#This Row],[Nombre]])</f>
        <v>RILLOS MARIA ELENA</v>
      </c>
      <c r="F1156" s="11" t="s">
        <v>17</v>
      </c>
      <c r="G1156" s="11" t="s">
        <v>18</v>
      </c>
      <c r="H1156" s="6">
        <v>2763459</v>
      </c>
      <c r="I1156" s="6">
        <v>1936</v>
      </c>
      <c r="J1156" s="11" t="s">
        <v>19111</v>
      </c>
      <c r="K1156" s="11" t="str">
        <f t="shared" si="18"/>
        <v>Adultos Mayores</v>
      </c>
      <c r="L1156" s="6">
        <f>2023-TablaC11[[#This Row],[Clase]]</f>
        <v>87</v>
      </c>
      <c r="M1156" s="4" t="str">
        <f>VLOOKUP(TablaC11[[#This Row],[Circuito]],Aux!$A$2:$B$12,2,0)</f>
        <v>Villa Santa Rita</v>
      </c>
    </row>
    <row r="1157" spans="1:13">
      <c r="A1157" s="11" t="s">
        <v>9</v>
      </c>
      <c r="B1157" s="6">
        <v>114</v>
      </c>
      <c r="C1157" s="2" t="s">
        <v>3013</v>
      </c>
      <c r="D1157" s="2" t="s">
        <v>516</v>
      </c>
      <c r="E1157" s="11" t="str">
        <f>CONCATENATE(TablaC11[[#This Row],[Apellido]]," ",TablaC11[[#This Row],[Nombre]])</f>
        <v>RIOS MIGUEL ANGEL</v>
      </c>
      <c r="F1157" s="11" t="s">
        <v>12</v>
      </c>
      <c r="G1157" s="11" t="s">
        <v>18</v>
      </c>
      <c r="H1157" s="6">
        <v>11027535</v>
      </c>
      <c r="I1157" s="6">
        <v>1954</v>
      </c>
      <c r="J1157" s="11" t="s">
        <v>18994</v>
      </c>
      <c r="K1157" s="11" t="str">
        <f t="shared" si="18"/>
        <v>Adultos Mayores</v>
      </c>
      <c r="L1157" s="6">
        <f>2023-TablaC11[[#This Row],[Clase]]</f>
        <v>69</v>
      </c>
      <c r="M1157" s="4" t="str">
        <f>VLOOKUP(TablaC11[[#This Row],[Circuito]],Aux!$A$2:$B$12,2,0)</f>
        <v>Villa Santa Rita</v>
      </c>
    </row>
    <row r="1158" spans="1:13">
      <c r="A1158" s="11" t="s">
        <v>9</v>
      </c>
      <c r="B1158" s="6">
        <v>114</v>
      </c>
      <c r="C1158" s="2" t="s">
        <v>3014</v>
      </c>
      <c r="D1158" s="2" t="s">
        <v>3015</v>
      </c>
      <c r="E1158" s="11" t="str">
        <f>CONCATENATE(TablaC11[[#This Row],[Apellido]]," ",TablaC11[[#This Row],[Nombre]])</f>
        <v>RIPOLL MARIA MONICA GISELA</v>
      </c>
      <c r="F1158" s="11" t="s">
        <v>17</v>
      </c>
      <c r="G1158" s="11" t="s">
        <v>13</v>
      </c>
      <c r="H1158" s="6">
        <v>14120908</v>
      </c>
      <c r="I1158" s="6">
        <v>1960</v>
      </c>
      <c r="J1158" s="11" t="s">
        <v>19112</v>
      </c>
      <c r="K1158" s="11" t="str">
        <f t="shared" si="18"/>
        <v>Adultos</v>
      </c>
      <c r="L1158" s="6">
        <f>2023-TablaC11[[#This Row],[Clase]]</f>
        <v>63</v>
      </c>
      <c r="M1158" s="4" t="str">
        <f>VLOOKUP(TablaC11[[#This Row],[Circuito]],Aux!$A$2:$B$12,2,0)</f>
        <v>Villa Santa Rita</v>
      </c>
    </row>
    <row r="1159" spans="1:13">
      <c r="A1159" s="11" t="s">
        <v>9</v>
      </c>
      <c r="B1159" s="6">
        <v>114</v>
      </c>
      <c r="C1159" s="2" t="s">
        <v>3017</v>
      </c>
      <c r="D1159" s="2" t="s">
        <v>3018</v>
      </c>
      <c r="E1159" s="11" t="str">
        <f>CONCATENATE(TablaC11[[#This Row],[Apellido]]," ",TablaC11[[#This Row],[Nombre]])</f>
        <v>RISTO CARLA DEBORAH</v>
      </c>
      <c r="F1159" s="11" t="s">
        <v>17</v>
      </c>
      <c r="G1159" s="11" t="s">
        <v>13</v>
      </c>
      <c r="H1159" s="6">
        <v>26038495</v>
      </c>
      <c r="I1159" s="6">
        <v>1977</v>
      </c>
      <c r="J1159" s="11" t="s">
        <v>19113</v>
      </c>
      <c r="K1159" s="11" t="str">
        <f t="shared" si="18"/>
        <v>Adultos</v>
      </c>
      <c r="L1159" s="6">
        <f>2023-TablaC11[[#This Row],[Clase]]</f>
        <v>46</v>
      </c>
      <c r="M1159" s="4" t="str">
        <f>VLOOKUP(TablaC11[[#This Row],[Circuito]],Aux!$A$2:$B$12,2,0)</f>
        <v>Villa Santa Rita</v>
      </c>
    </row>
    <row r="1160" spans="1:13">
      <c r="A1160" s="11" t="s">
        <v>9</v>
      </c>
      <c r="B1160" s="6">
        <v>114</v>
      </c>
      <c r="C1160" s="2" t="s">
        <v>3020</v>
      </c>
      <c r="D1160" s="2" t="s">
        <v>3021</v>
      </c>
      <c r="E1160" s="11" t="str">
        <f>CONCATENATE(TablaC11[[#This Row],[Apellido]]," ",TablaC11[[#This Row],[Nombre]])</f>
        <v>RIVA OSCAR HUMBERTO</v>
      </c>
      <c r="F1160" s="11" t="s">
        <v>12</v>
      </c>
      <c r="G1160" s="11" t="s">
        <v>56</v>
      </c>
      <c r="H1160" s="6">
        <v>11122366</v>
      </c>
      <c r="I1160" s="6">
        <v>1954</v>
      </c>
      <c r="J1160" s="11" t="s">
        <v>25341</v>
      </c>
      <c r="K1160" s="11" t="str">
        <f t="shared" si="18"/>
        <v>Adultos Mayores</v>
      </c>
      <c r="L1160" s="6">
        <f>2023-TablaC11[[#This Row],[Clase]]</f>
        <v>69</v>
      </c>
      <c r="M1160" s="4" t="str">
        <f>VLOOKUP(TablaC11[[#This Row],[Circuito]],Aux!$A$2:$B$12,2,0)</f>
        <v>Villa Santa Rita</v>
      </c>
    </row>
    <row r="1161" spans="1:13">
      <c r="A1161" s="11" t="s">
        <v>9</v>
      </c>
      <c r="B1161" s="6">
        <v>114</v>
      </c>
      <c r="C1161" s="2" t="s">
        <v>3023</v>
      </c>
      <c r="D1161" s="2" t="s">
        <v>3024</v>
      </c>
      <c r="E1161" s="11" t="str">
        <f>CONCATENATE(TablaC11[[#This Row],[Apellido]]," ",TablaC11[[#This Row],[Nombre]])</f>
        <v>RIVAS JORGE HUGO</v>
      </c>
      <c r="F1161" s="11" t="s">
        <v>12</v>
      </c>
      <c r="G1161" s="11" t="s">
        <v>56</v>
      </c>
      <c r="H1161" s="6">
        <v>14971309</v>
      </c>
      <c r="I1161" s="6">
        <v>1962</v>
      </c>
      <c r="J1161" s="11" t="s">
        <v>19114</v>
      </c>
      <c r="K1161" s="11" t="str">
        <f t="shared" si="18"/>
        <v>Adultos</v>
      </c>
      <c r="L1161" s="6">
        <f>2023-TablaC11[[#This Row],[Clase]]</f>
        <v>61</v>
      </c>
      <c r="M1161" s="4" t="str">
        <f>VLOOKUP(TablaC11[[#This Row],[Circuito]],Aux!$A$2:$B$12,2,0)</f>
        <v>Villa Santa Rita</v>
      </c>
    </row>
    <row r="1162" spans="1:13">
      <c r="A1162" s="11" t="s">
        <v>9</v>
      </c>
      <c r="B1162" s="6">
        <v>114</v>
      </c>
      <c r="C1162" s="2" t="s">
        <v>3023</v>
      </c>
      <c r="D1162" s="2" t="s">
        <v>3026</v>
      </c>
      <c r="E1162" s="11" t="str">
        <f>CONCATENATE(TablaC11[[#This Row],[Apellido]]," ",TablaC11[[#This Row],[Nombre]])</f>
        <v>RIVAS SILVIA NOEMI</v>
      </c>
      <c r="F1162" s="11" t="s">
        <v>17</v>
      </c>
      <c r="G1162" s="11" t="s">
        <v>13</v>
      </c>
      <c r="H1162" s="6">
        <v>20728060</v>
      </c>
      <c r="I1162" s="6">
        <v>1969</v>
      </c>
      <c r="J1162" s="11" t="s">
        <v>19064</v>
      </c>
      <c r="K1162" s="11" t="str">
        <f t="shared" si="18"/>
        <v>Adultos</v>
      </c>
      <c r="L1162" s="6">
        <f>2023-TablaC11[[#This Row],[Clase]]</f>
        <v>54</v>
      </c>
      <c r="M1162" s="4" t="str">
        <f>VLOOKUP(TablaC11[[#This Row],[Circuito]],Aux!$A$2:$B$12,2,0)</f>
        <v>Villa Santa Rita</v>
      </c>
    </row>
    <row r="1163" spans="1:13">
      <c r="A1163" s="11" t="s">
        <v>9</v>
      </c>
      <c r="B1163" s="6">
        <v>114</v>
      </c>
      <c r="C1163" s="2" t="s">
        <v>1193</v>
      </c>
      <c r="D1163" s="2" t="s">
        <v>3027</v>
      </c>
      <c r="E1163" s="11" t="str">
        <f>CONCATENATE(TablaC11[[#This Row],[Apellido]]," ",TablaC11[[#This Row],[Nombre]])</f>
        <v>RIVERA NORA GRACIELA</v>
      </c>
      <c r="F1163" s="11" t="s">
        <v>17</v>
      </c>
      <c r="G1163" s="11" t="s">
        <v>18</v>
      </c>
      <c r="H1163" s="6">
        <v>5465400</v>
      </c>
      <c r="I1163" s="6">
        <v>1946</v>
      </c>
      <c r="J1163" s="11" t="s">
        <v>19115</v>
      </c>
      <c r="K1163" s="11" t="str">
        <f t="shared" si="18"/>
        <v>Adultos Mayores</v>
      </c>
      <c r="L1163" s="6">
        <f>2023-TablaC11[[#This Row],[Clase]]</f>
        <v>77</v>
      </c>
      <c r="M1163" s="4" t="str">
        <f>VLOOKUP(TablaC11[[#This Row],[Circuito]],Aux!$A$2:$B$12,2,0)</f>
        <v>Villa Santa Rita</v>
      </c>
    </row>
    <row r="1164" spans="1:13">
      <c r="A1164" s="11" t="s">
        <v>9</v>
      </c>
      <c r="B1164" s="6">
        <v>114</v>
      </c>
      <c r="C1164" s="2" t="s">
        <v>3029</v>
      </c>
      <c r="D1164" s="2" t="s">
        <v>3030</v>
      </c>
      <c r="E1164" s="11" t="str">
        <f>CONCATENATE(TablaC11[[#This Row],[Apellido]]," ",TablaC11[[#This Row],[Nombre]])</f>
        <v>RIVERO PETRONA SARA</v>
      </c>
      <c r="F1164" s="11" t="s">
        <v>17</v>
      </c>
      <c r="G1164" s="11" t="s">
        <v>13</v>
      </c>
      <c r="H1164" s="6">
        <v>3712994</v>
      </c>
      <c r="I1164" s="6">
        <v>1939</v>
      </c>
      <c r="J1164" s="11" t="s">
        <v>19116</v>
      </c>
      <c r="K1164" s="11" t="str">
        <f t="shared" si="18"/>
        <v>Adultos Mayores</v>
      </c>
      <c r="L1164" s="6">
        <f>2023-TablaC11[[#This Row],[Clase]]</f>
        <v>84</v>
      </c>
      <c r="M1164" s="4" t="str">
        <f>VLOOKUP(TablaC11[[#This Row],[Circuito]],Aux!$A$2:$B$12,2,0)</f>
        <v>Villa Santa Rita</v>
      </c>
    </row>
    <row r="1165" spans="1:13">
      <c r="A1165" s="11" t="s">
        <v>9</v>
      </c>
      <c r="B1165" s="6">
        <v>114</v>
      </c>
      <c r="C1165" s="2" t="s">
        <v>3032</v>
      </c>
      <c r="D1165" s="2" t="s">
        <v>2184</v>
      </c>
      <c r="E1165" s="11" t="str">
        <f>CONCATENATE(TablaC11[[#This Row],[Apellido]]," ",TablaC11[[#This Row],[Nombre]])</f>
        <v>RIVEROLA SERGIO ARIEL</v>
      </c>
      <c r="F1165" s="11" t="s">
        <v>12</v>
      </c>
      <c r="G1165" s="11" t="s">
        <v>13</v>
      </c>
      <c r="H1165" s="6">
        <v>24963389</v>
      </c>
      <c r="I1165" s="6">
        <v>1975</v>
      </c>
      <c r="J1165" s="11" t="s">
        <v>25406</v>
      </c>
      <c r="K1165" s="11" t="str">
        <f t="shared" si="18"/>
        <v>Adultos</v>
      </c>
      <c r="L1165" s="6">
        <f>2023-TablaC11[[#This Row],[Clase]]</f>
        <v>48</v>
      </c>
      <c r="M1165" s="4" t="str">
        <f>VLOOKUP(TablaC11[[#This Row],[Circuito]],Aux!$A$2:$B$12,2,0)</f>
        <v>Villa Santa Rita</v>
      </c>
    </row>
    <row r="1166" spans="1:13">
      <c r="A1166" s="11" t="s">
        <v>9</v>
      </c>
      <c r="B1166" s="6">
        <v>114</v>
      </c>
      <c r="C1166" s="2" t="s">
        <v>3034</v>
      </c>
      <c r="D1166" s="2" t="s">
        <v>3035</v>
      </c>
      <c r="E1166" s="11" t="str">
        <f>CONCATENATE(TablaC11[[#This Row],[Apellido]]," ",TablaC11[[#This Row],[Nombre]])</f>
        <v>ROBERT NORBERTO MARIO</v>
      </c>
      <c r="F1166" s="11" t="s">
        <v>12</v>
      </c>
      <c r="G1166" s="11" t="s">
        <v>13</v>
      </c>
      <c r="H1166" s="6">
        <v>4554255</v>
      </c>
      <c r="I1166" s="6">
        <v>1946</v>
      </c>
      <c r="J1166" s="11" t="s">
        <v>25211</v>
      </c>
      <c r="K1166" s="11" t="str">
        <f t="shared" si="18"/>
        <v>Adultos Mayores</v>
      </c>
      <c r="L1166" s="6">
        <f>2023-TablaC11[[#This Row],[Clase]]</f>
        <v>77</v>
      </c>
      <c r="M1166" s="4" t="str">
        <f>VLOOKUP(TablaC11[[#This Row],[Circuito]],Aux!$A$2:$B$12,2,0)</f>
        <v>Villa Santa Rita</v>
      </c>
    </row>
    <row r="1167" spans="1:13">
      <c r="A1167" s="11" t="s">
        <v>9</v>
      </c>
      <c r="B1167" s="6">
        <v>114</v>
      </c>
      <c r="C1167" s="2" t="s">
        <v>3037</v>
      </c>
      <c r="D1167" s="2" t="s">
        <v>3038</v>
      </c>
      <c r="E1167" s="11" t="str">
        <f>CONCATENATE(TablaC11[[#This Row],[Apellido]]," ",TablaC11[[#This Row],[Nombre]])</f>
        <v>ROCCA DEBORAH ELIZABETH</v>
      </c>
      <c r="F1167" s="11" t="s">
        <v>17</v>
      </c>
      <c r="G1167" s="11" t="s">
        <v>18</v>
      </c>
      <c r="H1167" s="6">
        <v>26461942</v>
      </c>
      <c r="I1167" s="6">
        <v>1978</v>
      </c>
      <c r="J1167" s="11" t="s">
        <v>19117</v>
      </c>
      <c r="K1167" s="11" t="str">
        <f t="shared" si="18"/>
        <v>Adultos</v>
      </c>
      <c r="L1167" s="6">
        <f>2023-TablaC11[[#This Row],[Clase]]</f>
        <v>45</v>
      </c>
      <c r="M1167" s="4" t="str">
        <f>VLOOKUP(TablaC11[[#This Row],[Circuito]],Aux!$A$2:$B$12,2,0)</f>
        <v>Villa Santa Rita</v>
      </c>
    </row>
    <row r="1168" spans="1:13">
      <c r="A1168" s="11" t="s">
        <v>9</v>
      </c>
      <c r="B1168" s="6">
        <v>114</v>
      </c>
      <c r="C1168" s="2" t="s">
        <v>3040</v>
      </c>
      <c r="D1168" s="2" t="s">
        <v>2346</v>
      </c>
      <c r="E1168" s="11" t="str">
        <f>CONCATENATE(TablaC11[[#This Row],[Apellido]]," ",TablaC11[[#This Row],[Nombre]])</f>
        <v>ROCCAZZELLA ALICIA BEATRIZ</v>
      </c>
      <c r="F1168" s="11" t="s">
        <v>17</v>
      </c>
      <c r="G1168" s="11" t="s">
        <v>56</v>
      </c>
      <c r="H1168" s="6">
        <v>13403597</v>
      </c>
      <c r="I1168" s="6">
        <v>1957</v>
      </c>
      <c r="J1168" s="11" t="s">
        <v>19118</v>
      </c>
      <c r="K1168" s="11" t="str">
        <f t="shared" si="18"/>
        <v>Adultos Mayores</v>
      </c>
      <c r="L1168" s="6">
        <f>2023-TablaC11[[#This Row],[Clase]]</f>
        <v>66</v>
      </c>
      <c r="M1168" s="4" t="str">
        <f>VLOOKUP(TablaC11[[#This Row],[Circuito]],Aux!$A$2:$B$12,2,0)</f>
        <v>Villa Santa Rita</v>
      </c>
    </row>
    <row r="1169" spans="1:13">
      <c r="A1169" s="11" t="s">
        <v>9</v>
      </c>
      <c r="B1169" s="6">
        <v>114</v>
      </c>
      <c r="C1169" s="2" t="s">
        <v>1204</v>
      </c>
      <c r="D1169" s="2" t="s">
        <v>932</v>
      </c>
      <c r="E1169" s="11" t="str">
        <f>CONCATENATE(TablaC11[[#This Row],[Apellido]]," ",TablaC11[[#This Row],[Nombre]])</f>
        <v>ROCCELLA MAURO</v>
      </c>
      <c r="F1169" s="11" t="s">
        <v>12</v>
      </c>
      <c r="G1169" s="11" t="s">
        <v>18</v>
      </c>
      <c r="H1169" s="6">
        <v>28231406</v>
      </c>
      <c r="I1169" s="6">
        <v>1980</v>
      </c>
      <c r="J1169" s="11" t="s">
        <v>19119</v>
      </c>
      <c r="K1169" s="11" t="str">
        <f t="shared" si="18"/>
        <v>Adultos</v>
      </c>
      <c r="L1169" s="6">
        <f>2023-TablaC11[[#This Row],[Clase]]</f>
        <v>43</v>
      </c>
      <c r="M1169" s="4" t="str">
        <f>VLOOKUP(TablaC11[[#This Row],[Circuito]],Aux!$A$2:$B$12,2,0)</f>
        <v>Villa Santa Rita</v>
      </c>
    </row>
    <row r="1170" spans="1:13">
      <c r="A1170" s="11" t="s">
        <v>9</v>
      </c>
      <c r="B1170" s="6">
        <v>114</v>
      </c>
      <c r="C1170" s="2" t="s">
        <v>1213</v>
      </c>
      <c r="D1170" s="2" t="s">
        <v>1848</v>
      </c>
      <c r="E1170" s="11" t="str">
        <f>CONCATENATE(TablaC11[[#This Row],[Apellido]]," ",TablaC11[[#This Row],[Nombre]])</f>
        <v>RODRIGUEZ BEATRIZ</v>
      </c>
      <c r="F1170" s="11" t="s">
        <v>17</v>
      </c>
      <c r="G1170" s="11" t="s">
        <v>18</v>
      </c>
      <c r="H1170" s="6">
        <v>5497242</v>
      </c>
      <c r="I1170" s="6">
        <v>1946</v>
      </c>
      <c r="J1170" s="11" t="s">
        <v>19120</v>
      </c>
      <c r="K1170" s="11" t="str">
        <f t="shared" si="18"/>
        <v>Adultos Mayores</v>
      </c>
      <c r="L1170" s="6">
        <f>2023-TablaC11[[#This Row],[Clase]]</f>
        <v>77</v>
      </c>
      <c r="M1170" s="4" t="str">
        <f>VLOOKUP(TablaC11[[#This Row],[Circuito]],Aux!$A$2:$B$12,2,0)</f>
        <v>Villa Santa Rita</v>
      </c>
    </row>
    <row r="1171" spans="1:13">
      <c r="A1171" s="11" t="s">
        <v>9</v>
      </c>
      <c r="B1171" s="6">
        <v>114</v>
      </c>
      <c r="C1171" s="2" t="s">
        <v>1213</v>
      </c>
      <c r="D1171" s="2" t="s">
        <v>354</v>
      </c>
      <c r="E1171" s="11" t="str">
        <f>CONCATENATE(TablaC11[[#This Row],[Apellido]]," ",TablaC11[[#This Row],[Nombre]])</f>
        <v>RODRIGUEZ CARLOS ALBERTO</v>
      </c>
      <c r="F1171" s="11" t="s">
        <v>12</v>
      </c>
      <c r="G1171" s="11" t="s">
        <v>13</v>
      </c>
      <c r="H1171" s="6">
        <v>23127641</v>
      </c>
      <c r="I1171" s="6">
        <v>1973</v>
      </c>
      <c r="J1171" s="11" t="s">
        <v>19121</v>
      </c>
      <c r="K1171" s="11" t="str">
        <f t="shared" si="18"/>
        <v>Adultos</v>
      </c>
      <c r="L1171" s="6">
        <f>2023-TablaC11[[#This Row],[Clase]]</f>
        <v>50</v>
      </c>
      <c r="M1171" s="4" t="str">
        <f>VLOOKUP(TablaC11[[#This Row],[Circuito]],Aux!$A$2:$B$12,2,0)</f>
        <v>Villa Santa Rita</v>
      </c>
    </row>
    <row r="1172" spans="1:13">
      <c r="A1172" s="11" t="s">
        <v>9</v>
      </c>
      <c r="B1172" s="6">
        <v>114</v>
      </c>
      <c r="C1172" s="2" t="s">
        <v>1213</v>
      </c>
      <c r="D1172" s="2" t="s">
        <v>3045</v>
      </c>
      <c r="E1172" s="11" t="str">
        <f>CONCATENATE(TablaC11[[#This Row],[Apellido]]," ",TablaC11[[#This Row],[Nombre]])</f>
        <v>RODRIGUEZ DANIELA ESTER</v>
      </c>
      <c r="F1172" s="11" t="s">
        <v>17</v>
      </c>
      <c r="G1172" s="11" t="s">
        <v>18</v>
      </c>
      <c r="H1172" s="6">
        <v>21814107</v>
      </c>
      <c r="I1172" s="6">
        <v>1970</v>
      </c>
      <c r="J1172" s="11" t="s">
        <v>19122</v>
      </c>
      <c r="K1172" s="11" t="str">
        <f t="shared" si="18"/>
        <v>Adultos</v>
      </c>
      <c r="L1172" s="6">
        <f>2023-TablaC11[[#This Row],[Clase]]</f>
        <v>53</v>
      </c>
      <c r="M1172" s="4" t="str">
        <f>VLOOKUP(TablaC11[[#This Row],[Circuito]],Aux!$A$2:$B$12,2,0)</f>
        <v>Villa Santa Rita</v>
      </c>
    </row>
    <row r="1173" spans="1:13">
      <c r="A1173" s="11" t="s">
        <v>9</v>
      </c>
      <c r="B1173" s="6">
        <v>114</v>
      </c>
      <c r="C1173" s="2" t="s">
        <v>1213</v>
      </c>
      <c r="D1173" s="2" t="s">
        <v>556</v>
      </c>
      <c r="E1173" s="11" t="str">
        <f>CONCATENATE(TablaC11[[#This Row],[Apellido]]," ",TablaC11[[#This Row],[Nombre]])</f>
        <v>RODRIGUEZ LAURA BEATRIZ</v>
      </c>
      <c r="F1173" s="11" t="s">
        <v>17</v>
      </c>
      <c r="G1173" s="11" t="s">
        <v>13</v>
      </c>
      <c r="H1173" s="6">
        <v>12087410</v>
      </c>
      <c r="I1173" s="6">
        <v>1956</v>
      </c>
      <c r="J1173" s="11" t="s">
        <v>19063</v>
      </c>
      <c r="K1173" s="11" t="str">
        <f t="shared" si="18"/>
        <v>Adultos Mayores</v>
      </c>
      <c r="L1173" s="6">
        <f>2023-TablaC11[[#This Row],[Clase]]</f>
        <v>67</v>
      </c>
      <c r="M1173" s="4" t="str">
        <f>VLOOKUP(TablaC11[[#This Row],[Circuito]],Aux!$A$2:$B$12,2,0)</f>
        <v>Villa Santa Rita</v>
      </c>
    </row>
    <row r="1174" spans="1:13">
      <c r="A1174" s="11" t="s">
        <v>9</v>
      </c>
      <c r="B1174" s="6">
        <v>114</v>
      </c>
      <c r="C1174" s="2" t="s">
        <v>1213</v>
      </c>
      <c r="D1174" s="2" t="s">
        <v>3047</v>
      </c>
      <c r="E1174" s="11" t="str">
        <f>CONCATENATE(TablaC11[[#This Row],[Apellido]]," ",TablaC11[[#This Row],[Nombre]])</f>
        <v>RODRIGUEZ MAXIMILIANO GABRIEL</v>
      </c>
      <c r="F1174" s="11" t="s">
        <v>12</v>
      </c>
      <c r="G1174" s="11" t="s">
        <v>18</v>
      </c>
      <c r="H1174" s="6">
        <v>32951987</v>
      </c>
      <c r="I1174" s="6">
        <v>1987</v>
      </c>
      <c r="J1174" s="11" t="s">
        <v>19123</v>
      </c>
      <c r="K1174" s="11" t="str">
        <f t="shared" si="18"/>
        <v>Adultos</v>
      </c>
      <c r="L1174" s="6">
        <f>2023-TablaC11[[#This Row],[Clase]]</f>
        <v>36</v>
      </c>
      <c r="M1174" s="4" t="str">
        <f>VLOOKUP(TablaC11[[#This Row],[Circuito]],Aux!$A$2:$B$12,2,0)</f>
        <v>Villa Santa Rita</v>
      </c>
    </row>
    <row r="1175" spans="1:13">
      <c r="A1175" s="11" t="s">
        <v>9</v>
      </c>
      <c r="B1175" s="6">
        <v>114</v>
      </c>
      <c r="C1175" s="2" t="s">
        <v>1213</v>
      </c>
      <c r="D1175" s="2" t="s">
        <v>3049</v>
      </c>
      <c r="E1175" s="11" t="str">
        <f>CONCATENATE(TablaC11[[#This Row],[Apellido]]," ",TablaC11[[#This Row],[Nombre]])</f>
        <v>RODRIGUEZ PERLA ISABEL</v>
      </c>
      <c r="F1175" s="11" t="s">
        <v>17</v>
      </c>
      <c r="G1175" s="11" t="s">
        <v>18</v>
      </c>
      <c r="H1175" s="6">
        <v>3707379</v>
      </c>
      <c r="I1175" s="6">
        <v>1938</v>
      </c>
      <c r="J1175" s="11" t="s">
        <v>19124</v>
      </c>
      <c r="K1175" s="11" t="str">
        <f t="shared" si="18"/>
        <v>Adultos Mayores</v>
      </c>
      <c r="L1175" s="6">
        <f>2023-TablaC11[[#This Row],[Clase]]</f>
        <v>85</v>
      </c>
      <c r="M1175" s="4" t="str">
        <f>VLOOKUP(TablaC11[[#This Row],[Circuito]],Aux!$A$2:$B$12,2,0)</f>
        <v>Villa Santa Rita</v>
      </c>
    </row>
    <row r="1176" spans="1:13">
      <c r="A1176" s="11" t="s">
        <v>9</v>
      </c>
      <c r="B1176" s="6">
        <v>114</v>
      </c>
      <c r="C1176" s="2" t="s">
        <v>3051</v>
      </c>
      <c r="D1176" s="2" t="s">
        <v>3052</v>
      </c>
      <c r="E1176" s="11" t="str">
        <f>CONCATENATE(TablaC11[[#This Row],[Apellido]]," ",TablaC11[[#This Row],[Nombre]])</f>
        <v>ROFE ALFREDO JOSE</v>
      </c>
      <c r="F1176" s="11" t="s">
        <v>12</v>
      </c>
      <c r="G1176" s="11" t="s">
        <v>18</v>
      </c>
      <c r="H1176" s="6">
        <v>21142413</v>
      </c>
      <c r="I1176" s="6">
        <v>1969</v>
      </c>
      <c r="J1176" s="11" t="s">
        <v>19125</v>
      </c>
      <c r="K1176" s="11" t="str">
        <f t="shared" si="18"/>
        <v>Adultos</v>
      </c>
      <c r="L1176" s="6">
        <f>2023-TablaC11[[#This Row],[Clase]]</f>
        <v>54</v>
      </c>
      <c r="M1176" s="4" t="str">
        <f>VLOOKUP(TablaC11[[#This Row],[Circuito]],Aux!$A$2:$B$12,2,0)</f>
        <v>Villa Santa Rita</v>
      </c>
    </row>
    <row r="1177" spans="1:13">
      <c r="A1177" s="11" t="s">
        <v>9</v>
      </c>
      <c r="B1177" s="6">
        <v>114</v>
      </c>
      <c r="C1177" s="2" t="s">
        <v>3054</v>
      </c>
      <c r="D1177" s="2" t="s">
        <v>3055</v>
      </c>
      <c r="E1177" s="11" t="str">
        <f>CONCATENATE(TablaC11[[#This Row],[Apellido]]," ",TablaC11[[#This Row],[Nombre]])</f>
        <v>ROGLIA MARIA LORENA</v>
      </c>
      <c r="F1177" s="11" t="s">
        <v>17</v>
      </c>
      <c r="G1177" s="11" t="s">
        <v>18</v>
      </c>
      <c r="H1177" s="6">
        <v>28250959</v>
      </c>
      <c r="I1177" s="6">
        <v>1980</v>
      </c>
      <c r="J1177" s="11" t="s">
        <v>19126</v>
      </c>
      <c r="K1177" s="11" t="str">
        <f t="shared" si="18"/>
        <v>Adultos</v>
      </c>
      <c r="L1177" s="6">
        <f>2023-TablaC11[[#This Row],[Clase]]</f>
        <v>43</v>
      </c>
      <c r="M1177" s="4" t="str">
        <f>VLOOKUP(TablaC11[[#This Row],[Circuito]],Aux!$A$2:$B$12,2,0)</f>
        <v>Villa Santa Rita</v>
      </c>
    </row>
    <row r="1178" spans="1:13">
      <c r="A1178" s="11" t="s">
        <v>9</v>
      </c>
      <c r="B1178" s="6">
        <v>114</v>
      </c>
      <c r="C1178" s="2" t="s">
        <v>1247</v>
      </c>
      <c r="D1178" s="2" t="s">
        <v>3057</v>
      </c>
      <c r="E1178" s="11" t="str">
        <f>CONCATENATE(TablaC11[[#This Row],[Apellido]]," ",TablaC11[[#This Row],[Nombre]])</f>
        <v>ROLDAN LAUTARO FRANCO</v>
      </c>
      <c r="F1178" s="11" t="s">
        <v>12</v>
      </c>
      <c r="G1178" s="11" t="s">
        <v>18</v>
      </c>
      <c r="H1178" s="6">
        <v>30136500</v>
      </c>
      <c r="I1178" s="6">
        <v>1983</v>
      </c>
      <c r="J1178" s="11" t="s">
        <v>19127</v>
      </c>
      <c r="K1178" s="11" t="str">
        <f t="shared" si="18"/>
        <v>Adultos</v>
      </c>
      <c r="L1178" s="6">
        <f>2023-TablaC11[[#This Row],[Clase]]</f>
        <v>40</v>
      </c>
      <c r="M1178" s="4" t="str">
        <f>VLOOKUP(TablaC11[[#This Row],[Circuito]],Aux!$A$2:$B$12,2,0)</f>
        <v>Villa Santa Rita</v>
      </c>
    </row>
    <row r="1179" spans="1:13">
      <c r="A1179" s="11" t="s">
        <v>9</v>
      </c>
      <c r="B1179" s="6">
        <v>114</v>
      </c>
      <c r="C1179" s="2" t="s">
        <v>3059</v>
      </c>
      <c r="D1179" s="2" t="s">
        <v>3060</v>
      </c>
      <c r="E1179" s="11" t="str">
        <f>CONCATENATE(TablaC11[[#This Row],[Apellido]]," ",TablaC11[[#This Row],[Nombre]])</f>
        <v>ROMAGNOLI MARTA ADA</v>
      </c>
      <c r="F1179" s="11" t="s">
        <v>17</v>
      </c>
      <c r="G1179" s="11" t="s">
        <v>18</v>
      </c>
      <c r="H1179" s="6">
        <v>4598524</v>
      </c>
      <c r="I1179" s="6">
        <v>1943</v>
      </c>
      <c r="J1179" s="11" t="s">
        <v>19128</v>
      </c>
      <c r="K1179" s="11" t="str">
        <f t="shared" si="18"/>
        <v>Adultos Mayores</v>
      </c>
      <c r="L1179" s="6">
        <f>2023-TablaC11[[#This Row],[Clase]]</f>
        <v>80</v>
      </c>
      <c r="M1179" s="4" t="str">
        <f>VLOOKUP(TablaC11[[#This Row],[Circuito]],Aux!$A$2:$B$12,2,0)</f>
        <v>Villa Santa Rita</v>
      </c>
    </row>
    <row r="1180" spans="1:13">
      <c r="A1180" s="11" t="s">
        <v>9</v>
      </c>
      <c r="B1180" s="6">
        <v>114</v>
      </c>
      <c r="C1180" s="2" t="s">
        <v>3062</v>
      </c>
      <c r="D1180" s="2" t="s">
        <v>3063</v>
      </c>
      <c r="E1180" s="11" t="str">
        <f>CONCATENATE(TablaC11[[#This Row],[Apellido]]," ",TablaC11[[#This Row],[Nombre]])</f>
        <v>ROMANELLI MARTHA SUSANA</v>
      </c>
      <c r="F1180" s="11" t="s">
        <v>17</v>
      </c>
      <c r="G1180" s="11" t="s">
        <v>18</v>
      </c>
      <c r="H1180" s="6">
        <v>3597898</v>
      </c>
      <c r="I1180" s="6">
        <v>1939</v>
      </c>
      <c r="J1180" s="11" t="s">
        <v>19129</v>
      </c>
      <c r="K1180" s="11" t="str">
        <f t="shared" si="18"/>
        <v>Adultos Mayores</v>
      </c>
      <c r="L1180" s="6">
        <f>2023-TablaC11[[#This Row],[Clase]]</f>
        <v>84</v>
      </c>
      <c r="M1180" s="4" t="str">
        <f>VLOOKUP(TablaC11[[#This Row],[Circuito]],Aux!$A$2:$B$12,2,0)</f>
        <v>Villa Santa Rita</v>
      </c>
    </row>
    <row r="1181" spans="1:13">
      <c r="A1181" s="11" t="s">
        <v>9</v>
      </c>
      <c r="B1181" s="6">
        <v>114</v>
      </c>
      <c r="C1181" s="2" t="s">
        <v>3065</v>
      </c>
      <c r="D1181" s="2" t="s">
        <v>2796</v>
      </c>
      <c r="E1181" s="11" t="str">
        <f>CONCATENATE(TablaC11[[#This Row],[Apellido]]," ",TablaC11[[#This Row],[Nombre]])</f>
        <v>ROMANO JUAN ANTONIO</v>
      </c>
      <c r="F1181" s="11" t="s">
        <v>12</v>
      </c>
      <c r="G1181" s="11" t="s">
        <v>56</v>
      </c>
      <c r="H1181" s="6">
        <v>12639253</v>
      </c>
      <c r="I1181" s="6">
        <v>1956</v>
      </c>
      <c r="J1181" s="11" t="s">
        <v>25212</v>
      </c>
      <c r="K1181" s="11" t="str">
        <f t="shared" si="18"/>
        <v>Adultos Mayores</v>
      </c>
      <c r="L1181" s="6">
        <f>2023-TablaC11[[#This Row],[Clase]]</f>
        <v>67</v>
      </c>
      <c r="M1181" s="4" t="str">
        <f>VLOOKUP(TablaC11[[#This Row],[Circuito]],Aux!$A$2:$B$12,2,0)</f>
        <v>Villa Santa Rita</v>
      </c>
    </row>
    <row r="1182" spans="1:13">
      <c r="A1182" s="11" t="s">
        <v>9</v>
      </c>
      <c r="B1182" s="6">
        <v>114</v>
      </c>
      <c r="C1182" s="2" t="s">
        <v>3067</v>
      </c>
      <c r="D1182" s="2" t="s">
        <v>3068</v>
      </c>
      <c r="E1182" s="11" t="str">
        <f>CONCATENATE(TablaC11[[#This Row],[Apellido]]," ",TablaC11[[#This Row],[Nombre]])</f>
        <v>ROMEO VILURON PAULA GISELA</v>
      </c>
      <c r="F1182" s="11" t="s">
        <v>17</v>
      </c>
      <c r="G1182" s="11" t="s">
        <v>18</v>
      </c>
      <c r="H1182" s="6">
        <v>20729805</v>
      </c>
      <c r="I1182" s="6">
        <v>1969</v>
      </c>
      <c r="J1182" s="11" t="s">
        <v>19130</v>
      </c>
      <c r="K1182" s="11" t="str">
        <f t="shared" si="18"/>
        <v>Adultos</v>
      </c>
      <c r="L1182" s="6">
        <f>2023-TablaC11[[#This Row],[Clase]]</f>
        <v>54</v>
      </c>
      <c r="M1182" s="4" t="str">
        <f>VLOOKUP(TablaC11[[#This Row],[Circuito]],Aux!$A$2:$B$12,2,0)</f>
        <v>Villa Santa Rita</v>
      </c>
    </row>
    <row r="1183" spans="1:13">
      <c r="A1183" s="11" t="s">
        <v>9</v>
      </c>
      <c r="B1183" s="6">
        <v>114</v>
      </c>
      <c r="C1183" s="2" t="s">
        <v>1249</v>
      </c>
      <c r="D1183" s="2" t="s">
        <v>190</v>
      </c>
      <c r="E1183" s="11" t="str">
        <f>CONCATENATE(TablaC11[[#This Row],[Apellido]]," ",TablaC11[[#This Row],[Nombre]])</f>
        <v>ROMERO JORGE LUIS</v>
      </c>
      <c r="F1183" s="11" t="s">
        <v>12</v>
      </c>
      <c r="G1183" s="11" t="s">
        <v>18</v>
      </c>
      <c r="H1183" s="6">
        <v>11076759</v>
      </c>
      <c r="I1183" s="6">
        <v>1954</v>
      </c>
      <c r="J1183" s="11" t="s">
        <v>19131</v>
      </c>
      <c r="K1183" s="11" t="str">
        <f t="shared" si="18"/>
        <v>Adultos Mayores</v>
      </c>
      <c r="L1183" s="6">
        <f>2023-TablaC11[[#This Row],[Clase]]</f>
        <v>69</v>
      </c>
      <c r="M1183" s="4" t="str">
        <f>VLOOKUP(TablaC11[[#This Row],[Circuito]],Aux!$A$2:$B$12,2,0)</f>
        <v>Villa Santa Rita</v>
      </c>
    </row>
    <row r="1184" spans="1:13">
      <c r="A1184" s="11" t="s">
        <v>9</v>
      </c>
      <c r="B1184" s="6">
        <v>114</v>
      </c>
      <c r="C1184" s="2" t="s">
        <v>1249</v>
      </c>
      <c r="D1184" s="2" t="s">
        <v>3071</v>
      </c>
      <c r="E1184" s="11" t="str">
        <f>CONCATENATE(TablaC11[[#This Row],[Apellido]]," ",TablaC11[[#This Row],[Nombre]])</f>
        <v>ROMERO MARIANO ANTONIO</v>
      </c>
      <c r="F1184" s="11" t="s">
        <v>12</v>
      </c>
      <c r="G1184" s="11" t="s">
        <v>18</v>
      </c>
      <c r="H1184" s="6">
        <v>4996971</v>
      </c>
      <c r="I1184" s="6">
        <v>1949</v>
      </c>
      <c r="J1184" s="11" t="s">
        <v>19132</v>
      </c>
      <c r="K1184" s="11" t="str">
        <f t="shared" si="18"/>
        <v>Adultos Mayores</v>
      </c>
      <c r="L1184" s="6">
        <f>2023-TablaC11[[#This Row],[Clase]]</f>
        <v>74</v>
      </c>
      <c r="M1184" s="4" t="str">
        <f>VLOOKUP(TablaC11[[#This Row],[Circuito]],Aux!$A$2:$B$12,2,0)</f>
        <v>Villa Santa Rita</v>
      </c>
    </row>
    <row r="1185" spans="1:13">
      <c r="A1185" s="11" t="s">
        <v>9</v>
      </c>
      <c r="B1185" s="6">
        <v>114</v>
      </c>
      <c r="C1185" s="2" t="s">
        <v>1249</v>
      </c>
      <c r="D1185" s="2" t="s">
        <v>3073</v>
      </c>
      <c r="E1185" s="11" t="str">
        <f>CONCATENATE(TablaC11[[#This Row],[Apellido]]," ",TablaC11[[#This Row],[Nombre]])</f>
        <v>ROMERO VERONICA CLAUDIA</v>
      </c>
      <c r="F1185" s="11" t="s">
        <v>17</v>
      </c>
      <c r="G1185" s="11" t="s">
        <v>18</v>
      </c>
      <c r="H1185" s="6">
        <v>20270629</v>
      </c>
      <c r="I1185" s="6">
        <v>1968</v>
      </c>
      <c r="J1185" s="11" t="s">
        <v>19133</v>
      </c>
      <c r="K1185" s="11" t="str">
        <f t="shared" si="18"/>
        <v>Adultos</v>
      </c>
      <c r="L1185" s="6">
        <f>2023-TablaC11[[#This Row],[Clase]]</f>
        <v>55</v>
      </c>
      <c r="M1185" s="4" t="str">
        <f>VLOOKUP(TablaC11[[#This Row],[Circuito]],Aux!$A$2:$B$12,2,0)</f>
        <v>Villa Santa Rita</v>
      </c>
    </row>
    <row r="1186" spans="1:13">
      <c r="A1186" s="11" t="s">
        <v>9</v>
      </c>
      <c r="B1186" s="6">
        <v>114</v>
      </c>
      <c r="C1186" s="2" t="s">
        <v>3075</v>
      </c>
      <c r="D1186" s="2" t="s">
        <v>3076</v>
      </c>
      <c r="E1186" s="11" t="str">
        <f>CONCATENATE(TablaC11[[#This Row],[Apellido]]," ",TablaC11[[#This Row],[Nombre]])</f>
        <v>ROSANO RUBEN OSVALDO</v>
      </c>
      <c r="F1186" s="11" t="s">
        <v>12</v>
      </c>
      <c r="G1186" s="11" t="s">
        <v>18</v>
      </c>
      <c r="H1186" s="6">
        <v>4059943</v>
      </c>
      <c r="I1186" s="6">
        <v>1930</v>
      </c>
      <c r="J1186" s="11" t="s">
        <v>19134</v>
      </c>
      <c r="K1186" s="11" t="str">
        <f t="shared" si="18"/>
        <v>Adultos Mayores</v>
      </c>
      <c r="L1186" s="6">
        <f>2023-TablaC11[[#This Row],[Clase]]</f>
        <v>93</v>
      </c>
      <c r="M1186" s="4" t="str">
        <f>VLOOKUP(TablaC11[[#This Row],[Circuito]],Aux!$A$2:$B$12,2,0)</f>
        <v>Villa Santa Rita</v>
      </c>
    </row>
    <row r="1187" spans="1:13">
      <c r="A1187" s="11" t="s">
        <v>9</v>
      </c>
      <c r="B1187" s="6">
        <v>114</v>
      </c>
      <c r="C1187" s="2" t="s">
        <v>3078</v>
      </c>
      <c r="D1187" s="2" t="s">
        <v>3079</v>
      </c>
      <c r="E1187" s="11" t="str">
        <f>CONCATENATE(TablaC11[[#This Row],[Apellido]]," ",TablaC11[[#This Row],[Nombre]])</f>
        <v>ROSON AGUSTIN SANTOS</v>
      </c>
      <c r="F1187" s="11" t="s">
        <v>12</v>
      </c>
      <c r="G1187" s="11" t="s">
        <v>18</v>
      </c>
      <c r="H1187" s="6">
        <v>10126524</v>
      </c>
      <c r="I1187" s="6">
        <v>1951</v>
      </c>
      <c r="J1187" s="11" t="s">
        <v>19135</v>
      </c>
      <c r="K1187" s="11" t="str">
        <f t="shared" si="18"/>
        <v>Adultos Mayores</v>
      </c>
      <c r="L1187" s="6">
        <f>2023-TablaC11[[#This Row],[Clase]]</f>
        <v>72</v>
      </c>
      <c r="M1187" s="4" t="str">
        <f>VLOOKUP(TablaC11[[#This Row],[Circuito]],Aux!$A$2:$B$12,2,0)</f>
        <v>Villa Santa Rita</v>
      </c>
    </row>
    <row r="1188" spans="1:13">
      <c r="A1188" s="11" t="s">
        <v>9</v>
      </c>
      <c r="B1188" s="6">
        <v>114</v>
      </c>
      <c r="C1188" s="2" t="s">
        <v>1257</v>
      </c>
      <c r="D1188" s="2" t="s">
        <v>23</v>
      </c>
      <c r="E1188" s="11" t="str">
        <f>CONCATENATE(TablaC11[[#This Row],[Apellido]]," ",TablaC11[[#This Row],[Nombre]])</f>
        <v>ROSSI OSCAR</v>
      </c>
      <c r="F1188" s="11" t="s">
        <v>12</v>
      </c>
      <c r="G1188" s="11" t="s">
        <v>18</v>
      </c>
      <c r="H1188" s="6">
        <v>4437106</v>
      </c>
      <c r="I1188" s="6">
        <v>1944</v>
      </c>
      <c r="J1188" s="11" t="s">
        <v>18943</v>
      </c>
      <c r="K1188" s="11" t="str">
        <f t="shared" si="18"/>
        <v>Adultos Mayores</v>
      </c>
      <c r="L1188" s="6">
        <f>2023-TablaC11[[#This Row],[Clase]]</f>
        <v>79</v>
      </c>
      <c r="M1188" s="4" t="str">
        <f>VLOOKUP(TablaC11[[#This Row],[Circuito]],Aux!$A$2:$B$12,2,0)</f>
        <v>Villa Santa Rita</v>
      </c>
    </row>
    <row r="1189" spans="1:13">
      <c r="A1189" s="11" t="s">
        <v>9</v>
      </c>
      <c r="B1189" s="6">
        <v>114</v>
      </c>
      <c r="C1189" s="2" t="s">
        <v>3081</v>
      </c>
      <c r="D1189" s="2" t="s">
        <v>2574</v>
      </c>
      <c r="E1189" s="11" t="str">
        <f>CONCATENATE(TablaC11[[#This Row],[Apellido]]," ",TablaC11[[#This Row],[Nombre]])</f>
        <v>ROSSINI PATRICIA MABEL</v>
      </c>
      <c r="F1189" s="11" t="s">
        <v>17</v>
      </c>
      <c r="G1189" s="11" t="s">
        <v>18</v>
      </c>
      <c r="H1189" s="6">
        <v>14009572</v>
      </c>
      <c r="I1189" s="6">
        <v>1960</v>
      </c>
      <c r="J1189" s="11" t="s">
        <v>19136</v>
      </c>
      <c r="K1189" s="11" t="str">
        <f t="shared" si="18"/>
        <v>Adultos</v>
      </c>
      <c r="L1189" s="6">
        <f>2023-TablaC11[[#This Row],[Clase]]</f>
        <v>63</v>
      </c>
      <c r="M1189" s="4" t="str">
        <f>VLOOKUP(TablaC11[[#This Row],[Circuito]],Aux!$A$2:$B$12,2,0)</f>
        <v>Villa Santa Rita</v>
      </c>
    </row>
    <row r="1190" spans="1:13">
      <c r="A1190" s="11" t="s">
        <v>9</v>
      </c>
      <c r="B1190" s="6">
        <v>114</v>
      </c>
      <c r="C1190" s="2" t="s">
        <v>3083</v>
      </c>
      <c r="D1190" s="2" t="s">
        <v>3084</v>
      </c>
      <c r="E1190" s="11" t="str">
        <f>CONCATENATE(TablaC11[[#This Row],[Apellido]]," ",TablaC11[[#This Row],[Nombre]])</f>
        <v>ROSSIT CARLOS EVARISTO</v>
      </c>
      <c r="F1190" s="11" t="s">
        <v>12</v>
      </c>
      <c r="G1190" s="11" t="s">
        <v>690</v>
      </c>
      <c r="H1190" s="6">
        <v>7806803</v>
      </c>
      <c r="I1190" s="6">
        <v>1949</v>
      </c>
      <c r="J1190" s="11" t="s">
        <v>18998</v>
      </c>
      <c r="K1190" s="11" t="str">
        <f t="shared" si="18"/>
        <v>Adultos Mayores</v>
      </c>
      <c r="L1190" s="6">
        <f>2023-TablaC11[[#This Row],[Clase]]</f>
        <v>74</v>
      </c>
      <c r="M1190" s="4" t="str">
        <f>VLOOKUP(TablaC11[[#This Row],[Circuito]],Aux!$A$2:$B$12,2,0)</f>
        <v>Villa Santa Rita</v>
      </c>
    </row>
    <row r="1191" spans="1:13">
      <c r="A1191" s="11" t="s">
        <v>9</v>
      </c>
      <c r="B1191" s="6">
        <v>114</v>
      </c>
      <c r="C1191" s="2" t="s">
        <v>3085</v>
      </c>
      <c r="D1191" s="2" t="s">
        <v>3086</v>
      </c>
      <c r="E1191" s="11" t="str">
        <f>CONCATENATE(TablaC11[[#This Row],[Apellido]]," ",TablaC11[[#This Row],[Nombre]])</f>
        <v>ROTOLI MARIA EUGENIA</v>
      </c>
      <c r="F1191" s="11" t="s">
        <v>17</v>
      </c>
      <c r="G1191" s="11" t="s">
        <v>18</v>
      </c>
      <c r="H1191" s="6">
        <v>23073344</v>
      </c>
      <c r="I1191" s="6">
        <v>1972</v>
      </c>
      <c r="J1191" s="11" t="s">
        <v>19137</v>
      </c>
      <c r="K1191" s="11" t="str">
        <f t="shared" si="18"/>
        <v>Adultos</v>
      </c>
      <c r="L1191" s="6">
        <f>2023-TablaC11[[#This Row],[Clase]]</f>
        <v>51</v>
      </c>
      <c r="M1191" s="4" t="str">
        <f>VLOOKUP(TablaC11[[#This Row],[Circuito]],Aux!$A$2:$B$12,2,0)</f>
        <v>Villa Santa Rita</v>
      </c>
    </row>
    <row r="1192" spans="1:13">
      <c r="A1192" s="11" t="s">
        <v>9</v>
      </c>
      <c r="B1192" s="6">
        <v>114</v>
      </c>
      <c r="C1192" s="2" t="s">
        <v>3088</v>
      </c>
      <c r="D1192" s="2" t="s">
        <v>3089</v>
      </c>
      <c r="E1192" s="11" t="str">
        <f>CONCATENATE(TablaC11[[#This Row],[Apellido]]," ",TablaC11[[#This Row],[Nombre]])</f>
        <v>ROVITO GRECO TERESA LIDIA</v>
      </c>
      <c r="F1192" s="11" t="s">
        <v>17</v>
      </c>
      <c r="G1192" s="11" t="s">
        <v>18</v>
      </c>
      <c r="H1192" s="6">
        <v>2438555</v>
      </c>
      <c r="I1192" s="6">
        <v>1936</v>
      </c>
      <c r="J1192" s="11" t="s">
        <v>19138</v>
      </c>
      <c r="K1192" s="11" t="str">
        <f t="shared" si="18"/>
        <v>Adultos Mayores</v>
      </c>
      <c r="L1192" s="6">
        <f>2023-TablaC11[[#This Row],[Clase]]</f>
        <v>87</v>
      </c>
      <c r="M1192" s="4" t="str">
        <f>VLOOKUP(TablaC11[[#This Row],[Circuito]],Aux!$A$2:$B$12,2,0)</f>
        <v>Villa Santa Rita</v>
      </c>
    </row>
    <row r="1193" spans="1:13">
      <c r="A1193" s="11" t="s">
        <v>9</v>
      </c>
      <c r="B1193" s="6">
        <v>114</v>
      </c>
      <c r="C1193" s="2" t="s">
        <v>3091</v>
      </c>
      <c r="D1193" s="2" t="s">
        <v>3092</v>
      </c>
      <c r="E1193" s="11" t="str">
        <f>CONCATENATE(TablaC11[[#This Row],[Apellido]]," ",TablaC11[[#This Row],[Nombre]])</f>
        <v>ROZENCWAIG PABLO</v>
      </c>
      <c r="F1193" s="11" t="s">
        <v>12</v>
      </c>
      <c r="G1193" s="11" t="s">
        <v>56</v>
      </c>
      <c r="H1193" s="6">
        <v>8476263</v>
      </c>
      <c r="I1193" s="6">
        <v>1950</v>
      </c>
      <c r="J1193" s="11" t="s">
        <v>18923</v>
      </c>
      <c r="K1193" s="11" t="str">
        <f t="shared" si="18"/>
        <v>Adultos Mayores</v>
      </c>
      <c r="L1193" s="6">
        <f>2023-TablaC11[[#This Row],[Clase]]</f>
        <v>73</v>
      </c>
      <c r="M1193" s="4" t="str">
        <f>VLOOKUP(TablaC11[[#This Row],[Circuito]],Aux!$A$2:$B$12,2,0)</f>
        <v>Villa Santa Rita</v>
      </c>
    </row>
    <row r="1194" spans="1:13">
      <c r="A1194" s="11" t="s">
        <v>9</v>
      </c>
      <c r="B1194" s="6">
        <v>114</v>
      </c>
      <c r="C1194" s="2" t="s">
        <v>3094</v>
      </c>
      <c r="D1194" s="2" t="s">
        <v>3095</v>
      </c>
      <c r="E1194" s="11" t="str">
        <f>CONCATENATE(TablaC11[[#This Row],[Apellido]]," ",TablaC11[[#This Row],[Nombre]])</f>
        <v>RUANO GERARDO ANDRES</v>
      </c>
      <c r="F1194" s="11" t="s">
        <v>12</v>
      </c>
      <c r="G1194" s="11" t="s">
        <v>18</v>
      </c>
      <c r="H1194" s="6">
        <v>22846861</v>
      </c>
      <c r="I1194" s="6">
        <v>1972</v>
      </c>
      <c r="J1194" s="11" t="s">
        <v>18989</v>
      </c>
      <c r="K1194" s="11" t="str">
        <f t="shared" si="18"/>
        <v>Adultos</v>
      </c>
      <c r="L1194" s="6">
        <f>2023-TablaC11[[#This Row],[Clase]]</f>
        <v>51</v>
      </c>
      <c r="M1194" s="4" t="str">
        <f>VLOOKUP(TablaC11[[#This Row],[Circuito]],Aux!$A$2:$B$12,2,0)</f>
        <v>Villa Santa Rita</v>
      </c>
    </row>
    <row r="1195" spans="1:13">
      <c r="A1195" s="11" t="s">
        <v>9</v>
      </c>
      <c r="B1195" s="6">
        <v>114</v>
      </c>
      <c r="C1195" s="2" t="s">
        <v>3096</v>
      </c>
      <c r="D1195" s="2" t="s">
        <v>3097</v>
      </c>
      <c r="E1195" s="11" t="str">
        <f>CONCATENATE(TablaC11[[#This Row],[Apellido]]," ",TablaC11[[#This Row],[Nombre]])</f>
        <v>RUBERTO GUSTAVO JORGE</v>
      </c>
      <c r="F1195" s="11" t="s">
        <v>12</v>
      </c>
      <c r="G1195" s="11" t="s">
        <v>18</v>
      </c>
      <c r="H1195" s="6">
        <v>21138469</v>
      </c>
      <c r="I1195" s="6">
        <v>1969</v>
      </c>
      <c r="J1195" s="11" t="s">
        <v>19139</v>
      </c>
      <c r="K1195" s="11" t="str">
        <f t="shared" si="18"/>
        <v>Adultos</v>
      </c>
      <c r="L1195" s="6">
        <f>2023-TablaC11[[#This Row],[Clase]]</f>
        <v>54</v>
      </c>
      <c r="M1195" s="4" t="str">
        <f>VLOOKUP(TablaC11[[#This Row],[Circuito]],Aux!$A$2:$B$12,2,0)</f>
        <v>Villa Santa Rita</v>
      </c>
    </row>
    <row r="1196" spans="1:13">
      <c r="A1196" s="11" t="s">
        <v>9</v>
      </c>
      <c r="B1196" s="6">
        <v>114</v>
      </c>
      <c r="C1196" s="2" t="s">
        <v>1267</v>
      </c>
      <c r="D1196" s="2" t="s">
        <v>3099</v>
      </c>
      <c r="E1196" s="11" t="str">
        <f>CONCATENATE(TablaC11[[#This Row],[Apellido]]," ",TablaC11[[#This Row],[Nombre]])</f>
        <v>RUBIO NAHUEL ADRIAN</v>
      </c>
      <c r="F1196" s="11" t="s">
        <v>12</v>
      </c>
      <c r="G1196" s="11" t="s">
        <v>13</v>
      </c>
      <c r="H1196" s="6">
        <v>39066165</v>
      </c>
      <c r="I1196" s="6">
        <v>1995</v>
      </c>
      <c r="J1196" s="11" t="s">
        <v>19140</v>
      </c>
      <c r="K1196" s="11" t="str">
        <f t="shared" si="18"/>
        <v>Juventud</v>
      </c>
      <c r="L1196" s="6">
        <f>2023-TablaC11[[#This Row],[Clase]]</f>
        <v>28</v>
      </c>
      <c r="M1196" s="4" t="str">
        <f>VLOOKUP(TablaC11[[#This Row],[Circuito]],Aux!$A$2:$B$12,2,0)</f>
        <v>Villa Santa Rita</v>
      </c>
    </row>
    <row r="1197" spans="1:13">
      <c r="A1197" s="11" t="s">
        <v>9</v>
      </c>
      <c r="B1197" s="6">
        <v>114</v>
      </c>
      <c r="C1197" s="2" t="s">
        <v>3101</v>
      </c>
      <c r="D1197" s="2" t="s">
        <v>143</v>
      </c>
      <c r="E1197" s="11" t="str">
        <f>CONCATENATE(TablaC11[[#This Row],[Apellido]]," ",TablaC11[[#This Row],[Nombre]])</f>
        <v>RUDMAN JOSE</v>
      </c>
      <c r="F1197" s="11" t="s">
        <v>12</v>
      </c>
      <c r="G1197" s="11" t="s">
        <v>13</v>
      </c>
      <c r="H1197" s="6">
        <v>4374760</v>
      </c>
      <c r="I1197" s="6">
        <v>1941</v>
      </c>
      <c r="J1197" s="11" t="s">
        <v>19037</v>
      </c>
      <c r="K1197" s="11" t="str">
        <f t="shared" si="18"/>
        <v>Adultos Mayores</v>
      </c>
      <c r="L1197" s="6">
        <f>2023-TablaC11[[#This Row],[Clase]]</f>
        <v>82</v>
      </c>
      <c r="M1197" s="4" t="str">
        <f>VLOOKUP(TablaC11[[#This Row],[Circuito]],Aux!$A$2:$B$12,2,0)</f>
        <v>Villa Santa Rita</v>
      </c>
    </row>
    <row r="1198" spans="1:13">
      <c r="A1198" s="11" t="s">
        <v>9</v>
      </c>
      <c r="B1198" s="6">
        <v>114</v>
      </c>
      <c r="C1198" s="2" t="s">
        <v>1270</v>
      </c>
      <c r="D1198" s="2" t="s">
        <v>1393</v>
      </c>
      <c r="E1198" s="11" t="str">
        <f>CONCATENATE(TablaC11[[#This Row],[Apellido]]," ",TablaC11[[#This Row],[Nombre]])</f>
        <v>RUIZ LILIANA BEATRIZ</v>
      </c>
      <c r="F1198" s="11" t="s">
        <v>17</v>
      </c>
      <c r="G1198" s="11" t="s">
        <v>56</v>
      </c>
      <c r="H1198" s="6">
        <v>16054027</v>
      </c>
      <c r="I1198" s="6">
        <v>1962</v>
      </c>
      <c r="J1198" s="11" t="s">
        <v>19141</v>
      </c>
      <c r="K1198" s="11" t="str">
        <f t="shared" si="18"/>
        <v>Adultos</v>
      </c>
      <c r="L1198" s="6">
        <f>2023-TablaC11[[#This Row],[Clase]]</f>
        <v>61</v>
      </c>
      <c r="M1198" s="4" t="str">
        <f>VLOOKUP(TablaC11[[#This Row],[Circuito]],Aux!$A$2:$B$12,2,0)</f>
        <v>Villa Santa Rita</v>
      </c>
    </row>
    <row r="1199" spans="1:13">
      <c r="A1199" s="11" t="s">
        <v>9</v>
      </c>
      <c r="B1199" s="6">
        <v>114</v>
      </c>
      <c r="C1199" s="2" t="s">
        <v>3103</v>
      </c>
      <c r="D1199" s="2" t="s">
        <v>3104</v>
      </c>
      <c r="E1199" s="11" t="str">
        <f>CONCATENATE(TablaC11[[#This Row],[Apellido]]," ",TablaC11[[#This Row],[Nombre]])</f>
        <v>RUIZ DIAZ IRMA LIDIA</v>
      </c>
      <c r="F1199" s="11" t="s">
        <v>17</v>
      </c>
      <c r="G1199" s="11" t="s">
        <v>13</v>
      </c>
      <c r="H1199" s="6">
        <v>4727807</v>
      </c>
      <c r="I1199" s="6">
        <v>1943</v>
      </c>
      <c r="J1199" s="11" t="s">
        <v>19142</v>
      </c>
      <c r="K1199" s="11" t="str">
        <f t="shared" si="18"/>
        <v>Adultos Mayores</v>
      </c>
      <c r="L1199" s="6">
        <f>2023-TablaC11[[#This Row],[Clase]]</f>
        <v>80</v>
      </c>
      <c r="M1199" s="4" t="str">
        <f>VLOOKUP(TablaC11[[#This Row],[Circuito]],Aux!$A$2:$B$12,2,0)</f>
        <v>Villa Santa Rita</v>
      </c>
    </row>
    <row r="1200" spans="1:13">
      <c r="A1200" s="11" t="s">
        <v>9</v>
      </c>
      <c r="B1200" s="6">
        <v>114</v>
      </c>
      <c r="C1200" s="2" t="s">
        <v>3106</v>
      </c>
      <c r="D1200" s="2" t="s">
        <v>3107</v>
      </c>
      <c r="E1200" s="11" t="str">
        <f>CONCATENATE(TablaC11[[#This Row],[Apellido]]," ",TablaC11[[#This Row],[Nombre]])</f>
        <v>RUSCIANO ELEONORA</v>
      </c>
      <c r="F1200" s="11" t="s">
        <v>17</v>
      </c>
      <c r="G1200" s="11" t="s">
        <v>18</v>
      </c>
      <c r="H1200" s="6">
        <v>4821439</v>
      </c>
      <c r="I1200" s="6">
        <v>1943</v>
      </c>
      <c r="J1200" s="11" t="s">
        <v>19094</v>
      </c>
      <c r="K1200" s="11" t="str">
        <f t="shared" si="18"/>
        <v>Adultos Mayores</v>
      </c>
      <c r="L1200" s="6">
        <f>2023-TablaC11[[#This Row],[Clase]]</f>
        <v>80</v>
      </c>
      <c r="M1200" s="4" t="str">
        <f>VLOOKUP(TablaC11[[#This Row],[Circuito]],Aux!$A$2:$B$12,2,0)</f>
        <v>Villa Santa Rita</v>
      </c>
    </row>
    <row r="1201" spans="1:13">
      <c r="A1201" s="11" t="s">
        <v>9</v>
      </c>
      <c r="B1201" s="6">
        <v>114</v>
      </c>
      <c r="C1201" s="2" t="s">
        <v>3108</v>
      </c>
      <c r="D1201" s="2" t="s">
        <v>3109</v>
      </c>
      <c r="E1201" s="11" t="str">
        <f>CONCATENATE(TablaC11[[#This Row],[Apellido]]," ",TablaC11[[#This Row],[Nombre]])</f>
        <v>RUTSZTEJN ADRIAN GUSTAVO</v>
      </c>
      <c r="F1201" s="11" t="s">
        <v>12</v>
      </c>
      <c r="G1201" s="11" t="s">
        <v>13</v>
      </c>
      <c r="H1201" s="6">
        <v>17861352</v>
      </c>
      <c r="I1201" s="6">
        <v>1966</v>
      </c>
      <c r="J1201" s="11" t="s">
        <v>25213</v>
      </c>
      <c r="K1201" s="11" t="str">
        <f t="shared" si="18"/>
        <v>Adultos</v>
      </c>
      <c r="L1201" s="6">
        <f>2023-TablaC11[[#This Row],[Clase]]</f>
        <v>57</v>
      </c>
      <c r="M1201" s="4" t="str">
        <f>VLOOKUP(TablaC11[[#This Row],[Circuito]],Aux!$A$2:$B$12,2,0)</f>
        <v>Villa Santa Rita</v>
      </c>
    </row>
    <row r="1202" spans="1:13">
      <c r="A1202" s="11" t="s">
        <v>9</v>
      </c>
      <c r="B1202" s="6">
        <v>114</v>
      </c>
      <c r="C1202" s="2" t="s">
        <v>3111</v>
      </c>
      <c r="D1202" s="2" t="s">
        <v>1561</v>
      </c>
      <c r="E1202" s="11" t="str">
        <f>CONCATENATE(TablaC11[[#This Row],[Apellido]]," ",TablaC11[[#This Row],[Nombre]])</f>
        <v>SABATE MARIA TERESA</v>
      </c>
      <c r="F1202" s="11" t="s">
        <v>17</v>
      </c>
      <c r="G1202" s="11" t="s">
        <v>18</v>
      </c>
      <c r="H1202" s="6">
        <v>11824828</v>
      </c>
      <c r="I1202" s="6">
        <v>1955</v>
      </c>
      <c r="J1202" s="11" t="s">
        <v>19143</v>
      </c>
      <c r="K1202" s="11" t="str">
        <f t="shared" si="18"/>
        <v>Adultos Mayores</v>
      </c>
      <c r="L1202" s="6">
        <f>2023-TablaC11[[#This Row],[Clase]]</f>
        <v>68</v>
      </c>
      <c r="M1202" s="4" t="str">
        <f>VLOOKUP(TablaC11[[#This Row],[Circuito]],Aux!$A$2:$B$12,2,0)</f>
        <v>Villa Santa Rita</v>
      </c>
    </row>
    <row r="1203" spans="1:13">
      <c r="A1203" s="11" t="s">
        <v>9</v>
      </c>
      <c r="B1203" s="6">
        <v>114</v>
      </c>
      <c r="C1203" s="2" t="s">
        <v>3113</v>
      </c>
      <c r="D1203" s="2" t="s">
        <v>3114</v>
      </c>
      <c r="E1203" s="11" t="str">
        <f>CONCATENATE(TablaC11[[#This Row],[Apellido]]," ",TablaC11[[#This Row],[Nombre]])</f>
        <v>SAENZ DAMIAN RICARDO</v>
      </c>
      <c r="F1203" s="11" t="s">
        <v>12</v>
      </c>
      <c r="G1203" s="11" t="s">
        <v>18</v>
      </c>
      <c r="H1203" s="6">
        <v>29863216</v>
      </c>
      <c r="I1203" s="6">
        <v>1982</v>
      </c>
      <c r="J1203" s="11" t="s">
        <v>18623</v>
      </c>
      <c r="K1203" s="11" t="str">
        <f t="shared" si="18"/>
        <v>Adultos</v>
      </c>
      <c r="L1203" s="6">
        <f>2023-TablaC11[[#This Row],[Clase]]</f>
        <v>41</v>
      </c>
      <c r="M1203" s="4" t="str">
        <f>VLOOKUP(TablaC11[[#This Row],[Circuito]],Aux!$A$2:$B$12,2,0)</f>
        <v>Villa Santa Rita</v>
      </c>
    </row>
    <row r="1204" spans="1:13">
      <c r="A1204" s="11" t="s">
        <v>9</v>
      </c>
      <c r="B1204" s="6">
        <v>114</v>
      </c>
      <c r="C1204" s="2" t="s">
        <v>3115</v>
      </c>
      <c r="D1204" s="2" t="s">
        <v>3116</v>
      </c>
      <c r="E1204" s="11" t="str">
        <f>CONCATENATE(TablaC11[[#This Row],[Apellido]]," ",TablaC11[[#This Row],[Nombre]])</f>
        <v>SAEZ EMANUEL ROLANDO</v>
      </c>
      <c r="F1204" s="11" t="s">
        <v>12</v>
      </c>
      <c r="G1204" s="11" t="s">
        <v>13</v>
      </c>
      <c r="H1204" s="6">
        <v>12276472</v>
      </c>
      <c r="I1204" s="6">
        <v>1958</v>
      </c>
      <c r="J1204" s="11" t="s">
        <v>19144</v>
      </c>
      <c r="K1204" s="11" t="str">
        <f t="shared" si="18"/>
        <v>Adultos</v>
      </c>
      <c r="L1204" s="6">
        <f>2023-TablaC11[[#This Row],[Clase]]</f>
        <v>65</v>
      </c>
      <c r="M1204" s="4" t="str">
        <f>VLOOKUP(TablaC11[[#This Row],[Circuito]],Aux!$A$2:$B$12,2,0)</f>
        <v>Villa Santa Rita</v>
      </c>
    </row>
    <row r="1205" spans="1:13">
      <c r="A1205" s="11" t="s">
        <v>9</v>
      </c>
      <c r="B1205" s="6">
        <v>114</v>
      </c>
      <c r="C1205" s="2" t="s">
        <v>3118</v>
      </c>
      <c r="D1205" s="2" t="s">
        <v>3119</v>
      </c>
      <c r="E1205" s="11" t="str">
        <f>CONCATENATE(TablaC11[[#This Row],[Apellido]]," ",TablaC11[[#This Row],[Nombre]])</f>
        <v>SALA MIRANDA CAROLINA</v>
      </c>
      <c r="F1205" s="11" t="s">
        <v>17</v>
      </c>
      <c r="G1205" s="11" t="s">
        <v>18</v>
      </c>
      <c r="H1205" s="6">
        <v>23473808</v>
      </c>
      <c r="I1205" s="6">
        <v>1973</v>
      </c>
      <c r="J1205" s="11" t="s">
        <v>19145</v>
      </c>
      <c r="K1205" s="11" t="str">
        <f t="shared" si="18"/>
        <v>Adultos</v>
      </c>
      <c r="L1205" s="6">
        <f>2023-TablaC11[[#This Row],[Clase]]</f>
        <v>50</v>
      </c>
      <c r="M1205" s="4" t="str">
        <f>VLOOKUP(TablaC11[[#This Row],[Circuito]],Aux!$A$2:$B$12,2,0)</f>
        <v>Villa Santa Rita</v>
      </c>
    </row>
    <row r="1206" spans="1:13">
      <c r="A1206" s="11" t="s">
        <v>9</v>
      </c>
      <c r="B1206" s="6">
        <v>114</v>
      </c>
      <c r="C1206" s="2" t="s">
        <v>3121</v>
      </c>
      <c r="D1206" s="2" t="s">
        <v>814</v>
      </c>
      <c r="E1206" s="11" t="str">
        <f>CONCATENATE(TablaC11[[#This Row],[Apellido]]," ",TablaC11[[#This Row],[Nombre]])</f>
        <v>SALAZAR MONICA ALICIA</v>
      </c>
      <c r="F1206" s="11" t="s">
        <v>17</v>
      </c>
      <c r="G1206" s="11" t="s">
        <v>56</v>
      </c>
      <c r="H1206" s="6">
        <v>12791635</v>
      </c>
      <c r="I1206" s="6">
        <v>1958</v>
      </c>
      <c r="J1206" s="11" t="s">
        <v>18616</v>
      </c>
      <c r="K1206" s="11" t="str">
        <f t="shared" si="18"/>
        <v>Adultos</v>
      </c>
      <c r="L1206" s="6">
        <f>2023-TablaC11[[#This Row],[Clase]]</f>
        <v>65</v>
      </c>
      <c r="M1206" s="4" t="str">
        <f>VLOOKUP(TablaC11[[#This Row],[Circuito]],Aux!$A$2:$B$12,2,0)</f>
        <v>Villa Santa Rita</v>
      </c>
    </row>
    <row r="1207" spans="1:13">
      <c r="A1207" s="11" t="s">
        <v>9</v>
      </c>
      <c r="B1207" s="6">
        <v>114</v>
      </c>
      <c r="C1207" s="2" t="s">
        <v>3122</v>
      </c>
      <c r="D1207" s="2" t="s">
        <v>3123</v>
      </c>
      <c r="E1207" s="11" t="str">
        <f>CONCATENATE(TablaC11[[#This Row],[Apellido]]," ",TablaC11[[#This Row],[Nombre]])</f>
        <v>SALVA MABEL GRACIELA</v>
      </c>
      <c r="F1207" s="11" t="s">
        <v>17</v>
      </c>
      <c r="G1207" s="11" t="s">
        <v>13</v>
      </c>
      <c r="H1207" s="6">
        <v>11538669</v>
      </c>
      <c r="I1207" s="6">
        <v>1954</v>
      </c>
      <c r="J1207" s="11" t="s">
        <v>19146</v>
      </c>
      <c r="K1207" s="11" t="str">
        <f t="shared" si="18"/>
        <v>Adultos Mayores</v>
      </c>
      <c r="L1207" s="6">
        <f>2023-TablaC11[[#This Row],[Clase]]</f>
        <v>69</v>
      </c>
      <c r="M1207" s="4" t="str">
        <f>VLOOKUP(TablaC11[[#This Row],[Circuito]],Aux!$A$2:$B$12,2,0)</f>
        <v>Villa Santa Rita</v>
      </c>
    </row>
    <row r="1208" spans="1:13">
      <c r="A1208" s="11" t="s">
        <v>9</v>
      </c>
      <c r="B1208" s="6">
        <v>114</v>
      </c>
      <c r="C1208" s="2" t="s">
        <v>3125</v>
      </c>
      <c r="D1208" s="2" t="s">
        <v>3126</v>
      </c>
      <c r="E1208" s="11" t="str">
        <f>CONCATENATE(TablaC11[[#This Row],[Apellido]]," ",TablaC11[[#This Row],[Nombre]])</f>
        <v>SALVINO ALEJANDRA BEATRIZ</v>
      </c>
      <c r="F1208" s="11" t="s">
        <v>17</v>
      </c>
      <c r="G1208" s="11" t="s">
        <v>56</v>
      </c>
      <c r="H1208" s="6">
        <v>20200470</v>
      </c>
      <c r="I1208" s="6">
        <v>1968</v>
      </c>
      <c r="J1208" s="11" t="s">
        <v>25407</v>
      </c>
      <c r="K1208" s="11" t="str">
        <f t="shared" si="18"/>
        <v>Adultos</v>
      </c>
      <c r="L1208" s="6">
        <f>2023-TablaC11[[#This Row],[Clase]]</f>
        <v>55</v>
      </c>
      <c r="M1208" s="4" t="str">
        <f>VLOOKUP(TablaC11[[#This Row],[Circuito]],Aux!$A$2:$B$12,2,0)</f>
        <v>Villa Santa Rita</v>
      </c>
    </row>
    <row r="1209" spans="1:13">
      <c r="A1209" s="11" t="s">
        <v>9</v>
      </c>
      <c r="B1209" s="6">
        <v>114</v>
      </c>
      <c r="C1209" s="2" t="s">
        <v>3128</v>
      </c>
      <c r="D1209" s="2" t="s">
        <v>3129</v>
      </c>
      <c r="E1209" s="11" t="str">
        <f>CONCATENATE(TablaC11[[#This Row],[Apellido]]," ",TablaC11[[#This Row],[Nombre]])</f>
        <v>SALVO ADRIAN VICTOR</v>
      </c>
      <c r="F1209" s="11" t="s">
        <v>12</v>
      </c>
      <c r="G1209" s="11" t="s">
        <v>18</v>
      </c>
      <c r="H1209" s="6">
        <v>12667785</v>
      </c>
      <c r="I1209" s="6">
        <v>1958</v>
      </c>
      <c r="J1209" s="11" t="s">
        <v>19147</v>
      </c>
      <c r="K1209" s="11" t="str">
        <f t="shared" si="18"/>
        <v>Adultos</v>
      </c>
      <c r="L1209" s="6">
        <f>2023-TablaC11[[#This Row],[Clase]]</f>
        <v>65</v>
      </c>
      <c r="M1209" s="4" t="str">
        <f>VLOOKUP(TablaC11[[#This Row],[Circuito]],Aux!$A$2:$B$12,2,0)</f>
        <v>Villa Santa Rita</v>
      </c>
    </row>
    <row r="1210" spans="1:13">
      <c r="A1210" s="11" t="s">
        <v>9</v>
      </c>
      <c r="B1210" s="6">
        <v>114</v>
      </c>
      <c r="C1210" s="2" t="s">
        <v>3128</v>
      </c>
      <c r="D1210" s="2" t="s">
        <v>179</v>
      </c>
      <c r="E1210" s="11" t="str">
        <f>CONCATENATE(TablaC11[[#This Row],[Apellido]]," ",TablaC11[[#This Row],[Nombre]])</f>
        <v>SALVO JUAN CARLOS</v>
      </c>
      <c r="F1210" s="11" t="s">
        <v>12</v>
      </c>
      <c r="G1210" s="11" t="s">
        <v>56</v>
      </c>
      <c r="H1210" s="6">
        <v>14743746</v>
      </c>
      <c r="I1210" s="6">
        <v>1961</v>
      </c>
      <c r="J1210" s="11" t="s">
        <v>24987</v>
      </c>
      <c r="K1210" s="11" t="str">
        <f t="shared" si="18"/>
        <v>Adultos</v>
      </c>
      <c r="L1210" s="6">
        <f>2023-TablaC11[[#This Row],[Clase]]</f>
        <v>62</v>
      </c>
      <c r="M1210" s="4" t="str">
        <f>VLOOKUP(TablaC11[[#This Row],[Circuito]],Aux!$A$2:$B$12,2,0)</f>
        <v>Villa Santa Rita</v>
      </c>
    </row>
    <row r="1211" spans="1:13">
      <c r="A1211" s="11" t="s">
        <v>9</v>
      </c>
      <c r="B1211" s="6">
        <v>114</v>
      </c>
      <c r="C1211" s="2" t="s">
        <v>3132</v>
      </c>
      <c r="D1211" s="2" t="s">
        <v>3133</v>
      </c>
      <c r="E1211" s="11" t="str">
        <f>CONCATENATE(TablaC11[[#This Row],[Apellido]]," ",TablaC11[[#This Row],[Nombre]])</f>
        <v>SAMBADO MARIANA</v>
      </c>
      <c r="F1211" s="11" t="s">
        <v>17</v>
      </c>
      <c r="G1211" s="11" t="s">
        <v>13</v>
      </c>
      <c r="H1211" s="6">
        <v>17802663</v>
      </c>
      <c r="I1211" s="6">
        <v>1966</v>
      </c>
      <c r="J1211" s="11" t="s">
        <v>19148</v>
      </c>
      <c r="K1211" s="11" t="str">
        <f t="shared" si="18"/>
        <v>Adultos</v>
      </c>
      <c r="L1211" s="6">
        <f>2023-TablaC11[[#This Row],[Clase]]</f>
        <v>57</v>
      </c>
      <c r="M1211" s="4" t="str">
        <f>VLOOKUP(TablaC11[[#This Row],[Circuito]],Aux!$A$2:$B$12,2,0)</f>
        <v>Villa Santa Rita</v>
      </c>
    </row>
    <row r="1212" spans="1:13">
      <c r="A1212" s="11" t="s">
        <v>9</v>
      </c>
      <c r="B1212" s="6">
        <v>114</v>
      </c>
      <c r="C1212" s="2" t="s">
        <v>3135</v>
      </c>
      <c r="D1212" s="2" t="s">
        <v>3136</v>
      </c>
      <c r="E1212" s="11" t="str">
        <f>CONCATENATE(TablaC11[[#This Row],[Apellido]]," ",TablaC11[[#This Row],[Nombre]])</f>
        <v>SAMBATARO JOSE ROQUE</v>
      </c>
      <c r="F1212" s="11" t="s">
        <v>12</v>
      </c>
      <c r="G1212" s="11" t="s">
        <v>13</v>
      </c>
      <c r="H1212" s="6">
        <v>4539269</v>
      </c>
      <c r="I1212" s="6">
        <v>1946</v>
      </c>
      <c r="J1212" s="11" t="s">
        <v>19149</v>
      </c>
      <c r="K1212" s="11" t="str">
        <f t="shared" si="18"/>
        <v>Adultos Mayores</v>
      </c>
      <c r="L1212" s="6">
        <f>2023-TablaC11[[#This Row],[Clase]]</f>
        <v>77</v>
      </c>
      <c r="M1212" s="4" t="str">
        <f>VLOOKUP(TablaC11[[#This Row],[Circuito]],Aux!$A$2:$B$12,2,0)</f>
        <v>Villa Santa Rita</v>
      </c>
    </row>
    <row r="1213" spans="1:13">
      <c r="A1213" s="11" t="s">
        <v>9</v>
      </c>
      <c r="B1213" s="6">
        <v>114</v>
      </c>
      <c r="C1213" s="2" t="s">
        <v>3138</v>
      </c>
      <c r="D1213" s="2" t="s">
        <v>354</v>
      </c>
      <c r="E1213" s="11" t="str">
        <f>CONCATENATE(TablaC11[[#This Row],[Apellido]]," ",TablaC11[[#This Row],[Nombre]])</f>
        <v>SAMPAOLI CARLOS ALBERTO</v>
      </c>
      <c r="F1213" s="11" t="s">
        <v>12</v>
      </c>
      <c r="G1213" s="11" t="s">
        <v>18</v>
      </c>
      <c r="H1213" s="6">
        <v>10383078</v>
      </c>
      <c r="I1213" s="6">
        <v>1952</v>
      </c>
      <c r="J1213" s="11" t="s">
        <v>19150</v>
      </c>
      <c r="K1213" s="11" t="str">
        <f t="shared" si="18"/>
        <v>Adultos Mayores</v>
      </c>
      <c r="L1213" s="6">
        <f>2023-TablaC11[[#This Row],[Clase]]</f>
        <v>71</v>
      </c>
      <c r="M1213" s="4" t="str">
        <f>VLOOKUP(TablaC11[[#This Row],[Circuito]],Aux!$A$2:$B$12,2,0)</f>
        <v>Villa Santa Rita</v>
      </c>
    </row>
    <row r="1214" spans="1:13">
      <c r="A1214" s="11" t="s">
        <v>9</v>
      </c>
      <c r="B1214" s="6">
        <v>114</v>
      </c>
      <c r="C1214" s="2" t="s">
        <v>3140</v>
      </c>
      <c r="D1214" s="2" t="s">
        <v>2666</v>
      </c>
      <c r="E1214" s="11" t="str">
        <f>CONCATENATE(TablaC11[[#This Row],[Apellido]]," ",TablaC11[[#This Row],[Nombre]])</f>
        <v>SAMPEDRO VIVIANA GRACIELA</v>
      </c>
      <c r="F1214" s="11" t="s">
        <v>17</v>
      </c>
      <c r="G1214" s="11" t="s">
        <v>18</v>
      </c>
      <c r="H1214" s="6">
        <v>13276374</v>
      </c>
      <c r="I1214" s="6">
        <v>1957</v>
      </c>
      <c r="J1214" s="11" t="s">
        <v>19151</v>
      </c>
      <c r="K1214" s="11" t="str">
        <f t="shared" si="18"/>
        <v>Adultos Mayores</v>
      </c>
      <c r="L1214" s="6">
        <f>2023-TablaC11[[#This Row],[Clase]]</f>
        <v>66</v>
      </c>
      <c r="M1214" s="4" t="str">
        <f>VLOOKUP(TablaC11[[#This Row],[Circuito]],Aux!$A$2:$B$12,2,0)</f>
        <v>Villa Santa Rita</v>
      </c>
    </row>
    <row r="1215" spans="1:13">
      <c r="A1215" s="11" t="s">
        <v>9</v>
      </c>
      <c r="B1215" s="6">
        <v>114</v>
      </c>
      <c r="C1215" s="2" t="s">
        <v>3142</v>
      </c>
      <c r="D1215" s="2" t="s">
        <v>2206</v>
      </c>
      <c r="E1215" s="11" t="str">
        <f>CONCATENATE(TablaC11[[#This Row],[Apellido]]," ",TablaC11[[#This Row],[Nombre]])</f>
        <v>SAMPIETRO JORGE DANIEL</v>
      </c>
      <c r="F1215" s="11" t="s">
        <v>12</v>
      </c>
      <c r="G1215" s="11" t="s">
        <v>18</v>
      </c>
      <c r="H1215" s="6">
        <v>10539968</v>
      </c>
      <c r="I1215" s="6">
        <v>1952</v>
      </c>
      <c r="J1215" s="11" t="s">
        <v>19152</v>
      </c>
      <c r="K1215" s="11" t="str">
        <f t="shared" si="18"/>
        <v>Adultos Mayores</v>
      </c>
      <c r="L1215" s="6">
        <f>2023-TablaC11[[#This Row],[Clase]]</f>
        <v>71</v>
      </c>
      <c r="M1215" s="4" t="str">
        <f>VLOOKUP(TablaC11[[#This Row],[Circuito]],Aux!$A$2:$B$12,2,0)</f>
        <v>Villa Santa Rita</v>
      </c>
    </row>
    <row r="1216" spans="1:13">
      <c r="A1216" s="11" t="s">
        <v>9</v>
      </c>
      <c r="B1216" s="6">
        <v>114</v>
      </c>
      <c r="C1216" s="2" t="s">
        <v>1308</v>
      </c>
      <c r="D1216" s="2" t="s">
        <v>3144</v>
      </c>
      <c r="E1216" s="11" t="str">
        <f>CONCATENATE(TablaC11[[#This Row],[Apellido]]," ",TablaC11[[#This Row],[Nombre]])</f>
        <v>SANCHEZ MARTA OFELIA</v>
      </c>
      <c r="F1216" s="11" t="s">
        <v>17</v>
      </c>
      <c r="G1216" s="11" t="s">
        <v>18</v>
      </c>
      <c r="H1216" s="6">
        <v>3862403</v>
      </c>
      <c r="I1216" s="6">
        <v>1939</v>
      </c>
      <c r="J1216" s="11" t="s">
        <v>19153</v>
      </c>
      <c r="K1216" s="11" t="str">
        <f t="shared" si="18"/>
        <v>Adultos Mayores</v>
      </c>
      <c r="L1216" s="6">
        <f>2023-TablaC11[[#This Row],[Clase]]</f>
        <v>84</v>
      </c>
      <c r="M1216" s="4" t="str">
        <f>VLOOKUP(TablaC11[[#This Row],[Circuito]],Aux!$A$2:$B$12,2,0)</f>
        <v>Villa Santa Rita</v>
      </c>
    </row>
    <row r="1217" spans="1:13">
      <c r="A1217" s="11" t="s">
        <v>9</v>
      </c>
      <c r="B1217" s="6">
        <v>114</v>
      </c>
      <c r="C1217" s="2" t="s">
        <v>3146</v>
      </c>
      <c r="D1217" s="2" t="s">
        <v>3147</v>
      </c>
      <c r="E1217" s="11" t="str">
        <f>CONCATENATE(TablaC11[[#This Row],[Apellido]]," ",TablaC11[[#This Row],[Nombre]])</f>
        <v>SANTORUM LUIS RAMIRO</v>
      </c>
      <c r="F1217" s="11" t="s">
        <v>12</v>
      </c>
      <c r="G1217" s="11" t="s">
        <v>18</v>
      </c>
      <c r="H1217" s="6">
        <v>4535986</v>
      </c>
      <c r="I1217" s="6">
        <v>1946</v>
      </c>
      <c r="J1217" s="11" t="s">
        <v>19154</v>
      </c>
      <c r="K1217" s="11" t="str">
        <f t="shared" si="18"/>
        <v>Adultos Mayores</v>
      </c>
      <c r="L1217" s="6">
        <f>2023-TablaC11[[#This Row],[Clase]]</f>
        <v>77</v>
      </c>
      <c r="M1217" s="4" t="str">
        <f>VLOOKUP(TablaC11[[#This Row],[Circuito]],Aux!$A$2:$B$12,2,0)</f>
        <v>Villa Santa Rita</v>
      </c>
    </row>
    <row r="1218" spans="1:13">
      <c r="A1218" s="11" t="s">
        <v>9</v>
      </c>
      <c r="B1218" s="6">
        <v>114</v>
      </c>
      <c r="C1218" s="2" t="s">
        <v>3149</v>
      </c>
      <c r="D1218" s="2" t="s">
        <v>3150</v>
      </c>
      <c r="E1218" s="11" t="str">
        <f>CONCATENATE(TablaC11[[#This Row],[Apellido]]," ",TablaC11[[#This Row],[Nombre]])</f>
        <v>SAPIA CHRISTIAN GABRIEL</v>
      </c>
      <c r="F1218" s="11" t="s">
        <v>12</v>
      </c>
      <c r="G1218" s="11" t="s">
        <v>13</v>
      </c>
      <c r="H1218" s="6">
        <v>23329078</v>
      </c>
      <c r="I1218" s="6">
        <v>1973</v>
      </c>
      <c r="J1218" s="11" t="s">
        <v>18701</v>
      </c>
      <c r="K1218" s="11" t="str">
        <f t="shared" ref="K1218:K1281" si="19">IF(L1218&lt;=31,"Juventud",IF(L1218&lt;=65,"Adultos","Adultos Mayores"))</f>
        <v>Adultos</v>
      </c>
      <c r="L1218" s="6">
        <f>2023-TablaC11[[#This Row],[Clase]]</f>
        <v>50</v>
      </c>
      <c r="M1218" s="4" t="str">
        <f>VLOOKUP(TablaC11[[#This Row],[Circuito]],Aux!$A$2:$B$12,2,0)</f>
        <v>Villa Santa Rita</v>
      </c>
    </row>
    <row r="1219" spans="1:13">
      <c r="A1219" s="11" t="s">
        <v>9</v>
      </c>
      <c r="B1219" s="6">
        <v>114</v>
      </c>
      <c r="C1219" s="2" t="s">
        <v>3151</v>
      </c>
      <c r="D1219" s="2" t="s">
        <v>3152</v>
      </c>
      <c r="E1219" s="11" t="str">
        <f>CONCATENATE(TablaC11[[#This Row],[Apellido]]," ",TablaC11[[#This Row],[Nombre]])</f>
        <v>SARAVIA OSCAR NORMANDO</v>
      </c>
      <c r="F1219" s="11" t="s">
        <v>12</v>
      </c>
      <c r="G1219" s="11" t="s">
        <v>284</v>
      </c>
      <c r="H1219" s="6">
        <v>8168375</v>
      </c>
      <c r="I1219" s="6">
        <v>1944</v>
      </c>
      <c r="J1219" s="11" t="s">
        <v>19155</v>
      </c>
      <c r="K1219" s="11" t="str">
        <f t="shared" si="19"/>
        <v>Adultos Mayores</v>
      </c>
      <c r="L1219" s="6">
        <f>2023-TablaC11[[#This Row],[Clase]]</f>
        <v>79</v>
      </c>
      <c r="M1219" s="4" t="str">
        <f>VLOOKUP(TablaC11[[#This Row],[Circuito]],Aux!$A$2:$B$12,2,0)</f>
        <v>Villa Santa Rita</v>
      </c>
    </row>
    <row r="1220" spans="1:13">
      <c r="A1220" s="11" t="s">
        <v>9</v>
      </c>
      <c r="B1220" s="6">
        <v>114</v>
      </c>
      <c r="C1220" s="2" t="s">
        <v>3154</v>
      </c>
      <c r="D1220" s="2" t="s">
        <v>3155</v>
      </c>
      <c r="E1220" s="11" t="str">
        <f>CONCATENATE(TablaC11[[#This Row],[Apellido]]," ",TablaC11[[#This Row],[Nombre]])</f>
        <v>SARNO CLAUDIA ETHEL</v>
      </c>
      <c r="F1220" s="11" t="s">
        <v>17</v>
      </c>
      <c r="G1220" s="11" t="s">
        <v>18</v>
      </c>
      <c r="H1220" s="6">
        <v>16322880</v>
      </c>
      <c r="I1220" s="6">
        <v>1962</v>
      </c>
      <c r="J1220" s="11" t="s">
        <v>19156</v>
      </c>
      <c r="K1220" s="11" t="str">
        <f t="shared" si="19"/>
        <v>Adultos</v>
      </c>
      <c r="L1220" s="6">
        <f>2023-TablaC11[[#This Row],[Clase]]</f>
        <v>61</v>
      </c>
      <c r="M1220" s="4" t="str">
        <f>VLOOKUP(TablaC11[[#This Row],[Circuito]],Aux!$A$2:$B$12,2,0)</f>
        <v>Villa Santa Rita</v>
      </c>
    </row>
    <row r="1221" spans="1:13">
      <c r="A1221" s="11" t="s">
        <v>9</v>
      </c>
      <c r="B1221" s="6">
        <v>114</v>
      </c>
      <c r="C1221" s="2" t="s">
        <v>3157</v>
      </c>
      <c r="D1221" s="2" t="s">
        <v>3158</v>
      </c>
      <c r="E1221" s="11" t="str">
        <f>CONCATENATE(TablaC11[[#This Row],[Apellido]]," ",TablaC11[[#This Row],[Nombre]])</f>
        <v>SAS ALEJANDRA INES</v>
      </c>
      <c r="F1221" s="11" t="s">
        <v>17</v>
      </c>
      <c r="G1221" s="11" t="s">
        <v>18</v>
      </c>
      <c r="H1221" s="6">
        <v>12890455</v>
      </c>
      <c r="I1221" s="6">
        <v>1959</v>
      </c>
      <c r="J1221" s="11" t="s">
        <v>19157</v>
      </c>
      <c r="K1221" s="11" t="str">
        <f t="shared" si="19"/>
        <v>Adultos</v>
      </c>
      <c r="L1221" s="6">
        <f>2023-TablaC11[[#This Row],[Clase]]</f>
        <v>64</v>
      </c>
      <c r="M1221" s="4" t="str">
        <f>VLOOKUP(TablaC11[[#This Row],[Circuito]],Aux!$A$2:$B$12,2,0)</f>
        <v>Villa Santa Rita</v>
      </c>
    </row>
    <row r="1222" spans="1:13">
      <c r="A1222" s="11" t="s">
        <v>9</v>
      </c>
      <c r="B1222" s="6">
        <v>114</v>
      </c>
      <c r="C1222" s="2" t="s">
        <v>3160</v>
      </c>
      <c r="D1222" s="2" t="s">
        <v>589</v>
      </c>
      <c r="E1222" s="11" t="str">
        <f>CONCATENATE(TablaC11[[#This Row],[Apellido]]," ",TablaC11[[#This Row],[Nombre]])</f>
        <v>SAVONE MARCELO FABIAN</v>
      </c>
      <c r="F1222" s="11" t="s">
        <v>12</v>
      </c>
      <c r="G1222" s="11" t="s">
        <v>18</v>
      </c>
      <c r="H1222" s="6">
        <v>17031420</v>
      </c>
      <c r="I1222" s="6">
        <v>1964</v>
      </c>
      <c r="J1222" s="11" t="s">
        <v>19158</v>
      </c>
      <c r="K1222" s="11" t="str">
        <f t="shared" si="19"/>
        <v>Adultos</v>
      </c>
      <c r="L1222" s="6">
        <f>2023-TablaC11[[#This Row],[Clase]]</f>
        <v>59</v>
      </c>
      <c r="M1222" s="4" t="str">
        <f>VLOOKUP(TablaC11[[#This Row],[Circuito]],Aux!$A$2:$B$12,2,0)</f>
        <v>Villa Santa Rita</v>
      </c>
    </row>
    <row r="1223" spans="1:13">
      <c r="A1223" s="11" t="s">
        <v>9</v>
      </c>
      <c r="B1223" s="6">
        <v>114</v>
      </c>
      <c r="C1223" s="2" t="s">
        <v>3162</v>
      </c>
      <c r="D1223" s="2" t="s">
        <v>3163</v>
      </c>
      <c r="E1223" s="11" t="str">
        <f>CONCATENATE(TablaC11[[#This Row],[Apellido]]," ",TablaC11[[#This Row],[Nombre]])</f>
        <v>SAYAS GUSTAVO RAUL</v>
      </c>
      <c r="F1223" s="11" t="s">
        <v>12</v>
      </c>
      <c r="G1223" s="11" t="s">
        <v>1729</v>
      </c>
      <c r="H1223" s="6">
        <v>11950469</v>
      </c>
      <c r="I1223" s="6">
        <v>1955</v>
      </c>
      <c r="J1223" s="11" t="s">
        <v>19159</v>
      </c>
      <c r="K1223" s="11" t="str">
        <f t="shared" si="19"/>
        <v>Adultos Mayores</v>
      </c>
      <c r="L1223" s="6">
        <f>2023-TablaC11[[#This Row],[Clase]]</f>
        <v>68</v>
      </c>
      <c r="M1223" s="4" t="str">
        <f>VLOOKUP(TablaC11[[#This Row],[Circuito]],Aux!$A$2:$B$12,2,0)</f>
        <v>Villa Santa Rita</v>
      </c>
    </row>
    <row r="1224" spans="1:13">
      <c r="A1224" s="11" t="s">
        <v>9</v>
      </c>
      <c r="B1224" s="6">
        <v>114</v>
      </c>
      <c r="C1224" s="2" t="s">
        <v>3165</v>
      </c>
      <c r="D1224" s="2" t="s">
        <v>3166</v>
      </c>
      <c r="E1224" s="11" t="str">
        <f>CONCATENATE(TablaC11[[#This Row],[Apellido]]," ",TablaC11[[#This Row],[Nombre]])</f>
        <v>SCAPELLATO ALEJANDRA ISABEL</v>
      </c>
      <c r="F1224" s="11" t="s">
        <v>17</v>
      </c>
      <c r="G1224" s="11" t="s">
        <v>18</v>
      </c>
      <c r="H1224" s="6">
        <v>12719788</v>
      </c>
      <c r="I1224" s="6">
        <v>1957</v>
      </c>
      <c r="J1224" s="11" t="s">
        <v>19160</v>
      </c>
      <c r="K1224" s="11" t="str">
        <f t="shared" si="19"/>
        <v>Adultos Mayores</v>
      </c>
      <c r="L1224" s="6">
        <f>2023-TablaC11[[#This Row],[Clase]]</f>
        <v>66</v>
      </c>
      <c r="M1224" s="4" t="str">
        <f>VLOOKUP(TablaC11[[#This Row],[Circuito]],Aux!$A$2:$B$12,2,0)</f>
        <v>Villa Santa Rita</v>
      </c>
    </row>
    <row r="1225" spans="1:13">
      <c r="A1225" s="11" t="s">
        <v>9</v>
      </c>
      <c r="B1225" s="6">
        <v>114</v>
      </c>
      <c r="C1225" s="2" t="s">
        <v>3168</v>
      </c>
      <c r="D1225" s="2" t="s">
        <v>3169</v>
      </c>
      <c r="E1225" s="11" t="str">
        <f>CONCATENATE(TablaC11[[#This Row],[Apellido]]," ",TablaC11[[#This Row],[Nombre]])</f>
        <v>SCAPUZZI SILVIA MARTA</v>
      </c>
      <c r="F1225" s="11" t="s">
        <v>17</v>
      </c>
      <c r="G1225" s="11" t="s">
        <v>18</v>
      </c>
      <c r="H1225" s="6">
        <v>10161652</v>
      </c>
      <c r="I1225" s="6">
        <v>1951</v>
      </c>
      <c r="J1225" s="11" t="s">
        <v>19060</v>
      </c>
      <c r="K1225" s="11" t="str">
        <f t="shared" si="19"/>
        <v>Adultos Mayores</v>
      </c>
      <c r="L1225" s="6">
        <f>2023-TablaC11[[#This Row],[Clase]]</f>
        <v>72</v>
      </c>
      <c r="M1225" s="4" t="str">
        <f>VLOOKUP(TablaC11[[#This Row],[Circuito]],Aux!$A$2:$B$12,2,0)</f>
        <v>Villa Santa Rita</v>
      </c>
    </row>
    <row r="1226" spans="1:13">
      <c r="A1226" s="11" t="s">
        <v>9</v>
      </c>
      <c r="B1226" s="6">
        <v>114</v>
      </c>
      <c r="C1226" s="2" t="s">
        <v>3170</v>
      </c>
      <c r="D1226" s="2" t="s">
        <v>3171</v>
      </c>
      <c r="E1226" s="11" t="str">
        <f>CONCATENATE(TablaC11[[#This Row],[Apellido]]," ",TablaC11[[#This Row],[Nombre]])</f>
        <v>SCHAPIRO NATALIA</v>
      </c>
      <c r="F1226" s="11" t="s">
        <v>17</v>
      </c>
      <c r="G1226" s="11" t="s">
        <v>18</v>
      </c>
      <c r="H1226" s="6">
        <v>1647584</v>
      </c>
      <c r="I1226" s="6">
        <v>1934</v>
      </c>
      <c r="J1226" s="11" t="s">
        <v>19161</v>
      </c>
      <c r="K1226" s="11" t="str">
        <f t="shared" si="19"/>
        <v>Adultos Mayores</v>
      </c>
      <c r="L1226" s="6">
        <f>2023-TablaC11[[#This Row],[Clase]]</f>
        <v>89</v>
      </c>
      <c r="M1226" s="4" t="str">
        <f>VLOOKUP(TablaC11[[#This Row],[Circuito]],Aux!$A$2:$B$12,2,0)</f>
        <v>Villa Santa Rita</v>
      </c>
    </row>
    <row r="1227" spans="1:13">
      <c r="A1227" s="11" t="s">
        <v>9</v>
      </c>
      <c r="B1227" s="6">
        <v>114</v>
      </c>
      <c r="C1227" s="2" t="s">
        <v>3173</v>
      </c>
      <c r="D1227" s="2" t="s">
        <v>3174</v>
      </c>
      <c r="E1227" s="11" t="str">
        <f>CONCATENATE(TablaC11[[#This Row],[Apellido]]," ",TablaC11[[#This Row],[Nombre]])</f>
        <v>SCHATZ RAUL MARIO DAVID</v>
      </c>
      <c r="F1227" s="11" t="s">
        <v>12</v>
      </c>
      <c r="G1227" s="11" t="s">
        <v>18</v>
      </c>
      <c r="H1227" s="6">
        <v>12668644</v>
      </c>
      <c r="I1227" s="6">
        <v>1956</v>
      </c>
      <c r="J1227" s="11" t="s">
        <v>19162</v>
      </c>
      <c r="K1227" s="11" t="str">
        <f t="shared" si="19"/>
        <v>Adultos Mayores</v>
      </c>
      <c r="L1227" s="6">
        <f>2023-TablaC11[[#This Row],[Clase]]</f>
        <v>67</v>
      </c>
      <c r="M1227" s="4" t="str">
        <f>VLOOKUP(TablaC11[[#This Row],[Circuito]],Aux!$A$2:$B$12,2,0)</f>
        <v>Villa Santa Rita</v>
      </c>
    </row>
    <row r="1228" spans="1:13">
      <c r="A1228" s="11" t="s">
        <v>9</v>
      </c>
      <c r="B1228" s="6">
        <v>114</v>
      </c>
      <c r="C1228" s="2" t="s">
        <v>3176</v>
      </c>
      <c r="D1228" s="2" t="s">
        <v>3177</v>
      </c>
      <c r="E1228" s="11" t="str">
        <f>CONCATENATE(TablaC11[[#This Row],[Apellido]]," ",TablaC11[[#This Row],[Nombre]])</f>
        <v>SCIBONA FABIANA GABRIELA</v>
      </c>
      <c r="F1228" s="11" t="s">
        <v>17</v>
      </c>
      <c r="G1228" s="11" t="s">
        <v>13</v>
      </c>
      <c r="H1228" s="6">
        <v>17232001</v>
      </c>
      <c r="I1228" s="6">
        <v>1964</v>
      </c>
      <c r="J1228" s="11" t="s">
        <v>19082</v>
      </c>
      <c r="K1228" s="11" t="str">
        <f t="shared" si="19"/>
        <v>Adultos</v>
      </c>
      <c r="L1228" s="6">
        <f>2023-TablaC11[[#This Row],[Clase]]</f>
        <v>59</v>
      </c>
      <c r="M1228" s="4" t="str">
        <f>VLOOKUP(TablaC11[[#This Row],[Circuito]],Aux!$A$2:$B$12,2,0)</f>
        <v>Villa Santa Rita</v>
      </c>
    </row>
    <row r="1229" spans="1:13">
      <c r="A1229" s="11" t="s">
        <v>9</v>
      </c>
      <c r="B1229" s="6">
        <v>114</v>
      </c>
      <c r="C1229" s="2" t="s">
        <v>3178</v>
      </c>
      <c r="D1229" s="2" t="s">
        <v>3179</v>
      </c>
      <c r="E1229" s="11" t="str">
        <f>CONCATENATE(TablaC11[[#This Row],[Apellido]]," ",TablaC11[[#This Row],[Nombre]])</f>
        <v>SCOTT MABEL LILIANA</v>
      </c>
      <c r="F1229" s="11" t="s">
        <v>17</v>
      </c>
      <c r="G1229" s="11" t="s">
        <v>18</v>
      </c>
      <c r="H1229" s="6">
        <v>12013934</v>
      </c>
      <c r="I1229" s="6">
        <v>1956</v>
      </c>
      <c r="J1229" s="11" t="s">
        <v>19163</v>
      </c>
      <c r="K1229" s="11" t="str">
        <f t="shared" si="19"/>
        <v>Adultos Mayores</v>
      </c>
      <c r="L1229" s="6">
        <f>2023-TablaC11[[#This Row],[Clase]]</f>
        <v>67</v>
      </c>
      <c r="M1229" s="4" t="str">
        <f>VLOOKUP(TablaC11[[#This Row],[Circuito]],Aux!$A$2:$B$12,2,0)</f>
        <v>Villa Santa Rita</v>
      </c>
    </row>
    <row r="1230" spans="1:13">
      <c r="A1230" s="11" t="s">
        <v>9</v>
      </c>
      <c r="B1230" s="6">
        <v>114</v>
      </c>
      <c r="C1230" s="2" t="s">
        <v>3181</v>
      </c>
      <c r="D1230" s="2" t="s">
        <v>3182</v>
      </c>
      <c r="E1230" s="11" t="str">
        <f>CONCATENATE(TablaC11[[#This Row],[Apellido]]," ",TablaC11[[#This Row],[Nombre]])</f>
        <v>SCOVEGNA LUIS ADOLFO</v>
      </c>
      <c r="F1230" s="11" t="s">
        <v>12</v>
      </c>
      <c r="G1230" s="11" t="s">
        <v>690</v>
      </c>
      <c r="H1230" s="6">
        <v>4523008</v>
      </c>
      <c r="I1230" s="6">
        <v>1945</v>
      </c>
      <c r="J1230" s="11" t="s">
        <v>19164</v>
      </c>
      <c r="K1230" s="11" t="str">
        <f t="shared" si="19"/>
        <v>Adultos Mayores</v>
      </c>
      <c r="L1230" s="6">
        <f>2023-TablaC11[[#This Row],[Clase]]</f>
        <v>78</v>
      </c>
      <c r="M1230" s="4" t="str">
        <f>VLOOKUP(TablaC11[[#This Row],[Circuito]],Aux!$A$2:$B$12,2,0)</f>
        <v>Villa Santa Rita</v>
      </c>
    </row>
    <row r="1231" spans="1:13">
      <c r="A1231" s="11" t="s">
        <v>9</v>
      </c>
      <c r="B1231" s="6">
        <v>114</v>
      </c>
      <c r="C1231" s="2" t="s">
        <v>3184</v>
      </c>
      <c r="D1231" s="2" t="s">
        <v>2787</v>
      </c>
      <c r="E1231" s="11" t="str">
        <f>CONCATENATE(TablaC11[[#This Row],[Apellido]]," ",TablaC11[[#This Row],[Nombre]])</f>
        <v>SEIDENARI ALEJANDRO</v>
      </c>
      <c r="F1231" s="11" t="s">
        <v>12</v>
      </c>
      <c r="G1231" s="11" t="s">
        <v>18</v>
      </c>
      <c r="H1231" s="6">
        <v>12012207</v>
      </c>
      <c r="I1231" s="6">
        <v>1958</v>
      </c>
      <c r="J1231" s="11" t="s">
        <v>19165</v>
      </c>
      <c r="K1231" s="11" t="str">
        <f t="shared" si="19"/>
        <v>Adultos</v>
      </c>
      <c r="L1231" s="6">
        <f>2023-TablaC11[[#This Row],[Clase]]</f>
        <v>65</v>
      </c>
      <c r="M1231" s="4" t="str">
        <f>VLOOKUP(TablaC11[[#This Row],[Circuito]],Aux!$A$2:$B$12,2,0)</f>
        <v>Villa Santa Rita</v>
      </c>
    </row>
    <row r="1232" spans="1:13">
      <c r="A1232" s="11" t="s">
        <v>9</v>
      </c>
      <c r="B1232" s="6">
        <v>114</v>
      </c>
      <c r="C1232" s="2" t="s">
        <v>3186</v>
      </c>
      <c r="D1232" s="2" t="s">
        <v>3187</v>
      </c>
      <c r="E1232" s="11" t="str">
        <f>CONCATENATE(TablaC11[[#This Row],[Apellido]]," ",TablaC11[[#This Row],[Nombre]])</f>
        <v>SERIZOLA CARINA BLANCA</v>
      </c>
      <c r="F1232" s="11" t="s">
        <v>17</v>
      </c>
      <c r="G1232" s="11" t="s">
        <v>18</v>
      </c>
      <c r="H1232" s="6">
        <v>22571024</v>
      </c>
      <c r="I1232" s="6">
        <v>1972</v>
      </c>
      <c r="J1232" s="11" t="s">
        <v>19166</v>
      </c>
      <c r="K1232" s="11" t="str">
        <f t="shared" si="19"/>
        <v>Adultos</v>
      </c>
      <c r="L1232" s="6">
        <f>2023-TablaC11[[#This Row],[Clase]]</f>
        <v>51</v>
      </c>
      <c r="M1232" s="4" t="str">
        <f>VLOOKUP(TablaC11[[#This Row],[Circuito]],Aux!$A$2:$B$12,2,0)</f>
        <v>Villa Santa Rita</v>
      </c>
    </row>
    <row r="1233" spans="1:13">
      <c r="A1233" s="11" t="s">
        <v>9</v>
      </c>
      <c r="B1233" s="6">
        <v>114</v>
      </c>
      <c r="C1233" s="2" t="s">
        <v>1353</v>
      </c>
      <c r="D1233" s="2" t="s">
        <v>3189</v>
      </c>
      <c r="E1233" s="11" t="str">
        <f>CONCATENATE(TablaC11[[#This Row],[Apellido]]," ",TablaC11[[#This Row],[Nombre]])</f>
        <v>SERRA JUAN ALBERTO</v>
      </c>
      <c r="F1233" s="11" t="s">
        <v>12</v>
      </c>
      <c r="G1233" s="11" t="s">
        <v>18</v>
      </c>
      <c r="H1233" s="6">
        <v>12088921</v>
      </c>
      <c r="I1233" s="6">
        <v>1956</v>
      </c>
      <c r="J1233" s="11" t="s">
        <v>19167</v>
      </c>
      <c r="K1233" s="11" t="str">
        <f t="shared" si="19"/>
        <v>Adultos Mayores</v>
      </c>
      <c r="L1233" s="6">
        <f>2023-TablaC11[[#This Row],[Clase]]</f>
        <v>67</v>
      </c>
      <c r="M1233" s="4" t="str">
        <f>VLOOKUP(TablaC11[[#This Row],[Circuito]],Aux!$A$2:$B$12,2,0)</f>
        <v>Villa Santa Rita</v>
      </c>
    </row>
    <row r="1234" spans="1:13">
      <c r="A1234" s="11" t="s">
        <v>9</v>
      </c>
      <c r="B1234" s="6">
        <v>114</v>
      </c>
      <c r="C1234" s="2" t="s">
        <v>3191</v>
      </c>
      <c r="D1234" s="2" t="s">
        <v>3192</v>
      </c>
      <c r="E1234" s="11" t="str">
        <f>CONCATENATE(TablaC11[[#This Row],[Apellido]]," ",TablaC11[[#This Row],[Nombre]])</f>
        <v>SETTEMBRINI ALFREDO JOSE NICOLAS</v>
      </c>
      <c r="F1234" s="11" t="s">
        <v>12</v>
      </c>
      <c r="G1234" s="11" t="s">
        <v>18</v>
      </c>
      <c r="H1234" s="6">
        <v>13482985</v>
      </c>
      <c r="I1234" s="6">
        <v>1957</v>
      </c>
      <c r="J1234" s="11" t="s">
        <v>19168</v>
      </c>
      <c r="K1234" s="11" t="str">
        <f t="shared" si="19"/>
        <v>Adultos Mayores</v>
      </c>
      <c r="L1234" s="6">
        <f>2023-TablaC11[[#This Row],[Clase]]</f>
        <v>66</v>
      </c>
      <c r="M1234" s="4" t="str">
        <f>VLOOKUP(TablaC11[[#This Row],[Circuito]],Aux!$A$2:$B$12,2,0)</f>
        <v>Villa Santa Rita</v>
      </c>
    </row>
    <row r="1235" spans="1:13">
      <c r="A1235" s="11" t="s">
        <v>9</v>
      </c>
      <c r="B1235" s="6">
        <v>114</v>
      </c>
      <c r="C1235" s="2" t="s">
        <v>3194</v>
      </c>
      <c r="D1235" s="2" t="s">
        <v>3195</v>
      </c>
      <c r="E1235" s="11" t="str">
        <f>CONCATENATE(TablaC11[[#This Row],[Apellido]]," ",TablaC11[[#This Row],[Nombre]])</f>
        <v>SIDERO INES</v>
      </c>
      <c r="F1235" s="11" t="s">
        <v>17</v>
      </c>
      <c r="G1235" s="11" t="s">
        <v>35</v>
      </c>
      <c r="H1235" s="6">
        <v>3611555</v>
      </c>
      <c r="I1235" s="6">
        <v>1937</v>
      </c>
      <c r="J1235" s="11" t="s">
        <v>19169</v>
      </c>
      <c r="K1235" s="11" t="str">
        <f t="shared" si="19"/>
        <v>Adultos Mayores</v>
      </c>
      <c r="L1235" s="6">
        <f>2023-TablaC11[[#This Row],[Clase]]</f>
        <v>86</v>
      </c>
      <c r="M1235" s="4" t="str">
        <f>VLOOKUP(TablaC11[[#This Row],[Circuito]],Aux!$A$2:$B$12,2,0)</f>
        <v>Villa Santa Rita</v>
      </c>
    </row>
    <row r="1236" spans="1:13">
      <c r="A1236" s="11" t="s">
        <v>9</v>
      </c>
      <c r="B1236" s="6">
        <v>114</v>
      </c>
      <c r="C1236" s="2" t="s">
        <v>1358</v>
      </c>
      <c r="D1236" s="2" t="s">
        <v>3197</v>
      </c>
      <c r="E1236" s="11" t="str">
        <f>CONCATENATE(TablaC11[[#This Row],[Apellido]]," ",TablaC11[[#This Row],[Nombre]])</f>
        <v>SIMONE CARMEN ESTER</v>
      </c>
      <c r="F1236" s="11" t="s">
        <v>17</v>
      </c>
      <c r="G1236" s="11" t="s">
        <v>18</v>
      </c>
      <c r="H1236" s="6">
        <v>840308</v>
      </c>
      <c r="I1236" s="6">
        <v>1934</v>
      </c>
      <c r="J1236" s="11" t="s">
        <v>19039</v>
      </c>
      <c r="K1236" s="11" t="str">
        <f t="shared" si="19"/>
        <v>Adultos Mayores</v>
      </c>
      <c r="L1236" s="6">
        <f>2023-TablaC11[[#This Row],[Clase]]</f>
        <v>89</v>
      </c>
      <c r="M1236" s="4" t="str">
        <f>VLOOKUP(TablaC11[[#This Row],[Circuito]],Aux!$A$2:$B$12,2,0)</f>
        <v>Villa Santa Rita</v>
      </c>
    </row>
    <row r="1237" spans="1:13">
      <c r="A1237" s="11" t="s">
        <v>9</v>
      </c>
      <c r="B1237" s="6">
        <v>114</v>
      </c>
      <c r="C1237" s="2" t="s">
        <v>3198</v>
      </c>
      <c r="D1237" s="2" t="s">
        <v>1063</v>
      </c>
      <c r="E1237" s="11" t="str">
        <f>CONCATENATE(TablaC11[[#This Row],[Apellido]]," ",TablaC11[[#This Row],[Nombre]])</f>
        <v>SIMONELLI FLOREZ MARIA GABRIELA</v>
      </c>
      <c r="F1237" s="11" t="s">
        <v>17</v>
      </c>
      <c r="G1237" s="11" t="s">
        <v>13</v>
      </c>
      <c r="H1237" s="6">
        <v>22644935</v>
      </c>
      <c r="I1237" s="6">
        <v>1972</v>
      </c>
      <c r="J1237" s="11" t="s">
        <v>19170</v>
      </c>
      <c r="K1237" s="11" t="str">
        <f t="shared" si="19"/>
        <v>Adultos</v>
      </c>
      <c r="L1237" s="6">
        <f>2023-TablaC11[[#This Row],[Clase]]</f>
        <v>51</v>
      </c>
      <c r="M1237" s="4" t="str">
        <f>VLOOKUP(TablaC11[[#This Row],[Circuito]],Aux!$A$2:$B$12,2,0)</f>
        <v>Villa Santa Rita</v>
      </c>
    </row>
    <row r="1238" spans="1:13">
      <c r="A1238" s="11" t="s">
        <v>9</v>
      </c>
      <c r="B1238" s="6">
        <v>114</v>
      </c>
      <c r="C1238" s="2" t="s">
        <v>3200</v>
      </c>
      <c r="D1238" s="2" t="s">
        <v>167</v>
      </c>
      <c r="E1238" s="11" t="str">
        <f>CONCATENATE(TablaC11[[#This Row],[Apellido]]," ",TablaC11[[#This Row],[Nombre]])</f>
        <v>SLAIBE ANA MARIA</v>
      </c>
      <c r="F1238" s="11" t="s">
        <v>17</v>
      </c>
      <c r="G1238" s="11" t="s">
        <v>18</v>
      </c>
      <c r="H1238" s="6">
        <v>10478160</v>
      </c>
      <c r="I1238" s="6">
        <v>1952</v>
      </c>
      <c r="J1238" s="11" t="s">
        <v>19171</v>
      </c>
      <c r="K1238" s="11" t="str">
        <f t="shared" si="19"/>
        <v>Adultos Mayores</v>
      </c>
      <c r="L1238" s="6">
        <f>2023-TablaC11[[#This Row],[Clase]]</f>
        <v>71</v>
      </c>
      <c r="M1238" s="4" t="str">
        <f>VLOOKUP(TablaC11[[#This Row],[Circuito]],Aux!$A$2:$B$12,2,0)</f>
        <v>Villa Santa Rita</v>
      </c>
    </row>
    <row r="1239" spans="1:13">
      <c r="A1239" s="11" t="s">
        <v>9</v>
      </c>
      <c r="B1239" s="6">
        <v>114</v>
      </c>
      <c r="C1239" s="2" t="s">
        <v>3202</v>
      </c>
      <c r="D1239" s="2" t="s">
        <v>3203</v>
      </c>
      <c r="E1239" s="11" t="str">
        <f>CONCATENATE(TablaC11[[#This Row],[Apellido]]," ",TablaC11[[#This Row],[Nombre]])</f>
        <v>SLEIMAN DELIA SUSANA</v>
      </c>
      <c r="F1239" s="11" t="s">
        <v>17</v>
      </c>
      <c r="G1239" s="11" t="s">
        <v>18</v>
      </c>
      <c r="H1239" s="6">
        <v>4990071</v>
      </c>
      <c r="I1239" s="6">
        <v>1944</v>
      </c>
      <c r="J1239" s="11" t="s">
        <v>19172</v>
      </c>
      <c r="K1239" s="11" t="str">
        <f t="shared" si="19"/>
        <v>Adultos Mayores</v>
      </c>
      <c r="L1239" s="6">
        <f>2023-TablaC11[[#This Row],[Clase]]</f>
        <v>79</v>
      </c>
      <c r="M1239" s="4" t="str">
        <f>VLOOKUP(TablaC11[[#This Row],[Circuito]],Aux!$A$2:$B$12,2,0)</f>
        <v>Villa Santa Rita</v>
      </c>
    </row>
    <row r="1240" spans="1:13">
      <c r="A1240" s="11" t="s">
        <v>9</v>
      </c>
      <c r="B1240" s="6">
        <v>114</v>
      </c>
      <c r="C1240" s="2" t="s">
        <v>3205</v>
      </c>
      <c r="D1240" s="2" t="s">
        <v>55</v>
      </c>
      <c r="E1240" s="11" t="str">
        <f>CONCATENATE(TablaC11[[#This Row],[Apellido]]," ",TablaC11[[#This Row],[Nombre]])</f>
        <v>SORAIRE MARIA ESTHER</v>
      </c>
      <c r="F1240" s="11" t="s">
        <v>17</v>
      </c>
      <c r="G1240" s="11" t="s">
        <v>13</v>
      </c>
      <c r="H1240" s="6">
        <v>4745575</v>
      </c>
      <c r="I1240" s="6">
        <v>1945</v>
      </c>
      <c r="J1240" s="11" t="s">
        <v>19019</v>
      </c>
      <c r="K1240" s="11" t="str">
        <f t="shared" si="19"/>
        <v>Adultos Mayores</v>
      </c>
      <c r="L1240" s="6">
        <f>2023-TablaC11[[#This Row],[Clase]]</f>
        <v>78</v>
      </c>
      <c r="M1240" s="4" t="str">
        <f>VLOOKUP(TablaC11[[#This Row],[Circuito]],Aux!$A$2:$B$12,2,0)</f>
        <v>Villa Santa Rita</v>
      </c>
    </row>
    <row r="1241" spans="1:13">
      <c r="A1241" s="11" t="s">
        <v>9</v>
      </c>
      <c r="B1241" s="6">
        <v>114</v>
      </c>
      <c r="C1241" s="2" t="s">
        <v>3206</v>
      </c>
      <c r="D1241" s="2" t="s">
        <v>3207</v>
      </c>
      <c r="E1241" s="11" t="str">
        <f>CONCATENATE(TablaC11[[#This Row],[Apellido]]," ",TablaC11[[#This Row],[Nombre]])</f>
        <v>SÖRENSON OLGA NOEMI</v>
      </c>
      <c r="F1241" s="11" t="s">
        <v>17</v>
      </c>
      <c r="G1241" s="11" t="s">
        <v>13</v>
      </c>
      <c r="H1241" s="6">
        <v>13314334</v>
      </c>
      <c r="I1241" s="6">
        <v>1959</v>
      </c>
      <c r="J1241" s="11" t="s">
        <v>24988</v>
      </c>
      <c r="K1241" s="11" t="str">
        <f t="shared" si="19"/>
        <v>Adultos</v>
      </c>
      <c r="L1241" s="6">
        <f>2023-TablaC11[[#This Row],[Clase]]</f>
        <v>64</v>
      </c>
      <c r="M1241" s="4" t="str">
        <f>VLOOKUP(TablaC11[[#This Row],[Circuito]],Aux!$A$2:$B$12,2,0)</f>
        <v>Villa Santa Rita</v>
      </c>
    </row>
    <row r="1242" spans="1:13">
      <c r="A1242" s="11" t="s">
        <v>9</v>
      </c>
      <c r="B1242" s="6">
        <v>114</v>
      </c>
      <c r="C1242" s="2" t="s">
        <v>3209</v>
      </c>
      <c r="D1242" s="2" t="s">
        <v>3210</v>
      </c>
      <c r="E1242" s="11" t="str">
        <f>CONCATENATE(TablaC11[[#This Row],[Apellido]]," ",TablaC11[[#This Row],[Nombre]])</f>
        <v>SORIA NILDA INES</v>
      </c>
      <c r="F1242" s="11" t="s">
        <v>17</v>
      </c>
      <c r="G1242" s="11" t="s">
        <v>13</v>
      </c>
      <c r="H1242" s="6">
        <v>6237116</v>
      </c>
      <c r="I1242" s="6">
        <v>1949</v>
      </c>
      <c r="J1242" s="11" t="s">
        <v>19173</v>
      </c>
      <c r="K1242" s="11" t="str">
        <f t="shared" si="19"/>
        <v>Adultos Mayores</v>
      </c>
      <c r="L1242" s="6">
        <f>2023-TablaC11[[#This Row],[Clase]]</f>
        <v>74</v>
      </c>
      <c r="M1242" s="4" t="str">
        <f>VLOOKUP(TablaC11[[#This Row],[Circuito]],Aux!$A$2:$B$12,2,0)</f>
        <v>Villa Santa Rita</v>
      </c>
    </row>
    <row r="1243" spans="1:13">
      <c r="A1243" s="11" t="s">
        <v>9</v>
      </c>
      <c r="B1243" s="6">
        <v>114</v>
      </c>
      <c r="C1243" s="2" t="s">
        <v>3212</v>
      </c>
      <c r="D1243" s="2" t="s">
        <v>3213</v>
      </c>
      <c r="E1243" s="11" t="str">
        <f>CONCATENATE(TablaC11[[#This Row],[Apellido]]," ",TablaC11[[#This Row],[Nombre]])</f>
        <v>SOTO NELIDA MABEL</v>
      </c>
      <c r="F1243" s="11" t="s">
        <v>17</v>
      </c>
      <c r="G1243" s="11" t="s">
        <v>56</v>
      </c>
      <c r="H1243" s="6">
        <v>4831659</v>
      </c>
      <c r="I1243" s="6">
        <v>1943</v>
      </c>
      <c r="J1243" s="11" t="s">
        <v>25408</v>
      </c>
      <c r="K1243" s="11" t="str">
        <f t="shared" si="19"/>
        <v>Adultos Mayores</v>
      </c>
      <c r="L1243" s="6">
        <f>2023-TablaC11[[#This Row],[Clase]]</f>
        <v>80</v>
      </c>
      <c r="M1243" s="4" t="str">
        <f>VLOOKUP(TablaC11[[#This Row],[Circuito]],Aux!$A$2:$B$12,2,0)</f>
        <v>Villa Santa Rita</v>
      </c>
    </row>
    <row r="1244" spans="1:13">
      <c r="A1244" s="11" t="s">
        <v>9</v>
      </c>
      <c r="B1244" s="6">
        <v>114</v>
      </c>
      <c r="C1244" s="2" t="s">
        <v>3215</v>
      </c>
      <c r="D1244" s="2" t="s">
        <v>3216</v>
      </c>
      <c r="E1244" s="11" t="str">
        <f>CONCATENATE(TablaC11[[#This Row],[Apellido]]," ",TablaC11[[#This Row],[Nombre]])</f>
        <v>SPATAFORA ESTEBAN ADRIAN</v>
      </c>
      <c r="F1244" s="11" t="s">
        <v>12</v>
      </c>
      <c r="G1244" s="11" t="s">
        <v>18</v>
      </c>
      <c r="H1244" s="6">
        <v>28605548</v>
      </c>
      <c r="I1244" s="6">
        <v>1981</v>
      </c>
      <c r="J1244" s="11" t="s">
        <v>19174</v>
      </c>
      <c r="K1244" s="11" t="str">
        <f t="shared" si="19"/>
        <v>Adultos</v>
      </c>
      <c r="L1244" s="6">
        <f>2023-TablaC11[[#This Row],[Clase]]</f>
        <v>42</v>
      </c>
      <c r="M1244" s="4" t="str">
        <f>VLOOKUP(TablaC11[[#This Row],[Circuito]],Aux!$A$2:$B$12,2,0)</f>
        <v>Villa Santa Rita</v>
      </c>
    </row>
    <row r="1245" spans="1:13">
      <c r="A1245" s="11" t="s">
        <v>9</v>
      </c>
      <c r="B1245" s="6">
        <v>114</v>
      </c>
      <c r="C1245" s="2" t="s">
        <v>3218</v>
      </c>
      <c r="D1245" s="2" t="s">
        <v>3219</v>
      </c>
      <c r="E1245" s="11" t="str">
        <f>CONCATENATE(TablaC11[[#This Row],[Apellido]]," ",TablaC11[[#This Row],[Nombre]])</f>
        <v>SPERATTI CARLOS AURELIO</v>
      </c>
      <c r="F1245" s="11" t="s">
        <v>12</v>
      </c>
      <c r="G1245" s="11" t="s">
        <v>18</v>
      </c>
      <c r="H1245" s="6">
        <v>10833171</v>
      </c>
      <c r="I1245" s="6">
        <v>1953</v>
      </c>
      <c r="J1245" s="11" t="s">
        <v>19175</v>
      </c>
      <c r="K1245" s="11" t="str">
        <f t="shared" si="19"/>
        <v>Adultos Mayores</v>
      </c>
      <c r="L1245" s="6">
        <f>2023-TablaC11[[#This Row],[Clase]]</f>
        <v>70</v>
      </c>
      <c r="M1245" s="4" t="str">
        <f>VLOOKUP(TablaC11[[#This Row],[Circuito]],Aux!$A$2:$B$12,2,0)</f>
        <v>Villa Santa Rita</v>
      </c>
    </row>
    <row r="1246" spans="1:13">
      <c r="A1246" s="11" t="s">
        <v>9</v>
      </c>
      <c r="B1246" s="6">
        <v>114</v>
      </c>
      <c r="C1246" s="2" t="s">
        <v>3221</v>
      </c>
      <c r="D1246" s="2" t="s">
        <v>3222</v>
      </c>
      <c r="E1246" s="11" t="str">
        <f>CONCATENATE(TablaC11[[#This Row],[Apellido]]," ",TablaC11[[#This Row],[Nombre]])</f>
        <v>SQUEO MARIA JULIA</v>
      </c>
      <c r="F1246" s="11" t="s">
        <v>17</v>
      </c>
      <c r="G1246" s="11" t="s">
        <v>18</v>
      </c>
      <c r="H1246" s="6">
        <v>4076805</v>
      </c>
      <c r="I1246" s="6">
        <v>1941</v>
      </c>
      <c r="J1246" s="11" t="s">
        <v>19176</v>
      </c>
      <c r="K1246" s="11" t="str">
        <f t="shared" si="19"/>
        <v>Adultos Mayores</v>
      </c>
      <c r="L1246" s="6">
        <f>2023-TablaC11[[#This Row],[Clase]]</f>
        <v>82</v>
      </c>
      <c r="M1246" s="4" t="str">
        <f>VLOOKUP(TablaC11[[#This Row],[Circuito]],Aux!$A$2:$B$12,2,0)</f>
        <v>Villa Santa Rita</v>
      </c>
    </row>
    <row r="1247" spans="1:13">
      <c r="A1247" s="11" t="s">
        <v>9</v>
      </c>
      <c r="B1247" s="6">
        <v>114</v>
      </c>
      <c r="C1247" s="2" t="s">
        <v>3224</v>
      </c>
      <c r="D1247" s="2" t="s">
        <v>3225</v>
      </c>
      <c r="E1247" s="11" t="str">
        <f>CONCATENATE(TablaC11[[#This Row],[Apellido]]," ",TablaC11[[#This Row],[Nombre]])</f>
        <v>STACCO TOMAS ALFREDO</v>
      </c>
      <c r="F1247" s="11" t="s">
        <v>12</v>
      </c>
      <c r="G1247" s="11" t="s">
        <v>13</v>
      </c>
      <c r="H1247" s="6">
        <v>42726837</v>
      </c>
      <c r="I1247" s="6">
        <v>2000</v>
      </c>
      <c r="J1247" s="11" t="s">
        <v>25409</v>
      </c>
      <c r="K1247" s="11" t="str">
        <f t="shared" si="19"/>
        <v>Juventud</v>
      </c>
      <c r="L1247" s="6">
        <f>2023-TablaC11[[#This Row],[Clase]]</f>
        <v>23</v>
      </c>
      <c r="M1247" s="4" t="str">
        <f>VLOOKUP(TablaC11[[#This Row],[Circuito]],Aux!$A$2:$B$12,2,0)</f>
        <v>Villa Santa Rita</v>
      </c>
    </row>
    <row r="1248" spans="1:13">
      <c r="A1248" s="11" t="s">
        <v>9</v>
      </c>
      <c r="B1248" s="6">
        <v>114</v>
      </c>
      <c r="C1248" s="2" t="s">
        <v>3227</v>
      </c>
      <c r="D1248" s="2" t="s">
        <v>3228</v>
      </c>
      <c r="E1248" s="11" t="str">
        <f>CONCATENATE(TablaC11[[#This Row],[Apellido]]," ",TablaC11[[#This Row],[Nombre]])</f>
        <v>STEFANO VIRGINIA MARIA</v>
      </c>
      <c r="F1248" s="11" t="s">
        <v>17</v>
      </c>
      <c r="G1248" s="11" t="s">
        <v>13</v>
      </c>
      <c r="H1248" s="6">
        <v>6664395</v>
      </c>
      <c r="I1248" s="6">
        <v>1951</v>
      </c>
      <c r="J1248" s="11" t="s">
        <v>18882</v>
      </c>
      <c r="K1248" s="11" t="str">
        <f t="shared" si="19"/>
        <v>Adultos Mayores</v>
      </c>
      <c r="L1248" s="6">
        <f>2023-TablaC11[[#This Row],[Clase]]</f>
        <v>72</v>
      </c>
      <c r="M1248" s="4" t="str">
        <f>VLOOKUP(TablaC11[[#This Row],[Circuito]],Aux!$A$2:$B$12,2,0)</f>
        <v>Villa Santa Rita</v>
      </c>
    </row>
    <row r="1249" spans="1:13">
      <c r="A1249" s="11" t="s">
        <v>9</v>
      </c>
      <c r="B1249" s="6">
        <v>114</v>
      </c>
      <c r="C1249" s="2" t="s">
        <v>3229</v>
      </c>
      <c r="D1249" s="2" t="s">
        <v>1393</v>
      </c>
      <c r="E1249" s="11" t="str">
        <f>CONCATENATE(TablaC11[[#This Row],[Apellido]]," ",TablaC11[[#This Row],[Nombre]])</f>
        <v>STEHLE LILIANA BEATRIZ</v>
      </c>
      <c r="F1249" s="11" t="s">
        <v>17</v>
      </c>
      <c r="G1249" s="11" t="s">
        <v>13</v>
      </c>
      <c r="H1249" s="6">
        <v>12095329</v>
      </c>
      <c r="I1249" s="6">
        <v>1958</v>
      </c>
      <c r="J1249" s="11" t="s">
        <v>19177</v>
      </c>
      <c r="K1249" s="11" t="str">
        <f t="shared" si="19"/>
        <v>Adultos</v>
      </c>
      <c r="L1249" s="6">
        <f>2023-TablaC11[[#This Row],[Clase]]</f>
        <v>65</v>
      </c>
      <c r="M1249" s="4" t="str">
        <f>VLOOKUP(TablaC11[[#This Row],[Circuito]],Aux!$A$2:$B$12,2,0)</f>
        <v>Villa Santa Rita</v>
      </c>
    </row>
    <row r="1250" spans="1:13">
      <c r="A1250" s="11" t="s">
        <v>9</v>
      </c>
      <c r="B1250" s="6">
        <v>114</v>
      </c>
      <c r="C1250" s="2" t="s">
        <v>3231</v>
      </c>
      <c r="D1250" s="2" t="s">
        <v>3232</v>
      </c>
      <c r="E1250" s="11" t="str">
        <f>CONCATENATE(TablaC11[[#This Row],[Apellido]]," ",TablaC11[[#This Row],[Nombre]])</f>
        <v>STOLARZA RAUL</v>
      </c>
      <c r="F1250" s="11" t="s">
        <v>12</v>
      </c>
      <c r="G1250" s="11" t="s">
        <v>13</v>
      </c>
      <c r="H1250" s="6">
        <v>10306613</v>
      </c>
      <c r="I1250" s="6">
        <v>1952</v>
      </c>
      <c r="J1250" s="11" t="s">
        <v>25410</v>
      </c>
      <c r="K1250" s="11" t="str">
        <f t="shared" si="19"/>
        <v>Adultos Mayores</v>
      </c>
      <c r="L1250" s="6">
        <f>2023-TablaC11[[#This Row],[Clase]]</f>
        <v>71</v>
      </c>
      <c r="M1250" s="4" t="str">
        <f>VLOOKUP(TablaC11[[#This Row],[Circuito]],Aux!$A$2:$B$12,2,0)</f>
        <v>Villa Santa Rita</v>
      </c>
    </row>
    <row r="1251" spans="1:13">
      <c r="A1251" s="11" t="s">
        <v>9</v>
      </c>
      <c r="B1251" s="6">
        <v>114</v>
      </c>
      <c r="C1251" s="2" t="s">
        <v>3234</v>
      </c>
      <c r="D1251" s="2" t="s">
        <v>495</v>
      </c>
      <c r="E1251" s="11" t="str">
        <f>CONCATENATE(TablaC11[[#This Row],[Apellido]]," ",TablaC11[[#This Row],[Nombre]])</f>
        <v>STRADA ALICIA SUSANA</v>
      </c>
      <c r="F1251" s="11" t="s">
        <v>17</v>
      </c>
      <c r="G1251" s="11" t="s">
        <v>18</v>
      </c>
      <c r="H1251" s="6">
        <v>6254886</v>
      </c>
      <c r="I1251" s="6">
        <v>1950</v>
      </c>
      <c r="J1251" s="11" t="s">
        <v>19178</v>
      </c>
      <c r="K1251" s="11" t="str">
        <f t="shared" si="19"/>
        <v>Adultos Mayores</v>
      </c>
      <c r="L1251" s="6">
        <f>2023-TablaC11[[#This Row],[Clase]]</f>
        <v>73</v>
      </c>
      <c r="M1251" s="4" t="str">
        <f>VLOOKUP(TablaC11[[#This Row],[Circuito]],Aux!$A$2:$B$12,2,0)</f>
        <v>Villa Santa Rita</v>
      </c>
    </row>
    <row r="1252" spans="1:13">
      <c r="A1252" s="11" t="s">
        <v>9</v>
      </c>
      <c r="B1252" s="6">
        <v>114</v>
      </c>
      <c r="C1252" s="2" t="s">
        <v>1392</v>
      </c>
      <c r="D1252" s="2" t="s">
        <v>167</v>
      </c>
      <c r="E1252" s="11" t="str">
        <f>CONCATENATE(TablaC11[[#This Row],[Apellido]]," ",TablaC11[[#This Row],[Nombre]])</f>
        <v>SUAREZ ANA MARIA</v>
      </c>
      <c r="F1252" s="11" t="s">
        <v>17</v>
      </c>
      <c r="G1252" s="11" t="s">
        <v>18</v>
      </c>
      <c r="H1252" s="6">
        <v>855132</v>
      </c>
      <c r="I1252" s="6">
        <v>1935</v>
      </c>
      <c r="J1252" s="11" t="s">
        <v>25214</v>
      </c>
      <c r="K1252" s="11" t="str">
        <f t="shared" si="19"/>
        <v>Adultos Mayores</v>
      </c>
      <c r="L1252" s="6">
        <f>2023-TablaC11[[#This Row],[Clase]]</f>
        <v>88</v>
      </c>
      <c r="M1252" s="4" t="str">
        <f>VLOOKUP(TablaC11[[#This Row],[Circuito]],Aux!$A$2:$B$12,2,0)</f>
        <v>Villa Santa Rita</v>
      </c>
    </row>
    <row r="1253" spans="1:13">
      <c r="A1253" s="11" t="s">
        <v>9</v>
      </c>
      <c r="B1253" s="6">
        <v>114</v>
      </c>
      <c r="C1253" s="2" t="s">
        <v>3237</v>
      </c>
      <c r="D1253" s="2" t="s">
        <v>3238</v>
      </c>
      <c r="E1253" s="11" t="str">
        <f>CONCATENATE(TablaC11[[#This Row],[Apellido]]," ",TablaC11[[#This Row],[Nombre]])</f>
        <v>SUNCHESKI MARCELINO</v>
      </c>
      <c r="F1253" s="11" t="s">
        <v>12</v>
      </c>
      <c r="G1253" s="11" t="s">
        <v>13</v>
      </c>
      <c r="H1253" s="6">
        <v>13519915</v>
      </c>
      <c r="I1253" s="6">
        <v>1957</v>
      </c>
      <c r="J1253" s="11" t="s">
        <v>24989</v>
      </c>
      <c r="K1253" s="11" t="str">
        <f t="shared" si="19"/>
        <v>Adultos Mayores</v>
      </c>
      <c r="L1253" s="6">
        <f>2023-TablaC11[[#This Row],[Clase]]</f>
        <v>66</v>
      </c>
      <c r="M1253" s="4" t="str">
        <f>VLOOKUP(TablaC11[[#This Row],[Circuito]],Aux!$A$2:$B$12,2,0)</f>
        <v>Villa Santa Rita</v>
      </c>
    </row>
    <row r="1254" spans="1:13">
      <c r="A1254" s="11" t="s">
        <v>9</v>
      </c>
      <c r="B1254" s="6">
        <v>114</v>
      </c>
      <c r="C1254" s="2" t="s">
        <v>3240</v>
      </c>
      <c r="D1254" s="2" t="s">
        <v>3241</v>
      </c>
      <c r="E1254" s="11" t="str">
        <f>CONCATENATE(TablaC11[[#This Row],[Apellido]]," ",TablaC11[[#This Row],[Nombre]])</f>
        <v>SUTTON DAVID</v>
      </c>
      <c r="F1254" s="11" t="s">
        <v>12</v>
      </c>
      <c r="G1254" s="11" t="s">
        <v>13</v>
      </c>
      <c r="H1254" s="6">
        <v>14568145</v>
      </c>
      <c r="I1254" s="6">
        <v>1961</v>
      </c>
      <c r="J1254" s="11" t="s">
        <v>19179</v>
      </c>
      <c r="K1254" s="11" t="str">
        <f t="shared" si="19"/>
        <v>Adultos</v>
      </c>
      <c r="L1254" s="6">
        <f>2023-TablaC11[[#This Row],[Clase]]</f>
        <v>62</v>
      </c>
      <c r="M1254" s="4" t="str">
        <f>VLOOKUP(TablaC11[[#This Row],[Circuito]],Aux!$A$2:$B$12,2,0)</f>
        <v>Villa Santa Rita</v>
      </c>
    </row>
    <row r="1255" spans="1:13">
      <c r="A1255" s="11" t="s">
        <v>9</v>
      </c>
      <c r="B1255" s="6">
        <v>114</v>
      </c>
      <c r="C1255" s="2" t="s">
        <v>3243</v>
      </c>
      <c r="D1255" s="2" t="s">
        <v>3244</v>
      </c>
      <c r="E1255" s="11" t="str">
        <f>CONCATENATE(TablaC11[[#This Row],[Apellido]]," ",TablaC11[[#This Row],[Nombre]])</f>
        <v>SZWARC PAULA ESTER</v>
      </c>
      <c r="F1255" s="11" t="s">
        <v>17</v>
      </c>
      <c r="G1255" s="11" t="s">
        <v>18</v>
      </c>
      <c r="H1255" s="6">
        <v>5725902</v>
      </c>
      <c r="I1255" s="6">
        <v>1947</v>
      </c>
      <c r="J1255" s="11" t="s">
        <v>19180</v>
      </c>
      <c r="K1255" s="11" t="str">
        <f t="shared" si="19"/>
        <v>Adultos Mayores</v>
      </c>
      <c r="L1255" s="6">
        <f>2023-TablaC11[[#This Row],[Clase]]</f>
        <v>76</v>
      </c>
      <c r="M1255" s="4" t="str">
        <f>VLOOKUP(TablaC11[[#This Row],[Circuito]],Aux!$A$2:$B$12,2,0)</f>
        <v>Villa Santa Rita</v>
      </c>
    </row>
    <row r="1256" spans="1:13">
      <c r="A1256" s="11" t="s">
        <v>9</v>
      </c>
      <c r="B1256" s="6">
        <v>114</v>
      </c>
      <c r="C1256" s="2" t="s">
        <v>3246</v>
      </c>
      <c r="D1256" s="2" t="s">
        <v>1003</v>
      </c>
      <c r="E1256" s="11" t="str">
        <f>CONCATENATE(TablaC11[[#This Row],[Apellido]]," ",TablaC11[[#This Row],[Nombre]])</f>
        <v>TACON SILVIA GRACIELA</v>
      </c>
      <c r="F1256" s="11" t="s">
        <v>17</v>
      </c>
      <c r="G1256" s="11" t="s">
        <v>13</v>
      </c>
      <c r="H1256" s="6">
        <v>13322022</v>
      </c>
      <c r="I1256" s="6">
        <v>1957</v>
      </c>
      <c r="J1256" s="11" t="s">
        <v>25342</v>
      </c>
      <c r="K1256" s="11" t="str">
        <f t="shared" si="19"/>
        <v>Adultos Mayores</v>
      </c>
      <c r="L1256" s="6">
        <f>2023-TablaC11[[#This Row],[Clase]]</f>
        <v>66</v>
      </c>
      <c r="M1256" s="4" t="str">
        <f>VLOOKUP(TablaC11[[#This Row],[Circuito]],Aux!$A$2:$B$12,2,0)</f>
        <v>Villa Santa Rita</v>
      </c>
    </row>
    <row r="1257" spans="1:13">
      <c r="A1257" s="11" t="s">
        <v>9</v>
      </c>
      <c r="B1257" s="6">
        <v>114</v>
      </c>
      <c r="C1257" s="2" t="s">
        <v>3248</v>
      </c>
      <c r="D1257" s="2" t="s">
        <v>3249</v>
      </c>
      <c r="E1257" s="11" t="str">
        <f>CONCATENATE(TablaC11[[#This Row],[Apellido]]," ",TablaC11[[#This Row],[Nombre]])</f>
        <v>TALLON VANESA PAULA</v>
      </c>
      <c r="F1257" s="11" t="s">
        <v>17</v>
      </c>
      <c r="G1257" s="11" t="s">
        <v>690</v>
      </c>
      <c r="H1257" s="6">
        <v>24448236</v>
      </c>
      <c r="I1257" s="6">
        <v>1975</v>
      </c>
      <c r="J1257" s="11" t="s">
        <v>24990</v>
      </c>
      <c r="K1257" s="11" t="str">
        <f t="shared" si="19"/>
        <v>Adultos</v>
      </c>
      <c r="L1257" s="6">
        <f>2023-TablaC11[[#This Row],[Clase]]</f>
        <v>48</v>
      </c>
      <c r="M1257" s="4" t="str">
        <f>VLOOKUP(TablaC11[[#This Row],[Circuito]],Aux!$A$2:$B$12,2,0)</f>
        <v>Villa Santa Rita</v>
      </c>
    </row>
    <row r="1258" spans="1:13">
      <c r="A1258" s="11" t="s">
        <v>9</v>
      </c>
      <c r="B1258" s="6">
        <v>114</v>
      </c>
      <c r="C1258" s="2" t="s">
        <v>3251</v>
      </c>
      <c r="D1258" s="2" t="s">
        <v>100</v>
      </c>
      <c r="E1258" s="11" t="str">
        <f>CONCATENATE(TablaC11[[#This Row],[Apellido]]," ",TablaC11[[#This Row],[Nombre]])</f>
        <v>TAMBURINI MARIA CRISTINA</v>
      </c>
      <c r="F1258" s="11" t="s">
        <v>17</v>
      </c>
      <c r="G1258" s="11" t="s">
        <v>56</v>
      </c>
      <c r="H1258" s="6">
        <v>11265857</v>
      </c>
      <c r="I1258" s="6">
        <v>1954</v>
      </c>
      <c r="J1258" s="11" t="s">
        <v>19181</v>
      </c>
      <c r="K1258" s="11" t="str">
        <f t="shared" si="19"/>
        <v>Adultos Mayores</v>
      </c>
      <c r="L1258" s="6">
        <f>2023-TablaC11[[#This Row],[Clase]]</f>
        <v>69</v>
      </c>
      <c r="M1258" s="4" t="str">
        <f>VLOOKUP(TablaC11[[#This Row],[Circuito]],Aux!$A$2:$B$12,2,0)</f>
        <v>Villa Santa Rita</v>
      </c>
    </row>
    <row r="1259" spans="1:13">
      <c r="A1259" s="11" t="s">
        <v>9</v>
      </c>
      <c r="B1259" s="6">
        <v>114</v>
      </c>
      <c r="C1259" s="2" t="s">
        <v>3253</v>
      </c>
      <c r="D1259" s="2" t="s">
        <v>3254</v>
      </c>
      <c r="E1259" s="11" t="str">
        <f>CONCATENATE(TablaC11[[#This Row],[Apellido]]," ",TablaC11[[#This Row],[Nombre]])</f>
        <v>TAPOGNA SUSANA NORMA</v>
      </c>
      <c r="F1259" s="11" t="s">
        <v>17</v>
      </c>
      <c r="G1259" s="11" t="s">
        <v>18</v>
      </c>
      <c r="H1259" s="6">
        <v>4991330</v>
      </c>
      <c r="I1259" s="6">
        <v>1945</v>
      </c>
      <c r="J1259" s="11" t="s">
        <v>19182</v>
      </c>
      <c r="K1259" s="11" t="str">
        <f t="shared" si="19"/>
        <v>Adultos Mayores</v>
      </c>
      <c r="L1259" s="6">
        <f>2023-TablaC11[[#This Row],[Clase]]</f>
        <v>78</v>
      </c>
      <c r="M1259" s="4" t="str">
        <f>VLOOKUP(TablaC11[[#This Row],[Circuito]],Aux!$A$2:$B$12,2,0)</f>
        <v>Villa Santa Rita</v>
      </c>
    </row>
    <row r="1260" spans="1:13">
      <c r="A1260" s="11" t="s">
        <v>9</v>
      </c>
      <c r="B1260" s="6">
        <v>114</v>
      </c>
      <c r="C1260" s="2" t="s">
        <v>3256</v>
      </c>
      <c r="D1260" s="2" t="s">
        <v>3257</v>
      </c>
      <c r="E1260" s="11" t="str">
        <f>CONCATENATE(TablaC11[[#This Row],[Apellido]]," ",TablaC11[[#This Row],[Nombre]])</f>
        <v>TARODO BERTHA ANTONIA</v>
      </c>
      <c r="F1260" s="11" t="s">
        <v>17</v>
      </c>
      <c r="G1260" s="11" t="s">
        <v>18</v>
      </c>
      <c r="H1260" s="6">
        <v>2730342</v>
      </c>
      <c r="I1260" s="6">
        <v>1938</v>
      </c>
      <c r="J1260" s="11" t="s">
        <v>18705</v>
      </c>
      <c r="K1260" s="11" t="str">
        <f t="shared" si="19"/>
        <v>Adultos Mayores</v>
      </c>
      <c r="L1260" s="6">
        <f>2023-TablaC11[[#This Row],[Clase]]</f>
        <v>85</v>
      </c>
      <c r="M1260" s="4" t="str">
        <f>VLOOKUP(TablaC11[[#This Row],[Circuito]],Aux!$A$2:$B$12,2,0)</f>
        <v>Villa Santa Rita</v>
      </c>
    </row>
    <row r="1261" spans="1:13">
      <c r="A1261" s="11" t="s">
        <v>9</v>
      </c>
      <c r="B1261" s="6">
        <v>114</v>
      </c>
      <c r="C1261" s="2" t="s">
        <v>3258</v>
      </c>
      <c r="D1261" s="2" t="s">
        <v>3259</v>
      </c>
      <c r="E1261" s="11" t="str">
        <f>CONCATENATE(TablaC11[[#This Row],[Apellido]]," ",TablaC11[[#This Row],[Nombre]])</f>
        <v>TARRAGO MARIA ANGELICA ANTONIA</v>
      </c>
      <c r="F1261" s="11" t="s">
        <v>17</v>
      </c>
      <c r="G1261" s="11" t="s">
        <v>18</v>
      </c>
      <c r="H1261" s="6">
        <v>3865135</v>
      </c>
      <c r="I1261" s="6">
        <v>1940</v>
      </c>
      <c r="J1261" s="11" t="s">
        <v>19183</v>
      </c>
      <c r="K1261" s="11" t="str">
        <f t="shared" si="19"/>
        <v>Adultos Mayores</v>
      </c>
      <c r="L1261" s="6">
        <f>2023-TablaC11[[#This Row],[Clase]]</f>
        <v>83</v>
      </c>
      <c r="M1261" s="4" t="str">
        <f>VLOOKUP(TablaC11[[#This Row],[Circuito]],Aux!$A$2:$B$12,2,0)</f>
        <v>Villa Santa Rita</v>
      </c>
    </row>
    <row r="1262" spans="1:13">
      <c r="A1262" s="11" t="s">
        <v>9</v>
      </c>
      <c r="B1262" s="6">
        <v>114</v>
      </c>
      <c r="C1262" s="2" t="s">
        <v>3261</v>
      </c>
      <c r="D1262" s="2" t="s">
        <v>3262</v>
      </c>
      <c r="E1262" s="11" t="str">
        <f>CONCATENATE(TablaC11[[#This Row],[Apellido]]," ",TablaC11[[#This Row],[Nombre]])</f>
        <v>TARSIA SANTIAGO RUDECINDO</v>
      </c>
      <c r="F1262" s="11" t="s">
        <v>12</v>
      </c>
      <c r="G1262" s="11" t="s">
        <v>690</v>
      </c>
      <c r="H1262" s="6">
        <v>7771305</v>
      </c>
      <c r="I1262" s="6">
        <v>1946</v>
      </c>
      <c r="J1262" s="11" t="s">
        <v>25343</v>
      </c>
      <c r="K1262" s="11" t="str">
        <f t="shared" si="19"/>
        <v>Adultos Mayores</v>
      </c>
      <c r="L1262" s="6">
        <f>2023-TablaC11[[#This Row],[Clase]]</f>
        <v>77</v>
      </c>
      <c r="M1262" s="4" t="str">
        <f>VLOOKUP(TablaC11[[#This Row],[Circuito]],Aux!$A$2:$B$12,2,0)</f>
        <v>Villa Santa Rita</v>
      </c>
    </row>
    <row r="1263" spans="1:13">
      <c r="A1263" s="11" t="s">
        <v>9</v>
      </c>
      <c r="B1263" s="6">
        <v>114</v>
      </c>
      <c r="C1263" s="2" t="s">
        <v>3264</v>
      </c>
      <c r="D1263" s="2" t="s">
        <v>1290</v>
      </c>
      <c r="E1263" s="11" t="str">
        <f>CONCATENATE(TablaC11[[#This Row],[Apellido]]," ",TablaC11[[#This Row],[Nombre]])</f>
        <v>TELLERIA MARIA ALEJANDRA</v>
      </c>
      <c r="F1263" s="11" t="s">
        <v>17</v>
      </c>
      <c r="G1263" s="11" t="s">
        <v>18</v>
      </c>
      <c r="H1263" s="6">
        <v>14680327</v>
      </c>
      <c r="I1263" s="6">
        <v>1961</v>
      </c>
      <c r="J1263" s="11" t="s">
        <v>19184</v>
      </c>
      <c r="K1263" s="11" t="str">
        <f t="shared" si="19"/>
        <v>Adultos</v>
      </c>
      <c r="L1263" s="6">
        <f>2023-TablaC11[[#This Row],[Clase]]</f>
        <v>62</v>
      </c>
      <c r="M1263" s="4" t="str">
        <f>VLOOKUP(TablaC11[[#This Row],[Circuito]],Aux!$A$2:$B$12,2,0)</f>
        <v>Villa Santa Rita</v>
      </c>
    </row>
    <row r="1264" spans="1:13">
      <c r="A1264" s="11" t="s">
        <v>9</v>
      </c>
      <c r="B1264" s="6">
        <v>114</v>
      </c>
      <c r="C1264" s="2" t="s">
        <v>3266</v>
      </c>
      <c r="D1264" s="2" t="s">
        <v>3267</v>
      </c>
      <c r="E1264" s="11" t="str">
        <f>CONCATENATE(TablaC11[[#This Row],[Apellido]]," ",TablaC11[[#This Row],[Nombre]])</f>
        <v>TENENBAUM AIDA</v>
      </c>
      <c r="F1264" s="11" t="s">
        <v>17</v>
      </c>
      <c r="G1264" s="11" t="s">
        <v>18</v>
      </c>
      <c r="H1264" s="6">
        <v>4868659</v>
      </c>
      <c r="I1264" s="6">
        <v>1944</v>
      </c>
      <c r="J1264" s="11" t="s">
        <v>19185</v>
      </c>
      <c r="K1264" s="11" t="str">
        <f t="shared" si="19"/>
        <v>Adultos Mayores</v>
      </c>
      <c r="L1264" s="6">
        <f>2023-TablaC11[[#This Row],[Clase]]</f>
        <v>79</v>
      </c>
      <c r="M1264" s="4" t="str">
        <f>VLOOKUP(TablaC11[[#This Row],[Circuito]],Aux!$A$2:$B$12,2,0)</f>
        <v>Villa Santa Rita</v>
      </c>
    </row>
    <row r="1265" spans="1:13">
      <c r="A1265" s="11" t="s">
        <v>9</v>
      </c>
      <c r="B1265" s="6">
        <v>114</v>
      </c>
      <c r="C1265" s="2" t="s">
        <v>3269</v>
      </c>
      <c r="D1265" s="2" t="s">
        <v>3270</v>
      </c>
      <c r="E1265" s="11" t="str">
        <f>CONCATENATE(TablaC11[[#This Row],[Apellido]]," ",TablaC11[[#This Row],[Nombre]])</f>
        <v>TESCIONE CARLOS SALVADOR</v>
      </c>
      <c r="F1265" s="11" t="s">
        <v>12</v>
      </c>
      <c r="G1265" s="11" t="s">
        <v>18</v>
      </c>
      <c r="H1265" s="6">
        <v>8550237</v>
      </c>
      <c r="I1265" s="6">
        <v>1951</v>
      </c>
      <c r="J1265" s="11" t="s">
        <v>18795</v>
      </c>
      <c r="K1265" s="11" t="str">
        <f t="shared" si="19"/>
        <v>Adultos Mayores</v>
      </c>
      <c r="L1265" s="6">
        <f>2023-TablaC11[[#This Row],[Clase]]</f>
        <v>72</v>
      </c>
      <c r="M1265" s="4" t="str">
        <f>VLOOKUP(TablaC11[[#This Row],[Circuito]],Aux!$A$2:$B$12,2,0)</f>
        <v>Villa Santa Rita</v>
      </c>
    </row>
    <row r="1266" spans="1:13">
      <c r="A1266" s="11" t="s">
        <v>9</v>
      </c>
      <c r="B1266" s="6">
        <v>114</v>
      </c>
      <c r="C1266" s="2" t="s">
        <v>3271</v>
      </c>
      <c r="D1266" s="2" t="s">
        <v>154</v>
      </c>
      <c r="E1266" s="11" t="str">
        <f>CONCATENATE(TablaC11[[#This Row],[Apellido]]," ",TablaC11[[#This Row],[Nombre]])</f>
        <v>TIZZANO JORGE OMAR</v>
      </c>
      <c r="F1266" s="11" t="s">
        <v>12</v>
      </c>
      <c r="G1266" s="11" t="s">
        <v>18</v>
      </c>
      <c r="H1266" s="6">
        <v>12012599</v>
      </c>
      <c r="I1266" s="6">
        <v>1958</v>
      </c>
      <c r="J1266" s="11" t="s">
        <v>19186</v>
      </c>
      <c r="K1266" s="11" t="str">
        <f t="shared" si="19"/>
        <v>Adultos</v>
      </c>
      <c r="L1266" s="6">
        <f>2023-TablaC11[[#This Row],[Clase]]</f>
        <v>65</v>
      </c>
      <c r="M1266" s="4" t="str">
        <f>VLOOKUP(TablaC11[[#This Row],[Circuito]],Aux!$A$2:$B$12,2,0)</f>
        <v>Villa Santa Rita</v>
      </c>
    </row>
    <row r="1267" spans="1:13">
      <c r="A1267" s="11" t="s">
        <v>9</v>
      </c>
      <c r="B1267" s="6">
        <v>114</v>
      </c>
      <c r="C1267" s="2" t="s">
        <v>3273</v>
      </c>
      <c r="D1267" s="2" t="s">
        <v>179</v>
      </c>
      <c r="E1267" s="11" t="str">
        <f>CONCATENATE(TablaC11[[#This Row],[Apellido]]," ",TablaC11[[#This Row],[Nombre]])</f>
        <v>TOGNETTI JUAN CARLOS</v>
      </c>
      <c r="F1267" s="11" t="s">
        <v>12</v>
      </c>
      <c r="G1267" s="11" t="s">
        <v>18</v>
      </c>
      <c r="H1267" s="6">
        <v>10939508</v>
      </c>
      <c r="I1267" s="6">
        <v>1953</v>
      </c>
      <c r="J1267" s="11" t="s">
        <v>19187</v>
      </c>
      <c r="K1267" s="11" t="str">
        <f t="shared" si="19"/>
        <v>Adultos Mayores</v>
      </c>
      <c r="L1267" s="6">
        <f>2023-TablaC11[[#This Row],[Clase]]</f>
        <v>70</v>
      </c>
      <c r="M1267" s="4" t="str">
        <f>VLOOKUP(TablaC11[[#This Row],[Circuito]],Aux!$A$2:$B$12,2,0)</f>
        <v>Villa Santa Rita</v>
      </c>
    </row>
    <row r="1268" spans="1:13">
      <c r="A1268" s="11" t="s">
        <v>9</v>
      </c>
      <c r="B1268" s="6">
        <v>114</v>
      </c>
      <c r="C1268" s="2" t="s">
        <v>3275</v>
      </c>
      <c r="D1268" s="2" t="s">
        <v>3276</v>
      </c>
      <c r="E1268" s="11" t="str">
        <f>CONCATENATE(TablaC11[[#This Row],[Apellido]]," ",TablaC11[[#This Row],[Nombre]])</f>
        <v>TOJO FEDERICA PAULA</v>
      </c>
      <c r="F1268" s="11" t="s">
        <v>17</v>
      </c>
      <c r="G1268" s="11" t="s">
        <v>18</v>
      </c>
      <c r="H1268" s="6">
        <v>22285343</v>
      </c>
      <c r="I1268" s="6">
        <v>1971</v>
      </c>
      <c r="J1268" s="11" t="s">
        <v>19188</v>
      </c>
      <c r="K1268" s="11" t="str">
        <f t="shared" si="19"/>
        <v>Adultos</v>
      </c>
      <c r="L1268" s="6">
        <f>2023-TablaC11[[#This Row],[Clase]]</f>
        <v>52</v>
      </c>
      <c r="M1268" s="4" t="str">
        <f>VLOOKUP(TablaC11[[#This Row],[Circuito]],Aux!$A$2:$B$12,2,0)</f>
        <v>Villa Santa Rita</v>
      </c>
    </row>
    <row r="1269" spans="1:13">
      <c r="A1269" s="11" t="s">
        <v>9</v>
      </c>
      <c r="B1269" s="6">
        <v>114</v>
      </c>
      <c r="C1269" s="2" t="s">
        <v>3278</v>
      </c>
      <c r="D1269" s="2" t="s">
        <v>3279</v>
      </c>
      <c r="E1269" s="11" t="str">
        <f>CONCATENATE(TablaC11[[#This Row],[Apellido]]," ",TablaC11[[#This Row],[Nombre]])</f>
        <v>TOMMASI IGNACIO</v>
      </c>
      <c r="F1269" s="11" t="s">
        <v>12</v>
      </c>
      <c r="G1269" s="11" t="s">
        <v>56</v>
      </c>
      <c r="H1269" s="6">
        <v>42226792</v>
      </c>
      <c r="I1269" s="6">
        <v>1999</v>
      </c>
      <c r="J1269" s="11" t="s">
        <v>19189</v>
      </c>
      <c r="K1269" s="11" t="str">
        <f t="shared" si="19"/>
        <v>Juventud</v>
      </c>
      <c r="L1269" s="6">
        <f>2023-TablaC11[[#This Row],[Clase]]</f>
        <v>24</v>
      </c>
      <c r="M1269" s="4" t="str">
        <f>VLOOKUP(TablaC11[[#This Row],[Circuito]],Aux!$A$2:$B$12,2,0)</f>
        <v>Villa Santa Rita</v>
      </c>
    </row>
    <row r="1270" spans="1:13">
      <c r="A1270" s="11" t="s">
        <v>9</v>
      </c>
      <c r="B1270" s="6">
        <v>114</v>
      </c>
      <c r="C1270" s="2" t="s">
        <v>3281</v>
      </c>
      <c r="D1270" s="2" t="s">
        <v>3282</v>
      </c>
      <c r="E1270" s="11" t="str">
        <f>CONCATENATE(TablaC11[[#This Row],[Apellido]]," ",TablaC11[[#This Row],[Nombre]])</f>
        <v>TOPERBERG DENISE CARMEN</v>
      </c>
      <c r="F1270" s="11" t="s">
        <v>17</v>
      </c>
      <c r="G1270" s="11" t="s">
        <v>18</v>
      </c>
      <c r="H1270" s="6">
        <v>26329767</v>
      </c>
      <c r="I1270" s="6">
        <v>1978</v>
      </c>
      <c r="J1270" s="11" t="s">
        <v>18621</v>
      </c>
      <c r="K1270" s="11" t="str">
        <f t="shared" si="19"/>
        <v>Adultos</v>
      </c>
      <c r="L1270" s="6">
        <f>2023-TablaC11[[#This Row],[Clase]]</f>
        <v>45</v>
      </c>
      <c r="M1270" s="4" t="str">
        <f>VLOOKUP(TablaC11[[#This Row],[Circuito]],Aux!$A$2:$B$12,2,0)</f>
        <v>Villa Santa Rita</v>
      </c>
    </row>
    <row r="1271" spans="1:13">
      <c r="A1271" s="11" t="s">
        <v>9</v>
      </c>
      <c r="B1271" s="6">
        <v>114</v>
      </c>
      <c r="C1271" s="2" t="s">
        <v>3283</v>
      </c>
      <c r="D1271" s="2" t="s">
        <v>3284</v>
      </c>
      <c r="E1271" s="11" t="str">
        <f>CONCATENATE(TablaC11[[#This Row],[Apellido]]," ",TablaC11[[#This Row],[Nombre]])</f>
        <v>TORIS VANESA CYNTHIA</v>
      </c>
      <c r="F1271" s="11" t="s">
        <v>17</v>
      </c>
      <c r="G1271" s="11" t="s">
        <v>18</v>
      </c>
      <c r="H1271" s="6">
        <v>23147024</v>
      </c>
      <c r="I1271" s="6">
        <v>1973</v>
      </c>
      <c r="J1271" s="11" t="s">
        <v>19190</v>
      </c>
      <c r="K1271" s="11" t="str">
        <f t="shared" si="19"/>
        <v>Adultos</v>
      </c>
      <c r="L1271" s="6">
        <f>2023-TablaC11[[#This Row],[Clase]]</f>
        <v>50</v>
      </c>
      <c r="M1271" s="4" t="str">
        <f>VLOOKUP(TablaC11[[#This Row],[Circuito]],Aux!$A$2:$B$12,2,0)</f>
        <v>Villa Santa Rita</v>
      </c>
    </row>
    <row r="1272" spans="1:13">
      <c r="A1272" s="11" t="s">
        <v>9</v>
      </c>
      <c r="B1272" s="6">
        <v>114</v>
      </c>
      <c r="C1272" s="2" t="s">
        <v>3286</v>
      </c>
      <c r="D1272" s="2" t="s">
        <v>2413</v>
      </c>
      <c r="E1272" s="11" t="str">
        <f>CONCATENATE(TablaC11[[#This Row],[Apellido]]," ",TablaC11[[#This Row],[Nombre]])</f>
        <v>TORRES MARIA VICTORIA</v>
      </c>
      <c r="F1272" s="11" t="s">
        <v>17</v>
      </c>
      <c r="G1272" s="11" t="s">
        <v>13</v>
      </c>
      <c r="H1272" s="6">
        <v>22109842</v>
      </c>
      <c r="I1272" s="6">
        <v>1971</v>
      </c>
      <c r="J1272" s="11" t="s">
        <v>19191</v>
      </c>
      <c r="K1272" s="11" t="str">
        <f t="shared" si="19"/>
        <v>Adultos</v>
      </c>
      <c r="L1272" s="6">
        <f>2023-TablaC11[[#This Row],[Clase]]</f>
        <v>52</v>
      </c>
      <c r="M1272" s="4" t="str">
        <f>VLOOKUP(TablaC11[[#This Row],[Circuito]],Aux!$A$2:$B$12,2,0)</f>
        <v>Villa Santa Rita</v>
      </c>
    </row>
    <row r="1273" spans="1:13">
      <c r="A1273" s="11" t="s">
        <v>9</v>
      </c>
      <c r="B1273" s="6">
        <v>114</v>
      </c>
      <c r="C1273" s="2" t="s">
        <v>3286</v>
      </c>
      <c r="D1273" s="2" t="s">
        <v>1516</v>
      </c>
      <c r="E1273" s="11" t="str">
        <f>CONCATENATE(TablaC11[[#This Row],[Apellido]]," ",TablaC11[[#This Row],[Nombre]])</f>
        <v>TORRES RAUL EDUARDO</v>
      </c>
      <c r="F1273" s="11" t="s">
        <v>12</v>
      </c>
      <c r="G1273" s="11" t="s">
        <v>13</v>
      </c>
      <c r="H1273" s="6">
        <v>20003022</v>
      </c>
      <c r="I1273" s="6">
        <v>1968</v>
      </c>
      <c r="J1273" s="11" t="s">
        <v>19192</v>
      </c>
      <c r="K1273" s="11" t="str">
        <f t="shared" si="19"/>
        <v>Adultos</v>
      </c>
      <c r="L1273" s="6">
        <f>2023-TablaC11[[#This Row],[Clase]]</f>
        <v>55</v>
      </c>
      <c r="M1273" s="4" t="str">
        <f>VLOOKUP(TablaC11[[#This Row],[Circuito]],Aux!$A$2:$B$12,2,0)</f>
        <v>Villa Santa Rita</v>
      </c>
    </row>
    <row r="1274" spans="1:13">
      <c r="A1274" s="11" t="s">
        <v>9</v>
      </c>
      <c r="B1274" s="6">
        <v>114</v>
      </c>
      <c r="C1274" s="2" t="s">
        <v>3289</v>
      </c>
      <c r="D1274" s="2" t="s">
        <v>2081</v>
      </c>
      <c r="E1274" s="11" t="str">
        <f>CONCATENATE(TablaC11[[#This Row],[Apellido]]," ",TablaC11[[#This Row],[Nombre]])</f>
        <v>TOSO MONICA BEATRIZ</v>
      </c>
      <c r="F1274" s="11" t="s">
        <v>17</v>
      </c>
      <c r="G1274" s="11" t="s">
        <v>18</v>
      </c>
      <c r="H1274" s="6">
        <v>17605966</v>
      </c>
      <c r="I1274" s="6">
        <v>1965</v>
      </c>
      <c r="J1274" s="11" t="s">
        <v>19193</v>
      </c>
      <c r="K1274" s="11" t="str">
        <f t="shared" si="19"/>
        <v>Adultos</v>
      </c>
      <c r="L1274" s="6">
        <f>2023-TablaC11[[#This Row],[Clase]]</f>
        <v>58</v>
      </c>
      <c r="M1274" s="4" t="str">
        <f>VLOOKUP(TablaC11[[#This Row],[Circuito]],Aux!$A$2:$B$12,2,0)</f>
        <v>Villa Santa Rita</v>
      </c>
    </row>
    <row r="1275" spans="1:13">
      <c r="A1275" s="11" t="s">
        <v>9</v>
      </c>
      <c r="B1275" s="6">
        <v>114</v>
      </c>
      <c r="C1275" s="2" t="s">
        <v>3291</v>
      </c>
      <c r="D1275" s="2" t="s">
        <v>377</v>
      </c>
      <c r="E1275" s="11" t="str">
        <f>CONCATENATE(TablaC11[[#This Row],[Apellido]]," ",TablaC11[[#This Row],[Nombre]])</f>
        <v>TOSSI MONICA GRACIELA</v>
      </c>
      <c r="F1275" s="11" t="s">
        <v>17</v>
      </c>
      <c r="G1275" s="11" t="s">
        <v>13</v>
      </c>
      <c r="H1275" s="6">
        <v>13872814</v>
      </c>
      <c r="I1275" s="6">
        <v>1963</v>
      </c>
      <c r="J1275" s="11" t="s">
        <v>19194</v>
      </c>
      <c r="K1275" s="11" t="str">
        <f t="shared" si="19"/>
        <v>Adultos</v>
      </c>
      <c r="L1275" s="6">
        <f>2023-TablaC11[[#This Row],[Clase]]</f>
        <v>60</v>
      </c>
      <c r="M1275" s="4" t="str">
        <f>VLOOKUP(TablaC11[[#This Row],[Circuito]],Aux!$A$2:$B$12,2,0)</f>
        <v>Villa Santa Rita</v>
      </c>
    </row>
    <row r="1276" spans="1:13">
      <c r="A1276" s="11" t="s">
        <v>9</v>
      </c>
      <c r="B1276" s="6">
        <v>114</v>
      </c>
      <c r="C1276" s="2" t="s">
        <v>3293</v>
      </c>
      <c r="D1276" s="2" t="s">
        <v>3294</v>
      </c>
      <c r="E1276" s="11" t="str">
        <f>CONCATENATE(TablaC11[[#This Row],[Apellido]]," ",TablaC11[[#This Row],[Nombre]])</f>
        <v>TREBUCQ LUCIA MARIA</v>
      </c>
      <c r="F1276" s="11" t="s">
        <v>17</v>
      </c>
      <c r="G1276" s="11" t="s">
        <v>18</v>
      </c>
      <c r="H1276" s="6">
        <v>38503255</v>
      </c>
      <c r="I1276" s="6">
        <v>1994</v>
      </c>
      <c r="J1276" s="11" t="s">
        <v>19195</v>
      </c>
      <c r="K1276" s="11" t="str">
        <f t="shared" si="19"/>
        <v>Juventud</v>
      </c>
      <c r="L1276" s="6">
        <f>2023-TablaC11[[#This Row],[Clase]]</f>
        <v>29</v>
      </c>
      <c r="M1276" s="4" t="str">
        <f>VLOOKUP(TablaC11[[#This Row],[Circuito]],Aux!$A$2:$B$12,2,0)</f>
        <v>Villa Santa Rita</v>
      </c>
    </row>
    <row r="1277" spans="1:13">
      <c r="A1277" s="11" t="s">
        <v>9</v>
      </c>
      <c r="B1277" s="6">
        <v>114</v>
      </c>
      <c r="C1277" s="2" t="s">
        <v>3296</v>
      </c>
      <c r="D1277" s="2" t="s">
        <v>3297</v>
      </c>
      <c r="E1277" s="11" t="str">
        <f>CONCATENATE(TablaC11[[#This Row],[Apellido]]," ",TablaC11[[#This Row],[Nombre]])</f>
        <v>TRIGO CARLOS FIDEL</v>
      </c>
      <c r="F1277" s="11" t="s">
        <v>12</v>
      </c>
      <c r="G1277" s="11" t="s">
        <v>18</v>
      </c>
      <c r="H1277" s="6">
        <v>8288931</v>
      </c>
      <c r="I1277" s="6">
        <v>1950</v>
      </c>
      <c r="J1277" s="11" t="s">
        <v>19196</v>
      </c>
      <c r="K1277" s="11" t="str">
        <f t="shared" si="19"/>
        <v>Adultos Mayores</v>
      </c>
      <c r="L1277" s="6">
        <f>2023-TablaC11[[#This Row],[Clase]]</f>
        <v>73</v>
      </c>
      <c r="M1277" s="4" t="str">
        <f>VLOOKUP(TablaC11[[#This Row],[Circuito]],Aux!$A$2:$B$12,2,0)</f>
        <v>Villa Santa Rita</v>
      </c>
    </row>
    <row r="1278" spans="1:13">
      <c r="A1278" s="11" t="s">
        <v>9</v>
      </c>
      <c r="B1278" s="6">
        <v>114</v>
      </c>
      <c r="C1278" s="2" t="s">
        <v>3299</v>
      </c>
      <c r="D1278" s="2" t="s">
        <v>3300</v>
      </c>
      <c r="E1278" s="11" t="str">
        <f>CONCATENATE(TablaC11[[#This Row],[Apellido]]," ",TablaC11[[#This Row],[Nombre]])</f>
        <v>TRIPALDI DOMINGA MARIA</v>
      </c>
      <c r="F1278" s="11" t="s">
        <v>17</v>
      </c>
      <c r="G1278" s="11" t="s">
        <v>18</v>
      </c>
      <c r="H1278" s="6">
        <v>6219088</v>
      </c>
      <c r="I1278" s="6">
        <v>1949</v>
      </c>
      <c r="J1278" s="11" t="s">
        <v>19197</v>
      </c>
      <c r="K1278" s="11" t="str">
        <f t="shared" si="19"/>
        <v>Adultos Mayores</v>
      </c>
      <c r="L1278" s="6">
        <f>2023-TablaC11[[#This Row],[Clase]]</f>
        <v>74</v>
      </c>
      <c r="M1278" s="4" t="str">
        <f>VLOOKUP(TablaC11[[#This Row],[Circuito]],Aux!$A$2:$B$12,2,0)</f>
        <v>Villa Santa Rita</v>
      </c>
    </row>
    <row r="1279" spans="1:13">
      <c r="A1279" s="11" t="s">
        <v>9</v>
      </c>
      <c r="B1279" s="6">
        <v>114</v>
      </c>
      <c r="C1279" s="2" t="s">
        <v>3302</v>
      </c>
      <c r="D1279" s="2" t="s">
        <v>3303</v>
      </c>
      <c r="E1279" s="11" t="str">
        <f>CONCATENATE(TablaC11[[#This Row],[Apellido]]," ",TablaC11[[#This Row],[Nombre]])</f>
        <v>TROIANOWSKY ARMANDO HECTOR</v>
      </c>
      <c r="F1279" s="11" t="s">
        <v>12</v>
      </c>
      <c r="G1279" s="11" t="s">
        <v>18</v>
      </c>
      <c r="H1279" s="6">
        <v>4440961</v>
      </c>
      <c r="I1279" s="6">
        <v>1944</v>
      </c>
      <c r="J1279" s="11" t="s">
        <v>19198</v>
      </c>
      <c r="K1279" s="11" t="str">
        <f t="shared" si="19"/>
        <v>Adultos Mayores</v>
      </c>
      <c r="L1279" s="6">
        <f>2023-TablaC11[[#This Row],[Clase]]</f>
        <v>79</v>
      </c>
      <c r="M1279" s="4" t="str">
        <f>VLOOKUP(TablaC11[[#This Row],[Circuito]],Aux!$A$2:$B$12,2,0)</f>
        <v>Villa Santa Rita</v>
      </c>
    </row>
    <row r="1280" spans="1:13">
      <c r="A1280" s="11" t="s">
        <v>9</v>
      </c>
      <c r="B1280" s="6">
        <v>114</v>
      </c>
      <c r="C1280" s="2" t="s">
        <v>3305</v>
      </c>
      <c r="D1280" s="2" t="s">
        <v>3306</v>
      </c>
      <c r="E1280" s="11" t="str">
        <f>CONCATENATE(TablaC11[[#This Row],[Apellido]]," ",TablaC11[[#This Row],[Nombre]])</f>
        <v>TROTTI ANA CONCEPCION</v>
      </c>
      <c r="F1280" s="11" t="s">
        <v>17</v>
      </c>
      <c r="G1280" s="11" t="s">
        <v>18</v>
      </c>
      <c r="H1280" s="6">
        <v>12010407</v>
      </c>
      <c r="I1280" s="6">
        <v>1955</v>
      </c>
      <c r="J1280" s="11" t="s">
        <v>19199</v>
      </c>
      <c r="K1280" s="11" t="str">
        <f t="shared" si="19"/>
        <v>Adultos Mayores</v>
      </c>
      <c r="L1280" s="6">
        <f>2023-TablaC11[[#This Row],[Clase]]</f>
        <v>68</v>
      </c>
      <c r="M1280" s="4" t="str">
        <f>VLOOKUP(TablaC11[[#This Row],[Circuito]],Aux!$A$2:$B$12,2,0)</f>
        <v>Villa Santa Rita</v>
      </c>
    </row>
    <row r="1281" spans="1:13">
      <c r="A1281" s="11" t="s">
        <v>9</v>
      </c>
      <c r="B1281" s="6">
        <v>114</v>
      </c>
      <c r="C1281" s="2" t="s">
        <v>3308</v>
      </c>
      <c r="D1281" s="2" t="s">
        <v>3309</v>
      </c>
      <c r="E1281" s="11" t="str">
        <f>CONCATENATE(TablaC11[[#This Row],[Apellido]]," ",TablaC11[[#This Row],[Nombre]])</f>
        <v>TULA FLORENCIA YAMILA</v>
      </c>
      <c r="F1281" s="11" t="s">
        <v>17</v>
      </c>
      <c r="G1281" s="11" t="s">
        <v>690</v>
      </c>
      <c r="H1281" s="6">
        <v>39000808</v>
      </c>
      <c r="I1281" s="6">
        <v>1995</v>
      </c>
      <c r="J1281" s="11" t="s">
        <v>25344</v>
      </c>
      <c r="K1281" s="11" t="str">
        <f t="shared" si="19"/>
        <v>Juventud</v>
      </c>
      <c r="L1281" s="6">
        <f>2023-TablaC11[[#This Row],[Clase]]</f>
        <v>28</v>
      </c>
      <c r="M1281" s="4" t="str">
        <f>VLOOKUP(TablaC11[[#This Row],[Circuito]],Aux!$A$2:$B$12,2,0)</f>
        <v>Villa Santa Rita</v>
      </c>
    </row>
    <row r="1282" spans="1:13">
      <c r="A1282" s="11" t="s">
        <v>9</v>
      </c>
      <c r="B1282" s="6">
        <v>114</v>
      </c>
      <c r="C1282" s="2" t="s">
        <v>3311</v>
      </c>
      <c r="D1282" s="2" t="s">
        <v>3312</v>
      </c>
      <c r="E1282" s="11" t="str">
        <f>CONCATENATE(TablaC11[[#This Row],[Apellido]]," ",TablaC11[[#This Row],[Nombre]])</f>
        <v>TZATZKIN CLARA LUISA</v>
      </c>
      <c r="F1282" s="11" t="s">
        <v>17</v>
      </c>
      <c r="G1282" s="11" t="s">
        <v>18</v>
      </c>
      <c r="H1282" s="6">
        <v>2628319</v>
      </c>
      <c r="I1282" s="6">
        <v>1927</v>
      </c>
      <c r="J1282" s="11" t="s">
        <v>19200</v>
      </c>
      <c r="K1282" s="11" t="str">
        <f t="shared" ref="K1282:K1345" si="20">IF(L1282&lt;=31,"Juventud",IF(L1282&lt;=65,"Adultos","Adultos Mayores"))</f>
        <v>Adultos Mayores</v>
      </c>
      <c r="L1282" s="6">
        <f>2023-TablaC11[[#This Row],[Clase]]</f>
        <v>96</v>
      </c>
      <c r="M1282" s="4" t="str">
        <f>VLOOKUP(TablaC11[[#This Row],[Circuito]],Aux!$A$2:$B$12,2,0)</f>
        <v>Villa Santa Rita</v>
      </c>
    </row>
    <row r="1283" spans="1:13">
      <c r="A1283" s="11" t="s">
        <v>9</v>
      </c>
      <c r="B1283" s="6">
        <v>114</v>
      </c>
      <c r="C1283" s="2" t="s">
        <v>3314</v>
      </c>
      <c r="D1283" s="2" t="s">
        <v>3315</v>
      </c>
      <c r="E1283" s="11" t="str">
        <f>CONCATENATE(TablaC11[[#This Row],[Apellido]]," ",TablaC11[[#This Row],[Nombre]])</f>
        <v>UCAR IRENE CRISTINA</v>
      </c>
      <c r="F1283" s="11" t="s">
        <v>17</v>
      </c>
      <c r="G1283" s="11" t="s">
        <v>18</v>
      </c>
      <c r="H1283" s="6">
        <v>16941431</v>
      </c>
      <c r="I1283" s="6">
        <v>1963</v>
      </c>
      <c r="J1283" s="11" t="s">
        <v>19129</v>
      </c>
      <c r="K1283" s="11" t="str">
        <f t="shared" si="20"/>
        <v>Adultos</v>
      </c>
      <c r="L1283" s="6">
        <f>2023-TablaC11[[#This Row],[Clase]]</f>
        <v>60</v>
      </c>
      <c r="M1283" s="4" t="str">
        <f>VLOOKUP(TablaC11[[#This Row],[Circuito]],Aux!$A$2:$B$12,2,0)</f>
        <v>Villa Santa Rita</v>
      </c>
    </row>
    <row r="1284" spans="1:13">
      <c r="A1284" s="11" t="s">
        <v>9</v>
      </c>
      <c r="B1284" s="6">
        <v>114</v>
      </c>
      <c r="C1284" s="2" t="s">
        <v>3316</v>
      </c>
      <c r="D1284" s="2" t="s">
        <v>3317</v>
      </c>
      <c r="E1284" s="11" t="str">
        <f>CONCATENATE(TablaC11[[#This Row],[Apellido]]," ",TablaC11[[#This Row],[Nombre]])</f>
        <v>ULMANN MIRTA AMALIA</v>
      </c>
      <c r="F1284" s="11" t="s">
        <v>17</v>
      </c>
      <c r="G1284" s="11" t="s">
        <v>56</v>
      </c>
      <c r="H1284" s="6">
        <v>6516656</v>
      </c>
      <c r="I1284" s="6">
        <v>1949</v>
      </c>
      <c r="J1284" s="11" t="s">
        <v>19201</v>
      </c>
      <c r="K1284" s="11" t="str">
        <f t="shared" si="20"/>
        <v>Adultos Mayores</v>
      </c>
      <c r="L1284" s="6">
        <f>2023-TablaC11[[#This Row],[Clase]]</f>
        <v>74</v>
      </c>
      <c r="M1284" s="4" t="str">
        <f>VLOOKUP(TablaC11[[#This Row],[Circuito]],Aux!$A$2:$B$12,2,0)</f>
        <v>Villa Santa Rita</v>
      </c>
    </row>
    <row r="1285" spans="1:13">
      <c r="A1285" s="11" t="s">
        <v>9</v>
      </c>
      <c r="B1285" s="6">
        <v>114</v>
      </c>
      <c r="C1285" s="2" t="s">
        <v>3319</v>
      </c>
      <c r="D1285" s="2" t="s">
        <v>3320</v>
      </c>
      <c r="E1285" s="11" t="str">
        <f>CONCATENATE(TablaC11[[#This Row],[Apellido]]," ",TablaC11[[#This Row],[Nombre]])</f>
        <v>VAGNENKOS JAVIER ALBERTO</v>
      </c>
      <c r="F1285" s="11" t="s">
        <v>12</v>
      </c>
      <c r="G1285" s="11" t="s">
        <v>18</v>
      </c>
      <c r="H1285" s="6">
        <v>4408683</v>
      </c>
      <c r="I1285" s="6">
        <v>1943</v>
      </c>
      <c r="J1285" s="11" t="s">
        <v>19202</v>
      </c>
      <c r="K1285" s="11" t="str">
        <f t="shared" si="20"/>
        <v>Adultos Mayores</v>
      </c>
      <c r="L1285" s="6">
        <f>2023-TablaC11[[#This Row],[Clase]]</f>
        <v>80</v>
      </c>
      <c r="M1285" s="4" t="str">
        <f>VLOOKUP(TablaC11[[#This Row],[Circuito]],Aux!$A$2:$B$12,2,0)</f>
        <v>Villa Santa Rita</v>
      </c>
    </row>
    <row r="1286" spans="1:13">
      <c r="A1286" s="11" t="s">
        <v>9</v>
      </c>
      <c r="B1286" s="6">
        <v>114</v>
      </c>
      <c r="C1286" s="2" t="s">
        <v>3322</v>
      </c>
      <c r="D1286" s="2" t="s">
        <v>3323</v>
      </c>
      <c r="E1286" s="11" t="str">
        <f>CONCATENATE(TablaC11[[#This Row],[Apellido]]," ",TablaC11[[#This Row],[Nombre]])</f>
        <v>VALENZUELA ALEJANDRO JAVIER</v>
      </c>
      <c r="F1286" s="11" t="s">
        <v>12</v>
      </c>
      <c r="G1286" s="11" t="s">
        <v>18</v>
      </c>
      <c r="H1286" s="6">
        <v>23477915</v>
      </c>
      <c r="I1286" s="6">
        <v>1974</v>
      </c>
      <c r="J1286" s="11" t="s">
        <v>19203</v>
      </c>
      <c r="K1286" s="11" t="str">
        <f t="shared" si="20"/>
        <v>Adultos</v>
      </c>
      <c r="L1286" s="6">
        <f>2023-TablaC11[[#This Row],[Clase]]</f>
        <v>49</v>
      </c>
      <c r="M1286" s="4" t="str">
        <f>VLOOKUP(TablaC11[[#This Row],[Circuito]],Aux!$A$2:$B$12,2,0)</f>
        <v>Villa Santa Rita</v>
      </c>
    </row>
    <row r="1287" spans="1:13">
      <c r="A1287" s="11" t="s">
        <v>9</v>
      </c>
      <c r="B1287" s="6">
        <v>114</v>
      </c>
      <c r="C1287" s="2" t="s">
        <v>3325</v>
      </c>
      <c r="D1287" s="2" t="s">
        <v>3326</v>
      </c>
      <c r="E1287" s="11" t="str">
        <f>CONCATENATE(TablaC11[[#This Row],[Apellido]]," ",TablaC11[[#This Row],[Nombre]])</f>
        <v>VALERI MARGARITA CLOTILDE</v>
      </c>
      <c r="F1287" s="11" t="s">
        <v>17</v>
      </c>
      <c r="G1287" s="11" t="s">
        <v>13</v>
      </c>
      <c r="H1287" s="6">
        <v>4958754</v>
      </c>
      <c r="I1287" s="6">
        <v>1944</v>
      </c>
      <c r="J1287" s="11" t="s">
        <v>19204</v>
      </c>
      <c r="K1287" s="11" t="str">
        <f t="shared" si="20"/>
        <v>Adultos Mayores</v>
      </c>
      <c r="L1287" s="6">
        <f>2023-TablaC11[[#This Row],[Clase]]</f>
        <v>79</v>
      </c>
      <c r="M1287" s="4" t="str">
        <f>VLOOKUP(TablaC11[[#This Row],[Circuito]],Aux!$A$2:$B$12,2,0)</f>
        <v>Villa Santa Rita</v>
      </c>
    </row>
    <row r="1288" spans="1:13">
      <c r="A1288" s="11" t="s">
        <v>9</v>
      </c>
      <c r="B1288" s="6">
        <v>114</v>
      </c>
      <c r="C1288" s="2" t="s">
        <v>3328</v>
      </c>
      <c r="D1288" s="2" t="s">
        <v>3329</v>
      </c>
      <c r="E1288" s="11" t="str">
        <f>CONCATENATE(TablaC11[[#This Row],[Apellido]]," ",TablaC11[[#This Row],[Nombre]])</f>
        <v>VALLBONA NORA ANTONIA</v>
      </c>
      <c r="F1288" s="11" t="s">
        <v>17</v>
      </c>
      <c r="G1288" s="11" t="s">
        <v>13</v>
      </c>
      <c r="H1288" s="6">
        <v>2639459</v>
      </c>
      <c r="I1288" s="6">
        <v>1932</v>
      </c>
      <c r="J1288" s="11" t="s">
        <v>25570</v>
      </c>
      <c r="K1288" s="11" t="str">
        <f t="shared" si="20"/>
        <v>Adultos Mayores</v>
      </c>
      <c r="L1288" s="6">
        <f>2023-TablaC11[[#This Row],[Clase]]</f>
        <v>91</v>
      </c>
      <c r="M1288" s="4" t="str">
        <f>VLOOKUP(TablaC11[[#This Row],[Circuito]],Aux!$A$2:$B$12,2,0)</f>
        <v>Villa Santa Rita</v>
      </c>
    </row>
    <row r="1289" spans="1:13">
      <c r="A1289" s="11" t="s">
        <v>9</v>
      </c>
      <c r="B1289" s="6">
        <v>114</v>
      </c>
      <c r="C1289" s="2" t="s">
        <v>3331</v>
      </c>
      <c r="D1289" s="2" t="s">
        <v>589</v>
      </c>
      <c r="E1289" s="11" t="str">
        <f>CONCATENATE(TablaC11[[#This Row],[Apellido]]," ",TablaC11[[#This Row],[Nombre]])</f>
        <v>VARDARO MARCELO FABIAN</v>
      </c>
      <c r="F1289" s="11" t="s">
        <v>12</v>
      </c>
      <c r="G1289" s="11" t="s">
        <v>18</v>
      </c>
      <c r="H1289" s="6">
        <v>16336037</v>
      </c>
      <c r="I1289" s="6">
        <v>1963</v>
      </c>
      <c r="J1289" s="11" t="s">
        <v>19205</v>
      </c>
      <c r="K1289" s="11" t="str">
        <f t="shared" si="20"/>
        <v>Adultos</v>
      </c>
      <c r="L1289" s="6">
        <f>2023-TablaC11[[#This Row],[Clase]]</f>
        <v>60</v>
      </c>
      <c r="M1289" s="4" t="str">
        <f>VLOOKUP(TablaC11[[#This Row],[Circuito]],Aux!$A$2:$B$12,2,0)</f>
        <v>Villa Santa Rita</v>
      </c>
    </row>
    <row r="1290" spans="1:13">
      <c r="A1290" s="11" t="s">
        <v>9</v>
      </c>
      <c r="B1290" s="6">
        <v>114</v>
      </c>
      <c r="C1290" s="2" t="s">
        <v>1467</v>
      </c>
      <c r="D1290" s="2" t="s">
        <v>1290</v>
      </c>
      <c r="E1290" s="11" t="str">
        <f>CONCATENATE(TablaC11[[#This Row],[Apellido]]," ",TablaC11[[#This Row],[Nombre]])</f>
        <v>VARELA MARIA ALEJANDRA</v>
      </c>
      <c r="F1290" s="11" t="s">
        <v>17</v>
      </c>
      <c r="G1290" s="11" t="s">
        <v>18</v>
      </c>
      <c r="H1290" s="6">
        <v>21174191</v>
      </c>
      <c r="I1290" s="6">
        <v>1969</v>
      </c>
      <c r="J1290" s="11" t="s">
        <v>18928</v>
      </c>
      <c r="K1290" s="11" t="str">
        <f t="shared" si="20"/>
        <v>Adultos</v>
      </c>
      <c r="L1290" s="6">
        <f>2023-TablaC11[[#This Row],[Clase]]</f>
        <v>54</v>
      </c>
      <c r="M1290" s="4" t="str">
        <f>VLOOKUP(TablaC11[[#This Row],[Circuito]],Aux!$A$2:$B$12,2,0)</f>
        <v>Villa Santa Rita</v>
      </c>
    </row>
    <row r="1291" spans="1:13">
      <c r="A1291" s="11" t="s">
        <v>9</v>
      </c>
      <c r="B1291" s="6">
        <v>114</v>
      </c>
      <c r="C1291" s="2" t="s">
        <v>3333</v>
      </c>
      <c r="D1291" s="2" t="s">
        <v>179</v>
      </c>
      <c r="E1291" s="11" t="str">
        <f>CONCATENATE(TablaC11[[#This Row],[Apellido]]," ",TablaC11[[#This Row],[Nombre]])</f>
        <v>VARTABEDIAN JUAN CARLOS</v>
      </c>
      <c r="F1291" s="11" t="s">
        <v>12</v>
      </c>
      <c r="G1291" s="11" t="s">
        <v>18</v>
      </c>
      <c r="H1291" s="6">
        <v>4422246</v>
      </c>
      <c r="I1291" s="6">
        <v>1943</v>
      </c>
      <c r="J1291" s="11" t="s">
        <v>18636</v>
      </c>
      <c r="K1291" s="11" t="str">
        <f t="shared" si="20"/>
        <v>Adultos Mayores</v>
      </c>
      <c r="L1291" s="6">
        <f>2023-TablaC11[[#This Row],[Clase]]</f>
        <v>80</v>
      </c>
      <c r="M1291" s="4" t="str">
        <f>VLOOKUP(TablaC11[[#This Row],[Circuito]],Aux!$A$2:$B$12,2,0)</f>
        <v>Villa Santa Rita</v>
      </c>
    </row>
    <row r="1292" spans="1:13">
      <c r="A1292" s="11" t="s">
        <v>9</v>
      </c>
      <c r="B1292" s="6">
        <v>114</v>
      </c>
      <c r="C1292" s="2" t="s">
        <v>3334</v>
      </c>
      <c r="D1292" s="2" t="s">
        <v>3335</v>
      </c>
      <c r="E1292" s="11" t="str">
        <f>CONCATENATE(TablaC11[[#This Row],[Apellido]]," ",TablaC11[[#This Row],[Nombre]])</f>
        <v>VASQUEZ ABEL EDUARDO</v>
      </c>
      <c r="F1292" s="11" t="s">
        <v>12</v>
      </c>
      <c r="G1292" s="11" t="s">
        <v>18</v>
      </c>
      <c r="H1292" s="6">
        <v>13212672</v>
      </c>
      <c r="I1292" s="6">
        <v>1957</v>
      </c>
      <c r="J1292" s="11" t="s">
        <v>19206</v>
      </c>
      <c r="K1292" s="11" t="str">
        <f t="shared" si="20"/>
        <v>Adultos Mayores</v>
      </c>
      <c r="L1292" s="6">
        <f>2023-TablaC11[[#This Row],[Clase]]</f>
        <v>66</v>
      </c>
      <c r="M1292" s="4" t="str">
        <f>VLOOKUP(TablaC11[[#This Row],[Circuito]],Aux!$A$2:$B$12,2,0)</f>
        <v>Villa Santa Rita</v>
      </c>
    </row>
    <row r="1293" spans="1:13">
      <c r="A1293" s="11" t="s">
        <v>9</v>
      </c>
      <c r="B1293" s="6">
        <v>114</v>
      </c>
      <c r="C1293" s="2" t="s">
        <v>3334</v>
      </c>
      <c r="D1293" s="2" t="s">
        <v>3337</v>
      </c>
      <c r="E1293" s="11" t="str">
        <f>CONCATENATE(TablaC11[[#This Row],[Apellido]]," ",TablaC11[[#This Row],[Nombre]])</f>
        <v>VASQUEZ CHRISTIAN DANIEL</v>
      </c>
      <c r="F1293" s="11" t="s">
        <v>12</v>
      </c>
      <c r="G1293" s="11" t="s">
        <v>18</v>
      </c>
      <c r="H1293" s="6">
        <v>29002543</v>
      </c>
      <c r="I1293" s="6">
        <v>1981</v>
      </c>
      <c r="J1293" s="11" t="s">
        <v>19207</v>
      </c>
      <c r="K1293" s="11" t="str">
        <f t="shared" si="20"/>
        <v>Adultos</v>
      </c>
      <c r="L1293" s="6">
        <f>2023-TablaC11[[#This Row],[Clase]]</f>
        <v>42</v>
      </c>
      <c r="M1293" s="4" t="str">
        <f>VLOOKUP(TablaC11[[#This Row],[Circuito]],Aux!$A$2:$B$12,2,0)</f>
        <v>Villa Santa Rita</v>
      </c>
    </row>
    <row r="1294" spans="1:13">
      <c r="A1294" s="11" t="s">
        <v>9</v>
      </c>
      <c r="B1294" s="6">
        <v>114</v>
      </c>
      <c r="C1294" s="2" t="s">
        <v>3339</v>
      </c>
      <c r="D1294" s="2" t="s">
        <v>3340</v>
      </c>
      <c r="E1294" s="11" t="str">
        <f>CONCATENATE(TablaC11[[#This Row],[Apellido]]," ",TablaC11[[#This Row],[Nombre]])</f>
        <v>VASQUEZ FERRER ALBERTO RUBEN</v>
      </c>
      <c r="F1294" s="11" t="s">
        <v>12</v>
      </c>
      <c r="G1294" s="11" t="s">
        <v>13</v>
      </c>
      <c r="H1294" s="6">
        <v>17465086</v>
      </c>
      <c r="I1294" s="6">
        <v>1965</v>
      </c>
      <c r="J1294" s="11" t="s">
        <v>19208</v>
      </c>
      <c r="K1294" s="11" t="str">
        <f t="shared" si="20"/>
        <v>Adultos</v>
      </c>
      <c r="L1294" s="6">
        <f>2023-TablaC11[[#This Row],[Clase]]</f>
        <v>58</v>
      </c>
      <c r="M1294" s="4" t="str">
        <f>VLOOKUP(TablaC11[[#This Row],[Circuito]],Aux!$A$2:$B$12,2,0)</f>
        <v>Villa Santa Rita</v>
      </c>
    </row>
    <row r="1295" spans="1:13">
      <c r="A1295" s="11" t="s">
        <v>9</v>
      </c>
      <c r="B1295" s="6">
        <v>114</v>
      </c>
      <c r="C1295" s="2" t="s">
        <v>1470</v>
      </c>
      <c r="D1295" s="2" t="s">
        <v>3342</v>
      </c>
      <c r="E1295" s="11" t="str">
        <f>CONCATENATE(TablaC11[[#This Row],[Apellido]]," ",TablaC11[[#This Row],[Nombre]])</f>
        <v>VAZQUEZ MARIA ESTELA</v>
      </c>
      <c r="F1295" s="11" t="s">
        <v>17</v>
      </c>
      <c r="G1295" s="11" t="s">
        <v>56</v>
      </c>
      <c r="H1295" s="6">
        <v>29249357</v>
      </c>
      <c r="I1295" s="6">
        <v>1982</v>
      </c>
      <c r="J1295" s="11" t="s">
        <v>25411</v>
      </c>
      <c r="K1295" s="11" t="str">
        <f t="shared" si="20"/>
        <v>Adultos</v>
      </c>
      <c r="L1295" s="6">
        <f>2023-TablaC11[[#This Row],[Clase]]</f>
        <v>41</v>
      </c>
      <c r="M1295" s="4" t="str">
        <f>VLOOKUP(TablaC11[[#This Row],[Circuito]],Aux!$A$2:$B$12,2,0)</f>
        <v>Villa Santa Rita</v>
      </c>
    </row>
    <row r="1296" spans="1:13">
      <c r="A1296" s="11" t="s">
        <v>9</v>
      </c>
      <c r="B1296" s="6">
        <v>114</v>
      </c>
      <c r="C1296" s="2" t="s">
        <v>1470</v>
      </c>
      <c r="D1296" s="2" t="s">
        <v>3344</v>
      </c>
      <c r="E1296" s="11" t="str">
        <f>CONCATENATE(TablaC11[[#This Row],[Apellido]]," ",TablaC11[[#This Row],[Nombre]])</f>
        <v>VAZQUEZ OSVALDO CESAR</v>
      </c>
      <c r="F1296" s="11" t="s">
        <v>12</v>
      </c>
      <c r="G1296" s="11" t="s">
        <v>13</v>
      </c>
      <c r="H1296" s="6">
        <v>14680222</v>
      </c>
      <c r="I1296" s="6">
        <v>1961</v>
      </c>
      <c r="J1296" s="11" t="s">
        <v>25412</v>
      </c>
      <c r="K1296" s="11" t="str">
        <f t="shared" si="20"/>
        <v>Adultos</v>
      </c>
      <c r="L1296" s="6">
        <f>2023-TablaC11[[#This Row],[Clase]]</f>
        <v>62</v>
      </c>
      <c r="M1296" s="4" t="str">
        <f>VLOOKUP(TablaC11[[#This Row],[Circuito]],Aux!$A$2:$B$12,2,0)</f>
        <v>Villa Santa Rita</v>
      </c>
    </row>
    <row r="1297" spans="1:13">
      <c r="A1297" s="11" t="s">
        <v>9</v>
      </c>
      <c r="B1297" s="6">
        <v>114</v>
      </c>
      <c r="C1297" s="2" t="s">
        <v>3346</v>
      </c>
      <c r="D1297" s="2" t="s">
        <v>3347</v>
      </c>
      <c r="E1297" s="11" t="str">
        <f>CONCATENATE(TablaC11[[#This Row],[Apellido]]," ",TablaC11[[#This Row],[Nombre]])</f>
        <v>VECCHIO DANIEL OMAR</v>
      </c>
      <c r="F1297" s="11" t="s">
        <v>12</v>
      </c>
      <c r="G1297" s="11" t="s">
        <v>18</v>
      </c>
      <c r="H1297" s="6">
        <v>18318807</v>
      </c>
      <c r="I1297" s="6">
        <v>1966</v>
      </c>
      <c r="J1297" s="11" t="s">
        <v>19070</v>
      </c>
      <c r="K1297" s="11" t="str">
        <f t="shared" si="20"/>
        <v>Adultos</v>
      </c>
      <c r="L1297" s="6">
        <f>2023-TablaC11[[#This Row],[Clase]]</f>
        <v>57</v>
      </c>
      <c r="M1297" s="4" t="str">
        <f>VLOOKUP(TablaC11[[#This Row],[Circuito]],Aux!$A$2:$B$12,2,0)</f>
        <v>Villa Santa Rita</v>
      </c>
    </row>
    <row r="1298" spans="1:13">
      <c r="A1298" s="11" t="s">
        <v>9</v>
      </c>
      <c r="B1298" s="6">
        <v>114</v>
      </c>
      <c r="C1298" s="2" t="s">
        <v>3348</v>
      </c>
      <c r="D1298" s="2" t="s">
        <v>3349</v>
      </c>
      <c r="E1298" s="11" t="str">
        <f>CONCATENATE(TablaC11[[#This Row],[Apellido]]," ",TablaC11[[#This Row],[Nombre]])</f>
        <v>VEGA ANDREA SILVIA</v>
      </c>
      <c r="F1298" s="11" t="s">
        <v>17</v>
      </c>
      <c r="G1298" s="11" t="s">
        <v>18</v>
      </c>
      <c r="H1298" s="6">
        <v>17363671</v>
      </c>
      <c r="I1298" s="6">
        <v>1964</v>
      </c>
      <c r="J1298" s="11" t="s">
        <v>19209</v>
      </c>
      <c r="K1298" s="11" t="str">
        <f t="shared" si="20"/>
        <v>Adultos</v>
      </c>
      <c r="L1298" s="6">
        <f>2023-TablaC11[[#This Row],[Clase]]</f>
        <v>59</v>
      </c>
      <c r="M1298" s="4" t="str">
        <f>VLOOKUP(TablaC11[[#This Row],[Circuito]],Aux!$A$2:$B$12,2,0)</f>
        <v>Villa Santa Rita</v>
      </c>
    </row>
    <row r="1299" spans="1:13">
      <c r="A1299" s="11" t="s">
        <v>9</v>
      </c>
      <c r="B1299" s="6">
        <v>114</v>
      </c>
      <c r="C1299" s="2" t="s">
        <v>3351</v>
      </c>
      <c r="D1299" s="2" t="s">
        <v>3352</v>
      </c>
      <c r="E1299" s="11" t="str">
        <f>CONCATENATE(TablaC11[[#This Row],[Apellido]]," ",TablaC11[[#This Row],[Nombre]])</f>
        <v>VELAZQUEZ CYNTHIA FERNANDA</v>
      </c>
      <c r="F1299" s="11" t="s">
        <v>17</v>
      </c>
      <c r="G1299" s="11" t="s">
        <v>690</v>
      </c>
      <c r="H1299" s="6">
        <v>28456730</v>
      </c>
      <c r="I1299" s="6">
        <v>1971</v>
      </c>
      <c r="J1299" s="11" t="s">
        <v>19210</v>
      </c>
      <c r="K1299" s="11" t="str">
        <f t="shared" si="20"/>
        <v>Adultos</v>
      </c>
      <c r="L1299" s="6">
        <f>2023-TablaC11[[#This Row],[Clase]]</f>
        <v>52</v>
      </c>
      <c r="M1299" s="4" t="str">
        <f>VLOOKUP(TablaC11[[#This Row],[Circuito]],Aux!$A$2:$B$12,2,0)</f>
        <v>Villa Santa Rita</v>
      </c>
    </row>
    <row r="1300" spans="1:13">
      <c r="A1300" s="11" t="s">
        <v>9</v>
      </c>
      <c r="B1300" s="6">
        <v>114</v>
      </c>
      <c r="C1300" s="2" t="s">
        <v>3354</v>
      </c>
      <c r="D1300" s="2" t="s">
        <v>3355</v>
      </c>
      <c r="E1300" s="11" t="str">
        <f>CONCATENATE(TablaC11[[#This Row],[Apellido]]," ",TablaC11[[#This Row],[Nombre]])</f>
        <v>VERA ORLANDO RUBEN</v>
      </c>
      <c r="F1300" s="11" t="s">
        <v>12</v>
      </c>
      <c r="G1300" s="11" t="s">
        <v>13</v>
      </c>
      <c r="H1300" s="6">
        <v>8564408</v>
      </c>
      <c r="I1300" s="6">
        <v>1951</v>
      </c>
      <c r="J1300" s="11" t="s">
        <v>19211</v>
      </c>
      <c r="K1300" s="11" t="str">
        <f t="shared" si="20"/>
        <v>Adultos Mayores</v>
      </c>
      <c r="L1300" s="6">
        <f>2023-TablaC11[[#This Row],[Clase]]</f>
        <v>72</v>
      </c>
      <c r="M1300" s="4" t="str">
        <f>VLOOKUP(TablaC11[[#This Row],[Circuito]],Aux!$A$2:$B$12,2,0)</f>
        <v>Villa Santa Rita</v>
      </c>
    </row>
    <row r="1301" spans="1:13">
      <c r="A1301" s="11" t="s">
        <v>9</v>
      </c>
      <c r="B1301" s="6">
        <v>114</v>
      </c>
      <c r="C1301" s="2" t="s">
        <v>3357</v>
      </c>
      <c r="D1301" s="2" t="s">
        <v>3358</v>
      </c>
      <c r="E1301" s="11" t="str">
        <f>CONCATENATE(TablaC11[[#This Row],[Apellido]]," ",TablaC11[[#This Row],[Nombre]])</f>
        <v>VERNA ROSA MARIA</v>
      </c>
      <c r="F1301" s="11" t="s">
        <v>17</v>
      </c>
      <c r="G1301" s="11" t="s">
        <v>18</v>
      </c>
      <c r="H1301" s="6">
        <v>1757674</v>
      </c>
      <c r="I1301" s="6">
        <v>1935</v>
      </c>
      <c r="J1301" s="11" t="s">
        <v>19212</v>
      </c>
      <c r="K1301" s="11" t="str">
        <f t="shared" si="20"/>
        <v>Adultos Mayores</v>
      </c>
      <c r="L1301" s="6">
        <f>2023-TablaC11[[#This Row],[Clase]]</f>
        <v>88</v>
      </c>
      <c r="M1301" s="4" t="str">
        <f>VLOOKUP(TablaC11[[#This Row],[Circuito]],Aux!$A$2:$B$12,2,0)</f>
        <v>Villa Santa Rita</v>
      </c>
    </row>
    <row r="1302" spans="1:13">
      <c r="A1302" s="11" t="s">
        <v>9</v>
      </c>
      <c r="B1302" s="6">
        <v>114</v>
      </c>
      <c r="C1302" s="2" t="s">
        <v>3360</v>
      </c>
      <c r="D1302" s="2" t="s">
        <v>3361</v>
      </c>
      <c r="E1302" s="11" t="str">
        <f>CONCATENATE(TablaC11[[#This Row],[Apellido]]," ",TablaC11[[#This Row],[Nombre]])</f>
        <v>VERNIERE IVANA ANDREA</v>
      </c>
      <c r="F1302" s="11" t="s">
        <v>17</v>
      </c>
      <c r="G1302" s="11" t="s">
        <v>13</v>
      </c>
      <c r="H1302" s="6">
        <v>22824687</v>
      </c>
      <c r="I1302" s="6">
        <v>1972</v>
      </c>
      <c r="J1302" s="11" t="s">
        <v>19213</v>
      </c>
      <c r="K1302" s="11" t="str">
        <f t="shared" si="20"/>
        <v>Adultos</v>
      </c>
      <c r="L1302" s="6">
        <f>2023-TablaC11[[#This Row],[Clase]]</f>
        <v>51</v>
      </c>
      <c r="M1302" s="4" t="str">
        <f>VLOOKUP(TablaC11[[#This Row],[Circuito]],Aux!$A$2:$B$12,2,0)</f>
        <v>Villa Santa Rita</v>
      </c>
    </row>
    <row r="1303" spans="1:13">
      <c r="A1303" s="11" t="s">
        <v>9</v>
      </c>
      <c r="B1303" s="6">
        <v>114</v>
      </c>
      <c r="C1303" s="2" t="s">
        <v>3363</v>
      </c>
      <c r="D1303" s="2" t="s">
        <v>3364</v>
      </c>
      <c r="E1303" s="11" t="str">
        <f>CONCATENATE(TablaC11[[#This Row],[Apellido]]," ",TablaC11[[#This Row],[Nombre]])</f>
        <v>VESPA LUIS</v>
      </c>
      <c r="F1303" s="11" t="s">
        <v>12</v>
      </c>
      <c r="G1303" s="11" t="s">
        <v>18</v>
      </c>
      <c r="H1303" s="6">
        <v>4154186</v>
      </c>
      <c r="I1303" s="6">
        <v>1935</v>
      </c>
      <c r="J1303" s="11" t="s">
        <v>19214</v>
      </c>
      <c r="K1303" s="11" t="str">
        <f t="shared" si="20"/>
        <v>Adultos Mayores</v>
      </c>
      <c r="L1303" s="6">
        <f>2023-TablaC11[[#This Row],[Clase]]</f>
        <v>88</v>
      </c>
      <c r="M1303" s="4" t="str">
        <f>VLOOKUP(TablaC11[[#This Row],[Circuito]],Aux!$A$2:$B$12,2,0)</f>
        <v>Villa Santa Rita</v>
      </c>
    </row>
    <row r="1304" spans="1:13">
      <c r="A1304" s="11" t="s">
        <v>9</v>
      </c>
      <c r="B1304" s="6">
        <v>114</v>
      </c>
      <c r="C1304" s="2" t="s">
        <v>3366</v>
      </c>
      <c r="D1304" s="2" t="s">
        <v>3367</v>
      </c>
      <c r="E1304" s="11" t="str">
        <f>CONCATENATE(TablaC11[[#This Row],[Apellido]]," ",TablaC11[[#This Row],[Nombre]])</f>
        <v>VESPE NORMA SOLEDAD</v>
      </c>
      <c r="F1304" s="11" t="s">
        <v>17</v>
      </c>
      <c r="G1304" s="11" t="s">
        <v>18</v>
      </c>
      <c r="H1304" s="6">
        <v>11576881</v>
      </c>
      <c r="I1304" s="6">
        <v>1954</v>
      </c>
      <c r="J1304" s="11" t="s">
        <v>19215</v>
      </c>
      <c r="K1304" s="11" t="str">
        <f t="shared" si="20"/>
        <v>Adultos Mayores</v>
      </c>
      <c r="L1304" s="6">
        <f>2023-TablaC11[[#This Row],[Clase]]</f>
        <v>69</v>
      </c>
      <c r="M1304" s="4" t="str">
        <f>VLOOKUP(TablaC11[[#This Row],[Circuito]],Aux!$A$2:$B$12,2,0)</f>
        <v>Villa Santa Rita</v>
      </c>
    </row>
    <row r="1305" spans="1:13">
      <c r="A1305" s="11" t="s">
        <v>9</v>
      </c>
      <c r="B1305" s="6">
        <v>114</v>
      </c>
      <c r="C1305" s="2" t="s">
        <v>3369</v>
      </c>
      <c r="D1305" s="2" t="s">
        <v>3370</v>
      </c>
      <c r="E1305" s="11" t="str">
        <f>CONCATENATE(TablaC11[[#This Row],[Apellido]]," ",TablaC11[[#This Row],[Nombre]])</f>
        <v>VIALE PABLO OSVALDO</v>
      </c>
      <c r="F1305" s="11" t="s">
        <v>12</v>
      </c>
      <c r="G1305" s="11" t="s">
        <v>18</v>
      </c>
      <c r="H1305" s="6">
        <v>4979802</v>
      </c>
      <c r="I1305" s="6">
        <v>1948</v>
      </c>
      <c r="J1305" s="11" t="s">
        <v>19216</v>
      </c>
      <c r="K1305" s="11" t="str">
        <f t="shared" si="20"/>
        <v>Adultos Mayores</v>
      </c>
      <c r="L1305" s="6">
        <f>2023-TablaC11[[#This Row],[Clase]]</f>
        <v>75</v>
      </c>
      <c r="M1305" s="4" t="str">
        <f>VLOOKUP(TablaC11[[#This Row],[Circuito]],Aux!$A$2:$B$12,2,0)</f>
        <v>Villa Santa Rita</v>
      </c>
    </row>
    <row r="1306" spans="1:13">
      <c r="A1306" s="11" t="s">
        <v>9</v>
      </c>
      <c r="B1306" s="6">
        <v>114</v>
      </c>
      <c r="C1306" s="2" t="s">
        <v>3372</v>
      </c>
      <c r="D1306" s="2" t="s">
        <v>3373</v>
      </c>
      <c r="E1306" s="11" t="str">
        <f>CONCATENATE(TablaC11[[#This Row],[Apellido]]," ",TablaC11[[#This Row],[Nombre]])</f>
        <v>VILLA GLADIS BEATRIZ</v>
      </c>
      <c r="F1306" s="11" t="s">
        <v>17</v>
      </c>
      <c r="G1306" s="11" t="s">
        <v>18</v>
      </c>
      <c r="H1306" s="6">
        <v>20390672</v>
      </c>
      <c r="I1306" s="6">
        <v>1968</v>
      </c>
      <c r="J1306" s="11" t="s">
        <v>19217</v>
      </c>
      <c r="K1306" s="11" t="str">
        <f t="shared" si="20"/>
        <v>Adultos</v>
      </c>
      <c r="L1306" s="6">
        <f>2023-TablaC11[[#This Row],[Clase]]</f>
        <v>55</v>
      </c>
      <c r="M1306" s="4" t="str">
        <f>VLOOKUP(TablaC11[[#This Row],[Circuito]],Aux!$A$2:$B$12,2,0)</f>
        <v>Villa Santa Rita</v>
      </c>
    </row>
    <row r="1307" spans="1:13">
      <c r="A1307" s="11" t="s">
        <v>9</v>
      </c>
      <c r="B1307" s="6">
        <v>114</v>
      </c>
      <c r="C1307" s="2" t="s">
        <v>3375</v>
      </c>
      <c r="D1307" s="2" t="s">
        <v>3376</v>
      </c>
      <c r="E1307" s="11" t="str">
        <f>CONCATENATE(TablaC11[[#This Row],[Apellido]]," ",TablaC11[[#This Row],[Nombre]])</f>
        <v>VILLA BEVILACQUA PATRICIA EDITH</v>
      </c>
      <c r="F1307" s="11" t="s">
        <v>17</v>
      </c>
      <c r="G1307" s="11" t="s">
        <v>18</v>
      </c>
      <c r="H1307" s="6">
        <v>22109399</v>
      </c>
      <c r="I1307" s="6">
        <v>1971</v>
      </c>
      <c r="J1307" s="11" t="s">
        <v>19218</v>
      </c>
      <c r="K1307" s="11" t="str">
        <f t="shared" si="20"/>
        <v>Adultos</v>
      </c>
      <c r="L1307" s="6">
        <f>2023-TablaC11[[#This Row],[Clase]]</f>
        <v>52</v>
      </c>
      <c r="M1307" s="4" t="str">
        <f>VLOOKUP(TablaC11[[#This Row],[Circuito]],Aux!$A$2:$B$12,2,0)</f>
        <v>Villa Santa Rita</v>
      </c>
    </row>
    <row r="1308" spans="1:13">
      <c r="A1308" s="11" t="s">
        <v>9</v>
      </c>
      <c r="B1308" s="6">
        <v>114</v>
      </c>
      <c r="C1308" s="2" t="s">
        <v>1499</v>
      </c>
      <c r="D1308" s="2" t="s">
        <v>2503</v>
      </c>
      <c r="E1308" s="11" t="str">
        <f>CONCATENATE(TablaC11[[#This Row],[Apellido]]," ",TablaC11[[#This Row],[Nombre]])</f>
        <v>VILLALBA MARGARITA</v>
      </c>
      <c r="F1308" s="11" t="s">
        <v>17</v>
      </c>
      <c r="G1308" s="11" t="s">
        <v>18</v>
      </c>
      <c r="H1308" s="6">
        <v>3723370</v>
      </c>
      <c r="I1308" s="6">
        <v>1938</v>
      </c>
      <c r="J1308" s="11" t="s">
        <v>19219</v>
      </c>
      <c r="K1308" s="11" t="str">
        <f t="shared" si="20"/>
        <v>Adultos Mayores</v>
      </c>
      <c r="L1308" s="6">
        <f>2023-TablaC11[[#This Row],[Clase]]</f>
        <v>85</v>
      </c>
      <c r="M1308" s="4" t="str">
        <f>VLOOKUP(TablaC11[[#This Row],[Circuito]],Aux!$A$2:$B$12,2,0)</f>
        <v>Villa Santa Rita</v>
      </c>
    </row>
    <row r="1309" spans="1:13">
      <c r="A1309" s="11" t="s">
        <v>9</v>
      </c>
      <c r="B1309" s="6">
        <v>114</v>
      </c>
      <c r="C1309" s="2" t="s">
        <v>3379</v>
      </c>
      <c r="D1309" s="2" t="s">
        <v>3380</v>
      </c>
      <c r="E1309" s="11" t="str">
        <f>CONCATENATE(TablaC11[[#This Row],[Apellido]]," ",TablaC11[[#This Row],[Nombre]])</f>
        <v>VILLARROEL ANAEL NATALIA</v>
      </c>
      <c r="F1309" s="11" t="s">
        <v>17</v>
      </c>
      <c r="G1309" s="11" t="s">
        <v>13</v>
      </c>
      <c r="H1309" s="6">
        <v>40257533</v>
      </c>
      <c r="I1309" s="6">
        <v>1988</v>
      </c>
      <c r="J1309" s="11" t="s">
        <v>19220</v>
      </c>
      <c r="K1309" s="11" t="str">
        <f t="shared" si="20"/>
        <v>Adultos</v>
      </c>
      <c r="L1309" s="6">
        <f>2023-TablaC11[[#This Row],[Clase]]</f>
        <v>35</v>
      </c>
      <c r="M1309" s="4" t="str">
        <f>VLOOKUP(TablaC11[[#This Row],[Circuito]],Aux!$A$2:$B$12,2,0)</f>
        <v>Villa Santa Rita</v>
      </c>
    </row>
    <row r="1310" spans="1:13">
      <c r="A1310" s="11" t="s">
        <v>9</v>
      </c>
      <c r="B1310" s="6">
        <v>114</v>
      </c>
      <c r="C1310" s="2" t="s">
        <v>3382</v>
      </c>
      <c r="D1310" s="2" t="s">
        <v>3383</v>
      </c>
      <c r="E1310" s="11" t="str">
        <f>CONCATENATE(TablaC11[[#This Row],[Apellido]]," ",TablaC11[[#This Row],[Nombre]])</f>
        <v>VILLELLA NELIDA ESTER</v>
      </c>
      <c r="F1310" s="11" t="s">
        <v>17</v>
      </c>
      <c r="G1310" s="11" t="s">
        <v>18</v>
      </c>
      <c r="H1310" s="6">
        <v>10129924</v>
      </c>
      <c r="I1310" s="6">
        <v>1951</v>
      </c>
      <c r="J1310" s="11" t="s">
        <v>19221</v>
      </c>
      <c r="K1310" s="11" t="str">
        <f t="shared" si="20"/>
        <v>Adultos Mayores</v>
      </c>
      <c r="L1310" s="6">
        <f>2023-TablaC11[[#This Row],[Clase]]</f>
        <v>72</v>
      </c>
      <c r="M1310" s="4" t="str">
        <f>VLOOKUP(TablaC11[[#This Row],[Circuito]],Aux!$A$2:$B$12,2,0)</f>
        <v>Villa Santa Rita</v>
      </c>
    </row>
    <row r="1311" spans="1:13">
      <c r="A1311" s="11" t="s">
        <v>9</v>
      </c>
      <c r="B1311" s="6">
        <v>114</v>
      </c>
      <c r="C1311" s="2" t="s">
        <v>3385</v>
      </c>
      <c r="D1311" s="2" t="s">
        <v>3386</v>
      </c>
      <c r="E1311" s="11" t="str">
        <f>CONCATENATE(TablaC11[[#This Row],[Apellido]]," ",TablaC11[[#This Row],[Nombre]])</f>
        <v>VITTORINI MARIA DEL SOL</v>
      </c>
      <c r="F1311" s="11" t="s">
        <v>17</v>
      </c>
      <c r="G1311" s="11" t="s">
        <v>18</v>
      </c>
      <c r="H1311" s="6">
        <v>29250708</v>
      </c>
      <c r="I1311" s="6">
        <v>1981</v>
      </c>
      <c r="J1311" s="11" t="s">
        <v>19222</v>
      </c>
      <c r="K1311" s="11" t="str">
        <f t="shared" si="20"/>
        <v>Adultos</v>
      </c>
      <c r="L1311" s="6">
        <f>2023-TablaC11[[#This Row],[Clase]]</f>
        <v>42</v>
      </c>
      <c r="M1311" s="4" t="str">
        <f>VLOOKUP(TablaC11[[#This Row],[Circuito]],Aux!$A$2:$B$12,2,0)</f>
        <v>Villa Santa Rita</v>
      </c>
    </row>
    <row r="1312" spans="1:13">
      <c r="A1312" s="11" t="s">
        <v>9</v>
      </c>
      <c r="B1312" s="6">
        <v>114</v>
      </c>
      <c r="C1312" s="2" t="s">
        <v>3388</v>
      </c>
      <c r="D1312" s="2" t="s">
        <v>337</v>
      </c>
      <c r="E1312" s="11" t="str">
        <f>CONCATENATE(TablaC11[[#This Row],[Apellido]]," ",TablaC11[[#This Row],[Nombre]])</f>
        <v>VOLONTE ALEJANDRO DANIEL</v>
      </c>
      <c r="F1312" s="11" t="s">
        <v>12</v>
      </c>
      <c r="G1312" s="11" t="s">
        <v>13</v>
      </c>
      <c r="H1312" s="6">
        <v>22517752</v>
      </c>
      <c r="I1312" s="6">
        <v>1971</v>
      </c>
      <c r="J1312" s="11" t="s">
        <v>19223</v>
      </c>
      <c r="K1312" s="11" t="str">
        <f t="shared" si="20"/>
        <v>Adultos</v>
      </c>
      <c r="L1312" s="6">
        <f>2023-TablaC11[[#This Row],[Clase]]</f>
        <v>52</v>
      </c>
      <c r="M1312" s="4" t="str">
        <f>VLOOKUP(TablaC11[[#This Row],[Circuito]],Aux!$A$2:$B$12,2,0)</f>
        <v>Villa Santa Rita</v>
      </c>
    </row>
    <row r="1313" spans="1:13">
      <c r="A1313" s="11" t="s">
        <v>9</v>
      </c>
      <c r="B1313" s="6">
        <v>114</v>
      </c>
      <c r="C1313" s="2" t="s">
        <v>1512</v>
      </c>
      <c r="D1313" s="2" t="s">
        <v>1006</v>
      </c>
      <c r="E1313" s="11" t="str">
        <f>CONCATENATE(TablaC11[[#This Row],[Apellido]]," ",TablaC11[[#This Row],[Nombre]])</f>
        <v>VOZZI MARIA DEL CARMEN</v>
      </c>
      <c r="F1313" s="11" t="s">
        <v>17</v>
      </c>
      <c r="G1313" s="11" t="s">
        <v>18</v>
      </c>
      <c r="H1313" s="6">
        <v>13304717</v>
      </c>
      <c r="I1313" s="6">
        <v>1960</v>
      </c>
      <c r="J1313" s="11" t="s">
        <v>18883</v>
      </c>
      <c r="K1313" s="11" t="str">
        <f t="shared" si="20"/>
        <v>Adultos</v>
      </c>
      <c r="L1313" s="6">
        <f>2023-TablaC11[[#This Row],[Clase]]</f>
        <v>63</v>
      </c>
      <c r="M1313" s="4" t="str">
        <f>VLOOKUP(TablaC11[[#This Row],[Circuito]],Aux!$A$2:$B$12,2,0)</f>
        <v>Villa Santa Rita</v>
      </c>
    </row>
    <row r="1314" spans="1:13">
      <c r="A1314" s="11" t="s">
        <v>9</v>
      </c>
      <c r="B1314" s="6">
        <v>114</v>
      </c>
      <c r="C1314" s="2" t="s">
        <v>3390</v>
      </c>
      <c r="D1314" s="2" t="s">
        <v>516</v>
      </c>
      <c r="E1314" s="11" t="str">
        <f>CONCATENATE(TablaC11[[#This Row],[Apellido]]," ",TablaC11[[#This Row],[Nombre]])</f>
        <v>WASSNER MIGUEL ANGEL</v>
      </c>
      <c r="F1314" s="11" t="s">
        <v>12</v>
      </c>
      <c r="G1314" s="11" t="s">
        <v>18</v>
      </c>
      <c r="H1314" s="6">
        <v>10688067</v>
      </c>
      <c r="I1314" s="6">
        <v>1952</v>
      </c>
      <c r="J1314" s="11" t="s">
        <v>19224</v>
      </c>
      <c r="K1314" s="11" t="str">
        <f t="shared" si="20"/>
        <v>Adultos Mayores</v>
      </c>
      <c r="L1314" s="6">
        <f>2023-TablaC11[[#This Row],[Clase]]</f>
        <v>71</v>
      </c>
      <c r="M1314" s="4" t="str">
        <f>VLOOKUP(TablaC11[[#This Row],[Circuito]],Aux!$A$2:$B$12,2,0)</f>
        <v>Villa Santa Rita</v>
      </c>
    </row>
    <row r="1315" spans="1:13">
      <c r="A1315" s="11" t="s">
        <v>9</v>
      </c>
      <c r="B1315" s="6">
        <v>114</v>
      </c>
      <c r="C1315" s="2" t="s">
        <v>3392</v>
      </c>
      <c r="D1315" s="2" t="s">
        <v>1561</v>
      </c>
      <c r="E1315" s="11" t="str">
        <f>CONCATENATE(TablaC11[[#This Row],[Apellido]]," ",TablaC11[[#This Row],[Nombre]])</f>
        <v>WELTER MARIA TERESA</v>
      </c>
      <c r="F1315" s="11" t="s">
        <v>17</v>
      </c>
      <c r="G1315" s="11" t="s">
        <v>18</v>
      </c>
      <c r="H1315" s="6">
        <v>4070199</v>
      </c>
      <c r="I1315" s="6">
        <v>1941</v>
      </c>
      <c r="J1315" s="11" t="s">
        <v>19225</v>
      </c>
      <c r="K1315" s="11" t="str">
        <f t="shared" si="20"/>
        <v>Adultos Mayores</v>
      </c>
      <c r="L1315" s="6">
        <f>2023-TablaC11[[#This Row],[Clase]]</f>
        <v>82</v>
      </c>
      <c r="M1315" s="4" t="str">
        <f>VLOOKUP(TablaC11[[#This Row],[Circuito]],Aux!$A$2:$B$12,2,0)</f>
        <v>Villa Santa Rita</v>
      </c>
    </row>
    <row r="1316" spans="1:13">
      <c r="A1316" s="11" t="s">
        <v>9</v>
      </c>
      <c r="B1316" s="6">
        <v>114</v>
      </c>
      <c r="C1316" s="2" t="s">
        <v>3394</v>
      </c>
      <c r="D1316" s="2" t="s">
        <v>3395</v>
      </c>
      <c r="E1316" s="11" t="str">
        <f>CONCATENATE(TablaC11[[#This Row],[Apellido]]," ",TablaC11[[#This Row],[Nombre]])</f>
        <v>WILLGING MIRTA DELIA</v>
      </c>
      <c r="F1316" s="11" t="s">
        <v>17</v>
      </c>
      <c r="G1316" s="11" t="s">
        <v>13</v>
      </c>
      <c r="H1316" s="6">
        <v>11960612</v>
      </c>
      <c r="I1316" s="6">
        <v>1956</v>
      </c>
      <c r="J1316" s="11" t="s">
        <v>25215</v>
      </c>
      <c r="K1316" s="11" t="str">
        <f t="shared" si="20"/>
        <v>Adultos Mayores</v>
      </c>
      <c r="L1316" s="6">
        <f>2023-TablaC11[[#This Row],[Clase]]</f>
        <v>67</v>
      </c>
      <c r="M1316" s="4" t="str">
        <f>VLOOKUP(TablaC11[[#This Row],[Circuito]],Aux!$A$2:$B$12,2,0)</f>
        <v>Villa Santa Rita</v>
      </c>
    </row>
    <row r="1317" spans="1:13">
      <c r="A1317" s="11" t="s">
        <v>9</v>
      </c>
      <c r="B1317" s="6">
        <v>114</v>
      </c>
      <c r="C1317" s="2" t="s">
        <v>3397</v>
      </c>
      <c r="D1317" s="2" t="s">
        <v>3398</v>
      </c>
      <c r="E1317" s="11" t="str">
        <f>CONCATENATE(TablaC11[[#This Row],[Apellido]]," ",TablaC11[[#This Row],[Nombre]])</f>
        <v>YACANTE DARIO JAVIER</v>
      </c>
      <c r="F1317" s="11" t="s">
        <v>12</v>
      </c>
      <c r="G1317" s="11" t="s">
        <v>13</v>
      </c>
      <c r="H1317" s="6">
        <v>22128540</v>
      </c>
      <c r="I1317" s="6">
        <v>1971</v>
      </c>
      <c r="J1317" s="11" t="s">
        <v>19226</v>
      </c>
      <c r="K1317" s="11" t="str">
        <f t="shared" si="20"/>
        <v>Adultos</v>
      </c>
      <c r="L1317" s="6">
        <f>2023-TablaC11[[#This Row],[Clase]]</f>
        <v>52</v>
      </c>
      <c r="M1317" s="4" t="str">
        <f>VLOOKUP(TablaC11[[#This Row],[Circuito]],Aux!$A$2:$B$12,2,0)</f>
        <v>Villa Santa Rita</v>
      </c>
    </row>
    <row r="1318" spans="1:13">
      <c r="A1318" s="11" t="s">
        <v>9</v>
      </c>
      <c r="B1318" s="6">
        <v>114</v>
      </c>
      <c r="C1318" s="2" t="s">
        <v>3400</v>
      </c>
      <c r="D1318" s="2" t="s">
        <v>3401</v>
      </c>
      <c r="E1318" s="11" t="str">
        <f>CONCATENATE(TablaC11[[#This Row],[Apellido]]," ",TablaC11[[#This Row],[Nombre]])</f>
        <v>ZACCO ANGELA CARMEN</v>
      </c>
      <c r="F1318" s="11" t="s">
        <v>17</v>
      </c>
      <c r="G1318" s="11" t="s">
        <v>35</v>
      </c>
      <c r="H1318" s="6">
        <v>1661200</v>
      </c>
      <c r="I1318" s="6">
        <v>1930</v>
      </c>
      <c r="J1318" s="11" t="s">
        <v>19227</v>
      </c>
      <c r="K1318" s="11" t="str">
        <f t="shared" si="20"/>
        <v>Adultos Mayores</v>
      </c>
      <c r="L1318" s="6">
        <f>2023-TablaC11[[#This Row],[Clase]]</f>
        <v>93</v>
      </c>
      <c r="M1318" s="4" t="str">
        <f>VLOOKUP(TablaC11[[#This Row],[Circuito]],Aux!$A$2:$B$12,2,0)</f>
        <v>Villa Santa Rita</v>
      </c>
    </row>
    <row r="1319" spans="1:13">
      <c r="A1319" s="11" t="s">
        <v>9</v>
      </c>
      <c r="B1319" s="6">
        <v>114</v>
      </c>
      <c r="C1319" s="2" t="s">
        <v>3403</v>
      </c>
      <c r="D1319" s="2" t="s">
        <v>97</v>
      </c>
      <c r="E1319" s="11" t="str">
        <f>CONCATENATE(TablaC11[[#This Row],[Apellido]]," ",TablaC11[[#This Row],[Nombre]])</f>
        <v>ZAGI MARCELO ADRIAN</v>
      </c>
      <c r="F1319" s="11" t="s">
        <v>12</v>
      </c>
      <c r="G1319" s="11" t="s">
        <v>18</v>
      </c>
      <c r="H1319" s="6">
        <v>16891021</v>
      </c>
      <c r="I1319" s="6">
        <v>1963</v>
      </c>
      <c r="J1319" s="11" t="s">
        <v>19228</v>
      </c>
      <c r="K1319" s="11" t="str">
        <f t="shared" si="20"/>
        <v>Adultos</v>
      </c>
      <c r="L1319" s="6">
        <f>2023-TablaC11[[#This Row],[Clase]]</f>
        <v>60</v>
      </c>
      <c r="M1319" s="4" t="str">
        <f>VLOOKUP(TablaC11[[#This Row],[Circuito]],Aux!$A$2:$B$12,2,0)</f>
        <v>Villa Santa Rita</v>
      </c>
    </row>
    <row r="1320" spans="1:13">
      <c r="A1320" s="11" t="s">
        <v>9</v>
      </c>
      <c r="B1320" s="6">
        <v>114</v>
      </c>
      <c r="C1320" s="2" t="s">
        <v>3403</v>
      </c>
      <c r="D1320" s="2" t="s">
        <v>2819</v>
      </c>
      <c r="E1320" s="11" t="str">
        <f>CONCATENATE(TablaC11[[#This Row],[Apellido]]," ",TablaC11[[#This Row],[Nombre]])</f>
        <v>ZAGI MAURICIO</v>
      </c>
      <c r="F1320" s="11" t="s">
        <v>12</v>
      </c>
      <c r="G1320" s="11" t="s">
        <v>18</v>
      </c>
      <c r="H1320" s="6">
        <v>4125620</v>
      </c>
      <c r="I1320" s="6">
        <v>1933</v>
      </c>
      <c r="J1320" s="11" t="s">
        <v>19228</v>
      </c>
      <c r="K1320" s="11" t="str">
        <f t="shared" si="20"/>
        <v>Adultos Mayores</v>
      </c>
      <c r="L1320" s="6">
        <f>2023-TablaC11[[#This Row],[Clase]]</f>
        <v>90</v>
      </c>
      <c r="M1320" s="4" t="str">
        <f>VLOOKUP(TablaC11[[#This Row],[Circuito]],Aux!$A$2:$B$12,2,0)</f>
        <v>Villa Santa Rita</v>
      </c>
    </row>
    <row r="1321" spans="1:13">
      <c r="A1321" s="11" t="s">
        <v>9</v>
      </c>
      <c r="B1321" s="6">
        <v>114</v>
      </c>
      <c r="C1321" s="2" t="s">
        <v>3405</v>
      </c>
      <c r="D1321" s="2" t="s">
        <v>3406</v>
      </c>
      <c r="E1321" s="11" t="str">
        <f>CONCATENATE(TablaC11[[#This Row],[Apellido]]," ",TablaC11[[#This Row],[Nombre]])</f>
        <v>ZALAZAR ANA ROSA</v>
      </c>
      <c r="F1321" s="11" t="s">
        <v>17</v>
      </c>
      <c r="G1321" s="11" t="s">
        <v>13</v>
      </c>
      <c r="H1321" s="6">
        <v>16601539</v>
      </c>
      <c r="I1321" s="6">
        <v>1963</v>
      </c>
      <c r="J1321" s="11" t="s">
        <v>19229</v>
      </c>
      <c r="K1321" s="11" t="str">
        <f t="shared" si="20"/>
        <v>Adultos</v>
      </c>
      <c r="L1321" s="6">
        <f>2023-TablaC11[[#This Row],[Clase]]</f>
        <v>60</v>
      </c>
      <c r="M1321" s="4" t="str">
        <f>VLOOKUP(TablaC11[[#This Row],[Circuito]],Aux!$A$2:$B$12,2,0)</f>
        <v>Villa Santa Rita</v>
      </c>
    </row>
    <row r="1322" spans="1:13">
      <c r="A1322" s="11" t="s">
        <v>9</v>
      </c>
      <c r="B1322" s="6">
        <v>114</v>
      </c>
      <c r="C1322" s="2" t="s">
        <v>3405</v>
      </c>
      <c r="D1322" s="2" t="s">
        <v>3408</v>
      </c>
      <c r="E1322" s="11" t="str">
        <f>CONCATENATE(TablaC11[[#This Row],[Apellido]]," ",TablaC11[[#This Row],[Nombre]])</f>
        <v>ZALAZAR SAMUEL</v>
      </c>
      <c r="F1322" s="11" t="s">
        <v>12</v>
      </c>
      <c r="G1322" s="11" t="s">
        <v>18</v>
      </c>
      <c r="H1322" s="6">
        <v>14915661</v>
      </c>
      <c r="I1322" s="6">
        <v>1962</v>
      </c>
      <c r="J1322" s="11" t="s">
        <v>19229</v>
      </c>
      <c r="K1322" s="11" t="str">
        <f t="shared" si="20"/>
        <v>Adultos</v>
      </c>
      <c r="L1322" s="6">
        <f>2023-TablaC11[[#This Row],[Clase]]</f>
        <v>61</v>
      </c>
      <c r="M1322" s="4" t="str">
        <f>VLOOKUP(TablaC11[[#This Row],[Circuito]],Aux!$A$2:$B$12,2,0)</f>
        <v>Villa Santa Rita</v>
      </c>
    </row>
    <row r="1323" spans="1:13">
      <c r="A1323" s="11" t="s">
        <v>9</v>
      </c>
      <c r="B1323" s="6">
        <v>114</v>
      </c>
      <c r="C1323" s="2" t="s">
        <v>3409</v>
      </c>
      <c r="D1323" s="2" t="s">
        <v>3410</v>
      </c>
      <c r="E1323" s="11" t="str">
        <f>CONCATENATE(TablaC11[[#This Row],[Apellido]]," ",TablaC11[[#This Row],[Nombre]])</f>
        <v>ZAMPONI LORENA ANDREA</v>
      </c>
      <c r="F1323" s="11" t="s">
        <v>17</v>
      </c>
      <c r="G1323" s="11" t="s">
        <v>13</v>
      </c>
      <c r="H1323" s="6">
        <v>28694939</v>
      </c>
      <c r="I1323" s="6">
        <v>1981</v>
      </c>
      <c r="J1323" s="11" t="s">
        <v>19230</v>
      </c>
      <c r="K1323" s="11" t="str">
        <f t="shared" si="20"/>
        <v>Adultos</v>
      </c>
      <c r="L1323" s="6">
        <f>2023-TablaC11[[#This Row],[Clase]]</f>
        <v>42</v>
      </c>
      <c r="M1323" s="4" t="str">
        <f>VLOOKUP(TablaC11[[#This Row],[Circuito]],Aux!$A$2:$B$12,2,0)</f>
        <v>Villa Santa Rita</v>
      </c>
    </row>
    <row r="1324" spans="1:13">
      <c r="A1324" s="11" t="s">
        <v>9</v>
      </c>
      <c r="B1324" s="6">
        <v>114</v>
      </c>
      <c r="C1324" s="2" t="s">
        <v>3412</v>
      </c>
      <c r="D1324" s="2" t="s">
        <v>3413</v>
      </c>
      <c r="E1324" s="11" t="str">
        <f>CONCATENATE(TablaC11[[#This Row],[Apellido]]," ",TablaC11[[#This Row],[Nombre]])</f>
        <v>ZANGER RICARDO ALFONSO</v>
      </c>
      <c r="F1324" s="11" t="s">
        <v>12</v>
      </c>
      <c r="G1324" s="11" t="s">
        <v>13</v>
      </c>
      <c r="H1324" s="6">
        <v>26157865</v>
      </c>
      <c r="I1324" s="6">
        <v>1977</v>
      </c>
      <c r="J1324" s="11" t="s">
        <v>19231</v>
      </c>
      <c r="K1324" s="11" t="str">
        <f t="shared" si="20"/>
        <v>Adultos</v>
      </c>
      <c r="L1324" s="6">
        <f>2023-TablaC11[[#This Row],[Clase]]</f>
        <v>46</v>
      </c>
      <c r="M1324" s="4" t="str">
        <f>VLOOKUP(TablaC11[[#This Row],[Circuito]],Aux!$A$2:$B$12,2,0)</f>
        <v>Villa Santa Rita</v>
      </c>
    </row>
    <row r="1325" spans="1:13">
      <c r="A1325" s="11" t="s">
        <v>9</v>
      </c>
      <c r="B1325" s="6">
        <v>114</v>
      </c>
      <c r="C1325" s="2" t="s">
        <v>3415</v>
      </c>
      <c r="D1325" s="2" t="s">
        <v>3416</v>
      </c>
      <c r="E1325" s="11" t="str">
        <f>CONCATENATE(TablaC11[[#This Row],[Apellido]]," ",TablaC11[[#This Row],[Nombre]])</f>
        <v>ZANLONGO MARTIN ANDRES</v>
      </c>
      <c r="F1325" s="11" t="s">
        <v>12</v>
      </c>
      <c r="G1325" s="11" t="s">
        <v>13</v>
      </c>
      <c r="H1325" s="6">
        <v>25358487</v>
      </c>
      <c r="I1325" s="6">
        <v>1976</v>
      </c>
      <c r="J1325" s="11" t="s">
        <v>24991</v>
      </c>
      <c r="K1325" s="11" t="str">
        <f t="shared" si="20"/>
        <v>Adultos</v>
      </c>
      <c r="L1325" s="6">
        <f>2023-TablaC11[[#This Row],[Clase]]</f>
        <v>47</v>
      </c>
      <c r="M1325" s="4" t="str">
        <f>VLOOKUP(TablaC11[[#This Row],[Circuito]],Aux!$A$2:$B$12,2,0)</f>
        <v>Villa Santa Rita</v>
      </c>
    </row>
    <row r="1326" spans="1:13">
      <c r="A1326" s="11" t="s">
        <v>9</v>
      </c>
      <c r="B1326" s="6">
        <v>114</v>
      </c>
      <c r="C1326" s="2" t="s">
        <v>1549</v>
      </c>
      <c r="D1326" s="2" t="s">
        <v>2535</v>
      </c>
      <c r="E1326" s="11" t="str">
        <f>CONCATENATE(TablaC11[[#This Row],[Apellido]]," ",TablaC11[[#This Row],[Nombre]])</f>
        <v>ZAPATA MONICA LILIANA</v>
      </c>
      <c r="F1326" s="11" t="s">
        <v>17</v>
      </c>
      <c r="G1326" s="11" t="s">
        <v>18</v>
      </c>
      <c r="H1326" s="6">
        <v>20575045</v>
      </c>
      <c r="I1326" s="6">
        <v>1968</v>
      </c>
      <c r="J1326" s="11" t="s">
        <v>19232</v>
      </c>
      <c r="K1326" s="11" t="str">
        <f t="shared" si="20"/>
        <v>Adultos</v>
      </c>
      <c r="L1326" s="6">
        <f>2023-TablaC11[[#This Row],[Clase]]</f>
        <v>55</v>
      </c>
      <c r="M1326" s="4" t="str">
        <f>VLOOKUP(TablaC11[[#This Row],[Circuito]],Aux!$A$2:$B$12,2,0)</f>
        <v>Villa Santa Rita</v>
      </c>
    </row>
    <row r="1327" spans="1:13">
      <c r="A1327" s="11" t="s">
        <v>9</v>
      </c>
      <c r="B1327" s="6">
        <v>114</v>
      </c>
      <c r="C1327" s="2" t="s">
        <v>1552</v>
      </c>
      <c r="D1327" s="2" t="s">
        <v>3419</v>
      </c>
      <c r="E1327" s="11" t="str">
        <f>CONCATENATE(TablaC11[[#This Row],[Apellido]]," ",TablaC11[[#This Row],[Nombre]])</f>
        <v>ZARATE SUSANA FRANCISCA</v>
      </c>
      <c r="F1327" s="11" t="s">
        <v>17</v>
      </c>
      <c r="G1327" s="11" t="s">
        <v>18</v>
      </c>
      <c r="H1327" s="6">
        <v>17107961</v>
      </c>
      <c r="I1327" s="6">
        <v>1964</v>
      </c>
      <c r="J1327" s="11" t="s">
        <v>19233</v>
      </c>
      <c r="K1327" s="11" t="str">
        <f t="shared" si="20"/>
        <v>Adultos</v>
      </c>
      <c r="L1327" s="6">
        <f>2023-TablaC11[[#This Row],[Clase]]</f>
        <v>59</v>
      </c>
      <c r="M1327" s="4" t="str">
        <f>VLOOKUP(TablaC11[[#This Row],[Circuito]],Aux!$A$2:$B$12,2,0)</f>
        <v>Villa Santa Rita</v>
      </c>
    </row>
    <row r="1328" spans="1:13">
      <c r="A1328" s="11" t="s">
        <v>9</v>
      </c>
      <c r="B1328" s="6">
        <v>114</v>
      </c>
      <c r="C1328" s="2" t="s">
        <v>3421</v>
      </c>
      <c r="D1328" s="2" t="s">
        <v>3422</v>
      </c>
      <c r="E1328" s="11" t="str">
        <f>CONCATENATE(TablaC11[[#This Row],[Apellido]]," ",TablaC11[[#This Row],[Nombre]])</f>
        <v>ZAZULIE NESTOR HORACIO</v>
      </c>
      <c r="F1328" s="11" t="s">
        <v>12</v>
      </c>
      <c r="G1328" s="11" t="s">
        <v>13</v>
      </c>
      <c r="H1328" s="6">
        <v>7604496</v>
      </c>
      <c r="I1328" s="6">
        <v>1947</v>
      </c>
      <c r="J1328" s="11" t="s">
        <v>19234</v>
      </c>
      <c r="K1328" s="11" t="str">
        <f t="shared" si="20"/>
        <v>Adultos Mayores</v>
      </c>
      <c r="L1328" s="6">
        <f>2023-TablaC11[[#This Row],[Clase]]</f>
        <v>76</v>
      </c>
      <c r="M1328" s="4" t="str">
        <f>VLOOKUP(TablaC11[[#This Row],[Circuito]],Aux!$A$2:$B$12,2,0)</f>
        <v>Villa Santa Rita</v>
      </c>
    </row>
    <row r="1329" spans="1:13">
      <c r="A1329" s="11" t="s">
        <v>9</v>
      </c>
      <c r="B1329" s="6">
        <v>114</v>
      </c>
      <c r="C1329" s="2" t="s">
        <v>3424</v>
      </c>
      <c r="D1329" s="2" t="s">
        <v>3425</v>
      </c>
      <c r="E1329" s="11" t="str">
        <f>CONCATENATE(TablaC11[[#This Row],[Apellido]]," ",TablaC11[[#This Row],[Nombre]])</f>
        <v>ZEBALLOS CRISTIAN ROBERTO</v>
      </c>
      <c r="F1329" s="11" t="s">
        <v>12</v>
      </c>
      <c r="G1329" s="11" t="s">
        <v>13</v>
      </c>
      <c r="H1329" s="6">
        <v>10921576</v>
      </c>
      <c r="I1329" s="6">
        <v>1953</v>
      </c>
      <c r="J1329" s="11" t="s">
        <v>25216</v>
      </c>
      <c r="K1329" s="11" t="str">
        <f t="shared" si="20"/>
        <v>Adultos Mayores</v>
      </c>
      <c r="L1329" s="6">
        <f>2023-TablaC11[[#This Row],[Clase]]</f>
        <v>70</v>
      </c>
      <c r="M1329" s="4" t="str">
        <f>VLOOKUP(TablaC11[[#This Row],[Circuito]],Aux!$A$2:$B$12,2,0)</f>
        <v>Villa Santa Rita</v>
      </c>
    </row>
    <row r="1330" spans="1:13">
      <c r="A1330" s="11" t="s">
        <v>9</v>
      </c>
      <c r="B1330" s="6">
        <v>114</v>
      </c>
      <c r="C1330" s="2" t="s">
        <v>3424</v>
      </c>
      <c r="D1330" s="2" t="s">
        <v>3427</v>
      </c>
      <c r="E1330" s="11" t="str">
        <f>CONCATENATE(TablaC11[[#This Row],[Apellido]]," ",TablaC11[[#This Row],[Nombre]])</f>
        <v>ZEBALLOS OSVALDO RAMON</v>
      </c>
      <c r="F1330" s="11" t="s">
        <v>12</v>
      </c>
      <c r="G1330" s="11" t="s">
        <v>18</v>
      </c>
      <c r="H1330" s="6">
        <v>8474827</v>
      </c>
      <c r="I1330" s="6">
        <v>1950</v>
      </c>
      <c r="J1330" s="11" t="s">
        <v>19235</v>
      </c>
      <c r="K1330" s="11" t="str">
        <f t="shared" si="20"/>
        <v>Adultos Mayores</v>
      </c>
      <c r="L1330" s="6">
        <f>2023-TablaC11[[#This Row],[Clase]]</f>
        <v>73</v>
      </c>
      <c r="M1330" s="4" t="str">
        <f>VLOOKUP(TablaC11[[#This Row],[Circuito]],Aux!$A$2:$B$12,2,0)</f>
        <v>Villa Santa Rita</v>
      </c>
    </row>
    <row r="1331" spans="1:13">
      <c r="A1331" s="11" t="s">
        <v>9</v>
      </c>
      <c r="B1331" s="6">
        <v>114</v>
      </c>
      <c r="C1331" s="2" t="s">
        <v>3429</v>
      </c>
      <c r="D1331" s="2" t="s">
        <v>3430</v>
      </c>
      <c r="E1331" s="11" t="str">
        <f>CONCATENATE(TablaC11[[#This Row],[Apellido]]," ",TablaC11[[#This Row],[Nombre]])</f>
        <v>ZIELLA HERNAN GUSTAVO</v>
      </c>
      <c r="F1331" s="11" t="s">
        <v>12</v>
      </c>
      <c r="G1331" s="11" t="s">
        <v>13</v>
      </c>
      <c r="H1331" s="6">
        <v>27745775</v>
      </c>
      <c r="I1331" s="6">
        <v>1979</v>
      </c>
      <c r="J1331" s="11" t="s">
        <v>19236</v>
      </c>
      <c r="K1331" s="11" t="str">
        <f t="shared" si="20"/>
        <v>Adultos</v>
      </c>
      <c r="L1331" s="6">
        <f>2023-TablaC11[[#This Row],[Clase]]</f>
        <v>44</v>
      </c>
      <c r="M1331" s="4" t="str">
        <f>VLOOKUP(TablaC11[[#This Row],[Circuito]],Aux!$A$2:$B$12,2,0)</f>
        <v>Villa Santa Rita</v>
      </c>
    </row>
    <row r="1332" spans="1:13">
      <c r="A1332" s="11" t="s">
        <v>9</v>
      </c>
      <c r="B1332" s="6">
        <v>114</v>
      </c>
      <c r="C1332" s="2" t="s">
        <v>3432</v>
      </c>
      <c r="D1332" s="2" t="s">
        <v>3433</v>
      </c>
      <c r="E1332" s="11" t="str">
        <f>CONCATENATE(TablaC11[[#This Row],[Apellido]]," ",TablaC11[[#This Row],[Nombre]])</f>
        <v>ZUNINO BEATRIZ ALEJANDRINA</v>
      </c>
      <c r="F1332" s="11" t="s">
        <v>17</v>
      </c>
      <c r="G1332" s="11" t="s">
        <v>18</v>
      </c>
      <c r="H1332" s="6">
        <v>10894078</v>
      </c>
      <c r="I1332" s="6">
        <v>1953</v>
      </c>
      <c r="J1332" s="11" t="s">
        <v>19237</v>
      </c>
      <c r="K1332" s="11" t="str">
        <f t="shared" si="20"/>
        <v>Adultos Mayores</v>
      </c>
      <c r="L1332" s="6">
        <f>2023-TablaC11[[#This Row],[Clase]]</f>
        <v>70</v>
      </c>
      <c r="M1332" s="4" t="str">
        <f>VLOOKUP(TablaC11[[#This Row],[Circuito]],Aux!$A$2:$B$12,2,0)</f>
        <v>Villa Santa Rita</v>
      </c>
    </row>
    <row r="1333" spans="1:13">
      <c r="A1333" s="11" t="s">
        <v>9</v>
      </c>
      <c r="B1333" s="6">
        <v>114</v>
      </c>
      <c r="C1333" s="2" t="s">
        <v>3435</v>
      </c>
      <c r="D1333" s="2" t="s">
        <v>3436</v>
      </c>
      <c r="E1333" s="11" t="str">
        <f>CONCATENATE(TablaC11[[#This Row],[Apellido]]," ",TablaC11[[#This Row],[Nombre]])</f>
        <v>ZURITA IRMA</v>
      </c>
      <c r="F1333" s="11" t="s">
        <v>17</v>
      </c>
      <c r="G1333" s="11" t="s">
        <v>18</v>
      </c>
      <c r="H1333" s="6">
        <v>4678121</v>
      </c>
      <c r="I1333" s="6">
        <v>1943</v>
      </c>
      <c r="J1333" s="11" t="s">
        <v>19238</v>
      </c>
      <c r="K1333" s="11" t="str">
        <f t="shared" si="20"/>
        <v>Adultos Mayores</v>
      </c>
      <c r="L1333" s="6">
        <f>2023-TablaC11[[#This Row],[Clase]]</f>
        <v>80</v>
      </c>
      <c r="M1333" s="4" t="str">
        <f>VLOOKUP(TablaC11[[#This Row],[Circuito]],Aux!$A$2:$B$12,2,0)</f>
        <v>Villa Santa Rita</v>
      </c>
    </row>
    <row r="1334" spans="1:13">
      <c r="A1334" s="11" t="s">
        <v>9</v>
      </c>
      <c r="B1334" s="6">
        <v>114</v>
      </c>
      <c r="C1334" s="2" t="s">
        <v>3435</v>
      </c>
      <c r="D1334" s="2" t="s">
        <v>3438</v>
      </c>
      <c r="E1334" s="11" t="str">
        <f>CONCATENATE(TablaC11[[#This Row],[Apellido]]," ",TablaC11[[#This Row],[Nombre]])</f>
        <v>ZURITA RUPERTA</v>
      </c>
      <c r="F1334" s="11" t="s">
        <v>17</v>
      </c>
      <c r="G1334" s="11" t="s">
        <v>18</v>
      </c>
      <c r="H1334" s="6">
        <v>2927750</v>
      </c>
      <c r="I1334" s="6">
        <v>1936</v>
      </c>
      <c r="J1334" s="11" t="s">
        <v>19007</v>
      </c>
      <c r="K1334" s="11" t="str">
        <f t="shared" si="20"/>
        <v>Adultos Mayores</v>
      </c>
      <c r="L1334" s="6">
        <f>2023-TablaC11[[#This Row],[Clase]]</f>
        <v>87</v>
      </c>
      <c r="M1334" s="4" t="str">
        <f>VLOOKUP(TablaC11[[#This Row],[Circuito]],Aux!$A$2:$B$12,2,0)</f>
        <v>Villa Santa Rita</v>
      </c>
    </row>
    <row r="1335" spans="1:13">
      <c r="A1335" s="11" t="s">
        <v>9</v>
      </c>
      <c r="B1335" s="6">
        <v>115</v>
      </c>
      <c r="C1335" s="2" t="s">
        <v>3439</v>
      </c>
      <c r="D1335" s="2" t="s">
        <v>3440</v>
      </c>
      <c r="E1335" s="11" t="str">
        <f>CONCATENATE(TablaC11[[#This Row],[Apellido]]," ",TablaC11[[#This Row],[Nombre]])</f>
        <v>ABAD NOEMI</v>
      </c>
      <c r="F1335" s="11" t="s">
        <v>17</v>
      </c>
      <c r="G1335" s="11" t="s">
        <v>18</v>
      </c>
      <c r="H1335" s="6">
        <v>5006586</v>
      </c>
      <c r="I1335" s="6">
        <v>1944</v>
      </c>
      <c r="J1335" s="11" t="s">
        <v>19239</v>
      </c>
      <c r="K1335" s="11" t="str">
        <f t="shared" si="20"/>
        <v>Adultos Mayores</v>
      </c>
      <c r="L1335" s="6">
        <f>2023-TablaC11[[#This Row],[Clase]]</f>
        <v>79</v>
      </c>
      <c r="M1335" s="4" t="str">
        <f>VLOOKUP(TablaC11[[#This Row],[Circuito]],Aux!$A$2:$B$12,2,0)</f>
        <v>Villa Gral Mitre</v>
      </c>
    </row>
    <row r="1336" spans="1:13">
      <c r="A1336" s="11" t="s">
        <v>9</v>
      </c>
      <c r="B1336" s="6">
        <v>115</v>
      </c>
      <c r="C1336" s="2" t="s">
        <v>3442</v>
      </c>
      <c r="D1336" s="2" t="s">
        <v>3443</v>
      </c>
      <c r="E1336" s="11" t="str">
        <f>CONCATENATE(TablaC11[[#This Row],[Apellido]]," ",TablaC11[[#This Row],[Nombre]])</f>
        <v>ABADI AKEBAT SAUL MARCELO</v>
      </c>
      <c r="F1336" s="11" t="s">
        <v>12</v>
      </c>
      <c r="G1336" s="11" t="s">
        <v>56</v>
      </c>
      <c r="H1336" s="6">
        <v>17448391</v>
      </c>
      <c r="I1336" s="6">
        <v>1965</v>
      </c>
      <c r="J1336" s="11" t="s">
        <v>19240</v>
      </c>
      <c r="K1336" s="11" t="str">
        <f t="shared" si="20"/>
        <v>Adultos</v>
      </c>
      <c r="L1336" s="6">
        <f>2023-TablaC11[[#This Row],[Clase]]</f>
        <v>58</v>
      </c>
      <c r="M1336" s="4" t="str">
        <f>VLOOKUP(TablaC11[[#This Row],[Circuito]],Aux!$A$2:$B$12,2,0)</f>
        <v>Villa Gral Mitre</v>
      </c>
    </row>
    <row r="1337" spans="1:13">
      <c r="A1337" s="11" t="s">
        <v>9</v>
      </c>
      <c r="B1337" s="6">
        <v>115</v>
      </c>
      <c r="C1337" s="2" t="s">
        <v>3445</v>
      </c>
      <c r="D1337" s="2" t="s">
        <v>3446</v>
      </c>
      <c r="E1337" s="11" t="str">
        <f>CONCATENATE(TablaC11[[#This Row],[Apellido]]," ",TablaC11[[#This Row],[Nombre]])</f>
        <v>ABBATE TERESA LAURA</v>
      </c>
      <c r="F1337" s="11" t="s">
        <v>17</v>
      </c>
      <c r="G1337" s="11" t="s">
        <v>1729</v>
      </c>
      <c r="H1337" s="6">
        <v>11320271</v>
      </c>
      <c r="I1337" s="6">
        <v>1938</v>
      </c>
      <c r="J1337" s="11" t="s">
        <v>19241</v>
      </c>
      <c r="K1337" s="11" t="str">
        <f t="shared" si="20"/>
        <v>Adultos Mayores</v>
      </c>
      <c r="L1337" s="6">
        <f>2023-TablaC11[[#This Row],[Clase]]</f>
        <v>85</v>
      </c>
      <c r="M1337" s="4" t="str">
        <f>VLOOKUP(TablaC11[[#This Row],[Circuito]],Aux!$A$2:$B$12,2,0)</f>
        <v>Villa Gral Mitre</v>
      </c>
    </row>
    <row r="1338" spans="1:13">
      <c r="A1338" s="11" t="s">
        <v>9</v>
      </c>
      <c r="B1338" s="6">
        <v>115</v>
      </c>
      <c r="C1338" s="2" t="s">
        <v>3448</v>
      </c>
      <c r="D1338" s="2" t="s">
        <v>3449</v>
      </c>
      <c r="E1338" s="11" t="str">
        <f>CONCATENATE(TablaC11[[#This Row],[Apellido]]," ",TablaC11[[#This Row],[Nombre]])</f>
        <v>ABOUCHAIN PAULA CECILIA</v>
      </c>
      <c r="F1338" s="11" t="s">
        <v>17</v>
      </c>
      <c r="G1338" s="11" t="s">
        <v>18</v>
      </c>
      <c r="H1338" s="6">
        <v>29654941</v>
      </c>
      <c r="I1338" s="6">
        <v>1982</v>
      </c>
      <c r="J1338" s="11" t="s">
        <v>19242</v>
      </c>
      <c r="K1338" s="11" t="str">
        <f t="shared" si="20"/>
        <v>Adultos</v>
      </c>
      <c r="L1338" s="6">
        <f>2023-TablaC11[[#This Row],[Clase]]</f>
        <v>41</v>
      </c>
      <c r="M1338" s="4" t="str">
        <f>VLOOKUP(TablaC11[[#This Row],[Circuito]],Aux!$A$2:$B$12,2,0)</f>
        <v>Villa Gral Mitre</v>
      </c>
    </row>
    <row r="1339" spans="1:13">
      <c r="A1339" s="11" t="s">
        <v>9</v>
      </c>
      <c r="B1339" s="6">
        <v>115</v>
      </c>
      <c r="C1339" s="2" t="s">
        <v>1577</v>
      </c>
      <c r="D1339" s="2" t="s">
        <v>1490</v>
      </c>
      <c r="E1339" s="11" t="str">
        <f>CONCATENATE(TablaC11[[#This Row],[Apellido]]," ",TablaC11[[#This Row],[Nombre]])</f>
        <v>ABRAHAM JUAN JOSE</v>
      </c>
      <c r="F1339" s="11" t="s">
        <v>12</v>
      </c>
      <c r="G1339" s="11" t="s">
        <v>1156</v>
      </c>
      <c r="H1339" s="6">
        <v>11027053</v>
      </c>
      <c r="I1339" s="6">
        <v>1954</v>
      </c>
      <c r="J1339" s="11" t="s">
        <v>19243</v>
      </c>
      <c r="K1339" s="11" t="str">
        <f t="shared" si="20"/>
        <v>Adultos Mayores</v>
      </c>
      <c r="L1339" s="6">
        <f>2023-TablaC11[[#This Row],[Clase]]</f>
        <v>69</v>
      </c>
      <c r="M1339" s="4" t="str">
        <f>VLOOKUP(TablaC11[[#This Row],[Circuito]],Aux!$A$2:$B$12,2,0)</f>
        <v>Villa Gral Mitre</v>
      </c>
    </row>
    <row r="1340" spans="1:13">
      <c r="A1340" s="11" t="s">
        <v>9</v>
      </c>
      <c r="B1340" s="6">
        <v>115</v>
      </c>
      <c r="C1340" s="2" t="s">
        <v>3452</v>
      </c>
      <c r="D1340" s="2" t="s">
        <v>3453</v>
      </c>
      <c r="E1340" s="11" t="str">
        <f>CONCATENATE(TablaC11[[#This Row],[Apellido]]," ",TablaC11[[#This Row],[Nombre]])</f>
        <v>ABUT MARIA</v>
      </c>
      <c r="F1340" s="11" t="s">
        <v>17</v>
      </c>
      <c r="G1340" s="11" t="s">
        <v>18</v>
      </c>
      <c r="H1340" s="6">
        <v>5552238</v>
      </c>
      <c r="I1340" s="6">
        <v>1930</v>
      </c>
      <c r="J1340" s="11" t="s">
        <v>19244</v>
      </c>
      <c r="K1340" s="11" t="str">
        <f t="shared" si="20"/>
        <v>Adultos Mayores</v>
      </c>
      <c r="L1340" s="6">
        <f>2023-TablaC11[[#This Row],[Clase]]</f>
        <v>93</v>
      </c>
      <c r="M1340" s="4" t="str">
        <f>VLOOKUP(TablaC11[[#This Row],[Circuito]],Aux!$A$2:$B$12,2,0)</f>
        <v>Villa Gral Mitre</v>
      </c>
    </row>
    <row r="1341" spans="1:13">
      <c r="A1341" s="11" t="s">
        <v>9</v>
      </c>
      <c r="B1341" s="6">
        <v>115</v>
      </c>
      <c r="C1341" s="2" t="s">
        <v>3455</v>
      </c>
      <c r="D1341" s="2" t="s">
        <v>3456</v>
      </c>
      <c r="E1341" s="11" t="str">
        <f>CONCATENATE(TablaC11[[#This Row],[Apellido]]," ",TablaC11[[#This Row],[Nombre]])</f>
        <v>ACCURSO CARLOS ALFREDO</v>
      </c>
      <c r="F1341" s="11" t="s">
        <v>12</v>
      </c>
      <c r="G1341" s="11" t="s">
        <v>18</v>
      </c>
      <c r="H1341" s="6">
        <v>10766345</v>
      </c>
      <c r="I1341" s="6">
        <v>1953</v>
      </c>
      <c r="J1341" s="11" t="s">
        <v>19245</v>
      </c>
      <c r="K1341" s="11" t="str">
        <f t="shared" si="20"/>
        <v>Adultos Mayores</v>
      </c>
      <c r="L1341" s="6">
        <f>2023-TablaC11[[#This Row],[Clase]]</f>
        <v>70</v>
      </c>
      <c r="M1341" s="4" t="str">
        <f>VLOOKUP(TablaC11[[#This Row],[Circuito]],Aux!$A$2:$B$12,2,0)</f>
        <v>Villa Gral Mitre</v>
      </c>
    </row>
    <row r="1342" spans="1:13">
      <c r="A1342" s="11" t="s">
        <v>9</v>
      </c>
      <c r="B1342" s="6">
        <v>115</v>
      </c>
      <c r="C1342" s="2" t="s">
        <v>3455</v>
      </c>
      <c r="D1342" s="2" t="s">
        <v>3458</v>
      </c>
      <c r="E1342" s="11" t="str">
        <f>CONCATENATE(TablaC11[[#This Row],[Apellido]]," ",TablaC11[[#This Row],[Nombre]])</f>
        <v>ACCURSO MAURO FELIX</v>
      </c>
      <c r="F1342" s="11" t="s">
        <v>12</v>
      </c>
      <c r="G1342" s="11" t="s">
        <v>13</v>
      </c>
      <c r="H1342" s="6">
        <v>32983037</v>
      </c>
      <c r="I1342" s="6">
        <v>1987</v>
      </c>
      <c r="J1342" s="11" t="s">
        <v>19246</v>
      </c>
      <c r="K1342" s="11" t="str">
        <f t="shared" si="20"/>
        <v>Adultos</v>
      </c>
      <c r="L1342" s="6">
        <f>2023-TablaC11[[#This Row],[Clase]]</f>
        <v>36</v>
      </c>
      <c r="M1342" s="4" t="str">
        <f>VLOOKUP(TablaC11[[#This Row],[Circuito]],Aux!$A$2:$B$12,2,0)</f>
        <v>Villa Gral Mitre</v>
      </c>
    </row>
    <row r="1343" spans="1:13">
      <c r="A1343" s="11" t="s">
        <v>9</v>
      </c>
      <c r="B1343" s="6">
        <v>115</v>
      </c>
      <c r="C1343" s="2" t="s">
        <v>1583</v>
      </c>
      <c r="D1343" s="2" t="s">
        <v>621</v>
      </c>
      <c r="E1343" s="11" t="str">
        <f>CONCATENATE(TablaC11[[#This Row],[Apellido]]," ",TablaC11[[#This Row],[Nombre]])</f>
        <v>ACOSTA NORMA ISABEL</v>
      </c>
      <c r="F1343" s="11" t="s">
        <v>17</v>
      </c>
      <c r="G1343" s="11" t="s">
        <v>18</v>
      </c>
      <c r="H1343" s="6">
        <v>5799481</v>
      </c>
      <c r="I1343" s="6">
        <v>1947</v>
      </c>
      <c r="J1343" s="11" t="s">
        <v>19247</v>
      </c>
      <c r="K1343" s="11" t="str">
        <f t="shared" si="20"/>
        <v>Adultos Mayores</v>
      </c>
      <c r="L1343" s="6">
        <f>2023-TablaC11[[#This Row],[Clase]]</f>
        <v>76</v>
      </c>
      <c r="M1343" s="4" t="str">
        <f>VLOOKUP(TablaC11[[#This Row],[Circuito]],Aux!$A$2:$B$12,2,0)</f>
        <v>Villa Gral Mitre</v>
      </c>
    </row>
    <row r="1344" spans="1:13">
      <c r="A1344" s="11" t="s">
        <v>9</v>
      </c>
      <c r="B1344" s="6">
        <v>115</v>
      </c>
      <c r="C1344" s="2" t="s">
        <v>3461</v>
      </c>
      <c r="D1344" s="2" t="s">
        <v>1848</v>
      </c>
      <c r="E1344" s="11" t="str">
        <f>CONCATENATE(TablaC11[[#This Row],[Apellido]]," ",TablaC11[[#This Row],[Nombre]])</f>
        <v>ACST BEATRIZ</v>
      </c>
      <c r="F1344" s="11" t="s">
        <v>17</v>
      </c>
      <c r="G1344" s="11" t="s">
        <v>18</v>
      </c>
      <c r="H1344" s="6">
        <v>5595195</v>
      </c>
      <c r="I1344" s="6">
        <v>1947</v>
      </c>
      <c r="J1344" s="11" t="s">
        <v>19248</v>
      </c>
      <c r="K1344" s="11" t="str">
        <f t="shared" si="20"/>
        <v>Adultos Mayores</v>
      </c>
      <c r="L1344" s="6">
        <f>2023-TablaC11[[#This Row],[Clase]]</f>
        <v>76</v>
      </c>
      <c r="M1344" s="4" t="str">
        <f>VLOOKUP(TablaC11[[#This Row],[Circuito]],Aux!$A$2:$B$12,2,0)</f>
        <v>Villa Gral Mitre</v>
      </c>
    </row>
    <row r="1345" spans="1:13">
      <c r="A1345" s="11" t="s">
        <v>9</v>
      </c>
      <c r="B1345" s="6">
        <v>115</v>
      </c>
      <c r="C1345" s="2" t="s">
        <v>3463</v>
      </c>
      <c r="D1345" s="2" t="s">
        <v>3464</v>
      </c>
      <c r="E1345" s="11" t="str">
        <f>CONCATENATE(TablaC11[[#This Row],[Apellido]]," ",TablaC11[[#This Row],[Nombre]])</f>
        <v>ADARO ROSA NOHEMI</v>
      </c>
      <c r="F1345" s="11" t="s">
        <v>17</v>
      </c>
      <c r="G1345" s="11" t="s">
        <v>18</v>
      </c>
      <c r="H1345" s="6">
        <v>2382639</v>
      </c>
      <c r="I1345" s="6">
        <v>1933</v>
      </c>
      <c r="J1345" s="11" t="s">
        <v>19249</v>
      </c>
      <c r="K1345" s="11" t="str">
        <f t="shared" si="20"/>
        <v>Adultos Mayores</v>
      </c>
      <c r="L1345" s="6">
        <f>2023-TablaC11[[#This Row],[Clase]]</f>
        <v>90</v>
      </c>
      <c r="M1345" s="4" t="str">
        <f>VLOOKUP(TablaC11[[#This Row],[Circuito]],Aux!$A$2:$B$12,2,0)</f>
        <v>Villa Gral Mitre</v>
      </c>
    </row>
    <row r="1346" spans="1:13">
      <c r="A1346" s="11" t="s">
        <v>9</v>
      </c>
      <c r="B1346" s="6">
        <v>115</v>
      </c>
      <c r="C1346" s="2" t="s">
        <v>3466</v>
      </c>
      <c r="D1346" s="2" t="s">
        <v>38</v>
      </c>
      <c r="E1346" s="11" t="str">
        <f>CONCATENATE(TablaC11[[#This Row],[Apellido]]," ",TablaC11[[#This Row],[Nombre]])</f>
        <v>ADDARIO HORACIO DANIEL</v>
      </c>
      <c r="F1346" s="11" t="s">
        <v>12</v>
      </c>
      <c r="G1346" s="11" t="s">
        <v>13</v>
      </c>
      <c r="H1346" s="6">
        <v>4414261</v>
      </c>
      <c r="I1346" s="6">
        <v>1943</v>
      </c>
      <c r="J1346" s="11" t="s">
        <v>19250</v>
      </c>
      <c r="K1346" s="11" t="str">
        <f t="shared" ref="K1346:K1409" si="21">IF(L1346&lt;=31,"Juventud",IF(L1346&lt;=65,"Adultos","Adultos Mayores"))</f>
        <v>Adultos Mayores</v>
      </c>
      <c r="L1346" s="6">
        <f>2023-TablaC11[[#This Row],[Clase]]</f>
        <v>80</v>
      </c>
      <c r="M1346" s="4" t="str">
        <f>VLOOKUP(TablaC11[[#This Row],[Circuito]],Aux!$A$2:$B$12,2,0)</f>
        <v>Villa Gral Mitre</v>
      </c>
    </row>
    <row r="1347" spans="1:13">
      <c r="A1347" s="11" t="s">
        <v>9</v>
      </c>
      <c r="B1347" s="6">
        <v>115</v>
      </c>
      <c r="C1347" s="2" t="s">
        <v>3468</v>
      </c>
      <c r="D1347" s="2" t="s">
        <v>3469</v>
      </c>
      <c r="E1347" s="11" t="str">
        <f>CONCATENATE(TablaC11[[#This Row],[Apellido]]," ",TablaC11[[#This Row],[Nombre]])</f>
        <v>ADORNO ISABEL CLELIA</v>
      </c>
      <c r="F1347" s="11" t="s">
        <v>17</v>
      </c>
      <c r="G1347" s="11" t="s">
        <v>18</v>
      </c>
      <c r="H1347" s="6">
        <v>11814517</v>
      </c>
      <c r="I1347" s="6">
        <v>1954</v>
      </c>
      <c r="J1347" s="11" t="s">
        <v>19251</v>
      </c>
      <c r="K1347" s="11" t="str">
        <f t="shared" si="21"/>
        <v>Adultos Mayores</v>
      </c>
      <c r="L1347" s="6">
        <f>2023-TablaC11[[#This Row],[Clase]]</f>
        <v>69</v>
      </c>
      <c r="M1347" s="4" t="str">
        <f>VLOOKUP(TablaC11[[#This Row],[Circuito]],Aux!$A$2:$B$12,2,0)</f>
        <v>Villa Gral Mitre</v>
      </c>
    </row>
    <row r="1348" spans="1:13">
      <c r="A1348" s="11" t="s">
        <v>9</v>
      </c>
      <c r="B1348" s="6">
        <v>115</v>
      </c>
      <c r="C1348" s="2" t="s">
        <v>3471</v>
      </c>
      <c r="D1348" s="2" t="s">
        <v>3472</v>
      </c>
      <c r="E1348" s="11" t="str">
        <f>CONCATENATE(TablaC11[[#This Row],[Apellido]]," ",TablaC11[[#This Row],[Nombre]])</f>
        <v>AGRESTE GERMAN ARIEL</v>
      </c>
      <c r="F1348" s="11" t="s">
        <v>12</v>
      </c>
      <c r="G1348" s="11" t="s">
        <v>13</v>
      </c>
      <c r="H1348" s="6">
        <v>31807136</v>
      </c>
      <c r="I1348" s="6">
        <v>1985</v>
      </c>
      <c r="J1348" s="11" t="s">
        <v>19252</v>
      </c>
      <c r="K1348" s="11" t="str">
        <f t="shared" si="21"/>
        <v>Adultos</v>
      </c>
      <c r="L1348" s="6">
        <f>2023-TablaC11[[#This Row],[Clase]]</f>
        <v>38</v>
      </c>
      <c r="M1348" s="4" t="str">
        <f>VLOOKUP(TablaC11[[#This Row],[Circuito]],Aux!$A$2:$B$12,2,0)</f>
        <v>Villa Gral Mitre</v>
      </c>
    </row>
    <row r="1349" spans="1:13">
      <c r="A1349" s="11" t="s">
        <v>9</v>
      </c>
      <c r="B1349" s="6">
        <v>115</v>
      </c>
      <c r="C1349" s="2" t="s">
        <v>3474</v>
      </c>
      <c r="D1349" s="2" t="s">
        <v>3475</v>
      </c>
      <c r="E1349" s="11" t="str">
        <f>CONCATENATE(TablaC11[[#This Row],[Apellido]]," ",TablaC11[[#This Row],[Nombre]])</f>
        <v>AGUIRRE FRANCISCA CARMEN</v>
      </c>
      <c r="F1349" s="11" t="s">
        <v>17</v>
      </c>
      <c r="G1349" s="11" t="s">
        <v>2107</v>
      </c>
      <c r="H1349" s="6">
        <v>250158</v>
      </c>
      <c r="I1349" s="6">
        <v>1925</v>
      </c>
      <c r="J1349" s="11" t="s">
        <v>19253</v>
      </c>
      <c r="K1349" s="11" t="str">
        <f t="shared" si="21"/>
        <v>Adultos Mayores</v>
      </c>
      <c r="L1349" s="6">
        <f>2023-TablaC11[[#This Row],[Clase]]</f>
        <v>98</v>
      </c>
      <c r="M1349" s="4" t="str">
        <f>VLOOKUP(TablaC11[[#This Row],[Circuito]],Aux!$A$2:$B$12,2,0)</f>
        <v>Villa Gral Mitre</v>
      </c>
    </row>
    <row r="1350" spans="1:13">
      <c r="A1350" s="11" t="s">
        <v>9</v>
      </c>
      <c r="B1350" s="6">
        <v>115</v>
      </c>
      <c r="C1350" s="2" t="s">
        <v>3474</v>
      </c>
      <c r="D1350" s="2" t="s">
        <v>3477</v>
      </c>
      <c r="E1350" s="11" t="str">
        <f>CONCATENATE(TablaC11[[#This Row],[Apellido]]," ",TablaC11[[#This Row],[Nombre]])</f>
        <v>AGUIRRE MARIA SILVIA</v>
      </c>
      <c r="F1350" s="11" t="s">
        <v>17</v>
      </c>
      <c r="G1350" s="11" t="s">
        <v>18</v>
      </c>
      <c r="H1350" s="6">
        <v>17635948</v>
      </c>
      <c r="I1350" s="6">
        <v>1965</v>
      </c>
      <c r="J1350" s="11" t="s">
        <v>19254</v>
      </c>
      <c r="K1350" s="11" t="str">
        <f t="shared" si="21"/>
        <v>Adultos</v>
      </c>
      <c r="L1350" s="6">
        <f>2023-TablaC11[[#This Row],[Clase]]</f>
        <v>58</v>
      </c>
      <c r="M1350" s="4" t="str">
        <f>VLOOKUP(TablaC11[[#This Row],[Circuito]],Aux!$A$2:$B$12,2,0)</f>
        <v>Villa Gral Mitre</v>
      </c>
    </row>
    <row r="1351" spans="1:13">
      <c r="A1351" s="11" t="s">
        <v>9</v>
      </c>
      <c r="B1351" s="6">
        <v>115</v>
      </c>
      <c r="C1351" s="2" t="s">
        <v>3479</v>
      </c>
      <c r="D1351" s="2" t="s">
        <v>3480</v>
      </c>
      <c r="E1351" s="11" t="str">
        <f>CONCATENATE(TablaC11[[#This Row],[Apellido]]," ",TablaC11[[#This Row],[Nombre]])</f>
        <v>ALANIZ GABRIELA LORENA</v>
      </c>
      <c r="F1351" s="11" t="s">
        <v>17</v>
      </c>
      <c r="G1351" s="11" t="s">
        <v>18</v>
      </c>
      <c r="H1351" s="6">
        <v>25870730</v>
      </c>
      <c r="I1351" s="6">
        <v>1977</v>
      </c>
      <c r="J1351" s="11" t="s">
        <v>19255</v>
      </c>
      <c r="K1351" s="11" t="str">
        <f t="shared" si="21"/>
        <v>Adultos</v>
      </c>
      <c r="L1351" s="6">
        <f>2023-TablaC11[[#This Row],[Clase]]</f>
        <v>46</v>
      </c>
      <c r="M1351" s="4" t="str">
        <f>VLOOKUP(TablaC11[[#This Row],[Circuito]],Aux!$A$2:$B$12,2,0)</f>
        <v>Villa Gral Mitre</v>
      </c>
    </row>
    <row r="1352" spans="1:13">
      <c r="A1352" s="11" t="s">
        <v>9</v>
      </c>
      <c r="B1352" s="6">
        <v>115</v>
      </c>
      <c r="C1352" s="2" t="s">
        <v>3482</v>
      </c>
      <c r="D1352" s="2" t="s">
        <v>3483</v>
      </c>
      <c r="E1352" s="11" t="str">
        <f>CONCATENATE(TablaC11[[#This Row],[Apellido]]," ",TablaC11[[#This Row],[Nombre]])</f>
        <v>ALCANTARA CRISTIAN RAUL</v>
      </c>
      <c r="F1352" s="11" t="s">
        <v>12</v>
      </c>
      <c r="G1352" s="11" t="s">
        <v>18</v>
      </c>
      <c r="H1352" s="6">
        <v>28178953</v>
      </c>
      <c r="I1352" s="6">
        <v>1980</v>
      </c>
      <c r="J1352" s="11" t="s">
        <v>19256</v>
      </c>
      <c r="K1352" s="11" t="str">
        <f t="shared" si="21"/>
        <v>Adultos</v>
      </c>
      <c r="L1352" s="6">
        <f>2023-TablaC11[[#This Row],[Clase]]</f>
        <v>43</v>
      </c>
      <c r="M1352" s="4" t="str">
        <f>VLOOKUP(TablaC11[[#This Row],[Circuito]],Aux!$A$2:$B$12,2,0)</f>
        <v>Villa Gral Mitre</v>
      </c>
    </row>
    <row r="1353" spans="1:13">
      <c r="A1353" s="11" t="s">
        <v>9</v>
      </c>
      <c r="B1353" s="6">
        <v>115</v>
      </c>
      <c r="C1353" s="2" t="s">
        <v>3482</v>
      </c>
      <c r="D1353" s="2" t="s">
        <v>3485</v>
      </c>
      <c r="E1353" s="11" t="str">
        <f>CONCATENATE(TablaC11[[#This Row],[Apellido]]," ",TablaC11[[#This Row],[Nombre]])</f>
        <v>ALCANTARA RAUL ALFREDO</v>
      </c>
      <c r="F1353" s="11" t="s">
        <v>12</v>
      </c>
      <c r="G1353" s="11" t="s">
        <v>18</v>
      </c>
      <c r="H1353" s="6">
        <v>7581071</v>
      </c>
      <c r="I1353" s="6">
        <v>1944</v>
      </c>
      <c r="J1353" s="11" t="s">
        <v>19257</v>
      </c>
      <c r="K1353" s="11" t="str">
        <f t="shared" si="21"/>
        <v>Adultos Mayores</v>
      </c>
      <c r="L1353" s="6">
        <f>2023-TablaC11[[#This Row],[Clase]]</f>
        <v>79</v>
      </c>
      <c r="M1353" s="4" t="str">
        <f>VLOOKUP(TablaC11[[#This Row],[Circuito]],Aux!$A$2:$B$12,2,0)</f>
        <v>Villa Gral Mitre</v>
      </c>
    </row>
    <row r="1354" spans="1:13">
      <c r="A1354" s="11" t="s">
        <v>9</v>
      </c>
      <c r="B1354" s="6">
        <v>115</v>
      </c>
      <c r="C1354" s="2" t="s">
        <v>3487</v>
      </c>
      <c r="D1354" s="2" t="s">
        <v>3488</v>
      </c>
      <c r="E1354" s="11" t="str">
        <f>CONCATENATE(TablaC11[[#This Row],[Apellido]]," ",TablaC11[[#This Row],[Nombre]])</f>
        <v>ALEGRE ELENA BEATRIZ</v>
      </c>
      <c r="F1354" s="11" t="s">
        <v>17</v>
      </c>
      <c r="G1354" s="11" t="s">
        <v>18</v>
      </c>
      <c r="H1354" s="6">
        <v>14433873</v>
      </c>
      <c r="I1354" s="6">
        <v>1961</v>
      </c>
      <c r="J1354" s="11" t="s">
        <v>19258</v>
      </c>
      <c r="K1354" s="11" t="str">
        <f t="shared" si="21"/>
        <v>Adultos</v>
      </c>
      <c r="L1354" s="6">
        <f>2023-TablaC11[[#This Row],[Clase]]</f>
        <v>62</v>
      </c>
      <c r="M1354" s="4" t="str">
        <f>VLOOKUP(TablaC11[[#This Row],[Circuito]],Aux!$A$2:$B$12,2,0)</f>
        <v>Villa Gral Mitre</v>
      </c>
    </row>
    <row r="1355" spans="1:13">
      <c r="A1355" s="11" t="s">
        <v>9</v>
      </c>
      <c r="B1355" s="6">
        <v>115</v>
      </c>
      <c r="C1355" s="2" t="s">
        <v>3490</v>
      </c>
      <c r="D1355" s="2" t="s">
        <v>3491</v>
      </c>
      <c r="E1355" s="11" t="str">
        <f>CONCATENATE(TablaC11[[#This Row],[Apellido]]," ",TablaC11[[#This Row],[Nombre]])</f>
        <v>ALFIERI CARLOS IGNACIO</v>
      </c>
      <c r="F1355" s="11" t="s">
        <v>12</v>
      </c>
      <c r="G1355" s="11" t="s">
        <v>13</v>
      </c>
      <c r="H1355" s="6">
        <v>14433910</v>
      </c>
      <c r="I1355" s="6">
        <v>1961</v>
      </c>
      <c r="J1355" s="11" t="s">
        <v>19259</v>
      </c>
      <c r="K1355" s="11" t="str">
        <f t="shared" si="21"/>
        <v>Adultos</v>
      </c>
      <c r="L1355" s="6">
        <f>2023-TablaC11[[#This Row],[Clase]]</f>
        <v>62</v>
      </c>
      <c r="M1355" s="4" t="str">
        <f>VLOOKUP(TablaC11[[#This Row],[Circuito]],Aux!$A$2:$B$12,2,0)</f>
        <v>Villa Gral Mitre</v>
      </c>
    </row>
    <row r="1356" spans="1:13">
      <c r="A1356" s="11" t="s">
        <v>9</v>
      </c>
      <c r="B1356" s="6">
        <v>115</v>
      </c>
      <c r="C1356" s="2" t="s">
        <v>3493</v>
      </c>
      <c r="D1356" s="2" t="s">
        <v>3494</v>
      </c>
      <c r="E1356" s="11" t="str">
        <f>CONCATENATE(TablaC11[[#This Row],[Apellido]]," ",TablaC11[[#This Row],[Nombre]])</f>
        <v>ALFONZO LUCAS NICOLÁS</v>
      </c>
      <c r="F1356" s="11" t="s">
        <v>12</v>
      </c>
      <c r="G1356" s="11" t="s">
        <v>13</v>
      </c>
      <c r="H1356" s="6">
        <v>42658739</v>
      </c>
      <c r="I1356" s="6">
        <v>2000</v>
      </c>
      <c r="J1356" s="11" t="s">
        <v>19260</v>
      </c>
      <c r="K1356" s="11" t="str">
        <f t="shared" si="21"/>
        <v>Juventud</v>
      </c>
      <c r="L1356" s="6">
        <f>2023-TablaC11[[#This Row],[Clase]]</f>
        <v>23</v>
      </c>
      <c r="M1356" s="4" t="str">
        <f>VLOOKUP(TablaC11[[#This Row],[Circuito]],Aux!$A$2:$B$12,2,0)</f>
        <v>Villa Gral Mitre</v>
      </c>
    </row>
    <row r="1357" spans="1:13">
      <c r="A1357" s="11" t="s">
        <v>9</v>
      </c>
      <c r="B1357" s="6">
        <v>115</v>
      </c>
      <c r="C1357" s="2" t="s">
        <v>3493</v>
      </c>
      <c r="D1357" s="2" t="s">
        <v>3496</v>
      </c>
      <c r="E1357" s="11" t="str">
        <f>CONCATENATE(TablaC11[[#This Row],[Apellido]]," ",TablaC11[[#This Row],[Nombre]])</f>
        <v>ALFONZO MARIA ANTONELLA</v>
      </c>
      <c r="F1357" s="11" t="s">
        <v>17</v>
      </c>
      <c r="G1357" s="11" t="s">
        <v>13</v>
      </c>
      <c r="H1357" s="6">
        <v>40010224</v>
      </c>
      <c r="I1357" s="6">
        <v>1996</v>
      </c>
      <c r="J1357" s="11" t="s">
        <v>19261</v>
      </c>
      <c r="K1357" s="11" t="str">
        <f t="shared" si="21"/>
        <v>Juventud</v>
      </c>
      <c r="L1357" s="6">
        <f>2023-TablaC11[[#This Row],[Clase]]</f>
        <v>27</v>
      </c>
      <c r="M1357" s="4" t="str">
        <f>VLOOKUP(TablaC11[[#This Row],[Circuito]],Aux!$A$2:$B$12,2,0)</f>
        <v>Villa Gral Mitre</v>
      </c>
    </row>
    <row r="1358" spans="1:13">
      <c r="A1358" s="11" t="s">
        <v>9</v>
      </c>
      <c r="B1358" s="6">
        <v>115</v>
      </c>
      <c r="C1358" s="2" t="s">
        <v>1607</v>
      </c>
      <c r="D1358" s="2" t="s">
        <v>3498</v>
      </c>
      <c r="E1358" s="11" t="str">
        <f>CONCATENATE(TablaC11[[#This Row],[Apellido]]," ",TablaC11[[#This Row],[Nombre]])</f>
        <v>ALI JUANA EMMA</v>
      </c>
      <c r="F1358" s="11" t="s">
        <v>17</v>
      </c>
      <c r="G1358" s="11" t="s">
        <v>35</v>
      </c>
      <c r="H1358" s="6">
        <v>9992284</v>
      </c>
      <c r="I1358" s="6">
        <v>1942</v>
      </c>
      <c r="J1358" s="11" t="s">
        <v>19262</v>
      </c>
      <c r="K1358" s="11" t="str">
        <f t="shared" si="21"/>
        <v>Adultos Mayores</v>
      </c>
      <c r="L1358" s="6">
        <f>2023-TablaC11[[#This Row],[Clase]]</f>
        <v>81</v>
      </c>
      <c r="M1358" s="4" t="str">
        <f>VLOOKUP(TablaC11[[#This Row],[Circuito]],Aux!$A$2:$B$12,2,0)</f>
        <v>Villa Gral Mitre</v>
      </c>
    </row>
    <row r="1359" spans="1:13">
      <c r="A1359" s="11" t="s">
        <v>9</v>
      </c>
      <c r="B1359" s="6">
        <v>115</v>
      </c>
      <c r="C1359" s="2" t="s">
        <v>54</v>
      </c>
      <c r="D1359" s="2" t="s">
        <v>3500</v>
      </c>
      <c r="E1359" s="11" t="str">
        <f>CONCATENATE(TablaC11[[#This Row],[Apellido]]," ",TablaC11[[#This Row],[Nombre]])</f>
        <v>ALONSO DELIA MARIA DE LOS ANGELES</v>
      </c>
      <c r="F1359" s="11" t="s">
        <v>17</v>
      </c>
      <c r="G1359" s="11" t="s">
        <v>18</v>
      </c>
      <c r="H1359" s="6">
        <v>7588186</v>
      </c>
      <c r="I1359" s="6">
        <v>1939</v>
      </c>
      <c r="J1359" s="11" t="s">
        <v>19263</v>
      </c>
      <c r="K1359" s="11" t="str">
        <f t="shared" si="21"/>
        <v>Adultos Mayores</v>
      </c>
      <c r="L1359" s="6">
        <f>2023-TablaC11[[#This Row],[Clase]]</f>
        <v>84</v>
      </c>
      <c r="M1359" s="4" t="str">
        <f>VLOOKUP(TablaC11[[#This Row],[Circuito]],Aux!$A$2:$B$12,2,0)</f>
        <v>Villa Gral Mitre</v>
      </c>
    </row>
    <row r="1360" spans="1:13">
      <c r="A1360" s="11" t="s">
        <v>9</v>
      </c>
      <c r="B1360" s="6">
        <v>115</v>
      </c>
      <c r="C1360" s="2" t="s">
        <v>54</v>
      </c>
      <c r="D1360" s="2" t="s">
        <v>3502</v>
      </c>
      <c r="E1360" s="11" t="str">
        <f>CONCATENATE(TablaC11[[#This Row],[Apellido]]," ",TablaC11[[#This Row],[Nombre]])</f>
        <v>ALONSO GUILLERMO DANIEL</v>
      </c>
      <c r="F1360" s="11" t="s">
        <v>12</v>
      </c>
      <c r="G1360" s="11" t="s">
        <v>18</v>
      </c>
      <c r="H1360" s="6">
        <v>20250160</v>
      </c>
      <c r="I1360" s="6">
        <v>1968</v>
      </c>
      <c r="J1360" s="11" t="s">
        <v>19264</v>
      </c>
      <c r="K1360" s="11" t="str">
        <f t="shared" si="21"/>
        <v>Adultos</v>
      </c>
      <c r="L1360" s="6">
        <f>2023-TablaC11[[#This Row],[Clase]]</f>
        <v>55</v>
      </c>
      <c r="M1360" s="4" t="str">
        <f>VLOOKUP(TablaC11[[#This Row],[Circuito]],Aux!$A$2:$B$12,2,0)</f>
        <v>Villa Gral Mitre</v>
      </c>
    </row>
    <row r="1361" spans="1:13">
      <c r="A1361" s="11" t="s">
        <v>9</v>
      </c>
      <c r="B1361" s="6">
        <v>115</v>
      </c>
      <c r="C1361" s="2" t="s">
        <v>54</v>
      </c>
      <c r="D1361" s="2" t="s">
        <v>3504</v>
      </c>
      <c r="E1361" s="11" t="str">
        <f>CONCATENATE(TablaC11[[#This Row],[Apellido]]," ",TablaC11[[#This Row],[Nombre]])</f>
        <v>ALONSO JORGE ADRIAN</v>
      </c>
      <c r="F1361" s="11" t="s">
        <v>12</v>
      </c>
      <c r="G1361" s="11" t="s">
        <v>18</v>
      </c>
      <c r="H1361" s="6">
        <v>26353294</v>
      </c>
      <c r="I1361" s="6">
        <v>1977</v>
      </c>
      <c r="J1361" s="11" t="s">
        <v>19265</v>
      </c>
      <c r="K1361" s="11" t="str">
        <f t="shared" si="21"/>
        <v>Adultos</v>
      </c>
      <c r="L1361" s="6">
        <f>2023-TablaC11[[#This Row],[Clase]]</f>
        <v>46</v>
      </c>
      <c r="M1361" s="4" t="str">
        <f>VLOOKUP(TablaC11[[#This Row],[Circuito]],Aux!$A$2:$B$12,2,0)</f>
        <v>Villa Gral Mitre</v>
      </c>
    </row>
    <row r="1362" spans="1:13">
      <c r="A1362" s="11" t="s">
        <v>9</v>
      </c>
      <c r="B1362" s="6">
        <v>115</v>
      </c>
      <c r="C1362" s="2" t="s">
        <v>54</v>
      </c>
      <c r="D1362" s="2" t="s">
        <v>3506</v>
      </c>
      <c r="E1362" s="11" t="str">
        <f>CONCATENATE(TablaC11[[#This Row],[Apellido]]," ",TablaC11[[#This Row],[Nombre]])</f>
        <v>ALONSO RICARDO JAVIER</v>
      </c>
      <c r="F1362" s="11" t="s">
        <v>12</v>
      </c>
      <c r="G1362" s="11" t="s">
        <v>13</v>
      </c>
      <c r="H1362" s="6">
        <v>17331593</v>
      </c>
      <c r="I1362" s="6">
        <v>1965</v>
      </c>
      <c r="J1362" s="11" t="s">
        <v>19266</v>
      </c>
      <c r="K1362" s="11" t="str">
        <f t="shared" si="21"/>
        <v>Adultos</v>
      </c>
      <c r="L1362" s="6">
        <f>2023-TablaC11[[#This Row],[Clase]]</f>
        <v>58</v>
      </c>
      <c r="M1362" s="4" t="str">
        <f>VLOOKUP(TablaC11[[#This Row],[Circuito]],Aux!$A$2:$B$12,2,0)</f>
        <v>Villa Gral Mitre</v>
      </c>
    </row>
    <row r="1363" spans="1:13">
      <c r="A1363" s="11" t="s">
        <v>9</v>
      </c>
      <c r="B1363" s="6">
        <v>115</v>
      </c>
      <c r="C1363" s="2" t="s">
        <v>3508</v>
      </c>
      <c r="D1363" s="2" t="s">
        <v>505</v>
      </c>
      <c r="E1363" s="11" t="str">
        <f>CONCATENATE(TablaC11[[#This Row],[Apellido]]," ",TablaC11[[#This Row],[Nombre]])</f>
        <v>ALOY GABRIEL ALEJANDRO</v>
      </c>
      <c r="F1363" s="11" t="s">
        <v>12</v>
      </c>
      <c r="G1363" s="11" t="s">
        <v>18</v>
      </c>
      <c r="H1363" s="6">
        <v>23074480</v>
      </c>
      <c r="I1363" s="6">
        <v>1972</v>
      </c>
      <c r="J1363" s="11" t="s">
        <v>19267</v>
      </c>
      <c r="K1363" s="11" t="str">
        <f t="shared" si="21"/>
        <v>Adultos</v>
      </c>
      <c r="L1363" s="6">
        <f>2023-TablaC11[[#This Row],[Clase]]</f>
        <v>51</v>
      </c>
      <c r="M1363" s="4" t="str">
        <f>VLOOKUP(TablaC11[[#This Row],[Circuito]],Aux!$A$2:$B$12,2,0)</f>
        <v>Villa Gral Mitre</v>
      </c>
    </row>
    <row r="1364" spans="1:13">
      <c r="A1364" s="11" t="s">
        <v>9</v>
      </c>
      <c r="B1364" s="6">
        <v>115</v>
      </c>
      <c r="C1364" s="2" t="s">
        <v>3508</v>
      </c>
      <c r="D1364" s="2" t="s">
        <v>3510</v>
      </c>
      <c r="E1364" s="11" t="str">
        <f>CONCATENATE(TablaC11[[#This Row],[Apellido]]," ",TablaC11[[#This Row],[Nombre]])</f>
        <v>ALOY ISABEL ANGELICA</v>
      </c>
      <c r="F1364" s="11" t="s">
        <v>17</v>
      </c>
      <c r="G1364" s="11" t="s">
        <v>18</v>
      </c>
      <c r="H1364" s="6">
        <v>3864117</v>
      </c>
      <c r="I1364" s="6">
        <v>1940</v>
      </c>
      <c r="J1364" s="11" t="s">
        <v>19268</v>
      </c>
      <c r="K1364" s="11" t="str">
        <f t="shared" si="21"/>
        <v>Adultos Mayores</v>
      </c>
      <c r="L1364" s="6">
        <f>2023-TablaC11[[#This Row],[Clase]]</f>
        <v>83</v>
      </c>
      <c r="M1364" s="4" t="str">
        <f>VLOOKUP(TablaC11[[#This Row],[Circuito]],Aux!$A$2:$B$12,2,0)</f>
        <v>Villa Gral Mitre</v>
      </c>
    </row>
    <row r="1365" spans="1:13">
      <c r="A1365" s="11" t="s">
        <v>9</v>
      </c>
      <c r="B1365" s="6">
        <v>115</v>
      </c>
      <c r="C1365" s="2" t="s">
        <v>61</v>
      </c>
      <c r="D1365" s="2" t="s">
        <v>3512</v>
      </c>
      <c r="E1365" s="11" t="str">
        <f>CONCATENATE(TablaC11[[#This Row],[Apellido]]," ",TablaC11[[#This Row],[Nombre]])</f>
        <v>ALVAREZ EDILMA ANGELA</v>
      </c>
      <c r="F1365" s="11" t="s">
        <v>17</v>
      </c>
      <c r="G1365" s="11" t="s">
        <v>18</v>
      </c>
      <c r="H1365" s="6">
        <v>216889</v>
      </c>
      <c r="I1365" s="6">
        <v>1927</v>
      </c>
      <c r="J1365" s="11" t="s">
        <v>19269</v>
      </c>
      <c r="K1365" s="11" t="str">
        <f t="shared" si="21"/>
        <v>Adultos Mayores</v>
      </c>
      <c r="L1365" s="6">
        <f>2023-TablaC11[[#This Row],[Clase]]</f>
        <v>96</v>
      </c>
      <c r="M1365" s="4" t="str">
        <f>VLOOKUP(TablaC11[[#This Row],[Circuito]],Aux!$A$2:$B$12,2,0)</f>
        <v>Villa Gral Mitre</v>
      </c>
    </row>
    <row r="1366" spans="1:13">
      <c r="A1366" s="11" t="s">
        <v>9</v>
      </c>
      <c r="B1366" s="6">
        <v>115</v>
      </c>
      <c r="C1366" s="2" t="s">
        <v>61</v>
      </c>
      <c r="D1366" s="2" t="s">
        <v>3514</v>
      </c>
      <c r="E1366" s="11" t="str">
        <f>CONCATENATE(TablaC11[[#This Row],[Apellido]]," ",TablaC11[[#This Row],[Nombre]])</f>
        <v>ALVAREZ JULIO CARLOS</v>
      </c>
      <c r="F1366" s="11" t="s">
        <v>12</v>
      </c>
      <c r="G1366" s="11" t="s">
        <v>56</v>
      </c>
      <c r="H1366" s="6">
        <v>17195865</v>
      </c>
      <c r="I1366" s="6">
        <v>1964</v>
      </c>
      <c r="J1366" s="11" t="s">
        <v>19270</v>
      </c>
      <c r="K1366" s="11" t="str">
        <f t="shared" si="21"/>
        <v>Adultos</v>
      </c>
      <c r="L1366" s="6">
        <f>2023-TablaC11[[#This Row],[Clase]]</f>
        <v>59</v>
      </c>
      <c r="M1366" s="4" t="str">
        <f>VLOOKUP(TablaC11[[#This Row],[Circuito]],Aux!$A$2:$B$12,2,0)</f>
        <v>Villa Gral Mitre</v>
      </c>
    </row>
    <row r="1367" spans="1:13">
      <c r="A1367" s="11" t="s">
        <v>9</v>
      </c>
      <c r="B1367" s="6">
        <v>115</v>
      </c>
      <c r="C1367" s="2" t="s">
        <v>61</v>
      </c>
      <c r="D1367" s="2" t="s">
        <v>3516</v>
      </c>
      <c r="E1367" s="11" t="str">
        <f>CONCATENATE(TablaC11[[#This Row],[Apellido]]," ",TablaC11[[#This Row],[Nombre]])</f>
        <v>ALVAREZ LUIS EDUARDO</v>
      </c>
      <c r="F1367" s="11" t="s">
        <v>12</v>
      </c>
      <c r="G1367" s="11" t="s">
        <v>18</v>
      </c>
      <c r="H1367" s="6">
        <v>4435056</v>
      </c>
      <c r="I1367" s="6">
        <v>1944</v>
      </c>
      <c r="J1367" s="11" t="s">
        <v>19271</v>
      </c>
      <c r="K1367" s="11" t="str">
        <f t="shared" si="21"/>
        <v>Adultos Mayores</v>
      </c>
      <c r="L1367" s="6">
        <f>2023-TablaC11[[#This Row],[Clase]]</f>
        <v>79</v>
      </c>
      <c r="M1367" s="4" t="str">
        <f>VLOOKUP(TablaC11[[#This Row],[Circuito]],Aux!$A$2:$B$12,2,0)</f>
        <v>Villa Gral Mitre</v>
      </c>
    </row>
    <row r="1368" spans="1:13">
      <c r="A1368" s="11" t="s">
        <v>9</v>
      </c>
      <c r="B1368" s="6">
        <v>115</v>
      </c>
      <c r="C1368" s="2" t="s">
        <v>3518</v>
      </c>
      <c r="D1368" s="2" t="s">
        <v>3519</v>
      </c>
      <c r="E1368" s="11" t="str">
        <f>CONCATENATE(TablaC11[[#This Row],[Apellido]]," ",TablaC11[[#This Row],[Nombre]])</f>
        <v>ALVAREZ FIGUEROA FLORENCIA CAROLINA</v>
      </c>
      <c r="F1368" s="11" t="s">
        <v>17</v>
      </c>
      <c r="G1368" s="11" t="s">
        <v>56</v>
      </c>
      <c r="H1368" s="6">
        <v>37752080</v>
      </c>
      <c r="I1368" s="6">
        <v>1993</v>
      </c>
      <c r="J1368" s="11" t="s">
        <v>19272</v>
      </c>
      <c r="K1368" s="11" t="str">
        <f t="shared" si="21"/>
        <v>Juventud</v>
      </c>
      <c r="L1368" s="6">
        <f>2023-TablaC11[[#This Row],[Clase]]</f>
        <v>30</v>
      </c>
      <c r="M1368" s="4" t="str">
        <f>VLOOKUP(TablaC11[[#This Row],[Circuito]],Aux!$A$2:$B$12,2,0)</f>
        <v>Villa Gral Mitre</v>
      </c>
    </row>
    <row r="1369" spans="1:13">
      <c r="A1369" s="11" t="s">
        <v>9</v>
      </c>
      <c r="B1369" s="6">
        <v>115</v>
      </c>
      <c r="C1369" s="2" t="s">
        <v>3521</v>
      </c>
      <c r="D1369" s="2" t="s">
        <v>3522</v>
      </c>
      <c r="E1369" s="11" t="str">
        <f>CONCATENATE(TablaC11[[#This Row],[Apellido]]," ",TablaC11[[#This Row],[Nombre]])</f>
        <v>AMILLANO NICOLAS</v>
      </c>
      <c r="F1369" s="11" t="s">
        <v>12</v>
      </c>
      <c r="G1369" s="11" t="s">
        <v>18</v>
      </c>
      <c r="H1369" s="6">
        <v>8519214</v>
      </c>
      <c r="I1369" s="6">
        <v>1950</v>
      </c>
      <c r="J1369" s="11" t="s">
        <v>19273</v>
      </c>
      <c r="K1369" s="11" t="str">
        <f t="shared" si="21"/>
        <v>Adultos Mayores</v>
      </c>
      <c r="L1369" s="6">
        <f>2023-TablaC11[[#This Row],[Clase]]</f>
        <v>73</v>
      </c>
      <c r="M1369" s="4" t="str">
        <f>VLOOKUP(TablaC11[[#This Row],[Circuito]],Aux!$A$2:$B$12,2,0)</f>
        <v>Villa Gral Mitre</v>
      </c>
    </row>
    <row r="1370" spans="1:13">
      <c r="A1370" s="11" t="s">
        <v>9</v>
      </c>
      <c r="B1370" s="6">
        <v>115</v>
      </c>
      <c r="C1370" s="2" t="s">
        <v>3524</v>
      </c>
      <c r="D1370" s="2" t="s">
        <v>3525</v>
      </c>
      <c r="E1370" s="11" t="str">
        <f>CONCATENATE(TablaC11[[#This Row],[Apellido]]," ",TablaC11[[#This Row],[Nombre]])</f>
        <v>AMITRANO FERNANDO DAMIAN</v>
      </c>
      <c r="F1370" s="11" t="s">
        <v>12</v>
      </c>
      <c r="G1370" s="11" t="s">
        <v>18</v>
      </c>
      <c r="H1370" s="6">
        <v>27113741</v>
      </c>
      <c r="I1370" s="6">
        <v>1978</v>
      </c>
      <c r="J1370" s="11" t="s">
        <v>19274</v>
      </c>
      <c r="K1370" s="11" t="str">
        <f t="shared" si="21"/>
        <v>Adultos</v>
      </c>
      <c r="L1370" s="6">
        <f>2023-TablaC11[[#This Row],[Clase]]</f>
        <v>45</v>
      </c>
      <c r="M1370" s="4" t="str">
        <f>VLOOKUP(TablaC11[[#This Row],[Circuito]],Aux!$A$2:$B$12,2,0)</f>
        <v>Villa Gral Mitre</v>
      </c>
    </row>
    <row r="1371" spans="1:13">
      <c r="A1371" s="11" t="s">
        <v>9</v>
      </c>
      <c r="B1371" s="6">
        <v>115</v>
      </c>
      <c r="C1371" s="2" t="s">
        <v>3524</v>
      </c>
      <c r="D1371" s="2" t="s">
        <v>3527</v>
      </c>
      <c r="E1371" s="11" t="str">
        <f>CONCATENATE(TablaC11[[#This Row],[Apellido]]," ",TablaC11[[#This Row],[Nombre]])</f>
        <v>AMITRANO KARINA VALERIA</v>
      </c>
      <c r="F1371" s="11" t="s">
        <v>17</v>
      </c>
      <c r="G1371" s="11" t="s">
        <v>18</v>
      </c>
      <c r="H1371" s="6">
        <v>30697340</v>
      </c>
      <c r="I1371" s="6">
        <v>1984</v>
      </c>
      <c r="J1371" s="11" t="s">
        <v>19275</v>
      </c>
      <c r="K1371" s="11" t="str">
        <f t="shared" si="21"/>
        <v>Adultos</v>
      </c>
      <c r="L1371" s="6">
        <f>2023-TablaC11[[#This Row],[Clase]]</f>
        <v>39</v>
      </c>
      <c r="M1371" s="4" t="str">
        <f>VLOOKUP(TablaC11[[#This Row],[Circuito]],Aux!$A$2:$B$12,2,0)</f>
        <v>Villa Gral Mitre</v>
      </c>
    </row>
    <row r="1372" spans="1:13">
      <c r="A1372" s="11" t="s">
        <v>9</v>
      </c>
      <c r="B1372" s="6">
        <v>115</v>
      </c>
      <c r="C1372" s="2" t="s">
        <v>3529</v>
      </c>
      <c r="D1372" s="2" t="s">
        <v>974</v>
      </c>
      <c r="E1372" s="11" t="str">
        <f>CONCATENATE(TablaC11[[#This Row],[Apellido]]," ",TablaC11[[#This Row],[Nombre]])</f>
        <v>ANDRADA TERESA LUISA</v>
      </c>
      <c r="F1372" s="11" t="s">
        <v>17</v>
      </c>
      <c r="G1372" s="11" t="s">
        <v>18</v>
      </c>
      <c r="H1372" s="6">
        <v>4612081</v>
      </c>
      <c r="I1372" s="6">
        <v>1945</v>
      </c>
      <c r="J1372" s="11" t="s">
        <v>19276</v>
      </c>
      <c r="K1372" s="11" t="str">
        <f t="shared" si="21"/>
        <v>Adultos Mayores</v>
      </c>
      <c r="L1372" s="6">
        <f>2023-TablaC11[[#This Row],[Clase]]</f>
        <v>78</v>
      </c>
      <c r="M1372" s="4" t="str">
        <f>VLOOKUP(TablaC11[[#This Row],[Circuito]],Aux!$A$2:$B$12,2,0)</f>
        <v>Villa Gral Mitre</v>
      </c>
    </row>
    <row r="1373" spans="1:13">
      <c r="A1373" s="11" t="s">
        <v>9</v>
      </c>
      <c r="B1373" s="6">
        <v>115</v>
      </c>
      <c r="C1373" s="2" t="s">
        <v>3531</v>
      </c>
      <c r="D1373" s="2" t="s">
        <v>3532</v>
      </c>
      <c r="E1373" s="11" t="str">
        <f>CONCATENATE(TablaC11[[#This Row],[Apellido]]," ",TablaC11[[#This Row],[Nombre]])</f>
        <v>ANDRIA PATRICIA</v>
      </c>
      <c r="F1373" s="11" t="s">
        <v>17</v>
      </c>
      <c r="G1373" s="11" t="s">
        <v>18</v>
      </c>
      <c r="H1373" s="6">
        <v>12780790</v>
      </c>
      <c r="I1373" s="6">
        <v>1958</v>
      </c>
      <c r="J1373" s="11" t="s">
        <v>19277</v>
      </c>
      <c r="K1373" s="11" t="str">
        <f t="shared" si="21"/>
        <v>Adultos</v>
      </c>
      <c r="L1373" s="6">
        <f>2023-TablaC11[[#This Row],[Clase]]</f>
        <v>65</v>
      </c>
      <c r="M1373" s="4" t="str">
        <f>VLOOKUP(TablaC11[[#This Row],[Circuito]],Aux!$A$2:$B$12,2,0)</f>
        <v>Villa Gral Mitre</v>
      </c>
    </row>
    <row r="1374" spans="1:13">
      <c r="A1374" s="11" t="s">
        <v>9</v>
      </c>
      <c r="B1374" s="6">
        <v>115</v>
      </c>
      <c r="C1374" s="2" t="s">
        <v>3534</v>
      </c>
      <c r="D1374" s="2" t="s">
        <v>3535</v>
      </c>
      <c r="E1374" s="11" t="str">
        <f>CONCATENATE(TablaC11[[#This Row],[Apellido]]," ",TablaC11[[#This Row],[Nombre]])</f>
        <v>ANIYAR SILVIA PERLA</v>
      </c>
      <c r="F1374" s="11" t="s">
        <v>17</v>
      </c>
      <c r="G1374" s="11" t="s">
        <v>13</v>
      </c>
      <c r="H1374" s="6">
        <v>5109305</v>
      </c>
      <c r="I1374" s="6">
        <v>1945</v>
      </c>
      <c r="J1374" s="11" t="s">
        <v>19278</v>
      </c>
      <c r="K1374" s="11" t="str">
        <f t="shared" si="21"/>
        <v>Adultos Mayores</v>
      </c>
      <c r="L1374" s="6">
        <f>2023-TablaC11[[#This Row],[Clase]]</f>
        <v>78</v>
      </c>
      <c r="M1374" s="4" t="str">
        <f>VLOOKUP(TablaC11[[#This Row],[Circuito]],Aux!$A$2:$B$12,2,0)</f>
        <v>Villa Gral Mitre</v>
      </c>
    </row>
    <row r="1375" spans="1:13">
      <c r="A1375" s="11" t="s">
        <v>9</v>
      </c>
      <c r="B1375" s="6">
        <v>115</v>
      </c>
      <c r="C1375" s="2" t="s">
        <v>3537</v>
      </c>
      <c r="D1375" s="2" t="s">
        <v>3538</v>
      </c>
      <c r="E1375" s="11" t="str">
        <f>CONCATENATE(TablaC11[[#This Row],[Apellido]]," ",TablaC11[[#This Row],[Nombre]])</f>
        <v>ANSELMO FERNANDO GABRIEL</v>
      </c>
      <c r="F1375" s="11" t="s">
        <v>12</v>
      </c>
      <c r="G1375" s="11" t="s">
        <v>13</v>
      </c>
      <c r="H1375" s="6">
        <v>20729216</v>
      </c>
      <c r="I1375" s="6">
        <v>1969</v>
      </c>
      <c r="J1375" s="11" t="s">
        <v>19279</v>
      </c>
      <c r="K1375" s="11" t="str">
        <f t="shared" si="21"/>
        <v>Adultos</v>
      </c>
      <c r="L1375" s="6">
        <f>2023-TablaC11[[#This Row],[Clase]]</f>
        <v>54</v>
      </c>
      <c r="M1375" s="4" t="str">
        <f>VLOOKUP(TablaC11[[#This Row],[Circuito]],Aux!$A$2:$B$12,2,0)</f>
        <v>Villa Gral Mitre</v>
      </c>
    </row>
    <row r="1376" spans="1:13">
      <c r="A1376" s="11" t="s">
        <v>9</v>
      </c>
      <c r="B1376" s="6">
        <v>115</v>
      </c>
      <c r="C1376" s="2" t="s">
        <v>3537</v>
      </c>
      <c r="D1376" s="2" t="s">
        <v>3540</v>
      </c>
      <c r="E1376" s="11" t="str">
        <f>CONCATENATE(TablaC11[[#This Row],[Apellido]]," ",TablaC11[[#This Row],[Nombre]])</f>
        <v>ANSELMO INES ASUNCION</v>
      </c>
      <c r="F1376" s="11" t="s">
        <v>17</v>
      </c>
      <c r="G1376" s="11" t="s">
        <v>18</v>
      </c>
      <c r="H1376" s="6">
        <v>5761543</v>
      </c>
      <c r="I1376" s="6">
        <v>1947</v>
      </c>
      <c r="J1376" s="11" t="s">
        <v>19280</v>
      </c>
      <c r="K1376" s="11" t="str">
        <f t="shared" si="21"/>
        <v>Adultos Mayores</v>
      </c>
      <c r="L1376" s="6">
        <f>2023-TablaC11[[#This Row],[Clase]]</f>
        <v>76</v>
      </c>
      <c r="M1376" s="4" t="str">
        <f>VLOOKUP(TablaC11[[#This Row],[Circuito]],Aux!$A$2:$B$12,2,0)</f>
        <v>Villa Gral Mitre</v>
      </c>
    </row>
    <row r="1377" spans="1:13">
      <c r="A1377" s="11" t="s">
        <v>9</v>
      </c>
      <c r="B1377" s="6">
        <v>115</v>
      </c>
      <c r="C1377" s="2" t="s">
        <v>1646</v>
      </c>
      <c r="D1377" s="2" t="s">
        <v>2119</v>
      </c>
      <c r="E1377" s="11" t="str">
        <f>CONCATENATE(TablaC11[[#This Row],[Apellido]]," ",TablaC11[[#This Row],[Nombre]])</f>
        <v>AQUINO GRACIELA ESTER</v>
      </c>
      <c r="F1377" s="11" t="s">
        <v>17</v>
      </c>
      <c r="G1377" s="11" t="s">
        <v>18</v>
      </c>
      <c r="H1377" s="6">
        <v>23356908</v>
      </c>
      <c r="I1377" s="6">
        <v>1972</v>
      </c>
      <c r="J1377" s="11" t="s">
        <v>19281</v>
      </c>
      <c r="K1377" s="11" t="str">
        <f t="shared" si="21"/>
        <v>Adultos</v>
      </c>
      <c r="L1377" s="6">
        <f>2023-TablaC11[[#This Row],[Clase]]</f>
        <v>51</v>
      </c>
      <c r="M1377" s="4" t="str">
        <f>VLOOKUP(TablaC11[[#This Row],[Circuito]],Aux!$A$2:$B$12,2,0)</f>
        <v>Villa Gral Mitre</v>
      </c>
    </row>
    <row r="1378" spans="1:13">
      <c r="A1378" s="11" t="s">
        <v>9</v>
      </c>
      <c r="B1378" s="6">
        <v>115</v>
      </c>
      <c r="C1378" s="2" t="s">
        <v>3543</v>
      </c>
      <c r="D1378" s="2" t="s">
        <v>3544</v>
      </c>
      <c r="E1378" s="11" t="str">
        <f>CONCATENATE(TablaC11[[#This Row],[Apellido]]," ",TablaC11[[#This Row],[Nombre]])</f>
        <v>ARANCIBIA CLAUDIO FABIO</v>
      </c>
      <c r="F1378" s="11" t="s">
        <v>12</v>
      </c>
      <c r="G1378" s="11" t="s">
        <v>18</v>
      </c>
      <c r="H1378" s="6">
        <v>14768607</v>
      </c>
      <c r="I1378" s="6">
        <v>1961</v>
      </c>
      <c r="J1378" s="11" t="s">
        <v>19282</v>
      </c>
      <c r="K1378" s="11" t="str">
        <f t="shared" si="21"/>
        <v>Adultos</v>
      </c>
      <c r="L1378" s="6">
        <f>2023-TablaC11[[#This Row],[Clase]]</f>
        <v>62</v>
      </c>
      <c r="M1378" s="4" t="str">
        <f>VLOOKUP(TablaC11[[#This Row],[Circuito]],Aux!$A$2:$B$12,2,0)</f>
        <v>Villa Gral Mitre</v>
      </c>
    </row>
    <row r="1379" spans="1:13">
      <c r="A1379" s="11" t="s">
        <v>9</v>
      </c>
      <c r="B1379" s="6">
        <v>115</v>
      </c>
      <c r="C1379" s="2" t="s">
        <v>3546</v>
      </c>
      <c r="D1379" s="2" t="s">
        <v>3547</v>
      </c>
      <c r="E1379" s="11" t="str">
        <f>CONCATENATE(TablaC11[[#This Row],[Apellido]]," ",TablaC11[[#This Row],[Nombre]])</f>
        <v>ARAYA ELENA MAGDALENA</v>
      </c>
      <c r="F1379" s="11" t="s">
        <v>17</v>
      </c>
      <c r="G1379" s="11" t="s">
        <v>56</v>
      </c>
      <c r="H1379" s="6">
        <v>12539904</v>
      </c>
      <c r="I1379" s="6">
        <v>1958</v>
      </c>
      <c r="J1379" s="11" t="s">
        <v>19283</v>
      </c>
      <c r="K1379" s="11" t="str">
        <f t="shared" si="21"/>
        <v>Adultos</v>
      </c>
      <c r="L1379" s="6">
        <f>2023-TablaC11[[#This Row],[Clase]]</f>
        <v>65</v>
      </c>
      <c r="M1379" s="4" t="str">
        <f>VLOOKUP(TablaC11[[#This Row],[Circuito]],Aux!$A$2:$B$12,2,0)</f>
        <v>Villa Gral Mitre</v>
      </c>
    </row>
    <row r="1380" spans="1:13">
      <c r="A1380" s="11" t="s">
        <v>9</v>
      </c>
      <c r="B1380" s="6">
        <v>115</v>
      </c>
      <c r="C1380" s="2" t="s">
        <v>3549</v>
      </c>
      <c r="D1380" s="2" t="s">
        <v>3550</v>
      </c>
      <c r="E1380" s="11" t="str">
        <f>CONCATENATE(TablaC11[[#This Row],[Apellido]]," ",TablaC11[[#This Row],[Nombre]])</f>
        <v>ARCOS BELTRAN CANDELA</v>
      </c>
      <c r="F1380" s="11" t="s">
        <v>17</v>
      </c>
      <c r="G1380" s="11" t="s">
        <v>18</v>
      </c>
      <c r="H1380" s="6">
        <v>31492620</v>
      </c>
      <c r="I1380" s="6">
        <v>1985</v>
      </c>
      <c r="J1380" s="11" t="s">
        <v>19284</v>
      </c>
      <c r="K1380" s="11" t="str">
        <f t="shared" si="21"/>
        <v>Adultos</v>
      </c>
      <c r="L1380" s="6">
        <f>2023-TablaC11[[#This Row],[Clase]]</f>
        <v>38</v>
      </c>
      <c r="M1380" s="4" t="str">
        <f>VLOOKUP(TablaC11[[#This Row],[Circuito]],Aux!$A$2:$B$12,2,0)</f>
        <v>Villa Gral Mitre</v>
      </c>
    </row>
    <row r="1381" spans="1:13">
      <c r="A1381" s="11" t="s">
        <v>9</v>
      </c>
      <c r="B1381" s="6">
        <v>115</v>
      </c>
      <c r="C1381" s="2" t="s">
        <v>3552</v>
      </c>
      <c r="D1381" s="2" t="s">
        <v>2557</v>
      </c>
      <c r="E1381" s="11" t="str">
        <f>CONCATENATE(TablaC11[[#This Row],[Apellido]]," ",TablaC11[[#This Row],[Nombre]])</f>
        <v>ARCURI ELENA</v>
      </c>
      <c r="F1381" s="11" t="s">
        <v>17</v>
      </c>
      <c r="G1381" s="11" t="s">
        <v>18</v>
      </c>
      <c r="H1381" s="6">
        <v>1381242</v>
      </c>
      <c r="I1381" s="6">
        <v>1934</v>
      </c>
      <c r="J1381" s="11" t="s">
        <v>19285</v>
      </c>
      <c r="K1381" s="11" t="str">
        <f t="shared" si="21"/>
        <v>Adultos Mayores</v>
      </c>
      <c r="L1381" s="6">
        <f>2023-TablaC11[[#This Row],[Clase]]</f>
        <v>89</v>
      </c>
      <c r="M1381" s="4" t="str">
        <f>VLOOKUP(TablaC11[[#This Row],[Circuito]],Aux!$A$2:$B$12,2,0)</f>
        <v>Villa Gral Mitre</v>
      </c>
    </row>
    <row r="1382" spans="1:13">
      <c r="A1382" s="11" t="s">
        <v>9</v>
      </c>
      <c r="B1382" s="6">
        <v>115</v>
      </c>
      <c r="C1382" s="2" t="s">
        <v>3552</v>
      </c>
      <c r="D1382" s="2" t="s">
        <v>3554</v>
      </c>
      <c r="E1382" s="11" t="str">
        <f>CONCATENATE(TablaC11[[#This Row],[Apellido]]," ",TablaC11[[#This Row],[Nombre]])</f>
        <v>ARCURI JOSE MARIA</v>
      </c>
      <c r="F1382" s="11" t="s">
        <v>12</v>
      </c>
      <c r="G1382" s="11" t="s">
        <v>18</v>
      </c>
      <c r="H1382" s="6">
        <v>14680890</v>
      </c>
      <c r="I1382" s="6">
        <v>1961</v>
      </c>
      <c r="J1382" s="11" t="s">
        <v>19286</v>
      </c>
      <c r="K1382" s="11" t="str">
        <f t="shared" si="21"/>
        <v>Adultos</v>
      </c>
      <c r="L1382" s="6">
        <f>2023-TablaC11[[#This Row],[Clase]]</f>
        <v>62</v>
      </c>
      <c r="M1382" s="4" t="str">
        <f>VLOOKUP(TablaC11[[#This Row],[Circuito]],Aux!$A$2:$B$12,2,0)</f>
        <v>Villa Gral Mitre</v>
      </c>
    </row>
    <row r="1383" spans="1:13">
      <c r="A1383" s="11" t="s">
        <v>9</v>
      </c>
      <c r="B1383" s="6">
        <v>115</v>
      </c>
      <c r="C1383" s="2" t="s">
        <v>108</v>
      </c>
      <c r="D1383" s="2" t="s">
        <v>3556</v>
      </c>
      <c r="E1383" s="11" t="str">
        <f>CONCATENATE(TablaC11[[#This Row],[Apellido]]," ",TablaC11[[#This Row],[Nombre]])</f>
        <v>ARIAS JORGE ISIDRO</v>
      </c>
      <c r="F1383" s="11" t="s">
        <v>12</v>
      </c>
      <c r="G1383" s="11" t="s">
        <v>18</v>
      </c>
      <c r="H1383" s="6">
        <v>10403854</v>
      </c>
      <c r="I1383" s="6">
        <v>1952</v>
      </c>
      <c r="J1383" s="11" t="s">
        <v>19287</v>
      </c>
      <c r="K1383" s="11" t="str">
        <f t="shared" si="21"/>
        <v>Adultos Mayores</v>
      </c>
      <c r="L1383" s="6">
        <f>2023-TablaC11[[#This Row],[Clase]]</f>
        <v>71</v>
      </c>
      <c r="M1383" s="4" t="str">
        <f>VLOOKUP(TablaC11[[#This Row],[Circuito]],Aux!$A$2:$B$12,2,0)</f>
        <v>Villa Gral Mitre</v>
      </c>
    </row>
    <row r="1384" spans="1:13">
      <c r="A1384" s="11" t="s">
        <v>9</v>
      </c>
      <c r="B1384" s="6">
        <v>115</v>
      </c>
      <c r="C1384" s="2" t="s">
        <v>3558</v>
      </c>
      <c r="D1384" s="2" t="s">
        <v>3559</v>
      </c>
      <c r="E1384" s="11" t="str">
        <f>CONCATENATE(TablaC11[[#This Row],[Apellido]]," ",TablaC11[[#This Row],[Nombre]])</f>
        <v>ARRATTA ROBERTO MARCELO</v>
      </c>
      <c r="F1384" s="11" t="s">
        <v>12</v>
      </c>
      <c r="G1384" s="11" t="s">
        <v>13</v>
      </c>
      <c r="H1384" s="6">
        <v>23256681</v>
      </c>
      <c r="I1384" s="6">
        <v>1973</v>
      </c>
      <c r="J1384" s="11" t="s">
        <v>19288</v>
      </c>
      <c r="K1384" s="11" t="str">
        <f t="shared" si="21"/>
        <v>Adultos</v>
      </c>
      <c r="L1384" s="6">
        <f>2023-TablaC11[[#This Row],[Clase]]</f>
        <v>50</v>
      </c>
      <c r="M1384" s="4" t="str">
        <f>VLOOKUP(TablaC11[[#This Row],[Circuito]],Aux!$A$2:$B$12,2,0)</f>
        <v>Villa Gral Mitre</v>
      </c>
    </row>
    <row r="1385" spans="1:13">
      <c r="A1385" s="11" t="s">
        <v>9</v>
      </c>
      <c r="B1385" s="6">
        <v>115</v>
      </c>
      <c r="C1385" s="2" t="s">
        <v>3561</v>
      </c>
      <c r="D1385" s="2" t="s">
        <v>3562</v>
      </c>
      <c r="E1385" s="11" t="str">
        <f>CONCATENATE(TablaC11[[#This Row],[Apellido]]," ",TablaC11[[#This Row],[Nombre]])</f>
        <v>ARSE ENRIQUE</v>
      </c>
      <c r="F1385" s="11" t="s">
        <v>12</v>
      </c>
      <c r="G1385" s="11" t="s">
        <v>18</v>
      </c>
      <c r="H1385" s="6">
        <v>13219235</v>
      </c>
      <c r="I1385" s="6">
        <v>1958</v>
      </c>
      <c r="J1385" s="11" t="s">
        <v>19289</v>
      </c>
      <c r="K1385" s="11" t="str">
        <f t="shared" si="21"/>
        <v>Adultos</v>
      </c>
      <c r="L1385" s="6">
        <f>2023-TablaC11[[#This Row],[Clase]]</f>
        <v>65</v>
      </c>
      <c r="M1385" s="4" t="str">
        <f>VLOOKUP(TablaC11[[#This Row],[Circuito]],Aux!$A$2:$B$12,2,0)</f>
        <v>Villa Gral Mitre</v>
      </c>
    </row>
    <row r="1386" spans="1:13">
      <c r="A1386" s="11" t="s">
        <v>9</v>
      </c>
      <c r="B1386" s="6">
        <v>115</v>
      </c>
      <c r="C1386" s="2" t="s">
        <v>3564</v>
      </c>
      <c r="D1386" s="2" t="s">
        <v>3565</v>
      </c>
      <c r="E1386" s="11" t="str">
        <f>CONCATENATE(TablaC11[[#This Row],[Apellido]]," ",TablaC11[[#This Row],[Nombre]])</f>
        <v>AUDISIO LIDIA ELENA LUJAN</v>
      </c>
      <c r="F1386" s="11" t="s">
        <v>17</v>
      </c>
      <c r="G1386" s="11" t="s">
        <v>13</v>
      </c>
      <c r="H1386" s="6">
        <v>5492357</v>
      </c>
      <c r="I1386" s="6">
        <v>1946</v>
      </c>
      <c r="J1386" s="11" t="s">
        <v>19290</v>
      </c>
      <c r="K1386" s="11" t="str">
        <f t="shared" si="21"/>
        <v>Adultos Mayores</v>
      </c>
      <c r="L1386" s="6">
        <f>2023-TablaC11[[#This Row],[Clase]]</f>
        <v>77</v>
      </c>
      <c r="M1386" s="4" t="str">
        <f>VLOOKUP(TablaC11[[#This Row],[Circuito]],Aux!$A$2:$B$12,2,0)</f>
        <v>Villa Gral Mitre</v>
      </c>
    </row>
    <row r="1387" spans="1:13">
      <c r="A1387" s="11" t="s">
        <v>9</v>
      </c>
      <c r="B1387" s="6">
        <v>115</v>
      </c>
      <c r="C1387" s="2" t="s">
        <v>3567</v>
      </c>
      <c r="D1387" s="2" t="s">
        <v>3568</v>
      </c>
      <c r="E1387" s="11" t="str">
        <f>CONCATENATE(TablaC11[[#This Row],[Apellido]]," ",TablaC11[[#This Row],[Nombre]])</f>
        <v>AULET GOMEZ ESTEFANIA NATACHA</v>
      </c>
      <c r="F1387" s="11" t="s">
        <v>17</v>
      </c>
      <c r="G1387" s="11" t="s">
        <v>13</v>
      </c>
      <c r="H1387" s="6">
        <v>36808265</v>
      </c>
      <c r="I1387" s="6">
        <v>1992</v>
      </c>
      <c r="J1387" s="11" t="s">
        <v>19291</v>
      </c>
      <c r="K1387" s="11" t="str">
        <f t="shared" si="21"/>
        <v>Juventud</v>
      </c>
      <c r="L1387" s="6">
        <f>2023-TablaC11[[#This Row],[Clase]]</f>
        <v>31</v>
      </c>
      <c r="M1387" s="4" t="str">
        <f>VLOOKUP(TablaC11[[#This Row],[Circuito]],Aux!$A$2:$B$12,2,0)</f>
        <v>Villa Gral Mitre</v>
      </c>
    </row>
    <row r="1388" spans="1:13">
      <c r="A1388" s="11" t="s">
        <v>9</v>
      </c>
      <c r="B1388" s="6">
        <v>115</v>
      </c>
      <c r="C1388" s="2" t="s">
        <v>3570</v>
      </c>
      <c r="D1388" s="2" t="s">
        <v>1176</v>
      </c>
      <c r="E1388" s="11" t="str">
        <f>CONCATENATE(TablaC11[[#This Row],[Apellido]]," ",TablaC11[[#This Row],[Nombre]])</f>
        <v>AVALOS DIEGO ARIEL</v>
      </c>
      <c r="F1388" s="11" t="s">
        <v>12</v>
      </c>
      <c r="G1388" s="11" t="s">
        <v>18</v>
      </c>
      <c r="H1388" s="6">
        <v>26395526</v>
      </c>
      <c r="I1388" s="6">
        <v>1978</v>
      </c>
      <c r="J1388" s="11" t="s">
        <v>19292</v>
      </c>
      <c r="K1388" s="11" t="str">
        <f t="shared" si="21"/>
        <v>Adultos</v>
      </c>
      <c r="L1388" s="6">
        <f>2023-TablaC11[[#This Row],[Clase]]</f>
        <v>45</v>
      </c>
      <c r="M1388" s="4" t="str">
        <f>VLOOKUP(TablaC11[[#This Row],[Circuito]],Aux!$A$2:$B$12,2,0)</f>
        <v>Villa Gral Mitre</v>
      </c>
    </row>
    <row r="1389" spans="1:13">
      <c r="A1389" s="11" t="s">
        <v>9</v>
      </c>
      <c r="B1389" s="6">
        <v>115</v>
      </c>
      <c r="C1389" s="2" t="s">
        <v>3572</v>
      </c>
      <c r="D1389" s="2" t="s">
        <v>3573</v>
      </c>
      <c r="E1389" s="11" t="str">
        <f>CONCATENATE(TablaC11[[#This Row],[Apellido]]," ",TablaC11[[#This Row],[Nombre]])</f>
        <v>AVANSES EXEQUIEL PABLO</v>
      </c>
      <c r="F1389" s="11" t="s">
        <v>12</v>
      </c>
      <c r="G1389" s="11" t="s">
        <v>18</v>
      </c>
      <c r="H1389" s="6">
        <v>38880274</v>
      </c>
      <c r="I1389" s="6">
        <v>1994</v>
      </c>
      <c r="J1389" s="11" t="s">
        <v>19293</v>
      </c>
      <c r="K1389" s="11" t="str">
        <f t="shared" si="21"/>
        <v>Juventud</v>
      </c>
      <c r="L1389" s="6">
        <f>2023-TablaC11[[#This Row],[Clase]]</f>
        <v>29</v>
      </c>
      <c r="M1389" s="4" t="str">
        <f>VLOOKUP(TablaC11[[#This Row],[Circuito]],Aux!$A$2:$B$12,2,0)</f>
        <v>Villa Gral Mitre</v>
      </c>
    </row>
    <row r="1390" spans="1:13">
      <c r="A1390" s="11" t="s">
        <v>9</v>
      </c>
      <c r="B1390" s="6">
        <v>115</v>
      </c>
      <c r="C1390" s="2" t="s">
        <v>3575</v>
      </c>
      <c r="D1390" s="2" t="s">
        <v>3576</v>
      </c>
      <c r="E1390" s="11" t="str">
        <f>CONCATENATE(TablaC11[[#This Row],[Apellido]]," ",TablaC11[[#This Row],[Nombre]])</f>
        <v>AVENA ADRIANA GRACIELA</v>
      </c>
      <c r="F1390" s="11" t="s">
        <v>17</v>
      </c>
      <c r="G1390" s="11" t="s">
        <v>13</v>
      </c>
      <c r="H1390" s="6">
        <v>10795359</v>
      </c>
      <c r="I1390" s="6">
        <v>1953</v>
      </c>
      <c r="J1390" s="11" t="s">
        <v>19294</v>
      </c>
      <c r="K1390" s="11" t="str">
        <f t="shared" si="21"/>
        <v>Adultos Mayores</v>
      </c>
      <c r="L1390" s="6">
        <f>2023-TablaC11[[#This Row],[Clase]]</f>
        <v>70</v>
      </c>
      <c r="M1390" s="4" t="str">
        <f>VLOOKUP(TablaC11[[#This Row],[Circuito]],Aux!$A$2:$B$12,2,0)</f>
        <v>Villa Gral Mitre</v>
      </c>
    </row>
    <row r="1391" spans="1:13">
      <c r="A1391" s="11" t="s">
        <v>9</v>
      </c>
      <c r="B1391" s="6">
        <v>115</v>
      </c>
      <c r="C1391" s="2" t="s">
        <v>3578</v>
      </c>
      <c r="D1391" s="2" t="s">
        <v>3579</v>
      </c>
      <c r="E1391" s="11" t="str">
        <f>CONCATENATE(TablaC11[[#This Row],[Apellido]]," ",TablaC11[[#This Row],[Nombre]])</f>
        <v>BADOLATO OSCAR CARLOS</v>
      </c>
      <c r="F1391" s="11" t="s">
        <v>12</v>
      </c>
      <c r="G1391" s="11" t="s">
        <v>13</v>
      </c>
      <c r="H1391" s="6">
        <v>4371127</v>
      </c>
      <c r="I1391" s="6">
        <v>1941</v>
      </c>
      <c r="J1391" s="11" t="s">
        <v>19295</v>
      </c>
      <c r="K1391" s="11" t="str">
        <f t="shared" si="21"/>
        <v>Adultos Mayores</v>
      </c>
      <c r="L1391" s="6">
        <f>2023-TablaC11[[#This Row],[Clase]]</f>
        <v>82</v>
      </c>
      <c r="M1391" s="4" t="str">
        <f>VLOOKUP(TablaC11[[#This Row],[Circuito]],Aux!$A$2:$B$12,2,0)</f>
        <v>Villa Gral Mitre</v>
      </c>
    </row>
    <row r="1392" spans="1:13">
      <c r="A1392" s="11" t="s">
        <v>9</v>
      </c>
      <c r="B1392" s="6">
        <v>115</v>
      </c>
      <c r="C1392" s="2" t="s">
        <v>3581</v>
      </c>
      <c r="D1392" s="2" t="s">
        <v>3582</v>
      </c>
      <c r="E1392" s="11" t="str">
        <f>CONCATENATE(TablaC11[[#This Row],[Apellido]]," ",TablaC11[[#This Row],[Nombre]])</f>
        <v>BAES HECTOR CAMILO</v>
      </c>
      <c r="F1392" s="11" t="s">
        <v>12</v>
      </c>
      <c r="G1392" s="11" t="s">
        <v>18</v>
      </c>
      <c r="H1392" s="6">
        <v>12139625</v>
      </c>
      <c r="I1392" s="6">
        <v>1958</v>
      </c>
      <c r="J1392" s="11" t="s">
        <v>19296</v>
      </c>
      <c r="K1392" s="11" t="str">
        <f t="shared" si="21"/>
        <v>Adultos</v>
      </c>
      <c r="L1392" s="6">
        <f>2023-TablaC11[[#This Row],[Clase]]</f>
        <v>65</v>
      </c>
      <c r="M1392" s="4" t="str">
        <f>VLOOKUP(TablaC11[[#This Row],[Circuito]],Aux!$A$2:$B$12,2,0)</f>
        <v>Villa Gral Mitre</v>
      </c>
    </row>
    <row r="1393" spans="1:13">
      <c r="A1393" s="11" t="s">
        <v>9</v>
      </c>
      <c r="B1393" s="6">
        <v>115</v>
      </c>
      <c r="C1393" s="2" t="s">
        <v>3584</v>
      </c>
      <c r="D1393" s="2" t="s">
        <v>3585</v>
      </c>
      <c r="E1393" s="11" t="str">
        <f>CONCATENATE(TablaC11[[#This Row],[Apellido]]," ",TablaC11[[#This Row],[Nombre]])</f>
        <v>BAFFICO ADOLFO ARTURO</v>
      </c>
      <c r="F1393" s="11" t="s">
        <v>12</v>
      </c>
      <c r="G1393" s="11" t="s">
        <v>155</v>
      </c>
      <c r="H1393" s="6">
        <v>4393957</v>
      </c>
      <c r="I1393" s="6">
        <v>1942</v>
      </c>
      <c r="J1393" s="11" t="s">
        <v>19297</v>
      </c>
      <c r="K1393" s="11" t="str">
        <f t="shared" si="21"/>
        <v>Adultos Mayores</v>
      </c>
      <c r="L1393" s="6">
        <f>2023-TablaC11[[#This Row],[Clase]]</f>
        <v>81</v>
      </c>
      <c r="M1393" s="4" t="str">
        <f>VLOOKUP(TablaC11[[#This Row],[Circuito]],Aux!$A$2:$B$12,2,0)</f>
        <v>Villa Gral Mitre</v>
      </c>
    </row>
    <row r="1394" spans="1:13">
      <c r="A1394" s="11" t="s">
        <v>9</v>
      </c>
      <c r="B1394" s="6">
        <v>115</v>
      </c>
      <c r="C1394" s="2" t="s">
        <v>3587</v>
      </c>
      <c r="D1394" s="2" t="s">
        <v>3588</v>
      </c>
      <c r="E1394" s="11" t="str">
        <f>CONCATENATE(TablaC11[[#This Row],[Apellido]]," ",TablaC11[[#This Row],[Nombre]])</f>
        <v>BAKROKAR CLAUDIO RICARDO</v>
      </c>
      <c r="F1394" s="11" t="s">
        <v>12</v>
      </c>
      <c r="G1394" s="11" t="s">
        <v>18</v>
      </c>
      <c r="H1394" s="6">
        <v>12094634</v>
      </c>
      <c r="I1394" s="6">
        <v>1958</v>
      </c>
      <c r="J1394" s="11" t="s">
        <v>19298</v>
      </c>
      <c r="K1394" s="11" t="str">
        <f t="shared" si="21"/>
        <v>Adultos</v>
      </c>
      <c r="L1394" s="6">
        <f>2023-TablaC11[[#This Row],[Clase]]</f>
        <v>65</v>
      </c>
      <c r="M1394" s="4" t="str">
        <f>VLOOKUP(TablaC11[[#This Row],[Circuito]],Aux!$A$2:$B$12,2,0)</f>
        <v>Villa Gral Mitre</v>
      </c>
    </row>
    <row r="1395" spans="1:13">
      <c r="A1395" s="11" t="s">
        <v>9</v>
      </c>
      <c r="B1395" s="6">
        <v>115</v>
      </c>
      <c r="C1395" s="2" t="s">
        <v>3590</v>
      </c>
      <c r="D1395" s="2" t="s">
        <v>3591</v>
      </c>
      <c r="E1395" s="11" t="str">
        <f>CONCATENATE(TablaC11[[#This Row],[Apellido]]," ",TablaC11[[#This Row],[Nombre]])</f>
        <v>BALLERI LAMAS BETTINA RITA</v>
      </c>
      <c r="F1395" s="11" t="s">
        <v>17</v>
      </c>
      <c r="G1395" s="11" t="s">
        <v>18</v>
      </c>
      <c r="H1395" s="6">
        <v>18551603</v>
      </c>
      <c r="I1395" s="6">
        <v>1967</v>
      </c>
      <c r="J1395" s="11" t="s">
        <v>19299</v>
      </c>
      <c r="K1395" s="11" t="str">
        <f t="shared" si="21"/>
        <v>Adultos</v>
      </c>
      <c r="L1395" s="6">
        <f>2023-TablaC11[[#This Row],[Clase]]</f>
        <v>56</v>
      </c>
      <c r="M1395" s="4" t="str">
        <f>VLOOKUP(TablaC11[[#This Row],[Circuito]],Aux!$A$2:$B$12,2,0)</f>
        <v>Villa Gral Mitre</v>
      </c>
    </row>
    <row r="1396" spans="1:13">
      <c r="A1396" s="11" t="s">
        <v>9</v>
      </c>
      <c r="B1396" s="6">
        <v>115</v>
      </c>
      <c r="C1396" s="2" t="s">
        <v>3593</v>
      </c>
      <c r="D1396" s="2" t="s">
        <v>1561</v>
      </c>
      <c r="E1396" s="11" t="str">
        <f>CONCATENATE(TablaC11[[#This Row],[Apellido]]," ",TablaC11[[#This Row],[Nombre]])</f>
        <v>BALLESTEROS MARIA TERESA</v>
      </c>
      <c r="F1396" s="11" t="s">
        <v>17</v>
      </c>
      <c r="G1396" s="11" t="s">
        <v>18</v>
      </c>
      <c r="H1396" s="6">
        <v>3868554</v>
      </c>
      <c r="I1396" s="6">
        <v>1940</v>
      </c>
      <c r="J1396" s="11" t="s">
        <v>19300</v>
      </c>
      <c r="K1396" s="11" t="str">
        <f t="shared" si="21"/>
        <v>Adultos Mayores</v>
      </c>
      <c r="L1396" s="6">
        <f>2023-TablaC11[[#This Row],[Clase]]</f>
        <v>83</v>
      </c>
      <c r="M1396" s="4" t="str">
        <f>VLOOKUP(TablaC11[[#This Row],[Circuito]],Aux!$A$2:$B$12,2,0)</f>
        <v>Villa Gral Mitre</v>
      </c>
    </row>
    <row r="1397" spans="1:13">
      <c r="A1397" s="11" t="s">
        <v>9</v>
      </c>
      <c r="B1397" s="6">
        <v>115</v>
      </c>
      <c r="C1397" s="2" t="s">
        <v>3595</v>
      </c>
      <c r="D1397" s="2" t="s">
        <v>3596</v>
      </c>
      <c r="E1397" s="11" t="str">
        <f>CONCATENATE(TablaC11[[#This Row],[Apellido]]," ",TablaC11[[#This Row],[Nombre]])</f>
        <v>BALLO DARIO CHRISTIAN JAVIER</v>
      </c>
      <c r="F1397" s="11" t="s">
        <v>12</v>
      </c>
      <c r="G1397" s="11" t="s">
        <v>18</v>
      </c>
      <c r="H1397" s="6">
        <v>26199944</v>
      </c>
      <c r="I1397" s="6">
        <v>1977</v>
      </c>
      <c r="J1397" s="11" t="s">
        <v>19301</v>
      </c>
      <c r="K1397" s="11" t="str">
        <f t="shared" si="21"/>
        <v>Adultos</v>
      </c>
      <c r="L1397" s="6">
        <f>2023-TablaC11[[#This Row],[Clase]]</f>
        <v>46</v>
      </c>
      <c r="M1397" s="4" t="str">
        <f>VLOOKUP(TablaC11[[#This Row],[Circuito]],Aux!$A$2:$B$12,2,0)</f>
        <v>Villa Gral Mitre</v>
      </c>
    </row>
    <row r="1398" spans="1:13">
      <c r="A1398" s="11" t="s">
        <v>9</v>
      </c>
      <c r="B1398" s="6">
        <v>115</v>
      </c>
      <c r="C1398" s="2" t="s">
        <v>3598</v>
      </c>
      <c r="D1398" s="2" t="s">
        <v>3599</v>
      </c>
      <c r="E1398" s="11" t="str">
        <f>CONCATENATE(TablaC11[[#This Row],[Apellido]]," ",TablaC11[[#This Row],[Nombre]])</f>
        <v>BARRAL ELVIRA RITA</v>
      </c>
      <c r="F1398" s="11" t="s">
        <v>17</v>
      </c>
      <c r="G1398" s="11" t="s">
        <v>18</v>
      </c>
      <c r="H1398" s="6">
        <v>16071769</v>
      </c>
      <c r="I1398" s="6">
        <v>1962</v>
      </c>
      <c r="J1398" s="11" t="s">
        <v>19302</v>
      </c>
      <c r="K1398" s="11" t="str">
        <f t="shared" si="21"/>
        <v>Adultos</v>
      </c>
      <c r="L1398" s="6">
        <f>2023-TablaC11[[#This Row],[Clase]]</f>
        <v>61</v>
      </c>
      <c r="M1398" s="4" t="str">
        <f>VLOOKUP(TablaC11[[#This Row],[Circuito]],Aux!$A$2:$B$12,2,0)</f>
        <v>Villa Gral Mitre</v>
      </c>
    </row>
    <row r="1399" spans="1:13">
      <c r="A1399" s="11" t="s">
        <v>9</v>
      </c>
      <c r="B1399" s="6">
        <v>115</v>
      </c>
      <c r="C1399" s="2" t="s">
        <v>3601</v>
      </c>
      <c r="D1399" s="2" t="s">
        <v>3602</v>
      </c>
      <c r="E1399" s="11" t="str">
        <f>CONCATENATE(TablaC11[[#This Row],[Apellido]]," ",TablaC11[[#This Row],[Nombre]])</f>
        <v>BARRAZA BEATRIZ MAGDALENA</v>
      </c>
      <c r="F1399" s="11" t="s">
        <v>17</v>
      </c>
      <c r="G1399" s="11" t="s">
        <v>18</v>
      </c>
      <c r="H1399" s="6">
        <v>6730732</v>
      </c>
      <c r="I1399" s="6">
        <v>1950</v>
      </c>
      <c r="J1399" s="11" t="s">
        <v>19303</v>
      </c>
      <c r="K1399" s="11" t="str">
        <f t="shared" si="21"/>
        <v>Adultos Mayores</v>
      </c>
      <c r="L1399" s="6">
        <f>2023-TablaC11[[#This Row],[Clase]]</f>
        <v>73</v>
      </c>
      <c r="M1399" s="4" t="str">
        <f>VLOOKUP(TablaC11[[#This Row],[Circuito]],Aux!$A$2:$B$12,2,0)</f>
        <v>Villa Gral Mitre</v>
      </c>
    </row>
    <row r="1400" spans="1:13">
      <c r="A1400" s="11" t="s">
        <v>9</v>
      </c>
      <c r="B1400" s="6">
        <v>115</v>
      </c>
      <c r="C1400" s="2" t="s">
        <v>1708</v>
      </c>
      <c r="D1400" s="2" t="s">
        <v>2897</v>
      </c>
      <c r="E1400" s="11" t="str">
        <f>CONCATENATE(TablaC11[[#This Row],[Apellido]]," ",TablaC11[[#This Row],[Nombre]])</f>
        <v>BARRERA HAYDEE BEATRIZ</v>
      </c>
      <c r="F1400" s="11" t="s">
        <v>17</v>
      </c>
      <c r="G1400" s="11" t="s">
        <v>18</v>
      </c>
      <c r="H1400" s="6">
        <v>16280763</v>
      </c>
      <c r="I1400" s="6">
        <v>1962</v>
      </c>
      <c r="J1400" s="11" t="s">
        <v>19304</v>
      </c>
      <c r="K1400" s="11" t="str">
        <f t="shared" si="21"/>
        <v>Adultos</v>
      </c>
      <c r="L1400" s="6">
        <f>2023-TablaC11[[#This Row],[Clase]]</f>
        <v>61</v>
      </c>
      <c r="M1400" s="4" t="str">
        <f>VLOOKUP(TablaC11[[#This Row],[Circuito]],Aux!$A$2:$B$12,2,0)</f>
        <v>Villa Gral Mitre</v>
      </c>
    </row>
    <row r="1401" spans="1:13">
      <c r="A1401" s="11" t="s">
        <v>9</v>
      </c>
      <c r="B1401" s="6">
        <v>115</v>
      </c>
      <c r="C1401" s="2" t="s">
        <v>3605</v>
      </c>
      <c r="D1401" s="2" t="s">
        <v>3606</v>
      </c>
      <c r="E1401" s="11" t="str">
        <f>CONCATENATE(TablaC11[[#This Row],[Apellido]]," ",TablaC11[[#This Row],[Nombre]])</f>
        <v>BARRETO ELSA HAIDEE</v>
      </c>
      <c r="F1401" s="11" t="s">
        <v>17</v>
      </c>
      <c r="G1401" s="11" t="s">
        <v>18</v>
      </c>
      <c r="H1401" s="6">
        <v>10434752</v>
      </c>
      <c r="I1401" s="6">
        <v>1952</v>
      </c>
      <c r="J1401" s="11" t="s">
        <v>19305</v>
      </c>
      <c r="K1401" s="11" t="str">
        <f t="shared" si="21"/>
        <v>Adultos Mayores</v>
      </c>
      <c r="L1401" s="6">
        <f>2023-TablaC11[[#This Row],[Clase]]</f>
        <v>71</v>
      </c>
      <c r="M1401" s="4" t="str">
        <f>VLOOKUP(TablaC11[[#This Row],[Circuito]],Aux!$A$2:$B$12,2,0)</f>
        <v>Villa Gral Mitre</v>
      </c>
    </row>
    <row r="1402" spans="1:13">
      <c r="A1402" s="11" t="s">
        <v>9</v>
      </c>
      <c r="B1402" s="6">
        <v>115</v>
      </c>
      <c r="C1402" s="2" t="s">
        <v>3608</v>
      </c>
      <c r="D1402" s="2" t="s">
        <v>3609</v>
      </c>
      <c r="E1402" s="11" t="str">
        <f>CONCATENATE(TablaC11[[#This Row],[Apellido]]," ",TablaC11[[#This Row],[Nombre]])</f>
        <v>BARRIONUEVO JUANA</v>
      </c>
      <c r="F1402" s="11" t="s">
        <v>17</v>
      </c>
      <c r="G1402" s="11" t="s">
        <v>18</v>
      </c>
      <c r="H1402" s="6">
        <v>6477912</v>
      </c>
      <c r="I1402" s="6">
        <v>1939</v>
      </c>
      <c r="J1402" s="11" t="s">
        <v>19306</v>
      </c>
      <c r="K1402" s="11" t="str">
        <f t="shared" si="21"/>
        <v>Adultos Mayores</v>
      </c>
      <c r="L1402" s="6">
        <f>2023-TablaC11[[#This Row],[Clase]]</f>
        <v>84</v>
      </c>
      <c r="M1402" s="4" t="str">
        <f>VLOOKUP(TablaC11[[#This Row],[Circuito]],Aux!$A$2:$B$12,2,0)</f>
        <v>Villa Gral Mitre</v>
      </c>
    </row>
    <row r="1403" spans="1:13">
      <c r="A1403" s="11" t="s">
        <v>9</v>
      </c>
      <c r="B1403" s="6">
        <v>115</v>
      </c>
      <c r="C1403" s="2" t="s">
        <v>1717</v>
      </c>
      <c r="D1403" s="2" t="s">
        <v>3611</v>
      </c>
      <c r="E1403" s="11" t="str">
        <f>CONCATENATE(TablaC11[[#This Row],[Apellido]]," ",TablaC11[[#This Row],[Nombre]])</f>
        <v>BARTOLOMEO FABIAN RENE</v>
      </c>
      <c r="F1403" s="11" t="s">
        <v>12</v>
      </c>
      <c r="G1403" s="11" t="s">
        <v>18</v>
      </c>
      <c r="H1403" s="6">
        <v>18606582</v>
      </c>
      <c r="I1403" s="6">
        <v>1967</v>
      </c>
      <c r="J1403" s="11" t="s">
        <v>19307</v>
      </c>
      <c r="K1403" s="11" t="str">
        <f t="shared" si="21"/>
        <v>Adultos</v>
      </c>
      <c r="L1403" s="6">
        <f>2023-TablaC11[[#This Row],[Clase]]</f>
        <v>56</v>
      </c>
      <c r="M1403" s="4" t="str">
        <f>VLOOKUP(TablaC11[[#This Row],[Circuito]],Aux!$A$2:$B$12,2,0)</f>
        <v>Villa Gral Mitre</v>
      </c>
    </row>
    <row r="1404" spans="1:13">
      <c r="A1404" s="11" t="s">
        <v>9</v>
      </c>
      <c r="B1404" s="6">
        <v>115</v>
      </c>
      <c r="C1404" s="2" t="s">
        <v>3613</v>
      </c>
      <c r="D1404" s="2" t="s">
        <v>91</v>
      </c>
      <c r="E1404" s="11" t="str">
        <f>CONCATENATE(TablaC11[[#This Row],[Apellido]]," ",TablaC11[[#This Row],[Nombre]])</f>
        <v>BARTOMIOLI MARTA NOEMI</v>
      </c>
      <c r="F1404" s="11" t="s">
        <v>17</v>
      </c>
      <c r="G1404" s="11" t="s">
        <v>13</v>
      </c>
      <c r="H1404" s="6">
        <v>6647990</v>
      </c>
      <c r="I1404" s="6">
        <v>1951</v>
      </c>
      <c r="J1404" s="11" t="s">
        <v>19308</v>
      </c>
      <c r="K1404" s="11" t="str">
        <f t="shared" si="21"/>
        <v>Adultos Mayores</v>
      </c>
      <c r="L1404" s="6">
        <f>2023-TablaC11[[#This Row],[Clase]]</f>
        <v>72</v>
      </c>
      <c r="M1404" s="4" t="str">
        <f>VLOOKUP(TablaC11[[#This Row],[Circuito]],Aux!$A$2:$B$12,2,0)</f>
        <v>Villa Gral Mitre</v>
      </c>
    </row>
    <row r="1405" spans="1:13">
      <c r="A1405" s="11" t="s">
        <v>9</v>
      </c>
      <c r="B1405" s="6">
        <v>115</v>
      </c>
      <c r="C1405" s="2" t="s">
        <v>3615</v>
      </c>
      <c r="D1405" s="2" t="s">
        <v>3616</v>
      </c>
      <c r="E1405" s="11" t="str">
        <f>CONCATENATE(TablaC11[[#This Row],[Apellido]]," ",TablaC11[[#This Row],[Nombre]])</f>
        <v>BASABE FERNANDO GUSTAVO ARIEL</v>
      </c>
      <c r="F1405" s="11" t="s">
        <v>12</v>
      </c>
      <c r="G1405" s="11" t="s">
        <v>284</v>
      </c>
      <c r="H1405" s="6">
        <v>23075261</v>
      </c>
      <c r="I1405" s="6">
        <v>1972</v>
      </c>
      <c r="J1405" s="11" t="s">
        <v>19309</v>
      </c>
      <c r="K1405" s="11" t="str">
        <f t="shared" si="21"/>
        <v>Adultos</v>
      </c>
      <c r="L1405" s="6">
        <f>2023-TablaC11[[#This Row],[Clase]]</f>
        <v>51</v>
      </c>
      <c r="M1405" s="4" t="str">
        <f>VLOOKUP(TablaC11[[#This Row],[Circuito]],Aux!$A$2:$B$12,2,0)</f>
        <v>Villa Gral Mitre</v>
      </c>
    </row>
    <row r="1406" spans="1:13">
      <c r="A1406" s="11" t="s">
        <v>9</v>
      </c>
      <c r="B1406" s="6">
        <v>115</v>
      </c>
      <c r="C1406" s="2" t="s">
        <v>3618</v>
      </c>
      <c r="D1406" s="2" t="s">
        <v>3619</v>
      </c>
      <c r="E1406" s="11" t="str">
        <f>CONCATENATE(TablaC11[[#This Row],[Apellido]]," ",TablaC11[[#This Row],[Nombre]])</f>
        <v>BAZ MATIAS EMANUEL</v>
      </c>
      <c r="F1406" s="11" t="s">
        <v>12</v>
      </c>
      <c r="G1406" s="11" t="s">
        <v>35</v>
      </c>
      <c r="H1406" s="6">
        <v>26873116</v>
      </c>
      <c r="I1406" s="6">
        <v>1978</v>
      </c>
      <c r="J1406" s="11" t="s">
        <v>19310</v>
      </c>
      <c r="K1406" s="11" t="str">
        <f t="shared" si="21"/>
        <v>Adultos</v>
      </c>
      <c r="L1406" s="6">
        <f>2023-TablaC11[[#This Row],[Clase]]</f>
        <v>45</v>
      </c>
      <c r="M1406" s="4" t="str">
        <f>VLOOKUP(TablaC11[[#This Row],[Circuito]],Aux!$A$2:$B$12,2,0)</f>
        <v>Villa Gral Mitre</v>
      </c>
    </row>
    <row r="1407" spans="1:13">
      <c r="A1407" s="11" t="s">
        <v>9</v>
      </c>
      <c r="B1407" s="6">
        <v>115</v>
      </c>
      <c r="C1407" s="2" t="s">
        <v>3621</v>
      </c>
      <c r="D1407" s="2" t="s">
        <v>3622</v>
      </c>
      <c r="E1407" s="11" t="str">
        <f>CONCATENATE(TablaC11[[#This Row],[Apellido]]," ",TablaC11[[#This Row],[Nombre]])</f>
        <v>BAZAN MARIA VALERIA</v>
      </c>
      <c r="F1407" s="11" t="s">
        <v>17</v>
      </c>
      <c r="G1407" s="11" t="s">
        <v>18</v>
      </c>
      <c r="H1407" s="6">
        <v>25250208</v>
      </c>
      <c r="I1407" s="6">
        <v>1976</v>
      </c>
      <c r="J1407" s="11" t="s">
        <v>19311</v>
      </c>
      <c r="K1407" s="11" t="str">
        <f t="shared" si="21"/>
        <v>Adultos</v>
      </c>
      <c r="L1407" s="6">
        <f>2023-TablaC11[[#This Row],[Clase]]</f>
        <v>47</v>
      </c>
      <c r="M1407" s="4" t="str">
        <f>VLOOKUP(TablaC11[[#This Row],[Circuito]],Aux!$A$2:$B$12,2,0)</f>
        <v>Villa Gral Mitre</v>
      </c>
    </row>
    <row r="1408" spans="1:13">
      <c r="A1408" s="11" t="s">
        <v>9</v>
      </c>
      <c r="B1408" s="6">
        <v>115</v>
      </c>
      <c r="C1408" s="2" t="s">
        <v>3624</v>
      </c>
      <c r="D1408" s="2" t="s">
        <v>3625</v>
      </c>
      <c r="E1408" s="11" t="str">
        <f>CONCATENATE(TablaC11[[#This Row],[Apellido]]," ",TablaC11[[#This Row],[Nombre]])</f>
        <v>BAZZANO MARIANA PAOLA</v>
      </c>
      <c r="F1408" s="11" t="s">
        <v>17</v>
      </c>
      <c r="G1408" s="11" t="s">
        <v>13</v>
      </c>
      <c r="H1408" s="6">
        <v>30593594</v>
      </c>
      <c r="I1408" s="6">
        <v>1983</v>
      </c>
      <c r="J1408" s="11" t="s">
        <v>19312</v>
      </c>
      <c r="K1408" s="11" t="str">
        <f t="shared" si="21"/>
        <v>Adultos</v>
      </c>
      <c r="L1408" s="6">
        <f>2023-TablaC11[[#This Row],[Clase]]</f>
        <v>40</v>
      </c>
      <c r="M1408" s="4" t="str">
        <f>VLOOKUP(TablaC11[[#This Row],[Circuito]],Aux!$A$2:$B$12,2,0)</f>
        <v>Villa Gral Mitre</v>
      </c>
    </row>
    <row r="1409" spans="1:13">
      <c r="A1409" s="11" t="s">
        <v>9</v>
      </c>
      <c r="B1409" s="6">
        <v>115</v>
      </c>
      <c r="C1409" s="2" t="s">
        <v>153</v>
      </c>
      <c r="D1409" s="2" t="s">
        <v>3627</v>
      </c>
      <c r="E1409" s="11" t="str">
        <f>CONCATENATE(TablaC11[[#This Row],[Apellido]]," ",TablaC11[[#This Row],[Nombre]])</f>
        <v>BELLINI ISABEL LIDIA</v>
      </c>
      <c r="F1409" s="11" t="s">
        <v>17</v>
      </c>
      <c r="G1409" s="11" t="s">
        <v>13</v>
      </c>
      <c r="H1409" s="6">
        <v>1688164</v>
      </c>
      <c r="I1409" s="6">
        <v>1932</v>
      </c>
      <c r="J1409" s="11" t="s">
        <v>19313</v>
      </c>
      <c r="K1409" s="11" t="str">
        <f t="shared" si="21"/>
        <v>Adultos Mayores</v>
      </c>
      <c r="L1409" s="6">
        <f>2023-TablaC11[[#This Row],[Clase]]</f>
        <v>91</v>
      </c>
      <c r="M1409" s="4" t="str">
        <f>VLOOKUP(TablaC11[[#This Row],[Circuito]],Aux!$A$2:$B$12,2,0)</f>
        <v>Villa Gral Mitre</v>
      </c>
    </row>
    <row r="1410" spans="1:13">
      <c r="A1410" s="11" t="s">
        <v>9</v>
      </c>
      <c r="B1410" s="6">
        <v>115</v>
      </c>
      <c r="C1410" s="2" t="s">
        <v>153</v>
      </c>
      <c r="D1410" s="2" t="s">
        <v>3629</v>
      </c>
      <c r="E1410" s="11" t="str">
        <f>CONCATENATE(TablaC11[[#This Row],[Apellido]]," ",TablaC11[[#This Row],[Nombre]])</f>
        <v>BELLINI MARIA CARMEN</v>
      </c>
      <c r="F1410" s="11" t="s">
        <v>17</v>
      </c>
      <c r="G1410" s="11" t="s">
        <v>18</v>
      </c>
      <c r="H1410" s="6">
        <v>160665</v>
      </c>
      <c r="I1410" s="6">
        <v>1930</v>
      </c>
      <c r="J1410" s="11" t="s">
        <v>19313</v>
      </c>
      <c r="K1410" s="11" t="str">
        <f t="shared" ref="K1410:K1473" si="22">IF(L1410&lt;=31,"Juventud",IF(L1410&lt;=65,"Adultos","Adultos Mayores"))</f>
        <v>Adultos Mayores</v>
      </c>
      <c r="L1410" s="6">
        <f>2023-TablaC11[[#This Row],[Clase]]</f>
        <v>93</v>
      </c>
      <c r="M1410" s="4" t="str">
        <f>VLOOKUP(TablaC11[[#This Row],[Circuito]],Aux!$A$2:$B$12,2,0)</f>
        <v>Villa Gral Mitre</v>
      </c>
    </row>
    <row r="1411" spans="1:13">
      <c r="A1411" s="11" t="s">
        <v>9</v>
      </c>
      <c r="B1411" s="6">
        <v>115</v>
      </c>
      <c r="C1411" s="2" t="s">
        <v>3630</v>
      </c>
      <c r="D1411" s="2" t="s">
        <v>1602</v>
      </c>
      <c r="E1411" s="11" t="str">
        <f>CONCATENATE(TablaC11[[#This Row],[Apellido]]," ",TablaC11[[#This Row],[Nombre]])</f>
        <v>BELLOCQ MARIA ESTER</v>
      </c>
      <c r="F1411" s="11" t="s">
        <v>17</v>
      </c>
      <c r="G1411" s="11" t="s">
        <v>13</v>
      </c>
      <c r="H1411" s="6">
        <v>5078706</v>
      </c>
      <c r="I1411" s="6">
        <v>1945</v>
      </c>
      <c r="J1411" s="11" t="s">
        <v>19314</v>
      </c>
      <c r="K1411" s="11" t="str">
        <f t="shared" si="22"/>
        <v>Adultos Mayores</v>
      </c>
      <c r="L1411" s="6">
        <f>2023-TablaC11[[#This Row],[Clase]]</f>
        <v>78</v>
      </c>
      <c r="M1411" s="4" t="str">
        <f>VLOOKUP(TablaC11[[#This Row],[Circuito]],Aux!$A$2:$B$12,2,0)</f>
        <v>Villa Gral Mitre</v>
      </c>
    </row>
    <row r="1412" spans="1:13">
      <c r="A1412" s="11" t="s">
        <v>9</v>
      </c>
      <c r="B1412" s="6">
        <v>115</v>
      </c>
      <c r="C1412" s="2" t="s">
        <v>3632</v>
      </c>
      <c r="D1412" s="2" t="s">
        <v>3633</v>
      </c>
      <c r="E1412" s="11" t="str">
        <f>CONCATENATE(TablaC11[[#This Row],[Apellido]]," ",TablaC11[[#This Row],[Nombre]])</f>
        <v>BELLON MARTINEZ GASTON</v>
      </c>
      <c r="F1412" s="11" t="s">
        <v>12</v>
      </c>
      <c r="G1412" s="11" t="s">
        <v>13</v>
      </c>
      <c r="H1412" s="6">
        <v>31762624</v>
      </c>
      <c r="I1412" s="6">
        <v>1985</v>
      </c>
      <c r="J1412" s="11" t="s">
        <v>19315</v>
      </c>
      <c r="K1412" s="11" t="str">
        <f t="shared" si="22"/>
        <v>Adultos</v>
      </c>
      <c r="L1412" s="6">
        <f>2023-TablaC11[[#This Row],[Clase]]</f>
        <v>38</v>
      </c>
      <c r="M1412" s="4" t="str">
        <f>VLOOKUP(TablaC11[[#This Row],[Circuito]],Aux!$A$2:$B$12,2,0)</f>
        <v>Villa Gral Mitre</v>
      </c>
    </row>
    <row r="1413" spans="1:13">
      <c r="A1413" s="11" t="s">
        <v>9</v>
      </c>
      <c r="B1413" s="6">
        <v>115</v>
      </c>
      <c r="C1413" s="2" t="s">
        <v>3635</v>
      </c>
      <c r="D1413" s="2" t="s">
        <v>3636</v>
      </c>
      <c r="E1413" s="11" t="str">
        <f>CONCATENATE(TablaC11[[#This Row],[Apellido]]," ",TablaC11[[#This Row],[Nombre]])</f>
        <v>BENEISH ESTRELLA ROSA</v>
      </c>
      <c r="F1413" s="11" t="s">
        <v>17</v>
      </c>
      <c r="G1413" s="11" t="s">
        <v>18</v>
      </c>
      <c r="H1413" s="6">
        <v>885232</v>
      </c>
      <c r="I1413" s="6">
        <v>1934</v>
      </c>
      <c r="J1413" s="11" t="s">
        <v>19316</v>
      </c>
      <c r="K1413" s="11" t="str">
        <f t="shared" si="22"/>
        <v>Adultos Mayores</v>
      </c>
      <c r="L1413" s="6">
        <f>2023-TablaC11[[#This Row],[Clase]]</f>
        <v>89</v>
      </c>
      <c r="M1413" s="4" t="str">
        <f>VLOOKUP(TablaC11[[#This Row],[Circuito]],Aux!$A$2:$B$12,2,0)</f>
        <v>Villa Gral Mitre</v>
      </c>
    </row>
    <row r="1414" spans="1:13">
      <c r="A1414" s="11" t="s">
        <v>9</v>
      </c>
      <c r="B1414" s="6">
        <v>115</v>
      </c>
      <c r="C1414" s="2" t="s">
        <v>3638</v>
      </c>
      <c r="D1414" s="2" t="s">
        <v>3639</v>
      </c>
      <c r="E1414" s="11" t="str">
        <f>CONCATENATE(TablaC11[[#This Row],[Apellido]]," ",TablaC11[[#This Row],[Nombre]])</f>
        <v>BENENATI JOSE HORACIO</v>
      </c>
      <c r="F1414" s="11" t="s">
        <v>12</v>
      </c>
      <c r="G1414" s="11" t="s">
        <v>18</v>
      </c>
      <c r="H1414" s="6">
        <v>10285588</v>
      </c>
      <c r="I1414" s="6">
        <v>1952</v>
      </c>
      <c r="J1414" s="11" t="s">
        <v>19317</v>
      </c>
      <c r="K1414" s="11" t="str">
        <f t="shared" si="22"/>
        <v>Adultos Mayores</v>
      </c>
      <c r="L1414" s="6">
        <f>2023-TablaC11[[#This Row],[Clase]]</f>
        <v>71</v>
      </c>
      <c r="M1414" s="4" t="str">
        <f>VLOOKUP(TablaC11[[#This Row],[Circuito]],Aux!$A$2:$B$12,2,0)</f>
        <v>Villa Gral Mitre</v>
      </c>
    </row>
    <row r="1415" spans="1:13">
      <c r="A1415" s="11" t="s">
        <v>9</v>
      </c>
      <c r="B1415" s="6">
        <v>115</v>
      </c>
      <c r="C1415" s="2" t="s">
        <v>3638</v>
      </c>
      <c r="D1415" s="2" t="s">
        <v>3641</v>
      </c>
      <c r="E1415" s="11" t="str">
        <f>CONCATENATE(TablaC11[[#This Row],[Apellido]]," ",TablaC11[[#This Row],[Nombre]])</f>
        <v>BENENATI NATALIA LORENA</v>
      </c>
      <c r="F1415" s="11" t="s">
        <v>17</v>
      </c>
      <c r="G1415" s="11" t="s">
        <v>18</v>
      </c>
      <c r="H1415" s="6">
        <v>28752199</v>
      </c>
      <c r="I1415" s="6">
        <v>1981</v>
      </c>
      <c r="J1415" s="11" t="s">
        <v>19318</v>
      </c>
      <c r="K1415" s="11" t="str">
        <f t="shared" si="22"/>
        <v>Adultos</v>
      </c>
      <c r="L1415" s="6">
        <f>2023-TablaC11[[#This Row],[Clase]]</f>
        <v>42</v>
      </c>
      <c r="M1415" s="4" t="str">
        <f>VLOOKUP(TablaC11[[#This Row],[Circuito]],Aux!$A$2:$B$12,2,0)</f>
        <v>Villa Gral Mitre</v>
      </c>
    </row>
    <row r="1416" spans="1:13">
      <c r="A1416" s="11" t="s">
        <v>9</v>
      </c>
      <c r="B1416" s="6">
        <v>115</v>
      </c>
      <c r="C1416" s="2" t="s">
        <v>3638</v>
      </c>
      <c r="D1416" s="2" t="s">
        <v>241</v>
      </c>
      <c r="E1416" s="11" t="str">
        <f>CONCATENATE(TablaC11[[#This Row],[Apellido]]," ",TablaC11[[#This Row],[Nombre]])</f>
        <v>BENENATI VICENTA</v>
      </c>
      <c r="F1416" s="11" t="s">
        <v>17</v>
      </c>
      <c r="G1416" s="11" t="s">
        <v>35</v>
      </c>
      <c r="H1416" s="6">
        <v>170115</v>
      </c>
      <c r="I1416" s="6">
        <v>1922</v>
      </c>
      <c r="J1416" s="11" t="s">
        <v>19319</v>
      </c>
      <c r="K1416" s="11" t="str">
        <f t="shared" si="22"/>
        <v>Adultos Mayores</v>
      </c>
      <c r="L1416" s="6">
        <f>2023-TablaC11[[#This Row],[Clase]]</f>
        <v>101</v>
      </c>
      <c r="M1416" s="4" t="str">
        <f>VLOOKUP(TablaC11[[#This Row],[Circuito]],Aux!$A$2:$B$12,2,0)</f>
        <v>Villa Gral Mitre</v>
      </c>
    </row>
    <row r="1417" spans="1:13">
      <c r="A1417" s="11" t="s">
        <v>9</v>
      </c>
      <c r="B1417" s="6">
        <v>115</v>
      </c>
      <c r="C1417" s="2" t="s">
        <v>3644</v>
      </c>
      <c r="D1417" s="2" t="s">
        <v>3645</v>
      </c>
      <c r="E1417" s="11" t="str">
        <f>CONCATENATE(TablaC11[[#This Row],[Apellido]]," ",TablaC11[[#This Row],[Nombre]])</f>
        <v>BENITO MARIA DE LA SOLEDAD</v>
      </c>
      <c r="F1417" s="11" t="s">
        <v>17</v>
      </c>
      <c r="G1417" s="11" t="s">
        <v>13</v>
      </c>
      <c r="H1417" s="6">
        <v>11702747</v>
      </c>
      <c r="I1417" s="6">
        <v>1942</v>
      </c>
      <c r="J1417" s="11" t="s">
        <v>25217</v>
      </c>
      <c r="K1417" s="11" t="str">
        <f t="shared" si="22"/>
        <v>Adultos Mayores</v>
      </c>
      <c r="L1417" s="6">
        <f>2023-TablaC11[[#This Row],[Clase]]</f>
        <v>81</v>
      </c>
      <c r="M1417" s="4" t="str">
        <f>VLOOKUP(TablaC11[[#This Row],[Circuito]],Aux!$A$2:$B$12,2,0)</f>
        <v>Villa Gral Mitre</v>
      </c>
    </row>
    <row r="1418" spans="1:13">
      <c r="A1418" s="11" t="s">
        <v>9</v>
      </c>
      <c r="B1418" s="6">
        <v>115</v>
      </c>
      <c r="C1418" s="2" t="s">
        <v>3647</v>
      </c>
      <c r="D1418" s="2" t="s">
        <v>3648</v>
      </c>
      <c r="E1418" s="11" t="str">
        <f>CONCATENATE(TablaC11[[#This Row],[Apellido]]," ",TablaC11[[#This Row],[Nombre]])</f>
        <v>BERNARDELLI PATRICIA MONICA</v>
      </c>
      <c r="F1418" s="11" t="s">
        <v>17</v>
      </c>
      <c r="G1418" s="11" t="s">
        <v>18</v>
      </c>
      <c r="H1418" s="6">
        <v>12685619</v>
      </c>
      <c r="I1418" s="6">
        <v>1956</v>
      </c>
      <c r="J1418" s="11" t="s">
        <v>19320</v>
      </c>
      <c r="K1418" s="11" t="str">
        <f t="shared" si="22"/>
        <v>Adultos Mayores</v>
      </c>
      <c r="L1418" s="6">
        <f>2023-TablaC11[[#This Row],[Clase]]</f>
        <v>67</v>
      </c>
      <c r="M1418" s="4" t="str">
        <f>VLOOKUP(TablaC11[[#This Row],[Circuito]],Aux!$A$2:$B$12,2,0)</f>
        <v>Villa Gral Mitre</v>
      </c>
    </row>
    <row r="1419" spans="1:13">
      <c r="A1419" s="11" t="s">
        <v>9</v>
      </c>
      <c r="B1419" s="6">
        <v>115</v>
      </c>
      <c r="C1419" s="2" t="s">
        <v>3650</v>
      </c>
      <c r="D1419" s="2" t="s">
        <v>2346</v>
      </c>
      <c r="E1419" s="11" t="str">
        <f>CONCATENATE(TablaC11[[#This Row],[Apellido]]," ",TablaC11[[#This Row],[Nombre]])</f>
        <v>BERSHADSKY ALICIA BEATRIZ</v>
      </c>
      <c r="F1419" s="11" t="s">
        <v>17</v>
      </c>
      <c r="G1419" s="11" t="s">
        <v>18</v>
      </c>
      <c r="H1419" s="6">
        <v>5290255</v>
      </c>
      <c r="I1419" s="6">
        <v>1945</v>
      </c>
      <c r="J1419" s="11" t="s">
        <v>19321</v>
      </c>
      <c r="K1419" s="11" t="str">
        <f t="shared" si="22"/>
        <v>Adultos Mayores</v>
      </c>
      <c r="L1419" s="6">
        <f>2023-TablaC11[[#This Row],[Clase]]</f>
        <v>78</v>
      </c>
      <c r="M1419" s="4" t="str">
        <f>VLOOKUP(TablaC11[[#This Row],[Circuito]],Aux!$A$2:$B$12,2,0)</f>
        <v>Villa Gral Mitre</v>
      </c>
    </row>
    <row r="1420" spans="1:13">
      <c r="A1420" s="11" t="s">
        <v>9</v>
      </c>
      <c r="B1420" s="6">
        <v>115</v>
      </c>
      <c r="C1420" s="2" t="s">
        <v>3652</v>
      </c>
      <c r="D1420" s="2" t="s">
        <v>3653</v>
      </c>
      <c r="E1420" s="11" t="str">
        <f>CONCATENATE(TablaC11[[#This Row],[Apellido]]," ",TablaC11[[#This Row],[Nombre]])</f>
        <v>BESTEIRO RICARDO DANIEL</v>
      </c>
      <c r="F1420" s="11" t="s">
        <v>12</v>
      </c>
      <c r="G1420" s="11" t="s">
        <v>18</v>
      </c>
      <c r="H1420" s="6">
        <v>11179698</v>
      </c>
      <c r="I1420" s="6">
        <v>1954</v>
      </c>
      <c r="J1420" s="11" t="s">
        <v>19322</v>
      </c>
      <c r="K1420" s="11" t="str">
        <f t="shared" si="22"/>
        <v>Adultos Mayores</v>
      </c>
      <c r="L1420" s="6">
        <f>2023-TablaC11[[#This Row],[Clase]]</f>
        <v>69</v>
      </c>
      <c r="M1420" s="4" t="str">
        <f>VLOOKUP(TablaC11[[#This Row],[Circuito]],Aux!$A$2:$B$12,2,0)</f>
        <v>Villa Gral Mitre</v>
      </c>
    </row>
    <row r="1421" spans="1:13">
      <c r="A1421" s="11" t="s">
        <v>9</v>
      </c>
      <c r="B1421" s="6">
        <v>115</v>
      </c>
      <c r="C1421" s="2" t="s">
        <v>3655</v>
      </c>
      <c r="D1421" s="2" t="s">
        <v>3656</v>
      </c>
      <c r="E1421" s="11" t="str">
        <f>CONCATENATE(TablaC11[[#This Row],[Apellido]]," ",TablaC11[[#This Row],[Nombre]])</f>
        <v>BEVILACQUA MONICA INES</v>
      </c>
      <c r="F1421" s="11" t="s">
        <v>17</v>
      </c>
      <c r="G1421" s="11" t="s">
        <v>18</v>
      </c>
      <c r="H1421" s="6">
        <v>10810856</v>
      </c>
      <c r="I1421" s="6">
        <v>1953</v>
      </c>
      <c r="J1421" s="11" t="s">
        <v>19323</v>
      </c>
      <c r="K1421" s="11" t="str">
        <f t="shared" si="22"/>
        <v>Adultos Mayores</v>
      </c>
      <c r="L1421" s="6">
        <f>2023-TablaC11[[#This Row],[Clase]]</f>
        <v>70</v>
      </c>
      <c r="M1421" s="4" t="str">
        <f>VLOOKUP(TablaC11[[#This Row],[Circuito]],Aux!$A$2:$B$12,2,0)</f>
        <v>Villa Gral Mitre</v>
      </c>
    </row>
    <row r="1422" spans="1:13">
      <c r="A1422" s="11" t="s">
        <v>9</v>
      </c>
      <c r="B1422" s="6">
        <v>115</v>
      </c>
      <c r="C1422" s="2" t="s">
        <v>3655</v>
      </c>
      <c r="D1422" s="2" t="s">
        <v>3658</v>
      </c>
      <c r="E1422" s="11" t="str">
        <f>CONCATENATE(TablaC11[[#This Row],[Apellido]]," ",TablaC11[[#This Row],[Nombre]])</f>
        <v>BEVILACQUA RICARDO HORACIO</v>
      </c>
      <c r="F1422" s="11" t="s">
        <v>12</v>
      </c>
      <c r="G1422" s="11" t="s">
        <v>18</v>
      </c>
      <c r="H1422" s="6">
        <v>14680223</v>
      </c>
      <c r="I1422" s="6">
        <v>1961</v>
      </c>
      <c r="J1422" s="11" t="s">
        <v>19324</v>
      </c>
      <c r="K1422" s="11" t="str">
        <f t="shared" si="22"/>
        <v>Adultos</v>
      </c>
      <c r="L1422" s="6">
        <f>2023-TablaC11[[#This Row],[Clase]]</f>
        <v>62</v>
      </c>
      <c r="M1422" s="4" t="str">
        <f>VLOOKUP(TablaC11[[#This Row],[Circuito]],Aux!$A$2:$B$12,2,0)</f>
        <v>Villa Gral Mitre</v>
      </c>
    </row>
    <row r="1423" spans="1:13">
      <c r="A1423" s="11" t="s">
        <v>9</v>
      </c>
      <c r="B1423" s="6">
        <v>115</v>
      </c>
      <c r="C1423" s="2" t="s">
        <v>1767</v>
      </c>
      <c r="D1423" s="2" t="s">
        <v>3660</v>
      </c>
      <c r="E1423" s="11" t="str">
        <f>CONCATENATE(TablaC11[[#This Row],[Apellido]]," ",TablaC11[[#This Row],[Nombre]])</f>
        <v>BIANCHI JUAN DE DIOS</v>
      </c>
      <c r="F1423" s="11" t="s">
        <v>12</v>
      </c>
      <c r="G1423" s="11" t="s">
        <v>13</v>
      </c>
      <c r="H1423" s="6">
        <v>29194155</v>
      </c>
      <c r="I1423" s="6">
        <v>1981</v>
      </c>
      <c r="J1423" s="11" t="s">
        <v>19325</v>
      </c>
      <c r="K1423" s="11" t="str">
        <f t="shared" si="22"/>
        <v>Adultos</v>
      </c>
      <c r="L1423" s="6">
        <f>2023-TablaC11[[#This Row],[Clase]]</f>
        <v>42</v>
      </c>
      <c r="M1423" s="4" t="str">
        <f>VLOOKUP(TablaC11[[#This Row],[Circuito]],Aux!$A$2:$B$12,2,0)</f>
        <v>Villa Gral Mitre</v>
      </c>
    </row>
    <row r="1424" spans="1:13">
      <c r="A1424" s="11" t="s">
        <v>9</v>
      </c>
      <c r="B1424" s="6">
        <v>115</v>
      </c>
      <c r="C1424" s="2" t="s">
        <v>3662</v>
      </c>
      <c r="D1424" s="2" t="s">
        <v>3663</v>
      </c>
      <c r="E1424" s="11" t="str">
        <f>CONCATENATE(TablaC11[[#This Row],[Apellido]]," ",TablaC11[[#This Row],[Nombre]])</f>
        <v>BIANCULLI FEDERICO JORGE</v>
      </c>
      <c r="F1424" s="11" t="s">
        <v>12</v>
      </c>
      <c r="G1424" s="11" t="s">
        <v>13</v>
      </c>
      <c r="H1424" s="6">
        <v>29903813</v>
      </c>
      <c r="I1424" s="6">
        <v>1983</v>
      </c>
      <c r="J1424" s="11" t="s">
        <v>19326</v>
      </c>
      <c r="K1424" s="11" t="str">
        <f t="shared" si="22"/>
        <v>Adultos</v>
      </c>
      <c r="L1424" s="6">
        <f>2023-TablaC11[[#This Row],[Clase]]</f>
        <v>40</v>
      </c>
      <c r="M1424" s="4" t="str">
        <f>VLOOKUP(TablaC11[[#This Row],[Circuito]],Aux!$A$2:$B$12,2,0)</f>
        <v>Villa Gral Mitre</v>
      </c>
    </row>
    <row r="1425" spans="1:13">
      <c r="A1425" s="11" t="s">
        <v>9</v>
      </c>
      <c r="B1425" s="6">
        <v>115</v>
      </c>
      <c r="C1425" s="2" t="s">
        <v>187</v>
      </c>
      <c r="D1425" s="2" t="s">
        <v>3665</v>
      </c>
      <c r="E1425" s="11" t="str">
        <f>CONCATENATE(TablaC11[[#This Row],[Apellido]]," ",TablaC11[[#This Row],[Nombre]])</f>
        <v>BLANCO OSCAR HIPOLITO</v>
      </c>
      <c r="F1425" s="11" t="s">
        <v>12</v>
      </c>
      <c r="G1425" s="11" t="s">
        <v>56</v>
      </c>
      <c r="H1425" s="6">
        <v>4520778</v>
      </c>
      <c r="I1425" s="6">
        <v>1945</v>
      </c>
      <c r="J1425" s="11" t="s">
        <v>19327</v>
      </c>
      <c r="K1425" s="11" t="str">
        <f t="shared" si="22"/>
        <v>Adultos Mayores</v>
      </c>
      <c r="L1425" s="6">
        <f>2023-TablaC11[[#This Row],[Clase]]</f>
        <v>78</v>
      </c>
      <c r="M1425" s="4" t="str">
        <f>VLOOKUP(TablaC11[[#This Row],[Circuito]],Aux!$A$2:$B$12,2,0)</f>
        <v>Villa Gral Mitre</v>
      </c>
    </row>
    <row r="1426" spans="1:13">
      <c r="A1426" s="11" t="s">
        <v>9</v>
      </c>
      <c r="B1426" s="6">
        <v>115</v>
      </c>
      <c r="C1426" s="2" t="s">
        <v>3667</v>
      </c>
      <c r="D1426" s="2" t="s">
        <v>3668</v>
      </c>
      <c r="E1426" s="11" t="str">
        <f>CONCATENATE(TablaC11[[#This Row],[Apellido]]," ",TablaC11[[#This Row],[Nombre]])</f>
        <v>BLUMENKRANC MIGUEL FERNANDO</v>
      </c>
      <c r="F1426" s="11" t="s">
        <v>12</v>
      </c>
      <c r="G1426" s="11" t="s">
        <v>18</v>
      </c>
      <c r="H1426" s="6">
        <v>8392791</v>
      </c>
      <c r="I1426" s="6">
        <v>1950</v>
      </c>
      <c r="J1426" s="11" t="s">
        <v>19328</v>
      </c>
      <c r="K1426" s="11" t="str">
        <f t="shared" si="22"/>
        <v>Adultos Mayores</v>
      </c>
      <c r="L1426" s="6">
        <f>2023-TablaC11[[#This Row],[Clase]]</f>
        <v>73</v>
      </c>
      <c r="M1426" s="4" t="str">
        <f>VLOOKUP(TablaC11[[#This Row],[Circuito]],Aux!$A$2:$B$12,2,0)</f>
        <v>Villa Gral Mitre</v>
      </c>
    </row>
    <row r="1427" spans="1:13">
      <c r="A1427" s="11" t="s">
        <v>9</v>
      </c>
      <c r="B1427" s="6">
        <v>115</v>
      </c>
      <c r="C1427" s="2" t="s">
        <v>3670</v>
      </c>
      <c r="D1427" s="2" t="s">
        <v>2314</v>
      </c>
      <c r="E1427" s="11" t="str">
        <f>CONCATENATE(TablaC11[[#This Row],[Apellido]]," ",TablaC11[[#This Row],[Nombre]])</f>
        <v>BOGGI MELIK JONATHAN ALEJANDRO</v>
      </c>
      <c r="F1427" s="11" t="s">
        <v>12</v>
      </c>
      <c r="G1427" s="11" t="s">
        <v>18</v>
      </c>
      <c r="H1427" s="6">
        <v>43012943</v>
      </c>
      <c r="I1427" s="6">
        <v>2001</v>
      </c>
      <c r="J1427" s="11" t="s">
        <v>19329</v>
      </c>
      <c r="K1427" s="11" t="str">
        <f t="shared" si="22"/>
        <v>Juventud</v>
      </c>
      <c r="L1427" s="6">
        <f>2023-TablaC11[[#This Row],[Clase]]</f>
        <v>22</v>
      </c>
      <c r="M1427" s="4" t="str">
        <f>VLOOKUP(TablaC11[[#This Row],[Circuito]],Aux!$A$2:$B$12,2,0)</f>
        <v>Villa Gral Mitre</v>
      </c>
    </row>
    <row r="1428" spans="1:13">
      <c r="A1428" s="11" t="s">
        <v>9</v>
      </c>
      <c r="B1428" s="6">
        <v>115</v>
      </c>
      <c r="C1428" s="2" t="s">
        <v>3672</v>
      </c>
      <c r="D1428" s="2" t="s">
        <v>3673</v>
      </c>
      <c r="E1428" s="11" t="str">
        <f>CONCATENATE(TablaC11[[#This Row],[Apellido]]," ",TablaC11[[#This Row],[Nombre]])</f>
        <v>BORRESCIO ALICIA MARIA</v>
      </c>
      <c r="F1428" s="11" t="s">
        <v>17</v>
      </c>
      <c r="G1428" s="11" t="s">
        <v>18</v>
      </c>
      <c r="H1428" s="6">
        <v>3296722</v>
      </c>
      <c r="I1428" s="6">
        <v>1936</v>
      </c>
      <c r="J1428" s="11" t="s">
        <v>19330</v>
      </c>
      <c r="K1428" s="11" t="str">
        <f t="shared" si="22"/>
        <v>Adultos Mayores</v>
      </c>
      <c r="L1428" s="6">
        <f>2023-TablaC11[[#This Row],[Clase]]</f>
        <v>87</v>
      </c>
      <c r="M1428" s="4" t="str">
        <f>VLOOKUP(TablaC11[[#This Row],[Circuito]],Aux!$A$2:$B$12,2,0)</f>
        <v>Villa Gral Mitre</v>
      </c>
    </row>
    <row r="1429" spans="1:13">
      <c r="A1429" s="11" t="s">
        <v>9</v>
      </c>
      <c r="B1429" s="6">
        <v>115</v>
      </c>
      <c r="C1429" s="2" t="s">
        <v>3675</v>
      </c>
      <c r="D1429" s="2" t="s">
        <v>3676</v>
      </c>
      <c r="E1429" s="11" t="str">
        <f>CONCATENATE(TablaC11[[#This Row],[Apellido]]," ",TablaC11[[#This Row],[Nombre]])</f>
        <v>BORSANI CLELIA SOFIA</v>
      </c>
      <c r="F1429" s="11" t="s">
        <v>17</v>
      </c>
      <c r="G1429" s="11" t="s">
        <v>18</v>
      </c>
      <c r="H1429" s="6">
        <v>6647894</v>
      </c>
      <c r="I1429" s="6">
        <v>1951</v>
      </c>
      <c r="J1429" s="11" t="s">
        <v>19331</v>
      </c>
      <c r="K1429" s="11" t="str">
        <f t="shared" si="22"/>
        <v>Adultos Mayores</v>
      </c>
      <c r="L1429" s="6">
        <f>2023-TablaC11[[#This Row],[Clase]]</f>
        <v>72</v>
      </c>
      <c r="M1429" s="4" t="str">
        <f>VLOOKUP(TablaC11[[#This Row],[Circuito]],Aux!$A$2:$B$12,2,0)</f>
        <v>Villa Gral Mitre</v>
      </c>
    </row>
    <row r="1430" spans="1:13">
      <c r="A1430" s="11" t="s">
        <v>9</v>
      </c>
      <c r="B1430" s="6">
        <v>115</v>
      </c>
      <c r="C1430" s="2" t="s">
        <v>3678</v>
      </c>
      <c r="D1430" s="2" t="s">
        <v>3679</v>
      </c>
      <c r="E1430" s="11" t="str">
        <f>CONCATENATE(TablaC11[[#This Row],[Apellido]]," ",TablaC11[[#This Row],[Nombre]])</f>
        <v>BOTTARO NATALIA ANDREA</v>
      </c>
      <c r="F1430" s="11" t="s">
        <v>17</v>
      </c>
      <c r="G1430" s="11" t="s">
        <v>18</v>
      </c>
      <c r="H1430" s="6">
        <v>32613375</v>
      </c>
      <c r="I1430" s="6">
        <v>1986</v>
      </c>
      <c r="J1430" s="11" t="s">
        <v>19332</v>
      </c>
      <c r="K1430" s="11" t="str">
        <f t="shared" si="22"/>
        <v>Adultos</v>
      </c>
      <c r="L1430" s="6">
        <f>2023-TablaC11[[#This Row],[Clase]]</f>
        <v>37</v>
      </c>
      <c r="M1430" s="4" t="str">
        <f>VLOOKUP(TablaC11[[#This Row],[Circuito]],Aux!$A$2:$B$12,2,0)</f>
        <v>Villa Gral Mitre</v>
      </c>
    </row>
    <row r="1431" spans="1:13">
      <c r="A1431" s="11" t="s">
        <v>9</v>
      </c>
      <c r="B1431" s="6">
        <v>115</v>
      </c>
      <c r="C1431" s="2" t="s">
        <v>3681</v>
      </c>
      <c r="D1431" s="2" t="s">
        <v>565</v>
      </c>
      <c r="E1431" s="11" t="str">
        <f>CONCATENATE(TablaC11[[#This Row],[Apellido]]," ",TablaC11[[#This Row],[Nombre]])</f>
        <v>BOUZALI ELISA</v>
      </c>
      <c r="F1431" s="11" t="s">
        <v>17</v>
      </c>
      <c r="G1431" s="11" t="s">
        <v>18</v>
      </c>
      <c r="H1431" s="6">
        <v>4282641</v>
      </c>
      <c r="I1431" s="6">
        <v>1941</v>
      </c>
      <c r="J1431" s="11" t="s">
        <v>19333</v>
      </c>
      <c r="K1431" s="11" t="str">
        <f t="shared" si="22"/>
        <v>Adultos Mayores</v>
      </c>
      <c r="L1431" s="6">
        <f>2023-TablaC11[[#This Row],[Clase]]</f>
        <v>82</v>
      </c>
      <c r="M1431" s="4" t="str">
        <f>VLOOKUP(TablaC11[[#This Row],[Circuito]],Aux!$A$2:$B$12,2,0)</f>
        <v>Villa Gral Mitre</v>
      </c>
    </row>
    <row r="1432" spans="1:13">
      <c r="A1432" s="11" t="s">
        <v>9</v>
      </c>
      <c r="B1432" s="6">
        <v>115</v>
      </c>
      <c r="C1432" s="2" t="s">
        <v>3683</v>
      </c>
      <c r="D1432" s="2" t="s">
        <v>3684</v>
      </c>
      <c r="E1432" s="11" t="str">
        <f>CONCATENATE(TablaC11[[#This Row],[Apellido]]," ",TablaC11[[#This Row],[Nombre]])</f>
        <v>BOUZO CARINA ANDREA</v>
      </c>
      <c r="F1432" s="11" t="s">
        <v>17</v>
      </c>
      <c r="G1432" s="11" t="s">
        <v>18</v>
      </c>
      <c r="H1432" s="6">
        <v>23772954</v>
      </c>
      <c r="I1432" s="6">
        <v>1974</v>
      </c>
      <c r="J1432" s="11" t="s">
        <v>19334</v>
      </c>
      <c r="K1432" s="11" t="str">
        <f t="shared" si="22"/>
        <v>Adultos</v>
      </c>
      <c r="L1432" s="6">
        <f>2023-TablaC11[[#This Row],[Clase]]</f>
        <v>49</v>
      </c>
      <c r="M1432" s="4" t="str">
        <f>VLOOKUP(TablaC11[[#This Row],[Circuito]],Aux!$A$2:$B$12,2,0)</f>
        <v>Villa Gral Mitre</v>
      </c>
    </row>
    <row r="1433" spans="1:13">
      <c r="A1433" s="11" t="s">
        <v>9</v>
      </c>
      <c r="B1433" s="6">
        <v>115</v>
      </c>
      <c r="C1433" s="2" t="s">
        <v>1804</v>
      </c>
      <c r="D1433" s="2" t="s">
        <v>3686</v>
      </c>
      <c r="E1433" s="11" t="str">
        <f>CONCATENATE(TablaC11[[#This Row],[Apellido]]," ",TablaC11[[#This Row],[Nombre]])</f>
        <v>BOUZON JOSE EDUARDO</v>
      </c>
      <c r="F1433" s="11" t="s">
        <v>12</v>
      </c>
      <c r="G1433" s="11" t="s">
        <v>18</v>
      </c>
      <c r="H1433" s="6">
        <v>11320361</v>
      </c>
      <c r="I1433" s="6">
        <v>1954</v>
      </c>
      <c r="J1433" s="11" t="s">
        <v>19335</v>
      </c>
      <c r="K1433" s="11" t="str">
        <f t="shared" si="22"/>
        <v>Adultos Mayores</v>
      </c>
      <c r="L1433" s="6">
        <f>2023-TablaC11[[#This Row],[Clase]]</f>
        <v>69</v>
      </c>
      <c r="M1433" s="4" t="str">
        <f>VLOOKUP(TablaC11[[#This Row],[Circuito]],Aux!$A$2:$B$12,2,0)</f>
        <v>Villa Gral Mitre</v>
      </c>
    </row>
    <row r="1434" spans="1:13">
      <c r="A1434" s="11" t="s">
        <v>9</v>
      </c>
      <c r="B1434" s="6">
        <v>115</v>
      </c>
      <c r="C1434" s="2" t="s">
        <v>3688</v>
      </c>
      <c r="D1434" s="2" t="s">
        <v>3689</v>
      </c>
      <c r="E1434" s="11" t="str">
        <f>CONCATENATE(TablaC11[[#This Row],[Apellido]]," ",TablaC11[[#This Row],[Nombre]])</f>
        <v>BOWERMAN SERGIO EDUARDO</v>
      </c>
      <c r="F1434" s="11" t="s">
        <v>12</v>
      </c>
      <c r="G1434" s="11" t="s">
        <v>13</v>
      </c>
      <c r="H1434" s="6">
        <v>10161845</v>
      </c>
      <c r="I1434" s="6">
        <v>1952</v>
      </c>
      <c r="J1434" s="11" t="s">
        <v>25413</v>
      </c>
      <c r="K1434" s="11" t="str">
        <f t="shared" si="22"/>
        <v>Adultos Mayores</v>
      </c>
      <c r="L1434" s="6">
        <f>2023-TablaC11[[#This Row],[Clase]]</f>
        <v>71</v>
      </c>
      <c r="M1434" s="4" t="str">
        <f>VLOOKUP(TablaC11[[#This Row],[Circuito]],Aux!$A$2:$B$12,2,0)</f>
        <v>Villa Gral Mitre</v>
      </c>
    </row>
    <row r="1435" spans="1:13">
      <c r="A1435" s="11" t="s">
        <v>9</v>
      </c>
      <c r="B1435" s="6">
        <v>115</v>
      </c>
      <c r="C1435" s="2" t="s">
        <v>3691</v>
      </c>
      <c r="D1435" s="2" t="s">
        <v>3692</v>
      </c>
      <c r="E1435" s="11" t="str">
        <f>CONCATENATE(TablaC11[[#This Row],[Apellido]]," ",TablaC11[[#This Row],[Nombre]])</f>
        <v>BRESSANO ANA ELEONORA</v>
      </c>
      <c r="F1435" s="11" t="s">
        <v>17</v>
      </c>
      <c r="G1435" s="11" t="s">
        <v>18</v>
      </c>
      <c r="H1435" s="6">
        <v>6496188</v>
      </c>
      <c r="I1435" s="6">
        <v>1949</v>
      </c>
      <c r="J1435" s="11" t="s">
        <v>19336</v>
      </c>
      <c r="K1435" s="11" t="str">
        <f t="shared" si="22"/>
        <v>Adultos Mayores</v>
      </c>
      <c r="L1435" s="6">
        <f>2023-TablaC11[[#This Row],[Clase]]</f>
        <v>74</v>
      </c>
      <c r="M1435" s="4" t="str">
        <f>VLOOKUP(TablaC11[[#This Row],[Circuito]],Aux!$A$2:$B$12,2,0)</f>
        <v>Villa Gral Mitre</v>
      </c>
    </row>
    <row r="1436" spans="1:13">
      <c r="A1436" s="11" t="s">
        <v>9</v>
      </c>
      <c r="B1436" s="6">
        <v>115</v>
      </c>
      <c r="C1436" s="2" t="s">
        <v>3694</v>
      </c>
      <c r="D1436" s="2" t="s">
        <v>3695</v>
      </c>
      <c r="E1436" s="11" t="str">
        <f>CONCATENATE(TablaC11[[#This Row],[Apellido]]," ",TablaC11[[#This Row],[Nombre]])</f>
        <v>BRETO LAURA DANIELA</v>
      </c>
      <c r="F1436" s="11" t="s">
        <v>17</v>
      </c>
      <c r="G1436" s="11" t="s">
        <v>18</v>
      </c>
      <c r="H1436" s="6">
        <v>24940637</v>
      </c>
      <c r="I1436" s="6">
        <v>1975</v>
      </c>
      <c r="J1436" s="11" t="s">
        <v>19337</v>
      </c>
      <c r="K1436" s="11" t="str">
        <f t="shared" si="22"/>
        <v>Adultos</v>
      </c>
      <c r="L1436" s="6">
        <f>2023-TablaC11[[#This Row],[Clase]]</f>
        <v>48</v>
      </c>
      <c r="M1436" s="4" t="str">
        <f>VLOOKUP(TablaC11[[#This Row],[Circuito]],Aux!$A$2:$B$12,2,0)</f>
        <v>Villa Gral Mitre</v>
      </c>
    </row>
    <row r="1437" spans="1:13">
      <c r="A1437" s="11" t="s">
        <v>9</v>
      </c>
      <c r="B1437" s="6">
        <v>115</v>
      </c>
      <c r="C1437" s="2" t="s">
        <v>3697</v>
      </c>
      <c r="D1437" s="2" t="s">
        <v>3698</v>
      </c>
      <c r="E1437" s="11" t="str">
        <f>CONCATENATE(TablaC11[[#This Row],[Apellido]]," ",TablaC11[[#This Row],[Nombre]])</f>
        <v>BRIA ANTONIA</v>
      </c>
      <c r="F1437" s="11" t="s">
        <v>17</v>
      </c>
      <c r="G1437" s="11" t="s">
        <v>18</v>
      </c>
      <c r="H1437" s="6">
        <v>3992230</v>
      </c>
      <c r="I1437" s="6">
        <v>1940</v>
      </c>
      <c r="J1437" s="11" t="s">
        <v>19338</v>
      </c>
      <c r="K1437" s="11" t="str">
        <f t="shared" si="22"/>
        <v>Adultos Mayores</v>
      </c>
      <c r="L1437" s="6">
        <f>2023-TablaC11[[#This Row],[Clase]]</f>
        <v>83</v>
      </c>
      <c r="M1437" s="4" t="str">
        <f>VLOOKUP(TablaC11[[#This Row],[Circuito]],Aux!$A$2:$B$12,2,0)</f>
        <v>Villa Gral Mitre</v>
      </c>
    </row>
    <row r="1438" spans="1:13">
      <c r="A1438" s="11" t="s">
        <v>9</v>
      </c>
      <c r="B1438" s="6">
        <v>115</v>
      </c>
      <c r="C1438" s="2" t="s">
        <v>3700</v>
      </c>
      <c r="D1438" s="2" t="s">
        <v>516</v>
      </c>
      <c r="E1438" s="11" t="str">
        <f>CONCATENATE(TablaC11[[#This Row],[Apellido]]," ",TablaC11[[#This Row],[Nombre]])</f>
        <v>BRIZI MIGUEL ANGEL</v>
      </c>
      <c r="F1438" s="11" t="s">
        <v>12</v>
      </c>
      <c r="G1438" s="11" t="s">
        <v>18</v>
      </c>
      <c r="H1438" s="6">
        <v>4405683</v>
      </c>
      <c r="I1438" s="6">
        <v>1942</v>
      </c>
      <c r="J1438" s="11" t="s">
        <v>19339</v>
      </c>
      <c r="K1438" s="11" t="str">
        <f t="shared" si="22"/>
        <v>Adultos Mayores</v>
      </c>
      <c r="L1438" s="6">
        <f>2023-TablaC11[[#This Row],[Clase]]</f>
        <v>81</v>
      </c>
      <c r="M1438" s="4" t="str">
        <f>VLOOKUP(TablaC11[[#This Row],[Circuito]],Aux!$A$2:$B$12,2,0)</f>
        <v>Villa Gral Mitre</v>
      </c>
    </row>
    <row r="1439" spans="1:13">
      <c r="A1439" s="11" t="s">
        <v>9</v>
      </c>
      <c r="B1439" s="6">
        <v>115</v>
      </c>
      <c r="C1439" s="2" t="s">
        <v>3702</v>
      </c>
      <c r="D1439" s="2" t="s">
        <v>3703</v>
      </c>
      <c r="E1439" s="11" t="str">
        <f>CONCATENATE(TablaC11[[#This Row],[Apellido]]," ",TablaC11[[#This Row],[Nombre]])</f>
        <v>BRODSKY RUTH LILIANA</v>
      </c>
      <c r="F1439" s="11" t="s">
        <v>17</v>
      </c>
      <c r="G1439" s="11" t="s">
        <v>18</v>
      </c>
      <c r="H1439" s="6">
        <v>10200803</v>
      </c>
      <c r="I1439" s="6">
        <v>1952</v>
      </c>
      <c r="J1439" s="11" t="s">
        <v>19340</v>
      </c>
      <c r="K1439" s="11" t="str">
        <f t="shared" si="22"/>
        <v>Adultos Mayores</v>
      </c>
      <c r="L1439" s="6">
        <f>2023-TablaC11[[#This Row],[Clase]]</f>
        <v>71</v>
      </c>
      <c r="M1439" s="4" t="str">
        <f>VLOOKUP(TablaC11[[#This Row],[Circuito]],Aux!$A$2:$B$12,2,0)</f>
        <v>Villa Gral Mitre</v>
      </c>
    </row>
    <row r="1440" spans="1:13">
      <c r="A1440" s="11" t="s">
        <v>9</v>
      </c>
      <c r="B1440" s="6">
        <v>115</v>
      </c>
      <c r="C1440" s="2" t="s">
        <v>3705</v>
      </c>
      <c r="D1440" s="2" t="s">
        <v>3706</v>
      </c>
      <c r="E1440" s="11" t="str">
        <f>CONCATENATE(TablaC11[[#This Row],[Apellido]]," ",TablaC11[[#This Row],[Nombre]])</f>
        <v>BROGGI INES MARIA</v>
      </c>
      <c r="F1440" s="11" t="s">
        <v>17</v>
      </c>
      <c r="G1440" s="11" t="s">
        <v>18</v>
      </c>
      <c r="H1440" s="6">
        <v>5265555</v>
      </c>
      <c r="I1440" s="6">
        <v>1945</v>
      </c>
      <c r="J1440" s="11" t="s">
        <v>19341</v>
      </c>
      <c r="K1440" s="11" t="str">
        <f t="shared" si="22"/>
        <v>Adultos Mayores</v>
      </c>
      <c r="L1440" s="6">
        <f>2023-TablaC11[[#This Row],[Clase]]</f>
        <v>78</v>
      </c>
      <c r="M1440" s="4" t="str">
        <f>VLOOKUP(TablaC11[[#This Row],[Circuito]],Aux!$A$2:$B$12,2,0)</f>
        <v>Villa Gral Mitre</v>
      </c>
    </row>
    <row r="1441" spans="1:13">
      <c r="A1441" s="11" t="s">
        <v>9</v>
      </c>
      <c r="B1441" s="6">
        <v>115</v>
      </c>
      <c r="C1441" s="2" t="s">
        <v>3708</v>
      </c>
      <c r="D1441" s="2" t="s">
        <v>1080</v>
      </c>
      <c r="E1441" s="11" t="str">
        <f>CONCATENATE(TablaC11[[#This Row],[Apellido]]," ",TablaC11[[#This Row],[Nombre]])</f>
        <v>BROWN DANIEL ALBERTO</v>
      </c>
      <c r="F1441" s="11" t="s">
        <v>12</v>
      </c>
      <c r="G1441" s="11" t="s">
        <v>18</v>
      </c>
      <c r="H1441" s="6">
        <v>8341234</v>
      </c>
      <c r="I1441" s="6">
        <v>1950</v>
      </c>
      <c r="J1441" s="11" t="s">
        <v>19342</v>
      </c>
      <c r="K1441" s="11" t="str">
        <f t="shared" si="22"/>
        <v>Adultos Mayores</v>
      </c>
      <c r="L1441" s="6">
        <f>2023-TablaC11[[#This Row],[Clase]]</f>
        <v>73</v>
      </c>
      <c r="M1441" s="4" t="str">
        <f>VLOOKUP(TablaC11[[#This Row],[Circuito]],Aux!$A$2:$B$12,2,0)</f>
        <v>Villa Gral Mitre</v>
      </c>
    </row>
    <row r="1442" spans="1:13">
      <c r="A1442" s="11" t="s">
        <v>9</v>
      </c>
      <c r="B1442" s="6">
        <v>115</v>
      </c>
      <c r="C1442" s="2" t="s">
        <v>3710</v>
      </c>
      <c r="D1442" s="2" t="s">
        <v>3711</v>
      </c>
      <c r="E1442" s="11" t="str">
        <f>CONCATENATE(TablaC11[[#This Row],[Apellido]]," ",TablaC11[[#This Row],[Nombre]])</f>
        <v>BRYNKIER BETINA TERESA</v>
      </c>
      <c r="F1442" s="11" t="s">
        <v>17</v>
      </c>
      <c r="G1442" s="11" t="s">
        <v>18</v>
      </c>
      <c r="H1442" s="6">
        <v>21493068</v>
      </c>
      <c r="I1442" s="6">
        <v>1970</v>
      </c>
      <c r="J1442" s="11" t="s">
        <v>19343</v>
      </c>
      <c r="K1442" s="11" t="str">
        <f t="shared" si="22"/>
        <v>Adultos</v>
      </c>
      <c r="L1442" s="6">
        <f>2023-TablaC11[[#This Row],[Clase]]</f>
        <v>53</v>
      </c>
      <c r="M1442" s="4" t="str">
        <f>VLOOKUP(TablaC11[[#This Row],[Circuito]],Aux!$A$2:$B$12,2,0)</f>
        <v>Villa Gral Mitre</v>
      </c>
    </row>
    <row r="1443" spans="1:13">
      <c r="A1443" s="11" t="s">
        <v>9</v>
      </c>
      <c r="B1443" s="6">
        <v>115</v>
      </c>
      <c r="C1443" s="2" t="s">
        <v>3713</v>
      </c>
      <c r="D1443" s="2" t="s">
        <v>3714</v>
      </c>
      <c r="E1443" s="11" t="str">
        <f>CONCATENATE(TablaC11[[#This Row],[Apellido]]," ",TablaC11[[#This Row],[Nombre]])</f>
        <v>BUCCI NESTOR VICTOR</v>
      </c>
      <c r="F1443" s="11" t="s">
        <v>12</v>
      </c>
      <c r="G1443" s="11" t="s">
        <v>18</v>
      </c>
      <c r="H1443" s="6">
        <v>7837563</v>
      </c>
      <c r="I1443" s="6">
        <v>1949</v>
      </c>
      <c r="J1443" s="11" t="s">
        <v>19344</v>
      </c>
      <c r="K1443" s="11" t="str">
        <f t="shared" si="22"/>
        <v>Adultos Mayores</v>
      </c>
      <c r="L1443" s="6">
        <f>2023-TablaC11[[#This Row],[Clase]]</f>
        <v>74</v>
      </c>
      <c r="M1443" s="4" t="str">
        <f>VLOOKUP(TablaC11[[#This Row],[Circuito]],Aux!$A$2:$B$12,2,0)</f>
        <v>Villa Gral Mitre</v>
      </c>
    </row>
    <row r="1444" spans="1:13">
      <c r="A1444" s="11" t="s">
        <v>9</v>
      </c>
      <c r="B1444" s="6">
        <v>115</v>
      </c>
      <c r="C1444" s="2" t="s">
        <v>3716</v>
      </c>
      <c r="D1444" s="2" t="s">
        <v>3717</v>
      </c>
      <c r="E1444" s="11" t="str">
        <f>CONCATENATE(TablaC11[[#This Row],[Apellido]]," ",TablaC11[[#This Row],[Nombre]])</f>
        <v>BUCETA RICARDO CARLOS</v>
      </c>
      <c r="F1444" s="11" t="s">
        <v>12</v>
      </c>
      <c r="G1444" s="11" t="s">
        <v>13</v>
      </c>
      <c r="H1444" s="6">
        <v>11022020</v>
      </c>
      <c r="I1444" s="6">
        <v>1953</v>
      </c>
      <c r="J1444" s="11" t="s">
        <v>19345</v>
      </c>
      <c r="K1444" s="11" t="str">
        <f t="shared" si="22"/>
        <v>Adultos Mayores</v>
      </c>
      <c r="L1444" s="6">
        <f>2023-TablaC11[[#This Row],[Clase]]</f>
        <v>70</v>
      </c>
      <c r="M1444" s="4" t="str">
        <f>VLOOKUP(TablaC11[[#This Row],[Circuito]],Aux!$A$2:$B$12,2,0)</f>
        <v>Villa Gral Mitre</v>
      </c>
    </row>
    <row r="1445" spans="1:13">
      <c r="A1445" s="11" t="s">
        <v>9</v>
      </c>
      <c r="B1445" s="6">
        <v>115</v>
      </c>
      <c r="C1445" s="2" t="s">
        <v>3719</v>
      </c>
      <c r="D1445" s="2" t="s">
        <v>3720</v>
      </c>
      <c r="E1445" s="11" t="str">
        <f>CONCATENATE(TablaC11[[#This Row],[Apellido]]," ",TablaC11[[#This Row],[Nombre]])</f>
        <v>BUCHICCHIO MARTA</v>
      </c>
      <c r="F1445" s="11" t="s">
        <v>17</v>
      </c>
      <c r="G1445" s="11" t="s">
        <v>18</v>
      </c>
      <c r="H1445" s="6">
        <v>5783508</v>
      </c>
      <c r="I1445" s="6">
        <v>1947</v>
      </c>
      <c r="J1445" s="11" t="s">
        <v>19345</v>
      </c>
      <c r="K1445" s="11" t="str">
        <f t="shared" si="22"/>
        <v>Adultos Mayores</v>
      </c>
      <c r="L1445" s="6">
        <f>2023-TablaC11[[#This Row],[Clase]]</f>
        <v>76</v>
      </c>
      <c r="M1445" s="4" t="str">
        <f>VLOOKUP(TablaC11[[#This Row],[Circuito]],Aux!$A$2:$B$12,2,0)</f>
        <v>Villa Gral Mitre</v>
      </c>
    </row>
    <row r="1446" spans="1:13">
      <c r="A1446" s="11" t="s">
        <v>9</v>
      </c>
      <c r="B1446" s="6">
        <v>115</v>
      </c>
      <c r="C1446" s="2" t="s">
        <v>3721</v>
      </c>
      <c r="D1446" s="2" t="s">
        <v>3722</v>
      </c>
      <c r="E1446" s="11" t="str">
        <f>CONCATENATE(TablaC11[[#This Row],[Apellido]]," ",TablaC11[[#This Row],[Nombre]])</f>
        <v>BURGOS HAYDEE ANGELICA</v>
      </c>
      <c r="F1446" s="11" t="s">
        <v>17</v>
      </c>
      <c r="G1446" s="11" t="s">
        <v>18</v>
      </c>
      <c r="H1446" s="6">
        <v>1962383</v>
      </c>
      <c r="I1446" s="6">
        <v>1938</v>
      </c>
      <c r="J1446" s="11" t="s">
        <v>19346</v>
      </c>
      <c r="K1446" s="11" t="str">
        <f t="shared" si="22"/>
        <v>Adultos Mayores</v>
      </c>
      <c r="L1446" s="6">
        <f>2023-TablaC11[[#This Row],[Clase]]</f>
        <v>85</v>
      </c>
      <c r="M1446" s="4" t="str">
        <f>VLOOKUP(TablaC11[[#This Row],[Circuito]],Aux!$A$2:$B$12,2,0)</f>
        <v>Villa Gral Mitre</v>
      </c>
    </row>
    <row r="1447" spans="1:13">
      <c r="A1447" s="11" t="s">
        <v>9</v>
      </c>
      <c r="B1447" s="6">
        <v>115</v>
      </c>
      <c r="C1447" s="2" t="s">
        <v>3724</v>
      </c>
      <c r="D1447" s="2" t="s">
        <v>3725</v>
      </c>
      <c r="E1447" s="11" t="str">
        <f>CONCATENATE(TablaC11[[#This Row],[Apellido]]," ",TablaC11[[#This Row],[Nombre]])</f>
        <v>BUSTOS NORMA LIDIA</v>
      </c>
      <c r="F1447" s="11" t="s">
        <v>17</v>
      </c>
      <c r="G1447" s="11" t="s">
        <v>13</v>
      </c>
      <c r="H1447" s="6">
        <v>11644796</v>
      </c>
      <c r="I1447" s="6">
        <v>1955</v>
      </c>
      <c r="J1447" s="11" t="s">
        <v>19347</v>
      </c>
      <c r="K1447" s="11" t="str">
        <f t="shared" si="22"/>
        <v>Adultos Mayores</v>
      </c>
      <c r="L1447" s="6">
        <f>2023-TablaC11[[#This Row],[Clase]]</f>
        <v>68</v>
      </c>
      <c r="M1447" s="4" t="str">
        <f>VLOOKUP(TablaC11[[#This Row],[Circuito]],Aux!$A$2:$B$12,2,0)</f>
        <v>Villa Gral Mitre</v>
      </c>
    </row>
    <row r="1448" spans="1:13">
      <c r="A1448" s="11" t="s">
        <v>9</v>
      </c>
      <c r="B1448" s="6">
        <v>115</v>
      </c>
      <c r="C1448" s="2" t="s">
        <v>3727</v>
      </c>
      <c r="D1448" s="2" t="s">
        <v>3728</v>
      </c>
      <c r="E1448" s="11" t="str">
        <f>CONCATENATE(TablaC11[[#This Row],[Apellido]]," ",TablaC11[[#This Row],[Nombre]])</f>
        <v>CABALIN NORMA ESTER</v>
      </c>
      <c r="F1448" s="11" t="s">
        <v>17</v>
      </c>
      <c r="G1448" s="11" t="s">
        <v>13</v>
      </c>
      <c r="H1448" s="6">
        <v>12202181</v>
      </c>
      <c r="I1448" s="6">
        <v>1958</v>
      </c>
      <c r="J1448" s="11" t="s">
        <v>19348</v>
      </c>
      <c r="K1448" s="11" t="str">
        <f t="shared" si="22"/>
        <v>Adultos</v>
      </c>
      <c r="L1448" s="6">
        <f>2023-TablaC11[[#This Row],[Clase]]</f>
        <v>65</v>
      </c>
      <c r="M1448" s="4" t="str">
        <f>VLOOKUP(TablaC11[[#This Row],[Circuito]],Aux!$A$2:$B$12,2,0)</f>
        <v>Villa Gral Mitre</v>
      </c>
    </row>
    <row r="1449" spans="1:13">
      <c r="A1449" s="11" t="s">
        <v>9</v>
      </c>
      <c r="B1449" s="6">
        <v>115</v>
      </c>
      <c r="C1449" s="2" t="s">
        <v>234</v>
      </c>
      <c r="D1449" s="2" t="s">
        <v>3730</v>
      </c>
      <c r="E1449" s="11" t="str">
        <f>CONCATENATE(TablaC11[[#This Row],[Apellido]]," ",TablaC11[[#This Row],[Nombre]])</f>
        <v>CABRERA EUGENIO</v>
      </c>
      <c r="F1449" s="11" t="s">
        <v>12</v>
      </c>
      <c r="G1449" s="11" t="s">
        <v>35</v>
      </c>
      <c r="H1449" s="6">
        <v>393272</v>
      </c>
      <c r="I1449" s="6">
        <v>1918</v>
      </c>
      <c r="J1449" s="11" t="s">
        <v>19349</v>
      </c>
      <c r="K1449" s="11" t="str">
        <f t="shared" si="22"/>
        <v>Adultos Mayores</v>
      </c>
      <c r="L1449" s="6">
        <f>2023-TablaC11[[#This Row],[Clase]]</f>
        <v>105</v>
      </c>
      <c r="M1449" s="4" t="str">
        <f>VLOOKUP(TablaC11[[#This Row],[Circuito]],Aux!$A$2:$B$12,2,0)</f>
        <v>Villa Gral Mitre</v>
      </c>
    </row>
    <row r="1450" spans="1:13">
      <c r="A1450" s="11" t="s">
        <v>9</v>
      </c>
      <c r="B1450" s="6">
        <v>115</v>
      </c>
      <c r="C1450" s="2" t="s">
        <v>3732</v>
      </c>
      <c r="D1450" s="2" t="s">
        <v>539</v>
      </c>
      <c r="E1450" s="11" t="str">
        <f>CONCATENATE(TablaC11[[#This Row],[Apellido]]," ",TablaC11[[#This Row],[Nombre]])</f>
        <v>CALCULLI STELLA MARIS</v>
      </c>
      <c r="F1450" s="11" t="s">
        <v>17</v>
      </c>
      <c r="G1450" s="11" t="s">
        <v>13</v>
      </c>
      <c r="H1450" s="6">
        <v>6516744</v>
      </c>
      <c r="I1450" s="6">
        <v>1950</v>
      </c>
      <c r="J1450" s="11" t="s">
        <v>19350</v>
      </c>
      <c r="K1450" s="11" t="str">
        <f t="shared" si="22"/>
        <v>Adultos Mayores</v>
      </c>
      <c r="L1450" s="6">
        <f>2023-TablaC11[[#This Row],[Clase]]</f>
        <v>73</v>
      </c>
      <c r="M1450" s="4" t="str">
        <f>VLOOKUP(TablaC11[[#This Row],[Circuito]],Aux!$A$2:$B$12,2,0)</f>
        <v>Villa Gral Mitre</v>
      </c>
    </row>
    <row r="1451" spans="1:13">
      <c r="A1451" s="11" t="s">
        <v>9</v>
      </c>
      <c r="B1451" s="6">
        <v>115</v>
      </c>
      <c r="C1451" s="2" t="s">
        <v>3734</v>
      </c>
      <c r="D1451" s="2" t="s">
        <v>3735</v>
      </c>
      <c r="E1451" s="11" t="str">
        <f>CONCATENATE(TablaC11[[#This Row],[Apellido]]," ",TablaC11[[#This Row],[Nombre]])</f>
        <v>CAMOIRANO PATRICIA MARIA M</v>
      </c>
      <c r="F1451" s="11" t="s">
        <v>17</v>
      </c>
      <c r="G1451" s="11" t="s">
        <v>18</v>
      </c>
      <c r="H1451" s="6">
        <v>6733705</v>
      </c>
      <c r="I1451" s="6">
        <v>1951</v>
      </c>
      <c r="J1451" s="11" t="s">
        <v>19351</v>
      </c>
      <c r="K1451" s="11" t="str">
        <f t="shared" si="22"/>
        <v>Adultos Mayores</v>
      </c>
      <c r="L1451" s="6">
        <f>2023-TablaC11[[#This Row],[Clase]]</f>
        <v>72</v>
      </c>
      <c r="M1451" s="4" t="str">
        <f>VLOOKUP(TablaC11[[#This Row],[Circuito]],Aux!$A$2:$B$12,2,0)</f>
        <v>Villa Gral Mitre</v>
      </c>
    </row>
    <row r="1452" spans="1:13">
      <c r="A1452" s="11" t="s">
        <v>9</v>
      </c>
      <c r="B1452" s="6">
        <v>115</v>
      </c>
      <c r="C1452" s="2" t="s">
        <v>3737</v>
      </c>
      <c r="D1452" s="2" t="s">
        <v>3738</v>
      </c>
      <c r="E1452" s="11" t="str">
        <f>CONCATENATE(TablaC11[[#This Row],[Apellido]]," ",TablaC11[[#This Row],[Nombre]])</f>
        <v>CAMPOS JORGE ANDRES</v>
      </c>
      <c r="F1452" s="11" t="s">
        <v>12</v>
      </c>
      <c r="G1452" s="11" t="s">
        <v>13</v>
      </c>
      <c r="H1452" s="6">
        <v>27799677</v>
      </c>
      <c r="I1452" s="6">
        <v>1980</v>
      </c>
      <c r="J1452" s="11" t="s">
        <v>19352</v>
      </c>
      <c r="K1452" s="11" t="str">
        <f t="shared" si="22"/>
        <v>Adultos</v>
      </c>
      <c r="L1452" s="6">
        <f>2023-TablaC11[[#This Row],[Clase]]</f>
        <v>43</v>
      </c>
      <c r="M1452" s="4" t="str">
        <f>VLOOKUP(TablaC11[[#This Row],[Circuito]],Aux!$A$2:$B$12,2,0)</f>
        <v>Villa Gral Mitre</v>
      </c>
    </row>
    <row r="1453" spans="1:13">
      <c r="A1453" s="11" t="s">
        <v>9</v>
      </c>
      <c r="B1453" s="6">
        <v>115</v>
      </c>
      <c r="C1453" s="2" t="s">
        <v>3740</v>
      </c>
      <c r="D1453" s="2" t="s">
        <v>3741</v>
      </c>
      <c r="E1453" s="11" t="str">
        <f>CONCATENATE(TablaC11[[#This Row],[Apellido]]," ",TablaC11[[#This Row],[Nombre]])</f>
        <v>CAMPUZANO NATALIA SOLEDAD</v>
      </c>
      <c r="F1453" s="11" t="s">
        <v>17</v>
      </c>
      <c r="G1453" s="11" t="s">
        <v>18</v>
      </c>
      <c r="H1453" s="6">
        <v>29718638</v>
      </c>
      <c r="I1453" s="6">
        <v>1982</v>
      </c>
      <c r="J1453" s="11" t="s">
        <v>19353</v>
      </c>
      <c r="K1453" s="11" t="str">
        <f t="shared" si="22"/>
        <v>Adultos</v>
      </c>
      <c r="L1453" s="6">
        <f>2023-TablaC11[[#This Row],[Clase]]</f>
        <v>41</v>
      </c>
      <c r="M1453" s="4" t="str">
        <f>VLOOKUP(TablaC11[[#This Row],[Circuito]],Aux!$A$2:$B$12,2,0)</f>
        <v>Villa Gral Mitre</v>
      </c>
    </row>
    <row r="1454" spans="1:13">
      <c r="A1454" s="11" t="s">
        <v>9</v>
      </c>
      <c r="B1454" s="6">
        <v>115</v>
      </c>
      <c r="C1454" s="2" t="s">
        <v>3743</v>
      </c>
      <c r="D1454" s="2" t="s">
        <v>3744</v>
      </c>
      <c r="E1454" s="11" t="str">
        <f>CONCATENATE(TablaC11[[#This Row],[Apellido]]," ",TablaC11[[#This Row],[Nombre]])</f>
        <v>CANTARELL FERRARI ADRIANA VICTORIA</v>
      </c>
      <c r="F1454" s="11" t="s">
        <v>17</v>
      </c>
      <c r="G1454" s="11" t="s">
        <v>18</v>
      </c>
      <c r="H1454" s="6">
        <v>12010688</v>
      </c>
      <c r="I1454" s="6">
        <v>1956</v>
      </c>
      <c r="J1454" s="11" t="s">
        <v>19354</v>
      </c>
      <c r="K1454" s="11" t="str">
        <f t="shared" si="22"/>
        <v>Adultos Mayores</v>
      </c>
      <c r="L1454" s="6">
        <f>2023-TablaC11[[#This Row],[Clase]]</f>
        <v>67</v>
      </c>
      <c r="M1454" s="4" t="str">
        <f>VLOOKUP(TablaC11[[#This Row],[Circuito]],Aux!$A$2:$B$12,2,0)</f>
        <v>Villa Gral Mitre</v>
      </c>
    </row>
    <row r="1455" spans="1:13">
      <c r="A1455" s="11" t="s">
        <v>9</v>
      </c>
      <c r="B1455" s="6">
        <v>115</v>
      </c>
      <c r="C1455" s="2" t="s">
        <v>3746</v>
      </c>
      <c r="D1455" s="2" t="s">
        <v>3747</v>
      </c>
      <c r="E1455" s="11" t="str">
        <f>CONCATENATE(TablaC11[[#This Row],[Apellido]]," ",TablaC11[[#This Row],[Nombre]])</f>
        <v>CAÑETE ABEL CESAR</v>
      </c>
      <c r="F1455" s="11" t="s">
        <v>12</v>
      </c>
      <c r="G1455" s="11" t="s">
        <v>3748</v>
      </c>
      <c r="H1455" s="6">
        <v>32355737</v>
      </c>
      <c r="I1455" s="6">
        <v>1986</v>
      </c>
      <c r="J1455" s="11" t="s">
        <v>19355</v>
      </c>
      <c r="K1455" s="11" t="str">
        <f t="shared" si="22"/>
        <v>Adultos</v>
      </c>
      <c r="L1455" s="6">
        <f>2023-TablaC11[[#This Row],[Clase]]</f>
        <v>37</v>
      </c>
      <c r="M1455" s="4" t="str">
        <f>VLOOKUP(TablaC11[[#This Row],[Circuito]],Aux!$A$2:$B$12,2,0)</f>
        <v>Villa Gral Mitre</v>
      </c>
    </row>
    <row r="1456" spans="1:13">
      <c r="A1456" s="11" t="s">
        <v>9</v>
      </c>
      <c r="B1456" s="6">
        <v>115</v>
      </c>
      <c r="C1456" s="2" t="s">
        <v>3750</v>
      </c>
      <c r="D1456" s="2" t="s">
        <v>1006</v>
      </c>
      <c r="E1456" s="11" t="str">
        <f>CONCATENATE(TablaC11[[#This Row],[Apellido]]," ",TablaC11[[#This Row],[Nombre]])</f>
        <v>CAO MARIA DEL CARMEN</v>
      </c>
      <c r="F1456" s="11" t="s">
        <v>17</v>
      </c>
      <c r="G1456" s="11" t="s">
        <v>13</v>
      </c>
      <c r="H1456" s="6">
        <v>13832451</v>
      </c>
      <c r="I1456" s="6">
        <v>1960</v>
      </c>
      <c r="J1456" s="11" t="s">
        <v>19356</v>
      </c>
      <c r="K1456" s="11" t="str">
        <f t="shared" si="22"/>
        <v>Adultos</v>
      </c>
      <c r="L1456" s="6">
        <f>2023-TablaC11[[#This Row],[Clase]]</f>
        <v>63</v>
      </c>
      <c r="M1456" s="4" t="str">
        <f>VLOOKUP(TablaC11[[#This Row],[Circuito]],Aux!$A$2:$B$12,2,0)</f>
        <v>Villa Gral Mitre</v>
      </c>
    </row>
    <row r="1457" spans="1:13">
      <c r="A1457" s="11" t="s">
        <v>9</v>
      </c>
      <c r="B1457" s="6">
        <v>115</v>
      </c>
      <c r="C1457" s="2" t="s">
        <v>3752</v>
      </c>
      <c r="D1457" s="2" t="s">
        <v>1275</v>
      </c>
      <c r="E1457" s="11" t="str">
        <f>CONCATENATE(TablaC11[[#This Row],[Apellido]]," ",TablaC11[[#This Row],[Nombre]])</f>
        <v>CAPPAI MARTA SUSANA</v>
      </c>
      <c r="F1457" s="11" t="s">
        <v>17</v>
      </c>
      <c r="G1457" s="11" t="s">
        <v>18</v>
      </c>
      <c r="H1457" s="6">
        <v>22433140</v>
      </c>
      <c r="I1457" s="6">
        <v>1971</v>
      </c>
      <c r="J1457" s="11" t="s">
        <v>19357</v>
      </c>
      <c r="K1457" s="11" t="str">
        <f t="shared" si="22"/>
        <v>Adultos</v>
      </c>
      <c r="L1457" s="6">
        <f>2023-TablaC11[[#This Row],[Clase]]</f>
        <v>52</v>
      </c>
      <c r="M1457" s="4" t="str">
        <f>VLOOKUP(TablaC11[[#This Row],[Circuito]],Aux!$A$2:$B$12,2,0)</f>
        <v>Villa Gral Mitre</v>
      </c>
    </row>
    <row r="1458" spans="1:13">
      <c r="A1458" s="11" t="s">
        <v>9</v>
      </c>
      <c r="B1458" s="6">
        <v>115</v>
      </c>
      <c r="C1458" s="2" t="s">
        <v>3754</v>
      </c>
      <c r="D1458" s="2" t="s">
        <v>3755</v>
      </c>
      <c r="E1458" s="11" t="str">
        <f>CONCATENATE(TablaC11[[#This Row],[Apellido]]," ",TablaC11[[#This Row],[Nombre]])</f>
        <v>CAPPELLETTI GUILLERMO ANGEL</v>
      </c>
      <c r="F1458" s="11" t="s">
        <v>12</v>
      </c>
      <c r="G1458" s="11" t="s">
        <v>18</v>
      </c>
      <c r="H1458" s="6">
        <v>12009388</v>
      </c>
      <c r="I1458" s="6">
        <v>1956</v>
      </c>
      <c r="J1458" s="11" t="s">
        <v>19358</v>
      </c>
      <c r="K1458" s="11" t="str">
        <f t="shared" si="22"/>
        <v>Adultos Mayores</v>
      </c>
      <c r="L1458" s="6">
        <f>2023-TablaC11[[#This Row],[Clase]]</f>
        <v>67</v>
      </c>
      <c r="M1458" s="4" t="str">
        <f>VLOOKUP(TablaC11[[#This Row],[Circuito]],Aux!$A$2:$B$12,2,0)</f>
        <v>Villa Gral Mitre</v>
      </c>
    </row>
    <row r="1459" spans="1:13">
      <c r="A1459" s="11" t="s">
        <v>9</v>
      </c>
      <c r="B1459" s="6">
        <v>115</v>
      </c>
      <c r="C1459" s="2" t="s">
        <v>3757</v>
      </c>
      <c r="D1459" s="2" t="s">
        <v>3758</v>
      </c>
      <c r="E1459" s="11" t="str">
        <f>CONCATENATE(TablaC11[[#This Row],[Apellido]]," ",TablaC11[[#This Row],[Nombre]])</f>
        <v>CARDILLO FELIPE ANTONIO</v>
      </c>
      <c r="F1459" s="11" t="s">
        <v>12</v>
      </c>
      <c r="G1459" s="11" t="s">
        <v>13</v>
      </c>
      <c r="H1459" s="6">
        <v>4408400</v>
      </c>
      <c r="I1459" s="6">
        <v>1943</v>
      </c>
      <c r="J1459" s="11" t="s">
        <v>19359</v>
      </c>
      <c r="K1459" s="11" t="str">
        <f t="shared" si="22"/>
        <v>Adultos Mayores</v>
      </c>
      <c r="L1459" s="6">
        <f>2023-TablaC11[[#This Row],[Clase]]</f>
        <v>80</v>
      </c>
      <c r="M1459" s="4" t="str">
        <f>VLOOKUP(TablaC11[[#This Row],[Circuito]],Aux!$A$2:$B$12,2,0)</f>
        <v>Villa Gral Mitre</v>
      </c>
    </row>
    <row r="1460" spans="1:13">
      <c r="A1460" s="11" t="s">
        <v>9</v>
      </c>
      <c r="B1460" s="6">
        <v>115</v>
      </c>
      <c r="C1460" s="2" t="s">
        <v>3760</v>
      </c>
      <c r="D1460" s="2" t="s">
        <v>3761</v>
      </c>
      <c r="E1460" s="11" t="str">
        <f>CONCATENATE(TablaC11[[#This Row],[Apellido]]," ",TablaC11[[#This Row],[Nombre]])</f>
        <v>CARDOZO ILDA ELEUTERIA</v>
      </c>
      <c r="F1460" s="11" t="s">
        <v>17</v>
      </c>
      <c r="G1460" s="11" t="s">
        <v>13</v>
      </c>
      <c r="H1460" s="6">
        <v>3456918</v>
      </c>
      <c r="I1460" s="6">
        <v>1931</v>
      </c>
      <c r="J1460" s="11" t="s">
        <v>19360</v>
      </c>
      <c r="K1460" s="11" t="str">
        <f t="shared" si="22"/>
        <v>Adultos Mayores</v>
      </c>
      <c r="L1460" s="6">
        <f>2023-TablaC11[[#This Row],[Clase]]</f>
        <v>92</v>
      </c>
      <c r="M1460" s="4" t="str">
        <f>VLOOKUP(TablaC11[[#This Row],[Circuito]],Aux!$A$2:$B$12,2,0)</f>
        <v>Villa Gral Mitre</v>
      </c>
    </row>
    <row r="1461" spans="1:13">
      <c r="A1461" s="11" t="s">
        <v>9</v>
      </c>
      <c r="B1461" s="6">
        <v>115</v>
      </c>
      <c r="C1461" s="2" t="s">
        <v>3760</v>
      </c>
      <c r="D1461" s="2" t="s">
        <v>3763</v>
      </c>
      <c r="E1461" s="11" t="str">
        <f>CONCATENATE(TablaC11[[#This Row],[Apellido]]," ",TablaC11[[#This Row],[Nombre]])</f>
        <v>CARDOZO TRANCITO ADELINA</v>
      </c>
      <c r="F1461" s="11" t="s">
        <v>17</v>
      </c>
      <c r="G1461" s="11" t="s">
        <v>18</v>
      </c>
      <c r="H1461" s="6">
        <v>5952157</v>
      </c>
      <c r="I1461" s="6">
        <v>1948</v>
      </c>
      <c r="J1461" s="11" t="s">
        <v>19361</v>
      </c>
      <c r="K1461" s="11" t="str">
        <f t="shared" si="22"/>
        <v>Adultos Mayores</v>
      </c>
      <c r="L1461" s="6">
        <f>2023-TablaC11[[#This Row],[Clase]]</f>
        <v>75</v>
      </c>
      <c r="M1461" s="4" t="str">
        <f>VLOOKUP(TablaC11[[#This Row],[Circuito]],Aux!$A$2:$B$12,2,0)</f>
        <v>Villa Gral Mitre</v>
      </c>
    </row>
    <row r="1462" spans="1:13">
      <c r="A1462" s="11" t="s">
        <v>9</v>
      </c>
      <c r="B1462" s="6">
        <v>115</v>
      </c>
      <c r="C1462" s="2" t="s">
        <v>3765</v>
      </c>
      <c r="D1462" s="2" t="s">
        <v>3766</v>
      </c>
      <c r="E1462" s="11" t="str">
        <f>CONCATENATE(TablaC11[[#This Row],[Apellido]]," ",TablaC11[[#This Row],[Nombre]])</f>
        <v>CARRERAS VERONICA MARINA</v>
      </c>
      <c r="F1462" s="11" t="s">
        <v>17</v>
      </c>
      <c r="G1462" s="11" t="s">
        <v>13</v>
      </c>
      <c r="H1462" s="6">
        <v>18627710</v>
      </c>
      <c r="I1462" s="6">
        <v>1967</v>
      </c>
      <c r="J1462" s="11" t="s">
        <v>19362</v>
      </c>
      <c r="K1462" s="11" t="str">
        <f t="shared" si="22"/>
        <v>Adultos</v>
      </c>
      <c r="L1462" s="6">
        <f>2023-TablaC11[[#This Row],[Clase]]</f>
        <v>56</v>
      </c>
      <c r="M1462" s="4" t="str">
        <f>VLOOKUP(TablaC11[[#This Row],[Circuito]],Aux!$A$2:$B$12,2,0)</f>
        <v>Villa Gral Mitre</v>
      </c>
    </row>
    <row r="1463" spans="1:13">
      <c r="A1463" s="11" t="s">
        <v>9</v>
      </c>
      <c r="B1463" s="6">
        <v>115</v>
      </c>
      <c r="C1463" s="2" t="s">
        <v>3768</v>
      </c>
      <c r="D1463" s="2" t="s">
        <v>3769</v>
      </c>
      <c r="E1463" s="11" t="str">
        <f>CONCATENATE(TablaC11[[#This Row],[Apellido]]," ",TablaC11[[#This Row],[Nombre]])</f>
        <v>CARTOCCI EMMA TERESA</v>
      </c>
      <c r="F1463" s="11" t="s">
        <v>17</v>
      </c>
      <c r="G1463" s="11" t="s">
        <v>13</v>
      </c>
      <c r="H1463" s="6">
        <v>1789895</v>
      </c>
      <c r="I1463" s="6">
        <v>1935</v>
      </c>
      <c r="J1463" s="11" t="s">
        <v>19363</v>
      </c>
      <c r="K1463" s="11" t="str">
        <f t="shared" si="22"/>
        <v>Adultos Mayores</v>
      </c>
      <c r="L1463" s="6">
        <f>2023-TablaC11[[#This Row],[Clase]]</f>
        <v>88</v>
      </c>
      <c r="M1463" s="4" t="str">
        <f>VLOOKUP(TablaC11[[#This Row],[Circuito]],Aux!$A$2:$B$12,2,0)</f>
        <v>Villa Gral Mitre</v>
      </c>
    </row>
    <row r="1464" spans="1:13">
      <c r="A1464" s="11" t="s">
        <v>9</v>
      </c>
      <c r="B1464" s="6">
        <v>115</v>
      </c>
      <c r="C1464" s="2" t="s">
        <v>3771</v>
      </c>
      <c r="D1464" s="2" t="s">
        <v>3772</v>
      </c>
      <c r="E1464" s="11" t="str">
        <f>CONCATENATE(TablaC11[[#This Row],[Apellido]]," ",TablaC11[[#This Row],[Nombre]])</f>
        <v>CARUSSO NORMA ALCIRA</v>
      </c>
      <c r="F1464" s="11" t="s">
        <v>17</v>
      </c>
      <c r="G1464" s="11" t="s">
        <v>13</v>
      </c>
      <c r="H1464" s="6">
        <v>5252540</v>
      </c>
      <c r="I1464" s="6">
        <v>1945</v>
      </c>
      <c r="J1464" s="11" t="s">
        <v>19364</v>
      </c>
      <c r="K1464" s="11" t="str">
        <f t="shared" si="22"/>
        <v>Adultos Mayores</v>
      </c>
      <c r="L1464" s="6">
        <f>2023-TablaC11[[#This Row],[Clase]]</f>
        <v>78</v>
      </c>
      <c r="M1464" s="4" t="str">
        <f>VLOOKUP(TablaC11[[#This Row],[Circuito]],Aux!$A$2:$B$12,2,0)</f>
        <v>Villa Gral Mitre</v>
      </c>
    </row>
    <row r="1465" spans="1:13">
      <c r="A1465" s="11" t="s">
        <v>9</v>
      </c>
      <c r="B1465" s="6">
        <v>115</v>
      </c>
      <c r="C1465" s="2" t="s">
        <v>3774</v>
      </c>
      <c r="D1465" s="2" t="s">
        <v>3775</v>
      </c>
      <c r="E1465" s="11" t="str">
        <f>CONCATENATE(TablaC11[[#This Row],[Apellido]]," ",TablaC11[[#This Row],[Nombre]])</f>
        <v>CASARAVILLA MARGARITA PEREGRINA</v>
      </c>
      <c r="F1465" s="11" t="s">
        <v>17</v>
      </c>
      <c r="G1465" s="11" t="s">
        <v>18</v>
      </c>
      <c r="H1465" s="6">
        <v>52614</v>
      </c>
      <c r="I1465" s="6">
        <v>1927</v>
      </c>
      <c r="J1465" s="11" t="s">
        <v>19365</v>
      </c>
      <c r="K1465" s="11" t="str">
        <f t="shared" si="22"/>
        <v>Adultos Mayores</v>
      </c>
      <c r="L1465" s="6">
        <f>2023-TablaC11[[#This Row],[Clase]]</f>
        <v>96</v>
      </c>
      <c r="M1465" s="4" t="str">
        <f>VLOOKUP(TablaC11[[#This Row],[Circuito]],Aux!$A$2:$B$12,2,0)</f>
        <v>Villa Gral Mitre</v>
      </c>
    </row>
    <row r="1466" spans="1:13">
      <c r="A1466" s="11" t="s">
        <v>9</v>
      </c>
      <c r="B1466" s="6">
        <v>115</v>
      </c>
      <c r="C1466" s="2" t="s">
        <v>3774</v>
      </c>
      <c r="D1466" s="2" t="s">
        <v>3777</v>
      </c>
      <c r="E1466" s="11" t="str">
        <f>CONCATENATE(TablaC11[[#This Row],[Apellido]]," ",TablaC11[[#This Row],[Nombre]])</f>
        <v>CASARAVILLA SUSANA CARMEN BEATRIZ</v>
      </c>
      <c r="F1466" s="11" t="s">
        <v>17</v>
      </c>
      <c r="G1466" s="11" t="s">
        <v>18</v>
      </c>
      <c r="H1466" s="6">
        <v>3064767</v>
      </c>
      <c r="I1466" s="6">
        <v>1931</v>
      </c>
      <c r="J1466" s="11" t="s">
        <v>19366</v>
      </c>
      <c r="K1466" s="11" t="str">
        <f t="shared" si="22"/>
        <v>Adultos Mayores</v>
      </c>
      <c r="L1466" s="6">
        <f>2023-TablaC11[[#This Row],[Clase]]</f>
        <v>92</v>
      </c>
      <c r="M1466" s="4" t="str">
        <f>VLOOKUP(TablaC11[[#This Row],[Circuito]],Aux!$A$2:$B$12,2,0)</f>
        <v>Villa Gral Mitre</v>
      </c>
    </row>
    <row r="1467" spans="1:13">
      <c r="A1467" s="11" t="s">
        <v>9</v>
      </c>
      <c r="B1467" s="6">
        <v>115</v>
      </c>
      <c r="C1467" s="2" t="s">
        <v>3779</v>
      </c>
      <c r="D1467" s="2" t="s">
        <v>3780</v>
      </c>
      <c r="E1467" s="11" t="str">
        <f>CONCATENATE(TablaC11[[#This Row],[Apellido]]," ",TablaC11[[#This Row],[Nombre]])</f>
        <v>CASARETTO ELBA LILIANA</v>
      </c>
      <c r="F1467" s="11" t="s">
        <v>17</v>
      </c>
      <c r="G1467" s="11" t="s">
        <v>13</v>
      </c>
      <c r="H1467" s="6">
        <v>11338985</v>
      </c>
      <c r="I1467" s="6">
        <v>1954</v>
      </c>
      <c r="J1467" s="11" t="s">
        <v>19367</v>
      </c>
      <c r="K1467" s="11" t="str">
        <f t="shared" si="22"/>
        <v>Adultos Mayores</v>
      </c>
      <c r="L1467" s="6">
        <f>2023-TablaC11[[#This Row],[Clase]]</f>
        <v>69</v>
      </c>
      <c r="M1467" s="4" t="str">
        <f>VLOOKUP(TablaC11[[#This Row],[Circuito]],Aux!$A$2:$B$12,2,0)</f>
        <v>Villa Gral Mitre</v>
      </c>
    </row>
    <row r="1468" spans="1:13">
      <c r="A1468" s="11" t="s">
        <v>9</v>
      </c>
      <c r="B1468" s="6">
        <v>115</v>
      </c>
      <c r="C1468" s="2" t="s">
        <v>1884</v>
      </c>
      <c r="D1468" s="2" t="s">
        <v>3782</v>
      </c>
      <c r="E1468" s="11" t="str">
        <f>CONCATENATE(TablaC11[[#This Row],[Apellido]]," ",TablaC11[[#This Row],[Nombre]])</f>
        <v>CASCO NORA ALICIA</v>
      </c>
      <c r="F1468" s="11" t="s">
        <v>17</v>
      </c>
      <c r="G1468" s="11" t="s">
        <v>18</v>
      </c>
      <c r="H1468" s="6">
        <v>23702437</v>
      </c>
      <c r="I1468" s="6">
        <v>1975</v>
      </c>
      <c r="J1468" s="11" t="s">
        <v>19368</v>
      </c>
      <c r="K1468" s="11" t="str">
        <f t="shared" si="22"/>
        <v>Adultos</v>
      </c>
      <c r="L1468" s="6">
        <f>2023-TablaC11[[#This Row],[Clase]]</f>
        <v>48</v>
      </c>
      <c r="M1468" s="4" t="str">
        <f>VLOOKUP(TablaC11[[#This Row],[Circuito]],Aux!$A$2:$B$12,2,0)</f>
        <v>Villa Gral Mitre</v>
      </c>
    </row>
    <row r="1469" spans="1:13">
      <c r="A1469" s="11" t="s">
        <v>9</v>
      </c>
      <c r="B1469" s="6">
        <v>115</v>
      </c>
      <c r="C1469" s="2" t="s">
        <v>3784</v>
      </c>
      <c r="D1469" s="2" t="s">
        <v>3785</v>
      </c>
      <c r="E1469" s="11" t="str">
        <f>CONCATENATE(TablaC11[[#This Row],[Apellido]]," ",TablaC11[[#This Row],[Nombre]])</f>
        <v>CASCONE MARTA IRENE</v>
      </c>
      <c r="F1469" s="11" t="s">
        <v>17</v>
      </c>
      <c r="G1469" s="11" t="s">
        <v>18</v>
      </c>
      <c r="H1469" s="6">
        <v>1962386</v>
      </c>
      <c r="I1469" s="6">
        <v>1938</v>
      </c>
      <c r="J1469" s="11" t="s">
        <v>19369</v>
      </c>
      <c r="K1469" s="11" t="str">
        <f t="shared" si="22"/>
        <v>Adultos Mayores</v>
      </c>
      <c r="L1469" s="6">
        <f>2023-TablaC11[[#This Row],[Clase]]</f>
        <v>85</v>
      </c>
      <c r="M1469" s="4" t="str">
        <f>VLOOKUP(TablaC11[[#This Row],[Circuito]],Aux!$A$2:$B$12,2,0)</f>
        <v>Villa Gral Mitre</v>
      </c>
    </row>
    <row r="1470" spans="1:13">
      <c r="A1470" s="11" t="s">
        <v>9</v>
      </c>
      <c r="B1470" s="6">
        <v>115</v>
      </c>
      <c r="C1470" s="2" t="s">
        <v>3787</v>
      </c>
      <c r="D1470" s="2" t="s">
        <v>3788</v>
      </c>
      <c r="E1470" s="11" t="str">
        <f>CONCATENATE(TablaC11[[#This Row],[Apellido]]," ",TablaC11[[#This Row],[Nombre]])</f>
        <v>CASELLA GRACIELA ALICIA</v>
      </c>
      <c r="F1470" s="11" t="s">
        <v>17</v>
      </c>
      <c r="G1470" s="11" t="s">
        <v>13</v>
      </c>
      <c r="H1470" s="6">
        <v>12667999</v>
      </c>
      <c r="I1470" s="6">
        <v>1958</v>
      </c>
      <c r="J1470" s="11" t="s">
        <v>19370</v>
      </c>
      <c r="K1470" s="11" t="str">
        <f t="shared" si="22"/>
        <v>Adultos</v>
      </c>
      <c r="L1470" s="6">
        <f>2023-TablaC11[[#This Row],[Clase]]</f>
        <v>65</v>
      </c>
      <c r="M1470" s="4" t="str">
        <f>VLOOKUP(TablaC11[[#This Row],[Circuito]],Aux!$A$2:$B$12,2,0)</f>
        <v>Villa Gral Mitre</v>
      </c>
    </row>
    <row r="1471" spans="1:13">
      <c r="A1471" s="11" t="s">
        <v>9</v>
      </c>
      <c r="B1471" s="6">
        <v>115</v>
      </c>
      <c r="C1471" s="2" t="s">
        <v>3790</v>
      </c>
      <c r="D1471" s="2" t="s">
        <v>3791</v>
      </c>
      <c r="E1471" s="11" t="str">
        <f>CONCATENATE(TablaC11[[#This Row],[Apellido]]," ",TablaC11[[#This Row],[Nombre]])</f>
        <v>CASSELLA SILVIO MARCELO</v>
      </c>
      <c r="F1471" s="11" t="s">
        <v>12</v>
      </c>
      <c r="G1471" s="11" t="s">
        <v>18</v>
      </c>
      <c r="H1471" s="6">
        <v>21479801</v>
      </c>
      <c r="I1471" s="6">
        <v>1969</v>
      </c>
      <c r="J1471" s="11" t="s">
        <v>19371</v>
      </c>
      <c r="K1471" s="11" t="str">
        <f t="shared" si="22"/>
        <v>Adultos</v>
      </c>
      <c r="L1471" s="6">
        <f>2023-TablaC11[[#This Row],[Clase]]</f>
        <v>54</v>
      </c>
      <c r="M1471" s="4" t="str">
        <f>VLOOKUP(TablaC11[[#This Row],[Circuito]],Aux!$A$2:$B$12,2,0)</f>
        <v>Villa Gral Mitre</v>
      </c>
    </row>
    <row r="1472" spans="1:13">
      <c r="A1472" s="11" t="s">
        <v>9</v>
      </c>
      <c r="B1472" s="6">
        <v>115</v>
      </c>
      <c r="C1472" s="2" t="s">
        <v>3793</v>
      </c>
      <c r="D1472" s="2" t="s">
        <v>3794</v>
      </c>
      <c r="E1472" s="11" t="str">
        <f>CONCATENATE(TablaC11[[#This Row],[Apellido]]," ",TablaC11[[#This Row],[Nombre]])</f>
        <v>CASSINELLI MARIA GRACIANA</v>
      </c>
      <c r="F1472" s="11" t="s">
        <v>17</v>
      </c>
      <c r="G1472" s="11" t="s">
        <v>18</v>
      </c>
      <c r="H1472" s="6">
        <v>6178523</v>
      </c>
      <c r="I1472" s="6">
        <v>1949</v>
      </c>
      <c r="J1472" s="11" t="s">
        <v>19372</v>
      </c>
      <c r="K1472" s="11" t="str">
        <f t="shared" si="22"/>
        <v>Adultos Mayores</v>
      </c>
      <c r="L1472" s="6">
        <f>2023-TablaC11[[#This Row],[Clase]]</f>
        <v>74</v>
      </c>
      <c r="M1472" s="4" t="str">
        <f>VLOOKUP(TablaC11[[#This Row],[Circuito]],Aux!$A$2:$B$12,2,0)</f>
        <v>Villa Gral Mitre</v>
      </c>
    </row>
    <row r="1473" spans="1:13">
      <c r="A1473" s="11" t="s">
        <v>9</v>
      </c>
      <c r="B1473" s="6">
        <v>115</v>
      </c>
      <c r="C1473" s="2" t="s">
        <v>3796</v>
      </c>
      <c r="D1473" s="2" t="s">
        <v>28</v>
      </c>
      <c r="E1473" s="11" t="str">
        <f>CONCATENATE(TablaC11[[#This Row],[Apellido]]," ",TablaC11[[#This Row],[Nombre]])</f>
        <v>CASTELLUCCIO NOEMI ROSA</v>
      </c>
      <c r="F1473" s="11" t="s">
        <v>17</v>
      </c>
      <c r="G1473" s="11" t="s">
        <v>18</v>
      </c>
      <c r="H1473" s="6">
        <v>5726267</v>
      </c>
      <c r="I1473" s="6">
        <v>1947</v>
      </c>
      <c r="J1473" s="11" t="s">
        <v>19373</v>
      </c>
      <c r="K1473" s="11" t="str">
        <f t="shared" si="22"/>
        <v>Adultos Mayores</v>
      </c>
      <c r="L1473" s="6">
        <f>2023-TablaC11[[#This Row],[Clase]]</f>
        <v>76</v>
      </c>
      <c r="M1473" s="4" t="str">
        <f>VLOOKUP(TablaC11[[#This Row],[Circuito]],Aux!$A$2:$B$12,2,0)</f>
        <v>Villa Gral Mitre</v>
      </c>
    </row>
    <row r="1474" spans="1:13">
      <c r="A1474" s="11" t="s">
        <v>9</v>
      </c>
      <c r="B1474" s="6">
        <v>115</v>
      </c>
      <c r="C1474" s="2" t="s">
        <v>3798</v>
      </c>
      <c r="D1474" s="2" t="s">
        <v>3799</v>
      </c>
      <c r="E1474" s="11" t="str">
        <f>CONCATENATE(TablaC11[[#This Row],[Apellido]]," ",TablaC11[[#This Row],[Nombre]])</f>
        <v>CASTILLO DORA AMANDA</v>
      </c>
      <c r="F1474" s="11" t="s">
        <v>17</v>
      </c>
      <c r="G1474" s="11" t="s">
        <v>56</v>
      </c>
      <c r="H1474" s="6">
        <v>6548019</v>
      </c>
      <c r="I1474" s="6">
        <v>1951</v>
      </c>
      <c r="J1474" s="11" t="s">
        <v>19374</v>
      </c>
      <c r="K1474" s="11" t="str">
        <f t="shared" ref="K1474:K1537" si="23">IF(L1474&lt;=31,"Juventud",IF(L1474&lt;=65,"Adultos","Adultos Mayores"))</f>
        <v>Adultos Mayores</v>
      </c>
      <c r="L1474" s="6">
        <f>2023-TablaC11[[#This Row],[Clase]]</f>
        <v>72</v>
      </c>
      <c r="M1474" s="4" t="str">
        <f>VLOOKUP(TablaC11[[#This Row],[Circuito]],Aux!$A$2:$B$12,2,0)</f>
        <v>Villa Gral Mitre</v>
      </c>
    </row>
    <row r="1475" spans="1:13">
      <c r="A1475" s="11" t="s">
        <v>9</v>
      </c>
      <c r="B1475" s="6">
        <v>115</v>
      </c>
      <c r="C1475" s="2" t="s">
        <v>3801</v>
      </c>
      <c r="D1475" s="2" t="s">
        <v>354</v>
      </c>
      <c r="E1475" s="11" t="str">
        <f>CONCATENATE(TablaC11[[#This Row],[Apellido]]," ",TablaC11[[#This Row],[Nombre]])</f>
        <v>CASTOLDI CARLOS ALBERTO</v>
      </c>
      <c r="F1475" s="11" t="s">
        <v>12</v>
      </c>
      <c r="G1475" s="11" t="s">
        <v>18</v>
      </c>
      <c r="H1475" s="6">
        <v>4313969</v>
      </c>
      <c r="I1475" s="6">
        <v>1940</v>
      </c>
      <c r="J1475" s="11" t="s">
        <v>19375</v>
      </c>
      <c r="K1475" s="11" t="str">
        <f t="shared" si="23"/>
        <v>Adultos Mayores</v>
      </c>
      <c r="L1475" s="6">
        <f>2023-TablaC11[[#This Row],[Clase]]</f>
        <v>83</v>
      </c>
      <c r="M1475" s="4" t="str">
        <f>VLOOKUP(TablaC11[[#This Row],[Circuito]],Aux!$A$2:$B$12,2,0)</f>
        <v>Villa Gral Mitre</v>
      </c>
    </row>
    <row r="1476" spans="1:13">
      <c r="A1476" s="11" t="s">
        <v>9</v>
      </c>
      <c r="B1476" s="6">
        <v>115</v>
      </c>
      <c r="C1476" s="2" t="s">
        <v>3803</v>
      </c>
      <c r="D1476" s="2" t="s">
        <v>3804</v>
      </c>
      <c r="E1476" s="11" t="str">
        <f>CONCATENATE(TablaC11[[#This Row],[Apellido]]," ",TablaC11[[#This Row],[Nombre]])</f>
        <v>CASTRIOTO RICARDO ALFREDO</v>
      </c>
      <c r="F1476" s="11" t="s">
        <v>12</v>
      </c>
      <c r="G1476" s="11" t="s">
        <v>1729</v>
      </c>
      <c r="H1476" s="6">
        <v>11320659</v>
      </c>
      <c r="I1476" s="6">
        <v>1954</v>
      </c>
      <c r="J1476" s="11" t="s">
        <v>19376</v>
      </c>
      <c r="K1476" s="11" t="str">
        <f t="shared" si="23"/>
        <v>Adultos Mayores</v>
      </c>
      <c r="L1476" s="6">
        <f>2023-TablaC11[[#This Row],[Clase]]</f>
        <v>69</v>
      </c>
      <c r="M1476" s="4" t="str">
        <f>VLOOKUP(TablaC11[[#This Row],[Circuito]],Aux!$A$2:$B$12,2,0)</f>
        <v>Villa Gral Mitre</v>
      </c>
    </row>
    <row r="1477" spans="1:13">
      <c r="A1477" s="11" t="s">
        <v>9</v>
      </c>
      <c r="B1477" s="6">
        <v>115</v>
      </c>
      <c r="C1477" s="2" t="s">
        <v>282</v>
      </c>
      <c r="D1477" s="2" t="s">
        <v>3806</v>
      </c>
      <c r="E1477" s="11" t="str">
        <f>CONCATENATE(TablaC11[[#This Row],[Apellido]]," ",TablaC11[[#This Row],[Nombre]])</f>
        <v>CASTRO INES MARTA</v>
      </c>
      <c r="F1477" s="11" t="s">
        <v>17</v>
      </c>
      <c r="G1477" s="11" t="s">
        <v>18</v>
      </c>
      <c r="H1477" s="6">
        <v>6142685</v>
      </c>
      <c r="I1477" s="6">
        <v>1949</v>
      </c>
      <c r="J1477" s="11" t="s">
        <v>19377</v>
      </c>
      <c r="K1477" s="11" t="str">
        <f t="shared" si="23"/>
        <v>Adultos Mayores</v>
      </c>
      <c r="L1477" s="6">
        <f>2023-TablaC11[[#This Row],[Clase]]</f>
        <v>74</v>
      </c>
      <c r="M1477" s="4" t="str">
        <f>VLOOKUP(TablaC11[[#This Row],[Circuito]],Aux!$A$2:$B$12,2,0)</f>
        <v>Villa Gral Mitre</v>
      </c>
    </row>
    <row r="1478" spans="1:13">
      <c r="A1478" s="11" t="s">
        <v>9</v>
      </c>
      <c r="B1478" s="6">
        <v>115</v>
      </c>
      <c r="C1478" s="2" t="s">
        <v>3808</v>
      </c>
      <c r="D1478" s="2" t="s">
        <v>3809</v>
      </c>
      <c r="E1478" s="11" t="str">
        <f>CONCATENATE(TablaC11[[#This Row],[Apellido]]," ",TablaC11[[#This Row],[Nombre]])</f>
        <v>CATENA AIDA MARIA</v>
      </c>
      <c r="F1478" s="11" t="s">
        <v>17</v>
      </c>
      <c r="G1478" s="11" t="s">
        <v>18</v>
      </c>
      <c r="H1478" s="6">
        <v>3710941</v>
      </c>
      <c r="I1478" s="6">
        <v>1938</v>
      </c>
      <c r="J1478" s="11" t="s">
        <v>19378</v>
      </c>
      <c r="K1478" s="11" t="str">
        <f t="shared" si="23"/>
        <v>Adultos Mayores</v>
      </c>
      <c r="L1478" s="6">
        <f>2023-TablaC11[[#This Row],[Clase]]</f>
        <v>85</v>
      </c>
      <c r="M1478" s="4" t="str">
        <f>VLOOKUP(TablaC11[[#This Row],[Circuito]],Aux!$A$2:$B$12,2,0)</f>
        <v>Villa Gral Mitre</v>
      </c>
    </row>
    <row r="1479" spans="1:13">
      <c r="A1479" s="11" t="s">
        <v>9</v>
      </c>
      <c r="B1479" s="6">
        <v>115</v>
      </c>
      <c r="C1479" s="2" t="s">
        <v>3811</v>
      </c>
      <c r="D1479" s="2" t="s">
        <v>3812</v>
      </c>
      <c r="E1479" s="11" t="str">
        <f>CONCATENATE(TablaC11[[#This Row],[Apellido]]," ",TablaC11[[#This Row],[Nombre]])</f>
        <v>CATTAN ALBERTO VIVIAN</v>
      </c>
      <c r="F1479" s="11" t="s">
        <v>12</v>
      </c>
      <c r="G1479" s="11" t="s">
        <v>18</v>
      </c>
      <c r="H1479" s="6">
        <v>10991858</v>
      </c>
      <c r="I1479" s="6">
        <v>1953</v>
      </c>
      <c r="J1479" s="11" t="s">
        <v>19379</v>
      </c>
      <c r="K1479" s="11" t="str">
        <f t="shared" si="23"/>
        <v>Adultos Mayores</v>
      </c>
      <c r="L1479" s="6">
        <f>2023-TablaC11[[#This Row],[Clase]]</f>
        <v>70</v>
      </c>
      <c r="M1479" s="4" t="str">
        <f>VLOOKUP(TablaC11[[#This Row],[Circuito]],Aux!$A$2:$B$12,2,0)</f>
        <v>Villa Gral Mitre</v>
      </c>
    </row>
    <row r="1480" spans="1:13">
      <c r="A1480" s="11" t="s">
        <v>9</v>
      </c>
      <c r="B1480" s="6">
        <v>115</v>
      </c>
      <c r="C1480" s="2" t="s">
        <v>3814</v>
      </c>
      <c r="D1480" s="2" t="s">
        <v>3815</v>
      </c>
      <c r="E1480" s="11" t="str">
        <f>CONCATENATE(TablaC11[[#This Row],[Apellido]]," ",TablaC11[[#This Row],[Nombre]])</f>
        <v>CAZERES ESTER HAYDEE</v>
      </c>
      <c r="F1480" s="11" t="s">
        <v>17</v>
      </c>
      <c r="G1480" s="11" t="s">
        <v>18</v>
      </c>
      <c r="H1480" s="6">
        <v>5155059</v>
      </c>
      <c r="I1480" s="6">
        <v>1945</v>
      </c>
      <c r="J1480" s="11" t="s">
        <v>19380</v>
      </c>
      <c r="K1480" s="11" t="str">
        <f t="shared" si="23"/>
        <v>Adultos Mayores</v>
      </c>
      <c r="L1480" s="6">
        <f>2023-TablaC11[[#This Row],[Clase]]</f>
        <v>78</v>
      </c>
      <c r="M1480" s="4" t="str">
        <f>VLOOKUP(TablaC11[[#This Row],[Circuito]],Aux!$A$2:$B$12,2,0)</f>
        <v>Villa Gral Mitre</v>
      </c>
    </row>
    <row r="1481" spans="1:13">
      <c r="A1481" s="11" t="s">
        <v>9</v>
      </c>
      <c r="B1481" s="6">
        <v>115</v>
      </c>
      <c r="C1481" s="2" t="s">
        <v>3817</v>
      </c>
      <c r="D1481" s="2" t="s">
        <v>3818</v>
      </c>
      <c r="E1481" s="11" t="str">
        <f>CONCATENATE(TablaC11[[#This Row],[Apellido]]," ",TablaC11[[#This Row],[Nombre]])</f>
        <v>CEA LUCIANA</v>
      </c>
      <c r="F1481" s="11" t="s">
        <v>17</v>
      </c>
      <c r="G1481" s="11" t="s">
        <v>13</v>
      </c>
      <c r="H1481" s="6">
        <v>30394672</v>
      </c>
      <c r="I1481" s="6">
        <v>1983</v>
      </c>
      <c r="J1481" s="11" t="s">
        <v>19381</v>
      </c>
      <c r="K1481" s="11" t="str">
        <f t="shared" si="23"/>
        <v>Adultos</v>
      </c>
      <c r="L1481" s="6">
        <f>2023-TablaC11[[#This Row],[Clase]]</f>
        <v>40</v>
      </c>
      <c r="M1481" s="4" t="str">
        <f>VLOOKUP(TablaC11[[#This Row],[Circuito]],Aux!$A$2:$B$12,2,0)</f>
        <v>Villa Gral Mitre</v>
      </c>
    </row>
    <row r="1482" spans="1:13">
      <c r="A1482" s="11" t="s">
        <v>9</v>
      </c>
      <c r="B1482" s="6">
        <v>115</v>
      </c>
      <c r="C1482" s="2" t="s">
        <v>3820</v>
      </c>
      <c r="D1482" s="2" t="s">
        <v>3821</v>
      </c>
      <c r="E1482" s="11" t="str">
        <f>CONCATENATE(TablaC11[[#This Row],[Apellido]]," ",TablaC11[[#This Row],[Nombre]])</f>
        <v>CEJAS DIEGO MARTIN</v>
      </c>
      <c r="F1482" s="11" t="s">
        <v>12</v>
      </c>
      <c r="G1482" s="11" t="s">
        <v>13</v>
      </c>
      <c r="H1482" s="6">
        <v>27010887</v>
      </c>
      <c r="I1482" s="6">
        <v>1978</v>
      </c>
      <c r="J1482" s="11" t="s">
        <v>19341</v>
      </c>
      <c r="K1482" s="11" t="str">
        <f t="shared" si="23"/>
        <v>Adultos</v>
      </c>
      <c r="L1482" s="6">
        <f>2023-TablaC11[[#This Row],[Clase]]</f>
        <v>45</v>
      </c>
      <c r="M1482" s="4" t="str">
        <f>VLOOKUP(TablaC11[[#This Row],[Circuito]],Aux!$A$2:$B$12,2,0)</f>
        <v>Villa Gral Mitre</v>
      </c>
    </row>
    <row r="1483" spans="1:13">
      <c r="A1483" s="11" t="s">
        <v>9</v>
      </c>
      <c r="B1483" s="6">
        <v>115</v>
      </c>
      <c r="C1483" s="2" t="s">
        <v>3822</v>
      </c>
      <c r="D1483" s="2" t="s">
        <v>3823</v>
      </c>
      <c r="E1483" s="11" t="str">
        <f>CONCATENATE(TablaC11[[#This Row],[Apellido]]," ",TablaC11[[#This Row],[Nombre]])</f>
        <v>CERDAN MERCEDES</v>
      </c>
      <c r="F1483" s="11" t="s">
        <v>17</v>
      </c>
      <c r="G1483" s="11" t="s">
        <v>13</v>
      </c>
      <c r="H1483" s="6">
        <v>3587383</v>
      </c>
      <c r="I1483" s="6">
        <v>1935</v>
      </c>
      <c r="J1483" s="11" t="s">
        <v>19382</v>
      </c>
      <c r="K1483" s="11" t="str">
        <f t="shared" si="23"/>
        <v>Adultos Mayores</v>
      </c>
      <c r="L1483" s="6">
        <f>2023-TablaC11[[#This Row],[Clase]]</f>
        <v>88</v>
      </c>
      <c r="M1483" s="4" t="str">
        <f>VLOOKUP(TablaC11[[#This Row],[Circuito]],Aux!$A$2:$B$12,2,0)</f>
        <v>Villa Gral Mitre</v>
      </c>
    </row>
    <row r="1484" spans="1:13">
      <c r="A1484" s="11" t="s">
        <v>9</v>
      </c>
      <c r="B1484" s="6">
        <v>115</v>
      </c>
      <c r="C1484" s="2" t="s">
        <v>3825</v>
      </c>
      <c r="D1484" s="2" t="s">
        <v>3826</v>
      </c>
      <c r="E1484" s="11" t="str">
        <f>CONCATENATE(TablaC11[[#This Row],[Apellido]]," ",TablaC11[[#This Row],[Nombre]])</f>
        <v>CESALLINI RUBEN ARNALDO</v>
      </c>
      <c r="F1484" s="11" t="s">
        <v>12</v>
      </c>
      <c r="G1484" s="11" t="s">
        <v>13</v>
      </c>
      <c r="H1484" s="6">
        <v>4257394</v>
      </c>
      <c r="I1484" s="6">
        <v>1937</v>
      </c>
      <c r="J1484" s="11" t="s">
        <v>19383</v>
      </c>
      <c r="K1484" s="11" t="str">
        <f t="shared" si="23"/>
        <v>Adultos Mayores</v>
      </c>
      <c r="L1484" s="6">
        <f>2023-TablaC11[[#This Row],[Clase]]</f>
        <v>86</v>
      </c>
      <c r="M1484" s="4" t="str">
        <f>VLOOKUP(TablaC11[[#This Row],[Circuito]],Aux!$A$2:$B$12,2,0)</f>
        <v>Villa Gral Mitre</v>
      </c>
    </row>
    <row r="1485" spans="1:13">
      <c r="A1485" s="11" t="s">
        <v>9</v>
      </c>
      <c r="B1485" s="6">
        <v>115</v>
      </c>
      <c r="C1485" s="2" t="s">
        <v>3828</v>
      </c>
      <c r="D1485" s="2" t="s">
        <v>1413</v>
      </c>
      <c r="E1485" s="11" t="str">
        <f>CONCATENATE(TablaC11[[#This Row],[Apellido]]," ",TablaC11[[#This Row],[Nombre]])</f>
        <v>CHAVEZ PAULA ANDREA</v>
      </c>
      <c r="F1485" s="11" t="s">
        <v>17</v>
      </c>
      <c r="G1485" s="11" t="s">
        <v>18</v>
      </c>
      <c r="H1485" s="6">
        <v>20891682</v>
      </c>
      <c r="I1485" s="6">
        <v>1969</v>
      </c>
      <c r="J1485" s="11" t="s">
        <v>19384</v>
      </c>
      <c r="K1485" s="11" t="str">
        <f t="shared" si="23"/>
        <v>Adultos</v>
      </c>
      <c r="L1485" s="6">
        <f>2023-TablaC11[[#This Row],[Clase]]</f>
        <v>54</v>
      </c>
      <c r="M1485" s="4" t="str">
        <f>VLOOKUP(TablaC11[[#This Row],[Circuito]],Aux!$A$2:$B$12,2,0)</f>
        <v>Villa Gral Mitre</v>
      </c>
    </row>
    <row r="1486" spans="1:13">
      <c r="A1486" s="11" t="s">
        <v>9</v>
      </c>
      <c r="B1486" s="6">
        <v>115</v>
      </c>
      <c r="C1486" s="2" t="s">
        <v>3830</v>
      </c>
      <c r="D1486" s="2" t="s">
        <v>3831</v>
      </c>
      <c r="E1486" s="11" t="str">
        <f>CONCATENATE(TablaC11[[#This Row],[Apellido]]," ",TablaC11[[#This Row],[Nombre]])</f>
        <v>CHIMENTO LAURA CARMEN</v>
      </c>
      <c r="F1486" s="11" t="s">
        <v>17</v>
      </c>
      <c r="G1486" s="11" t="s">
        <v>18</v>
      </c>
      <c r="H1486" s="6">
        <v>20217549</v>
      </c>
      <c r="I1486" s="6">
        <v>1968</v>
      </c>
      <c r="J1486" s="11" t="s">
        <v>19385</v>
      </c>
      <c r="K1486" s="11" t="str">
        <f t="shared" si="23"/>
        <v>Adultos</v>
      </c>
      <c r="L1486" s="6">
        <f>2023-TablaC11[[#This Row],[Clase]]</f>
        <v>55</v>
      </c>
      <c r="M1486" s="4" t="str">
        <f>VLOOKUP(TablaC11[[#This Row],[Circuito]],Aux!$A$2:$B$12,2,0)</f>
        <v>Villa Gral Mitre</v>
      </c>
    </row>
    <row r="1487" spans="1:13">
      <c r="A1487" s="11" t="s">
        <v>9</v>
      </c>
      <c r="B1487" s="6">
        <v>115</v>
      </c>
      <c r="C1487" s="2" t="s">
        <v>3833</v>
      </c>
      <c r="D1487" s="2" t="s">
        <v>3834</v>
      </c>
      <c r="E1487" s="11" t="str">
        <f>CONCATENATE(TablaC11[[#This Row],[Apellido]]," ",TablaC11[[#This Row],[Nombre]])</f>
        <v>CHOMA BALDOMIRO JUAN</v>
      </c>
      <c r="F1487" s="11" t="s">
        <v>12</v>
      </c>
      <c r="G1487" s="11" t="s">
        <v>13</v>
      </c>
      <c r="H1487" s="6">
        <v>7595040</v>
      </c>
      <c r="I1487" s="6">
        <v>1947</v>
      </c>
      <c r="J1487" s="11" t="s">
        <v>19386</v>
      </c>
      <c r="K1487" s="11" t="str">
        <f t="shared" si="23"/>
        <v>Adultos Mayores</v>
      </c>
      <c r="L1487" s="6">
        <f>2023-TablaC11[[#This Row],[Clase]]</f>
        <v>76</v>
      </c>
      <c r="M1487" s="4" t="str">
        <f>VLOOKUP(TablaC11[[#This Row],[Circuito]],Aux!$A$2:$B$12,2,0)</f>
        <v>Villa Gral Mitre</v>
      </c>
    </row>
    <row r="1488" spans="1:13">
      <c r="A1488" s="11" t="s">
        <v>9</v>
      </c>
      <c r="B1488" s="6">
        <v>115</v>
      </c>
      <c r="C1488" s="2" t="s">
        <v>3836</v>
      </c>
      <c r="D1488" s="2" t="s">
        <v>3063</v>
      </c>
      <c r="E1488" s="11" t="str">
        <f>CONCATENATE(TablaC11[[#This Row],[Apellido]]," ",TablaC11[[#This Row],[Nombre]])</f>
        <v>CIERI MARTHA SUSANA</v>
      </c>
      <c r="F1488" s="11" t="s">
        <v>17</v>
      </c>
      <c r="G1488" s="11" t="s">
        <v>18</v>
      </c>
      <c r="H1488" s="6">
        <v>3375340</v>
      </c>
      <c r="I1488" s="6">
        <v>1931</v>
      </c>
      <c r="J1488" s="11" t="s">
        <v>19387</v>
      </c>
      <c r="K1488" s="11" t="str">
        <f t="shared" si="23"/>
        <v>Adultos Mayores</v>
      </c>
      <c r="L1488" s="6">
        <f>2023-TablaC11[[#This Row],[Clase]]</f>
        <v>92</v>
      </c>
      <c r="M1488" s="4" t="str">
        <f>VLOOKUP(TablaC11[[#This Row],[Circuito]],Aux!$A$2:$B$12,2,0)</f>
        <v>Villa Gral Mitre</v>
      </c>
    </row>
    <row r="1489" spans="1:13">
      <c r="A1489" s="11" t="s">
        <v>9</v>
      </c>
      <c r="B1489" s="6">
        <v>115</v>
      </c>
      <c r="C1489" s="2" t="s">
        <v>3838</v>
      </c>
      <c r="D1489" s="2" t="s">
        <v>1006</v>
      </c>
      <c r="E1489" s="11" t="str">
        <f>CONCATENATE(TablaC11[[#This Row],[Apellido]]," ",TablaC11[[#This Row],[Nombre]])</f>
        <v>CIPRIANO MARIA DEL CARMEN</v>
      </c>
      <c r="F1489" s="11" t="s">
        <v>17</v>
      </c>
      <c r="G1489" s="11" t="s">
        <v>18</v>
      </c>
      <c r="H1489" s="6">
        <v>6034125</v>
      </c>
      <c r="I1489" s="6">
        <v>1947</v>
      </c>
      <c r="J1489" s="11" t="s">
        <v>19388</v>
      </c>
      <c r="K1489" s="11" t="str">
        <f t="shared" si="23"/>
        <v>Adultos Mayores</v>
      </c>
      <c r="L1489" s="6">
        <f>2023-TablaC11[[#This Row],[Clase]]</f>
        <v>76</v>
      </c>
      <c r="M1489" s="4" t="str">
        <f>VLOOKUP(TablaC11[[#This Row],[Circuito]],Aux!$A$2:$B$12,2,0)</f>
        <v>Villa Gral Mitre</v>
      </c>
    </row>
    <row r="1490" spans="1:13">
      <c r="A1490" s="11" t="s">
        <v>9</v>
      </c>
      <c r="B1490" s="6">
        <v>115</v>
      </c>
      <c r="C1490" s="2" t="s">
        <v>3840</v>
      </c>
      <c r="D1490" s="2" t="s">
        <v>167</v>
      </c>
      <c r="E1490" s="11" t="str">
        <f>CONCATENATE(TablaC11[[#This Row],[Apellido]]," ",TablaC11[[#This Row],[Nombre]])</f>
        <v>CISTERNA ANA MARIA</v>
      </c>
      <c r="F1490" s="11" t="s">
        <v>17</v>
      </c>
      <c r="G1490" s="11" t="s">
        <v>18</v>
      </c>
      <c r="H1490" s="6">
        <v>5651037</v>
      </c>
      <c r="I1490" s="6">
        <v>1947</v>
      </c>
      <c r="J1490" s="11" t="s">
        <v>19389</v>
      </c>
      <c r="K1490" s="11" t="str">
        <f t="shared" si="23"/>
        <v>Adultos Mayores</v>
      </c>
      <c r="L1490" s="6">
        <f>2023-TablaC11[[#This Row],[Clase]]</f>
        <v>76</v>
      </c>
      <c r="M1490" s="4" t="str">
        <f>VLOOKUP(TablaC11[[#This Row],[Circuito]],Aux!$A$2:$B$12,2,0)</f>
        <v>Villa Gral Mitre</v>
      </c>
    </row>
    <row r="1491" spans="1:13">
      <c r="A1491" s="11" t="s">
        <v>9</v>
      </c>
      <c r="B1491" s="6">
        <v>115</v>
      </c>
      <c r="C1491" s="2" t="s">
        <v>1961</v>
      </c>
      <c r="D1491" s="2" t="s">
        <v>3842</v>
      </c>
      <c r="E1491" s="11" t="str">
        <f>CONCATENATE(TablaC11[[#This Row],[Apellido]]," ",TablaC11[[#This Row],[Nombre]])</f>
        <v>CLEMENTE GABRIELA MARINA</v>
      </c>
      <c r="F1491" s="11" t="s">
        <v>17</v>
      </c>
      <c r="G1491" s="11" t="s">
        <v>18</v>
      </c>
      <c r="H1491" s="6">
        <v>23601330</v>
      </c>
      <c r="I1491" s="6">
        <v>1973</v>
      </c>
      <c r="J1491" s="11" t="s">
        <v>19267</v>
      </c>
      <c r="K1491" s="11" t="str">
        <f t="shared" si="23"/>
        <v>Adultos</v>
      </c>
      <c r="L1491" s="6">
        <f>2023-TablaC11[[#This Row],[Clase]]</f>
        <v>50</v>
      </c>
      <c r="M1491" s="4" t="str">
        <f>VLOOKUP(TablaC11[[#This Row],[Circuito]],Aux!$A$2:$B$12,2,0)</f>
        <v>Villa Gral Mitre</v>
      </c>
    </row>
    <row r="1492" spans="1:13">
      <c r="A1492" s="11" t="s">
        <v>9</v>
      </c>
      <c r="B1492" s="6">
        <v>115</v>
      </c>
      <c r="C1492" s="2" t="s">
        <v>3843</v>
      </c>
      <c r="D1492" s="2" t="s">
        <v>3844</v>
      </c>
      <c r="E1492" s="11" t="str">
        <f>CONCATENATE(TablaC11[[#This Row],[Apellido]]," ",TablaC11[[#This Row],[Nombre]])</f>
        <v>COLACURTO ALICIA CRISTINA</v>
      </c>
      <c r="F1492" s="11" t="s">
        <v>17</v>
      </c>
      <c r="G1492" s="11" t="s">
        <v>18</v>
      </c>
      <c r="H1492" s="6">
        <v>4617178</v>
      </c>
      <c r="I1492" s="6">
        <v>1943</v>
      </c>
      <c r="J1492" s="11" t="s">
        <v>19390</v>
      </c>
      <c r="K1492" s="11" t="str">
        <f t="shared" si="23"/>
        <v>Adultos Mayores</v>
      </c>
      <c r="L1492" s="6">
        <f>2023-TablaC11[[#This Row],[Clase]]</f>
        <v>80</v>
      </c>
      <c r="M1492" s="4" t="str">
        <f>VLOOKUP(TablaC11[[#This Row],[Circuito]],Aux!$A$2:$B$12,2,0)</f>
        <v>Villa Gral Mitre</v>
      </c>
    </row>
    <row r="1493" spans="1:13">
      <c r="A1493" s="11" t="s">
        <v>9</v>
      </c>
      <c r="B1493" s="6">
        <v>115</v>
      </c>
      <c r="C1493" s="2" t="s">
        <v>3846</v>
      </c>
      <c r="D1493" s="2" t="s">
        <v>3847</v>
      </c>
      <c r="E1493" s="11" t="str">
        <f>CONCATENATE(TablaC11[[#This Row],[Apellido]]," ",TablaC11[[#This Row],[Nombre]])</f>
        <v>COLANGELO ANGEL ROQUE</v>
      </c>
      <c r="F1493" s="11" t="s">
        <v>12</v>
      </c>
      <c r="G1493" s="11" t="s">
        <v>18</v>
      </c>
      <c r="H1493" s="6">
        <v>4979807</v>
      </c>
      <c r="I1493" s="6">
        <v>1948</v>
      </c>
      <c r="J1493" s="11" t="s">
        <v>19391</v>
      </c>
      <c r="K1493" s="11" t="str">
        <f t="shared" si="23"/>
        <v>Adultos Mayores</v>
      </c>
      <c r="L1493" s="6">
        <f>2023-TablaC11[[#This Row],[Clase]]</f>
        <v>75</v>
      </c>
      <c r="M1493" s="4" t="str">
        <f>VLOOKUP(TablaC11[[#This Row],[Circuito]],Aux!$A$2:$B$12,2,0)</f>
        <v>Villa Gral Mitre</v>
      </c>
    </row>
    <row r="1494" spans="1:13">
      <c r="A1494" s="11" t="s">
        <v>9</v>
      </c>
      <c r="B1494" s="6">
        <v>115</v>
      </c>
      <c r="C1494" s="2" t="s">
        <v>3849</v>
      </c>
      <c r="D1494" s="2" t="s">
        <v>3850</v>
      </c>
      <c r="E1494" s="11" t="str">
        <f>CONCATENATE(TablaC11[[#This Row],[Apellido]]," ",TablaC11[[#This Row],[Nombre]])</f>
        <v>COLSANI SOLANGE ANDREA</v>
      </c>
      <c r="F1494" s="11" t="s">
        <v>17</v>
      </c>
      <c r="G1494" s="11" t="s">
        <v>13</v>
      </c>
      <c r="H1494" s="6">
        <v>34583862</v>
      </c>
      <c r="I1494" s="6">
        <v>1989</v>
      </c>
      <c r="J1494" s="11" t="s">
        <v>19392</v>
      </c>
      <c r="K1494" s="11" t="str">
        <f t="shared" si="23"/>
        <v>Adultos</v>
      </c>
      <c r="L1494" s="6">
        <f>2023-TablaC11[[#This Row],[Clase]]</f>
        <v>34</v>
      </c>
      <c r="M1494" s="4" t="str">
        <f>VLOOKUP(TablaC11[[#This Row],[Circuito]],Aux!$A$2:$B$12,2,0)</f>
        <v>Villa Gral Mitre</v>
      </c>
    </row>
    <row r="1495" spans="1:13">
      <c r="A1495" s="11" t="s">
        <v>9</v>
      </c>
      <c r="B1495" s="6">
        <v>115</v>
      </c>
      <c r="C1495" s="2" t="s">
        <v>3852</v>
      </c>
      <c r="D1495" s="2" t="s">
        <v>167</v>
      </c>
      <c r="E1495" s="11" t="str">
        <f>CONCATENATE(TablaC11[[#This Row],[Apellido]]," ",TablaC11[[#This Row],[Nombre]])</f>
        <v>COMAS ANA MARIA</v>
      </c>
      <c r="F1495" s="11" t="s">
        <v>17</v>
      </c>
      <c r="G1495" s="11" t="s">
        <v>13</v>
      </c>
      <c r="H1495" s="6">
        <v>6264215</v>
      </c>
      <c r="I1495" s="6">
        <v>1950</v>
      </c>
      <c r="J1495" s="11" t="s">
        <v>19393</v>
      </c>
      <c r="K1495" s="11" t="str">
        <f t="shared" si="23"/>
        <v>Adultos Mayores</v>
      </c>
      <c r="L1495" s="6">
        <f>2023-TablaC11[[#This Row],[Clase]]</f>
        <v>73</v>
      </c>
      <c r="M1495" s="4" t="str">
        <f>VLOOKUP(TablaC11[[#This Row],[Circuito]],Aux!$A$2:$B$12,2,0)</f>
        <v>Villa Gral Mitre</v>
      </c>
    </row>
    <row r="1496" spans="1:13">
      <c r="A1496" s="11" t="s">
        <v>9</v>
      </c>
      <c r="B1496" s="6">
        <v>115</v>
      </c>
      <c r="C1496" s="2" t="s">
        <v>3854</v>
      </c>
      <c r="D1496" s="2" t="s">
        <v>3855</v>
      </c>
      <c r="E1496" s="11" t="str">
        <f>CONCATENATE(TablaC11[[#This Row],[Apellido]]," ",TablaC11[[#This Row],[Nombre]])</f>
        <v>CONSIGLIERI ABEL NORBERTO</v>
      </c>
      <c r="F1496" s="11" t="s">
        <v>12</v>
      </c>
      <c r="G1496" s="11" t="s">
        <v>18</v>
      </c>
      <c r="H1496" s="6">
        <v>4403191</v>
      </c>
      <c r="I1496" s="6">
        <v>1942</v>
      </c>
      <c r="J1496" s="11" t="s">
        <v>19394</v>
      </c>
      <c r="K1496" s="11" t="str">
        <f t="shared" si="23"/>
        <v>Adultos Mayores</v>
      </c>
      <c r="L1496" s="6">
        <f>2023-TablaC11[[#This Row],[Clase]]</f>
        <v>81</v>
      </c>
      <c r="M1496" s="4" t="str">
        <f>VLOOKUP(TablaC11[[#This Row],[Circuito]],Aux!$A$2:$B$12,2,0)</f>
        <v>Villa Gral Mitre</v>
      </c>
    </row>
    <row r="1497" spans="1:13">
      <c r="A1497" s="11" t="s">
        <v>9</v>
      </c>
      <c r="B1497" s="6">
        <v>115</v>
      </c>
      <c r="C1497" s="2" t="s">
        <v>3857</v>
      </c>
      <c r="D1497" s="2" t="s">
        <v>423</v>
      </c>
      <c r="E1497" s="11" t="str">
        <f>CONCATENATE(TablaC11[[#This Row],[Apellido]]," ",TablaC11[[#This Row],[Nombre]])</f>
        <v>CONTE NORMA BEATRIZ</v>
      </c>
      <c r="F1497" s="11" t="s">
        <v>17</v>
      </c>
      <c r="G1497" s="11" t="s">
        <v>18</v>
      </c>
      <c r="H1497" s="6">
        <v>16584093</v>
      </c>
      <c r="I1497" s="6">
        <v>1963</v>
      </c>
      <c r="J1497" s="11" t="s">
        <v>19395</v>
      </c>
      <c r="K1497" s="11" t="str">
        <f t="shared" si="23"/>
        <v>Adultos</v>
      </c>
      <c r="L1497" s="6">
        <f>2023-TablaC11[[#This Row],[Clase]]</f>
        <v>60</v>
      </c>
      <c r="M1497" s="4" t="str">
        <f>VLOOKUP(TablaC11[[#This Row],[Circuito]],Aux!$A$2:$B$12,2,0)</f>
        <v>Villa Gral Mitre</v>
      </c>
    </row>
    <row r="1498" spans="1:13">
      <c r="A1498" s="11" t="s">
        <v>9</v>
      </c>
      <c r="B1498" s="6">
        <v>115</v>
      </c>
      <c r="C1498" s="2" t="s">
        <v>3859</v>
      </c>
      <c r="D1498" s="2" t="s">
        <v>3860</v>
      </c>
      <c r="E1498" s="11" t="str">
        <f>CONCATENATE(TablaC11[[#This Row],[Apellido]]," ",TablaC11[[#This Row],[Nombre]])</f>
        <v>COPERTARI ROBERTO OSCAR</v>
      </c>
      <c r="F1498" s="11" t="s">
        <v>12</v>
      </c>
      <c r="G1498" s="11" t="s">
        <v>56</v>
      </c>
      <c r="H1498" s="6">
        <v>17726221</v>
      </c>
      <c r="I1498" s="6">
        <v>1966</v>
      </c>
      <c r="J1498" s="11" t="s">
        <v>19396</v>
      </c>
      <c r="K1498" s="11" t="str">
        <f t="shared" si="23"/>
        <v>Adultos</v>
      </c>
      <c r="L1498" s="6">
        <f>2023-TablaC11[[#This Row],[Clase]]</f>
        <v>57</v>
      </c>
      <c r="M1498" s="4" t="str">
        <f>VLOOKUP(TablaC11[[#This Row],[Circuito]],Aux!$A$2:$B$12,2,0)</f>
        <v>Villa Gral Mitre</v>
      </c>
    </row>
    <row r="1499" spans="1:13">
      <c r="A1499" s="11" t="s">
        <v>9</v>
      </c>
      <c r="B1499" s="6">
        <v>115</v>
      </c>
      <c r="C1499" s="2" t="s">
        <v>3862</v>
      </c>
      <c r="D1499" s="2" t="s">
        <v>3410</v>
      </c>
      <c r="E1499" s="11" t="str">
        <f>CONCATENATE(TablaC11[[#This Row],[Apellido]]," ",TablaC11[[#This Row],[Nombre]])</f>
        <v>COPPOLA LORENA ANDREA</v>
      </c>
      <c r="F1499" s="11" t="s">
        <v>17</v>
      </c>
      <c r="G1499" s="11" t="s">
        <v>18</v>
      </c>
      <c r="H1499" s="6">
        <v>23235117</v>
      </c>
      <c r="I1499" s="6">
        <v>1973</v>
      </c>
      <c r="J1499" s="11" t="s">
        <v>19397</v>
      </c>
      <c r="K1499" s="11" t="str">
        <f t="shared" si="23"/>
        <v>Adultos</v>
      </c>
      <c r="L1499" s="6">
        <f>2023-TablaC11[[#This Row],[Clase]]</f>
        <v>50</v>
      </c>
      <c r="M1499" s="4" t="str">
        <f>VLOOKUP(TablaC11[[#This Row],[Circuito]],Aux!$A$2:$B$12,2,0)</f>
        <v>Villa Gral Mitre</v>
      </c>
    </row>
    <row r="1500" spans="1:13">
      <c r="A1500" s="11" t="s">
        <v>9</v>
      </c>
      <c r="B1500" s="6">
        <v>115</v>
      </c>
      <c r="C1500" s="2" t="s">
        <v>342</v>
      </c>
      <c r="D1500" s="2" t="s">
        <v>2346</v>
      </c>
      <c r="E1500" s="11" t="str">
        <f>CONCATENATE(TablaC11[[#This Row],[Apellido]]," ",TablaC11[[#This Row],[Nombre]])</f>
        <v>CORDOBA ALICIA BEATRIZ</v>
      </c>
      <c r="F1500" s="11" t="s">
        <v>17</v>
      </c>
      <c r="G1500" s="11" t="s">
        <v>18</v>
      </c>
      <c r="H1500" s="6">
        <v>18315970</v>
      </c>
      <c r="I1500" s="6">
        <v>1951</v>
      </c>
      <c r="J1500" s="11" t="s">
        <v>19398</v>
      </c>
      <c r="K1500" s="11" t="str">
        <f t="shared" si="23"/>
        <v>Adultos Mayores</v>
      </c>
      <c r="L1500" s="6">
        <f>2023-TablaC11[[#This Row],[Clase]]</f>
        <v>72</v>
      </c>
      <c r="M1500" s="4" t="str">
        <f>VLOOKUP(TablaC11[[#This Row],[Circuito]],Aux!$A$2:$B$12,2,0)</f>
        <v>Villa Gral Mitre</v>
      </c>
    </row>
    <row r="1501" spans="1:13">
      <c r="A1501" s="11" t="s">
        <v>9</v>
      </c>
      <c r="B1501" s="6">
        <v>115</v>
      </c>
      <c r="C1501" s="2" t="s">
        <v>342</v>
      </c>
      <c r="D1501" s="2" t="s">
        <v>1602</v>
      </c>
      <c r="E1501" s="11" t="str">
        <f>CONCATENATE(TablaC11[[#This Row],[Apellido]]," ",TablaC11[[#This Row],[Nombre]])</f>
        <v>CORDOBA MARIA ESTER</v>
      </c>
      <c r="F1501" s="11" t="s">
        <v>17</v>
      </c>
      <c r="G1501" s="11" t="s">
        <v>18</v>
      </c>
      <c r="H1501" s="6">
        <v>12009930</v>
      </c>
      <c r="I1501" s="6">
        <v>1955</v>
      </c>
      <c r="J1501" s="11" t="s">
        <v>19399</v>
      </c>
      <c r="K1501" s="11" t="str">
        <f t="shared" si="23"/>
        <v>Adultos Mayores</v>
      </c>
      <c r="L1501" s="6">
        <f>2023-TablaC11[[#This Row],[Clase]]</f>
        <v>68</v>
      </c>
      <c r="M1501" s="4" t="str">
        <f>VLOOKUP(TablaC11[[#This Row],[Circuito]],Aux!$A$2:$B$12,2,0)</f>
        <v>Villa Gral Mitre</v>
      </c>
    </row>
    <row r="1502" spans="1:13">
      <c r="A1502" s="11" t="s">
        <v>9</v>
      </c>
      <c r="B1502" s="6">
        <v>115</v>
      </c>
      <c r="C1502" s="2" t="s">
        <v>3866</v>
      </c>
      <c r="D1502" s="2" t="s">
        <v>3867</v>
      </c>
      <c r="E1502" s="11" t="str">
        <f>CONCATENATE(TablaC11[[#This Row],[Apellido]]," ",TablaC11[[#This Row],[Nombre]])</f>
        <v>CORIA MERCEDES RITA</v>
      </c>
      <c r="F1502" s="11" t="s">
        <v>17</v>
      </c>
      <c r="G1502" s="11" t="s">
        <v>13</v>
      </c>
      <c r="H1502" s="6">
        <v>11914684</v>
      </c>
      <c r="I1502" s="6">
        <v>1958</v>
      </c>
      <c r="J1502" s="11" t="s">
        <v>25414</v>
      </c>
      <c r="K1502" s="11" t="str">
        <f t="shared" si="23"/>
        <v>Adultos</v>
      </c>
      <c r="L1502" s="6">
        <f>2023-TablaC11[[#This Row],[Clase]]</f>
        <v>65</v>
      </c>
      <c r="M1502" s="4" t="str">
        <f>VLOOKUP(TablaC11[[#This Row],[Circuito]],Aux!$A$2:$B$12,2,0)</f>
        <v>Villa Gral Mitre</v>
      </c>
    </row>
    <row r="1503" spans="1:13">
      <c r="A1503" s="11" t="s">
        <v>9</v>
      </c>
      <c r="B1503" s="6">
        <v>115</v>
      </c>
      <c r="C1503" s="2" t="s">
        <v>3869</v>
      </c>
      <c r="D1503" s="2" t="s">
        <v>3870</v>
      </c>
      <c r="E1503" s="11" t="str">
        <f>CONCATENATE(TablaC11[[#This Row],[Apellido]]," ",TablaC11[[#This Row],[Nombre]])</f>
        <v>CORNEJO OLGA RAQUEL</v>
      </c>
      <c r="F1503" s="11" t="s">
        <v>17</v>
      </c>
      <c r="G1503" s="11" t="s">
        <v>18</v>
      </c>
      <c r="H1503" s="6">
        <v>4106628</v>
      </c>
      <c r="I1503" s="6">
        <v>1940</v>
      </c>
      <c r="J1503" s="11" t="s">
        <v>19400</v>
      </c>
      <c r="K1503" s="11" t="str">
        <f t="shared" si="23"/>
        <v>Adultos Mayores</v>
      </c>
      <c r="L1503" s="6">
        <f>2023-TablaC11[[#This Row],[Clase]]</f>
        <v>83</v>
      </c>
      <c r="M1503" s="4" t="str">
        <f>VLOOKUP(TablaC11[[#This Row],[Circuito]],Aux!$A$2:$B$12,2,0)</f>
        <v>Villa Gral Mitre</v>
      </c>
    </row>
    <row r="1504" spans="1:13">
      <c r="A1504" s="11" t="s">
        <v>9</v>
      </c>
      <c r="B1504" s="6">
        <v>115</v>
      </c>
      <c r="C1504" s="2" t="s">
        <v>3872</v>
      </c>
      <c r="D1504" s="2" t="s">
        <v>3873</v>
      </c>
      <c r="E1504" s="11" t="str">
        <f>CONCATENATE(TablaC11[[#This Row],[Apellido]]," ",TablaC11[[#This Row],[Nombre]])</f>
        <v>CORRAL MIRTA LIDIA</v>
      </c>
      <c r="F1504" s="11" t="s">
        <v>17</v>
      </c>
      <c r="G1504" s="11" t="s">
        <v>18</v>
      </c>
      <c r="H1504" s="6">
        <v>4829794</v>
      </c>
      <c r="I1504" s="6">
        <v>1943</v>
      </c>
      <c r="J1504" s="11" t="s">
        <v>19401</v>
      </c>
      <c r="K1504" s="11" t="str">
        <f t="shared" si="23"/>
        <v>Adultos Mayores</v>
      </c>
      <c r="L1504" s="6">
        <f>2023-TablaC11[[#This Row],[Clase]]</f>
        <v>80</v>
      </c>
      <c r="M1504" s="4" t="str">
        <f>VLOOKUP(TablaC11[[#This Row],[Circuito]],Aux!$A$2:$B$12,2,0)</f>
        <v>Villa Gral Mitre</v>
      </c>
    </row>
    <row r="1505" spans="1:13">
      <c r="A1505" s="11" t="s">
        <v>9</v>
      </c>
      <c r="B1505" s="6">
        <v>115</v>
      </c>
      <c r="C1505" s="2" t="s">
        <v>3875</v>
      </c>
      <c r="D1505" s="2" t="s">
        <v>3876</v>
      </c>
      <c r="E1505" s="11" t="str">
        <f>CONCATENATE(TablaC11[[#This Row],[Apellido]]," ",TablaC11[[#This Row],[Nombre]])</f>
        <v>CORRAO MARTIN EZEQUIEL</v>
      </c>
      <c r="F1505" s="11" t="s">
        <v>12</v>
      </c>
      <c r="G1505" s="11" t="s">
        <v>18</v>
      </c>
      <c r="H1505" s="6">
        <v>26452314</v>
      </c>
      <c r="I1505" s="6">
        <v>1978</v>
      </c>
      <c r="J1505" s="11" t="s">
        <v>19402</v>
      </c>
      <c r="K1505" s="11" t="str">
        <f t="shared" si="23"/>
        <v>Adultos</v>
      </c>
      <c r="L1505" s="6">
        <f>2023-TablaC11[[#This Row],[Clase]]</f>
        <v>45</v>
      </c>
      <c r="M1505" s="4" t="str">
        <f>VLOOKUP(TablaC11[[#This Row],[Circuito]],Aux!$A$2:$B$12,2,0)</f>
        <v>Villa Gral Mitre</v>
      </c>
    </row>
    <row r="1506" spans="1:13">
      <c r="A1506" s="11" t="s">
        <v>9</v>
      </c>
      <c r="B1506" s="6">
        <v>115</v>
      </c>
      <c r="C1506" s="2" t="s">
        <v>1989</v>
      </c>
      <c r="D1506" s="2" t="s">
        <v>3878</v>
      </c>
      <c r="E1506" s="11" t="str">
        <f>CONCATENATE(TablaC11[[#This Row],[Apellido]]," ",TablaC11[[#This Row],[Nombre]])</f>
        <v>CORREA DIEGO OMAR</v>
      </c>
      <c r="F1506" s="11" t="s">
        <v>12</v>
      </c>
      <c r="G1506" s="11" t="s">
        <v>56</v>
      </c>
      <c r="H1506" s="6">
        <v>27028961</v>
      </c>
      <c r="I1506" s="6">
        <v>1979</v>
      </c>
      <c r="J1506" s="11" t="s">
        <v>19403</v>
      </c>
      <c r="K1506" s="11" t="str">
        <f t="shared" si="23"/>
        <v>Adultos</v>
      </c>
      <c r="L1506" s="6">
        <f>2023-TablaC11[[#This Row],[Clase]]</f>
        <v>44</v>
      </c>
      <c r="M1506" s="4" t="str">
        <f>VLOOKUP(TablaC11[[#This Row],[Circuito]],Aux!$A$2:$B$12,2,0)</f>
        <v>Villa Gral Mitre</v>
      </c>
    </row>
    <row r="1507" spans="1:13">
      <c r="A1507" s="11" t="s">
        <v>9</v>
      </c>
      <c r="B1507" s="6">
        <v>115</v>
      </c>
      <c r="C1507" s="2" t="s">
        <v>3880</v>
      </c>
      <c r="D1507" s="2" t="s">
        <v>2042</v>
      </c>
      <c r="E1507" s="11" t="str">
        <f>CONCATENATE(TablaC11[[#This Row],[Apellido]]," ",TablaC11[[#This Row],[Nombre]])</f>
        <v>CORVERA MARIA ISABEL</v>
      </c>
      <c r="F1507" s="11" t="s">
        <v>17</v>
      </c>
      <c r="G1507" s="11" t="s">
        <v>18</v>
      </c>
      <c r="H1507" s="6">
        <v>12127665</v>
      </c>
      <c r="I1507" s="6">
        <v>1955</v>
      </c>
      <c r="J1507" s="11" t="s">
        <v>19404</v>
      </c>
      <c r="K1507" s="11" t="str">
        <f t="shared" si="23"/>
        <v>Adultos Mayores</v>
      </c>
      <c r="L1507" s="6">
        <f>2023-TablaC11[[#This Row],[Clase]]</f>
        <v>68</v>
      </c>
      <c r="M1507" s="4" t="str">
        <f>VLOOKUP(TablaC11[[#This Row],[Circuito]],Aux!$A$2:$B$12,2,0)</f>
        <v>Villa Gral Mitre</v>
      </c>
    </row>
    <row r="1508" spans="1:13">
      <c r="A1508" s="11" t="s">
        <v>9</v>
      </c>
      <c r="B1508" s="6">
        <v>115</v>
      </c>
      <c r="C1508" s="2" t="s">
        <v>2007</v>
      </c>
      <c r="D1508" s="2" t="s">
        <v>3882</v>
      </c>
      <c r="E1508" s="11" t="str">
        <f>CONCATENATE(TablaC11[[#This Row],[Apellido]]," ",TablaC11[[#This Row],[Nombre]])</f>
        <v>COSTA SEBASTIAN JUAN CARLOS</v>
      </c>
      <c r="F1508" s="11" t="s">
        <v>12</v>
      </c>
      <c r="G1508" s="11" t="s">
        <v>18</v>
      </c>
      <c r="H1508" s="6">
        <v>25317150</v>
      </c>
      <c r="I1508" s="6">
        <v>1976</v>
      </c>
      <c r="J1508" s="11" t="s">
        <v>19405</v>
      </c>
      <c r="K1508" s="11" t="str">
        <f t="shared" si="23"/>
        <v>Adultos</v>
      </c>
      <c r="L1508" s="6">
        <f>2023-TablaC11[[#This Row],[Clase]]</f>
        <v>47</v>
      </c>
      <c r="M1508" s="4" t="str">
        <f>VLOOKUP(TablaC11[[#This Row],[Circuito]],Aux!$A$2:$B$12,2,0)</f>
        <v>Villa Gral Mitre</v>
      </c>
    </row>
    <row r="1509" spans="1:13">
      <c r="A1509" s="11" t="s">
        <v>9</v>
      </c>
      <c r="B1509" s="6">
        <v>115</v>
      </c>
      <c r="C1509" s="2" t="s">
        <v>3884</v>
      </c>
      <c r="D1509" s="2" t="s">
        <v>3885</v>
      </c>
      <c r="E1509" s="11" t="str">
        <f>CONCATENATE(TablaC11[[#This Row],[Apellido]]," ",TablaC11[[#This Row],[Nombre]])</f>
        <v>COSTANTINI ALEJANDRO OSCAR</v>
      </c>
      <c r="F1509" s="11" t="s">
        <v>12</v>
      </c>
      <c r="G1509" s="11" t="s">
        <v>18</v>
      </c>
      <c r="H1509" s="6">
        <v>14776972</v>
      </c>
      <c r="I1509" s="6">
        <v>1961</v>
      </c>
      <c r="J1509" s="11" t="s">
        <v>19406</v>
      </c>
      <c r="K1509" s="11" t="str">
        <f t="shared" si="23"/>
        <v>Adultos</v>
      </c>
      <c r="L1509" s="6">
        <f>2023-TablaC11[[#This Row],[Clase]]</f>
        <v>62</v>
      </c>
      <c r="M1509" s="4" t="str">
        <f>VLOOKUP(TablaC11[[#This Row],[Circuito]],Aux!$A$2:$B$12,2,0)</f>
        <v>Villa Gral Mitre</v>
      </c>
    </row>
    <row r="1510" spans="1:13">
      <c r="A1510" s="11" t="s">
        <v>9</v>
      </c>
      <c r="B1510" s="6">
        <v>115</v>
      </c>
      <c r="C1510" s="2" t="s">
        <v>3887</v>
      </c>
      <c r="D1510" s="2" t="s">
        <v>3888</v>
      </c>
      <c r="E1510" s="11" t="str">
        <f>CONCATENATE(TablaC11[[#This Row],[Apellido]]," ",TablaC11[[#This Row],[Nombre]])</f>
        <v>CREA NICOLAS ALEJANDRO</v>
      </c>
      <c r="F1510" s="11" t="s">
        <v>12</v>
      </c>
      <c r="G1510" s="11" t="s">
        <v>18</v>
      </c>
      <c r="H1510" s="6">
        <v>38322080</v>
      </c>
      <c r="I1510" s="6">
        <v>1994</v>
      </c>
      <c r="J1510" s="11" t="s">
        <v>19407</v>
      </c>
      <c r="K1510" s="11" t="str">
        <f t="shared" si="23"/>
        <v>Juventud</v>
      </c>
      <c r="L1510" s="6">
        <f>2023-TablaC11[[#This Row],[Clase]]</f>
        <v>29</v>
      </c>
      <c r="M1510" s="4" t="str">
        <f>VLOOKUP(TablaC11[[#This Row],[Circuito]],Aux!$A$2:$B$12,2,0)</f>
        <v>Villa Gral Mitre</v>
      </c>
    </row>
    <row r="1511" spans="1:13">
      <c r="A1511" s="11" t="s">
        <v>9</v>
      </c>
      <c r="B1511" s="6">
        <v>115</v>
      </c>
      <c r="C1511" s="2" t="s">
        <v>3890</v>
      </c>
      <c r="D1511" s="2" t="s">
        <v>3891</v>
      </c>
      <c r="E1511" s="11" t="str">
        <f>CONCATENATE(TablaC11[[#This Row],[Apellido]]," ",TablaC11[[#This Row],[Nombre]])</f>
        <v>CRESCENTE ARIEL ALEJANDRO</v>
      </c>
      <c r="F1511" s="11" t="s">
        <v>12</v>
      </c>
      <c r="G1511" s="11" t="s">
        <v>18</v>
      </c>
      <c r="H1511" s="6">
        <v>29594704</v>
      </c>
      <c r="I1511" s="6">
        <v>1982</v>
      </c>
      <c r="J1511" s="11" t="s">
        <v>19408</v>
      </c>
      <c r="K1511" s="11" t="str">
        <f t="shared" si="23"/>
        <v>Adultos</v>
      </c>
      <c r="L1511" s="6">
        <f>2023-TablaC11[[#This Row],[Clase]]</f>
        <v>41</v>
      </c>
      <c r="M1511" s="4" t="str">
        <f>VLOOKUP(TablaC11[[#This Row],[Circuito]],Aux!$A$2:$B$12,2,0)</f>
        <v>Villa Gral Mitre</v>
      </c>
    </row>
    <row r="1512" spans="1:13">
      <c r="A1512" s="11" t="s">
        <v>9</v>
      </c>
      <c r="B1512" s="6">
        <v>115</v>
      </c>
      <c r="C1512" s="2" t="s">
        <v>3893</v>
      </c>
      <c r="D1512" s="2" t="s">
        <v>3894</v>
      </c>
      <c r="E1512" s="11" t="str">
        <f>CONCATENATE(TablaC11[[#This Row],[Apellido]]," ",TablaC11[[#This Row],[Nombre]])</f>
        <v>CRESPO CARLOS NORBERTO</v>
      </c>
      <c r="F1512" s="11" t="s">
        <v>12</v>
      </c>
      <c r="G1512" s="11" t="s">
        <v>18</v>
      </c>
      <c r="H1512" s="6">
        <v>16895197</v>
      </c>
      <c r="I1512" s="6">
        <v>1964</v>
      </c>
      <c r="J1512" s="11" t="s">
        <v>19409</v>
      </c>
      <c r="K1512" s="11" t="str">
        <f t="shared" si="23"/>
        <v>Adultos</v>
      </c>
      <c r="L1512" s="6">
        <f>2023-TablaC11[[#This Row],[Clase]]</f>
        <v>59</v>
      </c>
      <c r="M1512" s="4" t="str">
        <f>VLOOKUP(TablaC11[[#This Row],[Circuito]],Aux!$A$2:$B$12,2,0)</f>
        <v>Villa Gral Mitre</v>
      </c>
    </row>
    <row r="1513" spans="1:13">
      <c r="A1513" s="11" t="s">
        <v>9</v>
      </c>
      <c r="B1513" s="6">
        <v>115</v>
      </c>
      <c r="C1513" s="2" t="s">
        <v>3896</v>
      </c>
      <c r="D1513" s="2" t="s">
        <v>3897</v>
      </c>
      <c r="E1513" s="11" t="str">
        <f>CONCATENATE(TablaC11[[#This Row],[Apellido]]," ",TablaC11[[#This Row],[Nombre]])</f>
        <v>CUELI AVELINO SEGUNDO</v>
      </c>
      <c r="F1513" s="11" t="s">
        <v>12</v>
      </c>
      <c r="G1513" s="11" t="s">
        <v>13</v>
      </c>
      <c r="H1513" s="6">
        <v>4618547</v>
      </c>
      <c r="I1513" s="6">
        <v>1944</v>
      </c>
      <c r="J1513" s="11" t="s">
        <v>19410</v>
      </c>
      <c r="K1513" s="11" t="str">
        <f t="shared" si="23"/>
        <v>Adultos Mayores</v>
      </c>
      <c r="L1513" s="6">
        <f>2023-TablaC11[[#This Row],[Clase]]</f>
        <v>79</v>
      </c>
      <c r="M1513" s="4" t="str">
        <f>VLOOKUP(TablaC11[[#This Row],[Circuito]],Aux!$A$2:$B$12,2,0)</f>
        <v>Villa Gral Mitre</v>
      </c>
    </row>
    <row r="1514" spans="1:13">
      <c r="A1514" s="11" t="s">
        <v>9</v>
      </c>
      <c r="B1514" s="6">
        <v>115</v>
      </c>
      <c r="C1514" s="2" t="s">
        <v>3899</v>
      </c>
      <c r="D1514" s="2" t="s">
        <v>3900</v>
      </c>
      <c r="E1514" s="11" t="str">
        <f>CONCATENATE(TablaC11[[#This Row],[Apellido]]," ",TablaC11[[#This Row],[Nombre]])</f>
        <v>CUELLI CLAUDIA LILIANA</v>
      </c>
      <c r="F1514" s="11" t="s">
        <v>17</v>
      </c>
      <c r="G1514" s="11" t="s">
        <v>18</v>
      </c>
      <c r="H1514" s="6">
        <v>16582544</v>
      </c>
      <c r="I1514" s="6">
        <v>1963</v>
      </c>
      <c r="J1514" s="11" t="s">
        <v>19411</v>
      </c>
      <c r="K1514" s="11" t="str">
        <f t="shared" si="23"/>
        <v>Adultos</v>
      </c>
      <c r="L1514" s="6">
        <f>2023-TablaC11[[#This Row],[Clase]]</f>
        <v>60</v>
      </c>
      <c r="M1514" s="4" t="str">
        <f>VLOOKUP(TablaC11[[#This Row],[Circuito]],Aux!$A$2:$B$12,2,0)</f>
        <v>Villa Gral Mitre</v>
      </c>
    </row>
    <row r="1515" spans="1:13">
      <c r="A1515" s="11" t="s">
        <v>9</v>
      </c>
      <c r="B1515" s="6">
        <v>115</v>
      </c>
      <c r="C1515" s="2" t="s">
        <v>3902</v>
      </c>
      <c r="D1515" s="2" t="s">
        <v>2377</v>
      </c>
      <c r="E1515" s="11" t="str">
        <f>CONCATENATE(TablaC11[[#This Row],[Apellido]]," ",TablaC11[[#This Row],[Nombre]])</f>
        <v>CUSUMANO JORGE GABRIEL</v>
      </c>
      <c r="F1515" s="11" t="s">
        <v>12</v>
      </c>
      <c r="G1515" s="11" t="s">
        <v>13</v>
      </c>
      <c r="H1515" s="6">
        <v>17744294</v>
      </c>
      <c r="I1515" s="6">
        <v>1966</v>
      </c>
      <c r="J1515" s="11" t="s">
        <v>19412</v>
      </c>
      <c r="K1515" s="11" t="str">
        <f t="shared" si="23"/>
        <v>Adultos</v>
      </c>
      <c r="L1515" s="6">
        <f>2023-TablaC11[[#This Row],[Clase]]</f>
        <v>57</v>
      </c>
      <c r="M1515" s="4" t="str">
        <f>VLOOKUP(TablaC11[[#This Row],[Circuito]],Aux!$A$2:$B$12,2,0)</f>
        <v>Villa Gral Mitre</v>
      </c>
    </row>
    <row r="1516" spans="1:13">
      <c r="A1516" s="11" t="s">
        <v>9</v>
      </c>
      <c r="B1516" s="6">
        <v>115</v>
      </c>
      <c r="C1516" s="2" t="s">
        <v>3902</v>
      </c>
      <c r="D1516" s="2" t="s">
        <v>3532</v>
      </c>
      <c r="E1516" s="11" t="str">
        <f>CONCATENATE(TablaC11[[#This Row],[Apellido]]," ",TablaC11[[#This Row],[Nombre]])</f>
        <v>CUSUMANO PATRICIA</v>
      </c>
      <c r="F1516" s="11" t="s">
        <v>17</v>
      </c>
      <c r="G1516" s="11" t="s">
        <v>18</v>
      </c>
      <c r="H1516" s="6">
        <v>21090652</v>
      </c>
      <c r="I1516" s="6">
        <v>1969</v>
      </c>
      <c r="J1516" s="11" t="s">
        <v>19413</v>
      </c>
      <c r="K1516" s="11" t="str">
        <f t="shared" si="23"/>
        <v>Adultos</v>
      </c>
      <c r="L1516" s="6">
        <f>2023-TablaC11[[#This Row],[Clase]]</f>
        <v>54</v>
      </c>
      <c r="M1516" s="4" t="str">
        <f>VLOOKUP(TablaC11[[#This Row],[Circuito]],Aux!$A$2:$B$12,2,0)</f>
        <v>Villa Gral Mitre</v>
      </c>
    </row>
    <row r="1517" spans="1:13">
      <c r="A1517" s="11" t="s">
        <v>9</v>
      </c>
      <c r="B1517" s="6">
        <v>115</v>
      </c>
      <c r="C1517" s="2" t="s">
        <v>3905</v>
      </c>
      <c r="D1517" s="2" t="s">
        <v>1006</v>
      </c>
      <c r="E1517" s="11" t="str">
        <f>CONCATENATE(TablaC11[[#This Row],[Apellido]]," ",TablaC11[[#This Row],[Nombre]])</f>
        <v>CUTRI MARIA DEL CARMEN</v>
      </c>
      <c r="F1517" s="11" t="s">
        <v>17</v>
      </c>
      <c r="G1517" s="11" t="s">
        <v>18</v>
      </c>
      <c r="H1517" s="6">
        <v>10468886</v>
      </c>
      <c r="I1517" s="6">
        <v>1952</v>
      </c>
      <c r="J1517" s="11" t="s">
        <v>19414</v>
      </c>
      <c r="K1517" s="11" t="str">
        <f t="shared" si="23"/>
        <v>Adultos Mayores</v>
      </c>
      <c r="L1517" s="6">
        <f>2023-TablaC11[[#This Row],[Clase]]</f>
        <v>71</v>
      </c>
      <c r="M1517" s="4" t="str">
        <f>VLOOKUP(TablaC11[[#This Row],[Circuito]],Aux!$A$2:$B$12,2,0)</f>
        <v>Villa Gral Mitre</v>
      </c>
    </row>
    <row r="1518" spans="1:13">
      <c r="A1518" s="11" t="s">
        <v>9</v>
      </c>
      <c r="B1518" s="6">
        <v>115</v>
      </c>
      <c r="C1518" s="2" t="s">
        <v>3905</v>
      </c>
      <c r="D1518" s="2" t="s">
        <v>539</v>
      </c>
      <c r="E1518" s="11" t="str">
        <f>CONCATENATE(TablaC11[[#This Row],[Apellido]]," ",TablaC11[[#This Row],[Nombre]])</f>
        <v>CUTRI STELLA MARIS</v>
      </c>
      <c r="F1518" s="11" t="s">
        <v>17</v>
      </c>
      <c r="G1518" s="11" t="s">
        <v>18</v>
      </c>
      <c r="H1518" s="6">
        <v>12010378</v>
      </c>
      <c r="I1518" s="6">
        <v>1956</v>
      </c>
      <c r="J1518" s="11" t="s">
        <v>19414</v>
      </c>
      <c r="K1518" s="11" t="str">
        <f t="shared" si="23"/>
        <v>Adultos Mayores</v>
      </c>
      <c r="L1518" s="6">
        <f>2023-TablaC11[[#This Row],[Clase]]</f>
        <v>67</v>
      </c>
      <c r="M1518" s="4" t="str">
        <f>VLOOKUP(TablaC11[[#This Row],[Circuito]],Aux!$A$2:$B$12,2,0)</f>
        <v>Villa Gral Mitre</v>
      </c>
    </row>
    <row r="1519" spans="1:13">
      <c r="A1519" s="11" t="s">
        <v>9</v>
      </c>
      <c r="B1519" s="6">
        <v>115</v>
      </c>
      <c r="C1519" s="2" t="s">
        <v>3907</v>
      </c>
      <c r="D1519" s="2" t="s">
        <v>3908</v>
      </c>
      <c r="E1519" s="11" t="str">
        <f>CONCATENATE(TablaC11[[#This Row],[Apellido]]," ",TablaC11[[#This Row],[Nombre]])</f>
        <v>D ALESSANDRO ELSA MARGARITA MARIA</v>
      </c>
      <c r="F1519" s="11" t="s">
        <v>17</v>
      </c>
      <c r="G1519" s="11" t="s">
        <v>18</v>
      </c>
      <c r="H1519" s="6">
        <v>11836526</v>
      </c>
      <c r="I1519" s="6">
        <v>1955</v>
      </c>
      <c r="J1519" s="11" t="s">
        <v>19415</v>
      </c>
      <c r="K1519" s="11" t="str">
        <f t="shared" si="23"/>
        <v>Adultos Mayores</v>
      </c>
      <c r="L1519" s="6">
        <f>2023-TablaC11[[#This Row],[Clase]]</f>
        <v>68</v>
      </c>
      <c r="M1519" s="4" t="str">
        <f>VLOOKUP(TablaC11[[#This Row],[Circuito]],Aux!$A$2:$B$12,2,0)</f>
        <v>Villa Gral Mitre</v>
      </c>
    </row>
    <row r="1520" spans="1:13">
      <c r="A1520" s="11" t="s">
        <v>9</v>
      </c>
      <c r="B1520" s="6">
        <v>115</v>
      </c>
      <c r="C1520" s="2" t="s">
        <v>370</v>
      </c>
      <c r="D1520" s="2" t="s">
        <v>2405</v>
      </c>
      <c r="E1520" s="11" t="str">
        <f>CONCATENATE(TablaC11[[#This Row],[Apellido]]," ",TablaC11[[#This Row],[Nombre]])</f>
        <v>D ANGELO ALBERTO HORACIO</v>
      </c>
      <c r="F1520" s="11" t="s">
        <v>12</v>
      </c>
      <c r="G1520" s="11" t="s">
        <v>18</v>
      </c>
      <c r="H1520" s="6">
        <v>8326236</v>
      </c>
      <c r="I1520" s="6">
        <v>1950</v>
      </c>
      <c r="J1520" s="11" t="s">
        <v>19416</v>
      </c>
      <c r="K1520" s="11" t="str">
        <f t="shared" si="23"/>
        <v>Adultos Mayores</v>
      </c>
      <c r="L1520" s="6">
        <f>2023-TablaC11[[#This Row],[Clase]]</f>
        <v>73</v>
      </c>
      <c r="M1520" s="4" t="str">
        <f>VLOOKUP(TablaC11[[#This Row],[Circuito]],Aux!$A$2:$B$12,2,0)</f>
        <v>Villa Gral Mitre</v>
      </c>
    </row>
    <row r="1521" spans="1:13">
      <c r="A1521" s="11" t="s">
        <v>9</v>
      </c>
      <c r="B1521" s="6">
        <v>115</v>
      </c>
      <c r="C1521" s="2" t="s">
        <v>3911</v>
      </c>
      <c r="D1521" s="2" t="s">
        <v>3912</v>
      </c>
      <c r="E1521" s="11" t="str">
        <f>CONCATENATE(TablaC11[[#This Row],[Apellido]]," ",TablaC11[[#This Row],[Nombre]])</f>
        <v>D ANNA MARCELA FABIANA</v>
      </c>
      <c r="F1521" s="11" t="s">
        <v>17</v>
      </c>
      <c r="G1521" s="11" t="s">
        <v>18</v>
      </c>
      <c r="H1521" s="6">
        <v>17996215</v>
      </c>
      <c r="I1521" s="6">
        <v>1966</v>
      </c>
      <c r="J1521" s="11" t="s">
        <v>19417</v>
      </c>
      <c r="K1521" s="11" t="str">
        <f t="shared" si="23"/>
        <v>Adultos</v>
      </c>
      <c r="L1521" s="6">
        <f>2023-TablaC11[[#This Row],[Clase]]</f>
        <v>57</v>
      </c>
      <c r="M1521" s="4" t="str">
        <f>VLOOKUP(TablaC11[[#This Row],[Circuito]],Aux!$A$2:$B$12,2,0)</f>
        <v>Villa Gral Mitre</v>
      </c>
    </row>
    <row r="1522" spans="1:13">
      <c r="A1522" s="11" t="s">
        <v>9</v>
      </c>
      <c r="B1522" s="6">
        <v>115</v>
      </c>
      <c r="C1522" s="2" t="s">
        <v>3914</v>
      </c>
      <c r="D1522" s="2" t="s">
        <v>1651</v>
      </c>
      <c r="E1522" s="11" t="str">
        <f>CONCATENATE(TablaC11[[#This Row],[Apellido]]," ",TablaC11[[#This Row],[Nombre]])</f>
        <v>DAMATO MARIA FLORENCIA</v>
      </c>
      <c r="F1522" s="11" t="s">
        <v>17</v>
      </c>
      <c r="G1522" s="11" t="s">
        <v>13</v>
      </c>
      <c r="H1522" s="6">
        <v>29951870</v>
      </c>
      <c r="I1522" s="6">
        <v>1982</v>
      </c>
      <c r="J1522" s="11" t="s">
        <v>19418</v>
      </c>
      <c r="K1522" s="11" t="str">
        <f t="shared" si="23"/>
        <v>Adultos</v>
      </c>
      <c r="L1522" s="6">
        <f>2023-TablaC11[[#This Row],[Clase]]</f>
        <v>41</v>
      </c>
      <c r="M1522" s="4" t="str">
        <f>VLOOKUP(TablaC11[[#This Row],[Circuito]],Aux!$A$2:$B$12,2,0)</f>
        <v>Villa Gral Mitre</v>
      </c>
    </row>
    <row r="1523" spans="1:13">
      <c r="A1523" s="11" t="s">
        <v>9</v>
      </c>
      <c r="B1523" s="6">
        <v>115</v>
      </c>
      <c r="C1523" s="2" t="s">
        <v>3916</v>
      </c>
      <c r="D1523" s="2" t="s">
        <v>2837</v>
      </c>
      <c r="E1523" s="11" t="str">
        <f>CONCATENATE(TablaC11[[#This Row],[Apellido]]," ",TablaC11[[#This Row],[Nombre]])</f>
        <v>DAPENA LIDIA</v>
      </c>
      <c r="F1523" s="11" t="s">
        <v>17</v>
      </c>
      <c r="G1523" s="11" t="s">
        <v>18</v>
      </c>
      <c r="H1523" s="6">
        <v>4539565</v>
      </c>
      <c r="I1523" s="6">
        <v>1942</v>
      </c>
      <c r="J1523" s="11" t="s">
        <v>19419</v>
      </c>
      <c r="K1523" s="11" t="str">
        <f t="shared" si="23"/>
        <v>Adultos Mayores</v>
      </c>
      <c r="L1523" s="6">
        <f>2023-TablaC11[[#This Row],[Clase]]</f>
        <v>81</v>
      </c>
      <c r="M1523" s="4" t="str">
        <f>VLOOKUP(TablaC11[[#This Row],[Circuito]],Aux!$A$2:$B$12,2,0)</f>
        <v>Villa Gral Mitre</v>
      </c>
    </row>
    <row r="1524" spans="1:13">
      <c r="A1524" s="11" t="s">
        <v>9</v>
      </c>
      <c r="B1524" s="6">
        <v>115</v>
      </c>
      <c r="C1524" s="2" t="s">
        <v>3918</v>
      </c>
      <c r="D1524" s="2" t="s">
        <v>3919</v>
      </c>
      <c r="E1524" s="11" t="str">
        <f>CONCATENATE(TablaC11[[#This Row],[Apellido]]," ",TablaC11[[#This Row],[Nombre]])</f>
        <v>DATSIRA ERNESTO FACUNDO</v>
      </c>
      <c r="F1524" s="11" t="s">
        <v>12</v>
      </c>
      <c r="G1524" s="11" t="s">
        <v>13</v>
      </c>
      <c r="H1524" s="6">
        <v>38072339</v>
      </c>
      <c r="I1524" s="6">
        <v>1994</v>
      </c>
      <c r="J1524" s="11" t="s">
        <v>25415</v>
      </c>
      <c r="K1524" s="11" t="str">
        <f t="shared" si="23"/>
        <v>Juventud</v>
      </c>
      <c r="L1524" s="6">
        <f>2023-TablaC11[[#This Row],[Clase]]</f>
        <v>29</v>
      </c>
      <c r="M1524" s="4" t="str">
        <f>VLOOKUP(TablaC11[[#This Row],[Circuito]],Aux!$A$2:$B$12,2,0)</f>
        <v>Villa Gral Mitre</v>
      </c>
    </row>
    <row r="1525" spans="1:13">
      <c r="A1525" s="11" t="s">
        <v>9</v>
      </c>
      <c r="B1525" s="6">
        <v>115</v>
      </c>
      <c r="C1525" s="2" t="s">
        <v>3921</v>
      </c>
      <c r="D1525" s="2" t="s">
        <v>3922</v>
      </c>
      <c r="E1525" s="11" t="str">
        <f>CONCATENATE(TablaC11[[#This Row],[Apellido]]," ",TablaC11[[#This Row],[Nombre]])</f>
        <v>DE FINO VICTOR LINO</v>
      </c>
      <c r="F1525" s="11" t="s">
        <v>12</v>
      </c>
      <c r="G1525" s="11" t="s">
        <v>18</v>
      </c>
      <c r="H1525" s="6">
        <v>4411006</v>
      </c>
      <c r="I1525" s="6">
        <v>1942</v>
      </c>
      <c r="J1525" s="11" t="s">
        <v>19420</v>
      </c>
      <c r="K1525" s="11" t="str">
        <f t="shared" si="23"/>
        <v>Adultos Mayores</v>
      </c>
      <c r="L1525" s="6">
        <f>2023-TablaC11[[#This Row],[Clase]]</f>
        <v>81</v>
      </c>
      <c r="M1525" s="4" t="str">
        <f>VLOOKUP(TablaC11[[#This Row],[Circuito]],Aux!$A$2:$B$12,2,0)</f>
        <v>Villa Gral Mitre</v>
      </c>
    </row>
    <row r="1526" spans="1:13">
      <c r="A1526" s="11" t="s">
        <v>9</v>
      </c>
      <c r="B1526" s="6">
        <v>115</v>
      </c>
      <c r="C1526" s="2" t="s">
        <v>2051</v>
      </c>
      <c r="D1526" s="2" t="s">
        <v>167</v>
      </c>
      <c r="E1526" s="11" t="str">
        <f>CONCATENATE(TablaC11[[#This Row],[Apellido]]," ",TablaC11[[#This Row],[Nombre]])</f>
        <v>DE LELLIS ANA MARIA</v>
      </c>
      <c r="F1526" s="11" t="s">
        <v>17</v>
      </c>
      <c r="G1526" s="11" t="s">
        <v>18</v>
      </c>
      <c r="H1526" s="6">
        <v>6516437</v>
      </c>
      <c r="I1526" s="6">
        <v>1951</v>
      </c>
      <c r="J1526" s="11" t="s">
        <v>19421</v>
      </c>
      <c r="K1526" s="11" t="str">
        <f t="shared" si="23"/>
        <v>Adultos Mayores</v>
      </c>
      <c r="L1526" s="6">
        <f>2023-TablaC11[[#This Row],[Clase]]</f>
        <v>72</v>
      </c>
      <c r="M1526" s="4" t="str">
        <f>VLOOKUP(TablaC11[[#This Row],[Circuito]],Aux!$A$2:$B$12,2,0)</f>
        <v>Villa Gral Mitre</v>
      </c>
    </row>
    <row r="1527" spans="1:13">
      <c r="A1527" s="11" t="s">
        <v>9</v>
      </c>
      <c r="B1527" s="6">
        <v>115</v>
      </c>
      <c r="C1527" s="2" t="s">
        <v>3925</v>
      </c>
      <c r="D1527" s="2" t="s">
        <v>3926</v>
      </c>
      <c r="E1527" s="11" t="str">
        <f>CONCATENATE(TablaC11[[#This Row],[Apellido]]," ",TablaC11[[#This Row],[Nombre]])</f>
        <v>DE LEÓN LUIS RICARDO</v>
      </c>
      <c r="F1527" s="11" t="s">
        <v>12</v>
      </c>
      <c r="G1527" s="11" t="s">
        <v>13</v>
      </c>
      <c r="H1527" s="6">
        <v>10129752</v>
      </c>
      <c r="I1527" s="6">
        <v>1951</v>
      </c>
      <c r="J1527" s="11" t="s">
        <v>24992</v>
      </c>
      <c r="K1527" s="11" t="str">
        <f t="shared" si="23"/>
        <v>Adultos Mayores</v>
      </c>
      <c r="L1527" s="6">
        <f>2023-TablaC11[[#This Row],[Clase]]</f>
        <v>72</v>
      </c>
      <c r="M1527" s="4" t="str">
        <f>VLOOKUP(TablaC11[[#This Row],[Circuito]],Aux!$A$2:$B$12,2,0)</f>
        <v>Villa Gral Mitre</v>
      </c>
    </row>
    <row r="1528" spans="1:13">
      <c r="A1528" s="11" t="s">
        <v>9</v>
      </c>
      <c r="B1528" s="6">
        <v>115</v>
      </c>
      <c r="C1528" s="2" t="s">
        <v>3928</v>
      </c>
      <c r="D1528" s="2" t="s">
        <v>179</v>
      </c>
      <c r="E1528" s="11" t="str">
        <f>CONCATENATE(TablaC11[[#This Row],[Apellido]]," ",TablaC11[[#This Row],[Nombre]])</f>
        <v>DE LUCIA JUAN CARLOS</v>
      </c>
      <c r="F1528" s="11" t="s">
        <v>12</v>
      </c>
      <c r="G1528" s="11" t="s">
        <v>155</v>
      </c>
      <c r="H1528" s="6">
        <v>4015548</v>
      </c>
      <c r="I1528" s="6">
        <v>1924</v>
      </c>
      <c r="J1528" s="11" t="s">
        <v>19422</v>
      </c>
      <c r="K1528" s="11" t="str">
        <f t="shared" si="23"/>
        <v>Adultos Mayores</v>
      </c>
      <c r="L1528" s="6">
        <f>2023-TablaC11[[#This Row],[Clase]]</f>
        <v>99</v>
      </c>
      <c r="M1528" s="4" t="str">
        <f>VLOOKUP(TablaC11[[#This Row],[Circuito]],Aux!$A$2:$B$12,2,0)</f>
        <v>Villa Gral Mitre</v>
      </c>
    </row>
    <row r="1529" spans="1:13">
      <c r="A1529" s="11" t="s">
        <v>9</v>
      </c>
      <c r="B1529" s="6">
        <v>115</v>
      </c>
      <c r="C1529" s="2" t="s">
        <v>3930</v>
      </c>
      <c r="D1529" s="2" t="s">
        <v>3931</v>
      </c>
      <c r="E1529" s="11" t="str">
        <f>CONCATENATE(TablaC11[[#This Row],[Apellido]]," ",TablaC11[[#This Row],[Nombre]])</f>
        <v>DE PASCUALE SILVIO OSCAR</v>
      </c>
      <c r="F1529" s="11" t="s">
        <v>12</v>
      </c>
      <c r="G1529" s="11" t="s">
        <v>18</v>
      </c>
      <c r="H1529" s="6">
        <v>12009215</v>
      </c>
      <c r="I1529" s="6">
        <v>1955</v>
      </c>
      <c r="J1529" s="11" t="s">
        <v>19423</v>
      </c>
      <c r="K1529" s="11" t="str">
        <f t="shared" si="23"/>
        <v>Adultos Mayores</v>
      </c>
      <c r="L1529" s="6">
        <f>2023-TablaC11[[#This Row],[Clase]]</f>
        <v>68</v>
      </c>
      <c r="M1529" s="4" t="str">
        <f>VLOOKUP(TablaC11[[#This Row],[Circuito]],Aux!$A$2:$B$12,2,0)</f>
        <v>Villa Gral Mitre</v>
      </c>
    </row>
    <row r="1530" spans="1:13">
      <c r="A1530" s="11" t="s">
        <v>9</v>
      </c>
      <c r="B1530" s="6">
        <v>115</v>
      </c>
      <c r="C1530" s="2" t="s">
        <v>3933</v>
      </c>
      <c r="D1530" s="2" t="s">
        <v>3934</v>
      </c>
      <c r="E1530" s="11" t="str">
        <f>CONCATENATE(TablaC11[[#This Row],[Apellido]]," ",TablaC11[[#This Row],[Nombre]])</f>
        <v>DEL RIO LEANDRO RUBEN</v>
      </c>
      <c r="F1530" s="11" t="s">
        <v>12</v>
      </c>
      <c r="G1530" s="11" t="s">
        <v>18</v>
      </c>
      <c r="H1530" s="6">
        <v>23124499</v>
      </c>
      <c r="I1530" s="6">
        <v>1973</v>
      </c>
      <c r="J1530" s="11" t="s">
        <v>25345</v>
      </c>
      <c r="K1530" s="11" t="str">
        <f t="shared" si="23"/>
        <v>Adultos</v>
      </c>
      <c r="L1530" s="6">
        <f>2023-TablaC11[[#This Row],[Clase]]</f>
        <v>50</v>
      </c>
      <c r="M1530" s="4" t="str">
        <f>VLOOKUP(TablaC11[[#This Row],[Circuito]],Aux!$A$2:$B$12,2,0)</f>
        <v>Villa Gral Mitre</v>
      </c>
    </row>
    <row r="1531" spans="1:13">
      <c r="A1531" s="11" t="s">
        <v>9</v>
      </c>
      <c r="B1531" s="6">
        <v>115</v>
      </c>
      <c r="C1531" s="2" t="s">
        <v>3936</v>
      </c>
      <c r="D1531" s="2" t="s">
        <v>3937</v>
      </c>
      <c r="E1531" s="11" t="str">
        <f>CONCATENATE(TablaC11[[#This Row],[Apellido]]," ",TablaC11[[#This Row],[Nombre]])</f>
        <v>DEL TORTO HORACIO ALBERTO</v>
      </c>
      <c r="F1531" s="11" t="s">
        <v>12</v>
      </c>
      <c r="G1531" s="11" t="s">
        <v>18</v>
      </c>
      <c r="H1531" s="6">
        <v>10141397</v>
      </c>
      <c r="I1531" s="6">
        <v>1952</v>
      </c>
      <c r="J1531" s="11" t="s">
        <v>19424</v>
      </c>
      <c r="K1531" s="11" t="str">
        <f t="shared" si="23"/>
        <v>Adultos Mayores</v>
      </c>
      <c r="L1531" s="6">
        <f>2023-TablaC11[[#This Row],[Clase]]</f>
        <v>71</v>
      </c>
      <c r="M1531" s="4" t="str">
        <f>VLOOKUP(TablaC11[[#This Row],[Circuito]],Aux!$A$2:$B$12,2,0)</f>
        <v>Villa Gral Mitre</v>
      </c>
    </row>
    <row r="1532" spans="1:13">
      <c r="A1532" s="11" t="s">
        <v>9</v>
      </c>
      <c r="B1532" s="6">
        <v>115</v>
      </c>
      <c r="C1532" s="2" t="s">
        <v>3939</v>
      </c>
      <c r="D1532" s="2" t="s">
        <v>167</v>
      </c>
      <c r="E1532" s="11" t="str">
        <f>CONCATENATE(TablaC11[[#This Row],[Apellido]]," ",TablaC11[[#This Row],[Nombre]])</f>
        <v>DELEVI ANA MARIA</v>
      </c>
      <c r="F1532" s="11" t="s">
        <v>17</v>
      </c>
      <c r="G1532" s="11" t="s">
        <v>18</v>
      </c>
      <c r="H1532" s="6">
        <v>5006642</v>
      </c>
      <c r="I1532" s="6">
        <v>1944</v>
      </c>
      <c r="J1532" s="11" t="s">
        <v>19425</v>
      </c>
      <c r="K1532" s="11" t="str">
        <f t="shared" si="23"/>
        <v>Adultos Mayores</v>
      </c>
      <c r="L1532" s="6">
        <f>2023-TablaC11[[#This Row],[Clase]]</f>
        <v>79</v>
      </c>
      <c r="M1532" s="4" t="str">
        <f>VLOOKUP(TablaC11[[#This Row],[Circuito]],Aux!$A$2:$B$12,2,0)</f>
        <v>Villa Gral Mitre</v>
      </c>
    </row>
    <row r="1533" spans="1:13">
      <c r="A1533" s="11" t="s">
        <v>9</v>
      </c>
      <c r="B1533" s="6">
        <v>115</v>
      </c>
      <c r="C1533" s="2" t="s">
        <v>3941</v>
      </c>
      <c r="D1533" s="2" t="s">
        <v>410</v>
      </c>
      <c r="E1533" s="11" t="str">
        <f>CONCATENATE(TablaC11[[#This Row],[Apellido]]," ",TablaC11[[#This Row],[Nombre]])</f>
        <v>DENEGRI MABEL</v>
      </c>
      <c r="F1533" s="11" t="s">
        <v>17</v>
      </c>
      <c r="G1533" s="11" t="s">
        <v>13</v>
      </c>
      <c r="H1533" s="6">
        <v>4786810</v>
      </c>
      <c r="I1533" s="6">
        <v>1944</v>
      </c>
      <c r="J1533" s="11" t="s">
        <v>19426</v>
      </c>
      <c r="K1533" s="11" t="str">
        <f t="shared" si="23"/>
        <v>Adultos Mayores</v>
      </c>
      <c r="L1533" s="6">
        <f>2023-TablaC11[[#This Row],[Clase]]</f>
        <v>79</v>
      </c>
      <c r="M1533" s="4" t="str">
        <f>VLOOKUP(TablaC11[[#This Row],[Circuito]],Aux!$A$2:$B$12,2,0)</f>
        <v>Villa Gral Mitre</v>
      </c>
    </row>
    <row r="1534" spans="1:13">
      <c r="A1534" s="11" t="s">
        <v>9</v>
      </c>
      <c r="B1534" s="6">
        <v>115</v>
      </c>
      <c r="C1534" s="2" t="s">
        <v>418</v>
      </c>
      <c r="D1534" s="2" t="s">
        <v>2822</v>
      </c>
      <c r="E1534" s="11" t="str">
        <f>CONCATENATE(TablaC11[[#This Row],[Apellido]]," ",TablaC11[[#This Row],[Nombre]])</f>
        <v>DENTICE EDUARDO</v>
      </c>
      <c r="F1534" s="11" t="s">
        <v>12</v>
      </c>
      <c r="G1534" s="11" t="s">
        <v>155</v>
      </c>
      <c r="H1534" s="6">
        <v>4050016</v>
      </c>
      <c r="I1534" s="6">
        <v>1929</v>
      </c>
      <c r="J1534" s="11" t="s">
        <v>19427</v>
      </c>
      <c r="K1534" s="11" t="str">
        <f t="shared" si="23"/>
        <v>Adultos Mayores</v>
      </c>
      <c r="L1534" s="6">
        <f>2023-TablaC11[[#This Row],[Clase]]</f>
        <v>94</v>
      </c>
      <c r="M1534" s="4" t="str">
        <f>VLOOKUP(TablaC11[[#This Row],[Circuito]],Aux!$A$2:$B$12,2,0)</f>
        <v>Villa Gral Mitre</v>
      </c>
    </row>
    <row r="1535" spans="1:13">
      <c r="A1535" s="11" t="s">
        <v>9</v>
      </c>
      <c r="B1535" s="6">
        <v>115</v>
      </c>
      <c r="C1535" s="2" t="s">
        <v>3944</v>
      </c>
      <c r="D1535" s="2" t="s">
        <v>3945</v>
      </c>
      <c r="E1535" s="11" t="str">
        <f>CONCATENATE(TablaC11[[#This Row],[Apellido]]," ",TablaC11[[#This Row],[Nombre]])</f>
        <v>DERRUDI ELSA DELIA</v>
      </c>
      <c r="F1535" s="11" t="s">
        <v>17</v>
      </c>
      <c r="G1535" s="11" t="s">
        <v>18</v>
      </c>
      <c r="H1535" s="6">
        <v>5006722</v>
      </c>
      <c r="I1535" s="6">
        <v>1944</v>
      </c>
      <c r="J1535" s="11" t="s">
        <v>19428</v>
      </c>
      <c r="K1535" s="11" t="str">
        <f t="shared" si="23"/>
        <v>Adultos Mayores</v>
      </c>
      <c r="L1535" s="6">
        <f>2023-TablaC11[[#This Row],[Clase]]</f>
        <v>79</v>
      </c>
      <c r="M1535" s="4" t="str">
        <f>VLOOKUP(TablaC11[[#This Row],[Circuito]],Aux!$A$2:$B$12,2,0)</f>
        <v>Villa Gral Mitre</v>
      </c>
    </row>
    <row r="1536" spans="1:13">
      <c r="A1536" s="11" t="s">
        <v>9</v>
      </c>
      <c r="B1536" s="6">
        <v>115</v>
      </c>
      <c r="C1536" s="2" t="s">
        <v>3947</v>
      </c>
      <c r="D1536" s="2" t="s">
        <v>167</v>
      </c>
      <c r="E1536" s="11" t="str">
        <f>CONCATENATE(TablaC11[[#This Row],[Apellido]]," ",TablaC11[[#This Row],[Nombre]])</f>
        <v>DETTANO ANA MARIA</v>
      </c>
      <c r="F1536" s="11" t="s">
        <v>17</v>
      </c>
      <c r="G1536" s="11" t="s">
        <v>56</v>
      </c>
      <c r="H1536" s="6">
        <v>12093653</v>
      </c>
      <c r="I1536" s="6">
        <v>1955</v>
      </c>
      <c r="J1536" s="11" t="s">
        <v>19429</v>
      </c>
      <c r="K1536" s="11" t="str">
        <f t="shared" si="23"/>
        <v>Adultos Mayores</v>
      </c>
      <c r="L1536" s="6">
        <f>2023-TablaC11[[#This Row],[Clase]]</f>
        <v>68</v>
      </c>
      <c r="M1536" s="4" t="str">
        <f>VLOOKUP(TablaC11[[#This Row],[Circuito]],Aux!$A$2:$B$12,2,0)</f>
        <v>Villa Gral Mitre</v>
      </c>
    </row>
    <row r="1537" spans="1:13">
      <c r="A1537" s="11" t="s">
        <v>9</v>
      </c>
      <c r="B1537" s="6">
        <v>115</v>
      </c>
      <c r="C1537" s="2" t="s">
        <v>3949</v>
      </c>
      <c r="D1537" s="2" t="s">
        <v>3950</v>
      </c>
      <c r="E1537" s="11" t="str">
        <f>CONCATENATE(TablaC11[[#This Row],[Apellido]]," ",TablaC11[[#This Row],[Nombre]])</f>
        <v>DEVIA RODOLFO OSCAR</v>
      </c>
      <c r="F1537" s="11" t="s">
        <v>12</v>
      </c>
      <c r="G1537" s="11" t="s">
        <v>13</v>
      </c>
      <c r="H1537" s="6">
        <v>11644880</v>
      </c>
      <c r="I1537" s="6">
        <v>1955</v>
      </c>
      <c r="J1537" s="11" t="s">
        <v>24993</v>
      </c>
      <c r="K1537" s="11" t="str">
        <f t="shared" si="23"/>
        <v>Adultos Mayores</v>
      </c>
      <c r="L1537" s="6">
        <f>2023-TablaC11[[#This Row],[Clase]]</f>
        <v>68</v>
      </c>
      <c r="M1537" s="4" t="str">
        <f>VLOOKUP(TablaC11[[#This Row],[Circuito]],Aux!$A$2:$B$12,2,0)</f>
        <v>Villa Gral Mitre</v>
      </c>
    </row>
    <row r="1538" spans="1:13">
      <c r="A1538" s="11" t="s">
        <v>9</v>
      </c>
      <c r="B1538" s="6">
        <v>115</v>
      </c>
      <c r="C1538" s="2" t="s">
        <v>3952</v>
      </c>
      <c r="D1538" s="2" t="s">
        <v>3953</v>
      </c>
      <c r="E1538" s="11" t="str">
        <f>CONCATENATE(TablaC11[[#This Row],[Apellido]]," ",TablaC11[[#This Row],[Nombre]])</f>
        <v>DI GIORGIO OFELIA</v>
      </c>
      <c r="F1538" s="11" t="s">
        <v>17</v>
      </c>
      <c r="G1538" s="11" t="s">
        <v>18</v>
      </c>
      <c r="H1538" s="6">
        <v>347158</v>
      </c>
      <c r="I1538" s="6">
        <v>1926</v>
      </c>
      <c r="J1538" s="11" t="s">
        <v>19430</v>
      </c>
      <c r="K1538" s="11" t="str">
        <f t="shared" ref="K1538:K1601" si="24">IF(L1538&lt;=31,"Juventud",IF(L1538&lt;=65,"Adultos","Adultos Mayores"))</f>
        <v>Adultos Mayores</v>
      </c>
      <c r="L1538" s="6">
        <f>2023-TablaC11[[#This Row],[Clase]]</f>
        <v>97</v>
      </c>
      <c r="M1538" s="4" t="str">
        <f>VLOOKUP(TablaC11[[#This Row],[Circuito]],Aux!$A$2:$B$12,2,0)</f>
        <v>Villa Gral Mitre</v>
      </c>
    </row>
    <row r="1539" spans="1:13">
      <c r="A1539" s="11" t="s">
        <v>9</v>
      </c>
      <c r="B1539" s="6">
        <v>115</v>
      </c>
      <c r="C1539" s="2" t="s">
        <v>3955</v>
      </c>
      <c r="D1539" s="2" t="s">
        <v>3956</v>
      </c>
      <c r="E1539" s="11" t="str">
        <f>CONCATENATE(TablaC11[[#This Row],[Apellido]]," ",TablaC11[[#This Row],[Nombre]])</f>
        <v>DI LAUDO HORACIO FABIÁN</v>
      </c>
      <c r="F1539" s="11" t="s">
        <v>12</v>
      </c>
      <c r="G1539" s="11" t="s">
        <v>13</v>
      </c>
      <c r="H1539" s="6">
        <v>18138781</v>
      </c>
      <c r="I1539" s="6">
        <v>1967</v>
      </c>
      <c r="J1539" s="11" t="s">
        <v>25416</v>
      </c>
      <c r="K1539" s="11" t="str">
        <f t="shared" si="24"/>
        <v>Adultos</v>
      </c>
      <c r="L1539" s="6">
        <f>2023-TablaC11[[#This Row],[Clase]]</f>
        <v>56</v>
      </c>
      <c r="M1539" s="4" t="str">
        <f>VLOOKUP(TablaC11[[#This Row],[Circuito]],Aux!$A$2:$B$12,2,0)</f>
        <v>Villa Gral Mitre</v>
      </c>
    </row>
    <row r="1540" spans="1:13">
      <c r="A1540" s="11" t="s">
        <v>9</v>
      </c>
      <c r="B1540" s="6">
        <v>115</v>
      </c>
      <c r="C1540" s="2" t="s">
        <v>3955</v>
      </c>
      <c r="D1540" s="2" t="s">
        <v>3958</v>
      </c>
      <c r="E1540" s="11" t="str">
        <f>CONCATENATE(TablaC11[[#This Row],[Apellido]]," ",TablaC11[[#This Row],[Nombre]])</f>
        <v>DI LAUDO SEBASTIAN GONZALO</v>
      </c>
      <c r="F1540" s="11" t="s">
        <v>12</v>
      </c>
      <c r="G1540" s="11" t="s">
        <v>18</v>
      </c>
      <c r="H1540" s="6">
        <v>26000921</v>
      </c>
      <c r="I1540" s="6">
        <v>1977</v>
      </c>
      <c r="J1540" s="11" t="s">
        <v>19431</v>
      </c>
      <c r="K1540" s="11" t="str">
        <f t="shared" si="24"/>
        <v>Adultos</v>
      </c>
      <c r="L1540" s="6">
        <f>2023-TablaC11[[#This Row],[Clase]]</f>
        <v>46</v>
      </c>
      <c r="M1540" s="4" t="str">
        <f>VLOOKUP(TablaC11[[#This Row],[Circuito]],Aux!$A$2:$B$12,2,0)</f>
        <v>Villa Gral Mitre</v>
      </c>
    </row>
    <row r="1541" spans="1:13">
      <c r="A1541" s="11" t="s">
        <v>9</v>
      </c>
      <c r="B1541" s="6">
        <v>115</v>
      </c>
      <c r="C1541" s="2" t="s">
        <v>3960</v>
      </c>
      <c r="D1541" s="2" t="s">
        <v>3961</v>
      </c>
      <c r="E1541" s="11" t="str">
        <f>CONCATENATE(TablaC11[[#This Row],[Apellido]]," ",TablaC11[[#This Row],[Nombre]])</f>
        <v>DI LEO GUSTAVO LEONARDO</v>
      </c>
      <c r="F1541" s="11" t="s">
        <v>12</v>
      </c>
      <c r="G1541" s="11" t="s">
        <v>18</v>
      </c>
      <c r="H1541" s="6">
        <v>13912307</v>
      </c>
      <c r="I1541" s="6">
        <v>1959</v>
      </c>
      <c r="J1541" s="11" t="s">
        <v>19432</v>
      </c>
      <c r="K1541" s="11" t="str">
        <f t="shared" si="24"/>
        <v>Adultos</v>
      </c>
      <c r="L1541" s="6">
        <f>2023-TablaC11[[#This Row],[Clase]]</f>
        <v>64</v>
      </c>
      <c r="M1541" s="4" t="str">
        <f>VLOOKUP(TablaC11[[#This Row],[Circuito]],Aux!$A$2:$B$12,2,0)</f>
        <v>Villa Gral Mitre</v>
      </c>
    </row>
    <row r="1542" spans="1:13">
      <c r="A1542" s="11" t="s">
        <v>9</v>
      </c>
      <c r="B1542" s="6">
        <v>115</v>
      </c>
      <c r="C1542" s="2" t="s">
        <v>3963</v>
      </c>
      <c r="D1542" s="2" t="s">
        <v>179</v>
      </c>
      <c r="E1542" s="11" t="str">
        <f>CONCATENATE(TablaC11[[#This Row],[Apellido]]," ",TablaC11[[#This Row],[Nombre]])</f>
        <v>DI PLACIDO JUAN CARLOS</v>
      </c>
      <c r="F1542" s="11" t="s">
        <v>12</v>
      </c>
      <c r="G1542" s="11" t="s">
        <v>18</v>
      </c>
      <c r="H1542" s="6">
        <v>16937736</v>
      </c>
      <c r="I1542" s="6">
        <v>1964</v>
      </c>
      <c r="J1542" s="11" t="s">
        <v>19433</v>
      </c>
      <c r="K1542" s="11" t="str">
        <f t="shared" si="24"/>
        <v>Adultos</v>
      </c>
      <c r="L1542" s="6">
        <f>2023-TablaC11[[#This Row],[Clase]]</f>
        <v>59</v>
      </c>
      <c r="M1542" s="4" t="str">
        <f>VLOOKUP(TablaC11[[#This Row],[Circuito]],Aux!$A$2:$B$12,2,0)</f>
        <v>Villa Gral Mitre</v>
      </c>
    </row>
    <row r="1543" spans="1:13">
      <c r="A1543" s="11" t="s">
        <v>9</v>
      </c>
      <c r="B1543" s="6">
        <v>115</v>
      </c>
      <c r="C1543" s="2" t="s">
        <v>434</v>
      </c>
      <c r="D1543" s="2" t="s">
        <v>3965</v>
      </c>
      <c r="E1543" s="11" t="str">
        <f>CONCATENATE(TablaC11[[#This Row],[Apellido]]," ",TablaC11[[#This Row],[Nombre]])</f>
        <v>DIAZ EDGARDO ANIBAL</v>
      </c>
      <c r="F1543" s="11" t="s">
        <v>12</v>
      </c>
      <c r="G1543" s="11" t="s">
        <v>18</v>
      </c>
      <c r="H1543" s="6">
        <v>16677903</v>
      </c>
      <c r="I1543" s="6">
        <v>1963</v>
      </c>
      <c r="J1543" s="11" t="s">
        <v>19434</v>
      </c>
      <c r="K1543" s="11" t="str">
        <f t="shared" si="24"/>
        <v>Adultos</v>
      </c>
      <c r="L1543" s="6">
        <f>2023-TablaC11[[#This Row],[Clase]]</f>
        <v>60</v>
      </c>
      <c r="M1543" s="4" t="str">
        <f>VLOOKUP(TablaC11[[#This Row],[Circuito]],Aux!$A$2:$B$12,2,0)</f>
        <v>Villa Gral Mitre</v>
      </c>
    </row>
    <row r="1544" spans="1:13">
      <c r="A1544" s="11" t="s">
        <v>9</v>
      </c>
      <c r="B1544" s="6">
        <v>115</v>
      </c>
      <c r="C1544" s="2" t="s">
        <v>434</v>
      </c>
      <c r="D1544" s="2" t="s">
        <v>401</v>
      </c>
      <c r="E1544" s="11" t="str">
        <f>CONCATENATE(TablaC11[[#This Row],[Apellido]]," ",TablaC11[[#This Row],[Nombre]])</f>
        <v>DIAZ JOSE LUIS</v>
      </c>
      <c r="F1544" s="11" t="s">
        <v>12</v>
      </c>
      <c r="G1544" s="11" t="s">
        <v>18</v>
      </c>
      <c r="H1544" s="6">
        <v>7609304</v>
      </c>
      <c r="I1544" s="6">
        <v>1947</v>
      </c>
      <c r="J1544" s="11" t="s">
        <v>19435</v>
      </c>
      <c r="K1544" s="11" t="str">
        <f t="shared" si="24"/>
        <v>Adultos Mayores</v>
      </c>
      <c r="L1544" s="6">
        <f>2023-TablaC11[[#This Row],[Clase]]</f>
        <v>76</v>
      </c>
      <c r="M1544" s="4" t="str">
        <f>VLOOKUP(TablaC11[[#This Row],[Circuito]],Aux!$A$2:$B$12,2,0)</f>
        <v>Villa Gral Mitre</v>
      </c>
    </row>
    <row r="1545" spans="1:13">
      <c r="A1545" s="11" t="s">
        <v>9</v>
      </c>
      <c r="B1545" s="6">
        <v>115</v>
      </c>
      <c r="C1545" s="2" t="s">
        <v>434</v>
      </c>
      <c r="D1545" s="2" t="s">
        <v>3968</v>
      </c>
      <c r="E1545" s="11" t="str">
        <f>CONCATENATE(TablaC11[[#This Row],[Apellido]]," ",TablaC11[[#This Row],[Nombre]])</f>
        <v>DIAZ MARCOS VICTOR</v>
      </c>
      <c r="F1545" s="11" t="s">
        <v>12</v>
      </c>
      <c r="G1545" s="11" t="s">
        <v>18</v>
      </c>
      <c r="H1545" s="6">
        <v>4183596</v>
      </c>
      <c r="I1545" s="6">
        <v>1936</v>
      </c>
      <c r="J1545" s="11" t="s">
        <v>19436</v>
      </c>
      <c r="K1545" s="11" t="str">
        <f t="shared" si="24"/>
        <v>Adultos Mayores</v>
      </c>
      <c r="L1545" s="6">
        <f>2023-TablaC11[[#This Row],[Clase]]</f>
        <v>87</v>
      </c>
      <c r="M1545" s="4" t="str">
        <f>VLOOKUP(TablaC11[[#This Row],[Circuito]],Aux!$A$2:$B$12,2,0)</f>
        <v>Villa Gral Mitre</v>
      </c>
    </row>
    <row r="1546" spans="1:13">
      <c r="A1546" s="11" t="s">
        <v>9</v>
      </c>
      <c r="B1546" s="6">
        <v>115</v>
      </c>
      <c r="C1546" s="2" t="s">
        <v>434</v>
      </c>
      <c r="D1546" s="2" t="s">
        <v>2535</v>
      </c>
      <c r="E1546" s="11" t="str">
        <f>CONCATENATE(TablaC11[[#This Row],[Apellido]]," ",TablaC11[[#This Row],[Nombre]])</f>
        <v>DIAZ MONICA LILIANA</v>
      </c>
      <c r="F1546" s="11" t="s">
        <v>17</v>
      </c>
      <c r="G1546" s="11" t="s">
        <v>18</v>
      </c>
      <c r="H1546" s="6">
        <v>12892532</v>
      </c>
      <c r="I1546" s="6">
        <v>1956</v>
      </c>
      <c r="J1546" s="11" t="s">
        <v>19437</v>
      </c>
      <c r="K1546" s="11" t="str">
        <f t="shared" si="24"/>
        <v>Adultos Mayores</v>
      </c>
      <c r="L1546" s="6">
        <f>2023-TablaC11[[#This Row],[Clase]]</f>
        <v>67</v>
      </c>
      <c r="M1546" s="4" t="str">
        <f>VLOOKUP(TablaC11[[#This Row],[Circuito]],Aux!$A$2:$B$12,2,0)</f>
        <v>Villa Gral Mitre</v>
      </c>
    </row>
    <row r="1547" spans="1:13">
      <c r="A1547" s="11" t="s">
        <v>9</v>
      </c>
      <c r="B1547" s="6">
        <v>115</v>
      </c>
      <c r="C1547" s="2" t="s">
        <v>3971</v>
      </c>
      <c r="D1547" s="2" t="s">
        <v>1250</v>
      </c>
      <c r="E1547" s="11" t="str">
        <f>CONCATENATE(TablaC11[[#This Row],[Apellido]]," ",TablaC11[[#This Row],[Nombre]])</f>
        <v>DIEGUEZ MIRTA ALICIA</v>
      </c>
      <c r="F1547" s="11" t="s">
        <v>17</v>
      </c>
      <c r="G1547" s="11" t="s">
        <v>13</v>
      </c>
      <c r="H1547" s="6">
        <v>10831732</v>
      </c>
      <c r="I1547" s="6">
        <v>1953</v>
      </c>
      <c r="J1547" s="11" t="s">
        <v>19438</v>
      </c>
      <c r="K1547" s="11" t="str">
        <f t="shared" si="24"/>
        <v>Adultos Mayores</v>
      </c>
      <c r="L1547" s="6">
        <f>2023-TablaC11[[#This Row],[Clase]]</f>
        <v>70</v>
      </c>
      <c r="M1547" s="4" t="str">
        <f>VLOOKUP(TablaC11[[#This Row],[Circuito]],Aux!$A$2:$B$12,2,0)</f>
        <v>Villa Gral Mitre</v>
      </c>
    </row>
    <row r="1548" spans="1:13">
      <c r="A1548" s="11" t="s">
        <v>9</v>
      </c>
      <c r="B1548" s="6">
        <v>115</v>
      </c>
      <c r="C1548" s="2" t="s">
        <v>3973</v>
      </c>
      <c r="D1548" s="2" t="s">
        <v>112</v>
      </c>
      <c r="E1548" s="11" t="str">
        <f>CONCATENATE(TablaC11[[#This Row],[Apellido]]," ",TablaC11[[#This Row],[Nombre]])</f>
        <v>DIPASQUALE CRISTINA ESTER</v>
      </c>
      <c r="F1548" s="11" t="s">
        <v>17</v>
      </c>
      <c r="G1548" s="11" t="s">
        <v>18</v>
      </c>
      <c r="H1548" s="6">
        <v>20007620</v>
      </c>
      <c r="I1548" s="6">
        <v>1968</v>
      </c>
      <c r="J1548" s="11" t="s">
        <v>19439</v>
      </c>
      <c r="K1548" s="11" t="str">
        <f t="shared" si="24"/>
        <v>Adultos</v>
      </c>
      <c r="L1548" s="6">
        <f>2023-TablaC11[[#This Row],[Clase]]</f>
        <v>55</v>
      </c>
      <c r="M1548" s="4" t="str">
        <f>VLOOKUP(TablaC11[[#This Row],[Circuito]],Aux!$A$2:$B$12,2,0)</f>
        <v>Villa Gral Mitre</v>
      </c>
    </row>
    <row r="1549" spans="1:13">
      <c r="A1549" s="11" t="s">
        <v>9</v>
      </c>
      <c r="B1549" s="6">
        <v>115</v>
      </c>
      <c r="C1549" s="2" t="s">
        <v>446</v>
      </c>
      <c r="D1549" s="2" t="s">
        <v>59</v>
      </c>
      <c r="E1549" s="11" t="str">
        <f>CONCATENATE(TablaC11[[#This Row],[Apellido]]," ",TablaC11[[#This Row],[Nombre]])</f>
        <v>DOMINGUEZ MARIA DE LOS ANGELES</v>
      </c>
      <c r="F1549" s="11" t="s">
        <v>17</v>
      </c>
      <c r="G1549" s="11" t="s">
        <v>13</v>
      </c>
      <c r="H1549" s="6">
        <v>6249256</v>
      </c>
      <c r="I1549" s="6">
        <v>1949</v>
      </c>
      <c r="J1549" s="11" t="s">
        <v>19440</v>
      </c>
      <c r="K1549" s="11" t="str">
        <f t="shared" si="24"/>
        <v>Adultos Mayores</v>
      </c>
      <c r="L1549" s="6">
        <f>2023-TablaC11[[#This Row],[Clase]]</f>
        <v>74</v>
      </c>
      <c r="M1549" s="4" t="str">
        <f>VLOOKUP(TablaC11[[#This Row],[Circuito]],Aux!$A$2:$B$12,2,0)</f>
        <v>Villa Gral Mitre</v>
      </c>
    </row>
    <row r="1550" spans="1:13">
      <c r="A1550" s="11" t="s">
        <v>9</v>
      </c>
      <c r="B1550" s="6">
        <v>115</v>
      </c>
      <c r="C1550" s="2" t="s">
        <v>3976</v>
      </c>
      <c r="D1550" s="2" t="s">
        <v>3977</v>
      </c>
      <c r="E1550" s="11" t="str">
        <f>CONCATENATE(TablaC11[[#This Row],[Apellido]]," ",TablaC11[[#This Row],[Nombre]])</f>
        <v>DORFMAN LEON</v>
      </c>
      <c r="F1550" s="11" t="s">
        <v>12</v>
      </c>
      <c r="G1550" s="11" t="s">
        <v>35</v>
      </c>
      <c r="H1550" s="6">
        <v>4037879</v>
      </c>
      <c r="I1550" s="6">
        <v>1927</v>
      </c>
      <c r="J1550" s="11" t="s">
        <v>19441</v>
      </c>
      <c r="K1550" s="11" t="str">
        <f t="shared" si="24"/>
        <v>Adultos Mayores</v>
      </c>
      <c r="L1550" s="6">
        <f>2023-TablaC11[[#This Row],[Clase]]</f>
        <v>96</v>
      </c>
      <c r="M1550" s="4" t="str">
        <f>VLOOKUP(TablaC11[[#This Row],[Circuito]],Aux!$A$2:$B$12,2,0)</f>
        <v>Villa Gral Mitre</v>
      </c>
    </row>
    <row r="1551" spans="1:13">
      <c r="A1551" s="11" t="s">
        <v>9</v>
      </c>
      <c r="B1551" s="6">
        <v>115</v>
      </c>
      <c r="C1551" s="2" t="s">
        <v>3979</v>
      </c>
      <c r="D1551" s="2" t="s">
        <v>3980</v>
      </c>
      <c r="E1551" s="11" t="str">
        <f>CONCATENATE(TablaC11[[#This Row],[Apellido]]," ",TablaC11[[#This Row],[Nombre]])</f>
        <v>DORIA RAMONA YOLANDA</v>
      </c>
      <c r="F1551" s="11" t="s">
        <v>17</v>
      </c>
      <c r="G1551" s="11" t="s">
        <v>13</v>
      </c>
      <c r="H1551" s="6">
        <v>3885141</v>
      </c>
      <c r="I1551" s="6">
        <v>1938</v>
      </c>
      <c r="J1551" s="11" t="s">
        <v>19442</v>
      </c>
      <c r="K1551" s="11" t="str">
        <f t="shared" si="24"/>
        <v>Adultos Mayores</v>
      </c>
      <c r="L1551" s="6">
        <f>2023-TablaC11[[#This Row],[Clase]]</f>
        <v>85</v>
      </c>
      <c r="M1551" s="4" t="str">
        <f>VLOOKUP(TablaC11[[#This Row],[Circuito]],Aux!$A$2:$B$12,2,0)</f>
        <v>Villa Gral Mitre</v>
      </c>
    </row>
    <row r="1552" spans="1:13">
      <c r="A1552" s="11" t="s">
        <v>9</v>
      </c>
      <c r="B1552" s="6">
        <v>115</v>
      </c>
      <c r="C1552" s="2" t="s">
        <v>3982</v>
      </c>
      <c r="D1552" s="2" t="s">
        <v>3983</v>
      </c>
      <c r="E1552" s="11" t="str">
        <f>CONCATENATE(TablaC11[[#This Row],[Apellido]]," ",TablaC11[[#This Row],[Nombre]])</f>
        <v>DOSETAS MELI</v>
      </c>
      <c r="F1552" s="11" t="s">
        <v>17</v>
      </c>
      <c r="G1552" s="11" t="s">
        <v>284</v>
      </c>
      <c r="H1552" s="6">
        <v>260572</v>
      </c>
      <c r="I1552" s="6">
        <v>1924</v>
      </c>
      <c r="J1552" s="11" t="s">
        <v>19443</v>
      </c>
      <c r="K1552" s="11" t="str">
        <f t="shared" si="24"/>
        <v>Adultos Mayores</v>
      </c>
      <c r="L1552" s="6">
        <f>2023-TablaC11[[#This Row],[Clase]]</f>
        <v>99</v>
      </c>
      <c r="M1552" s="4" t="str">
        <f>VLOOKUP(TablaC11[[#This Row],[Circuito]],Aux!$A$2:$B$12,2,0)</f>
        <v>Villa Gral Mitre</v>
      </c>
    </row>
    <row r="1553" spans="1:13">
      <c r="A1553" s="11" t="s">
        <v>9</v>
      </c>
      <c r="B1553" s="6">
        <v>115</v>
      </c>
      <c r="C1553" s="2" t="s">
        <v>3985</v>
      </c>
      <c r="D1553" s="2" t="s">
        <v>3986</v>
      </c>
      <c r="E1553" s="11" t="str">
        <f>CONCATENATE(TablaC11[[#This Row],[Apellido]]," ",TablaC11[[#This Row],[Nombre]])</f>
        <v>EL ALI JUDITH VERONICA</v>
      </c>
      <c r="F1553" s="11" t="s">
        <v>17</v>
      </c>
      <c r="G1553" s="11" t="s">
        <v>13</v>
      </c>
      <c r="H1553" s="6">
        <v>23127581</v>
      </c>
      <c r="I1553" s="6">
        <v>1973</v>
      </c>
      <c r="J1553" s="11" t="s">
        <v>19444</v>
      </c>
      <c r="K1553" s="11" t="str">
        <f t="shared" si="24"/>
        <v>Adultos</v>
      </c>
      <c r="L1553" s="6">
        <f>2023-TablaC11[[#This Row],[Clase]]</f>
        <v>50</v>
      </c>
      <c r="M1553" s="4" t="str">
        <f>VLOOKUP(TablaC11[[#This Row],[Circuito]],Aux!$A$2:$B$12,2,0)</f>
        <v>Villa Gral Mitre</v>
      </c>
    </row>
    <row r="1554" spans="1:13">
      <c r="A1554" s="11" t="s">
        <v>9</v>
      </c>
      <c r="B1554" s="6">
        <v>115</v>
      </c>
      <c r="C1554" s="2" t="s">
        <v>3562</v>
      </c>
      <c r="D1554" s="2" t="s">
        <v>423</v>
      </c>
      <c r="E1554" s="11" t="str">
        <f>CONCATENATE(TablaC11[[#This Row],[Apellido]]," ",TablaC11[[#This Row],[Nombre]])</f>
        <v>ENRIQUE NORMA BEATRIZ</v>
      </c>
      <c r="F1554" s="11" t="s">
        <v>17</v>
      </c>
      <c r="G1554" s="11" t="s">
        <v>13</v>
      </c>
      <c r="H1554" s="6">
        <v>18327842</v>
      </c>
      <c r="I1554" s="6">
        <v>1967</v>
      </c>
      <c r="J1554" s="11" t="s">
        <v>19445</v>
      </c>
      <c r="K1554" s="11" t="str">
        <f t="shared" si="24"/>
        <v>Adultos</v>
      </c>
      <c r="L1554" s="6">
        <f>2023-TablaC11[[#This Row],[Clase]]</f>
        <v>56</v>
      </c>
      <c r="M1554" s="4" t="str">
        <f>VLOOKUP(TablaC11[[#This Row],[Circuito]],Aux!$A$2:$B$12,2,0)</f>
        <v>Villa Gral Mitre</v>
      </c>
    </row>
    <row r="1555" spans="1:13">
      <c r="A1555" s="11" t="s">
        <v>9</v>
      </c>
      <c r="B1555" s="6">
        <v>115</v>
      </c>
      <c r="C1555" s="2" t="s">
        <v>3562</v>
      </c>
      <c r="D1555" s="2" t="s">
        <v>3989</v>
      </c>
      <c r="E1555" s="11" t="str">
        <f>CONCATENATE(TablaC11[[#This Row],[Apellido]]," ",TablaC11[[#This Row],[Nombre]])</f>
        <v>ENRIQUE SERGIO GABRIEL</v>
      </c>
      <c r="F1555" s="11" t="s">
        <v>12</v>
      </c>
      <c r="G1555" s="11" t="s">
        <v>18</v>
      </c>
      <c r="H1555" s="6">
        <v>23103560</v>
      </c>
      <c r="I1555" s="6">
        <v>1973</v>
      </c>
      <c r="J1555" s="11" t="s">
        <v>19446</v>
      </c>
      <c r="K1555" s="11" t="str">
        <f t="shared" si="24"/>
        <v>Adultos</v>
      </c>
      <c r="L1555" s="6">
        <f>2023-TablaC11[[#This Row],[Clase]]</f>
        <v>50</v>
      </c>
      <c r="M1555" s="4" t="str">
        <f>VLOOKUP(TablaC11[[#This Row],[Circuito]],Aux!$A$2:$B$12,2,0)</f>
        <v>Villa Gral Mitre</v>
      </c>
    </row>
    <row r="1556" spans="1:13">
      <c r="A1556" s="11" t="s">
        <v>9</v>
      </c>
      <c r="B1556" s="6">
        <v>115</v>
      </c>
      <c r="C1556" s="2" t="s">
        <v>3991</v>
      </c>
      <c r="D1556" s="2" t="s">
        <v>3992</v>
      </c>
      <c r="E1556" s="11" t="str">
        <f>CONCATENATE(TablaC11[[#This Row],[Apellido]]," ",TablaC11[[#This Row],[Nombre]])</f>
        <v>ERLACH ISAAC</v>
      </c>
      <c r="F1556" s="11" t="s">
        <v>12</v>
      </c>
      <c r="G1556" s="11" t="s">
        <v>35</v>
      </c>
      <c r="H1556" s="6">
        <v>17977345</v>
      </c>
      <c r="I1556" s="6">
        <v>1928</v>
      </c>
      <c r="J1556" s="11" t="s">
        <v>19447</v>
      </c>
      <c r="K1556" s="11" t="str">
        <f t="shared" si="24"/>
        <v>Adultos Mayores</v>
      </c>
      <c r="L1556" s="6">
        <f>2023-TablaC11[[#This Row],[Clase]]</f>
        <v>95</v>
      </c>
      <c r="M1556" s="4" t="str">
        <f>VLOOKUP(TablaC11[[#This Row],[Circuito]],Aux!$A$2:$B$12,2,0)</f>
        <v>Villa Gral Mitre</v>
      </c>
    </row>
    <row r="1557" spans="1:13">
      <c r="A1557" s="11" t="s">
        <v>9</v>
      </c>
      <c r="B1557" s="6">
        <v>115</v>
      </c>
      <c r="C1557" s="2" t="s">
        <v>3994</v>
      </c>
      <c r="D1557" s="2" t="s">
        <v>3995</v>
      </c>
      <c r="E1557" s="11" t="str">
        <f>CONCATENATE(TablaC11[[#This Row],[Apellido]]," ",TablaC11[[#This Row],[Nombre]])</f>
        <v>ERLICH FELISA</v>
      </c>
      <c r="F1557" s="11" t="s">
        <v>17</v>
      </c>
      <c r="G1557" s="11" t="s">
        <v>18</v>
      </c>
      <c r="H1557" s="6">
        <v>2424795</v>
      </c>
      <c r="I1557" s="6">
        <v>1936</v>
      </c>
      <c r="J1557" s="11" t="s">
        <v>19448</v>
      </c>
      <c r="K1557" s="11" t="str">
        <f t="shared" si="24"/>
        <v>Adultos Mayores</v>
      </c>
      <c r="L1557" s="6">
        <f>2023-TablaC11[[#This Row],[Clase]]</f>
        <v>87</v>
      </c>
      <c r="M1557" s="4" t="str">
        <f>VLOOKUP(TablaC11[[#This Row],[Circuito]],Aux!$A$2:$B$12,2,0)</f>
        <v>Villa Gral Mitre</v>
      </c>
    </row>
    <row r="1558" spans="1:13">
      <c r="A1558" s="11" t="s">
        <v>9</v>
      </c>
      <c r="B1558" s="6">
        <v>115</v>
      </c>
      <c r="C1558" s="2" t="s">
        <v>3997</v>
      </c>
      <c r="D1558" s="2" t="s">
        <v>59</v>
      </c>
      <c r="E1558" s="11" t="str">
        <f>CONCATENATE(TablaC11[[#This Row],[Apellido]]," ",TablaC11[[#This Row],[Nombre]])</f>
        <v>ESPINOLA MARIA DE LOS ANGELES</v>
      </c>
      <c r="F1558" s="11" t="s">
        <v>17</v>
      </c>
      <c r="G1558" s="11" t="s">
        <v>13</v>
      </c>
      <c r="H1558" s="6">
        <v>14603248</v>
      </c>
      <c r="I1558" s="6">
        <v>1961</v>
      </c>
      <c r="J1558" s="11" t="s">
        <v>19449</v>
      </c>
      <c r="K1558" s="11" t="str">
        <f t="shared" si="24"/>
        <v>Adultos</v>
      </c>
      <c r="L1558" s="6">
        <f>2023-TablaC11[[#This Row],[Clase]]</f>
        <v>62</v>
      </c>
      <c r="M1558" s="4" t="str">
        <f>VLOOKUP(TablaC11[[#This Row],[Circuito]],Aux!$A$2:$B$12,2,0)</f>
        <v>Villa Gral Mitre</v>
      </c>
    </row>
    <row r="1559" spans="1:13">
      <c r="A1559" s="11" t="s">
        <v>9</v>
      </c>
      <c r="B1559" s="6">
        <v>115</v>
      </c>
      <c r="C1559" s="2" t="s">
        <v>3997</v>
      </c>
      <c r="D1559" s="2" t="s">
        <v>3999</v>
      </c>
      <c r="E1559" s="11" t="str">
        <f>CONCATENATE(TablaC11[[#This Row],[Apellido]]," ",TablaC11[[#This Row],[Nombre]])</f>
        <v>ESPINOLA VIRGINIA CAROLINA</v>
      </c>
      <c r="F1559" s="11" t="s">
        <v>17</v>
      </c>
      <c r="G1559" s="11" t="s">
        <v>13</v>
      </c>
      <c r="H1559" s="6">
        <v>13478917</v>
      </c>
      <c r="I1559" s="6">
        <v>1957</v>
      </c>
      <c r="J1559" s="11" t="s">
        <v>19450</v>
      </c>
      <c r="K1559" s="11" t="str">
        <f t="shared" si="24"/>
        <v>Adultos Mayores</v>
      </c>
      <c r="L1559" s="6">
        <f>2023-TablaC11[[#This Row],[Clase]]</f>
        <v>66</v>
      </c>
      <c r="M1559" s="4" t="str">
        <f>VLOOKUP(TablaC11[[#This Row],[Circuito]],Aux!$A$2:$B$12,2,0)</f>
        <v>Villa Gral Mitre</v>
      </c>
    </row>
    <row r="1560" spans="1:13">
      <c r="A1560" s="11" t="s">
        <v>9</v>
      </c>
      <c r="B1560" s="6">
        <v>115</v>
      </c>
      <c r="C1560" s="2" t="s">
        <v>2169</v>
      </c>
      <c r="D1560" s="2" t="s">
        <v>4001</v>
      </c>
      <c r="E1560" s="11" t="str">
        <f>CONCATENATE(TablaC11[[#This Row],[Apellido]]," ",TablaC11[[#This Row],[Nombre]])</f>
        <v>ESPINOSA NELIDA CLOTILDE</v>
      </c>
      <c r="F1560" s="11" t="s">
        <v>17</v>
      </c>
      <c r="G1560" s="11" t="s">
        <v>155</v>
      </c>
      <c r="H1560" s="6">
        <v>168139</v>
      </c>
      <c r="I1560" s="6">
        <v>1921</v>
      </c>
      <c r="J1560" s="11" t="s">
        <v>19451</v>
      </c>
      <c r="K1560" s="11" t="str">
        <f t="shared" si="24"/>
        <v>Adultos Mayores</v>
      </c>
      <c r="L1560" s="6">
        <f>2023-TablaC11[[#This Row],[Clase]]</f>
        <v>102</v>
      </c>
      <c r="M1560" s="4" t="str">
        <f>VLOOKUP(TablaC11[[#This Row],[Circuito]],Aux!$A$2:$B$12,2,0)</f>
        <v>Villa Gral Mitre</v>
      </c>
    </row>
    <row r="1561" spans="1:13">
      <c r="A1561" s="11" t="s">
        <v>9</v>
      </c>
      <c r="B1561" s="6">
        <v>115</v>
      </c>
      <c r="C1561" s="2" t="s">
        <v>4003</v>
      </c>
      <c r="D1561" s="2" t="s">
        <v>4004</v>
      </c>
      <c r="E1561" s="11" t="str">
        <f>CONCATENATE(TablaC11[[#This Row],[Apellido]]," ",TablaC11[[#This Row],[Nombre]])</f>
        <v>ESTEVEZ MAURO SEBASTIAN</v>
      </c>
      <c r="F1561" s="11" t="s">
        <v>12</v>
      </c>
      <c r="G1561" s="11" t="s">
        <v>13</v>
      </c>
      <c r="H1561" s="6">
        <v>31424469</v>
      </c>
      <c r="I1561" s="6">
        <v>1985</v>
      </c>
      <c r="J1561" s="11" t="s">
        <v>19452</v>
      </c>
      <c r="K1561" s="11" t="str">
        <f t="shared" si="24"/>
        <v>Adultos</v>
      </c>
      <c r="L1561" s="6">
        <f>2023-TablaC11[[#This Row],[Clase]]</f>
        <v>38</v>
      </c>
      <c r="M1561" s="4" t="str">
        <f>VLOOKUP(TablaC11[[#This Row],[Circuito]],Aux!$A$2:$B$12,2,0)</f>
        <v>Villa Gral Mitre</v>
      </c>
    </row>
    <row r="1562" spans="1:13">
      <c r="A1562" s="11" t="s">
        <v>9</v>
      </c>
      <c r="B1562" s="6">
        <v>115</v>
      </c>
      <c r="C1562" s="2" t="s">
        <v>4006</v>
      </c>
      <c r="D1562" s="2" t="s">
        <v>4007</v>
      </c>
      <c r="E1562" s="11" t="str">
        <f>CONCATENATE(TablaC11[[#This Row],[Apellido]]," ",TablaC11[[#This Row],[Nombre]])</f>
        <v>ESTRELLA ERNESTO RICARDO</v>
      </c>
      <c r="F1562" s="11" t="s">
        <v>12</v>
      </c>
      <c r="G1562" s="11" t="s">
        <v>18</v>
      </c>
      <c r="H1562" s="6">
        <v>13827008</v>
      </c>
      <c r="I1562" s="6">
        <v>1957</v>
      </c>
      <c r="J1562" s="11" t="s">
        <v>19453</v>
      </c>
      <c r="K1562" s="11" t="str">
        <f t="shared" si="24"/>
        <v>Adultos Mayores</v>
      </c>
      <c r="L1562" s="6">
        <f>2023-TablaC11[[#This Row],[Clase]]</f>
        <v>66</v>
      </c>
      <c r="M1562" s="4" t="str">
        <f>VLOOKUP(TablaC11[[#This Row],[Circuito]],Aux!$A$2:$B$12,2,0)</f>
        <v>Villa Gral Mitre</v>
      </c>
    </row>
    <row r="1563" spans="1:13">
      <c r="A1563" s="11" t="s">
        <v>9</v>
      </c>
      <c r="B1563" s="6">
        <v>115</v>
      </c>
      <c r="C1563" s="2" t="s">
        <v>4009</v>
      </c>
      <c r="D1563" s="2" t="s">
        <v>70</v>
      </c>
      <c r="E1563" s="11" t="str">
        <f>CONCATENATE(TablaC11[[#This Row],[Apellido]]," ",TablaC11[[#This Row],[Nombre]])</f>
        <v>EXPOSITO PABLO EZEQUIEL</v>
      </c>
      <c r="F1563" s="11" t="s">
        <v>12</v>
      </c>
      <c r="G1563" s="11" t="s">
        <v>18</v>
      </c>
      <c r="H1563" s="6">
        <v>31695011</v>
      </c>
      <c r="I1563" s="6">
        <v>1985</v>
      </c>
      <c r="J1563" s="11" t="s">
        <v>19454</v>
      </c>
      <c r="K1563" s="11" t="str">
        <f t="shared" si="24"/>
        <v>Adultos</v>
      </c>
      <c r="L1563" s="6">
        <f>2023-TablaC11[[#This Row],[Clase]]</f>
        <v>38</v>
      </c>
      <c r="M1563" s="4" t="str">
        <f>VLOOKUP(TablaC11[[#This Row],[Circuito]],Aux!$A$2:$B$12,2,0)</f>
        <v>Villa Gral Mitre</v>
      </c>
    </row>
    <row r="1564" spans="1:13">
      <c r="A1564" s="11" t="s">
        <v>9</v>
      </c>
      <c r="B1564" s="6">
        <v>115</v>
      </c>
      <c r="C1564" s="2" t="s">
        <v>4011</v>
      </c>
      <c r="D1564" s="2" t="s">
        <v>2275</v>
      </c>
      <c r="E1564" s="11" t="str">
        <f>CONCATENATE(TablaC11[[#This Row],[Apellido]]," ",TablaC11[[#This Row],[Nombre]])</f>
        <v>FAHLER ADRIANA SILVIA</v>
      </c>
      <c r="F1564" s="11" t="s">
        <v>17</v>
      </c>
      <c r="G1564" s="11" t="s">
        <v>18</v>
      </c>
      <c r="H1564" s="6">
        <v>14342191</v>
      </c>
      <c r="I1564" s="6">
        <v>1961</v>
      </c>
      <c r="J1564" s="11" t="s">
        <v>19455</v>
      </c>
      <c r="K1564" s="11" t="str">
        <f t="shared" si="24"/>
        <v>Adultos</v>
      </c>
      <c r="L1564" s="6">
        <f>2023-TablaC11[[#This Row],[Clase]]</f>
        <v>62</v>
      </c>
      <c r="M1564" s="4" t="str">
        <f>VLOOKUP(TablaC11[[#This Row],[Circuito]],Aux!$A$2:$B$12,2,0)</f>
        <v>Villa Gral Mitre</v>
      </c>
    </row>
    <row r="1565" spans="1:13">
      <c r="A1565" s="11" t="s">
        <v>9</v>
      </c>
      <c r="B1565" s="6">
        <v>115</v>
      </c>
      <c r="C1565" s="2" t="s">
        <v>4013</v>
      </c>
      <c r="D1565" s="2" t="s">
        <v>4014</v>
      </c>
      <c r="E1565" s="11" t="str">
        <f>CONCATENATE(TablaC11[[#This Row],[Apellido]]," ",TablaC11[[#This Row],[Nombre]])</f>
        <v>FAIELLA GIANLUCA</v>
      </c>
      <c r="F1565" s="11" t="s">
        <v>12</v>
      </c>
      <c r="G1565" s="11" t="s">
        <v>56</v>
      </c>
      <c r="H1565" s="6">
        <v>41758888</v>
      </c>
      <c r="I1565" s="6">
        <v>1999</v>
      </c>
      <c r="J1565" s="11" t="s">
        <v>19456</v>
      </c>
      <c r="K1565" s="11" t="str">
        <f t="shared" si="24"/>
        <v>Juventud</v>
      </c>
      <c r="L1565" s="6">
        <f>2023-TablaC11[[#This Row],[Clase]]</f>
        <v>24</v>
      </c>
      <c r="M1565" s="4" t="str">
        <f>VLOOKUP(TablaC11[[#This Row],[Circuito]],Aux!$A$2:$B$12,2,0)</f>
        <v>Villa Gral Mitre</v>
      </c>
    </row>
    <row r="1566" spans="1:13">
      <c r="A1566" s="11" t="s">
        <v>9</v>
      </c>
      <c r="B1566" s="6">
        <v>115</v>
      </c>
      <c r="C1566" s="2" t="s">
        <v>4016</v>
      </c>
      <c r="D1566" s="2" t="s">
        <v>4017</v>
      </c>
      <c r="E1566" s="11" t="str">
        <f>CONCATENATE(TablaC11[[#This Row],[Apellido]]," ",TablaC11[[#This Row],[Nombre]])</f>
        <v>FAMELLI CESAR JOSE</v>
      </c>
      <c r="F1566" s="11" t="s">
        <v>12</v>
      </c>
      <c r="G1566" s="11" t="s">
        <v>18</v>
      </c>
      <c r="H1566" s="6">
        <v>11177197</v>
      </c>
      <c r="I1566" s="6">
        <v>1954</v>
      </c>
      <c r="J1566" s="11" t="s">
        <v>19457</v>
      </c>
      <c r="K1566" s="11" t="str">
        <f t="shared" si="24"/>
        <v>Adultos Mayores</v>
      </c>
      <c r="L1566" s="6">
        <f>2023-TablaC11[[#This Row],[Clase]]</f>
        <v>69</v>
      </c>
      <c r="M1566" s="4" t="str">
        <f>VLOOKUP(TablaC11[[#This Row],[Circuito]],Aux!$A$2:$B$12,2,0)</f>
        <v>Villa Gral Mitre</v>
      </c>
    </row>
    <row r="1567" spans="1:13">
      <c r="A1567" s="11" t="s">
        <v>9</v>
      </c>
      <c r="B1567" s="6">
        <v>115</v>
      </c>
      <c r="C1567" s="2" t="s">
        <v>4016</v>
      </c>
      <c r="D1567" s="2" t="s">
        <v>4019</v>
      </c>
      <c r="E1567" s="11" t="str">
        <f>CONCATENATE(TablaC11[[#This Row],[Apellido]]," ",TablaC11[[#This Row],[Nombre]])</f>
        <v>FAMELLI JORGE CARLOS</v>
      </c>
      <c r="F1567" s="11" t="s">
        <v>12</v>
      </c>
      <c r="G1567" s="11" t="s">
        <v>18</v>
      </c>
      <c r="H1567" s="6">
        <v>13827675</v>
      </c>
      <c r="I1567" s="6">
        <v>1959</v>
      </c>
      <c r="J1567" s="11" t="s">
        <v>19356</v>
      </c>
      <c r="K1567" s="11" t="str">
        <f t="shared" si="24"/>
        <v>Adultos</v>
      </c>
      <c r="L1567" s="6">
        <f>2023-TablaC11[[#This Row],[Clase]]</f>
        <v>64</v>
      </c>
      <c r="M1567" s="4" t="str">
        <f>VLOOKUP(TablaC11[[#This Row],[Circuito]],Aux!$A$2:$B$12,2,0)</f>
        <v>Villa Gral Mitre</v>
      </c>
    </row>
    <row r="1568" spans="1:13">
      <c r="A1568" s="11" t="s">
        <v>9</v>
      </c>
      <c r="B1568" s="6">
        <v>115</v>
      </c>
      <c r="C1568" s="2" t="s">
        <v>4020</v>
      </c>
      <c r="D1568" s="2" t="s">
        <v>4021</v>
      </c>
      <c r="E1568" s="11" t="str">
        <f>CONCATENATE(TablaC11[[#This Row],[Apellido]]," ",TablaC11[[#This Row],[Nombre]])</f>
        <v>FARRAN FEDERICO MATIAS</v>
      </c>
      <c r="F1568" s="11" t="s">
        <v>12</v>
      </c>
      <c r="G1568" s="11" t="s">
        <v>13</v>
      </c>
      <c r="H1568" s="6">
        <v>41558284</v>
      </c>
      <c r="I1568" s="6">
        <v>1998</v>
      </c>
      <c r="J1568" s="11" t="s">
        <v>19458</v>
      </c>
      <c r="K1568" s="11" t="str">
        <f t="shared" si="24"/>
        <v>Juventud</v>
      </c>
      <c r="L1568" s="6">
        <f>2023-TablaC11[[#This Row],[Clase]]</f>
        <v>25</v>
      </c>
      <c r="M1568" s="4" t="str">
        <f>VLOOKUP(TablaC11[[#This Row],[Circuito]],Aux!$A$2:$B$12,2,0)</f>
        <v>Villa Gral Mitre</v>
      </c>
    </row>
    <row r="1569" spans="1:13">
      <c r="A1569" s="11" t="s">
        <v>9</v>
      </c>
      <c r="B1569" s="6">
        <v>115</v>
      </c>
      <c r="C1569" s="2" t="s">
        <v>4023</v>
      </c>
      <c r="D1569" s="2" t="s">
        <v>4024</v>
      </c>
      <c r="E1569" s="11" t="str">
        <f>CONCATENATE(TablaC11[[#This Row],[Apellido]]," ",TablaC11[[#This Row],[Nombre]])</f>
        <v>FASSI RODOLFO HECTOR</v>
      </c>
      <c r="F1569" s="11" t="s">
        <v>12</v>
      </c>
      <c r="G1569" s="11" t="s">
        <v>13</v>
      </c>
      <c r="H1569" s="6">
        <v>12659221</v>
      </c>
      <c r="I1569" s="6">
        <v>1957</v>
      </c>
      <c r="J1569" s="11" t="s">
        <v>19459</v>
      </c>
      <c r="K1569" s="11" t="str">
        <f t="shared" si="24"/>
        <v>Adultos Mayores</v>
      </c>
      <c r="L1569" s="6">
        <f>2023-TablaC11[[#This Row],[Clase]]</f>
        <v>66</v>
      </c>
      <c r="M1569" s="4" t="str">
        <f>VLOOKUP(TablaC11[[#This Row],[Circuito]],Aux!$A$2:$B$12,2,0)</f>
        <v>Villa Gral Mitre</v>
      </c>
    </row>
    <row r="1570" spans="1:13">
      <c r="A1570" s="11" t="s">
        <v>9</v>
      </c>
      <c r="B1570" s="6">
        <v>115</v>
      </c>
      <c r="C1570" s="2" t="s">
        <v>4026</v>
      </c>
      <c r="D1570" s="2" t="s">
        <v>4027</v>
      </c>
      <c r="E1570" s="11" t="str">
        <f>CONCATENATE(TablaC11[[#This Row],[Apellido]]," ",TablaC11[[#This Row],[Nombre]])</f>
        <v>FAUR OSCAR MOISES</v>
      </c>
      <c r="F1570" s="11" t="s">
        <v>12</v>
      </c>
      <c r="G1570" s="11" t="s">
        <v>13</v>
      </c>
      <c r="H1570" s="6">
        <v>5526371</v>
      </c>
      <c r="I1570" s="6">
        <v>1948</v>
      </c>
      <c r="J1570" s="11" t="s">
        <v>19460</v>
      </c>
      <c r="K1570" s="11" t="str">
        <f t="shared" si="24"/>
        <v>Adultos Mayores</v>
      </c>
      <c r="L1570" s="6">
        <f>2023-TablaC11[[#This Row],[Clase]]</f>
        <v>75</v>
      </c>
      <c r="M1570" s="4" t="str">
        <f>VLOOKUP(TablaC11[[#This Row],[Circuito]],Aux!$A$2:$B$12,2,0)</f>
        <v>Villa Gral Mitre</v>
      </c>
    </row>
    <row r="1571" spans="1:13">
      <c r="A1571" s="11" t="s">
        <v>9</v>
      </c>
      <c r="B1571" s="6">
        <v>115</v>
      </c>
      <c r="C1571" s="2" t="s">
        <v>4029</v>
      </c>
      <c r="D1571" s="2" t="s">
        <v>4030</v>
      </c>
      <c r="E1571" s="11" t="str">
        <f>CONCATENATE(TablaC11[[#This Row],[Apellido]]," ",TablaC11[[#This Row],[Nombre]])</f>
        <v>FEIGELMULLER ROMEO LUIS</v>
      </c>
      <c r="F1571" s="11" t="s">
        <v>12</v>
      </c>
      <c r="G1571" s="11" t="s">
        <v>18</v>
      </c>
      <c r="H1571" s="6">
        <v>4292129</v>
      </c>
      <c r="I1571" s="6">
        <v>1939</v>
      </c>
      <c r="J1571" s="11" t="s">
        <v>19461</v>
      </c>
      <c r="K1571" s="11" t="str">
        <f t="shared" si="24"/>
        <v>Adultos Mayores</v>
      </c>
      <c r="L1571" s="6">
        <f>2023-TablaC11[[#This Row],[Clase]]</f>
        <v>84</v>
      </c>
      <c r="M1571" s="4" t="str">
        <f>VLOOKUP(TablaC11[[#This Row],[Circuito]],Aux!$A$2:$B$12,2,0)</f>
        <v>Villa Gral Mitre</v>
      </c>
    </row>
    <row r="1572" spans="1:13">
      <c r="A1572" s="11" t="s">
        <v>9</v>
      </c>
      <c r="B1572" s="6">
        <v>115</v>
      </c>
      <c r="C1572" s="2" t="s">
        <v>4032</v>
      </c>
      <c r="D1572" s="2" t="s">
        <v>4033</v>
      </c>
      <c r="E1572" s="11" t="str">
        <f>CONCATENATE(TablaC11[[#This Row],[Apellido]]," ",TablaC11[[#This Row],[Nombre]])</f>
        <v>FEIJOO CARLOS JORGE</v>
      </c>
      <c r="F1572" s="11" t="s">
        <v>12</v>
      </c>
      <c r="G1572" s="11" t="s">
        <v>13</v>
      </c>
      <c r="H1572" s="6">
        <v>17255610</v>
      </c>
      <c r="I1572" s="6">
        <v>1965</v>
      </c>
      <c r="J1572" s="11" t="s">
        <v>19462</v>
      </c>
      <c r="K1572" s="11" t="str">
        <f t="shared" si="24"/>
        <v>Adultos</v>
      </c>
      <c r="L1572" s="6">
        <f>2023-TablaC11[[#This Row],[Clase]]</f>
        <v>58</v>
      </c>
      <c r="M1572" s="4" t="str">
        <f>VLOOKUP(TablaC11[[#This Row],[Circuito]],Aux!$A$2:$B$12,2,0)</f>
        <v>Villa Gral Mitre</v>
      </c>
    </row>
    <row r="1573" spans="1:13">
      <c r="A1573" s="11" t="s">
        <v>9</v>
      </c>
      <c r="B1573" s="6">
        <v>115</v>
      </c>
      <c r="C1573" s="2" t="s">
        <v>494</v>
      </c>
      <c r="D1573" s="2" t="s">
        <v>4035</v>
      </c>
      <c r="E1573" s="11" t="str">
        <f>CONCATENATE(TablaC11[[#This Row],[Apellido]]," ",TablaC11[[#This Row],[Nombre]])</f>
        <v>FERNANDEZ ALFREDO OMAR</v>
      </c>
      <c r="F1573" s="11" t="s">
        <v>12</v>
      </c>
      <c r="G1573" s="11" t="s">
        <v>13</v>
      </c>
      <c r="H1573" s="6">
        <v>13330693</v>
      </c>
      <c r="I1573" s="6">
        <v>1957</v>
      </c>
      <c r="J1573" s="11" t="s">
        <v>19463</v>
      </c>
      <c r="K1573" s="11" t="str">
        <f t="shared" si="24"/>
        <v>Adultos Mayores</v>
      </c>
      <c r="L1573" s="6">
        <f>2023-TablaC11[[#This Row],[Clase]]</f>
        <v>66</v>
      </c>
      <c r="M1573" s="4" t="str">
        <f>VLOOKUP(TablaC11[[#This Row],[Circuito]],Aux!$A$2:$B$12,2,0)</f>
        <v>Villa Gral Mitre</v>
      </c>
    </row>
    <row r="1574" spans="1:13">
      <c r="A1574" s="11" t="s">
        <v>9</v>
      </c>
      <c r="B1574" s="6">
        <v>115</v>
      </c>
      <c r="C1574" s="2" t="s">
        <v>494</v>
      </c>
      <c r="D1574" s="2" t="s">
        <v>4037</v>
      </c>
      <c r="E1574" s="11" t="str">
        <f>CONCATENATE(TablaC11[[#This Row],[Apellido]]," ",TablaC11[[#This Row],[Nombre]])</f>
        <v>FERNANDEZ EDGARDO GABRIEL</v>
      </c>
      <c r="F1574" s="11" t="s">
        <v>12</v>
      </c>
      <c r="G1574" s="11" t="s">
        <v>13</v>
      </c>
      <c r="H1574" s="6">
        <v>22590773</v>
      </c>
      <c r="I1574" s="6">
        <v>1972</v>
      </c>
      <c r="J1574" s="11" t="s">
        <v>19464</v>
      </c>
      <c r="K1574" s="11" t="str">
        <f t="shared" si="24"/>
        <v>Adultos</v>
      </c>
      <c r="L1574" s="6">
        <f>2023-TablaC11[[#This Row],[Clase]]</f>
        <v>51</v>
      </c>
      <c r="M1574" s="4" t="str">
        <f>VLOOKUP(TablaC11[[#This Row],[Circuito]],Aux!$A$2:$B$12,2,0)</f>
        <v>Villa Gral Mitre</v>
      </c>
    </row>
    <row r="1575" spans="1:13">
      <c r="A1575" s="11" t="s">
        <v>9</v>
      </c>
      <c r="B1575" s="6">
        <v>115</v>
      </c>
      <c r="C1575" s="2" t="s">
        <v>494</v>
      </c>
      <c r="D1575" s="2" t="s">
        <v>4039</v>
      </c>
      <c r="E1575" s="11" t="str">
        <f>CONCATENATE(TablaC11[[#This Row],[Apellido]]," ",TablaC11[[#This Row],[Nombre]])</f>
        <v>FERNANDEZ GERARDO OSVALDO</v>
      </c>
      <c r="F1575" s="11" t="s">
        <v>12</v>
      </c>
      <c r="G1575" s="11" t="s">
        <v>18</v>
      </c>
      <c r="H1575" s="6">
        <v>17399174</v>
      </c>
      <c r="I1575" s="6">
        <v>1965</v>
      </c>
      <c r="J1575" s="11" t="s">
        <v>19465</v>
      </c>
      <c r="K1575" s="11" t="str">
        <f t="shared" si="24"/>
        <v>Adultos</v>
      </c>
      <c r="L1575" s="6">
        <f>2023-TablaC11[[#This Row],[Clase]]</f>
        <v>58</v>
      </c>
      <c r="M1575" s="4" t="str">
        <f>VLOOKUP(TablaC11[[#This Row],[Circuito]],Aux!$A$2:$B$12,2,0)</f>
        <v>Villa Gral Mitre</v>
      </c>
    </row>
    <row r="1576" spans="1:13">
      <c r="A1576" s="11" t="s">
        <v>9</v>
      </c>
      <c r="B1576" s="6">
        <v>115</v>
      </c>
      <c r="C1576" s="2" t="s">
        <v>494</v>
      </c>
      <c r="D1576" s="2" t="s">
        <v>4041</v>
      </c>
      <c r="E1576" s="11" t="str">
        <f>CONCATENATE(TablaC11[[#This Row],[Apellido]]," ",TablaC11[[#This Row],[Nombre]])</f>
        <v>FERNANDEZ LILIANA MATILDE</v>
      </c>
      <c r="F1576" s="11" t="s">
        <v>17</v>
      </c>
      <c r="G1576" s="11" t="s">
        <v>18</v>
      </c>
      <c r="H1576" s="6">
        <v>12058900</v>
      </c>
      <c r="I1576" s="6">
        <v>1956</v>
      </c>
      <c r="J1576" s="11" t="s">
        <v>25218</v>
      </c>
      <c r="K1576" s="11" t="str">
        <f t="shared" si="24"/>
        <v>Adultos Mayores</v>
      </c>
      <c r="L1576" s="6">
        <f>2023-TablaC11[[#This Row],[Clase]]</f>
        <v>67</v>
      </c>
      <c r="M1576" s="4" t="str">
        <f>VLOOKUP(TablaC11[[#This Row],[Circuito]],Aux!$A$2:$B$12,2,0)</f>
        <v>Villa Gral Mitre</v>
      </c>
    </row>
    <row r="1577" spans="1:13">
      <c r="A1577" s="11" t="s">
        <v>9</v>
      </c>
      <c r="B1577" s="6">
        <v>115</v>
      </c>
      <c r="C1577" s="2" t="s">
        <v>494</v>
      </c>
      <c r="D1577" s="2" t="s">
        <v>589</v>
      </c>
      <c r="E1577" s="11" t="str">
        <f>CONCATENATE(TablaC11[[#This Row],[Apellido]]," ",TablaC11[[#This Row],[Nombre]])</f>
        <v>FERNANDEZ MARCELO FABIAN</v>
      </c>
      <c r="F1577" s="11" t="s">
        <v>12</v>
      </c>
      <c r="G1577" s="11" t="s">
        <v>56</v>
      </c>
      <c r="H1577" s="6">
        <v>16581731</v>
      </c>
      <c r="I1577" s="6">
        <v>1963</v>
      </c>
      <c r="J1577" s="11" t="s">
        <v>19466</v>
      </c>
      <c r="K1577" s="11" t="str">
        <f t="shared" si="24"/>
        <v>Adultos</v>
      </c>
      <c r="L1577" s="6">
        <f>2023-TablaC11[[#This Row],[Clase]]</f>
        <v>60</v>
      </c>
      <c r="M1577" s="4" t="str">
        <f>VLOOKUP(TablaC11[[#This Row],[Circuito]],Aux!$A$2:$B$12,2,0)</f>
        <v>Villa Gral Mitre</v>
      </c>
    </row>
    <row r="1578" spans="1:13">
      <c r="A1578" s="11" t="s">
        <v>9</v>
      </c>
      <c r="B1578" s="6">
        <v>115</v>
      </c>
      <c r="C1578" s="2" t="s">
        <v>494</v>
      </c>
      <c r="D1578" s="2" t="s">
        <v>3453</v>
      </c>
      <c r="E1578" s="11" t="str">
        <f>CONCATENATE(TablaC11[[#This Row],[Apellido]]," ",TablaC11[[#This Row],[Nombre]])</f>
        <v>FERNANDEZ MARIA</v>
      </c>
      <c r="F1578" s="11" t="s">
        <v>17</v>
      </c>
      <c r="G1578" s="11" t="s">
        <v>13</v>
      </c>
      <c r="H1578" s="6">
        <v>985448</v>
      </c>
      <c r="I1578" s="6">
        <v>1935</v>
      </c>
      <c r="J1578" s="11" t="s">
        <v>19467</v>
      </c>
      <c r="K1578" s="11" t="str">
        <f t="shared" si="24"/>
        <v>Adultos Mayores</v>
      </c>
      <c r="L1578" s="6">
        <f>2023-TablaC11[[#This Row],[Clase]]</f>
        <v>88</v>
      </c>
      <c r="M1578" s="4" t="str">
        <f>VLOOKUP(TablaC11[[#This Row],[Circuito]],Aux!$A$2:$B$12,2,0)</f>
        <v>Villa Gral Mitre</v>
      </c>
    </row>
    <row r="1579" spans="1:13">
      <c r="A1579" s="11" t="s">
        <v>9</v>
      </c>
      <c r="B1579" s="6">
        <v>115</v>
      </c>
      <c r="C1579" s="2" t="s">
        <v>494</v>
      </c>
      <c r="D1579" s="2" t="s">
        <v>4045</v>
      </c>
      <c r="E1579" s="11" t="str">
        <f>CONCATENATE(TablaC11[[#This Row],[Apellido]]," ",TablaC11[[#This Row],[Nombre]])</f>
        <v>FERNANDEZ PEDRO</v>
      </c>
      <c r="F1579" s="11" t="s">
        <v>12</v>
      </c>
      <c r="G1579" s="11" t="s">
        <v>18</v>
      </c>
      <c r="H1579" s="6">
        <v>4444978</v>
      </c>
      <c r="I1579" s="6">
        <v>1944</v>
      </c>
      <c r="J1579" s="11" t="s">
        <v>19468</v>
      </c>
      <c r="K1579" s="11" t="str">
        <f t="shared" si="24"/>
        <v>Adultos Mayores</v>
      </c>
      <c r="L1579" s="6">
        <f>2023-TablaC11[[#This Row],[Clase]]</f>
        <v>79</v>
      </c>
      <c r="M1579" s="4" t="str">
        <f>VLOOKUP(TablaC11[[#This Row],[Circuito]],Aux!$A$2:$B$12,2,0)</f>
        <v>Villa Gral Mitre</v>
      </c>
    </row>
    <row r="1580" spans="1:13">
      <c r="A1580" s="11" t="s">
        <v>9</v>
      </c>
      <c r="B1580" s="6">
        <v>115</v>
      </c>
      <c r="C1580" s="2" t="s">
        <v>4047</v>
      </c>
      <c r="D1580" s="2" t="s">
        <v>1006</v>
      </c>
      <c r="E1580" s="11" t="str">
        <f>CONCATENATE(TablaC11[[#This Row],[Apellido]]," ",TablaC11[[#This Row],[Nombre]])</f>
        <v>FERRANDO MARIA DEL CARMEN</v>
      </c>
      <c r="F1580" s="11" t="s">
        <v>17</v>
      </c>
      <c r="G1580" s="11" t="s">
        <v>18</v>
      </c>
      <c r="H1580" s="6">
        <v>3992343</v>
      </c>
      <c r="I1580" s="6">
        <v>1940</v>
      </c>
      <c r="J1580" s="11" t="s">
        <v>19469</v>
      </c>
      <c r="K1580" s="11" t="str">
        <f t="shared" si="24"/>
        <v>Adultos Mayores</v>
      </c>
      <c r="L1580" s="6">
        <f>2023-TablaC11[[#This Row],[Clase]]</f>
        <v>83</v>
      </c>
      <c r="M1580" s="4" t="str">
        <f>VLOOKUP(TablaC11[[#This Row],[Circuito]],Aux!$A$2:$B$12,2,0)</f>
        <v>Villa Gral Mitre</v>
      </c>
    </row>
    <row r="1581" spans="1:13">
      <c r="A1581" s="11" t="s">
        <v>9</v>
      </c>
      <c r="B1581" s="6">
        <v>115</v>
      </c>
      <c r="C1581" s="2" t="s">
        <v>507</v>
      </c>
      <c r="D1581" s="2" t="s">
        <v>4049</v>
      </c>
      <c r="E1581" s="11" t="str">
        <f>CONCATENATE(TablaC11[[#This Row],[Apellido]]," ",TablaC11[[#This Row],[Nombre]])</f>
        <v>FERRARO LETICIA ELSA</v>
      </c>
      <c r="F1581" s="11" t="s">
        <v>17</v>
      </c>
      <c r="G1581" s="11" t="s">
        <v>18</v>
      </c>
      <c r="H1581" s="6">
        <v>3752220</v>
      </c>
      <c r="I1581" s="6">
        <v>1938</v>
      </c>
      <c r="J1581" s="11" t="s">
        <v>19470</v>
      </c>
      <c r="K1581" s="11" t="str">
        <f t="shared" si="24"/>
        <v>Adultos Mayores</v>
      </c>
      <c r="L1581" s="6">
        <f>2023-TablaC11[[#This Row],[Clase]]</f>
        <v>85</v>
      </c>
      <c r="M1581" s="4" t="str">
        <f>VLOOKUP(TablaC11[[#This Row],[Circuito]],Aux!$A$2:$B$12,2,0)</f>
        <v>Villa Gral Mitre</v>
      </c>
    </row>
    <row r="1582" spans="1:13">
      <c r="A1582" s="11" t="s">
        <v>9</v>
      </c>
      <c r="B1582" s="6">
        <v>115</v>
      </c>
      <c r="C1582" s="2" t="s">
        <v>2226</v>
      </c>
      <c r="D1582" s="2" t="s">
        <v>1393</v>
      </c>
      <c r="E1582" s="11" t="str">
        <f>CONCATENATE(TablaC11[[#This Row],[Apellido]]," ",TablaC11[[#This Row],[Nombre]])</f>
        <v>FERRERO LILIANA BEATRIZ</v>
      </c>
      <c r="F1582" s="11" t="s">
        <v>17</v>
      </c>
      <c r="G1582" s="11" t="s">
        <v>18</v>
      </c>
      <c r="H1582" s="6">
        <v>10561613</v>
      </c>
      <c r="I1582" s="6">
        <v>1953</v>
      </c>
      <c r="J1582" s="11" t="s">
        <v>19256</v>
      </c>
      <c r="K1582" s="11" t="str">
        <f t="shared" si="24"/>
        <v>Adultos Mayores</v>
      </c>
      <c r="L1582" s="6">
        <f>2023-TablaC11[[#This Row],[Clase]]</f>
        <v>70</v>
      </c>
      <c r="M1582" s="4" t="str">
        <f>VLOOKUP(TablaC11[[#This Row],[Circuito]],Aux!$A$2:$B$12,2,0)</f>
        <v>Villa Gral Mitre</v>
      </c>
    </row>
    <row r="1583" spans="1:13">
      <c r="A1583" s="11" t="s">
        <v>9</v>
      </c>
      <c r="B1583" s="6">
        <v>115</v>
      </c>
      <c r="C1583" s="2" t="s">
        <v>2229</v>
      </c>
      <c r="D1583" s="2" t="s">
        <v>4051</v>
      </c>
      <c r="E1583" s="11" t="str">
        <f>CONCATENATE(TablaC11[[#This Row],[Apellido]]," ",TablaC11[[#This Row],[Nombre]])</f>
        <v>FERREYRA CLAUDIA ALICIA</v>
      </c>
      <c r="F1583" s="11" t="s">
        <v>17</v>
      </c>
      <c r="G1583" s="11" t="s">
        <v>13</v>
      </c>
      <c r="H1583" s="6">
        <v>16628029</v>
      </c>
      <c r="I1583" s="6">
        <v>1963</v>
      </c>
      <c r="J1583" s="11" t="s">
        <v>19471</v>
      </c>
      <c r="K1583" s="11" t="str">
        <f t="shared" si="24"/>
        <v>Adultos</v>
      </c>
      <c r="L1583" s="6">
        <f>2023-TablaC11[[#This Row],[Clase]]</f>
        <v>60</v>
      </c>
      <c r="M1583" s="4" t="str">
        <f>VLOOKUP(TablaC11[[#This Row],[Circuito]],Aux!$A$2:$B$12,2,0)</f>
        <v>Villa Gral Mitre</v>
      </c>
    </row>
    <row r="1584" spans="1:13">
      <c r="A1584" s="11" t="s">
        <v>9</v>
      </c>
      <c r="B1584" s="6">
        <v>115</v>
      </c>
      <c r="C1584" s="2" t="s">
        <v>2229</v>
      </c>
      <c r="D1584" s="2" t="s">
        <v>4053</v>
      </c>
      <c r="E1584" s="11" t="str">
        <f>CONCATENATE(TablaC11[[#This Row],[Apellido]]," ",TablaC11[[#This Row],[Nombre]])</f>
        <v>FERREYRA ELSA ALMANDINA</v>
      </c>
      <c r="F1584" s="11" t="s">
        <v>17</v>
      </c>
      <c r="G1584" s="11" t="s">
        <v>35</v>
      </c>
      <c r="H1584" s="6">
        <v>836394</v>
      </c>
      <c r="I1584" s="6">
        <v>1922</v>
      </c>
      <c r="J1584" s="11" t="s">
        <v>19472</v>
      </c>
      <c r="K1584" s="11" t="str">
        <f t="shared" si="24"/>
        <v>Adultos Mayores</v>
      </c>
      <c r="L1584" s="6">
        <f>2023-TablaC11[[#This Row],[Clase]]</f>
        <v>101</v>
      </c>
      <c r="M1584" s="4" t="str">
        <f>VLOOKUP(TablaC11[[#This Row],[Circuito]],Aux!$A$2:$B$12,2,0)</f>
        <v>Villa Gral Mitre</v>
      </c>
    </row>
    <row r="1585" spans="1:13">
      <c r="A1585" s="11" t="s">
        <v>9</v>
      </c>
      <c r="B1585" s="6">
        <v>115</v>
      </c>
      <c r="C1585" s="2" t="s">
        <v>2229</v>
      </c>
      <c r="D1585" s="2" t="s">
        <v>4055</v>
      </c>
      <c r="E1585" s="11" t="str">
        <f>CONCATENATE(TablaC11[[#This Row],[Apellido]]," ",TablaC11[[#This Row],[Nombre]])</f>
        <v>FERREYRA SUSANA ROSA</v>
      </c>
      <c r="F1585" s="11" t="s">
        <v>17</v>
      </c>
      <c r="G1585" s="11" t="s">
        <v>18</v>
      </c>
      <c r="H1585" s="6">
        <v>17758394</v>
      </c>
      <c r="I1585" s="6">
        <v>1965</v>
      </c>
      <c r="J1585" s="11" t="s">
        <v>19471</v>
      </c>
      <c r="K1585" s="11" t="str">
        <f t="shared" si="24"/>
        <v>Adultos</v>
      </c>
      <c r="L1585" s="6">
        <f>2023-TablaC11[[#This Row],[Clase]]</f>
        <v>58</v>
      </c>
      <c r="M1585" s="4" t="str">
        <f>VLOOKUP(TablaC11[[#This Row],[Circuito]],Aux!$A$2:$B$12,2,0)</f>
        <v>Villa Gral Mitre</v>
      </c>
    </row>
    <row r="1586" spans="1:13">
      <c r="A1586" s="11" t="s">
        <v>9</v>
      </c>
      <c r="B1586" s="6">
        <v>115</v>
      </c>
      <c r="C1586" s="2" t="s">
        <v>4056</v>
      </c>
      <c r="D1586" s="2" t="s">
        <v>4057</v>
      </c>
      <c r="E1586" s="11" t="str">
        <f>CONCATENATE(TablaC11[[#This Row],[Apellido]]," ",TablaC11[[#This Row],[Nombre]])</f>
        <v>FINKIELSZTEIN MARIO</v>
      </c>
      <c r="F1586" s="11" t="s">
        <v>12</v>
      </c>
      <c r="G1586" s="11" t="s">
        <v>284</v>
      </c>
      <c r="H1586" s="6">
        <v>5601722</v>
      </c>
      <c r="I1586" s="6">
        <v>1935</v>
      </c>
      <c r="J1586" s="11" t="s">
        <v>19473</v>
      </c>
      <c r="K1586" s="11" t="str">
        <f t="shared" si="24"/>
        <v>Adultos Mayores</v>
      </c>
      <c r="L1586" s="6">
        <f>2023-TablaC11[[#This Row],[Clase]]</f>
        <v>88</v>
      </c>
      <c r="M1586" s="4" t="str">
        <f>VLOOKUP(TablaC11[[#This Row],[Circuito]],Aux!$A$2:$B$12,2,0)</f>
        <v>Villa Gral Mitre</v>
      </c>
    </row>
    <row r="1587" spans="1:13">
      <c r="A1587" s="11" t="s">
        <v>9</v>
      </c>
      <c r="B1587" s="6">
        <v>115</v>
      </c>
      <c r="C1587" s="2" t="s">
        <v>4059</v>
      </c>
      <c r="D1587" s="2" t="s">
        <v>2535</v>
      </c>
      <c r="E1587" s="11" t="str">
        <f>CONCATENATE(TablaC11[[#This Row],[Apellido]]," ",TablaC11[[#This Row],[Nombre]])</f>
        <v>FISCHER MONICA LILIANA</v>
      </c>
      <c r="F1587" s="11" t="s">
        <v>17</v>
      </c>
      <c r="G1587" s="11" t="s">
        <v>13</v>
      </c>
      <c r="H1587" s="6">
        <v>11499892</v>
      </c>
      <c r="I1587" s="6">
        <v>1954</v>
      </c>
      <c r="J1587" s="11" t="s">
        <v>19474</v>
      </c>
      <c r="K1587" s="11" t="str">
        <f t="shared" si="24"/>
        <v>Adultos Mayores</v>
      </c>
      <c r="L1587" s="6">
        <f>2023-TablaC11[[#This Row],[Clase]]</f>
        <v>69</v>
      </c>
      <c r="M1587" s="4" t="str">
        <f>VLOOKUP(TablaC11[[#This Row],[Circuito]],Aux!$A$2:$B$12,2,0)</f>
        <v>Villa Gral Mitre</v>
      </c>
    </row>
    <row r="1588" spans="1:13">
      <c r="A1588" s="11" t="s">
        <v>9</v>
      </c>
      <c r="B1588" s="6">
        <v>115</v>
      </c>
      <c r="C1588" s="2" t="s">
        <v>2244</v>
      </c>
      <c r="D1588" s="2" t="s">
        <v>4061</v>
      </c>
      <c r="E1588" s="11" t="str">
        <f>CONCATENATE(TablaC11[[#This Row],[Apellido]]," ",TablaC11[[#This Row],[Nombre]])</f>
        <v>FLORES ANALIA BETTINA</v>
      </c>
      <c r="F1588" s="11" t="s">
        <v>17</v>
      </c>
      <c r="G1588" s="11" t="s">
        <v>18</v>
      </c>
      <c r="H1588" s="6">
        <v>20801681</v>
      </c>
      <c r="I1588" s="6">
        <v>1969</v>
      </c>
      <c r="J1588" s="11" t="s">
        <v>19475</v>
      </c>
      <c r="K1588" s="11" t="str">
        <f t="shared" si="24"/>
        <v>Adultos</v>
      </c>
      <c r="L1588" s="6">
        <f>2023-TablaC11[[#This Row],[Clase]]</f>
        <v>54</v>
      </c>
      <c r="M1588" s="4" t="str">
        <f>VLOOKUP(TablaC11[[#This Row],[Circuito]],Aux!$A$2:$B$12,2,0)</f>
        <v>Villa Gral Mitre</v>
      </c>
    </row>
    <row r="1589" spans="1:13">
      <c r="A1589" s="11" t="s">
        <v>9</v>
      </c>
      <c r="B1589" s="6">
        <v>115</v>
      </c>
      <c r="C1589" s="2" t="s">
        <v>2256</v>
      </c>
      <c r="D1589" s="2" t="s">
        <v>4063</v>
      </c>
      <c r="E1589" s="11" t="str">
        <f>CONCATENATE(TablaC11[[#This Row],[Apellido]]," ",TablaC11[[#This Row],[Nombre]])</f>
        <v>FORASTIERO ANDREA MARTHA</v>
      </c>
      <c r="F1589" s="11" t="s">
        <v>17</v>
      </c>
      <c r="G1589" s="11" t="s">
        <v>18</v>
      </c>
      <c r="H1589" s="6">
        <v>22784201</v>
      </c>
      <c r="I1589" s="6">
        <v>1972</v>
      </c>
      <c r="J1589" s="11" t="s">
        <v>19476</v>
      </c>
      <c r="K1589" s="11" t="str">
        <f t="shared" si="24"/>
        <v>Adultos</v>
      </c>
      <c r="L1589" s="6">
        <f>2023-TablaC11[[#This Row],[Clase]]</f>
        <v>51</v>
      </c>
      <c r="M1589" s="4" t="str">
        <f>VLOOKUP(TablaC11[[#This Row],[Circuito]],Aux!$A$2:$B$12,2,0)</f>
        <v>Villa Gral Mitre</v>
      </c>
    </row>
    <row r="1590" spans="1:13">
      <c r="A1590" s="11" t="s">
        <v>9</v>
      </c>
      <c r="B1590" s="6">
        <v>115</v>
      </c>
      <c r="C1590" s="2" t="s">
        <v>4065</v>
      </c>
      <c r="D1590" s="2" t="s">
        <v>4066</v>
      </c>
      <c r="E1590" s="11" t="str">
        <f>CONCATENATE(TablaC11[[#This Row],[Apellido]]," ",TablaC11[[#This Row],[Nombre]])</f>
        <v>FRIDMAN LUIS GREGORIO</v>
      </c>
      <c r="F1590" s="11" t="s">
        <v>12</v>
      </c>
      <c r="G1590" s="11" t="s">
        <v>18</v>
      </c>
      <c r="H1590" s="6">
        <v>29009831</v>
      </c>
      <c r="I1590" s="6">
        <v>1981</v>
      </c>
      <c r="J1590" s="11" t="s">
        <v>19477</v>
      </c>
      <c r="K1590" s="11" t="str">
        <f t="shared" si="24"/>
        <v>Adultos</v>
      </c>
      <c r="L1590" s="6">
        <f>2023-TablaC11[[#This Row],[Clase]]</f>
        <v>42</v>
      </c>
      <c r="M1590" s="4" t="str">
        <f>VLOOKUP(TablaC11[[#This Row],[Circuito]],Aux!$A$2:$B$12,2,0)</f>
        <v>Villa Gral Mitre</v>
      </c>
    </row>
    <row r="1591" spans="1:13">
      <c r="A1591" s="11" t="s">
        <v>9</v>
      </c>
      <c r="B1591" s="6">
        <v>115</v>
      </c>
      <c r="C1591" s="2" t="s">
        <v>4068</v>
      </c>
      <c r="D1591" s="2" t="s">
        <v>4069</v>
      </c>
      <c r="E1591" s="11" t="str">
        <f>CONCATENATE(TablaC11[[#This Row],[Apellido]]," ",TablaC11[[#This Row],[Nombre]])</f>
        <v>FUENTES ZULEMA ANGELICA</v>
      </c>
      <c r="F1591" s="11" t="s">
        <v>17</v>
      </c>
      <c r="G1591" s="11" t="s">
        <v>18</v>
      </c>
      <c r="H1591" s="6">
        <v>4988370</v>
      </c>
      <c r="I1591" s="6">
        <v>1945</v>
      </c>
      <c r="J1591" s="11" t="s">
        <v>19478</v>
      </c>
      <c r="K1591" s="11" t="str">
        <f t="shared" si="24"/>
        <v>Adultos Mayores</v>
      </c>
      <c r="L1591" s="6">
        <f>2023-TablaC11[[#This Row],[Clase]]</f>
        <v>78</v>
      </c>
      <c r="M1591" s="4" t="str">
        <f>VLOOKUP(TablaC11[[#This Row],[Circuito]],Aux!$A$2:$B$12,2,0)</f>
        <v>Villa Gral Mitre</v>
      </c>
    </row>
    <row r="1592" spans="1:13">
      <c r="A1592" s="11" t="s">
        <v>9</v>
      </c>
      <c r="B1592" s="6">
        <v>115</v>
      </c>
      <c r="C1592" s="2" t="s">
        <v>4071</v>
      </c>
      <c r="D1592" s="2" t="s">
        <v>4072</v>
      </c>
      <c r="E1592" s="11" t="str">
        <f>CONCATENATE(TablaC11[[#This Row],[Apellido]]," ",TablaC11[[#This Row],[Nombre]])</f>
        <v>FUSCA JORGE FRANCISCO</v>
      </c>
      <c r="F1592" s="11" t="s">
        <v>12</v>
      </c>
      <c r="G1592" s="11" t="s">
        <v>13</v>
      </c>
      <c r="H1592" s="6">
        <v>4545607</v>
      </c>
      <c r="I1592" s="6">
        <v>1946</v>
      </c>
      <c r="J1592" s="11" t="s">
        <v>19479</v>
      </c>
      <c r="K1592" s="11" t="str">
        <f t="shared" si="24"/>
        <v>Adultos Mayores</v>
      </c>
      <c r="L1592" s="6">
        <f>2023-TablaC11[[#This Row],[Clase]]</f>
        <v>77</v>
      </c>
      <c r="M1592" s="4" t="str">
        <f>VLOOKUP(TablaC11[[#This Row],[Circuito]],Aux!$A$2:$B$12,2,0)</f>
        <v>Villa Gral Mitre</v>
      </c>
    </row>
    <row r="1593" spans="1:13">
      <c r="A1593" s="11" t="s">
        <v>9</v>
      </c>
      <c r="B1593" s="6">
        <v>115</v>
      </c>
      <c r="C1593" s="2" t="s">
        <v>4074</v>
      </c>
      <c r="D1593" s="2" t="s">
        <v>4075</v>
      </c>
      <c r="E1593" s="11" t="str">
        <f>CONCATENATE(TablaC11[[#This Row],[Apellido]]," ",TablaC11[[#This Row],[Nombre]])</f>
        <v>FUSTER EDMUNDO MIGUEL</v>
      </c>
      <c r="F1593" s="11" t="s">
        <v>12</v>
      </c>
      <c r="G1593" s="11" t="s">
        <v>13</v>
      </c>
      <c r="H1593" s="6">
        <v>12088056</v>
      </c>
      <c r="I1593" s="6">
        <v>1956</v>
      </c>
      <c r="J1593" s="11" t="s">
        <v>25417</v>
      </c>
      <c r="K1593" s="11" t="str">
        <f t="shared" si="24"/>
        <v>Adultos Mayores</v>
      </c>
      <c r="L1593" s="6">
        <f>2023-TablaC11[[#This Row],[Clase]]</f>
        <v>67</v>
      </c>
      <c r="M1593" s="4" t="str">
        <f>VLOOKUP(TablaC11[[#This Row],[Circuito]],Aux!$A$2:$B$12,2,0)</f>
        <v>Villa Gral Mitre</v>
      </c>
    </row>
    <row r="1594" spans="1:13">
      <c r="A1594" s="11" t="s">
        <v>9</v>
      </c>
      <c r="B1594" s="6">
        <v>115</v>
      </c>
      <c r="C1594" s="2" t="s">
        <v>4074</v>
      </c>
      <c r="D1594" s="2" t="s">
        <v>4077</v>
      </c>
      <c r="E1594" s="11" t="str">
        <f>CONCATENATE(TablaC11[[#This Row],[Apellido]]," ",TablaC11[[#This Row],[Nombre]])</f>
        <v>FUSTER MARIA LUCIA</v>
      </c>
      <c r="F1594" s="11" t="s">
        <v>17</v>
      </c>
      <c r="G1594" s="11" t="s">
        <v>18</v>
      </c>
      <c r="H1594" s="6">
        <v>33620720</v>
      </c>
      <c r="I1594" s="6">
        <v>1988</v>
      </c>
      <c r="J1594" s="11" t="s">
        <v>19480</v>
      </c>
      <c r="K1594" s="11" t="str">
        <f t="shared" si="24"/>
        <v>Adultos</v>
      </c>
      <c r="L1594" s="6">
        <f>2023-TablaC11[[#This Row],[Clase]]</f>
        <v>35</v>
      </c>
      <c r="M1594" s="4" t="str">
        <f>VLOOKUP(TablaC11[[#This Row],[Circuito]],Aux!$A$2:$B$12,2,0)</f>
        <v>Villa Gral Mitre</v>
      </c>
    </row>
    <row r="1595" spans="1:13">
      <c r="A1595" s="11" t="s">
        <v>9</v>
      </c>
      <c r="B1595" s="6">
        <v>115</v>
      </c>
      <c r="C1595" s="2" t="s">
        <v>4074</v>
      </c>
      <c r="D1595" s="2" t="s">
        <v>94</v>
      </c>
      <c r="E1595" s="11" t="str">
        <f>CONCATENATE(TablaC11[[#This Row],[Apellido]]," ",TablaC11[[#This Row],[Nombre]])</f>
        <v>FUSTER MARIA SOLEDAD</v>
      </c>
      <c r="F1595" s="11" t="s">
        <v>17</v>
      </c>
      <c r="G1595" s="11" t="s">
        <v>18</v>
      </c>
      <c r="H1595" s="6">
        <v>27659883</v>
      </c>
      <c r="I1595" s="6">
        <v>1979</v>
      </c>
      <c r="J1595" s="11" t="s">
        <v>19480</v>
      </c>
      <c r="K1595" s="11" t="str">
        <f t="shared" si="24"/>
        <v>Adultos</v>
      </c>
      <c r="L1595" s="6">
        <f>2023-TablaC11[[#This Row],[Clase]]</f>
        <v>44</v>
      </c>
      <c r="M1595" s="4" t="str">
        <f>VLOOKUP(TablaC11[[#This Row],[Circuito]],Aux!$A$2:$B$12,2,0)</f>
        <v>Villa Gral Mitre</v>
      </c>
    </row>
    <row r="1596" spans="1:13">
      <c r="A1596" s="11" t="s">
        <v>9</v>
      </c>
      <c r="B1596" s="6">
        <v>115</v>
      </c>
      <c r="C1596" s="2" t="s">
        <v>4079</v>
      </c>
      <c r="D1596" s="2" t="s">
        <v>4080</v>
      </c>
      <c r="E1596" s="11" t="str">
        <f>CONCATENATE(TablaC11[[#This Row],[Apellido]]," ",TablaC11[[#This Row],[Nombre]])</f>
        <v>GAFFOGLIO HUGO</v>
      </c>
      <c r="F1596" s="11" t="s">
        <v>12</v>
      </c>
      <c r="G1596" s="11" t="s">
        <v>56</v>
      </c>
      <c r="H1596" s="6">
        <v>12255016</v>
      </c>
      <c r="I1596" s="6">
        <v>1956</v>
      </c>
      <c r="J1596" s="11" t="s">
        <v>19481</v>
      </c>
      <c r="K1596" s="11" t="str">
        <f t="shared" si="24"/>
        <v>Adultos Mayores</v>
      </c>
      <c r="L1596" s="6">
        <f>2023-TablaC11[[#This Row],[Clase]]</f>
        <v>67</v>
      </c>
      <c r="M1596" s="4" t="str">
        <f>VLOOKUP(TablaC11[[#This Row],[Circuito]],Aux!$A$2:$B$12,2,0)</f>
        <v>Villa Gral Mitre</v>
      </c>
    </row>
    <row r="1597" spans="1:13">
      <c r="A1597" s="11" t="s">
        <v>9</v>
      </c>
      <c r="B1597" s="6">
        <v>115</v>
      </c>
      <c r="C1597" s="2" t="s">
        <v>552</v>
      </c>
      <c r="D1597" s="2" t="s">
        <v>480</v>
      </c>
      <c r="E1597" s="11" t="str">
        <f>CONCATENATE(TablaC11[[#This Row],[Apellido]]," ",TablaC11[[#This Row],[Nombre]])</f>
        <v>GALLO ALICIA MONICA</v>
      </c>
      <c r="F1597" s="11" t="s">
        <v>17</v>
      </c>
      <c r="G1597" s="11" t="s">
        <v>18</v>
      </c>
      <c r="H1597" s="6">
        <v>13482845</v>
      </c>
      <c r="I1597" s="6">
        <v>1957</v>
      </c>
      <c r="J1597" s="11" t="s">
        <v>19482</v>
      </c>
      <c r="K1597" s="11" t="str">
        <f t="shared" si="24"/>
        <v>Adultos Mayores</v>
      </c>
      <c r="L1597" s="6">
        <f>2023-TablaC11[[#This Row],[Clase]]</f>
        <v>66</v>
      </c>
      <c r="M1597" s="4" t="str">
        <f>VLOOKUP(TablaC11[[#This Row],[Circuito]],Aux!$A$2:$B$12,2,0)</f>
        <v>Villa Gral Mitre</v>
      </c>
    </row>
    <row r="1598" spans="1:13">
      <c r="A1598" s="11" t="s">
        <v>9</v>
      </c>
      <c r="B1598" s="6">
        <v>115</v>
      </c>
      <c r="C1598" s="2" t="s">
        <v>4083</v>
      </c>
      <c r="D1598" s="2" t="s">
        <v>4084</v>
      </c>
      <c r="E1598" s="11" t="str">
        <f>CONCATENATE(TablaC11[[#This Row],[Apellido]]," ",TablaC11[[#This Row],[Nombre]])</f>
        <v>GAMBETA CARLOS RAUL</v>
      </c>
      <c r="F1598" s="11" t="s">
        <v>12</v>
      </c>
      <c r="G1598" s="11" t="s">
        <v>13</v>
      </c>
      <c r="H1598" s="6">
        <v>4382095</v>
      </c>
      <c r="I1598" s="6">
        <v>1941</v>
      </c>
      <c r="J1598" s="11" t="s">
        <v>19483</v>
      </c>
      <c r="K1598" s="11" t="str">
        <f t="shared" si="24"/>
        <v>Adultos Mayores</v>
      </c>
      <c r="L1598" s="6">
        <f>2023-TablaC11[[#This Row],[Clase]]</f>
        <v>82</v>
      </c>
      <c r="M1598" s="4" t="str">
        <f>VLOOKUP(TablaC11[[#This Row],[Circuito]],Aux!$A$2:$B$12,2,0)</f>
        <v>Villa Gral Mitre</v>
      </c>
    </row>
    <row r="1599" spans="1:13">
      <c r="A1599" s="11" t="s">
        <v>9</v>
      </c>
      <c r="B1599" s="6">
        <v>115</v>
      </c>
      <c r="C1599" s="2" t="s">
        <v>570</v>
      </c>
      <c r="D1599" s="2" t="s">
        <v>4086</v>
      </c>
      <c r="E1599" s="11" t="str">
        <f>CONCATENATE(TablaC11[[#This Row],[Apellido]]," ",TablaC11[[#This Row],[Nombre]])</f>
        <v>GARCIA ADRIANA CRISTINA</v>
      </c>
      <c r="F1599" s="11" t="s">
        <v>17</v>
      </c>
      <c r="G1599" s="11" t="s">
        <v>18</v>
      </c>
      <c r="H1599" s="6">
        <v>11361254</v>
      </c>
      <c r="I1599" s="6">
        <v>1951</v>
      </c>
      <c r="J1599" s="11" t="s">
        <v>19484</v>
      </c>
      <c r="K1599" s="11" t="str">
        <f t="shared" si="24"/>
        <v>Adultos Mayores</v>
      </c>
      <c r="L1599" s="6">
        <f>2023-TablaC11[[#This Row],[Clase]]</f>
        <v>72</v>
      </c>
      <c r="M1599" s="4" t="str">
        <f>VLOOKUP(TablaC11[[#This Row],[Circuito]],Aux!$A$2:$B$12,2,0)</f>
        <v>Villa Gral Mitre</v>
      </c>
    </row>
    <row r="1600" spans="1:13">
      <c r="A1600" s="11" t="s">
        <v>9</v>
      </c>
      <c r="B1600" s="6">
        <v>115</v>
      </c>
      <c r="C1600" s="2" t="s">
        <v>570</v>
      </c>
      <c r="D1600" s="2" t="s">
        <v>4088</v>
      </c>
      <c r="E1600" s="11" t="str">
        <f>CONCATENATE(TablaC11[[#This Row],[Apellido]]," ",TablaC11[[#This Row],[Nombre]])</f>
        <v>GARCIA ALEJANDRA MARINA NIEVES</v>
      </c>
      <c r="F1600" s="11" t="s">
        <v>17</v>
      </c>
      <c r="G1600" s="11" t="s">
        <v>13</v>
      </c>
      <c r="H1600" s="6">
        <v>27644093</v>
      </c>
      <c r="I1600" s="6">
        <v>1979</v>
      </c>
      <c r="J1600" s="11" t="s">
        <v>19361</v>
      </c>
      <c r="K1600" s="11" t="str">
        <f t="shared" si="24"/>
        <v>Adultos</v>
      </c>
      <c r="L1600" s="6">
        <f>2023-TablaC11[[#This Row],[Clase]]</f>
        <v>44</v>
      </c>
      <c r="M1600" s="4" t="str">
        <f>VLOOKUP(TablaC11[[#This Row],[Circuito]],Aux!$A$2:$B$12,2,0)</f>
        <v>Villa Gral Mitre</v>
      </c>
    </row>
    <row r="1601" spans="1:13">
      <c r="A1601" s="11" t="s">
        <v>9</v>
      </c>
      <c r="B1601" s="6">
        <v>115</v>
      </c>
      <c r="C1601" s="2" t="s">
        <v>570</v>
      </c>
      <c r="D1601" s="2" t="s">
        <v>4089</v>
      </c>
      <c r="E1601" s="11" t="str">
        <f>CONCATENATE(TablaC11[[#This Row],[Apellido]]," ",TablaC11[[#This Row],[Nombre]])</f>
        <v>GARCIA ALICIA LEONOR</v>
      </c>
      <c r="F1601" s="11" t="s">
        <v>17</v>
      </c>
      <c r="G1601" s="11" t="s">
        <v>35</v>
      </c>
      <c r="H1601" s="6">
        <v>465577</v>
      </c>
      <c r="I1601" s="6">
        <v>1923</v>
      </c>
      <c r="J1601" s="11" t="s">
        <v>19485</v>
      </c>
      <c r="K1601" s="11" t="str">
        <f t="shared" si="24"/>
        <v>Adultos Mayores</v>
      </c>
      <c r="L1601" s="6">
        <f>2023-TablaC11[[#This Row],[Clase]]</f>
        <v>100</v>
      </c>
      <c r="M1601" s="4" t="str">
        <f>VLOOKUP(TablaC11[[#This Row],[Circuito]],Aux!$A$2:$B$12,2,0)</f>
        <v>Villa Gral Mitre</v>
      </c>
    </row>
    <row r="1602" spans="1:13">
      <c r="A1602" s="11" t="s">
        <v>9</v>
      </c>
      <c r="B1602" s="6">
        <v>115</v>
      </c>
      <c r="C1602" s="2" t="s">
        <v>570</v>
      </c>
      <c r="D1602" s="2" t="s">
        <v>4091</v>
      </c>
      <c r="E1602" s="11" t="str">
        <f>CONCATENATE(TablaC11[[#This Row],[Apellido]]," ",TablaC11[[#This Row],[Nombre]])</f>
        <v>GARCIA ANGELA EMILIA</v>
      </c>
      <c r="F1602" s="11" t="s">
        <v>17</v>
      </c>
      <c r="G1602" s="11" t="s">
        <v>13</v>
      </c>
      <c r="H1602" s="6">
        <v>3833759</v>
      </c>
      <c r="I1602" s="6">
        <v>1938</v>
      </c>
      <c r="J1602" s="11" t="s">
        <v>19486</v>
      </c>
      <c r="K1602" s="11" t="str">
        <f t="shared" ref="K1602:K1665" si="25">IF(L1602&lt;=31,"Juventud",IF(L1602&lt;=65,"Adultos","Adultos Mayores"))</f>
        <v>Adultos Mayores</v>
      </c>
      <c r="L1602" s="6">
        <f>2023-TablaC11[[#This Row],[Clase]]</f>
        <v>85</v>
      </c>
      <c r="M1602" s="4" t="str">
        <f>VLOOKUP(TablaC11[[#This Row],[Circuito]],Aux!$A$2:$B$12,2,0)</f>
        <v>Villa Gral Mitre</v>
      </c>
    </row>
    <row r="1603" spans="1:13">
      <c r="A1603" s="11" t="s">
        <v>9</v>
      </c>
      <c r="B1603" s="6">
        <v>115</v>
      </c>
      <c r="C1603" s="2" t="s">
        <v>570</v>
      </c>
      <c r="D1603" s="2" t="s">
        <v>4093</v>
      </c>
      <c r="E1603" s="11" t="str">
        <f>CONCATENATE(TablaC11[[#This Row],[Apellido]]," ",TablaC11[[#This Row],[Nombre]])</f>
        <v>GARCIA ISABEL</v>
      </c>
      <c r="F1603" s="11" t="s">
        <v>17</v>
      </c>
      <c r="G1603" s="11" t="s">
        <v>18</v>
      </c>
      <c r="H1603" s="6">
        <v>11632999</v>
      </c>
      <c r="I1603" s="6">
        <v>1955</v>
      </c>
      <c r="J1603" s="11" t="s">
        <v>19487</v>
      </c>
      <c r="K1603" s="11" t="str">
        <f t="shared" si="25"/>
        <v>Adultos Mayores</v>
      </c>
      <c r="L1603" s="6">
        <f>2023-TablaC11[[#This Row],[Clase]]</f>
        <v>68</v>
      </c>
      <c r="M1603" s="4" t="str">
        <f>VLOOKUP(TablaC11[[#This Row],[Circuito]],Aux!$A$2:$B$12,2,0)</f>
        <v>Villa Gral Mitre</v>
      </c>
    </row>
    <row r="1604" spans="1:13">
      <c r="A1604" s="11" t="s">
        <v>9</v>
      </c>
      <c r="B1604" s="6">
        <v>115</v>
      </c>
      <c r="C1604" s="2" t="s">
        <v>570</v>
      </c>
      <c r="D1604" s="2" t="s">
        <v>4095</v>
      </c>
      <c r="E1604" s="11" t="str">
        <f>CONCATENATE(TablaC11[[#This Row],[Apellido]]," ",TablaC11[[#This Row],[Nombre]])</f>
        <v>GARCIA SEBASTIAN FACUNDO</v>
      </c>
      <c r="F1604" s="11" t="s">
        <v>12</v>
      </c>
      <c r="G1604" s="11" t="s">
        <v>18</v>
      </c>
      <c r="H1604" s="6">
        <v>26095591</v>
      </c>
      <c r="I1604" s="6">
        <v>1977</v>
      </c>
      <c r="J1604" s="11" t="s">
        <v>19361</v>
      </c>
      <c r="K1604" s="11" t="str">
        <f t="shared" si="25"/>
        <v>Adultos</v>
      </c>
      <c r="L1604" s="6">
        <f>2023-TablaC11[[#This Row],[Clase]]</f>
        <v>46</v>
      </c>
      <c r="M1604" s="4" t="str">
        <f>VLOOKUP(TablaC11[[#This Row],[Circuito]],Aux!$A$2:$B$12,2,0)</f>
        <v>Villa Gral Mitre</v>
      </c>
    </row>
    <row r="1605" spans="1:13">
      <c r="A1605" s="11" t="s">
        <v>9</v>
      </c>
      <c r="B1605" s="6">
        <v>115</v>
      </c>
      <c r="C1605" s="2" t="s">
        <v>570</v>
      </c>
      <c r="D1605" s="2" t="s">
        <v>4096</v>
      </c>
      <c r="E1605" s="11" t="str">
        <f>CONCATENATE(TablaC11[[#This Row],[Apellido]]," ",TablaC11[[#This Row],[Nombre]])</f>
        <v>GARCIA YANINA MARIELA</v>
      </c>
      <c r="F1605" s="11" t="s">
        <v>17</v>
      </c>
      <c r="G1605" s="11" t="s">
        <v>18</v>
      </c>
      <c r="H1605" s="6">
        <v>25846269</v>
      </c>
      <c r="I1605" s="6">
        <v>1977</v>
      </c>
      <c r="J1605" s="11" t="s">
        <v>19488</v>
      </c>
      <c r="K1605" s="11" t="str">
        <f t="shared" si="25"/>
        <v>Adultos</v>
      </c>
      <c r="L1605" s="6">
        <f>2023-TablaC11[[#This Row],[Clase]]</f>
        <v>46</v>
      </c>
      <c r="M1605" s="4" t="str">
        <f>VLOOKUP(TablaC11[[#This Row],[Circuito]],Aux!$A$2:$B$12,2,0)</f>
        <v>Villa Gral Mitre</v>
      </c>
    </row>
    <row r="1606" spans="1:13">
      <c r="A1606" s="11" t="s">
        <v>9</v>
      </c>
      <c r="B1606" s="6">
        <v>115</v>
      </c>
      <c r="C1606" s="2" t="s">
        <v>4098</v>
      </c>
      <c r="D1606" s="2" t="s">
        <v>4099</v>
      </c>
      <c r="E1606" s="11" t="str">
        <f>CONCATENATE(TablaC11[[#This Row],[Apellido]]," ",TablaC11[[#This Row],[Nombre]])</f>
        <v>GARIBALDI LEONELA MAILEN</v>
      </c>
      <c r="F1606" s="11" t="s">
        <v>17</v>
      </c>
      <c r="G1606" s="11" t="s">
        <v>56</v>
      </c>
      <c r="H1606" s="6">
        <v>36785518</v>
      </c>
      <c r="I1606" s="6">
        <v>1992</v>
      </c>
      <c r="J1606" s="11" t="s">
        <v>19489</v>
      </c>
      <c r="K1606" s="11" t="str">
        <f t="shared" si="25"/>
        <v>Juventud</v>
      </c>
      <c r="L1606" s="6">
        <f>2023-TablaC11[[#This Row],[Clase]]</f>
        <v>31</v>
      </c>
      <c r="M1606" s="4" t="str">
        <f>VLOOKUP(TablaC11[[#This Row],[Circuito]],Aux!$A$2:$B$12,2,0)</f>
        <v>Villa Gral Mitre</v>
      </c>
    </row>
    <row r="1607" spans="1:13">
      <c r="A1607" s="11" t="s">
        <v>9</v>
      </c>
      <c r="B1607" s="6">
        <v>115</v>
      </c>
      <c r="C1607" s="2" t="s">
        <v>4101</v>
      </c>
      <c r="D1607" s="2" t="s">
        <v>3648</v>
      </c>
      <c r="E1607" s="11" t="str">
        <f>CONCATENATE(TablaC11[[#This Row],[Apellido]]," ",TablaC11[[#This Row],[Nombre]])</f>
        <v>GARRIDO PATRICIA MONICA</v>
      </c>
      <c r="F1607" s="11" t="s">
        <v>17</v>
      </c>
      <c r="G1607" s="11" t="s">
        <v>18</v>
      </c>
      <c r="H1607" s="6">
        <v>16977419</v>
      </c>
      <c r="I1607" s="6">
        <v>1964</v>
      </c>
      <c r="J1607" s="11" t="s">
        <v>19490</v>
      </c>
      <c r="K1607" s="11" t="str">
        <f t="shared" si="25"/>
        <v>Adultos</v>
      </c>
      <c r="L1607" s="6">
        <f>2023-TablaC11[[#This Row],[Clase]]</f>
        <v>59</v>
      </c>
      <c r="M1607" s="4" t="str">
        <f>VLOOKUP(TablaC11[[#This Row],[Circuito]],Aux!$A$2:$B$12,2,0)</f>
        <v>Villa Gral Mitre</v>
      </c>
    </row>
    <row r="1608" spans="1:13">
      <c r="A1608" s="11" t="s">
        <v>9</v>
      </c>
      <c r="B1608" s="6">
        <v>115</v>
      </c>
      <c r="C1608" s="2" t="s">
        <v>591</v>
      </c>
      <c r="D1608" s="2" t="s">
        <v>4103</v>
      </c>
      <c r="E1608" s="11" t="str">
        <f>CONCATENATE(TablaC11[[#This Row],[Apellido]]," ",TablaC11[[#This Row],[Nombre]])</f>
        <v>GATTI GRISELDA CELIA</v>
      </c>
      <c r="F1608" s="11" t="s">
        <v>17</v>
      </c>
      <c r="G1608" s="11" t="s">
        <v>13</v>
      </c>
      <c r="H1608" s="6">
        <v>11316509</v>
      </c>
      <c r="I1608" s="6">
        <v>1954</v>
      </c>
      <c r="J1608" s="11" t="s">
        <v>19491</v>
      </c>
      <c r="K1608" s="11" t="str">
        <f t="shared" si="25"/>
        <v>Adultos Mayores</v>
      </c>
      <c r="L1608" s="6">
        <f>2023-TablaC11[[#This Row],[Clase]]</f>
        <v>69</v>
      </c>
      <c r="M1608" s="4" t="str">
        <f>VLOOKUP(TablaC11[[#This Row],[Circuito]],Aux!$A$2:$B$12,2,0)</f>
        <v>Villa Gral Mitre</v>
      </c>
    </row>
    <row r="1609" spans="1:13">
      <c r="A1609" s="11" t="s">
        <v>9</v>
      </c>
      <c r="B1609" s="6">
        <v>115</v>
      </c>
      <c r="C1609" s="2" t="s">
        <v>591</v>
      </c>
      <c r="D1609" s="2" t="s">
        <v>4105</v>
      </c>
      <c r="E1609" s="11" t="str">
        <f>CONCATENATE(TablaC11[[#This Row],[Apellido]]," ",TablaC11[[#This Row],[Nombre]])</f>
        <v>GATTI MARIANO ARIEL</v>
      </c>
      <c r="F1609" s="11" t="s">
        <v>12</v>
      </c>
      <c r="G1609" s="11" t="s">
        <v>13</v>
      </c>
      <c r="H1609" s="6">
        <v>23103417</v>
      </c>
      <c r="I1609" s="6">
        <v>1973</v>
      </c>
      <c r="J1609" s="11" t="s">
        <v>19492</v>
      </c>
      <c r="K1609" s="11" t="str">
        <f t="shared" si="25"/>
        <v>Adultos</v>
      </c>
      <c r="L1609" s="6">
        <f>2023-TablaC11[[#This Row],[Clase]]</f>
        <v>50</v>
      </c>
      <c r="M1609" s="4" t="str">
        <f>VLOOKUP(TablaC11[[#This Row],[Circuito]],Aux!$A$2:$B$12,2,0)</f>
        <v>Villa Gral Mitre</v>
      </c>
    </row>
    <row r="1610" spans="1:13">
      <c r="A1610" s="11" t="s">
        <v>9</v>
      </c>
      <c r="B1610" s="6">
        <v>115</v>
      </c>
      <c r="C1610" s="2" t="s">
        <v>4107</v>
      </c>
      <c r="D1610" s="2" t="s">
        <v>4108</v>
      </c>
      <c r="E1610" s="11" t="str">
        <f>CONCATENATE(TablaC11[[#This Row],[Apellido]]," ",TablaC11[[#This Row],[Nombre]])</f>
        <v>GENES ELIZABETH KARINA</v>
      </c>
      <c r="F1610" s="11" t="s">
        <v>17</v>
      </c>
      <c r="G1610" s="11" t="s">
        <v>18</v>
      </c>
      <c r="H1610" s="6">
        <v>29051083</v>
      </c>
      <c r="I1610" s="6">
        <v>1981</v>
      </c>
      <c r="J1610" s="11" t="s">
        <v>19493</v>
      </c>
      <c r="K1610" s="11" t="str">
        <f t="shared" si="25"/>
        <v>Adultos</v>
      </c>
      <c r="L1610" s="6">
        <f>2023-TablaC11[[#This Row],[Clase]]</f>
        <v>42</v>
      </c>
      <c r="M1610" s="4" t="str">
        <f>VLOOKUP(TablaC11[[#This Row],[Circuito]],Aux!$A$2:$B$12,2,0)</f>
        <v>Villa Gral Mitre</v>
      </c>
    </row>
    <row r="1611" spans="1:13">
      <c r="A1611" s="11" t="s">
        <v>9</v>
      </c>
      <c r="B1611" s="6">
        <v>115</v>
      </c>
      <c r="C1611" s="2" t="s">
        <v>4110</v>
      </c>
      <c r="D1611" s="2" t="s">
        <v>4111</v>
      </c>
      <c r="E1611" s="11" t="str">
        <f>CONCATENATE(TablaC11[[#This Row],[Apellido]]," ",TablaC11[[#This Row],[Nombre]])</f>
        <v>GENTILE ARIEL RODRIGO</v>
      </c>
      <c r="F1611" s="11" t="s">
        <v>12</v>
      </c>
      <c r="G1611" s="11" t="s">
        <v>13</v>
      </c>
      <c r="H1611" s="6">
        <v>31606950</v>
      </c>
      <c r="I1611" s="6">
        <v>1985</v>
      </c>
      <c r="J1611" s="11" t="s">
        <v>19497</v>
      </c>
      <c r="K1611" s="11" t="str">
        <f t="shared" si="25"/>
        <v>Adultos</v>
      </c>
      <c r="L1611" s="6">
        <f>2023-TablaC11[[#This Row],[Clase]]</f>
        <v>38</v>
      </c>
      <c r="M1611" s="4" t="str">
        <f>VLOOKUP(TablaC11[[#This Row],[Circuito]],Aux!$A$2:$B$12,2,0)</f>
        <v>Villa Gral Mitre</v>
      </c>
    </row>
    <row r="1612" spans="1:13">
      <c r="A1612" s="11" t="s">
        <v>9</v>
      </c>
      <c r="B1612" s="6">
        <v>115</v>
      </c>
      <c r="C1612" s="2" t="s">
        <v>4110</v>
      </c>
      <c r="D1612" s="2" t="s">
        <v>4113</v>
      </c>
      <c r="E1612" s="11" t="str">
        <f>CONCATENATE(TablaC11[[#This Row],[Apellido]]," ",TablaC11[[#This Row],[Nombre]])</f>
        <v>GENTILE CECILIA MARIANA</v>
      </c>
      <c r="F1612" s="11" t="s">
        <v>17</v>
      </c>
      <c r="G1612" s="11" t="s">
        <v>18</v>
      </c>
      <c r="H1612" s="6">
        <v>31541244</v>
      </c>
      <c r="I1612" s="6">
        <v>1985</v>
      </c>
      <c r="J1612" s="11" t="s">
        <v>19494</v>
      </c>
      <c r="K1612" s="11" t="str">
        <f t="shared" si="25"/>
        <v>Adultos</v>
      </c>
      <c r="L1612" s="6">
        <f>2023-TablaC11[[#This Row],[Clase]]</f>
        <v>38</v>
      </c>
      <c r="M1612" s="4" t="str">
        <f>VLOOKUP(TablaC11[[#This Row],[Circuito]],Aux!$A$2:$B$12,2,0)</f>
        <v>Villa Gral Mitre</v>
      </c>
    </row>
    <row r="1613" spans="1:13">
      <c r="A1613" s="11" t="s">
        <v>9</v>
      </c>
      <c r="B1613" s="6">
        <v>115</v>
      </c>
      <c r="C1613" s="2" t="s">
        <v>4110</v>
      </c>
      <c r="D1613" s="2" t="s">
        <v>4115</v>
      </c>
      <c r="E1613" s="11" t="str">
        <f>CONCATENATE(TablaC11[[#This Row],[Apellido]]," ",TablaC11[[#This Row],[Nombre]])</f>
        <v>GENTILE FELIX JULIO</v>
      </c>
      <c r="F1613" s="11" t="s">
        <v>12</v>
      </c>
      <c r="G1613" s="11" t="s">
        <v>18</v>
      </c>
      <c r="H1613" s="6">
        <v>4290616</v>
      </c>
      <c r="I1613" s="6">
        <v>1939</v>
      </c>
      <c r="J1613" s="11" t="s">
        <v>19495</v>
      </c>
      <c r="K1613" s="11" t="str">
        <f t="shared" si="25"/>
        <v>Adultos Mayores</v>
      </c>
      <c r="L1613" s="6">
        <f>2023-TablaC11[[#This Row],[Clase]]</f>
        <v>84</v>
      </c>
      <c r="M1613" s="4" t="str">
        <f>VLOOKUP(TablaC11[[#This Row],[Circuito]],Aux!$A$2:$B$12,2,0)</f>
        <v>Villa Gral Mitre</v>
      </c>
    </row>
    <row r="1614" spans="1:13">
      <c r="A1614" s="11" t="s">
        <v>9</v>
      </c>
      <c r="B1614" s="6">
        <v>115</v>
      </c>
      <c r="C1614" s="2" t="s">
        <v>4110</v>
      </c>
      <c r="D1614" s="2" t="s">
        <v>4117</v>
      </c>
      <c r="E1614" s="11" t="str">
        <f>CONCATENATE(TablaC11[[#This Row],[Apellido]]," ",TablaC11[[#This Row],[Nombre]])</f>
        <v>GENTILE LEONARDO ANDRES</v>
      </c>
      <c r="F1614" s="11" t="s">
        <v>12</v>
      </c>
      <c r="G1614" s="11" t="s">
        <v>13</v>
      </c>
      <c r="H1614" s="6">
        <v>25847231</v>
      </c>
      <c r="I1614" s="6">
        <v>1977</v>
      </c>
      <c r="J1614" s="11" t="s">
        <v>19496</v>
      </c>
      <c r="K1614" s="11" t="str">
        <f t="shared" si="25"/>
        <v>Adultos</v>
      </c>
      <c r="L1614" s="6">
        <f>2023-TablaC11[[#This Row],[Clase]]</f>
        <v>46</v>
      </c>
      <c r="M1614" s="4" t="str">
        <f>VLOOKUP(TablaC11[[#This Row],[Circuito]],Aux!$A$2:$B$12,2,0)</f>
        <v>Villa Gral Mitre</v>
      </c>
    </row>
    <row r="1615" spans="1:13">
      <c r="A1615" s="11" t="s">
        <v>9</v>
      </c>
      <c r="B1615" s="6">
        <v>115</v>
      </c>
      <c r="C1615" s="2" t="s">
        <v>4110</v>
      </c>
      <c r="D1615" s="2" t="s">
        <v>4119</v>
      </c>
      <c r="E1615" s="11" t="str">
        <f>CONCATENATE(TablaC11[[#This Row],[Apellido]]," ",TablaC11[[#This Row],[Nombre]])</f>
        <v>GENTILE LUCAS NICOLAS</v>
      </c>
      <c r="F1615" s="11" t="s">
        <v>12</v>
      </c>
      <c r="G1615" s="11" t="s">
        <v>13</v>
      </c>
      <c r="H1615" s="6">
        <v>40890734</v>
      </c>
      <c r="I1615" s="6">
        <v>1998</v>
      </c>
      <c r="J1615" s="11" t="s">
        <v>19494</v>
      </c>
      <c r="K1615" s="11" t="str">
        <f t="shared" si="25"/>
        <v>Juventud</v>
      </c>
      <c r="L1615" s="6">
        <f>2023-TablaC11[[#This Row],[Clase]]</f>
        <v>25</v>
      </c>
      <c r="M1615" s="4" t="str">
        <f>VLOOKUP(TablaC11[[#This Row],[Circuito]],Aux!$A$2:$B$12,2,0)</f>
        <v>Villa Gral Mitre</v>
      </c>
    </row>
    <row r="1616" spans="1:13">
      <c r="A1616" s="11" t="s">
        <v>9</v>
      </c>
      <c r="B1616" s="6">
        <v>115</v>
      </c>
      <c r="C1616" s="2" t="s">
        <v>4110</v>
      </c>
      <c r="D1616" s="2" t="s">
        <v>4120</v>
      </c>
      <c r="E1616" s="11" t="str">
        <f>CONCATENATE(TablaC11[[#This Row],[Apellido]]," ",TablaC11[[#This Row],[Nombre]])</f>
        <v>GENTILE LUIS ERNESTO</v>
      </c>
      <c r="F1616" s="11" t="s">
        <v>12</v>
      </c>
      <c r="G1616" s="11" t="s">
        <v>13</v>
      </c>
      <c r="H1616" s="6">
        <v>8550005</v>
      </c>
      <c r="I1616" s="6">
        <v>1950</v>
      </c>
      <c r="J1616" s="11" t="s">
        <v>19497</v>
      </c>
      <c r="K1616" s="11" t="str">
        <f t="shared" si="25"/>
        <v>Adultos Mayores</v>
      </c>
      <c r="L1616" s="6">
        <f>2023-TablaC11[[#This Row],[Clase]]</f>
        <v>73</v>
      </c>
      <c r="M1616" s="4" t="str">
        <f>VLOOKUP(TablaC11[[#This Row],[Circuito]],Aux!$A$2:$B$12,2,0)</f>
        <v>Villa Gral Mitre</v>
      </c>
    </row>
    <row r="1617" spans="1:13">
      <c r="A1617" s="11" t="s">
        <v>9</v>
      </c>
      <c r="B1617" s="6">
        <v>115</v>
      </c>
      <c r="C1617" s="2" t="s">
        <v>4110</v>
      </c>
      <c r="D1617" s="2" t="s">
        <v>3086</v>
      </c>
      <c r="E1617" s="11" t="str">
        <f>CONCATENATE(TablaC11[[#This Row],[Apellido]]," ",TablaC11[[#This Row],[Nombre]])</f>
        <v>GENTILE MARIA EUGENIA</v>
      </c>
      <c r="F1617" s="11" t="s">
        <v>17</v>
      </c>
      <c r="G1617" s="11" t="s">
        <v>13</v>
      </c>
      <c r="H1617" s="6">
        <v>33497737</v>
      </c>
      <c r="I1617" s="6">
        <v>1988</v>
      </c>
      <c r="J1617" s="11" t="s">
        <v>19497</v>
      </c>
      <c r="K1617" s="11" t="str">
        <f t="shared" si="25"/>
        <v>Adultos</v>
      </c>
      <c r="L1617" s="6">
        <f>2023-TablaC11[[#This Row],[Clase]]</f>
        <v>35</v>
      </c>
      <c r="M1617" s="4" t="str">
        <f>VLOOKUP(TablaC11[[#This Row],[Circuito]],Aux!$A$2:$B$12,2,0)</f>
        <v>Villa Gral Mitre</v>
      </c>
    </row>
    <row r="1618" spans="1:13">
      <c r="A1618" s="11" t="s">
        <v>9</v>
      </c>
      <c r="B1618" s="6">
        <v>115</v>
      </c>
      <c r="C1618" s="2" t="s">
        <v>4110</v>
      </c>
      <c r="D1618" s="2" t="s">
        <v>4122</v>
      </c>
      <c r="E1618" s="11" t="str">
        <f>CONCATENATE(TablaC11[[#This Row],[Apellido]]," ",TablaC11[[#This Row],[Nombre]])</f>
        <v>GENTILE MARIELA ANDREA</v>
      </c>
      <c r="F1618" s="11" t="s">
        <v>17</v>
      </c>
      <c r="G1618" s="11" t="s">
        <v>56</v>
      </c>
      <c r="H1618" s="6">
        <v>26471371</v>
      </c>
      <c r="I1618" s="6">
        <v>1978</v>
      </c>
      <c r="J1618" s="11" t="s">
        <v>19494</v>
      </c>
      <c r="K1618" s="11" t="str">
        <f t="shared" si="25"/>
        <v>Adultos</v>
      </c>
      <c r="L1618" s="6">
        <f>2023-TablaC11[[#This Row],[Clase]]</f>
        <v>45</v>
      </c>
      <c r="M1618" s="4" t="str">
        <f>VLOOKUP(TablaC11[[#This Row],[Circuito]],Aux!$A$2:$B$12,2,0)</f>
        <v>Villa Gral Mitre</v>
      </c>
    </row>
    <row r="1619" spans="1:13">
      <c r="A1619" s="11" t="s">
        <v>9</v>
      </c>
      <c r="B1619" s="6">
        <v>115</v>
      </c>
      <c r="C1619" s="2" t="s">
        <v>4110</v>
      </c>
      <c r="D1619" s="2" t="s">
        <v>4123</v>
      </c>
      <c r="E1619" s="11" t="str">
        <f>CONCATENATE(TablaC11[[#This Row],[Apellido]]," ",TablaC11[[#This Row],[Nombre]])</f>
        <v>GENTILE SERGIO LUIS</v>
      </c>
      <c r="F1619" s="11" t="s">
        <v>12</v>
      </c>
      <c r="G1619" s="11" t="s">
        <v>13</v>
      </c>
      <c r="H1619" s="6">
        <v>27284496</v>
      </c>
      <c r="I1619" s="6">
        <v>1979</v>
      </c>
      <c r="J1619" s="11" t="s">
        <v>19498</v>
      </c>
      <c r="K1619" s="11" t="str">
        <f t="shared" si="25"/>
        <v>Adultos</v>
      </c>
      <c r="L1619" s="6">
        <f>2023-TablaC11[[#This Row],[Clase]]</f>
        <v>44</v>
      </c>
      <c r="M1619" s="4" t="str">
        <f>VLOOKUP(TablaC11[[#This Row],[Circuito]],Aux!$A$2:$B$12,2,0)</f>
        <v>Villa Gral Mitre</v>
      </c>
    </row>
    <row r="1620" spans="1:13">
      <c r="A1620" s="11" t="s">
        <v>9</v>
      </c>
      <c r="B1620" s="6">
        <v>115</v>
      </c>
      <c r="C1620" s="2" t="s">
        <v>4125</v>
      </c>
      <c r="D1620" s="2" t="s">
        <v>1159</v>
      </c>
      <c r="E1620" s="11" t="str">
        <f>CONCATENATE(TablaC11[[#This Row],[Apellido]]," ",TablaC11[[#This Row],[Nombre]])</f>
        <v>GEREZ JULIA ELENA</v>
      </c>
      <c r="F1620" s="11" t="s">
        <v>17</v>
      </c>
      <c r="G1620" s="11" t="s">
        <v>18</v>
      </c>
      <c r="H1620" s="6">
        <v>5293877</v>
      </c>
      <c r="I1620" s="6">
        <v>1946</v>
      </c>
      <c r="J1620" s="11" t="s">
        <v>19499</v>
      </c>
      <c r="K1620" s="11" t="str">
        <f t="shared" si="25"/>
        <v>Adultos Mayores</v>
      </c>
      <c r="L1620" s="6">
        <f>2023-TablaC11[[#This Row],[Clase]]</f>
        <v>77</v>
      </c>
      <c r="M1620" s="4" t="str">
        <f>VLOOKUP(TablaC11[[#This Row],[Circuito]],Aux!$A$2:$B$12,2,0)</f>
        <v>Villa Gral Mitre</v>
      </c>
    </row>
    <row r="1621" spans="1:13">
      <c r="A1621" s="11" t="s">
        <v>9</v>
      </c>
      <c r="B1621" s="6">
        <v>115</v>
      </c>
      <c r="C1621" s="2" t="s">
        <v>4127</v>
      </c>
      <c r="D1621" s="2" t="s">
        <v>4128</v>
      </c>
      <c r="E1621" s="11" t="str">
        <f>CONCATENATE(TablaC11[[#This Row],[Apellido]]," ",TablaC11[[#This Row],[Nombre]])</f>
        <v>GERVASIO NORA INES</v>
      </c>
      <c r="F1621" s="11" t="s">
        <v>17</v>
      </c>
      <c r="G1621" s="11" t="s">
        <v>18</v>
      </c>
      <c r="H1621" s="6">
        <v>13653322</v>
      </c>
      <c r="I1621" s="6">
        <v>1959</v>
      </c>
      <c r="J1621" s="11" t="s">
        <v>19500</v>
      </c>
      <c r="K1621" s="11" t="str">
        <f t="shared" si="25"/>
        <v>Adultos</v>
      </c>
      <c r="L1621" s="6">
        <f>2023-TablaC11[[#This Row],[Clase]]</f>
        <v>64</v>
      </c>
      <c r="M1621" s="4" t="str">
        <f>VLOOKUP(TablaC11[[#This Row],[Circuito]],Aux!$A$2:$B$12,2,0)</f>
        <v>Villa Gral Mitre</v>
      </c>
    </row>
    <row r="1622" spans="1:13">
      <c r="A1622" s="11" t="s">
        <v>9</v>
      </c>
      <c r="B1622" s="6">
        <v>115</v>
      </c>
      <c r="C1622" s="2" t="s">
        <v>4130</v>
      </c>
      <c r="D1622" s="2" t="s">
        <v>4131</v>
      </c>
      <c r="E1622" s="11" t="str">
        <f>CONCATENATE(TablaC11[[#This Row],[Apellido]]," ",TablaC11[[#This Row],[Nombre]])</f>
        <v>GIGLIO LILIANA MARCELA</v>
      </c>
      <c r="F1622" s="11" t="s">
        <v>17</v>
      </c>
      <c r="G1622" s="11" t="s">
        <v>13</v>
      </c>
      <c r="H1622" s="6">
        <v>14927984</v>
      </c>
      <c r="I1622" s="6">
        <v>1961</v>
      </c>
      <c r="J1622" s="11" t="s">
        <v>19501</v>
      </c>
      <c r="K1622" s="11" t="str">
        <f t="shared" si="25"/>
        <v>Adultos</v>
      </c>
      <c r="L1622" s="6">
        <f>2023-TablaC11[[#This Row],[Clase]]</f>
        <v>62</v>
      </c>
      <c r="M1622" s="4" t="str">
        <f>VLOOKUP(TablaC11[[#This Row],[Circuito]],Aux!$A$2:$B$12,2,0)</f>
        <v>Villa Gral Mitre</v>
      </c>
    </row>
    <row r="1623" spans="1:13">
      <c r="A1623" s="11" t="s">
        <v>9</v>
      </c>
      <c r="B1623" s="6">
        <v>115</v>
      </c>
      <c r="C1623" s="2" t="s">
        <v>4133</v>
      </c>
      <c r="D1623" s="2" t="s">
        <v>4134</v>
      </c>
      <c r="E1623" s="11" t="str">
        <f>CONCATENATE(TablaC11[[#This Row],[Apellido]]," ",TablaC11[[#This Row],[Nombre]])</f>
        <v>GILDENGERS TEODORO</v>
      </c>
      <c r="F1623" s="11" t="s">
        <v>12</v>
      </c>
      <c r="G1623" s="11" t="s">
        <v>18</v>
      </c>
      <c r="H1623" s="6">
        <v>8326388</v>
      </c>
      <c r="I1623" s="6">
        <v>1950</v>
      </c>
      <c r="J1623" s="11" t="s">
        <v>19502</v>
      </c>
      <c r="K1623" s="11" t="str">
        <f t="shared" si="25"/>
        <v>Adultos Mayores</v>
      </c>
      <c r="L1623" s="6">
        <f>2023-TablaC11[[#This Row],[Clase]]</f>
        <v>73</v>
      </c>
      <c r="M1623" s="4" t="str">
        <f>VLOOKUP(TablaC11[[#This Row],[Circuito]],Aux!$A$2:$B$12,2,0)</f>
        <v>Villa Gral Mitre</v>
      </c>
    </row>
    <row r="1624" spans="1:13">
      <c r="A1624" s="11" t="s">
        <v>9</v>
      </c>
      <c r="B1624" s="6">
        <v>115</v>
      </c>
      <c r="C1624" s="2" t="s">
        <v>4136</v>
      </c>
      <c r="D1624" s="2" t="s">
        <v>4137</v>
      </c>
      <c r="E1624" s="11" t="str">
        <f>CONCATENATE(TablaC11[[#This Row],[Apellido]]," ",TablaC11[[#This Row],[Nombre]])</f>
        <v>GIRALDEZ ADRIANA EMILCE</v>
      </c>
      <c r="F1624" s="11" t="s">
        <v>17</v>
      </c>
      <c r="G1624" s="11" t="s">
        <v>13</v>
      </c>
      <c r="H1624" s="6">
        <v>5306566</v>
      </c>
      <c r="I1624" s="6">
        <v>1946</v>
      </c>
      <c r="J1624" s="11" t="s">
        <v>19503</v>
      </c>
      <c r="K1624" s="11" t="str">
        <f t="shared" si="25"/>
        <v>Adultos Mayores</v>
      </c>
      <c r="L1624" s="6">
        <f>2023-TablaC11[[#This Row],[Clase]]</f>
        <v>77</v>
      </c>
      <c r="M1624" s="4" t="str">
        <f>VLOOKUP(TablaC11[[#This Row],[Circuito]],Aux!$A$2:$B$12,2,0)</f>
        <v>Villa Gral Mitre</v>
      </c>
    </row>
    <row r="1625" spans="1:13">
      <c r="A1625" s="11" t="s">
        <v>9</v>
      </c>
      <c r="B1625" s="6">
        <v>115</v>
      </c>
      <c r="C1625" s="2" t="s">
        <v>2355</v>
      </c>
      <c r="D1625" s="2" t="s">
        <v>4139</v>
      </c>
      <c r="E1625" s="11" t="str">
        <f>CONCATENATE(TablaC11[[#This Row],[Apellido]]," ",TablaC11[[#This Row],[Nombre]])</f>
        <v>GIRO VANINA</v>
      </c>
      <c r="F1625" s="11" t="s">
        <v>17</v>
      </c>
      <c r="G1625" s="11" t="s">
        <v>18</v>
      </c>
      <c r="H1625" s="6">
        <v>26516426</v>
      </c>
      <c r="I1625" s="6">
        <v>1978</v>
      </c>
      <c r="J1625" s="11" t="s">
        <v>19504</v>
      </c>
      <c r="K1625" s="11" t="str">
        <f t="shared" si="25"/>
        <v>Adultos</v>
      </c>
      <c r="L1625" s="6">
        <f>2023-TablaC11[[#This Row],[Clase]]</f>
        <v>45</v>
      </c>
      <c r="M1625" s="4" t="str">
        <f>VLOOKUP(TablaC11[[#This Row],[Circuito]],Aux!$A$2:$B$12,2,0)</f>
        <v>Villa Gral Mitre</v>
      </c>
    </row>
    <row r="1626" spans="1:13">
      <c r="A1626" s="11" t="s">
        <v>9</v>
      </c>
      <c r="B1626" s="6">
        <v>115</v>
      </c>
      <c r="C1626" s="2" t="s">
        <v>4141</v>
      </c>
      <c r="D1626" s="2" t="s">
        <v>4142</v>
      </c>
      <c r="E1626" s="11" t="str">
        <f>CONCATENATE(TablaC11[[#This Row],[Apellido]]," ",TablaC11[[#This Row],[Nombre]])</f>
        <v>GOLDSTEIN GABRIELA MIRIAM</v>
      </c>
      <c r="F1626" s="11" t="s">
        <v>17</v>
      </c>
      <c r="G1626" s="11" t="s">
        <v>18</v>
      </c>
      <c r="H1626" s="6">
        <v>12667420</v>
      </c>
      <c r="I1626" s="6">
        <v>1958</v>
      </c>
      <c r="J1626" s="11" t="s">
        <v>19505</v>
      </c>
      <c r="K1626" s="11" t="str">
        <f t="shared" si="25"/>
        <v>Adultos</v>
      </c>
      <c r="L1626" s="6">
        <f>2023-TablaC11[[#This Row],[Clase]]</f>
        <v>65</v>
      </c>
      <c r="M1626" s="4" t="str">
        <f>VLOOKUP(TablaC11[[#This Row],[Circuito]],Aux!$A$2:$B$12,2,0)</f>
        <v>Villa Gral Mitre</v>
      </c>
    </row>
    <row r="1627" spans="1:13">
      <c r="A1627" s="11" t="s">
        <v>9</v>
      </c>
      <c r="B1627" s="6">
        <v>115</v>
      </c>
      <c r="C1627" s="2" t="s">
        <v>618</v>
      </c>
      <c r="D1627" s="2" t="s">
        <v>4144</v>
      </c>
      <c r="E1627" s="11" t="str">
        <f>CONCATENATE(TablaC11[[#This Row],[Apellido]]," ",TablaC11[[#This Row],[Nombre]])</f>
        <v>GOMEZ BENIGNA</v>
      </c>
      <c r="F1627" s="11" t="s">
        <v>17</v>
      </c>
      <c r="G1627" s="11" t="s">
        <v>18</v>
      </c>
      <c r="H1627" s="6">
        <v>2974672</v>
      </c>
      <c r="I1627" s="6">
        <v>1933</v>
      </c>
      <c r="J1627" s="11" t="s">
        <v>19506</v>
      </c>
      <c r="K1627" s="11" t="str">
        <f t="shared" si="25"/>
        <v>Adultos Mayores</v>
      </c>
      <c r="L1627" s="6">
        <f>2023-TablaC11[[#This Row],[Clase]]</f>
        <v>90</v>
      </c>
      <c r="M1627" s="4" t="str">
        <f>VLOOKUP(TablaC11[[#This Row],[Circuito]],Aux!$A$2:$B$12,2,0)</f>
        <v>Villa Gral Mitre</v>
      </c>
    </row>
    <row r="1628" spans="1:13">
      <c r="A1628" s="11" t="s">
        <v>9</v>
      </c>
      <c r="B1628" s="6">
        <v>115</v>
      </c>
      <c r="C1628" s="2" t="s">
        <v>4146</v>
      </c>
      <c r="D1628" s="2" t="s">
        <v>976</v>
      </c>
      <c r="E1628" s="11" t="str">
        <f>CONCATENATE(TablaC11[[#This Row],[Apellido]]," ",TablaC11[[#This Row],[Nombre]])</f>
        <v>GOMEZ POU MARIA MARTA</v>
      </c>
      <c r="F1628" s="11" t="s">
        <v>17</v>
      </c>
      <c r="G1628" s="11" t="s">
        <v>18</v>
      </c>
      <c r="H1628" s="6">
        <v>6721818</v>
      </c>
      <c r="I1628" s="6">
        <v>1951</v>
      </c>
      <c r="J1628" s="11" t="s">
        <v>19507</v>
      </c>
      <c r="K1628" s="11" t="str">
        <f t="shared" si="25"/>
        <v>Adultos Mayores</v>
      </c>
      <c r="L1628" s="6">
        <f>2023-TablaC11[[#This Row],[Clase]]</f>
        <v>72</v>
      </c>
      <c r="M1628" s="4" t="str">
        <f>VLOOKUP(TablaC11[[#This Row],[Circuito]],Aux!$A$2:$B$12,2,0)</f>
        <v>Villa Gral Mitre</v>
      </c>
    </row>
    <row r="1629" spans="1:13">
      <c r="A1629" s="11" t="s">
        <v>9</v>
      </c>
      <c r="B1629" s="6">
        <v>115</v>
      </c>
      <c r="C1629" s="2" t="s">
        <v>623</v>
      </c>
      <c r="D1629" s="2" t="s">
        <v>4148</v>
      </c>
      <c r="E1629" s="11" t="str">
        <f>CONCATENATE(TablaC11[[#This Row],[Apellido]]," ",TablaC11[[#This Row],[Nombre]])</f>
        <v>GONZALEZ CARLOS DANIEL</v>
      </c>
      <c r="F1629" s="11" t="s">
        <v>12</v>
      </c>
      <c r="G1629" s="11" t="s">
        <v>18</v>
      </c>
      <c r="H1629" s="6">
        <v>20695013</v>
      </c>
      <c r="I1629" s="6">
        <v>1969</v>
      </c>
      <c r="J1629" s="11" t="s">
        <v>19508</v>
      </c>
      <c r="K1629" s="11" t="str">
        <f t="shared" si="25"/>
        <v>Adultos</v>
      </c>
      <c r="L1629" s="6">
        <f>2023-TablaC11[[#This Row],[Clase]]</f>
        <v>54</v>
      </c>
      <c r="M1629" s="4" t="str">
        <f>VLOOKUP(TablaC11[[#This Row],[Circuito]],Aux!$A$2:$B$12,2,0)</f>
        <v>Villa Gral Mitre</v>
      </c>
    </row>
    <row r="1630" spans="1:13">
      <c r="A1630" s="11" t="s">
        <v>9</v>
      </c>
      <c r="B1630" s="6">
        <v>115</v>
      </c>
      <c r="C1630" s="2" t="s">
        <v>623</v>
      </c>
      <c r="D1630" s="2" t="s">
        <v>4150</v>
      </c>
      <c r="E1630" s="11" t="str">
        <f>CONCATENATE(TablaC11[[#This Row],[Apellido]]," ",TablaC11[[#This Row],[Nombre]])</f>
        <v>GONZALEZ MAGDALENA TERESA</v>
      </c>
      <c r="F1630" s="11" t="s">
        <v>17</v>
      </c>
      <c r="G1630" s="11" t="s">
        <v>18</v>
      </c>
      <c r="H1630" s="6">
        <v>10777104</v>
      </c>
      <c r="I1630" s="6">
        <v>1953</v>
      </c>
      <c r="J1630" s="11" t="s">
        <v>19509</v>
      </c>
      <c r="K1630" s="11" t="str">
        <f t="shared" si="25"/>
        <v>Adultos Mayores</v>
      </c>
      <c r="L1630" s="6">
        <f>2023-TablaC11[[#This Row],[Clase]]</f>
        <v>70</v>
      </c>
      <c r="M1630" s="4" t="str">
        <f>VLOOKUP(TablaC11[[#This Row],[Circuito]],Aux!$A$2:$B$12,2,0)</f>
        <v>Villa Gral Mitre</v>
      </c>
    </row>
    <row r="1631" spans="1:13">
      <c r="A1631" s="11" t="s">
        <v>9</v>
      </c>
      <c r="B1631" s="6">
        <v>115</v>
      </c>
      <c r="C1631" s="2" t="s">
        <v>623</v>
      </c>
      <c r="D1631" s="2" t="s">
        <v>4152</v>
      </c>
      <c r="E1631" s="11" t="str">
        <f>CONCATENATE(TablaC11[[#This Row],[Apellido]]," ",TablaC11[[#This Row],[Nombre]])</f>
        <v>GONZALEZ MARTHA</v>
      </c>
      <c r="F1631" s="11" t="s">
        <v>17</v>
      </c>
      <c r="G1631" s="11" t="s">
        <v>18</v>
      </c>
      <c r="H1631" s="6">
        <v>2332938</v>
      </c>
      <c r="I1631" s="6">
        <v>1938</v>
      </c>
      <c r="J1631" s="11" t="s">
        <v>19510</v>
      </c>
      <c r="K1631" s="11" t="str">
        <f t="shared" si="25"/>
        <v>Adultos Mayores</v>
      </c>
      <c r="L1631" s="6">
        <f>2023-TablaC11[[#This Row],[Clase]]</f>
        <v>85</v>
      </c>
      <c r="M1631" s="4" t="str">
        <f>VLOOKUP(TablaC11[[#This Row],[Circuito]],Aux!$A$2:$B$12,2,0)</f>
        <v>Villa Gral Mitre</v>
      </c>
    </row>
    <row r="1632" spans="1:13">
      <c r="A1632" s="11" t="s">
        <v>9</v>
      </c>
      <c r="B1632" s="6">
        <v>115</v>
      </c>
      <c r="C1632" s="2" t="s">
        <v>623</v>
      </c>
      <c r="D1632" s="2" t="s">
        <v>4154</v>
      </c>
      <c r="E1632" s="11" t="str">
        <f>CONCATENATE(TablaC11[[#This Row],[Apellido]]," ",TablaC11[[#This Row],[Nombre]])</f>
        <v>GONZALEZ ORIETA MARIA</v>
      </c>
      <c r="F1632" s="11" t="s">
        <v>17</v>
      </c>
      <c r="G1632" s="11" t="s">
        <v>155</v>
      </c>
      <c r="H1632" s="6">
        <v>2638978</v>
      </c>
      <c r="I1632" s="6">
        <v>1933</v>
      </c>
      <c r="J1632" s="11" t="s">
        <v>19511</v>
      </c>
      <c r="K1632" s="11" t="str">
        <f t="shared" si="25"/>
        <v>Adultos Mayores</v>
      </c>
      <c r="L1632" s="6">
        <f>2023-TablaC11[[#This Row],[Clase]]</f>
        <v>90</v>
      </c>
      <c r="M1632" s="4" t="str">
        <f>VLOOKUP(TablaC11[[#This Row],[Circuito]],Aux!$A$2:$B$12,2,0)</f>
        <v>Villa Gral Mitre</v>
      </c>
    </row>
    <row r="1633" spans="1:13">
      <c r="A1633" s="11" t="s">
        <v>9</v>
      </c>
      <c r="B1633" s="6">
        <v>115</v>
      </c>
      <c r="C1633" s="2" t="s">
        <v>623</v>
      </c>
      <c r="D1633" s="2" t="s">
        <v>3653</v>
      </c>
      <c r="E1633" s="11" t="str">
        <f>CONCATENATE(TablaC11[[#This Row],[Apellido]]," ",TablaC11[[#This Row],[Nombre]])</f>
        <v>GONZALEZ RICARDO DANIEL</v>
      </c>
      <c r="F1633" s="11" t="s">
        <v>12</v>
      </c>
      <c r="G1633" s="11" t="s">
        <v>56</v>
      </c>
      <c r="H1633" s="6">
        <v>12426794</v>
      </c>
      <c r="I1633" s="6">
        <v>1956</v>
      </c>
      <c r="J1633" s="11" t="s">
        <v>19512</v>
      </c>
      <c r="K1633" s="11" t="str">
        <f t="shared" si="25"/>
        <v>Adultos Mayores</v>
      </c>
      <c r="L1633" s="6">
        <f>2023-TablaC11[[#This Row],[Clase]]</f>
        <v>67</v>
      </c>
      <c r="M1633" s="4" t="str">
        <f>VLOOKUP(TablaC11[[#This Row],[Circuito]],Aux!$A$2:$B$12,2,0)</f>
        <v>Villa Gral Mitre</v>
      </c>
    </row>
    <row r="1634" spans="1:13">
      <c r="A1634" s="11" t="s">
        <v>9</v>
      </c>
      <c r="B1634" s="6">
        <v>115</v>
      </c>
      <c r="C1634" s="2" t="s">
        <v>2395</v>
      </c>
      <c r="D1634" s="2" t="s">
        <v>4157</v>
      </c>
      <c r="E1634" s="11" t="str">
        <f>CONCATENATE(TablaC11[[#This Row],[Apellido]]," ",TablaC11[[#This Row],[Nombre]])</f>
        <v>GORASSINI GASTON LEANDRO</v>
      </c>
      <c r="F1634" s="11" t="s">
        <v>12</v>
      </c>
      <c r="G1634" s="11" t="s">
        <v>18</v>
      </c>
      <c r="H1634" s="6">
        <v>23769214</v>
      </c>
      <c r="I1634" s="6">
        <v>1974</v>
      </c>
      <c r="J1634" s="11" t="s">
        <v>19513</v>
      </c>
      <c r="K1634" s="11" t="str">
        <f t="shared" si="25"/>
        <v>Adultos</v>
      </c>
      <c r="L1634" s="6">
        <f>2023-TablaC11[[#This Row],[Clase]]</f>
        <v>49</v>
      </c>
      <c r="M1634" s="4" t="str">
        <f>VLOOKUP(TablaC11[[#This Row],[Circuito]],Aux!$A$2:$B$12,2,0)</f>
        <v>Villa Gral Mitre</v>
      </c>
    </row>
    <row r="1635" spans="1:13">
      <c r="A1635" s="11" t="s">
        <v>9</v>
      </c>
      <c r="B1635" s="6">
        <v>115</v>
      </c>
      <c r="C1635" s="2" t="s">
        <v>4159</v>
      </c>
      <c r="D1635" s="2" t="s">
        <v>4160</v>
      </c>
      <c r="E1635" s="11" t="str">
        <f>CONCATENATE(TablaC11[[#This Row],[Apellido]]," ",TablaC11[[#This Row],[Nombre]])</f>
        <v>GORRI SANTIAGO</v>
      </c>
      <c r="F1635" s="11" t="s">
        <v>12</v>
      </c>
      <c r="G1635" s="11" t="s">
        <v>13</v>
      </c>
      <c r="H1635" s="6">
        <v>13924861</v>
      </c>
      <c r="I1635" s="6">
        <v>1959</v>
      </c>
      <c r="J1635" s="11" t="s">
        <v>19514</v>
      </c>
      <c r="K1635" s="11" t="str">
        <f t="shared" si="25"/>
        <v>Adultos</v>
      </c>
      <c r="L1635" s="6">
        <f>2023-TablaC11[[#This Row],[Clase]]</f>
        <v>64</v>
      </c>
      <c r="M1635" s="4" t="str">
        <f>VLOOKUP(TablaC11[[#This Row],[Circuito]],Aux!$A$2:$B$12,2,0)</f>
        <v>Villa Gral Mitre</v>
      </c>
    </row>
    <row r="1636" spans="1:13">
      <c r="A1636" s="11" t="s">
        <v>9</v>
      </c>
      <c r="B1636" s="6">
        <v>115</v>
      </c>
      <c r="C1636" s="2" t="s">
        <v>4162</v>
      </c>
      <c r="D1636" s="2" t="s">
        <v>4163</v>
      </c>
      <c r="E1636" s="11" t="str">
        <f>CONCATENATE(TablaC11[[#This Row],[Apellido]]," ",TablaC11[[#This Row],[Nombre]])</f>
        <v>GOYA MARIO RICARDO</v>
      </c>
      <c r="F1636" s="11" t="s">
        <v>12</v>
      </c>
      <c r="G1636" s="11" t="s">
        <v>18</v>
      </c>
      <c r="H1636" s="6">
        <v>13404850</v>
      </c>
      <c r="I1636" s="6">
        <v>1957</v>
      </c>
      <c r="J1636" s="11" t="s">
        <v>19515</v>
      </c>
      <c r="K1636" s="11" t="str">
        <f t="shared" si="25"/>
        <v>Adultos Mayores</v>
      </c>
      <c r="L1636" s="6">
        <f>2023-TablaC11[[#This Row],[Clase]]</f>
        <v>66</v>
      </c>
      <c r="M1636" s="4" t="str">
        <f>VLOOKUP(TablaC11[[#This Row],[Circuito]],Aux!$A$2:$B$12,2,0)</f>
        <v>Villa Gral Mitre</v>
      </c>
    </row>
    <row r="1637" spans="1:13">
      <c r="A1637" s="11" t="s">
        <v>9</v>
      </c>
      <c r="B1637" s="6">
        <v>115</v>
      </c>
      <c r="C1637" s="2" t="s">
        <v>4165</v>
      </c>
      <c r="D1637" s="2" t="s">
        <v>4166</v>
      </c>
      <c r="E1637" s="11" t="str">
        <f>CONCATENATE(TablaC11[[#This Row],[Apellido]]," ",TablaC11[[#This Row],[Nombre]])</f>
        <v>GOYTIA RODOLFO</v>
      </c>
      <c r="F1637" s="11" t="s">
        <v>12</v>
      </c>
      <c r="G1637" s="11" t="s">
        <v>13</v>
      </c>
      <c r="H1637" s="6">
        <v>11590138</v>
      </c>
      <c r="I1637" s="6">
        <v>1955</v>
      </c>
      <c r="J1637" s="11" t="s">
        <v>19516</v>
      </c>
      <c r="K1637" s="11" t="str">
        <f t="shared" si="25"/>
        <v>Adultos Mayores</v>
      </c>
      <c r="L1637" s="6">
        <f>2023-TablaC11[[#This Row],[Clase]]</f>
        <v>68</v>
      </c>
      <c r="M1637" s="4" t="str">
        <f>VLOOKUP(TablaC11[[#This Row],[Circuito]],Aux!$A$2:$B$12,2,0)</f>
        <v>Villa Gral Mitre</v>
      </c>
    </row>
    <row r="1638" spans="1:13">
      <c r="A1638" s="11" t="s">
        <v>9</v>
      </c>
      <c r="B1638" s="6">
        <v>115</v>
      </c>
      <c r="C1638" s="2" t="s">
        <v>4168</v>
      </c>
      <c r="D1638" s="2" t="s">
        <v>4169</v>
      </c>
      <c r="E1638" s="11" t="str">
        <f>CONCATENATE(TablaC11[[#This Row],[Apellido]]," ",TablaC11[[#This Row],[Nombre]])</f>
        <v>GRAMAJO NESTOR RAUL</v>
      </c>
      <c r="F1638" s="11" t="s">
        <v>12</v>
      </c>
      <c r="G1638" s="11" t="s">
        <v>18</v>
      </c>
      <c r="H1638" s="6">
        <v>13753938</v>
      </c>
      <c r="I1638" s="6">
        <v>1957</v>
      </c>
      <c r="J1638" s="11" t="s">
        <v>19517</v>
      </c>
      <c r="K1638" s="11" t="str">
        <f t="shared" si="25"/>
        <v>Adultos Mayores</v>
      </c>
      <c r="L1638" s="6">
        <f>2023-TablaC11[[#This Row],[Clase]]</f>
        <v>66</v>
      </c>
      <c r="M1638" s="4" t="str">
        <f>VLOOKUP(TablaC11[[#This Row],[Circuito]],Aux!$A$2:$B$12,2,0)</f>
        <v>Villa Gral Mitre</v>
      </c>
    </row>
    <row r="1639" spans="1:13">
      <c r="A1639" s="11" t="s">
        <v>9</v>
      </c>
      <c r="B1639" s="6">
        <v>115</v>
      </c>
      <c r="C1639" s="2" t="s">
        <v>4171</v>
      </c>
      <c r="D1639" s="2" t="s">
        <v>4172</v>
      </c>
      <c r="E1639" s="11" t="str">
        <f>CONCATENATE(TablaC11[[#This Row],[Apellido]]," ",TablaC11[[#This Row],[Nombre]])</f>
        <v>GRASSO ANDRES ANIBAL</v>
      </c>
      <c r="F1639" s="11" t="s">
        <v>12</v>
      </c>
      <c r="G1639" s="11" t="s">
        <v>18</v>
      </c>
      <c r="H1639" s="6">
        <v>29435724</v>
      </c>
      <c r="I1639" s="6">
        <v>1982</v>
      </c>
      <c r="J1639" s="11" t="s">
        <v>19518</v>
      </c>
      <c r="K1639" s="11" t="str">
        <f t="shared" si="25"/>
        <v>Adultos</v>
      </c>
      <c r="L1639" s="6">
        <f>2023-TablaC11[[#This Row],[Clase]]</f>
        <v>41</v>
      </c>
      <c r="M1639" s="4" t="str">
        <f>VLOOKUP(TablaC11[[#This Row],[Circuito]],Aux!$A$2:$B$12,2,0)</f>
        <v>Villa Gral Mitre</v>
      </c>
    </row>
    <row r="1640" spans="1:13">
      <c r="A1640" s="11" t="s">
        <v>9</v>
      </c>
      <c r="B1640" s="6">
        <v>115</v>
      </c>
      <c r="C1640" s="2" t="s">
        <v>4171</v>
      </c>
      <c r="D1640" s="2" t="s">
        <v>2356</v>
      </c>
      <c r="E1640" s="11" t="str">
        <f>CONCATENATE(TablaC11[[#This Row],[Apellido]]," ",TablaC11[[#This Row],[Nombre]])</f>
        <v>GRASSO VIVIANA</v>
      </c>
      <c r="F1640" s="11" t="s">
        <v>17</v>
      </c>
      <c r="G1640" s="11" t="s">
        <v>13</v>
      </c>
      <c r="H1640" s="6">
        <v>11553166</v>
      </c>
      <c r="I1640" s="6">
        <v>1954</v>
      </c>
      <c r="J1640" s="11" t="s">
        <v>19519</v>
      </c>
      <c r="K1640" s="11" t="str">
        <f t="shared" si="25"/>
        <v>Adultos Mayores</v>
      </c>
      <c r="L1640" s="6">
        <f>2023-TablaC11[[#This Row],[Clase]]</f>
        <v>69</v>
      </c>
      <c r="M1640" s="4" t="str">
        <f>VLOOKUP(TablaC11[[#This Row],[Circuito]],Aux!$A$2:$B$12,2,0)</f>
        <v>Villa Gral Mitre</v>
      </c>
    </row>
    <row r="1641" spans="1:13">
      <c r="A1641" s="11" t="s">
        <v>9</v>
      </c>
      <c r="B1641" s="6">
        <v>115</v>
      </c>
      <c r="C1641" s="2" t="s">
        <v>4175</v>
      </c>
      <c r="D1641" s="2" t="s">
        <v>4176</v>
      </c>
      <c r="E1641" s="11" t="str">
        <f>CONCATENATE(TablaC11[[#This Row],[Apellido]]," ",TablaC11[[#This Row],[Nombre]])</f>
        <v>GRAZIANO NELIDA AURORA</v>
      </c>
      <c r="F1641" s="11" t="s">
        <v>17</v>
      </c>
      <c r="G1641" s="11" t="s">
        <v>18</v>
      </c>
      <c r="H1641" s="6">
        <v>3992196</v>
      </c>
      <c r="I1641" s="6">
        <v>1940</v>
      </c>
      <c r="J1641" s="11" t="s">
        <v>19520</v>
      </c>
      <c r="K1641" s="11" t="str">
        <f t="shared" si="25"/>
        <v>Adultos Mayores</v>
      </c>
      <c r="L1641" s="6">
        <f>2023-TablaC11[[#This Row],[Clase]]</f>
        <v>83</v>
      </c>
      <c r="M1641" s="4" t="str">
        <f>VLOOKUP(TablaC11[[#This Row],[Circuito]],Aux!$A$2:$B$12,2,0)</f>
        <v>Villa Gral Mitre</v>
      </c>
    </row>
    <row r="1642" spans="1:13">
      <c r="A1642" s="11" t="s">
        <v>9</v>
      </c>
      <c r="B1642" s="6">
        <v>115</v>
      </c>
      <c r="C1642" s="2" t="s">
        <v>4178</v>
      </c>
      <c r="D1642" s="2" t="s">
        <v>4179</v>
      </c>
      <c r="E1642" s="11" t="str">
        <f>CONCATENATE(TablaC11[[#This Row],[Apellido]]," ",TablaC11[[#This Row],[Nombre]])</f>
        <v>GREGNI CLAUDIA FERNANDA</v>
      </c>
      <c r="F1642" s="11" t="s">
        <v>17</v>
      </c>
      <c r="G1642" s="11" t="s">
        <v>13</v>
      </c>
      <c r="H1642" s="6">
        <v>18100206</v>
      </c>
      <c r="I1642" s="6">
        <v>1962</v>
      </c>
      <c r="J1642" s="11" t="s">
        <v>19521</v>
      </c>
      <c r="K1642" s="11" t="str">
        <f t="shared" si="25"/>
        <v>Adultos</v>
      </c>
      <c r="L1642" s="6">
        <f>2023-TablaC11[[#This Row],[Clase]]</f>
        <v>61</v>
      </c>
      <c r="M1642" s="4" t="str">
        <f>VLOOKUP(TablaC11[[#This Row],[Circuito]],Aux!$A$2:$B$12,2,0)</f>
        <v>Villa Gral Mitre</v>
      </c>
    </row>
    <row r="1643" spans="1:13">
      <c r="A1643" s="11" t="s">
        <v>9</v>
      </c>
      <c r="B1643" s="6">
        <v>115</v>
      </c>
      <c r="C1643" s="2" t="s">
        <v>2401</v>
      </c>
      <c r="D1643" s="2" t="s">
        <v>100</v>
      </c>
      <c r="E1643" s="11" t="str">
        <f>CONCATENATE(TablaC11[[#This Row],[Apellido]]," ",TablaC11[[#This Row],[Nombre]])</f>
        <v>GROSSO MARIA CRISTINA</v>
      </c>
      <c r="F1643" s="11" t="s">
        <v>17</v>
      </c>
      <c r="G1643" s="11" t="s">
        <v>13</v>
      </c>
      <c r="H1643" s="6">
        <v>5078026</v>
      </c>
      <c r="I1643" s="6">
        <v>1944</v>
      </c>
      <c r="J1643" s="11" t="s">
        <v>19522</v>
      </c>
      <c r="K1643" s="11" t="str">
        <f t="shared" si="25"/>
        <v>Adultos Mayores</v>
      </c>
      <c r="L1643" s="6">
        <f>2023-TablaC11[[#This Row],[Clase]]</f>
        <v>79</v>
      </c>
      <c r="M1643" s="4" t="str">
        <f>VLOOKUP(TablaC11[[#This Row],[Circuito]],Aux!$A$2:$B$12,2,0)</f>
        <v>Villa Gral Mitre</v>
      </c>
    </row>
    <row r="1644" spans="1:13">
      <c r="A1644" s="11" t="s">
        <v>9</v>
      </c>
      <c r="B1644" s="6">
        <v>115</v>
      </c>
      <c r="C1644" s="2" t="s">
        <v>4182</v>
      </c>
      <c r="D1644" s="2" t="s">
        <v>587</v>
      </c>
      <c r="E1644" s="11" t="str">
        <f>CONCATENATE(TablaC11[[#This Row],[Apellido]]," ",TablaC11[[#This Row],[Nombre]])</f>
        <v>GUARDADO JUAN MANUEL</v>
      </c>
      <c r="F1644" s="11" t="s">
        <v>12</v>
      </c>
      <c r="G1644" s="11" t="s">
        <v>18</v>
      </c>
      <c r="H1644" s="6">
        <v>21478552</v>
      </c>
      <c r="I1644" s="6">
        <v>1970</v>
      </c>
      <c r="J1644" s="11" t="s">
        <v>19523</v>
      </c>
      <c r="K1644" s="11" t="str">
        <f t="shared" si="25"/>
        <v>Adultos</v>
      </c>
      <c r="L1644" s="6">
        <f>2023-TablaC11[[#This Row],[Clase]]</f>
        <v>53</v>
      </c>
      <c r="M1644" s="4" t="str">
        <f>VLOOKUP(TablaC11[[#This Row],[Circuito]],Aux!$A$2:$B$12,2,0)</f>
        <v>Villa Gral Mitre</v>
      </c>
    </row>
    <row r="1645" spans="1:13">
      <c r="A1645" s="11" t="s">
        <v>9</v>
      </c>
      <c r="B1645" s="6">
        <v>115</v>
      </c>
      <c r="C1645" s="2" t="s">
        <v>2404</v>
      </c>
      <c r="D1645" s="2" t="s">
        <v>4184</v>
      </c>
      <c r="E1645" s="11" t="str">
        <f>CONCATENATE(TablaC11[[#This Row],[Apellido]]," ",TablaC11[[#This Row],[Nombre]])</f>
        <v>GUERRA LAURA ROSANA</v>
      </c>
      <c r="F1645" s="11" t="s">
        <v>17</v>
      </c>
      <c r="G1645" s="11" t="s">
        <v>35</v>
      </c>
      <c r="H1645" s="6">
        <v>14867352</v>
      </c>
      <c r="I1645" s="6">
        <v>1961</v>
      </c>
      <c r="J1645" s="11" t="s">
        <v>19524</v>
      </c>
      <c r="K1645" s="11" t="str">
        <f t="shared" si="25"/>
        <v>Adultos</v>
      </c>
      <c r="L1645" s="6">
        <f>2023-TablaC11[[#This Row],[Clase]]</f>
        <v>62</v>
      </c>
      <c r="M1645" s="4" t="str">
        <f>VLOOKUP(TablaC11[[#This Row],[Circuito]],Aux!$A$2:$B$12,2,0)</f>
        <v>Villa Gral Mitre</v>
      </c>
    </row>
    <row r="1646" spans="1:13">
      <c r="A1646" s="11" t="s">
        <v>9</v>
      </c>
      <c r="B1646" s="6">
        <v>115</v>
      </c>
      <c r="C1646" s="2" t="s">
        <v>662</v>
      </c>
      <c r="D1646" s="2" t="s">
        <v>4186</v>
      </c>
      <c r="E1646" s="11" t="str">
        <f>CONCATENATE(TablaC11[[#This Row],[Apellido]]," ",TablaC11[[#This Row],[Nombre]])</f>
        <v>GUIRRIERE DANIEL ALEJANDRO</v>
      </c>
      <c r="F1646" s="11" t="s">
        <v>12</v>
      </c>
      <c r="G1646" s="11" t="s">
        <v>18</v>
      </c>
      <c r="H1646" s="6">
        <v>27183501</v>
      </c>
      <c r="I1646" s="6">
        <v>1979</v>
      </c>
      <c r="J1646" s="11" t="s">
        <v>19525</v>
      </c>
      <c r="K1646" s="11" t="str">
        <f t="shared" si="25"/>
        <v>Adultos</v>
      </c>
      <c r="L1646" s="6">
        <f>2023-TablaC11[[#This Row],[Clase]]</f>
        <v>44</v>
      </c>
      <c r="M1646" s="4" t="str">
        <f>VLOOKUP(TablaC11[[#This Row],[Circuito]],Aux!$A$2:$B$12,2,0)</f>
        <v>Villa Gral Mitre</v>
      </c>
    </row>
    <row r="1647" spans="1:13">
      <c r="A1647" s="11" t="s">
        <v>9</v>
      </c>
      <c r="B1647" s="6">
        <v>115</v>
      </c>
      <c r="C1647" s="2" t="s">
        <v>4188</v>
      </c>
      <c r="D1647" s="2" t="s">
        <v>4189</v>
      </c>
      <c r="E1647" s="11" t="str">
        <f>CONCATENATE(TablaC11[[#This Row],[Apellido]]," ",TablaC11[[#This Row],[Nombre]])</f>
        <v>GUIRRIERI JOSE DANIEL</v>
      </c>
      <c r="F1647" s="11" t="s">
        <v>12</v>
      </c>
      <c r="G1647" s="11" t="s">
        <v>18</v>
      </c>
      <c r="H1647" s="6">
        <v>7600787</v>
      </c>
      <c r="I1647" s="6">
        <v>1947</v>
      </c>
      <c r="J1647" s="11" t="s">
        <v>19526</v>
      </c>
      <c r="K1647" s="11" t="str">
        <f t="shared" si="25"/>
        <v>Adultos Mayores</v>
      </c>
      <c r="L1647" s="6">
        <f>2023-TablaC11[[#This Row],[Clase]]</f>
        <v>76</v>
      </c>
      <c r="M1647" s="4" t="str">
        <f>VLOOKUP(TablaC11[[#This Row],[Circuito]],Aux!$A$2:$B$12,2,0)</f>
        <v>Villa Gral Mitre</v>
      </c>
    </row>
    <row r="1648" spans="1:13">
      <c r="A1648" s="11" t="s">
        <v>9</v>
      </c>
      <c r="B1648" s="6">
        <v>115</v>
      </c>
      <c r="C1648" s="2" t="s">
        <v>4191</v>
      </c>
      <c r="D1648" s="2" t="s">
        <v>3720</v>
      </c>
      <c r="E1648" s="11" t="str">
        <f>CONCATENATE(TablaC11[[#This Row],[Apellido]]," ",TablaC11[[#This Row],[Nombre]])</f>
        <v>GUISER MARTA</v>
      </c>
      <c r="F1648" s="11" t="s">
        <v>17</v>
      </c>
      <c r="G1648" s="11" t="s">
        <v>18</v>
      </c>
      <c r="H1648" s="6">
        <v>6032140</v>
      </c>
      <c r="I1648" s="6">
        <v>1949</v>
      </c>
      <c r="J1648" s="11" t="s">
        <v>19527</v>
      </c>
      <c r="K1648" s="11" t="str">
        <f t="shared" si="25"/>
        <v>Adultos Mayores</v>
      </c>
      <c r="L1648" s="6">
        <f>2023-TablaC11[[#This Row],[Clase]]</f>
        <v>74</v>
      </c>
      <c r="M1648" s="4" t="str">
        <f>VLOOKUP(TablaC11[[#This Row],[Circuito]],Aux!$A$2:$B$12,2,0)</f>
        <v>Villa Gral Mitre</v>
      </c>
    </row>
    <row r="1649" spans="1:13">
      <c r="A1649" s="11" t="s">
        <v>9</v>
      </c>
      <c r="B1649" s="6">
        <v>115</v>
      </c>
      <c r="C1649" s="2" t="s">
        <v>4193</v>
      </c>
      <c r="D1649" s="2" t="s">
        <v>4194</v>
      </c>
      <c r="E1649" s="11" t="str">
        <f>CONCATENATE(TablaC11[[#This Row],[Apellido]]," ",TablaC11[[#This Row],[Nombre]])</f>
        <v>GULLA ENRIQUE CARMELO</v>
      </c>
      <c r="F1649" s="11" t="s">
        <v>12</v>
      </c>
      <c r="G1649" s="11" t="s">
        <v>284</v>
      </c>
      <c r="H1649" s="6">
        <v>14394572</v>
      </c>
      <c r="I1649" s="6">
        <v>1960</v>
      </c>
      <c r="J1649" s="11" t="s">
        <v>19528</v>
      </c>
      <c r="K1649" s="11" t="str">
        <f t="shared" si="25"/>
        <v>Adultos</v>
      </c>
      <c r="L1649" s="6">
        <f>2023-TablaC11[[#This Row],[Clase]]</f>
        <v>63</v>
      </c>
      <c r="M1649" s="4" t="str">
        <f>VLOOKUP(TablaC11[[#This Row],[Circuito]],Aux!$A$2:$B$12,2,0)</f>
        <v>Villa Gral Mitre</v>
      </c>
    </row>
    <row r="1650" spans="1:13">
      <c r="A1650" s="11" t="s">
        <v>9</v>
      </c>
      <c r="B1650" s="6">
        <v>115</v>
      </c>
      <c r="C1650" s="2" t="s">
        <v>665</v>
      </c>
      <c r="D1650" s="2" t="s">
        <v>2717</v>
      </c>
      <c r="E1650" s="11" t="str">
        <f>CONCATENATE(TablaC11[[#This Row],[Apellido]]," ",TablaC11[[#This Row],[Nombre]])</f>
        <v>GUTIERREZ CARLOS EDUARDO</v>
      </c>
      <c r="F1650" s="11" t="s">
        <v>12</v>
      </c>
      <c r="G1650" s="11" t="s">
        <v>18</v>
      </c>
      <c r="H1650" s="6">
        <v>12088965</v>
      </c>
      <c r="I1650" s="6">
        <v>1956</v>
      </c>
      <c r="J1650" s="11" t="s">
        <v>19529</v>
      </c>
      <c r="K1650" s="11" t="str">
        <f t="shared" si="25"/>
        <v>Adultos Mayores</v>
      </c>
      <c r="L1650" s="6">
        <f>2023-TablaC11[[#This Row],[Clase]]</f>
        <v>67</v>
      </c>
      <c r="M1650" s="4" t="str">
        <f>VLOOKUP(TablaC11[[#This Row],[Circuito]],Aux!$A$2:$B$12,2,0)</f>
        <v>Villa Gral Mitre</v>
      </c>
    </row>
    <row r="1651" spans="1:13">
      <c r="A1651" s="11" t="s">
        <v>9</v>
      </c>
      <c r="B1651" s="6">
        <v>115</v>
      </c>
      <c r="C1651" s="2" t="s">
        <v>665</v>
      </c>
      <c r="D1651" s="2" t="s">
        <v>4197</v>
      </c>
      <c r="E1651" s="11" t="str">
        <f>CONCATENATE(TablaC11[[#This Row],[Apellido]]," ",TablaC11[[#This Row],[Nombre]])</f>
        <v>GUTIERREZ MARIA CELESTE</v>
      </c>
      <c r="F1651" s="11" t="s">
        <v>17</v>
      </c>
      <c r="G1651" s="11" t="s">
        <v>18</v>
      </c>
      <c r="H1651" s="6">
        <v>27930203</v>
      </c>
      <c r="I1651" s="6">
        <v>1980</v>
      </c>
      <c r="J1651" s="11" t="s">
        <v>19530</v>
      </c>
      <c r="K1651" s="11" t="str">
        <f t="shared" si="25"/>
        <v>Adultos</v>
      </c>
      <c r="L1651" s="6">
        <f>2023-TablaC11[[#This Row],[Clase]]</f>
        <v>43</v>
      </c>
      <c r="M1651" s="4" t="str">
        <f>VLOOKUP(TablaC11[[#This Row],[Circuito]],Aux!$A$2:$B$12,2,0)</f>
        <v>Villa Gral Mitre</v>
      </c>
    </row>
    <row r="1652" spans="1:13">
      <c r="A1652" s="11" t="s">
        <v>9</v>
      </c>
      <c r="B1652" s="6">
        <v>115</v>
      </c>
      <c r="C1652" s="2" t="s">
        <v>665</v>
      </c>
      <c r="D1652" s="2" t="s">
        <v>3506</v>
      </c>
      <c r="E1652" s="11" t="str">
        <f>CONCATENATE(TablaC11[[#This Row],[Apellido]]," ",TablaC11[[#This Row],[Nombre]])</f>
        <v>GUTIERREZ RICARDO JAVIER</v>
      </c>
      <c r="F1652" s="11" t="s">
        <v>12</v>
      </c>
      <c r="G1652" s="11" t="s">
        <v>13</v>
      </c>
      <c r="H1652" s="6">
        <v>23362476</v>
      </c>
      <c r="I1652" s="6">
        <v>1973</v>
      </c>
      <c r="J1652" s="11" t="s">
        <v>19531</v>
      </c>
      <c r="K1652" s="11" t="str">
        <f t="shared" si="25"/>
        <v>Adultos</v>
      </c>
      <c r="L1652" s="6">
        <f>2023-TablaC11[[#This Row],[Clase]]</f>
        <v>50</v>
      </c>
      <c r="M1652" s="4" t="str">
        <f>VLOOKUP(TablaC11[[#This Row],[Circuito]],Aux!$A$2:$B$12,2,0)</f>
        <v>Villa Gral Mitre</v>
      </c>
    </row>
    <row r="1653" spans="1:13">
      <c r="A1653" s="11" t="s">
        <v>9</v>
      </c>
      <c r="B1653" s="6">
        <v>115</v>
      </c>
      <c r="C1653" s="2" t="s">
        <v>4200</v>
      </c>
      <c r="D1653" s="2" t="s">
        <v>4201</v>
      </c>
      <c r="E1653" s="11" t="str">
        <f>CONCATENATE(TablaC11[[#This Row],[Apellido]]," ",TablaC11[[#This Row],[Nombre]])</f>
        <v>HABUB JAMILE</v>
      </c>
      <c r="F1653" s="11" t="s">
        <v>17</v>
      </c>
      <c r="G1653" s="11" t="s">
        <v>35</v>
      </c>
      <c r="H1653" s="6">
        <v>333661</v>
      </c>
      <c r="I1653" s="6">
        <v>1929</v>
      </c>
      <c r="J1653" s="11" t="s">
        <v>19532</v>
      </c>
      <c r="K1653" s="11" t="str">
        <f t="shared" si="25"/>
        <v>Adultos Mayores</v>
      </c>
      <c r="L1653" s="6">
        <f>2023-TablaC11[[#This Row],[Clase]]</f>
        <v>94</v>
      </c>
      <c r="M1653" s="4" t="str">
        <f>VLOOKUP(TablaC11[[#This Row],[Circuito]],Aux!$A$2:$B$12,2,0)</f>
        <v>Villa Gral Mitre</v>
      </c>
    </row>
    <row r="1654" spans="1:13">
      <c r="A1654" s="11" t="s">
        <v>9</v>
      </c>
      <c r="B1654" s="6">
        <v>115</v>
      </c>
      <c r="C1654" s="2" t="s">
        <v>4203</v>
      </c>
      <c r="D1654" s="2" t="s">
        <v>4204</v>
      </c>
      <c r="E1654" s="11" t="str">
        <f>CONCATENATE(TablaC11[[#This Row],[Apellido]]," ",TablaC11[[#This Row],[Nombre]])</f>
        <v>HEREDIA ESTEBAN LUIS</v>
      </c>
      <c r="F1654" s="11" t="s">
        <v>12</v>
      </c>
      <c r="G1654" s="11" t="s">
        <v>18</v>
      </c>
      <c r="H1654" s="6">
        <v>8406181</v>
      </c>
      <c r="I1654" s="6">
        <v>1950</v>
      </c>
      <c r="J1654" s="11" t="s">
        <v>19533</v>
      </c>
      <c r="K1654" s="11" t="str">
        <f t="shared" si="25"/>
        <v>Adultos Mayores</v>
      </c>
      <c r="L1654" s="6">
        <f>2023-TablaC11[[#This Row],[Clase]]</f>
        <v>73</v>
      </c>
      <c r="M1654" s="4" t="str">
        <f>VLOOKUP(TablaC11[[#This Row],[Circuito]],Aux!$A$2:$B$12,2,0)</f>
        <v>Villa Gral Mitre</v>
      </c>
    </row>
    <row r="1655" spans="1:13">
      <c r="A1655" s="11" t="s">
        <v>9</v>
      </c>
      <c r="B1655" s="6">
        <v>115</v>
      </c>
      <c r="C1655" s="2" t="s">
        <v>684</v>
      </c>
      <c r="D1655" s="2" t="s">
        <v>4206</v>
      </c>
      <c r="E1655" s="11" t="str">
        <f>CONCATENATE(TablaC11[[#This Row],[Apellido]]," ",TablaC11[[#This Row],[Nombre]])</f>
        <v>HERNANDEZ VERONICA NOEMI</v>
      </c>
      <c r="F1655" s="11" t="s">
        <v>17</v>
      </c>
      <c r="G1655" s="11" t="s">
        <v>56</v>
      </c>
      <c r="H1655" s="6">
        <v>23945060</v>
      </c>
      <c r="I1655" s="6">
        <v>1974</v>
      </c>
      <c r="J1655" s="11" t="s">
        <v>19534</v>
      </c>
      <c r="K1655" s="11" t="str">
        <f t="shared" si="25"/>
        <v>Adultos</v>
      </c>
      <c r="L1655" s="6">
        <f>2023-TablaC11[[#This Row],[Clase]]</f>
        <v>49</v>
      </c>
      <c r="M1655" s="4" t="str">
        <f>VLOOKUP(TablaC11[[#This Row],[Circuito]],Aux!$A$2:$B$12,2,0)</f>
        <v>Villa Gral Mitre</v>
      </c>
    </row>
    <row r="1656" spans="1:13">
      <c r="A1656" s="11" t="s">
        <v>9</v>
      </c>
      <c r="B1656" s="6">
        <v>115</v>
      </c>
      <c r="C1656" s="2" t="s">
        <v>4208</v>
      </c>
      <c r="D1656" s="2" t="s">
        <v>4209</v>
      </c>
      <c r="E1656" s="11" t="str">
        <f>CONCATENATE(TablaC11[[#This Row],[Apellido]]," ",TablaC11[[#This Row],[Nombre]])</f>
        <v>HODARI SARA MONICA</v>
      </c>
      <c r="F1656" s="11" t="s">
        <v>17</v>
      </c>
      <c r="G1656" s="11" t="s">
        <v>18</v>
      </c>
      <c r="H1656" s="6">
        <v>17784214</v>
      </c>
      <c r="I1656" s="6">
        <v>1966</v>
      </c>
      <c r="J1656" s="11" t="s">
        <v>19535</v>
      </c>
      <c r="K1656" s="11" t="str">
        <f t="shared" si="25"/>
        <v>Adultos</v>
      </c>
      <c r="L1656" s="6">
        <f>2023-TablaC11[[#This Row],[Clase]]</f>
        <v>57</v>
      </c>
      <c r="M1656" s="4" t="str">
        <f>VLOOKUP(TablaC11[[#This Row],[Circuito]],Aux!$A$2:$B$12,2,0)</f>
        <v>Villa Gral Mitre</v>
      </c>
    </row>
    <row r="1657" spans="1:13">
      <c r="A1657" s="11" t="s">
        <v>9</v>
      </c>
      <c r="B1657" s="6">
        <v>115</v>
      </c>
      <c r="C1657" s="2" t="s">
        <v>4211</v>
      </c>
      <c r="D1657" s="2" t="s">
        <v>4212</v>
      </c>
      <c r="E1657" s="11" t="str">
        <f>CONCATENATE(TablaC11[[#This Row],[Apellido]]," ",TablaC11[[#This Row],[Nombre]])</f>
        <v>HOGREFE RITA CRISTINA ANTONIA</v>
      </c>
      <c r="F1657" s="11" t="s">
        <v>17</v>
      </c>
      <c r="G1657" s="11" t="s">
        <v>18</v>
      </c>
      <c r="H1657" s="6">
        <v>10201411</v>
      </c>
      <c r="I1657" s="6">
        <v>1951</v>
      </c>
      <c r="J1657" s="11" t="s">
        <v>19536</v>
      </c>
      <c r="K1657" s="11" t="str">
        <f t="shared" si="25"/>
        <v>Adultos Mayores</v>
      </c>
      <c r="L1657" s="6">
        <f>2023-TablaC11[[#This Row],[Clase]]</f>
        <v>72</v>
      </c>
      <c r="M1657" s="4" t="str">
        <f>VLOOKUP(TablaC11[[#This Row],[Circuito]],Aux!$A$2:$B$12,2,0)</f>
        <v>Villa Gral Mitre</v>
      </c>
    </row>
    <row r="1658" spans="1:13">
      <c r="A1658" s="11" t="s">
        <v>9</v>
      </c>
      <c r="B1658" s="6">
        <v>115</v>
      </c>
      <c r="C1658" s="2" t="s">
        <v>2448</v>
      </c>
      <c r="D1658" s="2" t="s">
        <v>4214</v>
      </c>
      <c r="E1658" s="11" t="str">
        <f>CONCATENATE(TablaC11[[#This Row],[Apellido]]," ",TablaC11[[#This Row],[Nombre]])</f>
        <v>IBAÑEZ MARIO HORACIO</v>
      </c>
      <c r="F1658" s="11" t="s">
        <v>12</v>
      </c>
      <c r="G1658" s="11" t="s">
        <v>18</v>
      </c>
      <c r="H1658" s="6">
        <v>17848737</v>
      </c>
      <c r="I1658" s="6">
        <v>1966</v>
      </c>
      <c r="J1658" s="11" t="s">
        <v>19537</v>
      </c>
      <c r="K1658" s="11" t="str">
        <f t="shared" si="25"/>
        <v>Adultos</v>
      </c>
      <c r="L1658" s="6">
        <f>2023-TablaC11[[#This Row],[Clase]]</f>
        <v>57</v>
      </c>
      <c r="M1658" s="4" t="str">
        <f>VLOOKUP(TablaC11[[#This Row],[Circuito]],Aux!$A$2:$B$12,2,0)</f>
        <v>Villa Gral Mitre</v>
      </c>
    </row>
    <row r="1659" spans="1:13">
      <c r="A1659" s="11" t="s">
        <v>9</v>
      </c>
      <c r="B1659" s="6">
        <v>115</v>
      </c>
      <c r="C1659" s="2" t="s">
        <v>4216</v>
      </c>
      <c r="D1659" s="2" t="s">
        <v>4217</v>
      </c>
      <c r="E1659" s="11" t="str">
        <f>CONCATENATE(TablaC11[[#This Row],[Apellido]]," ",TablaC11[[#This Row],[Nombre]])</f>
        <v>INGLESE CATALINA ADRIANA</v>
      </c>
      <c r="F1659" s="11" t="s">
        <v>17</v>
      </c>
      <c r="G1659" s="11" t="s">
        <v>18</v>
      </c>
      <c r="H1659" s="6">
        <v>17762067</v>
      </c>
      <c r="I1659" s="6">
        <v>1965</v>
      </c>
      <c r="J1659" s="11" t="s">
        <v>19538</v>
      </c>
      <c r="K1659" s="11" t="str">
        <f t="shared" si="25"/>
        <v>Adultos</v>
      </c>
      <c r="L1659" s="6">
        <f>2023-TablaC11[[#This Row],[Clase]]</f>
        <v>58</v>
      </c>
      <c r="M1659" s="4" t="str">
        <f>VLOOKUP(TablaC11[[#This Row],[Circuito]],Aux!$A$2:$B$12,2,0)</f>
        <v>Villa Gral Mitre</v>
      </c>
    </row>
    <row r="1660" spans="1:13">
      <c r="A1660" s="11" t="s">
        <v>9</v>
      </c>
      <c r="B1660" s="6">
        <v>115</v>
      </c>
      <c r="C1660" s="2" t="s">
        <v>4219</v>
      </c>
      <c r="D1660" s="2" t="s">
        <v>4220</v>
      </c>
      <c r="E1660" s="11" t="str">
        <f>CONCATENATE(TablaC11[[#This Row],[Apellido]]," ",TablaC11[[#This Row],[Nombre]])</f>
        <v>IORIO CATALINA MARIA</v>
      </c>
      <c r="F1660" s="11" t="s">
        <v>17</v>
      </c>
      <c r="G1660" s="11" t="s">
        <v>18</v>
      </c>
      <c r="H1660" s="6">
        <v>2305087</v>
      </c>
      <c r="I1660" s="6">
        <v>1938</v>
      </c>
      <c r="J1660" s="11" t="s">
        <v>19539</v>
      </c>
      <c r="K1660" s="11" t="str">
        <f t="shared" si="25"/>
        <v>Adultos Mayores</v>
      </c>
      <c r="L1660" s="6">
        <f>2023-TablaC11[[#This Row],[Clase]]</f>
        <v>85</v>
      </c>
      <c r="M1660" s="4" t="str">
        <f>VLOOKUP(TablaC11[[#This Row],[Circuito]],Aux!$A$2:$B$12,2,0)</f>
        <v>Villa Gral Mitre</v>
      </c>
    </row>
    <row r="1661" spans="1:13">
      <c r="A1661" s="11" t="s">
        <v>9</v>
      </c>
      <c r="B1661" s="6">
        <v>115</v>
      </c>
      <c r="C1661" s="2" t="s">
        <v>4222</v>
      </c>
      <c r="D1661" s="2" t="s">
        <v>4223</v>
      </c>
      <c r="E1661" s="11" t="str">
        <f>CONCATENATE(TablaC11[[#This Row],[Apellido]]," ",TablaC11[[#This Row],[Nombre]])</f>
        <v>IRIGARAY LILIANA NORA</v>
      </c>
      <c r="F1661" s="11" t="s">
        <v>17</v>
      </c>
      <c r="G1661" s="11" t="s">
        <v>13</v>
      </c>
      <c r="H1661" s="6">
        <v>11231363</v>
      </c>
      <c r="I1661" s="6">
        <v>1954</v>
      </c>
      <c r="J1661" s="11" t="s">
        <v>19540</v>
      </c>
      <c r="K1661" s="11" t="str">
        <f t="shared" si="25"/>
        <v>Adultos Mayores</v>
      </c>
      <c r="L1661" s="6">
        <f>2023-TablaC11[[#This Row],[Clase]]</f>
        <v>69</v>
      </c>
      <c r="M1661" s="4" t="str">
        <f>VLOOKUP(TablaC11[[#This Row],[Circuito]],Aux!$A$2:$B$12,2,0)</f>
        <v>Villa Gral Mitre</v>
      </c>
    </row>
    <row r="1662" spans="1:13">
      <c r="A1662" s="11" t="s">
        <v>9</v>
      </c>
      <c r="B1662" s="6">
        <v>115</v>
      </c>
      <c r="C1662" s="2" t="s">
        <v>2470</v>
      </c>
      <c r="D1662" s="2" t="s">
        <v>4225</v>
      </c>
      <c r="E1662" s="11" t="str">
        <f>CONCATENATE(TablaC11[[#This Row],[Apellido]]," ",TablaC11[[#This Row],[Nombre]])</f>
        <v>ISABELLA CLAUDIA LORENA</v>
      </c>
      <c r="F1662" s="11" t="s">
        <v>17</v>
      </c>
      <c r="G1662" s="11" t="s">
        <v>13</v>
      </c>
      <c r="H1662" s="6">
        <v>26427369</v>
      </c>
      <c r="I1662" s="6">
        <v>1978</v>
      </c>
      <c r="J1662" s="11" t="s">
        <v>19541</v>
      </c>
      <c r="K1662" s="11" t="str">
        <f t="shared" si="25"/>
        <v>Adultos</v>
      </c>
      <c r="L1662" s="6">
        <f>2023-TablaC11[[#This Row],[Clase]]</f>
        <v>45</v>
      </c>
      <c r="M1662" s="4" t="str">
        <f>VLOOKUP(TablaC11[[#This Row],[Circuito]],Aux!$A$2:$B$12,2,0)</f>
        <v>Villa Gral Mitre</v>
      </c>
    </row>
    <row r="1663" spans="1:13">
      <c r="A1663" s="11" t="s">
        <v>9</v>
      </c>
      <c r="B1663" s="6">
        <v>115</v>
      </c>
      <c r="C1663" s="2" t="s">
        <v>4227</v>
      </c>
      <c r="D1663" s="2" t="s">
        <v>4228</v>
      </c>
      <c r="E1663" s="11" t="str">
        <f>CONCATENATE(TablaC11[[#This Row],[Apellido]]," ",TablaC11[[#This Row],[Nombre]])</f>
        <v>ISRAELOFF JUANA ESTELA</v>
      </c>
      <c r="F1663" s="11" t="s">
        <v>17</v>
      </c>
      <c r="G1663" s="11" t="s">
        <v>13</v>
      </c>
      <c r="H1663" s="6">
        <v>5124071</v>
      </c>
      <c r="I1663" s="6">
        <v>1945</v>
      </c>
      <c r="J1663" s="11" t="s">
        <v>25418</v>
      </c>
      <c r="K1663" s="11" t="str">
        <f t="shared" si="25"/>
        <v>Adultos Mayores</v>
      </c>
      <c r="L1663" s="6">
        <f>2023-TablaC11[[#This Row],[Clase]]</f>
        <v>78</v>
      </c>
      <c r="M1663" s="4" t="str">
        <f>VLOOKUP(TablaC11[[#This Row],[Circuito]],Aux!$A$2:$B$12,2,0)</f>
        <v>Villa Gral Mitre</v>
      </c>
    </row>
    <row r="1664" spans="1:13">
      <c r="A1664" s="11" t="s">
        <v>9</v>
      </c>
      <c r="B1664" s="6">
        <v>115</v>
      </c>
      <c r="C1664" s="2" t="s">
        <v>4230</v>
      </c>
      <c r="D1664" s="2" t="s">
        <v>962</v>
      </c>
      <c r="E1664" s="11" t="str">
        <f>CONCATENATE(TablaC11[[#This Row],[Apellido]]," ",TablaC11[[#This Row],[Nombre]])</f>
        <v>JAIME GRACIELA NORA</v>
      </c>
      <c r="F1664" s="11" t="s">
        <v>17</v>
      </c>
      <c r="G1664" s="11" t="s">
        <v>56</v>
      </c>
      <c r="H1664" s="6">
        <v>5697919</v>
      </c>
      <c r="I1664" s="6">
        <v>1947</v>
      </c>
      <c r="J1664" s="11" t="s">
        <v>25419</v>
      </c>
      <c r="K1664" s="11" t="str">
        <f t="shared" si="25"/>
        <v>Adultos Mayores</v>
      </c>
      <c r="L1664" s="6">
        <f>2023-TablaC11[[#This Row],[Clase]]</f>
        <v>76</v>
      </c>
      <c r="M1664" s="4" t="str">
        <f>VLOOKUP(TablaC11[[#This Row],[Circuito]],Aux!$A$2:$B$12,2,0)</f>
        <v>Villa Gral Mitre</v>
      </c>
    </row>
    <row r="1665" spans="1:13">
      <c r="A1665" s="11" t="s">
        <v>9</v>
      </c>
      <c r="B1665" s="6">
        <v>115</v>
      </c>
      <c r="C1665" s="2" t="s">
        <v>4232</v>
      </c>
      <c r="D1665" s="2" t="s">
        <v>4021</v>
      </c>
      <c r="E1665" s="11" t="str">
        <f>CONCATENATE(TablaC11[[#This Row],[Apellido]]," ",TablaC11[[#This Row],[Nombre]])</f>
        <v>JARA FEDERICO MATIAS</v>
      </c>
      <c r="F1665" s="11" t="s">
        <v>12</v>
      </c>
      <c r="G1665" s="11" t="s">
        <v>56</v>
      </c>
      <c r="H1665" s="6">
        <v>28464224</v>
      </c>
      <c r="I1665" s="6">
        <v>1980</v>
      </c>
      <c r="J1665" s="11" t="s">
        <v>19542</v>
      </c>
      <c r="K1665" s="11" t="str">
        <f t="shared" si="25"/>
        <v>Adultos</v>
      </c>
      <c r="L1665" s="6">
        <f>2023-TablaC11[[#This Row],[Clase]]</f>
        <v>43</v>
      </c>
      <c r="M1665" s="4" t="str">
        <f>VLOOKUP(TablaC11[[#This Row],[Circuito]],Aux!$A$2:$B$12,2,0)</f>
        <v>Villa Gral Mitre</v>
      </c>
    </row>
    <row r="1666" spans="1:13">
      <c r="A1666" s="11" t="s">
        <v>9</v>
      </c>
      <c r="B1666" s="6">
        <v>115</v>
      </c>
      <c r="C1666" s="2" t="s">
        <v>4234</v>
      </c>
      <c r="D1666" s="2" t="s">
        <v>4235</v>
      </c>
      <c r="E1666" s="11" t="str">
        <f>CONCATENATE(TablaC11[[#This Row],[Apellido]]," ",TablaC11[[#This Row],[Nombre]])</f>
        <v>JASKILIOFF IRMA SOFIA</v>
      </c>
      <c r="F1666" s="11" t="s">
        <v>17</v>
      </c>
      <c r="G1666" s="11" t="s">
        <v>18</v>
      </c>
      <c r="H1666" s="6">
        <v>3977116</v>
      </c>
      <c r="I1666" s="6">
        <v>1941</v>
      </c>
      <c r="J1666" s="11" t="s">
        <v>19543</v>
      </c>
      <c r="K1666" s="11" t="str">
        <f t="shared" ref="K1666:K1729" si="26">IF(L1666&lt;=31,"Juventud",IF(L1666&lt;=65,"Adultos","Adultos Mayores"))</f>
        <v>Adultos Mayores</v>
      </c>
      <c r="L1666" s="6">
        <f>2023-TablaC11[[#This Row],[Clase]]</f>
        <v>82</v>
      </c>
      <c r="M1666" s="4" t="str">
        <f>VLOOKUP(TablaC11[[#This Row],[Circuito]],Aux!$A$2:$B$12,2,0)</f>
        <v>Villa Gral Mitre</v>
      </c>
    </row>
    <row r="1667" spans="1:13">
      <c r="A1667" s="11" t="s">
        <v>9</v>
      </c>
      <c r="B1667" s="6">
        <v>115</v>
      </c>
      <c r="C1667" s="2" t="s">
        <v>4237</v>
      </c>
      <c r="D1667" s="2" t="s">
        <v>4238</v>
      </c>
      <c r="E1667" s="11" t="str">
        <f>CONCATENATE(TablaC11[[#This Row],[Apellido]]," ",TablaC11[[#This Row],[Nombre]])</f>
        <v>JELSKY MARCELO ALEJANDRO</v>
      </c>
      <c r="F1667" s="11" t="s">
        <v>12</v>
      </c>
      <c r="G1667" s="11" t="s">
        <v>35</v>
      </c>
      <c r="H1667" s="6">
        <v>21820083</v>
      </c>
      <c r="I1667" s="6">
        <v>1970</v>
      </c>
      <c r="J1667" s="11" t="s">
        <v>19544</v>
      </c>
      <c r="K1667" s="11" t="str">
        <f t="shared" si="26"/>
        <v>Adultos</v>
      </c>
      <c r="L1667" s="6">
        <f>2023-TablaC11[[#This Row],[Clase]]</f>
        <v>53</v>
      </c>
      <c r="M1667" s="4" t="str">
        <f>VLOOKUP(TablaC11[[#This Row],[Circuito]],Aux!$A$2:$B$12,2,0)</f>
        <v>Villa Gral Mitre</v>
      </c>
    </row>
    <row r="1668" spans="1:13">
      <c r="A1668" s="11" t="s">
        <v>9</v>
      </c>
      <c r="B1668" s="6">
        <v>115</v>
      </c>
      <c r="C1668" s="2" t="s">
        <v>4237</v>
      </c>
      <c r="D1668" s="2" t="s">
        <v>4240</v>
      </c>
      <c r="E1668" s="11" t="str">
        <f>CONCATENATE(TablaC11[[#This Row],[Apellido]]," ",TablaC11[[#This Row],[Nombre]])</f>
        <v>JELSKY PABLO ALBERTO</v>
      </c>
      <c r="F1668" s="11" t="s">
        <v>12</v>
      </c>
      <c r="G1668" s="11" t="s">
        <v>18</v>
      </c>
      <c r="H1668" s="6">
        <v>571950</v>
      </c>
      <c r="I1668" s="6">
        <v>1938</v>
      </c>
      <c r="J1668" s="11" t="s">
        <v>19545</v>
      </c>
      <c r="K1668" s="11" t="str">
        <f t="shared" si="26"/>
        <v>Adultos Mayores</v>
      </c>
      <c r="L1668" s="6">
        <f>2023-TablaC11[[#This Row],[Clase]]</f>
        <v>85</v>
      </c>
      <c r="M1668" s="4" t="str">
        <f>VLOOKUP(TablaC11[[#This Row],[Circuito]],Aux!$A$2:$B$12,2,0)</f>
        <v>Villa Gral Mitre</v>
      </c>
    </row>
    <row r="1669" spans="1:13">
      <c r="A1669" s="11" t="s">
        <v>9</v>
      </c>
      <c r="B1669" s="6">
        <v>115</v>
      </c>
      <c r="C1669" s="2" t="s">
        <v>4237</v>
      </c>
      <c r="D1669" s="2" t="s">
        <v>4242</v>
      </c>
      <c r="E1669" s="11" t="str">
        <f>CONCATENATE(TablaC11[[#This Row],[Apellido]]," ",TablaC11[[#This Row],[Nombre]])</f>
        <v>JELSKY PABLO DANIEL</v>
      </c>
      <c r="F1669" s="11" t="s">
        <v>12</v>
      </c>
      <c r="G1669" s="11" t="s">
        <v>35</v>
      </c>
      <c r="H1669" s="6">
        <v>20251002</v>
      </c>
      <c r="I1669" s="6">
        <v>1968</v>
      </c>
      <c r="J1669" s="11" t="s">
        <v>19546</v>
      </c>
      <c r="K1669" s="11" t="str">
        <f t="shared" si="26"/>
        <v>Adultos</v>
      </c>
      <c r="L1669" s="6">
        <f>2023-TablaC11[[#This Row],[Clase]]</f>
        <v>55</v>
      </c>
      <c r="M1669" s="4" t="str">
        <f>VLOOKUP(TablaC11[[#This Row],[Circuito]],Aux!$A$2:$B$12,2,0)</f>
        <v>Villa Gral Mitre</v>
      </c>
    </row>
    <row r="1670" spans="1:13">
      <c r="A1670" s="11" t="s">
        <v>9</v>
      </c>
      <c r="B1670" s="6">
        <v>115</v>
      </c>
      <c r="C1670" s="2" t="s">
        <v>4244</v>
      </c>
      <c r="D1670" s="2" t="s">
        <v>4245</v>
      </c>
      <c r="E1670" s="11" t="str">
        <f>CONCATENATE(TablaC11[[#This Row],[Apellido]]," ",TablaC11[[#This Row],[Nombre]])</f>
        <v>JORA MARIA FANNY</v>
      </c>
      <c r="F1670" s="11" t="s">
        <v>17</v>
      </c>
      <c r="G1670" s="11" t="s">
        <v>18</v>
      </c>
      <c r="H1670" s="6">
        <v>3569681</v>
      </c>
      <c r="I1670" s="6">
        <v>1937</v>
      </c>
      <c r="J1670" s="11" t="s">
        <v>19547</v>
      </c>
      <c r="K1670" s="11" t="str">
        <f t="shared" si="26"/>
        <v>Adultos Mayores</v>
      </c>
      <c r="L1670" s="6">
        <f>2023-TablaC11[[#This Row],[Clase]]</f>
        <v>86</v>
      </c>
      <c r="M1670" s="4" t="str">
        <f>VLOOKUP(TablaC11[[#This Row],[Circuito]],Aux!$A$2:$B$12,2,0)</f>
        <v>Villa Gral Mitre</v>
      </c>
    </row>
    <row r="1671" spans="1:13">
      <c r="A1671" s="11" t="s">
        <v>9</v>
      </c>
      <c r="B1671" s="6">
        <v>115</v>
      </c>
      <c r="C1671" s="2" t="s">
        <v>4247</v>
      </c>
      <c r="D1671" s="2" t="s">
        <v>4248</v>
      </c>
      <c r="E1671" s="11" t="str">
        <f>CONCATENATE(TablaC11[[#This Row],[Apellido]]," ",TablaC11[[#This Row],[Nombre]])</f>
        <v>KAPLAN KREP LUISA JULIA</v>
      </c>
      <c r="F1671" s="11" t="s">
        <v>17</v>
      </c>
      <c r="G1671" s="11" t="s">
        <v>155</v>
      </c>
      <c r="H1671" s="6">
        <v>3473047</v>
      </c>
      <c r="I1671" s="6">
        <v>1931</v>
      </c>
      <c r="J1671" s="11" t="s">
        <v>19548</v>
      </c>
      <c r="K1671" s="11" t="str">
        <f t="shared" si="26"/>
        <v>Adultos Mayores</v>
      </c>
      <c r="L1671" s="6">
        <f>2023-TablaC11[[#This Row],[Clase]]</f>
        <v>92</v>
      </c>
      <c r="M1671" s="4" t="str">
        <f>VLOOKUP(TablaC11[[#This Row],[Circuito]],Aux!$A$2:$B$12,2,0)</f>
        <v>Villa Gral Mitre</v>
      </c>
    </row>
    <row r="1672" spans="1:13">
      <c r="A1672" s="11" t="s">
        <v>9</v>
      </c>
      <c r="B1672" s="6">
        <v>115</v>
      </c>
      <c r="C1672" s="2" t="s">
        <v>4250</v>
      </c>
      <c r="D1672" s="2" t="s">
        <v>4251</v>
      </c>
      <c r="E1672" s="11" t="str">
        <f>CONCATENATE(TablaC11[[#This Row],[Apellido]]," ",TablaC11[[#This Row],[Nombre]])</f>
        <v>KLAPERMAN ROSA BEATRIZ</v>
      </c>
      <c r="F1672" s="11" t="s">
        <v>17</v>
      </c>
      <c r="G1672" s="11" t="s">
        <v>13</v>
      </c>
      <c r="H1672" s="6">
        <v>12009087</v>
      </c>
      <c r="I1672" s="6">
        <v>1955</v>
      </c>
      <c r="J1672" s="11" t="s">
        <v>19549</v>
      </c>
      <c r="K1672" s="11" t="str">
        <f t="shared" si="26"/>
        <v>Adultos Mayores</v>
      </c>
      <c r="L1672" s="6">
        <f>2023-TablaC11[[#This Row],[Clase]]</f>
        <v>68</v>
      </c>
      <c r="M1672" s="4" t="str">
        <f>VLOOKUP(TablaC11[[#This Row],[Circuito]],Aux!$A$2:$B$12,2,0)</f>
        <v>Villa Gral Mitre</v>
      </c>
    </row>
    <row r="1673" spans="1:13">
      <c r="A1673" s="11" t="s">
        <v>9</v>
      </c>
      <c r="B1673" s="6">
        <v>115</v>
      </c>
      <c r="C1673" s="2" t="s">
        <v>4253</v>
      </c>
      <c r="D1673" s="2" t="s">
        <v>1038</v>
      </c>
      <c r="E1673" s="11" t="str">
        <f>CONCATENATE(TablaC11[[#This Row],[Apellido]]," ",TablaC11[[#This Row],[Nombre]])</f>
        <v>KOGAN ANA PAULA</v>
      </c>
      <c r="F1673" s="11" t="s">
        <v>17</v>
      </c>
      <c r="G1673" s="11" t="s">
        <v>18</v>
      </c>
      <c r="H1673" s="6">
        <v>10385636</v>
      </c>
      <c r="I1673" s="6">
        <v>1952</v>
      </c>
      <c r="J1673" s="11" t="s">
        <v>19550</v>
      </c>
      <c r="K1673" s="11" t="str">
        <f t="shared" si="26"/>
        <v>Adultos Mayores</v>
      </c>
      <c r="L1673" s="6">
        <f>2023-TablaC11[[#This Row],[Clase]]</f>
        <v>71</v>
      </c>
      <c r="M1673" s="4" t="str">
        <f>VLOOKUP(TablaC11[[#This Row],[Circuito]],Aux!$A$2:$B$12,2,0)</f>
        <v>Villa Gral Mitre</v>
      </c>
    </row>
    <row r="1674" spans="1:13">
      <c r="A1674" s="11" t="s">
        <v>9</v>
      </c>
      <c r="B1674" s="6">
        <v>115</v>
      </c>
      <c r="C1674" s="2" t="s">
        <v>4255</v>
      </c>
      <c r="D1674" s="2" t="s">
        <v>4256</v>
      </c>
      <c r="E1674" s="11" t="str">
        <f>CONCATENATE(TablaC11[[#This Row],[Apellido]]," ",TablaC11[[#This Row],[Nombre]])</f>
        <v>KOHEN HÉCTOR DANIEL</v>
      </c>
      <c r="F1674" s="11" t="s">
        <v>12</v>
      </c>
      <c r="G1674" s="11" t="s">
        <v>56</v>
      </c>
      <c r="H1674" s="6">
        <v>13071316</v>
      </c>
      <c r="I1674" s="6">
        <v>1958</v>
      </c>
      <c r="J1674" s="11" t="s">
        <v>24994</v>
      </c>
      <c r="K1674" s="11" t="str">
        <f t="shared" si="26"/>
        <v>Adultos</v>
      </c>
      <c r="L1674" s="6">
        <f>2023-TablaC11[[#This Row],[Clase]]</f>
        <v>65</v>
      </c>
      <c r="M1674" s="4" t="str">
        <f>VLOOKUP(TablaC11[[#This Row],[Circuito]],Aux!$A$2:$B$12,2,0)</f>
        <v>Villa Gral Mitre</v>
      </c>
    </row>
    <row r="1675" spans="1:13">
      <c r="A1675" s="11" t="s">
        <v>9</v>
      </c>
      <c r="B1675" s="6">
        <v>115</v>
      </c>
      <c r="C1675" s="2" t="s">
        <v>4258</v>
      </c>
      <c r="D1675" s="2" t="s">
        <v>717</v>
      </c>
      <c r="E1675" s="11" t="str">
        <f>CONCATENATE(TablaC11[[#This Row],[Apellido]]," ",TablaC11[[#This Row],[Nombre]])</f>
        <v>KRIKSMAN ESTER</v>
      </c>
      <c r="F1675" s="11" t="s">
        <v>17</v>
      </c>
      <c r="G1675" s="11" t="s">
        <v>155</v>
      </c>
      <c r="H1675" s="6">
        <v>4951027</v>
      </c>
      <c r="I1675" s="6">
        <v>1936</v>
      </c>
      <c r="J1675" s="11" t="s">
        <v>19551</v>
      </c>
      <c r="K1675" s="11" t="str">
        <f t="shared" si="26"/>
        <v>Adultos Mayores</v>
      </c>
      <c r="L1675" s="6">
        <f>2023-TablaC11[[#This Row],[Clase]]</f>
        <v>87</v>
      </c>
      <c r="M1675" s="4" t="str">
        <f>VLOOKUP(TablaC11[[#This Row],[Circuito]],Aux!$A$2:$B$12,2,0)</f>
        <v>Villa Gral Mitre</v>
      </c>
    </row>
    <row r="1676" spans="1:13">
      <c r="A1676" s="11" t="s">
        <v>9</v>
      </c>
      <c r="B1676" s="6">
        <v>115</v>
      </c>
      <c r="C1676" s="2" t="s">
        <v>4260</v>
      </c>
      <c r="D1676" s="2" t="s">
        <v>4261</v>
      </c>
      <c r="E1676" s="11" t="str">
        <f>CONCATENATE(TablaC11[[#This Row],[Apellido]]," ",TablaC11[[#This Row],[Nombre]])</f>
        <v>KRUPA ANA MAGDALENA</v>
      </c>
      <c r="F1676" s="11" t="s">
        <v>17</v>
      </c>
      <c r="G1676" s="11" t="s">
        <v>18</v>
      </c>
      <c r="H1676" s="6">
        <v>3753526</v>
      </c>
      <c r="I1676" s="6">
        <v>1937</v>
      </c>
      <c r="J1676" s="11" t="s">
        <v>19307</v>
      </c>
      <c r="K1676" s="11" t="str">
        <f t="shared" si="26"/>
        <v>Adultos Mayores</v>
      </c>
      <c r="L1676" s="6">
        <f>2023-TablaC11[[#This Row],[Clase]]</f>
        <v>86</v>
      </c>
      <c r="M1676" s="4" t="str">
        <f>VLOOKUP(TablaC11[[#This Row],[Circuito]],Aux!$A$2:$B$12,2,0)</f>
        <v>Villa Gral Mitre</v>
      </c>
    </row>
    <row r="1677" spans="1:13">
      <c r="A1677" s="11" t="s">
        <v>9</v>
      </c>
      <c r="B1677" s="6">
        <v>115</v>
      </c>
      <c r="C1677" s="2" t="s">
        <v>155</v>
      </c>
      <c r="D1677" s="2" t="s">
        <v>4262</v>
      </c>
      <c r="E1677" s="11" t="str">
        <f>CONCATENATE(TablaC11[[#This Row],[Apellido]]," ",TablaC11[[#This Row],[Nombre]])</f>
        <v>L ELSA VICENTA</v>
      </c>
      <c r="F1677" s="11" t="s">
        <v>17</v>
      </c>
      <c r="G1677" s="11" t="s">
        <v>18</v>
      </c>
      <c r="H1677" s="6">
        <v>4820439</v>
      </c>
      <c r="I1677" s="6">
        <v>1944</v>
      </c>
      <c r="J1677" s="11" t="s">
        <v>19552</v>
      </c>
      <c r="K1677" s="11" t="str">
        <f t="shared" si="26"/>
        <v>Adultos Mayores</v>
      </c>
      <c r="L1677" s="6">
        <f>2023-TablaC11[[#This Row],[Clase]]</f>
        <v>79</v>
      </c>
      <c r="M1677" s="4" t="str">
        <f>VLOOKUP(TablaC11[[#This Row],[Circuito]],Aux!$A$2:$B$12,2,0)</f>
        <v>Villa Gral Mitre</v>
      </c>
    </row>
    <row r="1678" spans="1:13">
      <c r="A1678" s="11" t="s">
        <v>9</v>
      </c>
      <c r="B1678" s="6">
        <v>115</v>
      </c>
      <c r="C1678" s="2" t="s">
        <v>4264</v>
      </c>
      <c r="D1678" s="2" t="s">
        <v>4265</v>
      </c>
      <c r="E1678" s="11" t="str">
        <f>CONCATENATE(TablaC11[[#This Row],[Apellido]]," ",TablaC11[[#This Row],[Nombre]])</f>
        <v>LA TORRE RAFAEL</v>
      </c>
      <c r="F1678" s="11" t="s">
        <v>12</v>
      </c>
      <c r="G1678" s="11" t="s">
        <v>13</v>
      </c>
      <c r="H1678" s="6">
        <v>4103513</v>
      </c>
      <c r="I1678" s="6">
        <v>1933</v>
      </c>
      <c r="J1678" s="11" t="s">
        <v>24995</v>
      </c>
      <c r="K1678" s="11" t="str">
        <f t="shared" si="26"/>
        <v>Adultos Mayores</v>
      </c>
      <c r="L1678" s="6">
        <f>2023-TablaC11[[#This Row],[Clase]]</f>
        <v>90</v>
      </c>
      <c r="M1678" s="4" t="str">
        <f>VLOOKUP(TablaC11[[#This Row],[Circuito]],Aux!$A$2:$B$12,2,0)</f>
        <v>Villa Gral Mitre</v>
      </c>
    </row>
    <row r="1679" spans="1:13">
      <c r="A1679" s="11" t="s">
        <v>9</v>
      </c>
      <c r="B1679" s="6">
        <v>115</v>
      </c>
      <c r="C1679" s="2" t="s">
        <v>4267</v>
      </c>
      <c r="D1679" s="2" t="s">
        <v>4268</v>
      </c>
      <c r="E1679" s="11" t="str">
        <f>CONCATENATE(TablaC11[[#This Row],[Apellido]]," ",TablaC11[[#This Row],[Nombre]])</f>
        <v>LABAT GASTON LUIS</v>
      </c>
      <c r="F1679" s="11" t="s">
        <v>12</v>
      </c>
      <c r="G1679" s="11" t="s">
        <v>56</v>
      </c>
      <c r="H1679" s="6">
        <v>21114842</v>
      </c>
      <c r="I1679" s="6">
        <v>1969</v>
      </c>
      <c r="J1679" s="11" t="s">
        <v>19553</v>
      </c>
      <c r="K1679" s="11" t="str">
        <f t="shared" si="26"/>
        <v>Adultos</v>
      </c>
      <c r="L1679" s="6">
        <f>2023-TablaC11[[#This Row],[Clase]]</f>
        <v>54</v>
      </c>
      <c r="M1679" s="4" t="str">
        <f>VLOOKUP(TablaC11[[#This Row],[Circuito]],Aux!$A$2:$B$12,2,0)</f>
        <v>Villa Gral Mitre</v>
      </c>
    </row>
    <row r="1680" spans="1:13">
      <c r="A1680" s="11" t="s">
        <v>9</v>
      </c>
      <c r="B1680" s="6">
        <v>115</v>
      </c>
      <c r="C1680" s="2" t="s">
        <v>4270</v>
      </c>
      <c r="D1680" s="2" t="s">
        <v>4271</v>
      </c>
      <c r="E1680" s="11" t="str">
        <f>CONCATENATE(TablaC11[[#This Row],[Apellido]]," ",TablaC11[[#This Row],[Nombre]])</f>
        <v>LACIAR NELLY JUANA</v>
      </c>
      <c r="F1680" s="11" t="s">
        <v>17</v>
      </c>
      <c r="G1680" s="11" t="s">
        <v>18</v>
      </c>
      <c r="H1680" s="6">
        <v>933209</v>
      </c>
      <c r="I1680" s="6">
        <v>1938</v>
      </c>
      <c r="J1680" s="11" t="s">
        <v>19554</v>
      </c>
      <c r="K1680" s="11" t="str">
        <f t="shared" si="26"/>
        <v>Adultos Mayores</v>
      </c>
      <c r="L1680" s="6">
        <f>2023-TablaC11[[#This Row],[Clase]]</f>
        <v>85</v>
      </c>
      <c r="M1680" s="4" t="str">
        <f>VLOOKUP(TablaC11[[#This Row],[Circuito]],Aux!$A$2:$B$12,2,0)</f>
        <v>Villa Gral Mitre</v>
      </c>
    </row>
    <row r="1681" spans="1:13">
      <c r="A1681" s="11" t="s">
        <v>9</v>
      </c>
      <c r="B1681" s="6">
        <v>115</v>
      </c>
      <c r="C1681" s="2" t="s">
        <v>4273</v>
      </c>
      <c r="D1681" s="2" t="s">
        <v>945</v>
      </c>
      <c r="E1681" s="11" t="str">
        <f>CONCATENATE(TablaC11[[#This Row],[Apellido]]," ",TablaC11[[#This Row],[Nombre]])</f>
        <v>LAGMAN FABIAN GUSTAVO</v>
      </c>
      <c r="F1681" s="11" t="s">
        <v>12</v>
      </c>
      <c r="G1681" s="11" t="s">
        <v>13</v>
      </c>
      <c r="H1681" s="6">
        <v>14851742</v>
      </c>
      <c r="I1681" s="6">
        <v>1962</v>
      </c>
      <c r="J1681" s="11" t="s">
        <v>19555</v>
      </c>
      <c r="K1681" s="11" t="str">
        <f t="shared" si="26"/>
        <v>Adultos</v>
      </c>
      <c r="L1681" s="6">
        <f>2023-TablaC11[[#This Row],[Clase]]</f>
        <v>61</v>
      </c>
      <c r="M1681" s="4" t="str">
        <f>VLOOKUP(TablaC11[[#This Row],[Circuito]],Aux!$A$2:$B$12,2,0)</f>
        <v>Villa Gral Mitre</v>
      </c>
    </row>
    <row r="1682" spans="1:13">
      <c r="A1682" s="11" t="s">
        <v>9</v>
      </c>
      <c r="B1682" s="6">
        <v>115</v>
      </c>
      <c r="C1682" s="2" t="s">
        <v>4275</v>
      </c>
      <c r="D1682" s="2" t="s">
        <v>4276</v>
      </c>
      <c r="E1682" s="11" t="str">
        <f>CONCATENATE(TablaC11[[#This Row],[Apellido]]," ",TablaC11[[#This Row],[Nombre]])</f>
        <v>LAGUNA PRADO MARCELO ESTEBAN</v>
      </c>
      <c r="F1682" s="11" t="s">
        <v>12</v>
      </c>
      <c r="G1682" s="11" t="s">
        <v>13</v>
      </c>
      <c r="H1682" s="6">
        <v>17365676</v>
      </c>
      <c r="I1682" s="6">
        <v>1965</v>
      </c>
      <c r="J1682" s="11" t="s">
        <v>19556</v>
      </c>
      <c r="K1682" s="11" t="str">
        <f t="shared" si="26"/>
        <v>Adultos</v>
      </c>
      <c r="L1682" s="6">
        <f>2023-TablaC11[[#This Row],[Clase]]</f>
        <v>58</v>
      </c>
      <c r="M1682" s="4" t="str">
        <f>VLOOKUP(TablaC11[[#This Row],[Circuito]],Aux!$A$2:$B$12,2,0)</f>
        <v>Villa Gral Mitre</v>
      </c>
    </row>
    <row r="1683" spans="1:13">
      <c r="A1683" s="11" t="s">
        <v>9</v>
      </c>
      <c r="B1683" s="6">
        <v>115</v>
      </c>
      <c r="C1683" s="2" t="s">
        <v>4278</v>
      </c>
      <c r="D1683" s="2" t="s">
        <v>1440</v>
      </c>
      <c r="E1683" s="11" t="str">
        <f>CONCATENATE(TablaC11[[#This Row],[Apellido]]," ",TablaC11[[#This Row],[Nombre]])</f>
        <v>LAISE ALBERTO JULIO</v>
      </c>
      <c r="F1683" s="11" t="s">
        <v>12</v>
      </c>
      <c r="G1683" s="11" t="s">
        <v>18</v>
      </c>
      <c r="H1683" s="6">
        <v>18287201</v>
      </c>
      <c r="I1683" s="6">
        <v>1967</v>
      </c>
      <c r="J1683" s="11" t="s">
        <v>19557</v>
      </c>
      <c r="K1683" s="11" t="str">
        <f t="shared" si="26"/>
        <v>Adultos</v>
      </c>
      <c r="L1683" s="6">
        <f>2023-TablaC11[[#This Row],[Clase]]</f>
        <v>56</v>
      </c>
      <c r="M1683" s="4" t="str">
        <f>VLOOKUP(TablaC11[[#This Row],[Circuito]],Aux!$A$2:$B$12,2,0)</f>
        <v>Villa Gral Mitre</v>
      </c>
    </row>
    <row r="1684" spans="1:13">
      <c r="A1684" s="11" t="s">
        <v>9</v>
      </c>
      <c r="B1684" s="6">
        <v>115</v>
      </c>
      <c r="C1684" s="2" t="s">
        <v>4280</v>
      </c>
      <c r="D1684" s="2" t="s">
        <v>4281</v>
      </c>
      <c r="E1684" s="11" t="str">
        <f>CONCATENATE(TablaC11[[#This Row],[Apellido]]," ",TablaC11[[#This Row],[Nombre]])</f>
        <v>LANGER GISELLE PAOLA</v>
      </c>
      <c r="F1684" s="11" t="s">
        <v>17</v>
      </c>
      <c r="G1684" s="11" t="s">
        <v>18</v>
      </c>
      <c r="H1684" s="6">
        <v>32110806</v>
      </c>
      <c r="I1684" s="6">
        <v>1986</v>
      </c>
      <c r="J1684" s="11" t="s">
        <v>19558</v>
      </c>
      <c r="K1684" s="11" t="str">
        <f t="shared" si="26"/>
        <v>Adultos</v>
      </c>
      <c r="L1684" s="6">
        <f>2023-TablaC11[[#This Row],[Clase]]</f>
        <v>37</v>
      </c>
      <c r="M1684" s="4" t="str">
        <f>VLOOKUP(TablaC11[[#This Row],[Circuito]],Aux!$A$2:$B$12,2,0)</f>
        <v>Villa Gral Mitre</v>
      </c>
    </row>
    <row r="1685" spans="1:13">
      <c r="A1685" s="11" t="s">
        <v>9</v>
      </c>
      <c r="B1685" s="6">
        <v>115</v>
      </c>
      <c r="C1685" s="2" t="s">
        <v>778</v>
      </c>
      <c r="D1685" s="2" t="s">
        <v>1234</v>
      </c>
      <c r="E1685" s="11" t="str">
        <f>CONCATENATE(TablaC11[[#This Row],[Apellido]]," ",TablaC11[[#This Row],[Nombre]])</f>
        <v>LAPLACETTE MARIA MERCEDES</v>
      </c>
      <c r="F1685" s="11" t="s">
        <v>17</v>
      </c>
      <c r="G1685" s="11" t="s">
        <v>18</v>
      </c>
      <c r="H1685" s="6">
        <v>4712413</v>
      </c>
      <c r="I1685" s="6">
        <v>1943</v>
      </c>
      <c r="J1685" s="11" t="s">
        <v>19559</v>
      </c>
      <c r="K1685" s="11" t="str">
        <f t="shared" si="26"/>
        <v>Adultos Mayores</v>
      </c>
      <c r="L1685" s="6">
        <f>2023-TablaC11[[#This Row],[Clase]]</f>
        <v>80</v>
      </c>
      <c r="M1685" s="4" t="str">
        <f>VLOOKUP(TablaC11[[#This Row],[Circuito]],Aux!$A$2:$B$12,2,0)</f>
        <v>Villa Gral Mitre</v>
      </c>
    </row>
    <row r="1686" spans="1:13">
      <c r="A1686" s="11" t="s">
        <v>9</v>
      </c>
      <c r="B1686" s="6">
        <v>115</v>
      </c>
      <c r="C1686" s="2" t="s">
        <v>4284</v>
      </c>
      <c r="D1686" s="2" t="s">
        <v>4285</v>
      </c>
      <c r="E1686" s="11" t="str">
        <f>CONCATENATE(TablaC11[[#This Row],[Apellido]]," ",TablaC11[[#This Row],[Nombre]])</f>
        <v>LATAGLIATA CARLOS MARIO</v>
      </c>
      <c r="F1686" s="11" t="s">
        <v>12</v>
      </c>
      <c r="G1686" s="11" t="s">
        <v>13</v>
      </c>
      <c r="H1686" s="6">
        <v>11154678</v>
      </c>
      <c r="I1686" s="6">
        <v>1954</v>
      </c>
      <c r="J1686" s="11" t="s">
        <v>19560</v>
      </c>
      <c r="K1686" s="11" t="str">
        <f t="shared" si="26"/>
        <v>Adultos Mayores</v>
      </c>
      <c r="L1686" s="6">
        <f>2023-TablaC11[[#This Row],[Clase]]</f>
        <v>69</v>
      </c>
      <c r="M1686" s="4" t="str">
        <f>VLOOKUP(TablaC11[[#This Row],[Circuito]],Aux!$A$2:$B$12,2,0)</f>
        <v>Villa Gral Mitre</v>
      </c>
    </row>
    <row r="1687" spans="1:13">
      <c r="A1687" s="11" t="s">
        <v>9</v>
      </c>
      <c r="B1687" s="6">
        <v>115</v>
      </c>
      <c r="C1687" s="2" t="s">
        <v>4287</v>
      </c>
      <c r="D1687" s="2" t="s">
        <v>11</v>
      </c>
      <c r="E1687" s="11" t="str">
        <f>CONCATENATE(TablaC11[[#This Row],[Apellido]]," ",TablaC11[[#This Row],[Nombre]])</f>
        <v>LENTO GUSTAVO ADOLFO</v>
      </c>
      <c r="F1687" s="11" t="s">
        <v>12</v>
      </c>
      <c r="G1687" s="11" t="s">
        <v>18</v>
      </c>
      <c r="H1687" s="6">
        <v>18315090</v>
      </c>
      <c r="I1687" s="6">
        <v>1967</v>
      </c>
      <c r="J1687" s="11" t="s">
        <v>19561</v>
      </c>
      <c r="K1687" s="11" t="str">
        <f t="shared" si="26"/>
        <v>Adultos</v>
      </c>
      <c r="L1687" s="6">
        <f>2023-TablaC11[[#This Row],[Clase]]</f>
        <v>56</v>
      </c>
      <c r="M1687" s="4" t="str">
        <f>VLOOKUP(TablaC11[[#This Row],[Circuito]],Aux!$A$2:$B$12,2,0)</f>
        <v>Villa Gral Mitre</v>
      </c>
    </row>
    <row r="1688" spans="1:13">
      <c r="A1688" s="11" t="s">
        <v>9</v>
      </c>
      <c r="B1688" s="6">
        <v>115</v>
      </c>
      <c r="C1688" s="2" t="s">
        <v>2552</v>
      </c>
      <c r="D1688" s="2" t="s">
        <v>135</v>
      </c>
      <c r="E1688" s="11" t="str">
        <f>CONCATENATE(TablaC11[[#This Row],[Apellido]]," ",TablaC11[[#This Row],[Nombre]])</f>
        <v>LEONE MARIA ANGELICA</v>
      </c>
      <c r="F1688" s="11" t="s">
        <v>17</v>
      </c>
      <c r="G1688" s="11" t="s">
        <v>56</v>
      </c>
      <c r="H1688" s="6">
        <v>6360565</v>
      </c>
      <c r="I1688" s="6">
        <v>1950</v>
      </c>
      <c r="J1688" s="11" t="s">
        <v>19386</v>
      </c>
      <c r="K1688" s="11" t="str">
        <f t="shared" si="26"/>
        <v>Adultos Mayores</v>
      </c>
      <c r="L1688" s="6">
        <f>2023-TablaC11[[#This Row],[Clase]]</f>
        <v>73</v>
      </c>
      <c r="M1688" s="4" t="str">
        <f>VLOOKUP(TablaC11[[#This Row],[Circuito]],Aux!$A$2:$B$12,2,0)</f>
        <v>Villa Gral Mitre</v>
      </c>
    </row>
    <row r="1689" spans="1:13">
      <c r="A1689" s="11" t="s">
        <v>9</v>
      </c>
      <c r="B1689" s="6">
        <v>115</v>
      </c>
      <c r="C1689" s="2" t="s">
        <v>4290</v>
      </c>
      <c r="D1689" s="2" t="s">
        <v>3728</v>
      </c>
      <c r="E1689" s="11" t="str">
        <f>CONCATENATE(TablaC11[[#This Row],[Apellido]]," ",TablaC11[[#This Row],[Nombre]])</f>
        <v>LEZCANO NORMA ESTER</v>
      </c>
      <c r="F1689" s="11" t="s">
        <v>17</v>
      </c>
      <c r="G1689" s="11" t="s">
        <v>18</v>
      </c>
      <c r="H1689" s="6">
        <v>4934081</v>
      </c>
      <c r="I1689" s="6">
        <v>1944</v>
      </c>
      <c r="J1689" s="11" t="s">
        <v>19562</v>
      </c>
      <c r="K1689" s="11" t="str">
        <f t="shared" si="26"/>
        <v>Adultos Mayores</v>
      </c>
      <c r="L1689" s="6">
        <f>2023-TablaC11[[#This Row],[Clase]]</f>
        <v>79</v>
      </c>
      <c r="M1689" s="4" t="str">
        <f>VLOOKUP(TablaC11[[#This Row],[Circuito]],Aux!$A$2:$B$12,2,0)</f>
        <v>Villa Gral Mitre</v>
      </c>
    </row>
    <row r="1690" spans="1:13">
      <c r="A1690" s="11" t="s">
        <v>9</v>
      </c>
      <c r="B1690" s="6">
        <v>115</v>
      </c>
      <c r="C1690" s="2" t="s">
        <v>4292</v>
      </c>
      <c r="D1690" s="2" t="s">
        <v>4293</v>
      </c>
      <c r="E1690" s="11" t="str">
        <f>CONCATENATE(TablaC11[[#This Row],[Apellido]]," ",TablaC11[[#This Row],[Nombre]])</f>
        <v>LINARES VIVIANA ELIZABETH</v>
      </c>
      <c r="F1690" s="11" t="s">
        <v>17</v>
      </c>
      <c r="G1690" s="11" t="s">
        <v>56</v>
      </c>
      <c r="H1690" s="6">
        <v>16037320</v>
      </c>
      <c r="I1690" s="6">
        <v>1962</v>
      </c>
      <c r="J1690" s="11" t="s">
        <v>19563</v>
      </c>
      <c r="K1690" s="11" t="str">
        <f t="shared" si="26"/>
        <v>Adultos</v>
      </c>
      <c r="L1690" s="6">
        <f>2023-TablaC11[[#This Row],[Clase]]</f>
        <v>61</v>
      </c>
      <c r="M1690" s="4" t="str">
        <f>VLOOKUP(TablaC11[[#This Row],[Circuito]],Aux!$A$2:$B$12,2,0)</f>
        <v>Villa Gral Mitre</v>
      </c>
    </row>
    <row r="1691" spans="1:13">
      <c r="A1691" s="11" t="s">
        <v>9</v>
      </c>
      <c r="B1691" s="6">
        <v>115</v>
      </c>
      <c r="C1691" s="2" t="s">
        <v>801</v>
      </c>
      <c r="D1691" s="2" t="s">
        <v>4295</v>
      </c>
      <c r="E1691" s="11" t="str">
        <f>CONCATENATE(TablaC11[[#This Row],[Apellido]]," ",TablaC11[[#This Row],[Nombre]])</f>
        <v>LLANES PATRICIA NOEMI</v>
      </c>
      <c r="F1691" s="11" t="s">
        <v>17</v>
      </c>
      <c r="G1691" s="11" t="s">
        <v>18</v>
      </c>
      <c r="H1691" s="6">
        <v>14740556</v>
      </c>
      <c r="I1691" s="6">
        <v>1961</v>
      </c>
      <c r="J1691" s="11" t="s">
        <v>19564</v>
      </c>
      <c r="K1691" s="11" t="str">
        <f t="shared" si="26"/>
        <v>Adultos</v>
      </c>
      <c r="L1691" s="6">
        <f>2023-TablaC11[[#This Row],[Clase]]</f>
        <v>62</v>
      </c>
      <c r="M1691" s="4" t="str">
        <f>VLOOKUP(TablaC11[[#This Row],[Circuito]],Aux!$A$2:$B$12,2,0)</f>
        <v>Villa Gral Mitre</v>
      </c>
    </row>
    <row r="1692" spans="1:13">
      <c r="A1692" s="11" t="s">
        <v>9</v>
      </c>
      <c r="B1692" s="6">
        <v>115</v>
      </c>
      <c r="C1692" s="2" t="s">
        <v>4297</v>
      </c>
      <c r="D1692" s="2" t="s">
        <v>4298</v>
      </c>
      <c r="E1692" s="11" t="str">
        <f>CONCATENATE(TablaC11[[#This Row],[Apellido]]," ",TablaC11[[#This Row],[Nombre]])</f>
        <v>LOMBERG IRMA ELVIRA</v>
      </c>
      <c r="F1692" s="11" t="s">
        <v>17</v>
      </c>
      <c r="G1692" s="11" t="s">
        <v>18</v>
      </c>
      <c r="H1692" s="6">
        <v>5469914</v>
      </c>
      <c r="I1692" s="6">
        <v>1947</v>
      </c>
      <c r="J1692" s="11" t="s">
        <v>19565</v>
      </c>
      <c r="K1692" s="11" t="str">
        <f t="shared" si="26"/>
        <v>Adultos Mayores</v>
      </c>
      <c r="L1692" s="6">
        <f>2023-TablaC11[[#This Row],[Clase]]</f>
        <v>76</v>
      </c>
      <c r="M1692" s="4" t="str">
        <f>VLOOKUP(TablaC11[[#This Row],[Circuito]],Aux!$A$2:$B$12,2,0)</f>
        <v>Villa Gral Mitre</v>
      </c>
    </row>
    <row r="1693" spans="1:13">
      <c r="A1693" s="11" t="s">
        <v>9</v>
      </c>
      <c r="B1693" s="6">
        <v>115</v>
      </c>
      <c r="C1693" s="2" t="s">
        <v>4300</v>
      </c>
      <c r="D1693" s="2" t="s">
        <v>4301</v>
      </c>
      <c r="E1693" s="11" t="str">
        <f>CONCATENATE(TablaC11[[#This Row],[Apellido]]," ",TablaC11[[#This Row],[Nombre]])</f>
        <v>LONGO ALBERTO FRANCISCO</v>
      </c>
      <c r="F1693" s="11" t="s">
        <v>12</v>
      </c>
      <c r="G1693" s="11" t="s">
        <v>18</v>
      </c>
      <c r="H1693" s="6">
        <v>4536979</v>
      </c>
      <c r="I1693" s="6">
        <v>1946</v>
      </c>
      <c r="J1693" s="11" t="s">
        <v>19566</v>
      </c>
      <c r="K1693" s="11" t="str">
        <f t="shared" si="26"/>
        <v>Adultos Mayores</v>
      </c>
      <c r="L1693" s="6">
        <f>2023-TablaC11[[#This Row],[Clase]]</f>
        <v>77</v>
      </c>
      <c r="M1693" s="4" t="str">
        <f>VLOOKUP(TablaC11[[#This Row],[Circuito]],Aux!$A$2:$B$12,2,0)</f>
        <v>Villa Gral Mitre</v>
      </c>
    </row>
    <row r="1694" spans="1:13">
      <c r="A1694" s="11" t="s">
        <v>9</v>
      </c>
      <c r="B1694" s="6">
        <v>115</v>
      </c>
      <c r="C1694" s="2" t="s">
        <v>4300</v>
      </c>
      <c r="D1694" s="2" t="s">
        <v>4303</v>
      </c>
      <c r="E1694" s="11" t="str">
        <f>CONCATENATE(TablaC11[[#This Row],[Apellido]]," ",TablaC11[[#This Row],[Nombre]])</f>
        <v>LONGO MARCELO FABIO</v>
      </c>
      <c r="F1694" s="11" t="s">
        <v>12</v>
      </c>
      <c r="G1694" s="11" t="s">
        <v>18</v>
      </c>
      <c r="H1694" s="6">
        <v>20425842</v>
      </c>
      <c r="I1694" s="6">
        <v>1968</v>
      </c>
      <c r="J1694" s="11" t="s">
        <v>19567</v>
      </c>
      <c r="K1694" s="11" t="str">
        <f t="shared" si="26"/>
        <v>Adultos</v>
      </c>
      <c r="L1694" s="6">
        <f>2023-TablaC11[[#This Row],[Clase]]</f>
        <v>55</v>
      </c>
      <c r="M1694" s="4" t="str">
        <f>VLOOKUP(TablaC11[[#This Row],[Circuito]],Aux!$A$2:$B$12,2,0)</f>
        <v>Villa Gral Mitre</v>
      </c>
    </row>
    <row r="1695" spans="1:13">
      <c r="A1695" s="11" t="s">
        <v>9</v>
      </c>
      <c r="B1695" s="6">
        <v>115</v>
      </c>
      <c r="C1695" s="2" t="s">
        <v>825</v>
      </c>
      <c r="D1695" s="2" t="s">
        <v>4305</v>
      </c>
      <c r="E1695" s="11" t="str">
        <f>CONCATENATE(TablaC11[[#This Row],[Apellido]]," ",TablaC11[[#This Row],[Nombre]])</f>
        <v>LOPEZ ALBERTO ENRIQUE</v>
      </c>
      <c r="F1695" s="11" t="s">
        <v>12</v>
      </c>
      <c r="G1695" s="11" t="s">
        <v>690</v>
      </c>
      <c r="H1695" s="6">
        <v>11076222</v>
      </c>
      <c r="I1695" s="6">
        <v>1954</v>
      </c>
      <c r="J1695" s="11" t="s">
        <v>19568</v>
      </c>
      <c r="K1695" s="11" t="str">
        <f t="shared" si="26"/>
        <v>Adultos Mayores</v>
      </c>
      <c r="L1695" s="6">
        <f>2023-TablaC11[[#This Row],[Clase]]</f>
        <v>69</v>
      </c>
      <c r="M1695" s="4" t="str">
        <f>VLOOKUP(TablaC11[[#This Row],[Circuito]],Aux!$A$2:$B$12,2,0)</f>
        <v>Villa Gral Mitre</v>
      </c>
    </row>
    <row r="1696" spans="1:13">
      <c r="A1696" s="11" t="s">
        <v>9</v>
      </c>
      <c r="B1696" s="6">
        <v>115</v>
      </c>
      <c r="C1696" s="2" t="s">
        <v>825</v>
      </c>
      <c r="D1696" s="2" t="s">
        <v>4307</v>
      </c>
      <c r="E1696" s="11" t="str">
        <f>CONCATENATE(TablaC11[[#This Row],[Apellido]]," ",TablaC11[[#This Row],[Nombre]])</f>
        <v>LOPEZ JULIAN ARIEL</v>
      </c>
      <c r="F1696" s="11" t="s">
        <v>12</v>
      </c>
      <c r="G1696" s="11" t="s">
        <v>56</v>
      </c>
      <c r="H1696" s="6">
        <v>29468472</v>
      </c>
      <c r="I1696" s="6">
        <v>1982</v>
      </c>
      <c r="J1696" s="11" t="s">
        <v>19569</v>
      </c>
      <c r="K1696" s="11" t="str">
        <f t="shared" si="26"/>
        <v>Adultos</v>
      </c>
      <c r="L1696" s="6">
        <f>2023-TablaC11[[#This Row],[Clase]]</f>
        <v>41</v>
      </c>
      <c r="M1696" s="4" t="str">
        <f>VLOOKUP(TablaC11[[#This Row],[Circuito]],Aux!$A$2:$B$12,2,0)</f>
        <v>Villa Gral Mitre</v>
      </c>
    </row>
    <row r="1697" spans="1:13">
      <c r="A1697" s="11" t="s">
        <v>9</v>
      </c>
      <c r="B1697" s="6">
        <v>115</v>
      </c>
      <c r="C1697" s="2" t="s">
        <v>825</v>
      </c>
      <c r="D1697" s="2" t="s">
        <v>59</v>
      </c>
      <c r="E1697" s="11" t="str">
        <f>CONCATENATE(TablaC11[[#This Row],[Apellido]]," ",TablaC11[[#This Row],[Nombre]])</f>
        <v>LOPEZ MARIA DE LOS ANGELES</v>
      </c>
      <c r="F1697" s="11" t="s">
        <v>17</v>
      </c>
      <c r="G1697" s="11" t="s">
        <v>18</v>
      </c>
      <c r="H1697" s="6">
        <v>10362864</v>
      </c>
      <c r="I1697" s="6">
        <v>1952</v>
      </c>
      <c r="J1697" s="11" t="s">
        <v>19570</v>
      </c>
      <c r="K1697" s="11" t="str">
        <f t="shared" si="26"/>
        <v>Adultos Mayores</v>
      </c>
      <c r="L1697" s="6">
        <f>2023-TablaC11[[#This Row],[Clase]]</f>
        <v>71</v>
      </c>
      <c r="M1697" s="4" t="str">
        <f>VLOOKUP(TablaC11[[#This Row],[Circuito]],Aux!$A$2:$B$12,2,0)</f>
        <v>Villa Gral Mitre</v>
      </c>
    </row>
    <row r="1698" spans="1:13">
      <c r="A1698" s="11" t="s">
        <v>9</v>
      </c>
      <c r="B1698" s="6">
        <v>115</v>
      </c>
      <c r="C1698" s="2" t="s">
        <v>825</v>
      </c>
      <c r="D1698" s="2" t="s">
        <v>1006</v>
      </c>
      <c r="E1698" s="11" t="str">
        <f>CONCATENATE(TablaC11[[#This Row],[Apellido]]," ",TablaC11[[#This Row],[Nombre]])</f>
        <v>LOPEZ MARIA DEL CARMEN</v>
      </c>
      <c r="F1698" s="11" t="s">
        <v>17</v>
      </c>
      <c r="G1698" s="11" t="s">
        <v>35</v>
      </c>
      <c r="H1698" s="6">
        <v>6367931</v>
      </c>
      <c r="I1698" s="6">
        <v>1951</v>
      </c>
      <c r="J1698" s="11" t="s">
        <v>19571</v>
      </c>
      <c r="K1698" s="11" t="str">
        <f t="shared" si="26"/>
        <v>Adultos Mayores</v>
      </c>
      <c r="L1698" s="6">
        <f>2023-TablaC11[[#This Row],[Clase]]</f>
        <v>72</v>
      </c>
      <c r="M1698" s="4" t="str">
        <f>VLOOKUP(TablaC11[[#This Row],[Circuito]],Aux!$A$2:$B$12,2,0)</f>
        <v>Villa Gral Mitre</v>
      </c>
    </row>
    <row r="1699" spans="1:13">
      <c r="A1699" s="11" t="s">
        <v>9</v>
      </c>
      <c r="B1699" s="6">
        <v>115</v>
      </c>
      <c r="C1699" s="2" t="s">
        <v>825</v>
      </c>
      <c r="D1699" s="2" t="s">
        <v>4311</v>
      </c>
      <c r="E1699" s="11" t="str">
        <f>CONCATENATE(TablaC11[[#This Row],[Apellido]]," ",TablaC11[[#This Row],[Nombre]])</f>
        <v>LOPEZ PAMELA ALEJANDRA</v>
      </c>
      <c r="F1699" s="11" t="s">
        <v>17</v>
      </c>
      <c r="G1699" s="11" t="s">
        <v>13</v>
      </c>
      <c r="H1699" s="6">
        <v>32536939</v>
      </c>
      <c r="I1699" s="6">
        <v>1987</v>
      </c>
      <c r="J1699" s="11" t="s">
        <v>19572</v>
      </c>
      <c r="K1699" s="11" t="str">
        <f t="shared" si="26"/>
        <v>Adultos</v>
      </c>
      <c r="L1699" s="6">
        <f>2023-TablaC11[[#This Row],[Clase]]</f>
        <v>36</v>
      </c>
      <c r="M1699" s="4" t="str">
        <f>VLOOKUP(TablaC11[[#This Row],[Circuito]],Aux!$A$2:$B$12,2,0)</f>
        <v>Villa Gral Mitre</v>
      </c>
    </row>
    <row r="1700" spans="1:13">
      <c r="A1700" s="11" t="s">
        <v>9</v>
      </c>
      <c r="B1700" s="6">
        <v>115</v>
      </c>
      <c r="C1700" s="2" t="s">
        <v>825</v>
      </c>
      <c r="D1700" s="2" t="s">
        <v>1715</v>
      </c>
      <c r="E1700" s="11" t="str">
        <f>CONCATENATE(TablaC11[[#This Row],[Apellido]]," ",TablaC11[[#This Row],[Nombre]])</f>
        <v>LOPEZ RUBEN ANGEL</v>
      </c>
      <c r="F1700" s="11" t="s">
        <v>12</v>
      </c>
      <c r="G1700" s="11" t="s">
        <v>13</v>
      </c>
      <c r="H1700" s="6">
        <v>17286136</v>
      </c>
      <c r="I1700" s="6">
        <v>1964</v>
      </c>
      <c r="J1700" s="11" t="s">
        <v>19573</v>
      </c>
      <c r="K1700" s="11" t="str">
        <f t="shared" si="26"/>
        <v>Adultos</v>
      </c>
      <c r="L1700" s="6">
        <f>2023-TablaC11[[#This Row],[Clase]]</f>
        <v>59</v>
      </c>
      <c r="M1700" s="4" t="str">
        <f>VLOOKUP(TablaC11[[#This Row],[Circuito]],Aux!$A$2:$B$12,2,0)</f>
        <v>Villa Gral Mitre</v>
      </c>
    </row>
    <row r="1701" spans="1:13">
      <c r="A1701" s="11" t="s">
        <v>9</v>
      </c>
      <c r="B1701" s="6">
        <v>115</v>
      </c>
      <c r="C1701" s="2" t="s">
        <v>825</v>
      </c>
      <c r="D1701" s="2" t="s">
        <v>2371</v>
      </c>
      <c r="E1701" s="11" t="str">
        <f>CONCATENATE(TablaC11[[#This Row],[Apellido]]," ",TablaC11[[#This Row],[Nombre]])</f>
        <v>LOPEZ VERONICA ANDREA</v>
      </c>
      <c r="F1701" s="11" t="s">
        <v>17</v>
      </c>
      <c r="G1701" s="11" t="s">
        <v>18</v>
      </c>
      <c r="H1701" s="6">
        <v>26312186</v>
      </c>
      <c r="I1701" s="6">
        <v>1977</v>
      </c>
      <c r="J1701" s="11" t="s">
        <v>19574</v>
      </c>
      <c r="K1701" s="11" t="str">
        <f t="shared" si="26"/>
        <v>Adultos</v>
      </c>
      <c r="L1701" s="6">
        <f>2023-TablaC11[[#This Row],[Clase]]</f>
        <v>46</v>
      </c>
      <c r="M1701" s="4" t="str">
        <f>VLOOKUP(TablaC11[[#This Row],[Circuito]],Aux!$A$2:$B$12,2,0)</f>
        <v>Villa Gral Mitre</v>
      </c>
    </row>
    <row r="1702" spans="1:13">
      <c r="A1702" s="11" t="s">
        <v>9</v>
      </c>
      <c r="B1702" s="6">
        <v>115</v>
      </c>
      <c r="C1702" s="2" t="s">
        <v>4315</v>
      </c>
      <c r="D1702" s="2" t="s">
        <v>1194</v>
      </c>
      <c r="E1702" s="11" t="str">
        <f>CONCATENATE(TablaC11[[#This Row],[Apellido]]," ",TablaC11[[#This Row],[Nombre]])</f>
        <v>LOPEZ YANTORNO MARIA JIMENA</v>
      </c>
      <c r="F1702" s="11" t="s">
        <v>17</v>
      </c>
      <c r="G1702" s="11" t="s">
        <v>56</v>
      </c>
      <c r="H1702" s="6">
        <v>29250542</v>
      </c>
      <c r="I1702" s="6">
        <v>1982</v>
      </c>
      <c r="J1702" s="11" t="s">
        <v>24996</v>
      </c>
      <c r="K1702" s="11" t="str">
        <f t="shared" si="26"/>
        <v>Adultos</v>
      </c>
      <c r="L1702" s="6">
        <f>2023-TablaC11[[#This Row],[Clase]]</f>
        <v>41</v>
      </c>
      <c r="M1702" s="4" t="str">
        <f>VLOOKUP(TablaC11[[#This Row],[Circuito]],Aux!$A$2:$B$12,2,0)</f>
        <v>Villa Gral Mitre</v>
      </c>
    </row>
    <row r="1703" spans="1:13">
      <c r="A1703" s="11" t="s">
        <v>9</v>
      </c>
      <c r="B1703" s="6">
        <v>115</v>
      </c>
      <c r="C1703" s="2" t="s">
        <v>843</v>
      </c>
      <c r="D1703" s="2" t="s">
        <v>4317</v>
      </c>
      <c r="E1703" s="11" t="str">
        <f>CONCATENATE(TablaC11[[#This Row],[Apellido]]," ",TablaC11[[#This Row],[Nombre]])</f>
        <v>LORENZO IRENE A</v>
      </c>
      <c r="F1703" s="11" t="s">
        <v>17</v>
      </c>
      <c r="G1703" s="11" t="s">
        <v>35</v>
      </c>
      <c r="H1703" s="6">
        <v>478531</v>
      </c>
      <c r="I1703" s="6">
        <v>1932</v>
      </c>
      <c r="J1703" s="11" t="s">
        <v>19575</v>
      </c>
      <c r="K1703" s="11" t="str">
        <f t="shared" si="26"/>
        <v>Adultos Mayores</v>
      </c>
      <c r="L1703" s="6">
        <f>2023-TablaC11[[#This Row],[Clase]]</f>
        <v>91</v>
      </c>
      <c r="M1703" s="4" t="str">
        <f>VLOOKUP(TablaC11[[#This Row],[Circuito]],Aux!$A$2:$B$12,2,0)</f>
        <v>Villa Gral Mitre</v>
      </c>
    </row>
    <row r="1704" spans="1:13">
      <c r="A1704" s="11" t="s">
        <v>9</v>
      </c>
      <c r="B1704" s="6">
        <v>115</v>
      </c>
      <c r="C1704" s="2" t="s">
        <v>4319</v>
      </c>
      <c r="D1704" s="2" t="s">
        <v>4320</v>
      </c>
      <c r="E1704" s="11" t="str">
        <f>CONCATENATE(TablaC11[[#This Row],[Apellido]]," ",TablaC11[[#This Row],[Nombre]])</f>
        <v>LOSA FRANCISCO JAVIER</v>
      </c>
      <c r="F1704" s="11" t="s">
        <v>12</v>
      </c>
      <c r="G1704" s="11" t="s">
        <v>13</v>
      </c>
      <c r="H1704" s="6">
        <v>13385961</v>
      </c>
      <c r="I1704" s="6">
        <v>1957</v>
      </c>
      <c r="J1704" s="11" t="s">
        <v>19576</v>
      </c>
      <c r="K1704" s="11" t="str">
        <f t="shared" si="26"/>
        <v>Adultos Mayores</v>
      </c>
      <c r="L1704" s="6">
        <f>2023-TablaC11[[#This Row],[Clase]]</f>
        <v>66</v>
      </c>
      <c r="M1704" s="4" t="str">
        <f>VLOOKUP(TablaC11[[#This Row],[Circuito]],Aux!$A$2:$B$12,2,0)</f>
        <v>Villa Gral Mitre</v>
      </c>
    </row>
    <row r="1705" spans="1:13">
      <c r="A1705" s="11" t="s">
        <v>9</v>
      </c>
      <c r="B1705" s="6">
        <v>115</v>
      </c>
      <c r="C1705" s="2" t="s">
        <v>2610</v>
      </c>
      <c r="D1705" s="2" t="s">
        <v>4322</v>
      </c>
      <c r="E1705" s="11" t="str">
        <f>CONCATENATE(TablaC11[[#This Row],[Apellido]]," ",TablaC11[[#This Row],[Nombre]])</f>
        <v>LUDUEÑA VICTOR GERARDO</v>
      </c>
      <c r="F1705" s="11" t="s">
        <v>12</v>
      </c>
      <c r="G1705" s="11" t="s">
        <v>18</v>
      </c>
      <c r="H1705" s="6">
        <v>10469495</v>
      </c>
      <c r="I1705" s="6">
        <v>1952</v>
      </c>
      <c r="J1705" s="11" t="s">
        <v>19577</v>
      </c>
      <c r="K1705" s="11" t="str">
        <f t="shared" si="26"/>
        <v>Adultos Mayores</v>
      </c>
      <c r="L1705" s="6">
        <f>2023-TablaC11[[#This Row],[Clase]]</f>
        <v>71</v>
      </c>
      <c r="M1705" s="4" t="str">
        <f>VLOOKUP(TablaC11[[#This Row],[Circuito]],Aux!$A$2:$B$12,2,0)</f>
        <v>Villa Gral Mitre</v>
      </c>
    </row>
    <row r="1706" spans="1:13">
      <c r="A1706" s="11" t="s">
        <v>9</v>
      </c>
      <c r="B1706" s="6">
        <v>115</v>
      </c>
      <c r="C1706" s="2" t="s">
        <v>2613</v>
      </c>
      <c r="D1706" s="2" t="s">
        <v>4324</v>
      </c>
      <c r="E1706" s="11" t="str">
        <f>CONCATENATE(TablaC11[[#This Row],[Apellido]]," ",TablaC11[[#This Row],[Nombre]])</f>
        <v>LUNA LELIA ANA MARIA</v>
      </c>
      <c r="F1706" s="11" t="s">
        <v>17</v>
      </c>
      <c r="G1706" s="11" t="s">
        <v>18</v>
      </c>
      <c r="H1706" s="6">
        <v>12497116</v>
      </c>
      <c r="I1706" s="6">
        <v>1958</v>
      </c>
      <c r="J1706" s="11" t="s">
        <v>19578</v>
      </c>
      <c r="K1706" s="11" t="str">
        <f t="shared" si="26"/>
        <v>Adultos</v>
      </c>
      <c r="L1706" s="6">
        <f>2023-TablaC11[[#This Row],[Clase]]</f>
        <v>65</v>
      </c>
      <c r="M1706" s="4" t="str">
        <f>VLOOKUP(TablaC11[[#This Row],[Circuito]],Aux!$A$2:$B$12,2,0)</f>
        <v>Villa Gral Mitre</v>
      </c>
    </row>
    <row r="1707" spans="1:13">
      <c r="A1707" s="11" t="s">
        <v>9</v>
      </c>
      <c r="B1707" s="6">
        <v>115</v>
      </c>
      <c r="C1707" s="2" t="s">
        <v>849</v>
      </c>
      <c r="D1707" s="2" t="s">
        <v>4326</v>
      </c>
      <c r="E1707" s="11" t="str">
        <f>CONCATENATE(TablaC11[[#This Row],[Apellido]]," ",TablaC11[[#This Row],[Nombre]])</f>
        <v>MACCHI MARIA ELEONORA</v>
      </c>
      <c r="F1707" s="11" t="s">
        <v>17</v>
      </c>
      <c r="G1707" s="11" t="s">
        <v>18</v>
      </c>
      <c r="H1707" s="6">
        <v>17411731</v>
      </c>
      <c r="I1707" s="6">
        <v>1965</v>
      </c>
      <c r="J1707" s="11" t="s">
        <v>19579</v>
      </c>
      <c r="K1707" s="11" t="str">
        <f t="shared" si="26"/>
        <v>Adultos</v>
      </c>
      <c r="L1707" s="6">
        <f>2023-TablaC11[[#This Row],[Clase]]</f>
        <v>58</v>
      </c>
      <c r="M1707" s="4" t="str">
        <f>VLOOKUP(TablaC11[[#This Row],[Circuito]],Aux!$A$2:$B$12,2,0)</f>
        <v>Villa Gral Mitre</v>
      </c>
    </row>
    <row r="1708" spans="1:13">
      <c r="A1708" s="11" t="s">
        <v>9</v>
      </c>
      <c r="B1708" s="6">
        <v>115</v>
      </c>
      <c r="C1708" s="2" t="s">
        <v>4328</v>
      </c>
      <c r="D1708" s="2" t="s">
        <v>4329</v>
      </c>
      <c r="E1708" s="11" t="str">
        <f>CONCATENATE(TablaC11[[#This Row],[Apellido]]," ",TablaC11[[#This Row],[Nombre]])</f>
        <v>MACIEL NELIDA SARA</v>
      </c>
      <c r="F1708" s="11" t="s">
        <v>17</v>
      </c>
      <c r="G1708" s="11" t="s">
        <v>18</v>
      </c>
      <c r="H1708" s="6">
        <v>4443131</v>
      </c>
      <c r="I1708" s="6">
        <v>1943</v>
      </c>
      <c r="J1708" s="11" t="s">
        <v>19580</v>
      </c>
      <c r="K1708" s="11" t="str">
        <f t="shared" si="26"/>
        <v>Adultos Mayores</v>
      </c>
      <c r="L1708" s="6">
        <f>2023-TablaC11[[#This Row],[Clase]]</f>
        <v>80</v>
      </c>
      <c r="M1708" s="4" t="str">
        <f>VLOOKUP(TablaC11[[#This Row],[Circuito]],Aux!$A$2:$B$12,2,0)</f>
        <v>Villa Gral Mitre</v>
      </c>
    </row>
    <row r="1709" spans="1:13">
      <c r="A1709" s="11" t="s">
        <v>9</v>
      </c>
      <c r="B1709" s="6">
        <v>115</v>
      </c>
      <c r="C1709" s="2" t="s">
        <v>4331</v>
      </c>
      <c r="D1709" s="2" t="s">
        <v>4332</v>
      </c>
      <c r="E1709" s="11" t="str">
        <f>CONCATENATE(TablaC11[[#This Row],[Apellido]]," ",TablaC11[[#This Row],[Nombre]])</f>
        <v>MAESTRO MARIA DOLORES</v>
      </c>
      <c r="F1709" s="11" t="s">
        <v>17</v>
      </c>
      <c r="G1709" s="11" t="s">
        <v>13</v>
      </c>
      <c r="H1709" s="6">
        <v>4025693</v>
      </c>
      <c r="I1709" s="6">
        <v>1939</v>
      </c>
      <c r="J1709" s="11" t="s">
        <v>19581</v>
      </c>
      <c r="K1709" s="11" t="str">
        <f t="shared" si="26"/>
        <v>Adultos Mayores</v>
      </c>
      <c r="L1709" s="6">
        <f>2023-TablaC11[[#This Row],[Clase]]</f>
        <v>84</v>
      </c>
      <c r="M1709" s="4" t="str">
        <f>VLOOKUP(TablaC11[[#This Row],[Circuito]],Aux!$A$2:$B$12,2,0)</f>
        <v>Villa Gral Mitre</v>
      </c>
    </row>
    <row r="1710" spans="1:13">
      <c r="A1710" s="11" t="s">
        <v>9</v>
      </c>
      <c r="B1710" s="6">
        <v>115</v>
      </c>
      <c r="C1710" s="2" t="s">
        <v>4334</v>
      </c>
      <c r="D1710" s="2" t="s">
        <v>4335</v>
      </c>
      <c r="E1710" s="11" t="str">
        <f>CONCATENATE(TablaC11[[#This Row],[Apellido]]," ",TablaC11[[#This Row],[Nombre]])</f>
        <v>MAHMUD ANDREA VANESA</v>
      </c>
      <c r="F1710" s="11" t="s">
        <v>17</v>
      </c>
      <c r="G1710" s="11" t="s">
        <v>18</v>
      </c>
      <c r="H1710" s="6">
        <v>27704771</v>
      </c>
      <c r="I1710" s="6">
        <v>1979</v>
      </c>
      <c r="J1710" s="11" t="s">
        <v>19582</v>
      </c>
      <c r="K1710" s="11" t="str">
        <f t="shared" si="26"/>
        <v>Adultos</v>
      </c>
      <c r="L1710" s="6">
        <f>2023-TablaC11[[#This Row],[Clase]]</f>
        <v>44</v>
      </c>
      <c r="M1710" s="4" t="str">
        <f>VLOOKUP(TablaC11[[#This Row],[Circuito]],Aux!$A$2:$B$12,2,0)</f>
        <v>Villa Gral Mitre</v>
      </c>
    </row>
    <row r="1711" spans="1:13">
      <c r="A1711" s="11" t="s">
        <v>9</v>
      </c>
      <c r="B1711" s="6">
        <v>115</v>
      </c>
      <c r="C1711" s="2" t="s">
        <v>4334</v>
      </c>
      <c r="D1711" s="2" t="s">
        <v>249</v>
      </c>
      <c r="E1711" s="11" t="str">
        <f>CONCATENATE(TablaC11[[#This Row],[Apellido]]," ",TablaC11[[#This Row],[Nombre]])</f>
        <v>MAHMUD JAVIER ALEJANDRO</v>
      </c>
      <c r="F1711" s="11" t="s">
        <v>12</v>
      </c>
      <c r="G1711" s="11" t="s">
        <v>18</v>
      </c>
      <c r="H1711" s="6">
        <v>32420825</v>
      </c>
      <c r="I1711" s="6">
        <v>1986</v>
      </c>
      <c r="J1711" s="11" t="s">
        <v>19583</v>
      </c>
      <c r="K1711" s="11" t="str">
        <f t="shared" si="26"/>
        <v>Adultos</v>
      </c>
      <c r="L1711" s="6">
        <f>2023-TablaC11[[#This Row],[Clase]]</f>
        <v>37</v>
      </c>
      <c r="M1711" s="4" t="str">
        <f>VLOOKUP(TablaC11[[#This Row],[Circuito]],Aux!$A$2:$B$12,2,0)</f>
        <v>Villa Gral Mitre</v>
      </c>
    </row>
    <row r="1712" spans="1:13">
      <c r="A1712" s="11" t="s">
        <v>9</v>
      </c>
      <c r="B1712" s="6">
        <v>115</v>
      </c>
      <c r="C1712" s="2" t="s">
        <v>4338</v>
      </c>
      <c r="D1712" s="2" t="s">
        <v>4339</v>
      </c>
      <c r="E1712" s="11" t="str">
        <f>CONCATENATE(TablaC11[[#This Row],[Apellido]]," ",TablaC11[[#This Row],[Nombre]])</f>
        <v>MAHNE AXEL</v>
      </c>
      <c r="F1712" s="11" t="s">
        <v>12</v>
      </c>
      <c r="G1712" s="11" t="s">
        <v>56</v>
      </c>
      <c r="H1712" s="6">
        <v>23958544</v>
      </c>
      <c r="I1712" s="6">
        <v>1974</v>
      </c>
      <c r="J1712" s="11" t="s">
        <v>25420</v>
      </c>
      <c r="K1712" s="11" t="str">
        <f t="shared" si="26"/>
        <v>Adultos</v>
      </c>
      <c r="L1712" s="6">
        <f>2023-TablaC11[[#This Row],[Clase]]</f>
        <v>49</v>
      </c>
      <c r="M1712" s="4" t="str">
        <f>VLOOKUP(TablaC11[[#This Row],[Circuito]],Aux!$A$2:$B$12,2,0)</f>
        <v>Villa Gral Mitre</v>
      </c>
    </row>
    <row r="1713" spans="1:13">
      <c r="A1713" s="11" t="s">
        <v>9</v>
      </c>
      <c r="B1713" s="6">
        <v>115</v>
      </c>
      <c r="C1713" s="2" t="s">
        <v>4341</v>
      </c>
      <c r="D1713" s="2" t="s">
        <v>1006</v>
      </c>
      <c r="E1713" s="11" t="str">
        <f>CONCATENATE(TablaC11[[#This Row],[Apellido]]," ",TablaC11[[#This Row],[Nombre]])</f>
        <v>MALCEÑIDO MARIA DEL CARMEN</v>
      </c>
      <c r="F1713" s="11" t="s">
        <v>17</v>
      </c>
      <c r="G1713" s="11" t="s">
        <v>13</v>
      </c>
      <c r="H1713" s="6">
        <v>22279590</v>
      </c>
      <c r="I1713" s="6">
        <v>1971</v>
      </c>
      <c r="J1713" s="11" t="s">
        <v>19584</v>
      </c>
      <c r="K1713" s="11" t="str">
        <f t="shared" si="26"/>
        <v>Adultos</v>
      </c>
      <c r="L1713" s="6">
        <f>2023-TablaC11[[#This Row],[Clase]]</f>
        <v>52</v>
      </c>
      <c r="M1713" s="4" t="str">
        <f>VLOOKUP(TablaC11[[#This Row],[Circuito]],Aux!$A$2:$B$12,2,0)</f>
        <v>Villa Gral Mitre</v>
      </c>
    </row>
    <row r="1714" spans="1:13">
      <c r="A1714" s="11" t="s">
        <v>9</v>
      </c>
      <c r="B1714" s="6">
        <v>115</v>
      </c>
      <c r="C1714" s="2" t="s">
        <v>4343</v>
      </c>
      <c r="D1714" s="2" t="s">
        <v>4344</v>
      </c>
      <c r="E1714" s="11" t="str">
        <f>CONCATENATE(TablaC11[[#This Row],[Apellido]]," ",TablaC11[[#This Row],[Nombre]])</f>
        <v>MANCERA JOSEFA DOLORES</v>
      </c>
      <c r="F1714" s="11" t="s">
        <v>17</v>
      </c>
      <c r="G1714" s="11" t="s">
        <v>18</v>
      </c>
      <c r="H1714" s="6">
        <v>10605942</v>
      </c>
      <c r="I1714" s="6">
        <v>1952</v>
      </c>
      <c r="J1714" s="11" t="s">
        <v>19585</v>
      </c>
      <c r="K1714" s="11" t="str">
        <f t="shared" si="26"/>
        <v>Adultos Mayores</v>
      </c>
      <c r="L1714" s="6">
        <f>2023-TablaC11[[#This Row],[Clase]]</f>
        <v>71</v>
      </c>
      <c r="M1714" s="4" t="str">
        <f>VLOOKUP(TablaC11[[#This Row],[Circuito]],Aux!$A$2:$B$12,2,0)</f>
        <v>Villa Gral Mitre</v>
      </c>
    </row>
    <row r="1715" spans="1:13">
      <c r="A1715" s="11" t="s">
        <v>9</v>
      </c>
      <c r="B1715" s="6">
        <v>115</v>
      </c>
      <c r="C1715" s="2" t="s">
        <v>2620</v>
      </c>
      <c r="D1715" s="2" t="s">
        <v>4346</v>
      </c>
      <c r="E1715" s="11" t="str">
        <f>CONCATENATE(TablaC11[[#This Row],[Apellido]]," ",TablaC11[[#This Row],[Nombre]])</f>
        <v>MANFREDI ROBERTO ANTONIO</v>
      </c>
      <c r="F1715" s="11" t="s">
        <v>12</v>
      </c>
      <c r="G1715" s="11" t="s">
        <v>56</v>
      </c>
      <c r="H1715" s="6">
        <v>4443319</v>
      </c>
      <c r="I1715" s="6">
        <v>1944</v>
      </c>
      <c r="J1715" s="11" t="s">
        <v>19586</v>
      </c>
      <c r="K1715" s="11" t="str">
        <f t="shared" si="26"/>
        <v>Adultos Mayores</v>
      </c>
      <c r="L1715" s="6">
        <f>2023-TablaC11[[#This Row],[Clase]]</f>
        <v>79</v>
      </c>
      <c r="M1715" s="4" t="str">
        <f>VLOOKUP(TablaC11[[#This Row],[Circuito]],Aux!$A$2:$B$12,2,0)</f>
        <v>Villa Gral Mitre</v>
      </c>
    </row>
    <row r="1716" spans="1:13">
      <c r="A1716" s="11" t="s">
        <v>9</v>
      </c>
      <c r="B1716" s="6">
        <v>115</v>
      </c>
      <c r="C1716" s="2" t="s">
        <v>4348</v>
      </c>
      <c r="D1716" s="2" t="s">
        <v>4349</v>
      </c>
      <c r="E1716" s="11" t="str">
        <f>CONCATENATE(TablaC11[[#This Row],[Apellido]]," ",TablaC11[[#This Row],[Nombre]])</f>
        <v>MANGIALAVORE LORENA ROSANA</v>
      </c>
      <c r="F1716" s="11" t="s">
        <v>17</v>
      </c>
      <c r="G1716" s="11" t="s">
        <v>56</v>
      </c>
      <c r="H1716" s="6">
        <v>30444549</v>
      </c>
      <c r="I1716" s="6">
        <v>1983</v>
      </c>
      <c r="J1716" s="11" t="s">
        <v>19587</v>
      </c>
      <c r="K1716" s="11" t="str">
        <f t="shared" si="26"/>
        <v>Adultos</v>
      </c>
      <c r="L1716" s="6">
        <f>2023-TablaC11[[#This Row],[Clase]]</f>
        <v>40</v>
      </c>
      <c r="M1716" s="4" t="str">
        <f>VLOOKUP(TablaC11[[#This Row],[Circuito]],Aux!$A$2:$B$12,2,0)</f>
        <v>Villa Gral Mitre</v>
      </c>
    </row>
    <row r="1717" spans="1:13">
      <c r="A1717" s="11" t="s">
        <v>9</v>
      </c>
      <c r="B1717" s="6">
        <v>115</v>
      </c>
      <c r="C1717" s="2" t="s">
        <v>4351</v>
      </c>
      <c r="D1717" s="2" t="s">
        <v>2876</v>
      </c>
      <c r="E1717" s="11" t="str">
        <f>CONCATENATE(TablaC11[[#This Row],[Apellido]]," ",TablaC11[[#This Row],[Nombre]])</f>
        <v>MANGIOLA JUAN PABLO</v>
      </c>
      <c r="F1717" s="11" t="s">
        <v>12</v>
      </c>
      <c r="G1717" s="11" t="s">
        <v>284</v>
      </c>
      <c r="H1717" s="6">
        <v>32092811</v>
      </c>
      <c r="I1717" s="6">
        <v>1986</v>
      </c>
      <c r="J1717" s="11" t="s">
        <v>19588</v>
      </c>
      <c r="K1717" s="11" t="str">
        <f t="shared" si="26"/>
        <v>Adultos</v>
      </c>
      <c r="L1717" s="6">
        <f>2023-TablaC11[[#This Row],[Clase]]</f>
        <v>37</v>
      </c>
      <c r="M1717" s="4" t="str">
        <f>VLOOKUP(TablaC11[[#This Row],[Circuito]],Aux!$A$2:$B$12,2,0)</f>
        <v>Villa Gral Mitre</v>
      </c>
    </row>
    <row r="1718" spans="1:13">
      <c r="A1718" s="11" t="s">
        <v>9</v>
      </c>
      <c r="B1718" s="6">
        <v>115</v>
      </c>
      <c r="C1718" s="2" t="s">
        <v>4351</v>
      </c>
      <c r="D1718" s="2" t="s">
        <v>4353</v>
      </c>
      <c r="E1718" s="11" t="str">
        <f>CONCATENATE(TablaC11[[#This Row],[Apellido]]," ",TablaC11[[#This Row],[Nombre]])</f>
        <v>MANGIOLA MARIANO MARTIN</v>
      </c>
      <c r="F1718" s="11" t="s">
        <v>12</v>
      </c>
      <c r="G1718" s="11" t="s">
        <v>18</v>
      </c>
      <c r="H1718" s="6">
        <v>27257422</v>
      </c>
      <c r="I1718" s="6">
        <v>1979</v>
      </c>
      <c r="J1718" s="11" t="s">
        <v>19589</v>
      </c>
      <c r="K1718" s="11" t="str">
        <f t="shared" si="26"/>
        <v>Adultos</v>
      </c>
      <c r="L1718" s="6">
        <f>2023-TablaC11[[#This Row],[Clase]]</f>
        <v>44</v>
      </c>
      <c r="M1718" s="4" t="str">
        <f>VLOOKUP(TablaC11[[#This Row],[Circuito]],Aux!$A$2:$B$12,2,0)</f>
        <v>Villa Gral Mitre</v>
      </c>
    </row>
    <row r="1719" spans="1:13">
      <c r="A1719" s="11" t="s">
        <v>9</v>
      </c>
      <c r="B1719" s="6">
        <v>115</v>
      </c>
      <c r="C1719" s="2" t="s">
        <v>4355</v>
      </c>
      <c r="D1719" s="2" t="s">
        <v>4356</v>
      </c>
      <c r="E1719" s="11" t="str">
        <f>CONCATENATE(TablaC11[[#This Row],[Apellido]]," ",TablaC11[[#This Row],[Nombre]])</f>
        <v>MANTARAS SILVIA ALCIRA</v>
      </c>
      <c r="F1719" s="11" t="s">
        <v>17</v>
      </c>
      <c r="G1719" s="11" t="s">
        <v>18</v>
      </c>
      <c r="H1719" s="6">
        <v>6197919</v>
      </c>
      <c r="I1719" s="6">
        <v>1949</v>
      </c>
      <c r="J1719" s="11" t="s">
        <v>19590</v>
      </c>
      <c r="K1719" s="11" t="str">
        <f t="shared" si="26"/>
        <v>Adultos Mayores</v>
      </c>
      <c r="L1719" s="6">
        <f>2023-TablaC11[[#This Row],[Clase]]</f>
        <v>74</v>
      </c>
      <c r="M1719" s="4" t="str">
        <f>VLOOKUP(TablaC11[[#This Row],[Circuito]],Aux!$A$2:$B$12,2,0)</f>
        <v>Villa Gral Mitre</v>
      </c>
    </row>
    <row r="1720" spans="1:13">
      <c r="A1720" s="11" t="s">
        <v>9</v>
      </c>
      <c r="B1720" s="6">
        <v>115</v>
      </c>
      <c r="C1720" s="2" t="s">
        <v>4358</v>
      </c>
      <c r="D1720" s="2" t="s">
        <v>2218</v>
      </c>
      <c r="E1720" s="11" t="str">
        <f>CONCATENATE(TablaC11[[#This Row],[Apellido]]," ",TablaC11[[#This Row],[Nombre]])</f>
        <v>MANZO OSCAR ALBERTO</v>
      </c>
      <c r="F1720" s="11" t="s">
        <v>12</v>
      </c>
      <c r="G1720" s="11" t="s">
        <v>155</v>
      </c>
      <c r="H1720" s="6">
        <v>4613787</v>
      </c>
      <c r="I1720" s="6">
        <v>1946</v>
      </c>
      <c r="J1720" s="11" t="s">
        <v>19591</v>
      </c>
      <c r="K1720" s="11" t="str">
        <f t="shared" si="26"/>
        <v>Adultos Mayores</v>
      </c>
      <c r="L1720" s="6">
        <f>2023-TablaC11[[#This Row],[Clase]]</f>
        <v>77</v>
      </c>
      <c r="M1720" s="4" t="str">
        <f>VLOOKUP(TablaC11[[#This Row],[Circuito]],Aux!$A$2:$B$12,2,0)</f>
        <v>Villa Gral Mitre</v>
      </c>
    </row>
    <row r="1721" spans="1:13">
      <c r="A1721" s="11" t="s">
        <v>9</v>
      </c>
      <c r="B1721" s="6">
        <v>115</v>
      </c>
      <c r="C1721" s="2" t="s">
        <v>4360</v>
      </c>
      <c r="D1721" s="2" t="s">
        <v>4361</v>
      </c>
      <c r="E1721" s="11" t="str">
        <f>CONCATENATE(TablaC11[[#This Row],[Apellido]]," ",TablaC11[[#This Row],[Nombre]])</f>
        <v>MANZONE MARIANO JULIAN</v>
      </c>
      <c r="F1721" s="11" t="s">
        <v>12</v>
      </c>
      <c r="G1721" s="11" t="s">
        <v>18</v>
      </c>
      <c r="H1721" s="6">
        <v>32830235</v>
      </c>
      <c r="I1721" s="6">
        <v>1987</v>
      </c>
      <c r="J1721" s="11" t="s">
        <v>19592</v>
      </c>
      <c r="K1721" s="11" t="str">
        <f t="shared" si="26"/>
        <v>Adultos</v>
      </c>
      <c r="L1721" s="6">
        <f>2023-TablaC11[[#This Row],[Clase]]</f>
        <v>36</v>
      </c>
      <c r="M1721" s="4" t="str">
        <f>VLOOKUP(TablaC11[[#This Row],[Circuito]],Aux!$A$2:$B$12,2,0)</f>
        <v>Villa Gral Mitre</v>
      </c>
    </row>
    <row r="1722" spans="1:13">
      <c r="A1722" s="11" t="s">
        <v>9</v>
      </c>
      <c r="B1722" s="6">
        <v>115</v>
      </c>
      <c r="C1722" s="2" t="s">
        <v>4363</v>
      </c>
      <c r="D1722" s="2" t="s">
        <v>4364</v>
      </c>
      <c r="E1722" s="11" t="str">
        <f>CONCATENATE(TablaC11[[#This Row],[Apellido]]," ",TablaC11[[#This Row],[Nombre]])</f>
        <v>MARCHETTICH ILDA BEATRIZ</v>
      </c>
      <c r="F1722" s="11" t="s">
        <v>17</v>
      </c>
      <c r="G1722" s="11" t="s">
        <v>18</v>
      </c>
      <c r="H1722" s="6">
        <v>18403617</v>
      </c>
      <c r="I1722" s="6">
        <v>1964</v>
      </c>
      <c r="J1722" s="11" t="s">
        <v>19593</v>
      </c>
      <c r="K1722" s="11" t="str">
        <f t="shared" si="26"/>
        <v>Adultos</v>
      </c>
      <c r="L1722" s="6">
        <f>2023-TablaC11[[#This Row],[Clase]]</f>
        <v>59</v>
      </c>
      <c r="M1722" s="4" t="str">
        <f>VLOOKUP(TablaC11[[#This Row],[Circuito]],Aux!$A$2:$B$12,2,0)</f>
        <v>Villa Gral Mitre</v>
      </c>
    </row>
    <row r="1723" spans="1:13">
      <c r="A1723" s="11" t="s">
        <v>9</v>
      </c>
      <c r="B1723" s="6">
        <v>115</v>
      </c>
      <c r="C1723" s="2" t="s">
        <v>4366</v>
      </c>
      <c r="D1723" s="2" t="s">
        <v>4367</v>
      </c>
      <c r="E1723" s="11" t="str">
        <f>CONCATENATE(TablaC11[[#This Row],[Apellido]]," ",TablaC11[[#This Row],[Nombre]])</f>
        <v>MARELLI ZULEMA MARTA</v>
      </c>
      <c r="F1723" s="11" t="s">
        <v>17</v>
      </c>
      <c r="G1723" s="11" t="s">
        <v>18</v>
      </c>
      <c r="H1723" s="6">
        <v>6186718</v>
      </c>
      <c r="I1723" s="6">
        <v>1949</v>
      </c>
      <c r="J1723" s="11" t="s">
        <v>19594</v>
      </c>
      <c r="K1723" s="11" t="str">
        <f t="shared" si="26"/>
        <v>Adultos Mayores</v>
      </c>
      <c r="L1723" s="6">
        <f>2023-TablaC11[[#This Row],[Clase]]</f>
        <v>74</v>
      </c>
      <c r="M1723" s="4" t="str">
        <f>VLOOKUP(TablaC11[[#This Row],[Circuito]],Aux!$A$2:$B$12,2,0)</f>
        <v>Villa Gral Mitre</v>
      </c>
    </row>
    <row r="1724" spans="1:13">
      <c r="A1724" s="11" t="s">
        <v>9</v>
      </c>
      <c r="B1724" s="6">
        <v>115</v>
      </c>
      <c r="C1724" s="2" t="s">
        <v>4369</v>
      </c>
      <c r="D1724" s="2" t="s">
        <v>4370</v>
      </c>
      <c r="E1724" s="11" t="str">
        <f>CONCATENATE(TablaC11[[#This Row],[Apellido]]," ",TablaC11[[#This Row],[Nombre]])</f>
        <v>MARELLO LUIS ALBERTO MARCELO</v>
      </c>
      <c r="F1724" s="11" t="s">
        <v>12</v>
      </c>
      <c r="G1724" s="11" t="s">
        <v>13</v>
      </c>
      <c r="H1724" s="6">
        <v>20728783</v>
      </c>
      <c r="I1724" s="6">
        <v>1969</v>
      </c>
      <c r="J1724" s="11" t="s">
        <v>19595</v>
      </c>
      <c r="K1724" s="11" t="str">
        <f t="shared" si="26"/>
        <v>Adultos</v>
      </c>
      <c r="L1724" s="6">
        <f>2023-TablaC11[[#This Row],[Clase]]</f>
        <v>54</v>
      </c>
      <c r="M1724" s="4" t="str">
        <f>VLOOKUP(TablaC11[[#This Row],[Circuito]],Aux!$A$2:$B$12,2,0)</f>
        <v>Villa Gral Mitre</v>
      </c>
    </row>
    <row r="1725" spans="1:13">
      <c r="A1725" s="11" t="s">
        <v>9</v>
      </c>
      <c r="B1725" s="6">
        <v>115</v>
      </c>
      <c r="C1725" s="2" t="s">
        <v>4372</v>
      </c>
      <c r="D1725" s="2" t="s">
        <v>4373</v>
      </c>
      <c r="E1725" s="11" t="str">
        <f>CONCATENATE(TablaC11[[#This Row],[Apellido]]," ",TablaC11[[#This Row],[Nombre]])</f>
        <v>MARIEZCURRENA MIRTA MABEL</v>
      </c>
      <c r="F1725" s="11" t="s">
        <v>17</v>
      </c>
      <c r="G1725" s="11" t="s">
        <v>13</v>
      </c>
      <c r="H1725" s="6">
        <v>4580239</v>
      </c>
      <c r="I1725" s="6">
        <v>1944</v>
      </c>
      <c r="J1725" s="11" t="s">
        <v>19596</v>
      </c>
      <c r="K1725" s="11" t="str">
        <f t="shared" si="26"/>
        <v>Adultos Mayores</v>
      </c>
      <c r="L1725" s="6">
        <f>2023-TablaC11[[#This Row],[Clase]]</f>
        <v>79</v>
      </c>
      <c r="M1725" s="4" t="str">
        <f>VLOOKUP(TablaC11[[#This Row],[Circuito]],Aux!$A$2:$B$12,2,0)</f>
        <v>Villa Gral Mitre</v>
      </c>
    </row>
    <row r="1726" spans="1:13">
      <c r="A1726" s="11" t="s">
        <v>9</v>
      </c>
      <c r="B1726" s="6">
        <v>115</v>
      </c>
      <c r="C1726" s="2" t="s">
        <v>4375</v>
      </c>
      <c r="D1726" s="2" t="s">
        <v>1972</v>
      </c>
      <c r="E1726" s="11" t="str">
        <f>CONCATENATE(TablaC11[[#This Row],[Apellido]]," ",TablaC11[[#This Row],[Nombre]])</f>
        <v>MARINARO MARTA HAYDEE</v>
      </c>
      <c r="F1726" s="11" t="s">
        <v>17</v>
      </c>
      <c r="G1726" s="11" t="s">
        <v>18</v>
      </c>
      <c r="H1726" s="6">
        <v>3058152</v>
      </c>
      <c r="I1726" s="6">
        <v>1938</v>
      </c>
      <c r="J1726" s="11" t="s">
        <v>19597</v>
      </c>
      <c r="K1726" s="11" t="str">
        <f t="shared" si="26"/>
        <v>Adultos Mayores</v>
      </c>
      <c r="L1726" s="6">
        <f>2023-TablaC11[[#This Row],[Clase]]</f>
        <v>85</v>
      </c>
      <c r="M1726" s="4" t="str">
        <f>VLOOKUP(TablaC11[[#This Row],[Circuito]],Aux!$A$2:$B$12,2,0)</f>
        <v>Villa Gral Mitre</v>
      </c>
    </row>
    <row r="1727" spans="1:13">
      <c r="A1727" s="11" t="s">
        <v>9</v>
      </c>
      <c r="B1727" s="6">
        <v>115</v>
      </c>
      <c r="C1727" s="2" t="s">
        <v>4377</v>
      </c>
      <c r="D1727" s="2" t="s">
        <v>4378</v>
      </c>
      <c r="E1727" s="11" t="str">
        <f>CONCATENATE(TablaC11[[#This Row],[Apellido]]," ",TablaC11[[#This Row],[Nombre]])</f>
        <v>MARONE MONICA SUSANA</v>
      </c>
      <c r="F1727" s="11" t="s">
        <v>17</v>
      </c>
      <c r="G1727" s="11" t="s">
        <v>13</v>
      </c>
      <c r="H1727" s="6">
        <v>12861136</v>
      </c>
      <c r="I1727" s="6">
        <v>1956</v>
      </c>
      <c r="J1727" s="11" t="s">
        <v>19598</v>
      </c>
      <c r="K1727" s="11" t="str">
        <f t="shared" si="26"/>
        <v>Adultos Mayores</v>
      </c>
      <c r="L1727" s="6">
        <f>2023-TablaC11[[#This Row],[Clase]]</f>
        <v>67</v>
      </c>
      <c r="M1727" s="4" t="str">
        <f>VLOOKUP(TablaC11[[#This Row],[Circuito]],Aux!$A$2:$B$12,2,0)</f>
        <v>Villa Gral Mitre</v>
      </c>
    </row>
    <row r="1728" spans="1:13">
      <c r="A1728" s="11" t="s">
        <v>9</v>
      </c>
      <c r="B1728" s="6">
        <v>115</v>
      </c>
      <c r="C1728" s="2" t="s">
        <v>888</v>
      </c>
      <c r="D1728" s="2" t="s">
        <v>877</v>
      </c>
      <c r="E1728" s="11" t="str">
        <f>CONCATENATE(TablaC11[[#This Row],[Apellido]]," ",TablaC11[[#This Row],[Nombre]])</f>
        <v>MARQUEZ ADRIANA</v>
      </c>
      <c r="F1728" s="11" t="s">
        <v>17</v>
      </c>
      <c r="G1728" s="11" t="s">
        <v>18</v>
      </c>
      <c r="H1728" s="6">
        <v>13071771</v>
      </c>
      <c r="I1728" s="6">
        <v>1957</v>
      </c>
      <c r="J1728" s="11" t="s">
        <v>19599</v>
      </c>
      <c r="K1728" s="11" t="str">
        <f t="shared" si="26"/>
        <v>Adultos Mayores</v>
      </c>
      <c r="L1728" s="6">
        <f>2023-TablaC11[[#This Row],[Clase]]</f>
        <v>66</v>
      </c>
      <c r="M1728" s="4" t="str">
        <f>VLOOKUP(TablaC11[[#This Row],[Circuito]],Aux!$A$2:$B$12,2,0)</f>
        <v>Villa Gral Mitre</v>
      </c>
    </row>
    <row r="1729" spans="1:13">
      <c r="A1729" s="11" t="s">
        <v>9</v>
      </c>
      <c r="B1729" s="6">
        <v>115</v>
      </c>
      <c r="C1729" s="2" t="s">
        <v>888</v>
      </c>
      <c r="D1729" s="2" t="s">
        <v>4381</v>
      </c>
      <c r="E1729" s="11" t="str">
        <f>CONCATENATE(TablaC11[[#This Row],[Apellido]]," ",TablaC11[[#This Row],[Nombre]])</f>
        <v>MARQUEZ LIDIA JUANA</v>
      </c>
      <c r="F1729" s="11" t="s">
        <v>17</v>
      </c>
      <c r="G1729" s="11" t="s">
        <v>18</v>
      </c>
      <c r="H1729" s="6">
        <v>10126527</v>
      </c>
      <c r="I1729" s="6">
        <v>1951</v>
      </c>
      <c r="J1729" s="11" t="s">
        <v>19600</v>
      </c>
      <c r="K1729" s="11" t="str">
        <f t="shared" si="26"/>
        <v>Adultos Mayores</v>
      </c>
      <c r="L1729" s="6">
        <f>2023-TablaC11[[#This Row],[Clase]]</f>
        <v>72</v>
      </c>
      <c r="M1729" s="4" t="str">
        <f>VLOOKUP(TablaC11[[#This Row],[Circuito]],Aux!$A$2:$B$12,2,0)</f>
        <v>Villa Gral Mitre</v>
      </c>
    </row>
    <row r="1730" spans="1:13">
      <c r="A1730" s="11" t="s">
        <v>9</v>
      </c>
      <c r="B1730" s="6">
        <v>115</v>
      </c>
      <c r="C1730" s="2" t="s">
        <v>894</v>
      </c>
      <c r="D1730" s="2" t="s">
        <v>167</v>
      </c>
      <c r="E1730" s="11" t="str">
        <f>CONCATENATE(TablaC11[[#This Row],[Apellido]]," ",TablaC11[[#This Row],[Nombre]])</f>
        <v>MARTINEZ ANA MARIA</v>
      </c>
      <c r="F1730" s="11" t="s">
        <v>17</v>
      </c>
      <c r="G1730" s="11" t="s">
        <v>13</v>
      </c>
      <c r="H1730" s="6">
        <v>6207315</v>
      </c>
      <c r="I1730" s="6">
        <v>1949</v>
      </c>
      <c r="J1730" s="11" t="s">
        <v>19601</v>
      </c>
      <c r="K1730" s="11" t="str">
        <f t="shared" ref="K1730:K1793" si="27">IF(L1730&lt;=31,"Juventud",IF(L1730&lt;=65,"Adultos","Adultos Mayores"))</f>
        <v>Adultos Mayores</v>
      </c>
      <c r="L1730" s="6">
        <f>2023-TablaC11[[#This Row],[Clase]]</f>
        <v>74</v>
      </c>
      <c r="M1730" s="4" t="str">
        <f>VLOOKUP(TablaC11[[#This Row],[Circuito]],Aux!$A$2:$B$12,2,0)</f>
        <v>Villa Gral Mitre</v>
      </c>
    </row>
    <row r="1731" spans="1:13">
      <c r="A1731" s="11" t="s">
        <v>9</v>
      </c>
      <c r="B1731" s="6">
        <v>115</v>
      </c>
      <c r="C1731" s="2" t="s">
        <v>894</v>
      </c>
      <c r="D1731" s="2" t="s">
        <v>4384</v>
      </c>
      <c r="E1731" s="11" t="str">
        <f>CONCATENATE(TablaC11[[#This Row],[Apellido]]," ",TablaC11[[#This Row],[Nombre]])</f>
        <v>MARTINEZ IMPERIO JUANA</v>
      </c>
      <c r="F1731" s="11" t="s">
        <v>17</v>
      </c>
      <c r="G1731" s="11" t="s">
        <v>18</v>
      </c>
      <c r="H1731" s="6">
        <v>2345326</v>
      </c>
      <c r="I1731" s="6">
        <v>1939</v>
      </c>
      <c r="J1731" s="11" t="s">
        <v>19602</v>
      </c>
      <c r="K1731" s="11" t="str">
        <f t="shared" si="27"/>
        <v>Adultos Mayores</v>
      </c>
      <c r="L1731" s="6">
        <f>2023-TablaC11[[#This Row],[Clase]]</f>
        <v>84</v>
      </c>
      <c r="M1731" s="4" t="str">
        <f>VLOOKUP(TablaC11[[#This Row],[Circuito]],Aux!$A$2:$B$12,2,0)</f>
        <v>Villa Gral Mitre</v>
      </c>
    </row>
    <row r="1732" spans="1:13">
      <c r="A1732" s="11" t="s">
        <v>9</v>
      </c>
      <c r="B1732" s="6">
        <v>115</v>
      </c>
      <c r="C1732" s="2" t="s">
        <v>4386</v>
      </c>
      <c r="D1732" s="2" t="s">
        <v>4387</v>
      </c>
      <c r="E1732" s="11" t="str">
        <f>CONCATENATE(TablaC11[[#This Row],[Apellido]]," ",TablaC11[[#This Row],[Nombre]])</f>
        <v>MASSA ANA MARIA ROSA</v>
      </c>
      <c r="F1732" s="11" t="s">
        <v>17</v>
      </c>
      <c r="G1732" s="11" t="s">
        <v>18</v>
      </c>
      <c r="H1732" s="6">
        <v>11984708</v>
      </c>
      <c r="I1732" s="6">
        <v>1955</v>
      </c>
      <c r="J1732" s="11" t="s">
        <v>19603</v>
      </c>
      <c r="K1732" s="11" t="str">
        <f t="shared" si="27"/>
        <v>Adultos Mayores</v>
      </c>
      <c r="L1732" s="6">
        <f>2023-TablaC11[[#This Row],[Clase]]</f>
        <v>68</v>
      </c>
      <c r="M1732" s="4" t="str">
        <f>VLOOKUP(TablaC11[[#This Row],[Circuito]],Aux!$A$2:$B$12,2,0)</f>
        <v>Villa Gral Mitre</v>
      </c>
    </row>
    <row r="1733" spans="1:13">
      <c r="A1733" s="11" t="s">
        <v>9</v>
      </c>
      <c r="B1733" s="6">
        <v>115</v>
      </c>
      <c r="C1733" s="2" t="s">
        <v>914</v>
      </c>
      <c r="D1733" s="2" t="s">
        <v>167</v>
      </c>
      <c r="E1733" s="11" t="str">
        <f>CONCATENATE(TablaC11[[#This Row],[Apellido]]," ",TablaC11[[#This Row],[Nombre]])</f>
        <v>MASSARO ANA MARIA</v>
      </c>
      <c r="F1733" s="11" t="s">
        <v>17</v>
      </c>
      <c r="G1733" s="11" t="s">
        <v>18</v>
      </c>
      <c r="H1733" s="6">
        <v>10508045</v>
      </c>
      <c r="I1733" s="6">
        <v>1951</v>
      </c>
      <c r="J1733" s="11" t="s">
        <v>19604</v>
      </c>
      <c r="K1733" s="11" t="str">
        <f t="shared" si="27"/>
        <v>Adultos Mayores</v>
      </c>
      <c r="L1733" s="6">
        <f>2023-TablaC11[[#This Row],[Clase]]</f>
        <v>72</v>
      </c>
      <c r="M1733" s="4" t="str">
        <f>VLOOKUP(TablaC11[[#This Row],[Circuito]],Aux!$A$2:$B$12,2,0)</f>
        <v>Villa Gral Mitre</v>
      </c>
    </row>
    <row r="1734" spans="1:13">
      <c r="A1734" s="11" t="s">
        <v>9</v>
      </c>
      <c r="B1734" s="6">
        <v>115</v>
      </c>
      <c r="C1734" s="2" t="s">
        <v>2688</v>
      </c>
      <c r="D1734" s="2" t="s">
        <v>4390</v>
      </c>
      <c r="E1734" s="11" t="str">
        <f>CONCATENATE(TablaC11[[#This Row],[Apellido]]," ",TablaC11[[#This Row],[Nombre]])</f>
        <v>MAYO LINDA MERIMA</v>
      </c>
      <c r="F1734" s="11" t="s">
        <v>17</v>
      </c>
      <c r="G1734" s="11" t="s">
        <v>18</v>
      </c>
      <c r="H1734" s="6">
        <v>25142256</v>
      </c>
      <c r="I1734" s="6">
        <v>1976</v>
      </c>
      <c r="J1734" s="11" t="s">
        <v>19316</v>
      </c>
      <c r="K1734" s="11" t="str">
        <f t="shared" si="27"/>
        <v>Adultos</v>
      </c>
      <c r="L1734" s="6">
        <f>2023-TablaC11[[#This Row],[Clase]]</f>
        <v>47</v>
      </c>
      <c r="M1734" s="4" t="str">
        <f>VLOOKUP(TablaC11[[#This Row],[Circuito]],Aux!$A$2:$B$12,2,0)</f>
        <v>Villa Gral Mitre</v>
      </c>
    </row>
    <row r="1735" spans="1:13">
      <c r="A1735" s="11" t="s">
        <v>9</v>
      </c>
      <c r="B1735" s="6">
        <v>115</v>
      </c>
      <c r="C1735" s="2" t="s">
        <v>2704</v>
      </c>
      <c r="D1735" s="2" t="s">
        <v>4391</v>
      </c>
      <c r="E1735" s="11" t="str">
        <f>CONCATENATE(TablaC11[[#This Row],[Apellido]]," ",TablaC11[[#This Row],[Nombre]])</f>
        <v>MENDEZ NATALIA VERONICA</v>
      </c>
      <c r="F1735" s="11" t="s">
        <v>17</v>
      </c>
      <c r="G1735" s="11" t="s">
        <v>18</v>
      </c>
      <c r="H1735" s="6">
        <v>26081109</v>
      </c>
      <c r="I1735" s="6">
        <v>1977</v>
      </c>
      <c r="J1735" s="11" t="s">
        <v>19605</v>
      </c>
      <c r="K1735" s="11" t="str">
        <f t="shared" si="27"/>
        <v>Adultos</v>
      </c>
      <c r="L1735" s="6">
        <f>2023-TablaC11[[#This Row],[Clase]]</f>
        <v>46</v>
      </c>
      <c r="M1735" s="4" t="str">
        <f>VLOOKUP(TablaC11[[#This Row],[Circuito]],Aux!$A$2:$B$12,2,0)</f>
        <v>Villa Gral Mitre</v>
      </c>
    </row>
    <row r="1736" spans="1:13">
      <c r="A1736" s="11" t="s">
        <v>9</v>
      </c>
      <c r="B1736" s="6">
        <v>115</v>
      </c>
      <c r="C1736" s="2" t="s">
        <v>4393</v>
      </c>
      <c r="D1736" s="2" t="s">
        <v>4394</v>
      </c>
      <c r="E1736" s="11" t="str">
        <f>CONCATENATE(TablaC11[[#This Row],[Apellido]]," ",TablaC11[[#This Row],[Nombre]])</f>
        <v>MENDIETA ELSA ELIDA</v>
      </c>
      <c r="F1736" s="11" t="s">
        <v>17</v>
      </c>
      <c r="G1736" s="11" t="s">
        <v>18</v>
      </c>
      <c r="H1736" s="6">
        <v>13238121</v>
      </c>
      <c r="I1736" s="6">
        <v>1957</v>
      </c>
      <c r="J1736" s="11" t="s">
        <v>19606</v>
      </c>
      <c r="K1736" s="11" t="str">
        <f t="shared" si="27"/>
        <v>Adultos Mayores</v>
      </c>
      <c r="L1736" s="6">
        <f>2023-TablaC11[[#This Row],[Clase]]</f>
        <v>66</v>
      </c>
      <c r="M1736" s="4" t="str">
        <f>VLOOKUP(TablaC11[[#This Row],[Circuito]],Aux!$A$2:$B$12,2,0)</f>
        <v>Villa Gral Mitre</v>
      </c>
    </row>
    <row r="1737" spans="1:13">
      <c r="A1737" s="11" t="s">
        <v>9</v>
      </c>
      <c r="B1737" s="6">
        <v>115</v>
      </c>
      <c r="C1737" s="2" t="s">
        <v>4396</v>
      </c>
      <c r="D1737" s="2" t="s">
        <v>4397</v>
      </c>
      <c r="E1737" s="11" t="str">
        <f>CONCATENATE(TablaC11[[#This Row],[Apellido]]," ",TablaC11[[#This Row],[Nombre]])</f>
        <v>MENENDEZ ANGELA</v>
      </c>
      <c r="F1737" s="11" t="s">
        <v>17</v>
      </c>
      <c r="G1737" s="11" t="s">
        <v>18</v>
      </c>
      <c r="H1737" s="6">
        <v>10823461</v>
      </c>
      <c r="I1737" s="6">
        <v>1953</v>
      </c>
      <c r="J1737" s="11" t="s">
        <v>19607</v>
      </c>
      <c r="K1737" s="11" t="str">
        <f t="shared" si="27"/>
        <v>Adultos Mayores</v>
      </c>
      <c r="L1737" s="6">
        <f>2023-TablaC11[[#This Row],[Clase]]</f>
        <v>70</v>
      </c>
      <c r="M1737" s="4" t="str">
        <f>VLOOKUP(TablaC11[[#This Row],[Circuito]],Aux!$A$2:$B$12,2,0)</f>
        <v>Villa Gral Mitre</v>
      </c>
    </row>
    <row r="1738" spans="1:13">
      <c r="A1738" s="11" t="s">
        <v>9</v>
      </c>
      <c r="B1738" s="6">
        <v>115</v>
      </c>
      <c r="C1738" s="2" t="s">
        <v>4399</v>
      </c>
      <c r="D1738" s="2" t="s">
        <v>2275</v>
      </c>
      <c r="E1738" s="11" t="str">
        <f>CONCATENATE(TablaC11[[#This Row],[Apellido]]," ",TablaC11[[#This Row],[Nombre]])</f>
        <v>MENTO ADRIANA SILVIA</v>
      </c>
      <c r="F1738" s="11" t="s">
        <v>17</v>
      </c>
      <c r="G1738" s="11" t="s">
        <v>18</v>
      </c>
      <c r="H1738" s="6">
        <v>13566351</v>
      </c>
      <c r="I1738" s="6">
        <v>1959</v>
      </c>
      <c r="J1738" s="11" t="s">
        <v>19608</v>
      </c>
      <c r="K1738" s="11" t="str">
        <f t="shared" si="27"/>
        <v>Adultos</v>
      </c>
      <c r="L1738" s="6">
        <f>2023-TablaC11[[#This Row],[Clase]]</f>
        <v>64</v>
      </c>
      <c r="M1738" s="4" t="str">
        <f>VLOOKUP(TablaC11[[#This Row],[Circuito]],Aux!$A$2:$B$12,2,0)</f>
        <v>Villa Gral Mitre</v>
      </c>
    </row>
    <row r="1739" spans="1:13">
      <c r="A1739" s="11" t="s">
        <v>9</v>
      </c>
      <c r="B1739" s="6">
        <v>115</v>
      </c>
      <c r="C1739" s="2" t="s">
        <v>4401</v>
      </c>
      <c r="D1739" s="2" t="s">
        <v>4402</v>
      </c>
      <c r="E1739" s="11" t="str">
        <f>CONCATENATE(TablaC11[[#This Row],[Apellido]]," ",TablaC11[[#This Row],[Nombre]])</f>
        <v>MERLI HAYDEE</v>
      </c>
      <c r="F1739" s="11" t="s">
        <v>17</v>
      </c>
      <c r="G1739" s="11" t="s">
        <v>18</v>
      </c>
      <c r="H1739" s="6">
        <v>5324374</v>
      </c>
      <c r="I1739" s="6">
        <v>1946</v>
      </c>
      <c r="J1739" s="11" t="s">
        <v>19609</v>
      </c>
      <c r="K1739" s="11" t="str">
        <f t="shared" si="27"/>
        <v>Adultos Mayores</v>
      </c>
      <c r="L1739" s="6">
        <f>2023-TablaC11[[#This Row],[Clase]]</f>
        <v>77</v>
      </c>
      <c r="M1739" s="4" t="str">
        <f>VLOOKUP(TablaC11[[#This Row],[Circuito]],Aux!$A$2:$B$12,2,0)</f>
        <v>Villa Gral Mitre</v>
      </c>
    </row>
    <row r="1740" spans="1:13">
      <c r="A1740" s="11" t="s">
        <v>9</v>
      </c>
      <c r="B1740" s="6">
        <v>115</v>
      </c>
      <c r="C1740" s="2" t="s">
        <v>2710</v>
      </c>
      <c r="D1740" s="2" t="s">
        <v>4404</v>
      </c>
      <c r="E1740" s="11" t="str">
        <f>CONCATENATE(TablaC11[[#This Row],[Apellido]]," ",TablaC11[[#This Row],[Nombre]])</f>
        <v>MICALI ANTONIO VICENTE</v>
      </c>
      <c r="F1740" s="11" t="s">
        <v>12</v>
      </c>
      <c r="G1740" s="11" t="s">
        <v>18</v>
      </c>
      <c r="H1740" s="6">
        <v>7591851</v>
      </c>
      <c r="I1740" s="6">
        <v>1947</v>
      </c>
      <c r="J1740" s="11" t="s">
        <v>19610</v>
      </c>
      <c r="K1740" s="11" t="str">
        <f t="shared" si="27"/>
        <v>Adultos Mayores</v>
      </c>
      <c r="L1740" s="6">
        <f>2023-TablaC11[[#This Row],[Clase]]</f>
        <v>76</v>
      </c>
      <c r="M1740" s="4" t="str">
        <f>VLOOKUP(TablaC11[[#This Row],[Circuito]],Aux!$A$2:$B$12,2,0)</f>
        <v>Villa Gral Mitre</v>
      </c>
    </row>
    <row r="1741" spans="1:13">
      <c r="A1741" s="11" t="s">
        <v>9</v>
      </c>
      <c r="B1741" s="6">
        <v>115</v>
      </c>
      <c r="C1741" s="2" t="s">
        <v>955</v>
      </c>
      <c r="D1741" s="2" t="s">
        <v>359</v>
      </c>
      <c r="E1741" s="11" t="str">
        <f>CONCATENATE(TablaC11[[#This Row],[Apellido]]," ",TablaC11[[#This Row],[Nombre]])</f>
        <v>MIGUEL ROSA</v>
      </c>
      <c r="F1741" s="11" t="s">
        <v>17</v>
      </c>
      <c r="G1741" s="11" t="s">
        <v>35</v>
      </c>
      <c r="H1741" s="6">
        <v>12024498</v>
      </c>
      <c r="I1741" s="6">
        <v>1939</v>
      </c>
      <c r="J1741" s="11" t="s">
        <v>19611</v>
      </c>
      <c r="K1741" s="11" t="str">
        <f t="shared" si="27"/>
        <v>Adultos Mayores</v>
      </c>
      <c r="L1741" s="6">
        <f>2023-TablaC11[[#This Row],[Clase]]</f>
        <v>84</v>
      </c>
      <c r="M1741" s="4" t="str">
        <f>VLOOKUP(TablaC11[[#This Row],[Circuito]],Aux!$A$2:$B$12,2,0)</f>
        <v>Villa Gral Mitre</v>
      </c>
    </row>
    <row r="1742" spans="1:13">
      <c r="A1742" s="11" t="s">
        <v>9</v>
      </c>
      <c r="B1742" s="6">
        <v>115</v>
      </c>
      <c r="C1742" s="2" t="s">
        <v>4407</v>
      </c>
      <c r="D1742" s="2" t="s">
        <v>4408</v>
      </c>
      <c r="E1742" s="11" t="str">
        <f>CONCATENATE(TablaC11[[#This Row],[Apellido]]," ",TablaC11[[#This Row],[Nombre]])</f>
        <v>MILONE MARIA JUSTINA LUJAN</v>
      </c>
      <c r="F1742" s="11" t="s">
        <v>17</v>
      </c>
      <c r="G1742" s="11" t="s">
        <v>18</v>
      </c>
      <c r="H1742" s="6">
        <v>11958583</v>
      </c>
      <c r="I1742" s="6">
        <v>1954</v>
      </c>
      <c r="J1742" s="11" t="s">
        <v>19612</v>
      </c>
      <c r="K1742" s="11" t="str">
        <f t="shared" si="27"/>
        <v>Adultos Mayores</v>
      </c>
      <c r="L1742" s="6">
        <f>2023-TablaC11[[#This Row],[Clase]]</f>
        <v>69</v>
      </c>
      <c r="M1742" s="4" t="str">
        <f>VLOOKUP(TablaC11[[#This Row],[Circuito]],Aux!$A$2:$B$12,2,0)</f>
        <v>Villa Gral Mitre</v>
      </c>
    </row>
    <row r="1743" spans="1:13">
      <c r="A1743" s="11" t="s">
        <v>9</v>
      </c>
      <c r="B1743" s="6">
        <v>115</v>
      </c>
      <c r="C1743" s="2" t="s">
        <v>960</v>
      </c>
      <c r="D1743" s="2" t="s">
        <v>4410</v>
      </c>
      <c r="E1743" s="11" t="str">
        <f>CONCATENATE(TablaC11[[#This Row],[Apellido]]," ",TablaC11[[#This Row],[Nombre]])</f>
        <v>MINGRONE AZUCENA IRMA</v>
      </c>
      <c r="F1743" s="11" t="s">
        <v>17</v>
      </c>
      <c r="G1743" s="11" t="s">
        <v>18</v>
      </c>
      <c r="H1743" s="6">
        <v>3723868</v>
      </c>
      <c r="I1743" s="6">
        <v>1938</v>
      </c>
      <c r="J1743" s="11" t="s">
        <v>19613</v>
      </c>
      <c r="K1743" s="11" t="str">
        <f t="shared" si="27"/>
        <v>Adultos Mayores</v>
      </c>
      <c r="L1743" s="6">
        <f>2023-TablaC11[[#This Row],[Clase]]</f>
        <v>85</v>
      </c>
      <c r="M1743" s="4" t="str">
        <f>VLOOKUP(TablaC11[[#This Row],[Circuito]],Aux!$A$2:$B$12,2,0)</f>
        <v>Villa Gral Mitre</v>
      </c>
    </row>
    <row r="1744" spans="1:13">
      <c r="A1744" s="11" t="s">
        <v>9</v>
      </c>
      <c r="B1744" s="6">
        <v>115</v>
      </c>
      <c r="C1744" s="2" t="s">
        <v>4412</v>
      </c>
      <c r="D1744" s="2" t="s">
        <v>4413</v>
      </c>
      <c r="E1744" s="11" t="str">
        <f>CONCATENATE(TablaC11[[#This Row],[Apellido]]," ",TablaC11[[#This Row],[Nombre]])</f>
        <v>MINSKY FERNANDO ANIBAL</v>
      </c>
      <c r="F1744" s="11" t="s">
        <v>12</v>
      </c>
      <c r="G1744" s="11" t="s">
        <v>18</v>
      </c>
      <c r="H1744" s="6">
        <v>7598376</v>
      </c>
      <c r="I1744" s="6">
        <v>1947</v>
      </c>
      <c r="J1744" s="11" t="s">
        <v>19614</v>
      </c>
      <c r="K1744" s="11" t="str">
        <f t="shared" si="27"/>
        <v>Adultos Mayores</v>
      </c>
      <c r="L1744" s="6">
        <f>2023-TablaC11[[#This Row],[Clase]]</f>
        <v>76</v>
      </c>
      <c r="M1744" s="4" t="str">
        <f>VLOOKUP(TablaC11[[#This Row],[Circuito]],Aux!$A$2:$B$12,2,0)</f>
        <v>Villa Gral Mitre</v>
      </c>
    </row>
    <row r="1745" spans="1:13">
      <c r="A1745" s="11" t="s">
        <v>9</v>
      </c>
      <c r="B1745" s="6">
        <v>115</v>
      </c>
      <c r="C1745" s="2" t="s">
        <v>4415</v>
      </c>
      <c r="D1745" s="2" t="s">
        <v>4416</v>
      </c>
      <c r="E1745" s="11" t="str">
        <f>CONCATENATE(TablaC11[[#This Row],[Apellido]]," ",TablaC11[[#This Row],[Nombre]])</f>
        <v>MISSART LUIS HERNAN</v>
      </c>
      <c r="F1745" s="11" t="s">
        <v>12</v>
      </c>
      <c r="G1745" s="11" t="s">
        <v>13</v>
      </c>
      <c r="H1745" s="6">
        <v>25670897</v>
      </c>
      <c r="I1745" s="6">
        <v>1976</v>
      </c>
      <c r="J1745" s="11" t="s">
        <v>19615</v>
      </c>
      <c r="K1745" s="11" t="str">
        <f t="shared" si="27"/>
        <v>Adultos</v>
      </c>
      <c r="L1745" s="6">
        <f>2023-TablaC11[[#This Row],[Clase]]</f>
        <v>47</v>
      </c>
      <c r="M1745" s="4" t="str">
        <f>VLOOKUP(TablaC11[[#This Row],[Circuito]],Aux!$A$2:$B$12,2,0)</f>
        <v>Villa Gral Mitre</v>
      </c>
    </row>
    <row r="1746" spans="1:13">
      <c r="A1746" s="11" t="s">
        <v>9</v>
      </c>
      <c r="B1746" s="6">
        <v>115</v>
      </c>
      <c r="C1746" s="2" t="s">
        <v>2734</v>
      </c>
      <c r="D1746" s="2" t="s">
        <v>4418</v>
      </c>
      <c r="E1746" s="11" t="str">
        <f>CONCATENATE(TablaC11[[#This Row],[Apellido]]," ",TablaC11[[#This Row],[Nombre]])</f>
        <v>MOLERO MARIA FEDORA</v>
      </c>
      <c r="F1746" s="11" t="s">
        <v>17</v>
      </c>
      <c r="G1746" s="11" t="s">
        <v>18</v>
      </c>
      <c r="H1746" s="6">
        <v>5279841</v>
      </c>
      <c r="I1746" s="6">
        <v>1946</v>
      </c>
      <c r="J1746" s="11" t="s">
        <v>19616</v>
      </c>
      <c r="K1746" s="11" t="str">
        <f t="shared" si="27"/>
        <v>Adultos Mayores</v>
      </c>
      <c r="L1746" s="6">
        <f>2023-TablaC11[[#This Row],[Clase]]</f>
        <v>77</v>
      </c>
      <c r="M1746" s="4" t="str">
        <f>VLOOKUP(TablaC11[[#This Row],[Circuito]],Aux!$A$2:$B$12,2,0)</f>
        <v>Villa Gral Mitre</v>
      </c>
    </row>
    <row r="1747" spans="1:13">
      <c r="A1747" s="11" t="s">
        <v>9</v>
      </c>
      <c r="B1747" s="6">
        <v>115</v>
      </c>
      <c r="C1747" s="2" t="s">
        <v>4420</v>
      </c>
      <c r="D1747" s="2" t="s">
        <v>4421</v>
      </c>
      <c r="E1747" s="11" t="str">
        <f>CONCATENATE(TablaC11[[#This Row],[Apellido]]," ",TablaC11[[#This Row],[Nombre]])</f>
        <v>MOLINA MARTHA DEL VALLE</v>
      </c>
      <c r="F1747" s="11" t="s">
        <v>17</v>
      </c>
      <c r="G1747" s="11" t="s">
        <v>18</v>
      </c>
      <c r="H1747" s="6">
        <v>11768512</v>
      </c>
      <c r="I1747" s="6">
        <v>1954</v>
      </c>
      <c r="J1747" s="11" t="s">
        <v>19617</v>
      </c>
      <c r="K1747" s="11" t="str">
        <f t="shared" si="27"/>
        <v>Adultos Mayores</v>
      </c>
      <c r="L1747" s="6">
        <f>2023-TablaC11[[#This Row],[Clase]]</f>
        <v>69</v>
      </c>
      <c r="M1747" s="4" t="str">
        <f>VLOOKUP(TablaC11[[#This Row],[Circuito]],Aux!$A$2:$B$12,2,0)</f>
        <v>Villa Gral Mitre</v>
      </c>
    </row>
    <row r="1748" spans="1:13">
      <c r="A1748" s="11" t="s">
        <v>9</v>
      </c>
      <c r="B1748" s="6">
        <v>115</v>
      </c>
      <c r="C1748" s="2" t="s">
        <v>4423</v>
      </c>
      <c r="D1748" s="2" t="s">
        <v>135</v>
      </c>
      <c r="E1748" s="11" t="str">
        <f>CONCATENATE(TablaC11[[#This Row],[Apellido]]," ",TablaC11[[#This Row],[Nombre]])</f>
        <v>MONSALVO MARIA ANGELICA</v>
      </c>
      <c r="F1748" s="11" t="s">
        <v>17</v>
      </c>
      <c r="G1748" s="11" t="s">
        <v>18</v>
      </c>
      <c r="H1748" s="6">
        <v>3869374</v>
      </c>
      <c r="I1748" s="6">
        <v>1940</v>
      </c>
      <c r="J1748" s="11" t="s">
        <v>19618</v>
      </c>
      <c r="K1748" s="11" t="str">
        <f t="shared" si="27"/>
        <v>Adultos Mayores</v>
      </c>
      <c r="L1748" s="6">
        <f>2023-TablaC11[[#This Row],[Clase]]</f>
        <v>83</v>
      </c>
      <c r="M1748" s="4" t="str">
        <f>VLOOKUP(TablaC11[[#This Row],[Circuito]],Aux!$A$2:$B$12,2,0)</f>
        <v>Villa Gral Mitre</v>
      </c>
    </row>
    <row r="1749" spans="1:13">
      <c r="A1749" s="11" t="s">
        <v>9</v>
      </c>
      <c r="B1749" s="6">
        <v>115</v>
      </c>
      <c r="C1749" s="2" t="s">
        <v>4425</v>
      </c>
      <c r="D1749" s="2" t="s">
        <v>4426</v>
      </c>
      <c r="E1749" s="11" t="str">
        <f>CONCATENATE(TablaC11[[#This Row],[Apellido]]," ",TablaC11[[#This Row],[Nombre]])</f>
        <v>MONTALDO CARLOS ENRIQUE</v>
      </c>
      <c r="F1749" s="11" t="s">
        <v>12</v>
      </c>
      <c r="G1749" s="11" t="s">
        <v>155</v>
      </c>
      <c r="H1749" s="6">
        <v>4276772</v>
      </c>
      <c r="I1749" s="6">
        <v>1938</v>
      </c>
      <c r="J1749" s="11" t="s">
        <v>19619</v>
      </c>
      <c r="K1749" s="11" t="str">
        <f t="shared" si="27"/>
        <v>Adultos Mayores</v>
      </c>
      <c r="L1749" s="6">
        <f>2023-TablaC11[[#This Row],[Clase]]</f>
        <v>85</v>
      </c>
      <c r="M1749" s="4" t="str">
        <f>VLOOKUP(TablaC11[[#This Row],[Circuito]],Aux!$A$2:$B$12,2,0)</f>
        <v>Villa Gral Mitre</v>
      </c>
    </row>
    <row r="1750" spans="1:13">
      <c r="A1750" s="11" t="s">
        <v>9</v>
      </c>
      <c r="B1750" s="6">
        <v>115</v>
      </c>
      <c r="C1750" s="2" t="s">
        <v>4425</v>
      </c>
      <c r="D1750" s="2" t="s">
        <v>4428</v>
      </c>
      <c r="E1750" s="11" t="str">
        <f>CONCATENATE(TablaC11[[#This Row],[Apellido]]," ",TablaC11[[#This Row],[Nombre]])</f>
        <v>MONTALDO FABIANA ALEJANDRA</v>
      </c>
      <c r="F1750" s="11" t="s">
        <v>17</v>
      </c>
      <c r="G1750" s="11" t="s">
        <v>18</v>
      </c>
      <c r="H1750" s="6">
        <v>21873935</v>
      </c>
      <c r="I1750" s="6">
        <v>1970</v>
      </c>
      <c r="J1750" s="11" t="s">
        <v>19508</v>
      </c>
      <c r="K1750" s="11" t="str">
        <f t="shared" si="27"/>
        <v>Adultos</v>
      </c>
      <c r="L1750" s="6">
        <f>2023-TablaC11[[#This Row],[Clase]]</f>
        <v>53</v>
      </c>
      <c r="M1750" s="4" t="str">
        <f>VLOOKUP(TablaC11[[#This Row],[Circuito]],Aux!$A$2:$B$12,2,0)</f>
        <v>Villa Gral Mitre</v>
      </c>
    </row>
    <row r="1751" spans="1:13">
      <c r="A1751" s="11" t="s">
        <v>9</v>
      </c>
      <c r="B1751" s="6">
        <v>115</v>
      </c>
      <c r="C1751" s="2" t="s">
        <v>4429</v>
      </c>
      <c r="D1751" s="2" t="s">
        <v>4430</v>
      </c>
      <c r="E1751" s="11" t="str">
        <f>CONCATENATE(TablaC11[[#This Row],[Apellido]]," ",TablaC11[[#This Row],[Nombre]])</f>
        <v>MONTARSOLO CLIDE CAROLINA</v>
      </c>
      <c r="F1751" s="11" t="s">
        <v>17</v>
      </c>
      <c r="G1751" s="11" t="s">
        <v>18</v>
      </c>
      <c r="H1751" s="6">
        <v>3234516</v>
      </c>
      <c r="I1751" s="6">
        <v>1934</v>
      </c>
      <c r="J1751" s="11" t="s">
        <v>19620</v>
      </c>
      <c r="K1751" s="11" t="str">
        <f t="shared" si="27"/>
        <v>Adultos Mayores</v>
      </c>
      <c r="L1751" s="6">
        <f>2023-TablaC11[[#This Row],[Clase]]</f>
        <v>89</v>
      </c>
      <c r="M1751" s="4" t="str">
        <f>VLOOKUP(TablaC11[[#This Row],[Circuito]],Aux!$A$2:$B$12,2,0)</f>
        <v>Villa Gral Mitre</v>
      </c>
    </row>
    <row r="1752" spans="1:13">
      <c r="A1752" s="11" t="s">
        <v>9</v>
      </c>
      <c r="B1752" s="6">
        <v>115</v>
      </c>
      <c r="C1752" s="2" t="s">
        <v>4432</v>
      </c>
      <c r="D1752" s="2" t="s">
        <v>4433</v>
      </c>
      <c r="E1752" s="11" t="str">
        <f>CONCATENATE(TablaC11[[#This Row],[Apellido]]," ",TablaC11[[#This Row],[Nombre]])</f>
        <v>MONTEAGUDO HECTOR FRANCISCO</v>
      </c>
      <c r="F1752" s="11" t="s">
        <v>12</v>
      </c>
      <c r="G1752" s="11" t="s">
        <v>284</v>
      </c>
      <c r="H1752" s="6">
        <v>4431339</v>
      </c>
      <c r="I1752" s="6">
        <v>1944</v>
      </c>
      <c r="J1752" s="11" t="s">
        <v>19621</v>
      </c>
      <c r="K1752" s="11" t="str">
        <f t="shared" si="27"/>
        <v>Adultos Mayores</v>
      </c>
      <c r="L1752" s="6">
        <f>2023-TablaC11[[#This Row],[Clase]]</f>
        <v>79</v>
      </c>
      <c r="M1752" s="4" t="str">
        <f>VLOOKUP(TablaC11[[#This Row],[Circuito]],Aux!$A$2:$B$12,2,0)</f>
        <v>Villa Gral Mitre</v>
      </c>
    </row>
    <row r="1753" spans="1:13">
      <c r="A1753" s="11" t="s">
        <v>9</v>
      </c>
      <c r="B1753" s="6">
        <v>115</v>
      </c>
      <c r="C1753" s="2" t="s">
        <v>4435</v>
      </c>
      <c r="D1753" s="2" t="s">
        <v>135</v>
      </c>
      <c r="E1753" s="11" t="str">
        <f>CONCATENATE(TablaC11[[#This Row],[Apellido]]," ",TablaC11[[#This Row],[Nombre]])</f>
        <v>MONTERROSO MARIA ANGELICA</v>
      </c>
      <c r="F1753" s="11" t="s">
        <v>17</v>
      </c>
      <c r="G1753" s="11" t="s">
        <v>13</v>
      </c>
      <c r="H1753" s="6">
        <v>4632619</v>
      </c>
      <c r="I1753" s="6">
        <v>1943</v>
      </c>
      <c r="J1753" s="11" t="s">
        <v>19622</v>
      </c>
      <c r="K1753" s="11" t="str">
        <f t="shared" si="27"/>
        <v>Adultos Mayores</v>
      </c>
      <c r="L1753" s="6">
        <f>2023-TablaC11[[#This Row],[Clase]]</f>
        <v>80</v>
      </c>
      <c r="M1753" s="4" t="str">
        <f>VLOOKUP(TablaC11[[#This Row],[Circuito]],Aux!$A$2:$B$12,2,0)</f>
        <v>Villa Gral Mitre</v>
      </c>
    </row>
    <row r="1754" spans="1:13">
      <c r="A1754" s="11" t="s">
        <v>9</v>
      </c>
      <c r="B1754" s="6">
        <v>115</v>
      </c>
      <c r="C1754" s="2" t="s">
        <v>4437</v>
      </c>
      <c r="D1754" s="2" t="s">
        <v>4438</v>
      </c>
      <c r="E1754" s="11" t="str">
        <f>CONCATENATE(TablaC11[[#This Row],[Apellido]]," ",TablaC11[[#This Row],[Nombre]])</f>
        <v>MONTES DE OCA CRISTINA ALICIA</v>
      </c>
      <c r="F1754" s="11" t="s">
        <v>17</v>
      </c>
      <c r="G1754" s="11" t="s">
        <v>13</v>
      </c>
      <c r="H1754" s="6">
        <v>14872040</v>
      </c>
      <c r="I1754" s="6">
        <v>1960</v>
      </c>
      <c r="J1754" s="11" t="s">
        <v>19623</v>
      </c>
      <c r="K1754" s="11" t="str">
        <f t="shared" si="27"/>
        <v>Adultos</v>
      </c>
      <c r="L1754" s="6">
        <f>2023-TablaC11[[#This Row],[Clase]]</f>
        <v>63</v>
      </c>
      <c r="M1754" s="4" t="str">
        <f>VLOOKUP(TablaC11[[#This Row],[Circuito]],Aux!$A$2:$B$12,2,0)</f>
        <v>Villa Gral Mitre</v>
      </c>
    </row>
    <row r="1755" spans="1:13">
      <c r="A1755" s="11" t="s">
        <v>9</v>
      </c>
      <c r="B1755" s="6">
        <v>115</v>
      </c>
      <c r="C1755" s="2" t="s">
        <v>981</v>
      </c>
      <c r="D1755" s="2" t="s">
        <v>4440</v>
      </c>
      <c r="E1755" s="11" t="str">
        <f>CONCATENATE(TablaC11[[#This Row],[Apellido]]," ",TablaC11[[#This Row],[Nombre]])</f>
        <v>MORENO DORA LUCIA</v>
      </c>
      <c r="F1755" s="11" t="s">
        <v>17</v>
      </c>
      <c r="G1755" s="11" t="s">
        <v>13</v>
      </c>
      <c r="H1755" s="6">
        <v>6295000</v>
      </c>
      <c r="I1755" s="6">
        <v>1949</v>
      </c>
      <c r="J1755" s="11" t="s">
        <v>25571</v>
      </c>
      <c r="K1755" s="11" t="str">
        <f t="shared" si="27"/>
        <v>Adultos Mayores</v>
      </c>
      <c r="L1755" s="6">
        <f>2023-TablaC11[[#This Row],[Clase]]</f>
        <v>74</v>
      </c>
      <c r="M1755" s="4" t="str">
        <f>VLOOKUP(TablaC11[[#This Row],[Circuito]],Aux!$A$2:$B$12,2,0)</f>
        <v>Villa Gral Mitre</v>
      </c>
    </row>
    <row r="1756" spans="1:13">
      <c r="A1756" s="11" t="s">
        <v>9</v>
      </c>
      <c r="B1756" s="6">
        <v>115</v>
      </c>
      <c r="C1756" s="2" t="s">
        <v>981</v>
      </c>
      <c r="D1756" s="2" t="s">
        <v>59</v>
      </c>
      <c r="E1756" s="11" t="str">
        <f>CONCATENATE(TablaC11[[#This Row],[Apellido]]," ",TablaC11[[#This Row],[Nombre]])</f>
        <v>MORENO MARIA DE LOS ANGELES</v>
      </c>
      <c r="F1756" s="11" t="s">
        <v>17</v>
      </c>
      <c r="G1756" s="11" t="s">
        <v>18</v>
      </c>
      <c r="H1756" s="6">
        <v>22367030</v>
      </c>
      <c r="I1756" s="6">
        <v>1971</v>
      </c>
      <c r="J1756" s="11" t="s">
        <v>19624</v>
      </c>
      <c r="K1756" s="11" t="str">
        <f t="shared" si="27"/>
        <v>Adultos</v>
      </c>
      <c r="L1756" s="6">
        <f>2023-TablaC11[[#This Row],[Clase]]</f>
        <v>52</v>
      </c>
      <c r="M1756" s="4" t="str">
        <f>VLOOKUP(TablaC11[[#This Row],[Circuito]],Aux!$A$2:$B$12,2,0)</f>
        <v>Villa Gral Mitre</v>
      </c>
    </row>
    <row r="1757" spans="1:13">
      <c r="A1757" s="11" t="s">
        <v>9</v>
      </c>
      <c r="B1757" s="6">
        <v>115</v>
      </c>
      <c r="C1757" s="2" t="s">
        <v>4443</v>
      </c>
      <c r="D1757" s="2" t="s">
        <v>4444</v>
      </c>
      <c r="E1757" s="11" t="str">
        <f>CONCATENATE(TablaC11[[#This Row],[Apellido]]," ",TablaC11[[#This Row],[Nombre]])</f>
        <v>MORRO CRISTINA MAGDALENA</v>
      </c>
      <c r="F1757" s="11" t="s">
        <v>17</v>
      </c>
      <c r="G1757" s="11" t="s">
        <v>13</v>
      </c>
      <c r="H1757" s="6">
        <v>12514252</v>
      </c>
      <c r="I1757" s="6">
        <v>1956</v>
      </c>
      <c r="J1757" s="11" t="s">
        <v>19625</v>
      </c>
      <c r="K1757" s="11" t="str">
        <f t="shared" si="27"/>
        <v>Adultos Mayores</v>
      </c>
      <c r="L1757" s="6">
        <f>2023-TablaC11[[#This Row],[Clase]]</f>
        <v>67</v>
      </c>
      <c r="M1757" s="4" t="str">
        <f>VLOOKUP(TablaC11[[#This Row],[Circuito]],Aux!$A$2:$B$12,2,0)</f>
        <v>Villa Gral Mitre</v>
      </c>
    </row>
    <row r="1758" spans="1:13">
      <c r="A1758" s="11" t="s">
        <v>9</v>
      </c>
      <c r="B1758" s="6">
        <v>115</v>
      </c>
      <c r="C1758" s="2" t="s">
        <v>4446</v>
      </c>
      <c r="D1758" s="2" t="s">
        <v>4447</v>
      </c>
      <c r="E1758" s="11" t="str">
        <f>CONCATENATE(TablaC11[[#This Row],[Apellido]]," ",TablaC11[[#This Row],[Nombre]])</f>
        <v>MOSER CARLOS RAMON</v>
      </c>
      <c r="F1758" s="11" t="s">
        <v>12</v>
      </c>
      <c r="G1758" s="11" t="s">
        <v>56</v>
      </c>
      <c r="H1758" s="6">
        <v>10133288</v>
      </c>
      <c r="I1758" s="6">
        <v>1951</v>
      </c>
      <c r="J1758" s="11" t="s">
        <v>19626</v>
      </c>
      <c r="K1758" s="11" t="str">
        <f t="shared" si="27"/>
        <v>Adultos Mayores</v>
      </c>
      <c r="L1758" s="6">
        <f>2023-TablaC11[[#This Row],[Clase]]</f>
        <v>72</v>
      </c>
      <c r="M1758" s="4" t="str">
        <f>VLOOKUP(TablaC11[[#This Row],[Circuito]],Aux!$A$2:$B$12,2,0)</f>
        <v>Villa Gral Mitre</v>
      </c>
    </row>
    <row r="1759" spans="1:13">
      <c r="A1759" s="11" t="s">
        <v>9</v>
      </c>
      <c r="B1759" s="6">
        <v>115</v>
      </c>
      <c r="C1759" s="2" t="s">
        <v>4449</v>
      </c>
      <c r="D1759" s="2" t="s">
        <v>4450</v>
      </c>
      <c r="E1759" s="11" t="str">
        <f>CONCATENATE(TablaC11[[#This Row],[Apellido]]," ",TablaC11[[#This Row],[Nombre]])</f>
        <v>MOYA RENE</v>
      </c>
      <c r="F1759" s="11" t="s">
        <v>12</v>
      </c>
      <c r="G1759" s="11" t="s">
        <v>35</v>
      </c>
      <c r="H1759" s="6">
        <v>4602315</v>
      </c>
      <c r="I1759" s="6">
        <v>1944</v>
      </c>
      <c r="J1759" s="11" t="s">
        <v>19627</v>
      </c>
      <c r="K1759" s="11" t="str">
        <f t="shared" si="27"/>
        <v>Adultos Mayores</v>
      </c>
      <c r="L1759" s="6">
        <f>2023-TablaC11[[#This Row],[Clase]]</f>
        <v>79</v>
      </c>
      <c r="M1759" s="4" t="str">
        <f>VLOOKUP(TablaC11[[#This Row],[Circuito]],Aux!$A$2:$B$12,2,0)</f>
        <v>Villa Gral Mitre</v>
      </c>
    </row>
    <row r="1760" spans="1:13">
      <c r="A1760" s="11" t="s">
        <v>9</v>
      </c>
      <c r="B1760" s="6">
        <v>115</v>
      </c>
      <c r="C1760" s="2" t="s">
        <v>4452</v>
      </c>
      <c r="D1760" s="2" t="s">
        <v>4238</v>
      </c>
      <c r="E1760" s="11" t="str">
        <f>CONCATENATE(TablaC11[[#This Row],[Apellido]]," ",TablaC11[[#This Row],[Nombre]])</f>
        <v>MULET MARCELO ALEJANDRO</v>
      </c>
      <c r="F1760" s="11" t="s">
        <v>12</v>
      </c>
      <c r="G1760" s="11" t="s">
        <v>13</v>
      </c>
      <c r="H1760" s="6">
        <v>16322752</v>
      </c>
      <c r="I1760" s="6">
        <v>1962</v>
      </c>
      <c r="J1760" s="11" t="s">
        <v>19628</v>
      </c>
      <c r="K1760" s="11" t="str">
        <f t="shared" si="27"/>
        <v>Adultos</v>
      </c>
      <c r="L1760" s="6">
        <f>2023-TablaC11[[#This Row],[Clase]]</f>
        <v>61</v>
      </c>
      <c r="M1760" s="4" t="str">
        <f>VLOOKUP(TablaC11[[#This Row],[Circuito]],Aux!$A$2:$B$12,2,0)</f>
        <v>Villa Gral Mitre</v>
      </c>
    </row>
    <row r="1761" spans="1:13">
      <c r="A1761" s="11" t="s">
        <v>9</v>
      </c>
      <c r="B1761" s="6">
        <v>115</v>
      </c>
      <c r="C1761" s="2" t="s">
        <v>4454</v>
      </c>
      <c r="D1761" s="2" t="s">
        <v>4455</v>
      </c>
      <c r="E1761" s="11" t="str">
        <f>CONCATENATE(TablaC11[[#This Row],[Apellido]]," ",TablaC11[[#This Row],[Nombre]])</f>
        <v>MURIAS CARMEN MARGARITA</v>
      </c>
      <c r="F1761" s="11" t="s">
        <v>17</v>
      </c>
      <c r="G1761" s="11" t="s">
        <v>13</v>
      </c>
      <c r="H1761" s="6">
        <v>13403684</v>
      </c>
      <c r="I1761" s="6">
        <v>1957</v>
      </c>
      <c r="J1761" s="11" t="s">
        <v>19629</v>
      </c>
      <c r="K1761" s="11" t="str">
        <f t="shared" si="27"/>
        <v>Adultos Mayores</v>
      </c>
      <c r="L1761" s="6">
        <f>2023-TablaC11[[#This Row],[Clase]]</f>
        <v>66</v>
      </c>
      <c r="M1761" s="4" t="str">
        <f>VLOOKUP(TablaC11[[#This Row],[Circuito]],Aux!$A$2:$B$12,2,0)</f>
        <v>Villa Gral Mitre</v>
      </c>
    </row>
    <row r="1762" spans="1:13">
      <c r="A1762" s="11" t="s">
        <v>9</v>
      </c>
      <c r="B1762" s="6">
        <v>115</v>
      </c>
      <c r="C1762" s="2" t="s">
        <v>4457</v>
      </c>
      <c r="D1762" s="2" t="s">
        <v>4458</v>
      </c>
      <c r="E1762" s="11" t="str">
        <f>CONCATENATE(TablaC11[[#This Row],[Apellido]]," ",TablaC11[[#This Row],[Nombre]])</f>
        <v>NAHUM ESTER DORA</v>
      </c>
      <c r="F1762" s="11" t="s">
        <v>17</v>
      </c>
      <c r="G1762" s="11" t="s">
        <v>13</v>
      </c>
      <c r="H1762" s="6">
        <v>5306539</v>
      </c>
      <c r="I1762" s="6">
        <v>1946</v>
      </c>
      <c r="J1762" s="11" t="s">
        <v>19630</v>
      </c>
      <c r="K1762" s="11" t="str">
        <f t="shared" si="27"/>
        <v>Adultos Mayores</v>
      </c>
      <c r="L1762" s="6">
        <f>2023-TablaC11[[#This Row],[Clase]]</f>
        <v>77</v>
      </c>
      <c r="M1762" s="4" t="str">
        <f>VLOOKUP(TablaC11[[#This Row],[Circuito]],Aux!$A$2:$B$12,2,0)</f>
        <v>Villa Gral Mitre</v>
      </c>
    </row>
    <row r="1763" spans="1:13">
      <c r="A1763" s="11" t="s">
        <v>9</v>
      </c>
      <c r="B1763" s="6">
        <v>115</v>
      </c>
      <c r="C1763" s="2" t="s">
        <v>4460</v>
      </c>
      <c r="D1763" s="2" t="s">
        <v>4461</v>
      </c>
      <c r="E1763" s="11" t="str">
        <f>CONCATENATE(TablaC11[[#This Row],[Apellido]]," ",TablaC11[[#This Row],[Nombre]])</f>
        <v>NAPOLE ALDO FLOREAL</v>
      </c>
      <c r="F1763" s="11" t="s">
        <v>12</v>
      </c>
      <c r="G1763" s="11" t="s">
        <v>18</v>
      </c>
      <c r="H1763" s="6">
        <v>1808023</v>
      </c>
      <c r="I1763" s="6">
        <v>1922</v>
      </c>
      <c r="J1763" s="11" t="s">
        <v>19631</v>
      </c>
      <c r="K1763" s="11" t="str">
        <f t="shared" si="27"/>
        <v>Adultos Mayores</v>
      </c>
      <c r="L1763" s="6">
        <f>2023-TablaC11[[#This Row],[Clase]]</f>
        <v>101</v>
      </c>
      <c r="M1763" s="4" t="str">
        <f>VLOOKUP(TablaC11[[#This Row],[Circuito]],Aux!$A$2:$B$12,2,0)</f>
        <v>Villa Gral Mitre</v>
      </c>
    </row>
    <row r="1764" spans="1:13">
      <c r="A1764" s="11" t="s">
        <v>9</v>
      </c>
      <c r="B1764" s="6">
        <v>115</v>
      </c>
      <c r="C1764" s="2" t="s">
        <v>1002</v>
      </c>
      <c r="D1764" s="2" t="s">
        <v>1410</v>
      </c>
      <c r="E1764" s="11" t="str">
        <f>CONCATENATE(TablaC11[[#This Row],[Apellido]]," ",TablaC11[[#This Row],[Nombre]])</f>
        <v>NAPOLI HERNAN</v>
      </c>
      <c r="F1764" s="11" t="s">
        <v>12</v>
      </c>
      <c r="G1764" s="11" t="s">
        <v>13</v>
      </c>
      <c r="H1764" s="6">
        <v>18117918</v>
      </c>
      <c r="I1764" s="6">
        <v>1967</v>
      </c>
      <c r="J1764" s="11" t="s">
        <v>19632</v>
      </c>
      <c r="K1764" s="11" t="str">
        <f t="shared" si="27"/>
        <v>Adultos</v>
      </c>
      <c r="L1764" s="6">
        <f>2023-TablaC11[[#This Row],[Clase]]</f>
        <v>56</v>
      </c>
      <c r="M1764" s="4" t="str">
        <f>VLOOKUP(TablaC11[[#This Row],[Circuito]],Aux!$A$2:$B$12,2,0)</f>
        <v>Villa Gral Mitre</v>
      </c>
    </row>
    <row r="1765" spans="1:13">
      <c r="A1765" s="11" t="s">
        <v>9</v>
      </c>
      <c r="B1765" s="6">
        <v>115</v>
      </c>
      <c r="C1765" s="2" t="s">
        <v>4464</v>
      </c>
      <c r="D1765" s="2" t="s">
        <v>4465</v>
      </c>
      <c r="E1765" s="11" t="str">
        <f>CONCATENATE(TablaC11[[#This Row],[Apellido]]," ",TablaC11[[#This Row],[Nombre]])</f>
        <v>NAPOLITANO LILIANA GLADYS</v>
      </c>
      <c r="F1765" s="11" t="s">
        <v>17</v>
      </c>
      <c r="G1765" s="11" t="s">
        <v>18</v>
      </c>
      <c r="H1765" s="6">
        <v>4861471</v>
      </c>
      <c r="I1765" s="6">
        <v>1943</v>
      </c>
      <c r="J1765" s="11" t="s">
        <v>19633</v>
      </c>
      <c r="K1765" s="11" t="str">
        <f t="shared" si="27"/>
        <v>Adultos Mayores</v>
      </c>
      <c r="L1765" s="6">
        <f>2023-TablaC11[[#This Row],[Clase]]</f>
        <v>80</v>
      </c>
      <c r="M1765" s="4" t="str">
        <f>VLOOKUP(TablaC11[[#This Row],[Circuito]],Aux!$A$2:$B$12,2,0)</f>
        <v>Villa Gral Mitre</v>
      </c>
    </row>
    <row r="1766" spans="1:13">
      <c r="A1766" s="11" t="s">
        <v>9</v>
      </c>
      <c r="B1766" s="6">
        <v>115</v>
      </c>
      <c r="C1766" s="2" t="s">
        <v>4467</v>
      </c>
      <c r="D1766" s="2" t="s">
        <v>955</v>
      </c>
      <c r="E1766" s="11" t="str">
        <f>CONCATENATE(TablaC11[[#This Row],[Apellido]]," ",TablaC11[[#This Row],[Nombre]])</f>
        <v>NARDA MIGUEL</v>
      </c>
      <c r="F1766" s="11" t="s">
        <v>12</v>
      </c>
      <c r="G1766" s="11" t="s">
        <v>155</v>
      </c>
      <c r="H1766" s="6">
        <v>1670173</v>
      </c>
      <c r="I1766" s="6">
        <v>1922</v>
      </c>
      <c r="J1766" s="11" t="s">
        <v>19634</v>
      </c>
      <c r="K1766" s="11" t="str">
        <f t="shared" si="27"/>
        <v>Adultos Mayores</v>
      </c>
      <c r="L1766" s="6">
        <f>2023-TablaC11[[#This Row],[Clase]]</f>
        <v>101</v>
      </c>
      <c r="M1766" s="4" t="str">
        <f>VLOOKUP(TablaC11[[#This Row],[Circuito]],Aux!$A$2:$B$12,2,0)</f>
        <v>Villa Gral Mitre</v>
      </c>
    </row>
    <row r="1767" spans="1:13">
      <c r="A1767" s="11" t="s">
        <v>9</v>
      </c>
      <c r="B1767" s="6">
        <v>115</v>
      </c>
      <c r="C1767" s="2" t="s">
        <v>4469</v>
      </c>
      <c r="D1767" s="2" t="s">
        <v>4470</v>
      </c>
      <c r="E1767" s="11" t="str">
        <f>CONCATENATE(TablaC11[[#This Row],[Apellido]]," ",TablaC11[[#This Row],[Nombre]])</f>
        <v>NASTASKIN NESTOR ALEJANDRO</v>
      </c>
      <c r="F1767" s="11" t="s">
        <v>12</v>
      </c>
      <c r="G1767" s="11" t="s">
        <v>18</v>
      </c>
      <c r="H1767" s="6">
        <v>16821558</v>
      </c>
      <c r="I1767" s="6">
        <v>1963</v>
      </c>
      <c r="J1767" s="11" t="s">
        <v>19635</v>
      </c>
      <c r="K1767" s="11" t="str">
        <f t="shared" si="27"/>
        <v>Adultos</v>
      </c>
      <c r="L1767" s="6">
        <f>2023-TablaC11[[#This Row],[Clase]]</f>
        <v>60</v>
      </c>
      <c r="M1767" s="4" t="str">
        <f>VLOOKUP(TablaC11[[#This Row],[Circuito]],Aux!$A$2:$B$12,2,0)</f>
        <v>Villa Gral Mitre</v>
      </c>
    </row>
    <row r="1768" spans="1:13">
      <c r="A1768" s="11" t="s">
        <v>9</v>
      </c>
      <c r="B1768" s="6">
        <v>115</v>
      </c>
      <c r="C1768" s="2" t="s">
        <v>4472</v>
      </c>
      <c r="D1768" s="2" t="s">
        <v>4473</v>
      </c>
      <c r="E1768" s="11" t="str">
        <f>CONCATENATE(TablaC11[[#This Row],[Apellido]]," ",TablaC11[[#This Row],[Nombre]])</f>
        <v>NAVEIRA OTRANTTO GIMENA PAULA</v>
      </c>
      <c r="F1768" s="11" t="s">
        <v>17</v>
      </c>
      <c r="G1768" s="11" t="s">
        <v>18</v>
      </c>
      <c r="H1768" s="6">
        <v>31728120</v>
      </c>
      <c r="I1768" s="6">
        <v>1985</v>
      </c>
      <c r="J1768" s="11" t="s">
        <v>19636</v>
      </c>
      <c r="K1768" s="11" t="str">
        <f t="shared" si="27"/>
        <v>Adultos</v>
      </c>
      <c r="L1768" s="6">
        <f>2023-TablaC11[[#This Row],[Clase]]</f>
        <v>38</v>
      </c>
      <c r="M1768" s="4" t="str">
        <f>VLOOKUP(TablaC11[[#This Row],[Circuito]],Aux!$A$2:$B$12,2,0)</f>
        <v>Villa Gral Mitre</v>
      </c>
    </row>
    <row r="1769" spans="1:13">
      <c r="A1769" s="11" t="s">
        <v>9</v>
      </c>
      <c r="B1769" s="6">
        <v>115</v>
      </c>
      <c r="C1769" s="2" t="s">
        <v>4475</v>
      </c>
      <c r="D1769" s="2" t="s">
        <v>4311</v>
      </c>
      <c r="E1769" s="11" t="str">
        <f>CONCATENATE(TablaC11[[#This Row],[Apellido]]," ",TablaC11[[#This Row],[Nombre]])</f>
        <v>NAWRATH PAMELA ALEJANDRA</v>
      </c>
      <c r="F1769" s="11" t="s">
        <v>17</v>
      </c>
      <c r="G1769" s="11" t="s">
        <v>18</v>
      </c>
      <c r="H1769" s="6">
        <v>30602158</v>
      </c>
      <c r="I1769" s="6">
        <v>1983</v>
      </c>
      <c r="J1769" s="11" t="s">
        <v>19637</v>
      </c>
      <c r="K1769" s="11" t="str">
        <f t="shared" si="27"/>
        <v>Adultos</v>
      </c>
      <c r="L1769" s="6">
        <f>2023-TablaC11[[#This Row],[Clase]]</f>
        <v>40</v>
      </c>
      <c r="M1769" s="4" t="str">
        <f>VLOOKUP(TablaC11[[#This Row],[Circuito]],Aux!$A$2:$B$12,2,0)</f>
        <v>Villa Gral Mitre</v>
      </c>
    </row>
    <row r="1770" spans="1:13">
      <c r="A1770" s="11" t="s">
        <v>9</v>
      </c>
      <c r="B1770" s="6">
        <v>115</v>
      </c>
      <c r="C1770" s="2" t="s">
        <v>4477</v>
      </c>
      <c r="D1770" s="2" t="s">
        <v>4478</v>
      </c>
      <c r="E1770" s="11" t="str">
        <f>CONCATENATE(TablaC11[[#This Row],[Apellido]]," ",TablaC11[[#This Row],[Nombre]])</f>
        <v>NAZER NORBERTO JORGE</v>
      </c>
      <c r="F1770" s="11" t="s">
        <v>12</v>
      </c>
      <c r="G1770" s="11" t="s">
        <v>13</v>
      </c>
      <c r="H1770" s="6">
        <v>4547694</v>
      </c>
      <c r="I1770" s="6">
        <v>1946</v>
      </c>
      <c r="J1770" s="11" t="s">
        <v>19601</v>
      </c>
      <c r="K1770" s="11" t="str">
        <f t="shared" si="27"/>
        <v>Adultos Mayores</v>
      </c>
      <c r="L1770" s="6">
        <f>2023-TablaC11[[#This Row],[Clase]]</f>
        <v>77</v>
      </c>
      <c r="M1770" s="4" t="str">
        <f>VLOOKUP(TablaC11[[#This Row],[Circuito]],Aux!$A$2:$B$12,2,0)</f>
        <v>Villa Gral Mitre</v>
      </c>
    </row>
    <row r="1771" spans="1:13">
      <c r="A1771" s="11" t="s">
        <v>9</v>
      </c>
      <c r="B1771" s="6">
        <v>115</v>
      </c>
      <c r="C1771" s="2" t="s">
        <v>4479</v>
      </c>
      <c r="D1771" s="2" t="s">
        <v>1732</v>
      </c>
      <c r="E1771" s="11" t="str">
        <f>CONCATENATE(TablaC11[[#This Row],[Apellido]]," ",TablaC11[[#This Row],[Nombre]])</f>
        <v>NICOLOSI JUAN CARLOS MIGUEL</v>
      </c>
      <c r="F1771" s="11" t="s">
        <v>12</v>
      </c>
      <c r="G1771" s="11" t="s">
        <v>13</v>
      </c>
      <c r="H1771" s="6">
        <v>11251327</v>
      </c>
      <c r="I1771" s="6">
        <v>1954</v>
      </c>
      <c r="J1771" s="11" t="s">
        <v>19606</v>
      </c>
      <c r="K1771" s="11" t="str">
        <f t="shared" si="27"/>
        <v>Adultos Mayores</v>
      </c>
      <c r="L1771" s="6">
        <f>2023-TablaC11[[#This Row],[Clase]]</f>
        <v>69</v>
      </c>
      <c r="M1771" s="4" t="str">
        <f>VLOOKUP(TablaC11[[#This Row],[Circuito]],Aux!$A$2:$B$12,2,0)</f>
        <v>Villa Gral Mitre</v>
      </c>
    </row>
    <row r="1772" spans="1:13">
      <c r="A1772" s="11" t="s">
        <v>9</v>
      </c>
      <c r="B1772" s="6">
        <v>115</v>
      </c>
      <c r="C1772" s="2" t="s">
        <v>2798</v>
      </c>
      <c r="D1772" s="2" t="s">
        <v>4480</v>
      </c>
      <c r="E1772" s="11" t="str">
        <f>CONCATENATE(TablaC11[[#This Row],[Apellido]]," ",TablaC11[[#This Row],[Nombre]])</f>
        <v>NIEVAS NORMA GRACIELA</v>
      </c>
      <c r="F1772" s="11" t="s">
        <v>17</v>
      </c>
      <c r="G1772" s="11" t="s">
        <v>18</v>
      </c>
      <c r="H1772" s="6">
        <v>16454344</v>
      </c>
      <c r="I1772" s="6">
        <v>1963</v>
      </c>
      <c r="J1772" s="11" t="s">
        <v>19638</v>
      </c>
      <c r="K1772" s="11" t="str">
        <f t="shared" si="27"/>
        <v>Adultos</v>
      </c>
      <c r="L1772" s="6">
        <f>2023-TablaC11[[#This Row],[Clase]]</f>
        <v>60</v>
      </c>
      <c r="M1772" s="4" t="str">
        <f>VLOOKUP(TablaC11[[#This Row],[Circuito]],Aux!$A$2:$B$12,2,0)</f>
        <v>Villa Gral Mitre</v>
      </c>
    </row>
    <row r="1773" spans="1:13">
      <c r="A1773" s="11" t="s">
        <v>9</v>
      </c>
      <c r="B1773" s="6">
        <v>115</v>
      </c>
      <c r="C1773" s="2" t="s">
        <v>4482</v>
      </c>
      <c r="D1773" s="2" t="s">
        <v>539</v>
      </c>
      <c r="E1773" s="11" t="str">
        <f>CONCATENATE(TablaC11[[#This Row],[Apellido]]," ",TablaC11[[#This Row],[Nombre]])</f>
        <v>NISTAL STELLA MARIS</v>
      </c>
      <c r="F1773" s="11" t="s">
        <v>17</v>
      </c>
      <c r="G1773" s="11" t="s">
        <v>13</v>
      </c>
      <c r="H1773" s="6">
        <v>16493317</v>
      </c>
      <c r="I1773" s="6">
        <v>1963</v>
      </c>
      <c r="J1773" s="11" t="s">
        <v>25421</v>
      </c>
      <c r="K1773" s="11" t="str">
        <f t="shared" si="27"/>
        <v>Adultos</v>
      </c>
      <c r="L1773" s="6">
        <f>2023-TablaC11[[#This Row],[Clase]]</f>
        <v>60</v>
      </c>
      <c r="M1773" s="4" t="str">
        <f>VLOOKUP(TablaC11[[#This Row],[Circuito]],Aux!$A$2:$B$12,2,0)</f>
        <v>Villa Gral Mitre</v>
      </c>
    </row>
    <row r="1774" spans="1:13">
      <c r="A1774" s="11" t="s">
        <v>9</v>
      </c>
      <c r="B1774" s="6">
        <v>115</v>
      </c>
      <c r="C1774" s="2" t="s">
        <v>4484</v>
      </c>
      <c r="D1774" s="2" t="s">
        <v>4485</v>
      </c>
      <c r="E1774" s="11" t="str">
        <f>CONCATENATE(TablaC11[[#This Row],[Apellido]]," ",TablaC11[[#This Row],[Nombre]])</f>
        <v>NITOLI VICTOR ROBERTO</v>
      </c>
      <c r="F1774" s="11" t="s">
        <v>12</v>
      </c>
      <c r="G1774" s="11" t="s">
        <v>18</v>
      </c>
      <c r="H1774" s="6">
        <v>4422213</v>
      </c>
      <c r="I1774" s="6">
        <v>1943</v>
      </c>
      <c r="J1774" s="11" t="s">
        <v>19639</v>
      </c>
      <c r="K1774" s="11" t="str">
        <f t="shared" si="27"/>
        <v>Adultos Mayores</v>
      </c>
      <c r="L1774" s="6">
        <f>2023-TablaC11[[#This Row],[Clase]]</f>
        <v>80</v>
      </c>
      <c r="M1774" s="4" t="str">
        <f>VLOOKUP(TablaC11[[#This Row],[Circuito]],Aux!$A$2:$B$12,2,0)</f>
        <v>Villa Gral Mitre</v>
      </c>
    </row>
    <row r="1775" spans="1:13">
      <c r="A1775" s="11" t="s">
        <v>9</v>
      </c>
      <c r="B1775" s="6">
        <v>115</v>
      </c>
      <c r="C1775" s="2" t="s">
        <v>4487</v>
      </c>
      <c r="D1775" s="2" t="s">
        <v>4488</v>
      </c>
      <c r="E1775" s="11" t="str">
        <f>CONCATENATE(TablaC11[[#This Row],[Apellido]]," ",TablaC11[[#This Row],[Nombre]])</f>
        <v>NOGALES TERESA GABRIELA</v>
      </c>
      <c r="F1775" s="11" t="s">
        <v>17</v>
      </c>
      <c r="G1775" s="11" t="s">
        <v>18</v>
      </c>
      <c r="H1775" s="6">
        <v>17245109</v>
      </c>
      <c r="I1775" s="6">
        <v>1963</v>
      </c>
      <c r="J1775" s="11" t="s">
        <v>19640</v>
      </c>
      <c r="K1775" s="11" t="str">
        <f t="shared" si="27"/>
        <v>Adultos</v>
      </c>
      <c r="L1775" s="6">
        <f>2023-TablaC11[[#This Row],[Clase]]</f>
        <v>60</v>
      </c>
      <c r="M1775" s="4" t="str">
        <f>VLOOKUP(TablaC11[[#This Row],[Circuito]],Aux!$A$2:$B$12,2,0)</f>
        <v>Villa Gral Mitre</v>
      </c>
    </row>
    <row r="1776" spans="1:13">
      <c r="A1776" s="11" t="s">
        <v>9</v>
      </c>
      <c r="B1776" s="6">
        <v>115</v>
      </c>
      <c r="C1776" s="2" t="s">
        <v>1011</v>
      </c>
      <c r="D1776" s="2" t="s">
        <v>705</v>
      </c>
      <c r="E1776" s="11" t="str">
        <f>CONCATENATE(TablaC11[[#This Row],[Apellido]]," ",TablaC11[[#This Row],[Nombre]])</f>
        <v>NOGUERA TEODORA</v>
      </c>
      <c r="F1776" s="11" t="s">
        <v>17</v>
      </c>
      <c r="G1776" s="11" t="s">
        <v>13</v>
      </c>
      <c r="H1776" s="6">
        <v>8081049</v>
      </c>
      <c r="I1776" s="6">
        <v>1939</v>
      </c>
      <c r="J1776" s="11" t="s">
        <v>19641</v>
      </c>
      <c r="K1776" s="11" t="str">
        <f t="shared" si="27"/>
        <v>Adultos Mayores</v>
      </c>
      <c r="L1776" s="6">
        <f>2023-TablaC11[[#This Row],[Clase]]</f>
        <v>84</v>
      </c>
      <c r="M1776" s="4" t="str">
        <f>VLOOKUP(TablaC11[[#This Row],[Circuito]],Aux!$A$2:$B$12,2,0)</f>
        <v>Villa Gral Mitre</v>
      </c>
    </row>
    <row r="1777" spans="1:13">
      <c r="A1777" s="11" t="s">
        <v>9</v>
      </c>
      <c r="B1777" s="6">
        <v>115</v>
      </c>
      <c r="C1777" s="2" t="s">
        <v>4491</v>
      </c>
      <c r="D1777" s="2" t="s">
        <v>2822</v>
      </c>
      <c r="E1777" s="11" t="str">
        <f>CONCATENATE(TablaC11[[#This Row],[Apellido]]," ",TablaC11[[#This Row],[Nombre]])</f>
        <v>NOTARFRANCESCO EDUARDO</v>
      </c>
      <c r="F1777" s="11" t="s">
        <v>12</v>
      </c>
      <c r="G1777" s="11" t="s">
        <v>155</v>
      </c>
      <c r="H1777" s="6">
        <v>4488132</v>
      </c>
      <c r="I1777" s="6">
        <v>1929</v>
      </c>
      <c r="J1777" s="11" t="s">
        <v>19642</v>
      </c>
      <c r="K1777" s="11" t="str">
        <f t="shared" si="27"/>
        <v>Adultos Mayores</v>
      </c>
      <c r="L1777" s="6">
        <f>2023-TablaC11[[#This Row],[Clase]]</f>
        <v>94</v>
      </c>
      <c r="M1777" s="4" t="str">
        <f>VLOOKUP(TablaC11[[#This Row],[Circuito]],Aux!$A$2:$B$12,2,0)</f>
        <v>Villa Gral Mitre</v>
      </c>
    </row>
    <row r="1778" spans="1:13">
      <c r="A1778" s="11" t="s">
        <v>9</v>
      </c>
      <c r="B1778" s="6">
        <v>115</v>
      </c>
      <c r="C1778" s="2" t="s">
        <v>4493</v>
      </c>
      <c r="D1778" s="2" t="s">
        <v>4494</v>
      </c>
      <c r="E1778" s="11" t="str">
        <f>CONCATENATE(TablaC11[[#This Row],[Apellido]]," ",TablaC11[[#This Row],[Nombre]])</f>
        <v>NOVOA MARIA LIDIA</v>
      </c>
      <c r="F1778" s="11" t="s">
        <v>17</v>
      </c>
      <c r="G1778" s="11" t="s">
        <v>18</v>
      </c>
      <c r="H1778" s="6">
        <v>12505463</v>
      </c>
      <c r="I1778" s="6">
        <v>1956</v>
      </c>
      <c r="J1778" s="11" t="s">
        <v>19643</v>
      </c>
      <c r="K1778" s="11" t="str">
        <f t="shared" si="27"/>
        <v>Adultos Mayores</v>
      </c>
      <c r="L1778" s="6">
        <f>2023-TablaC11[[#This Row],[Clase]]</f>
        <v>67</v>
      </c>
      <c r="M1778" s="4" t="str">
        <f>VLOOKUP(TablaC11[[#This Row],[Circuito]],Aux!$A$2:$B$12,2,0)</f>
        <v>Villa Gral Mitre</v>
      </c>
    </row>
    <row r="1779" spans="1:13">
      <c r="A1779" s="11" t="s">
        <v>9</v>
      </c>
      <c r="B1779" s="6">
        <v>115</v>
      </c>
      <c r="C1779" s="2" t="s">
        <v>1019</v>
      </c>
      <c r="D1779" s="2" t="s">
        <v>354</v>
      </c>
      <c r="E1779" s="11" t="str">
        <f>CONCATENATE(TablaC11[[#This Row],[Apellido]]," ",TablaC11[[#This Row],[Nombre]])</f>
        <v>NUÑEZ CARLOS ALBERTO</v>
      </c>
      <c r="F1779" s="11" t="s">
        <v>12</v>
      </c>
      <c r="G1779" s="11" t="s">
        <v>13</v>
      </c>
      <c r="H1779" s="6">
        <v>14809966</v>
      </c>
      <c r="I1779" s="6">
        <v>1962</v>
      </c>
      <c r="J1779" s="11" t="s">
        <v>19644</v>
      </c>
      <c r="K1779" s="11" t="str">
        <f t="shared" si="27"/>
        <v>Adultos</v>
      </c>
      <c r="L1779" s="6">
        <f>2023-TablaC11[[#This Row],[Clase]]</f>
        <v>61</v>
      </c>
      <c r="M1779" s="4" t="str">
        <f>VLOOKUP(TablaC11[[#This Row],[Circuito]],Aux!$A$2:$B$12,2,0)</f>
        <v>Villa Gral Mitre</v>
      </c>
    </row>
    <row r="1780" spans="1:13">
      <c r="A1780" s="11" t="s">
        <v>9</v>
      </c>
      <c r="B1780" s="6">
        <v>115</v>
      </c>
      <c r="C1780" s="2" t="s">
        <v>4497</v>
      </c>
      <c r="D1780" s="2" t="s">
        <v>151</v>
      </c>
      <c r="E1780" s="11" t="str">
        <f>CONCATENATE(TablaC11[[#This Row],[Apellido]]," ",TablaC11[[#This Row],[Nombre]])</f>
        <v>NUSYNKIER HECTOR ALBERTO</v>
      </c>
      <c r="F1780" s="11" t="s">
        <v>12</v>
      </c>
      <c r="G1780" s="11" t="s">
        <v>18</v>
      </c>
      <c r="H1780" s="6">
        <v>7607698</v>
      </c>
      <c r="I1780" s="6">
        <v>1947</v>
      </c>
      <c r="J1780" s="11" t="s">
        <v>19645</v>
      </c>
      <c r="K1780" s="11" t="str">
        <f t="shared" si="27"/>
        <v>Adultos Mayores</v>
      </c>
      <c r="L1780" s="6">
        <f>2023-TablaC11[[#This Row],[Clase]]</f>
        <v>76</v>
      </c>
      <c r="M1780" s="4" t="str">
        <f>VLOOKUP(TablaC11[[#This Row],[Circuito]],Aux!$A$2:$B$12,2,0)</f>
        <v>Villa Gral Mitre</v>
      </c>
    </row>
    <row r="1781" spans="1:13">
      <c r="A1781" s="11" t="s">
        <v>9</v>
      </c>
      <c r="B1781" s="6">
        <v>115</v>
      </c>
      <c r="C1781" s="2" t="s">
        <v>4499</v>
      </c>
      <c r="D1781" s="2" t="s">
        <v>1290</v>
      </c>
      <c r="E1781" s="11" t="str">
        <f>CONCATENATE(TablaC11[[#This Row],[Apellido]]," ",TablaC11[[#This Row],[Nombre]])</f>
        <v>OCCHI MARIA ALEJANDRA</v>
      </c>
      <c r="F1781" s="11" t="s">
        <v>17</v>
      </c>
      <c r="G1781" s="11" t="s">
        <v>18</v>
      </c>
      <c r="H1781" s="6">
        <v>14910668</v>
      </c>
      <c r="I1781" s="6">
        <v>1963</v>
      </c>
      <c r="J1781" s="11" t="s">
        <v>19646</v>
      </c>
      <c r="K1781" s="11" t="str">
        <f t="shared" si="27"/>
        <v>Adultos</v>
      </c>
      <c r="L1781" s="6">
        <f>2023-TablaC11[[#This Row],[Clase]]</f>
        <v>60</v>
      </c>
      <c r="M1781" s="4" t="str">
        <f>VLOOKUP(TablaC11[[#This Row],[Circuito]],Aux!$A$2:$B$12,2,0)</f>
        <v>Villa Gral Mitre</v>
      </c>
    </row>
    <row r="1782" spans="1:13">
      <c r="A1782" s="11" t="s">
        <v>9</v>
      </c>
      <c r="B1782" s="6">
        <v>115</v>
      </c>
      <c r="C1782" s="2" t="s">
        <v>4501</v>
      </c>
      <c r="D1782" s="2" t="s">
        <v>34</v>
      </c>
      <c r="E1782" s="11" t="str">
        <f>CONCATENATE(TablaC11[[#This Row],[Apellido]]," ",TablaC11[[#This Row],[Nombre]])</f>
        <v>ODDERA JORGE ALBERTO</v>
      </c>
      <c r="F1782" s="11" t="s">
        <v>12</v>
      </c>
      <c r="G1782" s="11" t="s">
        <v>18</v>
      </c>
      <c r="H1782" s="6">
        <v>16071270</v>
      </c>
      <c r="I1782" s="6">
        <v>1962</v>
      </c>
      <c r="J1782" s="11" t="s">
        <v>19647</v>
      </c>
      <c r="K1782" s="11" t="str">
        <f t="shared" si="27"/>
        <v>Adultos</v>
      </c>
      <c r="L1782" s="6">
        <f>2023-TablaC11[[#This Row],[Clase]]</f>
        <v>61</v>
      </c>
      <c r="M1782" s="4" t="str">
        <f>VLOOKUP(TablaC11[[#This Row],[Circuito]],Aux!$A$2:$B$12,2,0)</f>
        <v>Villa Gral Mitre</v>
      </c>
    </row>
    <row r="1783" spans="1:13">
      <c r="A1783" s="11" t="s">
        <v>9</v>
      </c>
      <c r="B1783" s="6">
        <v>115</v>
      </c>
      <c r="C1783" s="2" t="s">
        <v>4503</v>
      </c>
      <c r="D1783" s="2" t="s">
        <v>4504</v>
      </c>
      <c r="E1783" s="11" t="str">
        <f>CONCATENATE(TablaC11[[#This Row],[Apellido]]," ",TablaC11[[#This Row],[Nombre]])</f>
        <v>OLCESE SUSANA ESTHER</v>
      </c>
      <c r="F1783" s="11" t="s">
        <v>17</v>
      </c>
      <c r="G1783" s="11" t="s">
        <v>18</v>
      </c>
      <c r="H1783" s="6">
        <v>4716209</v>
      </c>
      <c r="I1783" s="6">
        <v>1943</v>
      </c>
      <c r="J1783" s="11" t="s">
        <v>19648</v>
      </c>
      <c r="K1783" s="11" t="str">
        <f t="shared" si="27"/>
        <v>Adultos Mayores</v>
      </c>
      <c r="L1783" s="6">
        <f>2023-TablaC11[[#This Row],[Clase]]</f>
        <v>80</v>
      </c>
      <c r="M1783" s="4" t="str">
        <f>VLOOKUP(TablaC11[[#This Row],[Circuito]],Aux!$A$2:$B$12,2,0)</f>
        <v>Villa Gral Mitre</v>
      </c>
    </row>
    <row r="1784" spans="1:13">
      <c r="A1784" s="11" t="s">
        <v>9</v>
      </c>
      <c r="B1784" s="6">
        <v>115</v>
      </c>
      <c r="C1784" s="2" t="s">
        <v>4506</v>
      </c>
      <c r="D1784" s="2" t="s">
        <v>4507</v>
      </c>
      <c r="E1784" s="11" t="str">
        <f>CONCATENATE(TablaC11[[#This Row],[Apellido]]," ",TablaC11[[#This Row],[Nombre]])</f>
        <v>OLIVA PATRICIA IRENE</v>
      </c>
      <c r="F1784" s="11" t="s">
        <v>17</v>
      </c>
      <c r="G1784" s="11" t="s">
        <v>13</v>
      </c>
      <c r="H1784" s="6">
        <v>12447101</v>
      </c>
      <c r="I1784" s="6">
        <v>1958</v>
      </c>
      <c r="J1784" s="11" t="s">
        <v>19649</v>
      </c>
      <c r="K1784" s="11" t="str">
        <f t="shared" si="27"/>
        <v>Adultos</v>
      </c>
      <c r="L1784" s="6">
        <f>2023-TablaC11[[#This Row],[Clase]]</f>
        <v>65</v>
      </c>
      <c r="M1784" s="4" t="str">
        <f>VLOOKUP(TablaC11[[#This Row],[Circuito]],Aux!$A$2:$B$12,2,0)</f>
        <v>Villa Gral Mitre</v>
      </c>
    </row>
    <row r="1785" spans="1:13">
      <c r="A1785" s="11" t="s">
        <v>9</v>
      </c>
      <c r="B1785" s="6">
        <v>115</v>
      </c>
      <c r="C1785" s="2" t="s">
        <v>4509</v>
      </c>
      <c r="D1785" s="2" t="s">
        <v>4510</v>
      </c>
      <c r="E1785" s="11" t="str">
        <f>CONCATENATE(TablaC11[[#This Row],[Apellido]]," ",TablaC11[[#This Row],[Nombre]])</f>
        <v>OLIVETO JOSE IGNACIO</v>
      </c>
      <c r="F1785" s="11" t="s">
        <v>12</v>
      </c>
      <c r="G1785" s="11" t="s">
        <v>18</v>
      </c>
      <c r="H1785" s="6">
        <v>14743778</v>
      </c>
      <c r="I1785" s="6">
        <v>1961</v>
      </c>
      <c r="J1785" s="11" t="s">
        <v>19650</v>
      </c>
      <c r="K1785" s="11" t="str">
        <f t="shared" si="27"/>
        <v>Adultos</v>
      </c>
      <c r="L1785" s="6">
        <f>2023-TablaC11[[#This Row],[Clase]]</f>
        <v>62</v>
      </c>
      <c r="M1785" s="4" t="str">
        <f>VLOOKUP(TablaC11[[#This Row],[Circuito]],Aux!$A$2:$B$12,2,0)</f>
        <v>Villa Gral Mitre</v>
      </c>
    </row>
    <row r="1786" spans="1:13">
      <c r="A1786" s="11" t="s">
        <v>9</v>
      </c>
      <c r="B1786" s="6">
        <v>115</v>
      </c>
      <c r="C1786" s="2" t="s">
        <v>4512</v>
      </c>
      <c r="D1786" s="2" t="s">
        <v>4513</v>
      </c>
      <c r="E1786" s="11" t="str">
        <f>CONCATENATE(TablaC11[[#This Row],[Apellido]]," ",TablaC11[[#This Row],[Nombre]])</f>
        <v>OLMOS ESTELA ROSA</v>
      </c>
      <c r="F1786" s="11" t="s">
        <v>17</v>
      </c>
      <c r="G1786" s="11" t="s">
        <v>13</v>
      </c>
      <c r="H1786" s="6">
        <v>1958137</v>
      </c>
      <c r="I1786" s="6">
        <v>1935</v>
      </c>
      <c r="J1786" s="11" t="s">
        <v>19651</v>
      </c>
      <c r="K1786" s="11" t="str">
        <f t="shared" si="27"/>
        <v>Adultos Mayores</v>
      </c>
      <c r="L1786" s="6">
        <f>2023-TablaC11[[#This Row],[Clase]]</f>
        <v>88</v>
      </c>
      <c r="M1786" s="4" t="str">
        <f>VLOOKUP(TablaC11[[#This Row],[Circuito]],Aux!$A$2:$B$12,2,0)</f>
        <v>Villa Gral Mitre</v>
      </c>
    </row>
    <row r="1787" spans="1:13">
      <c r="A1787" s="11" t="s">
        <v>9</v>
      </c>
      <c r="B1787" s="6">
        <v>115</v>
      </c>
      <c r="C1787" s="2" t="s">
        <v>4515</v>
      </c>
      <c r="D1787" s="2" t="s">
        <v>4516</v>
      </c>
      <c r="E1787" s="11" t="str">
        <f>CONCATENATE(TablaC11[[#This Row],[Apellido]]," ",TablaC11[[#This Row],[Nombre]])</f>
        <v>ORREA SARA CRISTINA</v>
      </c>
      <c r="F1787" s="11" t="s">
        <v>17</v>
      </c>
      <c r="G1787" s="11" t="s">
        <v>13</v>
      </c>
      <c r="H1787" s="6">
        <v>5267310</v>
      </c>
      <c r="I1787" s="6">
        <v>1946</v>
      </c>
      <c r="J1787" s="11" t="s">
        <v>19652</v>
      </c>
      <c r="K1787" s="11" t="str">
        <f t="shared" si="27"/>
        <v>Adultos Mayores</v>
      </c>
      <c r="L1787" s="6">
        <f>2023-TablaC11[[#This Row],[Clase]]</f>
        <v>77</v>
      </c>
      <c r="M1787" s="4" t="str">
        <f>VLOOKUP(TablaC11[[#This Row],[Circuito]],Aux!$A$2:$B$12,2,0)</f>
        <v>Villa Gral Mitre</v>
      </c>
    </row>
    <row r="1788" spans="1:13">
      <c r="A1788" s="11" t="s">
        <v>9</v>
      </c>
      <c r="B1788" s="6">
        <v>115</v>
      </c>
      <c r="C1788" s="2" t="s">
        <v>4518</v>
      </c>
      <c r="D1788" s="2" t="s">
        <v>4519</v>
      </c>
      <c r="E1788" s="11" t="str">
        <f>CONCATENATE(TablaC11[[#This Row],[Apellido]]," ",TablaC11[[#This Row],[Nombre]])</f>
        <v>ORSINI JUAN ADRIAN</v>
      </c>
      <c r="F1788" s="11" t="s">
        <v>12</v>
      </c>
      <c r="G1788" s="11" t="s">
        <v>18</v>
      </c>
      <c r="H1788" s="6">
        <v>13349614</v>
      </c>
      <c r="I1788" s="6">
        <v>1957</v>
      </c>
      <c r="J1788" s="11" t="s">
        <v>19653</v>
      </c>
      <c r="K1788" s="11" t="str">
        <f t="shared" si="27"/>
        <v>Adultos Mayores</v>
      </c>
      <c r="L1788" s="6">
        <f>2023-TablaC11[[#This Row],[Clase]]</f>
        <v>66</v>
      </c>
      <c r="M1788" s="4" t="str">
        <f>VLOOKUP(TablaC11[[#This Row],[Circuito]],Aux!$A$2:$B$12,2,0)</f>
        <v>Villa Gral Mitre</v>
      </c>
    </row>
    <row r="1789" spans="1:13">
      <c r="A1789" s="11" t="s">
        <v>9</v>
      </c>
      <c r="B1789" s="6">
        <v>115</v>
      </c>
      <c r="C1789" s="2" t="s">
        <v>2834</v>
      </c>
      <c r="D1789" s="2" t="s">
        <v>82</v>
      </c>
      <c r="E1789" s="11" t="str">
        <f>CONCATENATE(TablaC11[[#This Row],[Apellido]]," ",TablaC11[[#This Row],[Nombre]])</f>
        <v>ORTEGA CARLOS ROBERTO</v>
      </c>
      <c r="F1789" s="11" t="s">
        <v>12</v>
      </c>
      <c r="G1789" s="11" t="s">
        <v>18</v>
      </c>
      <c r="H1789" s="6">
        <v>7609633</v>
      </c>
      <c r="I1789" s="6">
        <v>1947</v>
      </c>
      <c r="J1789" s="11" t="s">
        <v>19654</v>
      </c>
      <c r="K1789" s="11" t="str">
        <f t="shared" si="27"/>
        <v>Adultos Mayores</v>
      </c>
      <c r="L1789" s="6">
        <f>2023-TablaC11[[#This Row],[Clase]]</f>
        <v>76</v>
      </c>
      <c r="M1789" s="4" t="str">
        <f>VLOOKUP(TablaC11[[#This Row],[Circuito]],Aux!$A$2:$B$12,2,0)</f>
        <v>Villa Gral Mitre</v>
      </c>
    </row>
    <row r="1790" spans="1:13">
      <c r="A1790" s="11" t="s">
        <v>9</v>
      </c>
      <c r="B1790" s="6">
        <v>115</v>
      </c>
      <c r="C1790" s="2" t="s">
        <v>2834</v>
      </c>
      <c r="D1790" s="2" t="s">
        <v>2557</v>
      </c>
      <c r="E1790" s="11" t="str">
        <f>CONCATENATE(TablaC11[[#This Row],[Apellido]]," ",TablaC11[[#This Row],[Nombre]])</f>
        <v>ORTEGA ELENA</v>
      </c>
      <c r="F1790" s="11" t="s">
        <v>17</v>
      </c>
      <c r="G1790" s="11" t="s">
        <v>18</v>
      </c>
      <c r="H1790" s="6">
        <v>2026682</v>
      </c>
      <c r="I1790" s="6">
        <v>1936</v>
      </c>
      <c r="J1790" s="11" t="s">
        <v>19655</v>
      </c>
      <c r="K1790" s="11" t="str">
        <f t="shared" si="27"/>
        <v>Adultos Mayores</v>
      </c>
      <c r="L1790" s="6">
        <f>2023-TablaC11[[#This Row],[Clase]]</f>
        <v>87</v>
      </c>
      <c r="M1790" s="4" t="str">
        <f>VLOOKUP(TablaC11[[#This Row],[Circuito]],Aux!$A$2:$B$12,2,0)</f>
        <v>Villa Gral Mitre</v>
      </c>
    </row>
    <row r="1791" spans="1:13">
      <c r="A1791" s="11" t="s">
        <v>9</v>
      </c>
      <c r="B1791" s="6">
        <v>115</v>
      </c>
      <c r="C1791" s="2" t="s">
        <v>2834</v>
      </c>
      <c r="D1791" s="2" t="s">
        <v>4523</v>
      </c>
      <c r="E1791" s="11" t="str">
        <f>CONCATENATE(TablaC11[[#This Row],[Apellido]]," ",TablaC11[[#This Row],[Nombre]])</f>
        <v>ORTEGA LUIS HECTOR</v>
      </c>
      <c r="F1791" s="11" t="s">
        <v>12</v>
      </c>
      <c r="G1791" s="11" t="s">
        <v>284</v>
      </c>
      <c r="H1791" s="6">
        <v>4981474</v>
      </c>
      <c r="I1791" s="6">
        <v>1948</v>
      </c>
      <c r="J1791" s="11" t="s">
        <v>19656</v>
      </c>
      <c r="K1791" s="11" t="str">
        <f t="shared" si="27"/>
        <v>Adultos Mayores</v>
      </c>
      <c r="L1791" s="6">
        <f>2023-TablaC11[[#This Row],[Clase]]</f>
        <v>75</v>
      </c>
      <c r="M1791" s="4" t="str">
        <f>VLOOKUP(TablaC11[[#This Row],[Circuito]],Aux!$A$2:$B$12,2,0)</f>
        <v>Villa Gral Mitre</v>
      </c>
    </row>
    <row r="1792" spans="1:13">
      <c r="A1792" s="11" t="s">
        <v>9</v>
      </c>
      <c r="B1792" s="6">
        <v>115</v>
      </c>
      <c r="C1792" s="2" t="s">
        <v>2834</v>
      </c>
      <c r="D1792" s="2" t="s">
        <v>4525</v>
      </c>
      <c r="E1792" s="11" t="str">
        <f>CONCATENATE(TablaC11[[#This Row],[Apellido]]," ",TablaC11[[#This Row],[Nombre]])</f>
        <v>ORTEGA MATIAS ALEJANDRO</v>
      </c>
      <c r="F1792" s="11" t="s">
        <v>12</v>
      </c>
      <c r="G1792" s="11" t="s">
        <v>18</v>
      </c>
      <c r="H1792" s="6">
        <v>31089839</v>
      </c>
      <c r="I1792" s="6">
        <v>1984</v>
      </c>
      <c r="J1792" s="11" t="s">
        <v>19657</v>
      </c>
      <c r="K1792" s="11" t="str">
        <f t="shared" si="27"/>
        <v>Adultos</v>
      </c>
      <c r="L1792" s="6">
        <f>2023-TablaC11[[#This Row],[Clase]]</f>
        <v>39</v>
      </c>
      <c r="M1792" s="4" t="str">
        <f>VLOOKUP(TablaC11[[#This Row],[Circuito]],Aux!$A$2:$B$12,2,0)</f>
        <v>Villa Gral Mitre</v>
      </c>
    </row>
    <row r="1793" spans="1:13">
      <c r="A1793" s="11" t="s">
        <v>9</v>
      </c>
      <c r="B1793" s="6">
        <v>115</v>
      </c>
      <c r="C1793" s="2" t="s">
        <v>2841</v>
      </c>
      <c r="D1793" s="2" t="s">
        <v>4527</v>
      </c>
      <c r="E1793" s="11" t="str">
        <f>CONCATENATE(TablaC11[[#This Row],[Apellido]]," ",TablaC11[[#This Row],[Nombre]])</f>
        <v>ORTIZ ALBERTO EDUARDO</v>
      </c>
      <c r="F1793" s="11" t="s">
        <v>12</v>
      </c>
      <c r="G1793" s="11" t="s">
        <v>18</v>
      </c>
      <c r="H1793" s="6">
        <v>17108822</v>
      </c>
      <c r="I1793" s="6">
        <v>1964</v>
      </c>
      <c r="J1793" s="11" t="s">
        <v>19658</v>
      </c>
      <c r="K1793" s="11" t="str">
        <f t="shared" si="27"/>
        <v>Adultos</v>
      </c>
      <c r="L1793" s="6">
        <f>2023-TablaC11[[#This Row],[Clase]]</f>
        <v>59</v>
      </c>
      <c r="M1793" s="4" t="str">
        <f>VLOOKUP(TablaC11[[#This Row],[Circuito]],Aux!$A$2:$B$12,2,0)</f>
        <v>Villa Gral Mitre</v>
      </c>
    </row>
    <row r="1794" spans="1:13">
      <c r="A1794" s="11" t="s">
        <v>9</v>
      </c>
      <c r="B1794" s="6">
        <v>115</v>
      </c>
      <c r="C1794" s="2" t="s">
        <v>4529</v>
      </c>
      <c r="D1794" s="2" t="s">
        <v>4530</v>
      </c>
      <c r="E1794" s="11" t="str">
        <f>CONCATENATE(TablaC11[[#This Row],[Apellido]]," ",TablaC11[[#This Row],[Nombre]])</f>
        <v>ORTOLINO GRACIELA NOEMI</v>
      </c>
      <c r="F1794" s="11" t="s">
        <v>17</v>
      </c>
      <c r="G1794" s="11" t="s">
        <v>18</v>
      </c>
      <c r="H1794" s="6">
        <v>5630841</v>
      </c>
      <c r="I1794" s="6">
        <v>1947</v>
      </c>
      <c r="J1794" s="11" t="s">
        <v>19659</v>
      </c>
      <c r="K1794" s="11" t="str">
        <f t="shared" ref="K1794:K1857" si="28">IF(L1794&lt;=31,"Juventud",IF(L1794&lt;=65,"Adultos","Adultos Mayores"))</f>
        <v>Adultos Mayores</v>
      </c>
      <c r="L1794" s="6">
        <f>2023-TablaC11[[#This Row],[Clase]]</f>
        <v>76</v>
      </c>
      <c r="M1794" s="4" t="str">
        <f>VLOOKUP(TablaC11[[#This Row],[Circuito]],Aux!$A$2:$B$12,2,0)</f>
        <v>Villa Gral Mitre</v>
      </c>
    </row>
    <row r="1795" spans="1:13">
      <c r="A1795" s="11" t="s">
        <v>9</v>
      </c>
      <c r="B1795" s="6">
        <v>115</v>
      </c>
      <c r="C1795" s="2" t="s">
        <v>2858</v>
      </c>
      <c r="D1795" s="2" t="s">
        <v>4532</v>
      </c>
      <c r="E1795" s="11" t="str">
        <f>CONCATENATE(TablaC11[[#This Row],[Apellido]]," ",TablaC11[[#This Row],[Nombre]])</f>
        <v>PADULA JOSEFA</v>
      </c>
      <c r="F1795" s="11" t="s">
        <v>17</v>
      </c>
      <c r="G1795" s="11" t="s">
        <v>18</v>
      </c>
      <c r="H1795" s="6">
        <v>101465</v>
      </c>
      <c r="I1795" s="6">
        <v>1929</v>
      </c>
      <c r="J1795" s="11" t="s">
        <v>19660</v>
      </c>
      <c r="K1795" s="11" t="str">
        <f t="shared" si="28"/>
        <v>Adultos Mayores</v>
      </c>
      <c r="L1795" s="6">
        <f>2023-TablaC11[[#This Row],[Clase]]</f>
        <v>94</v>
      </c>
      <c r="M1795" s="4" t="str">
        <f>VLOOKUP(TablaC11[[#This Row],[Circuito]],Aux!$A$2:$B$12,2,0)</f>
        <v>Villa Gral Mitre</v>
      </c>
    </row>
    <row r="1796" spans="1:13">
      <c r="A1796" s="11" t="s">
        <v>9</v>
      </c>
      <c r="B1796" s="6">
        <v>115</v>
      </c>
      <c r="C1796" s="2" t="s">
        <v>4534</v>
      </c>
      <c r="D1796" s="2" t="s">
        <v>3436</v>
      </c>
      <c r="E1796" s="11" t="str">
        <f>CONCATENATE(TablaC11[[#This Row],[Apellido]]," ",TablaC11[[#This Row],[Nombre]])</f>
        <v>PALADEA IRMA</v>
      </c>
      <c r="F1796" s="11" t="s">
        <v>17</v>
      </c>
      <c r="G1796" s="11" t="s">
        <v>18</v>
      </c>
      <c r="H1796" s="6">
        <v>4288355</v>
      </c>
      <c r="I1796" s="6">
        <v>1942</v>
      </c>
      <c r="J1796" s="11" t="s">
        <v>19413</v>
      </c>
      <c r="K1796" s="11" t="str">
        <f t="shared" si="28"/>
        <v>Adultos Mayores</v>
      </c>
      <c r="L1796" s="6">
        <f>2023-TablaC11[[#This Row],[Clase]]</f>
        <v>81</v>
      </c>
      <c r="M1796" s="4" t="str">
        <f>VLOOKUP(TablaC11[[#This Row],[Circuito]],Aux!$A$2:$B$12,2,0)</f>
        <v>Villa Gral Mitre</v>
      </c>
    </row>
    <row r="1797" spans="1:13">
      <c r="A1797" s="11" t="s">
        <v>9</v>
      </c>
      <c r="B1797" s="6">
        <v>115</v>
      </c>
      <c r="C1797" s="2" t="s">
        <v>4535</v>
      </c>
      <c r="D1797" s="2" t="s">
        <v>4536</v>
      </c>
      <c r="E1797" s="11" t="str">
        <f>CONCATENATE(TablaC11[[#This Row],[Apellido]]," ",TablaC11[[#This Row],[Nombre]])</f>
        <v>PALAVERCICH MARIA DOMINGA</v>
      </c>
      <c r="F1797" s="11" t="s">
        <v>17</v>
      </c>
      <c r="G1797" s="11" t="s">
        <v>18</v>
      </c>
      <c r="H1797" s="6">
        <v>4074819</v>
      </c>
      <c r="I1797" s="6">
        <v>1941</v>
      </c>
      <c r="J1797" s="11" t="s">
        <v>19661</v>
      </c>
      <c r="K1797" s="11" t="str">
        <f t="shared" si="28"/>
        <v>Adultos Mayores</v>
      </c>
      <c r="L1797" s="6">
        <f>2023-TablaC11[[#This Row],[Clase]]</f>
        <v>82</v>
      </c>
      <c r="M1797" s="4" t="str">
        <f>VLOOKUP(TablaC11[[#This Row],[Circuito]],Aux!$A$2:$B$12,2,0)</f>
        <v>Villa Gral Mitre</v>
      </c>
    </row>
    <row r="1798" spans="1:13">
      <c r="A1798" s="11" t="s">
        <v>9</v>
      </c>
      <c r="B1798" s="6">
        <v>115</v>
      </c>
      <c r="C1798" s="2" t="s">
        <v>1048</v>
      </c>
      <c r="D1798" s="2" t="s">
        <v>2177</v>
      </c>
      <c r="E1798" s="11" t="str">
        <f>CONCATENATE(TablaC11[[#This Row],[Apellido]]," ",TablaC11[[#This Row],[Nombre]])</f>
        <v>PAMPIN JULIA</v>
      </c>
      <c r="F1798" s="11" t="s">
        <v>17</v>
      </c>
      <c r="G1798" s="11" t="s">
        <v>18</v>
      </c>
      <c r="H1798" s="6">
        <v>3235137</v>
      </c>
      <c r="I1798" s="6">
        <v>1934</v>
      </c>
      <c r="J1798" s="11" t="s">
        <v>19662</v>
      </c>
      <c r="K1798" s="11" t="str">
        <f t="shared" si="28"/>
        <v>Adultos Mayores</v>
      </c>
      <c r="L1798" s="6">
        <f>2023-TablaC11[[#This Row],[Clase]]</f>
        <v>89</v>
      </c>
      <c r="M1798" s="4" t="str">
        <f>VLOOKUP(TablaC11[[#This Row],[Circuito]],Aux!$A$2:$B$12,2,0)</f>
        <v>Villa Gral Mitre</v>
      </c>
    </row>
    <row r="1799" spans="1:13">
      <c r="A1799" s="11" t="s">
        <v>9</v>
      </c>
      <c r="B1799" s="6">
        <v>115</v>
      </c>
      <c r="C1799" s="2" t="s">
        <v>4539</v>
      </c>
      <c r="D1799" s="2" t="s">
        <v>4540</v>
      </c>
      <c r="E1799" s="11" t="str">
        <f>CONCATENATE(TablaC11[[#This Row],[Apellido]]," ",TablaC11[[#This Row],[Nombre]])</f>
        <v>PANZITTA OSCAR ARIEL</v>
      </c>
      <c r="F1799" s="11" t="s">
        <v>12</v>
      </c>
      <c r="G1799" s="11" t="s">
        <v>18</v>
      </c>
      <c r="H1799" s="6">
        <v>20669524</v>
      </c>
      <c r="I1799" s="6">
        <v>1969</v>
      </c>
      <c r="J1799" s="11" t="s">
        <v>19476</v>
      </c>
      <c r="K1799" s="11" t="str">
        <f t="shared" si="28"/>
        <v>Adultos</v>
      </c>
      <c r="L1799" s="6">
        <f>2023-TablaC11[[#This Row],[Clase]]</f>
        <v>54</v>
      </c>
      <c r="M1799" s="4" t="str">
        <f>VLOOKUP(TablaC11[[#This Row],[Circuito]],Aux!$A$2:$B$12,2,0)</f>
        <v>Villa Gral Mitre</v>
      </c>
    </row>
    <row r="1800" spans="1:13">
      <c r="A1800" s="11" t="s">
        <v>9</v>
      </c>
      <c r="B1800" s="6">
        <v>115</v>
      </c>
      <c r="C1800" s="2" t="s">
        <v>4541</v>
      </c>
      <c r="D1800" s="2" t="s">
        <v>1946</v>
      </c>
      <c r="E1800" s="11" t="str">
        <f>CONCATENATE(TablaC11[[#This Row],[Apellido]]," ",TablaC11[[#This Row],[Nombre]])</f>
        <v>PAP MARIA YOLANDA</v>
      </c>
      <c r="F1800" s="11" t="s">
        <v>17</v>
      </c>
      <c r="G1800" s="11" t="s">
        <v>18</v>
      </c>
      <c r="H1800" s="6">
        <v>4889375</v>
      </c>
      <c r="I1800" s="6">
        <v>1945</v>
      </c>
      <c r="J1800" s="11" t="s">
        <v>19663</v>
      </c>
      <c r="K1800" s="11" t="str">
        <f t="shared" si="28"/>
        <v>Adultos Mayores</v>
      </c>
      <c r="L1800" s="6">
        <f>2023-TablaC11[[#This Row],[Clase]]</f>
        <v>78</v>
      </c>
      <c r="M1800" s="4" t="str">
        <f>VLOOKUP(TablaC11[[#This Row],[Circuito]],Aux!$A$2:$B$12,2,0)</f>
        <v>Villa Gral Mitre</v>
      </c>
    </row>
    <row r="1801" spans="1:13">
      <c r="A1801" s="11" t="s">
        <v>9</v>
      </c>
      <c r="B1801" s="6">
        <v>115</v>
      </c>
      <c r="C1801" s="2" t="s">
        <v>4543</v>
      </c>
      <c r="D1801" s="2" t="s">
        <v>179</v>
      </c>
      <c r="E1801" s="11" t="str">
        <f>CONCATENATE(TablaC11[[#This Row],[Apellido]]," ",TablaC11[[#This Row],[Nombre]])</f>
        <v>PARAMOS JUAN CARLOS</v>
      </c>
      <c r="F1801" s="11" t="s">
        <v>12</v>
      </c>
      <c r="G1801" s="11" t="s">
        <v>18</v>
      </c>
      <c r="H1801" s="6">
        <v>18036647</v>
      </c>
      <c r="I1801" s="6">
        <v>1966</v>
      </c>
      <c r="J1801" s="11" t="s">
        <v>19664</v>
      </c>
      <c r="K1801" s="11" t="str">
        <f t="shared" si="28"/>
        <v>Adultos</v>
      </c>
      <c r="L1801" s="6">
        <f>2023-TablaC11[[#This Row],[Clase]]</f>
        <v>57</v>
      </c>
      <c r="M1801" s="4" t="str">
        <f>VLOOKUP(TablaC11[[#This Row],[Circuito]],Aux!$A$2:$B$12,2,0)</f>
        <v>Villa Gral Mitre</v>
      </c>
    </row>
    <row r="1802" spans="1:13">
      <c r="A1802" s="11" t="s">
        <v>9</v>
      </c>
      <c r="B1802" s="6">
        <v>115</v>
      </c>
      <c r="C1802" s="2" t="s">
        <v>1065</v>
      </c>
      <c r="D1802" s="2" t="s">
        <v>4545</v>
      </c>
      <c r="E1802" s="11" t="str">
        <f>CONCATENATE(TablaC11[[#This Row],[Apellido]]," ",TablaC11[[#This Row],[Nombre]])</f>
        <v>PAZ ELISABETH</v>
      </c>
      <c r="F1802" s="11" t="s">
        <v>17</v>
      </c>
      <c r="G1802" s="11" t="s">
        <v>18</v>
      </c>
      <c r="H1802" s="6">
        <v>6625211</v>
      </c>
      <c r="I1802" s="6">
        <v>1939</v>
      </c>
      <c r="J1802" s="11" t="s">
        <v>19665</v>
      </c>
      <c r="K1802" s="11" t="str">
        <f t="shared" si="28"/>
        <v>Adultos Mayores</v>
      </c>
      <c r="L1802" s="6">
        <f>2023-TablaC11[[#This Row],[Clase]]</f>
        <v>84</v>
      </c>
      <c r="M1802" s="4" t="str">
        <f>VLOOKUP(TablaC11[[#This Row],[Circuito]],Aux!$A$2:$B$12,2,0)</f>
        <v>Villa Gral Mitre</v>
      </c>
    </row>
    <row r="1803" spans="1:13">
      <c r="A1803" s="11" t="s">
        <v>9</v>
      </c>
      <c r="B1803" s="6">
        <v>115</v>
      </c>
      <c r="C1803" s="2" t="s">
        <v>1065</v>
      </c>
      <c r="D1803" s="2" t="s">
        <v>3656</v>
      </c>
      <c r="E1803" s="11" t="str">
        <f>CONCATENATE(TablaC11[[#This Row],[Apellido]]," ",TablaC11[[#This Row],[Nombre]])</f>
        <v>PAZ MONICA INES</v>
      </c>
      <c r="F1803" s="11" t="s">
        <v>17</v>
      </c>
      <c r="G1803" s="11" t="s">
        <v>18</v>
      </c>
      <c r="H1803" s="6">
        <v>25100483</v>
      </c>
      <c r="I1803" s="6">
        <v>1975</v>
      </c>
      <c r="J1803" s="11" t="s">
        <v>19666</v>
      </c>
      <c r="K1803" s="11" t="str">
        <f t="shared" si="28"/>
        <v>Adultos</v>
      </c>
      <c r="L1803" s="6">
        <f>2023-TablaC11[[#This Row],[Clase]]</f>
        <v>48</v>
      </c>
      <c r="M1803" s="4" t="str">
        <f>VLOOKUP(TablaC11[[#This Row],[Circuito]],Aux!$A$2:$B$12,2,0)</f>
        <v>Villa Gral Mitre</v>
      </c>
    </row>
    <row r="1804" spans="1:13">
      <c r="A1804" s="11" t="s">
        <v>9</v>
      </c>
      <c r="B1804" s="6">
        <v>115</v>
      </c>
      <c r="C1804" s="2" t="s">
        <v>4548</v>
      </c>
      <c r="D1804" s="2" t="s">
        <v>4549</v>
      </c>
      <c r="E1804" s="11" t="str">
        <f>CONCATENATE(TablaC11[[#This Row],[Apellido]]," ",TablaC11[[#This Row],[Nombre]])</f>
        <v>PELAEZ NELLY MARTHA</v>
      </c>
      <c r="F1804" s="11" t="s">
        <v>17</v>
      </c>
      <c r="G1804" s="11" t="s">
        <v>155</v>
      </c>
      <c r="H1804" s="6">
        <v>543097</v>
      </c>
      <c r="I1804" s="6">
        <v>1934</v>
      </c>
      <c r="J1804" s="11" t="s">
        <v>19667</v>
      </c>
      <c r="K1804" s="11" t="str">
        <f t="shared" si="28"/>
        <v>Adultos Mayores</v>
      </c>
      <c r="L1804" s="6">
        <f>2023-TablaC11[[#This Row],[Clase]]</f>
        <v>89</v>
      </c>
      <c r="M1804" s="4" t="str">
        <f>VLOOKUP(TablaC11[[#This Row],[Circuito]],Aux!$A$2:$B$12,2,0)</f>
        <v>Villa Gral Mitre</v>
      </c>
    </row>
    <row r="1805" spans="1:13">
      <c r="A1805" s="11" t="s">
        <v>9</v>
      </c>
      <c r="B1805" s="6">
        <v>115</v>
      </c>
      <c r="C1805" s="2" t="s">
        <v>4551</v>
      </c>
      <c r="D1805" s="2" t="s">
        <v>4552</v>
      </c>
      <c r="E1805" s="11" t="str">
        <f>CONCATENATE(TablaC11[[#This Row],[Apellido]]," ",TablaC11[[#This Row],[Nombre]])</f>
        <v>PENNA EMILSE BEATRIZ</v>
      </c>
      <c r="F1805" s="11" t="s">
        <v>17</v>
      </c>
      <c r="G1805" s="11" t="s">
        <v>18</v>
      </c>
      <c r="H1805" s="6">
        <v>14735971</v>
      </c>
      <c r="I1805" s="6">
        <v>1961</v>
      </c>
      <c r="J1805" s="11" t="s">
        <v>19668</v>
      </c>
      <c r="K1805" s="11" t="str">
        <f t="shared" si="28"/>
        <v>Adultos</v>
      </c>
      <c r="L1805" s="6">
        <f>2023-TablaC11[[#This Row],[Clase]]</f>
        <v>62</v>
      </c>
      <c r="M1805" s="4" t="str">
        <f>VLOOKUP(TablaC11[[#This Row],[Circuito]],Aux!$A$2:$B$12,2,0)</f>
        <v>Villa Gral Mitre</v>
      </c>
    </row>
    <row r="1806" spans="1:13">
      <c r="A1806" s="11" t="s">
        <v>9</v>
      </c>
      <c r="B1806" s="6">
        <v>115</v>
      </c>
      <c r="C1806" s="2" t="s">
        <v>4554</v>
      </c>
      <c r="D1806" s="2" t="s">
        <v>4555</v>
      </c>
      <c r="E1806" s="11" t="str">
        <f>CONCATENATE(TablaC11[[#This Row],[Apellido]]," ",TablaC11[[#This Row],[Nombre]])</f>
        <v>PERAZOLI FATIMA</v>
      </c>
      <c r="F1806" s="11" t="s">
        <v>17</v>
      </c>
      <c r="G1806" s="11" t="s">
        <v>56</v>
      </c>
      <c r="H1806" s="6">
        <v>35337235</v>
      </c>
      <c r="I1806" s="6">
        <v>1990</v>
      </c>
      <c r="J1806" s="11" t="s">
        <v>19669</v>
      </c>
      <c r="K1806" s="11" t="str">
        <f t="shared" si="28"/>
        <v>Adultos</v>
      </c>
      <c r="L1806" s="6">
        <f>2023-TablaC11[[#This Row],[Clase]]</f>
        <v>33</v>
      </c>
      <c r="M1806" s="4" t="str">
        <f>VLOOKUP(TablaC11[[#This Row],[Circuito]],Aux!$A$2:$B$12,2,0)</f>
        <v>Villa Gral Mitre</v>
      </c>
    </row>
    <row r="1807" spans="1:13">
      <c r="A1807" s="11" t="s">
        <v>9</v>
      </c>
      <c r="B1807" s="6">
        <v>115</v>
      </c>
      <c r="C1807" s="2" t="s">
        <v>1100</v>
      </c>
      <c r="D1807" s="2" t="s">
        <v>4557</v>
      </c>
      <c r="E1807" s="11" t="str">
        <f>CONCATENATE(TablaC11[[#This Row],[Apellido]]," ",TablaC11[[#This Row],[Nombre]])</f>
        <v>PEREYRA FERNANDO JAVIER</v>
      </c>
      <c r="F1807" s="11" t="s">
        <v>12</v>
      </c>
      <c r="G1807" s="11" t="s">
        <v>18</v>
      </c>
      <c r="H1807" s="6">
        <v>22823473</v>
      </c>
      <c r="I1807" s="6">
        <v>1972</v>
      </c>
      <c r="J1807" s="11" t="s">
        <v>19602</v>
      </c>
      <c r="K1807" s="11" t="str">
        <f t="shared" si="28"/>
        <v>Adultos</v>
      </c>
      <c r="L1807" s="6">
        <f>2023-TablaC11[[#This Row],[Clase]]</f>
        <v>51</v>
      </c>
      <c r="M1807" s="4" t="str">
        <f>VLOOKUP(TablaC11[[#This Row],[Circuito]],Aux!$A$2:$B$12,2,0)</f>
        <v>Villa Gral Mitre</v>
      </c>
    </row>
    <row r="1808" spans="1:13">
      <c r="A1808" s="11" t="s">
        <v>9</v>
      </c>
      <c r="B1808" s="6">
        <v>115</v>
      </c>
      <c r="C1808" s="2" t="s">
        <v>1100</v>
      </c>
      <c r="D1808" s="2" t="s">
        <v>1662</v>
      </c>
      <c r="E1808" s="11" t="str">
        <f>CONCATENATE(TablaC11[[#This Row],[Apellido]]," ",TablaC11[[#This Row],[Nombre]])</f>
        <v>PEREYRA LUIS ALBERTO</v>
      </c>
      <c r="F1808" s="11" t="s">
        <v>12</v>
      </c>
      <c r="G1808" s="11" t="s">
        <v>13</v>
      </c>
      <c r="H1808" s="6">
        <v>11500925</v>
      </c>
      <c r="I1808" s="6">
        <v>1954</v>
      </c>
      <c r="J1808" s="11" t="s">
        <v>19670</v>
      </c>
      <c r="K1808" s="11" t="str">
        <f t="shared" si="28"/>
        <v>Adultos Mayores</v>
      </c>
      <c r="L1808" s="6">
        <f>2023-TablaC11[[#This Row],[Clase]]</f>
        <v>69</v>
      </c>
      <c r="M1808" s="4" t="str">
        <f>VLOOKUP(TablaC11[[#This Row],[Circuito]],Aux!$A$2:$B$12,2,0)</f>
        <v>Villa Gral Mitre</v>
      </c>
    </row>
    <row r="1809" spans="1:13">
      <c r="A1809" s="11" t="s">
        <v>9</v>
      </c>
      <c r="B1809" s="6">
        <v>115</v>
      </c>
      <c r="C1809" s="2" t="s">
        <v>1100</v>
      </c>
      <c r="D1809" s="2" t="s">
        <v>4559</v>
      </c>
      <c r="E1809" s="11" t="str">
        <f>CONCATENATE(TablaC11[[#This Row],[Apellido]]," ",TablaC11[[#This Row],[Nombre]])</f>
        <v>PEREYRA MARTIN ALEJANDRO</v>
      </c>
      <c r="F1809" s="11" t="s">
        <v>12</v>
      </c>
      <c r="G1809" s="11" t="s">
        <v>13</v>
      </c>
      <c r="H1809" s="6">
        <v>21495575</v>
      </c>
      <c r="I1809" s="6">
        <v>1970</v>
      </c>
      <c r="J1809" s="11" t="s">
        <v>19602</v>
      </c>
      <c r="K1809" s="11" t="str">
        <f t="shared" si="28"/>
        <v>Adultos</v>
      </c>
      <c r="L1809" s="6">
        <f>2023-TablaC11[[#This Row],[Clase]]</f>
        <v>53</v>
      </c>
      <c r="M1809" s="4" t="str">
        <f>VLOOKUP(TablaC11[[#This Row],[Circuito]],Aux!$A$2:$B$12,2,0)</f>
        <v>Villa Gral Mitre</v>
      </c>
    </row>
    <row r="1810" spans="1:13">
      <c r="A1810" s="11" t="s">
        <v>9</v>
      </c>
      <c r="B1810" s="6">
        <v>115</v>
      </c>
      <c r="C1810" s="2" t="s">
        <v>1103</v>
      </c>
      <c r="D1810" s="2" t="s">
        <v>4560</v>
      </c>
      <c r="E1810" s="11" t="str">
        <f>CONCATENATE(TablaC11[[#This Row],[Apellido]]," ",TablaC11[[#This Row],[Nombre]])</f>
        <v>PEREZ BRIGIDA ANTONIA</v>
      </c>
      <c r="F1810" s="11" t="s">
        <v>17</v>
      </c>
      <c r="G1810" s="11" t="s">
        <v>13</v>
      </c>
      <c r="H1810" s="6">
        <v>6369693</v>
      </c>
      <c r="I1810" s="6">
        <v>1949</v>
      </c>
      <c r="J1810" s="11" t="s">
        <v>19671</v>
      </c>
      <c r="K1810" s="11" t="str">
        <f t="shared" si="28"/>
        <v>Adultos Mayores</v>
      </c>
      <c r="L1810" s="6">
        <f>2023-TablaC11[[#This Row],[Clase]]</f>
        <v>74</v>
      </c>
      <c r="M1810" s="4" t="str">
        <f>VLOOKUP(TablaC11[[#This Row],[Circuito]],Aux!$A$2:$B$12,2,0)</f>
        <v>Villa Gral Mitre</v>
      </c>
    </row>
    <row r="1811" spans="1:13">
      <c r="A1811" s="11" t="s">
        <v>9</v>
      </c>
      <c r="B1811" s="6">
        <v>115</v>
      </c>
      <c r="C1811" s="2" t="s">
        <v>1103</v>
      </c>
      <c r="D1811" s="2" t="s">
        <v>4562</v>
      </c>
      <c r="E1811" s="11" t="str">
        <f>CONCATENATE(TablaC11[[#This Row],[Apellido]]," ",TablaC11[[#This Row],[Nombre]])</f>
        <v>PEREZ IRMA HERMENEGILDA</v>
      </c>
      <c r="F1811" s="11" t="s">
        <v>17</v>
      </c>
      <c r="G1811" s="11" t="s">
        <v>1729</v>
      </c>
      <c r="H1811" s="6">
        <v>2328213</v>
      </c>
      <c r="I1811" s="6">
        <v>1934</v>
      </c>
      <c r="J1811" s="11" t="s">
        <v>19672</v>
      </c>
      <c r="K1811" s="11" t="str">
        <f t="shared" si="28"/>
        <v>Adultos Mayores</v>
      </c>
      <c r="L1811" s="6">
        <f>2023-TablaC11[[#This Row],[Clase]]</f>
        <v>89</v>
      </c>
      <c r="M1811" s="4" t="str">
        <f>VLOOKUP(TablaC11[[#This Row],[Circuito]],Aux!$A$2:$B$12,2,0)</f>
        <v>Villa Gral Mitre</v>
      </c>
    </row>
    <row r="1812" spans="1:13">
      <c r="A1812" s="11" t="s">
        <v>9</v>
      </c>
      <c r="B1812" s="6">
        <v>115</v>
      </c>
      <c r="C1812" s="2" t="s">
        <v>1103</v>
      </c>
      <c r="D1812" s="2" t="s">
        <v>91</v>
      </c>
      <c r="E1812" s="11" t="str">
        <f>CONCATENATE(TablaC11[[#This Row],[Apellido]]," ",TablaC11[[#This Row],[Nombre]])</f>
        <v>PEREZ MARTA NOEMI</v>
      </c>
      <c r="F1812" s="11" t="s">
        <v>17</v>
      </c>
      <c r="G1812" s="11" t="s">
        <v>18</v>
      </c>
      <c r="H1812" s="6">
        <v>12150612</v>
      </c>
      <c r="I1812" s="6">
        <v>1955</v>
      </c>
      <c r="J1812" s="11" t="s">
        <v>19673</v>
      </c>
      <c r="K1812" s="11" t="str">
        <f t="shared" si="28"/>
        <v>Adultos Mayores</v>
      </c>
      <c r="L1812" s="6">
        <f>2023-TablaC11[[#This Row],[Clase]]</f>
        <v>68</v>
      </c>
      <c r="M1812" s="4" t="str">
        <f>VLOOKUP(TablaC11[[#This Row],[Circuito]],Aux!$A$2:$B$12,2,0)</f>
        <v>Villa Gral Mitre</v>
      </c>
    </row>
    <row r="1813" spans="1:13">
      <c r="A1813" s="11" t="s">
        <v>9</v>
      </c>
      <c r="B1813" s="6">
        <v>115</v>
      </c>
      <c r="C1813" s="2" t="s">
        <v>1103</v>
      </c>
      <c r="D1813" s="2" t="s">
        <v>4565</v>
      </c>
      <c r="E1813" s="11" t="str">
        <f>CONCATENATE(TablaC11[[#This Row],[Apellido]]," ",TablaC11[[#This Row],[Nombre]])</f>
        <v>PEREZ PABLO SEBASTIAN</v>
      </c>
      <c r="F1813" s="11" t="s">
        <v>12</v>
      </c>
      <c r="G1813" s="11" t="s">
        <v>18</v>
      </c>
      <c r="H1813" s="6">
        <v>26457450</v>
      </c>
      <c r="I1813" s="6">
        <v>1978</v>
      </c>
      <c r="J1813" s="11" t="s">
        <v>19674</v>
      </c>
      <c r="K1813" s="11" t="str">
        <f t="shared" si="28"/>
        <v>Adultos</v>
      </c>
      <c r="L1813" s="6">
        <f>2023-TablaC11[[#This Row],[Clase]]</f>
        <v>45</v>
      </c>
      <c r="M1813" s="4" t="str">
        <f>VLOOKUP(TablaC11[[#This Row],[Circuito]],Aux!$A$2:$B$12,2,0)</f>
        <v>Villa Gral Mitre</v>
      </c>
    </row>
    <row r="1814" spans="1:13">
      <c r="A1814" s="11" t="s">
        <v>9</v>
      </c>
      <c r="B1814" s="6">
        <v>115</v>
      </c>
      <c r="C1814" s="2" t="s">
        <v>4567</v>
      </c>
      <c r="D1814" s="2" t="s">
        <v>4568</v>
      </c>
      <c r="E1814" s="11" t="str">
        <f>CONCATENATE(TablaC11[[#This Row],[Apellido]]," ",TablaC11[[#This Row],[Nombre]])</f>
        <v>PERILLO ALBA MARIA</v>
      </c>
      <c r="F1814" s="11" t="s">
        <v>17</v>
      </c>
      <c r="G1814" s="11" t="s">
        <v>18</v>
      </c>
      <c r="H1814" s="6">
        <v>10306257</v>
      </c>
      <c r="I1814" s="6">
        <v>1952</v>
      </c>
      <c r="J1814" s="11" t="s">
        <v>19675</v>
      </c>
      <c r="K1814" s="11" t="str">
        <f t="shared" si="28"/>
        <v>Adultos Mayores</v>
      </c>
      <c r="L1814" s="6">
        <f>2023-TablaC11[[#This Row],[Clase]]</f>
        <v>71</v>
      </c>
      <c r="M1814" s="4" t="str">
        <f>VLOOKUP(TablaC11[[#This Row],[Circuito]],Aux!$A$2:$B$12,2,0)</f>
        <v>Villa Gral Mitre</v>
      </c>
    </row>
    <row r="1815" spans="1:13">
      <c r="A1815" s="11" t="s">
        <v>9</v>
      </c>
      <c r="B1815" s="6">
        <v>115</v>
      </c>
      <c r="C1815" s="2" t="s">
        <v>2909</v>
      </c>
      <c r="D1815" s="2" t="s">
        <v>4570</v>
      </c>
      <c r="E1815" s="11" t="str">
        <f>CONCATENATE(TablaC11[[#This Row],[Apellido]]," ",TablaC11[[#This Row],[Nombre]])</f>
        <v>PERONI MICAELA ROMINA</v>
      </c>
      <c r="F1815" s="11" t="s">
        <v>17</v>
      </c>
      <c r="G1815" s="11" t="s">
        <v>13</v>
      </c>
      <c r="H1815" s="6">
        <v>32173558</v>
      </c>
      <c r="I1815" s="6">
        <v>1986</v>
      </c>
      <c r="J1815" s="11" t="s">
        <v>19676</v>
      </c>
      <c r="K1815" s="11" t="str">
        <f t="shared" si="28"/>
        <v>Adultos</v>
      </c>
      <c r="L1815" s="6">
        <f>2023-TablaC11[[#This Row],[Clase]]</f>
        <v>37</v>
      </c>
      <c r="M1815" s="4" t="str">
        <f>VLOOKUP(TablaC11[[#This Row],[Circuito]],Aux!$A$2:$B$12,2,0)</f>
        <v>Villa Gral Mitre</v>
      </c>
    </row>
    <row r="1816" spans="1:13">
      <c r="A1816" s="11" t="s">
        <v>9</v>
      </c>
      <c r="B1816" s="6">
        <v>115</v>
      </c>
      <c r="C1816" s="2" t="s">
        <v>4572</v>
      </c>
      <c r="D1816" s="2" t="s">
        <v>2206</v>
      </c>
      <c r="E1816" s="11" t="str">
        <f>CONCATENATE(TablaC11[[#This Row],[Apellido]]," ",TablaC11[[#This Row],[Nombre]])</f>
        <v>PERTICARA JORGE DANIEL</v>
      </c>
      <c r="F1816" s="11" t="s">
        <v>12</v>
      </c>
      <c r="G1816" s="11" t="s">
        <v>18</v>
      </c>
      <c r="H1816" s="6">
        <v>22706225</v>
      </c>
      <c r="I1816" s="6">
        <v>1972</v>
      </c>
      <c r="J1816" s="11" t="s">
        <v>19499</v>
      </c>
      <c r="K1816" s="11" t="str">
        <f t="shared" si="28"/>
        <v>Adultos</v>
      </c>
      <c r="L1816" s="6">
        <f>2023-TablaC11[[#This Row],[Clase]]</f>
        <v>51</v>
      </c>
      <c r="M1816" s="4" t="str">
        <f>VLOOKUP(TablaC11[[#This Row],[Circuito]],Aux!$A$2:$B$12,2,0)</f>
        <v>Villa Gral Mitre</v>
      </c>
    </row>
    <row r="1817" spans="1:13">
      <c r="A1817" s="11" t="s">
        <v>9</v>
      </c>
      <c r="B1817" s="6">
        <v>115</v>
      </c>
      <c r="C1817" s="2" t="s">
        <v>4572</v>
      </c>
      <c r="D1817" s="2" t="s">
        <v>4559</v>
      </c>
      <c r="E1817" s="11" t="str">
        <f>CONCATENATE(TablaC11[[#This Row],[Apellido]]," ",TablaC11[[#This Row],[Nombre]])</f>
        <v>PERTICARA MARTIN ALEJANDRO</v>
      </c>
      <c r="F1817" s="11" t="s">
        <v>12</v>
      </c>
      <c r="G1817" s="11" t="s">
        <v>18</v>
      </c>
      <c r="H1817" s="6">
        <v>23844518</v>
      </c>
      <c r="I1817" s="6">
        <v>1974</v>
      </c>
      <c r="J1817" s="11" t="s">
        <v>19677</v>
      </c>
      <c r="K1817" s="11" t="str">
        <f t="shared" si="28"/>
        <v>Adultos</v>
      </c>
      <c r="L1817" s="6">
        <f>2023-TablaC11[[#This Row],[Clase]]</f>
        <v>49</v>
      </c>
      <c r="M1817" s="4" t="str">
        <f>VLOOKUP(TablaC11[[#This Row],[Circuito]],Aux!$A$2:$B$12,2,0)</f>
        <v>Villa Gral Mitre</v>
      </c>
    </row>
    <row r="1818" spans="1:13">
      <c r="A1818" s="11" t="s">
        <v>9</v>
      </c>
      <c r="B1818" s="6">
        <v>115</v>
      </c>
      <c r="C1818" s="2" t="s">
        <v>4574</v>
      </c>
      <c r="D1818" s="2" t="s">
        <v>4575</v>
      </c>
      <c r="E1818" s="11" t="str">
        <f>CONCATENATE(TablaC11[[#This Row],[Apellido]]," ",TablaC11[[#This Row],[Nombre]])</f>
        <v>PESALACCIA ARAYA JOHANNA</v>
      </c>
      <c r="F1818" s="11" t="s">
        <v>17</v>
      </c>
      <c r="G1818" s="11" t="s">
        <v>13</v>
      </c>
      <c r="H1818" s="6">
        <v>34211534</v>
      </c>
      <c r="I1818" s="6">
        <v>1987</v>
      </c>
      <c r="J1818" s="11" t="s">
        <v>24997</v>
      </c>
      <c r="K1818" s="11" t="str">
        <f t="shared" si="28"/>
        <v>Adultos</v>
      </c>
      <c r="L1818" s="6">
        <f>2023-TablaC11[[#This Row],[Clase]]</f>
        <v>36</v>
      </c>
      <c r="M1818" s="4" t="str">
        <f>VLOOKUP(TablaC11[[#This Row],[Circuito]],Aux!$A$2:$B$12,2,0)</f>
        <v>Villa Gral Mitre</v>
      </c>
    </row>
    <row r="1819" spans="1:13">
      <c r="A1819" s="11" t="s">
        <v>9</v>
      </c>
      <c r="B1819" s="6">
        <v>115</v>
      </c>
      <c r="C1819" s="2" t="s">
        <v>4577</v>
      </c>
      <c r="D1819" s="2" t="s">
        <v>4578</v>
      </c>
      <c r="E1819" s="11" t="str">
        <f>CONCATENATE(TablaC11[[#This Row],[Apellido]]," ",TablaC11[[#This Row],[Nombre]])</f>
        <v>PESCHIERA ALFREDO DANIEL</v>
      </c>
      <c r="F1819" s="11" t="s">
        <v>12</v>
      </c>
      <c r="G1819" s="11" t="s">
        <v>18</v>
      </c>
      <c r="H1819" s="6">
        <v>11386584</v>
      </c>
      <c r="I1819" s="6">
        <v>1955</v>
      </c>
      <c r="J1819" s="11" t="s">
        <v>19649</v>
      </c>
      <c r="K1819" s="11" t="str">
        <f t="shared" si="28"/>
        <v>Adultos Mayores</v>
      </c>
      <c r="L1819" s="6">
        <f>2023-TablaC11[[#This Row],[Clase]]</f>
        <v>68</v>
      </c>
      <c r="M1819" s="4" t="str">
        <f>VLOOKUP(TablaC11[[#This Row],[Circuito]],Aux!$A$2:$B$12,2,0)</f>
        <v>Villa Gral Mitre</v>
      </c>
    </row>
    <row r="1820" spans="1:13">
      <c r="A1820" s="11" t="s">
        <v>9</v>
      </c>
      <c r="B1820" s="6">
        <v>115</v>
      </c>
      <c r="C1820" s="2" t="s">
        <v>4579</v>
      </c>
      <c r="D1820" s="2" t="s">
        <v>4580</v>
      </c>
      <c r="E1820" s="11" t="str">
        <f>CONCATENATE(TablaC11[[#This Row],[Apellido]]," ",TablaC11[[#This Row],[Nombre]])</f>
        <v>PEYROU CAROLINA PAOLA</v>
      </c>
      <c r="F1820" s="11" t="s">
        <v>17</v>
      </c>
      <c r="G1820" s="11" t="s">
        <v>13</v>
      </c>
      <c r="H1820" s="6">
        <v>25788565</v>
      </c>
      <c r="I1820" s="6">
        <v>1977</v>
      </c>
      <c r="J1820" s="11" t="s">
        <v>24998</v>
      </c>
      <c r="K1820" s="11" t="str">
        <f t="shared" si="28"/>
        <v>Adultos</v>
      </c>
      <c r="L1820" s="6">
        <f>2023-TablaC11[[#This Row],[Clase]]</f>
        <v>46</v>
      </c>
      <c r="M1820" s="4" t="str">
        <f>VLOOKUP(TablaC11[[#This Row],[Circuito]],Aux!$A$2:$B$12,2,0)</f>
        <v>Villa Gral Mitre</v>
      </c>
    </row>
    <row r="1821" spans="1:13">
      <c r="A1821" s="11" t="s">
        <v>9</v>
      </c>
      <c r="B1821" s="6">
        <v>115</v>
      </c>
      <c r="C1821" s="2" t="s">
        <v>4582</v>
      </c>
      <c r="D1821" s="2" t="s">
        <v>4583</v>
      </c>
      <c r="E1821" s="11" t="str">
        <f>CONCATENATE(TablaC11[[#This Row],[Apellido]]," ",TablaC11[[#This Row],[Nombre]])</f>
        <v>PIEDRABUENA MARIA AUXILIADORA</v>
      </c>
      <c r="F1821" s="11" t="s">
        <v>17</v>
      </c>
      <c r="G1821" s="11" t="s">
        <v>155</v>
      </c>
      <c r="H1821" s="6">
        <v>205481</v>
      </c>
      <c r="I1821" s="6">
        <v>1923</v>
      </c>
      <c r="J1821" s="11" t="s">
        <v>19678</v>
      </c>
      <c r="K1821" s="11" t="str">
        <f t="shared" si="28"/>
        <v>Adultos Mayores</v>
      </c>
      <c r="L1821" s="6">
        <f>2023-TablaC11[[#This Row],[Clase]]</f>
        <v>100</v>
      </c>
      <c r="M1821" s="4" t="str">
        <f>VLOOKUP(TablaC11[[#This Row],[Circuito]],Aux!$A$2:$B$12,2,0)</f>
        <v>Villa Gral Mitre</v>
      </c>
    </row>
    <row r="1822" spans="1:13">
      <c r="A1822" s="11" t="s">
        <v>9</v>
      </c>
      <c r="B1822" s="6">
        <v>115</v>
      </c>
      <c r="C1822" s="2" t="s">
        <v>4585</v>
      </c>
      <c r="D1822" s="2" t="s">
        <v>516</v>
      </c>
      <c r="E1822" s="11" t="str">
        <f>CONCATENATE(TablaC11[[#This Row],[Apellido]]," ",TablaC11[[#This Row],[Nombre]])</f>
        <v>PIERRE MIGUEL ANGEL</v>
      </c>
      <c r="F1822" s="11" t="s">
        <v>12</v>
      </c>
      <c r="G1822" s="11" t="s">
        <v>18</v>
      </c>
      <c r="H1822" s="6">
        <v>7642803</v>
      </c>
      <c r="I1822" s="6">
        <v>1949</v>
      </c>
      <c r="J1822" s="11" t="s">
        <v>19679</v>
      </c>
      <c r="K1822" s="11" t="str">
        <f t="shared" si="28"/>
        <v>Adultos Mayores</v>
      </c>
      <c r="L1822" s="6">
        <f>2023-TablaC11[[#This Row],[Clase]]</f>
        <v>74</v>
      </c>
      <c r="M1822" s="4" t="str">
        <f>VLOOKUP(TablaC11[[#This Row],[Circuito]],Aux!$A$2:$B$12,2,0)</f>
        <v>Villa Gral Mitre</v>
      </c>
    </row>
    <row r="1823" spans="1:13">
      <c r="A1823" s="11" t="s">
        <v>9</v>
      </c>
      <c r="B1823" s="6">
        <v>115</v>
      </c>
      <c r="C1823" s="2" t="s">
        <v>4587</v>
      </c>
      <c r="D1823" s="2" t="s">
        <v>4588</v>
      </c>
      <c r="E1823" s="11" t="str">
        <f>CONCATENATE(TablaC11[[#This Row],[Apellido]]," ",TablaC11[[#This Row],[Nombre]])</f>
        <v>PIERUZZINI MARIA DEL PILAR</v>
      </c>
      <c r="F1823" s="11" t="s">
        <v>17</v>
      </c>
      <c r="G1823" s="11" t="s">
        <v>13</v>
      </c>
      <c r="H1823" s="6">
        <v>5497609</v>
      </c>
      <c r="I1823" s="6">
        <v>1946</v>
      </c>
      <c r="J1823" s="11" t="s">
        <v>19680</v>
      </c>
      <c r="K1823" s="11" t="str">
        <f t="shared" si="28"/>
        <v>Adultos Mayores</v>
      </c>
      <c r="L1823" s="6">
        <f>2023-TablaC11[[#This Row],[Clase]]</f>
        <v>77</v>
      </c>
      <c r="M1823" s="4" t="str">
        <f>VLOOKUP(TablaC11[[#This Row],[Circuito]],Aux!$A$2:$B$12,2,0)</f>
        <v>Villa Gral Mitre</v>
      </c>
    </row>
    <row r="1824" spans="1:13">
      <c r="A1824" s="11" t="s">
        <v>9</v>
      </c>
      <c r="B1824" s="6">
        <v>115</v>
      </c>
      <c r="C1824" s="2" t="s">
        <v>4590</v>
      </c>
      <c r="D1824" s="2" t="s">
        <v>4591</v>
      </c>
      <c r="E1824" s="11" t="str">
        <f>CONCATENATE(TablaC11[[#This Row],[Apellido]]," ",TablaC11[[#This Row],[Nombre]])</f>
        <v>PINI AMERICO JUAN</v>
      </c>
      <c r="F1824" s="11" t="s">
        <v>12</v>
      </c>
      <c r="G1824" s="11" t="s">
        <v>18</v>
      </c>
      <c r="H1824" s="6">
        <v>10401791</v>
      </c>
      <c r="I1824" s="6">
        <v>1952</v>
      </c>
      <c r="J1824" s="11" t="s">
        <v>19681</v>
      </c>
      <c r="K1824" s="11" t="str">
        <f t="shared" si="28"/>
        <v>Adultos Mayores</v>
      </c>
      <c r="L1824" s="6">
        <f>2023-TablaC11[[#This Row],[Clase]]</f>
        <v>71</v>
      </c>
      <c r="M1824" s="4" t="str">
        <f>VLOOKUP(TablaC11[[#This Row],[Circuito]],Aux!$A$2:$B$12,2,0)</f>
        <v>Villa Gral Mitre</v>
      </c>
    </row>
    <row r="1825" spans="1:13">
      <c r="A1825" s="11" t="s">
        <v>9</v>
      </c>
      <c r="B1825" s="6">
        <v>115</v>
      </c>
      <c r="C1825" s="2" t="s">
        <v>2926</v>
      </c>
      <c r="D1825" s="2" t="s">
        <v>2195</v>
      </c>
      <c r="E1825" s="11" t="str">
        <f>CONCATENATE(TablaC11[[#This Row],[Apellido]]," ",TablaC11[[#This Row],[Nombre]])</f>
        <v>PINTOS MARCELO GUSTAVO</v>
      </c>
      <c r="F1825" s="11" t="s">
        <v>12</v>
      </c>
      <c r="G1825" s="11" t="s">
        <v>18</v>
      </c>
      <c r="H1825" s="6">
        <v>18125676</v>
      </c>
      <c r="I1825" s="6">
        <v>1966</v>
      </c>
      <c r="J1825" s="11" t="s">
        <v>19682</v>
      </c>
      <c r="K1825" s="11" t="str">
        <f t="shared" si="28"/>
        <v>Adultos</v>
      </c>
      <c r="L1825" s="6">
        <f>2023-TablaC11[[#This Row],[Clase]]</f>
        <v>57</v>
      </c>
      <c r="M1825" s="4" t="str">
        <f>VLOOKUP(TablaC11[[#This Row],[Circuito]],Aux!$A$2:$B$12,2,0)</f>
        <v>Villa Gral Mitre</v>
      </c>
    </row>
    <row r="1826" spans="1:13">
      <c r="A1826" s="11" t="s">
        <v>9</v>
      </c>
      <c r="B1826" s="6">
        <v>115</v>
      </c>
      <c r="C1826" s="2" t="s">
        <v>4594</v>
      </c>
      <c r="D1826" s="2" t="s">
        <v>1513</v>
      </c>
      <c r="E1826" s="11" t="str">
        <f>CONCATENATE(TablaC11[[#This Row],[Apellido]]," ",TablaC11[[#This Row],[Nombre]])</f>
        <v>PLUSS ALEJANDRA</v>
      </c>
      <c r="F1826" s="11" t="s">
        <v>17</v>
      </c>
      <c r="G1826" s="11" t="s">
        <v>18</v>
      </c>
      <c r="H1826" s="6">
        <v>27310191</v>
      </c>
      <c r="I1826" s="6">
        <v>1979</v>
      </c>
      <c r="J1826" s="11" t="s">
        <v>19683</v>
      </c>
      <c r="K1826" s="11" t="str">
        <f t="shared" si="28"/>
        <v>Adultos</v>
      </c>
      <c r="L1826" s="6">
        <f>2023-TablaC11[[#This Row],[Clase]]</f>
        <v>44</v>
      </c>
      <c r="M1826" s="4" t="str">
        <f>VLOOKUP(TablaC11[[#This Row],[Circuito]],Aux!$A$2:$B$12,2,0)</f>
        <v>Villa Gral Mitre</v>
      </c>
    </row>
    <row r="1827" spans="1:13">
      <c r="A1827" s="11" t="s">
        <v>9</v>
      </c>
      <c r="B1827" s="6">
        <v>115</v>
      </c>
      <c r="C1827" s="2" t="s">
        <v>4596</v>
      </c>
      <c r="D1827" s="2" t="s">
        <v>28</v>
      </c>
      <c r="E1827" s="11" t="str">
        <f>CONCATENATE(TablaC11[[#This Row],[Apellido]]," ",TablaC11[[#This Row],[Nombre]])</f>
        <v>PODESTA NOEMI ROSA</v>
      </c>
      <c r="F1827" s="11" t="s">
        <v>17</v>
      </c>
      <c r="G1827" s="11" t="s">
        <v>18</v>
      </c>
      <c r="H1827" s="6">
        <v>12667721</v>
      </c>
      <c r="I1827" s="6">
        <v>1958</v>
      </c>
      <c r="J1827" s="11" t="s">
        <v>19684</v>
      </c>
      <c r="K1827" s="11" t="str">
        <f t="shared" si="28"/>
        <v>Adultos</v>
      </c>
      <c r="L1827" s="6">
        <f>2023-TablaC11[[#This Row],[Clase]]</f>
        <v>65</v>
      </c>
      <c r="M1827" s="4" t="str">
        <f>VLOOKUP(TablaC11[[#This Row],[Circuito]],Aux!$A$2:$B$12,2,0)</f>
        <v>Villa Gral Mitre</v>
      </c>
    </row>
    <row r="1828" spans="1:13">
      <c r="A1828" s="11" t="s">
        <v>9</v>
      </c>
      <c r="B1828" s="6">
        <v>115</v>
      </c>
      <c r="C1828" s="2" t="s">
        <v>4598</v>
      </c>
      <c r="D1828" s="2" t="s">
        <v>4599</v>
      </c>
      <c r="E1828" s="11" t="str">
        <f>CONCATENATE(TablaC11[[#This Row],[Apellido]]," ",TablaC11[[#This Row],[Nombre]])</f>
        <v>POMA ANTONIO EDUARDO</v>
      </c>
      <c r="F1828" s="11" t="s">
        <v>12</v>
      </c>
      <c r="G1828" s="11" t="s">
        <v>35</v>
      </c>
      <c r="H1828" s="6">
        <v>4062190</v>
      </c>
      <c r="I1828" s="6">
        <v>1930</v>
      </c>
      <c r="J1828" s="11" t="s">
        <v>19685</v>
      </c>
      <c r="K1828" s="11" t="str">
        <f t="shared" si="28"/>
        <v>Adultos Mayores</v>
      </c>
      <c r="L1828" s="6">
        <f>2023-TablaC11[[#This Row],[Clase]]</f>
        <v>93</v>
      </c>
      <c r="M1828" s="4" t="str">
        <f>VLOOKUP(TablaC11[[#This Row],[Circuito]],Aux!$A$2:$B$12,2,0)</f>
        <v>Villa Gral Mitre</v>
      </c>
    </row>
    <row r="1829" spans="1:13">
      <c r="A1829" s="11" t="s">
        <v>9</v>
      </c>
      <c r="B1829" s="6">
        <v>115</v>
      </c>
      <c r="C1829" s="2" t="s">
        <v>4601</v>
      </c>
      <c r="D1829" s="2" t="s">
        <v>4602</v>
      </c>
      <c r="E1829" s="11" t="str">
        <f>CONCATENATE(TablaC11[[#This Row],[Apellido]]," ",TablaC11[[#This Row],[Nombre]])</f>
        <v>POMBO CARLOS MARIA</v>
      </c>
      <c r="F1829" s="11" t="s">
        <v>12</v>
      </c>
      <c r="G1829" s="11" t="s">
        <v>18</v>
      </c>
      <c r="H1829" s="6">
        <v>4558145</v>
      </c>
      <c r="I1829" s="6">
        <v>1946</v>
      </c>
      <c r="J1829" s="11" t="s">
        <v>19686</v>
      </c>
      <c r="K1829" s="11" t="str">
        <f t="shared" si="28"/>
        <v>Adultos Mayores</v>
      </c>
      <c r="L1829" s="6">
        <f>2023-TablaC11[[#This Row],[Clase]]</f>
        <v>77</v>
      </c>
      <c r="M1829" s="4" t="str">
        <f>VLOOKUP(TablaC11[[#This Row],[Circuito]],Aux!$A$2:$B$12,2,0)</f>
        <v>Villa Gral Mitre</v>
      </c>
    </row>
    <row r="1830" spans="1:13">
      <c r="A1830" s="11" t="s">
        <v>9</v>
      </c>
      <c r="B1830" s="6">
        <v>115</v>
      </c>
      <c r="C1830" s="2" t="s">
        <v>4604</v>
      </c>
      <c r="D1830" s="2" t="s">
        <v>4605</v>
      </c>
      <c r="E1830" s="11" t="str">
        <f>CONCATENATE(TablaC11[[#This Row],[Apellido]]," ",TablaC11[[#This Row],[Nombre]])</f>
        <v>POSIK JULIAN</v>
      </c>
      <c r="F1830" s="11" t="s">
        <v>12</v>
      </c>
      <c r="G1830" s="11" t="s">
        <v>18</v>
      </c>
      <c r="H1830" s="6">
        <v>26800498</v>
      </c>
      <c r="I1830" s="6">
        <v>1978</v>
      </c>
      <c r="J1830" s="11" t="s">
        <v>19687</v>
      </c>
      <c r="K1830" s="11" t="str">
        <f t="shared" si="28"/>
        <v>Adultos</v>
      </c>
      <c r="L1830" s="6">
        <f>2023-TablaC11[[#This Row],[Clase]]</f>
        <v>45</v>
      </c>
      <c r="M1830" s="4" t="str">
        <f>VLOOKUP(TablaC11[[#This Row],[Circuito]],Aux!$A$2:$B$12,2,0)</f>
        <v>Villa Gral Mitre</v>
      </c>
    </row>
    <row r="1831" spans="1:13">
      <c r="A1831" s="11" t="s">
        <v>9</v>
      </c>
      <c r="B1831" s="6">
        <v>115</v>
      </c>
      <c r="C1831" s="2" t="s">
        <v>4607</v>
      </c>
      <c r="D1831" s="2" t="s">
        <v>4608</v>
      </c>
      <c r="E1831" s="11" t="str">
        <f>CONCATENATE(TablaC11[[#This Row],[Apellido]]," ",TablaC11[[#This Row],[Nombre]])</f>
        <v>POZZO AMANDA MARGARITA</v>
      </c>
      <c r="F1831" s="11" t="s">
        <v>17</v>
      </c>
      <c r="G1831" s="11" t="s">
        <v>18</v>
      </c>
      <c r="H1831" s="6">
        <v>5218924</v>
      </c>
      <c r="I1831" s="6">
        <v>1945</v>
      </c>
      <c r="J1831" s="11" t="s">
        <v>19688</v>
      </c>
      <c r="K1831" s="11" t="str">
        <f t="shared" si="28"/>
        <v>Adultos Mayores</v>
      </c>
      <c r="L1831" s="6">
        <f>2023-TablaC11[[#This Row],[Clase]]</f>
        <v>78</v>
      </c>
      <c r="M1831" s="4" t="str">
        <f>VLOOKUP(TablaC11[[#This Row],[Circuito]],Aux!$A$2:$B$12,2,0)</f>
        <v>Villa Gral Mitre</v>
      </c>
    </row>
    <row r="1832" spans="1:13">
      <c r="A1832" s="11" t="s">
        <v>9</v>
      </c>
      <c r="B1832" s="6">
        <v>115</v>
      </c>
      <c r="C1832" s="2" t="s">
        <v>1138</v>
      </c>
      <c r="D1832" s="2" t="s">
        <v>4610</v>
      </c>
      <c r="E1832" s="11" t="str">
        <f>CONCATENATE(TablaC11[[#This Row],[Apellido]]," ",TablaC11[[#This Row],[Nombre]])</f>
        <v>PRADO WALTER FABIAN</v>
      </c>
      <c r="F1832" s="11" t="s">
        <v>12</v>
      </c>
      <c r="G1832" s="11" t="s">
        <v>13</v>
      </c>
      <c r="H1832" s="6">
        <v>16940027</v>
      </c>
      <c r="I1832" s="6">
        <v>1964</v>
      </c>
      <c r="J1832" s="11" t="s">
        <v>25422</v>
      </c>
      <c r="K1832" s="11" t="str">
        <f t="shared" si="28"/>
        <v>Adultos</v>
      </c>
      <c r="L1832" s="6">
        <f>2023-TablaC11[[#This Row],[Clase]]</f>
        <v>59</v>
      </c>
      <c r="M1832" s="4" t="str">
        <f>VLOOKUP(TablaC11[[#This Row],[Circuito]],Aux!$A$2:$B$12,2,0)</f>
        <v>Villa Gral Mitre</v>
      </c>
    </row>
    <row r="1833" spans="1:13">
      <c r="A1833" s="11" t="s">
        <v>9</v>
      </c>
      <c r="B1833" s="6">
        <v>115</v>
      </c>
      <c r="C1833" s="2" t="s">
        <v>4612</v>
      </c>
      <c r="D1833" s="2" t="s">
        <v>4613</v>
      </c>
      <c r="E1833" s="11" t="str">
        <f>CONCATENATE(TablaC11[[#This Row],[Apellido]]," ",TablaC11[[#This Row],[Nombre]])</f>
        <v>PRANDI LILIANA ANGELICA</v>
      </c>
      <c r="F1833" s="11" t="s">
        <v>17</v>
      </c>
      <c r="G1833" s="11" t="s">
        <v>18</v>
      </c>
      <c r="H1833" s="6">
        <v>10504279</v>
      </c>
      <c r="I1833" s="6">
        <v>1952</v>
      </c>
      <c r="J1833" s="11" t="s">
        <v>19689</v>
      </c>
      <c r="K1833" s="11" t="str">
        <f t="shared" si="28"/>
        <v>Adultos Mayores</v>
      </c>
      <c r="L1833" s="6">
        <f>2023-TablaC11[[#This Row],[Clase]]</f>
        <v>71</v>
      </c>
      <c r="M1833" s="4" t="str">
        <f>VLOOKUP(TablaC11[[#This Row],[Circuito]],Aux!$A$2:$B$12,2,0)</f>
        <v>Villa Gral Mitre</v>
      </c>
    </row>
    <row r="1834" spans="1:13">
      <c r="A1834" s="11" t="s">
        <v>9</v>
      </c>
      <c r="B1834" s="6">
        <v>115</v>
      </c>
      <c r="C1834" s="2" t="s">
        <v>4615</v>
      </c>
      <c r="D1834" s="2" t="s">
        <v>3086</v>
      </c>
      <c r="E1834" s="11" t="str">
        <f>CONCATENATE(TablaC11[[#This Row],[Apellido]]," ",TablaC11[[#This Row],[Nombre]])</f>
        <v>PREGNO MARIA EUGENIA</v>
      </c>
      <c r="F1834" s="11" t="s">
        <v>17</v>
      </c>
      <c r="G1834" s="11" t="s">
        <v>13</v>
      </c>
      <c r="H1834" s="6">
        <v>6282811</v>
      </c>
      <c r="I1834" s="6">
        <v>1949</v>
      </c>
      <c r="J1834" s="11" t="s">
        <v>19690</v>
      </c>
      <c r="K1834" s="11" t="str">
        <f t="shared" si="28"/>
        <v>Adultos Mayores</v>
      </c>
      <c r="L1834" s="6">
        <f>2023-TablaC11[[#This Row],[Clase]]</f>
        <v>74</v>
      </c>
      <c r="M1834" s="4" t="str">
        <f>VLOOKUP(TablaC11[[#This Row],[Circuito]],Aux!$A$2:$B$12,2,0)</f>
        <v>Villa Gral Mitre</v>
      </c>
    </row>
    <row r="1835" spans="1:13">
      <c r="A1835" s="11" t="s">
        <v>9</v>
      </c>
      <c r="B1835" s="6">
        <v>115</v>
      </c>
      <c r="C1835" s="2" t="s">
        <v>4617</v>
      </c>
      <c r="D1835" s="2" t="s">
        <v>4618</v>
      </c>
      <c r="E1835" s="11" t="str">
        <f>CONCATENATE(TablaC11[[#This Row],[Apellido]]," ",TablaC11[[#This Row],[Nombre]])</f>
        <v>PUCCI RENATO JUAN</v>
      </c>
      <c r="F1835" s="11" t="s">
        <v>12</v>
      </c>
      <c r="G1835" s="11" t="s">
        <v>502</v>
      </c>
      <c r="H1835" s="6">
        <v>7887380</v>
      </c>
      <c r="I1835" s="6">
        <v>1949</v>
      </c>
      <c r="J1835" s="11" t="s">
        <v>19691</v>
      </c>
      <c r="K1835" s="11" t="str">
        <f t="shared" si="28"/>
        <v>Adultos Mayores</v>
      </c>
      <c r="L1835" s="6">
        <f>2023-TablaC11[[#This Row],[Clase]]</f>
        <v>74</v>
      </c>
      <c r="M1835" s="4" t="str">
        <f>VLOOKUP(TablaC11[[#This Row],[Circuito]],Aux!$A$2:$B$12,2,0)</f>
        <v>Villa Gral Mitre</v>
      </c>
    </row>
    <row r="1836" spans="1:13">
      <c r="A1836" s="11" t="s">
        <v>9</v>
      </c>
      <c r="B1836" s="6">
        <v>115</v>
      </c>
      <c r="C1836" s="2" t="s">
        <v>4620</v>
      </c>
      <c r="D1836" s="2" t="s">
        <v>4621</v>
      </c>
      <c r="E1836" s="11" t="str">
        <f>CONCATENATE(TablaC11[[#This Row],[Apellido]]," ",TablaC11[[#This Row],[Nombre]])</f>
        <v>PUCHE RAFAEL FRANCISCO</v>
      </c>
      <c r="F1836" s="11" t="s">
        <v>12</v>
      </c>
      <c r="G1836" s="11" t="s">
        <v>13</v>
      </c>
      <c r="H1836" s="6">
        <v>24752067</v>
      </c>
      <c r="I1836" s="6">
        <v>1975</v>
      </c>
      <c r="J1836" s="11" t="s">
        <v>19692</v>
      </c>
      <c r="K1836" s="11" t="str">
        <f t="shared" si="28"/>
        <v>Adultos</v>
      </c>
      <c r="L1836" s="6">
        <f>2023-TablaC11[[#This Row],[Clase]]</f>
        <v>48</v>
      </c>
      <c r="M1836" s="4" t="str">
        <f>VLOOKUP(TablaC11[[#This Row],[Circuito]],Aux!$A$2:$B$12,2,0)</f>
        <v>Villa Gral Mitre</v>
      </c>
    </row>
    <row r="1837" spans="1:13">
      <c r="A1837" s="11" t="s">
        <v>9</v>
      </c>
      <c r="B1837" s="6">
        <v>115</v>
      </c>
      <c r="C1837" s="2" t="s">
        <v>2961</v>
      </c>
      <c r="D1837" s="2" t="s">
        <v>2346</v>
      </c>
      <c r="E1837" s="11" t="str">
        <f>CONCATENATE(TablaC11[[#This Row],[Apellido]]," ",TablaC11[[#This Row],[Nombre]])</f>
        <v>PUPPIO ALICIA BEATRIZ</v>
      </c>
      <c r="F1837" s="11" t="s">
        <v>17</v>
      </c>
      <c r="G1837" s="11" t="s">
        <v>18</v>
      </c>
      <c r="H1837" s="6">
        <v>20314588</v>
      </c>
      <c r="I1837" s="6">
        <v>1968</v>
      </c>
      <c r="J1837" s="11" t="s">
        <v>19398</v>
      </c>
      <c r="K1837" s="11" t="str">
        <f t="shared" si="28"/>
        <v>Adultos</v>
      </c>
      <c r="L1837" s="6">
        <f>2023-TablaC11[[#This Row],[Clase]]</f>
        <v>55</v>
      </c>
      <c r="M1837" s="4" t="str">
        <f>VLOOKUP(TablaC11[[#This Row],[Circuito]],Aux!$A$2:$B$12,2,0)</f>
        <v>Villa Gral Mitre</v>
      </c>
    </row>
    <row r="1838" spans="1:13">
      <c r="A1838" s="11" t="s">
        <v>9</v>
      </c>
      <c r="B1838" s="6">
        <v>115</v>
      </c>
      <c r="C1838" s="2" t="s">
        <v>2961</v>
      </c>
      <c r="D1838" s="2" t="s">
        <v>4623</v>
      </c>
      <c r="E1838" s="11" t="str">
        <f>CONCATENATE(TablaC11[[#This Row],[Apellido]]," ",TablaC11[[#This Row],[Nombre]])</f>
        <v>PUPPIO DAMIAN ARIEL</v>
      </c>
      <c r="F1838" s="11" t="s">
        <v>12</v>
      </c>
      <c r="G1838" s="11" t="s">
        <v>13</v>
      </c>
      <c r="H1838" s="6">
        <v>41151109</v>
      </c>
      <c r="I1838" s="6">
        <v>1998</v>
      </c>
      <c r="J1838" s="11" t="s">
        <v>19693</v>
      </c>
      <c r="K1838" s="11" t="str">
        <f t="shared" si="28"/>
        <v>Juventud</v>
      </c>
      <c r="L1838" s="6">
        <f>2023-TablaC11[[#This Row],[Clase]]</f>
        <v>25</v>
      </c>
      <c r="M1838" s="4" t="str">
        <f>VLOOKUP(TablaC11[[#This Row],[Circuito]],Aux!$A$2:$B$12,2,0)</f>
        <v>Villa Gral Mitre</v>
      </c>
    </row>
    <row r="1839" spans="1:13">
      <c r="A1839" s="11" t="s">
        <v>9</v>
      </c>
      <c r="B1839" s="6">
        <v>115</v>
      </c>
      <c r="C1839" s="2" t="s">
        <v>4625</v>
      </c>
      <c r="D1839" s="2" t="s">
        <v>4626</v>
      </c>
      <c r="E1839" s="11" t="str">
        <f>CONCATENATE(TablaC11[[#This Row],[Apellido]]," ",TablaC11[[#This Row],[Nombre]])</f>
        <v>PUTZOLU PEDRO DANIEL</v>
      </c>
      <c r="F1839" s="11" t="s">
        <v>12</v>
      </c>
      <c r="G1839" s="11" t="s">
        <v>18</v>
      </c>
      <c r="H1839" s="6">
        <v>13827648</v>
      </c>
      <c r="I1839" s="6">
        <v>1959</v>
      </c>
      <c r="J1839" s="11" t="s">
        <v>19694</v>
      </c>
      <c r="K1839" s="11" t="str">
        <f t="shared" si="28"/>
        <v>Adultos</v>
      </c>
      <c r="L1839" s="6">
        <f>2023-TablaC11[[#This Row],[Clase]]</f>
        <v>64</v>
      </c>
      <c r="M1839" s="4" t="str">
        <f>VLOOKUP(TablaC11[[#This Row],[Circuito]],Aux!$A$2:$B$12,2,0)</f>
        <v>Villa Gral Mitre</v>
      </c>
    </row>
    <row r="1840" spans="1:13">
      <c r="A1840" s="11" t="s">
        <v>9</v>
      </c>
      <c r="B1840" s="6">
        <v>115</v>
      </c>
      <c r="C1840" s="2" t="s">
        <v>1161</v>
      </c>
      <c r="D1840" s="2" t="s">
        <v>179</v>
      </c>
      <c r="E1840" s="11" t="str">
        <f>CONCATENATE(TablaC11[[#This Row],[Apellido]]," ",TablaC11[[#This Row],[Nombre]])</f>
        <v>QUINTEROS JUAN CARLOS</v>
      </c>
      <c r="F1840" s="11" t="s">
        <v>12</v>
      </c>
      <c r="G1840" s="11" t="s">
        <v>18</v>
      </c>
      <c r="H1840" s="6">
        <v>20646837</v>
      </c>
      <c r="I1840" s="6">
        <v>1969</v>
      </c>
      <c r="J1840" s="11" t="s">
        <v>19695</v>
      </c>
      <c r="K1840" s="11" t="str">
        <f t="shared" si="28"/>
        <v>Adultos</v>
      </c>
      <c r="L1840" s="6">
        <f>2023-TablaC11[[#This Row],[Clase]]</f>
        <v>54</v>
      </c>
      <c r="M1840" s="4" t="str">
        <f>VLOOKUP(TablaC11[[#This Row],[Circuito]],Aux!$A$2:$B$12,2,0)</f>
        <v>Villa Gral Mitre</v>
      </c>
    </row>
    <row r="1841" spans="1:13">
      <c r="A1841" s="11" t="s">
        <v>9</v>
      </c>
      <c r="B1841" s="6">
        <v>115</v>
      </c>
      <c r="C1841" s="2" t="s">
        <v>2980</v>
      </c>
      <c r="D1841" s="2" t="s">
        <v>4629</v>
      </c>
      <c r="E1841" s="11" t="str">
        <f>CONCATENATE(TablaC11[[#This Row],[Apellido]]," ",TablaC11[[#This Row],[Nombre]])</f>
        <v>QUIROGA RICARDO OSCAR</v>
      </c>
      <c r="F1841" s="11" t="s">
        <v>12</v>
      </c>
      <c r="G1841" s="11" t="s">
        <v>18</v>
      </c>
      <c r="H1841" s="6">
        <v>22114127</v>
      </c>
      <c r="I1841" s="6">
        <v>1971</v>
      </c>
      <c r="J1841" s="11" t="s">
        <v>19696</v>
      </c>
      <c r="K1841" s="11" t="str">
        <f t="shared" si="28"/>
        <v>Adultos</v>
      </c>
      <c r="L1841" s="6">
        <f>2023-TablaC11[[#This Row],[Clase]]</f>
        <v>52</v>
      </c>
      <c r="M1841" s="4" t="str">
        <f>VLOOKUP(TablaC11[[#This Row],[Circuito]],Aux!$A$2:$B$12,2,0)</f>
        <v>Villa Gral Mitre</v>
      </c>
    </row>
    <row r="1842" spans="1:13">
      <c r="A1842" s="11" t="s">
        <v>9</v>
      </c>
      <c r="B1842" s="6">
        <v>115</v>
      </c>
      <c r="C1842" s="2" t="s">
        <v>4631</v>
      </c>
      <c r="D1842" s="2" t="s">
        <v>4632</v>
      </c>
      <c r="E1842" s="11" t="str">
        <f>CONCATENATE(TablaC11[[#This Row],[Apellido]]," ",TablaC11[[#This Row],[Nombre]])</f>
        <v>RABANO FRANCISCA</v>
      </c>
      <c r="F1842" s="11" t="s">
        <v>17</v>
      </c>
      <c r="G1842" s="11" t="s">
        <v>13</v>
      </c>
      <c r="H1842" s="6">
        <v>3769710</v>
      </c>
      <c r="I1842" s="6">
        <v>1938</v>
      </c>
      <c r="J1842" s="11" t="s">
        <v>19697</v>
      </c>
      <c r="K1842" s="11" t="str">
        <f t="shared" si="28"/>
        <v>Adultos Mayores</v>
      </c>
      <c r="L1842" s="6">
        <f>2023-TablaC11[[#This Row],[Clase]]</f>
        <v>85</v>
      </c>
      <c r="M1842" s="4" t="str">
        <f>VLOOKUP(TablaC11[[#This Row],[Circuito]],Aux!$A$2:$B$12,2,0)</f>
        <v>Villa Gral Mitre</v>
      </c>
    </row>
    <row r="1843" spans="1:13">
      <c r="A1843" s="11" t="s">
        <v>9</v>
      </c>
      <c r="B1843" s="6">
        <v>115</v>
      </c>
      <c r="C1843" s="2" t="s">
        <v>4634</v>
      </c>
      <c r="D1843" s="2" t="s">
        <v>4635</v>
      </c>
      <c r="E1843" s="11" t="str">
        <f>CONCATENATE(TablaC11[[#This Row],[Apellido]]," ",TablaC11[[#This Row],[Nombre]])</f>
        <v>RABINOVICH EFRAIN FELIX</v>
      </c>
      <c r="F1843" s="11" t="s">
        <v>12</v>
      </c>
      <c r="G1843" s="11" t="s">
        <v>18</v>
      </c>
      <c r="H1843" s="6">
        <v>7915446</v>
      </c>
      <c r="I1843" s="6">
        <v>1945</v>
      </c>
      <c r="J1843" s="11" t="s">
        <v>19698</v>
      </c>
      <c r="K1843" s="11" t="str">
        <f t="shared" si="28"/>
        <v>Adultos Mayores</v>
      </c>
      <c r="L1843" s="6">
        <f>2023-TablaC11[[#This Row],[Clase]]</f>
        <v>78</v>
      </c>
      <c r="M1843" s="4" t="str">
        <f>VLOOKUP(TablaC11[[#This Row],[Circuito]],Aux!$A$2:$B$12,2,0)</f>
        <v>Villa Gral Mitre</v>
      </c>
    </row>
    <row r="1844" spans="1:13">
      <c r="A1844" s="11" t="s">
        <v>9</v>
      </c>
      <c r="B1844" s="6">
        <v>115</v>
      </c>
      <c r="C1844" s="2" t="s">
        <v>4637</v>
      </c>
      <c r="D1844" s="2" t="s">
        <v>4638</v>
      </c>
      <c r="E1844" s="11" t="str">
        <f>CONCATENATE(TablaC11[[#This Row],[Apellido]]," ",TablaC11[[#This Row],[Nombre]])</f>
        <v>RAGO CARINA</v>
      </c>
      <c r="F1844" s="11" t="s">
        <v>17</v>
      </c>
      <c r="G1844" s="11" t="s">
        <v>18</v>
      </c>
      <c r="H1844" s="6">
        <v>22807384</v>
      </c>
      <c r="I1844" s="6">
        <v>1972</v>
      </c>
      <c r="J1844" s="11" t="s">
        <v>19338</v>
      </c>
      <c r="K1844" s="11" t="str">
        <f t="shared" si="28"/>
        <v>Adultos</v>
      </c>
      <c r="L1844" s="6">
        <f>2023-TablaC11[[#This Row],[Clase]]</f>
        <v>51</v>
      </c>
      <c r="M1844" s="4" t="str">
        <f>VLOOKUP(TablaC11[[#This Row],[Circuito]],Aux!$A$2:$B$12,2,0)</f>
        <v>Villa Gral Mitre</v>
      </c>
    </row>
    <row r="1845" spans="1:13">
      <c r="A1845" s="11" t="s">
        <v>9</v>
      </c>
      <c r="B1845" s="6">
        <v>115</v>
      </c>
      <c r="C1845" s="2" t="s">
        <v>4637</v>
      </c>
      <c r="D1845" s="2" t="s">
        <v>4639</v>
      </c>
      <c r="E1845" s="11" t="str">
        <f>CONCATENATE(TablaC11[[#This Row],[Apellido]]," ",TablaC11[[#This Row],[Nombre]])</f>
        <v>RAGO GUSTAVO MARTIN</v>
      </c>
      <c r="F1845" s="11" t="s">
        <v>12</v>
      </c>
      <c r="G1845" s="11" t="s">
        <v>13</v>
      </c>
      <c r="H1845" s="6">
        <v>22200360</v>
      </c>
      <c r="I1845" s="6">
        <v>1971</v>
      </c>
      <c r="J1845" s="11" t="s">
        <v>19699</v>
      </c>
      <c r="K1845" s="11" t="str">
        <f t="shared" si="28"/>
        <v>Adultos</v>
      </c>
      <c r="L1845" s="6">
        <f>2023-TablaC11[[#This Row],[Clase]]</f>
        <v>52</v>
      </c>
      <c r="M1845" s="4" t="str">
        <f>VLOOKUP(TablaC11[[#This Row],[Circuito]],Aux!$A$2:$B$12,2,0)</f>
        <v>Villa Gral Mitre</v>
      </c>
    </row>
    <row r="1846" spans="1:13">
      <c r="A1846" s="11" t="s">
        <v>9</v>
      </c>
      <c r="B1846" s="6">
        <v>115</v>
      </c>
      <c r="C1846" s="2" t="s">
        <v>4641</v>
      </c>
      <c r="D1846" s="2" t="s">
        <v>4642</v>
      </c>
      <c r="E1846" s="11" t="str">
        <f>CONCATENATE(TablaC11[[#This Row],[Apellido]]," ",TablaC11[[#This Row],[Nombre]])</f>
        <v>RAJO YAEL AYMARÁ</v>
      </c>
      <c r="F1846" s="11" t="s">
        <v>17</v>
      </c>
      <c r="G1846" s="11" t="s">
        <v>690</v>
      </c>
      <c r="H1846" s="6">
        <v>33810381</v>
      </c>
      <c r="I1846" s="6">
        <v>1988</v>
      </c>
      <c r="J1846" s="11" t="s">
        <v>25219</v>
      </c>
      <c r="K1846" s="11" t="str">
        <f t="shared" si="28"/>
        <v>Adultos</v>
      </c>
      <c r="L1846" s="6">
        <f>2023-TablaC11[[#This Row],[Clase]]</f>
        <v>35</v>
      </c>
      <c r="M1846" s="4" t="str">
        <f>VLOOKUP(TablaC11[[#This Row],[Circuito]],Aux!$A$2:$B$12,2,0)</f>
        <v>Villa Gral Mitre</v>
      </c>
    </row>
    <row r="1847" spans="1:13">
      <c r="A1847" s="11" t="s">
        <v>9</v>
      </c>
      <c r="B1847" s="6">
        <v>115</v>
      </c>
      <c r="C1847" s="2" t="s">
        <v>4644</v>
      </c>
      <c r="D1847" s="2" t="s">
        <v>4557</v>
      </c>
      <c r="E1847" s="11" t="str">
        <f>CONCATENATE(TablaC11[[#This Row],[Apellido]]," ",TablaC11[[#This Row],[Nombre]])</f>
        <v>RATTI FERNANDO JAVIER</v>
      </c>
      <c r="F1847" s="11" t="s">
        <v>12</v>
      </c>
      <c r="G1847" s="11" t="s">
        <v>56</v>
      </c>
      <c r="H1847" s="6">
        <v>13753422</v>
      </c>
      <c r="I1847" s="6">
        <v>1960</v>
      </c>
      <c r="J1847" s="11" t="s">
        <v>19700</v>
      </c>
      <c r="K1847" s="11" t="str">
        <f t="shared" si="28"/>
        <v>Adultos</v>
      </c>
      <c r="L1847" s="6">
        <f>2023-TablaC11[[#This Row],[Clase]]</f>
        <v>63</v>
      </c>
      <c r="M1847" s="4" t="str">
        <f>VLOOKUP(TablaC11[[#This Row],[Circuito]],Aux!$A$2:$B$12,2,0)</f>
        <v>Villa Gral Mitre</v>
      </c>
    </row>
    <row r="1848" spans="1:13">
      <c r="A1848" s="11" t="s">
        <v>9</v>
      </c>
      <c r="B1848" s="6">
        <v>115</v>
      </c>
      <c r="C1848" s="2" t="s">
        <v>4646</v>
      </c>
      <c r="D1848" s="2" t="s">
        <v>539</v>
      </c>
      <c r="E1848" s="11" t="str">
        <f>CONCATENATE(TablaC11[[#This Row],[Apellido]]," ",TablaC11[[#This Row],[Nombre]])</f>
        <v>REGUEIRA STELLA MARIS</v>
      </c>
      <c r="F1848" s="11" t="s">
        <v>17</v>
      </c>
      <c r="G1848" s="11" t="s">
        <v>18</v>
      </c>
      <c r="H1848" s="6">
        <v>4996676</v>
      </c>
      <c r="I1848" s="6">
        <v>1945</v>
      </c>
      <c r="J1848" s="11" t="s">
        <v>19701</v>
      </c>
      <c r="K1848" s="11" t="str">
        <f t="shared" si="28"/>
        <v>Adultos Mayores</v>
      </c>
      <c r="L1848" s="6">
        <f>2023-TablaC11[[#This Row],[Clase]]</f>
        <v>78</v>
      </c>
      <c r="M1848" s="4" t="str">
        <f>VLOOKUP(TablaC11[[#This Row],[Circuito]],Aux!$A$2:$B$12,2,0)</f>
        <v>Villa Gral Mitre</v>
      </c>
    </row>
    <row r="1849" spans="1:13">
      <c r="A1849" s="11" t="s">
        <v>9</v>
      </c>
      <c r="B1849" s="6">
        <v>115</v>
      </c>
      <c r="C1849" s="2" t="s">
        <v>4648</v>
      </c>
      <c r="D1849" s="2" t="s">
        <v>4649</v>
      </c>
      <c r="E1849" s="11" t="str">
        <f>CONCATENATE(TablaC11[[#This Row],[Apellido]]," ",TablaC11[[#This Row],[Nombre]])</f>
        <v>REINOSO MARCELA ALEJANDRA</v>
      </c>
      <c r="F1849" s="11" t="s">
        <v>17</v>
      </c>
      <c r="G1849" s="11" t="s">
        <v>18</v>
      </c>
      <c r="H1849" s="6">
        <v>22026810</v>
      </c>
      <c r="I1849" s="6">
        <v>1970</v>
      </c>
      <c r="J1849" s="11" t="s">
        <v>19702</v>
      </c>
      <c r="K1849" s="11" t="str">
        <f t="shared" si="28"/>
        <v>Adultos</v>
      </c>
      <c r="L1849" s="6">
        <f>2023-TablaC11[[#This Row],[Clase]]</f>
        <v>53</v>
      </c>
      <c r="M1849" s="4" t="str">
        <f>VLOOKUP(TablaC11[[#This Row],[Circuito]],Aux!$A$2:$B$12,2,0)</f>
        <v>Villa Gral Mitre</v>
      </c>
    </row>
    <row r="1850" spans="1:13">
      <c r="A1850" s="11" t="s">
        <v>9</v>
      </c>
      <c r="B1850" s="6">
        <v>115</v>
      </c>
      <c r="C1850" s="2" t="s">
        <v>4651</v>
      </c>
      <c r="D1850" s="2" t="s">
        <v>100</v>
      </c>
      <c r="E1850" s="11" t="str">
        <f>CONCATENATE(TablaC11[[#This Row],[Apellido]]," ",TablaC11[[#This Row],[Nombre]])</f>
        <v>RESCHINO MARIA CRISTINA</v>
      </c>
      <c r="F1850" s="11" t="s">
        <v>17</v>
      </c>
      <c r="G1850" s="11" t="s">
        <v>18</v>
      </c>
      <c r="H1850" s="6">
        <v>5637300</v>
      </c>
      <c r="I1850" s="6">
        <v>1947</v>
      </c>
      <c r="J1850" s="11" t="s">
        <v>19703</v>
      </c>
      <c r="K1850" s="11" t="str">
        <f t="shared" si="28"/>
        <v>Adultos Mayores</v>
      </c>
      <c r="L1850" s="6">
        <f>2023-TablaC11[[#This Row],[Clase]]</f>
        <v>76</v>
      </c>
      <c r="M1850" s="4" t="str">
        <f>VLOOKUP(TablaC11[[#This Row],[Circuito]],Aux!$A$2:$B$12,2,0)</f>
        <v>Villa Gral Mitre</v>
      </c>
    </row>
    <row r="1851" spans="1:13">
      <c r="A1851" s="11" t="s">
        <v>9</v>
      </c>
      <c r="B1851" s="6">
        <v>115</v>
      </c>
      <c r="C1851" s="2" t="s">
        <v>4651</v>
      </c>
      <c r="D1851" s="2" t="s">
        <v>2424</v>
      </c>
      <c r="E1851" s="11" t="str">
        <f>CONCATENATE(TablaC11[[#This Row],[Apellido]]," ",TablaC11[[#This Row],[Nombre]])</f>
        <v>RESCHINO MARTA BEATRIZ</v>
      </c>
      <c r="F1851" s="11" t="s">
        <v>17</v>
      </c>
      <c r="G1851" s="11" t="s">
        <v>18</v>
      </c>
      <c r="H1851" s="6">
        <v>6146634</v>
      </c>
      <c r="I1851" s="6">
        <v>1949</v>
      </c>
      <c r="J1851" s="11" t="s">
        <v>19704</v>
      </c>
      <c r="K1851" s="11" t="str">
        <f t="shared" si="28"/>
        <v>Adultos Mayores</v>
      </c>
      <c r="L1851" s="6">
        <f>2023-TablaC11[[#This Row],[Clase]]</f>
        <v>74</v>
      </c>
      <c r="M1851" s="4" t="str">
        <f>VLOOKUP(TablaC11[[#This Row],[Circuito]],Aux!$A$2:$B$12,2,0)</f>
        <v>Villa Gral Mitre</v>
      </c>
    </row>
    <row r="1852" spans="1:13">
      <c r="A1852" s="11" t="s">
        <v>9</v>
      </c>
      <c r="B1852" s="6">
        <v>115</v>
      </c>
      <c r="C1852" s="2" t="s">
        <v>4654</v>
      </c>
      <c r="D1852" s="2" t="s">
        <v>4655</v>
      </c>
      <c r="E1852" s="11" t="str">
        <f>CONCATENATE(TablaC11[[#This Row],[Apellido]]," ",TablaC11[[#This Row],[Nombre]])</f>
        <v>RICCIO EDUARDO ALBERTO</v>
      </c>
      <c r="F1852" s="11" t="s">
        <v>12</v>
      </c>
      <c r="G1852" s="11" t="s">
        <v>18</v>
      </c>
      <c r="H1852" s="6">
        <v>21760161</v>
      </c>
      <c r="I1852" s="6">
        <v>1970</v>
      </c>
      <c r="J1852" s="11" t="s">
        <v>19705</v>
      </c>
      <c r="K1852" s="11" t="str">
        <f t="shared" si="28"/>
        <v>Adultos</v>
      </c>
      <c r="L1852" s="6">
        <f>2023-TablaC11[[#This Row],[Clase]]</f>
        <v>53</v>
      </c>
      <c r="M1852" s="4" t="str">
        <f>VLOOKUP(TablaC11[[#This Row],[Circuito]],Aux!$A$2:$B$12,2,0)</f>
        <v>Villa Gral Mitre</v>
      </c>
    </row>
    <row r="1853" spans="1:13">
      <c r="A1853" s="11" t="s">
        <v>9</v>
      </c>
      <c r="B1853" s="6">
        <v>115</v>
      </c>
      <c r="C1853" s="2" t="s">
        <v>4657</v>
      </c>
      <c r="D1853" s="2" t="s">
        <v>4658</v>
      </c>
      <c r="E1853" s="11" t="str">
        <f>CONCATENATE(TablaC11[[#This Row],[Apellido]]," ",TablaC11[[#This Row],[Nombre]])</f>
        <v>RINCON ROBERTO ADRIAN</v>
      </c>
      <c r="F1853" s="11" t="s">
        <v>12</v>
      </c>
      <c r="G1853" s="11" t="s">
        <v>18</v>
      </c>
      <c r="H1853" s="6">
        <v>20200703</v>
      </c>
      <c r="I1853" s="6">
        <v>1968</v>
      </c>
      <c r="J1853" s="11" t="s">
        <v>19706</v>
      </c>
      <c r="K1853" s="11" t="str">
        <f t="shared" si="28"/>
        <v>Adultos</v>
      </c>
      <c r="L1853" s="6">
        <f>2023-TablaC11[[#This Row],[Clase]]</f>
        <v>55</v>
      </c>
      <c r="M1853" s="4" t="str">
        <f>VLOOKUP(TablaC11[[#This Row],[Circuito]],Aux!$A$2:$B$12,2,0)</f>
        <v>Villa Gral Mitre</v>
      </c>
    </row>
    <row r="1854" spans="1:13">
      <c r="A1854" s="11" t="s">
        <v>9</v>
      </c>
      <c r="B1854" s="6">
        <v>115</v>
      </c>
      <c r="C1854" s="2" t="s">
        <v>3029</v>
      </c>
      <c r="D1854" s="2" t="s">
        <v>4660</v>
      </c>
      <c r="E1854" s="11" t="str">
        <f>CONCATENATE(TablaC11[[#This Row],[Apellido]]," ",TablaC11[[#This Row],[Nombre]])</f>
        <v>RIVERO FERNANDO</v>
      </c>
      <c r="F1854" s="11" t="s">
        <v>12</v>
      </c>
      <c r="G1854" s="11" t="s">
        <v>35</v>
      </c>
      <c r="H1854" s="6">
        <v>4050035</v>
      </c>
      <c r="I1854" s="6">
        <v>1929</v>
      </c>
      <c r="J1854" s="11" t="s">
        <v>19707</v>
      </c>
      <c r="K1854" s="11" t="str">
        <f t="shared" si="28"/>
        <v>Adultos Mayores</v>
      </c>
      <c r="L1854" s="6">
        <f>2023-TablaC11[[#This Row],[Clase]]</f>
        <v>94</v>
      </c>
      <c r="M1854" s="4" t="str">
        <f>VLOOKUP(TablaC11[[#This Row],[Circuito]],Aux!$A$2:$B$12,2,0)</f>
        <v>Villa Gral Mitre</v>
      </c>
    </row>
    <row r="1855" spans="1:13">
      <c r="A1855" s="11" t="s">
        <v>9</v>
      </c>
      <c r="B1855" s="6">
        <v>115</v>
      </c>
      <c r="C1855" s="2" t="s">
        <v>4662</v>
      </c>
      <c r="D1855" s="2" t="s">
        <v>2203</v>
      </c>
      <c r="E1855" s="11" t="str">
        <f>CONCATENATE(TablaC11[[#This Row],[Apellido]]," ",TablaC11[[#This Row],[Nombre]])</f>
        <v>RIVERO VARELA DAMIAN GONZALO</v>
      </c>
      <c r="F1855" s="11" t="s">
        <v>12</v>
      </c>
      <c r="G1855" s="11" t="s">
        <v>56</v>
      </c>
      <c r="H1855" s="6">
        <v>34295261</v>
      </c>
      <c r="I1855" s="6">
        <v>1988</v>
      </c>
      <c r="J1855" s="11" t="s">
        <v>19708</v>
      </c>
      <c r="K1855" s="11" t="str">
        <f t="shared" si="28"/>
        <v>Adultos</v>
      </c>
      <c r="L1855" s="6">
        <f>2023-TablaC11[[#This Row],[Clase]]</f>
        <v>35</v>
      </c>
      <c r="M1855" s="4" t="str">
        <f>VLOOKUP(TablaC11[[#This Row],[Circuito]],Aux!$A$2:$B$12,2,0)</f>
        <v>Villa Gral Mitre</v>
      </c>
    </row>
    <row r="1856" spans="1:13">
      <c r="A1856" s="11" t="s">
        <v>9</v>
      </c>
      <c r="B1856" s="6">
        <v>115</v>
      </c>
      <c r="C1856" s="2" t="s">
        <v>4664</v>
      </c>
      <c r="D1856" s="2" t="s">
        <v>4665</v>
      </c>
      <c r="E1856" s="11" t="str">
        <f>CONCATENATE(TablaC11[[#This Row],[Apellido]]," ",TablaC11[[#This Row],[Nombre]])</f>
        <v>RIZZO WALTER ARMANDO</v>
      </c>
      <c r="F1856" s="11" t="s">
        <v>12</v>
      </c>
      <c r="G1856" s="11" t="s">
        <v>56</v>
      </c>
      <c r="H1856" s="6">
        <v>22667811</v>
      </c>
      <c r="I1856" s="6">
        <v>1972</v>
      </c>
      <c r="J1856" s="11" t="s">
        <v>19709</v>
      </c>
      <c r="K1856" s="11" t="str">
        <f t="shared" si="28"/>
        <v>Adultos</v>
      </c>
      <c r="L1856" s="6">
        <f>2023-TablaC11[[#This Row],[Clase]]</f>
        <v>51</v>
      </c>
      <c r="M1856" s="4" t="str">
        <f>VLOOKUP(TablaC11[[#This Row],[Circuito]],Aux!$A$2:$B$12,2,0)</f>
        <v>Villa Gral Mitre</v>
      </c>
    </row>
    <row r="1857" spans="1:13">
      <c r="A1857" s="11" t="s">
        <v>9</v>
      </c>
      <c r="B1857" s="6">
        <v>115</v>
      </c>
      <c r="C1857" s="2" t="s">
        <v>4667</v>
      </c>
      <c r="D1857" s="2" t="s">
        <v>4668</v>
      </c>
      <c r="E1857" s="11" t="str">
        <f>CONCATENATE(TablaC11[[#This Row],[Apellido]]," ",TablaC11[[#This Row],[Nombre]])</f>
        <v>ROBLEDO NELIDA MAGDALENA</v>
      </c>
      <c r="F1857" s="11" t="s">
        <v>17</v>
      </c>
      <c r="G1857" s="11" t="s">
        <v>18</v>
      </c>
      <c r="H1857" s="6">
        <v>6401640</v>
      </c>
      <c r="I1857" s="6">
        <v>1950</v>
      </c>
      <c r="J1857" s="11" t="s">
        <v>19710</v>
      </c>
      <c r="K1857" s="11" t="str">
        <f t="shared" si="28"/>
        <v>Adultos Mayores</v>
      </c>
      <c r="L1857" s="6">
        <f>2023-TablaC11[[#This Row],[Clase]]</f>
        <v>73</v>
      </c>
      <c r="M1857" s="4" t="str">
        <f>VLOOKUP(TablaC11[[#This Row],[Circuito]],Aux!$A$2:$B$12,2,0)</f>
        <v>Villa Gral Mitre</v>
      </c>
    </row>
    <row r="1858" spans="1:13">
      <c r="A1858" s="11" t="s">
        <v>9</v>
      </c>
      <c r="B1858" s="6">
        <v>115</v>
      </c>
      <c r="C1858" s="2" t="s">
        <v>4670</v>
      </c>
      <c r="D1858" s="2" t="s">
        <v>4671</v>
      </c>
      <c r="E1858" s="11" t="str">
        <f>CONCATENATE(TablaC11[[#This Row],[Apellido]]," ",TablaC11[[#This Row],[Nombre]])</f>
        <v>ROCA LUCIA MARIEL</v>
      </c>
      <c r="F1858" s="11" t="s">
        <v>17</v>
      </c>
      <c r="G1858" s="11" t="s">
        <v>18</v>
      </c>
      <c r="H1858" s="6">
        <v>22965308</v>
      </c>
      <c r="I1858" s="6">
        <v>1972</v>
      </c>
      <c r="J1858" s="11" t="s">
        <v>19711</v>
      </c>
      <c r="K1858" s="11" t="str">
        <f t="shared" ref="K1858:K1921" si="29">IF(L1858&lt;=31,"Juventud",IF(L1858&lt;=65,"Adultos","Adultos Mayores"))</f>
        <v>Adultos</v>
      </c>
      <c r="L1858" s="6">
        <f>2023-TablaC11[[#This Row],[Clase]]</f>
        <v>51</v>
      </c>
      <c r="M1858" s="4" t="str">
        <f>VLOOKUP(TablaC11[[#This Row],[Circuito]],Aux!$A$2:$B$12,2,0)</f>
        <v>Villa Gral Mitre</v>
      </c>
    </row>
    <row r="1859" spans="1:13">
      <c r="A1859" s="11" t="s">
        <v>9</v>
      </c>
      <c r="B1859" s="6">
        <v>115</v>
      </c>
      <c r="C1859" s="2" t="s">
        <v>4673</v>
      </c>
      <c r="D1859" s="2" t="s">
        <v>4674</v>
      </c>
      <c r="E1859" s="11" t="str">
        <f>CONCATENATE(TablaC11[[#This Row],[Apellido]]," ",TablaC11[[#This Row],[Nombre]])</f>
        <v>ROCHETTA CAROLINA NATALIA</v>
      </c>
      <c r="F1859" s="11" t="s">
        <v>17</v>
      </c>
      <c r="G1859" s="11" t="s">
        <v>13</v>
      </c>
      <c r="H1859" s="6">
        <v>27088091</v>
      </c>
      <c r="I1859" s="6">
        <v>1978</v>
      </c>
      <c r="J1859" s="11" t="s">
        <v>19712</v>
      </c>
      <c r="K1859" s="11" t="str">
        <f t="shared" si="29"/>
        <v>Adultos</v>
      </c>
      <c r="L1859" s="6">
        <f>2023-TablaC11[[#This Row],[Clase]]</f>
        <v>45</v>
      </c>
      <c r="M1859" s="4" t="str">
        <f>VLOOKUP(TablaC11[[#This Row],[Circuito]],Aux!$A$2:$B$12,2,0)</f>
        <v>Villa Gral Mitre</v>
      </c>
    </row>
    <row r="1860" spans="1:13">
      <c r="A1860" s="11" t="s">
        <v>9</v>
      </c>
      <c r="B1860" s="6">
        <v>115</v>
      </c>
      <c r="C1860" s="2" t="s">
        <v>1213</v>
      </c>
      <c r="D1860" s="2" t="s">
        <v>1744</v>
      </c>
      <c r="E1860" s="11" t="str">
        <f>CONCATENATE(TablaC11[[#This Row],[Apellido]]," ",TablaC11[[#This Row],[Nombre]])</f>
        <v>RODRIGUEZ AMELIA</v>
      </c>
      <c r="F1860" s="11" t="s">
        <v>17</v>
      </c>
      <c r="G1860" s="11" t="s">
        <v>18</v>
      </c>
      <c r="H1860" s="6">
        <v>350692</v>
      </c>
      <c r="I1860" s="6">
        <v>1930</v>
      </c>
      <c r="J1860" s="11" t="s">
        <v>19713</v>
      </c>
      <c r="K1860" s="11" t="str">
        <f t="shared" si="29"/>
        <v>Adultos Mayores</v>
      </c>
      <c r="L1860" s="6">
        <f>2023-TablaC11[[#This Row],[Clase]]</f>
        <v>93</v>
      </c>
      <c r="M1860" s="4" t="str">
        <f>VLOOKUP(TablaC11[[#This Row],[Circuito]],Aux!$A$2:$B$12,2,0)</f>
        <v>Villa Gral Mitre</v>
      </c>
    </row>
    <row r="1861" spans="1:13">
      <c r="A1861" s="11" t="s">
        <v>9</v>
      </c>
      <c r="B1861" s="6">
        <v>115</v>
      </c>
      <c r="C1861" s="2" t="s">
        <v>1213</v>
      </c>
      <c r="D1861" s="2" t="s">
        <v>2936</v>
      </c>
      <c r="E1861" s="11" t="str">
        <f>CONCATENATE(TablaC11[[#This Row],[Apellido]]," ",TablaC11[[#This Row],[Nombre]])</f>
        <v>RODRIGUEZ CARLOS</v>
      </c>
      <c r="F1861" s="11" t="s">
        <v>12</v>
      </c>
      <c r="G1861" s="11" t="s">
        <v>18</v>
      </c>
      <c r="H1861" s="6">
        <v>12011937</v>
      </c>
      <c r="I1861" s="6">
        <v>1955</v>
      </c>
      <c r="J1861" s="11" t="s">
        <v>19714</v>
      </c>
      <c r="K1861" s="11" t="str">
        <f t="shared" si="29"/>
        <v>Adultos Mayores</v>
      </c>
      <c r="L1861" s="6">
        <f>2023-TablaC11[[#This Row],[Clase]]</f>
        <v>68</v>
      </c>
      <c r="M1861" s="4" t="str">
        <f>VLOOKUP(TablaC11[[#This Row],[Circuito]],Aux!$A$2:$B$12,2,0)</f>
        <v>Villa Gral Mitre</v>
      </c>
    </row>
    <row r="1862" spans="1:13">
      <c r="A1862" s="11" t="s">
        <v>9</v>
      </c>
      <c r="B1862" s="6">
        <v>115</v>
      </c>
      <c r="C1862" s="2" t="s">
        <v>1213</v>
      </c>
      <c r="D1862" s="2" t="s">
        <v>179</v>
      </c>
      <c r="E1862" s="11" t="str">
        <f>CONCATENATE(TablaC11[[#This Row],[Apellido]]," ",TablaC11[[#This Row],[Nombre]])</f>
        <v>RODRIGUEZ JUAN CARLOS</v>
      </c>
      <c r="F1862" s="11" t="s">
        <v>12</v>
      </c>
      <c r="G1862" s="11" t="s">
        <v>13</v>
      </c>
      <c r="H1862" s="6">
        <v>7728160</v>
      </c>
      <c r="I1862" s="6">
        <v>1942</v>
      </c>
      <c r="J1862" s="11" t="s">
        <v>19715</v>
      </c>
      <c r="K1862" s="11" t="str">
        <f t="shared" si="29"/>
        <v>Adultos Mayores</v>
      </c>
      <c r="L1862" s="6">
        <f>2023-TablaC11[[#This Row],[Clase]]</f>
        <v>81</v>
      </c>
      <c r="M1862" s="4" t="str">
        <f>VLOOKUP(TablaC11[[#This Row],[Circuito]],Aux!$A$2:$B$12,2,0)</f>
        <v>Villa Gral Mitre</v>
      </c>
    </row>
    <row r="1863" spans="1:13">
      <c r="A1863" s="11" t="s">
        <v>9</v>
      </c>
      <c r="B1863" s="6">
        <v>115</v>
      </c>
      <c r="C1863" s="2" t="s">
        <v>1213</v>
      </c>
      <c r="D1863" s="2" t="s">
        <v>4679</v>
      </c>
      <c r="E1863" s="11" t="str">
        <f>CONCATENATE(TablaC11[[#This Row],[Apellido]]," ",TablaC11[[#This Row],[Nombre]])</f>
        <v>RODRIGUEZ RAUL RAFAEL</v>
      </c>
      <c r="F1863" s="11" t="s">
        <v>12</v>
      </c>
      <c r="G1863" s="11" t="s">
        <v>18</v>
      </c>
      <c r="H1863" s="6">
        <v>10717537</v>
      </c>
      <c r="I1863" s="6">
        <v>1952</v>
      </c>
      <c r="J1863" s="11" t="s">
        <v>19716</v>
      </c>
      <c r="K1863" s="11" t="str">
        <f t="shared" si="29"/>
        <v>Adultos Mayores</v>
      </c>
      <c r="L1863" s="6">
        <f>2023-TablaC11[[#This Row],[Clase]]</f>
        <v>71</v>
      </c>
      <c r="M1863" s="4" t="str">
        <f>VLOOKUP(TablaC11[[#This Row],[Circuito]],Aux!$A$2:$B$12,2,0)</f>
        <v>Villa Gral Mitre</v>
      </c>
    </row>
    <row r="1864" spans="1:13">
      <c r="A1864" s="11" t="s">
        <v>9</v>
      </c>
      <c r="B1864" s="6">
        <v>115</v>
      </c>
      <c r="C1864" s="2" t="s">
        <v>4681</v>
      </c>
      <c r="D1864" s="2" t="s">
        <v>4682</v>
      </c>
      <c r="E1864" s="11" t="str">
        <f>CONCATENATE(TablaC11[[#This Row],[Apellido]]," ",TablaC11[[#This Row],[Nombre]])</f>
        <v>RODRIGUEZ MENDEZ FRANCISCO CEFERINO</v>
      </c>
      <c r="F1864" s="11" t="s">
        <v>12</v>
      </c>
      <c r="G1864" s="11" t="s">
        <v>18</v>
      </c>
      <c r="H1864" s="6">
        <v>13914883</v>
      </c>
      <c r="I1864" s="6">
        <v>1945</v>
      </c>
      <c r="J1864" s="11" t="s">
        <v>19717</v>
      </c>
      <c r="K1864" s="11" t="str">
        <f t="shared" si="29"/>
        <v>Adultos Mayores</v>
      </c>
      <c r="L1864" s="6">
        <f>2023-TablaC11[[#This Row],[Clase]]</f>
        <v>78</v>
      </c>
      <c r="M1864" s="4" t="str">
        <f>VLOOKUP(TablaC11[[#This Row],[Circuito]],Aux!$A$2:$B$12,2,0)</f>
        <v>Villa Gral Mitre</v>
      </c>
    </row>
    <row r="1865" spans="1:13">
      <c r="A1865" s="11" t="s">
        <v>9</v>
      </c>
      <c r="B1865" s="6">
        <v>115</v>
      </c>
      <c r="C1865" s="2" t="s">
        <v>4684</v>
      </c>
      <c r="D1865" s="2" t="s">
        <v>3284</v>
      </c>
      <c r="E1865" s="11" t="str">
        <f>CONCATENATE(TablaC11[[#This Row],[Apellido]]," ",TablaC11[[#This Row],[Nombre]])</f>
        <v>ROGINSKY VANESA CYNTHIA</v>
      </c>
      <c r="F1865" s="11" t="s">
        <v>17</v>
      </c>
      <c r="G1865" s="11" t="s">
        <v>18</v>
      </c>
      <c r="H1865" s="6">
        <v>24431519</v>
      </c>
      <c r="I1865" s="6">
        <v>1975</v>
      </c>
      <c r="J1865" s="11" t="s">
        <v>19718</v>
      </c>
      <c r="K1865" s="11" t="str">
        <f t="shared" si="29"/>
        <v>Adultos</v>
      </c>
      <c r="L1865" s="6">
        <f>2023-TablaC11[[#This Row],[Clase]]</f>
        <v>48</v>
      </c>
      <c r="M1865" s="4" t="str">
        <f>VLOOKUP(TablaC11[[#This Row],[Circuito]],Aux!$A$2:$B$12,2,0)</f>
        <v>Villa Gral Mitre</v>
      </c>
    </row>
    <row r="1866" spans="1:13">
      <c r="A1866" s="11" t="s">
        <v>9</v>
      </c>
      <c r="B1866" s="6">
        <v>115</v>
      </c>
      <c r="C1866" s="2" t="s">
        <v>4686</v>
      </c>
      <c r="D1866" s="2" t="s">
        <v>4687</v>
      </c>
      <c r="E1866" s="11" t="str">
        <f>CONCATENATE(TablaC11[[#This Row],[Apellido]]," ",TablaC11[[#This Row],[Nombre]])</f>
        <v>ROJAS RENEE SUSANA</v>
      </c>
      <c r="F1866" s="11" t="s">
        <v>17</v>
      </c>
      <c r="G1866" s="11" t="s">
        <v>18</v>
      </c>
      <c r="H1866" s="6">
        <v>5341701</v>
      </c>
      <c r="I1866" s="6">
        <v>1938</v>
      </c>
      <c r="J1866" s="11" t="s">
        <v>19719</v>
      </c>
      <c r="K1866" s="11" t="str">
        <f t="shared" si="29"/>
        <v>Adultos Mayores</v>
      </c>
      <c r="L1866" s="6">
        <f>2023-TablaC11[[#This Row],[Clase]]</f>
        <v>85</v>
      </c>
      <c r="M1866" s="4" t="str">
        <f>VLOOKUP(TablaC11[[#This Row],[Circuito]],Aux!$A$2:$B$12,2,0)</f>
        <v>Villa Gral Mitre</v>
      </c>
    </row>
    <row r="1867" spans="1:13">
      <c r="A1867" s="11" t="s">
        <v>9</v>
      </c>
      <c r="B1867" s="6">
        <v>115</v>
      </c>
      <c r="C1867" s="2" t="s">
        <v>4689</v>
      </c>
      <c r="D1867" s="2" t="s">
        <v>4690</v>
      </c>
      <c r="E1867" s="11" t="str">
        <f>CONCATENATE(TablaC11[[#This Row],[Apellido]]," ",TablaC11[[#This Row],[Nombre]])</f>
        <v>ROJMAN SOFIA</v>
      </c>
      <c r="F1867" s="11" t="s">
        <v>17</v>
      </c>
      <c r="G1867" s="11" t="s">
        <v>155</v>
      </c>
      <c r="H1867" s="6">
        <v>1937403</v>
      </c>
      <c r="I1867" s="6">
        <v>1934</v>
      </c>
      <c r="J1867" s="11" t="s">
        <v>19720</v>
      </c>
      <c r="K1867" s="11" t="str">
        <f t="shared" si="29"/>
        <v>Adultos Mayores</v>
      </c>
      <c r="L1867" s="6">
        <f>2023-TablaC11[[#This Row],[Clase]]</f>
        <v>89</v>
      </c>
      <c r="M1867" s="4" t="str">
        <f>VLOOKUP(TablaC11[[#This Row],[Circuito]],Aux!$A$2:$B$12,2,0)</f>
        <v>Villa Gral Mitre</v>
      </c>
    </row>
    <row r="1868" spans="1:13">
      <c r="A1868" s="11" t="s">
        <v>9</v>
      </c>
      <c r="B1868" s="6">
        <v>115</v>
      </c>
      <c r="C1868" s="2" t="s">
        <v>3059</v>
      </c>
      <c r="D1868" s="2" t="s">
        <v>4692</v>
      </c>
      <c r="E1868" s="11" t="str">
        <f>CONCATENATE(TablaC11[[#This Row],[Apellido]]," ",TablaC11[[#This Row],[Nombre]])</f>
        <v>ROMAGNOLI FACUNDO MATIAS</v>
      </c>
      <c r="F1868" s="11" t="s">
        <v>12</v>
      </c>
      <c r="G1868" s="11" t="s">
        <v>13</v>
      </c>
      <c r="H1868" s="6">
        <v>30803141</v>
      </c>
      <c r="I1868" s="6">
        <v>1984</v>
      </c>
      <c r="J1868" s="11" t="s">
        <v>19721</v>
      </c>
      <c r="K1868" s="11" t="str">
        <f t="shared" si="29"/>
        <v>Adultos</v>
      </c>
      <c r="L1868" s="6">
        <f>2023-TablaC11[[#This Row],[Clase]]</f>
        <v>39</v>
      </c>
      <c r="M1868" s="4" t="str">
        <f>VLOOKUP(TablaC11[[#This Row],[Circuito]],Aux!$A$2:$B$12,2,0)</f>
        <v>Villa Gral Mitre</v>
      </c>
    </row>
    <row r="1869" spans="1:13">
      <c r="A1869" s="11" t="s">
        <v>9</v>
      </c>
      <c r="B1869" s="6">
        <v>115</v>
      </c>
      <c r="C1869" s="2" t="s">
        <v>1249</v>
      </c>
      <c r="D1869" s="2" t="s">
        <v>4694</v>
      </c>
      <c r="E1869" s="11" t="str">
        <f>CONCATENATE(TablaC11[[#This Row],[Apellido]]," ",TablaC11[[#This Row],[Nombre]])</f>
        <v>ROMERO JULIA JUSTA</v>
      </c>
      <c r="F1869" s="11" t="s">
        <v>17</v>
      </c>
      <c r="G1869" s="11" t="s">
        <v>284</v>
      </c>
      <c r="H1869" s="6">
        <v>323471</v>
      </c>
      <c r="I1869" s="6">
        <v>1923</v>
      </c>
      <c r="J1869" s="11" t="s">
        <v>19722</v>
      </c>
      <c r="K1869" s="11" t="str">
        <f t="shared" si="29"/>
        <v>Adultos Mayores</v>
      </c>
      <c r="L1869" s="6">
        <f>2023-TablaC11[[#This Row],[Clase]]</f>
        <v>100</v>
      </c>
      <c r="M1869" s="4" t="str">
        <f>VLOOKUP(TablaC11[[#This Row],[Circuito]],Aux!$A$2:$B$12,2,0)</f>
        <v>Villa Gral Mitre</v>
      </c>
    </row>
    <row r="1870" spans="1:13">
      <c r="A1870" s="11" t="s">
        <v>9</v>
      </c>
      <c r="B1870" s="6">
        <v>115</v>
      </c>
      <c r="C1870" s="2" t="s">
        <v>4696</v>
      </c>
      <c r="D1870" s="2" t="s">
        <v>4697</v>
      </c>
      <c r="E1870" s="11" t="str">
        <f>CONCATENATE(TablaC11[[#This Row],[Apellido]]," ",TablaC11[[#This Row],[Nombre]])</f>
        <v>ROSITTO NORMA TERESA</v>
      </c>
      <c r="F1870" s="11" t="s">
        <v>17</v>
      </c>
      <c r="G1870" s="11" t="s">
        <v>18</v>
      </c>
      <c r="H1870" s="6">
        <v>4951504</v>
      </c>
      <c r="I1870" s="6">
        <v>1944</v>
      </c>
      <c r="J1870" s="11" t="s">
        <v>19723</v>
      </c>
      <c r="K1870" s="11" t="str">
        <f t="shared" si="29"/>
        <v>Adultos Mayores</v>
      </c>
      <c r="L1870" s="6">
        <f>2023-TablaC11[[#This Row],[Clase]]</f>
        <v>79</v>
      </c>
      <c r="M1870" s="4" t="str">
        <f>VLOOKUP(TablaC11[[#This Row],[Circuito]],Aux!$A$2:$B$12,2,0)</f>
        <v>Villa Gral Mitre</v>
      </c>
    </row>
    <row r="1871" spans="1:13">
      <c r="A1871" s="11" t="s">
        <v>9</v>
      </c>
      <c r="B1871" s="6">
        <v>115</v>
      </c>
      <c r="C1871" s="2" t="s">
        <v>4699</v>
      </c>
      <c r="D1871" s="2" t="s">
        <v>4700</v>
      </c>
      <c r="E1871" s="11" t="str">
        <f>CONCATENATE(TablaC11[[#This Row],[Apellido]]," ",TablaC11[[#This Row],[Nombre]])</f>
        <v>ROTELLA LIDIA GLADYS GUADALUPE</v>
      </c>
      <c r="F1871" s="11" t="s">
        <v>17</v>
      </c>
      <c r="G1871" s="11" t="s">
        <v>18</v>
      </c>
      <c r="H1871" s="6">
        <v>12756148</v>
      </c>
      <c r="I1871" s="6">
        <v>1956</v>
      </c>
      <c r="J1871" s="11" t="s">
        <v>19724</v>
      </c>
      <c r="K1871" s="11" t="str">
        <f t="shared" si="29"/>
        <v>Adultos Mayores</v>
      </c>
      <c r="L1871" s="6">
        <f>2023-TablaC11[[#This Row],[Clase]]</f>
        <v>67</v>
      </c>
      <c r="M1871" s="4" t="str">
        <f>VLOOKUP(TablaC11[[#This Row],[Circuito]],Aux!$A$2:$B$12,2,0)</f>
        <v>Villa Gral Mitre</v>
      </c>
    </row>
    <row r="1872" spans="1:13">
      <c r="A1872" s="11" t="s">
        <v>9</v>
      </c>
      <c r="B1872" s="6">
        <v>115</v>
      </c>
      <c r="C1872" s="2" t="s">
        <v>4702</v>
      </c>
      <c r="D1872" s="2" t="s">
        <v>953</v>
      </c>
      <c r="E1872" s="11" t="str">
        <f>CONCATENATE(TablaC11[[#This Row],[Apellido]]," ",TablaC11[[#This Row],[Nombre]])</f>
        <v>ROVERE ROBERTO</v>
      </c>
      <c r="F1872" s="11" t="s">
        <v>12</v>
      </c>
      <c r="G1872" s="11" t="s">
        <v>18</v>
      </c>
      <c r="H1872" s="6">
        <v>4319961</v>
      </c>
      <c r="I1872" s="6">
        <v>1940</v>
      </c>
      <c r="J1872" s="11" t="s">
        <v>19428</v>
      </c>
      <c r="K1872" s="11" t="str">
        <f t="shared" si="29"/>
        <v>Adultos Mayores</v>
      </c>
      <c r="L1872" s="6">
        <f>2023-TablaC11[[#This Row],[Clase]]</f>
        <v>83</v>
      </c>
      <c r="M1872" s="4" t="str">
        <f>VLOOKUP(TablaC11[[#This Row],[Circuito]],Aux!$A$2:$B$12,2,0)</f>
        <v>Villa Gral Mitre</v>
      </c>
    </row>
    <row r="1873" spans="1:13">
      <c r="A1873" s="11" t="s">
        <v>9</v>
      </c>
      <c r="B1873" s="6">
        <v>115</v>
      </c>
      <c r="C1873" s="2" t="s">
        <v>4703</v>
      </c>
      <c r="D1873" s="2" t="s">
        <v>4704</v>
      </c>
      <c r="E1873" s="11" t="str">
        <f>CONCATENATE(TablaC11[[#This Row],[Apellido]]," ",TablaC11[[#This Row],[Nombre]])</f>
        <v>RUBINO DAMIAN ANTONIO</v>
      </c>
      <c r="F1873" s="11" t="s">
        <v>12</v>
      </c>
      <c r="G1873" s="11" t="s">
        <v>13</v>
      </c>
      <c r="H1873" s="6">
        <v>29192056</v>
      </c>
      <c r="I1873" s="6">
        <v>1981</v>
      </c>
      <c r="J1873" s="11" t="s">
        <v>19725</v>
      </c>
      <c r="K1873" s="11" t="str">
        <f t="shared" si="29"/>
        <v>Adultos</v>
      </c>
      <c r="L1873" s="6">
        <f>2023-TablaC11[[#This Row],[Clase]]</f>
        <v>42</v>
      </c>
      <c r="M1873" s="4" t="str">
        <f>VLOOKUP(TablaC11[[#This Row],[Circuito]],Aux!$A$2:$B$12,2,0)</f>
        <v>Villa Gral Mitre</v>
      </c>
    </row>
    <row r="1874" spans="1:13">
      <c r="A1874" s="11" t="s">
        <v>9</v>
      </c>
      <c r="B1874" s="6">
        <v>115</v>
      </c>
      <c r="C1874" s="2" t="s">
        <v>4706</v>
      </c>
      <c r="D1874" s="2" t="s">
        <v>4707</v>
      </c>
      <c r="E1874" s="11" t="str">
        <f>CONCATENATE(TablaC11[[#This Row],[Apellido]]," ",TablaC11[[#This Row],[Nombre]])</f>
        <v>RUCKI JORGE MARCELO</v>
      </c>
      <c r="F1874" s="11" t="s">
        <v>12</v>
      </c>
      <c r="G1874" s="11" t="s">
        <v>18</v>
      </c>
      <c r="H1874" s="6">
        <v>18208890</v>
      </c>
      <c r="I1874" s="6">
        <v>1966</v>
      </c>
      <c r="J1874" s="11" t="s">
        <v>19726</v>
      </c>
      <c r="K1874" s="11" t="str">
        <f t="shared" si="29"/>
        <v>Adultos</v>
      </c>
      <c r="L1874" s="6">
        <f>2023-TablaC11[[#This Row],[Clase]]</f>
        <v>57</v>
      </c>
      <c r="M1874" s="4" t="str">
        <f>VLOOKUP(TablaC11[[#This Row],[Circuito]],Aux!$A$2:$B$12,2,0)</f>
        <v>Villa Gral Mitre</v>
      </c>
    </row>
    <row r="1875" spans="1:13">
      <c r="A1875" s="11" t="s">
        <v>9</v>
      </c>
      <c r="B1875" s="6">
        <v>115</v>
      </c>
      <c r="C1875" s="2" t="s">
        <v>4706</v>
      </c>
      <c r="D1875" s="2" t="s">
        <v>4709</v>
      </c>
      <c r="E1875" s="11" t="str">
        <f>CONCATENATE(TablaC11[[#This Row],[Apellido]]," ",TablaC11[[#This Row],[Nombre]])</f>
        <v>RUCKI JUAN ESTEBAN</v>
      </c>
      <c r="F1875" s="11" t="s">
        <v>12</v>
      </c>
      <c r="G1875" s="11" t="s">
        <v>18</v>
      </c>
      <c r="H1875" s="6">
        <v>22873391</v>
      </c>
      <c r="I1875" s="6">
        <v>1972</v>
      </c>
      <c r="J1875" s="11" t="s">
        <v>19727</v>
      </c>
      <c r="K1875" s="11" t="str">
        <f t="shared" si="29"/>
        <v>Adultos</v>
      </c>
      <c r="L1875" s="6">
        <f>2023-TablaC11[[#This Row],[Clase]]</f>
        <v>51</v>
      </c>
      <c r="M1875" s="4" t="str">
        <f>VLOOKUP(TablaC11[[#This Row],[Circuito]],Aux!$A$2:$B$12,2,0)</f>
        <v>Villa Gral Mitre</v>
      </c>
    </row>
    <row r="1876" spans="1:13">
      <c r="A1876" s="11" t="s">
        <v>9</v>
      </c>
      <c r="B1876" s="6">
        <v>115</v>
      </c>
      <c r="C1876" s="2" t="s">
        <v>1270</v>
      </c>
      <c r="D1876" s="2" t="s">
        <v>4711</v>
      </c>
      <c r="E1876" s="11" t="str">
        <f>CONCATENATE(TablaC11[[#This Row],[Apellido]]," ",TablaC11[[#This Row],[Nombre]])</f>
        <v>RUIZ FRANCISCO CARLOS</v>
      </c>
      <c r="F1876" s="11" t="s">
        <v>12</v>
      </c>
      <c r="G1876" s="11" t="s">
        <v>18</v>
      </c>
      <c r="H1876" s="6">
        <v>27779538</v>
      </c>
      <c r="I1876" s="6">
        <v>1979</v>
      </c>
      <c r="J1876" s="11" t="s">
        <v>19728</v>
      </c>
      <c r="K1876" s="11" t="str">
        <f t="shared" si="29"/>
        <v>Adultos</v>
      </c>
      <c r="L1876" s="6">
        <f>2023-TablaC11[[#This Row],[Clase]]</f>
        <v>44</v>
      </c>
      <c r="M1876" s="4" t="str">
        <f>VLOOKUP(TablaC11[[#This Row],[Circuito]],Aux!$A$2:$B$12,2,0)</f>
        <v>Villa Gral Mitre</v>
      </c>
    </row>
    <row r="1877" spans="1:13">
      <c r="A1877" s="11" t="s">
        <v>9</v>
      </c>
      <c r="B1877" s="6">
        <v>115</v>
      </c>
      <c r="C1877" s="2" t="s">
        <v>1270</v>
      </c>
      <c r="D1877" s="2" t="s">
        <v>4713</v>
      </c>
      <c r="E1877" s="11" t="str">
        <f>CONCATENATE(TablaC11[[#This Row],[Apellido]]," ",TablaC11[[#This Row],[Nombre]])</f>
        <v>RUIZ JOSE REINALDO</v>
      </c>
      <c r="F1877" s="11" t="s">
        <v>12</v>
      </c>
      <c r="G1877" s="11" t="s">
        <v>18</v>
      </c>
      <c r="H1877" s="6">
        <v>17008836</v>
      </c>
      <c r="I1877" s="6">
        <v>1964</v>
      </c>
      <c r="J1877" s="11" t="s">
        <v>19729</v>
      </c>
      <c r="K1877" s="11" t="str">
        <f t="shared" si="29"/>
        <v>Adultos</v>
      </c>
      <c r="L1877" s="6">
        <f>2023-TablaC11[[#This Row],[Clase]]</f>
        <v>59</v>
      </c>
      <c r="M1877" s="4" t="str">
        <f>VLOOKUP(TablaC11[[#This Row],[Circuito]],Aux!$A$2:$B$12,2,0)</f>
        <v>Villa Gral Mitre</v>
      </c>
    </row>
    <row r="1878" spans="1:13">
      <c r="A1878" s="11" t="s">
        <v>9</v>
      </c>
      <c r="B1878" s="6">
        <v>115</v>
      </c>
      <c r="C1878" s="2" t="s">
        <v>4715</v>
      </c>
      <c r="D1878" s="2" t="s">
        <v>4716</v>
      </c>
      <c r="E1878" s="11" t="str">
        <f>CONCATENATE(TablaC11[[#This Row],[Apellido]]," ",TablaC11[[#This Row],[Nombre]])</f>
        <v>RYMARCZUK ELENA FELISA</v>
      </c>
      <c r="F1878" s="11" t="s">
        <v>17</v>
      </c>
      <c r="G1878" s="11" t="s">
        <v>13</v>
      </c>
      <c r="H1878" s="6">
        <v>10996170</v>
      </c>
      <c r="I1878" s="6">
        <v>1947</v>
      </c>
      <c r="J1878" s="11" t="s">
        <v>19730</v>
      </c>
      <c r="K1878" s="11" t="str">
        <f t="shared" si="29"/>
        <v>Adultos Mayores</v>
      </c>
      <c r="L1878" s="6">
        <f>2023-TablaC11[[#This Row],[Clase]]</f>
        <v>76</v>
      </c>
      <c r="M1878" s="4" t="str">
        <f>VLOOKUP(TablaC11[[#This Row],[Circuito]],Aux!$A$2:$B$12,2,0)</f>
        <v>Villa Gral Mitre</v>
      </c>
    </row>
    <row r="1879" spans="1:13">
      <c r="A1879" s="11" t="s">
        <v>9</v>
      </c>
      <c r="B1879" s="6">
        <v>115</v>
      </c>
      <c r="C1879" s="2" t="s">
        <v>4718</v>
      </c>
      <c r="D1879" s="2" t="s">
        <v>4719</v>
      </c>
      <c r="E1879" s="11" t="str">
        <f>CONCATENATE(TablaC11[[#This Row],[Apellido]]," ",TablaC11[[#This Row],[Nombre]])</f>
        <v>SABARIS ALBERTO OSCAR</v>
      </c>
      <c r="F1879" s="11" t="s">
        <v>12</v>
      </c>
      <c r="G1879" s="11" t="s">
        <v>18</v>
      </c>
      <c r="H1879" s="6">
        <v>8326252</v>
      </c>
      <c r="I1879" s="6">
        <v>1950</v>
      </c>
      <c r="J1879" s="11" t="s">
        <v>19414</v>
      </c>
      <c r="K1879" s="11" t="str">
        <f t="shared" si="29"/>
        <v>Adultos Mayores</v>
      </c>
      <c r="L1879" s="6">
        <f>2023-TablaC11[[#This Row],[Clase]]</f>
        <v>73</v>
      </c>
      <c r="M1879" s="4" t="str">
        <f>VLOOKUP(TablaC11[[#This Row],[Circuito]],Aux!$A$2:$B$12,2,0)</f>
        <v>Villa Gral Mitre</v>
      </c>
    </row>
    <row r="1880" spans="1:13">
      <c r="A1880" s="11" t="s">
        <v>9</v>
      </c>
      <c r="B1880" s="6">
        <v>115</v>
      </c>
      <c r="C1880" s="2" t="s">
        <v>4718</v>
      </c>
      <c r="D1880" s="2" t="s">
        <v>4720</v>
      </c>
      <c r="E1880" s="11" t="str">
        <f>CONCATENATE(TablaC11[[#This Row],[Apellido]]," ",TablaC11[[#This Row],[Nombre]])</f>
        <v>SABARIS DANIEL OSCAR</v>
      </c>
      <c r="F1880" s="11" t="s">
        <v>12</v>
      </c>
      <c r="G1880" s="11" t="s">
        <v>18</v>
      </c>
      <c r="H1880" s="6">
        <v>13512553</v>
      </c>
      <c r="I1880" s="6">
        <v>1957</v>
      </c>
      <c r="J1880" s="11" t="s">
        <v>19731</v>
      </c>
      <c r="K1880" s="11" t="str">
        <f t="shared" si="29"/>
        <v>Adultos Mayores</v>
      </c>
      <c r="L1880" s="6">
        <f>2023-TablaC11[[#This Row],[Clase]]</f>
        <v>66</v>
      </c>
      <c r="M1880" s="4" t="str">
        <f>VLOOKUP(TablaC11[[#This Row],[Circuito]],Aux!$A$2:$B$12,2,0)</f>
        <v>Villa Gral Mitre</v>
      </c>
    </row>
    <row r="1881" spans="1:13">
      <c r="A1881" s="11" t="s">
        <v>9</v>
      </c>
      <c r="B1881" s="6">
        <v>115</v>
      </c>
      <c r="C1881" s="2" t="s">
        <v>3113</v>
      </c>
      <c r="D1881" s="2" t="s">
        <v>4722</v>
      </c>
      <c r="E1881" s="11" t="str">
        <f>CONCATENATE(TablaC11[[#This Row],[Apellido]]," ",TablaC11[[#This Row],[Nombre]])</f>
        <v>SAENZ DIEGO ENRIQUE</v>
      </c>
      <c r="F1881" s="11" t="s">
        <v>12</v>
      </c>
      <c r="G1881" s="11" t="s">
        <v>13</v>
      </c>
      <c r="H1881" s="6">
        <v>4171081</v>
      </c>
      <c r="I1881" s="6">
        <v>1936</v>
      </c>
      <c r="J1881" s="11" t="s">
        <v>24999</v>
      </c>
      <c r="K1881" s="11" t="str">
        <f t="shared" si="29"/>
        <v>Adultos Mayores</v>
      </c>
      <c r="L1881" s="6">
        <f>2023-TablaC11[[#This Row],[Clase]]</f>
        <v>87</v>
      </c>
      <c r="M1881" s="4" t="str">
        <f>VLOOKUP(TablaC11[[#This Row],[Circuito]],Aux!$A$2:$B$12,2,0)</f>
        <v>Villa Gral Mitre</v>
      </c>
    </row>
    <row r="1882" spans="1:13">
      <c r="A1882" s="11" t="s">
        <v>9</v>
      </c>
      <c r="B1882" s="6">
        <v>115</v>
      </c>
      <c r="C1882" s="2" t="s">
        <v>4724</v>
      </c>
      <c r="D1882" s="2" t="s">
        <v>2405</v>
      </c>
      <c r="E1882" s="11" t="str">
        <f>CONCATENATE(TablaC11[[#This Row],[Apellido]]," ",TablaC11[[#This Row],[Nombre]])</f>
        <v>SAGASTA ALBERTO HORACIO</v>
      </c>
      <c r="F1882" s="11" t="s">
        <v>12</v>
      </c>
      <c r="G1882" s="11" t="s">
        <v>18</v>
      </c>
      <c r="H1882" s="6">
        <v>12558928</v>
      </c>
      <c r="I1882" s="6">
        <v>1956</v>
      </c>
      <c r="J1882" s="11" t="s">
        <v>19732</v>
      </c>
      <c r="K1882" s="11" t="str">
        <f t="shared" si="29"/>
        <v>Adultos Mayores</v>
      </c>
      <c r="L1882" s="6">
        <f>2023-TablaC11[[#This Row],[Clase]]</f>
        <v>67</v>
      </c>
      <c r="M1882" s="4" t="str">
        <f>VLOOKUP(TablaC11[[#This Row],[Circuito]],Aux!$A$2:$B$12,2,0)</f>
        <v>Villa Gral Mitre</v>
      </c>
    </row>
    <row r="1883" spans="1:13">
      <c r="A1883" s="11" t="s">
        <v>9</v>
      </c>
      <c r="B1883" s="6">
        <v>115</v>
      </c>
      <c r="C1883" s="2" t="s">
        <v>1289</v>
      </c>
      <c r="D1883" s="2" t="s">
        <v>4726</v>
      </c>
      <c r="E1883" s="11" t="str">
        <f>CONCATENATE(TablaC11[[#This Row],[Apellido]]," ",TablaC11[[#This Row],[Nombre]])</f>
        <v>SALEM JOSÉ ALBERTO</v>
      </c>
      <c r="F1883" s="11" t="s">
        <v>12</v>
      </c>
      <c r="G1883" s="11" t="s">
        <v>13</v>
      </c>
      <c r="H1883" s="6">
        <v>14963816</v>
      </c>
      <c r="I1883" s="6">
        <v>1965</v>
      </c>
      <c r="J1883" s="11" t="s">
        <v>19733</v>
      </c>
      <c r="K1883" s="11" t="str">
        <f t="shared" si="29"/>
        <v>Adultos</v>
      </c>
      <c r="L1883" s="6">
        <f>2023-TablaC11[[#This Row],[Clase]]</f>
        <v>58</v>
      </c>
      <c r="M1883" s="4" t="str">
        <f>VLOOKUP(TablaC11[[#This Row],[Circuito]],Aux!$A$2:$B$12,2,0)</f>
        <v>Villa Gral Mitre</v>
      </c>
    </row>
    <row r="1884" spans="1:13">
      <c r="A1884" s="11" t="s">
        <v>9</v>
      </c>
      <c r="B1884" s="6">
        <v>115</v>
      </c>
      <c r="C1884" s="2" t="s">
        <v>4728</v>
      </c>
      <c r="D1884" s="2" t="s">
        <v>4729</v>
      </c>
      <c r="E1884" s="11" t="str">
        <f>CONCATENATE(TablaC11[[#This Row],[Apellido]]," ",TablaC11[[#This Row],[Nombre]])</f>
        <v>SALICA MARIA ELCIRA DEL ROSARIO</v>
      </c>
      <c r="F1884" s="11" t="s">
        <v>17</v>
      </c>
      <c r="G1884" s="11" t="s">
        <v>18</v>
      </c>
      <c r="H1884" s="6">
        <v>14219717</v>
      </c>
      <c r="I1884" s="6">
        <v>1960</v>
      </c>
      <c r="J1884" s="11" t="s">
        <v>19734</v>
      </c>
      <c r="K1884" s="11" t="str">
        <f t="shared" si="29"/>
        <v>Adultos</v>
      </c>
      <c r="L1884" s="6">
        <f>2023-TablaC11[[#This Row],[Clase]]</f>
        <v>63</v>
      </c>
      <c r="M1884" s="4" t="str">
        <f>VLOOKUP(TablaC11[[#This Row],[Circuito]],Aux!$A$2:$B$12,2,0)</f>
        <v>Villa Gral Mitre</v>
      </c>
    </row>
    <row r="1885" spans="1:13">
      <c r="A1885" s="11" t="s">
        <v>9</v>
      </c>
      <c r="B1885" s="6">
        <v>115</v>
      </c>
      <c r="C1885" s="2" t="s">
        <v>4731</v>
      </c>
      <c r="D1885" s="2" t="s">
        <v>2042</v>
      </c>
      <c r="E1885" s="11" t="str">
        <f>CONCATENATE(TablaC11[[#This Row],[Apellido]]," ",TablaC11[[#This Row],[Nombre]])</f>
        <v>SALOMON MARIA ISABEL</v>
      </c>
      <c r="F1885" s="11" t="s">
        <v>17</v>
      </c>
      <c r="G1885" s="11" t="s">
        <v>18</v>
      </c>
      <c r="H1885" s="6">
        <v>6248105</v>
      </c>
      <c r="I1885" s="6">
        <v>1949</v>
      </c>
      <c r="J1885" s="11" t="s">
        <v>19735</v>
      </c>
      <c r="K1885" s="11" t="str">
        <f t="shared" si="29"/>
        <v>Adultos Mayores</v>
      </c>
      <c r="L1885" s="6">
        <f>2023-TablaC11[[#This Row],[Clase]]</f>
        <v>74</v>
      </c>
      <c r="M1885" s="4" t="str">
        <f>VLOOKUP(TablaC11[[#This Row],[Circuito]],Aux!$A$2:$B$12,2,0)</f>
        <v>Villa Gral Mitre</v>
      </c>
    </row>
    <row r="1886" spans="1:13">
      <c r="A1886" s="11" t="s">
        <v>9</v>
      </c>
      <c r="B1886" s="6">
        <v>115</v>
      </c>
      <c r="C1886" s="2" t="s">
        <v>4733</v>
      </c>
      <c r="D1886" s="2" t="s">
        <v>4734</v>
      </c>
      <c r="E1886" s="11" t="str">
        <f>CONCATENATE(TablaC11[[#This Row],[Apellido]]," ",TablaC11[[#This Row],[Nombre]])</f>
        <v>SALVATORE EMILIANA GISELLE</v>
      </c>
      <c r="F1886" s="11" t="s">
        <v>17</v>
      </c>
      <c r="G1886" s="11" t="s">
        <v>13</v>
      </c>
      <c r="H1886" s="6">
        <v>31205955</v>
      </c>
      <c r="I1886" s="6">
        <v>1985</v>
      </c>
      <c r="J1886" s="11" t="s">
        <v>25423</v>
      </c>
      <c r="K1886" s="11" t="str">
        <f t="shared" si="29"/>
        <v>Adultos</v>
      </c>
      <c r="L1886" s="6">
        <f>2023-TablaC11[[#This Row],[Clase]]</f>
        <v>38</v>
      </c>
      <c r="M1886" s="4" t="str">
        <f>VLOOKUP(TablaC11[[#This Row],[Circuito]],Aux!$A$2:$B$12,2,0)</f>
        <v>Villa Gral Mitre</v>
      </c>
    </row>
    <row r="1887" spans="1:13">
      <c r="A1887" s="11" t="s">
        <v>9</v>
      </c>
      <c r="B1887" s="6">
        <v>115</v>
      </c>
      <c r="C1887" s="2" t="s">
        <v>4736</v>
      </c>
      <c r="D1887" s="2" t="s">
        <v>4737</v>
      </c>
      <c r="E1887" s="11" t="str">
        <f>CONCATENATE(TablaC11[[#This Row],[Apellido]]," ",TablaC11[[#This Row],[Nombre]])</f>
        <v>SAMPAYO LISANDRO</v>
      </c>
      <c r="F1887" s="11" t="s">
        <v>12</v>
      </c>
      <c r="G1887" s="11" t="s">
        <v>18</v>
      </c>
      <c r="H1887" s="6">
        <v>22809229</v>
      </c>
      <c r="I1887" s="6">
        <v>1972</v>
      </c>
      <c r="J1887" s="11" t="s">
        <v>19736</v>
      </c>
      <c r="K1887" s="11" t="str">
        <f t="shared" si="29"/>
        <v>Adultos</v>
      </c>
      <c r="L1887" s="6">
        <f>2023-TablaC11[[#This Row],[Clase]]</f>
        <v>51</v>
      </c>
      <c r="M1887" s="4" t="str">
        <f>VLOOKUP(TablaC11[[#This Row],[Circuito]],Aux!$A$2:$B$12,2,0)</f>
        <v>Villa Gral Mitre</v>
      </c>
    </row>
    <row r="1888" spans="1:13">
      <c r="A1888" s="11" t="s">
        <v>9</v>
      </c>
      <c r="B1888" s="6">
        <v>115</v>
      </c>
      <c r="C1888" s="2" t="s">
        <v>1308</v>
      </c>
      <c r="D1888" s="2" t="s">
        <v>4739</v>
      </c>
      <c r="E1888" s="11" t="str">
        <f>CONCATENATE(TablaC11[[#This Row],[Apellido]]," ",TablaC11[[#This Row],[Nombre]])</f>
        <v>SANCHEZ MONICA EVA</v>
      </c>
      <c r="F1888" s="11" t="s">
        <v>17</v>
      </c>
      <c r="G1888" s="11" t="s">
        <v>18</v>
      </c>
      <c r="H1888" s="6">
        <v>5284544</v>
      </c>
      <c r="I1888" s="6">
        <v>1946</v>
      </c>
      <c r="J1888" s="11" t="s">
        <v>19737</v>
      </c>
      <c r="K1888" s="11" t="str">
        <f t="shared" si="29"/>
        <v>Adultos Mayores</v>
      </c>
      <c r="L1888" s="6">
        <f>2023-TablaC11[[#This Row],[Clase]]</f>
        <v>77</v>
      </c>
      <c r="M1888" s="4" t="str">
        <f>VLOOKUP(TablaC11[[#This Row],[Circuito]],Aux!$A$2:$B$12,2,0)</f>
        <v>Villa Gral Mitre</v>
      </c>
    </row>
    <row r="1889" spans="1:13">
      <c r="A1889" s="11" t="s">
        <v>9</v>
      </c>
      <c r="B1889" s="6">
        <v>115</v>
      </c>
      <c r="C1889" s="2" t="s">
        <v>1308</v>
      </c>
      <c r="D1889" s="2" t="s">
        <v>4741</v>
      </c>
      <c r="E1889" s="11" t="str">
        <f>CONCATENATE(TablaC11[[#This Row],[Apellido]]," ",TablaC11[[#This Row],[Nombre]])</f>
        <v>SANCHEZ OSCAR OSVALDO</v>
      </c>
      <c r="F1889" s="11" t="s">
        <v>12</v>
      </c>
      <c r="G1889" s="11" t="s">
        <v>18</v>
      </c>
      <c r="H1889" s="6">
        <v>4291067</v>
      </c>
      <c r="I1889" s="6">
        <v>1939</v>
      </c>
      <c r="J1889" s="11" t="s">
        <v>19738</v>
      </c>
      <c r="K1889" s="11" t="str">
        <f t="shared" si="29"/>
        <v>Adultos Mayores</v>
      </c>
      <c r="L1889" s="6">
        <f>2023-TablaC11[[#This Row],[Clase]]</f>
        <v>84</v>
      </c>
      <c r="M1889" s="4" t="str">
        <f>VLOOKUP(TablaC11[[#This Row],[Circuito]],Aux!$A$2:$B$12,2,0)</f>
        <v>Villa Gral Mitre</v>
      </c>
    </row>
    <row r="1890" spans="1:13">
      <c r="A1890" s="11" t="s">
        <v>9</v>
      </c>
      <c r="B1890" s="6">
        <v>115</v>
      </c>
      <c r="C1890" s="2" t="s">
        <v>1323</v>
      </c>
      <c r="D1890" s="2" t="s">
        <v>179</v>
      </c>
      <c r="E1890" s="11" t="str">
        <f>CONCATENATE(TablaC11[[#This Row],[Apellido]]," ",TablaC11[[#This Row],[Nombre]])</f>
        <v>SANSONE JUAN CARLOS</v>
      </c>
      <c r="F1890" s="11" t="s">
        <v>12</v>
      </c>
      <c r="G1890" s="11" t="s">
        <v>13</v>
      </c>
      <c r="H1890" s="6">
        <v>17364480</v>
      </c>
      <c r="I1890" s="6">
        <v>1965</v>
      </c>
      <c r="J1890" s="11" t="s">
        <v>19739</v>
      </c>
      <c r="K1890" s="11" t="str">
        <f t="shared" si="29"/>
        <v>Adultos</v>
      </c>
      <c r="L1890" s="6">
        <f>2023-TablaC11[[#This Row],[Clase]]</f>
        <v>58</v>
      </c>
      <c r="M1890" s="4" t="str">
        <f>VLOOKUP(TablaC11[[#This Row],[Circuito]],Aux!$A$2:$B$12,2,0)</f>
        <v>Villa Gral Mitre</v>
      </c>
    </row>
    <row r="1891" spans="1:13">
      <c r="A1891" s="11" t="s">
        <v>9</v>
      </c>
      <c r="B1891" s="6">
        <v>115</v>
      </c>
      <c r="C1891" s="2" t="s">
        <v>4744</v>
      </c>
      <c r="D1891" s="2" t="s">
        <v>2075</v>
      </c>
      <c r="E1891" s="11" t="str">
        <f>CONCATENATE(TablaC11[[#This Row],[Apellido]]," ",TablaC11[[#This Row],[Nombre]])</f>
        <v>SANTACROCE FERNANDO ADRIAN</v>
      </c>
      <c r="F1891" s="11" t="s">
        <v>12</v>
      </c>
      <c r="G1891" s="11" t="s">
        <v>18</v>
      </c>
      <c r="H1891" s="6">
        <v>21465743</v>
      </c>
      <c r="I1891" s="6">
        <v>1970</v>
      </c>
      <c r="J1891" s="11" t="s">
        <v>19740</v>
      </c>
      <c r="K1891" s="11" t="str">
        <f t="shared" si="29"/>
        <v>Adultos</v>
      </c>
      <c r="L1891" s="6">
        <f>2023-TablaC11[[#This Row],[Clase]]</f>
        <v>53</v>
      </c>
      <c r="M1891" s="4" t="str">
        <f>VLOOKUP(TablaC11[[#This Row],[Circuito]],Aux!$A$2:$B$12,2,0)</f>
        <v>Villa Gral Mitre</v>
      </c>
    </row>
    <row r="1892" spans="1:13">
      <c r="A1892" s="11" t="s">
        <v>9</v>
      </c>
      <c r="B1892" s="6">
        <v>115</v>
      </c>
      <c r="C1892" s="2" t="s">
        <v>4160</v>
      </c>
      <c r="D1892" s="2" t="s">
        <v>4746</v>
      </c>
      <c r="E1892" s="11" t="str">
        <f>CONCATENATE(TablaC11[[#This Row],[Apellido]]," ",TablaC11[[#This Row],[Nombre]])</f>
        <v>SANTIAGO SEBASTIAN EZEQUIEL</v>
      </c>
      <c r="F1892" s="11" t="s">
        <v>12</v>
      </c>
      <c r="G1892" s="11" t="s">
        <v>13</v>
      </c>
      <c r="H1892" s="6">
        <v>39906793</v>
      </c>
      <c r="I1892" s="6">
        <v>1996</v>
      </c>
      <c r="J1892" s="11" t="s">
        <v>19741</v>
      </c>
      <c r="K1892" s="11" t="str">
        <f t="shared" si="29"/>
        <v>Juventud</v>
      </c>
      <c r="L1892" s="6">
        <f>2023-TablaC11[[#This Row],[Clase]]</f>
        <v>27</v>
      </c>
      <c r="M1892" s="4" t="str">
        <f>VLOOKUP(TablaC11[[#This Row],[Circuito]],Aux!$A$2:$B$12,2,0)</f>
        <v>Villa Gral Mitre</v>
      </c>
    </row>
    <row r="1893" spans="1:13">
      <c r="A1893" s="11" t="s">
        <v>9</v>
      </c>
      <c r="B1893" s="6">
        <v>115</v>
      </c>
      <c r="C1893" s="2" t="s">
        <v>1330</v>
      </c>
      <c r="D1893" s="2" t="s">
        <v>1527</v>
      </c>
      <c r="E1893" s="11" t="str">
        <f>CONCATENATE(TablaC11[[#This Row],[Apellido]]," ",TablaC11[[#This Row],[Nombre]])</f>
        <v>SANTIN MARIA LAURA</v>
      </c>
      <c r="F1893" s="11" t="s">
        <v>17</v>
      </c>
      <c r="G1893" s="11" t="s">
        <v>13</v>
      </c>
      <c r="H1893" s="6">
        <v>29394276</v>
      </c>
      <c r="I1893" s="6">
        <v>1982</v>
      </c>
      <c r="J1893" s="11" t="s">
        <v>19725</v>
      </c>
      <c r="K1893" s="11" t="str">
        <f t="shared" si="29"/>
        <v>Adultos</v>
      </c>
      <c r="L1893" s="6">
        <f>2023-TablaC11[[#This Row],[Clase]]</f>
        <v>41</v>
      </c>
      <c r="M1893" s="4" t="str">
        <f>VLOOKUP(TablaC11[[#This Row],[Circuito]],Aux!$A$2:$B$12,2,0)</f>
        <v>Villa Gral Mitre</v>
      </c>
    </row>
    <row r="1894" spans="1:13">
      <c r="A1894" s="11" t="s">
        <v>9</v>
      </c>
      <c r="B1894" s="6">
        <v>115</v>
      </c>
      <c r="C1894" s="2" t="s">
        <v>4748</v>
      </c>
      <c r="D1894" s="2" t="s">
        <v>4749</v>
      </c>
      <c r="E1894" s="11" t="str">
        <f>CONCATENATE(TablaC11[[#This Row],[Apellido]]," ",TablaC11[[#This Row],[Nombre]])</f>
        <v>SANTOS MARIA ELBIA DE LOS</v>
      </c>
      <c r="F1894" s="11" t="s">
        <v>17</v>
      </c>
      <c r="G1894" s="11" t="s">
        <v>18</v>
      </c>
      <c r="H1894" s="6">
        <v>5696318</v>
      </c>
      <c r="I1894" s="6">
        <v>1947</v>
      </c>
      <c r="J1894" s="11" t="s">
        <v>19742</v>
      </c>
      <c r="K1894" s="11" t="str">
        <f t="shared" si="29"/>
        <v>Adultos Mayores</v>
      </c>
      <c r="L1894" s="6">
        <f>2023-TablaC11[[#This Row],[Clase]]</f>
        <v>76</v>
      </c>
      <c r="M1894" s="4" t="str">
        <f>VLOOKUP(TablaC11[[#This Row],[Circuito]],Aux!$A$2:$B$12,2,0)</f>
        <v>Villa Gral Mitre</v>
      </c>
    </row>
    <row r="1895" spans="1:13">
      <c r="A1895" s="11" t="s">
        <v>9</v>
      </c>
      <c r="B1895" s="6">
        <v>115</v>
      </c>
      <c r="C1895" s="2" t="s">
        <v>4751</v>
      </c>
      <c r="D1895" s="2" t="s">
        <v>100</v>
      </c>
      <c r="E1895" s="11" t="str">
        <f>CONCATENATE(TablaC11[[#This Row],[Apellido]]," ",TablaC11[[#This Row],[Nombre]])</f>
        <v>SARLINGA MARIA CRISTINA</v>
      </c>
      <c r="F1895" s="11" t="s">
        <v>17</v>
      </c>
      <c r="G1895" s="11" t="s">
        <v>35</v>
      </c>
      <c r="H1895" s="6">
        <v>6514230</v>
      </c>
      <c r="I1895" s="6">
        <v>1951</v>
      </c>
      <c r="J1895" s="11" t="s">
        <v>19743</v>
      </c>
      <c r="K1895" s="11" t="str">
        <f t="shared" si="29"/>
        <v>Adultos Mayores</v>
      </c>
      <c r="L1895" s="6">
        <f>2023-TablaC11[[#This Row],[Clase]]</f>
        <v>72</v>
      </c>
      <c r="M1895" s="4" t="str">
        <f>VLOOKUP(TablaC11[[#This Row],[Circuito]],Aux!$A$2:$B$12,2,0)</f>
        <v>Villa Gral Mitre</v>
      </c>
    </row>
    <row r="1896" spans="1:13">
      <c r="A1896" s="11" t="s">
        <v>9</v>
      </c>
      <c r="B1896" s="6">
        <v>115</v>
      </c>
      <c r="C1896" s="2" t="s">
        <v>4753</v>
      </c>
      <c r="D1896" s="2" t="s">
        <v>4754</v>
      </c>
      <c r="E1896" s="11" t="str">
        <f>CONCATENATE(TablaC11[[#This Row],[Apellido]]," ",TablaC11[[#This Row],[Nombre]])</f>
        <v>SARRATEA ELENA ELVIRA</v>
      </c>
      <c r="F1896" s="11" t="s">
        <v>17</v>
      </c>
      <c r="G1896" s="11" t="s">
        <v>13</v>
      </c>
      <c r="H1896" s="6">
        <v>5788587</v>
      </c>
      <c r="I1896" s="6">
        <v>1948</v>
      </c>
      <c r="J1896" s="11" t="s">
        <v>19744</v>
      </c>
      <c r="K1896" s="11" t="str">
        <f t="shared" si="29"/>
        <v>Adultos Mayores</v>
      </c>
      <c r="L1896" s="6">
        <f>2023-TablaC11[[#This Row],[Clase]]</f>
        <v>75</v>
      </c>
      <c r="M1896" s="4" t="str">
        <f>VLOOKUP(TablaC11[[#This Row],[Circuito]],Aux!$A$2:$B$12,2,0)</f>
        <v>Villa Gral Mitre</v>
      </c>
    </row>
    <row r="1897" spans="1:13">
      <c r="A1897" s="11" t="s">
        <v>9</v>
      </c>
      <c r="B1897" s="6">
        <v>115</v>
      </c>
      <c r="C1897" s="2" t="s">
        <v>3157</v>
      </c>
      <c r="D1897" s="2" t="s">
        <v>4756</v>
      </c>
      <c r="E1897" s="11" t="str">
        <f>CONCATENATE(TablaC11[[#This Row],[Apellido]]," ",TablaC11[[#This Row],[Nombre]])</f>
        <v>SAS ELSA NELIDA</v>
      </c>
      <c r="F1897" s="11" t="s">
        <v>17</v>
      </c>
      <c r="G1897" s="11" t="s">
        <v>18</v>
      </c>
      <c r="H1897" s="6">
        <v>4250511</v>
      </c>
      <c r="I1897" s="6">
        <v>1941</v>
      </c>
      <c r="J1897" s="11" t="s">
        <v>19745</v>
      </c>
      <c r="K1897" s="11" t="str">
        <f t="shared" si="29"/>
        <v>Adultos Mayores</v>
      </c>
      <c r="L1897" s="6">
        <f>2023-TablaC11[[#This Row],[Clase]]</f>
        <v>82</v>
      </c>
      <c r="M1897" s="4" t="str">
        <f>VLOOKUP(TablaC11[[#This Row],[Circuito]],Aux!$A$2:$B$12,2,0)</f>
        <v>Villa Gral Mitre</v>
      </c>
    </row>
    <row r="1898" spans="1:13">
      <c r="A1898" s="11" t="s">
        <v>9</v>
      </c>
      <c r="B1898" s="6">
        <v>115</v>
      </c>
      <c r="C1898" s="2" t="s">
        <v>4758</v>
      </c>
      <c r="D1898" s="2" t="s">
        <v>167</v>
      </c>
      <c r="E1898" s="11" t="str">
        <f>CONCATENATE(TablaC11[[#This Row],[Apellido]]," ",TablaC11[[#This Row],[Nombre]])</f>
        <v>SASSON ANA MARIA</v>
      </c>
      <c r="F1898" s="11" t="s">
        <v>17</v>
      </c>
      <c r="G1898" s="11" t="s">
        <v>18</v>
      </c>
      <c r="H1898" s="6">
        <v>5788212</v>
      </c>
      <c r="I1898" s="6">
        <v>1948</v>
      </c>
      <c r="J1898" s="11" t="s">
        <v>19746</v>
      </c>
      <c r="K1898" s="11" t="str">
        <f t="shared" si="29"/>
        <v>Adultos Mayores</v>
      </c>
      <c r="L1898" s="6">
        <f>2023-TablaC11[[#This Row],[Clase]]</f>
        <v>75</v>
      </c>
      <c r="M1898" s="4" t="str">
        <f>VLOOKUP(TablaC11[[#This Row],[Circuito]],Aux!$A$2:$B$12,2,0)</f>
        <v>Villa Gral Mitre</v>
      </c>
    </row>
    <row r="1899" spans="1:13">
      <c r="A1899" s="11" t="s">
        <v>9</v>
      </c>
      <c r="B1899" s="6">
        <v>115</v>
      </c>
      <c r="C1899" s="2" t="s">
        <v>3162</v>
      </c>
      <c r="D1899" s="2" t="s">
        <v>4760</v>
      </c>
      <c r="E1899" s="11" t="str">
        <f>CONCATENATE(TablaC11[[#This Row],[Apellido]]," ",TablaC11[[#This Row],[Nombre]])</f>
        <v>SAYAS PEDRO DIEGO</v>
      </c>
      <c r="F1899" s="11" t="s">
        <v>12</v>
      </c>
      <c r="G1899" s="11" t="s">
        <v>13</v>
      </c>
      <c r="H1899" s="6">
        <v>22654586</v>
      </c>
      <c r="I1899" s="6">
        <v>1972</v>
      </c>
      <c r="J1899" s="11" t="s">
        <v>19747</v>
      </c>
      <c r="K1899" s="11" t="str">
        <f t="shared" si="29"/>
        <v>Adultos</v>
      </c>
      <c r="L1899" s="6">
        <f>2023-TablaC11[[#This Row],[Clase]]</f>
        <v>51</v>
      </c>
      <c r="M1899" s="4" t="str">
        <f>VLOOKUP(TablaC11[[#This Row],[Circuito]],Aux!$A$2:$B$12,2,0)</f>
        <v>Villa Gral Mitre</v>
      </c>
    </row>
    <row r="1900" spans="1:13">
      <c r="A1900" s="11" t="s">
        <v>9</v>
      </c>
      <c r="B1900" s="6">
        <v>115</v>
      </c>
      <c r="C1900" s="2" t="s">
        <v>4762</v>
      </c>
      <c r="D1900" s="2" t="s">
        <v>4763</v>
      </c>
      <c r="E1900" s="11" t="str">
        <f>CONCATENATE(TablaC11[[#This Row],[Apellido]]," ",TablaC11[[#This Row],[Nombre]])</f>
        <v>SCAMPORRINO JOSEFINA ELSA</v>
      </c>
      <c r="F1900" s="11" t="s">
        <v>17</v>
      </c>
      <c r="G1900" s="11" t="s">
        <v>18</v>
      </c>
      <c r="H1900" s="6">
        <v>3567748</v>
      </c>
      <c r="I1900" s="6">
        <v>1939</v>
      </c>
      <c r="J1900" s="11" t="s">
        <v>19748</v>
      </c>
      <c r="K1900" s="11" t="str">
        <f t="shared" si="29"/>
        <v>Adultos Mayores</v>
      </c>
      <c r="L1900" s="6">
        <f>2023-TablaC11[[#This Row],[Clase]]</f>
        <v>84</v>
      </c>
      <c r="M1900" s="4" t="str">
        <f>VLOOKUP(TablaC11[[#This Row],[Circuito]],Aux!$A$2:$B$12,2,0)</f>
        <v>Villa Gral Mitre</v>
      </c>
    </row>
    <row r="1901" spans="1:13">
      <c r="A1901" s="11" t="s">
        <v>9</v>
      </c>
      <c r="B1901" s="6">
        <v>115</v>
      </c>
      <c r="C1901" s="2" t="s">
        <v>4765</v>
      </c>
      <c r="D1901" s="2" t="s">
        <v>4766</v>
      </c>
      <c r="E1901" s="11" t="str">
        <f>CONCATENATE(TablaC11[[#This Row],[Apellido]]," ",TablaC11[[#This Row],[Nombre]])</f>
        <v>SCELFO FERNANDO HORACIO</v>
      </c>
      <c r="F1901" s="11" t="s">
        <v>12</v>
      </c>
      <c r="G1901" s="11" t="s">
        <v>18</v>
      </c>
      <c r="H1901" s="6">
        <v>14008241</v>
      </c>
      <c r="I1901" s="6">
        <v>1960</v>
      </c>
      <c r="J1901" s="11" t="s">
        <v>19749</v>
      </c>
      <c r="K1901" s="11" t="str">
        <f t="shared" si="29"/>
        <v>Adultos</v>
      </c>
      <c r="L1901" s="6">
        <f>2023-TablaC11[[#This Row],[Clase]]</f>
        <v>63</v>
      </c>
      <c r="M1901" s="4" t="str">
        <f>VLOOKUP(TablaC11[[#This Row],[Circuito]],Aux!$A$2:$B$12,2,0)</f>
        <v>Villa Gral Mitre</v>
      </c>
    </row>
    <row r="1902" spans="1:13">
      <c r="A1902" s="11" t="s">
        <v>9</v>
      </c>
      <c r="B1902" s="6">
        <v>115</v>
      </c>
      <c r="C1902" s="2" t="s">
        <v>4768</v>
      </c>
      <c r="D1902" s="2" t="s">
        <v>4769</v>
      </c>
      <c r="E1902" s="11" t="str">
        <f>CONCATENATE(TablaC11[[#This Row],[Apellido]]," ",TablaC11[[#This Row],[Nombre]])</f>
        <v>SCHESTATZKY ANALIA VERONICA</v>
      </c>
      <c r="F1902" s="11" t="s">
        <v>17</v>
      </c>
      <c r="G1902" s="11" t="s">
        <v>18</v>
      </c>
      <c r="H1902" s="6">
        <v>22110055</v>
      </c>
      <c r="I1902" s="6">
        <v>1971</v>
      </c>
      <c r="J1902" s="11" t="s">
        <v>19750</v>
      </c>
      <c r="K1902" s="11" t="str">
        <f t="shared" si="29"/>
        <v>Adultos</v>
      </c>
      <c r="L1902" s="6">
        <f>2023-TablaC11[[#This Row],[Clase]]</f>
        <v>52</v>
      </c>
      <c r="M1902" s="4" t="str">
        <f>VLOOKUP(TablaC11[[#This Row],[Circuito]],Aux!$A$2:$B$12,2,0)</f>
        <v>Villa Gral Mitre</v>
      </c>
    </row>
    <row r="1903" spans="1:13">
      <c r="A1903" s="11" t="s">
        <v>9</v>
      </c>
      <c r="B1903" s="6">
        <v>115</v>
      </c>
      <c r="C1903" s="2" t="s">
        <v>4771</v>
      </c>
      <c r="D1903" s="2" t="s">
        <v>4772</v>
      </c>
      <c r="E1903" s="11" t="str">
        <f>CONCATENATE(TablaC11[[#This Row],[Apellido]]," ",TablaC11[[#This Row],[Nombre]])</f>
        <v>SCINICA GLADIS MIRTA</v>
      </c>
      <c r="F1903" s="11" t="s">
        <v>17</v>
      </c>
      <c r="G1903" s="11" t="s">
        <v>18</v>
      </c>
      <c r="H1903" s="6">
        <v>12094080</v>
      </c>
      <c r="I1903" s="6">
        <v>1958</v>
      </c>
      <c r="J1903" s="11" t="s">
        <v>19751</v>
      </c>
      <c r="K1903" s="11" t="str">
        <f t="shared" si="29"/>
        <v>Adultos</v>
      </c>
      <c r="L1903" s="6">
        <f>2023-TablaC11[[#This Row],[Clase]]</f>
        <v>65</v>
      </c>
      <c r="M1903" s="4" t="str">
        <f>VLOOKUP(TablaC11[[#This Row],[Circuito]],Aux!$A$2:$B$12,2,0)</f>
        <v>Villa Gral Mitre</v>
      </c>
    </row>
    <row r="1904" spans="1:13">
      <c r="A1904" s="11" t="s">
        <v>9</v>
      </c>
      <c r="B1904" s="6">
        <v>115</v>
      </c>
      <c r="C1904" s="2" t="s">
        <v>4774</v>
      </c>
      <c r="D1904" s="2" t="s">
        <v>4775</v>
      </c>
      <c r="E1904" s="11" t="str">
        <f>CONCATENATE(TablaC11[[#This Row],[Apellido]]," ",TablaC11[[#This Row],[Nombre]])</f>
        <v>SCINOCCA JOAN MANUEL</v>
      </c>
      <c r="F1904" s="11" t="s">
        <v>12</v>
      </c>
      <c r="G1904" s="11" t="s">
        <v>690</v>
      </c>
      <c r="H1904" s="6">
        <v>40015586</v>
      </c>
      <c r="I1904" s="6">
        <v>1996</v>
      </c>
      <c r="J1904" s="11" t="s">
        <v>19752</v>
      </c>
      <c r="K1904" s="11" t="str">
        <f t="shared" si="29"/>
        <v>Juventud</v>
      </c>
      <c r="L1904" s="6">
        <f>2023-TablaC11[[#This Row],[Clase]]</f>
        <v>27</v>
      </c>
      <c r="M1904" s="4" t="str">
        <f>VLOOKUP(TablaC11[[#This Row],[Circuito]],Aux!$A$2:$B$12,2,0)</f>
        <v>Villa Gral Mitre</v>
      </c>
    </row>
    <row r="1905" spans="1:13">
      <c r="A1905" s="11" t="s">
        <v>9</v>
      </c>
      <c r="B1905" s="6">
        <v>115</v>
      </c>
      <c r="C1905" s="2" t="s">
        <v>4777</v>
      </c>
      <c r="D1905" s="2" t="s">
        <v>4778</v>
      </c>
      <c r="E1905" s="11" t="str">
        <f>CONCATENATE(TablaC11[[#This Row],[Apellido]]," ",TablaC11[[#This Row],[Nombre]])</f>
        <v>SCOTTI MAGDA LAURA</v>
      </c>
      <c r="F1905" s="11" t="s">
        <v>17</v>
      </c>
      <c r="G1905" s="11" t="s">
        <v>18</v>
      </c>
      <c r="H1905" s="6">
        <v>2960876</v>
      </c>
      <c r="I1905" s="6">
        <v>1932</v>
      </c>
      <c r="J1905" s="11" t="s">
        <v>19753</v>
      </c>
      <c r="K1905" s="11" t="str">
        <f t="shared" si="29"/>
        <v>Adultos Mayores</v>
      </c>
      <c r="L1905" s="6">
        <f>2023-TablaC11[[#This Row],[Clase]]</f>
        <v>91</v>
      </c>
      <c r="M1905" s="4" t="str">
        <f>VLOOKUP(TablaC11[[#This Row],[Circuito]],Aux!$A$2:$B$12,2,0)</f>
        <v>Villa Gral Mitre</v>
      </c>
    </row>
    <row r="1906" spans="1:13">
      <c r="A1906" s="11" t="s">
        <v>9</v>
      </c>
      <c r="B1906" s="6">
        <v>115</v>
      </c>
      <c r="C1906" s="2" t="s">
        <v>4780</v>
      </c>
      <c r="D1906" s="2" t="s">
        <v>4781</v>
      </c>
      <c r="E1906" s="11" t="str">
        <f>CONCATENATE(TablaC11[[#This Row],[Apellido]]," ",TablaC11[[#This Row],[Nombre]])</f>
        <v>SCURINI EDMUNDO JUAN</v>
      </c>
      <c r="F1906" s="11" t="s">
        <v>12</v>
      </c>
      <c r="G1906" s="11" t="s">
        <v>35</v>
      </c>
      <c r="H1906" s="6">
        <v>869291</v>
      </c>
      <c r="I1906" s="6">
        <v>1922</v>
      </c>
      <c r="J1906" s="11" t="s">
        <v>19754</v>
      </c>
      <c r="K1906" s="11" t="str">
        <f t="shared" si="29"/>
        <v>Adultos Mayores</v>
      </c>
      <c r="L1906" s="6">
        <f>2023-TablaC11[[#This Row],[Clase]]</f>
        <v>101</v>
      </c>
      <c r="M1906" s="4" t="str">
        <f>VLOOKUP(TablaC11[[#This Row],[Circuito]],Aux!$A$2:$B$12,2,0)</f>
        <v>Villa Gral Mitre</v>
      </c>
    </row>
    <row r="1907" spans="1:13">
      <c r="A1907" s="11" t="s">
        <v>9</v>
      </c>
      <c r="B1907" s="6">
        <v>115</v>
      </c>
      <c r="C1907" s="2" t="s">
        <v>4783</v>
      </c>
      <c r="D1907" s="2" t="s">
        <v>4784</v>
      </c>
      <c r="E1907" s="11" t="str">
        <f>CONCATENATE(TablaC11[[#This Row],[Apellido]]," ",TablaC11[[#This Row],[Nombre]])</f>
        <v>SEIJAS GABRIELA LUCIANA</v>
      </c>
      <c r="F1907" s="11" t="s">
        <v>17</v>
      </c>
      <c r="G1907" s="11" t="s">
        <v>13</v>
      </c>
      <c r="H1907" s="6">
        <v>30651315</v>
      </c>
      <c r="I1907" s="6">
        <v>1983</v>
      </c>
      <c r="J1907" s="11" t="s">
        <v>19755</v>
      </c>
      <c r="K1907" s="11" t="str">
        <f t="shared" si="29"/>
        <v>Adultos</v>
      </c>
      <c r="L1907" s="6">
        <f>2023-TablaC11[[#This Row],[Clase]]</f>
        <v>40</v>
      </c>
      <c r="M1907" s="4" t="str">
        <f>VLOOKUP(TablaC11[[#This Row],[Circuito]],Aux!$A$2:$B$12,2,0)</f>
        <v>Villa Gral Mitre</v>
      </c>
    </row>
    <row r="1908" spans="1:13">
      <c r="A1908" s="11" t="s">
        <v>9</v>
      </c>
      <c r="B1908" s="6">
        <v>115</v>
      </c>
      <c r="C1908" s="2" t="s">
        <v>4786</v>
      </c>
      <c r="D1908" s="2" t="s">
        <v>4787</v>
      </c>
      <c r="E1908" s="11" t="str">
        <f>CONCATENATE(TablaC11[[#This Row],[Apellido]]," ",TablaC11[[#This Row],[Nombre]])</f>
        <v>SEIN BERTA</v>
      </c>
      <c r="F1908" s="11" t="s">
        <v>17</v>
      </c>
      <c r="G1908" s="11" t="s">
        <v>18</v>
      </c>
      <c r="H1908" s="6">
        <v>348730</v>
      </c>
      <c r="I1908" s="6">
        <v>1930</v>
      </c>
      <c r="J1908" s="11" t="s">
        <v>19756</v>
      </c>
      <c r="K1908" s="11" t="str">
        <f t="shared" si="29"/>
        <v>Adultos Mayores</v>
      </c>
      <c r="L1908" s="6">
        <f>2023-TablaC11[[#This Row],[Clase]]</f>
        <v>93</v>
      </c>
      <c r="M1908" s="4" t="str">
        <f>VLOOKUP(TablaC11[[#This Row],[Circuito]],Aux!$A$2:$B$12,2,0)</f>
        <v>Villa Gral Mitre</v>
      </c>
    </row>
    <row r="1909" spans="1:13">
      <c r="A1909" s="11" t="s">
        <v>9</v>
      </c>
      <c r="B1909" s="6">
        <v>115</v>
      </c>
      <c r="C1909" s="2" t="s">
        <v>4789</v>
      </c>
      <c r="D1909" s="2" t="s">
        <v>1006</v>
      </c>
      <c r="E1909" s="11" t="str">
        <f>CONCATENATE(TablaC11[[#This Row],[Apellido]]," ",TablaC11[[#This Row],[Nombre]])</f>
        <v>SENRA MARIA DEL CARMEN</v>
      </c>
      <c r="F1909" s="11" t="s">
        <v>17</v>
      </c>
      <c r="G1909" s="11" t="s">
        <v>18</v>
      </c>
      <c r="H1909" s="6">
        <v>5094145</v>
      </c>
      <c r="I1909" s="6">
        <v>1944</v>
      </c>
      <c r="J1909" s="11" t="s">
        <v>19757</v>
      </c>
      <c r="K1909" s="11" t="str">
        <f t="shared" si="29"/>
        <v>Adultos Mayores</v>
      </c>
      <c r="L1909" s="6">
        <f>2023-TablaC11[[#This Row],[Clase]]</f>
        <v>79</v>
      </c>
      <c r="M1909" s="4" t="str">
        <f>VLOOKUP(TablaC11[[#This Row],[Circuito]],Aux!$A$2:$B$12,2,0)</f>
        <v>Villa Gral Mitre</v>
      </c>
    </row>
    <row r="1910" spans="1:13">
      <c r="A1910" s="11" t="s">
        <v>9</v>
      </c>
      <c r="B1910" s="6">
        <v>115</v>
      </c>
      <c r="C1910" s="2" t="s">
        <v>4791</v>
      </c>
      <c r="D1910" s="2" t="s">
        <v>4792</v>
      </c>
      <c r="E1910" s="11" t="str">
        <f>CONCATENATE(TablaC11[[#This Row],[Apellido]]," ",TablaC11[[#This Row],[Nombre]])</f>
        <v>SERPE JULIETA GRACIELA</v>
      </c>
      <c r="F1910" s="11" t="s">
        <v>17</v>
      </c>
      <c r="G1910" s="11" t="s">
        <v>56</v>
      </c>
      <c r="H1910" s="6">
        <v>24686648</v>
      </c>
      <c r="I1910" s="6">
        <v>1975</v>
      </c>
      <c r="J1910" s="11" t="s">
        <v>25424</v>
      </c>
      <c r="K1910" s="11" t="str">
        <f t="shared" si="29"/>
        <v>Adultos</v>
      </c>
      <c r="L1910" s="6">
        <f>2023-TablaC11[[#This Row],[Clase]]</f>
        <v>48</v>
      </c>
      <c r="M1910" s="4" t="str">
        <f>VLOOKUP(TablaC11[[#This Row],[Circuito]],Aux!$A$2:$B$12,2,0)</f>
        <v>Villa Gral Mitre</v>
      </c>
    </row>
    <row r="1911" spans="1:13">
      <c r="A1911" s="11" t="s">
        <v>9</v>
      </c>
      <c r="B1911" s="6">
        <v>115</v>
      </c>
      <c r="C1911" s="2" t="s">
        <v>4794</v>
      </c>
      <c r="D1911" s="2" t="s">
        <v>2468</v>
      </c>
      <c r="E1911" s="11" t="str">
        <f>CONCATENATE(TablaC11[[#This Row],[Apellido]]," ",TablaC11[[#This Row],[Nombre]])</f>
        <v>SERRATS CLAUDIO DANIEL</v>
      </c>
      <c r="F1911" s="11" t="s">
        <v>12</v>
      </c>
      <c r="G1911" s="11" t="s">
        <v>13</v>
      </c>
      <c r="H1911" s="6">
        <v>13214394</v>
      </c>
      <c r="I1911" s="6">
        <v>1959</v>
      </c>
      <c r="J1911" s="11" t="s">
        <v>19758</v>
      </c>
      <c r="K1911" s="11" t="str">
        <f t="shared" si="29"/>
        <v>Adultos</v>
      </c>
      <c r="L1911" s="6">
        <f>2023-TablaC11[[#This Row],[Clase]]</f>
        <v>64</v>
      </c>
      <c r="M1911" s="4" t="str">
        <f>VLOOKUP(TablaC11[[#This Row],[Circuito]],Aux!$A$2:$B$12,2,0)</f>
        <v>Villa Gral Mitre</v>
      </c>
    </row>
    <row r="1912" spans="1:13">
      <c r="A1912" s="11" t="s">
        <v>9</v>
      </c>
      <c r="B1912" s="6">
        <v>115</v>
      </c>
      <c r="C1912" s="2" t="s">
        <v>4796</v>
      </c>
      <c r="D1912" s="2" t="s">
        <v>4797</v>
      </c>
      <c r="E1912" s="11" t="str">
        <f>CONCATENATE(TablaC11[[#This Row],[Apellido]]," ",TablaC11[[#This Row],[Nombre]])</f>
        <v>SHAHINIAN VARTAN</v>
      </c>
      <c r="F1912" s="11" t="s">
        <v>12</v>
      </c>
      <c r="G1912" s="11" t="s">
        <v>690</v>
      </c>
      <c r="H1912" s="6">
        <v>32982893</v>
      </c>
      <c r="I1912" s="6">
        <v>1987</v>
      </c>
      <c r="J1912" s="11" t="s">
        <v>25000</v>
      </c>
      <c r="K1912" s="11" t="str">
        <f t="shared" si="29"/>
        <v>Adultos</v>
      </c>
      <c r="L1912" s="6">
        <f>2023-TablaC11[[#This Row],[Clase]]</f>
        <v>36</v>
      </c>
      <c r="M1912" s="4" t="str">
        <f>VLOOKUP(TablaC11[[#This Row],[Circuito]],Aux!$A$2:$B$12,2,0)</f>
        <v>Villa Gral Mitre</v>
      </c>
    </row>
    <row r="1913" spans="1:13">
      <c r="A1913" s="11" t="s">
        <v>9</v>
      </c>
      <c r="B1913" s="6">
        <v>115</v>
      </c>
      <c r="C1913" s="2" t="s">
        <v>4799</v>
      </c>
      <c r="D1913" s="2" t="s">
        <v>1873</v>
      </c>
      <c r="E1913" s="11" t="str">
        <f>CONCATENATE(TablaC11[[#This Row],[Apellido]]," ",TablaC11[[#This Row],[Nombre]])</f>
        <v>SICILIANO MARIA ROSA</v>
      </c>
      <c r="F1913" s="11" t="s">
        <v>17</v>
      </c>
      <c r="G1913" s="11" t="s">
        <v>56</v>
      </c>
      <c r="H1913" s="6">
        <v>11352039</v>
      </c>
      <c r="I1913" s="6">
        <v>1954</v>
      </c>
      <c r="J1913" s="11" t="s">
        <v>19759</v>
      </c>
      <c r="K1913" s="11" t="str">
        <f t="shared" si="29"/>
        <v>Adultos Mayores</v>
      </c>
      <c r="L1913" s="6">
        <f>2023-TablaC11[[#This Row],[Clase]]</f>
        <v>69</v>
      </c>
      <c r="M1913" s="4" t="str">
        <f>VLOOKUP(TablaC11[[#This Row],[Circuito]],Aux!$A$2:$B$12,2,0)</f>
        <v>Villa Gral Mitre</v>
      </c>
    </row>
    <row r="1914" spans="1:13">
      <c r="A1914" s="11" t="s">
        <v>9</v>
      </c>
      <c r="B1914" s="6">
        <v>115</v>
      </c>
      <c r="C1914" s="2" t="s">
        <v>4801</v>
      </c>
      <c r="D1914" s="2" t="s">
        <v>4802</v>
      </c>
      <c r="E1914" s="11" t="str">
        <f>CONCATENATE(TablaC11[[#This Row],[Apellido]]," ",TablaC11[[#This Row],[Nombre]])</f>
        <v>SIKORA ALEJANDRA EDITH</v>
      </c>
      <c r="F1914" s="11" t="s">
        <v>17</v>
      </c>
      <c r="G1914" s="11" t="s">
        <v>18</v>
      </c>
      <c r="H1914" s="6">
        <v>21589137</v>
      </c>
      <c r="I1914" s="6">
        <v>1970</v>
      </c>
      <c r="J1914" s="11" t="s">
        <v>19760</v>
      </c>
      <c r="K1914" s="11" t="str">
        <f t="shared" si="29"/>
        <v>Adultos</v>
      </c>
      <c r="L1914" s="6">
        <f>2023-TablaC11[[#This Row],[Clase]]</f>
        <v>53</v>
      </c>
      <c r="M1914" s="4" t="str">
        <f>VLOOKUP(TablaC11[[#This Row],[Circuito]],Aux!$A$2:$B$12,2,0)</f>
        <v>Villa Gral Mitre</v>
      </c>
    </row>
    <row r="1915" spans="1:13">
      <c r="A1915" s="11" t="s">
        <v>9</v>
      </c>
      <c r="B1915" s="6">
        <v>115</v>
      </c>
      <c r="C1915" s="2" t="s">
        <v>4804</v>
      </c>
      <c r="D1915" s="2" t="s">
        <v>4805</v>
      </c>
      <c r="E1915" s="11" t="str">
        <f>CONCATENATE(TablaC11[[#This Row],[Apellido]]," ",TablaC11[[#This Row],[Nombre]])</f>
        <v>SILVA GONCALVES OSCAR HECTOR CAYETANO DA</v>
      </c>
      <c r="F1915" s="11" t="s">
        <v>12</v>
      </c>
      <c r="G1915" s="11" t="s">
        <v>18</v>
      </c>
      <c r="H1915" s="6">
        <v>13764390</v>
      </c>
      <c r="I1915" s="6">
        <v>1960</v>
      </c>
      <c r="J1915" s="11" t="s">
        <v>19761</v>
      </c>
      <c r="K1915" s="11" t="str">
        <f t="shared" si="29"/>
        <v>Adultos</v>
      </c>
      <c r="L1915" s="6">
        <f>2023-TablaC11[[#This Row],[Clase]]</f>
        <v>63</v>
      </c>
      <c r="M1915" s="4" t="str">
        <f>VLOOKUP(TablaC11[[#This Row],[Circuito]],Aux!$A$2:$B$12,2,0)</f>
        <v>Villa Gral Mitre</v>
      </c>
    </row>
    <row r="1916" spans="1:13">
      <c r="A1916" s="11" t="s">
        <v>9</v>
      </c>
      <c r="B1916" s="6">
        <v>115</v>
      </c>
      <c r="C1916" s="2" t="s">
        <v>4807</v>
      </c>
      <c r="D1916" s="2" t="s">
        <v>4808</v>
      </c>
      <c r="E1916" s="11" t="str">
        <f>CONCATENATE(TablaC11[[#This Row],[Apellido]]," ",TablaC11[[#This Row],[Nombre]])</f>
        <v>SIMONIAN MARIA FABIANA</v>
      </c>
      <c r="F1916" s="11" t="s">
        <v>17</v>
      </c>
      <c r="G1916" s="11" t="s">
        <v>18</v>
      </c>
      <c r="H1916" s="6">
        <v>18231483</v>
      </c>
      <c r="I1916" s="6">
        <v>1966</v>
      </c>
      <c r="J1916" s="11" t="s">
        <v>19762</v>
      </c>
      <c r="K1916" s="11" t="str">
        <f t="shared" si="29"/>
        <v>Adultos</v>
      </c>
      <c r="L1916" s="6">
        <f>2023-TablaC11[[#This Row],[Clase]]</f>
        <v>57</v>
      </c>
      <c r="M1916" s="4" t="str">
        <f>VLOOKUP(TablaC11[[#This Row],[Circuito]],Aux!$A$2:$B$12,2,0)</f>
        <v>Villa Gral Mitre</v>
      </c>
    </row>
    <row r="1917" spans="1:13">
      <c r="A1917" s="11" t="s">
        <v>9</v>
      </c>
      <c r="B1917" s="6">
        <v>115</v>
      </c>
      <c r="C1917" s="2" t="s">
        <v>4810</v>
      </c>
      <c r="D1917" s="2" t="s">
        <v>2098</v>
      </c>
      <c r="E1917" s="11" t="str">
        <f>CONCATENATE(TablaC11[[#This Row],[Apellido]]," ",TablaC11[[#This Row],[Nombre]])</f>
        <v>SMITH AGUIRRE GISELLE</v>
      </c>
      <c r="F1917" s="11" t="s">
        <v>17</v>
      </c>
      <c r="G1917" s="11" t="s">
        <v>56</v>
      </c>
      <c r="H1917" s="6">
        <v>34307797</v>
      </c>
      <c r="I1917" s="6">
        <v>1989</v>
      </c>
      <c r="J1917" s="11" t="s">
        <v>25001</v>
      </c>
      <c r="K1917" s="11" t="str">
        <f t="shared" si="29"/>
        <v>Adultos</v>
      </c>
      <c r="L1917" s="6">
        <f>2023-TablaC11[[#This Row],[Clase]]</f>
        <v>34</v>
      </c>
      <c r="M1917" s="4" t="str">
        <f>VLOOKUP(TablaC11[[#This Row],[Circuito]],Aux!$A$2:$B$12,2,0)</f>
        <v>Villa Gral Mitre</v>
      </c>
    </row>
    <row r="1918" spans="1:13">
      <c r="A1918" s="11" t="s">
        <v>9</v>
      </c>
      <c r="B1918" s="6">
        <v>115</v>
      </c>
      <c r="C1918" s="2" t="s">
        <v>4812</v>
      </c>
      <c r="D1918" s="2" t="s">
        <v>4813</v>
      </c>
      <c r="E1918" s="11" t="str">
        <f>CONCATENATE(TablaC11[[#This Row],[Apellido]]," ",TablaC11[[#This Row],[Nombre]])</f>
        <v>SODOR GUSTAVO ADRIAN</v>
      </c>
      <c r="F1918" s="11" t="s">
        <v>12</v>
      </c>
      <c r="G1918" s="11" t="s">
        <v>13</v>
      </c>
      <c r="H1918" s="6">
        <v>13914467</v>
      </c>
      <c r="I1918" s="6">
        <v>1960</v>
      </c>
      <c r="J1918" s="11" t="s">
        <v>19763</v>
      </c>
      <c r="K1918" s="11" t="str">
        <f t="shared" si="29"/>
        <v>Adultos</v>
      </c>
      <c r="L1918" s="6">
        <f>2023-TablaC11[[#This Row],[Clase]]</f>
        <v>63</v>
      </c>
      <c r="M1918" s="4" t="str">
        <f>VLOOKUP(TablaC11[[#This Row],[Circuito]],Aux!$A$2:$B$12,2,0)</f>
        <v>Villa Gral Mitre</v>
      </c>
    </row>
    <row r="1919" spans="1:13">
      <c r="A1919" s="11" t="s">
        <v>9</v>
      </c>
      <c r="B1919" s="6">
        <v>115</v>
      </c>
      <c r="C1919" s="2" t="s">
        <v>1363</v>
      </c>
      <c r="D1919" s="2" t="s">
        <v>362</v>
      </c>
      <c r="E1919" s="11" t="str">
        <f>CONCATENATE(TablaC11[[#This Row],[Apellido]]," ",TablaC11[[#This Row],[Nombre]])</f>
        <v>SOLARI NORMA ALICIA</v>
      </c>
      <c r="F1919" s="11" t="s">
        <v>17</v>
      </c>
      <c r="G1919" s="11" t="s">
        <v>18</v>
      </c>
      <c r="H1919" s="6">
        <v>5637309</v>
      </c>
      <c r="I1919" s="6">
        <v>1947</v>
      </c>
      <c r="J1919" s="11" t="s">
        <v>19764</v>
      </c>
      <c r="K1919" s="11" t="str">
        <f t="shared" si="29"/>
        <v>Adultos Mayores</v>
      </c>
      <c r="L1919" s="6">
        <f>2023-TablaC11[[#This Row],[Clase]]</f>
        <v>76</v>
      </c>
      <c r="M1919" s="4" t="str">
        <f>VLOOKUP(TablaC11[[#This Row],[Circuito]],Aux!$A$2:$B$12,2,0)</f>
        <v>Villa Gral Mitre</v>
      </c>
    </row>
    <row r="1920" spans="1:13">
      <c r="A1920" s="11" t="s">
        <v>9</v>
      </c>
      <c r="B1920" s="6">
        <v>115</v>
      </c>
      <c r="C1920" s="2" t="s">
        <v>4816</v>
      </c>
      <c r="D1920" s="2" t="s">
        <v>1248</v>
      </c>
      <c r="E1920" s="11" t="str">
        <f>CONCATENATE(TablaC11[[#This Row],[Apellido]]," ",TablaC11[[#This Row],[Nombre]])</f>
        <v>SORRENTINO GRACIELA LILIANA</v>
      </c>
      <c r="F1920" s="11" t="s">
        <v>17</v>
      </c>
      <c r="G1920" s="11" t="s">
        <v>18</v>
      </c>
      <c r="H1920" s="6">
        <v>11635101</v>
      </c>
      <c r="I1920" s="6">
        <v>1955</v>
      </c>
      <c r="J1920" s="11" t="s">
        <v>19765</v>
      </c>
      <c r="K1920" s="11" t="str">
        <f t="shared" si="29"/>
        <v>Adultos Mayores</v>
      </c>
      <c r="L1920" s="6">
        <f>2023-TablaC11[[#This Row],[Clase]]</f>
        <v>68</v>
      </c>
      <c r="M1920" s="4" t="str">
        <f>VLOOKUP(TablaC11[[#This Row],[Circuito]],Aux!$A$2:$B$12,2,0)</f>
        <v>Villa Gral Mitre</v>
      </c>
    </row>
    <row r="1921" spans="1:13">
      <c r="A1921" s="11" t="s">
        <v>9</v>
      </c>
      <c r="B1921" s="6">
        <v>115</v>
      </c>
      <c r="C1921" s="2" t="s">
        <v>4818</v>
      </c>
      <c r="D1921" s="2" t="s">
        <v>4819</v>
      </c>
      <c r="E1921" s="11" t="str">
        <f>CONCATENATE(TablaC11[[#This Row],[Apellido]]," ",TablaC11[[#This Row],[Nombre]])</f>
        <v>SOSA RUBEN RICARDO</v>
      </c>
      <c r="F1921" s="11" t="s">
        <v>12</v>
      </c>
      <c r="G1921" s="11" t="s">
        <v>56</v>
      </c>
      <c r="H1921" s="6">
        <v>14902864</v>
      </c>
      <c r="I1921" s="6">
        <v>1961</v>
      </c>
      <c r="J1921" s="11" t="s">
        <v>19348</v>
      </c>
      <c r="K1921" s="11" t="str">
        <f t="shared" si="29"/>
        <v>Adultos</v>
      </c>
      <c r="L1921" s="6">
        <f>2023-TablaC11[[#This Row],[Clase]]</f>
        <v>62</v>
      </c>
      <c r="M1921" s="4" t="str">
        <f>VLOOKUP(TablaC11[[#This Row],[Circuito]],Aux!$A$2:$B$12,2,0)</f>
        <v>Villa Gral Mitre</v>
      </c>
    </row>
    <row r="1922" spans="1:13">
      <c r="A1922" s="11" t="s">
        <v>9</v>
      </c>
      <c r="B1922" s="6">
        <v>115</v>
      </c>
      <c r="C1922" s="2" t="s">
        <v>4820</v>
      </c>
      <c r="D1922" s="2" t="s">
        <v>4821</v>
      </c>
      <c r="E1922" s="11" t="str">
        <f>CONCATENATE(TablaC11[[#This Row],[Apellido]]," ",TablaC11[[#This Row],[Nombre]])</f>
        <v>SPABENTTI FABIAN EDUARDO</v>
      </c>
      <c r="F1922" s="11" t="s">
        <v>12</v>
      </c>
      <c r="G1922" s="11" t="s">
        <v>13</v>
      </c>
      <c r="H1922" s="6">
        <v>18170093</v>
      </c>
      <c r="I1922" s="6">
        <v>1966</v>
      </c>
      <c r="J1922" s="11" t="s">
        <v>25002</v>
      </c>
      <c r="K1922" s="11" t="str">
        <f t="shared" ref="K1922:K1985" si="30">IF(L1922&lt;=31,"Juventud",IF(L1922&lt;=65,"Adultos","Adultos Mayores"))</f>
        <v>Adultos</v>
      </c>
      <c r="L1922" s="6">
        <f>2023-TablaC11[[#This Row],[Clase]]</f>
        <v>57</v>
      </c>
      <c r="M1922" s="4" t="str">
        <f>VLOOKUP(TablaC11[[#This Row],[Circuito]],Aux!$A$2:$B$12,2,0)</f>
        <v>Villa Gral Mitre</v>
      </c>
    </row>
    <row r="1923" spans="1:13">
      <c r="A1923" s="11" t="s">
        <v>9</v>
      </c>
      <c r="B1923" s="6">
        <v>115</v>
      </c>
      <c r="C1923" s="2" t="s">
        <v>4823</v>
      </c>
      <c r="D1923" s="2" t="s">
        <v>4824</v>
      </c>
      <c r="E1923" s="11" t="str">
        <f>CONCATENATE(TablaC11[[#This Row],[Apellido]]," ",TablaC11[[#This Row],[Nombre]])</f>
        <v>STRICAGNOLI PAOLA KARINA</v>
      </c>
      <c r="F1923" s="11" t="s">
        <v>17</v>
      </c>
      <c r="G1923" s="11" t="s">
        <v>13</v>
      </c>
      <c r="H1923" s="6">
        <v>23127753</v>
      </c>
      <c r="I1923" s="6">
        <v>1973</v>
      </c>
      <c r="J1923" s="11" t="s">
        <v>19766</v>
      </c>
      <c r="K1923" s="11" t="str">
        <f t="shared" si="30"/>
        <v>Adultos</v>
      </c>
      <c r="L1923" s="6">
        <f>2023-TablaC11[[#This Row],[Clase]]</f>
        <v>50</v>
      </c>
      <c r="M1923" s="4" t="str">
        <f>VLOOKUP(TablaC11[[#This Row],[Circuito]],Aux!$A$2:$B$12,2,0)</f>
        <v>Villa Gral Mitre</v>
      </c>
    </row>
    <row r="1924" spans="1:13">
      <c r="A1924" s="11" t="s">
        <v>9</v>
      </c>
      <c r="B1924" s="6">
        <v>115</v>
      </c>
      <c r="C1924" s="2" t="s">
        <v>1392</v>
      </c>
      <c r="D1924" s="2" t="s">
        <v>4826</v>
      </c>
      <c r="E1924" s="11" t="str">
        <f>CONCATENATE(TablaC11[[#This Row],[Apellido]]," ",TablaC11[[#This Row],[Nombre]])</f>
        <v>SUAREZ JOSE SECUNDINO</v>
      </c>
      <c r="F1924" s="11" t="s">
        <v>12</v>
      </c>
      <c r="G1924" s="11" t="s">
        <v>18</v>
      </c>
      <c r="H1924" s="6">
        <v>6994288</v>
      </c>
      <c r="I1924" s="6">
        <v>1937</v>
      </c>
      <c r="J1924" s="11" t="s">
        <v>19767</v>
      </c>
      <c r="K1924" s="11" t="str">
        <f t="shared" si="30"/>
        <v>Adultos Mayores</v>
      </c>
      <c r="L1924" s="6">
        <f>2023-TablaC11[[#This Row],[Clase]]</f>
        <v>86</v>
      </c>
      <c r="M1924" s="4" t="str">
        <f>VLOOKUP(TablaC11[[#This Row],[Circuito]],Aux!$A$2:$B$12,2,0)</f>
        <v>Villa Gral Mitre</v>
      </c>
    </row>
    <row r="1925" spans="1:13">
      <c r="A1925" s="11" t="s">
        <v>9</v>
      </c>
      <c r="B1925" s="6">
        <v>115</v>
      </c>
      <c r="C1925" s="2" t="s">
        <v>4828</v>
      </c>
      <c r="D1925" s="2" t="s">
        <v>4829</v>
      </c>
      <c r="E1925" s="11" t="str">
        <f>CONCATENATE(TablaC11[[#This Row],[Apellido]]," ",TablaC11[[#This Row],[Nombre]])</f>
        <v>SUAZO ADRIAN OSCAR</v>
      </c>
      <c r="F1925" s="11" t="s">
        <v>12</v>
      </c>
      <c r="G1925" s="11" t="s">
        <v>13</v>
      </c>
      <c r="H1925" s="6">
        <v>20607521</v>
      </c>
      <c r="I1925" s="6">
        <v>1968</v>
      </c>
      <c r="J1925" s="11" t="s">
        <v>19484</v>
      </c>
      <c r="K1925" s="11" t="str">
        <f t="shared" si="30"/>
        <v>Adultos</v>
      </c>
      <c r="L1925" s="6">
        <f>2023-TablaC11[[#This Row],[Clase]]</f>
        <v>55</v>
      </c>
      <c r="M1925" s="4" t="str">
        <f>VLOOKUP(TablaC11[[#This Row],[Circuito]],Aux!$A$2:$B$12,2,0)</f>
        <v>Villa Gral Mitre</v>
      </c>
    </row>
    <row r="1926" spans="1:13">
      <c r="A1926" s="11" t="s">
        <v>9</v>
      </c>
      <c r="B1926" s="6">
        <v>115</v>
      </c>
      <c r="C1926" s="2" t="s">
        <v>4828</v>
      </c>
      <c r="D1926" s="2" t="s">
        <v>1651</v>
      </c>
      <c r="E1926" s="11" t="str">
        <f>CONCATENATE(TablaC11[[#This Row],[Apellido]]," ",TablaC11[[#This Row],[Nombre]])</f>
        <v>SUAZO MARIA FLORENCIA</v>
      </c>
      <c r="F1926" s="11" t="s">
        <v>17</v>
      </c>
      <c r="G1926" s="11" t="s">
        <v>18</v>
      </c>
      <c r="H1926" s="6">
        <v>23511057</v>
      </c>
      <c r="I1926" s="6">
        <v>1973</v>
      </c>
      <c r="J1926" s="11" t="s">
        <v>19484</v>
      </c>
      <c r="K1926" s="11" t="str">
        <f t="shared" si="30"/>
        <v>Adultos</v>
      </c>
      <c r="L1926" s="6">
        <f>2023-TablaC11[[#This Row],[Clase]]</f>
        <v>50</v>
      </c>
      <c r="M1926" s="4" t="str">
        <f>VLOOKUP(TablaC11[[#This Row],[Circuito]],Aux!$A$2:$B$12,2,0)</f>
        <v>Villa Gral Mitre</v>
      </c>
    </row>
    <row r="1927" spans="1:13">
      <c r="A1927" s="11" t="s">
        <v>9</v>
      </c>
      <c r="B1927" s="6">
        <v>115</v>
      </c>
      <c r="C1927" s="2" t="s">
        <v>4830</v>
      </c>
      <c r="D1927" s="2" t="s">
        <v>4831</v>
      </c>
      <c r="E1927" s="11" t="str">
        <f>CONCATENATE(TablaC11[[#This Row],[Apellido]]," ",TablaC11[[#This Row],[Nombre]])</f>
        <v>SUTERA MARCELA TERESA</v>
      </c>
      <c r="F1927" s="11" t="s">
        <v>17</v>
      </c>
      <c r="G1927" s="11" t="s">
        <v>13</v>
      </c>
      <c r="H1927" s="6">
        <v>17202626</v>
      </c>
      <c r="I1927" s="6">
        <v>1964</v>
      </c>
      <c r="J1927" s="11" t="s">
        <v>19768</v>
      </c>
      <c r="K1927" s="11" t="str">
        <f t="shared" si="30"/>
        <v>Adultos</v>
      </c>
      <c r="L1927" s="6">
        <f>2023-TablaC11[[#This Row],[Clase]]</f>
        <v>59</v>
      </c>
      <c r="M1927" s="4" t="str">
        <f>VLOOKUP(TablaC11[[#This Row],[Circuito]],Aux!$A$2:$B$12,2,0)</f>
        <v>Villa Gral Mitre</v>
      </c>
    </row>
    <row r="1928" spans="1:13">
      <c r="A1928" s="11" t="s">
        <v>9</v>
      </c>
      <c r="B1928" s="6">
        <v>115</v>
      </c>
      <c r="C1928" s="2" t="s">
        <v>4833</v>
      </c>
      <c r="D1928" s="2" t="s">
        <v>4834</v>
      </c>
      <c r="E1928" s="11" t="str">
        <f>CONCATENATE(TablaC11[[#This Row],[Apellido]]," ",TablaC11[[#This Row],[Nombre]])</f>
        <v>SVERDLOFF HUGO RUBEN</v>
      </c>
      <c r="F1928" s="11" t="s">
        <v>12</v>
      </c>
      <c r="G1928" s="11" t="s">
        <v>18</v>
      </c>
      <c r="H1928" s="6">
        <v>4443020</v>
      </c>
      <c r="I1928" s="6">
        <v>1944</v>
      </c>
      <c r="J1928" s="11" t="s">
        <v>19769</v>
      </c>
      <c r="K1928" s="11" t="str">
        <f t="shared" si="30"/>
        <v>Adultos Mayores</v>
      </c>
      <c r="L1928" s="6">
        <f>2023-TablaC11[[#This Row],[Clase]]</f>
        <v>79</v>
      </c>
      <c r="M1928" s="4" t="str">
        <f>VLOOKUP(TablaC11[[#This Row],[Circuito]],Aux!$A$2:$B$12,2,0)</f>
        <v>Villa Gral Mitre</v>
      </c>
    </row>
    <row r="1929" spans="1:13">
      <c r="A1929" s="11" t="s">
        <v>9</v>
      </c>
      <c r="B1929" s="6">
        <v>115</v>
      </c>
      <c r="C1929" s="2" t="s">
        <v>4836</v>
      </c>
      <c r="D1929" s="2" t="s">
        <v>4837</v>
      </c>
      <c r="E1929" s="11" t="str">
        <f>CONCATENATE(TablaC11[[#This Row],[Apellido]]," ",TablaC11[[#This Row],[Nombre]])</f>
        <v>TABASSO MARINA LORENA</v>
      </c>
      <c r="F1929" s="11" t="s">
        <v>17</v>
      </c>
      <c r="G1929" s="11" t="s">
        <v>13</v>
      </c>
      <c r="H1929" s="6">
        <v>28459629</v>
      </c>
      <c r="I1929" s="6">
        <v>1980</v>
      </c>
      <c r="J1929" s="11" t="s">
        <v>19770</v>
      </c>
      <c r="K1929" s="11" t="str">
        <f t="shared" si="30"/>
        <v>Adultos</v>
      </c>
      <c r="L1929" s="6">
        <f>2023-TablaC11[[#This Row],[Clase]]</f>
        <v>43</v>
      </c>
      <c r="M1929" s="4" t="str">
        <f>VLOOKUP(TablaC11[[#This Row],[Circuito]],Aux!$A$2:$B$12,2,0)</f>
        <v>Villa Gral Mitre</v>
      </c>
    </row>
    <row r="1930" spans="1:13">
      <c r="A1930" s="11" t="s">
        <v>9</v>
      </c>
      <c r="B1930" s="6">
        <v>115</v>
      </c>
      <c r="C1930" s="2" t="s">
        <v>4839</v>
      </c>
      <c r="D1930" s="2" t="s">
        <v>4840</v>
      </c>
      <c r="E1930" s="11" t="str">
        <f>CONCATENATE(TablaC11[[#This Row],[Apellido]]," ",TablaC11[[#This Row],[Nombre]])</f>
        <v>TAMBUSSI EDGARDO JUAN</v>
      </c>
      <c r="F1930" s="11" t="s">
        <v>12</v>
      </c>
      <c r="G1930" s="11" t="s">
        <v>18</v>
      </c>
      <c r="H1930" s="6">
        <v>10129017</v>
      </c>
      <c r="I1930" s="6">
        <v>1951</v>
      </c>
      <c r="J1930" s="11" t="s">
        <v>19771</v>
      </c>
      <c r="K1930" s="11" t="str">
        <f t="shared" si="30"/>
        <v>Adultos Mayores</v>
      </c>
      <c r="L1930" s="6">
        <f>2023-TablaC11[[#This Row],[Clase]]</f>
        <v>72</v>
      </c>
      <c r="M1930" s="4" t="str">
        <f>VLOOKUP(TablaC11[[#This Row],[Circuito]],Aux!$A$2:$B$12,2,0)</f>
        <v>Villa Gral Mitre</v>
      </c>
    </row>
    <row r="1931" spans="1:13">
      <c r="A1931" s="11" t="s">
        <v>9</v>
      </c>
      <c r="B1931" s="6">
        <v>115</v>
      </c>
      <c r="C1931" s="2" t="s">
        <v>4839</v>
      </c>
      <c r="D1931" s="2" t="s">
        <v>4842</v>
      </c>
      <c r="E1931" s="11" t="str">
        <f>CONCATENATE(TablaC11[[#This Row],[Apellido]]," ",TablaC11[[#This Row],[Nombre]])</f>
        <v>TAMBUSSI RODOLFO FAUSTINO</v>
      </c>
      <c r="F1931" s="11" t="s">
        <v>12</v>
      </c>
      <c r="G1931" s="11" t="s">
        <v>18</v>
      </c>
      <c r="H1931" s="6">
        <v>4393814</v>
      </c>
      <c r="I1931" s="6">
        <v>1942</v>
      </c>
      <c r="J1931" s="11" t="s">
        <v>19306</v>
      </c>
      <c r="K1931" s="11" t="str">
        <f t="shared" si="30"/>
        <v>Adultos Mayores</v>
      </c>
      <c r="L1931" s="6">
        <f>2023-TablaC11[[#This Row],[Clase]]</f>
        <v>81</v>
      </c>
      <c r="M1931" s="4" t="str">
        <f>VLOOKUP(TablaC11[[#This Row],[Circuito]],Aux!$A$2:$B$12,2,0)</f>
        <v>Villa Gral Mitre</v>
      </c>
    </row>
    <row r="1932" spans="1:13">
      <c r="A1932" s="11" t="s">
        <v>9</v>
      </c>
      <c r="B1932" s="6">
        <v>115</v>
      </c>
      <c r="C1932" s="2" t="s">
        <v>4843</v>
      </c>
      <c r="D1932" s="2" t="s">
        <v>4844</v>
      </c>
      <c r="E1932" s="11" t="str">
        <f>CONCATENATE(TablaC11[[#This Row],[Apellido]]," ",TablaC11[[#This Row],[Nombre]])</f>
        <v>TANEFF ERNESTO NICOLAS</v>
      </c>
      <c r="F1932" s="11" t="s">
        <v>12</v>
      </c>
      <c r="G1932" s="11" t="s">
        <v>18</v>
      </c>
      <c r="H1932" s="6">
        <v>34224863</v>
      </c>
      <c r="I1932" s="6">
        <v>1988</v>
      </c>
      <c r="J1932" s="11" t="s">
        <v>19772</v>
      </c>
      <c r="K1932" s="11" t="str">
        <f t="shared" si="30"/>
        <v>Adultos</v>
      </c>
      <c r="L1932" s="6">
        <f>2023-TablaC11[[#This Row],[Clase]]</f>
        <v>35</v>
      </c>
      <c r="M1932" s="4" t="str">
        <f>VLOOKUP(TablaC11[[#This Row],[Circuito]],Aux!$A$2:$B$12,2,0)</f>
        <v>Villa Gral Mitre</v>
      </c>
    </row>
    <row r="1933" spans="1:13">
      <c r="A1933" s="11" t="s">
        <v>9</v>
      </c>
      <c r="B1933" s="6">
        <v>115</v>
      </c>
      <c r="C1933" s="2" t="s">
        <v>4846</v>
      </c>
      <c r="D1933" s="2" t="s">
        <v>3086</v>
      </c>
      <c r="E1933" s="11" t="str">
        <f>CONCATENATE(TablaC11[[#This Row],[Apellido]]," ",TablaC11[[#This Row],[Nombre]])</f>
        <v>TANUS MARIA EUGENIA</v>
      </c>
      <c r="F1933" s="11" t="s">
        <v>17</v>
      </c>
      <c r="G1933" s="11" t="s">
        <v>18</v>
      </c>
      <c r="H1933" s="6">
        <v>21585227</v>
      </c>
      <c r="I1933" s="6">
        <v>1970</v>
      </c>
      <c r="J1933" s="11" t="s">
        <v>19773</v>
      </c>
      <c r="K1933" s="11" t="str">
        <f t="shared" si="30"/>
        <v>Adultos</v>
      </c>
      <c r="L1933" s="6">
        <f>2023-TablaC11[[#This Row],[Clase]]</f>
        <v>53</v>
      </c>
      <c r="M1933" s="4" t="str">
        <f>VLOOKUP(TablaC11[[#This Row],[Circuito]],Aux!$A$2:$B$12,2,0)</f>
        <v>Villa Gral Mitre</v>
      </c>
    </row>
    <row r="1934" spans="1:13">
      <c r="A1934" s="11" t="s">
        <v>9</v>
      </c>
      <c r="B1934" s="6">
        <v>115</v>
      </c>
      <c r="C1934" s="2" t="s">
        <v>4848</v>
      </c>
      <c r="D1934" s="2" t="s">
        <v>4849</v>
      </c>
      <c r="E1934" s="11" t="str">
        <f>CONCATENATE(TablaC11[[#This Row],[Apellido]]," ",TablaC11[[#This Row],[Nombre]])</f>
        <v>TARBUCH JUAN CRUZ ANIBAL</v>
      </c>
      <c r="F1934" s="11" t="s">
        <v>12</v>
      </c>
      <c r="G1934" s="11" t="s">
        <v>13</v>
      </c>
      <c r="H1934" s="6">
        <v>31251870</v>
      </c>
      <c r="I1934" s="6">
        <v>1984</v>
      </c>
      <c r="J1934" s="11" t="s">
        <v>19774</v>
      </c>
      <c r="K1934" s="11" t="str">
        <f t="shared" si="30"/>
        <v>Adultos</v>
      </c>
      <c r="L1934" s="6">
        <f>2023-TablaC11[[#This Row],[Clase]]</f>
        <v>39</v>
      </c>
      <c r="M1934" s="4" t="str">
        <f>VLOOKUP(TablaC11[[#This Row],[Circuito]],Aux!$A$2:$B$12,2,0)</f>
        <v>Villa Gral Mitre</v>
      </c>
    </row>
    <row r="1935" spans="1:13">
      <c r="A1935" s="11" t="s">
        <v>9</v>
      </c>
      <c r="B1935" s="6">
        <v>115</v>
      </c>
      <c r="C1935" s="2" t="s">
        <v>4851</v>
      </c>
      <c r="D1935" s="2" t="s">
        <v>4852</v>
      </c>
      <c r="E1935" s="11" t="str">
        <f>CONCATENATE(TablaC11[[#This Row],[Apellido]]," ",TablaC11[[#This Row],[Nombre]])</f>
        <v>TARNOFSKY VICTOR JOSE</v>
      </c>
      <c r="F1935" s="11" t="s">
        <v>12</v>
      </c>
      <c r="G1935" s="11" t="s">
        <v>18</v>
      </c>
      <c r="H1935" s="6">
        <v>11251270</v>
      </c>
      <c r="I1935" s="6">
        <v>1954</v>
      </c>
      <c r="J1935" s="11" t="s">
        <v>19775</v>
      </c>
      <c r="K1935" s="11" t="str">
        <f t="shared" si="30"/>
        <v>Adultos Mayores</v>
      </c>
      <c r="L1935" s="6">
        <f>2023-TablaC11[[#This Row],[Clase]]</f>
        <v>69</v>
      </c>
      <c r="M1935" s="4" t="str">
        <f>VLOOKUP(TablaC11[[#This Row],[Circuito]],Aux!$A$2:$B$12,2,0)</f>
        <v>Villa Gral Mitre</v>
      </c>
    </row>
    <row r="1936" spans="1:13">
      <c r="A1936" s="11" t="s">
        <v>9</v>
      </c>
      <c r="B1936" s="6">
        <v>115</v>
      </c>
      <c r="C1936" s="2" t="s">
        <v>4854</v>
      </c>
      <c r="D1936" s="2" t="s">
        <v>4545</v>
      </c>
      <c r="E1936" s="11" t="str">
        <f>CONCATENATE(TablaC11[[#This Row],[Apellido]]," ",TablaC11[[#This Row],[Nombre]])</f>
        <v>TARZIA ELISABETH</v>
      </c>
      <c r="F1936" s="11" t="s">
        <v>17</v>
      </c>
      <c r="G1936" s="11" t="s">
        <v>284</v>
      </c>
      <c r="H1936" s="6">
        <v>3626131</v>
      </c>
      <c r="I1936" s="6">
        <v>1937</v>
      </c>
      <c r="J1936" s="11" t="s">
        <v>19776</v>
      </c>
      <c r="K1936" s="11" t="str">
        <f t="shared" si="30"/>
        <v>Adultos Mayores</v>
      </c>
      <c r="L1936" s="6">
        <f>2023-TablaC11[[#This Row],[Clase]]</f>
        <v>86</v>
      </c>
      <c r="M1936" s="4" t="str">
        <f>VLOOKUP(TablaC11[[#This Row],[Circuito]],Aux!$A$2:$B$12,2,0)</f>
        <v>Villa Gral Mitre</v>
      </c>
    </row>
    <row r="1937" spans="1:13">
      <c r="A1937" s="11" t="s">
        <v>9</v>
      </c>
      <c r="B1937" s="6">
        <v>115</v>
      </c>
      <c r="C1937" s="2" t="s">
        <v>4856</v>
      </c>
      <c r="D1937" s="2" t="s">
        <v>4857</v>
      </c>
      <c r="E1937" s="11" t="str">
        <f>CONCATENATE(TablaC11[[#This Row],[Apellido]]," ",TablaC11[[#This Row],[Nombre]])</f>
        <v>TAU ANDREA YADMILE MARIEN</v>
      </c>
      <c r="F1937" s="11" t="s">
        <v>17</v>
      </c>
      <c r="G1937" s="11" t="s">
        <v>13</v>
      </c>
      <c r="H1937" s="6">
        <v>24601029</v>
      </c>
      <c r="I1937" s="6">
        <v>1978</v>
      </c>
      <c r="J1937" s="11" t="s">
        <v>19777</v>
      </c>
      <c r="K1937" s="11" t="str">
        <f t="shared" si="30"/>
        <v>Adultos</v>
      </c>
      <c r="L1937" s="6">
        <f>2023-TablaC11[[#This Row],[Clase]]</f>
        <v>45</v>
      </c>
      <c r="M1937" s="4" t="str">
        <f>VLOOKUP(TablaC11[[#This Row],[Circuito]],Aux!$A$2:$B$12,2,0)</f>
        <v>Villa Gral Mitre</v>
      </c>
    </row>
    <row r="1938" spans="1:13">
      <c r="A1938" s="11" t="s">
        <v>9</v>
      </c>
      <c r="B1938" s="6">
        <v>115</v>
      </c>
      <c r="C1938" s="2" t="s">
        <v>4859</v>
      </c>
      <c r="D1938" s="2" t="s">
        <v>4860</v>
      </c>
      <c r="E1938" s="11" t="str">
        <f>CONCATENATE(TablaC11[[#This Row],[Apellido]]," ",TablaC11[[#This Row],[Nombre]])</f>
        <v>TEBELE VICTOR HUGO</v>
      </c>
      <c r="F1938" s="11" t="s">
        <v>12</v>
      </c>
      <c r="G1938" s="11" t="s">
        <v>18</v>
      </c>
      <c r="H1938" s="6">
        <v>8626575</v>
      </c>
      <c r="I1938" s="6">
        <v>1951</v>
      </c>
      <c r="J1938" s="11" t="s">
        <v>19778</v>
      </c>
      <c r="K1938" s="11" t="str">
        <f t="shared" si="30"/>
        <v>Adultos Mayores</v>
      </c>
      <c r="L1938" s="6">
        <f>2023-TablaC11[[#This Row],[Clase]]</f>
        <v>72</v>
      </c>
      <c r="M1938" s="4" t="str">
        <f>VLOOKUP(TablaC11[[#This Row],[Circuito]],Aux!$A$2:$B$12,2,0)</f>
        <v>Villa Gral Mitre</v>
      </c>
    </row>
    <row r="1939" spans="1:13">
      <c r="A1939" s="11" t="s">
        <v>9</v>
      </c>
      <c r="B1939" s="6">
        <v>115</v>
      </c>
      <c r="C1939" s="2" t="s">
        <v>4862</v>
      </c>
      <c r="D1939" s="2" t="s">
        <v>4863</v>
      </c>
      <c r="E1939" s="11" t="str">
        <f>CONCATENATE(TablaC11[[#This Row],[Apellido]]," ",TablaC11[[#This Row],[Nombre]])</f>
        <v>TEITELBAUM ADAN DAVID</v>
      </c>
      <c r="F1939" s="11" t="s">
        <v>12</v>
      </c>
      <c r="G1939" s="11" t="s">
        <v>35</v>
      </c>
      <c r="H1939" s="6">
        <v>24445181</v>
      </c>
      <c r="I1939" s="6">
        <v>1975</v>
      </c>
      <c r="J1939" s="11" t="s">
        <v>19779</v>
      </c>
      <c r="K1939" s="11" t="str">
        <f t="shared" si="30"/>
        <v>Adultos</v>
      </c>
      <c r="L1939" s="6">
        <f>2023-TablaC11[[#This Row],[Clase]]</f>
        <v>48</v>
      </c>
      <c r="M1939" s="4" t="str">
        <f>VLOOKUP(TablaC11[[#This Row],[Circuito]],Aux!$A$2:$B$12,2,0)</f>
        <v>Villa Gral Mitre</v>
      </c>
    </row>
    <row r="1940" spans="1:13">
      <c r="A1940" s="11" t="s">
        <v>9</v>
      </c>
      <c r="B1940" s="6">
        <v>115</v>
      </c>
      <c r="C1940" s="2" t="s">
        <v>4865</v>
      </c>
      <c r="D1940" s="2" t="s">
        <v>4866</v>
      </c>
      <c r="E1940" s="11" t="str">
        <f>CONCATENATE(TablaC11[[#This Row],[Apellido]]," ",TablaC11[[#This Row],[Nombre]])</f>
        <v>TEJEDA ALBERTO FERNANDO</v>
      </c>
      <c r="F1940" s="11" t="s">
        <v>12</v>
      </c>
      <c r="G1940" s="11" t="s">
        <v>18</v>
      </c>
      <c r="H1940" s="6">
        <v>20922326</v>
      </c>
      <c r="I1940" s="6">
        <v>1969</v>
      </c>
      <c r="J1940" s="11" t="s">
        <v>19780</v>
      </c>
      <c r="K1940" s="11" t="str">
        <f t="shared" si="30"/>
        <v>Adultos</v>
      </c>
      <c r="L1940" s="6">
        <f>2023-TablaC11[[#This Row],[Clase]]</f>
        <v>54</v>
      </c>
      <c r="M1940" s="4" t="str">
        <f>VLOOKUP(TablaC11[[#This Row],[Circuito]],Aux!$A$2:$B$12,2,0)</f>
        <v>Villa Gral Mitre</v>
      </c>
    </row>
    <row r="1941" spans="1:13">
      <c r="A1941" s="11" t="s">
        <v>9</v>
      </c>
      <c r="B1941" s="6">
        <v>115</v>
      </c>
      <c r="C1941" s="2" t="s">
        <v>4868</v>
      </c>
      <c r="D1941" s="2" t="s">
        <v>4869</v>
      </c>
      <c r="E1941" s="11" t="str">
        <f>CONCATENATE(TablaC11[[#This Row],[Apellido]]," ",TablaC11[[#This Row],[Nombre]])</f>
        <v>TEMPIO ANGEL MIGUEL</v>
      </c>
      <c r="F1941" s="11" t="s">
        <v>12</v>
      </c>
      <c r="G1941" s="11" t="s">
        <v>18</v>
      </c>
      <c r="H1941" s="6">
        <v>10124184</v>
      </c>
      <c r="I1941" s="6">
        <v>1951</v>
      </c>
      <c r="J1941" s="11" t="s">
        <v>19781</v>
      </c>
      <c r="K1941" s="11" t="str">
        <f t="shared" si="30"/>
        <v>Adultos Mayores</v>
      </c>
      <c r="L1941" s="6">
        <f>2023-TablaC11[[#This Row],[Clase]]</f>
        <v>72</v>
      </c>
      <c r="M1941" s="4" t="str">
        <f>VLOOKUP(TablaC11[[#This Row],[Circuito]],Aux!$A$2:$B$12,2,0)</f>
        <v>Villa Gral Mitre</v>
      </c>
    </row>
    <row r="1942" spans="1:13">
      <c r="A1942" s="11" t="s">
        <v>9</v>
      </c>
      <c r="B1942" s="6">
        <v>115</v>
      </c>
      <c r="C1942" s="2" t="s">
        <v>3266</v>
      </c>
      <c r="D1942" s="2" t="s">
        <v>516</v>
      </c>
      <c r="E1942" s="11" t="str">
        <f>CONCATENATE(TablaC11[[#This Row],[Apellido]]," ",TablaC11[[#This Row],[Nombre]])</f>
        <v>TENENBAUM MIGUEL ANGEL</v>
      </c>
      <c r="F1942" s="11" t="s">
        <v>12</v>
      </c>
      <c r="G1942" s="11" t="s">
        <v>18</v>
      </c>
      <c r="H1942" s="6">
        <v>5090228</v>
      </c>
      <c r="I1942" s="6">
        <v>1948</v>
      </c>
      <c r="J1942" s="11" t="s">
        <v>19782</v>
      </c>
      <c r="K1942" s="11" t="str">
        <f t="shared" si="30"/>
        <v>Adultos Mayores</v>
      </c>
      <c r="L1942" s="6">
        <f>2023-TablaC11[[#This Row],[Clase]]</f>
        <v>75</v>
      </c>
      <c r="M1942" s="4" t="str">
        <f>VLOOKUP(TablaC11[[#This Row],[Circuito]],Aux!$A$2:$B$12,2,0)</f>
        <v>Villa Gral Mitre</v>
      </c>
    </row>
    <row r="1943" spans="1:13">
      <c r="A1943" s="11" t="s">
        <v>9</v>
      </c>
      <c r="B1943" s="6">
        <v>115</v>
      </c>
      <c r="C1943" s="2" t="s">
        <v>4872</v>
      </c>
      <c r="D1943" s="2" t="s">
        <v>4873</v>
      </c>
      <c r="E1943" s="11" t="str">
        <f>CONCATENATE(TablaC11[[#This Row],[Apellido]]," ",TablaC11[[#This Row],[Nombre]])</f>
        <v>TENENBAUN GABRIELA PAOLA</v>
      </c>
      <c r="F1943" s="11" t="s">
        <v>17</v>
      </c>
      <c r="G1943" s="11" t="s">
        <v>13</v>
      </c>
      <c r="H1943" s="6">
        <v>25100662</v>
      </c>
      <c r="I1943" s="6">
        <v>1975</v>
      </c>
      <c r="J1943" s="11" t="s">
        <v>19783</v>
      </c>
      <c r="K1943" s="11" t="str">
        <f t="shared" si="30"/>
        <v>Adultos</v>
      </c>
      <c r="L1943" s="6">
        <f>2023-TablaC11[[#This Row],[Clase]]</f>
        <v>48</v>
      </c>
      <c r="M1943" s="4" t="str">
        <f>VLOOKUP(TablaC11[[#This Row],[Circuito]],Aux!$A$2:$B$12,2,0)</f>
        <v>Villa Gral Mitre</v>
      </c>
    </row>
    <row r="1944" spans="1:13">
      <c r="A1944" s="11" t="s">
        <v>9</v>
      </c>
      <c r="B1944" s="6">
        <v>115</v>
      </c>
      <c r="C1944" s="2" t="s">
        <v>4875</v>
      </c>
      <c r="D1944" s="2" t="s">
        <v>4876</v>
      </c>
      <c r="E1944" s="11" t="str">
        <f>CONCATENATE(TablaC11[[#This Row],[Apellido]]," ",TablaC11[[#This Row],[Nombre]])</f>
        <v>TERAN BENTANCOR CEFERINA NILDA MARIS</v>
      </c>
      <c r="F1944" s="11" t="s">
        <v>17</v>
      </c>
      <c r="G1944" s="11" t="s">
        <v>35</v>
      </c>
      <c r="H1944" s="6">
        <v>18766950</v>
      </c>
      <c r="I1944" s="6">
        <v>1930</v>
      </c>
      <c r="J1944" s="11" t="s">
        <v>19784</v>
      </c>
      <c r="K1944" s="11" t="str">
        <f t="shared" si="30"/>
        <v>Adultos Mayores</v>
      </c>
      <c r="L1944" s="6">
        <f>2023-TablaC11[[#This Row],[Clase]]</f>
        <v>93</v>
      </c>
      <c r="M1944" s="4" t="str">
        <f>VLOOKUP(TablaC11[[#This Row],[Circuito]],Aux!$A$2:$B$12,2,0)</f>
        <v>Villa Gral Mitre</v>
      </c>
    </row>
    <row r="1945" spans="1:13">
      <c r="A1945" s="11" t="s">
        <v>9</v>
      </c>
      <c r="B1945" s="6">
        <v>115</v>
      </c>
      <c r="C1945" s="2" t="s">
        <v>4878</v>
      </c>
      <c r="D1945" s="2" t="s">
        <v>4879</v>
      </c>
      <c r="E1945" s="11" t="str">
        <f>CONCATENATE(TablaC11[[#This Row],[Apellido]]," ",TablaC11[[#This Row],[Nombre]])</f>
        <v>TERRANOVA ELIO HECTOR</v>
      </c>
      <c r="F1945" s="11" t="s">
        <v>12</v>
      </c>
      <c r="G1945" s="11" t="s">
        <v>13</v>
      </c>
      <c r="H1945" s="6">
        <v>13527886</v>
      </c>
      <c r="I1945" s="6">
        <v>1964</v>
      </c>
      <c r="J1945" s="11" t="s">
        <v>19785</v>
      </c>
      <c r="K1945" s="11" t="str">
        <f t="shared" si="30"/>
        <v>Adultos</v>
      </c>
      <c r="L1945" s="6">
        <f>2023-TablaC11[[#This Row],[Clase]]</f>
        <v>59</v>
      </c>
      <c r="M1945" s="4" t="str">
        <f>VLOOKUP(TablaC11[[#This Row],[Circuito]],Aux!$A$2:$B$12,2,0)</f>
        <v>Villa Gral Mitre</v>
      </c>
    </row>
    <row r="1946" spans="1:13">
      <c r="A1946" s="11" t="s">
        <v>9</v>
      </c>
      <c r="B1946" s="6">
        <v>115</v>
      </c>
      <c r="C1946" s="2" t="s">
        <v>4881</v>
      </c>
      <c r="D1946" s="2" t="s">
        <v>2694</v>
      </c>
      <c r="E1946" s="11" t="str">
        <f>CONCATENATE(TablaC11[[#This Row],[Apellido]]," ",TablaC11[[#This Row],[Nombre]])</f>
        <v>TESONE GRACIELA</v>
      </c>
      <c r="F1946" s="11" t="s">
        <v>17</v>
      </c>
      <c r="G1946" s="11" t="s">
        <v>18</v>
      </c>
      <c r="H1946" s="6">
        <v>10859406</v>
      </c>
      <c r="I1946" s="6">
        <v>1952</v>
      </c>
      <c r="J1946" s="11" t="s">
        <v>19786</v>
      </c>
      <c r="K1946" s="11" t="str">
        <f t="shared" si="30"/>
        <v>Adultos Mayores</v>
      </c>
      <c r="L1946" s="6">
        <f>2023-TablaC11[[#This Row],[Clase]]</f>
        <v>71</v>
      </c>
      <c r="M1946" s="4" t="str">
        <f>VLOOKUP(TablaC11[[#This Row],[Circuito]],Aux!$A$2:$B$12,2,0)</f>
        <v>Villa Gral Mitre</v>
      </c>
    </row>
    <row r="1947" spans="1:13">
      <c r="A1947" s="11" t="s">
        <v>9</v>
      </c>
      <c r="B1947" s="6">
        <v>115</v>
      </c>
      <c r="C1947" s="2" t="s">
        <v>4881</v>
      </c>
      <c r="D1947" s="2" t="s">
        <v>4883</v>
      </c>
      <c r="E1947" s="11" t="str">
        <f>CONCATENATE(TablaC11[[#This Row],[Apellido]]," ",TablaC11[[#This Row],[Nombre]])</f>
        <v>TESONE NADIA GRACIELA</v>
      </c>
      <c r="F1947" s="11" t="s">
        <v>17</v>
      </c>
      <c r="G1947" s="11" t="s">
        <v>18</v>
      </c>
      <c r="H1947" s="6">
        <v>30021500</v>
      </c>
      <c r="I1947" s="6">
        <v>1983</v>
      </c>
      <c r="J1947" s="11" t="s">
        <v>19786</v>
      </c>
      <c r="K1947" s="11" t="str">
        <f t="shared" si="30"/>
        <v>Adultos</v>
      </c>
      <c r="L1947" s="6">
        <f>2023-TablaC11[[#This Row],[Clase]]</f>
        <v>40</v>
      </c>
      <c r="M1947" s="4" t="str">
        <f>VLOOKUP(TablaC11[[#This Row],[Circuito]],Aux!$A$2:$B$12,2,0)</f>
        <v>Villa Gral Mitre</v>
      </c>
    </row>
    <row r="1948" spans="1:13">
      <c r="A1948" s="11" t="s">
        <v>9</v>
      </c>
      <c r="B1948" s="6">
        <v>115</v>
      </c>
      <c r="C1948" s="2" t="s">
        <v>4884</v>
      </c>
      <c r="D1948" s="2" t="s">
        <v>516</v>
      </c>
      <c r="E1948" s="11" t="str">
        <f>CONCATENATE(TablaC11[[#This Row],[Apellido]]," ",TablaC11[[#This Row],[Nombre]])</f>
        <v>TESOURO MIGUEL ANGEL</v>
      </c>
      <c r="F1948" s="11" t="s">
        <v>12</v>
      </c>
      <c r="G1948" s="11" t="s">
        <v>690</v>
      </c>
      <c r="H1948" s="6">
        <v>17482781</v>
      </c>
      <c r="I1948" s="6">
        <v>1965</v>
      </c>
      <c r="J1948" s="11" t="s">
        <v>19787</v>
      </c>
      <c r="K1948" s="11" t="str">
        <f t="shared" si="30"/>
        <v>Adultos</v>
      </c>
      <c r="L1948" s="6">
        <f>2023-TablaC11[[#This Row],[Clase]]</f>
        <v>58</v>
      </c>
      <c r="M1948" s="4" t="str">
        <f>VLOOKUP(TablaC11[[#This Row],[Circuito]],Aux!$A$2:$B$12,2,0)</f>
        <v>Villa Gral Mitre</v>
      </c>
    </row>
    <row r="1949" spans="1:13">
      <c r="A1949" s="11" t="s">
        <v>9</v>
      </c>
      <c r="B1949" s="6">
        <v>115</v>
      </c>
      <c r="C1949" s="2" t="s">
        <v>4886</v>
      </c>
      <c r="D1949" s="2" t="s">
        <v>4887</v>
      </c>
      <c r="E1949" s="11" t="str">
        <f>CONCATENATE(TablaC11[[#This Row],[Apellido]]," ",TablaC11[[#This Row],[Nombre]])</f>
        <v>TIGNANELLI POELSTRA EMILIO NAZARENO</v>
      </c>
      <c r="F1949" s="11" t="s">
        <v>12</v>
      </c>
      <c r="G1949" s="11" t="s">
        <v>18</v>
      </c>
      <c r="H1949" s="6">
        <v>23771835</v>
      </c>
      <c r="I1949" s="6">
        <v>1974</v>
      </c>
      <c r="J1949" s="11" t="s">
        <v>19788</v>
      </c>
      <c r="K1949" s="11" t="str">
        <f t="shared" si="30"/>
        <v>Adultos</v>
      </c>
      <c r="L1949" s="6">
        <f>2023-TablaC11[[#This Row],[Clase]]</f>
        <v>49</v>
      </c>
      <c r="M1949" s="4" t="str">
        <f>VLOOKUP(TablaC11[[#This Row],[Circuito]],Aux!$A$2:$B$12,2,0)</f>
        <v>Villa Gral Mitre</v>
      </c>
    </row>
    <row r="1950" spans="1:13">
      <c r="A1950" s="11" t="s">
        <v>9</v>
      </c>
      <c r="B1950" s="6">
        <v>115</v>
      </c>
      <c r="C1950" s="2" t="s">
        <v>4889</v>
      </c>
      <c r="D1950" s="2" t="s">
        <v>4890</v>
      </c>
      <c r="E1950" s="11" t="str">
        <f>CONCATENATE(TablaC11[[#This Row],[Apellido]]," ",TablaC11[[#This Row],[Nombre]])</f>
        <v>TOBALINA DAMIAN</v>
      </c>
      <c r="F1950" s="11" t="s">
        <v>12</v>
      </c>
      <c r="G1950" s="11" t="s">
        <v>690</v>
      </c>
      <c r="H1950" s="6">
        <v>29751140</v>
      </c>
      <c r="I1950" s="6">
        <v>1982</v>
      </c>
      <c r="J1950" s="11" t="s">
        <v>19643</v>
      </c>
      <c r="K1950" s="11" t="str">
        <f t="shared" si="30"/>
        <v>Adultos</v>
      </c>
      <c r="L1950" s="6">
        <f>2023-TablaC11[[#This Row],[Clase]]</f>
        <v>41</v>
      </c>
      <c r="M1950" s="4" t="str">
        <f>VLOOKUP(TablaC11[[#This Row],[Circuito]],Aux!$A$2:$B$12,2,0)</f>
        <v>Villa Gral Mitre</v>
      </c>
    </row>
    <row r="1951" spans="1:13">
      <c r="A1951" s="11" t="s">
        <v>9</v>
      </c>
      <c r="B1951" s="6">
        <v>115</v>
      </c>
      <c r="C1951" s="2" t="s">
        <v>4891</v>
      </c>
      <c r="D1951" s="2" t="s">
        <v>4892</v>
      </c>
      <c r="E1951" s="11" t="str">
        <f>CONCATENATE(TablaC11[[#This Row],[Apellido]]," ",TablaC11[[#This Row],[Nombre]])</f>
        <v>TOLAY PEDRO ROLANDO</v>
      </c>
      <c r="F1951" s="11" t="s">
        <v>12</v>
      </c>
      <c r="G1951" s="11" t="s">
        <v>13</v>
      </c>
      <c r="H1951" s="6">
        <v>16716631</v>
      </c>
      <c r="I1951" s="6">
        <v>1964</v>
      </c>
      <c r="J1951" s="11" t="s">
        <v>19789</v>
      </c>
      <c r="K1951" s="11" t="str">
        <f t="shared" si="30"/>
        <v>Adultos</v>
      </c>
      <c r="L1951" s="6">
        <f>2023-TablaC11[[#This Row],[Clase]]</f>
        <v>59</v>
      </c>
      <c r="M1951" s="4" t="str">
        <f>VLOOKUP(TablaC11[[#This Row],[Circuito]],Aux!$A$2:$B$12,2,0)</f>
        <v>Villa Gral Mitre</v>
      </c>
    </row>
    <row r="1952" spans="1:13">
      <c r="A1952" s="11" t="s">
        <v>9</v>
      </c>
      <c r="B1952" s="6">
        <v>115</v>
      </c>
      <c r="C1952" s="2" t="s">
        <v>1424</v>
      </c>
      <c r="D1952" s="2" t="s">
        <v>4894</v>
      </c>
      <c r="E1952" s="11" t="str">
        <f>CONCATENATE(TablaC11[[#This Row],[Apellido]]," ",TablaC11[[#This Row],[Nombre]])</f>
        <v>TOLEDO JUANA MARIA</v>
      </c>
      <c r="F1952" s="11" t="s">
        <v>17</v>
      </c>
      <c r="G1952" s="11" t="s">
        <v>13</v>
      </c>
      <c r="H1952" s="6">
        <v>5932282</v>
      </c>
      <c r="I1952" s="6">
        <v>1948</v>
      </c>
      <c r="J1952" s="11" t="s">
        <v>25425</v>
      </c>
      <c r="K1952" s="11" t="str">
        <f t="shared" si="30"/>
        <v>Adultos Mayores</v>
      </c>
      <c r="L1952" s="6">
        <f>2023-TablaC11[[#This Row],[Clase]]</f>
        <v>75</v>
      </c>
      <c r="M1952" s="4" t="str">
        <f>VLOOKUP(TablaC11[[#This Row],[Circuito]],Aux!$A$2:$B$12,2,0)</f>
        <v>Villa Gral Mitre</v>
      </c>
    </row>
    <row r="1953" spans="1:13">
      <c r="A1953" s="11" t="s">
        <v>9</v>
      </c>
      <c r="B1953" s="6">
        <v>115</v>
      </c>
      <c r="C1953" s="2" t="s">
        <v>4896</v>
      </c>
      <c r="D1953" s="2" t="s">
        <v>4897</v>
      </c>
      <c r="E1953" s="11" t="str">
        <f>CONCATENATE(TablaC11[[#This Row],[Apellido]]," ",TablaC11[[#This Row],[Nombre]])</f>
        <v>TOLOSA NILDA ROSANA</v>
      </c>
      <c r="F1953" s="11" t="s">
        <v>17</v>
      </c>
      <c r="G1953" s="11" t="s">
        <v>18</v>
      </c>
      <c r="H1953" s="6">
        <v>18098684</v>
      </c>
      <c r="I1953" s="6">
        <v>1966</v>
      </c>
      <c r="J1953" s="11" t="s">
        <v>19790</v>
      </c>
      <c r="K1953" s="11" t="str">
        <f t="shared" si="30"/>
        <v>Adultos</v>
      </c>
      <c r="L1953" s="6">
        <f>2023-TablaC11[[#This Row],[Clase]]</f>
        <v>57</v>
      </c>
      <c r="M1953" s="4" t="str">
        <f>VLOOKUP(TablaC11[[#This Row],[Circuito]],Aux!$A$2:$B$12,2,0)</f>
        <v>Villa Gral Mitre</v>
      </c>
    </row>
    <row r="1954" spans="1:13">
      <c r="A1954" s="11" t="s">
        <v>9</v>
      </c>
      <c r="B1954" s="6">
        <v>115</v>
      </c>
      <c r="C1954" s="2" t="s">
        <v>4899</v>
      </c>
      <c r="D1954" s="2" t="s">
        <v>4900</v>
      </c>
      <c r="E1954" s="11" t="str">
        <f>CONCATENATE(TablaC11[[#This Row],[Apellido]]," ",TablaC11[[#This Row],[Nombre]])</f>
        <v>TORALES TERESA DE JESUS</v>
      </c>
      <c r="F1954" s="11" t="s">
        <v>17</v>
      </c>
      <c r="G1954" s="11" t="s">
        <v>13</v>
      </c>
      <c r="H1954" s="6">
        <v>12012772</v>
      </c>
      <c r="I1954" s="6">
        <v>1956</v>
      </c>
      <c r="J1954" s="11" t="s">
        <v>19791</v>
      </c>
      <c r="K1954" s="11" t="str">
        <f t="shared" si="30"/>
        <v>Adultos Mayores</v>
      </c>
      <c r="L1954" s="6">
        <f>2023-TablaC11[[#This Row],[Clase]]</f>
        <v>67</v>
      </c>
      <c r="M1954" s="4" t="str">
        <f>VLOOKUP(TablaC11[[#This Row],[Circuito]],Aux!$A$2:$B$12,2,0)</f>
        <v>Villa Gral Mitre</v>
      </c>
    </row>
    <row r="1955" spans="1:13">
      <c r="A1955" s="11" t="s">
        <v>9</v>
      </c>
      <c r="B1955" s="6">
        <v>115</v>
      </c>
      <c r="C1955" s="2" t="s">
        <v>4902</v>
      </c>
      <c r="D1955" s="2" t="s">
        <v>4903</v>
      </c>
      <c r="E1955" s="11" t="str">
        <f>CONCATENATE(TablaC11[[#This Row],[Apellido]]," ",TablaC11[[#This Row],[Nombre]])</f>
        <v>TORRADO MARIA DEL VALLE</v>
      </c>
      <c r="F1955" s="11" t="s">
        <v>17</v>
      </c>
      <c r="G1955" s="11" t="s">
        <v>18</v>
      </c>
      <c r="H1955" s="6">
        <v>5452656</v>
      </c>
      <c r="I1955" s="6">
        <v>1947</v>
      </c>
      <c r="J1955" s="11" t="s">
        <v>19769</v>
      </c>
      <c r="K1955" s="11" t="str">
        <f t="shared" si="30"/>
        <v>Adultos Mayores</v>
      </c>
      <c r="L1955" s="6">
        <f>2023-TablaC11[[#This Row],[Clase]]</f>
        <v>76</v>
      </c>
      <c r="M1955" s="4" t="str">
        <f>VLOOKUP(TablaC11[[#This Row],[Circuito]],Aux!$A$2:$B$12,2,0)</f>
        <v>Villa Gral Mitre</v>
      </c>
    </row>
    <row r="1956" spans="1:13">
      <c r="A1956" s="11" t="s">
        <v>9</v>
      </c>
      <c r="B1956" s="6">
        <v>115</v>
      </c>
      <c r="C1956" s="2" t="s">
        <v>4904</v>
      </c>
      <c r="D1956" s="2" t="s">
        <v>4905</v>
      </c>
      <c r="E1956" s="11" t="str">
        <f>CONCATENATE(TablaC11[[#This Row],[Apellido]]," ",TablaC11[[#This Row],[Nombre]])</f>
        <v>TORRES FEITO EMILIA ISABEL</v>
      </c>
      <c r="F1956" s="11" t="s">
        <v>17</v>
      </c>
      <c r="G1956" s="11" t="s">
        <v>18</v>
      </c>
      <c r="H1956" s="6">
        <v>4089539</v>
      </c>
      <c r="I1956" s="6">
        <v>1941</v>
      </c>
      <c r="J1956" s="11" t="s">
        <v>19792</v>
      </c>
      <c r="K1956" s="11" t="str">
        <f t="shared" si="30"/>
        <v>Adultos Mayores</v>
      </c>
      <c r="L1956" s="6">
        <f>2023-TablaC11[[#This Row],[Clase]]</f>
        <v>82</v>
      </c>
      <c r="M1956" s="4" t="str">
        <f>VLOOKUP(TablaC11[[#This Row],[Circuito]],Aux!$A$2:$B$12,2,0)</f>
        <v>Villa Gral Mitre</v>
      </c>
    </row>
    <row r="1957" spans="1:13">
      <c r="A1957" s="11" t="s">
        <v>9</v>
      </c>
      <c r="B1957" s="6">
        <v>115</v>
      </c>
      <c r="C1957" s="2" t="s">
        <v>4907</v>
      </c>
      <c r="D1957" s="2" t="s">
        <v>4908</v>
      </c>
      <c r="E1957" s="11" t="str">
        <f>CONCATENATE(TablaC11[[#This Row],[Apellido]]," ",TablaC11[[#This Row],[Nombre]])</f>
        <v>TOULOUMDJIAN ALEJANDRA ALICIA</v>
      </c>
      <c r="F1957" s="11" t="s">
        <v>17</v>
      </c>
      <c r="G1957" s="11" t="s">
        <v>18</v>
      </c>
      <c r="H1957" s="6">
        <v>17432086</v>
      </c>
      <c r="I1957" s="6">
        <v>1964</v>
      </c>
      <c r="J1957" s="11" t="s">
        <v>19793</v>
      </c>
      <c r="K1957" s="11" t="str">
        <f t="shared" si="30"/>
        <v>Adultos</v>
      </c>
      <c r="L1957" s="6">
        <f>2023-TablaC11[[#This Row],[Clase]]</f>
        <v>59</v>
      </c>
      <c r="M1957" s="4" t="str">
        <f>VLOOKUP(TablaC11[[#This Row],[Circuito]],Aux!$A$2:$B$12,2,0)</f>
        <v>Villa Gral Mitre</v>
      </c>
    </row>
    <row r="1958" spans="1:13">
      <c r="A1958" s="11" t="s">
        <v>9</v>
      </c>
      <c r="B1958" s="6">
        <v>115</v>
      </c>
      <c r="C1958" s="2" t="s">
        <v>4910</v>
      </c>
      <c r="D1958" s="2" t="s">
        <v>4911</v>
      </c>
      <c r="E1958" s="11" t="str">
        <f>CONCATENATE(TablaC11[[#This Row],[Apellido]]," ",TablaC11[[#This Row],[Nombre]])</f>
        <v>TRICARICO FERNANDO CARLOS ALBERTO</v>
      </c>
      <c r="F1958" s="11" t="s">
        <v>12</v>
      </c>
      <c r="G1958" s="11" t="s">
        <v>18</v>
      </c>
      <c r="H1958" s="6">
        <v>20420955</v>
      </c>
      <c r="I1958" s="6">
        <v>1969</v>
      </c>
      <c r="J1958" s="11" t="s">
        <v>19616</v>
      </c>
      <c r="K1958" s="11" t="str">
        <f t="shared" si="30"/>
        <v>Adultos</v>
      </c>
      <c r="L1958" s="6">
        <f>2023-TablaC11[[#This Row],[Clase]]</f>
        <v>54</v>
      </c>
      <c r="M1958" s="4" t="str">
        <f>VLOOKUP(TablaC11[[#This Row],[Circuito]],Aux!$A$2:$B$12,2,0)</f>
        <v>Villa Gral Mitre</v>
      </c>
    </row>
    <row r="1959" spans="1:13">
      <c r="A1959" s="11" t="s">
        <v>9</v>
      </c>
      <c r="B1959" s="6">
        <v>115</v>
      </c>
      <c r="C1959" s="2" t="s">
        <v>4910</v>
      </c>
      <c r="D1959" s="2" t="s">
        <v>4912</v>
      </c>
      <c r="E1959" s="11" t="str">
        <f>CONCATENATE(TablaC11[[#This Row],[Apellido]]," ",TablaC11[[#This Row],[Nombre]])</f>
        <v>TRICARICO LUCIO JOSE ENRIQUE</v>
      </c>
      <c r="F1959" s="11" t="s">
        <v>12</v>
      </c>
      <c r="G1959" s="11" t="s">
        <v>13</v>
      </c>
      <c r="H1959" s="6">
        <v>4426541</v>
      </c>
      <c r="I1959" s="6">
        <v>1943</v>
      </c>
      <c r="J1959" s="11" t="s">
        <v>19794</v>
      </c>
      <c r="K1959" s="11" t="str">
        <f t="shared" si="30"/>
        <v>Adultos Mayores</v>
      </c>
      <c r="L1959" s="6">
        <f>2023-TablaC11[[#This Row],[Clase]]</f>
        <v>80</v>
      </c>
      <c r="M1959" s="4" t="str">
        <f>VLOOKUP(TablaC11[[#This Row],[Circuito]],Aux!$A$2:$B$12,2,0)</f>
        <v>Villa Gral Mitre</v>
      </c>
    </row>
    <row r="1960" spans="1:13">
      <c r="A1960" s="11" t="s">
        <v>9</v>
      </c>
      <c r="B1960" s="6">
        <v>115</v>
      </c>
      <c r="C1960" s="2" t="s">
        <v>4914</v>
      </c>
      <c r="D1960" s="2" t="s">
        <v>1829</v>
      </c>
      <c r="E1960" s="11" t="str">
        <f>CONCATENATE(TablaC11[[#This Row],[Apellido]]," ",TablaC11[[#This Row],[Nombre]])</f>
        <v>TRIGILI FRANCISCO</v>
      </c>
      <c r="F1960" s="11" t="s">
        <v>12</v>
      </c>
      <c r="G1960" s="11" t="s">
        <v>18</v>
      </c>
      <c r="H1960" s="6">
        <v>8591376</v>
      </c>
      <c r="I1960" s="6">
        <v>1951</v>
      </c>
      <c r="J1960" s="11" t="s">
        <v>19505</v>
      </c>
      <c r="K1960" s="11" t="str">
        <f t="shared" si="30"/>
        <v>Adultos Mayores</v>
      </c>
      <c r="L1960" s="6">
        <f>2023-TablaC11[[#This Row],[Clase]]</f>
        <v>72</v>
      </c>
      <c r="M1960" s="4" t="str">
        <f>VLOOKUP(TablaC11[[#This Row],[Circuito]],Aux!$A$2:$B$12,2,0)</f>
        <v>Villa Gral Mitre</v>
      </c>
    </row>
    <row r="1961" spans="1:13">
      <c r="A1961" s="11" t="s">
        <v>9</v>
      </c>
      <c r="B1961" s="6">
        <v>115</v>
      </c>
      <c r="C1961" s="2" t="s">
        <v>4915</v>
      </c>
      <c r="D1961" s="2" t="s">
        <v>4916</v>
      </c>
      <c r="E1961" s="11" t="str">
        <f>CONCATENATE(TablaC11[[#This Row],[Apellido]]," ",TablaC11[[#This Row],[Nombre]])</f>
        <v>TRINIDAD MONICA ANDREA</v>
      </c>
      <c r="F1961" s="11" t="s">
        <v>17</v>
      </c>
      <c r="G1961" s="11" t="s">
        <v>18</v>
      </c>
      <c r="H1961" s="6">
        <v>30333497</v>
      </c>
      <c r="I1961" s="6">
        <v>1983</v>
      </c>
      <c r="J1961" s="11" t="s">
        <v>19795</v>
      </c>
      <c r="K1961" s="11" t="str">
        <f t="shared" si="30"/>
        <v>Adultos</v>
      </c>
      <c r="L1961" s="6">
        <f>2023-TablaC11[[#This Row],[Clase]]</f>
        <v>40</v>
      </c>
      <c r="M1961" s="4" t="str">
        <f>VLOOKUP(TablaC11[[#This Row],[Circuito]],Aux!$A$2:$B$12,2,0)</f>
        <v>Villa Gral Mitre</v>
      </c>
    </row>
    <row r="1962" spans="1:13">
      <c r="A1962" s="11" t="s">
        <v>9</v>
      </c>
      <c r="B1962" s="6">
        <v>115</v>
      </c>
      <c r="C1962" s="2" t="s">
        <v>4918</v>
      </c>
      <c r="D1962" s="2" t="s">
        <v>4919</v>
      </c>
      <c r="E1962" s="11" t="str">
        <f>CONCATENATE(TablaC11[[#This Row],[Apellido]]," ",TablaC11[[#This Row],[Nombre]])</f>
        <v>TROITIÑO PATRICIA LUJAN ANDREA</v>
      </c>
      <c r="F1962" s="11" t="s">
        <v>17</v>
      </c>
      <c r="G1962" s="11" t="s">
        <v>13</v>
      </c>
      <c r="H1962" s="6">
        <v>12572269</v>
      </c>
      <c r="I1962" s="6">
        <v>1958</v>
      </c>
      <c r="J1962" s="11" t="s">
        <v>19796</v>
      </c>
      <c r="K1962" s="11" t="str">
        <f t="shared" si="30"/>
        <v>Adultos</v>
      </c>
      <c r="L1962" s="6">
        <f>2023-TablaC11[[#This Row],[Clase]]</f>
        <v>65</v>
      </c>
      <c r="M1962" s="4" t="str">
        <f>VLOOKUP(TablaC11[[#This Row],[Circuito]],Aux!$A$2:$B$12,2,0)</f>
        <v>Villa Gral Mitre</v>
      </c>
    </row>
    <row r="1963" spans="1:13">
      <c r="A1963" s="11" t="s">
        <v>9</v>
      </c>
      <c r="B1963" s="6">
        <v>115</v>
      </c>
      <c r="C1963" s="2" t="s">
        <v>4921</v>
      </c>
      <c r="D1963" s="2" t="s">
        <v>4922</v>
      </c>
      <c r="E1963" s="11" t="str">
        <f>CONCATENATE(TablaC11[[#This Row],[Apellido]]," ",TablaC11[[#This Row],[Nombre]])</f>
        <v>TSIACULIAS CONSTANTINO GUSTAVO</v>
      </c>
      <c r="F1963" s="11" t="s">
        <v>12</v>
      </c>
      <c r="G1963" s="11" t="s">
        <v>18</v>
      </c>
      <c r="H1963" s="6">
        <v>21175406</v>
      </c>
      <c r="I1963" s="6">
        <v>1969</v>
      </c>
      <c r="J1963" s="11" t="s">
        <v>19797</v>
      </c>
      <c r="K1963" s="11" t="str">
        <f t="shared" si="30"/>
        <v>Adultos</v>
      </c>
      <c r="L1963" s="6">
        <f>2023-TablaC11[[#This Row],[Clase]]</f>
        <v>54</v>
      </c>
      <c r="M1963" s="4" t="str">
        <f>VLOOKUP(TablaC11[[#This Row],[Circuito]],Aux!$A$2:$B$12,2,0)</f>
        <v>Villa Gral Mitre</v>
      </c>
    </row>
    <row r="1964" spans="1:13">
      <c r="A1964" s="11" t="s">
        <v>9</v>
      </c>
      <c r="B1964" s="6">
        <v>115</v>
      </c>
      <c r="C1964" s="2" t="s">
        <v>4924</v>
      </c>
      <c r="D1964" s="2" t="s">
        <v>539</v>
      </c>
      <c r="E1964" s="11" t="str">
        <f>CONCATENATE(TablaC11[[#This Row],[Apellido]]," ",TablaC11[[#This Row],[Nombre]])</f>
        <v>UGGINO STELLA MARIS</v>
      </c>
      <c r="F1964" s="11" t="s">
        <v>17</v>
      </c>
      <c r="G1964" s="11" t="s">
        <v>18</v>
      </c>
      <c r="H1964" s="6">
        <v>11251783</v>
      </c>
      <c r="I1964" s="6">
        <v>1953</v>
      </c>
      <c r="J1964" s="11" t="s">
        <v>19798</v>
      </c>
      <c r="K1964" s="11" t="str">
        <f t="shared" si="30"/>
        <v>Adultos Mayores</v>
      </c>
      <c r="L1964" s="6">
        <f>2023-TablaC11[[#This Row],[Clase]]</f>
        <v>70</v>
      </c>
      <c r="M1964" s="4" t="str">
        <f>VLOOKUP(TablaC11[[#This Row],[Circuito]],Aux!$A$2:$B$12,2,0)</f>
        <v>Villa Gral Mitre</v>
      </c>
    </row>
    <row r="1965" spans="1:13">
      <c r="A1965" s="11" t="s">
        <v>9</v>
      </c>
      <c r="B1965" s="6">
        <v>115</v>
      </c>
      <c r="C1965" s="2" t="s">
        <v>4926</v>
      </c>
      <c r="D1965" s="2" t="s">
        <v>1602</v>
      </c>
      <c r="E1965" s="11" t="str">
        <f>CONCATENATE(TablaC11[[#This Row],[Apellido]]," ",TablaC11[[#This Row],[Nombre]])</f>
        <v>URDAPILLETA MARIA ESTER</v>
      </c>
      <c r="F1965" s="11" t="s">
        <v>17</v>
      </c>
      <c r="G1965" s="11" t="s">
        <v>18</v>
      </c>
      <c r="H1965" s="6">
        <v>5286411</v>
      </c>
      <c r="I1965" s="6">
        <v>1946</v>
      </c>
      <c r="J1965" s="11" t="s">
        <v>19799</v>
      </c>
      <c r="K1965" s="11" t="str">
        <f t="shared" si="30"/>
        <v>Adultos Mayores</v>
      </c>
      <c r="L1965" s="6">
        <f>2023-TablaC11[[#This Row],[Clase]]</f>
        <v>77</v>
      </c>
      <c r="M1965" s="4" t="str">
        <f>VLOOKUP(TablaC11[[#This Row],[Circuito]],Aux!$A$2:$B$12,2,0)</f>
        <v>Villa Gral Mitre</v>
      </c>
    </row>
    <row r="1966" spans="1:13">
      <c r="A1966" s="11" t="s">
        <v>9</v>
      </c>
      <c r="B1966" s="6">
        <v>115</v>
      </c>
      <c r="C1966" s="2" t="s">
        <v>4928</v>
      </c>
      <c r="D1966" s="2" t="s">
        <v>4929</v>
      </c>
      <c r="E1966" s="11" t="str">
        <f>CONCATENATE(TablaC11[[#This Row],[Apellido]]," ",TablaC11[[#This Row],[Nombre]])</f>
        <v>URSUL LIDIA INES</v>
      </c>
      <c r="F1966" s="11" t="s">
        <v>17</v>
      </c>
      <c r="G1966" s="11" t="s">
        <v>18</v>
      </c>
      <c r="H1966" s="6">
        <v>5265839</v>
      </c>
      <c r="I1966" s="6">
        <v>1946</v>
      </c>
      <c r="J1966" s="11" t="s">
        <v>19800</v>
      </c>
      <c r="K1966" s="11" t="str">
        <f t="shared" si="30"/>
        <v>Adultos Mayores</v>
      </c>
      <c r="L1966" s="6">
        <f>2023-TablaC11[[#This Row],[Clase]]</f>
        <v>77</v>
      </c>
      <c r="M1966" s="4" t="str">
        <f>VLOOKUP(TablaC11[[#This Row],[Circuito]],Aux!$A$2:$B$12,2,0)</f>
        <v>Villa Gral Mitre</v>
      </c>
    </row>
    <row r="1967" spans="1:13">
      <c r="A1967" s="11" t="s">
        <v>9</v>
      </c>
      <c r="B1967" s="6">
        <v>115</v>
      </c>
      <c r="C1967" s="2" t="s">
        <v>4931</v>
      </c>
      <c r="D1967" s="2" t="s">
        <v>368</v>
      </c>
      <c r="E1967" s="11" t="str">
        <f>CONCATENATE(TablaC11[[#This Row],[Apellido]]," ",TablaC11[[#This Row],[Nombre]])</f>
        <v>UZINKA GUSTAVO ALBERTO</v>
      </c>
      <c r="F1967" s="11" t="s">
        <v>12</v>
      </c>
      <c r="G1967" s="11" t="s">
        <v>56</v>
      </c>
      <c r="H1967" s="6">
        <v>7612917</v>
      </c>
      <c r="I1967" s="6">
        <v>1947</v>
      </c>
      <c r="J1967" s="11" t="s">
        <v>19801</v>
      </c>
      <c r="K1967" s="11" t="str">
        <f t="shared" si="30"/>
        <v>Adultos Mayores</v>
      </c>
      <c r="L1967" s="6">
        <f>2023-TablaC11[[#This Row],[Clase]]</f>
        <v>76</v>
      </c>
      <c r="M1967" s="4" t="str">
        <f>VLOOKUP(TablaC11[[#This Row],[Circuito]],Aux!$A$2:$B$12,2,0)</f>
        <v>Villa Gral Mitre</v>
      </c>
    </row>
    <row r="1968" spans="1:13">
      <c r="A1968" s="11" t="s">
        <v>9</v>
      </c>
      <c r="B1968" s="6">
        <v>115</v>
      </c>
      <c r="C1968" s="2" t="s">
        <v>4933</v>
      </c>
      <c r="D1968" s="2" t="s">
        <v>745</v>
      </c>
      <c r="E1968" s="11" t="str">
        <f>CONCATENATE(TablaC11[[#This Row],[Apellido]]," ",TablaC11[[#This Row],[Nombre]])</f>
        <v>VAIRO GUSTAVO GUILLERMO</v>
      </c>
      <c r="F1968" s="11" t="s">
        <v>12</v>
      </c>
      <c r="G1968" s="11" t="s">
        <v>13</v>
      </c>
      <c r="H1968" s="6">
        <v>17606000</v>
      </c>
      <c r="I1968" s="6">
        <v>1965</v>
      </c>
      <c r="J1968" s="11" t="s">
        <v>19802</v>
      </c>
      <c r="K1968" s="11" t="str">
        <f t="shared" si="30"/>
        <v>Adultos</v>
      </c>
      <c r="L1968" s="6">
        <f>2023-TablaC11[[#This Row],[Clase]]</f>
        <v>58</v>
      </c>
      <c r="M1968" s="4" t="str">
        <f>VLOOKUP(TablaC11[[#This Row],[Circuito]],Aux!$A$2:$B$12,2,0)</f>
        <v>Villa Gral Mitre</v>
      </c>
    </row>
    <row r="1969" spans="1:13">
      <c r="A1969" s="11" t="s">
        <v>9</v>
      </c>
      <c r="B1969" s="6">
        <v>115</v>
      </c>
      <c r="C1969" s="2" t="s">
        <v>4935</v>
      </c>
      <c r="D1969" s="2" t="s">
        <v>4936</v>
      </c>
      <c r="E1969" s="11" t="str">
        <f>CONCATENATE(TablaC11[[#This Row],[Apellido]]," ",TablaC11[[#This Row],[Nombre]])</f>
        <v>VAISMAN SAUL MAURICIO</v>
      </c>
      <c r="F1969" s="11" t="s">
        <v>12</v>
      </c>
      <c r="G1969" s="11" t="s">
        <v>18</v>
      </c>
      <c r="H1969" s="6">
        <v>8462344</v>
      </c>
      <c r="I1969" s="6">
        <v>1950</v>
      </c>
      <c r="J1969" s="11" t="s">
        <v>19803</v>
      </c>
      <c r="K1969" s="11" t="str">
        <f t="shared" si="30"/>
        <v>Adultos Mayores</v>
      </c>
      <c r="L1969" s="6">
        <f>2023-TablaC11[[#This Row],[Clase]]</f>
        <v>73</v>
      </c>
      <c r="M1969" s="4" t="str">
        <f>VLOOKUP(TablaC11[[#This Row],[Circuito]],Aux!$A$2:$B$12,2,0)</f>
        <v>Villa Gral Mitre</v>
      </c>
    </row>
    <row r="1970" spans="1:13">
      <c r="A1970" s="11" t="s">
        <v>9</v>
      </c>
      <c r="B1970" s="6">
        <v>115</v>
      </c>
      <c r="C1970" s="2" t="s">
        <v>3322</v>
      </c>
      <c r="D1970" s="2" t="s">
        <v>4295</v>
      </c>
      <c r="E1970" s="11" t="str">
        <f>CONCATENATE(TablaC11[[#This Row],[Apellido]]," ",TablaC11[[#This Row],[Nombre]])</f>
        <v>VALENZUELA PATRICIA NOEMI</v>
      </c>
      <c r="F1970" s="11" t="s">
        <v>17</v>
      </c>
      <c r="G1970" s="11" t="s">
        <v>18</v>
      </c>
      <c r="H1970" s="6">
        <v>20379653</v>
      </c>
      <c r="I1970" s="6">
        <v>1968</v>
      </c>
      <c r="J1970" s="11" t="s">
        <v>19484</v>
      </c>
      <c r="K1970" s="11" t="str">
        <f t="shared" si="30"/>
        <v>Adultos</v>
      </c>
      <c r="L1970" s="6">
        <f>2023-TablaC11[[#This Row],[Clase]]</f>
        <v>55</v>
      </c>
      <c r="M1970" s="4" t="str">
        <f>VLOOKUP(TablaC11[[#This Row],[Circuito]],Aux!$A$2:$B$12,2,0)</f>
        <v>Villa Gral Mitre</v>
      </c>
    </row>
    <row r="1971" spans="1:13">
      <c r="A1971" s="11" t="s">
        <v>9</v>
      </c>
      <c r="B1971" s="6">
        <v>115</v>
      </c>
      <c r="C1971" s="2" t="s">
        <v>4938</v>
      </c>
      <c r="D1971" s="2" t="s">
        <v>4939</v>
      </c>
      <c r="E1971" s="11" t="str">
        <f>CONCATENATE(TablaC11[[#This Row],[Apellido]]," ",TablaC11[[#This Row],[Nombre]])</f>
        <v>VASCONCELO DORA ALICIA</v>
      </c>
      <c r="F1971" s="11" t="s">
        <v>17</v>
      </c>
      <c r="G1971" s="11" t="s">
        <v>18</v>
      </c>
      <c r="H1971" s="6">
        <v>5423611</v>
      </c>
      <c r="I1971" s="6">
        <v>1945</v>
      </c>
      <c r="J1971" s="11" t="s">
        <v>19804</v>
      </c>
      <c r="K1971" s="11" t="str">
        <f t="shared" si="30"/>
        <v>Adultos Mayores</v>
      </c>
      <c r="L1971" s="6">
        <f>2023-TablaC11[[#This Row],[Clase]]</f>
        <v>78</v>
      </c>
      <c r="M1971" s="4" t="str">
        <f>VLOOKUP(TablaC11[[#This Row],[Circuito]],Aux!$A$2:$B$12,2,0)</f>
        <v>Villa Gral Mitre</v>
      </c>
    </row>
    <row r="1972" spans="1:13">
      <c r="A1972" s="11" t="s">
        <v>9</v>
      </c>
      <c r="B1972" s="6">
        <v>115</v>
      </c>
      <c r="C1972" s="2" t="s">
        <v>3339</v>
      </c>
      <c r="D1972" s="2" t="s">
        <v>4426</v>
      </c>
      <c r="E1972" s="11" t="str">
        <f>CONCATENATE(TablaC11[[#This Row],[Apellido]]," ",TablaC11[[#This Row],[Nombre]])</f>
        <v>VASQUEZ FERRER CARLOS ENRIQUE</v>
      </c>
      <c r="F1972" s="11" t="s">
        <v>12</v>
      </c>
      <c r="G1972" s="11" t="s">
        <v>18</v>
      </c>
      <c r="H1972" s="6">
        <v>13799066</v>
      </c>
      <c r="I1972" s="6">
        <v>1960</v>
      </c>
      <c r="J1972" s="11" t="s">
        <v>19668</v>
      </c>
      <c r="K1972" s="11" t="str">
        <f t="shared" si="30"/>
        <v>Adultos</v>
      </c>
      <c r="L1972" s="6">
        <f>2023-TablaC11[[#This Row],[Clase]]</f>
        <v>63</v>
      </c>
      <c r="M1972" s="4" t="str">
        <f>VLOOKUP(TablaC11[[#This Row],[Circuito]],Aux!$A$2:$B$12,2,0)</f>
        <v>Villa Gral Mitre</v>
      </c>
    </row>
    <row r="1973" spans="1:13">
      <c r="A1973" s="11" t="s">
        <v>9</v>
      </c>
      <c r="B1973" s="6">
        <v>115</v>
      </c>
      <c r="C1973" s="2" t="s">
        <v>1470</v>
      </c>
      <c r="D1973" s="2" t="s">
        <v>4941</v>
      </c>
      <c r="E1973" s="11" t="str">
        <f>CONCATENATE(TablaC11[[#This Row],[Apellido]]," ",TablaC11[[#This Row],[Nombre]])</f>
        <v>VAZQUEZ ALEJANDRO EMILIO</v>
      </c>
      <c r="F1973" s="11" t="s">
        <v>12</v>
      </c>
      <c r="G1973" s="11" t="s">
        <v>13</v>
      </c>
      <c r="H1973" s="6">
        <v>14976037</v>
      </c>
      <c r="I1973" s="6">
        <v>1962</v>
      </c>
      <c r="J1973" s="11" t="s">
        <v>25426</v>
      </c>
      <c r="K1973" s="11" t="str">
        <f t="shared" si="30"/>
        <v>Adultos</v>
      </c>
      <c r="L1973" s="6">
        <f>2023-TablaC11[[#This Row],[Clase]]</f>
        <v>61</v>
      </c>
      <c r="M1973" s="4" t="str">
        <f>VLOOKUP(TablaC11[[#This Row],[Circuito]],Aux!$A$2:$B$12,2,0)</f>
        <v>Villa Gral Mitre</v>
      </c>
    </row>
    <row r="1974" spans="1:13">
      <c r="A1974" s="11" t="s">
        <v>9</v>
      </c>
      <c r="B1974" s="6">
        <v>115</v>
      </c>
      <c r="C1974" s="2" t="s">
        <v>1470</v>
      </c>
      <c r="D1974" s="2" t="s">
        <v>2245</v>
      </c>
      <c r="E1974" s="11" t="str">
        <f>CONCATENATE(TablaC11[[#This Row],[Apellido]]," ",TablaC11[[#This Row],[Nombre]])</f>
        <v>VAZQUEZ CLAUDIA BEATRIZ</v>
      </c>
      <c r="F1974" s="11" t="s">
        <v>17</v>
      </c>
      <c r="G1974" s="11" t="s">
        <v>18</v>
      </c>
      <c r="H1974" s="6">
        <v>13482234</v>
      </c>
      <c r="I1974" s="6">
        <v>1959</v>
      </c>
      <c r="J1974" s="11" t="s">
        <v>19805</v>
      </c>
      <c r="K1974" s="11" t="str">
        <f t="shared" si="30"/>
        <v>Adultos</v>
      </c>
      <c r="L1974" s="6">
        <f>2023-TablaC11[[#This Row],[Clase]]</f>
        <v>64</v>
      </c>
      <c r="M1974" s="4" t="str">
        <f>VLOOKUP(TablaC11[[#This Row],[Circuito]],Aux!$A$2:$B$12,2,0)</f>
        <v>Villa Gral Mitre</v>
      </c>
    </row>
    <row r="1975" spans="1:13">
      <c r="A1975" s="11" t="s">
        <v>9</v>
      </c>
      <c r="B1975" s="6">
        <v>115</v>
      </c>
      <c r="C1975" s="2" t="s">
        <v>1470</v>
      </c>
      <c r="D1975" s="2" t="s">
        <v>1675</v>
      </c>
      <c r="E1975" s="11" t="str">
        <f>CONCATENATE(TablaC11[[#This Row],[Apellido]]," ",TablaC11[[#This Row],[Nombre]])</f>
        <v>VAZQUEZ EDUARDO ADRIAN</v>
      </c>
      <c r="F1975" s="11" t="s">
        <v>12</v>
      </c>
      <c r="G1975" s="11" t="s">
        <v>18</v>
      </c>
      <c r="H1975" s="6">
        <v>17219790</v>
      </c>
      <c r="I1975" s="6">
        <v>1964</v>
      </c>
      <c r="J1975" s="11" t="s">
        <v>19806</v>
      </c>
      <c r="K1975" s="11" t="str">
        <f t="shared" si="30"/>
        <v>Adultos</v>
      </c>
      <c r="L1975" s="6">
        <f>2023-TablaC11[[#This Row],[Clase]]</f>
        <v>59</v>
      </c>
      <c r="M1975" s="4" t="str">
        <f>VLOOKUP(TablaC11[[#This Row],[Circuito]],Aux!$A$2:$B$12,2,0)</f>
        <v>Villa Gral Mitre</v>
      </c>
    </row>
    <row r="1976" spans="1:13">
      <c r="A1976" s="11" t="s">
        <v>9</v>
      </c>
      <c r="B1976" s="6">
        <v>115</v>
      </c>
      <c r="C1976" s="2" t="s">
        <v>1470</v>
      </c>
      <c r="D1976" s="2" t="s">
        <v>4945</v>
      </c>
      <c r="E1976" s="11" t="str">
        <f>CONCATENATE(TablaC11[[#This Row],[Apellido]]," ",TablaC11[[#This Row],[Nombre]])</f>
        <v>VAZQUEZ IGNACIO MARIO</v>
      </c>
      <c r="F1976" s="11" t="s">
        <v>12</v>
      </c>
      <c r="G1976" s="11" t="s">
        <v>18</v>
      </c>
      <c r="H1976" s="6">
        <v>32480918</v>
      </c>
      <c r="I1976" s="6">
        <v>1986</v>
      </c>
      <c r="J1976" s="11" t="s">
        <v>19482</v>
      </c>
      <c r="K1976" s="11" t="str">
        <f t="shared" si="30"/>
        <v>Adultos</v>
      </c>
      <c r="L1976" s="6">
        <f>2023-TablaC11[[#This Row],[Clase]]</f>
        <v>37</v>
      </c>
      <c r="M1976" s="4" t="str">
        <f>VLOOKUP(TablaC11[[#This Row],[Circuito]],Aux!$A$2:$B$12,2,0)</f>
        <v>Villa Gral Mitre</v>
      </c>
    </row>
    <row r="1977" spans="1:13">
      <c r="A1977" s="11" t="s">
        <v>9</v>
      </c>
      <c r="B1977" s="6">
        <v>115</v>
      </c>
      <c r="C1977" s="2" t="s">
        <v>1470</v>
      </c>
      <c r="D1977" s="2" t="s">
        <v>3133</v>
      </c>
      <c r="E1977" s="11" t="str">
        <f>CONCATENATE(TablaC11[[#This Row],[Apellido]]," ",TablaC11[[#This Row],[Nombre]])</f>
        <v>VAZQUEZ MARIANA</v>
      </c>
      <c r="F1977" s="11" t="s">
        <v>17</v>
      </c>
      <c r="G1977" s="11" t="s">
        <v>18</v>
      </c>
      <c r="H1977" s="6">
        <v>31270780</v>
      </c>
      <c r="I1977" s="6">
        <v>1984</v>
      </c>
      <c r="J1977" s="11" t="s">
        <v>19807</v>
      </c>
      <c r="K1977" s="11" t="str">
        <f t="shared" si="30"/>
        <v>Adultos</v>
      </c>
      <c r="L1977" s="6">
        <f>2023-TablaC11[[#This Row],[Clase]]</f>
        <v>39</v>
      </c>
      <c r="M1977" s="4" t="str">
        <f>VLOOKUP(TablaC11[[#This Row],[Circuito]],Aux!$A$2:$B$12,2,0)</f>
        <v>Villa Gral Mitre</v>
      </c>
    </row>
    <row r="1978" spans="1:13">
      <c r="A1978" s="11" t="s">
        <v>9</v>
      </c>
      <c r="B1978" s="6">
        <v>115</v>
      </c>
      <c r="C1978" s="2" t="s">
        <v>1470</v>
      </c>
      <c r="D1978" s="2" t="s">
        <v>1208</v>
      </c>
      <c r="E1978" s="11" t="str">
        <f>CONCATENATE(TablaC11[[#This Row],[Apellido]]," ",TablaC11[[#This Row],[Nombre]])</f>
        <v>VAZQUEZ MARIO LUIS</v>
      </c>
      <c r="F1978" s="11" t="s">
        <v>12</v>
      </c>
      <c r="G1978" s="11" t="s">
        <v>18</v>
      </c>
      <c r="H1978" s="6">
        <v>11410707</v>
      </c>
      <c r="I1978" s="6">
        <v>1954</v>
      </c>
      <c r="J1978" s="11" t="s">
        <v>19807</v>
      </c>
      <c r="K1978" s="11" t="str">
        <f t="shared" si="30"/>
        <v>Adultos Mayores</v>
      </c>
      <c r="L1978" s="6">
        <f>2023-TablaC11[[#This Row],[Clase]]</f>
        <v>69</v>
      </c>
      <c r="M1978" s="4" t="str">
        <f>VLOOKUP(TablaC11[[#This Row],[Circuito]],Aux!$A$2:$B$12,2,0)</f>
        <v>Villa Gral Mitre</v>
      </c>
    </row>
    <row r="1979" spans="1:13">
      <c r="A1979" s="11" t="s">
        <v>9</v>
      </c>
      <c r="B1979" s="6">
        <v>115</v>
      </c>
      <c r="C1979" s="2" t="s">
        <v>4947</v>
      </c>
      <c r="D1979" s="2" t="s">
        <v>1561</v>
      </c>
      <c r="E1979" s="11" t="str">
        <f>CONCATENATE(TablaC11[[#This Row],[Apellido]]," ",TablaC11[[#This Row],[Nombre]])</f>
        <v>VERALDI MARIA TERESA</v>
      </c>
      <c r="F1979" s="11" t="s">
        <v>17</v>
      </c>
      <c r="G1979" s="11" t="s">
        <v>18</v>
      </c>
      <c r="H1979" s="6">
        <v>11120889</v>
      </c>
      <c r="I1979" s="6">
        <v>1953</v>
      </c>
      <c r="J1979" s="11" t="s">
        <v>19808</v>
      </c>
      <c r="K1979" s="11" t="str">
        <f t="shared" si="30"/>
        <v>Adultos Mayores</v>
      </c>
      <c r="L1979" s="6">
        <f>2023-TablaC11[[#This Row],[Clase]]</f>
        <v>70</v>
      </c>
      <c r="M1979" s="4" t="str">
        <f>VLOOKUP(TablaC11[[#This Row],[Circuito]],Aux!$A$2:$B$12,2,0)</f>
        <v>Villa Gral Mitre</v>
      </c>
    </row>
    <row r="1980" spans="1:13">
      <c r="A1980" s="11" t="s">
        <v>9</v>
      </c>
      <c r="B1980" s="6">
        <v>115</v>
      </c>
      <c r="C1980" s="2" t="s">
        <v>4949</v>
      </c>
      <c r="D1980" s="2" t="s">
        <v>4950</v>
      </c>
      <c r="E1980" s="11" t="str">
        <f>CONCATENATE(TablaC11[[#This Row],[Apellido]]," ",TablaC11[[#This Row],[Nombre]])</f>
        <v>VERGAGNI DANIEL HUMBERTO</v>
      </c>
      <c r="F1980" s="11" t="s">
        <v>12</v>
      </c>
      <c r="G1980" s="11" t="s">
        <v>13</v>
      </c>
      <c r="H1980" s="6">
        <v>11027443</v>
      </c>
      <c r="I1980" s="6">
        <v>1954</v>
      </c>
      <c r="J1980" s="11" t="s">
        <v>25427</v>
      </c>
      <c r="K1980" s="11" t="str">
        <f t="shared" si="30"/>
        <v>Adultos Mayores</v>
      </c>
      <c r="L1980" s="6">
        <f>2023-TablaC11[[#This Row],[Clase]]</f>
        <v>69</v>
      </c>
      <c r="M1980" s="4" t="str">
        <f>VLOOKUP(TablaC11[[#This Row],[Circuito]],Aux!$A$2:$B$12,2,0)</f>
        <v>Villa Gral Mitre</v>
      </c>
    </row>
    <row r="1981" spans="1:13">
      <c r="A1981" s="11" t="s">
        <v>9</v>
      </c>
      <c r="B1981" s="6">
        <v>115</v>
      </c>
      <c r="C1981" s="2" t="s">
        <v>4952</v>
      </c>
      <c r="D1981" s="2" t="s">
        <v>4953</v>
      </c>
      <c r="E1981" s="11" t="str">
        <f>CONCATENATE(TablaC11[[#This Row],[Apellido]]," ",TablaC11[[#This Row],[Nombre]])</f>
        <v>VERGARA ALEJANDRO HECTOR</v>
      </c>
      <c r="F1981" s="11" t="s">
        <v>12</v>
      </c>
      <c r="G1981" s="11" t="s">
        <v>13</v>
      </c>
      <c r="H1981" s="6">
        <v>10550445</v>
      </c>
      <c r="I1981" s="6">
        <v>1952</v>
      </c>
      <c r="J1981" s="11" t="s">
        <v>19809</v>
      </c>
      <c r="K1981" s="11" t="str">
        <f t="shared" si="30"/>
        <v>Adultos Mayores</v>
      </c>
      <c r="L1981" s="6">
        <f>2023-TablaC11[[#This Row],[Clase]]</f>
        <v>71</v>
      </c>
      <c r="M1981" s="4" t="str">
        <f>VLOOKUP(TablaC11[[#This Row],[Circuito]],Aux!$A$2:$B$12,2,0)</f>
        <v>Villa Gral Mitre</v>
      </c>
    </row>
    <row r="1982" spans="1:13">
      <c r="A1982" s="11" t="s">
        <v>9</v>
      </c>
      <c r="B1982" s="6">
        <v>115</v>
      </c>
      <c r="C1982" s="2" t="s">
        <v>3360</v>
      </c>
      <c r="D1982" s="2" t="s">
        <v>4955</v>
      </c>
      <c r="E1982" s="11" t="str">
        <f>CONCATENATE(TablaC11[[#This Row],[Apellido]]," ",TablaC11[[#This Row],[Nombre]])</f>
        <v>VERNIERE EDUARDO ROBERTO</v>
      </c>
      <c r="F1982" s="11" t="s">
        <v>12</v>
      </c>
      <c r="G1982" s="11" t="s">
        <v>18</v>
      </c>
      <c r="H1982" s="6">
        <v>5529963</v>
      </c>
      <c r="I1982" s="6">
        <v>1949</v>
      </c>
      <c r="J1982" s="11" t="s">
        <v>19810</v>
      </c>
      <c r="K1982" s="11" t="str">
        <f t="shared" si="30"/>
        <v>Adultos Mayores</v>
      </c>
      <c r="L1982" s="6">
        <f>2023-TablaC11[[#This Row],[Clase]]</f>
        <v>74</v>
      </c>
      <c r="M1982" s="4" t="str">
        <f>VLOOKUP(TablaC11[[#This Row],[Circuito]],Aux!$A$2:$B$12,2,0)</f>
        <v>Villa Gral Mitre</v>
      </c>
    </row>
    <row r="1983" spans="1:13">
      <c r="A1983" s="11" t="s">
        <v>9</v>
      </c>
      <c r="B1983" s="6">
        <v>115</v>
      </c>
      <c r="C1983" s="2" t="s">
        <v>3363</v>
      </c>
      <c r="D1983" s="2" t="s">
        <v>4957</v>
      </c>
      <c r="E1983" s="11" t="str">
        <f>CONCATENATE(TablaC11[[#This Row],[Apellido]]," ",TablaC11[[#This Row],[Nombre]])</f>
        <v>VESPA EMILIO</v>
      </c>
      <c r="F1983" s="11" t="s">
        <v>12</v>
      </c>
      <c r="G1983" s="11" t="s">
        <v>18</v>
      </c>
      <c r="H1983" s="6">
        <v>4367154</v>
      </c>
      <c r="I1983" s="6">
        <v>1941</v>
      </c>
      <c r="J1983" s="11" t="s">
        <v>19811</v>
      </c>
      <c r="K1983" s="11" t="str">
        <f t="shared" si="30"/>
        <v>Adultos Mayores</v>
      </c>
      <c r="L1983" s="6">
        <f>2023-TablaC11[[#This Row],[Clase]]</f>
        <v>82</v>
      </c>
      <c r="M1983" s="4" t="str">
        <f>VLOOKUP(TablaC11[[#This Row],[Circuito]],Aux!$A$2:$B$12,2,0)</f>
        <v>Villa Gral Mitre</v>
      </c>
    </row>
    <row r="1984" spans="1:13">
      <c r="A1984" s="11" t="s">
        <v>9</v>
      </c>
      <c r="B1984" s="6">
        <v>115</v>
      </c>
      <c r="C1984" s="2" t="s">
        <v>4959</v>
      </c>
      <c r="D1984" s="2" t="s">
        <v>4960</v>
      </c>
      <c r="E1984" s="11" t="str">
        <f>CONCATENATE(TablaC11[[#This Row],[Apellido]]," ",TablaC11[[#This Row],[Nombre]])</f>
        <v>VIGLINO OLGA ALICIA</v>
      </c>
      <c r="F1984" s="11" t="s">
        <v>17</v>
      </c>
      <c r="G1984" s="11" t="s">
        <v>13</v>
      </c>
      <c r="H1984" s="6">
        <v>3222134</v>
      </c>
      <c r="I1984" s="6">
        <v>1934</v>
      </c>
      <c r="J1984" s="11" t="s">
        <v>19812</v>
      </c>
      <c r="K1984" s="11" t="str">
        <f t="shared" si="30"/>
        <v>Adultos Mayores</v>
      </c>
      <c r="L1984" s="6">
        <f>2023-TablaC11[[#This Row],[Clase]]</f>
        <v>89</v>
      </c>
      <c r="M1984" s="4" t="str">
        <f>VLOOKUP(TablaC11[[#This Row],[Circuito]],Aux!$A$2:$B$12,2,0)</f>
        <v>Villa Gral Mitre</v>
      </c>
    </row>
    <row r="1985" spans="1:13">
      <c r="A1985" s="11" t="s">
        <v>9</v>
      </c>
      <c r="B1985" s="6">
        <v>115</v>
      </c>
      <c r="C1985" s="2" t="s">
        <v>4962</v>
      </c>
      <c r="D1985" s="2" t="s">
        <v>4963</v>
      </c>
      <c r="E1985" s="11" t="str">
        <f>CONCATENATE(TablaC11[[#This Row],[Apellido]]," ",TablaC11[[#This Row],[Nombre]])</f>
        <v>VILAR ROBERTO PABLO</v>
      </c>
      <c r="F1985" s="11" t="s">
        <v>12</v>
      </c>
      <c r="G1985" s="11" t="s">
        <v>18</v>
      </c>
      <c r="H1985" s="6">
        <v>25361469</v>
      </c>
      <c r="I1985" s="6">
        <v>1976</v>
      </c>
      <c r="J1985" s="11" t="s">
        <v>19813</v>
      </c>
      <c r="K1985" s="11" t="str">
        <f t="shared" si="30"/>
        <v>Adultos</v>
      </c>
      <c r="L1985" s="6">
        <f>2023-TablaC11[[#This Row],[Clase]]</f>
        <v>47</v>
      </c>
      <c r="M1985" s="4" t="str">
        <f>VLOOKUP(TablaC11[[#This Row],[Circuito]],Aux!$A$2:$B$12,2,0)</f>
        <v>Villa Gral Mitre</v>
      </c>
    </row>
    <row r="1986" spans="1:13">
      <c r="A1986" s="11" t="s">
        <v>9</v>
      </c>
      <c r="B1986" s="6">
        <v>115</v>
      </c>
      <c r="C1986" s="2" t="s">
        <v>4962</v>
      </c>
      <c r="D1986" s="2" t="s">
        <v>4965</v>
      </c>
      <c r="E1986" s="11" t="str">
        <f>CONCATENATE(TablaC11[[#This Row],[Apellido]]," ",TablaC11[[#This Row],[Nombre]])</f>
        <v>VILAR ROBERTO RAMON</v>
      </c>
      <c r="F1986" s="11" t="s">
        <v>12</v>
      </c>
      <c r="G1986" s="11" t="s">
        <v>18</v>
      </c>
      <c r="H1986" s="6">
        <v>4412160</v>
      </c>
      <c r="I1986" s="6">
        <v>1943</v>
      </c>
      <c r="J1986" s="11" t="s">
        <v>19813</v>
      </c>
      <c r="K1986" s="11" t="str">
        <f t="shared" ref="K1986:K2049" si="31">IF(L1986&lt;=31,"Juventud",IF(L1986&lt;=65,"Adultos","Adultos Mayores"))</f>
        <v>Adultos Mayores</v>
      </c>
      <c r="L1986" s="6">
        <f>2023-TablaC11[[#This Row],[Clase]]</f>
        <v>80</v>
      </c>
      <c r="M1986" s="4" t="str">
        <f>VLOOKUP(TablaC11[[#This Row],[Circuito]],Aux!$A$2:$B$12,2,0)</f>
        <v>Villa Gral Mitre</v>
      </c>
    </row>
    <row r="1987" spans="1:13">
      <c r="A1987" s="11" t="s">
        <v>9</v>
      </c>
      <c r="B1987" s="6">
        <v>115</v>
      </c>
      <c r="C1987" s="2" t="s">
        <v>4966</v>
      </c>
      <c r="D1987" s="2" t="s">
        <v>4967</v>
      </c>
      <c r="E1987" s="11" t="str">
        <f>CONCATENATE(TablaC11[[#This Row],[Apellido]]," ",TablaC11[[#This Row],[Nombre]])</f>
        <v>VILASECA JORGE AQUILES MIGUEL</v>
      </c>
      <c r="F1987" s="11" t="s">
        <v>12</v>
      </c>
      <c r="G1987" s="11" t="s">
        <v>13</v>
      </c>
      <c r="H1987" s="6">
        <v>10232795</v>
      </c>
      <c r="I1987" s="6">
        <v>1952</v>
      </c>
      <c r="J1987" s="11" t="s">
        <v>25428</v>
      </c>
      <c r="K1987" s="11" t="str">
        <f t="shared" si="31"/>
        <v>Adultos Mayores</v>
      </c>
      <c r="L1987" s="6">
        <f>2023-TablaC11[[#This Row],[Clase]]</f>
        <v>71</v>
      </c>
      <c r="M1987" s="4" t="str">
        <f>VLOOKUP(TablaC11[[#This Row],[Circuito]],Aux!$A$2:$B$12,2,0)</f>
        <v>Villa Gral Mitre</v>
      </c>
    </row>
    <row r="1988" spans="1:13">
      <c r="A1988" s="11" t="s">
        <v>9</v>
      </c>
      <c r="B1988" s="6">
        <v>115</v>
      </c>
      <c r="C1988" s="2" t="s">
        <v>4969</v>
      </c>
      <c r="D1988" s="2" t="s">
        <v>4660</v>
      </c>
      <c r="E1988" s="11" t="str">
        <f>CONCATENATE(TablaC11[[#This Row],[Apellido]]," ",TablaC11[[#This Row],[Nombre]])</f>
        <v>VILELLA FERNANDO</v>
      </c>
      <c r="F1988" s="11" t="s">
        <v>12</v>
      </c>
      <c r="G1988" s="11" t="s">
        <v>13</v>
      </c>
      <c r="H1988" s="6">
        <v>11594545</v>
      </c>
      <c r="I1988" s="6">
        <v>1954</v>
      </c>
      <c r="J1988" s="11" t="s">
        <v>19814</v>
      </c>
      <c r="K1988" s="11" t="str">
        <f t="shared" si="31"/>
        <v>Adultos Mayores</v>
      </c>
      <c r="L1988" s="6">
        <f>2023-TablaC11[[#This Row],[Clase]]</f>
        <v>69</v>
      </c>
      <c r="M1988" s="4" t="str">
        <f>VLOOKUP(TablaC11[[#This Row],[Circuito]],Aux!$A$2:$B$12,2,0)</f>
        <v>Villa Gral Mitre</v>
      </c>
    </row>
    <row r="1989" spans="1:13">
      <c r="A1989" s="11" t="s">
        <v>9</v>
      </c>
      <c r="B1989" s="6">
        <v>115</v>
      </c>
      <c r="C1989" s="2" t="s">
        <v>4971</v>
      </c>
      <c r="D1989" s="2" t="s">
        <v>4972</v>
      </c>
      <c r="E1989" s="11" t="str">
        <f>CONCATENATE(TablaC11[[#This Row],[Apellido]]," ",TablaC11[[#This Row],[Nombre]])</f>
        <v>VILLALBA GARNICA MIRTA BEATRIZ</v>
      </c>
      <c r="F1989" s="11" t="s">
        <v>17</v>
      </c>
      <c r="G1989" s="11" t="s">
        <v>18</v>
      </c>
      <c r="H1989" s="6">
        <v>20157163</v>
      </c>
      <c r="I1989" s="6">
        <v>1968</v>
      </c>
      <c r="J1989" s="11" t="s">
        <v>19815</v>
      </c>
      <c r="K1989" s="11" t="str">
        <f t="shared" si="31"/>
        <v>Adultos</v>
      </c>
      <c r="L1989" s="6">
        <f>2023-TablaC11[[#This Row],[Clase]]</f>
        <v>55</v>
      </c>
      <c r="M1989" s="4" t="str">
        <f>VLOOKUP(TablaC11[[#This Row],[Circuito]],Aux!$A$2:$B$12,2,0)</f>
        <v>Villa Gral Mitre</v>
      </c>
    </row>
    <row r="1990" spans="1:13">
      <c r="A1990" s="11" t="s">
        <v>9</v>
      </c>
      <c r="B1990" s="6">
        <v>115</v>
      </c>
      <c r="C1990" s="2" t="s">
        <v>4974</v>
      </c>
      <c r="D1990" s="2" t="s">
        <v>4975</v>
      </c>
      <c r="E1990" s="11" t="str">
        <f>CONCATENATE(TablaC11[[#This Row],[Apellido]]," ",TablaC11[[#This Row],[Nombre]])</f>
        <v>VILLAR GERARDO MIGUEL</v>
      </c>
      <c r="F1990" s="11" t="s">
        <v>12</v>
      </c>
      <c r="G1990" s="11" t="s">
        <v>18</v>
      </c>
      <c r="H1990" s="6">
        <v>4158000</v>
      </c>
      <c r="I1990" s="6">
        <v>1935</v>
      </c>
      <c r="J1990" s="11" t="s">
        <v>19816</v>
      </c>
      <c r="K1990" s="11" t="str">
        <f t="shared" si="31"/>
        <v>Adultos Mayores</v>
      </c>
      <c r="L1990" s="6">
        <f>2023-TablaC11[[#This Row],[Clase]]</f>
        <v>88</v>
      </c>
      <c r="M1990" s="4" t="str">
        <f>VLOOKUP(TablaC11[[#This Row],[Circuito]],Aux!$A$2:$B$12,2,0)</f>
        <v>Villa Gral Mitre</v>
      </c>
    </row>
    <row r="1991" spans="1:13">
      <c r="A1991" s="11" t="s">
        <v>9</v>
      </c>
      <c r="B1991" s="6">
        <v>115</v>
      </c>
      <c r="C1991" s="2" t="s">
        <v>4977</v>
      </c>
      <c r="D1991" s="2" t="s">
        <v>4373</v>
      </c>
      <c r="E1991" s="11" t="str">
        <f>CONCATENATE(TablaC11[[#This Row],[Apellido]]," ",TablaC11[[#This Row],[Nombre]])</f>
        <v>VILLAVERDE MIRTA MABEL</v>
      </c>
      <c r="F1991" s="11" t="s">
        <v>17</v>
      </c>
      <c r="G1991" s="11" t="s">
        <v>18</v>
      </c>
      <c r="H1991" s="6">
        <v>23509602</v>
      </c>
      <c r="I1991" s="6">
        <v>1973</v>
      </c>
      <c r="J1991" s="11" t="s">
        <v>19817</v>
      </c>
      <c r="K1991" s="11" t="str">
        <f t="shared" si="31"/>
        <v>Adultos</v>
      </c>
      <c r="L1991" s="6">
        <f>2023-TablaC11[[#This Row],[Clase]]</f>
        <v>50</v>
      </c>
      <c r="M1991" s="4" t="str">
        <f>VLOOKUP(TablaC11[[#This Row],[Circuito]],Aux!$A$2:$B$12,2,0)</f>
        <v>Villa Gral Mitre</v>
      </c>
    </row>
    <row r="1992" spans="1:13">
      <c r="A1992" s="11" t="s">
        <v>9</v>
      </c>
      <c r="B1992" s="6">
        <v>115</v>
      </c>
      <c r="C1992" s="2" t="s">
        <v>4979</v>
      </c>
      <c r="D1992" s="2" t="s">
        <v>4980</v>
      </c>
      <c r="E1992" s="11" t="str">
        <f>CONCATENATE(TablaC11[[#This Row],[Apellido]]," ",TablaC11[[#This Row],[Nombre]])</f>
        <v>VILLAVICENCIO MARA KARINA</v>
      </c>
      <c r="F1992" s="11" t="s">
        <v>17</v>
      </c>
      <c r="G1992" s="11" t="s">
        <v>18</v>
      </c>
      <c r="H1992" s="6">
        <v>22650372</v>
      </c>
      <c r="I1992" s="6">
        <v>1972</v>
      </c>
      <c r="J1992" s="11" t="s">
        <v>19818</v>
      </c>
      <c r="K1992" s="11" t="str">
        <f t="shared" si="31"/>
        <v>Adultos</v>
      </c>
      <c r="L1992" s="6">
        <f>2023-TablaC11[[#This Row],[Clase]]</f>
        <v>51</v>
      </c>
      <c r="M1992" s="4" t="str">
        <f>VLOOKUP(TablaC11[[#This Row],[Circuito]],Aux!$A$2:$B$12,2,0)</f>
        <v>Villa Gral Mitre</v>
      </c>
    </row>
    <row r="1993" spans="1:13">
      <c r="A1993" s="11" t="s">
        <v>9</v>
      </c>
      <c r="B1993" s="6">
        <v>115</v>
      </c>
      <c r="C1993" s="2" t="s">
        <v>4982</v>
      </c>
      <c r="D1993" s="2" t="s">
        <v>1092</v>
      </c>
      <c r="E1993" s="11" t="str">
        <f>CONCATENATE(TablaC11[[#This Row],[Apellido]]," ",TablaC11[[#This Row],[Nombre]])</f>
        <v>VITULLO MARIA SOL</v>
      </c>
      <c r="F1993" s="11" t="s">
        <v>17</v>
      </c>
      <c r="G1993" s="11" t="s">
        <v>56</v>
      </c>
      <c r="H1993" s="6">
        <v>30334768</v>
      </c>
      <c r="I1993" s="6">
        <v>1983</v>
      </c>
      <c r="J1993" s="11" t="s">
        <v>25346</v>
      </c>
      <c r="K1993" s="11" t="str">
        <f t="shared" si="31"/>
        <v>Adultos</v>
      </c>
      <c r="L1993" s="6">
        <f>2023-TablaC11[[#This Row],[Clase]]</f>
        <v>40</v>
      </c>
      <c r="M1993" s="4" t="str">
        <f>VLOOKUP(TablaC11[[#This Row],[Circuito]],Aux!$A$2:$B$12,2,0)</f>
        <v>Villa Gral Mitre</v>
      </c>
    </row>
    <row r="1994" spans="1:13">
      <c r="A1994" s="11" t="s">
        <v>9</v>
      </c>
      <c r="B1994" s="6">
        <v>115</v>
      </c>
      <c r="C1994" s="2" t="s">
        <v>4984</v>
      </c>
      <c r="D1994" s="2" t="s">
        <v>4985</v>
      </c>
      <c r="E1994" s="11" t="str">
        <f>CONCATENATE(TablaC11[[#This Row],[Apellido]]," ",TablaC11[[#This Row],[Nombre]])</f>
        <v>VIZCARRA GLADYS GRACIELA</v>
      </c>
      <c r="F1994" s="11" t="s">
        <v>17</v>
      </c>
      <c r="G1994" s="11" t="s">
        <v>18</v>
      </c>
      <c r="H1994" s="6">
        <v>16171227</v>
      </c>
      <c r="I1994" s="6">
        <v>1962</v>
      </c>
      <c r="J1994" s="11" t="s">
        <v>19819</v>
      </c>
      <c r="K1994" s="11" t="str">
        <f t="shared" si="31"/>
        <v>Adultos</v>
      </c>
      <c r="L1994" s="6">
        <f>2023-TablaC11[[#This Row],[Clase]]</f>
        <v>61</v>
      </c>
      <c r="M1994" s="4" t="str">
        <f>VLOOKUP(TablaC11[[#This Row],[Circuito]],Aux!$A$2:$B$12,2,0)</f>
        <v>Villa Gral Mitre</v>
      </c>
    </row>
    <row r="1995" spans="1:13">
      <c r="A1995" s="11" t="s">
        <v>9</v>
      </c>
      <c r="B1995" s="6">
        <v>115</v>
      </c>
      <c r="C1995" s="2" t="s">
        <v>4987</v>
      </c>
      <c r="D1995" s="2" t="s">
        <v>4988</v>
      </c>
      <c r="E1995" s="11" t="str">
        <f>CONCATENATE(TablaC11[[#This Row],[Apellido]]," ",TablaC11[[#This Row],[Nombre]])</f>
        <v>VOLEVICI BEATRIZ ESTER</v>
      </c>
      <c r="F1995" s="11" t="s">
        <v>17</v>
      </c>
      <c r="G1995" s="11" t="s">
        <v>18</v>
      </c>
      <c r="H1995" s="6">
        <v>12009423</v>
      </c>
      <c r="I1995" s="6">
        <v>1956</v>
      </c>
      <c r="J1995" s="11" t="s">
        <v>19328</v>
      </c>
      <c r="K1995" s="11" t="str">
        <f t="shared" si="31"/>
        <v>Adultos Mayores</v>
      </c>
      <c r="L1995" s="6">
        <f>2023-TablaC11[[#This Row],[Clase]]</f>
        <v>67</v>
      </c>
      <c r="M1995" s="4" t="str">
        <f>VLOOKUP(TablaC11[[#This Row],[Circuito]],Aux!$A$2:$B$12,2,0)</f>
        <v>Villa Gral Mitre</v>
      </c>
    </row>
    <row r="1996" spans="1:13">
      <c r="A1996" s="11" t="s">
        <v>9</v>
      </c>
      <c r="B1996" s="6">
        <v>115</v>
      </c>
      <c r="C1996" s="2" t="s">
        <v>4989</v>
      </c>
      <c r="D1996" s="2" t="s">
        <v>4990</v>
      </c>
      <c r="E1996" s="11" t="str">
        <f>CONCATENATE(TablaC11[[#This Row],[Apellido]]," ",TablaC11[[#This Row],[Nombre]])</f>
        <v>WAJSMAN ANA JUDITH</v>
      </c>
      <c r="F1996" s="11" t="s">
        <v>17</v>
      </c>
      <c r="G1996" s="11" t="s">
        <v>18</v>
      </c>
      <c r="H1996" s="6">
        <v>13566837</v>
      </c>
      <c r="I1996" s="6">
        <v>1957</v>
      </c>
      <c r="J1996" s="11" t="s">
        <v>19820</v>
      </c>
      <c r="K1996" s="11" t="str">
        <f t="shared" si="31"/>
        <v>Adultos Mayores</v>
      </c>
      <c r="L1996" s="6">
        <f>2023-TablaC11[[#This Row],[Clase]]</f>
        <v>66</v>
      </c>
      <c r="M1996" s="4" t="str">
        <f>VLOOKUP(TablaC11[[#This Row],[Circuito]],Aux!$A$2:$B$12,2,0)</f>
        <v>Villa Gral Mitre</v>
      </c>
    </row>
    <row r="1997" spans="1:13">
      <c r="A1997" s="11" t="s">
        <v>9</v>
      </c>
      <c r="B1997" s="6">
        <v>115</v>
      </c>
      <c r="C1997" s="2" t="s">
        <v>4992</v>
      </c>
      <c r="D1997" s="2" t="s">
        <v>4186</v>
      </c>
      <c r="E1997" s="11" t="str">
        <f>CONCATENATE(TablaC11[[#This Row],[Apellido]]," ",TablaC11[[#This Row],[Nombre]])</f>
        <v>WOLF DANIEL ALEJANDRO</v>
      </c>
      <c r="F1997" s="11" t="s">
        <v>12</v>
      </c>
      <c r="G1997" s="11" t="s">
        <v>18</v>
      </c>
      <c r="H1997" s="6">
        <v>16496524</v>
      </c>
      <c r="I1997" s="6">
        <v>1963</v>
      </c>
      <c r="J1997" s="11" t="s">
        <v>19821</v>
      </c>
      <c r="K1997" s="11" t="str">
        <f t="shared" si="31"/>
        <v>Adultos</v>
      </c>
      <c r="L1997" s="6">
        <f>2023-TablaC11[[#This Row],[Clase]]</f>
        <v>60</v>
      </c>
      <c r="M1997" s="4" t="str">
        <f>VLOOKUP(TablaC11[[#This Row],[Circuito]],Aux!$A$2:$B$12,2,0)</f>
        <v>Villa Gral Mitre</v>
      </c>
    </row>
    <row r="1998" spans="1:13">
      <c r="A1998" s="11" t="s">
        <v>9</v>
      </c>
      <c r="B1998" s="6">
        <v>115</v>
      </c>
      <c r="C1998" s="2" t="s">
        <v>4994</v>
      </c>
      <c r="D1998" s="2" t="s">
        <v>3609</v>
      </c>
      <c r="E1998" s="11" t="str">
        <f>CONCATENATE(TablaC11[[#This Row],[Apellido]]," ",TablaC11[[#This Row],[Nombre]])</f>
        <v>YANCOVICH JUANA</v>
      </c>
      <c r="F1998" s="11" t="s">
        <v>17</v>
      </c>
      <c r="G1998" s="11" t="s">
        <v>284</v>
      </c>
      <c r="H1998" s="6">
        <v>2494707</v>
      </c>
      <c r="I1998" s="6">
        <v>1919</v>
      </c>
      <c r="J1998" s="11" t="s">
        <v>19822</v>
      </c>
      <c r="K1998" s="11" t="str">
        <f t="shared" si="31"/>
        <v>Adultos Mayores</v>
      </c>
      <c r="L1998" s="6">
        <f>2023-TablaC11[[#This Row],[Clase]]</f>
        <v>104</v>
      </c>
      <c r="M1998" s="4" t="str">
        <f>VLOOKUP(TablaC11[[#This Row],[Circuito]],Aux!$A$2:$B$12,2,0)</f>
        <v>Villa Gral Mitre</v>
      </c>
    </row>
    <row r="1999" spans="1:13">
      <c r="A1999" s="11" t="s">
        <v>9</v>
      </c>
      <c r="B1999" s="6">
        <v>115</v>
      </c>
      <c r="C1999" s="2" t="s">
        <v>4996</v>
      </c>
      <c r="D1999" s="2" t="s">
        <v>4707</v>
      </c>
      <c r="E1999" s="11" t="str">
        <f>CONCATENATE(TablaC11[[#This Row],[Apellido]]," ",TablaC11[[#This Row],[Nombre]])</f>
        <v>YANGUAS JORGE MARCELO</v>
      </c>
      <c r="F1999" s="11" t="s">
        <v>12</v>
      </c>
      <c r="G1999" s="11" t="s">
        <v>13</v>
      </c>
      <c r="H1999" s="6">
        <v>23276912</v>
      </c>
      <c r="I1999" s="6">
        <v>1973</v>
      </c>
      <c r="J1999" s="11" t="s">
        <v>19823</v>
      </c>
      <c r="K1999" s="11" t="str">
        <f t="shared" si="31"/>
        <v>Adultos</v>
      </c>
      <c r="L1999" s="6">
        <f>2023-TablaC11[[#This Row],[Clase]]</f>
        <v>50</v>
      </c>
      <c r="M1999" s="4" t="str">
        <f>VLOOKUP(TablaC11[[#This Row],[Circuito]],Aux!$A$2:$B$12,2,0)</f>
        <v>Villa Gral Mitre</v>
      </c>
    </row>
    <row r="2000" spans="1:13">
      <c r="A2000" s="11" t="s">
        <v>9</v>
      </c>
      <c r="B2000" s="6">
        <v>115</v>
      </c>
      <c r="C2000" s="2" t="s">
        <v>4996</v>
      </c>
      <c r="D2000" s="2" t="s">
        <v>4998</v>
      </c>
      <c r="E2000" s="11" t="str">
        <f>CONCATENATE(TablaC11[[#This Row],[Apellido]]," ",TablaC11[[#This Row],[Nombre]])</f>
        <v>YANGUAS MARIANA LORENA</v>
      </c>
      <c r="F2000" s="11" t="s">
        <v>17</v>
      </c>
      <c r="G2000" s="11" t="s">
        <v>18</v>
      </c>
      <c r="H2000" s="6">
        <v>29320177</v>
      </c>
      <c r="I2000" s="6">
        <v>1982</v>
      </c>
      <c r="J2000" s="11" t="s">
        <v>19823</v>
      </c>
      <c r="K2000" s="11" t="str">
        <f t="shared" si="31"/>
        <v>Adultos</v>
      </c>
      <c r="L2000" s="6">
        <f>2023-TablaC11[[#This Row],[Clase]]</f>
        <v>41</v>
      </c>
      <c r="M2000" s="4" t="str">
        <f>VLOOKUP(TablaC11[[#This Row],[Circuito]],Aux!$A$2:$B$12,2,0)</f>
        <v>Villa Gral Mitre</v>
      </c>
    </row>
    <row r="2001" spans="1:13">
      <c r="A2001" s="11" t="s">
        <v>9</v>
      </c>
      <c r="B2001" s="6">
        <v>115</v>
      </c>
      <c r="C2001" s="2" t="s">
        <v>1536</v>
      </c>
      <c r="D2001" s="2" t="s">
        <v>3860</v>
      </c>
      <c r="E2001" s="11" t="str">
        <f>CONCATENATE(TablaC11[[#This Row],[Apellido]]," ",TablaC11[[#This Row],[Nombre]])</f>
        <v>YANNONI ROBERTO OSCAR</v>
      </c>
      <c r="F2001" s="11" t="s">
        <v>12</v>
      </c>
      <c r="G2001" s="11" t="s">
        <v>690</v>
      </c>
      <c r="H2001" s="6">
        <v>12010954</v>
      </c>
      <c r="I2001" s="6">
        <v>1956</v>
      </c>
      <c r="J2001" s="11" t="s">
        <v>19824</v>
      </c>
      <c r="K2001" s="11" t="str">
        <f t="shared" si="31"/>
        <v>Adultos Mayores</v>
      </c>
      <c r="L2001" s="6">
        <f>2023-TablaC11[[#This Row],[Clase]]</f>
        <v>67</v>
      </c>
      <c r="M2001" s="4" t="str">
        <f>VLOOKUP(TablaC11[[#This Row],[Circuito]],Aux!$A$2:$B$12,2,0)</f>
        <v>Villa Gral Mitre</v>
      </c>
    </row>
    <row r="2002" spans="1:13">
      <c r="A2002" s="11" t="s">
        <v>9</v>
      </c>
      <c r="B2002" s="6">
        <v>115</v>
      </c>
      <c r="C2002" s="2" t="s">
        <v>5000</v>
      </c>
      <c r="D2002" s="2" t="s">
        <v>2033</v>
      </c>
      <c r="E2002" s="11" t="str">
        <f>CONCATENATE(TablaC11[[#This Row],[Apellido]]," ",TablaC11[[#This Row],[Nombre]])</f>
        <v>YAVEZ MAURO ALEJANDRO</v>
      </c>
      <c r="F2002" s="11" t="s">
        <v>12</v>
      </c>
      <c r="G2002" s="11" t="s">
        <v>18</v>
      </c>
      <c r="H2002" s="6">
        <v>41027890</v>
      </c>
      <c r="I2002" s="6">
        <v>1997</v>
      </c>
      <c r="J2002" s="11" t="s">
        <v>19417</v>
      </c>
      <c r="K2002" s="11" t="str">
        <f t="shared" si="31"/>
        <v>Juventud</v>
      </c>
      <c r="L2002" s="6">
        <f>2023-TablaC11[[#This Row],[Clase]]</f>
        <v>26</v>
      </c>
      <c r="M2002" s="4" t="str">
        <f>VLOOKUP(TablaC11[[#This Row],[Circuito]],Aux!$A$2:$B$12,2,0)</f>
        <v>Villa Gral Mitre</v>
      </c>
    </row>
    <row r="2003" spans="1:13">
      <c r="A2003" s="11" t="s">
        <v>9</v>
      </c>
      <c r="B2003" s="6">
        <v>115</v>
      </c>
      <c r="C2003" s="2" t="s">
        <v>5001</v>
      </c>
      <c r="D2003" s="2" t="s">
        <v>4402</v>
      </c>
      <c r="E2003" s="11" t="str">
        <f>CONCATENATE(TablaC11[[#This Row],[Apellido]]," ",TablaC11[[#This Row],[Nombre]])</f>
        <v>YORIO HAYDEE</v>
      </c>
      <c r="F2003" s="11" t="s">
        <v>17</v>
      </c>
      <c r="G2003" s="11" t="s">
        <v>18</v>
      </c>
      <c r="H2003" s="6">
        <v>4400210</v>
      </c>
      <c r="I2003" s="6">
        <v>1941</v>
      </c>
      <c r="J2003" s="11" t="s">
        <v>19825</v>
      </c>
      <c r="K2003" s="11" t="str">
        <f t="shared" si="31"/>
        <v>Adultos Mayores</v>
      </c>
      <c r="L2003" s="6">
        <f>2023-TablaC11[[#This Row],[Clase]]</f>
        <v>82</v>
      </c>
      <c r="M2003" s="4" t="str">
        <f>VLOOKUP(TablaC11[[#This Row],[Circuito]],Aux!$A$2:$B$12,2,0)</f>
        <v>Villa Gral Mitre</v>
      </c>
    </row>
    <row r="2004" spans="1:13">
      <c r="A2004" s="11" t="s">
        <v>9</v>
      </c>
      <c r="B2004" s="6">
        <v>115</v>
      </c>
      <c r="C2004" s="2" t="s">
        <v>5003</v>
      </c>
      <c r="D2004" s="2" t="s">
        <v>5004</v>
      </c>
      <c r="E2004" s="11" t="str">
        <f>CONCATENATE(TablaC11[[#This Row],[Apellido]]," ",TablaC11[[#This Row],[Nombre]])</f>
        <v>YRIGOYEN ALEX RICARDO</v>
      </c>
      <c r="F2004" s="11" t="s">
        <v>12</v>
      </c>
      <c r="G2004" s="11" t="s">
        <v>56</v>
      </c>
      <c r="H2004" s="6">
        <v>28692656</v>
      </c>
      <c r="I2004" s="6">
        <v>1981</v>
      </c>
      <c r="J2004" s="11" t="s">
        <v>19826</v>
      </c>
      <c r="K2004" s="11" t="str">
        <f t="shared" si="31"/>
        <v>Adultos</v>
      </c>
      <c r="L2004" s="6">
        <f>2023-TablaC11[[#This Row],[Clase]]</f>
        <v>42</v>
      </c>
      <c r="M2004" s="4" t="str">
        <f>VLOOKUP(TablaC11[[#This Row],[Circuito]],Aux!$A$2:$B$12,2,0)</f>
        <v>Villa Gral Mitre</v>
      </c>
    </row>
    <row r="2005" spans="1:13">
      <c r="A2005" s="11" t="s">
        <v>9</v>
      </c>
      <c r="B2005" s="6">
        <v>115</v>
      </c>
      <c r="C2005" s="2" t="s">
        <v>5003</v>
      </c>
      <c r="D2005" s="2" t="s">
        <v>82</v>
      </c>
      <c r="E2005" s="11" t="str">
        <f>CONCATENATE(TablaC11[[#This Row],[Apellido]]," ",TablaC11[[#This Row],[Nombre]])</f>
        <v>YRIGOYEN CARLOS ROBERTO</v>
      </c>
      <c r="F2005" s="11" t="s">
        <v>12</v>
      </c>
      <c r="G2005" s="11" t="s">
        <v>13</v>
      </c>
      <c r="H2005" s="6">
        <v>11182742</v>
      </c>
      <c r="I2005" s="6">
        <v>1954</v>
      </c>
      <c r="J2005" s="11" t="s">
        <v>19827</v>
      </c>
      <c r="K2005" s="11" t="str">
        <f t="shared" si="31"/>
        <v>Adultos Mayores</v>
      </c>
      <c r="L2005" s="6">
        <f>2023-TablaC11[[#This Row],[Clase]]</f>
        <v>69</v>
      </c>
      <c r="M2005" s="4" t="str">
        <f>VLOOKUP(TablaC11[[#This Row],[Circuito]],Aux!$A$2:$B$12,2,0)</f>
        <v>Villa Gral Mitre</v>
      </c>
    </row>
    <row r="2006" spans="1:13">
      <c r="A2006" s="11" t="s">
        <v>9</v>
      </c>
      <c r="B2006" s="6">
        <v>115</v>
      </c>
      <c r="C2006" s="2" t="s">
        <v>5007</v>
      </c>
      <c r="D2006" s="2" t="s">
        <v>2557</v>
      </c>
      <c r="E2006" s="11" t="str">
        <f>CONCATENATE(TablaC11[[#This Row],[Apellido]]," ",TablaC11[[#This Row],[Nombre]])</f>
        <v>YTZCOVICH ELENA</v>
      </c>
      <c r="F2006" s="11" t="s">
        <v>17</v>
      </c>
      <c r="G2006" s="11" t="s">
        <v>18</v>
      </c>
      <c r="H2006" s="6">
        <v>670198</v>
      </c>
      <c r="I2006" s="6">
        <v>1926</v>
      </c>
      <c r="J2006" s="11" t="s">
        <v>19828</v>
      </c>
      <c r="K2006" s="11" t="str">
        <f t="shared" si="31"/>
        <v>Adultos Mayores</v>
      </c>
      <c r="L2006" s="6">
        <f>2023-TablaC11[[#This Row],[Clase]]</f>
        <v>97</v>
      </c>
      <c r="M2006" s="4" t="str">
        <f>VLOOKUP(TablaC11[[#This Row],[Circuito]],Aux!$A$2:$B$12,2,0)</f>
        <v>Villa Gral Mitre</v>
      </c>
    </row>
    <row r="2007" spans="1:13">
      <c r="A2007" s="11" t="s">
        <v>9</v>
      </c>
      <c r="B2007" s="6">
        <v>115</v>
      </c>
      <c r="C2007" s="2" t="s">
        <v>5009</v>
      </c>
      <c r="D2007" s="2" t="s">
        <v>1631</v>
      </c>
      <c r="E2007" s="11" t="str">
        <f>CONCATENATE(TablaC11[[#This Row],[Apellido]]," ",TablaC11[[#This Row],[Nombre]])</f>
        <v>ZAIDENBERG ELSA</v>
      </c>
      <c r="F2007" s="11" t="s">
        <v>17</v>
      </c>
      <c r="G2007" s="11" t="s">
        <v>13</v>
      </c>
      <c r="H2007" s="6">
        <v>6064076</v>
      </c>
      <c r="I2007" s="6">
        <v>1950</v>
      </c>
      <c r="J2007" s="11" t="s">
        <v>19829</v>
      </c>
      <c r="K2007" s="11" t="str">
        <f t="shared" si="31"/>
        <v>Adultos Mayores</v>
      </c>
      <c r="L2007" s="6">
        <f>2023-TablaC11[[#This Row],[Clase]]</f>
        <v>73</v>
      </c>
      <c r="M2007" s="4" t="str">
        <f>VLOOKUP(TablaC11[[#This Row],[Circuito]],Aux!$A$2:$B$12,2,0)</f>
        <v>Villa Gral Mitre</v>
      </c>
    </row>
    <row r="2008" spans="1:13">
      <c r="A2008" s="11" t="s">
        <v>9</v>
      </c>
      <c r="B2008" s="6">
        <v>115</v>
      </c>
      <c r="C2008" s="2" t="s">
        <v>5011</v>
      </c>
      <c r="D2008" s="2" t="s">
        <v>5012</v>
      </c>
      <c r="E2008" s="11" t="str">
        <f>CONCATENATE(TablaC11[[#This Row],[Apellido]]," ",TablaC11[[#This Row],[Nombre]])</f>
        <v>ZAMBRANO HORACIO CARLOS MARIA</v>
      </c>
      <c r="F2008" s="11" t="s">
        <v>12</v>
      </c>
      <c r="G2008" s="11" t="s">
        <v>18</v>
      </c>
      <c r="H2008" s="6">
        <v>14157903</v>
      </c>
      <c r="I2008" s="6">
        <v>1960</v>
      </c>
      <c r="J2008" s="11" t="s">
        <v>19830</v>
      </c>
      <c r="K2008" s="11" t="str">
        <f t="shared" si="31"/>
        <v>Adultos</v>
      </c>
      <c r="L2008" s="6">
        <f>2023-TablaC11[[#This Row],[Clase]]</f>
        <v>63</v>
      </c>
      <c r="M2008" s="4" t="str">
        <f>VLOOKUP(TablaC11[[#This Row],[Circuito]],Aux!$A$2:$B$12,2,0)</f>
        <v>Villa Gral Mitre</v>
      </c>
    </row>
    <row r="2009" spans="1:13">
      <c r="A2009" s="11" t="s">
        <v>9</v>
      </c>
      <c r="B2009" s="6">
        <v>115</v>
      </c>
      <c r="C2009" s="2" t="s">
        <v>5014</v>
      </c>
      <c r="D2009" s="2" t="s">
        <v>5015</v>
      </c>
      <c r="E2009" s="11" t="str">
        <f>CONCATENATE(TablaC11[[#This Row],[Apellido]]," ",TablaC11[[#This Row],[Nombre]])</f>
        <v>ZANI MARIANO</v>
      </c>
      <c r="F2009" s="11" t="s">
        <v>12</v>
      </c>
      <c r="G2009" s="11" t="s">
        <v>18</v>
      </c>
      <c r="H2009" s="6">
        <v>21477802</v>
      </c>
      <c r="I2009" s="6">
        <v>1970</v>
      </c>
      <c r="J2009" s="11" t="s">
        <v>19819</v>
      </c>
      <c r="K2009" s="11" t="str">
        <f t="shared" si="31"/>
        <v>Adultos</v>
      </c>
      <c r="L2009" s="6">
        <f>2023-TablaC11[[#This Row],[Clase]]</f>
        <v>53</v>
      </c>
      <c r="M2009" s="4" t="str">
        <f>VLOOKUP(TablaC11[[#This Row],[Circuito]],Aux!$A$2:$B$12,2,0)</f>
        <v>Villa Gral Mitre</v>
      </c>
    </row>
    <row r="2010" spans="1:13">
      <c r="A2010" s="11" t="s">
        <v>9</v>
      </c>
      <c r="B2010" s="6">
        <v>115</v>
      </c>
      <c r="C2010" s="2" t="s">
        <v>5016</v>
      </c>
      <c r="D2010" s="2" t="s">
        <v>5017</v>
      </c>
      <c r="E2010" s="11" t="str">
        <f>CONCATENATE(TablaC11[[#This Row],[Apellido]]," ",TablaC11[[#This Row],[Nombre]])</f>
        <v>ZANINI ANA ESTER</v>
      </c>
      <c r="F2010" s="11" t="s">
        <v>17</v>
      </c>
      <c r="G2010" s="11" t="s">
        <v>18</v>
      </c>
      <c r="H2010" s="6">
        <v>6384891</v>
      </c>
      <c r="I2010" s="6">
        <v>1951</v>
      </c>
      <c r="J2010" s="11" t="s">
        <v>19831</v>
      </c>
      <c r="K2010" s="11" t="str">
        <f t="shared" si="31"/>
        <v>Adultos Mayores</v>
      </c>
      <c r="L2010" s="6">
        <f>2023-TablaC11[[#This Row],[Clase]]</f>
        <v>72</v>
      </c>
      <c r="M2010" s="4" t="str">
        <f>VLOOKUP(TablaC11[[#This Row],[Circuito]],Aux!$A$2:$B$12,2,0)</f>
        <v>Villa Gral Mitre</v>
      </c>
    </row>
    <row r="2011" spans="1:13">
      <c r="A2011" s="11" t="s">
        <v>9</v>
      </c>
      <c r="B2011" s="6">
        <v>115</v>
      </c>
      <c r="C2011" s="2" t="s">
        <v>5019</v>
      </c>
      <c r="D2011" s="2" t="s">
        <v>5020</v>
      </c>
      <c r="E2011" s="11" t="str">
        <f>CONCATENATE(TablaC11[[#This Row],[Apellido]]," ",TablaC11[[#This Row],[Nombre]])</f>
        <v>ZELARAYAN ALICIA CARMEN</v>
      </c>
      <c r="F2011" s="11" t="s">
        <v>17</v>
      </c>
      <c r="G2011" s="11" t="s">
        <v>18</v>
      </c>
      <c r="H2011" s="6">
        <v>12012728</v>
      </c>
      <c r="I2011" s="6">
        <v>1958</v>
      </c>
      <c r="J2011" s="11" t="s">
        <v>19832</v>
      </c>
      <c r="K2011" s="11" t="str">
        <f t="shared" si="31"/>
        <v>Adultos</v>
      </c>
      <c r="L2011" s="6">
        <f>2023-TablaC11[[#This Row],[Clase]]</f>
        <v>65</v>
      </c>
      <c r="M2011" s="4" t="str">
        <f>VLOOKUP(TablaC11[[#This Row],[Circuito]],Aux!$A$2:$B$12,2,0)</f>
        <v>Villa Gral Mitre</v>
      </c>
    </row>
    <row r="2012" spans="1:13">
      <c r="A2012" s="11" t="s">
        <v>9</v>
      </c>
      <c r="B2012" s="6">
        <v>115</v>
      </c>
      <c r="C2012" s="2" t="s">
        <v>5022</v>
      </c>
      <c r="D2012" s="2" t="s">
        <v>1401</v>
      </c>
      <c r="E2012" s="11" t="str">
        <f>CONCATENATE(TablaC11[[#This Row],[Apellido]]," ",TablaC11[[#This Row],[Nombre]])</f>
        <v>ZISLIS HECTOR DANIEL</v>
      </c>
      <c r="F2012" s="11" t="s">
        <v>12</v>
      </c>
      <c r="G2012" s="11" t="s">
        <v>13</v>
      </c>
      <c r="H2012" s="6">
        <v>8589690</v>
      </c>
      <c r="I2012" s="6">
        <v>1951</v>
      </c>
      <c r="J2012" s="11" t="s">
        <v>19833</v>
      </c>
      <c r="K2012" s="11" t="str">
        <f t="shared" si="31"/>
        <v>Adultos Mayores</v>
      </c>
      <c r="L2012" s="6">
        <f>2023-TablaC11[[#This Row],[Clase]]</f>
        <v>72</v>
      </c>
      <c r="M2012" s="4" t="str">
        <f>VLOOKUP(TablaC11[[#This Row],[Circuito]],Aux!$A$2:$B$12,2,0)</f>
        <v>Villa Gral Mitre</v>
      </c>
    </row>
    <row r="2013" spans="1:13">
      <c r="A2013" s="11" t="s">
        <v>9</v>
      </c>
      <c r="B2013" s="6">
        <v>116</v>
      </c>
      <c r="C2013" s="2" t="s">
        <v>5024</v>
      </c>
      <c r="D2013" s="2" t="s">
        <v>401</v>
      </c>
      <c r="E2013" s="11" t="str">
        <f>CONCATENATE(TablaC11[[#This Row],[Apellido]]," ",TablaC11[[#This Row],[Nombre]])</f>
        <v>ABACA JOSE LUIS</v>
      </c>
      <c r="F2013" s="11" t="s">
        <v>12</v>
      </c>
      <c r="G2013" s="11" t="s">
        <v>18</v>
      </c>
      <c r="H2013" s="6">
        <v>12029741</v>
      </c>
      <c r="I2013" s="6">
        <v>1956</v>
      </c>
      <c r="J2013" s="11" t="s">
        <v>19834</v>
      </c>
      <c r="K2013" s="11" t="str">
        <f t="shared" si="31"/>
        <v>Adultos Mayores</v>
      </c>
      <c r="L2013" s="6">
        <f>2023-TablaC11[[#This Row],[Clase]]</f>
        <v>67</v>
      </c>
      <c r="M2013" s="4" t="str">
        <f>VLOOKUP(TablaC11[[#This Row],[Circuito]],Aux!$A$2:$B$12,2,0)</f>
        <v>Villa Gral Mitre</v>
      </c>
    </row>
    <row r="2014" spans="1:13">
      <c r="A2014" s="11" t="s">
        <v>9</v>
      </c>
      <c r="B2014" s="6">
        <v>116</v>
      </c>
      <c r="C2014" s="2" t="s">
        <v>3439</v>
      </c>
      <c r="D2014" s="2" t="s">
        <v>143</v>
      </c>
      <c r="E2014" s="11" t="str">
        <f>CONCATENATE(TablaC11[[#This Row],[Apellido]]," ",TablaC11[[#This Row],[Nombre]])</f>
        <v>ABAD JOSE</v>
      </c>
      <c r="F2014" s="11" t="s">
        <v>12</v>
      </c>
      <c r="G2014" s="11" t="s">
        <v>18</v>
      </c>
      <c r="H2014" s="6">
        <v>4395311</v>
      </c>
      <c r="I2014" s="6">
        <v>1942</v>
      </c>
      <c r="J2014" s="11" t="s">
        <v>19835</v>
      </c>
      <c r="K2014" s="11" t="str">
        <f t="shared" si="31"/>
        <v>Adultos Mayores</v>
      </c>
      <c r="L2014" s="6">
        <f>2023-TablaC11[[#This Row],[Clase]]</f>
        <v>81</v>
      </c>
      <c r="M2014" s="4" t="str">
        <f>VLOOKUP(TablaC11[[#This Row],[Circuito]],Aux!$A$2:$B$12,2,0)</f>
        <v>Villa Gral Mitre</v>
      </c>
    </row>
    <row r="2015" spans="1:13">
      <c r="A2015" s="11" t="s">
        <v>9</v>
      </c>
      <c r="B2015" s="6">
        <v>116</v>
      </c>
      <c r="C2015" s="2" t="s">
        <v>5027</v>
      </c>
      <c r="D2015" s="2" t="s">
        <v>4295</v>
      </c>
      <c r="E2015" s="11" t="str">
        <f>CONCATENATE(TablaC11[[#This Row],[Apellido]]," ",TablaC11[[#This Row],[Nombre]])</f>
        <v>ABDALA PATRICIA NOEMI</v>
      </c>
      <c r="F2015" s="11" t="s">
        <v>17</v>
      </c>
      <c r="G2015" s="11" t="s">
        <v>13</v>
      </c>
      <c r="H2015" s="6">
        <v>13735337</v>
      </c>
      <c r="I2015" s="6">
        <v>1958</v>
      </c>
      <c r="J2015" s="11" t="s">
        <v>19836</v>
      </c>
      <c r="K2015" s="11" t="str">
        <f t="shared" si="31"/>
        <v>Adultos</v>
      </c>
      <c r="L2015" s="6">
        <f>2023-TablaC11[[#This Row],[Clase]]</f>
        <v>65</v>
      </c>
      <c r="M2015" s="4" t="str">
        <f>VLOOKUP(TablaC11[[#This Row],[Circuito]],Aux!$A$2:$B$12,2,0)</f>
        <v>Villa Gral Mitre</v>
      </c>
    </row>
    <row r="2016" spans="1:13">
      <c r="A2016" s="11" t="s">
        <v>9</v>
      </c>
      <c r="B2016" s="6">
        <v>116</v>
      </c>
      <c r="C2016" s="2" t="s">
        <v>5029</v>
      </c>
      <c r="D2016" s="2" t="s">
        <v>5030</v>
      </c>
      <c r="E2016" s="11" t="str">
        <f>CONCATENATE(TablaC11[[#This Row],[Apellido]]," ",TablaC11[[#This Row],[Nombre]])</f>
        <v>ABERASTURY GLADYS PATRICIA</v>
      </c>
      <c r="F2016" s="11" t="s">
        <v>17</v>
      </c>
      <c r="G2016" s="11" t="s">
        <v>18</v>
      </c>
      <c r="H2016" s="6">
        <v>16137419</v>
      </c>
      <c r="I2016" s="6">
        <v>1962</v>
      </c>
      <c r="J2016" s="11" t="s">
        <v>19837</v>
      </c>
      <c r="K2016" s="11" t="str">
        <f t="shared" si="31"/>
        <v>Adultos</v>
      </c>
      <c r="L2016" s="6">
        <f>2023-TablaC11[[#This Row],[Clase]]</f>
        <v>61</v>
      </c>
      <c r="M2016" s="4" t="str">
        <f>VLOOKUP(TablaC11[[#This Row],[Circuito]],Aux!$A$2:$B$12,2,0)</f>
        <v>Villa Gral Mitre</v>
      </c>
    </row>
    <row r="2017" spans="1:13">
      <c r="A2017" s="11" t="s">
        <v>9</v>
      </c>
      <c r="B2017" s="6">
        <v>116</v>
      </c>
      <c r="C2017" s="2" t="s">
        <v>5032</v>
      </c>
      <c r="D2017" s="2" t="s">
        <v>5033</v>
      </c>
      <c r="E2017" s="11" t="str">
        <f>CONCATENATE(TablaC11[[#This Row],[Apellido]]," ",TablaC11[[#This Row],[Nombre]])</f>
        <v>ABREGU ROQUE FABIAN</v>
      </c>
      <c r="F2017" s="11" t="s">
        <v>12</v>
      </c>
      <c r="G2017" s="11" t="s">
        <v>18</v>
      </c>
      <c r="H2017" s="6">
        <v>22128118</v>
      </c>
      <c r="I2017" s="6">
        <v>1971</v>
      </c>
      <c r="J2017" s="11" t="s">
        <v>19838</v>
      </c>
      <c r="K2017" s="11" t="str">
        <f t="shared" si="31"/>
        <v>Adultos</v>
      </c>
      <c r="L2017" s="6">
        <f>2023-TablaC11[[#This Row],[Clase]]</f>
        <v>52</v>
      </c>
      <c r="M2017" s="4" t="str">
        <f>VLOOKUP(TablaC11[[#This Row],[Circuito]],Aux!$A$2:$B$12,2,0)</f>
        <v>Villa Gral Mitre</v>
      </c>
    </row>
    <row r="2018" spans="1:13">
      <c r="A2018" s="11" t="s">
        <v>9</v>
      </c>
      <c r="B2018" s="6">
        <v>116</v>
      </c>
      <c r="C2018" s="2" t="s">
        <v>1583</v>
      </c>
      <c r="D2018" s="2" t="s">
        <v>5035</v>
      </c>
      <c r="E2018" s="11" t="str">
        <f>CONCATENATE(TablaC11[[#This Row],[Apellido]]," ",TablaC11[[#This Row],[Nombre]])</f>
        <v>ACOSTA MIGUEL ZENON</v>
      </c>
      <c r="F2018" s="11" t="s">
        <v>12</v>
      </c>
      <c r="G2018" s="11" t="s">
        <v>284</v>
      </c>
      <c r="H2018" s="6">
        <v>4311455</v>
      </c>
      <c r="I2018" s="6">
        <v>1940</v>
      </c>
      <c r="J2018" s="11" t="s">
        <v>19839</v>
      </c>
      <c r="K2018" s="11" t="str">
        <f t="shared" si="31"/>
        <v>Adultos Mayores</v>
      </c>
      <c r="L2018" s="6">
        <f>2023-TablaC11[[#This Row],[Clase]]</f>
        <v>83</v>
      </c>
      <c r="M2018" s="4" t="str">
        <f>VLOOKUP(TablaC11[[#This Row],[Circuito]],Aux!$A$2:$B$12,2,0)</f>
        <v>Villa Gral Mitre</v>
      </c>
    </row>
    <row r="2019" spans="1:13">
      <c r="A2019" s="11" t="s">
        <v>9</v>
      </c>
      <c r="B2019" s="6">
        <v>116</v>
      </c>
      <c r="C2019" s="2" t="s">
        <v>3474</v>
      </c>
      <c r="D2019" s="2" t="s">
        <v>5037</v>
      </c>
      <c r="E2019" s="11" t="str">
        <f>CONCATENATE(TablaC11[[#This Row],[Apellido]]," ",TablaC11[[#This Row],[Nombre]])</f>
        <v>AGUIRRE DIEGO NAHUEL</v>
      </c>
      <c r="F2019" s="11" t="s">
        <v>12</v>
      </c>
      <c r="G2019" s="11" t="s">
        <v>18</v>
      </c>
      <c r="H2019" s="6">
        <v>42054697</v>
      </c>
      <c r="I2019" s="6">
        <v>1998</v>
      </c>
      <c r="J2019" s="11" t="s">
        <v>19840</v>
      </c>
      <c r="K2019" s="11" t="str">
        <f t="shared" si="31"/>
        <v>Juventud</v>
      </c>
      <c r="L2019" s="6">
        <f>2023-TablaC11[[#This Row],[Clase]]</f>
        <v>25</v>
      </c>
      <c r="M2019" s="4" t="str">
        <f>VLOOKUP(TablaC11[[#This Row],[Circuito]],Aux!$A$2:$B$12,2,0)</f>
        <v>Villa Gral Mitre</v>
      </c>
    </row>
    <row r="2020" spans="1:13">
      <c r="A2020" s="11" t="s">
        <v>9</v>
      </c>
      <c r="B2020" s="6">
        <v>116</v>
      </c>
      <c r="C2020" s="2" t="s">
        <v>3474</v>
      </c>
      <c r="D2020" s="2" t="s">
        <v>5039</v>
      </c>
      <c r="E2020" s="11" t="str">
        <f>CONCATENATE(TablaC11[[#This Row],[Apellido]]," ",TablaC11[[#This Row],[Nombre]])</f>
        <v>AGUIRRE XIMENA CECILIA</v>
      </c>
      <c r="F2020" s="11" t="s">
        <v>17</v>
      </c>
      <c r="G2020" s="11" t="s">
        <v>13</v>
      </c>
      <c r="H2020" s="6">
        <v>26581655</v>
      </c>
      <c r="I2020" s="6">
        <v>1978</v>
      </c>
      <c r="J2020" s="11" t="s">
        <v>19841</v>
      </c>
      <c r="K2020" s="11" t="str">
        <f t="shared" si="31"/>
        <v>Adultos</v>
      </c>
      <c r="L2020" s="6">
        <f>2023-TablaC11[[#This Row],[Clase]]</f>
        <v>45</v>
      </c>
      <c r="M2020" s="4" t="str">
        <f>VLOOKUP(TablaC11[[#This Row],[Circuito]],Aux!$A$2:$B$12,2,0)</f>
        <v>Villa Gral Mitre</v>
      </c>
    </row>
    <row r="2021" spans="1:13">
      <c r="A2021" s="11" t="s">
        <v>9</v>
      </c>
      <c r="B2021" s="6">
        <v>116</v>
      </c>
      <c r="C2021" s="2" t="s">
        <v>5041</v>
      </c>
      <c r="D2021" s="2" t="s">
        <v>5042</v>
      </c>
      <c r="E2021" s="11" t="str">
        <f>CONCATENATE(TablaC11[[#This Row],[Apellido]]," ",TablaC11[[#This Row],[Nombre]])</f>
        <v>AIMOLA YANINA BELEN</v>
      </c>
      <c r="F2021" s="11" t="s">
        <v>17</v>
      </c>
      <c r="G2021" s="11" t="s">
        <v>18</v>
      </c>
      <c r="H2021" s="6">
        <v>30440775</v>
      </c>
      <c r="I2021" s="6">
        <v>1983</v>
      </c>
      <c r="J2021" s="11" t="s">
        <v>19842</v>
      </c>
      <c r="K2021" s="11" t="str">
        <f t="shared" si="31"/>
        <v>Adultos</v>
      </c>
      <c r="L2021" s="6">
        <f>2023-TablaC11[[#This Row],[Clase]]</f>
        <v>40</v>
      </c>
      <c r="M2021" s="4" t="str">
        <f>VLOOKUP(TablaC11[[#This Row],[Circuito]],Aux!$A$2:$B$12,2,0)</f>
        <v>Villa Gral Mitre</v>
      </c>
    </row>
    <row r="2022" spans="1:13">
      <c r="A2022" s="11" t="s">
        <v>9</v>
      </c>
      <c r="B2022" s="6">
        <v>116</v>
      </c>
      <c r="C2022" s="2" t="s">
        <v>5044</v>
      </c>
      <c r="D2022" s="2" t="s">
        <v>4230</v>
      </c>
      <c r="E2022" s="11" t="str">
        <f>CONCATENATE(TablaC11[[#This Row],[Apellido]]," ",TablaC11[[#This Row],[Nombre]])</f>
        <v>ALALUF JAIME</v>
      </c>
      <c r="F2022" s="11" t="s">
        <v>12</v>
      </c>
      <c r="G2022" s="11" t="s">
        <v>13</v>
      </c>
      <c r="H2022" s="6">
        <v>4255699</v>
      </c>
      <c r="I2022" s="6">
        <v>1937</v>
      </c>
      <c r="J2022" s="11" t="s">
        <v>25220</v>
      </c>
      <c r="K2022" s="11" t="str">
        <f t="shared" si="31"/>
        <v>Adultos Mayores</v>
      </c>
      <c r="L2022" s="6">
        <f>2023-TablaC11[[#This Row],[Clase]]</f>
        <v>86</v>
      </c>
      <c r="M2022" s="4" t="str">
        <f>VLOOKUP(TablaC11[[#This Row],[Circuito]],Aux!$A$2:$B$12,2,0)</f>
        <v>Villa Gral Mitre</v>
      </c>
    </row>
    <row r="2023" spans="1:13">
      <c r="A2023" s="11" t="s">
        <v>9</v>
      </c>
      <c r="B2023" s="6">
        <v>116</v>
      </c>
      <c r="C2023" s="2" t="s">
        <v>5046</v>
      </c>
      <c r="D2023" s="2" t="s">
        <v>5047</v>
      </c>
      <c r="E2023" s="11" t="str">
        <f>CONCATENATE(TablaC11[[#This Row],[Apellido]]," ",TablaC11[[#This Row],[Nombre]])</f>
        <v>ALCALDE FERNANDO LUIS</v>
      </c>
      <c r="F2023" s="11" t="s">
        <v>12</v>
      </c>
      <c r="G2023" s="11" t="s">
        <v>56</v>
      </c>
      <c r="H2023" s="6">
        <v>12155144</v>
      </c>
      <c r="I2023" s="6">
        <v>1956</v>
      </c>
      <c r="J2023" s="11" t="s">
        <v>19843</v>
      </c>
      <c r="K2023" s="11" t="str">
        <f t="shared" si="31"/>
        <v>Adultos Mayores</v>
      </c>
      <c r="L2023" s="6">
        <f>2023-TablaC11[[#This Row],[Clase]]</f>
        <v>67</v>
      </c>
      <c r="M2023" s="4" t="str">
        <f>VLOOKUP(TablaC11[[#This Row],[Circuito]],Aux!$A$2:$B$12,2,0)</f>
        <v>Villa Gral Mitre</v>
      </c>
    </row>
    <row r="2024" spans="1:13">
      <c r="A2024" s="11" t="s">
        <v>9</v>
      </c>
      <c r="B2024" s="6">
        <v>116</v>
      </c>
      <c r="C2024" s="2" t="s">
        <v>1615</v>
      </c>
      <c r="D2024" s="2" t="s">
        <v>5049</v>
      </c>
      <c r="E2024" s="11" t="str">
        <f>CONCATENATE(TablaC11[[#This Row],[Apellido]]," ",TablaC11[[#This Row],[Nombre]])</f>
        <v>ALLENDE MERCEDES OLGA</v>
      </c>
      <c r="F2024" s="11" t="s">
        <v>17</v>
      </c>
      <c r="G2024" s="11" t="s">
        <v>13</v>
      </c>
      <c r="H2024" s="6">
        <v>11554561</v>
      </c>
      <c r="I2024" s="6">
        <v>1954</v>
      </c>
      <c r="J2024" s="11" t="s">
        <v>19844</v>
      </c>
      <c r="K2024" s="11" t="str">
        <f t="shared" si="31"/>
        <v>Adultos Mayores</v>
      </c>
      <c r="L2024" s="6">
        <f>2023-TablaC11[[#This Row],[Clase]]</f>
        <v>69</v>
      </c>
      <c r="M2024" s="4" t="str">
        <f>VLOOKUP(TablaC11[[#This Row],[Circuito]],Aux!$A$2:$B$12,2,0)</f>
        <v>Villa Gral Mitre</v>
      </c>
    </row>
    <row r="2025" spans="1:13">
      <c r="A2025" s="11" t="s">
        <v>9</v>
      </c>
      <c r="B2025" s="6">
        <v>116</v>
      </c>
      <c r="C2025" s="2" t="s">
        <v>54</v>
      </c>
      <c r="D2025" s="2" t="s">
        <v>5051</v>
      </c>
      <c r="E2025" s="11" t="str">
        <f>CONCATENATE(TablaC11[[#This Row],[Apellido]]," ",TablaC11[[#This Row],[Nombre]])</f>
        <v>ALONSO ELIZABETH</v>
      </c>
      <c r="F2025" s="11" t="s">
        <v>17</v>
      </c>
      <c r="G2025" s="11" t="s">
        <v>18</v>
      </c>
      <c r="H2025" s="6">
        <v>25739473</v>
      </c>
      <c r="I2025" s="6">
        <v>1977</v>
      </c>
      <c r="J2025" s="11" t="s">
        <v>19845</v>
      </c>
      <c r="K2025" s="11" t="str">
        <f t="shared" si="31"/>
        <v>Adultos</v>
      </c>
      <c r="L2025" s="6">
        <f>2023-TablaC11[[#This Row],[Clase]]</f>
        <v>46</v>
      </c>
      <c r="M2025" s="4" t="str">
        <f>VLOOKUP(TablaC11[[#This Row],[Circuito]],Aux!$A$2:$B$12,2,0)</f>
        <v>Villa Gral Mitre</v>
      </c>
    </row>
    <row r="2026" spans="1:13">
      <c r="A2026" s="11" t="s">
        <v>9</v>
      </c>
      <c r="B2026" s="6">
        <v>116</v>
      </c>
      <c r="C2026" s="2" t="s">
        <v>54</v>
      </c>
      <c r="D2026" s="2" t="s">
        <v>5053</v>
      </c>
      <c r="E2026" s="11" t="str">
        <f>CONCATENATE(TablaC11[[#This Row],[Apellido]]," ",TablaC11[[#This Row],[Nombre]])</f>
        <v>ALONSO ROSA DE LOS ANGELES</v>
      </c>
      <c r="F2026" s="11" t="s">
        <v>17</v>
      </c>
      <c r="G2026" s="11" t="s">
        <v>18</v>
      </c>
      <c r="H2026" s="6">
        <v>12094750</v>
      </c>
      <c r="I2026" s="6">
        <v>1956</v>
      </c>
      <c r="J2026" s="11" t="s">
        <v>19846</v>
      </c>
      <c r="K2026" s="11" t="str">
        <f t="shared" si="31"/>
        <v>Adultos Mayores</v>
      </c>
      <c r="L2026" s="6">
        <f>2023-TablaC11[[#This Row],[Clase]]</f>
        <v>67</v>
      </c>
      <c r="M2026" s="4" t="str">
        <f>VLOOKUP(TablaC11[[#This Row],[Circuito]],Aux!$A$2:$B$12,2,0)</f>
        <v>Villa Gral Mitre</v>
      </c>
    </row>
    <row r="2027" spans="1:13">
      <c r="A2027" s="11" t="s">
        <v>9</v>
      </c>
      <c r="B2027" s="6">
        <v>116</v>
      </c>
      <c r="C2027" s="2" t="s">
        <v>5055</v>
      </c>
      <c r="D2027" s="2" t="s">
        <v>5056</v>
      </c>
      <c r="E2027" s="11" t="str">
        <f>CONCATENATE(TablaC11[[#This Row],[Apellido]]," ",TablaC11[[#This Row],[Nombre]])</f>
        <v>ALTAMIRANDA ALVAREZ MILAGROS</v>
      </c>
      <c r="F2027" s="11" t="s">
        <v>17</v>
      </c>
      <c r="G2027" s="11" t="s">
        <v>18</v>
      </c>
      <c r="H2027" s="6">
        <v>42820018</v>
      </c>
      <c r="I2027" s="6">
        <v>2000</v>
      </c>
      <c r="J2027" s="11" t="s">
        <v>19847</v>
      </c>
      <c r="K2027" s="11" t="str">
        <f t="shared" si="31"/>
        <v>Juventud</v>
      </c>
      <c r="L2027" s="6">
        <f>2023-TablaC11[[#This Row],[Clase]]</f>
        <v>23</v>
      </c>
      <c r="M2027" s="4" t="str">
        <f>VLOOKUP(TablaC11[[#This Row],[Circuito]],Aux!$A$2:$B$12,2,0)</f>
        <v>Villa Gral Mitre</v>
      </c>
    </row>
    <row r="2028" spans="1:13">
      <c r="A2028" s="11" t="s">
        <v>9</v>
      </c>
      <c r="B2028" s="6">
        <v>116</v>
      </c>
      <c r="C2028" s="2" t="s">
        <v>5058</v>
      </c>
      <c r="D2028" s="2" t="s">
        <v>5059</v>
      </c>
      <c r="E2028" s="11" t="str">
        <f>CONCATENATE(TablaC11[[#This Row],[Apellido]]," ",TablaC11[[#This Row],[Nombre]])</f>
        <v>ALTMARK SHEILA RAQUEL</v>
      </c>
      <c r="F2028" s="11" t="s">
        <v>17</v>
      </c>
      <c r="G2028" s="11" t="s">
        <v>18</v>
      </c>
      <c r="H2028" s="6">
        <v>30651769</v>
      </c>
      <c r="I2028" s="6">
        <v>1983</v>
      </c>
      <c r="J2028" s="11" t="s">
        <v>19848</v>
      </c>
      <c r="K2028" s="11" t="str">
        <f t="shared" si="31"/>
        <v>Adultos</v>
      </c>
      <c r="L2028" s="6">
        <f>2023-TablaC11[[#This Row],[Clase]]</f>
        <v>40</v>
      </c>
      <c r="M2028" s="4" t="str">
        <f>VLOOKUP(TablaC11[[#This Row],[Circuito]],Aux!$A$2:$B$12,2,0)</f>
        <v>Villa Gral Mitre</v>
      </c>
    </row>
    <row r="2029" spans="1:13">
      <c r="A2029" s="11" t="s">
        <v>9</v>
      </c>
      <c r="B2029" s="6">
        <v>116</v>
      </c>
      <c r="C2029" s="2" t="s">
        <v>5061</v>
      </c>
      <c r="D2029" s="2" t="s">
        <v>5062</v>
      </c>
      <c r="E2029" s="11" t="str">
        <f>CONCATENATE(TablaC11[[#This Row],[Apellido]]," ",TablaC11[[#This Row],[Nombre]])</f>
        <v>ALUMA FERNANDO DANIEL</v>
      </c>
      <c r="F2029" s="11" t="s">
        <v>12</v>
      </c>
      <c r="G2029" s="11" t="s">
        <v>18</v>
      </c>
      <c r="H2029" s="6">
        <v>11041109</v>
      </c>
      <c r="I2029" s="6">
        <v>1953</v>
      </c>
      <c r="J2029" s="11" t="s">
        <v>19849</v>
      </c>
      <c r="K2029" s="11" t="str">
        <f t="shared" si="31"/>
        <v>Adultos Mayores</v>
      </c>
      <c r="L2029" s="6">
        <f>2023-TablaC11[[#This Row],[Clase]]</f>
        <v>70</v>
      </c>
      <c r="M2029" s="4" t="str">
        <f>VLOOKUP(TablaC11[[#This Row],[Circuito]],Aux!$A$2:$B$12,2,0)</f>
        <v>Villa Gral Mitre</v>
      </c>
    </row>
    <row r="2030" spans="1:13">
      <c r="A2030" s="11" t="s">
        <v>9</v>
      </c>
      <c r="B2030" s="6">
        <v>116</v>
      </c>
      <c r="C2030" s="2" t="s">
        <v>5064</v>
      </c>
      <c r="D2030" s="2" t="s">
        <v>5065</v>
      </c>
      <c r="E2030" s="11" t="str">
        <f>CONCATENATE(TablaC11[[#This Row],[Apellido]]," ",TablaC11[[#This Row],[Nombre]])</f>
        <v>ALVARADO OSCAR FABIAN</v>
      </c>
      <c r="F2030" s="11" t="s">
        <v>12</v>
      </c>
      <c r="G2030" s="11" t="s">
        <v>13</v>
      </c>
      <c r="H2030" s="6">
        <v>16669991</v>
      </c>
      <c r="I2030" s="6">
        <v>1965</v>
      </c>
      <c r="J2030" s="11" t="s">
        <v>19850</v>
      </c>
      <c r="K2030" s="11" t="str">
        <f t="shared" si="31"/>
        <v>Adultos</v>
      </c>
      <c r="L2030" s="6">
        <f>2023-TablaC11[[#This Row],[Clase]]</f>
        <v>58</v>
      </c>
      <c r="M2030" s="4" t="str">
        <f>VLOOKUP(TablaC11[[#This Row],[Circuito]],Aux!$A$2:$B$12,2,0)</f>
        <v>Villa Gral Mitre</v>
      </c>
    </row>
    <row r="2031" spans="1:13">
      <c r="A2031" s="11" t="s">
        <v>9</v>
      </c>
      <c r="B2031" s="6">
        <v>116</v>
      </c>
      <c r="C2031" s="2" t="s">
        <v>61</v>
      </c>
      <c r="D2031" s="2" t="s">
        <v>5067</v>
      </c>
      <c r="E2031" s="11" t="str">
        <f>CONCATENATE(TablaC11[[#This Row],[Apellido]]," ",TablaC11[[#This Row],[Nombre]])</f>
        <v>ALVAREZ ANA BELEN</v>
      </c>
      <c r="F2031" s="11" t="s">
        <v>17</v>
      </c>
      <c r="G2031" s="11" t="s">
        <v>18</v>
      </c>
      <c r="H2031" s="6">
        <v>30081964</v>
      </c>
      <c r="I2031" s="6">
        <v>1983</v>
      </c>
      <c r="J2031" s="11" t="s">
        <v>19851</v>
      </c>
      <c r="K2031" s="11" t="str">
        <f t="shared" si="31"/>
        <v>Adultos</v>
      </c>
      <c r="L2031" s="6">
        <f>2023-TablaC11[[#This Row],[Clase]]</f>
        <v>40</v>
      </c>
      <c r="M2031" s="4" t="str">
        <f>VLOOKUP(TablaC11[[#This Row],[Circuito]],Aux!$A$2:$B$12,2,0)</f>
        <v>Villa Gral Mitre</v>
      </c>
    </row>
    <row r="2032" spans="1:13">
      <c r="A2032" s="11" t="s">
        <v>9</v>
      </c>
      <c r="B2032" s="6">
        <v>116</v>
      </c>
      <c r="C2032" s="2" t="s">
        <v>61</v>
      </c>
      <c r="D2032" s="2" t="s">
        <v>5069</v>
      </c>
      <c r="E2032" s="11" t="str">
        <f>CONCATENATE(TablaC11[[#This Row],[Apellido]]," ",TablaC11[[#This Row],[Nombre]])</f>
        <v>ALVAREZ BIBIANA BEATRIZ</v>
      </c>
      <c r="F2032" s="11" t="s">
        <v>17</v>
      </c>
      <c r="G2032" s="11" t="s">
        <v>18</v>
      </c>
      <c r="H2032" s="6">
        <v>22426096</v>
      </c>
      <c r="I2032" s="6">
        <v>1971</v>
      </c>
      <c r="J2032" s="11" t="s">
        <v>19852</v>
      </c>
      <c r="K2032" s="11" t="str">
        <f t="shared" si="31"/>
        <v>Adultos</v>
      </c>
      <c r="L2032" s="6">
        <f>2023-TablaC11[[#This Row],[Clase]]</f>
        <v>52</v>
      </c>
      <c r="M2032" s="4" t="str">
        <f>VLOOKUP(TablaC11[[#This Row],[Circuito]],Aux!$A$2:$B$12,2,0)</f>
        <v>Villa Gral Mitre</v>
      </c>
    </row>
    <row r="2033" spans="1:13">
      <c r="A2033" s="11" t="s">
        <v>9</v>
      </c>
      <c r="B2033" s="6">
        <v>116</v>
      </c>
      <c r="C2033" s="2" t="s">
        <v>61</v>
      </c>
      <c r="D2033" s="2" t="s">
        <v>354</v>
      </c>
      <c r="E2033" s="11" t="str">
        <f>CONCATENATE(TablaC11[[#This Row],[Apellido]]," ",TablaC11[[#This Row],[Nombre]])</f>
        <v>ALVAREZ CARLOS ALBERTO</v>
      </c>
      <c r="F2033" s="11" t="s">
        <v>12</v>
      </c>
      <c r="G2033" s="11" t="s">
        <v>18</v>
      </c>
      <c r="H2033" s="6">
        <v>5530333</v>
      </c>
      <c r="I2033" s="6">
        <v>1948</v>
      </c>
      <c r="J2033" s="11" t="s">
        <v>19853</v>
      </c>
      <c r="K2033" s="11" t="str">
        <f t="shared" si="31"/>
        <v>Adultos Mayores</v>
      </c>
      <c r="L2033" s="6">
        <f>2023-TablaC11[[#This Row],[Clase]]</f>
        <v>75</v>
      </c>
      <c r="M2033" s="4" t="str">
        <f>VLOOKUP(TablaC11[[#This Row],[Circuito]],Aux!$A$2:$B$12,2,0)</f>
        <v>Villa Gral Mitre</v>
      </c>
    </row>
    <row r="2034" spans="1:13">
      <c r="A2034" s="11" t="s">
        <v>9</v>
      </c>
      <c r="B2034" s="6">
        <v>116</v>
      </c>
      <c r="C2034" s="2" t="s">
        <v>61</v>
      </c>
      <c r="D2034" s="2" t="s">
        <v>5072</v>
      </c>
      <c r="E2034" s="11" t="str">
        <f>CONCATENATE(TablaC11[[#This Row],[Apellido]]," ",TablaC11[[#This Row],[Nombre]])</f>
        <v>ALVAREZ ELZA</v>
      </c>
      <c r="F2034" s="11" t="s">
        <v>17</v>
      </c>
      <c r="G2034" s="11" t="s">
        <v>13</v>
      </c>
      <c r="H2034" s="6">
        <v>3579444</v>
      </c>
      <c r="I2034" s="6">
        <v>1937</v>
      </c>
      <c r="J2034" s="11" t="s">
        <v>19854</v>
      </c>
      <c r="K2034" s="11" t="str">
        <f t="shared" si="31"/>
        <v>Adultos Mayores</v>
      </c>
      <c r="L2034" s="6">
        <f>2023-TablaC11[[#This Row],[Clase]]</f>
        <v>86</v>
      </c>
      <c r="M2034" s="4" t="str">
        <f>VLOOKUP(TablaC11[[#This Row],[Circuito]],Aux!$A$2:$B$12,2,0)</f>
        <v>Villa Gral Mitre</v>
      </c>
    </row>
    <row r="2035" spans="1:13">
      <c r="A2035" s="11" t="s">
        <v>9</v>
      </c>
      <c r="B2035" s="6">
        <v>116</v>
      </c>
      <c r="C2035" s="2" t="s">
        <v>61</v>
      </c>
      <c r="D2035" s="2" t="s">
        <v>666</v>
      </c>
      <c r="E2035" s="11" t="str">
        <f>CONCATENATE(TablaC11[[#This Row],[Apellido]]," ",TablaC11[[#This Row],[Nombre]])</f>
        <v>ALVAREZ ESTELA ALICIA</v>
      </c>
      <c r="F2035" s="11" t="s">
        <v>17</v>
      </c>
      <c r="G2035" s="11" t="s">
        <v>13</v>
      </c>
      <c r="H2035" s="6">
        <v>11889672</v>
      </c>
      <c r="I2035" s="6">
        <v>1955</v>
      </c>
      <c r="J2035" s="11" t="s">
        <v>25572</v>
      </c>
      <c r="K2035" s="11" t="str">
        <f t="shared" si="31"/>
        <v>Adultos Mayores</v>
      </c>
      <c r="L2035" s="6">
        <f>2023-TablaC11[[#This Row],[Clase]]</f>
        <v>68</v>
      </c>
      <c r="M2035" s="4" t="str">
        <f>VLOOKUP(TablaC11[[#This Row],[Circuito]],Aux!$A$2:$B$12,2,0)</f>
        <v>Villa Gral Mitre</v>
      </c>
    </row>
    <row r="2036" spans="1:13">
      <c r="A2036" s="11" t="s">
        <v>9</v>
      </c>
      <c r="B2036" s="6">
        <v>116</v>
      </c>
      <c r="C2036" s="2" t="s">
        <v>61</v>
      </c>
      <c r="D2036" s="2" t="s">
        <v>5075</v>
      </c>
      <c r="E2036" s="11" t="str">
        <f>CONCATENATE(TablaC11[[#This Row],[Apellido]]," ",TablaC11[[#This Row],[Nombre]])</f>
        <v>ALVAREZ HUGO DANIEL</v>
      </c>
      <c r="F2036" s="11" t="s">
        <v>12</v>
      </c>
      <c r="G2036" s="11" t="s">
        <v>690</v>
      </c>
      <c r="H2036" s="6">
        <v>11644190</v>
      </c>
      <c r="I2036" s="6">
        <v>1955</v>
      </c>
      <c r="J2036" s="11" t="s">
        <v>19855</v>
      </c>
      <c r="K2036" s="11" t="str">
        <f t="shared" si="31"/>
        <v>Adultos Mayores</v>
      </c>
      <c r="L2036" s="6">
        <f>2023-TablaC11[[#This Row],[Clase]]</f>
        <v>68</v>
      </c>
      <c r="M2036" s="4" t="str">
        <f>VLOOKUP(TablaC11[[#This Row],[Circuito]],Aux!$A$2:$B$12,2,0)</f>
        <v>Villa Gral Mitre</v>
      </c>
    </row>
    <row r="2037" spans="1:13">
      <c r="A2037" s="11" t="s">
        <v>9</v>
      </c>
      <c r="B2037" s="6">
        <v>116</v>
      </c>
      <c r="C2037" s="2" t="s">
        <v>61</v>
      </c>
      <c r="D2037" s="2" t="s">
        <v>5077</v>
      </c>
      <c r="E2037" s="11" t="str">
        <f>CONCATENATE(TablaC11[[#This Row],[Apellido]]," ",TablaC11[[#This Row],[Nombre]])</f>
        <v>ALVAREZ JAVIER OSCAR</v>
      </c>
      <c r="F2037" s="11" t="s">
        <v>12</v>
      </c>
      <c r="G2037" s="11" t="s">
        <v>13</v>
      </c>
      <c r="H2037" s="6">
        <v>20729154</v>
      </c>
      <c r="I2037" s="6">
        <v>1969</v>
      </c>
      <c r="J2037" s="11" t="s">
        <v>19851</v>
      </c>
      <c r="K2037" s="11" t="str">
        <f t="shared" si="31"/>
        <v>Adultos</v>
      </c>
      <c r="L2037" s="6">
        <f>2023-TablaC11[[#This Row],[Clase]]</f>
        <v>54</v>
      </c>
      <c r="M2037" s="4" t="str">
        <f>VLOOKUP(TablaC11[[#This Row],[Circuito]],Aux!$A$2:$B$12,2,0)</f>
        <v>Villa Gral Mitre</v>
      </c>
    </row>
    <row r="2038" spans="1:13">
      <c r="A2038" s="11" t="s">
        <v>9</v>
      </c>
      <c r="B2038" s="6">
        <v>116</v>
      </c>
      <c r="C2038" s="2" t="s">
        <v>61</v>
      </c>
      <c r="D2038" s="2" t="s">
        <v>5078</v>
      </c>
      <c r="E2038" s="11" t="str">
        <f>CONCATENATE(TablaC11[[#This Row],[Apellido]]," ",TablaC11[[#This Row],[Nombre]])</f>
        <v>ALVAREZ MARGARITA MILAGROS</v>
      </c>
      <c r="F2038" s="11" t="s">
        <v>17</v>
      </c>
      <c r="G2038" s="11" t="s">
        <v>13</v>
      </c>
      <c r="H2038" s="6">
        <v>11438436</v>
      </c>
      <c r="I2038" s="6">
        <v>1955</v>
      </c>
      <c r="J2038" s="11" t="s">
        <v>19856</v>
      </c>
      <c r="K2038" s="11" t="str">
        <f t="shared" si="31"/>
        <v>Adultos Mayores</v>
      </c>
      <c r="L2038" s="6">
        <f>2023-TablaC11[[#This Row],[Clase]]</f>
        <v>68</v>
      </c>
      <c r="M2038" s="4" t="str">
        <f>VLOOKUP(TablaC11[[#This Row],[Circuito]],Aux!$A$2:$B$12,2,0)</f>
        <v>Villa Gral Mitre</v>
      </c>
    </row>
    <row r="2039" spans="1:13">
      <c r="A2039" s="11" t="s">
        <v>9</v>
      </c>
      <c r="B2039" s="6">
        <v>116</v>
      </c>
      <c r="C2039" s="2" t="s">
        <v>61</v>
      </c>
      <c r="D2039" s="2" t="s">
        <v>1006</v>
      </c>
      <c r="E2039" s="11" t="str">
        <f>CONCATENATE(TablaC11[[#This Row],[Apellido]]," ",TablaC11[[#This Row],[Nombre]])</f>
        <v>ALVAREZ MARIA DEL CARMEN</v>
      </c>
      <c r="F2039" s="11" t="s">
        <v>17</v>
      </c>
      <c r="G2039" s="11" t="s">
        <v>56</v>
      </c>
      <c r="H2039" s="6">
        <v>5421776</v>
      </c>
      <c r="I2039" s="6">
        <v>1946</v>
      </c>
      <c r="J2039" s="11" t="s">
        <v>25221</v>
      </c>
      <c r="K2039" s="11" t="str">
        <f t="shared" si="31"/>
        <v>Adultos Mayores</v>
      </c>
      <c r="L2039" s="6">
        <f>2023-TablaC11[[#This Row],[Clase]]</f>
        <v>77</v>
      </c>
      <c r="M2039" s="4" t="str">
        <f>VLOOKUP(TablaC11[[#This Row],[Circuito]],Aux!$A$2:$B$12,2,0)</f>
        <v>Villa Gral Mitre</v>
      </c>
    </row>
    <row r="2040" spans="1:13">
      <c r="A2040" s="11" t="s">
        <v>9</v>
      </c>
      <c r="B2040" s="6">
        <v>116</v>
      </c>
      <c r="C2040" s="2" t="s">
        <v>5081</v>
      </c>
      <c r="D2040" s="2" t="s">
        <v>5082</v>
      </c>
      <c r="E2040" s="11" t="str">
        <f>CONCATENATE(TablaC11[[#This Row],[Apellido]]," ",TablaC11[[#This Row],[Nombre]])</f>
        <v>ALVAREZ FAVALE MANUEL</v>
      </c>
      <c r="F2040" s="11" t="s">
        <v>12</v>
      </c>
      <c r="G2040" s="11" t="s">
        <v>13</v>
      </c>
      <c r="H2040" s="6">
        <v>22589627</v>
      </c>
      <c r="I2040" s="6">
        <v>1972</v>
      </c>
      <c r="J2040" s="11" t="s">
        <v>25222</v>
      </c>
      <c r="K2040" s="11" t="str">
        <f t="shared" si="31"/>
        <v>Adultos</v>
      </c>
      <c r="L2040" s="6">
        <f>2023-TablaC11[[#This Row],[Clase]]</f>
        <v>51</v>
      </c>
      <c r="M2040" s="4" t="str">
        <f>VLOOKUP(TablaC11[[#This Row],[Circuito]],Aux!$A$2:$B$12,2,0)</f>
        <v>Villa Gral Mitre</v>
      </c>
    </row>
    <row r="2041" spans="1:13">
      <c r="A2041" s="11" t="s">
        <v>9</v>
      </c>
      <c r="B2041" s="6">
        <v>116</v>
      </c>
      <c r="C2041" s="2" t="s">
        <v>72</v>
      </c>
      <c r="D2041" s="2" t="s">
        <v>5084</v>
      </c>
      <c r="E2041" s="11" t="str">
        <f>CONCATENATE(TablaC11[[#This Row],[Apellido]]," ",TablaC11[[#This Row],[Nombre]])</f>
        <v>AMAYA PETRONA DEL CARMEN</v>
      </c>
      <c r="F2041" s="11" t="s">
        <v>17</v>
      </c>
      <c r="G2041" s="11" t="s">
        <v>18</v>
      </c>
      <c r="H2041" s="6">
        <v>10382694</v>
      </c>
      <c r="I2041" s="6">
        <v>1953</v>
      </c>
      <c r="J2041" s="11" t="s">
        <v>19857</v>
      </c>
      <c r="K2041" s="11" t="str">
        <f t="shared" si="31"/>
        <v>Adultos Mayores</v>
      </c>
      <c r="L2041" s="6">
        <f>2023-TablaC11[[#This Row],[Clase]]</f>
        <v>70</v>
      </c>
      <c r="M2041" s="4" t="str">
        <f>VLOOKUP(TablaC11[[#This Row],[Circuito]],Aux!$A$2:$B$12,2,0)</f>
        <v>Villa Gral Mitre</v>
      </c>
    </row>
    <row r="2042" spans="1:13">
      <c r="A2042" s="11" t="s">
        <v>9</v>
      </c>
      <c r="B2042" s="6">
        <v>116</v>
      </c>
      <c r="C2042" s="2" t="s">
        <v>5086</v>
      </c>
      <c r="D2042" s="2" t="s">
        <v>5087</v>
      </c>
      <c r="E2042" s="11" t="str">
        <f>CONCATENATE(TablaC11[[#This Row],[Apellido]]," ",TablaC11[[#This Row],[Nombre]])</f>
        <v>AMISTADI LUIS MARIO MARCELO</v>
      </c>
      <c r="F2042" s="11" t="s">
        <v>12</v>
      </c>
      <c r="G2042" s="11" t="s">
        <v>13</v>
      </c>
      <c r="H2042" s="6">
        <v>14431405</v>
      </c>
      <c r="I2042" s="6">
        <v>1961</v>
      </c>
      <c r="J2042" s="11" t="s">
        <v>19858</v>
      </c>
      <c r="K2042" s="11" t="str">
        <f t="shared" si="31"/>
        <v>Adultos</v>
      </c>
      <c r="L2042" s="6">
        <f>2023-TablaC11[[#This Row],[Clase]]</f>
        <v>62</v>
      </c>
      <c r="M2042" s="4" t="str">
        <f>VLOOKUP(TablaC11[[#This Row],[Circuito]],Aux!$A$2:$B$12,2,0)</f>
        <v>Villa Gral Mitre</v>
      </c>
    </row>
    <row r="2043" spans="1:13">
      <c r="A2043" s="11" t="s">
        <v>9</v>
      </c>
      <c r="B2043" s="6">
        <v>116</v>
      </c>
      <c r="C2043" s="2" t="s">
        <v>5089</v>
      </c>
      <c r="D2043" s="2" t="s">
        <v>5090</v>
      </c>
      <c r="E2043" s="11" t="str">
        <f>CONCATENATE(TablaC11[[#This Row],[Apellido]]," ",TablaC11[[#This Row],[Nombre]])</f>
        <v>ANABIA JULIA ANTONIA</v>
      </c>
      <c r="F2043" s="11" t="s">
        <v>17</v>
      </c>
      <c r="G2043" s="11" t="s">
        <v>13</v>
      </c>
      <c r="H2043" s="6">
        <v>17944732</v>
      </c>
      <c r="I2043" s="6">
        <v>1966</v>
      </c>
      <c r="J2043" s="11" t="s">
        <v>25003</v>
      </c>
      <c r="K2043" s="11" t="str">
        <f t="shared" si="31"/>
        <v>Adultos</v>
      </c>
      <c r="L2043" s="6">
        <f>2023-TablaC11[[#This Row],[Clase]]</f>
        <v>57</v>
      </c>
      <c r="M2043" s="4" t="str">
        <f>VLOOKUP(TablaC11[[#This Row],[Circuito]],Aux!$A$2:$B$12,2,0)</f>
        <v>Villa Gral Mitre</v>
      </c>
    </row>
    <row r="2044" spans="1:13">
      <c r="A2044" s="11" t="s">
        <v>9</v>
      </c>
      <c r="B2044" s="6">
        <v>116</v>
      </c>
      <c r="C2044" s="2" t="s">
        <v>5092</v>
      </c>
      <c r="D2044" s="2" t="s">
        <v>5093</v>
      </c>
      <c r="E2044" s="11" t="str">
        <f>CONCATENATE(TablaC11[[#This Row],[Apellido]]," ",TablaC11[[#This Row],[Nombre]])</f>
        <v>ANCARANI RODOLFO CARLOS</v>
      </c>
      <c r="F2044" s="11" t="s">
        <v>12</v>
      </c>
      <c r="G2044" s="11" t="s">
        <v>13</v>
      </c>
      <c r="H2044" s="6">
        <v>16766563</v>
      </c>
      <c r="I2044" s="6">
        <v>1963</v>
      </c>
      <c r="J2044" s="11" t="s">
        <v>19859</v>
      </c>
      <c r="K2044" s="11" t="str">
        <f t="shared" si="31"/>
        <v>Adultos</v>
      </c>
      <c r="L2044" s="6">
        <f>2023-TablaC11[[#This Row],[Clase]]</f>
        <v>60</v>
      </c>
      <c r="M2044" s="4" t="str">
        <f>VLOOKUP(TablaC11[[#This Row],[Circuito]],Aux!$A$2:$B$12,2,0)</f>
        <v>Villa Gral Mitre</v>
      </c>
    </row>
    <row r="2045" spans="1:13">
      <c r="A2045" s="11" t="s">
        <v>9</v>
      </c>
      <c r="B2045" s="6">
        <v>116</v>
      </c>
      <c r="C2045" s="2" t="s">
        <v>3529</v>
      </c>
      <c r="D2045" s="2" t="s">
        <v>5095</v>
      </c>
      <c r="E2045" s="11" t="str">
        <f>CONCATENATE(TablaC11[[#This Row],[Apellido]]," ",TablaC11[[#This Row],[Nombre]])</f>
        <v>ANDRADA DAMIAN EZEQUIEL</v>
      </c>
      <c r="F2045" s="11" t="s">
        <v>12</v>
      </c>
      <c r="G2045" s="11" t="s">
        <v>18</v>
      </c>
      <c r="H2045" s="6">
        <v>34502214</v>
      </c>
      <c r="I2045" s="6">
        <v>1989</v>
      </c>
      <c r="J2045" s="11" t="s">
        <v>19860</v>
      </c>
      <c r="K2045" s="11" t="str">
        <f t="shared" si="31"/>
        <v>Adultos</v>
      </c>
      <c r="L2045" s="6">
        <f>2023-TablaC11[[#This Row],[Clase]]</f>
        <v>34</v>
      </c>
      <c r="M2045" s="4" t="str">
        <f>VLOOKUP(TablaC11[[#This Row],[Circuito]],Aux!$A$2:$B$12,2,0)</f>
        <v>Villa Gral Mitre</v>
      </c>
    </row>
    <row r="2046" spans="1:13">
      <c r="A2046" s="11" t="s">
        <v>9</v>
      </c>
      <c r="B2046" s="6">
        <v>116</v>
      </c>
      <c r="C2046" s="2" t="s">
        <v>3529</v>
      </c>
      <c r="D2046" s="2" t="s">
        <v>401</v>
      </c>
      <c r="E2046" s="11" t="str">
        <f>CONCATENATE(TablaC11[[#This Row],[Apellido]]," ",TablaC11[[#This Row],[Nombre]])</f>
        <v>ANDRADA JOSE LUIS</v>
      </c>
      <c r="F2046" s="11" t="s">
        <v>12</v>
      </c>
      <c r="G2046" s="11" t="s">
        <v>18</v>
      </c>
      <c r="H2046" s="6">
        <v>18101892</v>
      </c>
      <c r="I2046" s="6">
        <v>1965</v>
      </c>
      <c r="J2046" s="11" t="s">
        <v>19861</v>
      </c>
      <c r="K2046" s="11" t="str">
        <f t="shared" si="31"/>
        <v>Adultos</v>
      </c>
      <c r="L2046" s="6">
        <f>2023-TablaC11[[#This Row],[Clase]]</f>
        <v>58</v>
      </c>
      <c r="M2046" s="4" t="str">
        <f>VLOOKUP(TablaC11[[#This Row],[Circuito]],Aux!$A$2:$B$12,2,0)</f>
        <v>Villa Gral Mitre</v>
      </c>
    </row>
    <row r="2047" spans="1:13">
      <c r="A2047" s="11" t="s">
        <v>9</v>
      </c>
      <c r="B2047" s="6">
        <v>116</v>
      </c>
      <c r="C2047" s="2" t="s">
        <v>5098</v>
      </c>
      <c r="D2047" s="2" t="s">
        <v>1662</v>
      </c>
      <c r="E2047" s="11" t="str">
        <f>CONCATENATE(TablaC11[[#This Row],[Apellido]]," ",TablaC11[[#This Row],[Nombre]])</f>
        <v>ANTOLINI LUIS ALBERTO</v>
      </c>
      <c r="F2047" s="11" t="s">
        <v>12</v>
      </c>
      <c r="G2047" s="11" t="s">
        <v>18</v>
      </c>
      <c r="H2047" s="6">
        <v>17506424</v>
      </c>
      <c r="I2047" s="6">
        <v>1966</v>
      </c>
      <c r="J2047" s="11" t="s">
        <v>19862</v>
      </c>
      <c r="K2047" s="11" t="str">
        <f t="shared" si="31"/>
        <v>Adultos</v>
      </c>
      <c r="L2047" s="6">
        <f>2023-TablaC11[[#This Row],[Clase]]</f>
        <v>57</v>
      </c>
      <c r="M2047" s="4" t="str">
        <f>VLOOKUP(TablaC11[[#This Row],[Circuito]],Aux!$A$2:$B$12,2,0)</f>
        <v>Villa Gral Mitre</v>
      </c>
    </row>
    <row r="2048" spans="1:13">
      <c r="A2048" s="11" t="s">
        <v>9</v>
      </c>
      <c r="B2048" s="6">
        <v>116</v>
      </c>
      <c r="C2048" s="2" t="s">
        <v>5100</v>
      </c>
      <c r="D2048" s="2" t="s">
        <v>5101</v>
      </c>
      <c r="E2048" s="11" t="str">
        <f>CONCATENATE(TablaC11[[#This Row],[Apellido]]," ",TablaC11[[#This Row],[Nombre]])</f>
        <v>APICELLA EDITH RITA</v>
      </c>
      <c r="F2048" s="11" t="s">
        <v>17</v>
      </c>
      <c r="G2048" s="11" t="s">
        <v>18</v>
      </c>
      <c r="H2048" s="6">
        <v>4643237</v>
      </c>
      <c r="I2048" s="6">
        <v>1943</v>
      </c>
      <c r="J2048" s="11" t="s">
        <v>19863</v>
      </c>
      <c r="K2048" s="11" t="str">
        <f t="shared" si="31"/>
        <v>Adultos Mayores</v>
      </c>
      <c r="L2048" s="6">
        <f>2023-TablaC11[[#This Row],[Clase]]</f>
        <v>80</v>
      </c>
      <c r="M2048" s="4" t="str">
        <f>VLOOKUP(TablaC11[[#This Row],[Circuito]],Aux!$A$2:$B$12,2,0)</f>
        <v>Villa Gral Mitre</v>
      </c>
    </row>
    <row r="2049" spans="1:13">
      <c r="A2049" s="11" t="s">
        <v>9</v>
      </c>
      <c r="B2049" s="6">
        <v>116</v>
      </c>
      <c r="C2049" s="2" t="s">
        <v>1655</v>
      </c>
      <c r="D2049" s="2" t="s">
        <v>5103</v>
      </c>
      <c r="E2049" s="11" t="str">
        <f>CONCATENATE(TablaC11[[#This Row],[Apellido]]," ",TablaC11[[#This Row],[Nombre]])</f>
        <v>ARANDA ARTURO AUGUSTO</v>
      </c>
      <c r="F2049" s="11" t="s">
        <v>12</v>
      </c>
      <c r="G2049" s="11" t="s">
        <v>56</v>
      </c>
      <c r="H2049" s="6">
        <v>35345058</v>
      </c>
      <c r="I2049" s="6">
        <v>1990</v>
      </c>
      <c r="J2049" s="11" t="s">
        <v>25573</v>
      </c>
      <c r="K2049" s="11" t="str">
        <f t="shared" si="31"/>
        <v>Adultos</v>
      </c>
      <c r="L2049" s="6">
        <f>2023-TablaC11[[#This Row],[Clase]]</f>
        <v>33</v>
      </c>
      <c r="M2049" s="4" t="str">
        <f>VLOOKUP(TablaC11[[#This Row],[Circuito]],Aux!$A$2:$B$12,2,0)</f>
        <v>Villa Gral Mitre</v>
      </c>
    </row>
    <row r="2050" spans="1:13">
      <c r="A2050" s="11" t="s">
        <v>9</v>
      </c>
      <c r="B2050" s="6">
        <v>116</v>
      </c>
      <c r="C2050" s="2" t="s">
        <v>5105</v>
      </c>
      <c r="D2050" s="2" t="s">
        <v>354</v>
      </c>
      <c r="E2050" s="11" t="str">
        <f>CONCATENATE(TablaC11[[#This Row],[Apellido]]," ",TablaC11[[#This Row],[Nombre]])</f>
        <v>ARCHIPRETE CARLOS ALBERTO</v>
      </c>
      <c r="F2050" s="11" t="s">
        <v>12</v>
      </c>
      <c r="G2050" s="11" t="s">
        <v>35</v>
      </c>
      <c r="H2050" s="6">
        <v>14467208</v>
      </c>
      <c r="I2050" s="6">
        <v>1961</v>
      </c>
      <c r="J2050" s="11" t="s">
        <v>19864</v>
      </c>
      <c r="K2050" s="11" t="str">
        <f t="shared" ref="K2050:K2113" si="32">IF(L2050&lt;=31,"Juventud",IF(L2050&lt;=65,"Adultos","Adultos Mayores"))</f>
        <v>Adultos</v>
      </c>
      <c r="L2050" s="6">
        <f>2023-TablaC11[[#This Row],[Clase]]</f>
        <v>62</v>
      </c>
      <c r="M2050" s="4" t="str">
        <f>VLOOKUP(TablaC11[[#This Row],[Circuito]],Aux!$A$2:$B$12,2,0)</f>
        <v>Villa Gral Mitre</v>
      </c>
    </row>
    <row r="2051" spans="1:13">
      <c r="A2051" s="11" t="s">
        <v>9</v>
      </c>
      <c r="B2051" s="6">
        <v>116</v>
      </c>
      <c r="C2051" s="2" t="s">
        <v>5107</v>
      </c>
      <c r="D2051" s="2" t="s">
        <v>5108</v>
      </c>
      <c r="E2051" s="11" t="str">
        <f>CONCATENATE(TablaC11[[#This Row],[Apellido]]," ",TablaC11[[#This Row],[Nombre]])</f>
        <v>ARRIGO CECIRA FELISA</v>
      </c>
      <c r="F2051" s="11" t="s">
        <v>17</v>
      </c>
      <c r="G2051" s="11" t="s">
        <v>18</v>
      </c>
      <c r="H2051" s="6">
        <v>2243000</v>
      </c>
      <c r="I2051" s="6">
        <v>1935</v>
      </c>
      <c r="J2051" s="11" t="s">
        <v>19865</v>
      </c>
      <c r="K2051" s="11" t="str">
        <f t="shared" si="32"/>
        <v>Adultos Mayores</v>
      </c>
      <c r="L2051" s="6">
        <f>2023-TablaC11[[#This Row],[Clase]]</f>
        <v>88</v>
      </c>
      <c r="M2051" s="4" t="str">
        <f>VLOOKUP(TablaC11[[#This Row],[Circuito]],Aux!$A$2:$B$12,2,0)</f>
        <v>Villa Gral Mitre</v>
      </c>
    </row>
    <row r="2052" spans="1:13">
      <c r="A2052" s="11" t="s">
        <v>9</v>
      </c>
      <c r="B2052" s="6">
        <v>116</v>
      </c>
      <c r="C2052" s="2" t="s">
        <v>5110</v>
      </c>
      <c r="D2052" s="2" t="s">
        <v>5111</v>
      </c>
      <c r="E2052" s="11" t="str">
        <f>CONCATENATE(TablaC11[[#This Row],[Apellido]]," ",TablaC11[[#This Row],[Nombre]])</f>
        <v>ARTIGAS MANUEL FRANCISCO</v>
      </c>
      <c r="F2052" s="11" t="s">
        <v>12</v>
      </c>
      <c r="G2052" s="11" t="s">
        <v>18</v>
      </c>
      <c r="H2052" s="6">
        <v>8242818</v>
      </c>
      <c r="I2052" s="6">
        <v>1945</v>
      </c>
      <c r="J2052" s="11" t="s">
        <v>19866</v>
      </c>
      <c r="K2052" s="11" t="str">
        <f t="shared" si="32"/>
        <v>Adultos Mayores</v>
      </c>
      <c r="L2052" s="6">
        <f>2023-TablaC11[[#This Row],[Clase]]</f>
        <v>78</v>
      </c>
      <c r="M2052" s="4" t="str">
        <f>VLOOKUP(TablaC11[[#This Row],[Circuito]],Aux!$A$2:$B$12,2,0)</f>
        <v>Villa Gral Mitre</v>
      </c>
    </row>
    <row r="2053" spans="1:13">
      <c r="A2053" s="11" t="s">
        <v>9</v>
      </c>
      <c r="B2053" s="6">
        <v>116</v>
      </c>
      <c r="C2053" s="2" t="s">
        <v>5113</v>
      </c>
      <c r="D2053" s="2" t="s">
        <v>5114</v>
      </c>
      <c r="E2053" s="11" t="str">
        <f>CONCATENATE(TablaC11[[#This Row],[Apellido]]," ",TablaC11[[#This Row],[Nombre]])</f>
        <v>ASCONA GRICELDA ITATI</v>
      </c>
      <c r="F2053" s="11" t="s">
        <v>17</v>
      </c>
      <c r="G2053" s="11" t="s">
        <v>13</v>
      </c>
      <c r="H2053" s="6">
        <v>21868309</v>
      </c>
      <c r="I2053" s="6">
        <v>1971</v>
      </c>
      <c r="J2053" s="11" t="s">
        <v>19867</v>
      </c>
      <c r="K2053" s="11" t="str">
        <f t="shared" si="32"/>
        <v>Adultos</v>
      </c>
      <c r="L2053" s="6">
        <f>2023-TablaC11[[#This Row],[Clase]]</f>
        <v>52</v>
      </c>
      <c r="M2053" s="4" t="str">
        <f>VLOOKUP(TablaC11[[#This Row],[Circuito]],Aux!$A$2:$B$12,2,0)</f>
        <v>Villa Gral Mitre</v>
      </c>
    </row>
    <row r="2054" spans="1:13">
      <c r="A2054" s="11" t="s">
        <v>9</v>
      </c>
      <c r="B2054" s="6">
        <v>116</v>
      </c>
      <c r="C2054" s="2" t="s">
        <v>5116</v>
      </c>
      <c r="D2054" s="2" t="s">
        <v>5117</v>
      </c>
      <c r="E2054" s="11" t="str">
        <f>CONCATENATE(TablaC11[[#This Row],[Apellido]]," ",TablaC11[[#This Row],[Nombre]])</f>
        <v>ATKINSON RUBI NORA</v>
      </c>
      <c r="F2054" s="11" t="s">
        <v>17</v>
      </c>
      <c r="G2054" s="11" t="s">
        <v>13</v>
      </c>
      <c r="H2054" s="6">
        <v>4597480</v>
      </c>
      <c r="I2054" s="6">
        <v>1942</v>
      </c>
      <c r="J2054" s="11" t="s">
        <v>19868</v>
      </c>
      <c r="K2054" s="11" t="str">
        <f t="shared" si="32"/>
        <v>Adultos Mayores</v>
      </c>
      <c r="L2054" s="6">
        <f>2023-TablaC11[[#This Row],[Clase]]</f>
        <v>81</v>
      </c>
      <c r="M2054" s="4" t="str">
        <f>VLOOKUP(TablaC11[[#This Row],[Circuito]],Aux!$A$2:$B$12,2,0)</f>
        <v>Villa Gral Mitre</v>
      </c>
    </row>
    <row r="2055" spans="1:13">
      <c r="A2055" s="11" t="s">
        <v>9</v>
      </c>
      <c r="B2055" s="6">
        <v>116</v>
      </c>
      <c r="C2055" s="2" t="s">
        <v>5119</v>
      </c>
      <c r="D2055" s="2" t="s">
        <v>5120</v>
      </c>
      <c r="E2055" s="11" t="str">
        <f>CONCATENATE(TablaC11[[#This Row],[Apellido]]," ",TablaC11[[#This Row],[Nombre]])</f>
        <v>ATTIANESI OSCAR ROBERTO</v>
      </c>
      <c r="F2055" s="11" t="s">
        <v>12</v>
      </c>
      <c r="G2055" s="11" t="s">
        <v>18</v>
      </c>
      <c r="H2055" s="6">
        <v>4514914</v>
      </c>
      <c r="I2055" s="6">
        <v>1945</v>
      </c>
      <c r="J2055" s="11" t="s">
        <v>19869</v>
      </c>
      <c r="K2055" s="11" t="str">
        <f t="shared" si="32"/>
        <v>Adultos Mayores</v>
      </c>
      <c r="L2055" s="6">
        <f>2023-TablaC11[[#This Row],[Clase]]</f>
        <v>78</v>
      </c>
      <c r="M2055" s="4" t="str">
        <f>VLOOKUP(TablaC11[[#This Row],[Circuito]],Aux!$A$2:$B$12,2,0)</f>
        <v>Villa Gral Mitre</v>
      </c>
    </row>
    <row r="2056" spans="1:13">
      <c r="A2056" s="11" t="s">
        <v>9</v>
      </c>
      <c r="B2056" s="6">
        <v>116</v>
      </c>
      <c r="C2056" s="2" t="s">
        <v>5122</v>
      </c>
      <c r="D2056" s="2" t="s">
        <v>5123</v>
      </c>
      <c r="E2056" s="11" t="str">
        <f>CONCATENATE(TablaC11[[#This Row],[Apellido]]," ",TablaC11[[#This Row],[Nombre]])</f>
        <v>AZAR SARA RAQUEL</v>
      </c>
      <c r="F2056" s="11" t="s">
        <v>17</v>
      </c>
      <c r="G2056" s="11" t="s">
        <v>18</v>
      </c>
      <c r="H2056" s="6">
        <v>10383338</v>
      </c>
      <c r="I2056" s="6">
        <v>1951</v>
      </c>
      <c r="J2056" s="11" t="s">
        <v>19870</v>
      </c>
      <c r="K2056" s="11" t="str">
        <f t="shared" si="32"/>
        <v>Adultos Mayores</v>
      </c>
      <c r="L2056" s="6">
        <f>2023-TablaC11[[#This Row],[Clase]]</f>
        <v>72</v>
      </c>
      <c r="M2056" s="4" t="str">
        <f>VLOOKUP(TablaC11[[#This Row],[Circuito]],Aux!$A$2:$B$12,2,0)</f>
        <v>Villa Gral Mitre</v>
      </c>
    </row>
    <row r="2057" spans="1:13">
      <c r="A2057" s="11" t="s">
        <v>9</v>
      </c>
      <c r="B2057" s="6">
        <v>116</v>
      </c>
      <c r="C2057" s="2" t="s">
        <v>5125</v>
      </c>
      <c r="D2057" s="2" t="s">
        <v>5126</v>
      </c>
      <c r="E2057" s="11" t="str">
        <f>CONCATENATE(TablaC11[[#This Row],[Apellido]]," ",TablaC11[[#This Row],[Nombre]])</f>
        <v>AZURMENDI MARTA BLANCA</v>
      </c>
      <c r="F2057" s="11" t="s">
        <v>17</v>
      </c>
      <c r="G2057" s="11" t="s">
        <v>18</v>
      </c>
      <c r="H2057" s="6">
        <v>3747799</v>
      </c>
      <c r="I2057" s="6">
        <v>1939</v>
      </c>
      <c r="J2057" s="11" t="s">
        <v>19871</v>
      </c>
      <c r="K2057" s="11" t="str">
        <f t="shared" si="32"/>
        <v>Adultos Mayores</v>
      </c>
      <c r="L2057" s="6">
        <f>2023-TablaC11[[#This Row],[Clase]]</f>
        <v>84</v>
      </c>
      <c r="M2057" s="4" t="str">
        <f>VLOOKUP(TablaC11[[#This Row],[Circuito]],Aux!$A$2:$B$12,2,0)</f>
        <v>Villa Gral Mitre</v>
      </c>
    </row>
    <row r="2058" spans="1:13">
      <c r="A2058" s="11" t="s">
        <v>9</v>
      </c>
      <c r="B2058" s="6">
        <v>116</v>
      </c>
      <c r="C2058" s="2" t="s">
        <v>5128</v>
      </c>
      <c r="D2058" s="2" t="s">
        <v>3937</v>
      </c>
      <c r="E2058" s="11" t="str">
        <f>CONCATENATE(TablaC11[[#This Row],[Apellido]]," ",TablaC11[[#This Row],[Nombre]])</f>
        <v>BACHER HORACIO ALBERTO</v>
      </c>
      <c r="F2058" s="11" t="s">
        <v>12</v>
      </c>
      <c r="G2058" s="11" t="s">
        <v>13</v>
      </c>
      <c r="H2058" s="6">
        <v>10921329</v>
      </c>
      <c r="I2058" s="6">
        <v>1953</v>
      </c>
      <c r="J2058" s="11" t="s">
        <v>19872</v>
      </c>
      <c r="K2058" s="11" t="str">
        <f t="shared" si="32"/>
        <v>Adultos Mayores</v>
      </c>
      <c r="L2058" s="6">
        <f>2023-TablaC11[[#This Row],[Clase]]</f>
        <v>70</v>
      </c>
      <c r="M2058" s="4" t="str">
        <f>VLOOKUP(TablaC11[[#This Row],[Circuito]],Aux!$A$2:$B$12,2,0)</f>
        <v>Villa Gral Mitre</v>
      </c>
    </row>
    <row r="2059" spans="1:13">
      <c r="A2059" s="11" t="s">
        <v>9</v>
      </c>
      <c r="B2059" s="6">
        <v>116</v>
      </c>
      <c r="C2059" s="2" t="s">
        <v>5130</v>
      </c>
      <c r="D2059" s="2" t="s">
        <v>5131</v>
      </c>
      <c r="E2059" s="11" t="str">
        <f>CONCATENATE(TablaC11[[#This Row],[Apellido]]," ",TablaC11[[#This Row],[Nombre]])</f>
        <v>BACON MARINA NOELIA</v>
      </c>
      <c r="F2059" s="11" t="s">
        <v>17</v>
      </c>
      <c r="G2059" s="11" t="s">
        <v>13</v>
      </c>
      <c r="H2059" s="6">
        <v>34939528</v>
      </c>
      <c r="I2059" s="6">
        <v>1990</v>
      </c>
      <c r="J2059" s="11" t="s">
        <v>25004</v>
      </c>
      <c r="K2059" s="11" t="str">
        <f t="shared" si="32"/>
        <v>Adultos</v>
      </c>
      <c r="L2059" s="6">
        <f>2023-TablaC11[[#This Row],[Clase]]</f>
        <v>33</v>
      </c>
      <c r="M2059" s="4" t="str">
        <f>VLOOKUP(TablaC11[[#This Row],[Circuito]],Aux!$A$2:$B$12,2,0)</f>
        <v>Villa Gral Mitre</v>
      </c>
    </row>
    <row r="2060" spans="1:13">
      <c r="A2060" s="11" t="s">
        <v>9</v>
      </c>
      <c r="B2060" s="6">
        <v>116</v>
      </c>
      <c r="C2060" s="2" t="s">
        <v>5133</v>
      </c>
      <c r="D2060" s="2" t="s">
        <v>348</v>
      </c>
      <c r="E2060" s="11" t="str">
        <f>CONCATENATE(TablaC11[[#This Row],[Apellido]]," ",TablaC11[[#This Row],[Nombre]])</f>
        <v>BAEZ ELBA BEATRIZ</v>
      </c>
      <c r="F2060" s="11" t="s">
        <v>17</v>
      </c>
      <c r="G2060" s="11" t="s">
        <v>18</v>
      </c>
      <c r="H2060" s="6">
        <v>18142233</v>
      </c>
      <c r="I2060" s="6">
        <v>1966</v>
      </c>
      <c r="J2060" s="11" t="s">
        <v>19873</v>
      </c>
      <c r="K2060" s="11" t="str">
        <f t="shared" si="32"/>
        <v>Adultos</v>
      </c>
      <c r="L2060" s="6">
        <f>2023-TablaC11[[#This Row],[Clase]]</f>
        <v>57</v>
      </c>
      <c r="M2060" s="4" t="str">
        <f>VLOOKUP(TablaC11[[#This Row],[Circuito]],Aux!$A$2:$B$12,2,0)</f>
        <v>Villa Gral Mitre</v>
      </c>
    </row>
    <row r="2061" spans="1:13">
      <c r="A2061" s="11" t="s">
        <v>9</v>
      </c>
      <c r="B2061" s="6">
        <v>116</v>
      </c>
      <c r="C2061" s="2" t="s">
        <v>5135</v>
      </c>
      <c r="D2061" s="2" t="s">
        <v>5136</v>
      </c>
      <c r="E2061" s="11" t="str">
        <f>CONCATENATE(TablaC11[[#This Row],[Apellido]]," ",TablaC11[[#This Row],[Nombre]])</f>
        <v>BAIGORRIA GRACIELA MIRTA</v>
      </c>
      <c r="F2061" s="11" t="s">
        <v>17</v>
      </c>
      <c r="G2061" s="11" t="s">
        <v>18</v>
      </c>
      <c r="H2061" s="6">
        <v>12289619</v>
      </c>
      <c r="I2061" s="6">
        <v>1956</v>
      </c>
      <c r="J2061" s="11" t="s">
        <v>19874</v>
      </c>
      <c r="K2061" s="11" t="str">
        <f t="shared" si="32"/>
        <v>Adultos Mayores</v>
      </c>
      <c r="L2061" s="6">
        <f>2023-TablaC11[[#This Row],[Clase]]</f>
        <v>67</v>
      </c>
      <c r="M2061" s="4" t="str">
        <f>VLOOKUP(TablaC11[[#This Row],[Circuito]],Aux!$A$2:$B$12,2,0)</f>
        <v>Villa Gral Mitre</v>
      </c>
    </row>
    <row r="2062" spans="1:13">
      <c r="A2062" s="11" t="s">
        <v>9</v>
      </c>
      <c r="B2062" s="6">
        <v>116</v>
      </c>
      <c r="C2062" s="2" t="s">
        <v>5138</v>
      </c>
      <c r="D2062" s="2" t="s">
        <v>5139</v>
      </c>
      <c r="E2062" s="11" t="str">
        <f>CONCATENATE(TablaC11[[#This Row],[Apellido]]," ",TablaC11[[#This Row],[Nombre]])</f>
        <v>BALBASTRO EDUARDO CESAR</v>
      </c>
      <c r="F2062" s="11" t="s">
        <v>12</v>
      </c>
      <c r="G2062" s="11" t="s">
        <v>18</v>
      </c>
      <c r="H2062" s="6">
        <v>12659081</v>
      </c>
      <c r="I2062" s="6">
        <v>1958</v>
      </c>
      <c r="J2062" s="11" t="s">
        <v>19875</v>
      </c>
      <c r="K2062" s="11" t="str">
        <f t="shared" si="32"/>
        <v>Adultos</v>
      </c>
      <c r="L2062" s="6">
        <f>2023-TablaC11[[#This Row],[Clase]]</f>
        <v>65</v>
      </c>
      <c r="M2062" s="4" t="str">
        <f>VLOOKUP(TablaC11[[#This Row],[Circuito]],Aux!$A$2:$B$12,2,0)</f>
        <v>Villa Gral Mitre</v>
      </c>
    </row>
    <row r="2063" spans="1:13">
      <c r="A2063" s="11" t="s">
        <v>9</v>
      </c>
      <c r="B2063" s="6">
        <v>116</v>
      </c>
      <c r="C2063" s="2" t="s">
        <v>5141</v>
      </c>
      <c r="D2063" s="2" t="s">
        <v>5142</v>
      </c>
      <c r="E2063" s="11" t="str">
        <f>CONCATENATE(TablaC11[[#This Row],[Apellido]]," ",TablaC11[[#This Row],[Nombre]])</f>
        <v>BALBUENA LAURA AURORA</v>
      </c>
      <c r="F2063" s="11" t="s">
        <v>17</v>
      </c>
      <c r="G2063" s="11" t="s">
        <v>18</v>
      </c>
      <c r="H2063" s="6">
        <v>10126188</v>
      </c>
      <c r="I2063" s="6">
        <v>1951</v>
      </c>
      <c r="J2063" s="11" t="s">
        <v>19876</v>
      </c>
      <c r="K2063" s="11" t="str">
        <f t="shared" si="32"/>
        <v>Adultos Mayores</v>
      </c>
      <c r="L2063" s="6">
        <f>2023-TablaC11[[#This Row],[Clase]]</f>
        <v>72</v>
      </c>
      <c r="M2063" s="4" t="str">
        <f>VLOOKUP(TablaC11[[#This Row],[Circuito]],Aux!$A$2:$B$12,2,0)</f>
        <v>Villa Gral Mitre</v>
      </c>
    </row>
    <row r="2064" spans="1:13">
      <c r="A2064" s="11" t="s">
        <v>9</v>
      </c>
      <c r="B2064" s="6">
        <v>116</v>
      </c>
      <c r="C2064" s="2" t="s">
        <v>5144</v>
      </c>
      <c r="D2064" s="2" t="s">
        <v>100</v>
      </c>
      <c r="E2064" s="11" t="str">
        <f>CONCATENATE(TablaC11[[#This Row],[Apellido]]," ",TablaC11[[#This Row],[Nombre]])</f>
        <v>BALDINO MARIA CRISTINA</v>
      </c>
      <c r="F2064" s="11" t="s">
        <v>17</v>
      </c>
      <c r="G2064" s="11" t="s">
        <v>13</v>
      </c>
      <c r="H2064" s="6">
        <v>5761736</v>
      </c>
      <c r="I2064" s="6">
        <v>1947</v>
      </c>
      <c r="J2064" s="11" t="s">
        <v>19877</v>
      </c>
      <c r="K2064" s="11" t="str">
        <f t="shared" si="32"/>
        <v>Adultos Mayores</v>
      </c>
      <c r="L2064" s="6">
        <f>2023-TablaC11[[#This Row],[Clase]]</f>
        <v>76</v>
      </c>
      <c r="M2064" s="4" t="str">
        <f>VLOOKUP(TablaC11[[#This Row],[Circuito]],Aux!$A$2:$B$12,2,0)</f>
        <v>Villa Gral Mitre</v>
      </c>
    </row>
    <row r="2065" spans="1:13">
      <c r="A2065" s="11" t="s">
        <v>9</v>
      </c>
      <c r="B2065" s="6">
        <v>116</v>
      </c>
      <c r="C2065" s="2" t="s">
        <v>5146</v>
      </c>
      <c r="D2065" s="2" t="s">
        <v>354</v>
      </c>
      <c r="E2065" s="11" t="str">
        <f>CONCATENATE(TablaC11[[#This Row],[Apellido]]," ",TablaC11[[#This Row],[Nombre]])</f>
        <v>BALDO CARLOS ALBERTO</v>
      </c>
      <c r="F2065" s="11" t="s">
        <v>12</v>
      </c>
      <c r="G2065" s="11" t="s">
        <v>1729</v>
      </c>
      <c r="H2065" s="6">
        <v>10777347</v>
      </c>
      <c r="I2065" s="6">
        <v>1952</v>
      </c>
      <c r="J2065" s="11" t="s">
        <v>19878</v>
      </c>
      <c r="K2065" s="11" t="str">
        <f t="shared" si="32"/>
        <v>Adultos Mayores</v>
      </c>
      <c r="L2065" s="6">
        <f>2023-TablaC11[[#This Row],[Clase]]</f>
        <v>71</v>
      </c>
      <c r="M2065" s="4" t="str">
        <f>VLOOKUP(TablaC11[[#This Row],[Circuito]],Aux!$A$2:$B$12,2,0)</f>
        <v>Villa Gral Mitre</v>
      </c>
    </row>
    <row r="2066" spans="1:13">
      <c r="A2066" s="11" t="s">
        <v>9</v>
      </c>
      <c r="B2066" s="6">
        <v>116</v>
      </c>
      <c r="C2066" s="2" t="s">
        <v>1691</v>
      </c>
      <c r="D2066" s="2" t="s">
        <v>5148</v>
      </c>
      <c r="E2066" s="11" t="str">
        <f>CONCATENATE(TablaC11[[#This Row],[Apellido]]," ",TablaC11[[#This Row],[Nombre]])</f>
        <v>BALPARDA ANIBAL ESTEBAN</v>
      </c>
      <c r="F2066" s="11" t="s">
        <v>12</v>
      </c>
      <c r="G2066" s="11" t="s">
        <v>18</v>
      </c>
      <c r="H2066" s="6">
        <v>13478878</v>
      </c>
      <c r="I2066" s="6">
        <v>1957</v>
      </c>
      <c r="J2066" s="11" t="s">
        <v>19879</v>
      </c>
      <c r="K2066" s="11" t="str">
        <f t="shared" si="32"/>
        <v>Adultos Mayores</v>
      </c>
      <c r="L2066" s="6">
        <f>2023-TablaC11[[#This Row],[Clase]]</f>
        <v>66</v>
      </c>
      <c r="M2066" s="4" t="str">
        <f>VLOOKUP(TablaC11[[#This Row],[Circuito]],Aux!$A$2:$B$12,2,0)</f>
        <v>Villa Gral Mitre</v>
      </c>
    </row>
    <row r="2067" spans="1:13">
      <c r="A2067" s="11" t="s">
        <v>9</v>
      </c>
      <c r="B2067" s="6">
        <v>116</v>
      </c>
      <c r="C2067" s="2" t="s">
        <v>5150</v>
      </c>
      <c r="D2067" s="2" t="s">
        <v>5151</v>
      </c>
      <c r="E2067" s="11" t="str">
        <f>CONCATENATE(TablaC11[[#This Row],[Apellido]]," ",TablaC11[[#This Row],[Nombre]])</f>
        <v>BALZA ALBERTO ROGELIO</v>
      </c>
      <c r="F2067" s="11" t="s">
        <v>12</v>
      </c>
      <c r="G2067" s="11" t="s">
        <v>18</v>
      </c>
      <c r="H2067" s="6">
        <v>7671975</v>
      </c>
      <c r="I2067" s="6">
        <v>1949</v>
      </c>
      <c r="J2067" s="11" t="s">
        <v>19880</v>
      </c>
      <c r="K2067" s="11" t="str">
        <f t="shared" si="32"/>
        <v>Adultos Mayores</v>
      </c>
      <c r="L2067" s="6">
        <f>2023-TablaC11[[#This Row],[Clase]]</f>
        <v>74</v>
      </c>
      <c r="M2067" s="4" t="str">
        <f>VLOOKUP(TablaC11[[#This Row],[Circuito]],Aux!$A$2:$B$12,2,0)</f>
        <v>Villa Gral Mitre</v>
      </c>
    </row>
    <row r="2068" spans="1:13">
      <c r="A2068" s="11" t="s">
        <v>9</v>
      </c>
      <c r="B2068" s="6">
        <v>116</v>
      </c>
      <c r="C2068" s="2" t="s">
        <v>5153</v>
      </c>
      <c r="D2068" s="2" t="s">
        <v>2796</v>
      </c>
      <c r="E2068" s="11" t="str">
        <f>CONCATENATE(TablaC11[[#This Row],[Apellido]]," ",TablaC11[[#This Row],[Nombre]])</f>
        <v>BARBELLA JUAN ANTONIO</v>
      </c>
      <c r="F2068" s="11" t="s">
        <v>12</v>
      </c>
      <c r="G2068" s="11" t="s">
        <v>56</v>
      </c>
      <c r="H2068" s="6">
        <v>10209366</v>
      </c>
      <c r="I2068" s="6">
        <v>1952</v>
      </c>
      <c r="J2068" s="11" t="s">
        <v>19881</v>
      </c>
      <c r="K2068" s="11" t="str">
        <f t="shared" si="32"/>
        <v>Adultos Mayores</v>
      </c>
      <c r="L2068" s="6">
        <f>2023-TablaC11[[#This Row],[Clase]]</f>
        <v>71</v>
      </c>
      <c r="M2068" s="4" t="str">
        <f>VLOOKUP(TablaC11[[#This Row],[Circuito]],Aux!$A$2:$B$12,2,0)</f>
        <v>Villa Gral Mitre</v>
      </c>
    </row>
    <row r="2069" spans="1:13">
      <c r="A2069" s="11" t="s">
        <v>9</v>
      </c>
      <c r="B2069" s="6">
        <v>116</v>
      </c>
      <c r="C2069" s="2" t="s">
        <v>1702</v>
      </c>
      <c r="D2069" s="2" t="s">
        <v>5155</v>
      </c>
      <c r="E2069" s="11" t="str">
        <f>CONCATENATE(TablaC11[[#This Row],[Apellido]]," ",TablaC11[[#This Row],[Nombre]])</f>
        <v>BARBOSA LAURA ISABEL</v>
      </c>
      <c r="F2069" s="11" t="s">
        <v>17</v>
      </c>
      <c r="G2069" s="11" t="s">
        <v>18</v>
      </c>
      <c r="H2069" s="6">
        <v>14118234</v>
      </c>
      <c r="I2069" s="6">
        <v>1959</v>
      </c>
      <c r="J2069" s="11" t="s">
        <v>19882</v>
      </c>
      <c r="K2069" s="11" t="str">
        <f t="shared" si="32"/>
        <v>Adultos</v>
      </c>
      <c r="L2069" s="6">
        <f>2023-TablaC11[[#This Row],[Clase]]</f>
        <v>64</v>
      </c>
      <c r="M2069" s="4" t="str">
        <f>VLOOKUP(TablaC11[[#This Row],[Circuito]],Aux!$A$2:$B$12,2,0)</f>
        <v>Villa Gral Mitre</v>
      </c>
    </row>
    <row r="2070" spans="1:13">
      <c r="A2070" s="11" t="s">
        <v>9</v>
      </c>
      <c r="B2070" s="6">
        <v>116</v>
      </c>
      <c r="C2070" s="2" t="s">
        <v>5157</v>
      </c>
      <c r="D2070" s="2" t="s">
        <v>5158</v>
      </c>
      <c r="E2070" s="11" t="str">
        <f>CONCATENATE(TablaC11[[#This Row],[Apellido]]," ",TablaC11[[#This Row],[Nombre]])</f>
        <v>BARRIO MARIO EZEQUIEL</v>
      </c>
      <c r="F2070" s="11" t="s">
        <v>12</v>
      </c>
      <c r="G2070" s="11" t="s">
        <v>502</v>
      </c>
      <c r="H2070" s="6">
        <v>26435440</v>
      </c>
      <c r="I2070" s="6">
        <v>1977</v>
      </c>
      <c r="J2070" s="11" t="s">
        <v>25347</v>
      </c>
      <c r="K2070" s="11" t="str">
        <f t="shared" si="32"/>
        <v>Adultos</v>
      </c>
      <c r="L2070" s="6">
        <f>2023-TablaC11[[#This Row],[Clase]]</f>
        <v>46</v>
      </c>
      <c r="M2070" s="4" t="str">
        <f>VLOOKUP(TablaC11[[#This Row],[Circuito]],Aux!$A$2:$B$12,2,0)</f>
        <v>Villa Gral Mitre</v>
      </c>
    </row>
    <row r="2071" spans="1:13">
      <c r="A2071" s="11" t="s">
        <v>9</v>
      </c>
      <c r="B2071" s="6">
        <v>116</v>
      </c>
      <c r="C2071" s="2" t="s">
        <v>5157</v>
      </c>
      <c r="D2071" s="2" t="s">
        <v>5160</v>
      </c>
      <c r="E2071" s="11" t="str">
        <f>CONCATENATE(TablaC11[[#This Row],[Apellido]]," ",TablaC11[[#This Row],[Nombre]])</f>
        <v>BARRIO OSCAR GUILLERMO</v>
      </c>
      <c r="F2071" s="11" t="s">
        <v>12</v>
      </c>
      <c r="G2071" s="11" t="s">
        <v>18</v>
      </c>
      <c r="H2071" s="6">
        <v>11553556</v>
      </c>
      <c r="I2071" s="6">
        <v>1954</v>
      </c>
      <c r="J2071" s="11" t="s">
        <v>19883</v>
      </c>
      <c r="K2071" s="11" t="str">
        <f t="shared" si="32"/>
        <v>Adultos Mayores</v>
      </c>
      <c r="L2071" s="6">
        <f>2023-TablaC11[[#This Row],[Clase]]</f>
        <v>69</v>
      </c>
      <c r="M2071" s="4" t="str">
        <f>VLOOKUP(TablaC11[[#This Row],[Circuito]],Aux!$A$2:$B$12,2,0)</f>
        <v>Villa Gral Mitre</v>
      </c>
    </row>
    <row r="2072" spans="1:13">
      <c r="A2072" s="11" t="s">
        <v>9</v>
      </c>
      <c r="B2072" s="6">
        <v>116</v>
      </c>
      <c r="C2072" s="2" t="s">
        <v>3608</v>
      </c>
      <c r="D2072" s="2" t="s">
        <v>5162</v>
      </c>
      <c r="E2072" s="11" t="str">
        <f>CONCATENATE(TablaC11[[#This Row],[Apellido]]," ",TablaC11[[#This Row],[Nombre]])</f>
        <v>BARRIONUEVO ANTONIA DEL VALLE</v>
      </c>
      <c r="F2072" s="11" t="s">
        <v>17</v>
      </c>
      <c r="G2072" s="11" t="s">
        <v>56</v>
      </c>
      <c r="H2072" s="6">
        <v>12966351</v>
      </c>
      <c r="I2072" s="6">
        <v>1958</v>
      </c>
      <c r="J2072" s="11" t="s">
        <v>19884</v>
      </c>
      <c r="K2072" s="11" t="str">
        <f t="shared" si="32"/>
        <v>Adultos</v>
      </c>
      <c r="L2072" s="6">
        <f>2023-TablaC11[[#This Row],[Clase]]</f>
        <v>65</v>
      </c>
      <c r="M2072" s="4" t="str">
        <f>VLOOKUP(TablaC11[[#This Row],[Circuito]],Aux!$A$2:$B$12,2,0)</f>
        <v>Villa Gral Mitre</v>
      </c>
    </row>
    <row r="2073" spans="1:13">
      <c r="A2073" s="11" t="s">
        <v>9</v>
      </c>
      <c r="B2073" s="6">
        <v>116</v>
      </c>
      <c r="C2073" s="2" t="s">
        <v>5164</v>
      </c>
      <c r="D2073" s="2" t="s">
        <v>2299</v>
      </c>
      <c r="E2073" s="11" t="str">
        <f>CONCATENATE(TablaC11[[#This Row],[Apellido]]," ",TablaC11[[#This Row],[Nombre]])</f>
        <v>BARROS MARIA DE LAS MERCEDES</v>
      </c>
      <c r="F2073" s="11" t="s">
        <v>17</v>
      </c>
      <c r="G2073" s="11" t="s">
        <v>35</v>
      </c>
      <c r="H2073" s="6">
        <v>3529500</v>
      </c>
      <c r="I2073" s="6">
        <v>1937</v>
      </c>
      <c r="J2073" s="11" t="s">
        <v>19885</v>
      </c>
      <c r="K2073" s="11" t="str">
        <f t="shared" si="32"/>
        <v>Adultos Mayores</v>
      </c>
      <c r="L2073" s="6">
        <f>2023-TablaC11[[#This Row],[Clase]]</f>
        <v>86</v>
      </c>
      <c r="M2073" s="4" t="str">
        <f>VLOOKUP(TablaC11[[#This Row],[Circuito]],Aux!$A$2:$B$12,2,0)</f>
        <v>Villa Gral Mitre</v>
      </c>
    </row>
    <row r="2074" spans="1:13">
      <c r="A2074" s="11" t="s">
        <v>9</v>
      </c>
      <c r="B2074" s="6">
        <v>116</v>
      </c>
      <c r="C2074" s="2" t="s">
        <v>5166</v>
      </c>
      <c r="D2074" s="2" t="s">
        <v>1873</v>
      </c>
      <c r="E2074" s="11" t="str">
        <f>CONCATENATE(TablaC11[[#This Row],[Apellido]]," ",TablaC11[[#This Row],[Nombre]])</f>
        <v>BASIGLIO MARIA ROSA</v>
      </c>
      <c r="F2074" s="11" t="s">
        <v>17</v>
      </c>
      <c r="G2074" s="11" t="s">
        <v>18</v>
      </c>
      <c r="H2074" s="6">
        <v>6207561</v>
      </c>
      <c r="I2074" s="6">
        <v>1949</v>
      </c>
      <c r="J2074" s="11" t="s">
        <v>19886</v>
      </c>
      <c r="K2074" s="11" t="str">
        <f t="shared" si="32"/>
        <v>Adultos Mayores</v>
      </c>
      <c r="L2074" s="6">
        <f>2023-TablaC11[[#This Row],[Clase]]</f>
        <v>74</v>
      </c>
      <c r="M2074" s="4" t="str">
        <f>VLOOKUP(TablaC11[[#This Row],[Circuito]],Aux!$A$2:$B$12,2,0)</f>
        <v>Villa Gral Mitre</v>
      </c>
    </row>
    <row r="2075" spans="1:13">
      <c r="A2075" s="11" t="s">
        <v>9</v>
      </c>
      <c r="B2075" s="6">
        <v>116</v>
      </c>
      <c r="C2075" s="2" t="s">
        <v>5168</v>
      </c>
      <c r="D2075" s="2" t="s">
        <v>2110</v>
      </c>
      <c r="E2075" s="11" t="str">
        <f>CONCATENATE(TablaC11[[#This Row],[Apellido]]," ",TablaC11[[#This Row],[Nombre]])</f>
        <v>BATISTA LILIANA NOEMI</v>
      </c>
      <c r="F2075" s="11" t="s">
        <v>17</v>
      </c>
      <c r="G2075" s="11" t="s">
        <v>18</v>
      </c>
      <c r="H2075" s="6">
        <v>11824233</v>
      </c>
      <c r="I2075" s="6">
        <v>1954</v>
      </c>
      <c r="J2075" s="11" t="s">
        <v>19887</v>
      </c>
      <c r="K2075" s="11" t="str">
        <f t="shared" si="32"/>
        <v>Adultos Mayores</v>
      </c>
      <c r="L2075" s="6">
        <f>2023-TablaC11[[#This Row],[Clase]]</f>
        <v>69</v>
      </c>
      <c r="M2075" s="4" t="str">
        <f>VLOOKUP(TablaC11[[#This Row],[Circuito]],Aux!$A$2:$B$12,2,0)</f>
        <v>Villa Gral Mitre</v>
      </c>
    </row>
    <row r="2076" spans="1:13">
      <c r="A2076" s="11" t="s">
        <v>9</v>
      </c>
      <c r="B2076" s="6">
        <v>116</v>
      </c>
      <c r="C2076" s="2" t="s">
        <v>5170</v>
      </c>
      <c r="D2076" s="2" t="s">
        <v>5171</v>
      </c>
      <c r="E2076" s="11" t="str">
        <f>CONCATENATE(TablaC11[[#This Row],[Apellido]]," ",TablaC11[[#This Row],[Nombre]])</f>
        <v>BELASCUAIN LUCIO MAURO</v>
      </c>
      <c r="F2076" s="11" t="s">
        <v>12</v>
      </c>
      <c r="G2076" s="11" t="s">
        <v>13</v>
      </c>
      <c r="H2076" s="6">
        <v>13480764</v>
      </c>
      <c r="I2076" s="6">
        <v>1959</v>
      </c>
      <c r="J2076" s="11" t="s">
        <v>19888</v>
      </c>
      <c r="K2076" s="11" t="str">
        <f t="shared" si="32"/>
        <v>Adultos</v>
      </c>
      <c r="L2076" s="6">
        <f>2023-TablaC11[[#This Row],[Clase]]</f>
        <v>64</v>
      </c>
      <c r="M2076" s="4" t="str">
        <f>VLOOKUP(TablaC11[[#This Row],[Circuito]],Aux!$A$2:$B$12,2,0)</f>
        <v>Villa Gral Mitre</v>
      </c>
    </row>
    <row r="2077" spans="1:13">
      <c r="A2077" s="11" t="s">
        <v>9</v>
      </c>
      <c r="B2077" s="6">
        <v>116</v>
      </c>
      <c r="C2077" s="2" t="s">
        <v>5173</v>
      </c>
      <c r="D2077" s="2" t="s">
        <v>5174</v>
      </c>
      <c r="E2077" s="11" t="str">
        <f>CONCATENATE(TablaC11[[#This Row],[Apellido]]," ",TablaC11[[#This Row],[Nombre]])</f>
        <v>BELDI JULIETA SOLEDAD</v>
      </c>
      <c r="F2077" s="11" t="s">
        <v>17</v>
      </c>
      <c r="G2077" s="11" t="s">
        <v>18</v>
      </c>
      <c r="H2077" s="6">
        <v>34203442</v>
      </c>
      <c r="I2077" s="6">
        <v>1988</v>
      </c>
      <c r="J2077" s="11" t="s">
        <v>19889</v>
      </c>
      <c r="K2077" s="11" t="str">
        <f t="shared" si="32"/>
        <v>Adultos</v>
      </c>
      <c r="L2077" s="6">
        <f>2023-TablaC11[[#This Row],[Clase]]</f>
        <v>35</v>
      </c>
      <c r="M2077" s="4" t="str">
        <f>VLOOKUP(TablaC11[[#This Row],[Circuito]],Aux!$A$2:$B$12,2,0)</f>
        <v>Villa Gral Mitre</v>
      </c>
    </row>
    <row r="2078" spans="1:13">
      <c r="A2078" s="11" t="s">
        <v>9</v>
      </c>
      <c r="B2078" s="6">
        <v>116</v>
      </c>
      <c r="C2078" s="2" t="s">
        <v>5176</v>
      </c>
      <c r="D2078" s="2" t="s">
        <v>5177</v>
      </c>
      <c r="E2078" s="11" t="str">
        <f>CONCATENATE(TablaC11[[#This Row],[Apellido]]," ",TablaC11[[#This Row],[Nombre]])</f>
        <v>BELLESI ANABELLA GILDA</v>
      </c>
      <c r="F2078" s="11" t="s">
        <v>17</v>
      </c>
      <c r="G2078" s="11" t="s">
        <v>18</v>
      </c>
      <c r="H2078" s="6">
        <v>30494037</v>
      </c>
      <c r="I2078" s="6">
        <v>1983</v>
      </c>
      <c r="J2078" s="11" t="s">
        <v>19890</v>
      </c>
      <c r="K2078" s="11" t="str">
        <f t="shared" si="32"/>
        <v>Adultos</v>
      </c>
      <c r="L2078" s="6">
        <f>2023-TablaC11[[#This Row],[Clase]]</f>
        <v>40</v>
      </c>
      <c r="M2078" s="4" t="str">
        <f>VLOOKUP(TablaC11[[#This Row],[Circuito]],Aux!$A$2:$B$12,2,0)</f>
        <v>Villa Gral Mitre</v>
      </c>
    </row>
    <row r="2079" spans="1:13">
      <c r="A2079" s="11" t="s">
        <v>9</v>
      </c>
      <c r="B2079" s="6">
        <v>116</v>
      </c>
      <c r="C2079" s="2" t="s">
        <v>5176</v>
      </c>
      <c r="D2079" s="2" t="s">
        <v>5179</v>
      </c>
      <c r="E2079" s="11" t="str">
        <f>CONCATENATE(TablaC11[[#This Row],[Apellido]]," ",TablaC11[[#This Row],[Nombre]])</f>
        <v>BELLESI HERNAN ALEJANDRO</v>
      </c>
      <c r="F2079" s="11" t="s">
        <v>12</v>
      </c>
      <c r="G2079" s="11" t="s">
        <v>13</v>
      </c>
      <c r="H2079" s="6">
        <v>25129248</v>
      </c>
      <c r="I2079" s="6">
        <v>1976</v>
      </c>
      <c r="J2079" s="11" t="s">
        <v>19891</v>
      </c>
      <c r="K2079" s="11" t="str">
        <f t="shared" si="32"/>
        <v>Adultos</v>
      </c>
      <c r="L2079" s="6">
        <f>2023-TablaC11[[#This Row],[Clase]]</f>
        <v>47</v>
      </c>
      <c r="M2079" s="4" t="str">
        <f>VLOOKUP(TablaC11[[#This Row],[Circuito]],Aux!$A$2:$B$12,2,0)</f>
        <v>Villa Gral Mitre</v>
      </c>
    </row>
    <row r="2080" spans="1:13">
      <c r="A2080" s="11" t="s">
        <v>9</v>
      </c>
      <c r="B2080" s="6">
        <v>116</v>
      </c>
      <c r="C2080" s="2" t="s">
        <v>5181</v>
      </c>
      <c r="D2080" s="2" t="s">
        <v>5182</v>
      </c>
      <c r="E2080" s="11" t="str">
        <f>CONCATENATE(TablaC11[[#This Row],[Apellido]]," ",TablaC11[[#This Row],[Nombre]])</f>
        <v>BELLO ADRIANO ALFREDO</v>
      </c>
      <c r="F2080" s="11" t="s">
        <v>12</v>
      </c>
      <c r="G2080" s="11" t="s">
        <v>13</v>
      </c>
      <c r="H2080" s="6">
        <v>10529485</v>
      </c>
      <c r="I2080" s="6">
        <v>1953</v>
      </c>
      <c r="J2080" s="11" t="s">
        <v>19892</v>
      </c>
      <c r="K2080" s="11" t="str">
        <f t="shared" si="32"/>
        <v>Adultos Mayores</v>
      </c>
      <c r="L2080" s="6">
        <f>2023-TablaC11[[#This Row],[Clase]]</f>
        <v>70</v>
      </c>
      <c r="M2080" s="4" t="str">
        <f>VLOOKUP(TablaC11[[#This Row],[Circuito]],Aux!$A$2:$B$12,2,0)</f>
        <v>Villa Gral Mitre</v>
      </c>
    </row>
    <row r="2081" spans="1:13">
      <c r="A2081" s="11" t="s">
        <v>9</v>
      </c>
      <c r="B2081" s="6">
        <v>116</v>
      </c>
      <c r="C2081" s="2" t="s">
        <v>5184</v>
      </c>
      <c r="D2081" s="2" t="s">
        <v>5185</v>
      </c>
      <c r="E2081" s="11" t="str">
        <f>CONCATENATE(TablaC11[[#This Row],[Apellido]]," ",TablaC11[[#This Row],[Nombre]])</f>
        <v>BENCHIMOL SARA</v>
      </c>
      <c r="F2081" s="11" t="s">
        <v>17</v>
      </c>
      <c r="G2081" s="11" t="s">
        <v>18</v>
      </c>
      <c r="H2081" s="6">
        <v>977575</v>
      </c>
      <c r="I2081" s="6">
        <v>1934</v>
      </c>
      <c r="J2081" s="11" t="s">
        <v>19893</v>
      </c>
      <c r="K2081" s="11" t="str">
        <f t="shared" si="32"/>
        <v>Adultos Mayores</v>
      </c>
      <c r="L2081" s="6">
        <f>2023-TablaC11[[#This Row],[Clase]]</f>
        <v>89</v>
      </c>
      <c r="M2081" s="4" t="str">
        <f>VLOOKUP(TablaC11[[#This Row],[Circuito]],Aux!$A$2:$B$12,2,0)</f>
        <v>Villa Gral Mitre</v>
      </c>
    </row>
    <row r="2082" spans="1:13">
      <c r="A2082" s="11" t="s">
        <v>9</v>
      </c>
      <c r="B2082" s="6">
        <v>116</v>
      </c>
      <c r="C2082" s="2" t="s">
        <v>5187</v>
      </c>
      <c r="D2082" s="2" t="s">
        <v>5188</v>
      </c>
      <c r="E2082" s="11" t="str">
        <f>CONCATENATE(TablaC11[[#This Row],[Apellido]]," ",TablaC11[[#This Row],[Nombre]])</f>
        <v>BENITEZ PAULA ESTHER</v>
      </c>
      <c r="F2082" s="11" t="s">
        <v>17</v>
      </c>
      <c r="G2082" s="11" t="s">
        <v>18</v>
      </c>
      <c r="H2082" s="6">
        <v>1111783</v>
      </c>
      <c r="I2082" s="6">
        <v>1935</v>
      </c>
      <c r="J2082" s="11" t="s">
        <v>19894</v>
      </c>
      <c r="K2082" s="11" t="str">
        <f t="shared" si="32"/>
        <v>Adultos Mayores</v>
      </c>
      <c r="L2082" s="6">
        <f>2023-TablaC11[[#This Row],[Clase]]</f>
        <v>88</v>
      </c>
      <c r="M2082" s="4" t="str">
        <f>VLOOKUP(TablaC11[[#This Row],[Circuito]],Aux!$A$2:$B$12,2,0)</f>
        <v>Villa Gral Mitre</v>
      </c>
    </row>
    <row r="2083" spans="1:13">
      <c r="A2083" s="11" t="s">
        <v>9</v>
      </c>
      <c r="B2083" s="6">
        <v>116</v>
      </c>
      <c r="C2083" s="2" t="s">
        <v>5190</v>
      </c>
      <c r="D2083" s="2" t="s">
        <v>100</v>
      </c>
      <c r="E2083" s="11" t="str">
        <f>CONCATENATE(TablaC11[[#This Row],[Apellido]]," ",TablaC11[[#This Row],[Nombre]])</f>
        <v>BERNASCONI MARIA CRISTINA</v>
      </c>
      <c r="F2083" s="11" t="s">
        <v>17</v>
      </c>
      <c r="G2083" s="11" t="s">
        <v>18</v>
      </c>
      <c r="H2083" s="6">
        <v>11251911</v>
      </c>
      <c r="I2083" s="6">
        <v>1954</v>
      </c>
      <c r="J2083" s="11" t="s">
        <v>19895</v>
      </c>
      <c r="K2083" s="11" t="str">
        <f t="shared" si="32"/>
        <v>Adultos Mayores</v>
      </c>
      <c r="L2083" s="6">
        <f>2023-TablaC11[[#This Row],[Clase]]</f>
        <v>69</v>
      </c>
      <c r="M2083" s="4" t="str">
        <f>VLOOKUP(TablaC11[[#This Row],[Circuito]],Aux!$A$2:$B$12,2,0)</f>
        <v>Villa Gral Mitre</v>
      </c>
    </row>
    <row r="2084" spans="1:13">
      <c r="A2084" s="11" t="s">
        <v>9</v>
      </c>
      <c r="B2084" s="6">
        <v>116</v>
      </c>
      <c r="C2084" s="2" t="s">
        <v>5192</v>
      </c>
      <c r="D2084" s="2" t="s">
        <v>167</v>
      </c>
      <c r="E2084" s="11" t="str">
        <f>CONCATENATE(TablaC11[[#This Row],[Apellido]]," ",TablaC11[[#This Row],[Nombre]])</f>
        <v>BERRONDO ANA MARIA</v>
      </c>
      <c r="F2084" s="11" t="s">
        <v>17</v>
      </c>
      <c r="G2084" s="11" t="s">
        <v>13</v>
      </c>
      <c r="H2084" s="6">
        <v>11773240</v>
      </c>
      <c r="I2084" s="6">
        <v>1954</v>
      </c>
      <c r="J2084" s="11" t="s">
        <v>19896</v>
      </c>
      <c r="K2084" s="11" t="str">
        <f t="shared" si="32"/>
        <v>Adultos Mayores</v>
      </c>
      <c r="L2084" s="6">
        <f>2023-TablaC11[[#This Row],[Clase]]</f>
        <v>69</v>
      </c>
      <c r="M2084" s="4" t="str">
        <f>VLOOKUP(TablaC11[[#This Row],[Circuito]],Aux!$A$2:$B$12,2,0)</f>
        <v>Villa Gral Mitre</v>
      </c>
    </row>
    <row r="2085" spans="1:13">
      <c r="A2085" s="11" t="s">
        <v>9</v>
      </c>
      <c r="B2085" s="6">
        <v>116</v>
      </c>
      <c r="C2085" s="2" t="s">
        <v>5194</v>
      </c>
      <c r="D2085" s="2" t="s">
        <v>2199</v>
      </c>
      <c r="E2085" s="11" t="str">
        <f>CONCATENATE(TablaC11[[#This Row],[Apellido]]," ",TablaC11[[#This Row],[Nombre]])</f>
        <v>BERTONCELLO ALEJANDRO BERNARDO</v>
      </c>
      <c r="F2085" s="11" t="s">
        <v>12</v>
      </c>
      <c r="G2085" s="11" t="s">
        <v>18</v>
      </c>
      <c r="H2085" s="6">
        <v>29972611</v>
      </c>
      <c r="I2085" s="6">
        <v>1982</v>
      </c>
      <c r="J2085" s="11" t="s">
        <v>19897</v>
      </c>
      <c r="K2085" s="11" t="str">
        <f t="shared" si="32"/>
        <v>Adultos</v>
      </c>
      <c r="L2085" s="6">
        <f>2023-TablaC11[[#This Row],[Clase]]</f>
        <v>41</v>
      </c>
      <c r="M2085" s="4" t="str">
        <f>VLOOKUP(TablaC11[[#This Row],[Circuito]],Aux!$A$2:$B$12,2,0)</f>
        <v>Villa Gral Mitre</v>
      </c>
    </row>
    <row r="2086" spans="1:13">
      <c r="A2086" s="11" t="s">
        <v>9</v>
      </c>
      <c r="B2086" s="6">
        <v>116</v>
      </c>
      <c r="C2086" s="2" t="s">
        <v>5196</v>
      </c>
      <c r="D2086" s="2" t="s">
        <v>5197</v>
      </c>
      <c r="E2086" s="11" t="str">
        <f>CONCATENATE(TablaC11[[#This Row],[Apellido]]," ",TablaC11[[#This Row],[Nombre]])</f>
        <v>BIDAILLET ALBERTINA VICTORIA</v>
      </c>
      <c r="F2086" s="11" t="s">
        <v>17</v>
      </c>
      <c r="G2086" s="11" t="s">
        <v>35</v>
      </c>
      <c r="H2086" s="6">
        <v>350753</v>
      </c>
      <c r="I2086" s="6">
        <v>1923</v>
      </c>
      <c r="J2086" s="11" t="s">
        <v>19898</v>
      </c>
      <c r="K2086" s="11" t="str">
        <f t="shared" si="32"/>
        <v>Adultos Mayores</v>
      </c>
      <c r="L2086" s="6">
        <f>2023-TablaC11[[#This Row],[Clase]]</f>
        <v>100</v>
      </c>
      <c r="M2086" s="4" t="str">
        <f>VLOOKUP(TablaC11[[#This Row],[Circuito]],Aux!$A$2:$B$12,2,0)</f>
        <v>Villa Gral Mitre</v>
      </c>
    </row>
    <row r="2087" spans="1:13">
      <c r="A2087" s="11" t="s">
        <v>9</v>
      </c>
      <c r="B2087" s="6">
        <v>116</v>
      </c>
      <c r="C2087" s="2" t="s">
        <v>5199</v>
      </c>
      <c r="D2087" s="2" t="s">
        <v>1434</v>
      </c>
      <c r="E2087" s="11" t="str">
        <f>CONCATENATE(TablaC11[[#This Row],[Apellido]]," ",TablaC11[[#This Row],[Nombre]])</f>
        <v>BILOSKY CAMILA</v>
      </c>
      <c r="F2087" s="11" t="s">
        <v>17</v>
      </c>
      <c r="G2087" s="11" t="s">
        <v>18</v>
      </c>
      <c r="H2087" s="6">
        <v>38709651</v>
      </c>
      <c r="I2087" s="6">
        <v>1994</v>
      </c>
      <c r="J2087" s="11" t="s">
        <v>19899</v>
      </c>
      <c r="K2087" s="11" t="str">
        <f t="shared" si="32"/>
        <v>Juventud</v>
      </c>
      <c r="L2087" s="6">
        <f>2023-TablaC11[[#This Row],[Clase]]</f>
        <v>29</v>
      </c>
      <c r="M2087" s="4" t="str">
        <f>VLOOKUP(TablaC11[[#This Row],[Circuito]],Aux!$A$2:$B$12,2,0)</f>
        <v>Villa Gral Mitre</v>
      </c>
    </row>
    <row r="2088" spans="1:13">
      <c r="A2088" s="11" t="s">
        <v>9</v>
      </c>
      <c r="B2088" s="6">
        <v>116</v>
      </c>
      <c r="C2088" s="2" t="s">
        <v>5201</v>
      </c>
      <c r="D2088" s="2" t="s">
        <v>5202</v>
      </c>
      <c r="E2088" s="11" t="str">
        <f>CONCATENATE(TablaC11[[#This Row],[Apellido]]," ",TablaC11[[#This Row],[Nombre]])</f>
        <v>BIRNBERG EDGARDO DANIEL</v>
      </c>
      <c r="F2088" s="11" t="s">
        <v>12</v>
      </c>
      <c r="G2088" s="11" t="s">
        <v>13</v>
      </c>
      <c r="H2088" s="6">
        <v>16246612</v>
      </c>
      <c r="I2088" s="6">
        <v>1962</v>
      </c>
      <c r="J2088" s="11" t="s">
        <v>19900</v>
      </c>
      <c r="K2088" s="11" t="str">
        <f t="shared" si="32"/>
        <v>Adultos</v>
      </c>
      <c r="L2088" s="6">
        <f>2023-TablaC11[[#This Row],[Clase]]</f>
        <v>61</v>
      </c>
      <c r="M2088" s="4" t="str">
        <f>VLOOKUP(TablaC11[[#This Row],[Circuito]],Aux!$A$2:$B$12,2,0)</f>
        <v>Villa Gral Mitre</v>
      </c>
    </row>
    <row r="2089" spans="1:13">
      <c r="A2089" s="11" t="s">
        <v>9</v>
      </c>
      <c r="B2089" s="6">
        <v>116</v>
      </c>
      <c r="C2089" s="2" t="s">
        <v>187</v>
      </c>
      <c r="D2089" s="2" t="s">
        <v>5204</v>
      </c>
      <c r="E2089" s="11" t="str">
        <f>CONCATENATE(TablaC11[[#This Row],[Apellido]]," ",TablaC11[[#This Row],[Nombre]])</f>
        <v>BLANCO MIRIAM ALBA</v>
      </c>
      <c r="F2089" s="11" t="s">
        <v>17</v>
      </c>
      <c r="G2089" s="11" t="s">
        <v>18</v>
      </c>
      <c r="H2089" s="6">
        <v>13566705</v>
      </c>
      <c r="I2089" s="6">
        <v>1959</v>
      </c>
      <c r="J2089" s="11" t="s">
        <v>19901</v>
      </c>
      <c r="K2089" s="11" t="str">
        <f t="shared" si="32"/>
        <v>Adultos</v>
      </c>
      <c r="L2089" s="6">
        <f>2023-TablaC11[[#This Row],[Clase]]</f>
        <v>64</v>
      </c>
      <c r="M2089" s="4" t="str">
        <f>VLOOKUP(TablaC11[[#This Row],[Circuito]],Aux!$A$2:$B$12,2,0)</f>
        <v>Villa Gral Mitre</v>
      </c>
    </row>
    <row r="2090" spans="1:13">
      <c r="A2090" s="11" t="s">
        <v>9</v>
      </c>
      <c r="B2090" s="6">
        <v>116</v>
      </c>
      <c r="C2090" s="2" t="s">
        <v>5206</v>
      </c>
      <c r="D2090" s="2" t="s">
        <v>589</v>
      </c>
      <c r="E2090" s="11" t="str">
        <f>CONCATENATE(TablaC11[[#This Row],[Apellido]]," ",TablaC11[[#This Row],[Nombre]])</f>
        <v>BLATT MARCELO FABIAN</v>
      </c>
      <c r="F2090" s="11" t="s">
        <v>12</v>
      </c>
      <c r="G2090" s="11" t="s">
        <v>1156</v>
      </c>
      <c r="H2090" s="6">
        <v>16071356</v>
      </c>
      <c r="I2090" s="6">
        <v>1962</v>
      </c>
      <c r="J2090" s="11" t="s">
        <v>19902</v>
      </c>
      <c r="K2090" s="11" t="str">
        <f t="shared" si="32"/>
        <v>Adultos</v>
      </c>
      <c r="L2090" s="6">
        <f>2023-TablaC11[[#This Row],[Clase]]</f>
        <v>61</v>
      </c>
      <c r="M2090" s="4" t="str">
        <f>VLOOKUP(TablaC11[[#This Row],[Circuito]],Aux!$A$2:$B$12,2,0)</f>
        <v>Villa Gral Mitre</v>
      </c>
    </row>
    <row r="2091" spans="1:13">
      <c r="A2091" s="11" t="s">
        <v>9</v>
      </c>
      <c r="B2091" s="6">
        <v>116</v>
      </c>
      <c r="C2091" s="2" t="s">
        <v>5208</v>
      </c>
      <c r="D2091" s="2" t="s">
        <v>2936</v>
      </c>
      <c r="E2091" s="11" t="str">
        <f>CONCATENATE(TablaC11[[#This Row],[Apellido]]," ",TablaC11[[#This Row],[Nombre]])</f>
        <v>BOAN CERVIÑO CARLOS</v>
      </c>
      <c r="F2091" s="11" t="s">
        <v>12</v>
      </c>
      <c r="G2091" s="11" t="s">
        <v>18</v>
      </c>
      <c r="H2091" s="6">
        <v>13566967</v>
      </c>
      <c r="I2091" s="6">
        <v>1959</v>
      </c>
      <c r="J2091" s="11" t="s">
        <v>19903</v>
      </c>
      <c r="K2091" s="11" t="str">
        <f t="shared" si="32"/>
        <v>Adultos</v>
      </c>
      <c r="L2091" s="6">
        <f>2023-TablaC11[[#This Row],[Clase]]</f>
        <v>64</v>
      </c>
      <c r="M2091" s="4" t="str">
        <f>VLOOKUP(TablaC11[[#This Row],[Circuito]],Aux!$A$2:$B$12,2,0)</f>
        <v>Villa Gral Mitre</v>
      </c>
    </row>
    <row r="2092" spans="1:13">
      <c r="A2092" s="11" t="s">
        <v>9</v>
      </c>
      <c r="B2092" s="6">
        <v>116</v>
      </c>
      <c r="C2092" s="2" t="s">
        <v>5210</v>
      </c>
      <c r="D2092" s="2" t="s">
        <v>5211</v>
      </c>
      <c r="E2092" s="11" t="str">
        <f>CONCATENATE(TablaC11[[#This Row],[Apellido]]," ",TablaC11[[#This Row],[Nombre]])</f>
        <v>BOCEDI MIRTA NELIDA</v>
      </c>
      <c r="F2092" s="11" t="s">
        <v>17</v>
      </c>
      <c r="G2092" s="11" t="s">
        <v>18</v>
      </c>
      <c r="H2092" s="6">
        <v>5716541</v>
      </c>
      <c r="I2092" s="6">
        <v>1949</v>
      </c>
      <c r="J2092" s="11" t="s">
        <v>19849</v>
      </c>
      <c r="K2092" s="11" t="str">
        <f t="shared" si="32"/>
        <v>Adultos Mayores</v>
      </c>
      <c r="L2092" s="6">
        <f>2023-TablaC11[[#This Row],[Clase]]</f>
        <v>74</v>
      </c>
      <c r="M2092" s="4" t="str">
        <f>VLOOKUP(TablaC11[[#This Row],[Circuito]],Aux!$A$2:$B$12,2,0)</f>
        <v>Villa Gral Mitre</v>
      </c>
    </row>
    <row r="2093" spans="1:13">
      <c r="A2093" s="11" t="s">
        <v>9</v>
      </c>
      <c r="B2093" s="6">
        <v>116</v>
      </c>
      <c r="C2093" s="2" t="s">
        <v>5212</v>
      </c>
      <c r="D2093" s="2" t="s">
        <v>5213</v>
      </c>
      <c r="E2093" s="11" t="str">
        <f>CONCATENATE(TablaC11[[#This Row],[Apellido]]," ",TablaC11[[#This Row],[Nombre]])</f>
        <v>BOCLIN MIRTA EMILIA</v>
      </c>
      <c r="F2093" s="11" t="s">
        <v>17</v>
      </c>
      <c r="G2093" s="11" t="s">
        <v>13</v>
      </c>
      <c r="H2093" s="6">
        <v>6718106</v>
      </c>
      <c r="I2093" s="6">
        <v>1951</v>
      </c>
      <c r="J2093" s="11" t="s">
        <v>19904</v>
      </c>
      <c r="K2093" s="11" t="str">
        <f t="shared" si="32"/>
        <v>Adultos Mayores</v>
      </c>
      <c r="L2093" s="6">
        <f>2023-TablaC11[[#This Row],[Clase]]</f>
        <v>72</v>
      </c>
      <c r="M2093" s="4" t="str">
        <f>VLOOKUP(TablaC11[[#This Row],[Circuito]],Aux!$A$2:$B$12,2,0)</f>
        <v>Villa Gral Mitre</v>
      </c>
    </row>
    <row r="2094" spans="1:13">
      <c r="A2094" s="11" t="s">
        <v>9</v>
      </c>
      <c r="B2094" s="6">
        <v>116</v>
      </c>
      <c r="C2094" s="2" t="s">
        <v>5215</v>
      </c>
      <c r="D2094" s="2" t="s">
        <v>5216</v>
      </c>
      <c r="E2094" s="11" t="str">
        <f>CONCATENATE(TablaC11[[#This Row],[Apellido]]," ",TablaC11[[#This Row],[Nombre]])</f>
        <v>BOLLOTTA ERNESTO JAVIER</v>
      </c>
      <c r="F2094" s="11" t="s">
        <v>12</v>
      </c>
      <c r="G2094" s="11" t="s">
        <v>18</v>
      </c>
      <c r="H2094" s="6">
        <v>30746073</v>
      </c>
      <c r="I2094" s="6">
        <v>1984</v>
      </c>
      <c r="J2094" s="11" t="s">
        <v>19905</v>
      </c>
      <c r="K2094" s="11" t="str">
        <f t="shared" si="32"/>
        <v>Adultos</v>
      </c>
      <c r="L2094" s="6">
        <f>2023-TablaC11[[#This Row],[Clase]]</f>
        <v>39</v>
      </c>
      <c r="M2094" s="4" t="str">
        <f>VLOOKUP(TablaC11[[#This Row],[Circuito]],Aux!$A$2:$B$12,2,0)</f>
        <v>Villa Gral Mitre</v>
      </c>
    </row>
    <row r="2095" spans="1:13">
      <c r="A2095" s="11" t="s">
        <v>9</v>
      </c>
      <c r="B2095" s="6">
        <v>116</v>
      </c>
      <c r="C2095" s="2" t="s">
        <v>5218</v>
      </c>
      <c r="D2095" s="2" t="s">
        <v>5219</v>
      </c>
      <c r="E2095" s="11" t="str">
        <f>CONCATENATE(TablaC11[[#This Row],[Apellido]]," ",TablaC11[[#This Row],[Nombre]])</f>
        <v>BONCI ROMEO OSVALDO</v>
      </c>
      <c r="F2095" s="11" t="s">
        <v>12</v>
      </c>
      <c r="G2095" s="11" t="s">
        <v>155</v>
      </c>
      <c r="H2095" s="6">
        <v>4059855</v>
      </c>
      <c r="I2095" s="6">
        <v>1930</v>
      </c>
      <c r="J2095" s="11" t="s">
        <v>19906</v>
      </c>
      <c r="K2095" s="11" t="str">
        <f t="shared" si="32"/>
        <v>Adultos Mayores</v>
      </c>
      <c r="L2095" s="6">
        <f>2023-TablaC11[[#This Row],[Clase]]</f>
        <v>93</v>
      </c>
      <c r="M2095" s="4" t="str">
        <f>VLOOKUP(TablaC11[[#This Row],[Circuito]],Aux!$A$2:$B$12,2,0)</f>
        <v>Villa Gral Mitre</v>
      </c>
    </row>
    <row r="2096" spans="1:13">
      <c r="A2096" s="11" t="s">
        <v>9</v>
      </c>
      <c r="B2096" s="6">
        <v>116</v>
      </c>
      <c r="C2096" s="2" t="s">
        <v>5221</v>
      </c>
      <c r="D2096" s="2" t="s">
        <v>5222</v>
      </c>
      <c r="E2096" s="11" t="str">
        <f>CONCATENATE(TablaC11[[#This Row],[Apellido]]," ",TablaC11[[#This Row],[Nombre]])</f>
        <v>BONCOR LIDIA EMMA</v>
      </c>
      <c r="F2096" s="11" t="s">
        <v>17</v>
      </c>
      <c r="G2096" s="11" t="s">
        <v>18</v>
      </c>
      <c r="H2096" s="6">
        <v>5248881</v>
      </c>
      <c r="I2096" s="6">
        <v>1945</v>
      </c>
      <c r="J2096" s="11" t="s">
        <v>19907</v>
      </c>
      <c r="K2096" s="11" t="str">
        <f t="shared" si="32"/>
        <v>Adultos Mayores</v>
      </c>
      <c r="L2096" s="6">
        <f>2023-TablaC11[[#This Row],[Clase]]</f>
        <v>78</v>
      </c>
      <c r="M2096" s="4" t="str">
        <f>VLOOKUP(TablaC11[[#This Row],[Circuito]],Aux!$A$2:$B$12,2,0)</f>
        <v>Villa Gral Mitre</v>
      </c>
    </row>
    <row r="2097" spans="1:13">
      <c r="A2097" s="11" t="s">
        <v>9</v>
      </c>
      <c r="B2097" s="6">
        <v>116</v>
      </c>
      <c r="C2097" s="2" t="s">
        <v>5224</v>
      </c>
      <c r="D2097" s="2" t="s">
        <v>5225</v>
      </c>
      <c r="E2097" s="11" t="str">
        <f>CONCATENATE(TablaC11[[#This Row],[Apellido]]," ",TablaC11[[#This Row],[Nombre]])</f>
        <v>BONDER DEBORAH ROMINA</v>
      </c>
      <c r="F2097" s="11" t="s">
        <v>17</v>
      </c>
      <c r="G2097" s="11" t="s">
        <v>56</v>
      </c>
      <c r="H2097" s="6">
        <v>29434147</v>
      </c>
      <c r="I2097" s="6">
        <v>1982</v>
      </c>
      <c r="J2097" s="11" t="s">
        <v>19908</v>
      </c>
      <c r="K2097" s="11" t="str">
        <f t="shared" si="32"/>
        <v>Adultos</v>
      </c>
      <c r="L2097" s="6">
        <f>2023-TablaC11[[#This Row],[Clase]]</f>
        <v>41</v>
      </c>
      <c r="M2097" s="4" t="str">
        <f>VLOOKUP(TablaC11[[#This Row],[Circuito]],Aux!$A$2:$B$12,2,0)</f>
        <v>Villa Gral Mitre</v>
      </c>
    </row>
    <row r="2098" spans="1:13">
      <c r="A2098" s="11" t="s">
        <v>9</v>
      </c>
      <c r="B2098" s="6">
        <v>116</v>
      </c>
      <c r="C2098" s="2" t="s">
        <v>5227</v>
      </c>
      <c r="D2098" s="2" t="s">
        <v>5228</v>
      </c>
      <c r="E2098" s="11" t="str">
        <f>CONCATENATE(TablaC11[[#This Row],[Apellido]]," ",TablaC11[[#This Row],[Nombre]])</f>
        <v>BONEU TRECOZZE ANTONIO LEONARDO</v>
      </c>
      <c r="F2098" s="11" t="s">
        <v>12</v>
      </c>
      <c r="G2098" s="11" t="s">
        <v>13</v>
      </c>
      <c r="H2098" s="6">
        <v>30219921</v>
      </c>
      <c r="I2098" s="6">
        <v>1983</v>
      </c>
      <c r="J2098" s="11" t="s">
        <v>19909</v>
      </c>
      <c r="K2098" s="11" t="str">
        <f t="shared" si="32"/>
        <v>Adultos</v>
      </c>
      <c r="L2098" s="6">
        <f>2023-TablaC11[[#This Row],[Clase]]</f>
        <v>40</v>
      </c>
      <c r="M2098" s="4" t="str">
        <f>VLOOKUP(TablaC11[[#This Row],[Circuito]],Aux!$A$2:$B$12,2,0)</f>
        <v>Villa Gral Mitre</v>
      </c>
    </row>
    <row r="2099" spans="1:13">
      <c r="A2099" s="11" t="s">
        <v>9</v>
      </c>
      <c r="B2099" s="6">
        <v>116</v>
      </c>
      <c r="C2099" s="2" t="s">
        <v>5230</v>
      </c>
      <c r="D2099" s="2" t="s">
        <v>5231</v>
      </c>
      <c r="E2099" s="11" t="str">
        <f>CONCATENATE(TablaC11[[#This Row],[Apellido]]," ",TablaC11[[#This Row],[Nombre]])</f>
        <v>BORDON CESAR ARMANDO</v>
      </c>
      <c r="F2099" s="11" t="s">
        <v>12</v>
      </c>
      <c r="G2099" s="11" t="s">
        <v>18</v>
      </c>
      <c r="H2099" s="6">
        <v>10704708</v>
      </c>
      <c r="I2099" s="6">
        <v>1953</v>
      </c>
      <c r="J2099" s="11" t="s">
        <v>19910</v>
      </c>
      <c r="K2099" s="11" t="str">
        <f t="shared" si="32"/>
        <v>Adultos Mayores</v>
      </c>
      <c r="L2099" s="6">
        <f>2023-TablaC11[[#This Row],[Clase]]</f>
        <v>70</v>
      </c>
      <c r="M2099" s="4" t="str">
        <f>VLOOKUP(TablaC11[[#This Row],[Circuito]],Aux!$A$2:$B$12,2,0)</f>
        <v>Villa Gral Mitre</v>
      </c>
    </row>
    <row r="2100" spans="1:13">
      <c r="A2100" s="11" t="s">
        <v>9</v>
      </c>
      <c r="B2100" s="6">
        <v>116</v>
      </c>
      <c r="C2100" s="2" t="s">
        <v>5233</v>
      </c>
      <c r="D2100" s="2" t="s">
        <v>5234</v>
      </c>
      <c r="E2100" s="11" t="str">
        <f>CONCATENATE(TablaC11[[#This Row],[Apellido]]," ",TablaC11[[#This Row],[Nombre]])</f>
        <v>BOTTINI LUIS ENRIQUE</v>
      </c>
      <c r="F2100" s="11" t="s">
        <v>12</v>
      </c>
      <c r="G2100" s="11" t="s">
        <v>35</v>
      </c>
      <c r="H2100" s="6">
        <v>4499821</v>
      </c>
      <c r="I2100" s="6">
        <v>1931</v>
      </c>
      <c r="J2100" s="11" t="s">
        <v>19911</v>
      </c>
      <c r="K2100" s="11" t="str">
        <f t="shared" si="32"/>
        <v>Adultos Mayores</v>
      </c>
      <c r="L2100" s="6">
        <f>2023-TablaC11[[#This Row],[Clase]]</f>
        <v>92</v>
      </c>
      <c r="M2100" s="4" t="str">
        <f>VLOOKUP(TablaC11[[#This Row],[Circuito]],Aux!$A$2:$B$12,2,0)</f>
        <v>Villa Gral Mitre</v>
      </c>
    </row>
    <row r="2101" spans="1:13">
      <c r="A2101" s="11" t="s">
        <v>9</v>
      </c>
      <c r="B2101" s="6">
        <v>116</v>
      </c>
      <c r="C2101" s="2" t="s">
        <v>5236</v>
      </c>
      <c r="D2101" s="2" t="s">
        <v>5237</v>
      </c>
      <c r="E2101" s="11" t="str">
        <f>CONCATENATE(TablaC11[[#This Row],[Apellido]]," ",TablaC11[[#This Row],[Nombre]])</f>
        <v>BOTVINIKOFF ARIEL MAXIMILIANO</v>
      </c>
      <c r="F2101" s="11" t="s">
        <v>12</v>
      </c>
      <c r="G2101" s="11" t="s">
        <v>56</v>
      </c>
      <c r="H2101" s="6">
        <v>23705537</v>
      </c>
      <c r="I2101" s="6">
        <v>1976</v>
      </c>
      <c r="J2101" s="11" t="s">
        <v>19912</v>
      </c>
      <c r="K2101" s="11" t="str">
        <f t="shared" si="32"/>
        <v>Adultos</v>
      </c>
      <c r="L2101" s="6">
        <f>2023-TablaC11[[#This Row],[Clase]]</f>
        <v>47</v>
      </c>
      <c r="M2101" s="4" t="str">
        <f>VLOOKUP(TablaC11[[#This Row],[Circuito]],Aux!$A$2:$B$12,2,0)</f>
        <v>Villa Gral Mitre</v>
      </c>
    </row>
    <row r="2102" spans="1:13">
      <c r="A2102" s="11" t="s">
        <v>9</v>
      </c>
      <c r="B2102" s="6">
        <v>116</v>
      </c>
      <c r="C2102" s="2" t="s">
        <v>5239</v>
      </c>
      <c r="D2102" s="2" t="s">
        <v>5120</v>
      </c>
      <c r="E2102" s="11" t="str">
        <f>CONCATENATE(TablaC11[[#This Row],[Apellido]]," ",TablaC11[[#This Row],[Nombre]])</f>
        <v>BOUCHEZ OSCAR ROBERTO</v>
      </c>
      <c r="F2102" s="11" t="s">
        <v>12</v>
      </c>
      <c r="G2102" s="11" t="s">
        <v>18</v>
      </c>
      <c r="H2102" s="6">
        <v>13407490</v>
      </c>
      <c r="I2102" s="6">
        <v>1957</v>
      </c>
      <c r="J2102" s="11" t="s">
        <v>19913</v>
      </c>
      <c r="K2102" s="11" t="str">
        <f t="shared" si="32"/>
        <v>Adultos Mayores</v>
      </c>
      <c r="L2102" s="6">
        <f>2023-TablaC11[[#This Row],[Clase]]</f>
        <v>66</v>
      </c>
      <c r="M2102" s="4" t="str">
        <f>VLOOKUP(TablaC11[[#This Row],[Circuito]],Aux!$A$2:$B$12,2,0)</f>
        <v>Villa Gral Mitre</v>
      </c>
    </row>
    <row r="2103" spans="1:13">
      <c r="A2103" s="11" t="s">
        <v>9</v>
      </c>
      <c r="B2103" s="6">
        <v>116</v>
      </c>
      <c r="C2103" s="2" t="s">
        <v>5241</v>
      </c>
      <c r="D2103" s="2" t="s">
        <v>5242</v>
      </c>
      <c r="E2103" s="11" t="str">
        <f>CONCATENATE(TablaC11[[#This Row],[Apellido]]," ",TablaC11[[#This Row],[Nombre]])</f>
        <v>BOULLON ERNESTO</v>
      </c>
      <c r="F2103" s="11" t="s">
        <v>12</v>
      </c>
      <c r="G2103" s="11" t="s">
        <v>56</v>
      </c>
      <c r="H2103" s="6">
        <v>25851609</v>
      </c>
      <c r="I2103" s="6">
        <v>1977</v>
      </c>
      <c r="J2103" s="11" t="s">
        <v>19914</v>
      </c>
      <c r="K2103" s="11" t="str">
        <f t="shared" si="32"/>
        <v>Adultos</v>
      </c>
      <c r="L2103" s="6">
        <f>2023-TablaC11[[#This Row],[Clase]]</f>
        <v>46</v>
      </c>
      <c r="M2103" s="4" t="str">
        <f>VLOOKUP(TablaC11[[#This Row],[Circuito]],Aux!$A$2:$B$12,2,0)</f>
        <v>Villa Gral Mitre</v>
      </c>
    </row>
    <row r="2104" spans="1:13">
      <c r="A2104" s="11" t="s">
        <v>9</v>
      </c>
      <c r="B2104" s="6">
        <v>116</v>
      </c>
      <c r="C2104" s="2" t="s">
        <v>1809</v>
      </c>
      <c r="D2104" s="2" t="s">
        <v>5244</v>
      </c>
      <c r="E2104" s="11" t="str">
        <f>CONCATENATE(TablaC11[[#This Row],[Apellido]]," ",TablaC11[[#This Row],[Nombre]])</f>
        <v>BRAVO SARA BEATRIZ</v>
      </c>
      <c r="F2104" s="11" t="s">
        <v>17</v>
      </c>
      <c r="G2104" s="11" t="s">
        <v>13</v>
      </c>
      <c r="H2104" s="6">
        <v>10627106</v>
      </c>
      <c r="I2104" s="6">
        <v>1952</v>
      </c>
      <c r="J2104" s="11" t="s">
        <v>19915</v>
      </c>
      <c r="K2104" s="11" t="str">
        <f t="shared" si="32"/>
        <v>Adultos Mayores</v>
      </c>
      <c r="L2104" s="6">
        <f>2023-TablaC11[[#This Row],[Clase]]</f>
        <v>71</v>
      </c>
      <c r="M2104" s="4" t="str">
        <f>VLOOKUP(TablaC11[[#This Row],[Circuito]],Aux!$A$2:$B$12,2,0)</f>
        <v>Villa Gral Mitre</v>
      </c>
    </row>
    <row r="2105" spans="1:13">
      <c r="A2105" s="11" t="s">
        <v>9</v>
      </c>
      <c r="B2105" s="6">
        <v>116</v>
      </c>
      <c r="C2105" s="2" t="s">
        <v>5246</v>
      </c>
      <c r="D2105" s="2" t="s">
        <v>686</v>
      </c>
      <c r="E2105" s="11" t="str">
        <f>CONCATENATE(TablaC11[[#This Row],[Apellido]]," ",TablaC11[[#This Row],[Nombre]])</f>
        <v>BREA MARIA FERNANDA</v>
      </c>
      <c r="F2105" s="11" t="s">
        <v>17</v>
      </c>
      <c r="G2105" s="11" t="s">
        <v>18</v>
      </c>
      <c r="H2105" s="6">
        <v>17363763</v>
      </c>
      <c r="I2105" s="6">
        <v>1965</v>
      </c>
      <c r="J2105" s="11" t="s">
        <v>19916</v>
      </c>
      <c r="K2105" s="11" t="str">
        <f t="shared" si="32"/>
        <v>Adultos</v>
      </c>
      <c r="L2105" s="6">
        <f>2023-TablaC11[[#This Row],[Clase]]</f>
        <v>58</v>
      </c>
      <c r="M2105" s="4" t="str">
        <f>VLOOKUP(TablaC11[[#This Row],[Circuito]],Aux!$A$2:$B$12,2,0)</f>
        <v>Villa Gral Mitre</v>
      </c>
    </row>
    <row r="2106" spans="1:13">
      <c r="A2106" s="11" t="s">
        <v>9</v>
      </c>
      <c r="B2106" s="6">
        <v>116</v>
      </c>
      <c r="C2106" s="2" t="s">
        <v>5248</v>
      </c>
      <c r="D2106" s="2" t="s">
        <v>2483</v>
      </c>
      <c r="E2106" s="11" t="str">
        <f>CONCATENATE(TablaC11[[#This Row],[Apellido]]," ",TablaC11[[#This Row],[Nombre]])</f>
        <v>BRITTI JUAN</v>
      </c>
      <c r="F2106" s="11" t="s">
        <v>12</v>
      </c>
      <c r="G2106" s="11" t="s">
        <v>13</v>
      </c>
      <c r="H2106" s="6">
        <v>7629452</v>
      </c>
      <c r="I2106" s="6">
        <v>1948</v>
      </c>
      <c r="J2106" s="11" t="s">
        <v>19917</v>
      </c>
      <c r="K2106" s="11" t="str">
        <f t="shared" si="32"/>
        <v>Adultos Mayores</v>
      </c>
      <c r="L2106" s="6">
        <f>2023-TablaC11[[#This Row],[Clase]]</f>
        <v>75</v>
      </c>
      <c r="M2106" s="4" t="str">
        <f>VLOOKUP(TablaC11[[#This Row],[Circuito]],Aux!$A$2:$B$12,2,0)</f>
        <v>Villa Gral Mitre</v>
      </c>
    </row>
    <row r="2107" spans="1:13">
      <c r="A2107" s="11" t="s">
        <v>9</v>
      </c>
      <c r="B2107" s="6">
        <v>116</v>
      </c>
      <c r="C2107" s="2" t="s">
        <v>5250</v>
      </c>
      <c r="D2107" s="2" t="s">
        <v>5251</v>
      </c>
      <c r="E2107" s="11" t="str">
        <f>CONCATENATE(TablaC11[[#This Row],[Apellido]]," ",TablaC11[[#This Row],[Nombre]])</f>
        <v>BRONSTEIN DANIEL GUSTAVO</v>
      </c>
      <c r="F2107" s="11" t="s">
        <v>12</v>
      </c>
      <c r="G2107" s="11" t="s">
        <v>18</v>
      </c>
      <c r="H2107" s="6">
        <v>16645290</v>
      </c>
      <c r="I2107" s="6">
        <v>1964</v>
      </c>
      <c r="J2107" s="11" t="s">
        <v>19918</v>
      </c>
      <c r="K2107" s="11" t="str">
        <f t="shared" si="32"/>
        <v>Adultos</v>
      </c>
      <c r="L2107" s="6">
        <f>2023-TablaC11[[#This Row],[Clase]]</f>
        <v>59</v>
      </c>
      <c r="M2107" s="4" t="str">
        <f>VLOOKUP(TablaC11[[#This Row],[Circuito]],Aux!$A$2:$B$12,2,0)</f>
        <v>Villa Gral Mitre</v>
      </c>
    </row>
    <row r="2108" spans="1:13">
      <c r="A2108" s="11" t="s">
        <v>9</v>
      </c>
      <c r="B2108" s="6">
        <v>116</v>
      </c>
      <c r="C2108" s="2" t="s">
        <v>1826</v>
      </c>
      <c r="D2108" s="2" t="s">
        <v>3026</v>
      </c>
      <c r="E2108" s="11" t="str">
        <f>CONCATENATE(TablaC11[[#This Row],[Apellido]]," ",TablaC11[[#This Row],[Nombre]])</f>
        <v>BRUNO SILVIA NOEMI</v>
      </c>
      <c r="F2108" s="11" t="s">
        <v>17</v>
      </c>
      <c r="G2108" s="11" t="s">
        <v>18</v>
      </c>
      <c r="H2108" s="6">
        <v>18120841</v>
      </c>
      <c r="I2108" s="6">
        <v>1966</v>
      </c>
      <c r="J2108" s="11" t="s">
        <v>19919</v>
      </c>
      <c r="K2108" s="11" t="str">
        <f t="shared" si="32"/>
        <v>Adultos</v>
      </c>
      <c r="L2108" s="6">
        <f>2023-TablaC11[[#This Row],[Clase]]</f>
        <v>57</v>
      </c>
      <c r="M2108" s="4" t="str">
        <f>VLOOKUP(TablaC11[[#This Row],[Circuito]],Aux!$A$2:$B$12,2,0)</f>
        <v>Villa Gral Mitre</v>
      </c>
    </row>
    <row r="2109" spans="1:13">
      <c r="A2109" s="11" t="s">
        <v>9</v>
      </c>
      <c r="B2109" s="6">
        <v>116</v>
      </c>
      <c r="C2109" s="2" t="s">
        <v>3716</v>
      </c>
      <c r="D2109" s="2" t="s">
        <v>2779</v>
      </c>
      <c r="E2109" s="11" t="str">
        <f>CONCATENATE(TablaC11[[#This Row],[Apellido]]," ",TablaC11[[#This Row],[Nombre]])</f>
        <v>BUCETA DANIEL HORACIO</v>
      </c>
      <c r="F2109" s="11" t="s">
        <v>12</v>
      </c>
      <c r="G2109" s="11" t="s">
        <v>18</v>
      </c>
      <c r="H2109" s="6">
        <v>16938096</v>
      </c>
      <c r="I2109" s="6">
        <v>1964</v>
      </c>
      <c r="J2109" s="11" t="s">
        <v>19920</v>
      </c>
      <c r="K2109" s="11" t="str">
        <f t="shared" si="32"/>
        <v>Adultos</v>
      </c>
      <c r="L2109" s="6">
        <f>2023-TablaC11[[#This Row],[Clase]]</f>
        <v>59</v>
      </c>
      <c r="M2109" s="4" t="str">
        <f>VLOOKUP(TablaC11[[#This Row],[Circuito]],Aux!$A$2:$B$12,2,0)</f>
        <v>Villa Gral Mitre</v>
      </c>
    </row>
    <row r="2110" spans="1:13">
      <c r="A2110" s="11" t="s">
        <v>9</v>
      </c>
      <c r="B2110" s="6">
        <v>116</v>
      </c>
      <c r="C2110" s="2" t="s">
        <v>5255</v>
      </c>
      <c r="D2110" s="2" t="s">
        <v>5256</v>
      </c>
      <c r="E2110" s="11" t="str">
        <f>CONCATENATE(TablaC11[[#This Row],[Apellido]]," ",TablaC11[[#This Row],[Nombre]])</f>
        <v>BURROSO KARINA GISELLE</v>
      </c>
      <c r="F2110" s="11" t="s">
        <v>17</v>
      </c>
      <c r="G2110" s="11" t="s">
        <v>13</v>
      </c>
      <c r="H2110" s="6">
        <v>33509051</v>
      </c>
      <c r="I2110" s="6">
        <v>1987</v>
      </c>
      <c r="J2110" s="11" t="s">
        <v>19921</v>
      </c>
      <c r="K2110" s="11" t="str">
        <f t="shared" si="32"/>
        <v>Adultos</v>
      </c>
      <c r="L2110" s="6">
        <f>2023-TablaC11[[#This Row],[Clase]]</f>
        <v>36</v>
      </c>
      <c r="M2110" s="4" t="str">
        <f>VLOOKUP(TablaC11[[#This Row],[Circuito]],Aux!$A$2:$B$12,2,0)</f>
        <v>Villa Gral Mitre</v>
      </c>
    </row>
    <row r="2111" spans="1:13">
      <c r="A2111" s="11" t="s">
        <v>9</v>
      </c>
      <c r="B2111" s="6">
        <v>116</v>
      </c>
      <c r="C2111" s="2" t="s">
        <v>3724</v>
      </c>
      <c r="D2111" s="2" t="s">
        <v>4903</v>
      </c>
      <c r="E2111" s="11" t="str">
        <f>CONCATENATE(TablaC11[[#This Row],[Apellido]]," ",TablaC11[[#This Row],[Nombre]])</f>
        <v>BUSTOS MARIA DEL VALLE</v>
      </c>
      <c r="F2111" s="11" t="s">
        <v>17</v>
      </c>
      <c r="G2111" s="11" t="s">
        <v>502</v>
      </c>
      <c r="H2111" s="6">
        <v>25317281</v>
      </c>
      <c r="I2111" s="6">
        <v>1976</v>
      </c>
      <c r="J2111" s="11" t="s">
        <v>19922</v>
      </c>
      <c r="K2111" s="11" t="str">
        <f t="shared" si="32"/>
        <v>Adultos</v>
      </c>
      <c r="L2111" s="6">
        <f>2023-TablaC11[[#This Row],[Clase]]</f>
        <v>47</v>
      </c>
      <c r="M2111" s="4" t="str">
        <f>VLOOKUP(TablaC11[[#This Row],[Circuito]],Aux!$A$2:$B$12,2,0)</f>
        <v>Villa Gral Mitre</v>
      </c>
    </row>
    <row r="2112" spans="1:13">
      <c r="A2112" s="11" t="s">
        <v>9</v>
      </c>
      <c r="B2112" s="6">
        <v>116</v>
      </c>
      <c r="C2112" s="2" t="s">
        <v>5259</v>
      </c>
      <c r="D2112" s="2" t="s">
        <v>589</v>
      </c>
      <c r="E2112" s="11" t="str">
        <f>CONCATENATE(TablaC11[[#This Row],[Apellido]]," ",TablaC11[[#This Row],[Nombre]])</f>
        <v>CABEZON MARCELO FABIAN</v>
      </c>
      <c r="F2112" s="11" t="s">
        <v>12</v>
      </c>
      <c r="G2112" s="11" t="s">
        <v>18</v>
      </c>
      <c r="H2112" s="6">
        <v>17873745</v>
      </c>
      <c r="I2112" s="6">
        <v>1966</v>
      </c>
      <c r="J2112" s="11" t="s">
        <v>19923</v>
      </c>
      <c r="K2112" s="11" t="str">
        <f t="shared" si="32"/>
        <v>Adultos</v>
      </c>
      <c r="L2112" s="6">
        <f>2023-TablaC11[[#This Row],[Clase]]</f>
        <v>57</v>
      </c>
      <c r="M2112" s="4" t="str">
        <f>VLOOKUP(TablaC11[[#This Row],[Circuito]],Aux!$A$2:$B$12,2,0)</f>
        <v>Villa Gral Mitre</v>
      </c>
    </row>
    <row r="2113" spans="1:13">
      <c r="A2113" s="11" t="s">
        <v>9</v>
      </c>
      <c r="B2113" s="6">
        <v>116</v>
      </c>
      <c r="C2113" s="2" t="s">
        <v>5261</v>
      </c>
      <c r="D2113" s="2" t="s">
        <v>3576</v>
      </c>
      <c r="E2113" s="11" t="str">
        <f>CONCATENATE(TablaC11[[#This Row],[Apellido]]," ",TablaC11[[#This Row],[Nombre]])</f>
        <v>CABRAL ADRIANA GRACIELA</v>
      </c>
      <c r="F2113" s="11" t="s">
        <v>17</v>
      </c>
      <c r="G2113" s="11" t="s">
        <v>18</v>
      </c>
      <c r="H2113" s="6">
        <v>10091303</v>
      </c>
      <c r="I2113" s="6">
        <v>1951</v>
      </c>
      <c r="J2113" s="11" t="s">
        <v>19924</v>
      </c>
      <c r="K2113" s="11" t="str">
        <f t="shared" si="32"/>
        <v>Adultos Mayores</v>
      </c>
      <c r="L2113" s="6">
        <f>2023-TablaC11[[#This Row],[Clase]]</f>
        <v>72</v>
      </c>
      <c r="M2113" s="4" t="str">
        <f>VLOOKUP(TablaC11[[#This Row],[Circuito]],Aux!$A$2:$B$12,2,0)</f>
        <v>Villa Gral Mitre</v>
      </c>
    </row>
    <row r="2114" spans="1:13">
      <c r="A2114" s="11" t="s">
        <v>9</v>
      </c>
      <c r="B2114" s="6">
        <v>116</v>
      </c>
      <c r="C2114" s="2" t="s">
        <v>5263</v>
      </c>
      <c r="D2114" s="2" t="s">
        <v>5264</v>
      </c>
      <c r="E2114" s="11" t="str">
        <f>CONCATENATE(TablaC11[[#This Row],[Apellido]]," ",TablaC11[[#This Row],[Nombre]])</f>
        <v>CABRAL FIGUEIREDO VERONICA SOLEDAD</v>
      </c>
      <c r="F2114" s="11" t="s">
        <v>17</v>
      </c>
      <c r="G2114" s="11" t="s">
        <v>56</v>
      </c>
      <c r="H2114" s="6">
        <v>29718730</v>
      </c>
      <c r="I2114" s="6">
        <v>1982</v>
      </c>
      <c r="J2114" s="11" t="s">
        <v>25429</v>
      </c>
      <c r="K2114" s="11" t="str">
        <f t="shared" ref="K2114:K2177" si="33">IF(L2114&lt;=31,"Juventud",IF(L2114&lt;=65,"Adultos","Adultos Mayores"))</f>
        <v>Adultos</v>
      </c>
      <c r="L2114" s="6">
        <f>2023-TablaC11[[#This Row],[Clase]]</f>
        <v>41</v>
      </c>
      <c r="M2114" s="4" t="str">
        <f>VLOOKUP(TablaC11[[#This Row],[Circuito]],Aux!$A$2:$B$12,2,0)</f>
        <v>Villa Gral Mitre</v>
      </c>
    </row>
    <row r="2115" spans="1:13">
      <c r="A2115" s="11" t="s">
        <v>9</v>
      </c>
      <c r="B2115" s="6">
        <v>116</v>
      </c>
      <c r="C2115" s="2" t="s">
        <v>5266</v>
      </c>
      <c r="D2115" s="2" t="s">
        <v>5267</v>
      </c>
      <c r="E2115" s="11" t="str">
        <f>CONCATENATE(TablaC11[[#This Row],[Apellido]]," ",TablaC11[[#This Row],[Nombre]])</f>
        <v>CAFFARENGHI LEONOR SUSANA</v>
      </c>
      <c r="F2115" s="11" t="s">
        <v>17</v>
      </c>
      <c r="G2115" s="11" t="s">
        <v>155</v>
      </c>
      <c r="H2115" s="6">
        <v>5476</v>
      </c>
      <c r="I2115" s="6">
        <v>1930</v>
      </c>
      <c r="J2115" s="11" t="s">
        <v>19925</v>
      </c>
      <c r="K2115" s="11" t="str">
        <f t="shared" si="33"/>
        <v>Adultos Mayores</v>
      </c>
      <c r="L2115" s="6">
        <f>2023-TablaC11[[#This Row],[Clase]]</f>
        <v>93</v>
      </c>
      <c r="M2115" s="4" t="str">
        <f>VLOOKUP(TablaC11[[#This Row],[Circuito]],Aux!$A$2:$B$12,2,0)</f>
        <v>Villa Gral Mitre</v>
      </c>
    </row>
    <row r="2116" spans="1:13">
      <c r="A2116" s="11" t="s">
        <v>9</v>
      </c>
      <c r="B2116" s="6">
        <v>116</v>
      </c>
      <c r="C2116" s="2" t="s">
        <v>5269</v>
      </c>
      <c r="D2116" s="2" t="s">
        <v>5270</v>
      </c>
      <c r="E2116" s="11" t="str">
        <f>CONCATENATE(TablaC11[[#This Row],[Apellido]]," ",TablaC11[[#This Row],[Nombre]])</f>
        <v>CALCAGNO WALTER GUSTAVO</v>
      </c>
      <c r="F2116" s="11" t="s">
        <v>12</v>
      </c>
      <c r="G2116" s="11" t="s">
        <v>18</v>
      </c>
      <c r="H2116" s="6">
        <v>16492427</v>
      </c>
      <c r="I2116" s="6">
        <v>1963</v>
      </c>
      <c r="J2116" s="11" t="s">
        <v>19926</v>
      </c>
      <c r="K2116" s="11" t="str">
        <f t="shared" si="33"/>
        <v>Adultos</v>
      </c>
      <c r="L2116" s="6">
        <f>2023-TablaC11[[#This Row],[Clase]]</f>
        <v>60</v>
      </c>
      <c r="M2116" s="4" t="str">
        <f>VLOOKUP(TablaC11[[#This Row],[Circuito]],Aux!$A$2:$B$12,2,0)</f>
        <v>Villa Gral Mitre</v>
      </c>
    </row>
    <row r="2117" spans="1:13">
      <c r="A2117" s="11" t="s">
        <v>9</v>
      </c>
      <c r="B2117" s="6">
        <v>116</v>
      </c>
      <c r="C2117" s="2" t="s">
        <v>5272</v>
      </c>
      <c r="D2117" s="2" t="s">
        <v>3821</v>
      </c>
      <c r="E2117" s="11" t="str">
        <f>CONCATENATE(TablaC11[[#This Row],[Apellido]]," ",TablaC11[[#This Row],[Nombre]])</f>
        <v>CALIDONI DIEGO MARTIN</v>
      </c>
      <c r="F2117" s="11" t="s">
        <v>12</v>
      </c>
      <c r="G2117" s="11" t="s">
        <v>18</v>
      </c>
      <c r="H2117" s="6">
        <v>23644340</v>
      </c>
      <c r="I2117" s="6">
        <v>1973</v>
      </c>
      <c r="J2117" s="11" t="s">
        <v>19927</v>
      </c>
      <c r="K2117" s="11" t="str">
        <f t="shared" si="33"/>
        <v>Adultos</v>
      </c>
      <c r="L2117" s="6">
        <f>2023-TablaC11[[#This Row],[Clase]]</f>
        <v>50</v>
      </c>
      <c r="M2117" s="4" t="str">
        <f>VLOOKUP(TablaC11[[#This Row],[Circuito]],Aux!$A$2:$B$12,2,0)</f>
        <v>Villa Gral Mitre</v>
      </c>
    </row>
    <row r="2118" spans="1:13">
      <c r="A2118" s="11" t="s">
        <v>9</v>
      </c>
      <c r="B2118" s="6">
        <v>116</v>
      </c>
      <c r="C2118" s="2" t="s">
        <v>5272</v>
      </c>
      <c r="D2118" s="2" t="s">
        <v>5274</v>
      </c>
      <c r="E2118" s="11" t="str">
        <f>CONCATENATE(TablaC11[[#This Row],[Apellido]]," ",TablaC11[[#This Row],[Nombre]])</f>
        <v>CALIDONI JORGE VICENTE</v>
      </c>
      <c r="F2118" s="11" t="s">
        <v>12</v>
      </c>
      <c r="G2118" s="11" t="s">
        <v>13</v>
      </c>
      <c r="H2118" s="6">
        <v>8511244</v>
      </c>
      <c r="I2118" s="6">
        <v>1950</v>
      </c>
      <c r="J2118" s="11" t="s">
        <v>19927</v>
      </c>
      <c r="K2118" s="11" t="str">
        <f t="shared" si="33"/>
        <v>Adultos Mayores</v>
      </c>
      <c r="L2118" s="6">
        <f>2023-TablaC11[[#This Row],[Clase]]</f>
        <v>73</v>
      </c>
      <c r="M2118" s="4" t="str">
        <f>VLOOKUP(TablaC11[[#This Row],[Circuito]],Aux!$A$2:$B$12,2,0)</f>
        <v>Villa Gral Mitre</v>
      </c>
    </row>
    <row r="2119" spans="1:13">
      <c r="A2119" s="11" t="s">
        <v>9</v>
      </c>
      <c r="B2119" s="6">
        <v>116</v>
      </c>
      <c r="C2119" s="2" t="s">
        <v>5275</v>
      </c>
      <c r="D2119" s="2" t="s">
        <v>5276</v>
      </c>
      <c r="E2119" s="11" t="str">
        <f>CONCATENATE(TablaC11[[#This Row],[Apellido]]," ",TablaC11[[#This Row],[Nombre]])</f>
        <v>CALVO JORGE HORACIO</v>
      </c>
      <c r="F2119" s="11" t="s">
        <v>12</v>
      </c>
      <c r="G2119" s="11" t="s">
        <v>18</v>
      </c>
      <c r="H2119" s="6">
        <v>12317450</v>
      </c>
      <c r="I2119" s="6">
        <v>1956</v>
      </c>
      <c r="J2119" s="11" t="s">
        <v>19928</v>
      </c>
      <c r="K2119" s="11" t="str">
        <f t="shared" si="33"/>
        <v>Adultos Mayores</v>
      </c>
      <c r="L2119" s="6">
        <f>2023-TablaC11[[#This Row],[Clase]]</f>
        <v>67</v>
      </c>
      <c r="M2119" s="4" t="str">
        <f>VLOOKUP(TablaC11[[#This Row],[Circuito]],Aux!$A$2:$B$12,2,0)</f>
        <v>Villa Gral Mitre</v>
      </c>
    </row>
    <row r="2120" spans="1:13">
      <c r="A2120" s="11" t="s">
        <v>9</v>
      </c>
      <c r="B2120" s="6">
        <v>116</v>
      </c>
      <c r="C2120" s="2" t="s">
        <v>5275</v>
      </c>
      <c r="D2120" s="2" t="s">
        <v>4972</v>
      </c>
      <c r="E2120" s="11" t="str">
        <f>CONCATENATE(TablaC11[[#This Row],[Apellido]]," ",TablaC11[[#This Row],[Nombre]])</f>
        <v>CALVO MIRTA BEATRIZ</v>
      </c>
      <c r="F2120" s="11" t="s">
        <v>17</v>
      </c>
      <c r="G2120" s="11" t="s">
        <v>18</v>
      </c>
      <c r="H2120" s="6">
        <v>3757484</v>
      </c>
      <c r="I2120" s="6">
        <v>1938</v>
      </c>
      <c r="J2120" s="11" t="s">
        <v>19929</v>
      </c>
      <c r="K2120" s="11" t="str">
        <f t="shared" si="33"/>
        <v>Adultos Mayores</v>
      </c>
      <c r="L2120" s="6">
        <f>2023-TablaC11[[#This Row],[Clase]]</f>
        <v>85</v>
      </c>
      <c r="M2120" s="4" t="str">
        <f>VLOOKUP(TablaC11[[#This Row],[Circuito]],Aux!$A$2:$B$12,2,0)</f>
        <v>Villa Gral Mitre</v>
      </c>
    </row>
    <row r="2121" spans="1:13">
      <c r="A2121" s="11" t="s">
        <v>9</v>
      </c>
      <c r="B2121" s="6">
        <v>116</v>
      </c>
      <c r="C2121" s="2" t="s">
        <v>5279</v>
      </c>
      <c r="D2121" s="2" t="s">
        <v>5280</v>
      </c>
      <c r="E2121" s="11" t="str">
        <f>CONCATENATE(TablaC11[[#This Row],[Apellido]]," ",TablaC11[[#This Row],[Nombre]])</f>
        <v>CAMILLERI HERNAN ROBERTO</v>
      </c>
      <c r="F2121" s="11" t="s">
        <v>12</v>
      </c>
      <c r="G2121" s="11" t="s">
        <v>13</v>
      </c>
      <c r="H2121" s="6">
        <v>26316163</v>
      </c>
      <c r="I2121" s="6">
        <v>1977</v>
      </c>
      <c r="J2121" s="11" t="s">
        <v>19930</v>
      </c>
      <c r="K2121" s="11" t="str">
        <f t="shared" si="33"/>
        <v>Adultos</v>
      </c>
      <c r="L2121" s="6">
        <f>2023-TablaC11[[#This Row],[Clase]]</f>
        <v>46</v>
      </c>
      <c r="M2121" s="4" t="str">
        <f>VLOOKUP(TablaC11[[#This Row],[Circuito]],Aux!$A$2:$B$12,2,0)</f>
        <v>Villa Gral Mitre</v>
      </c>
    </row>
    <row r="2122" spans="1:13">
      <c r="A2122" s="11" t="s">
        <v>9</v>
      </c>
      <c r="B2122" s="6">
        <v>116</v>
      </c>
      <c r="C2122" s="2" t="s">
        <v>5279</v>
      </c>
      <c r="D2122" s="2" t="s">
        <v>5282</v>
      </c>
      <c r="E2122" s="11" t="str">
        <f>CONCATENATE(TablaC11[[#This Row],[Apellido]]," ",TablaC11[[#This Row],[Nombre]])</f>
        <v>CAMILLERI SILVESTRE ROBERTO</v>
      </c>
      <c r="F2122" s="11" t="s">
        <v>12</v>
      </c>
      <c r="G2122" s="11" t="s">
        <v>13</v>
      </c>
      <c r="H2122" s="6">
        <v>4439362</v>
      </c>
      <c r="I2122" s="6">
        <v>1944</v>
      </c>
      <c r="J2122" s="11" t="s">
        <v>19931</v>
      </c>
      <c r="K2122" s="11" t="str">
        <f t="shared" si="33"/>
        <v>Adultos Mayores</v>
      </c>
      <c r="L2122" s="6">
        <f>2023-TablaC11[[#This Row],[Clase]]</f>
        <v>79</v>
      </c>
      <c r="M2122" s="4" t="str">
        <f>VLOOKUP(TablaC11[[#This Row],[Circuito]],Aux!$A$2:$B$12,2,0)</f>
        <v>Villa Gral Mitre</v>
      </c>
    </row>
    <row r="2123" spans="1:13">
      <c r="A2123" s="11" t="s">
        <v>9</v>
      </c>
      <c r="B2123" s="6">
        <v>116</v>
      </c>
      <c r="C2123" s="2" t="s">
        <v>3737</v>
      </c>
      <c r="D2123" s="2" t="s">
        <v>5284</v>
      </c>
      <c r="E2123" s="11" t="str">
        <f>CONCATENATE(TablaC11[[#This Row],[Apellido]]," ",TablaC11[[#This Row],[Nombre]])</f>
        <v>CAMPOS CESAR RAMON</v>
      </c>
      <c r="F2123" s="11" t="s">
        <v>12</v>
      </c>
      <c r="G2123" s="11" t="s">
        <v>13</v>
      </c>
      <c r="H2123" s="6">
        <v>11436524</v>
      </c>
      <c r="I2123" s="6">
        <v>1954</v>
      </c>
      <c r="J2123" s="11" t="s">
        <v>19932</v>
      </c>
      <c r="K2123" s="11" t="str">
        <f t="shared" si="33"/>
        <v>Adultos Mayores</v>
      </c>
      <c r="L2123" s="6">
        <f>2023-TablaC11[[#This Row],[Clase]]</f>
        <v>69</v>
      </c>
      <c r="M2123" s="4" t="str">
        <f>VLOOKUP(TablaC11[[#This Row],[Circuito]],Aux!$A$2:$B$12,2,0)</f>
        <v>Villa Gral Mitre</v>
      </c>
    </row>
    <row r="2124" spans="1:13">
      <c r="A2124" s="11" t="s">
        <v>9</v>
      </c>
      <c r="B2124" s="6">
        <v>116</v>
      </c>
      <c r="C2124" s="2" t="s">
        <v>5286</v>
      </c>
      <c r="D2124" s="2" t="s">
        <v>5287</v>
      </c>
      <c r="E2124" s="11" t="str">
        <f>CONCATENATE(TablaC11[[#This Row],[Apellido]]," ",TablaC11[[#This Row],[Nombre]])</f>
        <v>CANTONI JORGE FERNANDO</v>
      </c>
      <c r="F2124" s="11" t="s">
        <v>12</v>
      </c>
      <c r="G2124" s="11" t="s">
        <v>18</v>
      </c>
      <c r="H2124" s="6">
        <v>18313625</v>
      </c>
      <c r="I2124" s="6">
        <v>1967</v>
      </c>
      <c r="J2124" s="11" t="s">
        <v>19933</v>
      </c>
      <c r="K2124" s="11" t="str">
        <f t="shared" si="33"/>
        <v>Adultos</v>
      </c>
      <c r="L2124" s="6">
        <f>2023-TablaC11[[#This Row],[Clase]]</f>
        <v>56</v>
      </c>
      <c r="M2124" s="4" t="str">
        <f>VLOOKUP(TablaC11[[#This Row],[Circuito]],Aux!$A$2:$B$12,2,0)</f>
        <v>Villa Gral Mitre</v>
      </c>
    </row>
    <row r="2125" spans="1:13">
      <c r="A2125" s="11" t="s">
        <v>9</v>
      </c>
      <c r="B2125" s="6">
        <v>116</v>
      </c>
      <c r="C2125" s="2" t="s">
        <v>3750</v>
      </c>
      <c r="D2125" s="2" t="s">
        <v>100</v>
      </c>
      <c r="E2125" s="11" t="str">
        <f>CONCATENATE(TablaC11[[#This Row],[Apellido]]," ",TablaC11[[#This Row],[Nombre]])</f>
        <v>CAO MARIA CRISTINA</v>
      </c>
      <c r="F2125" s="11" t="s">
        <v>17</v>
      </c>
      <c r="G2125" s="11" t="s">
        <v>13</v>
      </c>
      <c r="H2125" s="6">
        <v>10161763</v>
      </c>
      <c r="I2125" s="6">
        <v>1951</v>
      </c>
      <c r="J2125" s="11" t="s">
        <v>19927</v>
      </c>
      <c r="K2125" s="11" t="str">
        <f t="shared" si="33"/>
        <v>Adultos Mayores</v>
      </c>
      <c r="L2125" s="6">
        <f>2023-TablaC11[[#This Row],[Clase]]</f>
        <v>72</v>
      </c>
      <c r="M2125" s="4" t="str">
        <f>VLOOKUP(TablaC11[[#This Row],[Circuito]],Aux!$A$2:$B$12,2,0)</f>
        <v>Villa Gral Mitre</v>
      </c>
    </row>
    <row r="2126" spans="1:13">
      <c r="A2126" s="11" t="s">
        <v>9</v>
      </c>
      <c r="B2126" s="6">
        <v>116</v>
      </c>
      <c r="C2126" s="2" t="s">
        <v>3754</v>
      </c>
      <c r="D2126" s="2" t="s">
        <v>5289</v>
      </c>
      <c r="E2126" s="11" t="str">
        <f>CONCATENATE(TablaC11[[#This Row],[Apellido]]," ",TablaC11[[#This Row],[Nombre]])</f>
        <v>CAPPELLETTI GRACIELA ROXANA</v>
      </c>
      <c r="F2126" s="11" t="s">
        <v>17</v>
      </c>
      <c r="G2126" s="11" t="s">
        <v>18</v>
      </c>
      <c r="H2126" s="6">
        <v>18563386</v>
      </c>
      <c r="I2126" s="6">
        <v>1965</v>
      </c>
      <c r="J2126" s="11" t="s">
        <v>19934</v>
      </c>
      <c r="K2126" s="11" t="str">
        <f t="shared" si="33"/>
        <v>Adultos</v>
      </c>
      <c r="L2126" s="6">
        <f>2023-TablaC11[[#This Row],[Clase]]</f>
        <v>58</v>
      </c>
      <c r="M2126" s="4" t="str">
        <f>VLOOKUP(TablaC11[[#This Row],[Circuito]],Aux!$A$2:$B$12,2,0)</f>
        <v>Villa Gral Mitre</v>
      </c>
    </row>
    <row r="2127" spans="1:13">
      <c r="A2127" s="11" t="s">
        <v>9</v>
      </c>
      <c r="B2127" s="6">
        <v>116</v>
      </c>
      <c r="C2127" s="2" t="s">
        <v>5291</v>
      </c>
      <c r="D2127" s="2" t="s">
        <v>5292</v>
      </c>
      <c r="E2127" s="11" t="str">
        <f>CONCATENATE(TablaC11[[#This Row],[Apellido]]," ",TablaC11[[#This Row],[Nombre]])</f>
        <v>CAPURRO SOFIA INES</v>
      </c>
      <c r="F2127" s="11" t="s">
        <v>17</v>
      </c>
      <c r="G2127" s="11" t="s">
        <v>13</v>
      </c>
      <c r="H2127" s="6">
        <v>41028860</v>
      </c>
      <c r="I2127" s="6">
        <v>1998</v>
      </c>
      <c r="J2127" s="11" t="s">
        <v>19935</v>
      </c>
      <c r="K2127" s="11" t="str">
        <f t="shared" si="33"/>
        <v>Juventud</v>
      </c>
      <c r="L2127" s="6">
        <f>2023-TablaC11[[#This Row],[Clase]]</f>
        <v>25</v>
      </c>
      <c r="M2127" s="4" t="str">
        <f>VLOOKUP(TablaC11[[#This Row],[Circuito]],Aux!$A$2:$B$12,2,0)</f>
        <v>Villa Gral Mitre</v>
      </c>
    </row>
    <row r="2128" spans="1:13">
      <c r="A2128" s="11" t="s">
        <v>9</v>
      </c>
      <c r="B2128" s="6">
        <v>116</v>
      </c>
      <c r="C2128" s="2" t="s">
        <v>1867</v>
      </c>
      <c r="D2128" s="2" t="s">
        <v>5294</v>
      </c>
      <c r="E2128" s="11" t="str">
        <f>CONCATENATE(TablaC11[[#This Row],[Apellido]]," ",TablaC11[[#This Row],[Nombre]])</f>
        <v>CAPUTO ANALIA MARISOL</v>
      </c>
      <c r="F2128" s="11" t="s">
        <v>17</v>
      </c>
      <c r="G2128" s="11" t="s">
        <v>13</v>
      </c>
      <c r="H2128" s="6">
        <v>21675525</v>
      </c>
      <c r="I2128" s="6">
        <v>1970</v>
      </c>
      <c r="J2128" s="11" t="s">
        <v>19936</v>
      </c>
      <c r="K2128" s="11" t="str">
        <f t="shared" si="33"/>
        <v>Adultos</v>
      </c>
      <c r="L2128" s="6">
        <f>2023-TablaC11[[#This Row],[Clase]]</f>
        <v>53</v>
      </c>
      <c r="M2128" s="4" t="str">
        <f>VLOOKUP(TablaC11[[#This Row],[Circuito]],Aux!$A$2:$B$12,2,0)</f>
        <v>Villa Gral Mitre</v>
      </c>
    </row>
    <row r="2129" spans="1:13">
      <c r="A2129" s="11" t="s">
        <v>9</v>
      </c>
      <c r="B2129" s="6">
        <v>116</v>
      </c>
      <c r="C2129" s="2" t="s">
        <v>5296</v>
      </c>
      <c r="D2129" s="2" t="s">
        <v>5297</v>
      </c>
      <c r="E2129" s="11" t="str">
        <f>CONCATENATE(TablaC11[[#This Row],[Apellido]]," ",TablaC11[[#This Row],[Nombre]])</f>
        <v>CARBAJO MARCELO MIGUEL</v>
      </c>
      <c r="F2129" s="11" t="s">
        <v>12</v>
      </c>
      <c r="G2129" s="11" t="s">
        <v>18</v>
      </c>
      <c r="H2129" s="6">
        <v>16071830</v>
      </c>
      <c r="I2129" s="6">
        <v>1962</v>
      </c>
      <c r="J2129" s="11" t="s">
        <v>19937</v>
      </c>
      <c r="K2129" s="11" t="str">
        <f t="shared" si="33"/>
        <v>Adultos</v>
      </c>
      <c r="L2129" s="6">
        <f>2023-TablaC11[[#This Row],[Clase]]</f>
        <v>61</v>
      </c>
      <c r="M2129" s="4" t="str">
        <f>VLOOKUP(TablaC11[[#This Row],[Circuito]],Aux!$A$2:$B$12,2,0)</f>
        <v>Villa Gral Mitre</v>
      </c>
    </row>
    <row r="2130" spans="1:13">
      <c r="A2130" s="11" t="s">
        <v>9</v>
      </c>
      <c r="B2130" s="6">
        <v>116</v>
      </c>
      <c r="C2130" s="2" t="s">
        <v>5299</v>
      </c>
      <c r="D2130" s="2" t="s">
        <v>94</v>
      </c>
      <c r="E2130" s="11" t="str">
        <f>CONCATENATE(TablaC11[[#This Row],[Apellido]]," ",TablaC11[[#This Row],[Nombre]])</f>
        <v>CARCACHA MARIA SOLEDAD</v>
      </c>
      <c r="F2130" s="11" t="s">
        <v>17</v>
      </c>
      <c r="G2130" s="11" t="s">
        <v>18</v>
      </c>
      <c r="H2130" s="6">
        <v>26079017</v>
      </c>
      <c r="I2130" s="6">
        <v>1977</v>
      </c>
      <c r="J2130" s="11" t="s">
        <v>19938</v>
      </c>
      <c r="K2130" s="11" t="str">
        <f t="shared" si="33"/>
        <v>Adultos</v>
      </c>
      <c r="L2130" s="6">
        <f>2023-TablaC11[[#This Row],[Clase]]</f>
        <v>46</v>
      </c>
      <c r="M2130" s="4" t="str">
        <f>VLOOKUP(TablaC11[[#This Row],[Circuito]],Aux!$A$2:$B$12,2,0)</f>
        <v>Villa Gral Mitre</v>
      </c>
    </row>
    <row r="2131" spans="1:13">
      <c r="A2131" s="11" t="s">
        <v>9</v>
      </c>
      <c r="B2131" s="6">
        <v>116</v>
      </c>
      <c r="C2131" s="2" t="s">
        <v>5301</v>
      </c>
      <c r="D2131" s="2" t="s">
        <v>5302</v>
      </c>
      <c r="E2131" s="11" t="str">
        <f>CONCATENATE(TablaC11[[#This Row],[Apellido]]," ",TablaC11[[#This Row],[Nombre]])</f>
        <v>CARDONE ALFREDO FRANCISCO</v>
      </c>
      <c r="F2131" s="11" t="s">
        <v>12</v>
      </c>
      <c r="G2131" s="11" t="s">
        <v>56</v>
      </c>
      <c r="H2131" s="6">
        <v>11703984</v>
      </c>
      <c r="I2131" s="6">
        <v>1955</v>
      </c>
      <c r="J2131" s="11" t="s">
        <v>19939</v>
      </c>
      <c r="K2131" s="11" t="str">
        <f t="shared" si="33"/>
        <v>Adultos Mayores</v>
      </c>
      <c r="L2131" s="6">
        <f>2023-TablaC11[[#This Row],[Clase]]</f>
        <v>68</v>
      </c>
      <c r="M2131" s="4" t="str">
        <f>VLOOKUP(TablaC11[[#This Row],[Circuito]],Aux!$A$2:$B$12,2,0)</f>
        <v>Villa Gral Mitre</v>
      </c>
    </row>
    <row r="2132" spans="1:13">
      <c r="A2132" s="11" t="s">
        <v>9</v>
      </c>
      <c r="B2132" s="6">
        <v>116</v>
      </c>
      <c r="C2132" s="2" t="s">
        <v>3760</v>
      </c>
      <c r="D2132" s="2" t="s">
        <v>4649</v>
      </c>
      <c r="E2132" s="11" t="str">
        <f>CONCATENATE(TablaC11[[#This Row],[Apellido]]," ",TablaC11[[#This Row],[Nombre]])</f>
        <v>CARDOZO MARCELA ALEJANDRA</v>
      </c>
      <c r="F2132" s="11" t="s">
        <v>17</v>
      </c>
      <c r="G2132" s="11" t="s">
        <v>18</v>
      </c>
      <c r="H2132" s="6">
        <v>24178115</v>
      </c>
      <c r="I2132" s="6">
        <v>1974</v>
      </c>
      <c r="J2132" s="11" t="s">
        <v>19940</v>
      </c>
      <c r="K2132" s="11" t="str">
        <f t="shared" si="33"/>
        <v>Adultos</v>
      </c>
      <c r="L2132" s="6">
        <f>2023-TablaC11[[#This Row],[Clase]]</f>
        <v>49</v>
      </c>
      <c r="M2132" s="4" t="str">
        <f>VLOOKUP(TablaC11[[#This Row],[Circuito]],Aux!$A$2:$B$12,2,0)</f>
        <v>Villa Gral Mitre</v>
      </c>
    </row>
    <row r="2133" spans="1:13">
      <c r="A2133" s="11" t="s">
        <v>9</v>
      </c>
      <c r="B2133" s="6">
        <v>116</v>
      </c>
      <c r="C2133" s="2" t="s">
        <v>5305</v>
      </c>
      <c r="D2133" s="2" t="s">
        <v>5306</v>
      </c>
      <c r="E2133" s="11" t="str">
        <f>CONCATENATE(TablaC11[[#This Row],[Apellido]]," ",TablaC11[[#This Row],[Nombre]])</f>
        <v>CARRANZA ALMANGANO LIDIA MIRANDA</v>
      </c>
      <c r="F2133" s="11" t="s">
        <v>17</v>
      </c>
      <c r="G2133" s="11" t="s">
        <v>18</v>
      </c>
      <c r="H2133" s="6">
        <v>43404911</v>
      </c>
      <c r="I2133" s="6">
        <v>2001</v>
      </c>
      <c r="J2133" s="11" t="s">
        <v>19941</v>
      </c>
      <c r="K2133" s="11" t="str">
        <f t="shared" si="33"/>
        <v>Juventud</v>
      </c>
      <c r="L2133" s="6">
        <f>2023-TablaC11[[#This Row],[Clase]]</f>
        <v>22</v>
      </c>
      <c r="M2133" s="4" t="str">
        <f>VLOOKUP(TablaC11[[#This Row],[Circuito]],Aux!$A$2:$B$12,2,0)</f>
        <v>Villa Gral Mitre</v>
      </c>
    </row>
    <row r="2134" spans="1:13">
      <c r="A2134" s="11" t="s">
        <v>9</v>
      </c>
      <c r="B2134" s="6">
        <v>116</v>
      </c>
      <c r="C2134" s="2" t="s">
        <v>5308</v>
      </c>
      <c r="D2134" s="2" t="s">
        <v>5309</v>
      </c>
      <c r="E2134" s="11" t="str">
        <f>CONCATENATE(TablaC11[[#This Row],[Apellido]]," ",TablaC11[[#This Row],[Nombre]])</f>
        <v>CARRAZANA FRANCISCA ADELAIDA</v>
      </c>
      <c r="F2134" s="11" t="s">
        <v>17</v>
      </c>
      <c r="G2134" s="11" t="s">
        <v>18</v>
      </c>
      <c r="H2134" s="6">
        <v>4825033</v>
      </c>
      <c r="I2134" s="6">
        <v>1944</v>
      </c>
      <c r="J2134" s="11" t="s">
        <v>19942</v>
      </c>
      <c r="K2134" s="11" t="str">
        <f t="shared" si="33"/>
        <v>Adultos Mayores</v>
      </c>
      <c r="L2134" s="6">
        <f>2023-TablaC11[[#This Row],[Clase]]</f>
        <v>79</v>
      </c>
      <c r="M2134" s="4" t="str">
        <f>VLOOKUP(TablaC11[[#This Row],[Circuito]],Aux!$A$2:$B$12,2,0)</f>
        <v>Villa Gral Mitre</v>
      </c>
    </row>
    <row r="2135" spans="1:13">
      <c r="A2135" s="11" t="s">
        <v>9</v>
      </c>
      <c r="B2135" s="6">
        <v>116</v>
      </c>
      <c r="C2135" s="2" t="s">
        <v>5311</v>
      </c>
      <c r="D2135" s="2" t="s">
        <v>2327</v>
      </c>
      <c r="E2135" s="11" t="str">
        <f>CONCATENATE(TablaC11[[#This Row],[Apellido]]," ",TablaC11[[#This Row],[Nombre]])</f>
        <v>CARRILLO SILVIA MABEL</v>
      </c>
      <c r="F2135" s="11" t="s">
        <v>17</v>
      </c>
      <c r="G2135" s="11" t="s">
        <v>18</v>
      </c>
      <c r="H2135" s="6">
        <v>13482731</v>
      </c>
      <c r="I2135" s="6">
        <v>1959</v>
      </c>
      <c r="J2135" s="11" t="s">
        <v>19943</v>
      </c>
      <c r="K2135" s="11" t="str">
        <f t="shared" si="33"/>
        <v>Adultos</v>
      </c>
      <c r="L2135" s="6">
        <f>2023-TablaC11[[#This Row],[Clase]]</f>
        <v>64</v>
      </c>
      <c r="M2135" s="4" t="str">
        <f>VLOOKUP(TablaC11[[#This Row],[Circuito]],Aux!$A$2:$B$12,2,0)</f>
        <v>Villa Gral Mitre</v>
      </c>
    </row>
    <row r="2136" spans="1:13">
      <c r="A2136" s="11" t="s">
        <v>9</v>
      </c>
      <c r="B2136" s="6">
        <v>116</v>
      </c>
      <c r="C2136" s="2" t="s">
        <v>5313</v>
      </c>
      <c r="D2136" s="2" t="s">
        <v>5314</v>
      </c>
      <c r="E2136" s="11" t="str">
        <f>CONCATENATE(TablaC11[[#This Row],[Apellido]]," ",TablaC11[[#This Row],[Nombre]])</f>
        <v>CARRIZO DIEGO FACUNDO</v>
      </c>
      <c r="F2136" s="11" t="s">
        <v>12</v>
      </c>
      <c r="G2136" s="11" t="s">
        <v>18</v>
      </c>
      <c r="H2136" s="6">
        <v>34743715</v>
      </c>
      <c r="I2136" s="6">
        <v>1989</v>
      </c>
      <c r="J2136" s="11" t="s">
        <v>19944</v>
      </c>
      <c r="K2136" s="11" t="str">
        <f t="shared" si="33"/>
        <v>Adultos</v>
      </c>
      <c r="L2136" s="6">
        <f>2023-TablaC11[[#This Row],[Clase]]</f>
        <v>34</v>
      </c>
      <c r="M2136" s="4" t="str">
        <f>VLOOKUP(TablaC11[[#This Row],[Circuito]],Aux!$A$2:$B$12,2,0)</f>
        <v>Villa Gral Mitre</v>
      </c>
    </row>
    <row r="2137" spans="1:13">
      <c r="A2137" s="11" t="s">
        <v>9</v>
      </c>
      <c r="B2137" s="6">
        <v>116</v>
      </c>
      <c r="C2137" s="2" t="s">
        <v>5313</v>
      </c>
      <c r="D2137" s="2" t="s">
        <v>5316</v>
      </c>
      <c r="E2137" s="11" t="str">
        <f>CONCATENATE(TablaC11[[#This Row],[Apellido]]," ",TablaC11[[#This Row],[Nombre]])</f>
        <v>CARRIZO RODRIGO EZEQUIEL</v>
      </c>
      <c r="F2137" s="11" t="s">
        <v>12</v>
      </c>
      <c r="G2137" s="11" t="s">
        <v>13</v>
      </c>
      <c r="H2137" s="6">
        <v>33457696</v>
      </c>
      <c r="I2137" s="6">
        <v>1987</v>
      </c>
      <c r="J2137" s="11" t="s">
        <v>19944</v>
      </c>
      <c r="K2137" s="11" t="str">
        <f t="shared" si="33"/>
        <v>Adultos</v>
      </c>
      <c r="L2137" s="6">
        <f>2023-TablaC11[[#This Row],[Clase]]</f>
        <v>36</v>
      </c>
      <c r="M2137" s="4" t="str">
        <f>VLOOKUP(TablaC11[[#This Row],[Circuito]],Aux!$A$2:$B$12,2,0)</f>
        <v>Villa Gral Mitre</v>
      </c>
    </row>
    <row r="2138" spans="1:13">
      <c r="A2138" s="11" t="s">
        <v>9</v>
      </c>
      <c r="B2138" s="6">
        <v>116</v>
      </c>
      <c r="C2138" s="2" t="s">
        <v>5317</v>
      </c>
      <c r="D2138" s="2" t="s">
        <v>5318</v>
      </c>
      <c r="E2138" s="11" t="str">
        <f>CONCATENATE(TablaC11[[#This Row],[Apellido]]," ",TablaC11[[#This Row],[Nombre]])</f>
        <v>CASACCHIA SILVIA ANDREA</v>
      </c>
      <c r="F2138" s="11" t="s">
        <v>17</v>
      </c>
      <c r="G2138" s="11" t="s">
        <v>18</v>
      </c>
      <c r="H2138" s="6">
        <v>20203631</v>
      </c>
      <c r="I2138" s="6">
        <v>1968</v>
      </c>
      <c r="J2138" s="11" t="s">
        <v>19945</v>
      </c>
      <c r="K2138" s="11" t="str">
        <f t="shared" si="33"/>
        <v>Adultos</v>
      </c>
      <c r="L2138" s="6">
        <f>2023-TablaC11[[#This Row],[Clase]]</f>
        <v>55</v>
      </c>
      <c r="M2138" s="4" t="str">
        <f>VLOOKUP(TablaC11[[#This Row],[Circuito]],Aux!$A$2:$B$12,2,0)</f>
        <v>Villa Gral Mitre</v>
      </c>
    </row>
    <row r="2139" spans="1:13">
      <c r="A2139" s="11" t="s">
        <v>9</v>
      </c>
      <c r="B2139" s="6">
        <v>116</v>
      </c>
      <c r="C2139" s="2" t="s">
        <v>5320</v>
      </c>
      <c r="D2139" s="2" t="s">
        <v>5321</v>
      </c>
      <c r="E2139" s="11" t="str">
        <f>CONCATENATE(TablaC11[[#This Row],[Apellido]]," ",TablaC11[[#This Row],[Nombre]])</f>
        <v>CASAIS CRISTINA MIRIAM</v>
      </c>
      <c r="F2139" s="11" t="s">
        <v>17</v>
      </c>
      <c r="G2139" s="11" t="s">
        <v>18</v>
      </c>
      <c r="H2139" s="6">
        <v>16847600</v>
      </c>
      <c r="I2139" s="6">
        <v>1965</v>
      </c>
      <c r="J2139" s="11" t="s">
        <v>19946</v>
      </c>
      <c r="K2139" s="11" t="str">
        <f t="shared" si="33"/>
        <v>Adultos</v>
      </c>
      <c r="L2139" s="6">
        <f>2023-TablaC11[[#This Row],[Clase]]</f>
        <v>58</v>
      </c>
      <c r="M2139" s="4" t="str">
        <f>VLOOKUP(TablaC11[[#This Row],[Circuito]],Aux!$A$2:$B$12,2,0)</f>
        <v>Villa Gral Mitre</v>
      </c>
    </row>
    <row r="2140" spans="1:13">
      <c r="A2140" s="11" t="s">
        <v>9</v>
      </c>
      <c r="B2140" s="6">
        <v>116</v>
      </c>
      <c r="C2140" s="2" t="s">
        <v>5323</v>
      </c>
      <c r="D2140" s="2" t="s">
        <v>5324</v>
      </c>
      <c r="E2140" s="11" t="str">
        <f>CONCATENATE(TablaC11[[#This Row],[Apellido]]," ",TablaC11[[#This Row],[Nombre]])</f>
        <v>CASAL GÓMEZ OMAR</v>
      </c>
      <c r="F2140" s="11" t="s">
        <v>12</v>
      </c>
      <c r="G2140" s="11" t="s">
        <v>502</v>
      </c>
      <c r="H2140" s="6">
        <v>21493269</v>
      </c>
      <c r="I2140" s="6">
        <v>1970</v>
      </c>
      <c r="J2140" s="11" t="s">
        <v>19947</v>
      </c>
      <c r="K2140" s="11" t="str">
        <f t="shared" si="33"/>
        <v>Adultos</v>
      </c>
      <c r="L2140" s="6">
        <f>2023-TablaC11[[#This Row],[Clase]]</f>
        <v>53</v>
      </c>
      <c r="M2140" s="4" t="str">
        <f>VLOOKUP(TablaC11[[#This Row],[Circuito]],Aux!$A$2:$B$12,2,0)</f>
        <v>Villa Gral Mitre</v>
      </c>
    </row>
    <row r="2141" spans="1:13">
      <c r="A2141" s="11" t="s">
        <v>9</v>
      </c>
      <c r="B2141" s="6">
        <v>116</v>
      </c>
      <c r="C2141" s="2" t="s">
        <v>5326</v>
      </c>
      <c r="D2141" s="2" t="s">
        <v>5327</v>
      </c>
      <c r="E2141" s="11" t="str">
        <f>CONCATENATE(TablaC11[[#This Row],[Apellido]]," ",TablaC11[[#This Row],[Nombre]])</f>
        <v>CASAMENTO SUSANA AMELIA</v>
      </c>
      <c r="F2141" s="11" t="s">
        <v>17</v>
      </c>
      <c r="G2141" s="11" t="s">
        <v>18</v>
      </c>
      <c r="H2141" s="6">
        <v>20625307</v>
      </c>
      <c r="I2141" s="6">
        <v>1968</v>
      </c>
      <c r="J2141" s="11" t="s">
        <v>19948</v>
      </c>
      <c r="K2141" s="11" t="str">
        <f t="shared" si="33"/>
        <v>Adultos</v>
      </c>
      <c r="L2141" s="6">
        <f>2023-TablaC11[[#This Row],[Clase]]</f>
        <v>55</v>
      </c>
      <c r="M2141" s="4" t="str">
        <f>VLOOKUP(TablaC11[[#This Row],[Circuito]],Aux!$A$2:$B$12,2,0)</f>
        <v>Villa Gral Mitre</v>
      </c>
    </row>
    <row r="2142" spans="1:13">
      <c r="A2142" s="11" t="s">
        <v>9</v>
      </c>
      <c r="B2142" s="6">
        <v>116</v>
      </c>
      <c r="C2142" s="2" t="s">
        <v>5329</v>
      </c>
      <c r="D2142" s="2" t="s">
        <v>5330</v>
      </c>
      <c r="E2142" s="11" t="str">
        <f>CONCATENATE(TablaC11[[#This Row],[Apellido]]," ",TablaC11[[#This Row],[Nombre]])</f>
        <v>CASARUBBIA JOHANNA BELEN</v>
      </c>
      <c r="F2142" s="11" t="s">
        <v>17</v>
      </c>
      <c r="G2142" s="11" t="s">
        <v>13</v>
      </c>
      <c r="H2142" s="6">
        <v>39645830</v>
      </c>
      <c r="I2142" s="6">
        <v>1996</v>
      </c>
      <c r="J2142" s="11" t="s">
        <v>19949</v>
      </c>
      <c r="K2142" s="11" t="str">
        <f t="shared" si="33"/>
        <v>Juventud</v>
      </c>
      <c r="L2142" s="6">
        <f>2023-TablaC11[[#This Row],[Clase]]</f>
        <v>27</v>
      </c>
      <c r="M2142" s="4" t="str">
        <f>VLOOKUP(TablaC11[[#This Row],[Circuito]],Aux!$A$2:$B$12,2,0)</f>
        <v>Villa Gral Mitre</v>
      </c>
    </row>
    <row r="2143" spans="1:13">
      <c r="A2143" s="11" t="s">
        <v>9</v>
      </c>
      <c r="B2143" s="6">
        <v>116</v>
      </c>
      <c r="C2143" s="2" t="s">
        <v>5329</v>
      </c>
      <c r="D2143" s="2" t="s">
        <v>5332</v>
      </c>
      <c r="E2143" s="11" t="str">
        <f>CONCATENATE(TablaC11[[#This Row],[Apellido]]," ",TablaC11[[#This Row],[Nombre]])</f>
        <v>CASARUBBIA TAMARA AYELEN</v>
      </c>
      <c r="F2143" s="11" t="s">
        <v>17</v>
      </c>
      <c r="G2143" s="11" t="s">
        <v>13</v>
      </c>
      <c r="H2143" s="6">
        <v>41351918</v>
      </c>
      <c r="I2143" s="6">
        <v>1998</v>
      </c>
      <c r="J2143" s="11" t="s">
        <v>19950</v>
      </c>
      <c r="K2143" s="11" t="str">
        <f t="shared" si="33"/>
        <v>Juventud</v>
      </c>
      <c r="L2143" s="6">
        <f>2023-TablaC11[[#This Row],[Clase]]</f>
        <v>25</v>
      </c>
      <c r="M2143" s="4" t="str">
        <f>VLOOKUP(TablaC11[[#This Row],[Circuito]],Aux!$A$2:$B$12,2,0)</f>
        <v>Villa Gral Mitre</v>
      </c>
    </row>
    <row r="2144" spans="1:13">
      <c r="A2144" s="11" t="s">
        <v>9</v>
      </c>
      <c r="B2144" s="6">
        <v>116</v>
      </c>
      <c r="C2144" s="2" t="s">
        <v>5334</v>
      </c>
      <c r="D2144" s="2" t="s">
        <v>5335</v>
      </c>
      <c r="E2144" s="11" t="str">
        <f>CONCATENATE(TablaC11[[#This Row],[Apellido]]," ",TablaC11[[#This Row],[Nombre]])</f>
        <v>CASTAÑO MARTA ISABEL</v>
      </c>
      <c r="F2144" s="11" t="s">
        <v>17</v>
      </c>
      <c r="G2144" s="11" t="s">
        <v>18</v>
      </c>
      <c r="H2144" s="6">
        <v>6410857</v>
      </c>
      <c r="I2144" s="6">
        <v>1950</v>
      </c>
      <c r="J2144" s="11" t="s">
        <v>19951</v>
      </c>
      <c r="K2144" s="11" t="str">
        <f t="shared" si="33"/>
        <v>Adultos Mayores</v>
      </c>
      <c r="L2144" s="6">
        <f>2023-TablaC11[[#This Row],[Clase]]</f>
        <v>73</v>
      </c>
      <c r="M2144" s="4" t="str">
        <f>VLOOKUP(TablaC11[[#This Row],[Circuito]],Aux!$A$2:$B$12,2,0)</f>
        <v>Villa Gral Mitre</v>
      </c>
    </row>
    <row r="2145" spans="1:13">
      <c r="A2145" s="11" t="s">
        <v>9</v>
      </c>
      <c r="B2145" s="6">
        <v>116</v>
      </c>
      <c r="C2145" s="2" t="s">
        <v>3798</v>
      </c>
      <c r="D2145" s="2" t="s">
        <v>5337</v>
      </c>
      <c r="E2145" s="11" t="str">
        <f>CONCATENATE(TablaC11[[#This Row],[Apellido]]," ",TablaC11[[#This Row],[Nombre]])</f>
        <v>CASTILLO FABIAN XAVIER</v>
      </c>
      <c r="F2145" s="11" t="s">
        <v>12</v>
      </c>
      <c r="G2145" s="11" t="s">
        <v>18</v>
      </c>
      <c r="H2145" s="6">
        <v>14614726</v>
      </c>
      <c r="I2145" s="6">
        <v>1961</v>
      </c>
      <c r="J2145" s="11" t="s">
        <v>19952</v>
      </c>
      <c r="K2145" s="11" t="str">
        <f t="shared" si="33"/>
        <v>Adultos</v>
      </c>
      <c r="L2145" s="6">
        <f>2023-TablaC11[[#This Row],[Clase]]</f>
        <v>62</v>
      </c>
      <c r="M2145" s="4" t="str">
        <f>VLOOKUP(TablaC11[[#This Row],[Circuito]],Aux!$A$2:$B$12,2,0)</f>
        <v>Villa Gral Mitre</v>
      </c>
    </row>
    <row r="2146" spans="1:13">
      <c r="A2146" s="11" t="s">
        <v>9</v>
      </c>
      <c r="B2146" s="6">
        <v>116</v>
      </c>
      <c r="C2146" s="2" t="s">
        <v>282</v>
      </c>
      <c r="D2146" s="2" t="s">
        <v>5339</v>
      </c>
      <c r="E2146" s="11" t="str">
        <f>CONCATENATE(TablaC11[[#This Row],[Apellido]]," ",TablaC11[[#This Row],[Nombre]])</f>
        <v>CASTRO ALICIA VICTORIA</v>
      </c>
      <c r="F2146" s="11" t="s">
        <v>17</v>
      </c>
      <c r="G2146" s="11" t="s">
        <v>13</v>
      </c>
      <c r="H2146" s="6">
        <v>4955597</v>
      </c>
      <c r="I2146" s="6">
        <v>1947</v>
      </c>
      <c r="J2146" s="11" t="s">
        <v>19953</v>
      </c>
      <c r="K2146" s="11" t="str">
        <f t="shared" si="33"/>
        <v>Adultos Mayores</v>
      </c>
      <c r="L2146" s="6">
        <f>2023-TablaC11[[#This Row],[Clase]]</f>
        <v>76</v>
      </c>
      <c r="M2146" s="4" t="str">
        <f>VLOOKUP(TablaC11[[#This Row],[Circuito]],Aux!$A$2:$B$12,2,0)</f>
        <v>Villa Gral Mitre</v>
      </c>
    </row>
    <row r="2147" spans="1:13">
      <c r="A2147" s="11" t="s">
        <v>9</v>
      </c>
      <c r="B2147" s="6">
        <v>116</v>
      </c>
      <c r="C2147" s="2" t="s">
        <v>282</v>
      </c>
      <c r="D2147" s="2" t="s">
        <v>696</v>
      </c>
      <c r="E2147" s="11" t="str">
        <f>CONCATENATE(TablaC11[[#This Row],[Apellido]]," ",TablaC11[[#This Row],[Nombre]])</f>
        <v>CASTRO HORACIO</v>
      </c>
      <c r="F2147" s="11" t="s">
        <v>12</v>
      </c>
      <c r="G2147" s="11" t="s">
        <v>18</v>
      </c>
      <c r="H2147" s="6">
        <v>10137454</v>
      </c>
      <c r="I2147" s="6">
        <v>1953</v>
      </c>
      <c r="J2147" s="11" t="s">
        <v>19954</v>
      </c>
      <c r="K2147" s="11" t="str">
        <f t="shared" si="33"/>
        <v>Adultos Mayores</v>
      </c>
      <c r="L2147" s="6">
        <f>2023-TablaC11[[#This Row],[Clase]]</f>
        <v>70</v>
      </c>
      <c r="M2147" s="4" t="str">
        <f>VLOOKUP(TablaC11[[#This Row],[Circuito]],Aux!$A$2:$B$12,2,0)</f>
        <v>Villa Gral Mitre</v>
      </c>
    </row>
    <row r="2148" spans="1:13">
      <c r="A2148" s="11" t="s">
        <v>9</v>
      </c>
      <c r="B2148" s="6">
        <v>116</v>
      </c>
      <c r="C2148" s="2" t="s">
        <v>282</v>
      </c>
      <c r="D2148" s="2" t="s">
        <v>5342</v>
      </c>
      <c r="E2148" s="11" t="str">
        <f>CONCATENATE(TablaC11[[#This Row],[Apellido]]," ",TablaC11[[#This Row],[Nombre]])</f>
        <v>CASTRO MARIANA MARCELA</v>
      </c>
      <c r="F2148" s="11" t="s">
        <v>17</v>
      </c>
      <c r="G2148" s="11" t="s">
        <v>18</v>
      </c>
      <c r="H2148" s="6">
        <v>21644915</v>
      </c>
      <c r="I2148" s="6">
        <v>1970</v>
      </c>
      <c r="J2148" s="11" t="s">
        <v>19955</v>
      </c>
      <c r="K2148" s="11" t="str">
        <f t="shared" si="33"/>
        <v>Adultos</v>
      </c>
      <c r="L2148" s="6">
        <f>2023-TablaC11[[#This Row],[Clase]]</f>
        <v>53</v>
      </c>
      <c r="M2148" s="4" t="str">
        <f>VLOOKUP(TablaC11[[#This Row],[Circuito]],Aux!$A$2:$B$12,2,0)</f>
        <v>Villa Gral Mitre</v>
      </c>
    </row>
    <row r="2149" spans="1:13">
      <c r="A2149" s="11" t="s">
        <v>9</v>
      </c>
      <c r="B2149" s="6">
        <v>116</v>
      </c>
      <c r="C2149" s="2" t="s">
        <v>282</v>
      </c>
      <c r="D2149" s="2" t="s">
        <v>5344</v>
      </c>
      <c r="E2149" s="11" t="str">
        <f>CONCATENATE(TablaC11[[#This Row],[Apellido]]," ",TablaC11[[#This Row],[Nombre]])</f>
        <v>CASTRO MARIELA GISELLE</v>
      </c>
      <c r="F2149" s="11" t="s">
        <v>17</v>
      </c>
      <c r="G2149" s="11" t="s">
        <v>18</v>
      </c>
      <c r="H2149" s="6">
        <v>27265144</v>
      </c>
      <c r="I2149" s="6">
        <v>1981</v>
      </c>
      <c r="J2149" s="11" t="s">
        <v>19956</v>
      </c>
      <c r="K2149" s="11" t="str">
        <f t="shared" si="33"/>
        <v>Adultos</v>
      </c>
      <c r="L2149" s="6">
        <f>2023-TablaC11[[#This Row],[Clase]]</f>
        <v>42</v>
      </c>
      <c r="M2149" s="4" t="str">
        <f>VLOOKUP(TablaC11[[#This Row],[Circuito]],Aux!$A$2:$B$12,2,0)</f>
        <v>Villa Gral Mitre</v>
      </c>
    </row>
    <row r="2150" spans="1:13">
      <c r="A2150" s="11" t="s">
        <v>9</v>
      </c>
      <c r="B2150" s="6">
        <v>116</v>
      </c>
      <c r="C2150" s="2" t="s">
        <v>5346</v>
      </c>
      <c r="D2150" s="2" t="s">
        <v>823</v>
      </c>
      <c r="E2150" s="11" t="str">
        <f>CONCATENATE(TablaC11[[#This Row],[Apellido]]," ",TablaC11[[#This Row],[Nombre]])</f>
        <v>CATALDI GUSTAVO FABIAN</v>
      </c>
      <c r="F2150" s="11" t="s">
        <v>12</v>
      </c>
      <c r="G2150" s="11" t="s">
        <v>18</v>
      </c>
      <c r="H2150" s="6">
        <v>17332120</v>
      </c>
      <c r="I2150" s="6">
        <v>1964</v>
      </c>
      <c r="J2150" s="11" t="s">
        <v>19957</v>
      </c>
      <c r="K2150" s="11" t="str">
        <f t="shared" si="33"/>
        <v>Adultos</v>
      </c>
      <c r="L2150" s="6">
        <f>2023-TablaC11[[#This Row],[Clase]]</f>
        <v>59</v>
      </c>
      <c r="M2150" s="4" t="str">
        <f>VLOOKUP(TablaC11[[#This Row],[Circuito]],Aux!$A$2:$B$12,2,0)</f>
        <v>Villa Gral Mitre</v>
      </c>
    </row>
    <row r="2151" spans="1:13">
      <c r="A2151" s="11" t="s">
        <v>9</v>
      </c>
      <c r="B2151" s="6">
        <v>116</v>
      </c>
      <c r="C2151" s="2" t="s">
        <v>5348</v>
      </c>
      <c r="D2151" s="2" t="s">
        <v>5349</v>
      </c>
      <c r="E2151" s="11" t="str">
        <f>CONCATENATE(TablaC11[[#This Row],[Apellido]]," ",TablaC11[[#This Row],[Nombre]])</f>
        <v>CATINO ADELINA MERCEDES</v>
      </c>
      <c r="F2151" s="11" t="s">
        <v>17</v>
      </c>
      <c r="G2151" s="11" t="s">
        <v>18</v>
      </c>
      <c r="H2151" s="6">
        <v>5946384</v>
      </c>
      <c r="I2151" s="6">
        <v>1948</v>
      </c>
      <c r="J2151" s="11" t="s">
        <v>19958</v>
      </c>
      <c r="K2151" s="11" t="str">
        <f t="shared" si="33"/>
        <v>Adultos Mayores</v>
      </c>
      <c r="L2151" s="6">
        <f>2023-TablaC11[[#This Row],[Clase]]</f>
        <v>75</v>
      </c>
      <c r="M2151" s="4" t="str">
        <f>VLOOKUP(TablaC11[[#This Row],[Circuito]],Aux!$A$2:$B$12,2,0)</f>
        <v>Villa Gral Mitre</v>
      </c>
    </row>
    <row r="2152" spans="1:13">
      <c r="A2152" s="11" t="s">
        <v>9</v>
      </c>
      <c r="B2152" s="6">
        <v>116</v>
      </c>
      <c r="C2152" s="2" t="s">
        <v>5351</v>
      </c>
      <c r="D2152" s="2" t="s">
        <v>5352</v>
      </c>
      <c r="E2152" s="11" t="str">
        <f>CONCATENATE(TablaC11[[#This Row],[Apellido]]," ",TablaC11[[#This Row],[Nombre]])</f>
        <v>CATINOT FARID EMIR</v>
      </c>
      <c r="F2152" s="11" t="s">
        <v>12</v>
      </c>
      <c r="G2152" s="11" t="s">
        <v>13</v>
      </c>
      <c r="H2152" s="6">
        <v>40007834</v>
      </c>
      <c r="I2152" s="6">
        <v>1996</v>
      </c>
      <c r="J2152" s="11" t="s">
        <v>19959</v>
      </c>
      <c r="K2152" s="11" t="str">
        <f t="shared" si="33"/>
        <v>Juventud</v>
      </c>
      <c r="L2152" s="6">
        <f>2023-TablaC11[[#This Row],[Clase]]</f>
        <v>27</v>
      </c>
      <c r="M2152" s="4" t="str">
        <f>VLOOKUP(TablaC11[[#This Row],[Circuito]],Aux!$A$2:$B$12,2,0)</f>
        <v>Villa Gral Mitre</v>
      </c>
    </row>
    <row r="2153" spans="1:13">
      <c r="A2153" s="11" t="s">
        <v>9</v>
      </c>
      <c r="B2153" s="6">
        <v>116</v>
      </c>
      <c r="C2153" s="2" t="s">
        <v>5354</v>
      </c>
      <c r="D2153" s="2" t="s">
        <v>4186</v>
      </c>
      <c r="E2153" s="11" t="str">
        <f>CONCATENATE(TablaC11[[#This Row],[Apellido]]," ",TablaC11[[#This Row],[Nombre]])</f>
        <v>CAVERO DANIEL ALEJANDRO</v>
      </c>
      <c r="F2153" s="11" t="s">
        <v>12</v>
      </c>
      <c r="G2153" s="11" t="s">
        <v>18</v>
      </c>
      <c r="H2153" s="6">
        <v>13736441</v>
      </c>
      <c r="I2153" s="6">
        <v>1960</v>
      </c>
      <c r="J2153" s="11" t="s">
        <v>19960</v>
      </c>
      <c r="K2153" s="11" t="str">
        <f t="shared" si="33"/>
        <v>Adultos</v>
      </c>
      <c r="L2153" s="6">
        <f>2023-TablaC11[[#This Row],[Clase]]</f>
        <v>63</v>
      </c>
      <c r="M2153" s="4" t="str">
        <f>VLOOKUP(TablaC11[[#This Row],[Circuito]],Aux!$A$2:$B$12,2,0)</f>
        <v>Villa Gral Mitre</v>
      </c>
    </row>
    <row r="2154" spans="1:13">
      <c r="A2154" s="11" t="s">
        <v>9</v>
      </c>
      <c r="B2154" s="6">
        <v>116</v>
      </c>
      <c r="C2154" s="2" t="s">
        <v>5356</v>
      </c>
      <c r="D2154" s="2" t="s">
        <v>5357</v>
      </c>
      <c r="E2154" s="11" t="str">
        <f>CONCATENATE(TablaC11[[#This Row],[Apellido]]," ",TablaC11[[#This Row],[Nombre]])</f>
        <v>CAYU ROSA MARCIANA</v>
      </c>
      <c r="F2154" s="11" t="s">
        <v>17</v>
      </c>
      <c r="G2154" s="11" t="s">
        <v>18</v>
      </c>
      <c r="H2154" s="6">
        <v>6475515</v>
      </c>
      <c r="I2154" s="6">
        <v>1938</v>
      </c>
      <c r="J2154" s="11" t="s">
        <v>19961</v>
      </c>
      <c r="K2154" s="11" t="str">
        <f t="shared" si="33"/>
        <v>Adultos Mayores</v>
      </c>
      <c r="L2154" s="6">
        <f>2023-TablaC11[[#This Row],[Clase]]</f>
        <v>85</v>
      </c>
      <c r="M2154" s="4" t="str">
        <f>VLOOKUP(TablaC11[[#This Row],[Circuito]],Aux!$A$2:$B$12,2,0)</f>
        <v>Villa Gral Mitre</v>
      </c>
    </row>
    <row r="2155" spans="1:13">
      <c r="A2155" s="11" t="s">
        <v>9</v>
      </c>
      <c r="B2155" s="6">
        <v>116</v>
      </c>
      <c r="C2155" s="2" t="s">
        <v>5359</v>
      </c>
      <c r="D2155" s="2" t="s">
        <v>5360</v>
      </c>
      <c r="E2155" s="11" t="str">
        <f>CONCATENATE(TablaC11[[#This Row],[Apellido]]," ",TablaC11[[#This Row],[Nombre]])</f>
        <v>CAZES MIGUEL EUGENIO</v>
      </c>
      <c r="F2155" s="11" t="s">
        <v>12</v>
      </c>
      <c r="G2155" s="11" t="s">
        <v>18</v>
      </c>
      <c r="H2155" s="6">
        <v>8340861</v>
      </c>
      <c r="I2155" s="6">
        <v>1950</v>
      </c>
      <c r="J2155" s="11" t="s">
        <v>19962</v>
      </c>
      <c r="K2155" s="11" t="str">
        <f t="shared" si="33"/>
        <v>Adultos Mayores</v>
      </c>
      <c r="L2155" s="6">
        <f>2023-TablaC11[[#This Row],[Clase]]</f>
        <v>73</v>
      </c>
      <c r="M2155" s="4" t="str">
        <f>VLOOKUP(TablaC11[[#This Row],[Circuito]],Aux!$A$2:$B$12,2,0)</f>
        <v>Villa Gral Mitre</v>
      </c>
    </row>
    <row r="2156" spans="1:13">
      <c r="A2156" s="11" t="s">
        <v>9</v>
      </c>
      <c r="B2156" s="6">
        <v>116</v>
      </c>
      <c r="C2156" s="2" t="s">
        <v>5362</v>
      </c>
      <c r="D2156" s="2" t="s">
        <v>5363</v>
      </c>
      <c r="E2156" s="11" t="str">
        <f>CONCATENATE(TablaC11[[#This Row],[Apellido]]," ",TablaC11[[#This Row],[Nombre]])</f>
        <v>CERIELLO ANDREA ALEJANDRA</v>
      </c>
      <c r="F2156" s="11" t="s">
        <v>17</v>
      </c>
      <c r="G2156" s="11" t="s">
        <v>18</v>
      </c>
      <c r="H2156" s="6">
        <v>17659166</v>
      </c>
      <c r="I2156" s="6">
        <v>1965</v>
      </c>
      <c r="J2156" s="11" t="s">
        <v>19963</v>
      </c>
      <c r="K2156" s="11" t="str">
        <f t="shared" si="33"/>
        <v>Adultos</v>
      </c>
      <c r="L2156" s="6">
        <f>2023-TablaC11[[#This Row],[Clase]]</f>
        <v>58</v>
      </c>
      <c r="M2156" s="4" t="str">
        <f>VLOOKUP(TablaC11[[#This Row],[Circuito]],Aux!$A$2:$B$12,2,0)</f>
        <v>Villa Gral Mitre</v>
      </c>
    </row>
    <row r="2157" spans="1:13">
      <c r="A2157" s="11" t="s">
        <v>9</v>
      </c>
      <c r="B2157" s="6">
        <v>116</v>
      </c>
      <c r="C2157" s="2" t="s">
        <v>5365</v>
      </c>
      <c r="D2157" s="2" t="s">
        <v>5366</v>
      </c>
      <c r="E2157" s="11" t="str">
        <f>CONCATENATE(TablaC11[[#This Row],[Apellido]]," ",TablaC11[[#This Row],[Nombre]])</f>
        <v>CERVANTES PEREZ OLGA ROXANA</v>
      </c>
      <c r="F2157" s="11" t="s">
        <v>17</v>
      </c>
      <c r="G2157" s="11" t="s">
        <v>13</v>
      </c>
      <c r="H2157" s="6">
        <v>10658166</v>
      </c>
      <c r="I2157" s="6">
        <v>1944</v>
      </c>
      <c r="J2157" s="11" t="s">
        <v>19964</v>
      </c>
      <c r="K2157" s="11" t="str">
        <f t="shared" si="33"/>
        <v>Adultos Mayores</v>
      </c>
      <c r="L2157" s="6">
        <f>2023-TablaC11[[#This Row],[Clase]]</f>
        <v>79</v>
      </c>
      <c r="M2157" s="4" t="str">
        <f>VLOOKUP(TablaC11[[#This Row],[Circuito]],Aux!$A$2:$B$12,2,0)</f>
        <v>Villa Gral Mitre</v>
      </c>
    </row>
    <row r="2158" spans="1:13">
      <c r="A2158" s="11" t="s">
        <v>9</v>
      </c>
      <c r="B2158" s="6">
        <v>116</v>
      </c>
      <c r="C2158" s="2" t="s">
        <v>5368</v>
      </c>
      <c r="D2158" s="2" t="s">
        <v>5369</v>
      </c>
      <c r="E2158" s="11" t="str">
        <f>CONCATENATE(TablaC11[[#This Row],[Apellido]]," ",TablaC11[[#This Row],[Nombre]])</f>
        <v>CERVIÑO ANA CLAUDIA</v>
      </c>
      <c r="F2158" s="11" t="s">
        <v>17</v>
      </c>
      <c r="G2158" s="11" t="s">
        <v>13</v>
      </c>
      <c r="H2158" s="6">
        <v>20359930</v>
      </c>
      <c r="I2158" s="6">
        <v>1969</v>
      </c>
      <c r="J2158" s="11" t="s">
        <v>19965</v>
      </c>
      <c r="K2158" s="11" t="str">
        <f t="shared" si="33"/>
        <v>Adultos</v>
      </c>
      <c r="L2158" s="6">
        <f>2023-TablaC11[[#This Row],[Clase]]</f>
        <v>54</v>
      </c>
      <c r="M2158" s="4" t="str">
        <f>VLOOKUP(TablaC11[[#This Row],[Circuito]],Aux!$A$2:$B$12,2,0)</f>
        <v>Villa Gral Mitre</v>
      </c>
    </row>
    <row r="2159" spans="1:13">
      <c r="A2159" s="11" t="s">
        <v>9</v>
      </c>
      <c r="B2159" s="6">
        <v>116</v>
      </c>
      <c r="C2159" s="2" t="s">
        <v>5371</v>
      </c>
      <c r="D2159" s="2" t="s">
        <v>5372</v>
      </c>
      <c r="E2159" s="11" t="str">
        <f>CONCATENATE(TablaC11[[#This Row],[Apellido]]," ",TablaC11[[#This Row],[Nombre]])</f>
        <v>CHA WALTER CEFERINO</v>
      </c>
      <c r="F2159" s="11" t="s">
        <v>12</v>
      </c>
      <c r="G2159" s="11" t="s">
        <v>18</v>
      </c>
      <c r="H2159" s="6">
        <v>22426581</v>
      </c>
      <c r="I2159" s="6">
        <v>1971</v>
      </c>
      <c r="J2159" s="11" t="s">
        <v>19966</v>
      </c>
      <c r="K2159" s="11" t="str">
        <f t="shared" si="33"/>
        <v>Adultos</v>
      </c>
      <c r="L2159" s="6">
        <f>2023-TablaC11[[#This Row],[Clase]]</f>
        <v>52</v>
      </c>
      <c r="M2159" s="4" t="str">
        <f>VLOOKUP(TablaC11[[#This Row],[Circuito]],Aux!$A$2:$B$12,2,0)</f>
        <v>Villa Gral Mitre</v>
      </c>
    </row>
    <row r="2160" spans="1:13">
      <c r="A2160" s="11" t="s">
        <v>9</v>
      </c>
      <c r="B2160" s="6">
        <v>116</v>
      </c>
      <c r="C2160" s="2" t="s">
        <v>5374</v>
      </c>
      <c r="D2160" s="2" t="s">
        <v>5375</v>
      </c>
      <c r="E2160" s="11" t="str">
        <f>CONCATENATE(TablaC11[[#This Row],[Apellido]]," ",TablaC11[[#This Row],[Nombre]])</f>
        <v>CHAILE DORA EUGENIA</v>
      </c>
      <c r="F2160" s="11" t="s">
        <v>17</v>
      </c>
      <c r="G2160" s="11" t="s">
        <v>18</v>
      </c>
      <c r="H2160" s="6">
        <v>5148982</v>
      </c>
      <c r="I2160" s="6">
        <v>1945</v>
      </c>
      <c r="J2160" s="11" t="s">
        <v>19967</v>
      </c>
      <c r="K2160" s="11" t="str">
        <f t="shared" si="33"/>
        <v>Adultos Mayores</v>
      </c>
      <c r="L2160" s="6">
        <f>2023-TablaC11[[#This Row],[Clase]]</f>
        <v>78</v>
      </c>
      <c r="M2160" s="4" t="str">
        <f>VLOOKUP(TablaC11[[#This Row],[Circuito]],Aux!$A$2:$B$12,2,0)</f>
        <v>Villa Gral Mitre</v>
      </c>
    </row>
    <row r="2161" spans="1:13">
      <c r="A2161" s="11" t="s">
        <v>9</v>
      </c>
      <c r="B2161" s="6">
        <v>116</v>
      </c>
      <c r="C2161" s="2" t="s">
        <v>5377</v>
      </c>
      <c r="D2161" s="2" t="s">
        <v>5378</v>
      </c>
      <c r="E2161" s="11" t="str">
        <f>CONCATENATE(TablaC11[[#This Row],[Apellido]]," ",TablaC11[[#This Row],[Nombre]])</f>
        <v>CHIEFFALLO DANIEL OSVALDO</v>
      </c>
      <c r="F2161" s="11" t="s">
        <v>12</v>
      </c>
      <c r="G2161" s="11" t="s">
        <v>18</v>
      </c>
      <c r="H2161" s="6">
        <v>12009789</v>
      </c>
      <c r="I2161" s="6">
        <v>1955</v>
      </c>
      <c r="J2161" s="11" t="s">
        <v>19968</v>
      </c>
      <c r="K2161" s="11" t="str">
        <f t="shared" si="33"/>
        <v>Adultos Mayores</v>
      </c>
      <c r="L2161" s="6">
        <f>2023-TablaC11[[#This Row],[Clase]]</f>
        <v>68</v>
      </c>
      <c r="M2161" s="4" t="str">
        <f>VLOOKUP(TablaC11[[#This Row],[Circuito]],Aux!$A$2:$B$12,2,0)</f>
        <v>Villa Gral Mitre</v>
      </c>
    </row>
    <row r="2162" spans="1:13">
      <c r="A2162" s="11" t="s">
        <v>9</v>
      </c>
      <c r="B2162" s="6">
        <v>116</v>
      </c>
      <c r="C2162" s="2" t="s">
        <v>1930</v>
      </c>
      <c r="D2162" s="2" t="s">
        <v>5380</v>
      </c>
      <c r="E2162" s="11" t="str">
        <f>CONCATENATE(TablaC11[[#This Row],[Apellido]]," ",TablaC11[[#This Row],[Nombre]])</f>
        <v>CHIESA LYDIA MARTHA</v>
      </c>
      <c r="F2162" s="11" t="s">
        <v>17</v>
      </c>
      <c r="G2162" s="11" t="s">
        <v>56</v>
      </c>
      <c r="H2162" s="6">
        <v>3178681</v>
      </c>
      <c r="I2162" s="6">
        <v>1933</v>
      </c>
      <c r="J2162" s="11" t="s">
        <v>25430</v>
      </c>
      <c r="K2162" s="11" t="str">
        <f t="shared" si="33"/>
        <v>Adultos Mayores</v>
      </c>
      <c r="L2162" s="6">
        <f>2023-TablaC11[[#This Row],[Clase]]</f>
        <v>90</v>
      </c>
      <c r="M2162" s="4" t="str">
        <f>VLOOKUP(TablaC11[[#This Row],[Circuito]],Aux!$A$2:$B$12,2,0)</f>
        <v>Villa Gral Mitre</v>
      </c>
    </row>
    <row r="2163" spans="1:13">
      <c r="A2163" s="11" t="s">
        <v>9</v>
      </c>
      <c r="B2163" s="6">
        <v>116</v>
      </c>
      <c r="C2163" s="2" t="s">
        <v>5382</v>
      </c>
      <c r="D2163" s="2" t="s">
        <v>5378</v>
      </c>
      <c r="E2163" s="11" t="str">
        <f>CONCATENATE(TablaC11[[#This Row],[Apellido]]," ",TablaC11[[#This Row],[Nombre]])</f>
        <v>CHOMSKI DANIEL OSVALDO</v>
      </c>
      <c r="F2163" s="11" t="s">
        <v>12</v>
      </c>
      <c r="G2163" s="11" t="s">
        <v>13</v>
      </c>
      <c r="H2163" s="6">
        <v>10266885</v>
      </c>
      <c r="I2163" s="6">
        <v>1952</v>
      </c>
      <c r="J2163" s="11" t="s">
        <v>25431</v>
      </c>
      <c r="K2163" s="11" t="str">
        <f t="shared" si="33"/>
        <v>Adultos Mayores</v>
      </c>
      <c r="L2163" s="6">
        <f>2023-TablaC11[[#This Row],[Clase]]</f>
        <v>71</v>
      </c>
      <c r="M2163" s="4" t="str">
        <f>VLOOKUP(TablaC11[[#This Row],[Circuito]],Aux!$A$2:$B$12,2,0)</f>
        <v>Villa Gral Mitre</v>
      </c>
    </row>
    <row r="2164" spans="1:13">
      <c r="A2164" s="11" t="s">
        <v>9</v>
      </c>
      <c r="B2164" s="6">
        <v>116</v>
      </c>
      <c r="C2164" s="2" t="s">
        <v>5384</v>
      </c>
      <c r="D2164" s="2" t="s">
        <v>5385</v>
      </c>
      <c r="E2164" s="11" t="str">
        <f>CONCATENATE(TablaC11[[#This Row],[Apellido]]," ",TablaC11[[#This Row],[Nombre]])</f>
        <v>CIANCIO ANDRES JAVIER</v>
      </c>
      <c r="F2164" s="11" t="s">
        <v>12</v>
      </c>
      <c r="G2164" s="11" t="s">
        <v>18</v>
      </c>
      <c r="H2164" s="6">
        <v>26687280</v>
      </c>
      <c r="I2164" s="6">
        <v>1978</v>
      </c>
      <c r="J2164" s="11" t="s">
        <v>19969</v>
      </c>
      <c r="K2164" s="11" t="str">
        <f t="shared" si="33"/>
        <v>Adultos</v>
      </c>
      <c r="L2164" s="6">
        <f>2023-TablaC11[[#This Row],[Clase]]</f>
        <v>45</v>
      </c>
      <c r="M2164" s="4" t="str">
        <f>VLOOKUP(TablaC11[[#This Row],[Circuito]],Aux!$A$2:$B$12,2,0)</f>
        <v>Villa Gral Mitre</v>
      </c>
    </row>
    <row r="2165" spans="1:13">
      <c r="A2165" s="11" t="s">
        <v>9</v>
      </c>
      <c r="B2165" s="6">
        <v>116</v>
      </c>
      <c r="C2165" s="2" t="s">
        <v>1953</v>
      </c>
      <c r="D2165" s="2" t="s">
        <v>135</v>
      </c>
      <c r="E2165" s="11" t="str">
        <f>CONCATENATE(TablaC11[[#This Row],[Apellido]]," ",TablaC11[[#This Row],[Nombre]])</f>
        <v>CIOFFI MARIA ANGELICA</v>
      </c>
      <c r="F2165" s="11" t="s">
        <v>17</v>
      </c>
      <c r="G2165" s="11" t="s">
        <v>18</v>
      </c>
      <c r="H2165" s="6">
        <v>189784</v>
      </c>
      <c r="I2165" s="6">
        <v>1927</v>
      </c>
      <c r="J2165" s="11" t="s">
        <v>19970</v>
      </c>
      <c r="K2165" s="11" t="str">
        <f t="shared" si="33"/>
        <v>Adultos Mayores</v>
      </c>
      <c r="L2165" s="6">
        <f>2023-TablaC11[[#This Row],[Clase]]</f>
        <v>96</v>
      </c>
      <c r="M2165" s="4" t="str">
        <f>VLOOKUP(TablaC11[[#This Row],[Circuito]],Aux!$A$2:$B$12,2,0)</f>
        <v>Villa Gral Mitre</v>
      </c>
    </row>
    <row r="2166" spans="1:13">
      <c r="A2166" s="11" t="s">
        <v>9</v>
      </c>
      <c r="B2166" s="6">
        <v>116</v>
      </c>
      <c r="C2166" s="2" t="s">
        <v>1953</v>
      </c>
      <c r="D2166" s="2" t="s">
        <v>5388</v>
      </c>
      <c r="E2166" s="11" t="str">
        <f>CONCATENATE(TablaC11[[#This Row],[Apellido]]," ",TablaC11[[#This Row],[Nombre]])</f>
        <v>CIOFFI PATRICIA MIRIAM</v>
      </c>
      <c r="F2166" s="11" t="s">
        <v>17</v>
      </c>
      <c r="G2166" s="11" t="s">
        <v>18</v>
      </c>
      <c r="H2166" s="6">
        <v>16492095</v>
      </c>
      <c r="I2166" s="6">
        <v>1963</v>
      </c>
      <c r="J2166" s="11" t="s">
        <v>19971</v>
      </c>
      <c r="K2166" s="11" t="str">
        <f t="shared" si="33"/>
        <v>Adultos</v>
      </c>
      <c r="L2166" s="6">
        <f>2023-TablaC11[[#This Row],[Clase]]</f>
        <v>60</v>
      </c>
      <c r="M2166" s="4" t="str">
        <f>VLOOKUP(TablaC11[[#This Row],[Circuito]],Aux!$A$2:$B$12,2,0)</f>
        <v>Villa Gral Mitre</v>
      </c>
    </row>
    <row r="2167" spans="1:13">
      <c r="A2167" s="11" t="s">
        <v>9</v>
      </c>
      <c r="B2167" s="6">
        <v>116</v>
      </c>
      <c r="C2167" s="2" t="s">
        <v>5390</v>
      </c>
      <c r="D2167" s="2" t="s">
        <v>5391</v>
      </c>
      <c r="E2167" s="11" t="str">
        <f>CONCATENATE(TablaC11[[#This Row],[Apellido]]," ",TablaC11[[#This Row],[Nombre]])</f>
        <v>CIPICIANI SANDRA PATRICIA</v>
      </c>
      <c r="F2167" s="11" t="s">
        <v>17</v>
      </c>
      <c r="G2167" s="11" t="s">
        <v>18</v>
      </c>
      <c r="H2167" s="6">
        <v>17434297</v>
      </c>
      <c r="I2167" s="6">
        <v>1965</v>
      </c>
      <c r="J2167" s="11" t="s">
        <v>19972</v>
      </c>
      <c r="K2167" s="11" t="str">
        <f t="shared" si="33"/>
        <v>Adultos</v>
      </c>
      <c r="L2167" s="6">
        <f>2023-TablaC11[[#This Row],[Clase]]</f>
        <v>58</v>
      </c>
      <c r="M2167" s="4" t="str">
        <f>VLOOKUP(TablaC11[[#This Row],[Circuito]],Aux!$A$2:$B$12,2,0)</f>
        <v>Villa Gral Mitre</v>
      </c>
    </row>
    <row r="2168" spans="1:13">
      <c r="A2168" s="11" t="s">
        <v>9</v>
      </c>
      <c r="B2168" s="6">
        <v>116</v>
      </c>
      <c r="C2168" s="2" t="s">
        <v>5393</v>
      </c>
      <c r="D2168" s="2" t="s">
        <v>5394</v>
      </c>
      <c r="E2168" s="11" t="str">
        <f>CONCATENATE(TablaC11[[#This Row],[Apellido]]," ",TablaC11[[#This Row],[Nombre]])</f>
        <v>CIPRIANI ALBERTO RAMON</v>
      </c>
      <c r="F2168" s="11" t="s">
        <v>12</v>
      </c>
      <c r="G2168" s="11" t="s">
        <v>13</v>
      </c>
      <c r="H2168" s="6">
        <v>33528101</v>
      </c>
      <c r="I2168" s="6">
        <v>1988</v>
      </c>
      <c r="J2168" s="11" t="s">
        <v>19973</v>
      </c>
      <c r="K2168" s="11" t="str">
        <f t="shared" si="33"/>
        <v>Adultos</v>
      </c>
      <c r="L2168" s="6">
        <f>2023-TablaC11[[#This Row],[Clase]]</f>
        <v>35</v>
      </c>
      <c r="M2168" s="4" t="str">
        <f>VLOOKUP(TablaC11[[#This Row],[Circuito]],Aux!$A$2:$B$12,2,0)</f>
        <v>Villa Gral Mitre</v>
      </c>
    </row>
    <row r="2169" spans="1:13">
      <c r="A2169" s="11" t="s">
        <v>9</v>
      </c>
      <c r="B2169" s="6">
        <v>116</v>
      </c>
      <c r="C2169" s="2" t="s">
        <v>5393</v>
      </c>
      <c r="D2169" s="2" t="s">
        <v>495</v>
      </c>
      <c r="E2169" s="11" t="str">
        <f>CONCATENATE(TablaC11[[#This Row],[Apellido]]," ",TablaC11[[#This Row],[Nombre]])</f>
        <v>CIPRIANI ALICIA SUSANA</v>
      </c>
      <c r="F2169" s="11" t="s">
        <v>17</v>
      </c>
      <c r="G2169" s="11" t="s">
        <v>18</v>
      </c>
      <c r="H2169" s="6">
        <v>11666449</v>
      </c>
      <c r="I2169" s="6">
        <v>1955</v>
      </c>
      <c r="J2169" s="11" t="s">
        <v>19974</v>
      </c>
      <c r="K2169" s="11" t="str">
        <f t="shared" si="33"/>
        <v>Adultos Mayores</v>
      </c>
      <c r="L2169" s="6">
        <f>2023-TablaC11[[#This Row],[Clase]]</f>
        <v>68</v>
      </c>
      <c r="M2169" s="4" t="str">
        <f>VLOOKUP(TablaC11[[#This Row],[Circuito]],Aux!$A$2:$B$12,2,0)</f>
        <v>Villa Gral Mitre</v>
      </c>
    </row>
    <row r="2170" spans="1:13">
      <c r="A2170" s="11" t="s">
        <v>9</v>
      </c>
      <c r="B2170" s="6">
        <v>116</v>
      </c>
      <c r="C2170" s="2" t="s">
        <v>5393</v>
      </c>
      <c r="D2170" s="2" t="s">
        <v>5397</v>
      </c>
      <c r="E2170" s="11" t="str">
        <f>CONCATENATE(TablaC11[[#This Row],[Apellido]]," ",TablaC11[[#This Row],[Nombre]])</f>
        <v>CIPRIANI CLAUDIO</v>
      </c>
      <c r="F2170" s="11" t="s">
        <v>12</v>
      </c>
      <c r="G2170" s="11" t="s">
        <v>13</v>
      </c>
      <c r="H2170" s="6">
        <v>31800181</v>
      </c>
      <c r="I2170" s="6">
        <v>1985</v>
      </c>
      <c r="J2170" s="11" t="s">
        <v>19975</v>
      </c>
      <c r="K2170" s="11" t="str">
        <f t="shared" si="33"/>
        <v>Adultos</v>
      </c>
      <c r="L2170" s="6">
        <f>2023-TablaC11[[#This Row],[Clase]]</f>
        <v>38</v>
      </c>
      <c r="M2170" s="4" t="str">
        <f>VLOOKUP(TablaC11[[#This Row],[Circuito]],Aux!$A$2:$B$12,2,0)</f>
        <v>Villa Gral Mitre</v>
      </c>
    </row>
    <row r="2171" spans="1:13">
      <c r="A2171" s="11" t="s">
        <v>9</v>
      </c>
      <c r="B2171" s="6">
        <v>116</v>
      </c>
      <c r="C2171" s="2" t="s">
        <v>5399</v>
      </c>
      <c r="D2171" s="2" t="s">
        <v>5400</v>
      </c>
      <c r="E2171" s="11" t="str">
        <f>CONCATENATE(TablaC11[[#This Row],[Apellido]]," ",TablaC11[[#This Row],[Nombre]])</f>
        <v>CIRESA ANA LIA</v>
      </c>
      <c r="F2171" s="11" t="s">
        <v>17</v>
      </c>
      <c r="G2171" s="11" t="s">
        <v>56</v>
      </c>
      <c r="H2171" s="6">
        <v>6356760</v>
      </c>
      <c r="I2171" s="6">
        <v>1950</v>
      </c>
      <c r="J2171" s="11" t="s">
        <v>19976</v>
      </c>
      <c r="K2171" s="11" t="str">
        <f t="shared" si="33"/>
        <v>Adultos Mayores</v>
      </c>
      <c r="L2171" s="6">
        <f>2023-TablaC11[[#This Row],[Clase]]</f>
        <v>73</v>
      </c>
      <c r="M2171" s="4" t="str">
        <f>VLOOKUP(TablaC11[[#This Row],[Circuito]],Aux!$A$2:$B$12,2,0)</f>
        <v>Villa Gral Mitre</v>
      </c>
    </row>
    <row r="2172" spans="1:13">
      <c r="A2172" s="11" t="s">
        <v>9</v>
      </c>
      <c r="B2172" s="6">
        <v>116</v>
      </c>
      <c r="C2172" s="2" t="s">
        <v>5402</v>
      </c>
      <c r="D2172" s="2" t="s">
        <v>5403</v>
      </c>
      <c r="E2172" s="11" t="str">
        <f>CONCATENATE(TablaC11[[#This Row],[Apellido]]," ",TablaC11[[#This Row],[Nombre]])</f>
        <v>COLMAN GENARO LUIS</v>
      </c>
      <c r="F2172" s="11" t="s">
        <v>12</v>
      </c>
      <c r="G2172" s="11" t="s">
        <v>18</v>
      </c>
      <c r="H2172" s="6">
        <v>13915424</v>
      </c>
      <c r="I2172" s="6">
        <v>1960</v>
      </c>
      <c r="J2172" s="11" t="s">
        <v>19977</v>
      </c>
      <c r="K2172" s="11" t="str">
        <f t="shared" si="33"/>
        <v>Adultos</v>
      </c>
      <c r="L2172" s="6">
        <f>2023-TablaC11[[#This Row],[Clase]]</f>
        <v>63</v>
      </c>
      <c r="M2172" s="4" t="str">
        <f>VLOOKUP(TablaC11[[#This Row],[Circuito]],Aux!$A$2:$B$12,2,0)</f>
        <v>Villa Gral Mitre</v>
      </c>
    </row>
    <row r="2173" spans="1:13">
      <c r="A2173" s="11" t="s">
        <v>9</v>
      </c>
      <c r="B2173" s="6">
        <v>116</v>
      </c>
      <c r="C2173" s="2" t="s">
        <v>5405</v>
      </c>
      <c r="D2173" s="2" t="s">
        <v>5406</v>
      </c>
      <c r="E2173" s="11" t="str">
        <f>CONCATENATE(TablaC11[[#This Row],[Apellido]]," ",TablaC11[[#This Row],[Nombre]])</f>
        <v>COLONNA GRACIELA ALEJANDRA</v>
      </c>
      <c r="F2173" s="11" t="s">
        <v>17</v>
      </c>
      <c r="G2173" s="11" t="s">
        <v>18</v>
      </c>
      <c r="H2173" s="6">
        <v>16071711</v>
      </c>
      <c r="I2173" s="6">
        <v>1962</v>
      </c>
      <c r="J2173" s="11" t="s">
        <v>19978</v>
      </c>
      <c r="K2173" s="11" t="str">
        <f t="shared" si="33"/>
        <v>Adultos</v>
      </c>
      <c r="L2173" s="6">
        <f>2023-TablaC11[[#This Row],[Clase]]</f>
        <v>61</v>
      </c>
      <c r="M2173" s="4" t="str">
        <f>VLOOKUP(TablaC11[[#This Row],[Circuito]],Aux!$A$2:$B$12,2,0)</f>
        <v>Villa Gral Mitre</v>
      </c>
    </row>
    <row r="2174" spans="1:13">
      <c r="A2174" s="11" t="s">
        <v>9</v>
      </c>
      <c r="B2174" s="6">
        <v>116</v>
      </c>
      <c r="C2174" s="2" t="s">
        <v>5408</v>
      </c>
      <c r="D2174" s="2" t="s">
        <v>5409</v>
      </c>
      <c r="E2174" s="11" t="str">
        <f>CONCATENATE(TablaC11[[#This Row],[Apellido]]," ",TablaC11[[#This Row],[Nombre]])</f>
        <v>COMPAGNUCCI CECILIA VANESA</v>
      </c>
      <c r="F2174" s="11" t="s">
        <v>17</v>
      </c>
      <c r="G2174" s="11" t="s">
        <v>18</v>
      </c>
      <c r="H2174" s="6">
        <v>22786670</v>
      </c>
      <c r="I2174" s="6">
        <v>1972</v>
      </c>
      <c r="J2174" s="11" t="s">
        <v>19979</v>
      </c>
      <c r="K2174" s="11" t="str">
        <f t="shared" si="33"/>
        <v>Adultos</v>
      </c>
      <c r="L2174" s="6">
        <f>2023-TablaC11[[#This Row],[Clase]]</f>
        <v>51</v>
      </c>
      <c r="M2174" s="4" t="str">
        <f>VLOOKUP(TablaC11[[#This Row],[Circuito]],Aux!$A$2:$B$12,2,0)</f>
        <v>Villa Gral Mitre</v>
      </c>
    </row>
    <row r="2175" spans="1:13">
      <c r="A2175" s="11" t="s">
        <v>9</v>
      </c>
      <c r="B2175" s="6">
        <v>116</v>
      </c>
      <c r="C2175" s="2" t="s">
        <v>5411</v>
      </c>
      <c r="D2175" s="2" t="s">
        <v>5412</v>
      </c>
      <c r="E2175" s="11" t="str">
        <f>CONCATENATE(TablaC11[[#This Row],[Apellido]]," ",TablaC11[[#This Row],[Nombre]])</f>
        <v>CONTINANZA ERNESTO JORGE</v>
      </c>
      <c r="F2175" s="11" t="s">
        <v>12</v>
      </c>
      <c r="G2175" s="11" t="s">
        <v>13</v>
      </c>
      <c r="H2175" s="6">
        <v>7613677</v>
      </c>
      <c r="I2175" s="6">
        <v>1948</v>
      </c>
      <c r="J2175" s="11" t="s">
        <v>25432</v>
      </c>
      <c r="K2175" s="11" t="str">
        <f t="shared" si="33"/>
        <v>Adultos Mayores</v>
      </c>
      <c r="L2175" s="6">
        <f>2023-TablaC11[[#This Row],[Clase]]</f>
        <v>75</v>
      </c>
      <c r="M2175" s="4" t="str">
        <f>VLOOKUP(TablaC11[[#This Row],[Circuito]],Aux!$A$2:$B$12,2,0)</f>
        <v>Villa Gral Mitre</v>
      </c>
    </row>
    <row r="2176" spans="1:13">
      <c r="A2176" s="11" t="s">
        <v>9</v>
      </c>
      <c r="B2176" s="6">
        <v>116</v>
      </c>
      <c r="C2176" s="2" t="s">
        <v>5414</v>
      </c>
      <c r="D2176" s="2" t="s">
        <v>3554</v>
      </c>
      <c r="E2176" s="11" t="str">
        <f>CONCATENATE(TablaC11[[#This Row],[Apellido]]," ",TablaC11[[#This Row],[Nombre]])</f>
        <v>CORBACHO JOSE MARIA</v>
      </c>
      <c r="F2176" s="11" t="s">
        <v>12</v>
      </c>
      <c r="G2176" s="11" t="s">
        <v>13</v>
      </c>
      <c r="H2176" s="6">
        <v>29293396</v>
      </c>
      <c r="I2176" s="6">
        <v>1982</v>
      </c>
      <c r="J2176" s="11" t="s">
        <v>19980</v>
      </c>
      <c r="K2176" s="11" t="str">
        <f t="shared" si="33"/>
        <v>Adultos</v>
      </c>
      <c r="L2176" s="6">
        <f>2023-TablaC11[[#This Row],[Clase]]</f>
        <v>41</v>
      </c>
      <c r="M2176" s="4" t="str">
        <f>VLOOKUP(TablaC11[[#This Row],[Circuito]],Aux!$A$2:$B$12,2,0)</f>
        <v>Villa Gral Mitre</v>
      </c>
    </row>
    <row r="2177" spans="1:13">
      <c r="A2177" s="11" t="s">
        <v>9</v>
      </c>
      <c r="B2177" s="6">
        <v>116</v>
      </c>
      <c r="C2177" s="2" t="s">
        <v>5416</v>
      </c>
      <c r="D2177" s="2" t="s">
        <v>5417</v>
      </c>
      <c r="E2177" s="11" t="str">
        <f>CONCATENATE(TablaC11[[#This Row],[Apellido]]," ",TablaC11[[#This Row],[Nombre]])</f>
        <v>CORDIO DIEGO GONZALO</v>
      </c>
      <c r="F2177" s="11" t="s">
        <v>12</v>
      </c>
      <c r="G2177" s="11" t="s">
        <v>18</v>
      </c>
      <c r="H2177" s="6">
        <v>27779693</v>
      </c>
      <c r="I2177" s="6">
        <v>1980</v>
      </c>
      <c r="J2177" s="11" t="s">
        <v>19981</v>
      </c>
      <c r="K2177" s="11" t="str">
        <f t="shared" si="33"/>
        <v>Adultos</v>
      </c>
      <c r="L2177" s="6">
        <f>2023-TablaC11[[#This Row],[Clase]]</f>
        <v>43</v>
      </c>
      <c r="M2177" s="4" t="str">
        <f>VLOOKUP(TablaC11[[#This Row],[Circuito]],Aux!$A$2:$B$12,2,0)</f>
        <v>Villa Gral Mitre</v>
      </c>
    </row>
    <row r="2178" spans="1:13">
      <c r="A2178" s="11" t="s">
        <v>9</v>
      </c>
      <c r="B2178" s="6">
        <v>116</v>
      </c>
      <c r="C2178" s="2" t="s">
        <v>5419</v>
      </c>
      <c r="D2178" s="2" t="s">
        <v>5420</v>
      </c>
      <c r="E2178" s="11" t="str">
        <f>CONCATENATE(TablaC11[[#This Row],[Apellido]]," ",TablaC11[[#This Row],[Nombre]])</f>
        <v>CORDIOLI FABIÁN RUBEN</v>
      </c>
      <c r="F2178" s="11" t="s">
        <v>12</v>
      </c>
      <c r="G2178" s="11" t="s">
        <v>13</v>
      </c>
      <c r="H2178" s="6">
        <v>17726342</v>
      </c>
      <c r="I2178" s="6">
        <v>1965</v>
      </c>
      <c r="J2178" s="11" t="s">
        <v>19982</v>
      </c>
      <c r="K2178" s="11" t="str">
        <f t="shared" ref="K2178:K2241" si="34">IF(L2178&lt;=31,"Juventud",IF(L2178&lt;=65,"Adultos","Adultos Mayores"))</f>
        <v>Adultos</v>
      </c>
      <c r="L2178" s="6">
        <f>2023-TablaC11[[#This Row],[Clase]]</f>
        <v>58</v>
      </c>
      <c r="M2178" s="4" t="str">
        <f>VLOOKUP(TablaC11[[#This Row],[Circuito]],Aux!$A$2:$B$12,2,0)</f>
        <v>Villa Gral Mitre</v>
      </c>
    </row>
    <row r="2179" spans="1:13">
      <c r="A2179" s="11" t="s">
        <v>9</v>
      </c>
      <c r="B2179" s="6">
        <v>116</v>
      </c>
      <c r="C2179" s="2" t="s">
        <v>5422</v>
      </c>
      <c r="D2179" s="2" t="s">
        <v>5423</v>
      </c>
      <c r="E2179" s="11" t="str">
        <f>CONCATENATE(TablaC11[[#This Row],[Apellido]]," ",TablaC11[[#This Row],[Nombre]])</f>
        <v>CORMICK GUSTAVO ANDRES</v>
      </c>
      <c r="F2179" s="11" t="s">
        <v>12</v>
      </c>
      <c r="G2179" s="11" t="s">
        <v>18</v>
      </c>
      <c r="H2179" s="6">
        <v>14820425</v>
      </c>
      <c r="I2179" s="6">
        <v>1961</v>
      </c>
      <c r="J2179" s="11" t="s">
        <v>19983</v>
      </c>
      <c r="K2179" s="11" t="str">
        <f t="shared" si="34"/>
        <v>Adultos</v>
      </c>
      <c r="L2179" s="6">
        <f>2023-TablaC11[[#This Row],[Clase]]</f>
        <v>62</v>
      </c>
      <c r="M2179" s="4" t="str">
        <f>VLOOKUP(TablaC11[[#This Row],[Circuito]],Aux!$A$2:$B$12,2,0)</f>
        <v>Villa Gral Mitre</v>
      </c>
    </row>
    <row r="2180" spans="1:13">
      <c r="A2180" s="11" t="s">
        <v>9</v>
      </c>
      <c r="B2180" s="6">
        <v>116</v>
      </c>
      <c r="C2180" s="2" t="s">
        <v>5425</v>
      </c>
      <c r="D2180" s="2" t="s">
        <v>5426</v>
      </c>
      <c r="E2180" s="11" t="str">
        <f>CONCATENATE(TablaC11[[#This Row],[Apellido]]," ",TablaC11[[#This Row],[Nombre]])</f>
        <v>CORRADO FLORINDA NORMA</v>
      </c>
      <c r="F2180" s="11" t="s">
        <v>17</v>
      </c>
      <c r="G2180" s="11" t="s">
        <v>18</v>
      </c>
      <c r="H2180" s="6">
        <v>3461513</v>
      </c>
      <c r="I2180" s="6">
        <v>1928</v>
      </c>
      <c r="J2180" s="11" t="s">
        <v>19984</v>
      </c>
      <c r="K2180" s="11" t="str">
        <f t="shared" si="34"/>
        <v>Adultos Mayores</v>
      </c>
      <c r="L2180" s="6">
        <f>2023-TablaC11[[#This Row],[Clase]]</f>
        <v>95</v>
      </c>
      <c r="M2180" s="4" t="str">
        <f>VLOOKUP(TablaC11[[#This Row],[Circuito]],Aux!$A$2:$B$12,2,0)</f>
        <v>Villa Gral Mitre</v>
      </c>
    </row>
    <row r="2181" spans="1:13">
      <c r="A2181" s="11" t="s">
        <v>9</v>
      </c>
      <c r="B2181" s="6">
        <v>116</v>
      </c>
      <c r="C2181" s="2" t="s">
        <v>1989</v>
      </c>
      <c r="D2181" s="2" t="s">
        <v>1128</v>
      </c>
      <c r="E2181" s="11" t="str">
        <f>CONCATENATE(TablaC11[[#This Row],[Apellido]]," ",TablaC11[[#This Row],[Nombre]])</f>
        <v>CORREA OLGA BEATRIZ</v>
      </c>
      <c r="F2181" s="11" t="s">
        <v>17</v>
      </c>
      <c r="G2181" s="11" t="s">
        <v>18</v>
      </c>
      <c r="H2181" s="6">
        <v>16557520</v>
      </c>
      <c r="I2181" s="6">
        <v>1962</v>
      </c>
      <c r="J2181" s="11" t="s">
        <v>19985</v>
      </c>
      <c r="K2181" s="11" t="str">
        <f t="shared" si="34"/>
        <v>Adultos</v>
      </c>
      <c r="L2181" s="6">
        <f>2023-TablaC11[[#This Row],[Clase]]</f>
        <v>61</v>
      </c>
      <c r="M2181" s="4" t="str">
        <f>VLOOKUP(TablaC11[[#This Row],[Circuito]],Aux!$A$2:$B$12,2,0)</f>
        <v>Villa Gral Mitre</v>
      </c>
    </row>
    <row r="2182" spans="1:13">
      <c r="A2182" s="11" t="s">
        <v>9</v>
      </c>
      <c r="B2182" s="6">
        <v>116</v>
      </c>
      <c r="C2182" s="2" t="s">
        <v>2007</v>
      </c>
      <c r="D2182" s="2" t="s">
        <v>5429</v>
      </c>
      <c r="E2182" s="11" t="str">
        <f>CONCATENATE(TablaC11[[#This Row],[Apellido]]," ",TablaC11[[#This Row],[Nombre]])</f>
        <v>COSTA GABRIELA FERNANDA</v>
      </c>
      <c r="F2182" s="11" t="s">
        <v>17</v>
      </c>
      <c r="G2182" s="11" t="s">
        <v>18</v>
      </c>
      <c r="H2182" s="6">
        <v>18391373</v>
      </c>
      <c r="I2182" s="6">
        <v>1967</v>
      </c>
      <c r="J2182" s="11" t="s">
        <v>19986</v>
      </c>
      <c r="K2182" s="11" t="str">
        <f t="shared" si="34"/>
        <v>Adultos</v>
      </c>
      <c r="L2182" s="6">
        <f>2023-TablaC11[[#This Row],[Clase]]</f>
        <v>56</v>
      </c>
      <c r="M2182" s="4" t="str">
        <f>VLOOKUP(TablaC11[[#This Row],[Circuito]],Aux!$A$2:$B$12,2,0)</f>
        <v>Villa Gral Mitre</v>
      </c>
    </row>
    <row r="2183" spans="1:13">
      <c r="A2183" s="11" t="s">
        <v>9</v>
      </c>
      <c r="B2183" s="6">
        <v>116</v>
      </c>
      <c r="C2183" s="2" t="s">
        <v>5431</v>
      </c>
      <c r="D2183" s="2" t="s">
        <v>4860</v>
      </c>
      <c r="E2183" s="11" t="str">
        <f>CONCATENATE(TablaC11[[#This Row],[Apellido]]," ",TablaC11[[#This Row],[Nombre]])</f>
        <v>COSTA COSTABILE VICTOR HUGO</v>
      </c>
      <c r="F2183" s="11" t="s">
        <v>12</v>
      </c>
      <c r="G2183" s="11" t="s">
        <v>18</v>
      </c>
      <c r="H2183" s="6">
        <v>31492366</v>
      </c>
      <c r="I2183" s="6">
        <v>1985</v>
      </c>
      <c r="J2183" s="11" t="s">
        <v>19987</v>
      </c>
      <c r="K2183" s="11" t="str">
        <f t="shared" si="34"/>
        <v>Adultos</v>
      </c>
      <c r="L2183" s="6">
        <f>2023-TablaC11[[#This Row],[Clase]]</f>
        <v>38</v>
      </c>
      <c r="M2183" s="4" t="str">
        <f>VLOOKUP(TablaC11[[#This Row],[Circuito]],Aux!$A$2:$B$12,2,0)</f>
        <v>Villa Gral Mitre</v>
      </c>
    </row>
    <row r="2184" spans="1:13">
      <c r="A2184" s="11" t="s">
        <v>9</v>
      </c>
      <c r="B2184" s="6">
        <v>116</v>
      </c>
      <c r="C2184" s="2" t="s">
        <v>5433</v>
      </c>
      <c r="D2184" s="2" t="s">
        <v>5434</v>
      </c>
      <c r="E2184" s="11" t="str">
        <f>CONCATENATE(TablaC11[[#This Row],[Apellido]]," ",TablaC11[[#This Row],[Nombre]])</f>
        <v>COSTANTE NUNCIO ANTONIO</v>
      </c>
      <c r="F2184" s="11" t="s">
        <v>12</v>
      </c>
      <c r="G2184" s="11" t="s">
        <v>18</v>
      </c>
      <c r="H2184" s="6">
        <v>4364306</v>
      </c>
      <c r="I2184" s="6">
        <v>1941</v>
      </c>
      <c r="J2184" s="11" t="s">
        <v>19988</v>
      </c>
      <c r="K2184" s="11" t="str">
        <f t="shared" si="34"/>
        <v>Adultos Mayores</v>
      </c>
      <c r="L2184" s="6">
        <f>2023-TablaC11[[#This Row],[Clase]]</f>
        <v>82</v>
      </c>
      <c r="M2184" s="4" t="str">
        <f>VLOOKUP(TablaC11[[#This Row],[Circuito]],Aux!$A$2:$B$12,2,0)</f>
        <v>Villa Gral Mitre</v>
      </c>
    </row>
    <row r="2185" spans="1:13">
      <c r="A2185" s="11" t="s">
        <v>9</v>
      </c>
      <c r="B2185" s="6">
        <v>116</v>
      </c>
      <c r="C2185" s="2" t="s">
        <v>5436</v>
      </c>
      <c r="D2185" s="2" t="s">
        <v>5437</v>
      </c>
      <c r="E2185" s="11" t="str">
        <f>CONCATENATE(TablaC11[[#This Row],[Apellido]]," ",TablaC11[[#This Row],[Nombre]])</f>
        <v>COTS LISANDRO GUSTAVO</v>
      </c>
      <c r="F2185" s="11" t="s">
        <v>12</v>
      </c>
      <c r="G2185" s="11" t="s">
        <v>35</v>
      </c>
      <c r="H2185" s="6">
        <v>32767857</v>
      </c>
      <c r="I2185" s="6">
        <v>1987</v>
      </c>
      <c r="J2185" s="11" t="s">
        <v>19989</v>
      </c>
      <c r="K2185" s="11" t="str">
        <f t="shared" si="34"/>
        <v>Adultos</v>
      </c>
      <c r="L2185" s="6">
        <f>2023-TablaC11[[#This Row],[Clase]]</f>
        <v>36</v>
      </c>
      <c r="M2185" s="4" t="str">
        <f>VLOOKUP(TablaC11[[#This Row],[Circuito]],Aux!$A$2:$B$12,2,0)</f>
        <v>Villa Gral Mitre</v>
      </c>
    </row>
    <row r="2186" spans="1:13">
      <c r="A2186" s="11" t="s">
        <v>9</v>
      </c>
      <c r="B2186" s="6">
        <v>116</v>
      </c>
      <c r="C2186" s="2" t="s">
        <v>5439</v>
      </c>
      <c r="D2186" s="2" t="s">
        <v>539</v>
      </c>
      <c r="E2186" s="11" t="str">
        <f>CONCATENATE(TablaC11[[#This Row],[Apellido]]," ",TablaC11[[#This Row],[Nombre]])</f>
        <v>COYRA STELLA MARIS</v>
      </c>
      <c r="F2186" s="11" t="s">
        <v>17</v>
      </c>
      <c r="G2186" s="11" t="s">
        <v>18</v>
      </c>
      <c r="H2186" s="6">
        <v>5663099</v>
      </c>
      <c r="I2186" s="6">
        <v>1947</v>
      </c>
      <c r="J2186" s="11" t="s">
        <v>19990</v>
      </c>
      <c r="K2186" s="11" t="str">
        <f t="shared" si="34"/>
        <v>Adultos Mayores</v>
      </c>
      <c r="L2186" s="6">
        <f>2023-TablaC11[[#This Row],[Clase]]</f>
        <v>76</v>
      </c>
      <c r="M2186" s="4" t="str">
        <f>VLOOKUP(TablaC11[[#This Row],[Circuito]],Aux!$A$2:$B$12,2,0)</f>
        <v>Villa Gral Mitre</v>
      </c>
    </row>
    <row r="2187" spans="1:13">
      <c r="A2187" s="11" t="s">
        <v>9</v>
      </c>
      <c r="B2187" s="6">
        <v>116</v>
      </c>
      <c r="C2187" s="2" t="s">
        <v>5441</v>
      </c>
      <c r="D2187" s="2" t="s">
        <v>4660</v>
      </c>
      <c r="E2187" s="11" t="str">
        <f>CONCATENATE(TablaC11[[#This Row],[Apellido]]," ",TablaC11[[#This Row],[Nombre]])</f>
        <v>CRAWFORD FERNANDO</v>
      </c>
      <c r="F2187" s="11" t="s">
        <v>12</v>
      </c>
      <c r="G2187" s="11" t="s">
        <v>18</v>
      </c>
      <c r="H2187" s="6">
        <v>17662779</v>
      </c>
      <c r="I2187" s="6">
        <v>1964</v>
      </c>
      <c r="J2187" s="11" t="s">
        <v>19991</v>
      </c>
      <c r="K2187" s="11" t="str">
        <f t="shared" si="34"/>
        <v>Adultos</v>
      </c>
      <c r="L2187" s="6">
        <f>2023-TablaC11[[#This Row],[Clase]]</f>
        <v>59</v>
      </c>
      <c r="M2187" s="4" t="str">
        <f>VLOOKUP(TablaC11[[#This Row],[Circuito]],Aux!$A$2:$B$12,2,0)</f>
        <v>Villa Gral Mitre</v>
      </c>
    </row>
    <row r="2188" spans="1:13">
      <c r="A2188" s="11" t="s">
        <v>9</v>
      </c>
      <c r="B2188" s="6">
        <v>116</v>
      </c>
      <c r="C2188" s="2" t="s">
        <v>5443</v>
      </c>
      <c r="D2188" s="2" t="s">
        <v>5444</v>
      </c>
      <c r="E2188" s="11" t="str">
        <f>CONCATENATE(TablaC11[[#This Row],[Apellido]]," ",TablaC11[[#This Row],[Nombre]])</f>
        <v>CROCHI ANDRES HECTOR</v>
      </c>
      <c r="F2188" s="11" t="s">
        <v>12</v>
      </c>
      <c r="G2188" s="11" t="s">
        <v>155</v>
      </c>
      <c r="H2188" s="6">
        <v>4053241</v>
      </c>
      <c r="I2188" s="6">
        <v>1929</v>
      </c>
      <c r="J2188" s="11" t="s">
        <v>19992</v>
      </c>
      <c r="K2188" s="11" t="str">
        <f t="shared" si="34"/>
        <v>Adultos Mayores</v>
      </c>
      <c r="L2188" s="6">
        <f>2023-TablaC11[[#This Row],[Clase]]</f>
        <v>94</v>
      </c>
      <c r="M2188" s="4" t="str">
        <f>VLOOKUP(TablaC11[[#This Row],[Circuito]],Aux!$A$2:$B$12,2,0)</f>
        <v>Villa Gral Mitre</v>
      </c>
    </row>
    <row r="2189" spans="1:13">
      <c r="A2189" s="11" t="s">
        <v>9</v>
      </c>
      <c r="B2189" s="6">
        <v>116</v>
      </c>
      <c r="C2189" s="2" t="s">
        <v>5443</v>
      </c>
      <c r="D2189" s="2" t="s">
        <v>686</v>
      </c>
      <c r="E2189" s="11" t="str">
        <f>CONCATENATE(TablaC11[[#This Row],[Apellido]]," ",TablaC11[[#This Row],[Nombre]])</f>
        <v>CROCHI MARIA FERNANDA</v>
      </c>
      <c r="F2189" s="11" t="s">
        <v>17</v>
      </c>
      <c r="G2189" s="11" t="s">
        <v>13</v>
      </c>
      <c r="H2189" s="6">
        <v>16557153</v>
      </c>
      <c r="I2189" s="6">
        <v>1962</v>
      </c>
      <c r="J2189" s="11" t="s">
        <v>19993</v>
      </c>
      <c r="K2189" s="11" t="str">
        <f t="shared" si="34"/>
        <v>Adultos</v>
      </c>
      <c r="L2189" s="6">
        <f>2023-TablaC11[[#This Row],[Clase]]</f>
        <v>61</v>
      </c>
      <c r="M2189" s="4" t="str">
        <f>VLOOKUP(TablaC11[[#This Row],[Circuito]],Aux!$A$2:$B$12,2,0)</f>
        <v>Villa Gral Mitre</v>
      </c>
    </row>
    <row r="2190" spans="1:13">
      <c r="A2190" s="11" t="s">
        <v>9</v>
      </c>
      <c r="B2190" s="6">
        <v>116</v>
      </c>
      <c r="C2190" s="2" t="s">
        <v>367</v>
      </c>
      <c r="D2190" s="2" t="s">
        <v>5447</v>
      </c>
      <c r="E2190" s="11" t="str">
        <f>CONCATENATE(TablaC11[[#This Row],[Apellido]]," ",TablaC11[[#This Row],[Nombre]])</f>
        <v>CUNIGLIO SERGIO OSCAR</v>
      </c>
      <c r="F2190" s="11" t="s">
        <v>12</v>
      </c>
      <c r="G2190" s="11" t="s">
        <v>13</v>
      </c>
      <c r="H2190" s="6">
        <v>17331017</v>
      </c>
      <c r="I2190" s="6">
        <v>1964</v>
      </c>
      <c r="J2190" s="11" t="s">
        <v>19994</v>
      </c>
      <c r="K2190" s="11" t="str">
        <f t="shared" si="34"/>
        <v>Adultos</v>
      </c>
      <c r="L2190" s="6">
        <f>2023-TablaC11[[#This Row],[Clase]]</f>
        <v>59</v>
      </c>
      <c r="M2190" s="4" t="str">
        <f>VLOOKUP(TablaC11[[#This Row],[Circuito]],Aux!$A$2:$B$12,2,0)</f>
        <v>Villa Gral Mitre</v>
      </c>
    </row>
    <row r="2191" spans="1:13">
      <c r="A2191" s="11" t="s">
        <v>9</v>
      </c>
      <c r="B2191" s="6">
        <v>116</v>
      </c>
      <c r="C2191" s="2" t="s">
        <v>5449</v>
      </c>
      <c r="D2191" s="2" t="s">
        <v>5450</v>
      </c>
      <c r="E2191" s="11" t="str">
        <f>CONCATENATE(TablaC11[[#This Row],[Apellido]]," ",TablaC11[[#This Row],[Nombre]])</f>
        <v>D AMICO HORACIO DOMINGO</v>
      </c>
      <c r="F2191" s="11" t="s">
        <v>12</v>
      </c>
      <c r="G2191" s="11" t="s">
        <v>18</v>
      </c>
      <c r="H2191" s="6">
        <v>11361344</v>
      </c>
      <c r="I2191" s="6">
        <v>1954</v>
      </c>
      <c r="J2191" s="11" t="s">
        <v>19995</v>
      </c>
      <c r="K2191" s="11" t="str">
        <f t="shared" si="34"/>
        <v>Adultos Mayores</v>
      </c>
      <c r="L2191" s="6">
        <f>2023-TablaC11[[#This Row],[Clase]]</f>
        <v>69</v>
      </c>
      <c r="M2191" s="4" t="str">
        <f>VLOOKUP(TablaC11[[#This Row],[Circuito]],Aux!$A$2:$B$12,2,0)</f>
        <v>Villa Gral Mitre</v>
      </c>
    </row>
    <row r="2192" spans="1:13">
      <c r="A2192" s="11" t="s">
        <v>9</v>
      </c>
      <c r="B2192" s="6">
        <v>116</v>
      </c>
      <c r="C2192" s="2" t="s">
        <v>5452</v>
      </c>
      <c r="D2192" s="2" t="s">
        <v>5453</v>
      </c>
      <c r="E2192" s="11" t="str">
        <f>CONCATENATE(TablaC11[[#This Row],[Apellido]]," ",TablaC11[[#This Row],[Nombre]])</f>
        <v>DACOSTA AURORA CRISTINA</v>
      </c>
      <c r="F2192" s="11" t="s">
        <v>17</v>
      </c>
      <c r="G2192" s="11" t="s">
        <v>13</v>
      </c>
      <c r="H2192" s="6">
        <v>6509739</v>
      </c>
      <c r="I2192" s="6">
        <v>1951</v>
      </c>
      <c r="J2192" s="11" t="s">
        <v>19996</v>
      </c>
      <c r="K2192" s="11" t="str">
        <f t="shared" si="34"/>
        <v>Adultos Mayores</v>
      </c>
      <c r="L2192" s="6">
        <f>2023-TablaC11[[#This Row],[Clase]]</f>
        <v>72</v>
      </c>
      <c r="M2192" s="4" t="str">
        <f>VLOOKUP(TablaC11[[#This Row],[Circuito]],Aux!$A$2:$B$12,2,0)</f>
        <v>Villa Gral Mitre</v>
      </c>
    </row>
    <row r="2193" spans="1:13">
      <c r="A2193" s="11" t="s">
        <v>9</v>
      </c>
      <c r="B2193" s="6">
        <v>116</v>
      </c>
      <c r="C2193" s="2" t="s">
        <v>5455</v>
      </c>
      <c r="D2193" s="2" t="s">
        <v>5456</v>
      </c>
      <c r="E2193" s="11" t="str">
        <f>CONCATENATE(TablaC11[[#This Row],[Apellido]]," ",TablaC11[[#This Row],[Nombre]])</f>
        <v>DAMARIO ANTONIETA CAROLINA</v>
      </c>
      <c r="F2193" s="11" t="s">
        <v>17</v>
      </c>
      <c r="G2193" s="11" t="s">
        <v>13</v>
      </c>
      <c r="H2193" s="6">
        <v>17715547</v>
      </c>
      <c r="I2193" s="6">
        <v>1965</v>
      </c>
      <c r="J2193" s="11" t="s">
        <v>19997</v>
      </c>
      <c r="K2193" s="11" t="str">
        <f t="shared" si="34"/>
        <v>Adultos</v>
      </c>
      <c r="L2193" s="6">
        <f>2023-TablaC11[[#This Row],[Clase]]</f>
        <v>58</v>
      </c>
      <c r="M2193" s="4" t="str">
        <f>VLOOKUP(TablaC11[[#This Row],[Circuito]],Aux!$A$2:$B$12,2,0)</f>
        <v>Villa Gral Mitre</v>
      </c>
    </row>
    <row r="2194" spans="1:13">
      <c r="A2194" s="11" t="s">
        <v>9</v>
      </c>
      <c r="B2194" s="6">
        <v>116</v>
      </c>
      <c r="C2194" s="2" t="s">
        <v>5455</v>
      </c>
      <c r="D2194" s="2" t="s">
        <v>5458</v>
      </c>
      <c r="E2194" s="11" t="str">
        <f>CONCATENATE(TablaC11[[#This Row],[Apellido]]," ",TablaC11[[#This Row],[Nombre]])</f>
        <v>DAMARIO MARGARITA PATRICIA</v>
      </c>
      <c r="F2194" s="11" t="s">
        <v>17</v>
      </c>
      <c r="G2194" s="11" t="s">
        <v>18</v>
      </c>
      <c r="H2194" s="6">
        <v>14680131</v>
      </c>
      <c r="I2194" s="6">
        <v>1961</v>
      </c>
      <c r="J2194" s="11" t="s">
        <v>19998</v>
      </c>
      <c r="K2194" s="11" t="str">
        <f t="shared" si="34"/>
        <v>Adultos</v>
      </c>
      <c r="L2194" s="6">
        <f>2023-TablaC11[[#This Row],[Clase]]</f>
        <v>62</v>
      </c>
      <c r="M2194" s="4" t="str">
        <f>VLOOKUP(TablaC11[[#This Row],[Circuito]],Aux!$A$2:$B$12,2,0)</f>
        <v>Villa Gral Mitre</v>
      </c>
    </row>
    <row r="2195" spans="1:13">
      <c r="A2195" s="11" t="s">
        <v>9</v>
      </c>
      <c r="B2195" s="6">
        <v>116</v>
      </c>
      <c r="C2195" s="2" t="s">
        <v>5460</v>
      </c>
      <c r="D2195" s="2" t="s">
        <v>5461</v>
      </c>
      <c r="E2195" s="11" t="str">
        <f>CONCATENATE(TablaC11[[#This Row],[Apellido]]," ",TablaC11[[#This Row],[Nombre]])</f>
        <v>DE BUNDER ADRIANA ISABEL</v>
      </c>
      <c r="F2195" s="11" t="s">
        <v>17</v>
      </c>
      <c r="G2195" s="11" t="s">
        <v>13</v>
      </c>
      <c r="H2195" s="6">
        <v>14744244</v>
      </c>
      <c r="I2195" s="6">
        <v>1962</v>
      </c>
      <c r="J2195" s="11" t="s">
        <v>19999</v>
      </c>
      <c r="K2195" s="11" t="str">
        <f t="shared" si="34"/>
        <v>Adultos</v>
      </c>
      <c r="L2195" s="6">
        <f>2023-TablaC11[[#This Row],[Clase]]</f>
        <v>61</v>
      </c>
      <c r="M2195" s="4" t="str">
        <f>VLOOKUP(TablaC11[[#This Row],[Circuito]],Aux!$A$2:$B$12,2,0)</f>
        <v>Villa Gral Mitre</v>
      </c>
    </row>
    <row r="2196" spans="1:13">
      <c r="A2196" s="11" t="s">
        <v>9</v>
      </c>
      <c r="B2196" s="6">
        <v>116</v>
      </c>
      <c r="C2196" s="2" t="s">
        <v>5463</v>
      </c>
      <c r="D2196" s="2" t="s">
        <v>5464</v>
      </c>
      <c r="E2196" s="11" t="str">
        <f>CONCATENATE(TablaC11[[#This Row],[Apellido]]," ",TablaC11[[#This Row],[Nombre]])</f>
        <v>DE POLI SUSANA AURORA</v>
      </c>
      <c r="F2196" s="11" t="s">
        <v>17</v>
      </c>
      <c r="G2196" s="11" t="s">
        <v>13</v>
      </c>
      <c r="H2196" s="6">
        <v>13615664</v>
      </c>
      <c r="I2196" s="6">
        <v>1957</v>
      </c>
      <c r="J2196" s="11" t="s">
        <v>20000</v>
      </c>
      <c r="K2196" s="11" t="str">
        <f t="shared" si="34"/>
        <v>Adultos Mayores</v>
      </c>
      <c r="L2196" s="6">
        <f>2023-TablaC11[[#This Row],[Clase]]</f>
        <v>66</v>
      </c>
      <c r="M2196" s="4" t="str">
        <f>VLOOKUP(TablaC11[[#This Row],[Circuito]],Aux!$A$2:$B$12,2,0)</f>
        <v>Villa Gral Mitre</v>
      </c>
    </row>
    <row r="2197" spans="1:13">
      <c r="A2197" s="11" t="s">
        <v>9</v>
      </c>
      <c r="B2197" s="6">
        <v>116</v>
      </c>
      <c r="C2197" s="2" t="s">
        <v>5466</v>
      </c>
      <c r="D2197" s="2" t="s">
        <v>5467</v>
      </c>
      <c r="E2197" s="11" t="str">
        <f>CONCATENATE(TablaC11[[#This Row],[Apellido]]," ",TablaC11[[#This Row],[Nombre]])</f>
        <v>DE SETA ENRIQUE JUAN</v>
      </c>
      <c r="F2197" s="11" t="s">
        <v>12</v>
      </c>
      <c r="G2197" s="11" t="s">
        <v>56</v>
      </c>
      <c r="H2197" s="6">
        <v>7866208</v>
      </c>
      <c r="I2197" s="6">
        <v>1949</v>
      </c>
      <c r="J2197" s="11" t="s">
        <v>20001</v>
      </c>
      <c r="K2197" s="11" t="str">
        <f t="shared" si="34"/>
        <v>Adultos Mayores</v>
      </c>
      <c r="L2197" s="6">
        <f>2023-TablaC11[[#This Row],[Clase]]</f>
        <v>74</v>
      </c>
      <c r="M2197" s="4" t="str">
        <f>VLOOKUP(TablaC11[[#This Row],[Circuito]],Aux!$A$2:$B$12,2,0)</f>
        <v>Villa Gral Mitre</v>
      </c>
    </row>
    <row r="2198" spans="1:13">
      <c r="A2198" s="11" t="s">
        <v>9</v>
      </c>
      <c r="B2198" s="6">
        <v>116</v>
      </c>
      <c r="C2198" s="2" t="s">
        <v>5469</v>
      </c>
      <c r="D2198" s="2" t="s">
        <v>5470</v>
      </c>
      <c r="E2198" s="11" t="str">
        <f>CONCATENATE(TablaC11[[#This Row],[Apellido]]," ",TablaC11[[#This Row],[Nombre]])</f>
        <v>DE STEFANO JORGE RUBEN</v>
      </c>
      <c r="F2198" s="11" t="s">
        <v>12</v>
      </c>
      <c r="G2198" s="11" t="s">
        <v>13</v>
      </c>
      <c r="H2198" s="6">
        <v>10485857</v>
      </c>
      <c r="I2198" s="6">
        <v>1953</v>
      </c>
      <c r="J2198" s="11" t="s">
        <v>20002</v>
      </c>
      <c r="K2198" s="11" t="str">
        <f t="shared" si="34"/>
        <v>Adultos Mayores</v>
      </c>
      <c r="L2198" s="6">
        <f>2023-TablaC11[[#This Row],[Clase]]</f>
        <v>70</v>
      </c>
      <c r="M2198" s="4" t="str">
        <f>VLOOKUP(TablaC11[[#This Row],[Circuito]],Aux!$A$2:$B$12,2,0)</f>
        <v>Villa Gral Mitre</v>
      </c>
    </row>
    <row r="2199" spans="1:13">
      <c r="A2199" s="11" t="s">
        <v>9</v>
      </c>
      <c r="B2199" s="6">
        <v>116</v>
      </c>
      <c r="C2199" s="2" t="s">
        <v>5472</v>
      </c>
      <c r="D2199" s="2" t="s">
        <v>5473</v>
      </c>
      <c r="E2199" s="11" t="str">
        <f>CONCATENATE(TablaC11[[#This Row],[Apellido]]," ",TablaC11[[#This Row],[Nombre]])</f>
        <v>DE VIVO ANUNCIACION ANA</v>
      </c>
      <c r="F2199" s="11" t="s">
        <v>17</v>
      </c>
      <c r="G2199" s="11" t="s">
        <v>18</v>
      </c>
      <c r="H2199" s="6">
        <v>5461215</v>
      </c>
      <c r="I2199" s="6">
        <v>1946</v>
      </c>
      <c r="J2199" s="11" t="s">
        <v>20003</v>
      </c>
      <c r="K2199" s="11" t="str">
        <f t="shared" si="34"/>
        <v>Adultos Mayores</v>
      </c>
      <c r="L2199" s="6">
        <f>2023-TablaC11[[#This Row],[Clase]]</f>
        <v>77</v>
      </c>
      <c r="M2199" s="4" t="str">
        <f>VLOOKUP(TablaC11[[#This Row],[Circuito]],Aux!$A$2:$B$12,2,0)</f>
        <v>Villa Gral Mitre</v>
      </c>
    </row>
    <row r="2200" spans="1:13">
      <c r="A2200" s="11" t="s">
        <v>9</v>
      </c>
      <c r="B2200" s="6">
        <v>116</v>
      </c>
      <c r="C2200" s="2" t="s">
        <v>5475</v>
      </c>
      <c r="D2200" s="2" t="s">
        <v>1490</v>
      </c>
      <c r="E2200" s="11" t="str">
        <f>CONCATENATE(TablaC11[[#This Row],[Apellido]]," ",TablaC11[[#This Row],[Nombre]])</f>
        <v>DECHECCHI JUAN JOSE</v>
      </c>
      <c r="F2200" s="11" t="s">
        <v>12</v>
      </c>
      <c r="G2200" s="11" t="s">
        <v>13</v>
      </c>
      <c r="H2200" s="6">
        <v>4413146</v>
      </c>
      <c r="I2200" s="6">
        <v>1943</v>
      </c>
      <c r="J2200" s="11" t="s">
        <v>20004</v>
      </c>
      <c r="K2200" s="11" t="str">
        <f t="shared" si="34"/>
        <v>Adultos Mayores</v>
      </c>
      <c r="L2200" s="6">
        <f>2023-TablaC11[[#This Row],[Clase]]</f>
        <v>80</v>
      </c>
      <c r="M2200" s="4" t="str">
        <f>VLOOKUP(TablaC11[[#This Row],[Circuito]],Aux!$A$2:$B$12,2,0)</f>
        <v>Villa Gral Mitre</v>
      </c>
    </row>
    <row r="2201" spans="1:13">
      <c r="A2201" s="11" t="s">
        <v>9</v>
      </c>
      <c r="B2201" s="6">
        <v>116</v>
      </c>
      <c r="C2201" s="2" t="s">
        <v>5477</v>
      </c>
      <c r="D2201" s="2" t="s">
        <v>5478</v>
      </c>
      <c r="E2201" s="11" t="str">
        <f>CONCATENATE(TablaC11[[#This Row],[Apellido]]," ",TablaC11[[#This Row],[Nombre]])</f>
        <v>DEDONATO PATRICIO ROBERTO</v>
      </c>
      <c r="F2201" s="11" t="s">
        <v>12</v>
      </c>
      <c r="G2201" s="11" t="s">
        <v>13</v>
      </c>
      <c r="H2201" s="6">
        <v>23509631</v>
      </c>
      <c r="I2201" s="6">
        <v>1973</v>
      </c>
      <c r="J2201" s="11" t="s">
        <v>25433</v>
      </c>
      <c r="K2201" s="11" t="str">
        <f t="shared" si="34"/>
        <v>Adultos</v>
      </c>
      <c r="L2201" s="6">
        <f>2023-TablaC11[[#This Row],[Clase]]</f>
        <v>50</v>
      </c>
      <c r="M2201" s="4" t="str">
        <f>VLOOKUP(TablaC11[[#This Row],[Circuito]],Aux!$A$2:$B$12,2,0)</f>
        <v>Villa Gral Mitre</v>
      </c>
    </row>
    <row r="2202" spans="1:13">
      <c r="A2202" s="11" t="s">
        <v>9</v>
      </c>
      <c r="B2202" s="6">
        <v>116</v>
      </c>
      <c r="C2202" s="2" t="s">
        <v>2067</v>
      </c>
      <c r="D2202" s="2" t="s">
        <v>5480</v>
      </c>
      <c r="E2202" s="11" t="str">
        <f>CONCATENATE(TablaC11[[#This Row],[Apellido]]," ",TablaC11[[#This Row],[Nombre]])</f>
        <v>DEIBE MARIA EMILIA</v>
      </c>
      <c r="F2202" s="11" t="s">
        <v>17</v>
      </c>
      <c r="G2202" s="11" t="s">
        <v>13</v>
      </c>
      <c r="H2202" s="6">
        <v>14744635</v>
      </c>
      <c r="I2202" s="6">
        <v>1961</v>
      </c>
      <c r="J2202" s="11" t="s">
        <v>20005</v>
      </c>
      <c r="K2202" s="11" t="str">
        <f t="shared" si="34"/>
        <v>Adultos</v>
      </c>
      <c r="L2202" s="6">
        <f>2023-TablaC11[[#This Row],[Clase]]</f>
        <v>62</v>
      </c>
      <c r="M2202" s="4" t="str">
        <f>VLOOKUP(TablaC11[[#This Row],[Circuito]],Aux!$A$2:$B$12,2,0)</f>
        <v>Villa Gral Mitre</v>
      </c>
    </row>
    <row r="2203" spans="1:13">
      <c r="A2203" s="11" t="s">
        <v>9</v>
      </c>
      <c r="B2203" s="6">
        <v>116</v>
      </c>
      <c r="C2203" s="2" t="s">
        <v>5482</v>
      </c>
      <c r="D2203" s="2" t="s">
        <v>5483</v>
      </c>
      <c r="E2203" s="11" t="str">
        <f>CONCATENATE(TablaC11[[#This Row],[Apellido]]," ",TablaC11[[#This Row],[Nombre]])</f>
        <v>DEJUAN ANA ELISABETH</v>
      </c>
      <c r="F2203" s="11" t="s">
        <v>17</v>
      </c>
      <c r="G2203" s="11" t="s">
        <v>56</v>
      </c>
      <c r="H2203" s="6">
        <v>3278044</v>
      </c>
      <c r="I2203" s="6">
        <v>1936</v>
      </c>
      <c r="J2203" s="11" t="s">
        <v>25005</v>
      </c>
      <c r="K2203" s="11" t="str">
        <f t="shared" si="34"/>
        <v>Adultos Mayores</v>
      </c>
      <c r="L2203" s="6">
        <f>2023-TablaC11[[#This Row],[Clase]]</f>
        <v>87</v>
      </c>
      <c r="M2203" s="4" t="str">
        <f>VLOOKUP(TablaC11[[#This Row],[Circuito]],Aux!$A$2:$B$12,2,0)</f>
        <v>Villa Gral Mitre</v>
      </c>
    </row>
    <row r="2204" spans="1:13">
      <c r="A2204" s="11" t="s">
        <v>9</v>
      </c>
      <c r="B2204" s="6">
        <v>116</v>
      </c>
      <c r="C2204" s="2" t="s">
        <v>5485</v>
      </c>
      <c r="D2204" s="2" t="s">
        <v>5486</v>
      </c>
      <c r="E2204" s="11" t="str">
        <f>CONCATENATE(TablaC11[[#This Row],[Apellido]]," ",TablaC11[[#This Row],[Nombre]])</f>
        <v>DELFINO IGNACIO ESTEBAN</v>
      </c>
      <c r="F2204" s="11" t="s">
        <v>12</v>
      </c>
      <c r="G2204" s="11" t="s">
        <v>18</v>
      </c>
      <c r="H2204" s="6">
        <v>21786767</v>
      </c>
      <c r="I2204" s="6">
        <v>1970</v>
      </c>
      <c r="J2204" s="11" t="s">
        <v>20006</v>
      </c>
      <c r="K2204" s="11" t="str">
        <f t="shared" si="34"/>
        <v>Adultos</v>
      </c>
      <c r="L2204" s="6">
        <f>2023-TablaC11[[#This Row],[Clase]]</f>
        <v>53</v>
      </c>
      <c r="M2204" s="4" t="str">
        <f>VLOOKUP(TablaC11[[#This Row],[Circuito]],Aux!$A$2:$B$12,2,0)</f>
        <v>Villa Gral Mitre</v>
      </c>
    </row>
    <row r="2205" spans="1:13">
      <c r="A2205" s="11" t="s">
        <v>9</v>
      </c>
      <c r="B2205" s="6">
        <v>116</v>
      </c>
      <c r="C2205" s="2" t="s">
        <v>5488</v>
      </c>
      <c r="D2205" s="2" t="s">
        <v>5489</v>
      </c>
      <c r="E2205" s="11" t="str">
        <f>CONCATENATE(TablaC11[[#This Row],[Apellido]]," ",TablaC11[[#This Row],[Nombre]])</f>
        <v>DELGADO AYELEN MICAELA</v>
      </c>
      <c r="F2205" s="11" t="s">
        <v>17</v>
      </c>
      <c r="G2205" s="11" t="s">
        <v>56</v>
      </c>
      <c r="H2205" s="6">
        <v>39908572</v>
      </c>
      <c r="I2205" s="6">
        <v>1996</v>
      </c>
      <c r="J2205" s="11" t="s">
        <v>20007</v>
      </c>
      <c r="K2205" s="11" t="str">
        <f t="shared" si="34"/>
        <v>Juventud</v>
      </c>
      <c r="L2205" s="6">
        <f>2023-TablaC11[[#This Row],[Clase]]</f>
        <v>27</v>
      </c>
      <c r="M2205" s="4" t="str">
        <f>VLOOKUP(TablaC11[[#This Row],[Circuito]],Aux!$A$2:$B$12,2,0)</f>
        <v>Villa Gral Mitre</v>
      </c>
    </row>
    <row r="2206" spans="1:13">
      <c r="A2206" s="11" t="s">
        <v>9</v>
      </c>
      <c r="B2206" s="6">
        <v>116</v>
      </c>
      <c r="C2206" s="2" t="s">
        <v>5491</v>
      </c>
      <c r="D2206" s="2" t="s">
        <v>5492</v>
      </c>
      <c r="E2206" s="11" t="str">
        <f>CONCATENATE(TablaC11[[#This Row],[Apellido]]," ",TablaC11[[#This Row],[Nombre]])</f>
        <v>DELGRANDE BLANCA HAYDEE</v>
      </c>
      <c r="F2206" s="11" t="s">
        <v>17</v>
      </c>
      <c r="G2206" s="11" t="s">
        <v>35</v>
      </c>
      <c r="H2206" s="6">
        <v>851015</v>
      </c>
      <c r="I2206" s="6">
        <v>1934</v>
      </c>
      <c r="J2206" s="11" t="s">
        <v>20008</v>
      </c>
      <c r="K2206" s="11" t="str">
        <f t="shared" si="34"/>
        <v>Adultos Mayores</v>
      </c>
      <c r="L2206" s="6">
        <f>2023-TablaC11[[#This Row],[Clase]]</f>
        <v>89</v>
      </c>
      <c r="M2206" s="4" t="str">
        <f>VLOOKUP(TablaC11[[#This Row],[Circuito]],Aux!$A$2:$B$12,2,0)</f>
        <v>Villa Gral Mitre</v>
      </c>
    </row>
    <row r="2207" spans="1:13">
      <c r="A2207" s="11" t="s">
        <v>9</v>
      </c>
      <c r="B2207" s="6">
        <v>116</v>
      </c>
      <c r="C2207" s="2" t="s">
        <v>5494</v>
      </c>
      <c r="D2207" s="2" t="s">
        <v>539</v>
      </c>
      <c r="E2207" s="11" t="str">
        <f>CONCATENATE(TablaC11[[#This Row],[Apellido]]," ",TablaC11[[#This Row],[Nombre]])</f>
        <v>DELLA ROCCA STELLA MARIS</v>
      </c>
      <c r="F2207" s="11" t="s">
        <v>17</v>
      </c>
      <c r="G2207" s="11" t="s">
        <v>18</v>
      </c>
      <c r="H2207" s="6">
        <v>10265476</v>
      </c>
      <c r="I2207" s="6">
        <v>1952</v>
      </c>
      <c r="J2207" s="11" t="s">
        <v>20009</v>
      </c>
      <c r="K2207" s="11" t="str">
        <f t="shared" si="34"/>
        <v>Adultos Mayores</v>
      </c>
      <c r="L2207" s="6">
        <f>2023-TablaC11[[#This Row],[Clase]]</f>
        <v>71</v>
      </c>
      <c r="M2207" s="4" t="str">
        <f>VLOOKUP(TablaC11[[#This Row],[Circuito]],Aux!$A$2:$B$12,2,0)</f>
        <v>Villa Gral Mitre</v>
      </c>
    </row>
    <row r="2208" spans="1:13">
      <c r="A2208" s="11" t="s">
        <v>9</v>
      </c>
      <c r="B2208" s="6">
        <v>116</v>
      </c>
      <c r="C2208" s="2" t="s">
        <v>5496</v>
      </c>
      <c r="D2208" s="2" t="s">
        <v>5497</v>
      </c>
      <c r="E2208" s="11" t="str">
        <f>CONCATENATE(TablaC11[[#This Row],[Apellido]]," ",TablaC11[[#This Row],[Nombre]])</f>
        <v>DELLO STRITTO LORENA FERNANDA</v>
      </c>
      <c r="F2208" s="11" t="s">
        <v>17</v>
      </c>
      <c r="G2208" s="11" t="s">
        <v>13</v>
      </c>
      <c r="H2208" s="6">
        <v>24425603</v>
      </c>
      <c r="I2208" s="6">
        <v>1975</v>
      </c>
      <c r="J2208" s="11" t="s">
        <v>20010</v>
      </c>
      <c r="K2208" s="11" t="str">
        <f t="shared" si="34"/>
        <v>Adultos</v>
      </c>
      <c r="L2208" s="6">
        <f>2023-TablaC11[[#This Row],[Clase]]</f>
        <v>48</v>
      </c>
      <c r="M2208" s="4" t="str">
        <f>VLOOKUP(TablaC11[[#This Row],[Circuito]],Aux!$A$2:$B$12,2,0)</f>
        <v>Villa Gral Mitre</v>
      </c>
    </row>
    <row r="2209" spans="1:13">
      <c r="A2209" s="11" t="s">
        <v>9</v>
      </c>
      <c r="B2209" s="6">
        <v>116</v>
      </c>
      <c r="C2209" s="2" t="s">
        <v>5499</v>
      </c>
      <c r="D2209" s="2" t="s">
        <v>4629</v>
      </c>
      <c r="E2209" s="11" t="str">
        <f>CONCATENATE(TablaC11[[#This Row],[Apellido]]," ",TablaC11[[#This Row],[Nombre]])</f>
        <v>DENEVI RICARDO OSCAR</v>
      </c>
      <c r="F2209" s="11" t="s">
        <v>12</v>
      </c>
      <c r="G2209" s="11" t="s">
        <v>18</v>
      </c>
      <c r="H2209" s="6">
        <v>13740896</v>
      </c>
      <c r="I2209" s="6">
        <v>1960</v>
      </c>
      <c r="J2209" s="11" t="s">
        <v>20011</v>
      </c>
      <c r="K2209" s="11" t="str">
        <f t="shared" si="34"/>
        <v>Adultos</v>
      </c>
      <c r="L2209" s="6">
        <f>2023-TablaC11[[#This Row],[Clase]]</f>
        <v>63</v>
      </c>
      <c r="M2209" s="4" t="str">
        <f>VLOOKUP(TablaC11[[#This Row],[Circuito]],Aux!$A$2:$B$12,2,0)</f>
        <v>Villa Gral Mitre</v>
      </c>
    </row>
    <row r="2210" spans="1:13">
      <c r="A2210" s="11" t="s">
        <v>9</v>
      </c>
      <c r="B2210" s="6">
        <v>116</v>
      </c>
      <c r="C2210" s="2" t="s">
        <v>5501</v>
      </c>
      <c r="D2210" s="2" t="s">
        <v>5502</v>
      </c>
      <c r="E2210" s="11" t="str">
        <f>CONCATENATE(TablaC11[[#This Row],[Apellido]]," ",TablaC11[[#This Row],[Nombre]])</f>
        <v>DESCH LUCAS JAVIER</v>
      </c>
      <c r="F2210" s="11" t="s">
        <v>12</v>
      </c>
      <c r="G2210" s="11" t="s">
        <v>18</v>
      </c>
      <c r="H2210" s="6">
        <v>42225950</v>
      </c>
      <c r="I2210" s="6">
        <v>1999</v>
      </c>
      <c r="J2210" s="11" t="s">
        <v>20012</v>
      </c>
      <c r="K2210" s="11" t="str">
        <f t="shared" si="34"/>
        <v>Juventud</v>
      </c>
      <c r="L2210" s="6">
        <f>2023-TablaC11[[#This Row],[Clase]]</f>
        <v>24</v>
      </c>
      <c r="M2210" s="4" t="str">
        <f>VLOOKUP(TablaC11[[#This Row],[Circuito]],Aux!$A$2:$B$12,2,0)</f>
        <v>Villa Gral Mitre</v>
      </c>
    </row>
    <row r="2211" spans="1:13">
      <c r="A2211" s="11" t="s">
        <v>9</v>
      </c>
      <c r="B2211" s="6">
        <v>116</v>
      </c>
      <c r="C2211" s="2" t="s">
        <v>5504</v>
      </c>
      <c r="D2211" s="2" t="s">
        <v>5505</v>
      </c>
      <c r="E2211" s="11" t="str">
        <f>CONCATENATE(TablaC11[[#This Row],[Apellido]]," ",TablaC11[[#This Row],[Nombre]])</f>
        <v>DESTEFANO ROSA MARGARITA</v>
      </c>
      <c r="F2211" s="11" t="s">
        <v>17</v>
      </c>
      <c r="G2211" s="11" t="s">
        <v>18</v>
      </c>
      <c r="H2211" s="6">
        <v>4428518</v>
      </c>
      <c r="I2211" s="6">
        <v>1942</v>
      </c>
      <c r="J2211" s="11" t="s">
        <v>20013</v>
      </c>
      <c r="K2211" s="11" t="str">
        <f t="shared" si="34"/>
        <v>Adultos Mayores</v>
      </c>
      <c r="L2211" s="6">
        <f>2023-TablaC11[[#This Row],[Clase]]</f>
        <v>81</v>
      </c>
      <c r="M2211" s="4" t="str">
        <f>VLOOKUP(TablaC11[[#This Row],[Circuito]],Aux!$A$2:$B$12,2,0)</f>
        <v>Villa Gral Mitre</v>
      </c>
    </row>
    <row r="2212" spans="1:13">
      <c r="A2212" s="11" t="s">
        <v>9</v>
      </c>
      <c r="B2212" s="6">
        <v>116</v>
      </c>
      <c r="C2212" s="2" t="s">
        <v>5507</v>
      </c>
      <c r="D2212" s="2" t="s">
        <v>5508</v>
      </c>
      <c r="E2212" s="11" t="str">
        <f>CONCATENATE(TablaC11[[#This Row],[Apellido]]," ",TablaC11[[#This Row],[Nombre]])</f>
        <v>DI CAPUA SUSANA NORA</v>
      </c>
      <c r="F2212" s="11" t="s">
        <v>17</v>
      </c>
      <c r="G2212" s="11" t="s">
        <v>13</v>
      </c>
      <c r="H2212" s="6">
        <v>5929819</v>
      </c>
      <c r="I2212" s="6">
        <v>1948</v>
      </c>
      <c r="J2212" s="11" t="s">
        <v>20014</v>
      </c>
      <c r="K2212" s="11" t="str">
        <f t="shared" si="34"/>
        <v>Adultos Mayores</v>
      </c>
      <c r="L2212" s="6">
        <f>2023-TablaC11[[#This Row],[Clase]]</f>
        <v>75</v>
      </c>
      <c r="M2212" s="4" t="str">
        <f>VLOOKUP(TablaC11[[#This Row],[Circuito]],Aux!$A$2:$B$12,2,0)</f>
        <v>Villa Gral Mitre</v>
      </c>
    </row>
    <row r="2213" spans="1:13">
      <c r="A2213" s="11" t="s">
        <v>9</v>
      </c>
      <c r="B2213" s="6">
        <v>116</v>
      </c>
      <c r="C2213" s="2" t="s">
        <v>5510</v>
      </c>
      <c r="D2213" s="2" t="s">
        <v>5511</v>
      </c>
      <c r="E2213" s="11" t="str">
        <f>CONCATENATE(TablaC11[[#This Row],[Apellido]]," ",TablaC11[[#This Row],[Nombre]])</f>
        <v>DI GIURA ALEJANDRA SILVIA</v>
      </c>
      <c r="F2213" s="11" t="s">
        <v>17</v>
      </c>
      <c r="G2213" s="11" t="s">
        <v>13</v>
      </c>
      <c r="H2213" s="6">
        <v>20406831</v>
      </c>
      <c r="I2213" s="6">
        <v>1969</v>
      </c>
      <c r="J2213" s="11" t="s">
        <v>20015</v>
      </c>
      <c r="K2213" s="11" t="str">
        <f t="shared" si="34"/>
        <v>Adultos</v>
      </c>
      <c r="L2213" s="6">
        <f>2023-TablaC11[[#This Row],[Clase]]</f>
        <v>54</v>
      </c>
      <c r="M2213" s="4" t="str">
        <f>VLOOKUP(TablaC11[[#This Row],[Circuito]],Aux!$A$2:$B$12,2,0)</f>
        <v>Villa Gral Mitre</v>
      </c>
    </row>
    <row r="2214" spans="1:13">
      <c r="A2214" s="11" t="s">
        <v>9</v>
      </c>
      <c r="B2214" s="6">
        <v>116</v>
      </c>
      <c r="C2214" s="2" t="s">
        <v>5513</v>
      </c>
      <c r="D2214" s="2" t="s">
        <v>5514</v>
      </c>
      <c r="E2214" s="11" t="str">
        <f>CONCATENATE(TablaC11[[#This Row],[Apellido]]," ",TablaC11[[#This Row],[Nombre]])</f>
        <v>DI LIZIO MARTA MARGARITA</v>
      </c>
      <c r="F2214" s="11" t="s">
        <v>17</v>
      </c>
      <c r="G2214" s="11" t="s">
        <v>13</v>
      </c>
      <c r="H2214" s="6">
        <v>4880621</v>
      </c>
      <c r="I2214" s="6">
        <v>1944</v>
      </c>
      <c r="J2214" s="11" t="s">
        <v>20016</v>
      </c>
      <c r="K2214" s="11" t="str">
        <f t="shared" si="34"/>
        <v>Adultos Mayores</v>
      </c>
      <c r="L2214" s="6">
        <f>2023-TablaC11[[#This Row],[Clase]]</f>
        <v>79</v>
      </c>
      <c r="M2214" s="4" t="str">
        <f>VLOOKUP(TablaC11[[#This Row],[Circuito]],Aux!$A$2:$B$12,2,0)</f>
        <v>Villa Gral Mitre</v>
      </c>
    </row>
    <row r="2215" spans="1:13">
      <c r="A2215" s="11" t="s">
        <v>9</v>
      </c>
      <c r="B2215" s="6">
        <v>116</v>
      </c>
      <c r="C2215" s="2" t="s">
        <v>5516</v>
      </c>
      <c r="D2215" s="2" t="s">
        <v>5517</v>
      </c>
      <c r="E2215" s="11" t="str">
        <f>CONCATENATE(TablaC11[[#This Row],[Apellido]]," ",TablaC11[[#This Row],[Nombre]])</f>
        <v>DI MELLA SEBASTIAN JOSE</v>
      </c>
      <c r="F2215" s="11" t="s">
        <v>12</v>
      </c>
      <c r="G2215" s="11" t="s">
        <v>969</v>
      </c>
      <c r="H2215" s="6">
        <v>31930626</v>
      </c>
      <c r="I2215" s="6">
        <v>1985</v>
      </c>
      <c r="J2215" s="11" t="s">
        <v>20017</v>
      </c>
      <c r="K2215" s="11" t="str">
        <f t="shared" si="34"/>
        <v>Adultos</v>
      </c>
      <c r="L2215" s="6">
        <f>2023-TablaC11[[#This Row],[Clase]]</f>
        <v>38</v>
      </c>
      <c r="M2215" s="4" t="str">
        <f>VLOOKUP(TablaC11[[#This Row],[Circuito]],Aux!$A$2:$B$12,2,0)</f>
        <v>Villa Gral Mitre</v>
      </c>
    </row>
    <row r="2216" spans="1:13">
      <c r="A2216" s="11" t="s">
        <v>9</v>
      </c>
      <c r="B2216" s="6">
        <v>116</v>
      </c>
      <c r="C2216" s="2" t="s">
        <v>5519</v>
      </c>
      <c r="D2216" s="2" t="s">
        <v>1006</v>
      </c>
      <c r="E2216" s="11" t="str">
        <f>CONCATENATE(TablaC11[[#This Row],[Apellido]]," ",TablaC11[[#This Row],[Nombre]])</f>
        <v>DI NATALE MARIA DEL CARMEN</v>
      </c>
      <c r="F2216" s="11" t="s">
        <v>17</v>
      </c>
      <c r="G2216" s="11" t="s">
        <v>18</v>
      </c>
      <c r="H2216" s="6">
        <v>3976825</v>
      </c>
      <c r="I2216" s="6">
        <v>1940</v>
      </c>
      <c r="J2216" s="11" t="s">
        <v>20018</v>
      </c>
      <c r="K2216" s="11" t="str">
        <f t="shared" si="34"/>
        <v>Adultos Mayores</v>
      </c>
      <c r="L2216" s="6">
        <f>2023-TablaC11[[#This Row],[Clase]]</f>
        <v>83</v>
      </c>
      <c r="M2216" s="4" t="str">
        <f>VLOOKUP(TablaC11[[#This Row],[Circuito]],Aux!$A$2:$B$12,2,0)</f>
        <v>Villa Gral Mitre</v>
      </c>
    </row>
    <row r="2217" spans="1:13">
      <c r="A2217" s="11" t="s">
        <v>9</v>
      </c>
      <c r="B2217" s="6">
        <v>116</v>
      </c>
      <c r="C2217" s="2" t="s">
        <v>434</v>
      </c>
      <c r="D2217" s="2" t="s">
        <v>5521</v>
      </c>
      <c r="E2217" s="11" t="str">
        <f>CONCATENATE(TablaC11[[#This Row],[Apellido]]," ",TablaC11[[#This Row],[Nombre]])</f>
        <v>DIAZ BLANCA ESTELA</v>
      </c>
      <c r="F2217" s="11" t="s">
        <v>17</v>
      </c>
      <c r="G2217" s="11" t="s">
        <v>18</v>
      </c>
      <c r="H2217" s="6">
        <v>17217489</v>
      </c>
      <c r="I2217" s="6">
        <v>1965</v>
      </c>
      <c r="J2217" s="11" t="s">
        <v>20019</v>
      </c>
      <c r="K2217" s="11" t="str">
        <f t="shared" si="34"/>
        <v>Adultos</v>
      </c>
      <c r="L2217" s="6">
        <f>2023-TablaC11[[#This Row],[Clase]]</f>
        <v>58</v>
      </c>
      <c r="M2217" s="4" t="str">
        <f>VLOOKUP(TablaC11[[#This Row],[Circuito]],Aux!$A$2:$B$12,2,0)</f>
        <v>Villa Gral Mitre</v>
      </c>
    </row>
    <row r="2218" spans="1:13">
      <c r="A2218" s="11" t="s">
        <v>9</v>
      </c>
      <c r="B2218" s="6">
        <v>116</v>
      </c>
      <c r="C2218" s="2" t="s">
        <v>434</v>
      </c>
      <c r="D2218" s="2" t="s">
        <v>5523</v>
      </c>
      <c r="E2218" s="11" t="str">
        <f>CONCATENATE(TablaC11[[#This Row],[Apellido]]," ",TablaC11[[#This Row],[Nombre]])</f>
        <v>DIAZ MANUEL HUGO</v>
      </c>
      <c r="F2218" s="11" t="s">
        <v>12</v>
      </c>
      <c r="G2218" s="11" t="s">
        <v>13</v>
      </c>
      <c r="H2218" s="6">
        <v>6040960</v>
      </c>
      <c r="I2218" s="6">
        <v>1941</v>
      </c>
      <c r="J2218" s="11" t="s">
        <v>25434</v>
      </c>
      <c r="K2218" s="11" t="str">
        <f t="shared" si="34"/>
        <v>Adultos Mayores</v>
      </c>
      <c r="L2218" s="6">
        <f>2023-TablaC11[[#This Row],[Clase]]</f>
        <v>82</v>
      </c>
      <c r="M2218" s="4" t="str">
        <f>VLOOKUP(TablaC11[[#This Row],[Circuito]],Aux!$A$2:$B$12,2,0)</f>
        <v>Villa Gral Mitre</v>
      </c>
    </row>
    <row r="2219" spans="1:13">
      <c r="A2219" s="11" t="s">
        <v>9</v>
      </c>
      <c r="B2219" s="6">
        <v>116</v>
      </c>
      <c r="C2219" s="2" t="s">
        <v>5525</v>
      </c>
      <c r="D2219" s="2" t="s">
        <v>167</v>
      </c>
      <c r="E2219" s="11" t="str">
        <f>CONCATENATE(TablaC11[[#This Row],[Apellido]]," ",TablaC11[[#This Row],[Nombre]])</f>
        <v>DIEGO ANA MARIA</v>
      </c>
      <c r="F2219" s="11" t="s">
        <v>17</v>
      </c>
      <c r="G2219" s="11" t="s">
        <v>18</v>
      </c>
      <c r="H2219" s="6">
        <v>11696612</v>
      </c>
      <c r="I2219" s="6">
        <v>1953</v>
      </c>
      <c r="J2219" s="11" t="s">
        <v>20020</v>
      </c>
      <c r="K2219" s="11" t="str">
        <f t="shared" si="34"/>
        <v>Adultos Mayores</v>
      </c>
      <c r="L2219" s="6">
        <f>2023-TablaC11[[#This Row],[Clase]]</f>
        <v>70</v>
      </c>
      <c r="M2219" s="4" t="str">
        <f>VLOOKUP(TablaC11[[#This Row],[Circuito]],Aux!$A$2:$B$12,2,0)</f>
        <v>Villa Gral Mitre</v>
      </c>
    </row>
    <row r="2220" spans="1:13">
      <c r="A2220" s="11" t="s">
        <v>9</v>
      </c>
      <c r="B2220" s="6">
        <v>116</v>
      </c>
      <c r="C2220" s="2" t="s">
        <v>5527</v>
      </c>
      <c r="D2220" s="2" t="s">
        <v>5528</v>
      </c>
      <c r="E2220" s="11" t="str">
        <f>CONCATENATE(TablaC11[[#This Row],[Apellido]]," ",TablaC11[[#This Row],[Nombre]])</f>
        <v>DINOLFO MARCELO CLAUDIO</v>
      </c>
      <c r="F2220" s="11" t="s">
        <v>12</v>
      </c>
      <c r="G2220" s="11" t="s">
        <v>56</v>
      </c>
      <c r="H2220" s="6">
        <v>17770794</v>
      </c>
      <c r="I2220" s="6">
        <v>1966</v>
      </c>
      <c r="J2220" s="11" t="s">
        <v>20021</v>
      </c>
      <c r="K2220" s="11" t="str">
        <f t="shared" si="34"/>
        <v>Adultos</v>
      </c>
      <c r="L2220" s="6">
        <f>2023-TablaC11[[#This Row],[Clase]]</f>
        <v>57</v>
      </c>
      <c r="M2220" s="4" t="str">
        <f>VLOOKUP(TablaC11[[#This Row],[Circuito]],Aux!$A$2:$B$12,2,0)</f>
        <v>Villa Gral Mitre</v>
      </c>
    </row>
    <row r="2221" spans="1:13">
      <c r="A2221" s="11" t="s">
        <v>9</v>
      </c>
      <c r="B2221" s="6">
        <v>116</v>
      </c>
      <c r="C2221" s="2" t="s">
        <v>5530</v>
      </c>
      <c r="D2221" s="2" t="s">
        <v>1255</v>
      </c>
      <c r="E2221" s="11" t="str">
        <f>CONCATENATE(TablaC11[[#This Row],[Apellido]]," ",TablaC11[[#This Row],[Nombre]])</f>
        <v>DIVIÑO FACUNDO MARTIN</v>
      </c>
      <c r="F2221" s="11" t="s">
        <v>12</v>
      </c>
      <c r="G2221" s="11" t="s">
        <v>56</v>
      </c>
      <c r="H2221" s="6">
        <v>30275892</v>
      </c>
      <c r="I2221" s="6">
        <v>1983</v>
      </c>
      <c r="J2221" s="11" t="s">
        <v>20022</v>
      </c>
      <c r="K2221" s="11" t="str">
        <f t="shared" si="34"/>
        <v>Adultos</v>
      </c>
      <c r="L2221" s="6">
        <f>2023-TablaC11[[#This Row],[Clase]]</f>
        <v>40</v>
      </c>
      <c r="M2221" s="4" t="str">
        <f>VLOOKUP(TablaC11[[#This Row],[Circuito]],Aux!$A$2:$B$12,2,0)</f>
        <v>Villa Gral Mitre</v>
      </c>
    </row>
    <row r="2222" spans="1:13">
      <c r="A2222" s="11" t="s">
        <v>9</v>
      </c>
      <c r="B2222" s="6">
        <v>116</v>
      </c>
      <c r="C2222" s="2" t="s">
        <v>446</v>
      </c>
      <c r="D2222" s="2" t="s">
        <v>5532</v>
      </c>
      <c r="E2222" s="11" t="str">
        <f>CONCATENATE(TablaC11[[#This Row],[Apellido]]," ",TablaC11[[#This Row],[Nombre]])</f>
        <v>DOMINGUEZ CLELIA EUTEMIA</v>
      </c>
      <c r="F2222" s="11" t="s">
        <v>17</v>
      </c>
      <c r="G2222" s="11" t="s">
        <v>56</v>
      </c>
      <c r="H2222" s="6">
        <v>4222088</v>
      </c>
      <c r="I2222" s="6">
        <v>1941</v>
      </c>
      <c r="J2222" s="11" t="s">
        <v>25223</v>
      </c>
      <c r="K2222" s="11" t="str">
        <f t="shared" si="34"/>
        <v>Adultos Mayores</v>
      </c>
      <c r="L2222" s="6">
        <f>2023-TablaC11[[#This Row],[Clase]]</f>
        <v>82</v>
      </c>
      <c r="M2222" s="4" t="str">
        <f>VLOOKUP(TablaC11[[#This Row],[Circuito]],Aux!$A$2:$B$12,2,0)</f>
        <v>Villa Gral Mitre</v>
      </c>
    </row>
    <row r="2223" spans="1:13">
      <c r="A2223" s="11" t="s">
        <v>9</v>
      </c>
      <c r="B2223" s="6">
        <v>116</v>
      </c>
      <c r="C2223" s="2" t="s">
        <v>5534</v>
      </c>
      <c r="D2223" s="2" t="s">
        <v>5535</v>
      </c>
      <c r="E2223" s="11" t="str">
        <f>CONCATENATE(TablaC11[[#This Row],[Apellido]]," ",TablaC11[[#This Row],[Nombre]])</f>
        <v>DOÑATE ENRIQUE NESTOR</v>
      </c>
      <c r="F2223" s="11" t="s">
        <v>12</v>
      </c>
      <c r="G2223" s="11" t="s">
        <v>56</v>
      </c>
      <c r="H2223" s="6">
        <v>6445944</v>
      </c>
      <c r="I2223" s="6">
        <v>1947</v>
      </c>
      <c r="J2223" s="11" t="s">
        <v>25574</v>
      </c>
      <c r="K2223" s="11" t="str">
        <f t="shared" si="34"/>
        <v>Adultos Mayores</v>
      </c>
      <c r="L2223" s="6">
        <f>2023-TablaC11[[#This Row],[Clase]]</f>
        <v>76</v>
      </c>
      <c r="M2223" s="4" t="str">
        <f>VLOOKUP(TablaC11[[#This Row],[Circuito]],Aux!$A$2:$B$12,2,0)</f>
        <v>Villa Gral Mitre</v>
      </c>
    </row>
    <row r="2224" spans="1:13">
      <c r="A2224" s="11" t="s">
        <v>9</v>
      </c>
      <c r="B2224" s="6">
        <v>116</v>
      </c>
      <c r="C2224" s="2" t="s">
        <v>5537</v>
      </c>
      <c r="D2224" s="2" t="s">
        <v>5538</v>
      </c>
      <c r="E2224" s="11" t="str">
        <f>CONCATENATE(TablaC11[[#This Row],[Apellido]]," ",TablaC11[[#This Row],[Nombre]])</f>
        <v>DOTI PATRICIA SILVANA</v>
      </c>
      <c r="F2224" s="11" t="s">
        <v>17</v>
      </c>
      <c r="G2224" s="11" t="s">
        <v>13</v>
      </c>
      <c r="H2224" s="6">
        <v>21832660</v>
      </c>
      <c r="I2224" s="6">
        <v>1970</v>
      </c>
      <c r="J2224" s="11" t="s">
        <v>20023</v>
      </c>
      <c r="K2224" s="11" t="str">
        <f t="shared" si="34"/>
        <v>Adultos</v>
      </c>
      <c r="L2224" s="6">
        <f>2023-TablaC11[[#This Row],[Clase]]</f>
        <v>53</v>
      </c>
      <c r="M2224" s="4" t="str">
        <f>VLOOKUP(TablaC11[[#This Row],[Circuito]],Aux!$A$2:$B$12,2,0)</f>
        <v>Villa Gral Mitre</v>
      </c>
    </row>
    <row r="2225" spans="1:13">
      <c r="A2225" s="11" t="s">
        <v>9</v>
      </c>
      <c r="B2225" s="6">
        <v>116</v>
      </c>
      <c r="C2225" s="2" t="s">
        <v>5540</v>
      </c>
      <c r="D2225" s="2" t="s">
        <v>5541</v>
      </c>
      <c r="E2225" s="11" t="str">
        <f>CONCATENATE(TablaC11[[#This Row],[Apellido]]," ",TablaC11[[#This Row],[Nombre]])</f>
        <v>DRUCAROFF SERGIO DAVID</v>
      </c>
      <c r="F2225" s="11" t="s">
        <v>12</v>
      </c>
      <c r="G2225" s="11" t="s">
        <v>18</v>
      </c>
      <c r="H2225" s="6">
        <v>5405195</v>
      </c>
      <c r="I2225" s="6">
        <v>1948</v>
      </c>
      <c r="J2225" s="11" t="s">
        <v>20024</v>
      </c>
      <c r="K2225" s="11" t="str">
        <f t="shared" si="34"/>
        <v>Adultos Mayores</v>
      </c>
      <c r="L2225" s="6">
        <f>2023-TablaC11[[#This Row],[Clase]]</f>
        <v>75</v>
      </c>
      <c r="M2225" s="4" t="str">
        <f>VLOOKUP(TablaC11[[#This Row],[Circuito]],Aux!$A$2:$B$12,2,0)</f>
        <v>Villa Gral Mitre</v>
      </c>
    </row>
    <row r="2226" spans="1:13">
      <c r="A2226" s="11" t="s">
        <v>9</v>
      </c>
      <c r="B2226" s="6">
        <v>116</v>
      </c>
      <c r="C2226" s="2" t="s">
        <v>5543</v>
      </c>
      <c r="D2226" s="2" t="s">
        <v>5544</v>
      </c>
      <c r="E2226" s="11" t="str">
        <f>CONCATENATE(TablaC11[[#This Row],[Apellido]]," ",TablaC11[[#This Row],[Nombre]])</f>
        <v>DURMAN SARA LIDIA</v>
      </c>
      <c r="F2226" s="11" t="s">
        <v>17</v>
      </c>
      <c r="G2226" s="11" t="s">
        <v>284</v>
      </c>
      <c r="H2226" s="6">
        <v>6034375</v>
      </c>
      <c r="I2226" s="6">
        <v>1948</v>
      </c>
      <c r="J2226" s="11" t="s">
        <v>20025</v>
      </c>
      <c r="K2226" s="11" t="str">
        <f t="shared" si="34"/>
        <v>Adultos Mayores</v>
      </c>
      <c r="L2226" s="6">
        <f>2023-TablaC11[[#This Row],[Clase]]</f>
        <v>75</v>
      </c>
      <c r="M2226" s="4" t="str">
        <f>VLOOKUP(TablaC11[[#This Row],[Circuito]],Aux!$A$2:$B$12,2,0)</f>
        <v>Villa Gral Mitre</v>
      </c>
    </row>
    <row r="2227" spans="1:13">
      <c r="A2227" s="11" t="s">
        <v>9</v>
      </c>
      <c r="B2227" s="6">
        <v>116</v>
      </c>
      <c r="C2227" s="2" t="s">
        <v>5546</v>
      </c>
      <c r="D2227" s="2" t="s">
        <v>5547</v>
      </c>
      <c r="E2227" s="11" t="str">
        <f>CONCATENATE(TablaC11[[#This Row],[Apellido]]," ",TablaC11[[#This Row],[Nombre]])</f>
        <v>DURO GARCIA SUSANA MARGARITA</v>
      </c>
      <c r="F2227" s="11" t="s">
        <v>17</v>
      </c>
      <c r="G2227" s="11" t="s">
        <v>13</v>
      </c>
      <c r="H2227" s="6">
        <v>12668931</v>
      </c>
      <c r="I2227" s="6">
        <v>1958</v>
      </c>
      <c r="J2227" s="11" t="s">
        <v>20026</v>
      </c>
      <c r="K2227" s="11" t="str">
        <f t="shared" si="34"/>
        <v>Adultos</v>
      </c>
      <c r="L2227" s="6">
        <f>2023-TablaC11[[#This Row],[Clase]]</f>
        <v>65</v>
      </c>
      <c r="M2227" s="4" t="str">
        <f>VLOOKUP(TablaC11[[#This Row],[Circuito]],Aux!$A$2:$B$12,2,0)</f>
        <v>Villa Gral Mitre</v>
      </c>
    </row>
    <row r="2228" spans="1:13">
      <c r="A2228" s="11" t="s">
        <v>9</v>
      </c>
      <c r="B2228" s="6">
        <v>116</v>
      </c>
      <c r="C2228" s="2" t="s">
        <v>5549</v>
      </c>
      <c r="D2228" s="2" t="s">
        <v>2206</v>
      </c>
      <c r="E2228" s="11" t="str">
        <f>CONCATENATE(TablaC11[[#This Row],[Apellido]]," ",TablaC11[[#This Row],[Nombre]])</f>
        <v>DVORKIN JORGE DANIEL</v>
      </c>
      <c r="F2228" s="11" t="s">
        <v>12</v>
      </c>
      <c r="G2228" s="11" t="s">
        <v>13</v>
      </c>
      <c r="H2228" s="6">
        <v>10383063</v>
      </c>
      <c r="I2228" s="6">
        <v>1952</v>
      </c>
      <c r="J2228" s="11" t="s">
        <v>20027</v>
      </c>
      <c r="K2228" s="11" t="str">
        <f t="shared" si="34"/>
        <v>Adultos Mayores</v>
      </c>
      <c r="L2228" s="6">
        <f>2023-TablaC11[[#This Row],[Clase]]</f>
        <v>71</v>
      </c>
      <c r="M2228" s="4" t="str">
        <f>VLOOKUP(TablaC11[[#This Row],[Circuito]],Aux!$A$2:$B$12,2,0)</f>
        <v>Villa Gral Mitre</v>
      </c>
    </row>
    <row r="2229" spans="1:13">
      <c r="A2229" s="11" t="s">
        <v>9</v>
      </c>
      <c r="B2229" s="6">
        <v>116</v>
      </c>
      <c r="C2229" s="2" t="s">
        <v>5551</v>
      </c>
      <c r="D2229" s="2" t="s">
        <v>5552</v>
      </c>
      <c r="E2229" s="11" t="str">
        <f>CONCATENATE(TablaC11[[#This Row],[Apellido]]," ",TablaC11[[#This Row],[Nombre]])</f>
        <v>ECHARRI ROBERTO NICOLAS</v>
      </c>
      <c r="F2229" s="11" t="s">
        <v>12</v>
      </c>
      <c r="G2229" s="11" t="s">
        <v>13</v>
      </c>
      <c r="H2229" s="6">
        <v>27777280</v>
      </c>
      <c r="I2229" s="6">
        <v>1979</v>
      </c>
      <c r="J2229" s="11" t="s">
        <v>20003</v>
      </c>
      <c r="K2229" s="11" t="str">
        <f t="shared" si="34"/>
        <v>Adultos</v>
      </c>
      <c r="L2229" s="6">
        <f>2023-TablaC11[[#This Row],[Clase]]</f>
        <v>44</v>
      </c>
      <c r="M2229" s="4" t="str">
        <f>VLOOKUP(TablaC11[[#This Row],[Circuito]],Aux!$A$2:$B$12,2,0)</f>
        <v>Villa Gral Mitre</v>
      </c>
    </row>
    <row r="2230" spans="1:13">
      <c r="A2230" s="11" t="s">
        <v>9</v>
      </c>
      <c r="B2230" s="6">
        <v>116</v>
      </c>
      <c r="C2230" s="2" t="s">
        <v>5553</v>
      </c>
      <c r="D2230" s="2" t="s">
        <v>5554</v>
      </c>
      <c r="E2230" s="11" t="str">
        <f>CONCATENATE(TablaC11[[#This Row],[Apellido]]," ",TablaC11[[#This Row],[Nombre]])</f>
        <v>EDELMAN MARIA PERLA</v>
      </c>
      <c r="F2230" s="11" t="s">
        <v>17</v>
      </c>
      <c r="G2230" s="11" t="s">
        <v>13</v>
      </c>
      <c r="H2230" s="6">
        <v>13120513</v>
      </c>
      <c r="I2230" s="6">
        <v>1929</v>
      </c>
      <c r="J2230" s="11" t="s">
        <v>20028</v>
      </c>
      <c r="K2230" s="11" t="str">
        <f t="shared" si="34"/>
        <v>Adultos Mayores</v>
      </c>
      <c r="L2230" s="6">
        <f>2023-TablaC11[[#This Row],[Clase]]</f>
        <v>94</v>
      </c>
      <c r="M2230" s="4" t="str">
        <f>VLOOKUP(TablaC11[[#This Row],[Circuito]],Aux!$A$2:$B$12,2,0)</f>
        <v>Villa Gral Mitre</v>
      </c>
    </row>
    <row r="2231" spans="1:13">
      <c r="A2231" s="11" t="s">
        <v>9</v>
      </c>
      <c r="B2231" s="6">
        <v>116</v>
      </c>
      <c r="C2231" s="2" t="s">
        <v>3562</v>
      </c>
      <c r="D2231" s="2" t="s">
        <v>5556</v>
      </c>
      <c r="E2231" s="11" t="str">
        <f>CONCATENATE(TablaC11[[#This Row],[Apellido]]," ",TablaC11[[#This Row],[Nombre]])</f>
        <v>ENRIQUE CLAUDIA ALEJANDRA</v>
      </c>
      <c r="F2231" s="11" t="s">
        <v>17</v>
      </c>
      <c r="G2231" s="11" t="s">
        <v>18</v>
      </c>
      <c r="H2231" s="6">
        <v>18315681</v>
      </c>
      <c r="I2231" s="6">
        <v>1967</v>
      </c>
      <c r="J2231" s="11" t="s">
        <v>20029</v>
      </c>
      <c r="K2231" s="11" t="str">
        <f t="shared" si="34"/>
        <v>Adultos</v>
      </c>
      <c r="L2231" s="6">
        <f>2023-TablaC11[[#This Row],[Clase]]</f>
        <v>56</v>
      </c>
      <c r="M2231" s="4" t="str">
        <f>VLOOKUP(TablaC11[[#This Row],[Circuito]],Aux!$A$2:$B$12,2,0)</f>
        <v>Villa Gral Mitre</v>
      </c>
    </row>
    <row r="2232" spans="1:13">
      <c r="A2232" s="11" t="s">
        <v>9</v>
      </c>
      <c r="B2232" s="6">
        <v>116</v>
      </c>
      <c r="C2232" s="2" t="s">
        <v>5242</v>
      </c>
      <c r="D2232" s="2" t="s">
        <v>5558</v>
      </c>
      <c r="E2232" s="11" t="str">
        <f>CONCATENATE(TablaC11[[#This Row],[Apellido]]," ",TablaC11[[#This Row],[Nombre]])</f>
        <v>ERNESTO MIRTA GLORIA</v>
      </c>
      <c r="F2232" s="11" t="s">
        <v>17</v>
      </c>
      <c r="G2232" s="11" t="s">
        <v>13</v>
      </c>
      <c r="H2232" s="6">
        <v>5017341</v>
      </c>
      <c r="I2232" s="6">
        <v>1945</v>
      </c>
      <c r="J2232" s="11" t="s">
        <v>20030</v>
      </c>
      <c r="K2232" s="11" t="str">
        <f t="shared" si="34"/>
        <v>Adultos Mayores</v>
      </c>
      <c r="L2232" s="6">
        <f>2023-TablaC11[[#This Row],[Clase]]</f>
        <v>78</v>
      </c>
      <c r="M2232" s="4" t="str">
        <f>VLOOKUP(TablaC11[[#This Row],[Circuito]],Aux!$A$2:$B$12,2,0)</f>
        <v>Villa Gral Mitre</v>
      </c>
    </row>
    <row r="2233" spans="1:13">
      <c r="A2233" s="11" t="s">
        <v>9</v>
      </c>
      <c r="B2233" s="6">
        <v>116</v>
      </c>
      <c r="C2233" s="2" t="s">
        <v>5560</v>
      </c>
      <c r="D2233" s="2" t="s">
        <v>5561</v>
      </c>
      <c r="E2233" s="11" t="str">
        <f>CONCATENATE(TablaC11[[#This Row],[Apellido]]," ",TablaC11[[#This Row],[Nombre]])</f>
        <v>ERRECALDE SAIDE GERMAN OMAR</v>
      </c>
      <c r="F2233" s="11" t="s">
        <v>12</v>
      </c>
      <c r="G2233" s="11" t="s">
        <v>18</v>
      </c>
      <c r="H2233" s="6">
        <v>14901889</v>
      </c>
      <c r="I2233" s="6">
        <v>1962</v>
      </c>
      <c r="J2233" s="11" t="s">
        <v>20031</v>
      </c>
      <c r="K2233" s="11" t="str">
        <f t="shared" si="34"/>
        <v>Adultos</v>
      </c>
      <c r="L2233" s="6">
        <f>2023-TablaC11[[#This Row],[Clase]]</f>
        <v>61</v>
      </c>
      <c r="M2233" s="4" t="str">
        <f>VLOOKUP(TablaC11[[#This Row],[Circuito]],Aux!$A$2:$B$12,2,0)</f>
        <v>Villa Gral Mitre</v>
      </c>
    </row>
    <row r="2234" spans="1:13">
      <c r="A2234" s="11" t="s">
        <v>9</v>
      </c>
      <c r="B2234" s="6">
        <v>116</v>
      </c>
      <c r="C2234" s="2" t="s">
        <v>5563</v>
      </c>
      <c r="D2234" s="2" t="s">
        <v>3609</v>
      </c>
      <c r="E2234" s="11" t="str">
        <f>CONCATENATE(TablaC11[[#This Row],[Apellido]]," ",TablaC11[[#This Row],[Nombre]])</f>
        <v>ESCALADA JUANA</v>
      </c>
      <c r="F2234" s="11" t="s">
        <v>17</v>
      </c>
      <c r="G2234" s="11" t="s">
        <v>18</v>
      </c>
      <c r="H2234" s="6">
        <v>5052249</v>
      </c>
      <c r="I2234" s="6">
        <v>1925</v>
      </c>
      <c r="J2234" s="11" t="s">
        <v>20032</v>
      </c>
      <c r="K2234" s="11" t="str">
        <f t="shared" si="34"/>
        <v>Adultos Mayores</v>
      </c>
      <c r="L2234" s="6">
        <f>2023-TablaC11[[#This Row],[Clase]]</f>
        <v>98</v>
      </c>
      <c r="M2234" s="4" t="str">
        <f>VLOOKUP(TablaC11[[#This Row],[Circuito]],Aux!$A$2:$B$12,2,0)</f>
        <v>Villa Gral Mitre</v>
      </c>
    </row>
    <row r="2235" spans="1:13">
      <c r="A2235" s="11" t="s">
        <v>9</v>
      </c>
      <c r="B2235" s="6">
        <v>116</v>
      </c>
      <c r="C2235" s="2" t="s">
        <v>5565</v>
      </c>
      <c r="D2235" s="2" t="s">
        <v>5566</v>
      </c>
      <c r="E2235" s="11" t="str">
        <f>CONCATENATE(TablaC11[[#This Row],[Apellido]]," ",TablaC11[[#This Row],[Nombre]])</f>
        <v>ESCOBAL GABRIELA AMALIA</v>
      </c>
      <c r="F2235" s="11" t="s">
        <v>17</v>
      </c>
      <c r="G2235" s="11" t="s">
        <v>56</v>
      </c>
      <c r="H2235" s="6">
        <v>14010715</v>
      </c>
      <c r="I2235" s="6">
        <v>1960</v>
      </c>
      <c r="J2235" s="11" t="s">
        <v>20033</v>
      </c>
      <c r="K2235" s="11" t="str">
        <f t="shared" si="34"/>
        <v>Adultos</v>
      </c>
      <c r="L2235" s="6">
        <f>2023-TablaC11[[#This Row],[Clase]]</f>
        <v>63</v>
      </c>
      <c r="M2235" s="4" t="str">
        <f>VLOOKUP(TablaC11[[#This Row],[Circuito]],Aux!$A$2:$B$12,2,0)</f>
        <v>Villa Gral Mitre</v>
      </c>
    </row>
    <row r="2236" spans="1:13">
      <c r="A2236" s="11" t="s">
        <v>9</v>
      </c>
      <c r="B2236" s="6">
        <v>116</v>
      </c>
      <c r="C2236" s="2" t="s">
        <v>2166</v>
      </c>
      <c r="D2236" s="2" t="s">
        <v>135</v>
      </c>
      <c r="E2236" s="11" t="str">
        <f>CONCATENATE(TablaC11[[#This Row],[Apellido]]," ",TablaC11[[#This Row],[Nombre]])</f>
        <v>ESPINDOLA MARIA ANGELICA</v>
      </c>
      <c r="F2236" s="11" t="s">
        <v>17</v>
      </c>
      <c r="G2236" s="11" t="s">
        <v>18</v>
      </c>
      <c r="H2236" s="6">
        <v>5001214</v>
      </c>
      <c r="I2236" s="6">
        <v>1944</v>
      </c>
      <c r="J2236" s="11" t="s">
        <v>19991</v>
      </c>
      <c r="K2236" s="11" t="str">
        <f t="shared" si="34"/>
        <v>Adultos Mayores</v>
      </c>
      <c r="L2236" s="6">
        <f>2023-TablaC11[[#This Row],[Clase]]</f>
        <v>79</v>
      </c>
      <c r="M2236" s="4" t="str">
        <f>VLOOKUP(TablaC11[[#This Row],[Circuito]],Aux!$A$2:$B$12,2,0)</f>
        <v>Villa Gral Mitre</v>
      </c>
    </row>
    <row r="2237" spans="1:13">
      <c r="A2237" s="11" t="s">
        <v>9</v>
      </c>
      <c r="B2237" s="6">
        <v>116</v>
      </c>
      <c r="C2237" s="2" t="s">
        <v>477</v>
      </c>
      <c r="D2237" s="2" t="s">
        <v>5568</v>
      </c>
      <c r="E2237" s="11" t="str">
        <f>CONCATENATE(TablaC11[[#This Row],[Apellido]]," ",TablaC11[[#This Row],[Nombre]])</f>
        <v>ESPOSITO HUGO ROBERTO</v>
      </c>
      <c r="F2237" s="11" t="s">
        <v>12</v>
      </c>
      <c r="G2237" s="11" t="s">
        <v>18</v>
      </c>
      <c r="H2237" s="6">
        <v>10107136</v>
      </c>
      <c r="I2237" s="6">
        <v>1952</v>
      </c>
      <c r="J2237" s="11" t="s">
        <v>20034</v>
      </c>
      <c r="K2237" s="11" t="str">
        <f t="shared" si="34"/>
        <v>Adultos Mayores</v>
      </c>
      <c r="L2237" s="6">
        <f>2023-TablaC11[[#This Row],[Clase]]</f>
        <v>71</v>
      </c>
      <c r="M2237" s="4" t="str">
        <f>VLOOKUP(TablaC11[[#This Row],[Circuito]],Aux!$A$2:$B$12,2,0)</f>
        <v>Villa Gral Mitre</v>
      </c>
    </row>
    <row r="2238" spans="1:13">
      <c r="A2238" s="11" t="s">
        <v>9</v>
      </c>
      <c r="B2238" s="6">
        <v>116</v>
      </c>
      <c r="C2238" s="2" t="s">
        <v>5570</v>
      </c>
      <c r="D2238" s="2" t="s">
        <v>5571</v>
      </c>
      <c r="E2238" s="11" t="str">
        <f>CONCATENATE(TablaC11[[#This Row],[Apellido]]," ",TablaC11[[#This Row],[Nombre]])</f>
        <v>ESTEPA IDA ZULMA</v>
      </c>
      <c r="F2238" s="11" t="s">
        <v>17</v>
      </c>
      <c r="G2238" s="11" t="s">
        <v>13</v>
      </c>
      <c r="H2238" s="6">
        <v>17205005</v>
      </c>
      <c r="I2238" s="6">
        <v>1965</v>
      </c>
      <c r="J2238" s="11" t="s">
        <v>20035</v>
      </c>
      <c r="K2238" s="11" t="str">
        <f t="shared" si="34"/>
        <v>Adultos</v>
      </c>
      <c r="L2238" s="6">
        <f>2023-TablaC11[[#This Row],[Clase]]</f>
        <v>58</v>
      </c>
      <c r="M2238" s="4" t="str">
        <f>VLOOKUP(TablaC11[[#This Row],[Circuito]],Aux!$A$2:$B$12,2,0)</f>
        <v>Villa Gral Mitre</v>
      </c>
    </row>
    <row r="2239" spans="1:13">
      <c r="A2239" s="11" t="s">
        <v>9</v>
      </c>
      <c r="B2239" s="6">
        <v>116</v>
      </c>
      <c r="C2239" s="2" t="s">
        <v>5573</v>
      </c>
      <c r="D2239" s="2" t="s">
        <v>5574</v>
      </c>
      <c r="E2239" s="11" t="str">
        <f>CONCATENATE(TablaC11[[#This Row],[Apellido]]," ",TablaC11[[#This Row],[Nombre]])</f>
        <v>ESTEVES FABIANA MONICA</v>
      </c>
      <c r="F2239" s="11" t="s">
        <v>17</v>
      </c>
      <c r="G2239" s="11" t="s">
        <v>56</v>
      </c>
      <c r="H2239" s="6">
        <v>16762987</v>
      </c>
      <c r="I2239" s="6">
        <v>1964</v>
      </c>
      <c r="J2239" s="11" t="s">
        <v>20036</v>
      </c>
      <c r="K2239" s="11" t="str">
        <f t="shared" si="34"/>
        <v>Adultos</v>
      </c>
      <c r="L2239" s="6">
        <f>2023-TablaC11[[#This Row],[Clase]]</f>
        <v>59</v>
      </c>
      <c r="M2239" s="4" t="str">
        <f>VLOOKUP(TablaC11[[#This Row],[Circuito]],Aux!$A$2:$B$12,2,0)</f>
        <v>Villa Gral Mitre</v>
      </c>
    </row>
    <row r="2240" spans="1:13">
      <c r="A2240" s="11" t="s">
        <v>9</v>
      </c>
      <c r="B2240" s="6">
        <v>116</v>
      </c>
      <c r="C2240" s="2" t="s">
        <v>5576</v>
      </c>
      <c r="D2240" s="2" t="s">
        <v>5577</v>
      </c>
      <c r="E2240" s="11" t="str">
        <f>CONCATENATE(TablaC11[[#This Row],[Apellido]]," ",TablaC11[[#This Row],[Nombre]])</f>
        <v>FAMA GUILLERMO PABLO</v>
      </c>
      <c r="F2240" s="11" t="s">
        <v>12</v>
      </c>
      <c r="G2240" s="11" t="s">
        <v>18</v>
      </c>
      <c r="H2240" s="6">
        <v>18305192</v>
      </c>
      <c r="I2240" s="6">
        <v>1967</v>
      </c>
      <c r="J2240" s="11" t="s">
        <v>20037</v>
      </c>
      <c r="K2240" s="11" t="str">
        <f t="shared" si="34"/>
        <v>Adultos</v>
      </c>
      <c r="L2240" s="6">
        <f>2023-TablaC11[[#This Row],[Clase]]</f>
        <v>56</v>
      </c>
      <c r="M2240" s="4" t="str">
        <f>VLOOKUP(TablaC11[[#This Row],[Circuito]],Aux!$A$2:$B$12,2,0)</f>
        <v>Villa Gral Mitre</v>
      </c>
    </row>
    <row r="2241" spans="1:13">
      <c r="A2241" s="11" t="s">
        <v>9</v>
      </c>
      <c r="B2241" s="6">
        <v>116</v>
      </c>
      <c r="C2241" s="2" t="s">
        <v>5579</v>
      </c>
      <c r="D2241" s="2" t="s">
        <v>5580</v>
      </c>
      <c r="E2241" s="11" t="str">
        <f>CONCATENATE(TablaC11[[#This Row],[Apellido]]," ",TablaC11[[#This Row],[Nombre]])</f>
        <v>FANDIÑO FERNANDO ESTEBAN</v>
      </c>
      <c r="F2241" s="11" t="s">
        <v>12</v>
      </c>
      <c r="G2241" s="11" t="s">
        <v>13</v>
      </c>
      <c r="H2241" s="6">
        <v>23703835</v>
      </c>
      <c r="I2241" s="6">
        <v>1976</v>
      </c>
      <c r="J2241" s="11" t="s">
        <v>20038</v>
      </c>
      <c r="K2241" s="11" t="str">
        <f t="shared" si="34"/>
        <v>Adultos</v>
      </c>
      <c r="L2241" s="6">
        <f>2023-TablaC11[[#This Row],[Clase]]</f>
        <v>47</v>
      </c>
      <c r="M2241" s="4" t="str">
        <f>VLOOKUP(TablaC11[[#This Row],[Circuito]],Aux!$A$2:$B$12,2,0)</f>
        <v>Villa Gral Mitre</v>
      </c>
    </row>
    <row r="2242" spans="1:13">
      <c r="A2242" s="11" t="s">
        <v>9</v>
      </c>
      <c r="B2242" s="6">
        <v>116</v>
      </c>
      <c r="C2242" s="2" t="s">
        <v>5579</v>
      </c>
      <c r="D2242" s="2" t="s">
        <v>5582</v>
      </c>
      <c r="E2242" s="11" t="str">
        <f>CONCATENATE(TablaC11[[#This Row],[Apellido]]," ",TablaC11[[#This Row],[Nombre]])</f>
        <v>FANDIÑO VERONICA ALEJANDRA</v>
      </c>
      <c r="F2242" s="11" t="s">
        <v>17</v>
      </c>
      <c r="G2242" s="11" t="s">
        <v>18</v>
      </c>
      <c r="H2242" s="6">
        <v>29591947</v>
      </c>
      <c r="I2242" s="6">
        <v>1982</v>
      </c>
      <c r="J2242" s="11" t="s">
        <v>20039</v>
      </c>
      <c r="K2242" s="11" t="str">
        <f t="shared" ref="K2242:K2305" si="35">IF(L2242&lt;=31,"Juventud",IF(L2242&lt;=65,"Adultos","Adultos Mayores"))</f>
        <v>Adultos</v>
      </c>
      <c r="L2242" s="6">
        <f>2023-TablaC11[[#This Row],[Clase]]</f>
        <v>41</v>
      </c>
      <c r="M2242" s="4" t="str">
        <f>VLOOKUP(TablaC11[[#This Row],[Circuito]],Aux!$A$2:$B$12,2,0)</f>
        <v>Villa Gral Mitre</v>
      </c>
    </row>
    <row r="2243" spans="1:13">
      <c r="A2243" s="11" t="s">
        <v>9</v>
      </c>
      <c r="B2243" s="6">
        <v>116</v>
      </c>
      <c r="C2243" s="2" t="s">
        <v>5584</v>
      </c>
      <c r="D2243" s="2" t="s">
        <v>5585</v>
      </c>
      <c r="E2243" s="11" t="str">
        <f>CONCATENATE(TablaC11[[#This Row],[Apellido]]," ",TablaC11[[#This Row],[Nombre]])</f>
        <v>FAR CECILIA NOELIA</v>
      </c>
      <c r="F2243" s="11" t="s">
        <v>17</v>
      </c>
      <c r="G2243" s="11" t="s">
        <v>18</v>
      </c>
      <c r="H2243" s="6">
        <v>26542135</v>
      </c>
      <c r="I2243" s="6">
        <v>1978</v>
      </c>
      <c r="J2243" s="11" t="s">
        <v>20040</v>
      </c>
      <c r="K2243" s="11" t="str">
        <f t="shared" si="35"/>
        <v>Adultos</v>
      </c>
      <c r="L2243" s="6">
        <f>2023-TablaC11[[#This Row],[Clase]]</f>
        <v>45</v>
      </c>
      <c r="M2243" s="4" t="str">
        <f>VLOOKUP(TablaC11[[#This Row],[Circuito]],Aux!$A$2:$B$12,2,0)</f>
        <v>Villa Gral Mitre</v>
      </c>
    </row>
    <row r="2244" spans="1:13">
      <c r="A2244" s="11" t="s">
        <v>9</v>
      </c>
      <c r="B2244" s="6">
        <v>116</v>
      </c>
      <c r="C2244" s="2" t="s">
        <v>5587</v>
      </c>
      <c r="D2244" s="2" t="s">
        <v>5588</v>
      </c>
      <c r="E2244" s="11" t="str">
        <f>CONCATENATE(TablaC11[[#This Row],[Apellido]]," ",TablaC11[[#This Row],[Nombre]])</f>
        <v>FARA ANGELA MARGARITA</v>
      </c>
      <c r="F2244" s="11" t="s">
        <v>17</v>
      </c>
      <c r="G2244" s="11" t="s">
        <v>56</v>
      </c>
      <c r="H2244" s="6">
        <v>4632755</v>
      </c>
      <c r="I2244" s="6">
        <v>1943</v>
      </c>
      <c r="J2244" s="11" t="s">
        <v>25224</v>
      </c>
      <c r="K2244" s="11" t="str">
        <f t="shared" si="35"/>
        <v>Adultos Mayores</v>
      </c>
      <c r="L2244" s="6">
        <f>2023-TablaC11[[#This Row],[Clase]]</f>
        <v>80</v>
      </c>
      <c r="M2244" s="4" t="str">
        <f>VLOOKUP(TablaC11[[#This Row],[Circuito]],Aux!$A$2:$B$12,2,0)</f>
        <v>Villa Gral Mitre</v>
      </c>
    </row>
    <row r="2245" spans="1:13">
      <c r="A2245" s="11" t="s">
        <v>9</v>
      </c>
      <c r="B2245" s="6">
        <v>116</v>
      </c>
      <c r="C2245" s="2" t="s">
        <v>5590</v>
      </c>
      <c r="D2245" s="2" t="s">
        <v>5591</v>
      </c>
      <c r="E2245" s="11" t="str">
        <f>CONCATENATE(TablaC11[[#This Row],[Apellido]]," ",TablaC11[[#This Row],[Nombre]])</f>
        <v>FARIAS JOSE OSVALDO</v>
      </c>
      <c r="F2245" s="11" t="s">
        <v>12</v>
      </c>
      <c r="G2245" s="11" t="s">
        <v>13</v>
      </c>
      <c r="H2245" s="6">
        <v>4686237</v>
      </c>
      <c r="I2245" s="6">
        <v>1942</v>
      </c>
      <c r="J2245" s="11" t="s">
        <v>20041</v>
      </c>
      <c r="K2245" s="11" t="str">
        <f t="shared" si="35"/>
        <v>Adultos Mayores</v>
      </c>
      <c r="L2245" s="6">
        <f>2023-TablaC11[[#This Row],[Clase]]</f>
        <v>81</v>
      </c>
      <c r="M2245" s="4" t="str">
        <f>VLOOKUP(TablaC11[[#This Row],[Circuito]],Aux!$A$2:$B$12,2,0)</f>
        <v>Villa Gral Mitre</v>
      </c>
    </row>
    <row r="2246" spans="1:13">
      <c r="A2246" s="11" t="s">
        <v>9</v>
      </c>
      <c r="B2246" s="6">
        <v>116</v>
      </c>
      <c r="C2246" s="2" t="s">
        <v>5590</v>
      </c>
      <c r="D2246" s="2" t="s">
        <v>5593</v>
      </c>
      <c r="E2246" s="11" t="str">
        <f>CONCATENATE(TablaC11[[#This Row],[Apellido]]," ",TablaC11[[#This Row],[Nombre]])</f>
        <v>FARIAS ROSA GRACIELA</v>
      </c>
      <c r="F2246" s="11" t="s">
        <v>17</v>
      </c>
      <c r="G2246" s="11" t="s">
        <v>18</v>
      </c>
      <c r="H2246" s="6">
        <v>11570992</v>
      </c>
      <c r="I2246" s="6">
        <v>1955</v>
      </c>
      <c r="J2246" s="11" t="s">
        <v>20042</v>
      </c>
      <c r="K2246" s="11" t="str">
        <f t="shared" si="35"/>
        <v>Adultos Mayores</v>
      </c>
      <c r="L2246" s="6">
        <f>2023-TablaC11[[#This Row],[Clase]]</f>
        <v>68</v>
      </c>
      <c r="M2246" s="4" t="str">
        <f>VLOOKUP(TablaC11[[#This Row],[Circuito]],Aux!$A$2:$B$12,2,0)</f>
        <v>Villa Gral Mitre</v>
      </c>
    </row>
    <row r="2247" spans="1:13">
      <c r="A2247" s="11" t="s">
        <v>9</v>
      </c>
      <c r="B2247" s="6">
        <v>116</v>
      </c>
      <c r="C2247" s="2" t="s">
        <v>5595</v>
      </c>
      <c r="D2247" s="2" t="s">
        <v>5596</v>
      </c>
      <c r="E2247" s="11" t="str">
        <f>CONCATENATE(TablaC11[[#This Row],[Apellido]]," ",TablaC11[[#This Row],[Nombre]])</f>
        <v>FARICELLI RICARDO ANTONIO</v>
      </c>
      <c r="F2247" s="11" t="s">
        <v>12</v>
      </c>
      <c r="G2247" s="11" t="s">
        <v>13</v>
      </c>
      <c r="H2247" s="6">
        <v>11644142</v>
      </c>
      <c r="I2247" s="6">
        <v>1955</v>
      </c>
      <c r="J2247" s="11" t="s">
        <v>20043</v>
      </c>
      <c r="K2247" s="11" t="str">
        <f t="shared" si="35"/>
        <v>Adultos Mayores</v>
      </c>
      <c r="L2247" s="6">
        <f>2023-TablaC11[[#This Row],[Clase]]</f>
        <v>68</v>
      </c>
      <c r="M2247" s="4" t="str">
        <f>VLOOKUP(TablaC11[[#This Row],[Circuito]],Aux!$A$2:$B$12,2,0)</f>
        <v>Villa Gral Mitre</v>
      </c>
    </row>
    <row r="2248" spans="1:13">
      <c r="A2248" s="11" t="s">
        <v>9</v>
      </c>
      <c r="B2248" s="6">
        <v>116</v>
      </c>
      <c r="C2248" s="2" t="s">
        <v>5598</v>
      </c>
      <c r="D2248" s="2" t="s">
        <v>5599</v>
      </c>
      <c r="E2248" s="11" t="str">
        <f>CONCATENATE(TablaC11[[#This Row],[Apellido]]," ",TablaC11[[#This Row],[Nombre]])</f>
        <v>FARIÑA ROSENDO JOSE</v>
      </c>
      <c r="F2248" s="11" t="s">
        <v>12</v>
      </c>
      <c r="G2248" s="11" t="s">
        <v>18</v>
      </c>
      <c r="H2248" s="6">
        <v>4315150</v>
      </c>
      <c r="I2248" s="6">
        <v>1940</v>
      </c>
      <c r="J2248" s="11" t="s">
        <v>20044</v>
      </c>
      <c r="K2248" s="11" t="str">
        <f t="shared" si="35"/>
        <v>Adultos Mayores</v>
      </c>
      <c r="L2248" s="6">
        <f>2023-TablaC11[[#This Row],[Clase]]</f>
        <v>83</v>
      </c>
      <c r="M2248" s="4" t="str">
        <f>VLOOKUP(TablaC11[[#This Row],[Circuito]],Aux!$A$2:$B$12,2,0)</f>
        <v>Villa Gral Mitre</v>
      </c>
    </row>
    <row r="2249" spans="1:13">
      <c r="A2249" s="11" t="s">
        <v>9</v>
      </c>
      <c r="B2249" s="6">
        <v>116</v>
      </c>
      <c r="C2249" s="2" t="s">
        <v>5601</v>
      </c>
      <c r="D2249" s="2" t="s">
        <v>5051</v>
      </c>
      <c r="E2249" s="11" t="str">
        <f>CONCATENATE(TablaC11[[#This Row],[Apellido]]," ",TablaC11[[#This Row],[Nombre]])</f>
        <v>FASANO ELIZABETH</v>
      </c>
      <c r="F2249" s="11" t="s">
        <v>17</v>
      </c>
      <c r="G2249" s="11" t="s">
        <v>18</v>
      </c>
      <c r="H2249" s="6">
        <v>33186505</v>
      </c>
      <c r="I2249" s="6">
        <v>1987</v>
      </c>
      <c r="J2249" s="11" t="s">
        <v>19974</v>
      </c>
      <c r="K2249" s="11" t="str">
        <f t="shared" si="35"/>
        <v>Adultos</v>
      </c>
      <c r="L2249" s="6">
        <f>2023-TablaC11[[#This Row],[Clase]]</f>
        <v>36</v>
      </c>
      <c r="M2249" s="4" t="str">
        <f>VLOOKUP(TablaC11[[#This Row],[Circuito]],Aux!$A$2:$B$12,2,0)</f>
        <v>Villa Gral Mitre</v>
      </c>
    </row>
    <row r="2250" spans="1:13">
      <c r="A2250" s="11" t="s">
        <v>9</v>
      </c>
      <c r="B2250" s="6">
        <v>116</v>
      </c>
      <c r="C2250" s="2" t="s">
        <v>5602</v>
      </c>
      <c r="D2250" s="2" t="s">
        <v>5603</v>
      </c>
      <c r="E2250" s="11" t="str">
        <f>CONCATENATE(TablaC11[[#This Row],[Apellido]]," ",TablaC11[[#This Row],[Nombre]])</f>
        <v>FEDERICO CARLOS ANTONIO</v>
      </c>
      <c r="F2250" s="11" t="s">
        <v>12</v>
      </c>
      <c r="G2250" s="11" t="s">
        <v>13</v>
      </c>
      <c r="H2250" s="6">
        <v>12009857</v>
      </c>
      <c r="I2250" s="6">
        <v>1955</v>
      </c>
      <c r="J2250" s="11" t="s">
        <v>20045</v>
      </c>
      <c r="K2250" s="11" t="str">
        <f t="shared" si="35"/>
        <v>Adultos Mayores</v>
      </c>
      <c r="L2250" s="6">
        <f>2023-TablaC11[[#This Row],[Clase]]</f>
        <v>68</v>
      </c>
      <c r="M2250" s="4" t="str">
        <f>VLOOKUP(TablaC11[[#This Row],[Circuito]],Aux!$A$2:$B$12,2,0)</f>
        <v>Villa Gral Mitre</v>
      </c>
    </row>
    <row r="2251" spans="1:13">
      <c r="A2251" s="11" t="s">
        <v>9</v>
      </c>
      <c r="B2251" s="6">
        <v>116</v>
      </c>
      <c r="C2251" s="2" t="s">
        <v>4029</v>
      </c>
      <c r="D2251" s="2" t="s">
        <v>5605</v>
      </c>
      <c r="E2251" s="11" t="str">
        <f>CONCATENATE(TablaC11[[#This Row],[Apellido]]," ",TablaC11[[#This Row],[Nombre]])</f>
        <v>FEIGELMULLER GUILLERMO LUIS</v>
      </c>
      <c r="F2251" s="11" t="s">
        <v>12</v>
      </c>
      <c r="G2251" s="11" t="s">
        <v>13</v>
      </c>
      <c r="H2251" s="6">
        <v>16959665</v>
      </c>
      <c r="I2251" s="6">
        <v>1964</v>
      </c>
      <c r="J2251" s="11" t="s">
        <v>20046</v>
      </c>
      <c r="K2251" s="11" t="str">
        <f t="shared" si="35"/>
        <v>Adultos</v>
      </c>
      <c r="L2251" s="6">
        <f>2023-TablaC11[[#This Row],[Clase]]</f>
        <v>59</v>
      </c>
      <c r="M2251" s="4" t="str">
        <f>VLOOKUP(TablaC11[[#This Row],[Circuito]],Aux!$A$2:$B$12,2,0)</f>
        <v>Villa Gral Mitre</v>
      </c>
    </row>
    <row r="2252" spans="1:13">
      <c r="A2252" s="11" t="s">
        <v>9</v>
      </c>
      <c r="B2252" s="6">
        <v>116</v>
      </c>
      <c r="C2252" s="2" t="s">
        <v>4032</v>
      </c>
      <c r="D2252" s="2" t="s">
        <v>5528</v>
      </c>
      <c r="E2252" s="11" t="str">
        <f>CONCATENATE(TablaC11[[#This Row],[Apellido]]," ",TablaC11[[#This Row],[Nombre]])</f>
        <v>FEIJOO MARCELO CLAUDIO</v>
      </c>
      <c r="F2252" s="11" t="s">
        <v>12</v>
      </c>
      <c r="G2252" s="11" t="s">
        <v>18</v>
      </c>
      <c r="H2252" s="6">
        <v>13881679</v>
      </c>
      <c r="I2252" s="6">
        <v>1960</v>
      </c>
      <c r="J2252" s="11" t="s">
        <v>20047</v>
      </c>
      <c r="K2252" s="11" t="str">
        <f t="shared" si="35"/>
        <v>Adultos</v>
      </c>
      <c r="L2252" s="6">
        <f>2023-TablaC11[[#This Row],[Clase]]</f>
        <v>63</v>
      </c>
      <c r="M2252" s="4" t="str">
        <f>VLOOKUP(TablaC11[[#This Row],[Circuito]],Aux!$A$2:$B$12,2,0)</f>
        <v>Villa Gral Mitre</v>
      </c>
    </row>
    <row r="2253" spans="1:13">
      <c r="A2253" s="11" t="s">
        <v>9</v>
      </c>
      <c r="B2253" s="6">
        <v>116</v>
      </c>
      <c r="C2253" s="2" t="s">
        <v>494</v>
      </c>
      <c r="D2253" s="2" t="s">
        <v>3698</v>
      </c>
      <c r="E2253" s="11" t="str">
        <f>CONCATENATE(TablaC11[[#This Row],[Apellido]]," ",TablaC11[[#This Row],[Nombre]])</f>
        <v>FERNANDEZ ANTONIA</v>
      </c>
      <c r="F2253" s="11" t="s">
        <v>17</v>
      </c>
      <c r="G2253" s="11" t="s">
        <v>18</v>
      </c>
      <c r="H2253" s="6">
        <v>6491488</v>
      </c>
      <c r="I2253" s="6">
        <v>1951</v>
      </c>
      <c r="J2253" s="11" t="s">
        <v>20048</v>
      </c>
      <c r="K2253" s="11" t="str">
        <f t="shared" si="35"/>
        <v>Adultos Mayores</v>
      </c>
      <c r="L2253" s="6">
        <f>2023-TablaC11[[#This Row],[Clase]]</f>
        <v>72</v>
      </c>
      <c r="M2253" s="4" t="str">
        <f>VLOOKUP(TablaC11[[#This Row],[Circuito]],Aux!$A$2:$B$12,2,0)</f>
        <v>Villa Gral Mitre</v>
      </c>
    </row>
    <row r="2254" spans="1:13">
      <c r="A2254" s="11" t="s">
        <v>9</v>
      </c>
      <c r="B2254" s="6">
        <v>116</v>
      </c>
      <c r="C2254" s="2" t="s">
        <v>494</v>
      </c>
      <c r="D2254" s="2" t="s">
        <v>5609</v>
      </c>
      <c r="E2254" s="11" t="str">
        <f>CONCATENATE(TablaC11[[#This Row],[Apellido]]," ",TablaC11[[#This Row],[Nombre]])</f>
        <v>FERNANDEZ CARLOS GABRIEL</v>
      </c>
      <c r="F2254" s="11" t="s">
        <v>12</v>
      </c>
      <c r="G2254" s="11" t="s">
        <v>18</v>
      </c>
      <c r="H2254" s="6">
        <v>16130957</v>
      </c>
      <c r="I2254" s="6">
        <v>1962</v>
      </c>
      <c r="J2254" s="11" t="s">
        <v>20049</v>
      </c>
      <c r="K2254" s="11" t="str">
        <f t="shared" si="35"/>
        <v>Adultos</v>
      </c>
      <c r="L2254" s="6">
        <f>2023-TablaC11[[#This Row],[Clase]]</f>
        <v>61</v>
      </c>
      <c r="M2254" s="4" t="str">
        <f>VLOOKUP(TablaC11[[#This Row],[Circuito]],Aux!$A$2:$B$12,2,0)</f>
        <v>Villa Gral Mitre</v>
      </c>
    </row>
    <row r="2255" spans="1:13">
      <c r="A2255" s="11" t="s">
        <v>9</v>
      </c>
      <c r="B2255" s="6">
        <v>116</v>
      </c>
      <c r="C2255" s="2" t="s">
        <v>494</v>
      </c>
      <c r="D2255" s="2" t="s">
        <v>5611</v>
      </c>
      <c r="E2255" s="11" t="str">
        <f>CONCATENATE(TablaC11[[#This Row],[Apellido]]," ",TablaC11[[#This Row],[Nombre]])</f>
        <v>FERNANDEZ MARCELO GUSTAVO JOSÉ</v>
      </c>
      <c r="F2255" s="11" t="s">
        <v>12</v>
      </c>
      <c r="G2255" s="11" t="s">
        <v>13</v>
      </c>
      <c r="H2255" s="6">
        <v>22470317</v>
      </c>
      <c r="I2255" s="6">
        <v>1971</v>
      </c>
      <c r="J2255" s="11" t="s">
        <v>20050</v>
      </c>
      <c r="K2255" s="11" t="str">
        <f t="shared" si="35"/>
        <v>Adultos</v>
      </c>
      <c r="L2255" s="6">
        <f>2023-TablaC11[[#This Row],[Clase]]</f>
        <v>52</v>
      </c>
      <c r="M2255" s="4" t="str">
        <f>VLOOKUP(TablaC11[[#This Row],[Circuito]],Aux!$A$2:$B$12,2,0)</f>
        <v>Villa Gral Mitre</v>
      </c>
    </row>
    <row r="2256" spans="1:13">
      <c r="A2256" s="11" t="s">
        <v>9</v>
      </c>
      <c r="B2256" s="6">
        <v>116</v>
      </c>
      <c r="C2256" s="2" t="s">
        <v>494</v>
      </c>
      <c r="D2256" s="2" t="s">
        <v>3063</v>
      </c>
      <c r="E2256" s="11" t="str">
        <f>CONCATENATE(TablaC11[[#This Row],[Apellido]]," ",TablaC11[[#This Row],[Nombre]])</f>
        <v>FERNANDEZ MARTHA SUSANA</v>
      </c>
      <c r="F2256" s="11" t="s">
        <v>17</v>
      </c>
      <c r="G2256" s="11" t="s">
        <v>18</v>
      </c>
      <c r="H2256" s="6">
        <v>3905327</v>
      </c>
      <c r="I2256" s="6">
        <v>1940</v>
      </c>
      <c r="J2256" s="11" t="s">
        <v>20051</v>
      </c>
      <c r="K2256" s="11" t="str">
        <f t="shared" si="35"/>
        <v>Adultos Mayores</v>
      </c>
      <c r="L2256" s="6">
        <f>2023-TablaC11[[#This Row],[Clase]]</f>
        <v>83</v>
      </c>
      <c r="M2256" s="4" t="str">
        <f>VLOOKUP(TablaC11[[#This Row],[Circuito]],Aux!$A$2:$B$12,2,0)</f>
        <v>Villa Gral Mitre</v>
      </c>
    </row>
    <row r="2257" spans="1:13">
      <c r="A2257" s="11" t="s">
        <v>9</v>
      </c>
      <c r="B2257" s="6">
        <v>116</v>
      </c>
      <c r="C2257" s="2" t="s">
        <v>494</v>
      </c>
      <c r="D2257" s="2" t="s">
        <v>5614</v>
      </c>
      <c r="E2257" s="11" t="str">
        <f>CONCATENATE(TablaC11[[#This Row],[Apellido]]," ",TablaC11[[#This Row],[Nombre]])</f>
        <v>FERNANDEZ OSVALDO FABIAN</v>
      </c>
      <c r="F2257" s="11" t="s">
        <v>12</v>
      </c>
      <c r="G2257" s="11" t="s">
        <v>18</v>
      </c>
      <c r="H2257" s="6">
        <v>16766423</v>
      </c>
      <c r="I2257" s="6">
        <v>1963</v>
      </c>
      <c r="J2257" s="11" t="s">
        <v>20052</v>
      </c>
      <c r="K2257" s="11" t="str">
        <f t="shared" si="35"/>
        <v>Adultos</v>
      </c>
      <c r="L2257" s="6">
        <f>2023-TablaC11[[#This Row],[Clase]]</f>
        <v>60</v>
      </c>
      <c r="M2257" s="4" t="str">
        <f>VLOOKUP(TablaC11[[#This Row],[Circuito]],Aux!$A$2:$B$12,2,0)</f>
        <v>Villa Gral Mitre</v>
      </c>
    </row>
    <row r="2258" spans="1:13">
      <c r="A2258" s="11" t="s">
        <v>9</v>
      </c>
      <c r="B2258" s="6">
        <v>116</v>
      </c>
      <c r="C2258" s="2" t="s">
        <v>494</v>
      </c>
      <c r="D2258" s="2" t="s">
        <v>5616</v>
      </c>
      <c r="E2258" s="11" t="str">
        <f>CONCATENATE(TablaC11[[#This Row],[Apellido]]," ",TablaC11[[#This Row],[Nombre]])</f>
        <v>FERNANDEZ RICARDO GABRIEL</v>
      </c>
      <c r="F2258" s="11" t="s">
        <v>12</v>
      </c>
      <c r="G2258" s="11" t="s">
        <v>18</v>
      </c>
      <c r="H2258" s="6">
        <v>30041374</v>
      </c>
      <c r="I2258" s="6">
        <v>1983</v>
      </c>
      <c r="J2258" s="11" t="s">
        <v>20053</v>
      </c>
      <c r="K2258" s="11" t="str">
        <f t="shared" si="35"/>
        <v>Adultos</v>
      </c>
      <c r="L2258" s="6">
        <f>2023-TablaC11[[#This Row],[Clase]]</f>
        <v>40</v>
      </c>
      <c r="M2258" s="4" t="str">
        <f>VLOOKUP(TablaC11[[#This Row],[Circuito]],Aux!$A$2:$B$12,2,0)</f>
        <v>Villa Gral Mitre</v>
      </c>
    </row>
    <row r="2259" spans="1:13">
      <c r="A2259" s="11" t="s">
        <v>9</v>
      </c>
      <c r="B2259" s="6">
        <v>116</v>
      </c>
      <c r="C2259" s="2" t="s">
        <v>494</v>
      </c>
      <c r="D2259" s="2" t="s">
        <v>5618</v>
      </c>
      <c r="E2259" s="11" t="str">
        <f>CONCATENATE(TablaC11[[#This Row],[Apellido]]," ",TablaC11[[#This Row],[Nombre]])</f>
        <v>FERNANDEZ RODOLFO CESAR</v>
      </c>
      <c r="F2259" s="11" t="s">
        <v>12</v>
      </c>
      <c r="G2259" s="11" t="s">
        <v>13</v>
      </c>
      <c r="H2259" s="6">
        <v>17255888</v>
      </c>
      <c r="I2259" s="6">
        <v>1964</v>
      </c>
      <c r="J2259" s="11" t="s">
        <v>20054</v>
      </c>
      <c r="K2259" s="11" t="str">
        <f t="shared" si="35"/>
        <v>Adultos</v>
      </c>
      <c r="L2259" s="6">
        <f>2023-TablaC11[[#This Row],[Clase]]</f>
        <v>59</v>
      </c>
      <c r="M2259" s="4" t="str">
        <f>VLOOKUP(TablaC11[[#This Row],[Circuito]],Aux!$A$2:$B$12,2,0)</f>
        <v>Villa Gral Mitre</v>
      </c>
    </row>
    <row r="2260" spans="1:13">
      <c r="A2260" s="11" t="s">
        <v>9</v>
      </c>
      <c r="B2260" s="6">
        <v>116</v>
      </c>
      <c r="C2260" s="2" t="s">
        <v>494</v>
      </c>
      <c r="D2260" s="2" t="s">
        <v>5620</v>
      </c>
      <c r="E2260" s="11" t="str">
        <f>CONCATENATE(TablaC11[[#This Row],[Apellido]]," ",TablaC11[[#This Row],[Nombre]])</f>
        <v>FERNANDEZ VALERIA ELOISA</v>
      </c>
      <c r="F2260" s="11" t="s">
        <v>17</v>
      </c>
      <c r="G2260" s="11" t="s">
        <v>13</v>
      </c>
      <c r="H2260" s="6">
        <v>26000567</v>
      </c>
      <c r="I2260" s="6">
        <v>1977</v>
      </c>
      <c r="J2260" s="11" t="s">
        <v>20055</v>
      </c>
      <c r="K2260" s="11" t="str">
        <f t="shared" si="35"/>
        <v>Adultos</v>
      </c>
      <c r="L2260" s="6">
        <f>2023-TablaC11[[#This Row],[Clase]]</f>
        <v>46</v>
      </c>
      <c r="M2260" s="4" t="str">
        <f>VLOOKUP(TablaC11[[#This Row],[Circuito]],Aux!$A$2:$B$12,2,0)</f>
        <v>Villa Gral Mitre</v>
      </c>
    </row>
    <row r="2261" spans="1:13">
      <c r="A2261" s="11" t="s">
        <v>9</v>
      </c>
      <c r="B2261" s="6">
        <v>116</v>
      </c>
      <c r="C2261" s="2" t="s">
        <v>5622</v>
      </c>
      <c r="D2261" s="2" t="s">
        <v>5623</v>
      </c>
      <c r="E2261" s="11" t="str">
        <f>CONCATENATE(TablaC11[[#This Row],[Apellido]]," ",TablaC11[[#This Row],[Nombre]])</f>
        <v>FERNANDEZ PALACIOS MARIA ELENA MARTINA</v>
      </c>
      <c r="F2261" s="11" t="s">
        <v>17</v>
      </c>
      <c r="G2261" s="11" t="s">
        <v>18</v>
      </c>
      <c r="H2261" s="6">
        <v>25641706</v>
      </c>
      <c r="I2261" s="6">
        <v>1976</v>
      </c>
      <c r="J2261" s="11" t="s">
        <v>20056</v>
      </c>
      <c r="K2261" s="11" t="str">
        <f t="shared" si="35"/>
        <v>Adultos</v>
      </c>
      <c r="L2261" s="6">
        <f>2023-TablaC11[[#This Row],[Clase]]</f>
        <v>47</v>
      </c>
      <c r="M2261" s="4" t="str">
        <f>VLOOKUP(TablaC11[[#This Row],[Circuito]],Aux!$A$2:$B$12,2,0)</f>
        <v>Villa Gral Mitre</v>
      </c>
    </row>
    <row r="2262" spans="1:13">
      <c r="A2262" s="11" t="s">
        <v>9</v>
      </c>
      <c r="B2262" s="6">
        <v>116</v>
      </c>
      <c r="C2262" s="2" t="s">
        <v>5625</v>
      </c>
      <c r="D2262" s="2" t="s">
        <v>5626</v>
      </c>
      <c r="E2262" s="11" t="str">
        <f>CONCATENATE(TablaC11[[#This Row],[Apellido]]," ",TablaC11[[#This Row],[Nombre]])</f>
        <v>FERNANDEZ VEIGA PATRICIA ROSANA</v>
      </c>
      <c r="F2262" s="11" t="s">
        <v>17</v>
      </c>
      <c r="G2262" s="11" t="s">
        <v>18</v>
      </c>
      <c r="H2262" s="6">
        <v>14590507</v>
      </c>
      <c r="I2262" s="6">
        <v>1961</v>
      </c>
      <c r="J2262" s="11" t="s">
        <v>20057</v>
      </c>
      <c r="K2262" s="11" t="str">
        <f t="shared" si="35"/>
        <v>Adultos</v>
      </c>
      <c r="L2262" s="6">
        <f>2023-TablaC11[[#This Row],[Clase]]</f>
        <v>62</v>
      </c>
      <c r="M2262" s="4" t="str">
        <f>VLOOKUP(TablaC11[[#This Row],[Circuito]],Aux!$A$2:$B$12,2,0)</f>
        <v>Villa Gral Mitre</v>
      </c>
    </row>
    <row r="2263" spans="1:13">
      <c r="A2263" s="11" t="s">
        <v>9</v>
      </c>
      <c r="B2263" s="6">
        <v>116</v>
      </c>
      <c r="C2263" s="2" t="s">
        <v>5628</v>
      </c>
      <c r="D2263" s="2" t="s">
        <v>5629</v>
      </c>
      <c r="E2263" s="11" t="str">
        <f>CONCATENATE(TablaC11[[#This Row],[Apellido]]," ",TablaC11[[#This Row],[Nombre]])</f>
        <v>FERRARI ALEJANDRA MARIA CRISTINA</v>
      </c>
      <c r="F2263" s="11" t="s">
        <v>17</v>
      </c>
      <c r="G2263" s="11" t="s">
        <v>18</v>
      </c>
      <c r="H2263" s="6">
        <v>12780043</v>
      </c>
      <c r="I2263" s="6">
        <v>1958</v>
      </c>
      <c r="J2263" s="11" t="s">
        <v>20058</v>
      </c>
      <c r="K2263" s="11" t="str">
        <f t="shared" si="35"/>
        <v>Adultos</v>
      </c>
      <c r="L2263" s="6">
        <f>2023-TablaC11[[#This Row],[Clase]]</f>
        <v>65</v>
      </c>
      <c r="M2263" s="4" t="str">
        <f>VLOOKUP(TablaC11[[#This Row],[Circuito]],Aux!$A$2:$B$12,2,0)</f>
        <v>Villa Gral Mitre</v>
      </c>
    </row>
    <row r="2264" spans="1:13">
      <c r="A2264" s="11" t="s">
        <v>9</v>
      </c>
      <c r="B2264" s="6">
        <v>116</v>
      </c>
      <c r="C2264" s="2" t="s">
        <v>5628</v>
      </c>
      <c r="D2264" s="2" t="s">
        <v>5631</v>
      </c>
      <c r="E2264" s="11" t="str">
        <f>CONCATENATE(TablaC11[[#This Row],[Apellido]]," ",TablaC11[[#This Row],[Nombre]])</f>
        <v>FERRARI GABRIEL ADRIAN</v>
      </c>
      <c r="F2264" s="11" t="s">
        <v>12</v>
      </c>
      <c r="G2264" s="11" t="s">
        <v>13</v>
      </c>
      <c r="H2264" s="6">
        <v>22653410</v>
      </c>
      <c r="I2264" s="6">
        <v>1972</v>
      </c>
      <c r="J2264" s="11" t="s">
        <v>25225</v>
      </c>
      <c r="K2264" s="11" t="str">
        <f t="shared" si="35"/>
        <v>Adultos</v>
      </c>
      <c r="L2264" s="6">
        <f>2023-TablaC11[[#This Row],[Clase]]</f>
        <v>51</v>
      </c>
      <c r="M2264" s="4" t="str">
        <f>VLOOKUP(TablaC11[[#This Row],[Circuito]],Aux!$A$2:$B$12,2,0)</f>
        <v>Villa Gral Mitre</v>
      </c>
    </row>
    <row r="2265" spans="1:13">
      <c r="A2265" s="11" t="s">
        <v>9</v>
      </c>
      <c r="B2265" s="6">
        <v>116</v>
      </c>
      <c r="C2265" s="2" t="s">
        <v>5628</v>
      </c>
      <c r="D2265" s="2" t="s">
        <v>5633</v>
      </c>
      <c r="E2265" s="11" t="str">
        <f>CONCATENATE(TablaC11[[#This Row],[Apellido]]," ",TablaC11[[#This Row],[Nombre]])</f>
        <v>FERRARI RUTH GLADYS</v>
      </c>
      <c r="F2265" s="11" t="s">
        <v>17</v>
      </c>
      <c r="G2265" s="11" t="s">
        <v>13</v>
      </c>
      <c r="H2265" s="6">
        <v>13924601</v>
      </c>
      <c r="I2265" s="6">
        <v>1957</v>
      </c>
      <c r="J2265" s="11" t="s">
        <v>20059</v>
      </c>
      <c r="K2265" s="11" t="str">
        <f t="shared" si="35"/>
        <v>Adultos Mayores</v>
      </c>
      <c r="L2265" s="6">
        <f>2023-TablaC11[[#This Row],[Clase]]</f>
        <v>66</v>
      </c>
      <c r="M2265" s="4" t="str">
        <f>VLOOKUP(TablaC11[[#This Row],[Circuito]],Aux!$A$2:$B$12,2,0)</f>
        <v>Villa Gral Mitre</v>
      </c>
    </row>
    <row r="2266" spans="1:13">
      <c r="A2266" s="11" t="s">
        <v>9</v>
      </c>
      <c r="B2266" s="6">
        <v>116</v>
      </c>
      <c r="C2266" s="2" t="s">
        <v>5635</v>
      </c>
      <c r="D2266" s="2" t="s">
        <v>5636</v>
      </c>
      <c r="E2266" s="11" t="str">
        <f>CONCATENATE(TablaC11[[#This Row],[Apellido]]," ",TablaC11[[#This Row],[Nombre]])</f>
        <v>FERREIRA SANDRA VIVIANA</v>
      </c>
      <c r="F2266" s="11" t="s">
        <v>17</v>
      </c>
      <c r="G2266" s="11" t="s">
        <v>13</v>
      </c>
      <c r="H2266" s="6">
        <v>14866143</v>
      </c>
      <c r="I2266" s="6">
        <v>1962</v>
      </c>
      <c r="J2266" s="11" t="s">
        <v>20060</v>
      </c>
      <c r="K2266" s="11" t="str">
        <f t="shared" si="35"/>
        <v>Adultos</v>
      </c>
      <c r="L2266" s="6">
        <f>2023-TablaC11[[#This Row],[Clase]]</f>
        <v>61</v>
      </c>
      <c r="M2266" s="4" t="str">
        <f>VLOOKUP(TablaC11[[#This Row],[Circuito]],Aux!$A$2:$B$12,2,0)</f>
        <v>Villa Gral Mitre</v>
      </c>
    </row>
    <row r="2267" spans="1:13">
      <c r="A2267" s="11" t="s">
        <v>9</v>
      </c>
      <c r="B2267" s="6">
        <v>116</v>
      </c>
      <c r="C2267" s="2" t="s">
        <v>2226</v>
      </c>
      <c r="D2267" s="2" t="s">
        <v>5638</v>
      </c>
      <c r="E2267" s="11" t="str">
        <f>CONCATENATE(TablaC11[[#This Row],[Apellido]]," ",TablaC11[[#This Row],[Nombre]])</f>
        <v>FERRERO FACUNDO RODOLFO</v>
      </c>
      <c r="F2267" s="11" t="s">
        <v>12</v>
      </c>
      <c r="G2267" s="11" t="s">
        <v>13</v>
      </c>
      <c r="H2267" s="6">
        <v>35667289</v>
      </c>
      <c r="I2267" s="6">
        <v>1991</v>
      </c>
      <c r="J2267" s="11" t="s">
        <v>20061</v>
      </c>
      <c r="K2267" s="11" t="str">
        <f t="shared" si="35"/>
        <v>Adultos</v>
      </c>
      <c r="L2267" s="6">
        <f>2023-TablaC11[[#This Row],[Clase]]</f>
        <v>32</v>
      </c>
      <c r="M2267" s="4" t="str">
        <f>VLOOKUP(TablaC11[[#This Row],[Circuito]],Aux!$A$2:$B$12,2,0)</f>
        <v>Villa Gral Mitre</v>
      </c>
    </row>
    <row r="2268" spans="1:13">
      <c r="A2268" s="11" t="s">
        <v>9</v>
      </c>
      <c r="B2268" s="6">
        <v>116</v>
      </c>
      <c r="C2268" s="2" t="s">
        <v>5640</v>
      </c>
      <c r="D2268" s="2" t="s">
        <v>5641</v>
      </c>
      <c r="E2268" s="11" t="str">
        <f>CONCATENATE(TablaC11[[#This Row],[Apellido]]," ",TablaC11[[#This Row],[Nombre]])</f>
        <v>FERRETTO FEDERICO EZEQUIEL</v>
      </c>
      <c r="F2268" s="11" t="s">
        <v>12</v>
      </c>
      <c r="G2268" s="11" t="s">
        <v>18</v>
      </c>
      <c r="H2268" s="6">
        <v>24560564</v>
      </c>
      <c r="I2268" s="6">
        <v>1975</v>
      </c>
      <c r="J2268" s="11" t="s">
        <v>20062</v>
      </c>
      <c r="K2268" s="11" t="str">
        <f t="shared" si="35"/>
        <v>Adultos</v>
      </c>
      <c r="L2268" s="6">
        <f>2023-TablaC11[[#This Row],[Clase]]</f>
        <v>48</v>
      </c>
      <c r="M2268" s="4" t="str">
        <f>VLOOKUP(TablaC11[[#This Row],[Circuito]],Aux!$A$2:$B$12,2,0)</f>
        <v>Villa Gral Mitre</v>
      </c>
    </row>
    <row r="2269" spans="1:13">
      <c r="A2269" s="11" t="s">
        <v>9</v>
      </c>
      <c r="B2269" s="6">
        <v>116</v>
      </c>
      <c r="C2269" s="2" t="s">
        <v>5643</v>
      </c>
      <c r="D2269" s="2" t="s">
        <v>2413</v>
      </c>
      <c r="E2269" s="11" t="str">
        <f>CONCATENATE(TablaC11[[#This Row],[Apellido]]," ",TablaC11[[#This Row],[Nombre]])</f>
        <v>FERREYRO MARIA VICTORIA</v>
      </c>
      <c r="F2269" s="11" t="s">
        <v>17</v>
      </c>
      <c r="G2269" s="11" t="s">
        <v>502</v>
      </c>
      <c r="H2269" s="6">
        <v>39657896</v>
      </c>
      <c r="I2269" s="6">
        <v>1996</v>
      </c>
      <c r="J2269" s="11" t="s">
        <v>25226</v>
      </c>
      <c r="K2269" s="11" t="str">
        <f t="shared" si="35"/>
        <v>Juventud</v>
      </c>
      <c r="L2269" s="6">
        <f>2023-TablaC11[[#This Row],[Clase]]</f>
        <v>27</v>
      </c>
      <c r="M2269" s="4" t="str">
        <f>VLOOKUP(TablaC11[[#This Row],[Circuito]],Aux!$A$2:$B$12,2,0)</f>
        <v>Villa Gral Mitre</v>
      </c>
    </row>
    <row r="2270" spans="1:13">
      <c r="A2270" s="11" t="s">
        <v>9</v>
      </c>
      <c r="B2270" s="6">
        <v>116</v>
      </c>
      <c r="C2270" s="2" t="s">
        <v>5645</v>
      </c>
      <c r="D2270" s="2" t="s">
        <v>368</v>
      </c>
      <c r="E2270" s="11" t="str">
        <f>CONCATENATE(TablaC11[[#This Row],[Apellido]]," ",TablaC11[[#This Row],[Nombre]])</f>
        <v>FILOZOF GUSTAVO ALBERTO</v>
      </c>
      <c r="F2270" s="11" t="s">
        <v>12</v>
      </c>
      <c r="G2270" s="11" t="s">
        <v>18</v>
      </c>
      <c r="H2270" s="6">
        <v>18540920</v>
      </c>
      <c r="I2270" s="6">
        <v>1967</v>
      </c>
      <c r="J2270" s="11" t="s">
        <v>20063</v>
      </c>
      <c r="K2270" s="11" t="str">
        <f t="shared" si="35"/>
        <v>Adultos</v>
      </c>
      <c r="L2270" s="6">
        <f>2023-TablaC11[[#This Row],[Clase]]</f>
        <v>56</v>
      </c>
      <c r="M2270" s="4" t="str">
        <f>VLOOKUP(TablaC11[[#This Row],[Circuito]],Aux!$A$2:$B$12,2,0)</f>
        <v>Villa Gral Mitre</v>
      </c>
    </row>
    <row r="2271" spans="1:13">
      <c r="A2271" s="11" t="s">
        <v>9</v>
      </c>
      <c r="B2271" s="6">
        <v>116</v>
      </c>
      <c r="C2271" s="2" t="s">
        <v>2241</v>
      </c>
      <c r="D2271" s="2" t="s">
        <v>497</v>
      </c>
      <c r="E2271" s="11" t="str">
        <f>CONCATENATE(TablaC11[[#This Row],[Apellido]]," ",TablaC11[[#This Row],[Nombre]])</f>
        <v>FISZMAN CATALINA</v>
      </c>
      <c r="F2271" s="11" t="s">
        <v>17</v>
      </c>
      <c r="G2271" s="11" t="s">
        <v>18</v>
      </c>
      <c r="H2271" s="6">
        <v>3707167</v>
      </c>
      <c r="I2271" s="6">
        <v>1938</v>
      </c>
      <c r="J2271" s="11" t="s">
        <v>20064</v>
      </c>
      <c r="K2271" s="11" t="str">
        <f t="shared" si="35"/>
        <v>Adultos Mayores</v>
      </c>
      <c r="L2271" s="6">
        <f>2023-TablaC11[[#This Row],[Clase]]</f>
        <v>85</v>
      </c>
      <c r="M2271" s="4" t="str">
        <f>VLOOKUP(TablaC11[[#This Row],[Circuito]],Aux!$A$2:$B$12,2,0)</f>
        <v>Villa Gral Mitre</v>
      </c>
    </row>
    <row r="2272" spans="1:13">
      <c r="A2272" s="11" t="s">
        <v>9</v>
      </c>
      <c r="B2272" s="6">
        <v>116</v>
      </c>
      <c r="C2272" s="2" t="s">
        <v>2244</v>
      </c>
      <c r="D2272" s="2" t="s">
        <v>5648</v>
      </c>
      <c r="E2272" s="11" t="str">
        <f>CONCATENATE(TablaC11[[#This Row],[Apellido]]," ",TablaC11[[#This Row],[Nombre]])</f>
        <v>FLORES DARIO ALCIDES</v>
      </c>
      <c r="F2272" s="11" t="s">
        <v>12</v>
      </c>
      <c r="G2272" s="11" t="s">
        <v>13</v>
      </c>
      <c r="H2272" s="6">
        <v>4520232</v>
      </c>
      <c r="I2272" s="6">
        <v>1945</v>
      </c>
      <c r="J2272" s="11" t="s">
        <v>20065</v>
      </c>
      <c r="K2272" s="11" t="str">
        <f t="shared" si="35"/>
        <v>Adultos Mayores</v>
      </c>
      <c r="L2272" s="6">
        <f>2023-TablaC11[[#This Row],[Clase]]</f>
        <v>78</v>
      </c>
      <c r="M2272" s="4" t="str">
        <f>VLOOKUP(TablaC11[[#This Row],[Circuito]],Aux!$A$2:$B$12,2,0)</f>
        <v>Villa Gral Mitre</v>
      </c>
    </row>
    <row r="2273" spans="1:13">
      <c r="A2273" s="11" t="s">
        <v>9</v>
      </c>
      <c r="B2273" s="6">
        <v>116</v>
      </c>
      <c r="C2273" s="2" t="s">
        <v>2244</v>
      </c>
      <c r="D2273" s="2" t="s">
        <v>5650</v>
      </c>
      <c r="E2273" s="11" t="str">
        <f>CONCATENATE(TablaC11[[#This Row],[Apellido]]," ",TablaC11[[#This Row],[Nombre]])</f>
        <v>FLORES MARIELA ALEJANDRA</v>
      </c>
      <c r="F2273" s="11" t="s">
        <v>17</v>
      </c>
      <c r="G2273" s="11" t="s">
        <v>18</v>
      </c>
      <c r="H2273" s="6">
        <v>29173278</v>
      </c>
      <c r="I2273" s="6">
        <v>1982</v>
      </c>
      <c r="J2273" s="11" t="s">
        <v>20066</v>
      </c>
      <c r="K2273" s="11" t="str">
        <f t="shared" si="35"/>
        <v>Adultos</v>
      </c>
      <c r="L2273" s="6">
        <f>2023-TablaC11[[#This Row],[Clase]]</f>
        <v>41</v>
      </c>
      <c r="M2273" s="4" t="str">
        <f>VLOOKUP(TablaC11[[#This Row],[Circuito]],Aux!$A$2:$B$12,2,0)</f>
        <v>Villa Gral Mitre</v>
      </c>
    </row>
    <row r="2274" spans="1:13">
      <c r="A2274" s="11" t="s">
        <v>9</v>
      </c>
      <c r="B2274" s="6">
        <v>116</v>
      </c>
      <c r="C2274" s="2" t="s">
        <v>2244</v>
      </c>
      <c r="D2274" s="2" t="s">
        <v>2585</v>
      </c>
      <c r="E2274" s="11" t="str">
        <f>CONCATENATE(TablaC11[[#This Row],[Apellido]]," ",TablaC11[[#This Row],[Nombre]])</f>
        <v>FLORES OLGA</v>
      </c>
      <c r="F2274" s="11" t="s">
        <v>17</v>
      </c>
      <c r="G2274" s="11" t="s">
        <v>18</v>
      </c>
      <c r="H2274" s="6">
        <v>5942154</v>
      </c>
      <c r="I2274" s="6">
        <v>1948</v>
      </c>
      <c r="J2274" s="11" t="s">
        <v>20067</v>
      </c>
      <c r="K2274" s="11" t="str">
        <f t="shared" si="35"/>
        <v>Adultos Mayores</v>
      </c>
      <c r="L2274" s="6">
        <f>2023-TablaC11[[#This Row],[Clase]]</f>
        <v>75</v>
      </c>
      <c r="M2274" s="4" t="str">
        <f>VLOOKUP(TablaC11[[#This Row],[Circuito]],Aux!$A$2:$B$12,2,0)</f>
        <v>Villa Gral Mitre</v>
      </c>
    </row>
    <row r="2275" spans="1:13">
      <c r="A2275" s="11" t="s">
        <v>9</v>
      </c>
      <c r="B2275" s="6">
        <v>116</v>
      </c>
      <c r="C2275" s="2" t="s">
        <v>5653</v>
      </c>
      <c r="D2275" s="2" t="s">
        <v>179</v>
      </c>
      <c r="E2275" s="11" t="str">
        <f>CONCATENATE(TablaC11[[#This Row],[Apellido]]," ",TablaC11[[#This Row],[Nombre]])</f>
        <v>FOLCO JUAN CARLOS</v>
      </c>
      <c r="F2275" s="11" t="s">
        <v>12</v>
      </c>
      <c r="G2275" s="11" t="s">
        <v>18</v>
      </c>
      <c r="H2275" s="6">
        <v>4368557</v>
      </c>
      <c r="I2275" s="6">
        <v>1941</v>
      </c>
      <c r="J2275" s="11" t="s">
        <v>19907</v>
      </c>
      <c r="K2275" s="11" t="str">
        <f t="shared" si="35"/>
        <v>Adultos Mayores</v>
      </c>
      <c r="L2275" s="6">
        <f>2023-TablaC11[[#This Row],[Clase]]</f>
        <v>82</v>
      </c>
      <c r="M2275" s="4" t="str">
        <f>VLOOKUP(TablaC11[[#This Row],[Circuito]],Aux!$A$2:$B$12,2,0)</f>
        <v>Villa Gral Mitre</v>
      </c>
    </row>
    <row r="2276" spans="1:13">
      <c r="A2276" s="11" t="s">
        <v>9</v>
      </c>
      <c r="B2276" s="6">
        <v>116</v>
      </c>
      <c r="C2276" s="2" t="s">
        <v>5653</v>
      </c>
      <c r="D2276" s="2" t="s">
        <v>5654</v>
      </c>
      <c r="E2276" s="11" t="str">
        <f>CONCATENATE(TablaC11[[#This Row],[Apellido]]," ",TablaC11[[#This Row],[Nombre]])</f>
        <v>FOLCO LAURA ALEJANDRA</v>
      </c>
      <c r="F2276" s="11" t="s">
        <v>17</v>
      </c>
      <c r="G2276" s="11" t="s">
        <v>18</v>
      </c>
      <c r="H2276" s="6">
        <v>25182353</v>
      </c>
      <c r="I2276" s="6">
        <v>1976</v>
      </c>
      <c r="J2276" s="11" t="s">
        <v>19907</v>
      </c>
      <c r="K2276" s="11" t="str">
        <f t="shared" si="35"/>
        <v>Adultos</v>
      </c>
      <c r="L2276" s="6">
        <f>2023-TablaC11[[#This Row],[Clase]]</f>
        <v>47</v>
      </c>
      <c r="M2276" s="4" t="str">
        <f>VLOOKUP(TablaC11[[#This Row],[Circuito]],Aux!$A$2:$B$12,2,0)</f>
        <v>Villa Gral Mitre</v>
      </c>
    </row>
    <row r="2277" spans="1:13">
      <c r="A2277" s="11" t="s">
        <v>9</v>
      </c>
      <c r="B2277" s="6">
        <v>116</v>
      </c>
      <c r="C2277" s="2" t="s">
        <v>5655</v>
      </c>
      <c r="D2277" s="2" t="s">
        <v>3279</v>
      </c>
      <c r="E2277" s="11" t="str">
        <f>CONCATENATE(TablaC11[[#This Row],[Apellido]]," ",TablaC11[[#This Row],[Nombre]])</f>
        <v>FRAIMORICE IGNACIO</v>
      </c>
      <c r="F2277" s="11" t="s">
        <v>12</v>
      </c>
      <c r="G2277" s="11" t="s">
        <v>155</v>
      </c>
      <c r="H2277" s="6">
        <v>4111126</v>
      </c>
      <c r="I2277" s="6">
        <v>1919</v>
      </c>
      <c r="J2277" s="11" t="s">
        <v>20068</v>
      </c>
      <c r="K2277" s="11" t="str">
        <f t="shared" si="35"/>
        <v>Adultos Mayores</v>
      </c>
      <c r="L2277" s="6">
        <f>2023-TablaC11[[#This Row],[Clase]]</f>
        <v>104</v>
      </c>
      <c r="M2277" s="4" t="str">
        <f>VLOOKUP(TablaC11[[#This Row],[Circuito]],Aux!$A$2:$B$12,2,0)</f>
        <v>Villa Gral Mitre</v>
      </c>
    </row>
    <row r="2278" spans="1:13">
      <c r="A2278" s="11" t="s">
        <v>9</v>
      </c>
      <c r="B2278" s="6">
        <v>116</v>
      </c>
      <c r="C2278" s="2" t="s">
        <v>5657</v>
      </c>
      <c r="D2278" s="2" t="s">
        <v>5658</v>
      </c>
      <c r="E2278" s="11" t="str">
        <f>CONCATENATE(TablaC11[[#This Row],[Apellido]]," ",TablaC11[[#This Row],[Nombre]])</f>
        <v>FRANCHINI ALICIA RENEE</v>
      </c>
      <c r="F2278" s="11" t="s">
        <v>17</v>
      </c>
      <c r="G2278" s="11" t="s">
        <v>18</v>
      </c>
      <c r="H2278" s="6">
        <v>4927740</v>
      </c>
      <c r="I2278" s="6">
        <v>1944</v>
      </c>
      <c r="J2278" s="11" t="s">
        <v>20069</v>
      </c>
      <c r="K2278" s="11" t="str">
        <f t="shared" si="35"/>
        <v>Adultos Mayores</v>
      </c>
      <c r="L2278" s="6">
        <f>2023-TablaC11[[#This Row],[Clase]]</f>
        <v>79</v>
      </c>
      <c r="M2278" s="4" t="str">
        <f>VLOOKUP(TablaC11[[#This Row],[Circuito]],Aux!$A$2:$B$12,2,0)</f>
        <v>Villa Gral Mitre</v>
      </c>
    </row>
    <row r="2279" spans="1:13">
      <c r="A2279" s="11" t="s">
        <v>9</v>
      </c>
      <c r="B2279" s="6">
        <v>116</v>
      </c>
      <c r="C2279" s="2" t="s">
        <v>5660</v>
      </c>
      <c r="D2279" s="2" t="s">
        <v>5391</v>
      </c>
      <c r="E2279" s="11" t="str">
        <f>CONCATENATE(TablaC11[[#This Row],[Apellido]]," ",TablaC11[[#This Row],[Nombre]])</f>
        <v>FRANCO SANDRA PATRICIA</v>
      </c>
      <c r="F2279" s="11" t="s">
        <v>17</v>
      </c>
      <c r="G2279" s="11" t="s">
        <v>13</v>
      </c>
      <c r="H2279" s="6">
        <v>18093572</v>
      </c>
      <c r="I2279" s="6">
        <v>1966</v>
      </c>
      <c r="J2279" s="11" t="s">
        <v>25227</v>
      </c>
      <c r="K2279" s="11" t="str">
        <f t="shared" si="35"/>
        <v>Adultos</v>
      </c>
      <c r="L2279" s="6">
        <f>2023-TablaC11[[#This Row],[Clase]]</f>
        <v>57</v>
      </c>
      <c r="M2279" s="4" t="str">
        <f>VLOOKUP(TablaC11[[#This Row],[Circuito]],Aux!$A$2:$B$12,2,0)</f>
        <v>Villa Gral Mitre</v>
      </c>
    </row>
    <row r="2280" spans="1:13">
      <c r="A2280" s="11" t="s">
        <v>9</v>
      </c>
      <c r="B2280" s="6">
        <v>116</v>
      </c>
      <c r="C2280" s="2" t="s">
        <v>5660</v>
      </c>
      <c r="D2280" s="2" t="s">
        <v>5662</v>
      </c>
      <c r="E2280" s="11" t="str">
        <f>CONCATENATE(TablaC11[[#This Row],[Apellido]]," ",TablaC11[[#This Row],[Nombre]])</f>
        <v>FRANCO VICTORIA EUGENIA</v>
      </c>
      <c r="F2280" s="11" t="s">
        <v>17</v>
      </c>
      <c r="G2280" s="11" t="s">
        <v>18</v>
      </c>
      <c r="H2280" s="6">
        <v>20199946</v>
      </c>
      <c r="I2280" s="6">
        <v>1968</v>
      </c>
      <c r="J2280" s="11" t="s">
        <v>20070</v>
      </c>
      <c r="K2280" s="11" t="str">
        <f t="shared" si="35"/>
        <v>Adultos</v>
      </c>
      <c r="L2280" s="6">
        <f>2023-TablaC11[[#This Row],[Clase]]</f>
        <v>55</v>
      </c>
      <c r="M2280" s="4" t="str">
        <f>VLOOKUP(TablaC11[[#This Row],[Circuito]],Aux!$A$2:$B$12,2,0)</f>
        <v>Villa Gral Mitre</v>
      </c>
    </row>
    <row r="2281" spans="1:13">
      <c r="A2281" s="11" t="s">
        <v>9</v>
      </c>
      <c r="B2281" s="6">
        <v>116</v>
      </c>
      <c r="C2281" s="2" t="s">
        <v>5664</v>
      </c>
      <c r="D2281" s="2" t="s">
        <v>877</v>
      </c>
      <c r="E2281" s="11" t="str">
        <f>CONCATENATE(TablaC11[[#This Row],[Apellido]]," ",TablaC11[[#This Row],[Nombre]])</f>
        <v>FRANSONI ADRIANA</v>
      </c>
      <c r="F2281" s="11" t="s">
        <v>17</v>
      </c>
      <c r="G2281" s="11" t="s">
        <v>13</v>
      </c>
      <c r="H2281" s="6">
        <v>14151261</v>
      </c>
      <c r="I2281" s="6">
        <v>1953</v>
      </c>
      <c r="J2281" s="11" t="s">
        <v>20071</v>
      </c>
      <c r="K2281" s="11" t="str">
        <f t="shared" si="35"/>
        <v>Adultos Mayores</v>
      </c>
      <c r="L2281" s="6">
        <f>2023-TablaC11[[#This Row],[Clase]]</f>
        <v>70</v>
      </c>
      <c r="M2281" s="4" t="str">
        <f>VLOOKUP(TablaC11[[#This Row],[Circuito]],Aux!$A$2:$B$12,2,0)</f>
        <v>Villa Gral Mitre</v>
      </c>
    </row>
    <row r="2282" spans="1:13">
      <c r="A2282" s="11" t="s">
        <v>9</v>
      </c>
      <c r="B2282" s="6">
        <v>116</v>
      </c>
      <c r="C2282" s="2" t="s">
        <v>5666</v>
      </c>
      <c r="D2282" s="2" t="s">
        <v>401</v>
      </c>
      <c r="E2282" s="11" t="str">
        <f>CONCATENATE(TablaC11[[#This Row],[Apellido]]," ",TablaC11[[#This Row],[Nombre]])</f>
        <v>FRECINO JOSE LUIS</v>
      </c>
      <c r="F2282" s="11" t="s">
        <v>12</v>
      </c>
      <c r="G2282" s="11" t="s">
        <v>18</v>
      </c>
      <c r="H2282" s="6">
        <v>16492894</v>
      </c>
      <c r="I2282" s="6">
        <v>1962</v>
      </c>
      <c r="J2282" s="11" t="s">
        <v>19910</v>
      </c>
      <c r="K2282" s="11" t="str">
        <f t="shared" si="35"/>
        <v>Adultos</v>
      </c>
      <c r="L2282" s="6">
        <f>2023-TablaC11[[#This Row],[Clase]]</f>
        <v>61</v>
      </c>
      <c r="M2282" s="4" t="str">
        <f>VLOOKUP(TablaC11[[#This Row],[Circuito]],Aux!$A$2:$B$12,2,0)</f>
        <v>Villa Gral Mitre</v>
      </c>
    </row>
    <row r="2283" spans="1:13">
      <c r="A2283" s="11" t="s">
        <v>9</v>
      </c>
      <c r="B2283" s="6">
        <v>116</v>
      </c>
      <c r="C2283" s="2" t="s">
        <v>5667</v>
      </c>
      <c r="D2283" s="2" t="s">
        <v>1969</v>
      </c>
      <c r="E2283" s="11" t="str">
        <f>CONCATENATE(TablaC11[[#This Row],[Apellido]]," ",TablaC11[[#This Row],[Nombre]])</f>
        <v>FRIAS SANDRA ESTELA</v>
      </c>
      <c r="F2283" s="11" t="s">
        <v>17</v>
      </c>
      <c r="G2283" s="11" t="s">
        <v>18</v>
      </c>
      <c r="H2283" s="6">
        <v>23833937</v>
      </c>
      <c r="I2283" s="6">
        <v>1974</v>
      </c>
      <c r="J2283" s="11" t="s">
        <v>20072</v>
      </c>
      <c r="K2283" s="11" t="str">
        <f t="shared" si="35"/>
        <v>Adultos</v>
      </c>
      <c r="L2283" s="6">
        <f>2023-TablaC11[[#This Row],[Clase]]</f>
        <v>49</v>
      </c>
      <c r="M2283" s="4" t="str">
        <f>VLOOKUP(TablaC11[[#This Row],[Circuito]],Aux!$A$2:$B$12,2,0)</f>
        <v>Villa Gral Mitre</v>
      </c>
    </row>
    <row r="2284" spans="1:13">
      <c r="A2284" s="11" t="s">
        <v>9</v>
      </c>
      <c r="B2284" s="6">
        <v>116</v>
      </c>
      <c r="C2284" s="2" t="s">
        <v>5669</v>
      </c>
      <c r="D2284" s="2" t="s">
        <v>167</v>
      </c>
      <c r="E2284" s="11" t="str">
        <f>CONCATENATE(TablaC11[[#This Row],[Apellido]]," ",TablaC11[[#This Row],[Nombre]])</f>
        <v>FRISCIA ANA MARIA</v>
      </c>
      <c r="F2284" s="11" t="s">
        <v>17</v>
      </c>
      <c r="G2284" s="11" t="s">
        <v>18</v>
      </c>
      <c r="H2284" s="6">
        <v>2790931</v>
      </c>
      <c r="I2284" s="6">
        <v>1936</v>
      </c>
      <c r="J2284" s="11" t="s">
        <v>20073</v>
      </c>
      <c r="K2284" s="11" t="str">
        <f t="shared" si="35"/>
        <v>Adultos Mayores</v>
      </c>
      <c r="L2284" s="6">
        <f>2023-TablaC11[[#This Row],[Clase]]</f>
        <v>87</v>
      </c>
      <c r="M2284" s="4" t="str">
        <f>VLOOKUP(TablaC11[[#This Row],[Circuito]],Aux!$A$2:$B$12,2,0)</f>
        <v>Villa Gral Mitre</v>
      </c>
    </row>
    <row r="2285" spans="1:13">
      <c r="A2285" s="11" t="s">
        <v>9</v>
      </c>
      <c r="B2285" s="6">
        <v>116</v>
      </c>
      <c r="C2285" s="2" t="s">
        <v>4068</v>
      </c>
      <c r="D2285" s="2" t="s">
        <v>5671</v>
      </c>
      <c r="E2285" s="11" t="str">
        <f>CONCATENATE(TablaC11[[#This Row],[Apellido]]," ",TablaC11[[#This Row],[Nombre]])</f>
        <v>FUENTES ANA LAURA</v>
      </c>
      <c r="F2285" s="11" t="s">
        <v>17</v>
      </c>
      <c r="G2285" s="11" t="s">
        <v>18</v>
      </c>
      <c r="H2285" s="6">
        <v>23033033</v>
      </c>
      <c r="I2285" s="6">
        <v>1972</v>
      </c>
      <c r="J2285" s="11" t="s">
        <v>20074</v>
      </c>
      <c r="K2285" s="11" t="str">
        <f t="shared" si="35"/>
        <v>Adultos</v>
      </c>
      <c r="L2285" s="6">
        <f>2023-TablaC11[[#This Row],[Clase]]</f>
        <v>51</v>
      </c>
      <c r="M2285" s="4" t="str">
        <f>VLOOKUP(TablaC11[[#This Row],[Circuito]],Aux!$A$2:$B$12,2,0)</f>
        <v>Villa Gral Mitre</v>
      </c>
    </row>
    <row r="2286" spans="1:13">
      <c r="A2286" s="11" t="s">
        <v>9</v>
      </c>
      <c r="B2286" s="6">
        <v>116</v>
      </c>
      <c r="C2286" s="2" t="s">
        <v>5673</v>
      </c>
      <c r="D2286" s="2" t="s">
        <v>179</v>
      </c>
      <c r="E2286" s="11" t="str">
        <f>CONCATENATE(TablaC11[[#This Row],[Apellido]]," ",TablaC11[[#This Row],[Nombre]])</f>
        <v>FURCHINITO JUAN CARLOS</v>
      </c>
      <c r="F2286" s="11" t="s">
        <v>12</v>
      </c>
      <c r="G2286" s="11" t="s">
        <v>18</v>
      </c>
      <c r="H2286" s="6">
        <v>4403795</v>
      </c>
      <c r="I2286" s="6">
        <v>1943</v>
      </c>
      <c r="J2286" s="11" t="s">
        <v>20075</v>
      </c>
      <c r="K2286" s="11" t="str">
        <f t="shared" si="35"/>
        <v>Adultos Mayores</v>
      </c>
      <c r="L2286" s="6">
        <f>2023-TablaC11[[#This Row],[Clase]]</f>
        <v>80</v>
      </c>
      <c r="M2286" s="4" t="str">
        <f>VLOOKUP(TablaC11[[#This Row],[Circuito]],Aux!$A$2:$B$12,2,0)</f>
        <v>Villa Gral Mitre</v>
      </c>
    </row>
    <row r="2287" spans="1:13">
      <c r="A2287" s="11" t="s">
        <v>9</v>
      </c>
      <c r="B2287" s="6">
        <v>116</v>
      </c>
      <c r="C2287" s="2" t="s">
        <v>2274</v>
      </c>
      <c r="D2287" s="2" t="s">
        <v>5675</v>
      </c>
      <c r="E2287" s="11" t="str">
        <f>CONCATENATE(TablaC11[[#This Row],[Apellido]]," ",TablaC11[[#This Row],[Nombre]])</f>
        <v>GALIMBERTI BARBARA VICTORIA</v>
      </c>
      <c r="F2287" s="11" t="s">
        <v>17</v>
      </c>
      <c r="G2287" s="11" t="s">
        <v>690</v>
      </c>
      <c r="H2287" s="6">
        <v>33103434</v>
      </c>
      <c r="I2287" s="6">
        <v>1987</v>
      </c>
      <c r="J2287" s="11" t="s">
        <v>20076</v>
      </c>
      <c r="K2287" s="11" t="str">
        <f t="shared" si="35"/>
        <v>Adultos</v>
      </c>
      <c r="L2287" s="6">
        <f>2023-TablaC11[[#This Row],[Clase]]</f>
        <v>36</v>
      </c>
      <c r="M2287" s="4" t="str">
        <f>VLOOKUP(TablaC11[[#This Row],[Circuito]],Aux!$A$2:$B$12,2,0)</f>
        <v>Villa Gral Mitre</v>
      </c>
    </row>
    <row r="2288" spans="1:13">
      <c r="A2288" s="11" t="s">
        <v>9</v>
      </c>
      <c r="B2288" s="6">
        <v>116</v>
      </c>
      <c r="C2288" s="2" t="s">
        <v>544</v>
      </c>
      <c r="D2288" s="2" t="s">
        <v>1873</v>
      </c>
      <c r="E2288" s="11" t="str">
        <f>CONCATENATE(TablaC11[[#This Row],[Apellido]]," ",TablaC11[[#This Row],[Nombre]])</f>
        <v>GALLARDO MARIA ROSA</v>
      </c>
      <c r="F2288" s="11" t="s">
        <v>17</v>
      </c>
      <c r="G2288" s="11" t="s">
        <v>13</v>
      </c>
      <c r="H2288" s="6">
        <v>23526898</v>
      </c>
      <c r="I2288" s="6">
        <v>1968</v>
      </c>
      <c r="J2288" s="11" t="s">
        <v>20077</v>
      </c>
      <c r="K2288" s="11" t="str">
        <f t="shared" si="35"/>
        <v>Adultos</v>
      </c>
      <c r="L2288" s="6">
        <f>2023-TablaC11[[#This Row],[Clase]]</f>
        <v>55</v>
      </c>
      <c r="M2288" s="4" t="str">
        <f>VLOOKUP(TablaC11[[#This Row],[Circuito]],Aux!$A$2:$B$12,2,0)</f>
        <v>Villa Gral Mitre</v>
      </c>
    </row>
    <row r="2289" spans="1:13">
      <c r="A2289" s="11" t="s">
        <v>9</v>
      </c>
      <c r="B2289" s="6">
        <v>116</v>
      </c>
      <c r="C2289" s="2" t="s">
        <v>2282</v>
      </c>
      <c r="D2289" s="2" t="s">
        <v>5678</v>
      </c>
      <c r="E2289" s="11" t="str">
        <f>CONCATENATE(TablaC11[[#This Row],[Apellido]]," ",TablaC11[[#This Row],[Nombre]])</f>
        <v>GALVAN JOSE EZEQUIEL</v>
      </c>
      <c r="F2289" s="11" t="s">
        <v>12</v>
      </c>
      <c r="G2289" s="11" t="s">
        <v>18</v>
      </c>
      <c r="H2289" s="6">
        <v>16575800</v>
      </c>
      <c r="I2289" s="6">
        <v>1962</v>
      </c>
      <c r="J2289" s="11" t="s">
        <v>20078</v>
      </c>
      <c r="K2289" s="11" t="str">
        <f t="shared" si="35"/>
        <v>Adultos</v>
      </c>
      <c r="L2289" s="6">
        <f>2023-TablaC11[[#This Row],[Clase]]</f>
        <v>61</v>
      </c>
      <c r="M2289" s="4" t="str">
        <f>VLOOKUP(TablaC11[[#This Row],[Circuito]],Aux!$A$2:$B$12,2,0)</f>
        <v>Villa Gral Mitre</v>
      </c>
    </row>
    <row r="2290" spans="1:13">
      <c r="A2290" s="11" t="s">
        <v>9</v>
      </c>
      <c r="B2290" s="6">
        <v>116</v>
      </c>
      <c r="C2290" s="2" t="s">
        <v>2282</v>
      </c>
      <c r="D2290" s="2" t="s">
        <v>5680</v>
      </c>
      <c r="E2290" s="11" t="str">
        <f>CONCATENATE(TablaC11[[#This Row],[Apellido]]," ",TablaC11[[#This Row],[Nombre]])</f>
        <v>GALVAN KAREN ROSARIO</v>
      </c>
      <c r="F2290" s="11" t="s">
        <v>17</v>
      </c>
      <c r="G2290" s="11" t="s">
        <v>56</v>
      </c>
      <c r="H2290" s="6">
        <v>40904426</v>
      </c>
      <c r="I2290" s="6">
        <v>1998</v>
      </c>
      <c r="J2290" s="11" t="s">
        <v>20079</v>
      </c>
      <c r="K2290" s="11" t="str">
        <f t="shared" si="35"/>
        <v>Juventud</v>
      </c>
      <c r="L2290" s="6">
        <f>2023-TablaC11[[#This Row],[Clase]]</f>
        <v>25</v>
      </c>
      <c r="M2290" s="4" t="str">
        <f>VLOOKUP(TablaC11[[#This Row],[Circuito]],Aux!$A$2:$B$12,2,0)</f>
        <v>Villa Gral Mitre</v>
      </c>
    </row>
    <row r="2291" spans="1:13">
      <c r="A2291" s="11" t="s">
        <v>9</v>
      </c>
      <c r="B2291" s="6">
        <v>116</v>
      </c>
      <c r="C2291" s="2" t="s">
        <v>2282</v>
      </c>
      <c r="D2291" s="2" t="s">
        <v>5682</v>
      </c>
      <c r="E2291" s="11" t="str">
        <f>CONCATENATE(TablaC11[[#This Row],[Apellido]]," ",TablaC11[[#This Row],[Nombre]])</f>
        <v>GALVAN LILIANA MABEL</v>
      </c>
      <c r="F2291" s="11" t="s">
        <v>17</v>
      </c>
      <c r="G2291" s="11" t="s">
        <v>18</v>
      </c>
      <c r="H2291" s="6">
        <v>11068752</v>
      </c>
      <c r="I2291" s="6">
        <v>1953</v>
      </c>
      <c r="J2291" s="11" t="s">
        <v>20080</v>
      </c>
      <c r="K2291" s="11" t="str">
        <f t="shared" si="35"/>
        <v>Adultos Mayores</v>
      </c>
      <c r="L2291" s="6">
        <f>2023-TablaC11[[#This Row],[Clase]]</f>
        <v>70</v>
      </c>
      <c r="M2291" s="4" t="str">
        <f>VLOOKUP(TablaC11[[#This Row],[Circuito]],Aux!$A$2:$B$12,2,0)</f>
        <v>Villa Gral Mitre</v>
      </c>
    </row>
    <row r="2292" spans="1:13">
      <c r="A2292" s="11" t="s">
        <v>9</v>
      </c>
      <c r="B2292" s="6">
        <v>116</v>
      </c>
      <c r="C2292" s="2" t="s">
        <v>5684</v>
      </c>
      <c r="D2292" s="2" t="s">
        <v>354</v>
      </c>
      <c r="E2292" s="11" t="str">
        <f>CONCATENATE(TablaC11[[#This Row],[Apellido]]," ",TablaC11[[#This Row],[Nombre]])</f>
        <v>GAMALLO CARLOS ALBERTO</v>
      </c>
      <c r="F2292" s="11" t="s">
        <v>12</v>
      </c>
      <c r="G2292" s="11" t="s">
        <v>13</v>
      </c>
      <c r="H2292" s="6">
        <v>13566499</v>
      </c>
      <c r="I2292" s="6">
        <v>1957</v>
      </c>
      <c r="J2292" s="11" t="s">
        <v>20081</v>
      </c>
      <c r="K2292" s="11" t="str">
        <f t="shared" si="35"/>
        <v>Adultos Mayores</v>
      </c>
      <c r="L2292" s="6">
        <f>2023-TablaC11[[#This Row],[Clase]]</f>
        <v>66</v>
      </c>
      <c r="M2292" s="4" t="str">
        <f>VLOOKUP(TablaC11[[#This Row],[Circuito]],Aux!$A$2:$B$12,2,0)</f>
        <v>Villa Gral Mitre</v>
      </c>
    </row>
    <row r="2293" spans="1:13">
      <c r="A2293" s="11" t="s">
        <v>9</v>
      </c>
      <c r="B2293" s="6">
        <v>116</v>
      </c>
      <c r="C2293" s="2" t="s">
        <v>5686</v>
      </c>
      <c r="D2293" s="2" t="s">
        <v>3195</v>
      </c>
      <c r="E2293" s="11" t="str">
        <f>CONCATENATE(TablaC11[[#This Row],[Apellido]]," ",TablaC11[[#This Row],[Nombre]])</f>
        <v>GAMERMAN INES</v>
      </c>
      <c r="F2293" s="11" t="s">
        <v>17</v>
      </c>
      <c r="G2293" s="11" t="s">
        <v>18</v>
      </c>
      <c r="H2293" s="6">
        <v>3980080</v>
      </c>
      <c r="I2293" s="6">
        <v>1940</v>
      </c>
      <c r="J2293" s="11" t="s">
        <v>20082</v>
      </c>
      <c r="K2293" s="11" t="str">
        <f t="shared" si="35"/>
        <v>Adultos Mayores</v>
      </c>
      <c r="L2293" s="6">
        <f>2023-TablaC11[[#This Row],[Clase]]</f>
        <v>83</v>
      </c>
      <c r="M2293" s="4" t="str">
        <f>VLOOKUP(TablaC11[[#This Row],[Circuito]],Aux!$A$2:$B$12,2,0)</f>
        <v>Villa Gral Mitre</v>
      </c>
    </row>
    <row r="2294" spans="1:13">
      <c r="A2294" s="11" t="s">
        <v>9</v>
      </c>
      <c r="B2294" s="6">
        <v>116</v>
      </c>
      <c r="C2294" s="2" t="s">
        <v>5688</v>
      </c>
      <c r="D2294" s="2" t="s">
        <v>5689</v>
      </c>
      <c r="E2294" s="11" t="str">
        <f>CONCATENATE(TablaC11[[#This Row],[Apellido]]," ",TablaC11[[#This Row],[Nombre]])</f>
        <v>GARAYO LILIANA INES</v>
      </c>
      <c r="F2294" s="11" t="s">
        <v>17</v>
      </c>
      <c r="G2294" s="11" t="s">
        <v>18</v>
      </c>
      <c r="H2294" s="6">
        <v>6702121</v>
      </c>
      <c r="I2294" s="6">
        <v>1951</v>
      </c>
      <c r="J2294" s="11" t="s">
        <v>20083</v>
      </c>
      <c r="K2294" s="11" t="str">
        <f t="shared" si="35"/>
        <v>Adultos Mayores</v>
      </c>
      <c r="L2294" s="6">
        <f>2023-TablaC11[[#This Row],[Clase]]</f>
        <v>72</v>
      </c>
      <c r="M2294" s="4" t="str">
        <f>VLOOKUP(TablaC11[[#This Row],[Circuito]],Aux!$A$2:$B$12,2,0)</f>
        <v>Villa Gral Mitre</v>
      </c>
    </row>
    <row r="2295" spans="1:13">
      <c r="A2295" s="11" t="s">
        <v>9</v>
      </c>
      <c r="B2295" s="6">
        <v>116</v>
      </c>
      <c r="C2295" s="2" t="s">
        <v>570</v>
      </c>
      <c r="D2295" s="2" t="s">
        <v>167</v>
      </c>
      <c r="E2295" s="11" t="str">
        <f>CONCATENATE(TablaC11[[#This Row],[Apellido]]," ",TablaC11[[#This Row],[Nombre]])</f>
        <v>GARCIA ANA MARIA</v>
      </c>
      <c r="F2295" s="11" t="s">
        <v>17</v>
      </c>
      <c r="G2295" s="11" t="s">
        <v>18</v>
      </c>
      <c r="H2295" s="6">
        <v>6369429</v>
      </c>
      <c r="I2295" s="6">
        <v>1950</v>
      </c>
      <c r="J2295" s="11" t="s">
        <v>20084</v>
      </c>
      <c r="K2295" s="11" t="str">
        <f t="shared" si="35"/>
        <v>Adultos Mayores</v>
      </c>
      <c r="L2295" s="6">
        <f>2023-TablaC11[[#This Row],[Clase]]</f>
        <v>73</v>
      </c>
      <c r="M2295" s="4" t="str">
        <f>VLOOKUP(TablaC11[[#This Row],[Circuito]],Aux!$A$2:$B$12,2,0)</f>
        <v>Villa Gral Mitre</v>
      </c>
    </row>
    <row r="2296" spans="1:13">
      <c r="A2296" s="11" t="s">
        <v>9</v>
      </c>
      <c r="B2296" s="6">
        <v>116</v>
      </c>
      <c r="C2296" s="2" t="s">
        <v>570</v>
      </c>
      <c r="D2296" s="2" t="s">
        <v>354</v>
      </c>
      <c r="E2296" s="11" t="str">
        <f>CONCATENATE(TablaC11[[#This Row],[Apellido]]," ",TablaC11[[#This Row],[Nombre]])</f>
        <v>GARCIA CARLOS ALBERTO</v>
      </c>
      <c r="F2296" s="11" t="s">
        <v>12</v>
      </c>
      <c r="G2296" s="11" t="s">
        <v>13</v>
      </c>
      <c r="H2296" s="6">
        <v>10777277</v>
      </c>
      <c r="I2296" s="6">
        <v>1952</v>
      </c>
      <c r="J2296" s="11" t="s">
        <v>20085</v>
      </c>
      <c r="K2296" s="11" t="str">
        <f t="shared" si="35"/>
        <v>Adultos Mayores</v>
      </c>
      <c r="L2296" s="6">
        <f>2023-TablaC11[[#This Row],[Clase]]</f>
        <v>71</v>
      </c>
      <c r="M2296" s="4" t="str">
        <f>VLOOKUP(TablaC11[[#This Row],[Circuito]],Aux!$A$2:$B$12,2,0)</f>
        <v>Villa Gral Mitre</v>
      </c>
    </row>
    <row r="2297" spans="1:13">
      <c r="A2297" s="11" t="s">
        <v>9</v>
      </c>
      <c r="B2297" s="6">
        <v>116</v>
      </c>
      <c r="C2297" s="2" t="s">
        <v>570</v>
      </c>
      <c r="D2297" s="2" t="s">
        <v>3347</v>
      </c>
      <c r="E2297" s="11" t="str">
        <f>CONCATENATE(TablaC11[[#This Row],[Apellido]]," ",TablaC11[[#This Row],[Nombre]])</f>
        <v>GARCIA DANIEL OMAR</v>
      </c>
      <c r="F2297" s="11" t="s">
        <v>12</v>
      </c>
      <c r="G2297" s="11" t="s">
        <v>18</v>
      </c>
      <c r="H2297" s="6">
        <v>11634133</v>
      </c>
      <c r="I2297" s="6">
        <v>1955</v>
      </c>
      <c r="J2297" s="11" t="s">
        <v>20086</v>
      </c>
      <c r="K2297" s="11" t="str">
        <f t="shared" si="35"/>
        <v>Adultos Mayores</v>
      </c>
      <c r="L2297" s="6">
        <f>2023-TablaC11[[#This Row],[Clase]]</f>
        <v>68</v>
      </c>
      <c r="M2297" s="4" t="str">
        <f>VLOOKUP(TablaC11[[#This Row],[Circuito]],Aux!$A$2:$B$12,2,0)</f>
        <v>Villa Gral Mitre</v>
      </c>
    </row>
    <row r="2298" spans="1:13">
      <c r="A2298" s="11" t="s">
        <v>9</v>
      </c>
      <c r="B2298" s="6">
        <v>116</v>
      </c>
      <c r="C2298" s="2" t="s">
        <v>570</v>
      </c>
      <c r="D2298" s="2" t="s">
        <v>5694</v>
      </c>
      <c r="E2298" s="11" t="str">
        <f>CONCATENATE(TablaC11[[#This Row],[Apellido]]," ",TablaC11[[#This Row],[Nombre]])</f>
        <v>GARCIA MARIA CLAUDIA</v>
      </c>
      <c r="F2298" s="11" t="s">
        <v>17</v>
      </c>
      <c r="G2298" s="11" t="s">
        <v>56</v>
      </c>
      <c r="H2298" s="6">
        <v>17772298</v>
      </c>
      <c r="I2298" s="6">
        <v>1965</v>
      </c>
      <c r="J2298" s="11" t="s">
        <v>20087</v>
      </c>
      <c r="K2298" s="11" t="str">
        <f t="shared" si="35"/>
        <v>Adultos</v>
      </c>
      <c r="L2298" s="6">
        <f>2023-TablaC11[[#This Row],[Clase]]</f>
        <v>58</v>
      </c>
      <c r="M2298" s="4" t="str">
        <f>VLOOKUP(TablaC11[[#This Row],[Circuito]],Aux!$A$2:$B$12,2,0)</f>
        <v>Villa Gral Mitre</v>
      </c>
    </row>
    <row r="2299" spans="1:13">
      <c r="A2299" s="11" t="s">
        <v>9</v>
      </c>
      <c r="B2299" s="6">
        <v>116</v>
      </c>
      <c r="C2299" s="2" t="s">
        <v>570</v>
      </c>
      <c r="D2299" s="2" t="s">
        <v>5696</v>
      </c>
      <c r="E2299" s="11" t="str">
        <f>CONCATENATE(TablaC11[[#This Row],[Apellido]]," ",TablaC11[[#This Row],[Nombre]])</f>
        <v>GARCIA NOEMI ESTHER</v>
      </c>
      <c r="F2299" s="11" t="s">
        <v>17</v>
      </c>
      <c r="G2299" s="11" t="s">
        <v>18</v>
      </c>
      <c r="H2299" s="6">
        <v>3863415</v>
      </c>
      <c r="I2299" s="6">
        <v>1939</v>
      </c>
      <c r="J2299" s="11" t="s">
        <v>20088</v>
      </c>
      <c r="K2299" s="11" t="str">
        <f t="shared" si="35"/>
        <v>Adultos Mayores</v>
      </c>
      <c r="L2299" s="6">
        <f>2023-TablaC11[[#This Row],[Clase]]</f>
        <v>84</v>
      </c>
      <c r="M2299" s="4" t="str">
        <f>VLOOKUP(TablaC11[[#This Row],[Circuito]],Aux!$A$2:$B$12,2,0)</f>
        <v>Villa Gral Mitre</v>
      </c>
    </row>
    <row r="2300" spans="1:13">
      <c r="A2300" s="11" t="s">
        <v>9</v>
      </c>
      <c r="B2300" s="6">
        <v>116</v>
      </c>
      <c r="C2300" s="2" t="s">
        <v>570</v>
      </c>
      <c r="D2300" s="2" t="s">
        <v>5698</v>
      </c>
      <c r="E2300" s="11" t="str">
        <f>CONCATENATE(TablaC11[[#This Row],[Apellido]]," ",TablaC11[[#This Row],[Nombre]])</f>
        <v>GARCIA OSVALDO ANGEL DARIO</v>
      </c>
      <c r="F2300" s="11" t="s">
        <v>12</v>
      </c>
      <c r="G2300" s="11" t="s">
        <v>18</v>
      </c>
      <c r="H2300" s="6">
        <v>21963164</v>
      </c>
      <c r="I2300" s="6">
        <v>1971</v>
      </c>
      <c r="J2300" s="11" t="s">
        <v>20089</v>
      </c>
      <c r="K2300" s="11" t="str">
        <f t="shared" si="35"/>
        <v>Adultos</v>
      </c>
      <c r="L2300" s="6">
        <f>2023-TablaC11[[#This Row],[Clase]]</f>
        <v>52</v>
      </c>
      <c r="M2300" s="4" t="str">
        <f>VLOOKUP(TablaC11[[#This Row],[Circuito]],Aux!$A$2:$B$12,2,0)</f>
        <v>Villa Gral Mitre</v>
      </c>
    </row>
    <row r="2301" spans="1:13">
      <c r="A2301" s="11" t="s">
        <v>9</v>
      </c>
      <c r="B2301" s="6">
        <v>116</v>
      </c>
      <c r="C2301" s="2" t="s">
        <v>570</v>
      </c>
      <c r="D2301" s="2" t="s">
        <v>334</v>
      </c>
      <c r="E2301" s="11" t="str">
        <f>CONCATENATE(TablaC11[[#This Row],[Apellido]]," ",TablaC11[[#This Row],[Nombre]])</f>
        <v>GARCIA OSVALDO OSCAR</v>
      </c>
      <c r="F2301" s="11" t="s">
        <v>12</v>
      </c>
      <c r="G2301" s="11" t="s">
        <v>35</v>
      </c>
      <c r="H2301" s="6">
        <v>8591688</v>
      </c>
      <c r="I2301" s="6">
        <v>1951</v>
      </c>
      <c r="J2301" s="11" t="s">
        <v>20090</v>
      </c>
      <c r="K2301" s="11" t="str">
        <f t="shared" si="35"/>
        <v>Adultos Mayores</v>
      </c>
      <c r="L2301" s="6">
        <f>2023-TablaC11[[#This Row],[Clase]]</f>
        <v>72</v>
      </c>
      <c r="M2301" s="4" t="str">
        <f>VLOOKUP(TablaC11[[#This Row],[Circuito]],Aux!$A$2:$B$12,2,0)</f>
        <v>Villa Gral Mitre</v>
      </c>
    </row>
    <row r="2302" spans="1:13">
      <c r="A2302" s="11" t="s">
        <v>9</v>
      </c>
      <c r="B2302" s="6">
        <v>116</v>
      </c>
      <c r="C2302" s="2" t="s">
        <v>570</v>
      </c>
      <c r="D2302" s="2" t="s">
        <v>5701</v>
      </c>
      <c r="E2302" s="11" t="str">
        <f>CONCATENATE(TablaC11[[#This Row],[Apellido]]," ",TablaC11[[#This Row],[Nombre]])</f>
        <v>GARCIA SARA ESTHER</v>
      </c>
      <c r="F2302" s="11" t="s">
        <v>17</v>
      </c>
      <c r="G2302" s="11" t="s">
        <v>18</v>
      </c>
      <c r="H2302" s="6">
        <v>3976728</v>
      </c>
      <c r="I2302" s="6">
        <v>1940</v>
      </c>
      <c r="J2302" s="11" t="s">
        <v>20091</v>
      </c>
      <c r="K2302" s="11" t="str">
        <f t="shared" si="35"/>
        <v>Adultos Mayores</v>
      </c>
      <c r="L2302" s="6">
        <f>2023-TablaC11[[#This Row],[Clase]]</f>
        <v>83</v>
      </c>
      <c r="M2302" s="4" t="str">
        <f>VLOOKUP(TablaC11[[#This Row],[Circuito]],Aux!$A$2:$B$12,2,0)</f>
        <v>Villa Gral Mitre</v>
      </c>
    </row>
    <row r="2303" spans="1:13">
      <c r="A2303" s="11" t="s">
        <v>9</v>
      </c>
      <c r="B2303" s="6">
        <v>116</v>
      </c>
      <c r="C2303" s="2" t="s">
        <v>570</v>
      </c>
      <c r="D2303" s="2" t="s">
        <v>5703</v>
      </c>
      <c r="E2303" s="11" t="str">
        <f>CONCATENATE(TablaC11[[#This Row],[Apellido]]," ",TablaC11[[#This Row],[Nombre]])</f>
        <v>GARCIA VALERIA SOLEDAD</v>
      </c>
      <c r="F2303" s="11" t="s">
        <v>17</v>
      </c>
      <c r="G2303" s="11" t="s">
        <v>18</v>
      </c>
      <c r="H2303" s="6">
        <v>25647686</v>
      </c>
      <c r="I2303" s="6">
        <v>1977</v>
      </c>
      <c r="J2303" s="11" t="s">
        <v>20092</v>
      </c>
      <c r="K2303" s="11" t="str">
        <f t="shared" si="35"/>
        <v>Adultos</v>
      </c>
      <c r="L2303" s="6">
        <f>2023-TablaC11[[#This Row],[Clase]]</f>
        <v>46</v>
      </c>
      <c r="M2303" s="4" t="str">
        <f>VLOOKUP(TablaC11[[#This Row],[Circuito]],Aux!$A$2:$B$12,2,0)</f>
        <v>Villa Gral Mitre</v>
      </c>
    </row>
    <row r="2304" spans="1:13">
      <c r="A2304" s="11" t="s">
        <v>9</v>
      </c>
      <c r="B2304" s="6">
        <v>116</v>
      </c>
      <c r="C2304" s="2" t="s">
        <v>5705</v>
      </c>
      <c r="D2304" s="2" t="s">
        <v>5706</v>
      </c>
      <c r="E2304" s="11" t="str">
        <f>CONCATENATE(TablaC11[[#This Row],[Apellido]]," ",TablaC11[[#This Row],[Nombre]])</f>
        <v>GARCIA PEZZA ANDRES ENRIQUE</v>
      </c>
      <c r="F2304" s="11" t="s">
        <v>12</v>
      </c>
      <c r="G2304" s="11" t="s">
        <v>18</v>
      </c>
      <c r="H2304" s="6">
        <v>18880934</v>
      </c>
      <c r="I2304" s="6">
        <v>1987</v>
      </c>
      <c r="J2304" s="11" t="s">
        <v>20093</v>
      </c>
      <c r="K2304" s="11" t="str">
        <f t="shared" si="35"/>
        <v>Adultos</v>
      </c>
      <c r="L2304" s="6">
        <f>2023-TablaC11[[#This Row],[Clase]]</f>
        <v>36</v>
      </c>
      <c r="M2304" s="4" t="str">
        <f>VLOOKUP(TablaC11[[#This Row],[Circuito]],Aux!$A$2:$B$12,2,0)</f>
        <v>Villa Gral Mitre</v>
      </c>
    </row>
    <row r="2305" spans="1:13">
      <c r="A2305" s="11" t="s">
        <v>9</v>
      </c>
      <c r="B2305" s="6">
        <v>116</v>
      </c>
      <c r="C2305" s="2" t="s">
        <v>5708</v>
      </c>
      <c r="D2305" s="2" t="s">
        <v>5709</v>
      </c>
      <c r="E2305" s="11" t="str">
        <f>CONCATENATE(TablaC11[[#This Row],[Apellido]]," ",TablaC11[[#This Row],[Nombre]])</f>
        <v>GARCIA TOPICH RAMIRO SEBASTIAN</v>
      </c>
      <c r="F2305" s="11" t="s">
        <v>12</v>
      </c>
      <c r="G2305" s="11" t="s">
        <v>13</v>
      </c>
      <c r="H2305" s="6">
        <v>29866330</v>
      </c>
      <c r="I2305" s="6">
        <v>1982</v>
      </c>
      <c r="J2305" s="11" t="s">
        <v>20094</v>
      </c>
      <c r="K2305" s="11" t="str">
        <f t="shared" si="35"/>
        <v>Adultos</v>
      </c>
      <c r="L2305" s="6">
        <f>2023-TablaC11[[#This Row],[Clase]]</f>
        <v>41</v>
      </c>
      <c r="M2305" s="4" t="str">
        <f>VLOOKUP(TablaC11[[#This Row],[Circuito]],Aux!$A$2:$B$12,2,0)</f>
        <v>Villa Gral Mitre</v>
      </c>
    </row>
    <row r="2306" spans="1:13">
      <c r="A2306" s="11" t="s">
        <v>9</v>
      </c>
      <c r="B2306" s="6">
        <v>116</v>
      </c>
      <c r="C2306" s="2" t="s">
        <v>4101</v>
      </c>
      <c r="D2306" s="2" t="s">
        <v>5711</v>
      </c>
      <c r="E2306" s="11" t="str">
        <f>CONCATENATE(TablaC11[[#This Row],[Apellido]]," ",TablaC11[[#This Row],[Nombre]])</f>
        <v>GARRIDO VICTOR</v>
      </c>
      <c r="F2306" s="11" t="s">
        <v>12</v>
      </c>
      <c r="G2306" s="11" t="s">
        <v>13</v>
      </c>
      <c r="H2306" s="6">
        <v>10385779</v>
      </c>
      <c r="I2306" s="6">
        <v>1951</v>
      </c>
      <c r="J2306" s="11" t="s">
        <v>20095</v>
      </c>
      <c r="K2306" s="11" t="str">
        <f t="shared" ref="K2306:K2369" si="36">IF(L2306&lt;=31,"Juventud",IF(L2306&lt;=65,"Adultos","Adultos Mayores"))</f>
        <v>Adultos Mayores</v>
      </c>
      <c r="L2306" s="6">
        <f>2023-TablaC11[[#This Row],[Clase]]</f>
        <v>72</v>
      </c>
      <c r="M2306" s="4" t="str">
        <f>VLOOKUP(TablaC11[[#This Row],[Circuito]],Aux!$A$2:$B$12,2,0)</f>
        <v>Villa Gral Mitre</v>
      </c>
    </row>
    <row r="2307" spans="1:13">
      <c r="A2307" s="11" t="s">
        <v>9</v>
      </c>
      <c r="B2307" s="6">
        <v>116</v>
      </c>
      <c r="C2307" s="2" t="s">
        <v>5713</v>
      </c>
      <c r="D2307" s="2" t="s">
        <v>1393</v>
      </c>
      <c r="E2307" s="11" t="str">
        <f>CONCATENATE(TablaC11[[#This Row],[Apellido]]," ",TablaC11[[#This Row],[Nombre]])</f>
        <v>GASTAUD LILIANA BEATRIZ</v>
      </c>
      <c r="F2307" s="11" t="s">
        <v>17</v>
      </c>
      <c r="G2307" s="11" t="s">
        <v>18</v>
      </c>
      <c r="H2307" s="6">
        <v>6363891</v>
      </c>
      <c r="I2307" s="6">
        <v>1949</v>
      </c>
      <c r="J2307" s="11" t="s">
        <v>20096</v>
      </c>
      <c r="K2307" s="11" t="str">
        <f t="shared" si="36"/>
        <v>Adultos Mayores</v>
      </c>
      <c r="L2307" s="6">
        <f>2023-TablaC11[[#This Row],[Clase]]</f>
        <v>74</v>
      </c>
      <c r="M2307" s="4" t="str">
        <f>VLOOKUP(TablaC11[[#This Row],[Circuito]],Aux!$A$2:$B$12,2,0)</f>
        <v>Villa Gral Mitre</v>
      </c>
    </row>
    <row r="2308" spans="1:13">
      <c r="A2308" s="11" t="s">
        <v>9</v>
      </c>
      <c r="B2308" s="6">
        <v>116</v>
      </c>
      <c r="C2308" s="2" t="s">
        <v>2318</v>
      </c>
      <c r="D2308" s="2" t="s">
        <v>5715</v>
      </c>
      <c r="E2308" s="11" t="str">
        <f>CONCATENATE(TablaC11[[#This Row],[Apellido]]," ",TablaC11[[#This Row],[Nombre]])</f>
        <v>GATTO SILVIA CRISTINA</v>
      </c>
      <c r="F2308" s="11" t="s">
        <v>17</v>
      </c>
      <c r="G2308" s="11" t="s">
        <v>18</v>
      </c>
      <c r="H2308" s="6">
        <v>16581363</v>
      </c>
      <c r="I2308" s="6">
        <v>1963</v>
      </c>
      <c r="J2308" s="11" t="s">
        <v>20097</v>
      </c>
      <c r="K2308" s="11" t="str">
        <f t="shared" si="36"/>
        <v>Adultos</v>
      </c>
      <c r="L2308" s="6">
        <f>2023-TablaC11[[#This Row],[Clase]]</f>
        <v>60</v>
      </c>
      <c r="M2308" s="4" t="str">
        <f>VLOOKUP(TablaC11[[#This Row],[Circuito]],Aux!$A$2:$B$12,2,0)</f>
        <v>Villa Gral Mitre</v>
      </c>
    </row>
    <row r="2309" spans="1:13">
      <c r="A2309" s="11" t="s">
        <v>9</v>
      </c>
      <c r="B2309" s="6">
        <v>116</v>
      </c>
      <c r="C2309" s="2" t="s">
        <v>5717</v>
      </c>
      <c r="D2309" s="2" t="s">
        <v>5718</v>
      </c>
      <c r="E2309" s="11" t="str">
        <f>CONCATENATE(TablaC11[[#This Row],[Apellido]]," ",TablaC11[[#This Row],[Nombre]])</f>
        <v>GAYOSO SUSANA LEONOR</v>
      </c>
      <c r="F2309" s="11" t="s">
        <v>17</v>
      </c>
      <c r="G2309" s="11" t="s">
        <v>18</v>
      </c>
      <c r="H2309" s="6">
        <v>4436282</v>
      </c>
      <c r="I2309" s="6">
        <v>1942</v>
      </c>
      <c r="J2309" s="11" t="s">
        <v>20098</v>
      </c>
      <c r="K2309" s="11" t="str">
        <f t="shared" si="36"/>
        <v>Adultos Mayores</v>
      </c>
      <c r="L2309" s="6">
        <f>2023-TablaC11[[#This Row],[Clase]]</f>
        <v>81</v>
      </c>
      <c r="M2309" s="4" t="str">
        <f>VLOOKUP(TablaC11[[#This Row],[Circuito]],Aux!$A$2:$B$12,2,0)</f>
        <v>Villa Gral Mitre</v>
      </c>
    </row>
    <row r="2310" spans="1:13">
      <c r="A2310" s="11" t="s">
        <v>9</v>
      </c>
      <c r="B2310" s="6">
        <v>116</v>
      </c>
      <c r="C2310" s="2" t="s">
        <v>5720</v>
      </c>
      <c r="D2310" s="2" t="s">
        <v>5721</v>
      </c>
      <c r="E2310" s="11" t="str">
        <f>CONCATENATE(TablaC11[[#This Row],[Apellido]]," ",TablaC11[[#This Row],[Nombre]])</f>
        <v>GAZZOLO ARIEL ESTEBAN</v>
      </c>
      <c r="F2310" s="11" t="s">
        <v>12</v>
      </c>
      <c r="G2310" s="11" t="s">
        <v>18</v>
      </c>
      <c r="H2310" s="6">
        <v>31423935</v>
      </c>
      <c r="I2310" s="6">
        <v>1985</v>
      </c>
      <c r="J2310" s="11" t="s">
        <v>20099</v>
      </c>
      <c r="K2310" s="11" t="str">
        <f t="shared" si="36"/>
        <v>Adultos</v>
      </c>
      <c r="L2310" s="6">
        <f>2023-TablaC11[[#This Row],[Clase]]</f>
        <v>38</v>
      </c>
      <c r="M2310" s="4" t="str">
        <f>VLOOKUP(TablaC11[[#This Row],[Circuito]],Aux!$A$2:$B$12,2,0)</f>
        <v>Villa Gral Mitre</v>
      </c>
    </row>
    <row r="2311" spans="1:13">
      <c r="A2311" s="11" t="s">
        <v>9</v>
      </c>
      <c r="B2311" s="6">
        <v>116</v>
      </c>
      <c r="C2311" s="2" t="s">
        <v>5723</v>
      </c>
      <c r="D2311" s="2" t="s">
        <v>5724</v>
      </c>
      <c r="E2311" s="11" t="str">
        <f>CONCATENATE(TablaC11[[#This Row],[Apellido]]," ",TablaC11[[#This Row],[Nombre]])</f>
        <v>GELMAN JUANA LEONOR</v>
      </c>
      <c r="F2311" s="11" t="s">
        <v>17</v>
      </c>
      <c r="G2311" s="11" t="s">
        <v>13</v>
      </c>
      <c r="H2311" s="6">
        <v>6284516</v>
      </c>
      <c r="I2311" s="6">
        <v>1950</v>
      </c>
      <c r="J2311" s="11" t="s">
        <v>20100</v>
      </c>
      <c r="K2311" s="11" t="str">
        <f t="shared" si="36"/>
        <v>Adultos Mayores</v>
      </c>
      <c r="L2311" s="6">
        <f>2023-TablaC11[[#This Row],[Clase]]</f>
        <v>73</v>
      </c>
      <c r="M2311" s="4" t="str">
        <f>VLOOKUP(TablaC11[[#This Row],[Circuito]],Aux!$A$2:$B$12,2,0)</f>
        <v>Villa Gral Mitre</v>
      </c>
    </row>
    <row r="2312" spans="1:13">
      <c r="A2312" s="11" t="s">
        <v>9</v>
      </c>
      <c r="B2312" s="6">
        <v>116</v>
      </c>
      <c r="C2312" s="2" t="s">
        <v>5726</v>
      </c>
      <c r="D2312" s="2" t="s">
        <v>5727</v>
      </c>
      <c r="E2312" s="11" t="str">
        <f>CONCATENATE(TablaC11[[#This Row],[Apellido]]," ",TablaC11[[#This Row],[Nombre]])</f>
        <v>GENNARO GRACIELA ERNESTINA</v>
      </c>
      <c r="F2312" s="11" t="s">
        <v>17</v>
      </c>
      <c r="G2312" s="11" t="s">
        <v>18</v>
      </c>
      <c r="H2312" s="6">
        <v>11549561</v>
      </c>
      <c r="I2312" s="6">
        <v>1955</v>
      </c>
      <c r="J2312" s="11" t="s">
        <v>20101</v>
      </c>
      <c r="K2312" s="11" t="str">
        <f t="shared" si="36"/>
        <v>Adultos Mayores</v>
      </c>
      <c r="L2312" s="6">
        <f>2023-TablaC11[[#This Row],[Clase]]</f>
        <v>68</v>
      </c>
      <c r="M2312" s="4" t="str">
        <f>VLOOKUP(TablaC11[[#This Row],[Circuito]],Aux!$A$2:$B$12,2,0)</f>
        <v>Villa Gral Mitre</v>
      </c>
    </row>
    <row r="2313" spans="1:13">
      <c r="A2313" s="11" t="s">
        <v>9</v>
      </c>
      <c r="B2313" s="6">
        <v>116</v>
      </c>
      <c r="C2313" s="2" t="s">
        <v>5729</v>
      </c>
      <c r="D2313" s="2" t="s">
        <v>5730</v>
      </c>
      <c r="E2313" s="11" t="str">
        <f>CONCATENATE(TablaC11[[#This Row],[Apellido]]," ",TablaC11[[#This Row],[Nombre]])</f>
        <v>GENTILUOMO DELIA BEATRIZ</v>
      </c>
      <c r="F2313" s="11" t="s">
        <v>17</v>
      </c>
      <c r="G2313" s="11" t="s">
        <v>13</v>
      </c>
      <c r="H2313" s="6">
        <v>11956442</v>
      </c>
      <c r="I2313" s="6">
        <v>1956</v>
      </c>
      <c r="J2313" s="11" t="s">
        <v>20102</v>
      </c>
      <c r="K2313" s="11" t="str">
        <f t="shared" si="36"/>
        <v>Adultos Mayores</v>
      </c>
      <c r="L2313" s="6">
        <f>2023-TablaC11[[#This Row],[Clase]]</f>
        <v>67</v>
      </c>
      <c r="M2313" s="4" t="str">
        <f>VLOOKUP(TablaC11[[#This Row],[Circuito]],Aux!$A$2:$B$12,2,0)</f>
        <v>Villa Gral Mitre</v>
      </c>
    </row>
    <row r="2314" spans="1:13">
      <c r="A2314" s="11" t="s">
        <v>9</v>
      </c>
      <c r="B2314" s="6">
        <v>116</v>
      </c>
      <c r="C2314" s="2" t="s">
        <v>5732</v>
      </c>
      <c r="D2314" s="2" t="s">
        <v>562</v>
      </c>
      <c r="E2314" s="11" t="str">
        <f>CONCATENATE(TablaC11[[#This Row],[Apellido]]," ",TablaC11[[#This Row],[Nombre]])</f>
        <v>GERPE SUSANA BEATRIZ</v>
      </c>
      <c r="F2314" s="11" t="s">
        <v>17</v>
      </c>
      <c r="G2314" s="11" t="s">
        <v>13</v>
      </c>
      <c r="H2314" s="6">
        <v>17635112</v>
      </c>
      <c r="I2314" s="6">
        <v>1965</v>
      </c>
      <c r="J2314" s="11" t="s">
        <v>25228</v>
      </c>
      <c r="K2314" s="11" t="str">
        <f t="shared" si="36"/>
        <v>Adultos</v>
      </c>
      <c r="L2314" s="6">
        <f>2023-TablaC11[[#This Row],[Clase]]</f>
        <v>58</v>
      </c>
      <c r="M2314" s="4" t="str">
        <f>VLOOKUP(TablaC11[[#This Row],[Circuito]],Aux!$A$2:$B$12,2,0)</f>
        <v>Villa Gral Mitre</v>
      </c>
    </row>
    <row r="2315" spans="1:13">
      <c r="A2315" s="11" t="s">
        <v>9</v>
      </c>
      <c r="B2315" s="6">
        <v>116</v>
      </c>
      <c r="C2315" s="2" t="s">
        <v>5734</v>
      </c>
      <c r="D2315" s="2" t="s">
        <v>5735</v>
      </c>
      <c r="E2315" s="11" t="str">
        <f>CONCATENATE(TablaC11[[#This Row],[Apellido]]," ",TablaC11[[#This Row],[Nombre]])</f>
        <v>GHISAURA FANNY LOURDES</v>
      </c>
      <c r="F2315" s="11" t="s">
        <v>17</v>
      </c>
      <c r="G2315" s="11" t="s">
        <v>13</v>
      </c>
      <c r="H2315" s="6">
        <v>23691799</v>
      </c>
      <c r="I2315" s="6">
        <v>1974</v>
      </c>
      <c r="J2315" s="11" t="s">
        <v>20103</v>
      </c>
      <c r="K2315" s="11" t="str">
        <f t="shared" si="36"/>
        <v>Adultos</v>
      </c>
      <c r="L2315" s="6">
        <f>2023-TablaC11[[#This Row],[Clase]]</f>
        <v>49</v>
      </c>
      <c r="M2315" s="4" t="str">
        <f>VLOOKUP(TablaC11[[#This Row],[Circuito]],Aux!$A$2:$B$12,2,0)</f>
        <v>Villa Gral Mitre</v>
      </c>
    </row>
    <row r="2316" spans="1:13">
      <c r="A2316" s="11" t="s">
        <v>9</v>
      </c>
      <c r="B2316" s="6">
        <v>116</v>
      </c>
      <c r="C2316" s="2" t="s">
        <v>5737</v>
      </c>
      <c r="D2316" s="2" t="s">
        <v>5738</v>
      </c>
      <c r="E2316" s="11" t="str">
        <f>CONCATENATE(TablaC11[[#This Row],[Apellido]]," ",TablaC11[[#This Row],[Nombre]])</f>
        <v>GIAMPIETRI GLORIA NILDA</v>
      </c>
      <c r="F2316" s="11" t="s">
        <v>17</v>
      </c>
      <c r="G2316" s="11" t="s">
        <v>13</v>
      </c>
      <c r="H2316" s="6">
        <v>4718936</v>
      </c>
      <c r="I2316" s="6">
        <v>1943</v>
      </c>
      <c r="J2316" s="11" t="s">
        <v>25006</v>
      </c>
      <c r="K2316" s="11" t="str">
        <f t="shared" si="36"/>
        <v>Adultos Mayores</v>
      </c>
      <c r="L2316" s="6">
        <f>2023-TablaC11[[#This Row],[Clase]]</f>
        <v>80</v>
      </c>
      <c r="M2316" s="4" t="str">
        <f>VLOOKUP(TablaC11[[#This Row],[Circuito]],Aux!$A$2:$B$12,2,0)</f>
        <v>Villa Gral Mitre</v>
      </c>
    </row>
    <row r="2317" spans="1:13">
      <c r="A2317" s="11" t="s">
        <v>9</v>
      </c>
      <c r="B2317" s="6">
        <v>116</v>
      </c>
      <c r="C2317" s="2" t="s">
        <v>5740</v>
      </c>
      <c r="D2317" s="2" t="s">
        <v>3629</v>
      </c>
      <c r="E2317" s="11" t="str">
        <f>CONCATENATE(TablaC11[[#This Row],[Apellido]]," ",TablaC11[[#This Row],[Nombre]])</f>
        <v>GIANNUZZI MARIA CARMEN</v>
      </c>
      <c r="F2317" s="11" t="s">
        <v>17</v>
      </c>
      <c r="G2317" s="11" t="s">
        <v>155</v>
      </c>
      <c r="H2317" s="6">
        <v>351206</v>
      </c>
      <c r="I2317" s="6">
        <v>1926</v>
      </c>
      <c r="J2317" s="11" t="s">
        <v>20104</v>
      </c>
      <c r="K2317" s="11" t="str">
        <f t="shared" si="36"/>
        <v>Adultos Mayores</v>
      </c>
      <c r="L2317" s="6">
        <f>2023-TablaC11[[#This Row],[Clase]]</f>
        <v>97</v>
      </c>
      <c r="M2317" s="4" t="str">
        <f>VLOOKUP(TablaC11[[#This Row],[Circuito]],Aux!$A$2:$B$12,2,0)</f>
        <v>Villa Gral Mitre</v>
      </c>
    </row>
    <row r="2318" spans="1:13">
      <c r="A2318" s="11" t="s">
        <v>9</v>
      </c>
      <c r="B2318" s="6">
        <v>116</v>
      </c>
      <c r="C2318" s="2" t="s">
        <v>5742</v>
      </c>
      <c r="D2318" s="2" t="s">
        <v>5743</v>
      </c>
      <c r="E2318" s="11" t="str">
        <f>CONCATENATE(TablaC11[[#This Row],[Apellido]]," ",TablaC11[[#This Row],[Nombre]])</f>
        <v>GIL FLORENCIA EMILIA</v>
      </c>
      <c r="F2318" s="11" t="s">
        <v>17</v>
      </c>
      <c r="G2318" s="11" t="s">
        <v>18</v>
      </c>
      <c r="H2318" s="6">
        <v>22588997</v>
      </c>
      <c r="I2318" s="6">
        <v>1972</v>
      </c>
      <c r="J2318" s="11" t="s">
        <v>20105</v>
      </c>
      <c r="K2318" s="11" t="str">
        <f t="shared" si="36"/>
        <v>Adultos</v>
      </c>
      <c r="L2318" s="6">
        <f>2023-TablaC11[[#This Row],[Clase]]</f>
        <v>51</v>
      </c>
      <c r="M2318" s="4" t="str">
        <f>VLOOKUP(TablaC11[[#This Row],[Circuito]],Aux!$A$2:$B$12,2,0)</f>
        <v>Villa Gral Mitre</v>
      </c>
    </row>
    <row r="2319" spans="1:13">
      <c r="A2319" s="11" t="s">
        <v>9</v>
      </c>
      <c r="B2319" s="6">
        <v>116</v>
      </c>
      <c r="C2319" s="2" t="s">
        <v>5742</v>
      </c>
      <c r="D2319" s="2" t="s">
        <v>5745</v>
      </c>
      <c r="E2319" s="11" t="str">
        <f>CONCATENATE(TablaC11[[#This Row],[Apellido]]," ",TablaC11[[#This Row],[Nombre]])</f>
        <v>GIL MAXIMILIANO RAMON</v>
      </c>
      <c r="F2319" s="11" t="s">
        <v>12</v>
      </c>
      <c r="G2319" s="11" t="s">
        <v>18</v>
      </c>
      <c r="H2319" s="6">
        <v>24197035</v>
      </c>
      <c r="I2319" s="6">
        <v>1974</v>
      </c>
      <c r="J2319" s="11" t="s">
        <v>20106</v>
      </c>
      <c r="K2319" s="11" t="str">
        <f t="shared" si="36"/>
        <v>Adultos</v>
      </c>
      <c r="L2319" s="6">
        <f>2023-TablaC11[[#This Row],[Clase]]</f>
        <v>49</v>
      </c>
      <c r="M2319" s="4" t="str">
        <f>VLOOKUP(TablaC11[[#This Row],[Circuito]],Aux!$A$2:$B$12,2,0)</f>
        <v>Villa Gral Mitre</v>
      </c>
    </row>
    <row r="2320" spans="1:13">
      <c r="A2320" s="11" t="s">
        <v>9</v>
      </c>
      <c r="B2320" s="6">
        <v>116</v>
      </c>
      <c r="C2320" s="2" t="s">
        <v>5742</v>
      </c>
      <c r="D2320" s="2" t="s">
        <v>5747</v>
      </c>
      <c r="E2320" s="11" t="str">
        <f>CONCATENATE(TablaC11[[#This Row],[Apellido]]," ",TablaC11[[#This Row],[Nombre]])</f>
        <v>GIL SANDRA CAROL</v>
      </c>
      <c r="F2320" s="11" t="s">
        <v>17</v>
      </c>
      <c r="G2320" s="11" t="s">
        <v>18</v>
      </c>
      <c r="H2320" s="6">
        <v>23256477</v>
      </c>
      <c r="I2320" s="6">
        <v>1973</v>
      </c>
      <c r="J2320" s="11" t="s">
        <v>20107</v>
      </c>
      <c r="K2320" s="11" t="str">
        <f t="shared" si="36"/>
        <v>Adultos</v>
      </c>
      <c r="L2320" s="6">
        <f>2023-TablaC11[[#This Row],[Clase]]</f>
        <v>50</v>
      </c>
      <c r="M2320" s="4" t="str">
        <f>VLOOKUP(TablaC11[[#This Row],[Circuito]],Aux!$A$2:$B$12,2,0)</f>
        <v>Villa Gral Mitre</v>
      </c>
    </row>
    <row r="2321" spans="1:13">
      <c r="A2321" s="11" t="s">
        <v>9</v>
      </c>
      <c r="B2321" s="6">
        <v>116</v>
      </c>
      <c r="C2321" s="2" t="s">
        <v>5749</v>
      </c>
      <c r="D2321" s="2" t="s">
        <v>5750</v>
      </c>
      <c r="E2321" s="11" t="str">
        <f>CONCATENATE(TablaC11[[#This Row],[Apellido]]," ",TablaC11[[#This Row],[Nombre]])</f>
        <v>GILBERT GLADIS NOEMI</v>
      </c>
      <c r="F2321" s="11" t="s">
        <v>17</v>
      </c>
      <c r="G2321" s="11" t="s">
        <v>18</v>
      </c>
      <c r="H2321" s="6">
        <v>2972844</v>
      </c>
      <c r="I2321" s="6">
        <v>1932</v>
      </c>
      <c r="J2321" s="11" t="s">
        <v>20108</v>
      </c>
      <c r="K2321" s="11" t="str">
        <f t="shared" si="36"/>
        <v>Adultos Mayores</v>
      </c>
      <c r="L2321" s="6">
        <f>2023-TablaC11[[#This Row],[Clase]]</f>
        <v>91</v>
      </c>
      <c r="M2321" s="4" t="str">
        <f>VLOOKUP(TablaC11[[#This Row],[Circuito]],Aux!$A$2:$B$12,2,0)</f>
        <v>Villa Gral Mitre</v>
      </c>
    </row>
    <row r="2322" spans="1:13">
      <c r="A2322" s="11" t="s">
        <v>9</v>
      </c>
      <c r="B2322" s="6">
        <v>116</v>
      </c>
      <c r="C2322" s="2" t="s">
        <v>5752</v>
      </c>
      <c r="D2322" s="2" t="s">
        <v>5753</v>
      </c>
      <c r="E2322" s="11" t="str">
        <f>CONCATENATE(TablaC11[[#This Row],[Apellido]]," ",TablaC11[[#This Row],[Nombre]])</f>
        <v>GILES MONICA SILVINA</v>
      </c>
      <c r="F2322" s="11" t="s">
        <v>17</v>
      </c>
      <c r="G2322" s="11" t="s">
        <v>13</v>
      </c>
      <c r="H2322" s="6">
        <v>22148452</v>
      </c>
      <c r="I2322" s="6">
        <v>1971</v>
      </c>
      <c r="J2322" s="11" t="s">
        <v>20109</v>
      </c>
      <c r="K2322" s="11" t="str">
        <f t="shared" si="36"/>
        <v>Adultos</v>
      </c>
      <c r="L2322" s="6">
        <f>2023-TablaC11[[#This Row],[Clase]]</f>
        <v>52</v>
      </c>
      <c r="M2322" s="4" t="str">
        <f>VLOOKUP(TablaC11[[#This Row],[Circuito]],Aux!$A$2:$B$12,2,0)</f>
        <v>Villa Gral Mitre</v>
      </c>
    </row>
    <row r="2323" spans="1:13">
      <c r="A2323" s="11" t="s">
        <v>9</v>
      </c>
      <c r="B2323" s="6">
        <v>116</v>
      </c>
      <c r="C2323" s="2" t="s">
        <v>5755</v>
      </c>
      <c r="D2323" s="2" t="s">
        <v>5756</v>
      </c>
      <c r="E2323" s="11" t="str">
        <f>CONCATENATE(TablaC11[[#This Row],[Apellido]]," ",TablaC11[[#This Row],[Nombre]])</f>
        <v>GINZO SILVANA ROSA</v>
      </c>
      <c r="F2323" s="11" t="s">
        <v>17</v>
      </c>
      <c r="G2323" s="11" t="s">
        <v>13</v>
      </c>
      <c r="H2323" s="6">
        <v>16892108</v>
      </c>
      <c r="I2323" s="6">
        <v>1963</v>
      </c>
      <c r="J2323" s="11" t="s">
        <v>25229</v>
      </c>
      <c r="K2323" s="11" t="str">
        <f t="shared" si="36"/>
        <v>Adultos</v>
      </c>
      <c r="L2323" s="6">
        <f>2023-TablaC11[[#This Row],[Clase]]</f>
        <v>60</v>
      </c>
      <c r="M2323" s="4" t="str">
        <f>VLOOKUP(TablaC11[[#This Row],[Circuito]],Aux!$A$2:$B$12,2,0)</f>
        <v>Villa Gral Mitre</v>
      </c>
    </row>
    <row r="2324" spans="1:13">
      <c r="A2324" s="11" t="s">
        <v>9</v>
      </c>
      <c r="B2324" s="6">
        <v>116</v>
      </c>
      <c r="C2324" s="2" t="s">
        <v>5758</v>
      </c>
      <c r="D2324" s="2" t="s">
        <v>5759</v>
      </c>
      <c r="E2324" s="11" t="str">
        <f>CONCATENATE(TablaC11[[#This Row],[Apellido]]," ",TablaC11[[#This Row],[Nombre]])</f>
        <v>GIORDANO MARCELO PABLO</v>
      </c>
      <c r="F2324" s="11" t="s">
        <v>12</v>
      </c>
      <c r="G2324" s="11" t="s">
        <v>18</v>
      </c>
      <c r="H2324" s="6">
        <v>17367130</v>
      </c>
      <c r="I2324" s="6">
        <v>1965</v>
      </c>
      <c r="J2324" s="11" t="s">
        <v>20110</v>
      </c>
      <c r="K2324" s="11" t="str">
        <f t="shared" si="36"/>
        <v>Adultos</v>
      </c>
      <c r="L2324" s="6">
        <f>2023-TablaC11[[#This Row],[Clase]]</f>
        <v>58</v>
      </c>
      <c r="M2324" s="4" t="str">
        <f>VLOOKUP(TablaC11[[#This Row],[Circuito]],Aux!$A$2:$B$12,2,0)</f>
        <v>Villa Gral Mitre</v>
      </c>
    </row>
    <row r="2325" spans="1:13">
      <c r="A2325" s="11" t="s">
        <v>9</v>
      </c>
      <c r="B2325" s="6">
        <v>116</v>
      </c>
      <c r="C2325" s="2" t="s">
        <v>5758</v>
      </c>
      <c r="D2325" s="2" t="s">
        <v>562</v>
      </c>
      <c r="E2325" s="11" t="str">
        <f>CONCATENATE(TablaC11[[#This Row],[Apellido]]," ",TablaC11[[#This Row],[Nombre]])</f>
        <v>GIORDANO SUSANA BEATRIZ</v>
      </c>
      <c r="F2325" s="11" t="s">
        <v>17</v>
      </c>
      <c r="G2325" s="11" t="s">
        <v>13</v>
      </c>
      <c r="H2325" s="6">
        <v>5994673</v>
      </c>
      <c r="I2325" s="6">
        <v>1949</v>
      </c>
      <c r="J2325" s="11" t="s">
        <v>20111</v>
      </c>
      <c r="K2325" s="11" t="str">
        <f t="shared" si="36"/>
        <v>Adultos Mayores</v>
      </c>
      <c r="L2325" s="6">
        <f>2023-TablaC11[[#This Row],[Clase]]</f>
        <v>74</v>
      </c>
      <c r="M2325" s="4" t="str">
        <f>VLOOKUP(TablaC11[[#This Row],[Circuito]],Aux!$A$2:$B$12,2,0)</f>
        <v>Villa Gral Mitre</v>
      </c>
    </row>
    <row r="2326" spans="1:13">
      <c r="A2326" s="11" t="s">
        <v>9</v>
      </c>
      <c r="B2326" s="6">
        <v>116</v>
      </c>
      <c r="C2326" s="2" t="s">
        <v>5762</v>
      </c>
      <c r="D2326" s="2" t="s">
        <v>23</v>
      </c>
      <c r="E2326" s="11" t="str">
        <f>CONCATENATE(TablaC11[[#This Row],[Apellido]]," ",TablaC11[[#This Row],[Nombre]])</f>
        <v>GIULIANO OSCAR</v>
      </c>
      <c r="F2326" s="11" t="s">
        <v>12</v>
      </c>
      <c r="G2326" s="11" t="s">
        <v>13</v>
      </c>
      <c r="H2326" s="6">
        <v>8273861</v>
      </c>
      <c r="I2326" s="6">
        <v>1948</v>
      </c>
      <c r="J2326" s="11" t="s">
        <v>20112</v>
      </c>
      <c r="K2326" s="11" t="str">
        <f t="shared" si="36"/>
        <v>Adultos Mayores</v>
      </c>
      <c r="L2326" s="6">
        <f>2023-TablaC11[[#This Row],[Clase]]</f>
        <v>75</v>
      </c>
      <c r="M2326" s="4" t="str">
        <f>VLOOKUP(TablaC11[[#This Row],[Circuito]],Aux!$A$2:$B$12,2,0)</f>
        <v>Villa Gral Mitre</v>
      </c>
    </row>
    <row r="2327" spans="1:13">
      <c r="A2327" s="11" t="s">
        <v>9</v>
      </c>
      <c r="B2327" s="6">
        <v>116</v>
      </c>
      <c r="C2327" s="2" t="s">
        <v>5762</v>
      </c>
      <c r="D2327" s="2" t="s">
        <v>5764</v>
      </c>
      <c r="E2327" s="11" t="str">
        <f>CONCATENATE(TablaC11[[#This Row],[Apellido]]," ",TablaC11[[#This Row],[Nombre]])</f>
        <v>GIULIANO PATRICIA ANDREA</v>
      </c>
      <c r="F2327" s="11" t="s">
        <v>17</v>
      </c>
      <c r="G2327" s="11" t="s">
        <v>18</v>
      </c>
      <c r="H2327" s="6">
        <v>23327107</v>
      </c>
      <c r="I2327" s="6">
        <v>1973</v>
      </c>
      <c r="J2327" s="11" t="s">
        <v>20113</v>
      </c>
      <c r="K2327" s="11" t="str">
        <f t="shared" si="36"/>
        <v>Adultos</v>
      </c>
      <c r="L2327" s="6">
        <f>2023-TablaC11[[#This Row],[Clase]]</f>
        <v>50</v>
      </c>
      <c r="M2327" s="4" t="str">
        <f>VLOOKUP(TablaC11[[#This Row],[Circuito]],Aux!$A$2:$B$12,2,0)</f>
        <v>Villa Gral Mitre</v>
      </c>
    </row>
    <row r="2328" spans="1:13">
      <c r="A2328" s="11" t="s">
        <v>9</v>
      </c>
      <c r="B2328" s="6">
        <v>116</v>
      </c>
      <c r="C2328" s="2" t="s">
        <v>5766</v>
      </c>
      <c r="D2328" s="2" t="s">
        <v>5767</v>
      </c>
      <c r="E2328" s="11" t="str">
        <f>CONCATENATE(TablaC11[[#This Row],[Apellido]]," ",TablaC11[[#This Row],[Nombre]])</f>
        <v>GLILLOTA AMELIA ESTER</v>
      </c>
      <c r="F2328" s="11" t="s">
        <v>17</v>
      </c>
      <c r="G2328" s="11" t="s">
        <v>56</v>
      </c>
      <c r="H2328" s="6">
        <v>10700318</v>
      </c>
      <c r="I2328" s="6">
        <v>1952</v>
      </c>
      <c r="J2328" s="11" t="s">
        <v>20114</v>
      </c>
      <c r="K2328" s="11" t="str">
        <f t="shared" si="36"/>
        <v>Adultos Mayores</v>
      </c>
      <c r="L2328" s="6">
        <f>2023-TablaC11[[#This Row],[Clase]]</f>
        <v>71</v>
      </c>
      <c r="M2328" s="4" t="str">
        <f>VLOOKUP(TablaC11[[#This Row],[Circuito]],Aux!$A$2:$B$12,2,0)</f>
        <v>Villa Gral Mitre</v>
      </c>
    </row>
    <row r="2329" spans="1:13">
      <c r="A2329" s="11" t="s">
        <v>9</v>
      </c>
      <c r="B2329" s="6">
        <v>116</v>
      </c>
      <c r="C2329" s="2" t="s">
        <v>5769</v>
      </c>
      <c r="D2329" s="2" t="s">
        <v>5770</v>
      </c>
      <c r="E2329" s="11" t="str">
        <f>CONCATENATE(TablaC11[[#This Row],[Apellido]]," ",TablaC11[[#This Row],[Nombre]])</f>
        <v>GLUSMAN MARCELO JOSE</v>
      </c>
      <c r="F2329" s="11" t="s">
        <v>12</v>
      </c>
      <c r="G2329" s="11" t="s">
        <v>35</v>
      </c>
      <c r="H2329" s="6">
        <v>4165254</v>
      </c>
      <c r="I2329" s="6">
        <v>1935</v>
      </c>
      <c r="J2329" s="11" t="s">
        <v>20115</v>
      </c>
      <c r="K2329" s="11" t="str">
        <f t="shared" si="36"/>
        <v>Adultos Mayores</v>
      </c>
      <c r="L2329" s="6">
        <f>2023-TablaC11[[#This Row],[Clase]]</f>
        <v>88</v>
      </c>
      <c r="M2329" s="4" t="str">
        <f>VLOOKUP(TablaC11[[#This Row],[Circuito]],Aux!$A$2:$B$12,2,0)</f>
        <v>Villa Gral Mitre</v>
      </c>
    </row>
    <row r="2330" spans="1:13">
      <c r="A2330" s="11" t="s">
        <v>9</v>
      </c>
      <c r="B2330" s="6">
        <v>116</v>
      </c>
      <c r="C2330" s="2" t="s">
        <v>5772</v>
      </c>
      <c r="D2330" s="2" t="s">
        <v>5773</v>
      </c>
      <c r="E2330" s="11" t="str">
        <f>CONCATENATE(TablaC11[[#This Row],[Apellido]]," ",TablaC11[[#This Row],[Nombre]])</f>
        <v>GOBER LUISA AMANDA</v>
      </c>
      <c r="F2330" s="11" t="s">
        <v>17</v>
      </c>
      <c r="G2330" s="11" t="s">
        <v>18</v>
      </c>
      <c r="H2330" s="6">
        <v>3551753</v>
      </c>
      <c r="I2330" s="6">
        <v>1937</v>
      </c>
      <c r="J2330" s="11" t="s">
        <v>20116</v>
      </c>
      <c r="K2330" s="11" t="str">
        <f t="shared" si="36"/>
        <v>Adultos Mayores</v>
      </c>
      <c r="L2330" s="6">
        <f>2023-TablaC11[[#This Row],[Clase]]</f>
        <v>86</v>
      </c>
      <c r="M2330" s="4" t="str">
        <f>VLOOKUP(TablaC11[[#This Row],[Circuito]],Aux!$A$2:$B$12,2,0)</f>
        <v>Villa Gral Mitre</v>
      </c>
    </row>
    <row r="2331" spans="1:13">
      <c r="A2331" s="11" t="s">
        <v>9</v>
      </c>
      <c r="B2331" s="6">
        <v>116</v>
      </c>
      <c r="C2331" s="2" t="s">
        <v>2361</v>
      </c>
      <c r="D2331" s="2" t="s">
        <v>5775</v>
      </c>
      <c r="E2331" s="11" t="str">
        <f>CONCATENATE(TablaC11[[#This Row],[Apellido]]," ",TablaC11[[#This Row],[Nombre]])</f>
        <v>GODOY JORGE HERNAN</v>
      </c>
      <c r="F2331" s="11" t="s">
        <v>12</v>
      </c>
      <c r="G2331" s="11" t="s">
        <v>5776</v>
      </c>
      <c r="H2331" s="6">
        <v>26920676</v>
      </c>
      <c r="I2331" s="6">
        <v>1978</v>
      </c>
      <c r="J2331" s="11" t="s">
        <v>20117</v>
      </c>
      <c r="K2331" s="11" t="str">
        <f t="shared" si="36"/>
        <v>Adultos</v>
      </c>
      <c r="L2331" s="6">
        <f>2023-TablaC11[[#This Row],[Clase]]</f>
        <v>45</v>
      </c>
      <c r="M2331" s="4" t="str">
        <f>VLOOKUP(TablaC11[[#This Row],[Circuito]],Aux!$A$2:$B$12,2,0)</f>
        <v>Villa Gral Mitre</v>
      </c>
    </row>
    <row r="2332" spans="1:13">
      <c r="A2332" s="11" t="s">
        <v>9</v>
      </c>
      <c r="B2332" s="6">
        <v>116</v>
      </c>
      <c r="C2332" s="2" t="s">
        <v>2361</v>
      </c>
      <c r="D2332" s="2" t="s">
        <v>179</v>
      </c>
      <c r="E2332" s="11" t="str">
        <f>CONCATENATE(TablaC11[[#This Row],[Apellido]]," ",TablaC11[[#This Row],[Nombre]])</f>
        <v>GODOY JUAN CARLOS</v>
      </c>
      <c r="F2332" s="11" t="s">
        <v>12</v>
      </c>
      <c r="G2332" s="11" t="s">
        <v>13</v>
      </c>
      <c r="H2332" s="6">
        <v>7642234</v>
      </c>
      <c r="I2332" s="6">
        <v>1948</v>
      </c>
      <c r="J2332" s="11" t="s">
        <v>20118</v>
      </c>
      <c r="K2332" s="11" t="str">
        <f t="shared" si="36"/>
        <v>Adultos Mayores</v>
      </c>
      <c r="L2332" s="6">
        <f>2023-TablaC11[[#This Row],[Clase]]</f>
        <v>75</v>
      </c>
      <c r="M2332" s="4" t="str">
        <f>VLOOKUP(TablaC11[[#This Row],[Circuito]],Aux!$A$2:$B$12,2,0)</f>
        <v>Villa Gral Mitre</v>
      </c>
    </row>
    <row r="2333" spans="1:13">
      <c r="A2333" s="11" t="s">
        <v>9</v>
      </c>
      <c r="B2333" s="6">
        <v>116</v>
      </c>
      <c r="C2333" s="2" t="s">
        <v>5779</v>
      </c>
      <c r="D2333" s="2" t="s">
        <v>5780</v>
      </c>
      <c r="E2333" s="11" t="str">
        <f>CONCATENATE(TablaC11[[#This Row],[Apellido]]," ",TablaC11[[#This Row],[Nombre]])</f>
        <v>GOGGIA HECTOR OSVALDO</v>
      </c>
      <c r="F2333" s="11" t="s">
        <v>12</v>
      </c>
      <c r="G2333" s="11" t="s">
        <v>18</v>
      </c>
      <c r="H2333" s="6">
        <v>4253355</v>
      </c>
      <c r="I2333" s="6">
        <v>1937</v>
      </c>
      <c r="J2333" s="11" t="s">
        <v>20119</v>
      </c>
      <c r="K2333" s="11" t="str">
        <f t="shared" si="36"/>
        <v>Adultos Mayores</v>
      </c>
      <c r="L2333" s="6">
        <f>2023-TablaC11[[#This Row],[Clase]]</f>
        <v>86</v>
      </c>
      <c r="M2333" s="4" t="str">
        <f>VLOOKUP(TablaC11[[#This Row],[Circuito]],Aux!$A$2:$B$12,2,0)</f>
        <v>Villa Gral Mitre</v>
      </c>
    </row>
    <row r="2334" spans="1:13">
      <c r="A2334" s="11" t="s">
        <v>9</v>
      </c>
      <c r="B2334" s="6">
        <v>116</v>
      </c>
      <c r="C2334" s="2" t="s">
        <v>5782</v>
      </c>
      <c r="D2334" s="2" t="s">
        <v>5783</v>
      </c>
      <c r="E2334" s="11" t="str">
        <f>CONCATENATE(TablaC11[[#This Row],[Apellido]]," ",TablaC11[[#This Row],[Nombre]])</f>
        <v>GOLZMAN MAURICIO FELIPE</v>
      </c>
      <c r="F2334" s="11" t="s">
        <v>12</v>
      </c>
      <c r="G2334" s="11" t="s">
        <v>18</v>
      </c>
      <c r="H2334" s="6">
        <v>4396021</v>
      </c>
      <c r="I2334" s="6">
        <v>1942</v>
      </c>
      <c r="J2334" s="11" t="s">
        <v>20120</v>
      </c>
      <c r="K2334" s="11" t="str">
        <f t="shared" si="36"/>
        <v>Adultos Mayores</v>
      </c>
      <c r="L2334" s="6">
        <f>2023-TablaC11[[#This Row],[Clase]]</f>
        <v>81</v>
      </c>
      <c r="M2334" s="4" t="str">
        <f>VLOOKUP(TablaC11[[#This Row],[Circuito]],Aux!$A$2:$B$12,2,0)</f>
        <v>Villa Gral Mitre</v>
      </c>
    </row>
    <row r="2335" spans="1:13">
      <c r="A2335" s="11" t="s">
        <v>9</v>
      </c>
      <c r="B2335" s="6">
        <v>116</v>
      </c>
      <c r="C2335" s="2" t="s">
        <v>618</v>
      </c>
      <c r="D2335" s="2" t="s">
        <v>5785</v>
      </c>
      <c r="E2335" s="11" t="str">
        <f>CONCATENATE(TablaC11[[#This Row],[Apellido]]," ",TablaC11[[#This Row],[Nombre]])</f>
        <v>GOMEZ ALFREDO EDUARDO</v>
      </c>
      <c r="F2335" s="11" t="s">
        <v>12</v>
      </c>
      <c r="G2335" s="11" t="s">
        <v>13</v>
      </c>
      <c r="H2335" s="6">
        <v>16324410</v>
      </c>
      <c r="I2335" s="6">
        <v>1963</v>
      </c>
      <c r="J2335" s="11" t="s">
        <v>20121</v>
      </c>
      <c r="K2335" s="11" t="str">
        <f t="shared" si="36"/>
        <v>Adultos</v>
      </c>
      <c r="L2335" s="6">
        <f>2023-TablaC11[[#This Row],[Clase]]</f>
        <v>60</v>
      </c>
      <c r="M2335" s="4" t="str">
        <f>VLOOKUP(TablaC11[[#This Row],[Circuito]],Aux!$A$2:$B$12,2,0)</f>
        <v>Villa Gral Mitre</v>
      </c>
    </row>
    <row r="2336" spans="1:13">
      <c r="A2336" s="11" t="s">
        <v>9</v>
      </c>
      <c r="B2336" s="6">
        <v>116</v>
      </c>
      <c r="C2336" s="2" t="s">
        <v>618</v>
      </c>
      <c r="D2336" s="2" t="s">
        <v>5787</v>
      </c>
      <c r="E2336" s="11" t="str">
        <f>CONCATENATE(TablaC11[[#This Row],[Apellido]]," ",TablaC11[[#This Row],[Nombre]])</f>
        <v>GOMEZ ANA ELENA</v>
      </c>
      <c r="F2336" s="11" t="s">
        <v>17</v>
      </c>
      <c r="G2336" s="11" t="s">
        <v>18</v>
      </c>
      <c r="H2336" s="6">
        <v>5018223</v>
      </c>
      <c r="I2336" s="6">
        <v>1945</v>
      </c>
      <c r="J2336" s="11" t="s">
        <v>20122</v>
      </c>
      <c r="K2336" s="11" t="str">
        <f t="shared" si="36"/>
        <v>Adultos Mayores</v>
      </c>
      <c r="L2336" s="6">
        <f>2023-TablaC11[[#This Row],[Clase]]</f>
        <v>78</v>
      </c>
      <c r="M2336" s="4" t="str">
        <f>VLOOKUP(TablaC11[[#This Row],[Circuito]],Aux!$A$2:$B$12,2,0)</f>
        <v>Villa Gral Mitre</v>
      </c>
    </row>
    <row r="2337" spans="1:13">
      <c r="A2337" s="11" t="s">
        <v>9</v>
      </c>
      <c r="B2337" s="6">
        <v>116</v>
      </c>
      <c r="C2337" s="2" t="s">
        <v>618</v>
      </c>
      <c r="D2337" s="2" t="s">
        <v>5789</v>
      </c>
      <c r="E2337" s="11" t="str">
        <f>CONCATENATE(TablaC11[[#This Row],[Apellido]]," ",TablaC11[[#This Row],[Nombre]])</f>
        <v>GOMEZ BEATRIZ NORA</v>
      </c>
      <c r="F2337" s="11" t="s">
        <v>17</v>
      </c>
      <c r="G2337" s="11" t="s">
        <v>18</v>
      </c>
      <c r="H2337" s="6">
        <v>4721291</v>
      </c>
      <c r="I2337" s="6">
        <v>1943</v>
      </c>
      <c r="J2337" s="11" t="s">
        <v>20123</v>
      </c>
      <c r="K2337" s="11" t="str">
        <f t="shared" si="36"/>
        <v>Adultos Mayores</v>
      </c>
      <c r="L2337" s="6">
        <f>2023-TablaC11[[#This Row],[Clase]]</f>
        <v>80</v>
      </c>
      <c r="M2337" s="4" t="str">
        <f>VLOOKUP(TablaC11[[#This Row],[Circuito]],Aux!$A$2:$B$12,2,0)</f>
        <v>Villa Gral Mitre</v>
      </c>
    </row>
    <row r="2338" spans="1:13">
      <c r="A2338" s="11" t="s">
        <v>9</v>
      </c>
      <c r="B2338" s="6">
        <v>116</v>
      </c>
      <c r="C2338" s="2" t="s">
        <v>618</v>
      </c>
      <c r="D2338" s="2" t="s">
        <v>3609</v>
      </c>
      <c r="E2338" s="11" t="str">
        <f>CONCATENATE(TablaC11[[#This Row],[Apellido]]," ",TablaC11[[#This Row],[Nombre]])</f>
        <v>GOMEZ JUANA</v>
      </c>
      <c r="F2338" s="11" t="s">
        <v>17</v>
      </c>
      <c r="G2338" s="11" t="s">
        <v>56</v>
      </c>
      <c r="H2338" s="6">
        <v>11802965</v>
      </c>
      <c r="I2338" s="6">
        <v>1954</v>
      </c>
      <c r="J2338" s="11" t="s">
        <v>20124</v>
      </c>
      <c r="K2338" s="11" t="str">
        <f t="shared" si="36"/>
        <v>Adultos Mayores</v>
      </c>
      <c r="L2338" s="6">
        <f>2023-TablaC11[[#This Row],[Clase]]</f>
        <v>69</v>
      </c>
      <c r="M2338" s="4" t="str">
        <f>VLOOKUP(TablaC11[[#This Row],[Circuito]],Aux!$A$2:$B$12,2,0)</f>
        <v>Villa Gral Mitre</v>
      </c>
    </row>
    <row r="2339" spans="1:13">
      <c r="A2339" s="11" t="s">
        <v>9</v>
      </c>
      <c r="B2339" s="6">
        <v>116</v>
      </c>
      <c r="C2339" s="2" t="s">
        <v>618</v>
      </c>
      <c r="D2339" s="2" t="s">
        <v>5792</v>
      </c>
      <c r="E2339" s="11" t="str">
        <f>CONCATENATE(TablaC11[[#This Row],[Apellido]]," ",TablaC11[[#This Row],[Nombre]])</f>
        <v>GOMEZ MIGUEL ANGEL GREGORIO</v>
      </c>
      <c r="F2339" s="11" t="s">
        <v>12</v>
      </c>
      <c r="G2339" s="11" t="s">
        <v>18</v>
      </c>
      <c r="H2339" s="6">
        <v>14809181</v>
      </c>
      <c r="I2339" s="6">
        <v>1961</v>
      </c>
      <c r="J2339" s="11" t="s">
        <v>20125</v>
      </c>
      <c r="K2339" s="11" t="str">
        <f t="shared" si="36"/>
        <v>Adultos</v>
      </c>
      <c r="L2339" s="6">
        <f>2023-TablaC11[[#This Row],[Clase]]</f>
        <v>62</v>
      </c>
      <c r="M2339" s="4" t="str">
        <f>VLOOKUP(TablaC11[[#This Row],[Circuito]],Aux!$A$2:$B$12,2,0)</f>
        <v>Villa Gral Mitre</v>
      </c>
    </row>
    <row r="2340" spans="1:13">
      <c r="A2340" s="11" t="s">
        <v>9</v>
      </c>
      <c r="B2340" s="6">
        <v>116</v>
      </c>
      <c r="C2340" s="2" t="s">
        <v>5794</v>
      </c>
      <c r="D2340" s="2" t="s">
        <v>4426</v>
      </c>
      <c r="E2340" s="11" t="str">
        <f>CONCATENATE(TablaC11[[#This Row],[Apellido]]," ",TablaC11[[#This Row],[Nombre]])</f>
        <v>GOMEZ APICELLA CARLOS ENRIQUE</v>
      </c>
      <c r="F2340" s="11" t="s">
        <v>12</v>
      </c>
      <c r="G2340" s="11" t="s">
        <v>18</v>
      </c>
      <c r="H2340" s="6">
        <v>17802433</v>
      </c>
      <c r="I2340" s="6">
        <v>1966</v>
      </c>
      <c r="J2340" s="11" t="s">
        <v>19863</v>
      </c>
      <c r="K2340" s="11" t="str">
        <f t="shared" si="36"/>
        <v>Adultos</v>
      </c>
      <c r="L2340" s="6">
        <f>2023-TablaC11[[#This Row],[Clase]]</f>
        <v>57</v>
      </c>
      <c r="M2340" s="4" t="str">
        <f>VLOOKUP(TablaC11[[#This Row],[Circuito]],Aux!$A$2:$B$12,2,0)</f>
        <v>Villa Gral Mitre</v>
      </c>
    </row>
    <row r="2341" spans="1:13">
      <c r="A2341" s="11" t="s">
        <v>9</v>
      </c>
      <c r="B2341" s="6">
        <v>116</v>
      </c>
      <c r="C2341" s="2" t="s">
        <v>623</v>
      </c>
      <c r="D2341" s="2" t="s">
        <v>5795</v>
      </c>
      <c r="E2341" s="11" t="str">
        <f>CONCATENATE(TablaC11[[#This Row],[Apellido]]," ",TablaC11[[#This Row],[Nombre]])</f>
        <v>GONZALEZ CRISTINA ELIZABETH</v>
      </c>
      <c r="F2341" s="11" t="s">
        <v>17</v>
      </c>
      <c r="G2341" s="11" t="s">
        <v>13</v>
      </c>
      <c r="H2341" s="6">
        <v>28842440</v>
      </c>
      <c r="I2341" s="6">
        <v>1981</v>
      </c>
      <c r="J2341" s="11" t="s">
        <v>20126</v>
      </c>
      <c r="K2341" s="11" t="str">
        <f t="shared" si="36"/>
        <v>Adultos</v>
      </c>
      <c r="L2341" s="6">
        <f>2023-TablaC11[[#This Row],[Clase]]</f>
        <v>42</v>
      </c>
      <c r="M2341" s="4" t="str">
        <f>VLOOKUP(TablaC11[[#This Row],[Circuito]],Aux!$A$2:$B$12,2,0)</f>
        <v>Villa Gral Mitre</v>
      </c>
    </row>
    <row r="2342" spans="1:13">
      <c r="A2342" s="11" t="s">
        <v>9</v>
      </c>
      <c r="B2342" s="6">
        <v>116</v>
      </c>
      <c r="C2342" s="2" t="s">
        <v>623</v>
      </c>
      <c r="D2342" s="2" t="s">
        <v>5797</v>
      </c>
      <c r="E2342" s="11" t="str">
        <f>CONCATENATE(TablaC11[[#This Row],[Apellido]]," ",TablaC11[[#This Row],[Nombre]])</f>
        <v>GONZALEZ GLADYS MABEL</v>
      </c>
      <c r="F2342" s="11" t="s">
        <v>17</v>
      </c>
      <c r="G2342" s="11" t="s">
        <v>13</v>
      </c>
      <c r="H2342" s="6">
        <v>11251690</v>
      </c>
      <c r="I2342" s="6">
        <v>1954</v>
      </c>
      <c r="J2342" s="11" t="s">
        <v>25230</v>
      </c>
      <c r="K2342" s="11" t="str">
        <f t="shared" si="36"/>
        <v>Adultos Mayores</v>
      </c>
      <c r="L2342" s="6">
        <f>2023-TablaC11[[#This Row],[Clase]]</f>
        <v>69</v>
      </c>
      <c r="M2342" s="4" t="str">
        <f>VLOOKUP(TablaC11[[#This Row],[Circuito]],Aux!$A$2:$B$12,2,0)</f>
        <v>Villa Gral Mitre</v>
      </c>
    </row>
    <row r="2343" spans="1:13">
      <c r="A2343" s="11" t="s">
        <v>9</v>
      </c>
      <c r="B2343" s="6">
        <v>116</v>
      </c>
      <c r="C2343" s="2" t="s">
        <v>623</v>
      </c>
      <c r="D2343" s="2" t="s">
        <v>5799</v>
      </c>
      <c r="E2343" s="11" t="str">
        <f>CONCATENATE(TablaC11[[#This Row],[Apellido]]," ",TablaC11[[#This Row],[Nombre]])</f>
        <v>GONZALEZ GUILLERMO JAVIER</v>
      </c>
      <c r="F2343" s="11" t="s">
        <v>12</v>
      </c>
      <c r="G2343" s="11" t="s">
        <v>13</v>
      </c>
      <c r="H2343" s="6">
        <v>16763531</v>
      </c>
      <c r="I2343" s="6">
        <v>1963</v>
      </c>
      <c r="J2343" s="11" t="s">
        <v>25575</v>
      </c>
      <c r="K2343" s="11" t="str">
        <f t="shared" si="36"/>
        <v>Adultos</v>
      </c>
      <c r="L2343" s="6">
        <f>2023-TablaC11[[#This Row],[Clase]]</f>
        <v>60</v>
      </c>
      <c r="M2343" s="4" t="str">
        <f>VLOOKUP(TablaC11[[#This Row],[Circuito]],Aux!$A$2:$B$12,2,0)</f>
        <v>Villa Gral Mitre</v>
      </c>
    </row>
    <row r="2344" spans="1:13">
      <c r="A2344" s="11" t="s">
        <v>9</v>
      </c>
      <c r="B2344" s="6">
        <v>116</v>
      </c>
      <c r="C2344" s="2" t="s">
        <v>623</v>
      </c>
      <c r="D2344" s="2" t="s">
        <v>5801</v>
      </c>
      <c r="E2344" s="11" t="str">
        <f>CONCATENATE(TablaC11[[#This Row],[Apellido]]," ",TablaC11[[#This Row],[Nombre]])</f>
        <v>GONZALEZ JOSE BENITO</v>
      </c>
      <c r="F2344" s="11" t="s">
        <v>12</v>
      </c>
      <c r="G2344" s="11" t="s">
        <v>155</v>
      </c>
      <c r="H2344" s="6">
        <v>4514826</v>
      </c>
      <c r="I2344" s="6">
        <v>1945</v>
      </c>
      <c r="J2344" s="11" t="s">
        <v>20127</v>
      </c>
      <c r="K2344" s="11" t="str">
        <f t="shared" si="36"/>
        <v>Adultos Mayores</v>
      </c>
      <c r="L2344" s="6">
        <f>2023-TablaC11[[#This Row],[Clase]]</f>
        <v>78</v>
      </c>
      <c r="M2344" s="4" t="str">
        <f>VLOOKUP(TablaC11[[#This Row],[Circuito]],Aux!$A$2:$B$12,2,0)</f>
        <v>Villa Gral Mitre</v>
      </c>
    </row>
    <row r="2345" spans="1:13">
      <c r="A2345" s="11" t="s">
        <v>9</v>
      </c>
      <c r="B2345" s="6">
        <v>116</v>
      </c>
      <c r="C2345" s="2" t="s">
        <v>623</v>
      </c>
      <c r="D2345" s="2" t="s">
        <v>5803</v>
      </c>
      <c r="E2345" s="11" t="str">
        <f>CONCATENATE(TablaC11[[#This Row],[Apellido]]," ",TablaC11[[#This Row],[Nombre]])</f>
        <v>GONZALEZ MARIO ANDRES</v>
      </c>
      <c r="F2345" s="11" t="s">
        <v>12</v>
      </c>
      <c r="G2345" s="11" t="s">
        <v>13</v>
      </c>
      <c r="H2345" s="6">
        <v>12753333</v>
      </c>
      <c r="I2345" s="6">
        <v>1959</v>
      </c>
      <c r="J2345" s="11" t="s">
        <v>20128</v>
      </c>
      <c r="K2345" s="11" t="str">
        <f t="shared" si="36"/>
        <v>Adultos</v>
      </c>
      <c r="L2345" s="6">
        <f>2023-TablaC11[[#This Row],[Clase]]</f>
        <v>64</v>
      </c>
      <c r="M2345" s="4" t="str">
        <f>VLOOKUP(TablaC11[[#This Row],[Circuito]],Aux!$A$2:$B$12,2,0)</f>
        <v>Villa Gral Mitre</v>
      </c>
    </row>
    <row r="2346" spans="1:13">
      <c r="A2346" s="11" t="s">
        <v>9</v>
      </c>
      <c r="B2346" s="6">
        <v>116</v>
      </c>
      <c r="C2346" s="2" t="s">
        <v>623</v>
      </c>
      <c r="D2346" s="2" t="s">
        <v>5805</v>
      </c>
      <c r="E2346" s="11" t="str">
        <f>CONCATENATE(TablaC11[[#This Row],[Apellido]]," ",TablaC11[[#This Row],[Nombre]])</f>
        <v>GONZALEZ MIRIAM DARCY</v>
      </c>
      <c r="F2346" s="11" t="s">
        <v>17</v>
      </c>
      <c r="G2346" s="11" t="s">
        <v>18</v>
      </c>
      <c r="H2346" s="6">
        <v>985542</v>
      </c>
      <c r="I2346" s="6">
        <v>1935</v>
      </c>
      <c r="J2346" s="11" t="s">
        <v>20129</v>
      </c>
      <c r="K2346" s="11" t="str">
        <f t="shared" si="36"/>
        <v>Adultos Mayores</v>
      </c>
      <c r="L2346" s="6">
        <f>2023-TablaC11[[#This Row],[Clase]]</f>
        <v>88</v>
      </c>
      <c r="M2346" s="4" t="str">
        <f>VLOOKUP(TablaC11[[#This Row],[Circuito]],Aux!$A$2:$B$12,2,0)</f>
        <v>Villa Gral Mitre</v>
      </c>
    </row>
    <row r="2347" spans="1:13">
      <c r="A2347" s="11" t="s">
        <v>9</v>
      </c>
      <c r="B2347" s="6">
        <v>116</v>
      </c>
      <c r="C2347" s="2" t="s">
        <v>5807</v>
      </c>
      <c r="D2347" s="2" t="s">
        <v>5808</v>
      </c>
      <c r="E2347" s="11" t="str">
        <f>CONCATENATE(TablaC11[[#This Row],[Apellido]]," ",TablaC11[[#This Row],[Nombre]])</f>
        <v>GONZALEZ FOLCO ENZO NICOLAS</v>
      </c>
      <c r="F2347" s="11" t="s">
        <v>12</v>
      </c>
      <c r="G2347" s="11" t="s">
        <v>56</v>
      </c>
      <c r="H2347" s="6">
        <v>39626156</v>
      </c>
      <c r="I2347" s="6">
        <v>1996</v>
      </c>
      <c r="J2347" s="11" t="s">
        <v>19907</v>
      </c>
      <c r="K2347" s="11" t="str">
        <f t="shared" si="36"/>
        <v>Juventud</v>
      </c>
      <c r="L2347" s="6">
        <f>2023-TablaC11[[#This Row],[Clase]]</f>
        <v>27</v>
      </c>
      <c r="M2347" s="4" t="str">
        <f>VLOOKUP(TablaC11[[#This Row],[Circuito]],Aux!$A$2:$B$12,2,0)</f>
        <v>Villa Gral Mitre</v>
      </c>
    </row>
    <row r="2348" spans="1:13">
      <c r="A2348" s="11" t="s">
        <v>9</v>
      </c>
      <c r="B2348" s="6">
        <v>116</v>
      </c>
      <c r="C2348" s="2" t="s">
        <v>5809</v>
      </c>
      <c r="D2348" s="2" t="s">
        <v>5810</v>
      </c>
      <c r="E2348" s="11" t="str">
        <f>CONCATENATE(TablaC11[[#This Row],[Apellido]]," ",TablaC11[[#This Row],[Nombre]])</f>
        <v>GONZALEZ VAQUIE ADRIANO MARTIN</v>
      </c>
      <c r="F2348" s="11" t="s">
        <v>12</v>
      </c>
      <c r="G2348" s="11" t="s">
        <v>18</v>
      </c>
      <c r="H2348" s="6">
        <v>24083139</v>
      </c>
      <c r="I2348" s="6">
        <v>1974</v>
      </c>
      <c r="J2348" s="11" t="s">
        <v>20098</v>
      </c>
      <c r="K2348" s="11" t="str">
        <f t="shared" si="36"/>
        <v>Adultos</v>
      </c>
      <c r="L2348" s="6">
        <f>2023-TablaC11[[#This Row],[Clase]]</f>
        <v>49</v>
      </c>
      <c r="M2348" s="4" t="str">
        <f>VLOOKUP(TablaC11[[#This Row],[Circuito]],Aux!$A$2:$B$12,2,0)</f>
        <v>Villa Gral Mitre</v>
      </c>
    </row>
    <row r="2349" spans="1:13">
      <c r="A2349" s="11" t="s">
        <v>9</v>
      </c>
      <c r="B2349" s="6">
        <v>116</v>
      </c>
      <c r="C2349" s="2" t="s">
        <v>5811</v>
      </c>
      <c r="D2349" s="2" t="s">
        <v>383</v>
      </c>
      <c r="E2349" s="11" t="str">
        <f>CONCATENATE(TablaC11[[#This Row],[Apellido]]," ",TablaC11[[#This Row],[Nombre]])</f>
        <v>GOROJOVSKY NORA EDITH</v>
      </c>
      <c r="F2349" s="11" t="s">
        <v>17</v>
      </c>
      <c r="G2349" s="11" t="s">
        <v>13</v>
      </c>
      <c r="H2349" s="6">
        <v>14369380</v>
      </c>
      <c r="I2349" s="6">
        <v>1960</v>
      </c>
      <c r="J2349" s="11" t="s">
        <v>20130</v>
      </c>
      <c r="K2349" s="11" t="str">
        <f t="shared" si="36"/>
        <v>Adultos</v>
      </c>
      <c r="L2349" s="6">
        <f>2023-TablaC11[[#This Row],[Clase]]</f>
        <v>63</v>
      </c>
      <c r="M2349" s="4" t="str">
        <f>VLOOKUP(TablaC11[[#This Row],[Circuito]],Aux!$A$2:$B$12,2,0)</f>
        <v>Villa Gral Mitre</v>
      </c>
    </row>
    <row r="2350" spans="1:13">
      <c r="A2350" s="11" t="s">
        <v>9</v>
      </c>
      <c r="B2350" s="6">
        <v>116</v>
      </c>
      <c r="C2350" s="2" t="s">
        <v>5813</v>
      </c>
      <c r="D2350" s="2" t="s">
        <v>5814</v>
      </c>
      <c r="E2350" s="11" t="str">
        <f>CONCATENATE(TablaC11[[#This Row],[Apellido]]," ",TablaC11[[#This Row],[Nombre]])</f>
        <v>GRILLO FRANCISCO ALBERTO</v>
      </c>
      <c r="F2350" s="11" t="s">
        <v>12</v>
      </c>
      <c r="G2350" s="11" t="s">
        <v>18</v>
      </c>
      <c r="H2350" s="6">
        <v>10746139</v>
      </c>
      <c r="I2350" s="6">
        <v>1952</v>
      </c>
      <c r="J2350" s="11" t="s">
        <v>20131</v>
      </c>
      <c r="K2350" s="11" t="str">
        <f t="shared" si="36"/>
        <v>Adultos Mayores</v>
      </c>
      <c r="L2350" s="6">
        <f>2023-TablaC11[[#This Row],[Clase]]</f>
        <v>71</v>
      </c>
      <c r="M2350" s="4" t="str">
        <f>VLOOKUP(TablaC11[[#This Row],[Circuito]],Aux!$A$2:$B$12,2,0)</f>
        <v>Villa Gral Mitre</v>
      </c>
    </row>
    <row r="2351" spans="1:13">
      <c r="A2351" s="11" t="s">
        <v>9</v>
      </c>
      <c r="B2351" s="6">
        <v>116</v>
      </c>
      <c r="C2351" s="2" t="s">
        <v>5816</v>
      </c>
      <c r="D2351" s="2" t="s">
        <v>5817</v>
      </c>
      <c r="E2351" s="11" t="str">
        <f>CONCATENATE(TablaC11[[#This Row],[Apellido]]," ",TablaC11[[#This Row],[Nombre]])</f>
        <v>GRUGNI FERNANDO OSVALDO</v>
      </c>
      <c r="F2351" s="11" t="s">
        <v>12</v>
      </c>
      <c r="G2351" s="11" t="s">
        <v>18</v>
      </c>
      <c r="H2351" s="6">
        <v>16336276</v>
      </c>
      <c r="I2351" s="6">
        <v>1963</v>
      </c>
      <c r="J2351" s="11" t="s">
        <v>20132</v>
      </c>
      <c r="K2351" s="11" t="str">
        <f t="shared" si="36"/>
        <v>Adultos</v>
      </c>
      <c r="L2351" s="6">
        <f>2023-TablaC11[[#This Row],[Clase]]</f>
        <v>60</v>
      </c>
      <c r="M2351" s="4" t="str">
        <f>VLOOKUP(TablaC11[[#This Row],[Circuito]],Aux!$A$2:$B$12,2,0)</f>
        <v>Villa Gral Mitre</v>
      </c>
    </row>
    <row r="2352" spans="1:13">
      <c r="A2352" s="11" t="s">
        <v>9</v>
      </c>
      <c r="B2352" s="6">
        <v>116</v>
      </c>
      <c r="C2352" s="2" t="s">
        <v>5819</v>
      </c>
      <c r="D2352" s="2" t="s">
        <v>5602</v>
      </c>
      <c r="E2352" s="11" t="str">
        <f>CONCATENATE(TablaC11[[#This Row],[Apellido]]," ",TablaC11[[#This Row],[Nombre]])</f>
        <v>GRUNBERGER FEDERICO</v>
      </c>
      <c r="F2352" s="11" t="s">
        <v>12</v>
      </c>
      <c r="G2352" s="11" t="s">
        <v>13</v>
      </c>
      <c r="H2352" s="6">
        <v>29249257</v>
      </c>
      <c r="I2352" s="6">
        <v>1982</v>
      </c>
      <c r="J2352" s="11" t="s">
        <v>20133</v>
      </c>
      <c r="K2352" s="11" t="str">
        <f t="shared" si="36"/>
        <v>Adultos</v>
      </c>
      <c r="L2352" s="6">
        <f>2023-TablaC11[[#This Row],[Clase]]</f>
        <v>41</v>
      </c>
      <c r="M2352" s="4" t="str">
        <f>VLOOKUP(TablaC11[[#This Row],[Circuito]],Aux!$A$2:$B$12,2,0)</f>
        <v>Villa Gral Mitre</v>
      </c>
    </row>
    <row r="2353" spans="1:13">
      <c r="A2353" s="11" t="s">
        <v>9</v>
      </c>
      <c r="B2353" s="6">
        <v>116</v>
      </c>
      <c r="C2353" s="2" t="s">
        <v>5819</v>
      </c>
      <c r="D2353" s="2" t="s">
        <v>5821</v>
      </c>
      <c r="E2353" s="11" t="str">
        <f>CONCATENATE(TablaC11[[#This Row],[Apellido]]," ",TablaC11[[#This Row],[Nombre]])</f>
        <v>GRUNBERGER MICAELA</v>
      </c>
      <c r="F2353" s="11" t="s">
        <v>17</v>
      </c>
      <c r="G2353" s="11" t="s">
        <v>18</v>
      </c>
      <c r="H2353" s="6">
        <v>26800926</v>
      </c>
      <c r="I2353" s="6">
        <v>1978</v>
      </c>
      <c r="J2353" s="11" t="s">
        <v>20133</v>
      </c>
      <c r="K2353" s="11" t="str">
        <f t="shared" si="36"/>
        <v>Adultos</v>
      </c>
      <c r="L2353" s="6">
        <f>2023-TablaC11[[#This Row],[Clase]]</f>
        <v>45</v>
      </c>
      <c r="M2353" s="4" t="str">
        <f>VLOOKUP(TablaC11[[#This Row],[Circuito]],Aux!$A$2:$B$12,2,0)</f>
        <v>Villa Gral Mitre</v>
      </c>
    </row>
    <row r="2354" spans="1:13">
      <c r="A2354" s="11" t="s">
        <v>9</v>
      </c>
      <c r="B2354" s="6">
        <v>116</v>
      </c>
      <c r="C2354" s="2" t="s">
        <v>5819</v>
      </c>
      <c r="D2354" s="2" t="s">
        <v>64</v>
      </c>
      <c r="E2354" s="11" t="str">
        <f>CONCATENATE(TablaC11[[#This Row],[Apellido]]," ",TablaC11[[#This Row],[Nombre]])</f>
        <v>GRUNBERGER RICARDO</v>
      </c>
      <c r="F2354" s="11" t="s">
        <v>12</v>
      </c>
      <c r="G2354" s="11" t="s">
        <v>56</v>
      </c>
      <c r="H2354" s="6">
        <v>8341815</v>
      </c>
      <c r="I2354" s="6">
        <v>1950</v>
      </c>
      <c r="J2354" s="11" t="s">
        <v>20133</v>
      </c>
      <c r="K2354" s="11" t="str">
        <f t="shared" si="36"/>
        <v>Adultos Mayores</v>
      </c>
      <c r="L2354" s="6">
        <f>2023-TablaC11[[#This Row],[Clase]]</f>
        <v>73</v>
      </c>
      <c r="M2354" s="4" t="str">
        <f>VLOOKUP(TablaC11[[#This Row],[Circuito]],Aux!$A$2:$B$12,2,0)</f>
        <v>Villa Gral Mitre</v>
      </c>
    </row>
    <row r="2355" spans="1:13">
      <c r="A2355" s="11" t="s">
        <v>9</v>
      </c>
      <c r="B2355" s="6">
        <v>116</v>
      </c>
      <c r="C2355" s="2" t="s">
        <v>5819</v>
      </c>
      <c r="D2355" s="2" t="s">
        <v>5822</v>
      </c>
      <c r="E2355" s="11" t="str">
        <f>CONCATENATE(TablaC11[[#This Row],[Apellido]]," ",TablaC11[[#This Row],[Nombre]])</f>
        <v>GRUNBERGER TOMAS</v>
      </c>
      <c r="F2355" s="11" t="s">
        <v>12</v>
      </c>
      <c r="G2355" s="11" t="s">
        <v>18</v>
      </c>
      <c r="H2355" s="6">
        <v>40013767</v>
      </c>
      <c r="I2355" s="6">
        <v>1996</v>
      </c>
      <c r="J2355" s="11" t="s">
        <v>20133</v>
      </c>
      <c r="K2355" s="11" t="str">
        <f t="shared" si="36"/>
        <v>Juventud</v>
      </c>
      <c r="L2355" s="6">
        <f>2023-TablaC11[[#This Row],[Clase]]</f>
        <v>27</v>
      </c>
      <c r="M2355" s="4" t="str">
        <f>VLOOKUP(TablaC11[[#This Row],[Circuito]],Aux!$A$2:$B$12,2,0)</f>
        <v>Villa Gral Mitre</v>
      </c>
    </row>
    <row r="2356" spans="1:13">
      <c r="A2356" s="11" t="s">
        <v>9</v>
      </c>
      <c r="B2356" s="6">
        <v>116</v>
      </c>
      <c r="C2356" s="2" t="s">
        <v>5823</v>
      </c>
      <c r="D2356" s="2" t="s">
        <v>5824</v>
      </c>
      <c r="E2356" s="11" t="str">
        <f>CONCATENATE(TablaC11[[#This Row],[Apellido]]," ",TablaC11[[#This Row],[Nombre]])</f>
        <v>GUAGLIANONE ERNESTO OSCAR</v>
      </c>
      <c r="F2356" s="11" t="s">
        <v>12</v>
      </c>
      <c r="G2356" s="11" t="s">
        <v>18</v>
      </c>
      <c r="H2356" s="6">
        <v>12446081</v>
      </c>
      <c r="I2356" s="6">
        <v>1956</v>
      </c>
      <c r="J2356" s="11" t="s">
        <v>20134</v>
      </c>
      <c r="K2356" s="11" t="str">
        <f t="shared" si="36"/>
        <v>Adultos Mayores</v>
      </c>
      <c r="L2356" s="6">
        <f>2023-TablaC11[[#This Row],[Clase]]</f>
        <v>67</v>
      </c>
      <c r="M2356" s="4" t="str">
        <f>VLOOKUP(TablaC11[[#This Row],[Circuito]],Aux!$A$2:$B$12,2,0)</f>
        <v>Villa Gral Mitre</v>
      </c>
    </row>
    <row r="2357" spans="1:13">
      <c r="A2357" s="11" t="s">
        <v>9</v>
      </c>
      <c r="B2357" s="6">
        <v>116</v>
      </c>
      <c r="C2357" s="2" t="s">
        <v>5826</v>
      </c>
      <c r="D2357" s="2" t="s">
        <v>5827</v>
      </c>
      <c r="E2357" s="11" t="str">
        <f>CONCATENATE(TablaC11[[#This Row],[Apellido]]," ",TablaC11[[#This Row],[Nombre]])</f>
        <v>GUARINO CAROLINA ROSA</v>
      </c>
      <c r="F2357" s="11" t="s">
        <v>17</v>
      </c>
      <c r="G2357" s="11" t="s">
        <v>18</v>
      </c>
      <c r="H2357" s="6">
        <v>26542227</v>
      </c>
      <c r="I2357" s="6">
        <v>1978</v>
      </c>
      <c r="J2357" s="11" t="s">
        <v>20135</v>
      </c>
      <c r="K2357" s="11" t="str">
        <f t="shared" si="36"/>
        <v>Adultos</v>
      </c>
      <c r="L2357" s="6">
        <f>2023-TablaC11[[#This Row],[Clase]]</f>
        <v>45</v>
      </c>
      <c r="M2357" s="4" t="str">
        <f>VLOOKUP(TablaC11[[#This Row],[Circuito]],Aux!$A$2:$B$12,2,0)</f>
        <v>Villa Gral Mitre</v>
      </c>
    </row>
    <row r="2358" spans="1:13">
      <c r="A2358" s="11" t="s">
        <v>9</v>
      </c>
      <c r="B2358" s="6">
        <v>116</v>
      </c>
      <c r="C2358" s="2" t="s">
        <v>5826</v>
      </c>
      <c r="D2358" s="2" t="s">
        <v>5829</v>
      </c>
      <c r="E2358" s="11" t="str">
        <f>CONCATENATE(TablaC11[[#This Row],[Apellido]]," ",TablaC11[[#This Row],[Nombre]])</f>
        <v>GUARINO MARIANO SALVADOR</v>
      </c>
      <c r="F2358" s="11" t="s">
        <v>12</v>
      </c>
      <c r="G2358" s="11" t="s">
        <v>13</v>
      </c>
      <c r="H2358" s="6">
        <v>23362326</v>
      </c>
      <c r="I2358" s="6">
        <v>1973</v>
      </c>
      <c r="J2358" s="11" t="s">
        <v>20136</v>
      </c>
      <c r="K2358" s="11" t="str">
        <f t="shared" si="36"/>
        <v>Adultos</v>
      </c>
      <c r="L2358" s="6">
        <f>2023-TablaC11[[#This Row],[Clase]]</f>
        <v>50</v>
      </c>
      <c r="M2358" s="4" t="str">
        <f>VLOOKUP(TablaC11[[#This Row],[Circuito]],Aux!$A$2:$B$12,2,0)</f>
        <v>Villa Gral Mitre</v>
      </c>
    </row>
    <row r="2359" spans="1:13">
      <c r="A2359" s="11" t="s">
        <v>9</v>
      </c>
      <c r="B2359" s="6">
        <v>116</v>
      </c>
      <c r="C2359" s="2" t="s">
        <v>5826</v>
      </c>
      <c r="D2359" s="2" t="s">
        <v>5831</v>
      </c>
      <c r="E2359" s="11" t="str">
        <f>CONCATENATE(TablaC11[[#This Row],[Apellido]]," ",TablaC11[[#This Row],[Nombre]])</f>
        <v>GUARINO MARTA NELIDA</v>
      </c>
      <c r="F2359" s="11" t="s">
        <v>17</v>
      </c>
      <c r="G2359" s="11" t="s">
        <v>13</v>
      </c>
      <c r="H2359" s="6">
        <v>1773889</v>
      </c>
      <c r="I2359" s="6">
        <v>1935</v>
      </c>
      <c r="J2359" s="11" t="s">
        <v>25007</v>
      </c>
      <c r="K2359" s="11" t="str">
        <f t="shared" si="36"/>
        <v>Adultos Mayores</v>
      </c>
      <c r="L2359" s="6">
        <f>2023-TablaC11[[#This Row],[Clase]]</f>
        <v>88</v>
      </c>
      <c r="M2359" s="4" t="str">
        <f>VLOOKUP(TablaC11[[#This Row],[Circuito]],Aux!$A$2:$B$12,2,0)</f>
        <v>Villa Gral Mitre</v>
      </c>
    </row>
    <row r="2360" spans="1:13">
      <c r="A2360" s="11" t="s">
        <v>9</v>
      </c>
      <c r="B2360" s="6">
        <v>116</v>
      </c>
      <c r="C2360" s="2" t="s">
        <v>5833</v>
      </c>
      <c r="D2360" s="2" t="s">
        <v>5834</v>
      </c>
      <c r="E2360" s="11" t="str">
        <f>CONCATENATE(TablaC11[[#This Row],[Apellido]]," ",TablaC11[[#This Row],[Nombre]])</f>
        <v>GUELFAN FANNY</v>
      </c>
      <c r="F2360" s="11" t="s">
        <v>17</v>
      </c>
      <c r="G2360" s="11" t="s">
        <v>155</v>
      </c>
      <c r="H2360" s="6">
        <v>645871</v>
      </c>
      <c r="I2360" s="6">
        <v>1934</v>
      </c>
      <c r="J2360" s="11" t="s">
        <v>20137</v>
      </c>
      <c r="K2360" s="11" t="str">
        <f t="shared" si="36"/>
        <v>Adultos Mayores</v>
      </c>
      <c r="L2360" s="6">
        <f>2023-TablaC11[[#This Row],[Clase]]</f>
        <v>89</v>
      </c>
      <c r="M2360" s="4" t="str">
        <f>VLOOKUP(TablaC11[[#This Row],[Circuito]],Aux!$A$2:$B$12,2,0)</f>
        <v>Villa Gral Mitre</v>
      </c>
    </row>
    <row r="2361" spans="1:13">
      <c r="A2361" s="11" t="s">
        <v>9</v>
      </c>
      <c r="B2361" s="6">
        <v>116</v>
      </c>
      <c r="C2361" s="2" t="s">
        <v>5836</v>
      </c>
      <c r="D2361" s="2" t="s">
        <v>5837</v>
      </c>
      <c r="E2361" s="11" t="str">
        <f>CONCATENATE(TablaC11[[#This Row],[Apellido]]," ",TablaC11[[#This Row],[Nombre]])</f>
        <v>GUGLIETTI MABEL SUSANA</v>
      </c>
      <c r="F2361" s="11" t="s">
        <v>17</v>
      </c>
      <c r="G2361" s="11" t="s">
        <v>13</v>
      </c>
      <c r="H2361" s="6">
        <v>5498053</v>
      </c>
      <c r="I2361" s="6">
        <v>1946</v>
      </c>
      <c r="J2361" s="11" t="s">
        <v>25008</v>
      </c>
      <c r="K2361" s="11" t="str">
        <f t="shared" si="36"/>
        <v>Adultos Mayores</v>
      </c>
      <c r="L2361" s="6">
        <f>2023-TablaC11[[#This Row],[Clase]]</f>
        <v>77</v>
      </c>
      <c r="M2361" s="4" t="str">
        <f>VLOOKUP(TablaC11[[#This Row],[Circuito]],Aux!$A$2:$B$12,2,0)</f>
        <v>Villa Gral Mitre</v>
      </c>
    </row>
    <row r="2362" spans="1:13">
      <c r="A2362" s="11" t="s">
        <v>9</v>
      </c>
      <c r="B2362" s="6">
        <v>116</v>
      </c>
      <c r="C2362" s="2" t="s">
        <v>5839</v>
      </c>
      <c r="D2362" s="2" t="s">
        <v>4860</v>
      </c>
      <c r="E2362" s="11" t="str">
        <f>CONCATENATE(TablaC11[[#This Row],[Apellido]]," ",TablaC11[[#This Row],[Nombre]])</f>
        <v>GURPEGUI VICTOR HUGO</v>
      </c>
      <c r="F2362" s="11" t="s">
        <v>12</v>
      </c>
      <c r="G2362" s="11" t="s">
        <v>13</v>
      </c>
      <c r="H2362" s="6">
        <v>13565619</v>
      </c>
      <c r="I2362" s="6">
        <v>1959</v>
      </c>
      <c r="J2362" s="11" t="s">
        <v>25231</v>
      </c>
      <c r="K2362" s="11" t="str">
        <f t="shared" si="36"/>
        <v>Adultos</v>
      </c>
      <c r="L2362" s="6">
        <f>2023-TablaC11[[#This Row],[Clase]]</f>
        <v>64</v>
      </c>
      <c r="M2362" s="4" t="str">
        <f>VLOOKUP(TablaC11[[#This Row],[Circuito]],Aux!$A$2:$B$12,2,0)</f>
        <v>Villa Gral Mitre</v>
      </c>
    </row>
    <row r="2363" spans="1:13">
      <c r="A2363" s="11" t="s">
        <v>9</v>
      </c>
      <c r="B2363" s="6">
        <v>116</v>
      </c>
      <c r="C2363" s="2" t="s">
        <v>5841</v>
      </c>
      <c r="D2363" s="2" t="s">
        <v>5842</v>
      </c>
      <c r="E2363" s="11" t="str">
        <f>CONCATENATE(TablaC11[[#This Row],[Apellido]]," ",TablaC11[[#This Row],[Nombre]])</f>
        <v>GUSMAN GERMAN ALEJANDRO</v>
      </c>
      <c r="F2363" s="11" t="s">
        <v>12</v>
      </c>
      <c r="G2363" s="11" t="s">
        <v>18</v>
      </c>
      <c r="H2363" s="6">
        <v>38612428</v>
      </c>
      <c r="I2363" s="6">
        <v>1994</v>
      </c>
      <c r="J2363" s="11" t="s">
        <v>20138</v>
      </c>
      <c r="K2363" s="11" t="str">
        <f t="shared" si="36"/>
        <v>Juventud</v>
      </c>
      <c r="L2363" s="6">
        <f>2023-TablaC11[[#This Row],[Clase]]</f>
        <v>29</v>
      </c>
      <c r="M2363" s="4" t="str">
        <f>VLOOKUP(TablaC11[[#This Row],[Circuito]],Aux!$A$2:$B$12,2,0)</f>
        <v>Villa Gral Mitre</v>
      </c>
    </row>
    <row r="2364" spans="1:13">
      <c r="A2364" s="11" t="s">
        <v>9</v>
      </c>
      <c r="B2364" s="6">
        <v>116</v>
      </c>
      <c r="C2364" s="2" t="s">
        <v>5844</v>
      </c>
      <c r="D2364" s="2" t="s">
        <v>2897</v>
      </c>
      <c r="E2364" s="11" t="str">
        <f>CONCATENATE(TablaC11[[#This Row],[Apellido]]," ",TablaC11[[#This Row],[Nombre]])</f>
        <v>GUZMAN HAYDEE BEATRIZ</v>
      </c>
      <c r="F2364" s="11" t="s">
        <v>17</v>
      </c>
      <c r="G2364" s="11" t="s">
        <v>35</v>
      </c>
      <c r="H2364" s="6">
        <v>3215150</v>
      </c>
      <c r="I2364" s="6">
        <v>1934</v>
      </c>
      <c r="J2364" s="11" t="s">
        <v>20139</v>
      </c>
      <c r="K2364" s="11" t="str">
        <f t="shared" si="36"/>
        <v>Adultos Mayores</v>
      </c>
      <c r="L2364" s="6">
        <f>2023-TablaC11[[#This Row],[Clase]]</f>
        <v>89</v>
      </c>
      <c r="M2364" s="4" t="str">
        <f>VLOOKUP(TablaC11[[#This Row],[Circuito]],Aux!$A$2:$B$12,2,0)</f>
        <v>Villa Gral Mitre</v>
      </c>
    </row>
    <row r="2365" spans="1:13">
      <c r="A2365" s="11" t="s">
        <v>9</v>
      </c>
      <c r="B2365" s="6">
        <v>116</v>
      </c>
      <c r="C2365" s="2" t="s">
        <v>5844</v>
      </c>
      <c r="D2365" s="2" t="s">
        <v>5846</v>
      </c>
      <c r="E2365" s="11" t="str">
        <f>CONCATENATE(TablaC11[[#This Row],[Apellido]]," ",TablaC11[[#This Row],[Nombre]])</f>
        <v>GUZMAN JUAN PEDRO</v>
      </c>
      <c r="F2365" s="11" t="s">
        <v>12</v>
      </c>
      <c r="G2365" s="11" t="s">
        <v>13</v>
      </c>
      <c r="H2365" s="6">
        <v>7262930</v>
      </c>
      <c r="I2365" s="6">
        <v>1942</v>
      </c>
      <c r="J2365" s="11" t="s">
        <v>20140</v>
      </c>
      <c r="K2365" s="11" t="str">
        <f t="shared" si="36"/>
        <v>Adultos Mayores</v>
      </c>
      <c r="L2365" s="6">
        <f>2023-TablaC11[[#This Row],[Clase]]</f>
        <v>81</v>
      </c>
      <c r="M2365" s="4" t="str">
        <f>VLOOKUP(TablaC11[[#This Row],[Circuito]],Aux!$A$2:$B$12,2,0)</f>
        <v>Villa Gral Mitre</v>
      </c>
    </row>
    <row r="2366" spans="1:13">
      <c r="A2366" s="11" t="s">
        <v>9</v>
      </c>
      <c r="B2366" s="6">
        <v>116</v>
      </c>
      <c r="C2366" s="2" t="s">
        <v>5848</v>
      </c>
      <c r="D2366" s="2" t="s">
        <v>5849</v>
      </c>
      <c r="E2366" s="11" t="str">
        <f>CONCATENATE(TablaC11[[#This Row],[Apellido]]," ",TablaC11[[#This Row],[Nombre]])</f>
        <v>HAEDO NAHUEL AGUSTIN</v>
      </c>
      <c r="F2366" s="11" t="s">
        <v>12</v>
      </c>
      <c r="G2366" s="11" t="s">
        <v>13</v>
      </c>
      <c r="H2366" s="6">
        <v>39185233</v>
      </c>
      <c r="I2366" s="6">
        <v>1995</v>
      </c>
      <c r="J2366" s="11" t="s">
        <v>19907</v>
      </c>
      <c r="K2366" s="11" t="str">
        <f t="shared" si="36"/>
        <v>Juventud</v>
      </c>
      <c r="L2366" s="6">
        <f>2023-TablaC11[[#This Row],[Clase]]</f>
        <v>28</v>
      </c>
      <c r="M2366" s="4" t="str">
        <f>VLOOKUP(TablaC11[[#This Row],[Circuito]],Aux!$A$2:$B$12,2,0)</f>
        <v>Villa Gral Mitre</v>
      </c>
    </row>
    <row r="2367" spans="1:13">
      <c r="A2367" s="11" t="s">
        <v>9</v>
      </c>
      <c r="B2367" s="6">
        <v>116</v>
      </c>
      <c r="C2367" s="2" t="s">
        <v>5850</v>
      </c>
      <c r="D2367" s="2" t="s">
        <v>5851</v>
      </c>
      <c r="E2367" s="11" t="str">
        <f>CONCATENATE(TablaC11[[#This Row],[Apellido]]," ",TablaC11[[#This Row],[Nombre]])</f>
        <v>HELGUERO SANDRA MARIELA</v>
      </c>
      <c r="F2367" s="11" t="s">
        <v>17</v>
      </c>
      <c r="G2367" s="11" t="s">
        <v>13</v>
      </c>
      <c r="H2367" s="6">
        <v>20760882</v>
      </c>
      <c r="I2367" s="6">
        <v>1969</v>
      </c>
      <c r="J2367" s="11" t="s">
        <v>20141</v>
      </c>
      <c r="K2367" s="11" t="str">
        <f t="shared" si="36"/>
        <v>Adultos</v>
      </c>
      <c r="L2367" s="6">
        <f>2023-TablaC11[[#This Row],[Clase]]</f>
        <v>54</v>
      </c>
      <c r="M2367" s="4" t="str">
        <f>VLOOKUP(TablaC11[[#This Row],[Circuito]],Aux!$A$2:$B$12,2,0)</f>
        <v>Villa Gral Mitre</v>
      </c>
    </row>
    <row r="2368" spans="1:13">
      <c r="A2368" s="11" t="s">
        <v>9</v>
      </c>
      <c r="B2368" s="6">
        <v>116</v>
      </c>
      <c r="C2368" s="2" t="s">
        <v>4203</v>
      </c>
      <c r="D2368" s="2" t="s">
        <v>176</v>
      </c>
      <c r="E2368" s="11" t="str">
        <f>CONCATENATE(TablaC11[[#This Row],[Apellido]]," ",TablaC11[[#This Row],[Nombre]])</f>
        <v>HEREDIA GRACIELA MONICA</v>
      </c>
      <c r="F2368" s="11" t="s">
        <v>17</v>
      </c>
      <c r="G2368" s="11" t="s">
        <v>18</v>
      </c>
      <c r="H2368" s="6">
        <v>13924473</v>
      </c>
      <c r="I2368" s="6">
        <v>1959</v>
      </c>
      <c r="J2368" s="11" t="s">
        <v>20142</v>
      </c>
      <c r="K2368" s="11" t="str">
        <f t="shared" si="36"/>
        <v>Adultos</v>
      </c>
      <c r="L2368" s="6">
        <f>2023-TablaC11[[#This Row],[Clase]]</f>
        <v>64</v>
      </c>
      <c r="M2368" s="4" t="str">
        <f>VLOOKUP(TablaC11[[#This Row],[Circuito]],Aux!$A$2:$B$12,2,0)</f>
        <v>Villa Gral Mitre</v>
      </c>
    </row>
    <row r="2369" spans="1:13">
      <c r="A2369" s="11" t="s">
        <v>9</v>
      </c>
      <c r="B2369" s="6">
        <v>116</v>
      </c>
      <c r="C2369" s="2" t="s">
        <v>5854</v>
      </c>
      <c r="D2369" s="2" t="s">
        <v>5855</v>
      </c>
      <c r="E2369" s="11" t="str">
        <f>CONCATENATE(TablaC11[[#This Row],[Apellido]]," ",TablaC11[[#This Row],[Nombre]])</f>
        <v>HERNANDO CARLOS LUIS</v>
      </c>
      <c r="F2369" s="11" t="s">
        <v>12</v>
      </c>
      <c r="G2369" s="11" t="s">
        <v>18</v>
      </c>
      <c r="H2369" s="6">
        <v>13072835</v>
      </c>
      <c r="I2369" s="6">
        <v>1957</v>
      </c>
      <c r="J2369" s="11" t="s">
        <v>20143</v>
      </c>
      <c r="K2369" s="11" t="str">
        <f t="shared" si="36"/>
        <v>Adultos Mayores</v>
      </c>
      <c r="L2369" s="6">
        <f>2023-TablaC11[[#This Row],[Clase]]</f>
        <v>66</v>
      </c>
      <c r="M2369" s="4" t="str">
        <f>VLOOKUP(TablaC11[[#This Row],[Circuito]],Aux!$A$2:$B$12,2,0)</f>
        <v>Villa Gral Mitre</v>
      </c>
    </row>
    <row r="2370" spans="1:13">
      <c r="A2370" s="11" t="s">
        <v>9</v>
      </c>
      <c r="B2370" s="6">
        <v>116</v>
      </c>
      <c r="C2370" s="2" t="s">
        <v>5857</v>
      </c>
      <c r="D2370" s="2" t="s">
        <v>1038</v>
      </c>
      <c r="E2370" s="11" t="str">
        <f>CONCATENATE(TablaC11[[#This Row],[Apellido]]," ",TablaC11[[#This Row],[Nombre]])</f>
        <v>HESSE ANA PAULA</v>
      </c>
      <c r="F2370" s="11" t="s">
        <v>17</v>
      </c>
      <c r="G2370" s="11" t="s">
        <v>13</v>
      </c>
      <c r="H2370" s="6">
        <v>3973979</v>
      </c>
      <c r="I2370" s="6">
        <v>1940</v>
      </c>
      <c r="J2370" s="11" t="s">
        <v>20144</v>
      </c>
      <c r="K2370" s="11" t="str">
        <f t="shared" ref="K2370:K2433" si="37">IF(L2370&lt;=31,"Juventud",IF(L2370&lt;=65,"Adultos","Adultos Mayores"))</f>
        <v>Adultos Mayores</v>
      </c>
      <c r="L2370" s="6">
        <f>2023-TablaC11[[#This Row],[Clase]]</f>
        <v>83</v>
      </c>
      <c r="M2370" s="4" t="str">
        <f>VLOOKUP(TablaC11[[#This Row],[Circuito]],Aux!$A$2:$B$12,2,0)</f>
        <v>Villa Gral Mitre</v>
      </c>
    </row>
    <row r="2371" spans="1:13">
      <c r="A2371" s="11" t="s">
        <v>9</v>
      </c>
      <c r="B2371" s="6">
        <v>116</v>
      </c>
      <c r="C2371" s="2" t="s">
        <v>5859</v>
      </c>
      <c r="D2371" s="2" t="s">
        <v>5860</v>
      </c>
      <c r="E2371" s="11" t="str">
        <f>CONCATENATE(TablaC11[[#This Row],[Apellido]]," ",TablaC11[[#This Row],[Nombre]])</f>
        <v>IANNONE MIGUEL FELIPE</v>
      </c>
      <c r="F2371" s="11" t="s">
        <v>12</v>
      </c>
      <c r="G2371" s="11" t="s">
        <v>18</v>
      </c>
      <c r="H2371" s="6">
        <v>16559939</v>
      </c>
      <c r="I2371" s="6">
        <v>1963</v>
      </c>
      <c r="J2371" s="11" t="s">
        <v>20145</v>
      </c>
      <c r="K2371" s="11" t="str">
        <f t="shared" si="37"/>
        <v>Adultos</v>
      </c>
      <c r="L2371" s="6">
        <f>2023-TablaC11[[#This Row],[Clase]]</f>
        <v>60</v>
      </c>
      <c r="M2371" s="4" t="str">
        <f>VLOOKUP(TablaC11[[#This Row],[Circuito]],Aux!$A$2:$B$12,2,0)</f>
        <v>Villa Gral Mitre</v>
      </c>
    </row>
    <row r="2372" spans="1:13">
      <c r="A2372" s="11" t="s">
        <v>9</v>
      </c>
      <c r="B2372" s="6">
        <v>116</v>
      </c>
      <c r="C2372" s="2" t="s">
        <v>2448</v>
      </c>
      <c r="D2372" s="2" t="s">
        <v>5862</v>
      </c>
      <c r="E2372" s="11" t="str">
        <f>CONCATENATE(TablaC11[[#This Row],[Apellido]]," ",TablaC11[[#This Row],[Nombre]])</f>
        <v>IBAÑEZ ARIEL EMILIANO DE LA CRUZ</v>
      </c>
      <c r="F2372" s="11" t="s">
        <v>12</v>
      </c>
      <c r="G2372" s="11" t="s">
        <v>690</v>
      </c>
      <c r="H2372" s="6">
        <v>30556653</v>
      </c>
      <c r="I2372" s="6">
        <v>1983</v>
      </c>
      <c r="J2372" s="11" t="s">
        <v>20146</v>
      </c>
      <c r="K2372" s="11" t="str">
        <f t="shared" si="37"/>
        <v>Adultos</v>
      </c>
      <c r="L2372" s="6">
        <f>2023-TablaC11[[#This Row],[Clase]]</f>
        <v>40</v>
      </c>
      <c r="M2372" s="4" t="str">
        <f>VLOOKUP(TablaC11[[#This Row],[Circuito]],Aux!$A$2:$B$12,2,0)</f>
        <v>Villa Gral Mitre</v>
      </c>
    </row>
    <row r="2373" spans="1:13">
      <c r="A2373" s="11" t="s">
        <v>9</v>
      </c>
      <c r="B2373" s="6">
        <v>116</v>
      </c>
      <c r="C2373" s="2" t="s">
        <v>2448</v>
      </c>
      <c r="D2373" s="2" t="s">
        <v>5864</v>
      </c>
      <c r="E2373" s="11" t="str">
        <f>CONCATENATE(TablaC11[[#This Row],[Apellido]]," ",TablaC11[[#This Row],[Nombre]])</f>
        <v>IBAÑEZ MARTHA MARGARITA</v>
      </c>
      <c r="F2373" s="11" t="s">
        <v>17</v>
      </c>
      <c r="G2373" s="11" t="s">
        <v>18</v>
      </c>
      <c r="H2373" s="6">
        <v>17106869</v>
      </c>
      <c r="I2373" s="6">
        <v>1962</v>
      </c>
      <c r="J2373" s="11" t="s">
        <v>20147</v>
      </c>
      <c r="K2373" s="11" t="str">
        <f t="shared" si="37"/>
        <v>Adultos</v>
      </c>
      <c r="L2373" s="6">
        <f>2023-TablaC11[[#This Row],[Clase]]</f>
        <v>61</v>
      </c>
      <c r="M2373" s="4" t="str">
        <f>VLOOKUP(TablaC11[[#This Row],[Circuito]],Aux!$A$2:$B$12,2,0)</f>
        <v>Villa Gral Mitre</v>
      </c>
    </row>
    <row r="2374" spans="1:13">
      <c r="A2374" s="11" t="s">
        <v>9</v>
      </c>
      <c r="B2374" s="6">
        <v>116</v>
      </c>
      <c r="C2374" s="2" t="s">
        <v>2448</v>
      </c>
      <c r="D2374" s="2" t="s">
        <v>5866</v>
      </c>
      <c r="E2374" s="11" t="str">
        <f>CONCATENATE(TablaC11[[#This Row],[Apellido]]," ",TablaC11[[#This Row],[Nombre]])</f>
        <v>IBAÑEZ NURIA GABRIELA</v>
      </c>
      <c r="F2374" s="11" t="s">
        <v>17</v>
      </c>
      <c r="G2374" s="11" t="s">
        <v>18</v>
      </c>
      <c r="H2374" s="6">
        <v>24406521</v>
      </c>
      <c r="I2374" s="6">
        <v>1975</v>
      </c>
      <c r="J2374" s="11" t="s">
        <v>20148</v>
      </c>
      <c r="K2374" s="11" t="str">
        <f t="shared" si="37"/>
        <v>Adultos</v>
      </c>
      <c r="L2374" s="6">
        <f>2023-TablaC11[[#This Row],[Clase]]</f>
        <v>48</v>
      </c>
      <c r="M2374" s="4" t="str">
        <f>VLOOKUP(TablaC11[[#This Row],[Circuito]],Aux!$A$2:$B$12,2,0)</f>
        <v>Villa Gral Mitre</v>
      </c>
    </row>
    <row r="2375" spans="1:13">
      <c r="A2375" s="11" t="s">
        <v>9</v>
      </c>
      <c r="B2375" s="6">
        <v>116</v>
      </c>
      <c r="C2375" s="2" t="s">
        <v>707</v>
      </c>
      <c r="D2375" s="2" t="s">
        <v>5671</v>
      </c>
      <c r="E2375" s="11" t="str">
        <f>CONCATENATE(TablaC11[[#This Row],[Apellido]]," ",TablaC11[[#This Row],[Nombre]])</f>
        <v>IGLESIAS ANA LAURA</v>
      </c>
      <c r="F2375" s="11" t="s">
        <v>17</v>
      </c>
      <c r="G2375" s="11" t="s">
        <v>13</v>
      </c>
      <c r="H2375" s="6">
        <v>25359414</v>
      </c>
      <c r="I2375" s="6">
        <v>1976</v>
      </c>
      <c r="J2375" s="11" t="s">
        <v>20149</v>
      </c>
      <c r="K2375" s="11" t="str">
        <f t="shared" si="37"/>
        <v>Adultos</v>
      </c>
      <c r="L2375" s="6">
        <f>2023-TablaC11[[#This Row],[Clase]]</f>
        <v>47</v>
      </c>
      <c r="M2375" s="4" t="str">
        <f>VLOOKUP(TablaC11[[#This Row],[Circuito]],Aux!$A$2:$B$12,2,0)</f>
        <v>Villa Gral Mitre</v>
      </c>
    </row>
    <row r="2376" spans="1:13">
      <c r="A2376" s="11" t="s">
        <v>9</v>
      </c>
      <c r="B2376" s="6">
        <v>116</v>
      </c>
      <c r="C2376" s="2" t="s">
        <v>707</v>
      </c>
      <c r="D2376" s="2" t="s">
        <v>82</v>
      </c>
      <c r="E2376" s="11" t="str">
        <f>CONCATENATE(TablaC11[[#This Row],[Apellido]]," ",TablaC11[[#This Row],[Nombre]])</f>
        <v>IGLESIAS CARLOS ROBERTO</v>
      </c>
      <c r="F2376" s="11" t="s">
        <v>12</v>
      </c>
      <c r="G2376" s="11" t="s">
        <v>18</v>
      </c>
      <c r="H2376" s="6">
        <v>8208627</v>
      </c>
      <c r="I2376" s="6">
        <v>1949</v>
      </c>
      <c r="J2376" s="11" t="s">
        <v>20150</v>
      </c>
      <c r="K2376" s="11" t="str">
        <f t="shared" si="37"/>
        <v>Adultos Mayores</v>
      </c>
      <c r="L2376" s="6">
        <f>2023-TablaC11[[#This Row],[Clase]]</f>
        <v>74</v>
      </c>
      <c r="M2376" s="4" t="str">
        <f>VLOOKUP(TablaC11[[#This Row],[Circuito]],Aux!$A$2:$B$12,2,0)</f>
        <v>Villa Gral Mitre</v>
      </c>
    </row>
    <row r="2377" spans="1:13">
      <c r="A2377" s="11" t="s">
        <v>9</v>
      </c>
      <c r="B2377" s="6">
        <v>116</v>
      </c>
      <c r="C2377" s="2" t="s">
        <v>707</v>
      </c>
      <c r="D2377" s="2" t="s">
        <v>5870</v>
      </c>
      <c r="E2377" s="11" t="str">
        <f>CONCATENATE(TablaC11[[#This Row],[Apellido]]," ",TablaC11[[#This Row],[Nombre]])</f>
        <v>IGLESIAS LYDIA CARMEN</v>
      </c>
      <c r="F2377" s="11" t="s">
        <v>17</v>
      </c>
      <c r="G2377" s="11" t="s">
        <v>18</v>
      </c>
      <c r="H2377" s="6">
        <v>4412168</v>
      </c>
      <c r="I2377" s="6">
        <v>1942</v>
      </c>
      <c r="J2377" s="11" t="s">
        <v>20151</v>
      </c>
      <c r="K2377" s="11" t="str">
        <f t="shared" si="37"/>
        <v>Adultos Mayores</v>
      </c>
      <c r="L2377" s="6">
        <f>2023-TablaC11[[#This Row],[Clase]]</f>
        <v>81</v>
      </c>
      <c r="M2377" s="4" t="str">
        <f>VLOOKUP(TablaC11[[#This Row],[Circuito]],Aux!$A$2:$B$12,2,0)</f>
        <v>Villa Gral Mitre</v>
      </c>
    </row>
    <row r="2378" spans="1:13">
      <c r="A2378" s="11" t="s">
        <v>9</v>
      </c>
      <c r="B2378" s="6">
        <v>116</v>
      </c>
      <c r="C2378" s="2" t="s">
        <v>707</v>
      </c>
      <c r="D2378" s="2" t="s">
        <v>5872</v>
      </c>
      <c r="E2378" s="11" t="str">
        <f>CONCATENATE(TablaC11[[#This Row],[Apellido]]," ",TablaC11[[#This Row],[Nombre]])</f>
        <v>IGLESIAS MARINA GISELA</v>
      </c>
      <c r="F2378" s="11" t="s">
        <v>17</v>
      </c>
      <c r="G2378" s="11" t="s">
        <v>13</v>
      </c>
      <c r="H2378" s="6">
        <v>24308633</v>
      </c>
      <c r="I2378" s="6">
        <v>1974</v>
      </c>
      <c r="J2378" s="11" t="s">
        <v>25009</v>
      </c>
      <c r="K2378" s="11" t="str">
        <f t="shared" si="37"/>
        <v>Adultos</v>
      </c>
      <c r="L2378" s="6">
        <f>2023-TablaC11[[#This Row],[Clase]]</f>
        <v>49</v>
      </c>
      <c r="M2378" s="4" t="str">
        <f>VLOOKUP(TablaC11[[#This Row],[Circuito]],Aux!$A$2:$B$12,2,0)</f>
        <v>Villa Gral Mitre</v>
      </c>
    </row>
    <row r="2379" spans="1:13">
      <c r="A2379" s="11" t="s">
        <v>9</v>
      </c>
      <c r="B2379" s="6">
        <v>116</v>
      </c>
      <c r="C2379" s="2" t="s">
        <v>707</v>
      </c>
      <c r="D2379" s="2" t="s">
        <v>5874</v>
      </c>
      <c r="E2379" s="11" t="str">
        <f>CONCATENATE(TablaC11[[#This Row],[Apellido]]," ",TablaC11[[#This Row],[Nombre]])</f>
        <v>IGLESIAS OSCAR RUBEN</v>
      </c>
      <c r="F2379" s="11" t="s">
        <v>12</v>
      </c>
      <c r="G2379" s="11" t="s">
        <v>18</v>
      </c>
      <c r="H2379" s="6">
        <v>7607532</v>
      </c>
      <c r="I2379" s="6">
        <v>1947</v>
      </c>
      <c r="J2379" s="11" t="s">
        <v>20152</v>
      </c>
      <c r="K2379" s="11" t="str">
        <f t="shared" si="37"/>
        <v>Adultos Mayores</v>
      </c>
      <c r="L2379" s="6">
        <f>2023-TablaC11[[#This Row],[Clase]]</f>
        <v>76</v>
      </c>
      <c r="M2379" s="4" t="str">
        <f>VLOOKUP(TablaC11[[#This Row],[Circuito]],Aux!$A$2:$B$12,2,0)</f>
        <v>Villa Gral Mitre</v>
      </c>
    </row>
    <row r="2380" spans="1:13">
      <c r="A2380" s="11" t="s">
        <v>9</v>
      </c>
      <c r="B2380" s="6">
        <v>116</v>
      </c>
      <c r="C2380" s="2" t="s">
        <v>707</v>
      </c>
      <c r="D2380" s="2" t="s">
        <v>5876</v>
      </c>
      <c r="E2380" s="11" t="str">
        <f>CONCATENATE(TablaC11[[#This Row],[Apellido]]," ",TablaC11[[#This Row],[Nombre]])</f>
        <v>IGLESIAS SOL ARIADNA</v>
      </c>
      <c r="F2380" s="11" t="s">
        <v>17</v>
      </c>
      <c r="G2380" s="11" t="s">
        <v>56</v>
      </c>
      <c r="H2380" s="6">
        <v>40390069</v>
      </c>
      <c r="I2380" s="6">
        <v>1997</v>
      </c>
      <c r="J2380" s="11" t="s">
        <v>25009</v>
      </c>
      <c r="K2380" s="11" t="str">
        <f t="shared" si="37"/>
        <v>Juventud</v>
      </c>
      <c r="L2380" s="6">
        <f>2023-TablaC11[[#This Row],[Clase]]</f>
        <v>26</v>
      </c>
      <c r="M2380" s="4" t="str">
        <f>VLOOKUP(TablaC11[[#This Row],[Circuito]],Aux!$A$2:$B$12,2,0)</f>
        <v>Villa Gral Mitre</v>
      </c>
    </row>
    <row r="2381" spans="1:13">
      <c r="A2381" s="11" t="s">
        <v>9</v>
      </c>
      <c r="B2381" s="6">
        <v>116</v>
      </c>
      <c r="C2381" s="2" t="s">
        <v>5877</v>
      </c>
      <c r="D2381" s="2" t="s">
        <v>5878</v>
      </c>
      <c r="E2381" s="11" t="str">
        <f>CONCATENATE(TablaC11[[#This Row],[Apellido]]," ",TablaC11[[#This Row],[Nombre]])</f>
        <v>IRVINE LAURA ALICIA</v>
      </c>
      <c r="F2381" s="11" t="s">
        <v>17</v>
      </c>
      <c r="G2381" s="11" t="s">
        <v>13</v>
      </c>
      <c r="H2381" s="6">
        <v>14033218</v>
      </c>
      <c r="I2381" s="6">
        <v>1959</v>
      </c>
      <c r="J2381" s="11" t="s">
        <v>25231</v>
      </c>
      <c r="K2381" s="11" t="str">
        <f t="shared" si="37"/>
        <v>Adultos</v>
      </c>
      <c r="L2381" s="6">
        <f>2023-TablaC11[[#This Row],[Clase]]</f>
        <v>64</v>
      </c>
      <c r="M2381" s="4" t="str">
        <f>VLOOKUP(TablaC11[[#This Row],[Circuito]],Aux!$A$2:$B$12,2,0)</f>
        <v>Villa Gral Mitre</v>
      </c>
    </row>
    <row r="2382" spans="1:13">
      <c r="A2382" s="11" t="s">
        <v>9</v>
      </c>
      <c r="B2382" s="6">
        <v>116</v>
      </c>
      <c r="C2382" s="2" t="s">
        <v>3992</v>
      </c>
      <c r="D2382" s="2" t="s">
        <v>5879</v>
      </c>
      <c r="E2382" s="11" t="str">
        <f>CONCATENATE(TablaC11[[#This Row],[Apellido]]," ",TablaC11[[#This Row],[Nombre]])</f>
        <v>ISAAC OLGA ADA</v>
      </c>
      <c r="F2382" s="11" t="s">
        <v>17</v>
      </c>
      <c r="G2382" s="11" t="s">
        <v>13</v>
      </c>
      <c r="H2382" s="6">
        <v>6238369</v>
      </c>
      <c r="I2382" s="6">
        <v>1950</v>
      </c>
      <c r="J2382" s="11" t="s">
        <v>20153</v>
      </c>
      <c r="K2382" s="11" t="str">
        <f t="shared" si="37"/>
        <v>Adultos Mayores</v>
      </c>
      <c r="L2382" s="6">
        <f>2023-TablaC11[[#This Row],[Clase]]</f>
        <v>73</v>
      </c>
      <c r="M2382" s="4" t="str">
        <f>VLOOKUP(TablaC11[[#This Row],[Circuito]],Aux!$A$2:$B$12,2,0)</f>
        <v>Villa Gral Mitre</v>
      </c>
    </row>
    <row r="2383" spans="1:13">
      <c r="A2383" s="11" t="s">
        <v>9</v>
      </c>
      <c r="B2383" s="6">
        <v>116</v>
      </c>
      <c r="C2383" s="2" t="s">
        <v>5881</v>
      </c>
      <c r="D2383" s="2" t="s">
        <v>11</v>
      </c>
      <c r="E2383" s="11" t="str">
        <f>CONCATENATE(TablaC11[[#This Row],[Apellido]]," ",TablaC11[[#This Row],[Nombre]])</f>
        <v>ITRI GUSTAVO ADOLFO</v>
      </c>
      <c r="F2383" s="11" t="s">
        <v>12</v>
      </c>
      <c r="G2383" s="11" t="s">
        <v>18</v>
      </c>
      <c r="H2383" s="6">
        <v>11097241</v>
      </c>
      <c r="I2383" s="6">
        <v>1953</v>
      </c>
      <c r="J2383" s="11" t="s">
        <v>20154</v>
      </c>
      <c r="K2383" s="11" t="str">
        <f t="shared" si="37"/>
        <v>Adultos Mayores</v>
      </c>
      <c r="L2383" s="6">
        <f>2023-TablaC11[[#This Row],[Clase]]</f>
        <v>70</v>
      </c>
      <c r="M2383" s="4" t="str">
        <f>VLOOKUP(TablaC11[[#This Row],[Circuito]],Aux!$A$2:$B$12,2,0)</f>
        <v>Villa Gral Mitre</v>
      </c>
    </row>
    <row r="2384" spans="1:13">
      <c r="A2384" s="11" t="s">
        <v>9</v>
      </c>
      <c r="B2384" s="6">
        <v>116</v>
      </c>
      <c r="C2384" s="2" t="s">
        <v>5883</v>
      </c>
      <c r="D2384" s="2" t="s">
        <v>1925</v>
      </c>
      <c r="E2384" s="11" t="str">
        <f>CONCATENATE(TablaC11[[#This Row],[Apellido]]," ",TablaC11[[#This Row],[Nombre]])</f>
        <v>IULIANO MARCELO ANTONIO</v>
      </c>
      <c r="F2384" s="11" t="s">
        <v>12</v>
      </c>
      <c r="G2384" s="11" t="s">
        <v>13</v>
      </c>
      <c r="H2384" s="6">
        <v>18122987</v>
      </c>
      <c r="I2384" s="6">
        <v>1966</v>
      </c>
      <c r="J2384" s="11" t="s">
        <v>20155</v>
      </c>
      <c r="K2384" s="11" t="str">
        <f t="shared" si="37"/>
        <v>Adultos</v>
      </c>
      <c r="L2384" s="6">
        <f>2023-TablaC11[[#This Row],[Clase]]</f>
        <v>57</v>
      </c>
      <c r="M2384" s="4" t="str">
        <f>VLOOKUP(TablaC11[[#This Row],[Circuito]],Aux!$A$2:$B$12,2,0)</f>
        <v>Villa Gral Mitre</v>
      </c>
    </row>
    <row r="2385" spans="1:13">
      <c r="A2385" s="11" t="s">
        <v>9</v>
      </c>
      <c r="B2385" s="6">
        <v>116</v>
      </c>
      <c r="C2385" s="2" t="s">
        <v>5885</v>
      </c>
      <c r="D2385" s="2" t="s">
        <v>5886</v>
      </c>
      <c r="E2385" s="11" t="str">
        <f>CONCATENATE(TablaC11[[#This Row],[Apellido]]," ",TablaC11[[#This Row],[Nombre]])</f>
        <v>JACOBSON SALOMON ALBERTO</v>
      </c>
      <c r="F2385" s="11" t="s">
        <v>12</v>
      </c>
      <c r="G2385" s="11" t="s">
        <v>13</v>
      </c>
      <c r="H2385" s="6">
        <v>4301858</v>
      </c>
      <c r="I2385" s="6">
        <v>1939</v>
      </c>
      <c r="J2385" s="11" t="s">
        <v>20156</v>
      </c>
      <c r="K2385" s="11" t="str">
        <f t="shared" si="37"/>
        <v>Adultos Mayores</v>
      </c>
      <c r="L2385" s="6">
        <f>2023-TablaC11[[#This Row],[Clase]]</f>
        <v>84</v>
      </c>
      <c r="M2385" s="4" t="str">
        <f>VLOOKUP(TablaC11[[#This Row],[Circuito]],Aux!$A$2:$B$12,2,0)</f>
        <v>Villa Gral Mitre</v>
      </c>
    </row>
    <row r="2386" spans="1:13">
      <c r="A2386" s="11" t="s">
        <v>9</v>
      </c>
      <c r="B2386" s="6">
        <v>116</v>
      </c>
      <c r="C2386" s="2" t="s">
        <v>143</v>
      </c>
      <c r="D2386" s="2" t="s">
        <v>5888</v>
      </c>
      <c r="E2386" s="11" t="str">
        <f>CONCATENATE(TablaC11[[#This Row],[Apellido]]," ",TablaC11[[#This Row],[Nombre]])</f>
        <v>JOSE NORBERTO ANGEL</v>
      </c>
      <c r="F2386" s="11" t="s">
        <v>12</v>
      </c>
      <c r="G2386" s="11" t="s">
        <v>13</v>
      </c>
      <c r="H2386" s="6">
        <v>4431251</v>
      </c>
      <c r="I2386" s="6">
        <v>1944</v>
      </c>
      <c r="J2386" s="11" t="s">
        <v>20157</v>
      </c>
      <c r="K2386" s="11" t="str">
        <f t="shared" si="37"/>
        <v>Adultos Mayores</v>
      </c>
      <c r="L2386" s="6">
        <f>2023-TablaC11[[#This Row],[Clase]]</f>
        <v>79</v>
      </c>
      <c r="M2386" s="4" t="str">
        <f>VLOOKUP(TablaC11[[#This Row],[Circuito]],Aux!$A$2:$B$12,2,0)</f>
        <v>Villa Gral Mitre</v>
      </c>
    </row>
    <row r="2387" spans="1:13">
      <c r="A2387" s="11" t="s">
        <v>9</v>
      </c>
      <c r="B2387" s="6">
        <v>116</v>
      </c>
      <c r="C2387" s="2" t="s">
        <v>4532</v>
      </c>
      <c r="D2387" s="2" t="s">
        <v>5890</v>
      </c>
      <c r="E2387" s="11" t="str">
        <f>CONCATENATE(TablaC11[[#This Row],[Apellido]]," ",TablaC11[[#This Row],[Nombre]])</f>
        <v>JOSEFA NANCY PATRICIA</v>
      </c>
      <c r="F2387" s="11" t="s">
        <v>17</v>
      </c>
      <c r="G2387" s="11" t="s">
        <v>18</v>
      </c>
      <c r="H2387" s="6">
        <v>27944931</v>
      </c>
      <c r="I2387" s="6">
        <v>1980</v>
      </c>
      <c r="J2387" s="11" t="s">
        <v>20158</v>
      </c>
      <c r="K2387" s="11" t="str">
        <f t="shared" si="37"/>
        <v>Adultos</v>
      </c>
      <c r="L2387" s="6">
        <f>2023-TablaC11[[#This Row],[Clase]]</f>
        <v>43</v>
      </c>
      <c r="M2387" s="4" t="str">
        <f>VLOOKUP(TablaC11[[#This Row],[Circuito]],Aux!$A$2:$B$12,2,0)</f>
        <v>Villa Gral Mitre</v>
      </c>
    </row>
    <row r="2388" spans="1:13">
      <c r="A2388" s="11" t="s">
        <v>9</v>
      </c>
      <c r="B2388" s="6">
        <v>116</v>
      </c>
      <c r="C2388" s="2" t="s">
        <v>741</v>
      </c>
      <c r="D2388" s="2" t="s">
        <v>5892</v>
      </c>
      <c r="E2388" s="11" t="str">
        <f>CONCATENATE(TablaC11[[#This Row],[Apellido]]," ",TablaC11[[#This Row],[Nombre]])</f>
        <v>JUAREZ ARMANDO GREGORIO</v>
      </c>
      <c r="F2388" s="11" t="s">
        <v>12</v>
      </c>
      <c r="G2388" s="11" t="s">
        <v>18</v>
      </c>
      <c r="H2388" s="6">
        <v>6723687</v>
      </c>
      <c r="I2388" s="6">
        <v>1944</v>
      </c>
      <c r="J2388" s="11" t="s">
        <v>20159</v>
      </c>
      <c r="K2388" s="11" t="str">
        <f t="shared" si="37"/>
        <v>Adultos Mayores</v>
      </c>
      <c r="L2388" s="6">
        <f>2023-TablaC11[[#This Row],[Clase]]</f>
        <v>79</v>
      </c>
      <c r="M2388" s="4" t="str">
        <f>VLOOKUP(TablaC11[[#This Row],[Circuito]],Aux!$A$2:$B$12,2,0)</f>
        <v>Villa Gral Mitre</v>
      </c>
    </row>
    <row r="2389" spans="1:13">
      <c r="A2389" s="11" t="s">
        <v>9</v>
      </c>
      <c r="B2389" s="6">
        <v>116</v>
      </c>
      <c r="C2389" s="2" t="s">
        <v>741</v>
      </c>
      <c r="D2389" s="2" t="s">
        <v>2327</v>
      </c>
      <c r="E2389" s="11" t="str">
        <f>CONCATENATE(TablaC11[[#This Row],[Apellido]]," ",TablaC11[[#This Row],[Nombre]])</f>
        <v>JUAREZ SILVIA MABEL</v>
      </c>
      <c r="F2389" s="11" t="s">
        <v>17</v>
      </c>
      <c r="G2389" s="11" t="s">
        <v>18</v>
      </c>
      <c r="H2389" s="6">
        <v>26764608</v>
      </c>
      <c r="I2389" s="6">
        <v>1978</v>
      </c>
      <c r="J2389" s="11" t="s">
        <v>20160</v>
      </c>
      <c r="K2389" s="11" t="str">
        <f t="shared" si="37"/>
        <v>Adultos</v>
      </c>
      <c r="L2389" s="6">
        <f>2023-TablaC11[[#This Row],[Clase]]</f>
        <v>45</v>
      </c>
      <c r="M2389" s="4" t="str">
        <f>VLOOKUP(TablaC11[[#This Row],[Circuito]],Aux!$A$2:$B$12,2,0)</f>
        <v>Villa Gral Mitre</v>
      </c>
    </row>
    <row r="2390" spans="1:13">
      <c r="A2390" s="11" t="s">
        <v>9</v>
      </c>
      <c r="B2390" s="6">
        <v>116</v>
      </c>
      <c r="C2390" s="2" t="s">
        <v>5895</v>
      </c>
      <c r="D2390" s="2" t="s">
        <v>5896</v>
      </c>
      <c r="E2390" s="11" t="str">
        <f>CONCATENATE(TablaC11[[#This Row],[Apellido]]," ",TablaC11[[#This Row],[Nombre]])</f>
        <v>KALTMAN EVA</v>
      </c>
      <c r="F2390" s="11" t="s">
        <v>17</v>
      </c>
      <c r="G2390" s="11" t="s">
        <v>18</v>
      </c>
      <c r="H2390" s="6">
        <v>3728463</v>
      </c>
      <c r="I2390" s="6">
        <v>1938</v>
      </c>
      <c r="J2390" s="11" t="s">
        <v>20161</v>
      </c>
      <c r="K2390" s="11" t="str">
        <f t="shared" si="37"/>
        <v>Adultos Mayores</v>
      </c>
      <c r="L2390" s="6">
        <f>2023-TablaC11[[#This Row],[Clase]]</f>
        <v>85</v>
      </c>
      <c r="M2390" s="4" t="str">
        <f>VLOOKUP(TablaC11[[#This Row],[Circuito]],Aux!$A$2:$B$12,2,0)</f>
        <v>Villa Gral Mitre</v>
      </c>
    </row>
    <row r="2391" spans="1:13">
      <c r="A2391" s="11" t="s">
        <v>9</v>
      </c>
      <c r="B2391" s="6">
        <v>116</v>
      </c>
      <c r="C2391" s="2" t="s">
        <v>5898</v>
      </c>
      <c r="D2391" s="2" t="s">
        <v>4093</v>
      </c>
      <c r="E2391" s="11" t="str">
        <f>CONCATENATE(TablaC11[[#This Row],[Apellido]]," ",TablaC11[[#This Row],[Nombre]])</f>
        <v>KANOBELJ ISABEL</v>
      </c>
      <c r="F2391" s="11" t="s">
        <v>17</v>
      </c>
      <c r="G2391" s="11" t="s">
        <v>18</v>
      </c>
      <c r="H2391" s="6">
        <v>4861239</v>
      </c>
      <c r="I2391" s="6">
        <v>1944</v>
      </c>
      <c r="J2391" s="11" t="s">
        <v>20162</v>
      </c>
      <c r="K2391" s="11" t="str">
        <f t="shared" si="37"/>
        <v>Adultos Mayores</v>
      </c>
      <c r="L2391" s="6">
        <f>2023-TablaC11[[#This Row],[Clase]]</f>
        <v>79</v>
      </c>
      <c r="M2391" s="4" t="str">
        <f>VLOOKUP(TablaC11[[#This Row],[Circuito]],Aux!$A$2:$B$12,2,0)</f>
        <v>Villa Gral Mitre</v>
      </c>
    </row>
    <row r="2392" spans="1:13">
      <c r="A2392" s="11" t="s">
        <v>9</v>
      </c>
      <c r="B2392" s="6">
        <v>116</v>
      </c>
      <c r="C2392" s="2" t="s">
        <v>5900</v>
      </c>
      <c r="D2392" s="2" t="s">
        <v>4045</v>
      </c>
      <c r="E2392" s="11" t="str">
        <f>CONCATENATE(TablaC11[[#This Row],[Apellido]]," ",TablaC11[[#This Row],[Nombre]])</f>
        <v>KATZ PEDRO</v>
      </c>
      <c r="F2392" s="11" t="s">
        <v>12</v>
      </c>
      <c r="G2392" s="11" t="s">
        <v>56</v>
      </c>
      <c r="H2392" s="6">
        <v>8462865</v>
      </c>
      <c r="I2392" s="6">
        <v>1950</v>
      </c>
      <c r="J2392" s="11" t="s">
        <v>25232</v>
      </c>
      <c r="K2392" s="11" t="str">
        <f t="shared" si="37"/>
        <v>Adultos Mayores</v>
      </c>
      <c r="L2392" s="6">
        <f>2023-TablaC11[[#This Row],[Clase]]</f>
        <v>73</v>
      </c>
      <c r="M2392" s="4" t="str">
        <f>VLOOKUP(TablaC11[[#This Row],[Circuito]],Aux!$A$2:$B$12,2,0)</f>
        <v>Villa Gral Mitre</v>
      </c>
    </row>
    <row r="2393" spans="1:13">
      <c r="A2393" s="11" t="s">
        <v>9</v>
      </c>
      <c r="B2393" s="6">
        <v>116</v>
      </c>
      <c r="C2393" s="2" t="s">
        <v>5900</v>
      </c>
      <c r="D2393" s="2" t="s">
        <v>5902</v>
      </c>
      <c r="E2393" s="11" t="str">
        <f>CONCATENATE(TablaC11[[#This Row],[Apellido]]," ",TablaC11[[#This Row],[Nombre]])</f>
        <v>KATZ ROBERTO HECTOR</v>
      </c>
      <c r="F2393" s="11" t="s">
        <v>12</v>
      </c>
      <c r="G2393" s="11" t="s">
        <v>18</v>
      </c>
      <c r="H2393" s="6">
        <v>8591007</v>
      </c>
      <c r="I2393" s="6">
        <v>1951</v>
      </c>
      <c r="J2393" s="11" t="s">
        <v>20163</v>
      </c>
      <c r="K2393" s="11" t="str">
        <f t="shared" si="37"/>
        <v>Adultos Mayores</v>
      </c>
      <c r="L2393" s="6">
        <f>2023-TablaC11[[#This Row],[Clase]]</f>
        <v>72</v>
      </c>
      <c r="M2393" s="4" t="str">
        <f>VLOOKUP(TablaC11[[#This Row],[Circuito]],Aux!$A$2:$B$12,2,0)</f>
        <v>Villa Gral Mitre</v>
      </c>
    </row>
    <row r="2394" spans="1:13">
      <c r="A2394" s="11" t="s">
        <v>9</v>
      </c>
      <c r="B2394" s="6">
        <v>116</v>
      </c>
      <c r="C2394" s="2" t="s">
        <v>5904</v>
      </c>
      <c r="D2394" s="2" t="s">
        <v>5905</v>
      </c>
      <c r="E2394" s="11" t="str">
        <f>CONCATENATE(TablaC11[[#This Row],[Apellido]]," ",TablaC11[[#This Row],[Nombre]])</f>
        <v>KAUL ANDREA LORENA</v>
      </c>
      <c r="F2394" s="11" t="s">
        <v>17</v>
      </c>
      <c r="G2394" s="11" t="s">
        <v>18</v>
      </c>
      <c r="H2394" s="6">
        <v>22991656</v>
      </c>
      <c r="I2394" s="6">
        <v>1972</v>
      </c>
      <c r="J2394" s="11" t="s">
        <v>20164</v>
      </c>
      <c r="K2394" s="11" t="str">
        <f t="shared" si="37"/>
        <v>Adultos</v>
      </c>
      <c r="L2394" s="6">
        <f>2023-TablaC11[[#This Row],[Clase]]</f>
        <v>51</v>
      </c>
      <c r="M2394" s="4" t="str">
        <f>VLOOKUP(TablaC11[[#This Row],[Circuito]],Aux!$A$2:$B$12,2,0)</f>
        <v>Villa Gral Mitre</v>
      </c>
    </row>
    <row r="2395" spans="1:13">
      <c r="A2395" s="11" t="s">
        <v>9</v>
      </c>
      <c r="B2395" s="6">
        <v>116</v>
      </c>
      <c r="C2395" s="2" t="s">
        <v>5907</v>
      </c>
      <c r="D2395" s="2" t="s">
        <v>5908</v>
      </c>
      <c r="E2395" s="11" t="str">
        <f>CONCATENATE(TablaC11[[#This Row],[Apellido]]," ",TablaC11[[#This Row],[Nombre]])</f>
        <v>KELLY MARIA MARGARITA</v>
      </c>
      <c r="F2395" s="11" t="s">
        <v>17</v>
      </c>
      <c r="G2395" s="11" t="s">
        <v>18</v>
      </c>
      <c r="H2395" s="6">
        <v>10921257</v>
      </c>
      <c r="I2395" s="6">
        <v>1953</v>
      </c>
      <c r="J2395" s="11" t="s">
        <v>20165</v>
      </c>
      <c r="K2395" s="11" t="str">
        <f t="shared" si="37"/>
        <v>Adultos Mayores</v>
      </c>
      <c r="L2395" s="6">
        <f>2023-TablaC11[[#This Row],[Clase]]</f>
        <v>70</v>
      </c>
      <c r="M2395" s="4" t="str">
        <f>VLOOKUP(TablaC11[[#This Row],[Circuito]],Aux!$A$2:$B$12,2,0)</f>
        <v>Villa Gral Mitre</v>
      </c>
    </row>
    <row r="2396" spans="1:13">
      <c r="A2396" s="11" t="s">
        <v>9</v>
      </c>
      <c r="B2396" s="6">
        <v>116</v>
      </c>
      <c r="C2396" s="2" t="s">
        <v>5910</v>
      </c>
      <c r="D2396" s="2" t="s">
        <v>4660</v>
      </c>
      <c r="E2396" s="11" t="str">
        <f>CONCATENATE(TablaC11[[#This Row],[Apellido]]," ",TablaC11[[#This Row],[Nombre]])</f>
        <v>KRATZER ROCHA FERNANDO</v>
      </c>
      <c r="F2396" s="11" t="s">
        <v>12</v>
      </c>
      <c r="G2396" s="11" t="s">
        <v>13</v>
      </c>
      <c r="H2396" s="6">
        <v>39469606</v>
      </c>
      <c r="I2396" s="6">
        <v>1996</v>
      </c>
      <c r="J2396" s="11" t="s">
        <v>20166</v>
      </c>
      <c r="K2396" s="11" t="str">
        <f t="shared" si="37"/>
        <v>Juventud</v>
      </c>
      <c r="L2396" s="6">
        <f>2023-TablaC11[[#This Row],[Clase]]</f>
        <v>27</v>
      </c>
      <c r="M2396" s="4" t="str">
        <f>VLOOKUP(TablaC11[[#This Row],[Circuito]],Aux!$A$2:$B$12,2,0)</f>
        <v>Villa Gral Mitre</v>
      </c>
    </row>
    <row r="2397" spans="1:13">
      <c r="A2397" s="11" t="s">
        <v>9</v>
      </c>
      <c r="B2397" s="6">
        <v>116</v>
      </c>
      <c r="C2397" s="2" t="s">
        <v>5912</v>
      </c>
      <c r="D2397" s="2" t="s">
        <v>5913</v>
      </c>
      <c r="E2397" s="11" t="str">
        <f>CONCATENATE(TablaC11[[#This Row],[Apellido]]," ",TablaC11[[#This Row],[Nombre]])</f>
        <v>LANDOLFI CARLOS OSCAR</v>
      </c>
      <c r="F2397" s="11" t="s">
        <v>12</v>
      </c>
      <c r="G2397" s="11" t="s">
        <v>13</v>
      </c>
      <c r="H2397" s="6">
        <v>11842770</v>
      </c>
      <c r="I2397" s="6">
        <v>1958</v>
      </c>
      <c r="J2397" s="11" t="s">
        <v>19884</v>
      </c>
      <c r="K2397" s="11" t="str">
        <f t="shared" si="37"/>
        <v>Adultos</v>
      </c>
      <c r="L2397" s="6">
        <f>2023-TablaC11[[#This Row],[Clase]]</f>
        <v>65</v>
      </c>
      <c r="M2397" s="4" t="str">
        <f>VLOOKUP(TablaC11[[#This Row],[Circuito]],Aux!$A$2:$B$12,2,0)</f>
        <v>Villa Gral Mitre</v>
      </c>
    </row>
    <row r="2398" spans="1:13">
      <c r="A2398" s="11" t="s">
        <v>9</v>
      </c>
      <c r="B2398" s="6">
        <v>116</v>
      </c>
      <c r="C2398" s="2" t="s">
        <v>5912</v>
      </c>
      <c r="D2398" s="2" t="s">
        <v>5914</v>
      </c>
      <c r="E2398" s="11" t="str">
        <f>CONCATENATE(TablaC11[[#This Row],[Apellido]]," ",TablaC11[[#This Row],[Nombre]])</f>
        <v>LANDOLFI PABLO RICARDO</v>
      </c>
      <c r="F2398" s="11" t="s">
        <v>12</v>
      </c>
      <c r="G2398" s="11" t="s">
        <v>18</v>
      </c>
      <c r="H2398" s="6">
        <v>33620756</v>
      </c>
      <c r="I2398" s="6">
        <v>1988</v>
      </c>
      <c r="J2398" s="11" t="s">
        <v>20167</v>
      </c>
      <c r="K2398" s="11" t="str">
        <f t="shared" si="37"/>
        <v>Adultos</v>
      </c>
      <c r="L2398" s="6">
        <f>2023-TablaC11[[#This Row],[Clase]]</f>
        <v>35</v>
      </c>
      <c r="M2398" s="4" t="str">
        <f>VLOOKUP(TablaC11[[#This Row],[Circuito]],Aux!$A$2:$B$12,2,0)</f>
        <v>Villa Gral Mitre</v>
      </c>
    </row>
    <row r="2399" spans="1:13">
      <c r="A2399" s="11" t="s">
        <v>9</v>
      </c>
      <c r="B2399" s="6">
        <v>116</v>
      </c>
      <c r="C2399" s="2" t="s">
        <v>5916</v>
      </c>
      <c r="D2399" s="2" t="s">
        <v>5917</v>
      </c>
      <c r="E2399" s="11" t="str">
        <f>CONCATENATE(TablaC11[[#This Row],[Apellido]]," ",TablaC11[[#This Row],[Nombre]])</f>
        <v>LANZ FRASSINELLI MARTINA TERESA</v>
      </c>
      <c r="F2399" s="11" t="s">
        <v>17</v>
      </c>
      <c r="G2399" s="11" t="s">
        <v>18</v>
      </c>
      <c r="H2399" s="6">
        <v>44748706</v>
      </c>
      <c r="I2399" s="6">
        <v>2003</v>
      </c>
      <c r="J2399" s="11" t="s">
        <v>20168</v>
      </c>
      <c r="K2399" s="11" t="str">
        <f t="shared" si="37"/>
        <v>Juventud</v>
      </c>
      <c r="L2399" s="6">
        <f>2023-TablaC11[[#This Row],[Clase]]</f>
        <v>20</v>
      </c>
      <c r="M2399" s="4" t="str">
        <f>VLOOKUP(TablaC11[[#This Row],[Circuito]],Aux!$A$2:$B$12,2,0)</f>
        <v>Villa Gral Mitre</v>
      </c>
    </row>
    <row r="2400" spans="1:13">
      <c r="A2400" s="11" t="s">
        <v>9</v>
      </c>
      <c r="B2400" s="6">
        <v>116</v>
      </c>
      <c r="C2400" s="2" t="s">
        <v>5919</v>
      </c>
      <c r="D2400" s="2" t="s">
        <v>4320</v>
      </c>
      <c r="E2400" s="11" t="str">
        <f>CONCATENATE(TablaC11[[#This Row],[Apellido]]," ",TablaC11[[#This Row],[Nombre]])</f>
        <v>LANZA FRANCISCO JAVIER</v>
      </c>
      <c r="F2400" s="11" t="s">
        <v>12</v>
      </c>
      <c r="G2400" s="11" t="s">
        <v>13</v>
      </c>
      <c r="H2400" s="6">
        <v>25940400</v>
      </c>
      <c r="I2400" s="6">
        <v>1977</v>
      </c>
      <c r="J2400" s="11" t="s">
        <v>20169</v>
      </c>
      <c r="K2400" s="11" t="str">
        <f t="shared" si="37"/>
        <v>Adultos</v>
      </c>
      <c r="L2400" s="6">
        <f>2023-TablaC11[[#This Row],[Clase]]</f>
        <v>46</v>
      </c>
      <c r="M2400" s="4" t="str">
        <f>VLOOKUP(TablaC11[[#This Row],[Circuito]],Aux!$A$2:$B$12,2,0)</f>
        <v>Villa Gral Mitre</v>
      </c>
    </row>
    <row r="2401" spans="1:13">
      <c r="A2401" s="11" t="s">
        <v>9</v>
      </c>
      <c r="B2401" s="6">
        <v>116</v>
      </c>
      <c r="C2401" s="2" t="s">
        <v>5921</v>
      </c>
      <c r="D2401" s="2" t="s">
        <v>354</v>
      </c>
      <c r="E2401" s="11" t="str">
        <f>CONCATENATE(TablaC11[[#This Row],[Apellido]]," ",TablaC11[[#This Row],[Nombre]])</f>
        <v>LAPIANA CARLOS ALBERTO</v>
      </c>
      <c r="F2401" s="11" t="s">
        <v>12</v>
      </c>
      <c r="G2401" s="11" t="s">
        <v>690</v>
      </c>
      <c r="H2401" s="6">
        <v>23628141</v>
      </c>
      <c r="I2401" s="6">
        <v>1973</v>
      </c>
      <c r="J2401" s="11" t="s">
        <v>25233</v>
      </c>
      <c r="K2401" s="11" t="str">
        <f t="shared" si="37"/>
        <v>Adultos</v>
      </c>
      <c r="L2401" s="6">
        <f>2023-TablaC11[[#This Row],[Clase]]</f>
        <v>50</v>
      </c>
      <c r="M2401" s="4" t="str">
        <f>VLOOKUP(TablaC11[[#This Row],[Circuito]],Aux!$A$2:$B$12,2,0)</f>
        <v>Villa Gral Mitre</v>
      </c>
    </row>
    <row r="2402" spans="1:13">
      <c r="A2402" s="11" t="s">
        <v>9</v>
      </c>
      <c r="B2402" s="6">
        <v>116</v>
      </c>
      <c r="C2402" s="2" t="s">
        <v>5921</v>
      </c>
      <c r="D2402" s="2" t="s">
        <v>5923</v>
      </c>
      <c r="E2402" s="11" t="str">
        <f>CONCATENATE(TablaC11[[#This Row],[Apellido]]," ",TablaC11[[#This Row],[Nombre]])</f>
        <v>LAPIANA MARIANA HAYDEE</v>
      </c>
      <c r="F2402" s="11" t="s">
        <v>17</v>
      </c>
      <c r="G2402" s="11" t="s">
        <v>18</v>
      </c>
      <c r="H2402" s="6">
        <v>24422552</v>
      </c>
      <c r="I2402" s="6">
        <v>1974</v>
      </c>
      <c r="J2402" s="11" t="s">
        <v>20170</v>
      </c>
      <c r="K2402" s="11" t="str">
        <f t="shared" si="37"/>
        <v>Adultos</v>
      </c>
      <c r="L2402" s="6">
        <f>2023-TablaC11[[#This Row],[Clase]]</f>
        <v>49</v>
      </c>
      <c r="M2402" s="4" t="str">
        <f>VLOOKUP(TablaC11[[#This Row],[Circuito]],Aux!$A$2:$B$12,2,0)</f>
        <v>Villa Gral Mitre</v>
      </c>
    </row>
    <row r="2403" spans="1:13">
      <c r="A2403" s="11" t="s">
        <v>9</v>
      </c>
      <c r="B2403" s="6">
        <v>116</v>
      </c>
      <c r="C2403" s="2" t="s">
        <v>5925</v>
      </c>
      <c r="D2403" s="2" t="s">
        <v>5926</v>
      </c>
      <c r="E2403" s="11" t="str">
        <f>CONCATENATE(TablaC11[[#This Row],[Apellido]]," ",TablaC11[[#This Row],[Nombre]])</f>
        <v>LARREGINA MAGALI SOLEDAD</v>
      </c>
      <c r="F2403" s="11" t="s">
        <v>17</v>
      </c>
      <c r="G2403" s="11" t="s">
        <v>13</v>
      </c>
      <c r="H2403" s="6">
        <v>37667834</v>
      </c>
      <c r="I2403" s="6">
        <v>1993</v>
      </c>
      <c r="J2403" s="11" t="s">
        <v>20171</v>
      </c>
      <c r="K2403" s="11" t="str">
        <f t="shared" si="37"/>
        <v>Juventud</v>
      </c>
      <c r="L2403" s="6">
        <f>2023-TablaC11[[#This Row],[Clase]]</f>
        <v>30</v>
      </c>
      <c r="M2403" s="4" t="str">
        <f>VLOOKUP(TablaC11[[#This Row],[Circuito]],Aux!$A$2:$B$12,2,0)</f>
        <v>Villa Gral Mitre</v>
      </c>
    </row>
    <row r="2404" spans="1:13">
      <c r="A2404" s="11" t="s">
        <v>9</v>
      </c>
      <c r="B2404" s="6">
        <v>116</v>
      </c>
      <c r="C2404" s="2" t="s">
        <v>5928</v>
      </c>
      <c r="D2404" s="2" t="s">
        <v>5929</v>
      </c>
      <c r="E2404" s="11" t="str">
        <f>CONCATENATE(TablaC11[[#This Row],[Apellido]]," ",TablaC11[[#This Row],[Nombre]])</f>
        <v>LARROSA DAVANCENS SERGIO DARIO</v>
      </c>
      <c r="F2404" s="11" t="s">
        <v>12</v>
      </c>
      <c r="G2404" s="11" t="s">
        <v>13</v>
      </c>
      <c r="H2404" s="6">
        <v>13411268</v>
      </c>
      <c r="I2404" s="6">
        <v>1957</v>
      </c>
      <c r="J2404" s="11" t="s">
        <v>20172</v>
      </c>
      <c r="K2404" s="11" t="str">
        <f t="shared" si="37"/>
        <v>Adultos Mayores</v>
      </c>
      <c r="L2404" s="6">
        <f>2023-TablaC11[[#This Row],[Clase]]</f>
        <v>66</v>
      </c>
      <c r="M2404" s="4" t="str">
        <f>VLOOKUP(TablaC11[[#This Row],[Circuito]],Aux!$A$2:$B$12,2,0)</f>
        <v>Villa Gral Mitre</v>
      </c>
    </row>
    <row r="2405" spans="1:13">
      <c r="A2405" s="11" t="s">
        <v>9</v>
      </c>
      <c r="B2405" s="6">
        <v>116</v>
      </c>
      <c r="C2405" s="2" t="s">
        <v>5931</v>
      </c>
      <c r="D2405" s="2" t="s">
        <v>5932</v>
      </c>
      <c r="E2405" s="11" t="str">
        <f>CONCATENATE(TablaC11[[#This Row],[Apellido]]," ",TablaC11[[#This Row],[Nombre]])</f>
        <v>LATORRE SABRINA MARIEL</v>
      </c>
      <c r="F2405" s="11" t="s">
        <v>17</v>
      </c>
      <c r="G2405" s="11" t="s">
        <v>18</v>
      </c>
      <c r="H2405" s="6">
        <v>33504057</v>
      </c>
      <c r="I2405" s="6">
        <v>1987</v>
      </c>
      <c r="J2405" s="11" t="s">
        <v>20173</v>
      </c>
      <c r="K2405" s="11" t="str">
        <f t="shared" si="37"/>
        <v>Adultos</v>
      </c>
      <c r="L2405" s="6">
        <f>2023-TablaC11[[#This Row],[Clase]]</f>
        <v>36</v>
      </c>
      <c r="M2405" s="4" t="str">
        <f>VLOOKUP(TablaC11[[#This Row],[Circuito]],Aux!$A$2:$B$12,2,0)</f>
        <v>Villa Gral Mitre</v>
      </c>
    </row>
    <row r="2406" spans="1:13">
      <c r="A2406" s="11" t="s">
        <v>9</v>
      </c>
      <c r="B2406" s="6">
        <v>116</v>
      </c>
      <c r="C2406" s="2" t="s">
        <v>5934</v>
      </c>
      <c r="D2406" s="2" t="s">
        <v>5935</v>
      </c>
      <c r="E2406" s="11" t="str">
        <f>CONCATENATE(TablaC11[[#This Row],[Apellido]]," ",TablaC11[[#This Row],[Nombre]])</f>
        <v>LAVAL AIDA MIRTA</v>
      </c>
      <c r="F2406" s="11" t="s">
        <v>17</v>
      </c>
      <c r="G2406" s="11" t="s">
        <v>56</v>
      </c>
      <c r="H2406" s="6">
        <v>5134874</v>
      </c>
      <c r="I2406" s="6">
        <v>1946</v>
      </c>
      <c r="J2406" s="11" t="s">
        <v>20174</v>
      </c>
      <c r="K2406" s="11" t="str">
        <f t="shared" si="37"/>
        <v>Adultos Mayores</v>
      </c>
      <c r="L2406" s="6">
        <f>2023-TablaC11[[#This Row],[Clase]]</f>
        <v>77</v>
      </c>
      <c r="M2406" s="4" t="str">
        <f>VLOOKUP(TablaC11[[#This Row],[Circuito]],Aux!$A$2:$B$12,2,0)</f>
        <v>Villa Gral Mitre</v>
      </c>
    </row>
    <row r="2407" spans="1:13">
      <c r="A2407" s="11" t="s">
        <v>9</v>
      </c>
      <c r="B2407" s="6">
        <v>116</v>
      </c>
      <c r="C2407" s="2" t="s">
        <v>5937</v>
      </c>
      <c r="D2407" s="2" t="s">
        <v>5938</v>
      </c>
      <c r="E2407" s="11" t="str">
        <f>CONCATENATE(TablaC11[[#This Row],[Apellido]]," ",TablaC11[[#This Row],[Nombre]])</f>
        <v>LAVORE MIRTA</v>
      </c>
      <c r="F2407" s="11" t="s">
        <v>17</v>
      </c>
      <c r="G2407" s="11" t="s">
        <v>18</v>
      </c>
      <c r="H2407" s="6">
        <v>5316270</v>
      </c>
      <c r="I2407" s="6">
        <v>1946</v>
      </c>
      <c r="J2407" s="11" t="s">
        <v>20175</v>
      </c>
      <c r="K2407" s="11" t="str">
        <f t="shared" si="37"/>
        <v>Adultos Mayores</v>
      </c>
      <c r="L2407" s="6">
        <f>2023-TablaC11[[#This Row],[Clase]]</f>
        <v>77</v>
      </c>
      <c r="M2407" s="4" t="str">
        <f>VLOOKUP(TablaC11[[#This Row],[Circuito]],Aux!$A$2:$B$12,2,0)</f>
        <v>Villa Gral Mitre</v>
      </c>
    </row>
    <row r="2408" spans="1:13">
      <c r="A2408" s="11" t="s">
        <v>9</v>
      </c>
      <c r="B2408" s="6">
        <v>116</v>
      </c>
      <c r="C2408" s="2" t="s">
        <v>5940</v>
      </c>
      <c r="D2408" s="2" t="s">
        <v>5941</v>
      </c>
      <c r="E2408" s="11" t="str">
        <f>CONCATENATE(TablaC11[[#This Row],[Apellido]]," ",TablaC11[[#This Row],[Nombre]])</f>
        <v>LAZZARANO ANTONIO JOSE</v>
      </c>
      <c r="F2408" s="11" t="s">
        <v>12</v>
      </c>
      <c r="G2408" s="11" t="s">
        <v>18</v>
      </c>
      <c r="H2408" s="6">
        <v>13656668</v>
      </c>
      <c r="I2408" s="6">
        <v>1960</v>
      </c>
      <c r="J2408" s="11" t="s">
        <v>20042</v>
      </c>
      <c r="K2408" s="11" t="str">
        <f t="shared" si="37"/>
        <v>Adultos</v>
      </c>
      <c r="L2408" s="6">
        <f>2023-TablaC11[[#This Row],[Clase]]</f>
        <v>63</v>
      </c>
      <c r="M2408" s="4" t="str">
        <f>VLOOKUP(TablaC11[[#This Row],[Circuito]],Aux!$A$2:$B$12,2,0)</f>
        <v>Villa Gral Mitre</v>
      </c>
    </row>
    <row r="2409" spans="1:13">
      <c r="A2409" s="11" t="s">
        <v>9</v>
      </c>
      <c r="B2409" s="6">
        <v>116</v>
      </c>
      <c r="C2409" s="2" t="s">
        <v>5942</v>
      </c>
      <c r="D2409" s="2" t="s">
        <v>5943</v>
      </c>
      <c r="E2409" s="11" t="str">
        <f>CONCATENATE(TablaC11[[#This Row],[Apellido]]," ",TablaC11[[#This Row],[Nombre]])</f>
        <v>LEDESMA YOLANDA</v>
      </c>
      <c r="F2409" s="11" t="s">
        <v>17</v>
      </c>
      <c r="G2409" s="11" t="s">
        <v>13</v>
      </c>
      <c r="H2409" s="6">
        <v>11816619</v>
      </c>
      <c r="I2409" s="6">
        <v>1955</v>
      </c>
      <c r="J2409" s="11" t="s">
        <v>20176</v>
      </c>
      <c r="K2409" s="11" t="str">
        <f t="shared" si="37"/>
        <v>Adultos Mayores</v>
      </c>
      <c r="L2409" s="6">
        <f>2023-TablaC11[[#This Row],[Clase]]</f>
        <v>68</v>
      </c>
      <c r="M2409" s="4" t="str">
        <f>VLOOKUP(TablaC11[[#This Row],[Circuito]],Aux!$A$2:$B$12,2,0)</f>
        <v>Villa Gral Mitre</v>
      </c>
    </row>
    <row r="2410" spans="1:13">
      <c r="A2410" s="11" t="s">
        <v>9</v>
      </c>
      <c r="B2410" s="6">
        <v>116</v>
      </c>
      <c r="C2410" s="2" t="s">
        <v>5945</v>
      </c>
      <c r="D2410" s="2" t="s">
        <v>5946</v>
      </c>
      <c r="E2410" s="11" t="str">
        <f>CONCATENATE(TablaC11[[#This Row],[Apellido]]," ",TablaC11[[#This Row],[Nombre]])</f>
        <v>LEGUIZAMON AMALIA</v>
      </c>
      <c r="F2410" s="11" t="s">
        <v>17</v>
      </c>
      <c r="G2410" s="11" t="s">
        <v>18</v>
      </c>
      <c r="H2410" s="6">
        <v>2954200</v>
      </c>
      <c r="I2410" s="6">
        <v>1932</v>
      </c>
      <c r="J2410" s="11" t="s">
        <v>20159</v>
      </c>
      <c r="K2410" s="11" t="str">
        <f t="shared" si="37"/>
        <v>Adultos Mayores</v>
      </c>
      <c r="L2410" s="6">
        <f>2023-TablaC11[[#This Row],[Clase]]</f>
        <v>91</v>
      </c>
      <c r="M2410" s="4" t="str">
        <f>VLOOKUP(TablaC11[[#This Row],[Circuito]],Aux!$A$2:$B$12,2,0)</f>
        <v>Villa Gral Mitre</v>
      </c>
    </row>
    <row r="2411" spans="1:13">
      <c r="A2411" s="11" t="s">
        <v>9</v>
      </c>
      <c r="B2411" s="6">
        <v>116</v>
      </c>
      <c r="C2411" s="2" t="s">
        <v>2542</v>
      </c>
      <c r="D2411" s="2" t="s">
        <v>5947</v>
      </c>
      <c r="E2411" s="11" t="str">
        <f>CONCATENATE(TablaC11[[#This Row],[Apellido]]," ",TablaC11[[#This Row],[Nombre]])</f>
        <v>LEIVA JOAQUIN DAVID</v>
      </c>
      <c r="F2411" s="11" t="s">
        <v>12</v>
      </c>
      <c r="G2411" s="11" t="s">
        <v>690</v>
      </c>
      <c r="H2411" s="6">
        <v>36553117</v>
      </c>
      <c r="I2411" s="6">
        <v>1992</v>
      </c>
      <c r="J2411" s="11" t="s">
        <v>20177</v>
      </c>
      <c r="K2411" s="11" t="str">
        <f t="shared" si="37"/>
        <v>Juventud</v>
      </c>
      <c r="L2411" s="6">
        <f>2023-TablaC11[[#This Row],[Clase]]</f>
        <v>31</v>
      </c>
      <c r="M2411" s="4" t="str">
        <f>VLOOKUP(TablaC11[[#This Row],[Circuito]],Aux!$A$2:$B$12,2,0)</f>
        <v>Villa Gral Mitre</v>
      </c>
    </row>
    <row r="2412" spans="1:13">
      <c r="A2412" s="11" t="s">
        <v>9</v>
      </c>
      <c r="B2412" s="6">
        <v>116</v>
      </c>
      <c r="C2412" s="2" t="s">
        <v>2552</v>
      </c>
      <c r="D2412" s="2" t="s">
        <v>2694</v>
      </c>
      <c r="E2412" s="11" t="str">
        <f>CONCATENATE(TablaC11[[#This Row],[Apellido]]," ",TablaC11[[#This Row],[Nombre]])</f>
        <v>LEONE GRACIELA</v>
      </c>
      <c r="F2412" s="11" t="s">
        <v>17</v>
      </c>
      <c r="G2412" s="11" t="s">
        <v>18</v>
      </c>
      <c r="H2412" s="6">
        <v>6401236</v>
      </c>
      <c r="I2412" s="6">
        <v>1950</v>
      </c>
      <c r="J2412" s="11" t="s">
        <v>20178</v>
      </c>
      <c r="K2412" s="11" t="str">
        <f t="shared" si="37"/>
        <v>Adultos Mayores</v>
      </c>
      <c r="L2412" s="6">
        <f>2023-TablaC11[[#This Row],[Clase]]</f>
        <v>73</v>
      </c>
      <c r="M2412" s="4" t="str">
        <f>VLOOKUP(TablaC11[[#This Row],[Circuito]],Aux!$A$2:$B$12,2,0)</f>
        <v>Villa Gral Mitre</v>
      </c>
    </row>
    <row r="2413" spans="1:13">
      <c r="A2413" s="11" t="s">
        <v>9</v>
      </c>
      <c r="B2413" s="6">
        <v>116</v>
      </c>
      <c r="C2413" s="2" t="s">
        <v>5950</v>
      </c>
      <c r="D2413" s="2" t="s">
        <v>5951</v>
      </c>
      <c r="E2413" s="11" t="str">
        <f>CONCATENATE(TablaC11[[#This Row],[Apellido]]," ",TablaC11[[#This Row],[Nombre]])</f>
        <v>LESTINGI BENJAMIN</v>
      </c>
      <c r="F2413" s="11" t="s">
        <v>12</v>
      </c>
      <c r="G2413" s="11" t="s">
        <v>2107</v>
      </c>
      <c r="H2413" s="6">
        <v>4024355</v>
      </c>
      <c r="I2413" s="6">
        <v>1926</v>
      </c>
      <c r="J2413" s="11" t="s">
        <v>20179</v>
      </c>
      <c r="K2413" s="11" t="str">
        <f t="shared" si="37"/>
        <v>Adultos Mayores</v>
      </c>
      <c r="L2413" s="6">
        <f>2023-TablaC11[[#This Row],[Clase]]</f>
        <v>97</v>
      </c>
      <c r="M2413" s="4" t="str">
        <f>VLOOKUP(TablaC11[[#This Row],[Circuito]],Aux!$A$2:$B$12,2,0)</f>
        <v>Villa Gral Mitre</v>
      </c>
    </row>
    <row r="2414" spans="1:13">
      <c r="A2414" s="11" t="s">
        <v>9</v>
      </c>
      <c r="B2414" s="6">
        <v>116</v>
      </c>
      <c r="C2414" s="2" t="s">
        <v>5953</v>
      </c>
      <c r="D2414" s="2" t="s">
        <v>5954</v>
      </c>
      <c r="E2414" s="11" t="str">
        <f>CONCATENATE(TablaC11[[#This Row],[Apellido]]," ",TablaC11[[#This Row],[Nombre]])</f>
        <v>LEVY GUSTAVO MARCOS ALBERTO</v>
      </c>
      <c r="F2414" s="11" t="s">
        <v>12</v>
      </c>
      <c r="G2414" s="11" t="s">
        <v>13</v>
      </c>
      <c r="H2414" s="6">
        <v>16559095</v>
      </c>
      <c r="I2414" s="6">
        <v>1963</v>
      </c>
      <c r="J2414" s="11" t="s">
        <v>20180</v>
      </c>
      <c r="K2414" s="11" t="str">
        <f t="shared" si="37"/>
        <v>Adultos</v>
      </c>
      <c r="L2414" s="6">
        <f>2023-TablaC11[[#This Row],[Clase]]</f>
        <v>60</v>
      </c>
      <c r="M2414" s="4" t="str">
        <f>VLOOKUP(TablaC11[[#This Row],[Circuito]],Aux!$A$2:$B$12,2,0)</f>
        <v>Villa Gral Mitre</v>
      </c>
    </row>
    <row r="2415" spans="1:13">
      <c r="A2415" s="11" t="s">
        <v>9</v>
      </c>
      <c r="B2415" s="6">
        <v>116</v>
      </c>
      <c r="C2415" s="2" t="s">
        <v>5953</v>
      </c>
      <c r="D2415" s="2" t="s">
        <v>5956</v>
      </c>
      <c r="E2415" s="11" t="str">
        <f>CONCATENATE(TablaC11[[#This Row],[Apellido]]," ",TablaC11[[#This Row],[Nombre]])</f>
        <v>LEVY MIRTA ROSA</v>
      </c>
      <c r="F2415" s="11" t="s">
        <v>17</v>
      </c>
      <c r="G2415" s="11" t="s">
        <v>13</v>
      </c>
      <c r="H2415" s="6">
        <v>11643898</v>
      </c>
      <c r="I2415" s="6">
        <v>1954</v>
      </c>
      <c r="J2415" s="11" t="s">
        <v>20181</v>
      </c>
      <c r="K2415" s="11" t="str">
        <f t="shared" si="37"/>
        <v>Adultos Mayores</v>
      </c>
      <c r="L2415" s="6">
        <f>2023-TablaC11[[#This Row],[Clase]]</f>
        <v>69</v>
      </c>
      <c r="M2415" s="4" t="str">
        <f>VLOOKUP(TablaC11[[#This Row],[Circuito]],Aux!$A$2:$B$12,2,0)</f>
        <v>Villa Gral Mitre</v>
      </c>
    </row>
    <row r="2416" spans="1:13">
      <c r="A2416" s="11" t="s">
        <v>9</v>
      </c>
      <c r="B2416" s="6">
        <v>116</v>
      </c>
      <c r="C2416" s="2" t="s">
        <v>5958</v>
      </c>
      <c r="D2416" s="2" t="s">
        <v>5959</v>
      </c>
      <c r="E2416" s="11" t="str">
        <f>CONCATENATE(TablaC11[[#This Row],[Apellido]]," ",TablaC11[[#This Row],[Nombre]])</f>
        <v>LEVY PINTO ALEJANDRO ELIAS</v>
      </c>
      <c r="F2416" s="11" t="s">
        <v>12</v>
      </c>
      <c r="G2416" s="11" t="s">
        <v>18</v>
      </c>
      <c r="H2416" s="6">
        <v>5529507</v>
      </c>
      <c r="I2416" s="6">
        <v>1948</v>
      </c>
      <c r="J2416" s="11" t="s">
        <v>20051</v>
      </c>
      <c r="K2416" s="11" t="str">
        <f t="shared" si="37"/>
        <v>Adultos Mayores</v>
      </c>
      <c r="L2416" s="6">
        <f>2023-TablaC11[[#This Row],[Clase]]</f>
        <v>75</v>
      </c>
      <c r="M2416" s="4" t="str">
        <f>VLOOKUP(TablaC11[[#This Row],[Circuito]],Aux!$A$2:$B$12,2,0)</f>
        <v>Villa Gral Mitre</v>
      </c>
    </row>
    <row r="2417" spans="1:13">
      <c r="A2417" s="11" t="s">
        <v>9</v>
      </c>
      <c r="B2417" s="6">
        <v>116</v>
      </c>
      <c r="C2417" s="2" t="s">
        <v>5958</v>
      </c>
      <c r="D2417" s="2" t="s">
        <v>1290</v>
      </c>
      <c r="E2417" s="11" t="str">
        <f>CONCATENATE(TablaC11[[#This Row],[Apellido]]," ",TablaC11[[#This Row],[Nombre]])</f>
        <v>LEVY PINTO MARIA ALEJANDRA</v>
      </c>
      <c r="F2417" s="11" t="s">
        <v>17</v>
      </c>
      <c r="G2417" s="11" t="s">
        <v>18</v>
      </c>
      <c r="H2417" s="6">
        <v>30407741</v>
      </c>
      <c r="I2417" s="6">
        <v>1983</v>
      </c>
      <c r="J2417" s="11" t="s">
        <v>20051</v>
      </c>
      <c r="K2417" s="11" t="str">
        <f t="shared" si="37"/>
        <v>Adultos</v>
      </c>
      <c r="L2417" s="6">
        <f>2023-TablaC11[[#This Row],[Clase]]</f>
        <v>40</v>
      </c>
      <c r="M2417" s="4" t="str">
        <f>VLOOKUP(TablaC11[[#This Row],[Circuito]],Aux!$A$2:$B$12,2,0)</f>
        <v>Villa Gral Mitre</v>
      </c>
    </row>
    <row r="2418" spans="1:13">
      <c r="A2418" s="11" t="s">
        <v>9</v>
      </c>
      <c r="B2418" s="6">
        <v>116</v>
      </c>
      <c r="C2418" s="2" t="s">
        <v>5960</v>
      </c>
      <c r="D2418" s="2" t="s">
        <v>2819</v>
      </c>
      <c r="E2418" s="11" t="str">
        <f>CONCATENATE(TablaC11[[#This Row],[Apellido]]," ",TablaC11[[#This Row],[Nombre]])</f>
        <v>LIBSFRAINT MAURICIO</v>
      </c>
      <c r="F2418" s="11" t="s">
        <v>12</v>
      </c>
      <c r="G2418" s="11" t="s">
        <v>155</v>
      </c>
      <c r="H2418" s="6">
        <v>4237072</v>
      </c>
      <c r="I2418" s="6">
        <v>1929</v>
      </c>
      <c r="J2418" s="11" t="s">
        <v>20182</v>
      </c>
      <c r="K2418" s="11" t="str">
        <f t="shared" si="37"/>
        <v>Adultos Mayores</v>
      </c>
      <c r="L2418" s="6">
        <f>2023-TablaC11[[#This Row],[Clase]]</f>
        <v>94</v>
      </c>
      <c r="M2418" s="4" t="str">
        <f>VLOOKUP(TablaC11[[#This Row],[Circuito]],Aux!$A$2:$B$12,2,0)</f>
        <v>Villa Gral Mitre</v>
      </c>
    </row>
    <row r="2419" spans="1:13">
      <c r="A2419" s="11" t="s">
        <v>9</v>
      </c>
      <c r="B2419" s="6">
        <v>116</v>
      </c>
      <c r="C2419" s="2" t="s">
        <v>5962</v>
      </c>
      <c r="D2419" s="2" t="s">
        <v>5963</v>
      </c>
      <c r="E2419" s="11" t="str">
        <f>CONCATENATE(TablaC11[[#This Row],[Apellido]]," ",TablaC11[[#This Row],[Nombre]])</f>
        <v>LIGATO GRACIANA DOMINGA</v>
      </c>
      <c r="F2419" s="11" t="s">
        <v>17</v>
      </c>
      <c r="G2419" s="11" t="s">
        <v>13</v>
      </c>
      <c r="H2419" s="6">
        <v>6498609</v>
      </c>
      <c r="I2419" s="6">
        <v>1950</v>
      </c>
      <c r="J2419" s="11" t="s">
        <v>20183</v>
      </c>
      <c r="K2419" s="11" t="str">
        <f t="shared" si="37"/>
        <v>Adultos Mayores</v>
      </c>
      <c r="L2419" s="6">
        <f>2023-TablaC11[[#This Row],[Clase]]</f>
        <v>73</v>
      </c>
      <c r="M2419" s="4" t="str">
        <f>VLOOKUP(TablaC11[[#This Row],[Circuito]],Aux!$A$2:$B$12,2,0)</f>
        <v>Villa Gral Mitre</v>
      </c>
    </row>
    <row r="2420" spans="1:13">
      <c r="A2420" s="11" t="s">
        <v>9</v>
      </c>
      <c r="B2420" s="6">
        <v>116</v>
      </c>
      <c r="C2420" s="2" t="s">
        <v>5965</v>
      </c>
      <c r="D2420" s="2" t="s">
        <v>5966</v>
      </c>
      <c r="E2420" s="11" t="str">
        <f>CONCATENATE(TablaC11[[#This Row],[Apellido]]," ",TablaC11[[#This Row],[Nombre]])</f>
        <v>LIMPEROPULO BLANCA ROSA</v>
      </c>
      <c r="F2420" s="11" t="s">
        <v>17</v>
      </c>
      <c r="G2420" s="11" t="s">
        <v>56</v>
      </c>
      <c r="H2420" s="6">
        <v>11986685</v>
      </c>
      <c r="I2420" s="6">
        <v>1955</v>
      </c>
      <c r="J2420" s="11" t="s">
        <v>20184</v>
      </c>
      <c r="K2420" s="11" t="str">
        <f t="shared" si="37"/>
        <v>Adultos Mayores</v>
      </c>
      <c r="L2420" s="6">
        <f>2023-TablaC11[[#This Row],[Clase]]</f>
        <v>68</v>
      </c>
      <c r="M2420" s="4" t="str">
        <f>VLOOKUP(TablaC11[[#This Row],[Circuito]],Aux!$A$2:$B$12,2,0)</f>
        <v>Villa Gral Mitre</v>
      </c>
    </row>
    <row r="2421" spans="1:13">
      <c r="A2421" s="11" t="s">
        <v>9</v>
      </c>
      <c r="B2421" s="6">
        <v>116</v>
      </c>
      <c r="C2421" s="2" t="s">
        <v>5968</v>
      </c>
      <c r="D2421" s="2" t="s">
        <v>5969</v>
      </c>
      <c r="E2421" s="11" t="str">
        <f>CONCATENATE(TablaC11[[#This Row],[Apellido]]," ",TablaC11[[#This Row],[Nombre]])</f>
        <v>LIONE GISELLE EDITH</v>
      </c>
      <c r="F2421" s="11" t="s">
        <v>17</v>
      </c>
      <c r="G2421" s="11" t="s">
        <v>13</v>
      </c>
      <c r="H2421" s="6">
        <v>27674578</v>
      </c>
      <c r="I2421" s="6">
        <v>1979</v>
      </c>
      <c r="J2421" s="11" t="s">
        <v>25010</v>
      </c>
      <c r="K2421" s="11" t="str">
        <f t="shared" si="37"/>
        <v>Adultos</v>
      </c>
      <c r="L2421" s="6">
        <f>2023-TablaC11[[#This Row],[Clase]]</f>
        <v>44</v>
      </c>
      <c r="M2421" s="4" t="str">
        <f>VLOOKUP(TablaC11[[#This Row],[Circuito]],Aux!$A$2:$B$12,2,0)</f>
        <v>Villa Gral Mitre</v>
      </c>
    </row>
    <row r="2422" spans="1:13">
      <c r="A2422" s="11" t="s">
        <v>9</v>
      </c>
      <c r="B2422" s="6">
        <v>116</v>
      </c>
      <c r="C2422" s="2" t="s">
        <v>5971</v>
      </c>
      <c r="D2422" s="2" t="s">
        <v>5972</v>
      </c>
      <c r="E2422" s="11" t="str">
        <f>CONCATENATE(TablaC11[[#This Row],[Apellido]]," ",TablaC11[[#This Row],[Nombre]])</f>
        <v>LIVACHOF ALBERTO LEONARDO</v>
      </c>
      <c r="F2422" s="11" t="s">
        <v>12</v>
      </c>
      <c r="G2422" s="11" t="s">
        <v>18</v>
      </c>
      <c r="H2422" s="6">
        <v>12447048</v>
      </c>
      <c r="I2422" s="6">
        <v>1956</v>
      </c>
      <c r="J2422" s="11" t="s">
        <v>20185</v>
      </c>
      <c r="K2422" s="11" t="str">
        <f t="shared" si="37"/>
        <v>Adultos Mayores</v>
      </c>
      <c r="L2422" s="6">
        <f>2023-TablaC11[[#This Row],[Clase]]</f>
        <v>67</v>
      </c>
      <c r="M2422" s="4" t="str">
        <f>VLOOKUP(TablaC11[[#This Row],[Circuito]],Aux!$A$2:$B$12,2,0)</f>
        <v>Villa Gral Mitre</v>
      </c>
    </row>
    <row r="2423" spans="1:13">
      <c r="A2423" s="11" t="s">
        <v>9</v>
      </c>
      <c r="B2423" s="6">
        <v>116</v>
      </c>
      <c r="C2423" s="2" t="s">
        <v>5974</v>
      </c>
      <c r="D2423" s="2" t="s">
        <v>3995</v>
      </c>
      <c r="E2423" s="11" t="str">
        <f>CONCATENATE(TablaC11[[#This Row],[Apellido]]," ",TablaC11[[#This Row],[Nombre]])</f>
        <v>LLAMAS FELISA</v>
      </c>
      <c r="F2423" s="11" t="s">
        <v>17</v>
      </c>
      <c r="G2423" s="11" t="s">
        <v>18</v>
      </c>
      <c r="H2423" s="6">
        <v>2317914</v>
      </c>
      <c r="I2423" s="6">
        <v>1933</v>
      </c>
      <c r="J2423" s="11" t="s">
        <v>19846</v>
      </c>
      <c r="K2423" s="11" t="str">
        <f t="shared" si="37"/>
        <v>Adultos Mayores</v>
      </c>
      <c r="L2423" s="6">
        <f>2023-TablaC11[[#This Row],[Clase]]</f>
        <v>90</v>
      </c>
      <c r="M2423" s="4" t="str">
        <f>VLOOKUP(TablaC11[[#This Row],[Circuito]],Aux!$A$2:$B$12,2,0)</f>
        <v>Villa Gral Mitre</v>
      </c>
    </row>
    <row r="2424" spans="1:13">
      <c r="A2424" s="11" t="s">
        <v>9</v>
      </c>
      <c r="B2424" s="6">
        <v>116</v>
      </c>
      <c r="C2424" s="2" t="s">
        <v>2596</v>
      </c>
      <c r="D2424" s="2" t="s">
        <v>3395</v>
      </c>
      <c r="E2424" s="11" t="str">
        <f>CONCATENATE(TablaC11[[#This Row],[Apellido]]," ",TablaC11[[#This Row],[Nombre]])</f>
        <v>LOIACONO MIRTA DELIA</v>
      </c>
      <c r="F2424" s="11" t="s">
        <v>17</v>
      </c>
      <c r="G2424" s="11" t="s">
        <v>13</v>
      </c>
      <c r="H2424" s="6">
        <v>5318320</v>
      </c>
      <c r="I2424" s="6">
        <v>1946</v>
      </c>
      <c r="J2424" s="11" t="s">
        <v>20186</v>
      </c>
      <c r="K2424" s="11" t="str">
        <f t="shared" si="37"/>
        <v>Adultos Mayores</v>
      </c>
      <c r="L2424" s="6">
        <f>2023-TablaC11[[#This Row],[Clase]]</f>
        <v>77</v>
      </c>
      <c r="M2424" s="4" t="str">
        <f>VLOOKUP(TablaC11[[#This Row],[Circuito]],Aux!$A$2:$B$12,2,0)</f>
        <v>Villa Gral Mitre</v>
      </c>
    </row>
    <row r="2425" spans="1:13">
      <c r="A2425" s="11" t="s">
        <v>9</v>
      </c>
      <c r="B2425" s="6">
        <v>116</v>
      </c>
      <c r="C2425" s="2" t="s">
        <v>825</v>
      </c>
      <c r="D2425" s="2" t="s">
        <v>5976</v>
      </c>
      <c r="E2425" s="11" t="str">
        <f>CONCATENATE(TablaC11[[#This Row],[Apellido]]," ",TablaC11[[#This Row],[Nombre]])</f>
        <v>LOPEZ CECILIO VICENTE</v>
      </c>
      <c r="F2425" s="11" t="s">
        <v>12</v>
      </c>
      <c r="G2425" s="11" t="s">
        <v>18</v>
      </c>
      <c r="H2425" s="6">
        <v>4197618</v>
      </c>
      <c r="I2425" s="6">
        <v>1937</v>
      </c>
      <c r="J2425" s="11" t="s">
        <v>20187</v>
      </c>
      <c r="K2425" s="11" t="str">
        <f t="shared" si="37"/>
        <v>Adultos Mayores</v>
      </c>
      <c r="L2425" s="6">
        <f>2023-TablaC11[[#This Row],[Clase]]</f>
        <v>86</v>
      </c>
      <c r="M2425" s="4" t="str">
        <f>VLOOKUP(TablaC11[[#This Row],[Circuito]],Aux!$A$2:$B$12,2,0)</f>
        <v>Villa Gral Mitre</v>
      </c>
    </row>
    <row r="2426" spans="1:13">
      <c r="A2426" s="11" t="s">
        <v>9</v>
      </c>
      <c r="B2426" s="6">
        <v>116</v>
      </c>
      <c r="C2426" s="2" t="s">
        <v>825</v>
      </c>
      <c r="D2426" s="2" t="s">
        <v>5978</v>
      </c>
      <c r="E2426" s="11" t="str">
        <f>CONCATENATE(TablaC11[[#This Row],[Apellido]]," ",TablaC11[[#This Row],[Nombre]])</f>
        <v>LOPEZ FRANCISCA ESTER</v>
      </c>
      <c r="F2426" s="11" t="s">
        <v>17</v>
      </c>
      <c r="G2426" s="11" t="s">
        <v>18</v>
      </c>
      <c r="H2426" s="6">
        <v>14335514</v>
      </c>
      <c r="I2426" s="6">
        <v>1961</v>
      </c>
      <c r="J2426" s="11" t="s">
        <v>20188</v>
      </c>
      <c r="K2426" s="11" t="str">
        <f t="shared" si="37"/>
        <v>Adultos</v>
      </c>
      <c r="L2426" s="6">
        <f>2023-TablaC11[[#This Row],[Clase]]</f>
        <v>62</v>
      </c>
      <c r="M2426" s="4" t="str">
        <f>VLOOKUP(TablaC11[[#This Row],[Circuito]],Aux!$A$2:$B$12,2,0)</f>
        <v>Villa Gral Mitre</v>
      </c>
    </row>
    <row r="2427" spans="1:13">
      <c r="A2427" s="11" t="s">
        <v>9</v>
      </c>
      <c r="B2427" s="6">
        <v>116</v>
      </c>
      <c r="C2427" s="2" t="s">
        <v>825</v>
      </c>
      <c r="D2427" s="2" t="s">
        <v>5980</v>
      </c>
      <c r="E2427" s="11" t="str">
        <f>CONCATENATE(TablaC11[[#This Row],[Apellido]]," ",TablaC11[[#This Row],[Nombre]])</f>
        <v>LOPEZ HERMINIA</v>
      </c>
      <c r="F2427" s="11" t="s">
        <v>17</v>
      </c>
      <c r="G2427" s="11" t="s">
        <v>13</v>
      </c>
      <c r="H2427" s="6">
        <v>18405906</v>
      </c>
      <c r="I2427" s="6">
        <v>1966</v>
      </c>
      <c r="J2427" s="11" t="s">
        <v>25011</v>
      </c>
      <c r="K2427" s="11" t="str">
        <f t="shared" si="37"/>
        <v>Adultos</v>
      </c>
      <c r="L2427" s="6">
        <f>2023-TablaC11[[#This Row],[Clase]]</f>
        <v>57</v>
      </c>
      <c r="M2427" s="4" t="str">
        <f>VLOOKUP(TablaC11[[#This Row],[Circuito]],Aux!$A$2:$B$12,2,0)</f>
        <v>Villa Gral Mitre</v>
      </c>
    </row>
    <row r="2428" spans="1:13">
      <c r="A2428" s="11" t="s">
        <v>9</v>
      </c>
      <c r="B2428" s="6">
        <v>116</v>
      </c>
      <c r="C2428" s="2" t="s">
        <v>825</v>
      </c>
      <c r="D2428" s="2" t="s">
        <v>5982</v>
      </c>
      <c r="E2428" s="11" t="str">
        <f>CONCATENATE(TablaC11[[#This Row],[Apellido]]," ",TablaC11[[#This Row],[Nombre]])</f>
        <v>LOPEZ MARCELO EDUARDO</v>
      </c>
      <c r="F2428" s="11" t="s">
        <v>12</v>
      </c>
      <c r="G2428" s="11" t="s">
        <v>18</v>
      </c>
      <c r="H2428" s="6">
        <v>20404415</v>
      </c>
      <c r="I2428" s="6">
        <v>1968</v>
      </c>
      <c r="J2428" s="11" t="s">
        <v>20187</v>
      </c>
      <c r="K2428" s="11" t="str">
        <f t="shared" si="37"/>
        <v>Adultos</v>
      </c>
      <c r="L2428" s="6">
        <f>2023-TablaC11[[#This Row],[Clase]]</f>
        <v>55</v>
      </c>
      <c r="M2428" s="4" t="str">
        <f>VLOOKUP(TablaC11[[#This Row],[Circuito]],Aux!$A$2:$B$12,2,0)</f>
        <v>Villa Gral Mitre</v>
      </c>
    </row>
    <row r="2429" spans="1:13">
      <c r="A2429" s="11" t="s">
        <v>9</v>
      </c>
      <c r="B2429" s="6">
        <v>116</v>
      </c>
      <c r="C2429" s="2" t="s">
        <v>825</v>
      </c>
      <c r="D2429" s="2" t="s">
        <v>1527</v>
      </c>
      <c r="E2429" s="11" t="str">
        <f>CONCATENATE(TablaC11[[#This Row],[Apellido]]," ",TablaC11[[#This Row],[Nombre]])</f>
        <v>LOPEZ MARIA LAURA</v>
      </c>
      <c r="F2429" s="11" t="s">
        <v>17</v>
      </c>
      <c r="G2429" s="11" t="s">
        <v>18</v>
      </c>
      <c r="H2429" s="6">
        <v>13818196</v>
      </c>
      <c r="I2429" s="6">
        <v>1960</v>
      </c>
      <c r="J2429" s="11" t="s">
        <v>20189</v>
      </c>
      <c r="K2429" s="11" t="str">
        <f t="shared" si="37"/>
        <v>Adultos</v>
      </c>
      <c r="L2429" s="6">
        <f>2023-TablaC11[[#This Row],[Clase]]</f>
        <v>63</v>
      </c>
      <c r="M2429" s="4" t="str">
        <f>VLOOKUP(TablaC11[[#This Row],[Circuito]],Aux!$A$2:$B$12,2,0)</f>
        <v>Villa Gral Mitre</v>
      </c>
    </row>
    <row r="2430" spans="1:13">
      <c r="A2430" s="11" t="s">
        <v>9</v>
      </c>
      <c r="B2430" s="6">
        <v>116</v>
      </c>
      <c r="C2430" s="2" t="s">
        <v>825</v>
      </c>
      <c r="D2430" s="2" t="s">
        <v>5984</v>
      </c>
      <c r="E2430" s="11" t="str">
        <f>CONCATENATE(TablaC11[[#This Row],[Apellido]]," ",TablaC11[[#This Row],[Nombre]])</f>
        <v>LOPEZ MARIA ORTENCIA</v>
      </c>
      <c r="F2430" s="11" t="s">
        <v>17</v>
      </c>
      <c r="G2430" s="11" t="s">
        <v>13</v>
      </c>
      <c r="H2430" s="6">
        <v>2005706</v>
      </c>
      <c r="I2430" s="6">
        <v>1930</v>
      </c>
      <c r="J2430" s="11" t="s">
        <v>20190</v>
      </c>
      <c r="K2430" s="11" t="str">
        <f t="shared" si="37"/>
        <v>Adultos Mayores</v>
      </c>
      <c r="L2430" s="6">
        <f>2023-TablaC11[[#This Row],[Clase]]</f>
        <v>93</v>
      </c>
      <c r="M2430" s="4" t="str">
        <f>VLOOKUP(TablaC11[[#This Row],[Circuito]],Aux!$A$2:$B$12,2,0)</f>
        <v>Villa Gral Mitre</v>
      </c>
    </row>
    <row r="2431" spans="1:13">
      <c r="A2431" s="11" t="s">
        <v>9</v>
      </c>
      <c r="B2431" s="6">
        <v>116</v>
      </c>
      <c r="C2431" s="2" t="s">
        <v>825</v>
      </c>
      <c r="D2431" s="2" t="s">
        <v>5986</v>
      </c>
      <c r="E2431" s="11" t="str">
        <f>CONCATENATE(TablaC11[[#This Row],[Apellido]]," ",TablaC11[[#This Row],[Nombre]])</f>
        <v>LOPEZ MARINA ANDREA</v>
      </c>
      <c r="F2431" s="11" t="s">
        <v>17</v>
      </c>
      <c r="G2431" s="11" t="s">
        <v>18</v>
      </c>
      <c r="H2431" s="6">
        <v>26329955</v>
      </c>
      <c r="I2431" s="6">
        <v>1977</v>
      </c>
      <c r="J2431" s="11" t="s">
        <v>20191</v>
      </c>
      <c r="K2431" s="11" t="str">
        <f t="shared" si="37"/>
        <v>Adultos</v>
      </c>
      <c r="L2431" s="6">
        <f>2023-TablaC11[[#This Row],[Clase]]</f>
        <v>46</v>
      </c>
      <c r="M2431" s="4" t="str">
        <f>VLOOKUP(TablaC11[[#This Row],[Circuito]],Aux!$A$2:$B$12,2,0)</f>
        <v>Villa Gral Mitre</v>
      </c>
    </row>
    <row r="2432" spans="1:13">
      <c r="A2432" s="11" t="s">
        <v>9</v>
      </c>
      <c r="B2432" s="6">
        <v>116</v>
      </c>
      <c r="C2432" s="2" t="s">
        <v>825</v>
      </c>
      <c r="D2432" s="2" t="s">
        <v>5988</v>
      </c>
      <c r="E2432" s="11" t="str">
        <f>CONCATENATE(TablaC11[[#This Row],[Apellido]]," ",TablaC11[[#This Row],[Nombre]])</f>
        <v>LOPEZ MARTIN GUSTAVO</v>
      </c>
      <c r="F2432" s="11" t="s">
        <v>12</v>
      </c>
      <c r="G2432" s="11" t="s">
        <v>18</v>
      </c>
      <c r="H2432" s="6">
        <v>21478066</v>
      </c>
      <c r="I2432" s="6">
        <v>1969</v>
      </c>
      <c r="J2432" s="11" t="s">
        <v>20187</v>
      </c>
      <c r="K2432" s="11" t="str">
        <f t="shared" si="37"/>
        <v>Adultos</v>
      </c>
      <c r="L2432" s="6">
        <f>2023-TablaC11[[#This Row],[Clase]]</f>
        <v>54</v>
      </c>
      <c r="M2432" s="4" t="str">
        <f>VLOOKUP(TablaC11[[#This Row],[Circuito]],Aux!$A$2:$B$12,2,0)</f>
        <v>Villa Gral Mitre</v>
      </c>
    </row>
    <row r="2433" spans="1:13">
      <c r="A2433" s="11" t="s">
        <v>9</v>
      </c>
      <c r="B2433" s="6">
        <v>116</v>
      </c>
      <c r="C2433" s="2" t="s">
        <v>825</v>
      </c>
      <c r="D2433" s="2" t="s">
        <v>5989</v>
      </c>
      <c r="E2433" s="11" t="str">
        <f>CONCATENATE(TablaC11[[#This Row],[Apellido]]," ",TablaC11[[#This Row],[Nombre]])</f>
        <v>LOPEZ RUBEN ORLANDO</v>
      </c>
      <c r="F2433" s="11" t="s">
        <v>12</v>
      </c>
      <c r="G2433" s="11" t="s">
        <v>18</v>
      </c>
      <c r="H2433" s="6">
        <v>13799047</v>
      </c>
      <c r="I2433" s="6">
        <v>1959</v>
      </c>
      <c r="J2433" s="11" t="s">
        <v>20192</v>
      </c>
      <c r="K2433" s="11" t="str">
        <f t="shared" si="37"/>
        <v>Adultos</v>
      </c>
      <c r="L2433" s="6">
        <f>2023-TablaC11[[#This Row],[Clase]]</f>
        <v>64</v>
      </c>
      <c r="M2433" s="4" t="str">
        <f>VLOOKUP(TablaC11[[#This Row],[Circuito]],Aux!$A$2:$B$12,2,0)</f>
        <v>Villa Gral Mitre</v>
      </c>
    </row>
    <row r="2434" spans="1:13">
      <c r="A2434" s="11" t="s">
        <v>9</v>
      </c>
      <c r="B2434" s="6">
        <v>116</v>
      </c>
      <c r="C2434" s="2" t="s">
        <v>5991</v>
      </c>
      <c r="D2434" s="2" t="s">
        <v>696</v>
      </c>
      <c r="E2434" s="11" t="str">
        <f>CONCATENATE(TablaC11[[#This Row],[Apellido]]," ",TablaC11[[#This Row],[Nombre]])</f>
        <v>LORI HORACIO</v>
      </c>
      <c r="F2434" s="11" t="s">
        <v>12</v>
      </c>
      <c r="G2434" s="11" t="s">
        <v>18</v>
      </c>
      <c r="H2434" s="6">
        <v>8110985</v>
      </c>
      <c r="I2434" s="6">
        <v>1950</v>
      </c>
      <c r="J2434" s="11" t="s">
        <v>20193</v>
      </c>
      <c r="K2434" s="11" t="str">
        <f t="shared" ref="K2434:K2497" si="38">IF(L2434&lt;=31,"Juventud",IF(L2434&lt;=65,"Adultos","Adultos Mayores"))</f>
        <v>Adultos Mayores</v>
      </c>
      <c r="L2434" s="6">
        <f>2023-TablaC11[[#This Row],[Clase]]</f>
        <v>73</v>
      </c>
      <c r="M2434" s="4" t="str">
        <f>VLOOKUP(TablaC11[[#This Row],[Circuito]],Aux!$A$2:$B$12,2,0)</f>
        <v>Villa Gral Mitre</v>
      </c>
    </row>
    <row r="2435" spans="1:13">
      <c r="A2435" s="11" t="s">
        <v>9</v>
      </c>
      <c r="B2435" s="6">
        <v>116</v>
      </c>
      <c r="C2435" s="2" t="s">
        <v>5993</v>
      </c>
      <c r="D2435" s="2" t="s">
        <v>562</v>
      </c>
      <c r="E2435" s="11" t="str">
        <f>CONCATENATE(TablaC11[[#This Row],[Apellido]]," ",TablaC11[[#This Row],[Nombre]])</f>
        <v>LORIDO SUSANA BEATRIZ</v>
      </c>
      <c r="F2435" s="11" t="s">
        <v>17</v>
      </c>
      <c r="G2435" s="11" t="s">
        <v>18</v>
      </c>
      <c r="H2435" s="6">
        <v>13566239</v>
      </c>
      <c r="I2435" s="6">
        <v>1957</v>
      </c>
      <c r="J2435" s="11" t="s">
        <v>20194</v>
      </c>
      <c r="K2435" s="11" t="str">
        <f t="shared" si="38"/>
        <v>Adultos Mayores</v>
      </c>
      <c r="L2435" s="6">
        <f>2023-TablaC11[[#This Row],[Clase]]</f>
        <v>66</v>
      </c>
      <c r="M2435" s="4" t="str">
        <f>VLOOKUP(TablaC11[[#This Row],[Circuito]],Aux!$A$2:$B$12,2,0)</f>
        <v>Villa Gral Mitre</v>
      </c>
    </row>
    <row r="2436" spans="1:13">
      <c r="A2436" s="11" t="s">
        <v>9</v>
      </c>
      <c r="B2436" s="6">
        <v>116</v>
      </c>
      <c r="C2436" s="2" t="s">
        <v>5995</v>
      </c>
      <c r="D2436" s="2" t="s">
        <v>5996</v>
      </c>
      <c r="E2436" s="11" t="str">
        <f>CONCATENATE(TablaC11[[#This Row],[Apellido]]," ",TablaC11[[#This Row],[Nombre]])</f>
        <v>LUCINI ENRIQUE CARLOS</v>
      </c>
      <c r="F2436" s="11" t="s">
        <v>12</v>
      </c>
      <c r="G2436" s="11" t="s">
        <v>13</v>
      </c>
      <c r="H2436" s="6">
        <v>13308952</v>
      </c>
      <c r="I2436" s="6">
        <v>1959</v>
      </c>
      <c r="J2436" s="11" t="s">
        <v>20195</v>
      </c>
      <c r="K2436" s="11" t="str">
        <f t="shared" si="38"/>
        <v>Adultos</v>
      </c>
      <c r="L2436" s="6">
        <f>2023-TablaC11[[#This Row],[Clase]]</f>
        <v>64</v>
      </c>
      <c r="M2436" s="4" t="str">
        <f>VLOOKUP(TablaC11[[#This Row],[Circuito]],Aux!$A$2:$B$12,2,0)</f>
        <v>Villa Gral Mitre</v>
      </c>
    </row>
    <row r="2437" spans="1:13">
      <c r="A2437" s="11" t="s">
        <v>9</v>
      </c>
      <c r="B2437" s="6">
        <v>116</v>
      </c>
      <c r="C2437" s="2" t="s">
        <v>5998</v>
      </c>
      <c r="D2437" s="2" t="s">
        <v>4480</v>
      </c>
      <c r="E2437" s="11" t="str">
        <f>CONCATENATE(TablaC11[[#This Row],[Apellido]]," ",TablaC11[[#This Row],[Nombre]])</f>
        <v>LUDUEÑO NORMA GRACIELA</v>
      </c>
      <c r="F2437" s="11" t="s">
        <v>17</v>
      </c>
      <c r="G2437" s="11" t="s">
        <v>18</v>
      </c>
      <c r="H2437" s="6">
        <v>6650041</v>
      </c>
      <c r="I2437" s="6">
        <v>1951</v>
      </c>
      <c r="J2437" s="11" t="s">
        <v>20196</v>
      </c>
      <c r="K2437" s="11" t="str">
        <f t="shared" si="38"/>
        <v>Adultos Mayores</v>
      </c>
      <c r="L2437" s="6">
        <f>2023-TablaC11[[#This Row],[Clase]]</f>
        <v>72</v>
      </c>
      <c r="M2437" s="4" t="str">
        <f>VLOOKUP(TablaC11[[#This Row],[Circuito]],Aux!$A$2:$B$12,2,0)</f>
        <v>Villa Gral Mitre</v>
      </c>
    </row>
    <row r="2438" spans="1:13">
      <c r="A2438" s="11" t="s">
        <v>9</v>
      </c>
      <c r="B2438" s="6">
        <v>116</v>
      </c>
      <c r="C2438" s="2" t="s">
        <v>6000</v>
      </c>
      <c r="D2438" s="2" t="s">
        <v>2152</v>
      </c>
      <c r="E2438" s="11" t="str">
        <f>CONCATENATE(TablaC11[[#This Row],[Apellido]]," ",TablaC11[[#This Row],[Nombre]])</f>
        <v>LUPIDI SONIA BEATRIZ</v>
      </c>
      <c r="F2438" s="11" t="s">
        <v>17</v>
      </c>
      <c r="G2438" s="11" t="s">
        <v>284</v>
      </c>
      <c r="H2438" s="6">
        <v>16829823</v>
      </c>
      <c r="I2438" s="6">
        <v>1963</v>
      </c>
      <c r="J2438" s="11" t="s">
        <v>20197</v>
      </c>
      <c r="K2438" s="11" t="str">
        <f t="shared" si="38"/>
        <v>Adultos</v>
      </c>
      <c r="L2438" s="6">
        <f>2023-TablaC11[[#This Row],[Clase]]</f>
        <v>60</v>
      </c>
      <c r="M2438" s="4" t="str">
        <f>VLOOKUP(TablaC11[[#This Row],[Circuito]],Aux!$A$2:$B$12,2,0)</f>
        <v>Villa Gral Mitre</v>
      </c>
    </row>
    <row r="2439" spans="1:13">
      <c r="A2439" s="11" t="s">
        <v>9</v>
      </c>
      <c r="B2439" s="6">
        <v>116</v>
      </c>
      <c r="C2439" s="2" t="s">
        <v>6002</v>
      </c>
      <c r="D2439" s="2" t="s">
        <v>6003</v>
      </c>
      <c r="E2439" s="11" t="str">
        <f>CONCATENATE(TablaC11[[#This Row],[Apellido]]," ",TablaC11[[#This Row],[Nombre]])</f>
        <v>MAHALLA IRMA ROSA</v>
      </c>
      <c r="F2439" s="11" t="s">
        <v>17</v>
      </c>
      <c r="G2439" s="11" t="s">
        <v>18</v>
      </c>
      <c r="H2439" s="6">
        <v>3994287</v>
      </c>
      <c r="I2439" s="6">
        <v>1940</v>
      </c>
      <c r="J2439" s="11" t="s">
        <v>20198</v>
      </c>
      <c r="K2439" s="11" t="str">
        <f t="shared" si="38"/>
        <v>Adultos Mayores</v>
      </c>
      <c r="L2439" s="6">
        <f>2023-TablaC11[[#This Row],[Clase]]</f>
        <v>83</v>
      </c>
      <c r="M2439" s="4" t="str">
        <f>VLOOKUP(TablaC11[[#This Row],[Circuito]],Aux!$A$2:$B$12,2,0)</f>
        <v>Villa Gral Mitre</v>
      </c>
    </row>
    <row r="2440" spans="1:13">
      <c r="A2440" s="11" t="s">
        <v>9</v>
      </c>
      <c r="B2440" s="6">
        <v>116</v>
      </c>
      <c r="C2440" s="2" t="s">
        <v>6005</v>
      </c>
      <c r="D2440" s="2" t="s">
        <v>6006</v>
      </c>
      <c r="E2440" s="11" t="str">
        <f>CONCATENATE(TablaC11[[#This Row],[Apellido]]," ",TablaC11[[#This Row],[Nombre]])</f>
        <v>MAIOCCHI MARISA ANDREA</v>
      </c>
      <c r="F2440" s="11" t="s">
        <v>17</v>
      </c>
      <c r="G2440" s="11" t="s">
        <v>13</v>
      </c>
      <c r="H2440" s="6">
        <v>14728575</v>
      </c>
      <c r="I2440" s="6">
        <v>1961</v>
      </c>
      <c r="J2440" s="11" t="s">
        <v>20199</v>
      </c>
      <c r="K2440" s="11" t="str">
        <f t="shared" si="38"/>
        <v>Adultos</v>
      </c>
      <c r="L2440" s="6">
        <f>2023-TablaC11[[#This Row],[Clase]]</f>
        <v>62</v>
      </c>
      <c r="M2440" s="4" t="str">
        <f>VLOOKUP(TablaC11[[#This Row],[Circuito]],Aux!$A$2:$B$12,2,0)</f>
        <v>Villa Gral Mitre</v>
      </c>
    </row>
    <row r="2441" spans="1:13">
      <c r="A2441" s="11" t="s">
        <v>9</v>
      </c>
      <c r="B2441" s="6">
        <v>116</v>
      </c>
      <c r="C2441" s="2" t="s">
        <v>6008</v>
      </c>
      <c r="D2441" s="2" t="s">
        <v>6009</v>
      </c>
      <c r="E2441" s="11" t="str">
        <f>CONCATENATE(TablaC11[[#This Row],[Apellido]]," ",TablaC11[[#This Row],[Nombre]])</f>
        <v>MAIZELMAN MARCELO LUIS</v>
      </c>
      <c r="F2441" s="11" t="s">
        <v>12</v>
      </c>
      <c r="G2441" s="11" t="s">
        <v>18</v>
      </c>
      <c r="H2441" s="6">
        <v>14430515</v>
      </c>
      <c r="I2441" s="6">
        <v>1961</v>
      </c>
      <c r="J2441" s="11" t="s">
        <v>20200</v>
      </c>
      <c r="K2441" s="11" t="str">
        <f t="shared" si="38"/>
        <v>Adultos</v>
      </c>
      <c r="L2441" s="6">
        <f>2023-TablaC11[[#This Row],[Clase]]</f>
        <v>62</v>
      </c>
      <c r="M2441" s="4" t="str">
        <f>VLOOKUP(TablaC11[[#This Row],[Circuito]],Aux!$A$2:$B$12,2,0)</f>
        <v>Villa Gral Mitre</v>
      </c>
    </row>
    <row r="2442" spans="1:13">
      <c r="A2442" s="11" t="s">
        <v>9</v>
      </c>
      <c r="B2442" s="6">
        <v>116</v>
      </c>
      <c r="C2442" s="2" t="s">
        <v>6011</v>
      </c>
      <c r="D2442" s="2" t="s">
        <v>1003</v>
      </c>
      <c r="E2442" s="11" t="str">
        <f>CONCATENATE(TablaC11[[#This Row],[Apellido]]," ",TablaC11[[#This Row],[Nombre]])</f>
        <v>MAJCEN SILVIA GRACIELA</v>
      </c>
      <c r="F2442" s="11" t="s">
        <v>17</v>
      </c>
      <c r="G2442" s="11" t="s">
        <v>1729</v>
      </c>
      <c r="H2442" s="6">
        <v>5751608</v>
      </c>
      <c r="I2442" s="6">
        <v>1947</v>
      </c>
      <c r="J2442" s="11" t="s">
        <v>20201</v>
      </c>
      <c r="K2442" s="11" t="str">
        <f t="shared" si="38"/>
        <v>Adultos Mayores</v>
      </c>
      <c r="L2442" s="6">
        <f>2023-TablaC11[[#This Row],[Clase]]</f>
        <v>76</v>
      </c>
      <c r="M2442" s="4" t="str">
        <f>VLOOKUP(TablaC11[[#This Row],[Circuito]],Aux!$A$2:$B$12,2,0)</f>
        <v>Villa Gral Mitre</v>
      </c>
    </row>
    <row r="2443" spans="1:13">
      <c r="A2443" s="11" t="s">
        <v>9</v>
      </c>
      <c r="B2443" s="6">
        <v>116</v>
      </c>
      <c r="C2443" s="2" t="s">
        <v>6013</v>
      </c>
      <c r="D2443" s="2" t="s">
        <v>6014</v>
      </c>
      <c r="E2443" s="11" t="str">
        <f>CONCATENATE(TablaC11[[#This Row],[Apellido]]," ",TablaC11[[#This Row],[Nombre]])</f>
        <v>MALVICINO LUISA MAGDALENA</v>
      </c>
      <c r="F2443" s="11" t="s">
        <v>17</v>
      </c>
      <c r="G2443" s="11" t="s">
        <v>284</v>
      </c>
      <c r="H2443" s="6">
        <v>3923626</v>
      </c>
      <c r="I2443" s="6">
        <v>1940</v>
      </c>
      <c r="J2443" s="11" t="s">
        <v>20202</v>
      </c>
      <c r="K2443" s="11" t="str">
        <f t="shared" si="38"/>
        <v>Adultos Mayores</v>
      </c>
      <c r="L2443" s="6">
        <f>2023-TablaC11[[#This Row],[Clase]]</f>
        <v>83</v>
      </c>
      <c r="M2443" s="4" t="str">
        <f>VLOOKUP(TablaC11[[#This Row],[Circuito]],Aux!$A$2:$B$12,2,0)</f>
        <v>Villa Gral Mitre</v>
      </c>
    </row>
    <row r="2444" spans="1:13">
      <c r="A2444" s="11" t="s">
        <v>9</v>
      </c>
      <c r="B2444" s="6">
        <v>116</v>
      </c>
      <c r="C2444" s="2" t="s">
        <v>6016</v>
      </c>
      <c r="D2444" s="2" t="s">
        <v>6017</v>
      </c>
      <c r="E2444" s="11" t="str">
        <f>CONCATENATE(TablaC11[[#This Row],[Apellido]]," ",TablaC11[[#This Row],[Nombre]])</f>
        <v>MALVINO ADALBERTO EUGENIO</v>
      </c>
      <c r="F2444" s="11" t="s">
        <v>12</v>
      </c>
      <c r="G2444" s="11" t="s">
        <v>1156</v>
      </c>
      <c r="H2444" s="6">
        <v>13431658</v>
      </c>
      <c r="I2444" s="6">
        <v>1960</v>
      </c>
      <c r="J2444" s="11" t="s">
        <v>20203</v>
      </c>
      <c r="K2444" s="11" t="str">
        <f t="shared" si="38"/>
        <v>Adultos</v>
      </c>
      <c r="L2444" s="6">
        <f>2023-TablaC11[[#This Row],[Clase]]</f>
        <v>63</v>
      </c>
      <c r="M2444" s="4" t="str">
        <f>VLOOKUP(TablaC11[[#This Row],[Circuito]],Aux!$A$2:$B$12,2,0)</f>
        <v>Villa Gral Mitre</v>
      </c>
    </row>
    <row r="2445" spans="1:13">
      <c r="A2445" s="11" t="s">
        <v>9</v>
      </c>
      <c r="B2445" s="6">
        <v>116</v>
      </c>
      <c r="C2445" s="2" t="s">
        <v>6016</v>
      </c>
      <c r="D2445" s="2" t="s">
        <v>100</v>
      </c>
      <c r="E2445" s="11" t="str">
        <f>CONCATENATE(TablaC11[[#This Row],[Apellido]]," ",TablaC11[[#This Row],[Nombre]])</f>
        <v>MALVINO MARIA CRISTINA</v>
      </c>
      <c r="F2445" s="11" t="s">
        <v>17</v>
      </c>
      <c r="G2445" s="11" t="s">
        <v>18</v>
      </c>
      <c r="H2445" s="6">
        <v>10124542</v>
      </c>
      <c r="I2445" s="6">
        <v>1951</v>
      </c>
      <c r="J2445" s="11" t="s">
        <v>20204</v>
      </c>
      <c r="K2445" s="11" t="str">
        <f t="shared" si="38"/>
        <v>Adultos Mayores</v>
      </c>
      <c r="L2445" s="6">
        <f>2023-TablaC11[[#This Row],[Clase]]</f>
        <v>72</v>
      </c>
      <c r="M2445" s="4" t="str">
        <f>VLOOKUP(TablaC11[[#This Row],[Circuito]],Aux!$A$2:$B$12,2,0)</f>
        <v>Villa Gral Mitre</v>
      </c>
    </row>
    <row r="2446" spans="1:13">
      <c r="A2446" s="11" t="s">
        <v>9</v>
      </c>
      <c r="B2446" s="6">
        <v>116</v>
      </c>
      <c r="C2446" s="2" t="s">
        <v>6020</v>
      </c>
      <c r="D2446" s="2" t="s">
        <v>811</v>
      </c>
      <c r="E2446" s="11" t="str">
        <f>CONCATENATE(TablaC11[[#This Row],[Apellido]]," ",TablaC11[[#This Row],[Nombre]])</f>
        <v>MANCINI FLORENCIA ANDREA</v>
      </c>
      <c r="F2446" s="11" t="s">
        <v>17</v>
      </c>
      <c r="G2446" s="11" t="s">
        <v>690</v>
      </c>
      <c r="H2446" s="6">
        <v>26312443</v>
      </c>
      <c r="I2446" s="6">
        <v>1977</v>
      </c>
      <c r="J2446" s="11" t="s">
        <v>25348</v>
      </c>
      <c r="K2446" s="11" t="str">
        <f t="shared" si="38"/>
        <v>Adultos</v>
      </c>
      <c r="L2446" s="6">
        <f>2023-TablaC11[[#This Row],[Clase]]</f>
        <v>46</v>
      </c>
      <c r="M2446" s="4" t="str">
        <f>VLOOKUP(TablaC11[[#This Row],[Circuito]],Aux!$A$2:$B$12,2,0)</f>
        <v>Villa Gral Mitre</v>
      </c>
    </row>
    <row r="2447" spans="1:13">
      <c r="A2447" s="11" t="s">
        <v>9</v>
      </c>
      <c r="B2447" s="6">
        <v>116</v>
      </c>
      <c r="C2447" s="2" t="s">
        <v>6020</v>
      </c>
      <c r="D2447" s="2" t="s">
        <v>1802</v>
      </c>
      <c r="E2447" s="11" t="str">
        <f>CONCATENATE(TablaC11[[#This Row],[Apellido]]," ",TablaC11[[#This Row],[Nombre]])</f>
        <v>MANCINI MARCELO</v>
      </c>
      <c r="F2447" s="11" t="s">
        <v>12</v>
      </c>
      <c r="G2447" s="11" t="s">
        <v>18</v>
      </c>
      <c r="H2447" s="6">
        <v>21964575</v>
      </c>
      <c r="I2447" s="6">
        <v>1971</v>
      </c>
      <c r="J2447" s="11" t="s">
        <v>20205</v>
      </c>
      <c r="K2447" s="11" t="str">
        <f t="shared" si="38"/>
        <v>Adultos</v>
      </c>
      <c r="L2447" s="6">
        <f>2023-TablaC11[[#This Row],[Clase]]</f>
        <v>52</v>
      </c>
      <c r="M2447" s="4" t="str">
        <f>VLOOKUP(TablaC11[[#This Row],[Circuito]],Aux!$A$2:$B$12,2,0)</f>
        <v>Villa Gral Mitre</v>
      </c>
    </row>
    <row r="2448" spans="1:13">
      <c r="A2448" s="11" t="s">
        <v>9</v>
      </c>
      <c r="B2448" s="6">
        <v>116</v>
      </c>
      <c r="C2448" s="2" t="s">
        <v>6023</v>
      </c>
      <c r="D2448" s="2" t="s">
        <v>6024</v>
      </c>
      <c r="E2448" s="11" t="str">
        <f>CONCATENATE(TablaC11[[#This Row],[Apellido]]," ",TablaC11[[#This Row],[Nombre]])</f>
        <v>MANINI MARTA ESTER</v>
      </c>
      <c r="F2448" s="11" t="s">
        <v>17</v>
      </c>
      <c r="G2448" s="11" t="s">
        <v>13</v>
      </c>
      <c r="H2448" s="6">
        <v>4577426</v>
      </c>
      <c r="I2448" s="6">
        <v>1942</v>
      </c>
      <c r="J2448" s="11" t="s">
        <v>20206</v>
      </c>
      <c r="K2448" s="11" t="str">
        <f t="shared" si="38"/>
        <v>Adultos Mayores</v>
      </c>
      <c r="L2448" s="6">
        <f>2023-TablaC11[[#This Row],[Clase]]</f>
        <v>81</v>
      </c>
      <c r="M2448" s="4" t="str">
        <f>VLOOKUP(TablaC11[[#This Row],[Circuito]],Aux!$A$2:$B$12,2,0)</f>
        <v>Villa Gral Mitre</v>
      </c>
    </row>
    <row r="2449" spans="1:13">
      <c r="A2449" s="11" t="s">
        <v>9</v>
      </c>
      <c r="B2449" s="6">
        <v>116</v>
      </c>
      <c r="C2449" s="2" t="s">
        <v>6026</v>
      </c>
      <c r="D2449" s="2" t="s">
        <v>2744</v>
      </c>
      <c r="E2449" s="11" t="str">
        <f>CONCATENATE(TablaC11[[#This Row],[Apellido]]," ",TablaC11[[#This Row],[Nombre]])</f>
        <v>MARCHEGGIANO MARIA CECILIA</v>
      </c>
      <c r="F2449" s="11" t="s">
        <v>17</v>
      </c>
      <c r="G2449" s="11" t="s">
        <v>13</v>
      </c>
      <c r="H2449" s="6">
        <v>14430886</v>
      </c>
      <c r="I2449" s="6">
        <v>1961</v>
      </c>
      <c r="J2449" s="11" t="s">
        <v>20207</v>
      </c>
      <c r="K2449" s="11" t="str">
        <f t="shared" si="38"/>
        <v>Adultos</v>
      </c>
      <c r="L2449" s="6">
        <f>2023-TablaC11[[#This Row],[Clase]]</f>
        <v>62</v>
      </c>
      <c r="M2449" s="4" t="str">
        <f>VLOOKUP(TablaC11[[#This Row],[Circuito]],Aux!$A$2:$B$12,2,0)</f>
        <v>Villa Gral Mitre</v>
      </c>
    </row>
    <row r="2450" spans="1:13">
      <c r="A2450" s="11" t="s">
        <v>9</v>
      </c>
      <c r="B2450" s="6">
        <v>116</v>
      </c>
      <c r="C2450" s="2" t="s">
        <v>882</v>
      </c>
      <c r="D2450" s="2" t="s">
        <v>6028</v>
      </c>
      <c r="E2450" s="11" t="str">
        <f>CONCATENATE(TablaC11[[#This Row],[Apellido]]," ",TablaC11[[#This Row],[Nombre]])</f>
        <v>MARCIAL FERNANDO SEBASTIAN</v>
      </c>
      <c r="F2450" s="11" t="s">
        <v>12</v>
      </c>
      <c r="G2450" s="11" t="s">
        <v>690</v>
      </c>
      <c r="H2450" s="6">
        <v>27716463</v>
      </c>
      <c r="I2450" s="6">
        <v>1979</v>
      </c>
      <c r="J2450" s="11" t="s">
        <v>20208</v>
      </c>
      <c r="K2450" s="11" t="str">
        <f t="shared" si="38"/>
        <v>Adultos</v>
      </c>
      <c r="L2450" s="6">
        <f>2023-TablaC11[[#This Row],[Clase]]</f>
        <v>44</v>
      </c>
      <c r="M2450" s="4" t="str">
        <f>VLOOKUP(TablaC11[[#This Row],[Circuito]],Aux!$A$2:$B$12,2,0)</f>
        <v>Villa Gral Mitre</v>
      </c>
    </row>
    <row r="2451" spans="1:13">
      <c r="A2451" s="11" t="s">
        <v>9</v>
      </c>
      <c r="B2451" s="6">
        <v>116</v>
      </c>
      <c r="C2451" s="2" t="s">
        <v>6030</v>
      </c>
      <c r="D2451" s="2" t="s">
        <v>6031</v>
      </c>
      <c r="E2451" s="11" t="str">
        <f>CONCATENATE(TablaC11[[#This Row],[Apellido]]," ",TablaC11[[#This Row],[Nombre]])</f>
        <v>MARCO PAULO EZEQUIEL</v>
      </c>
      <c r="F2451" s="11" t="s">
        <v>12</v>
      </c>
      <c r="G2451" s="11" t="s">
        <v>18</v>
      </c>
      <c r="H2451" s="6">
        <v>42657745</v>
      </c>
      <c r="I2451" s="6">
        <v>2000</v>
      </c>
      <c r="J2451" s="11" t="s">
        <v>20209</v>
      </c>
      <c r="K2451" s="11" t="str">
        <f t="shared" si="38"/>
        <v>Juventud</v>
      </c>
      <c r="L2451" s="6">
        <f>2023-TablaC11[[#This Row],[Clase]]</f>
        <v>23</v>
      </c>
      <c r="M2451" s="4" t="str">
        <f>VLOOKUP(TablaC11[[#This Row],[Circuito]],Aux!$A$2:$B$12,2,0)</f>
        <v>Villa Gral Mitre</v>
      </c>
    </row>
    <row r="2452" spans="1:13">
      <c r="A2452" s="11" t="s">
        <v>9</v>
      </c>
      <c r="B2452" s="6">
        <v>116</v>
      </c>
      <c r="C2452" s="2" t="s">
        <v>6033</v>
      </c>
      <c r="D2452" s="2" t="s">
        <v>6034</v>
      </c>
      <c r="E2452" s="11" t="str">
        <f>CONCATENATE(TablaC11[[#This Row],[Apellido]]," ",TablaC11[[#This Row],[Nombre]])</f>
        <v>MAREGE ADELA JOSEFINA</v>
      </c>
      <c r="F2452" s="11" t="s">
        <v>17</v>
      </c>
      <c r="G2452" s="11" t="s">
        <v>13</v>
      </c>
      <c r="H2452" s="6">
        <v>410667</v>
      </c>
      <c r="I2452" s="6">
        <v>1929</v>
      </c>
      <c r="J2452" s="11" t="s">
        <v>20210</v>
      </c>
      <c r="K2452" s="11" t="str">
        <f t="shared" si="38"/>
        <v>Adultos Mayores</v>
      </c>
      <c r="L2452" s="6">
        <f>2023-TablaC11[[#This Row],[Clase]]</f>
        <v>94</v>
      </c>
      <c r="M2452" s="4" t="str">
        <f>VLOOKUP(TablaC11[[#This Row],[Circuito]],Aux!$A$2:$B$12,2,0)</f>
        <v>Villa Gral Mitre</v>
      </c>
    </row>
    <row r="2453" spans="1:13">
      <c r="A2453" s="11" t="s">
        <v>9</v>
      </c>
      <c r="B2453" s="6">
        <v>116</v>
      </c>
      <c r="C2453" s="2" t="s">
        <v>2649</v>
      </c>
      <c r="D2453" s="2" t="s">
        <v>6036</v>
      </c>
      <c r="E2453" s="11" t="str">
        <f>CONCATENATE(TablaC11[[#This Row],[Apellido]]," ",TablaC11[[#This Row],[Nombre]])</f>
        <v>MARINO ROSA OFELIA</v>
      </c>
      <c r="F2453" s="11" t="s">
        <v>17</v>
      </c>
      <c r="G2453" s="11" t="s">
        <v>18</v>
      </c>
      <c r="H2453" s="6">
        <v>3379166</v>
      </c>
      <c r="I2453" s="6">
        <v>1931</v>
      </c>
      <c r="J2453" s="11" t="s">
        <v>20211</v>
      </c>
      <c r="K2453" s="11" t="str">
        <f t="shared" si="38"/>
        <v>Adultos Mayores</v>
      </c>
      <c r="L2453" s="6">
        <f>2023-TablaC11[[#This Row],[Clase]]</f>
        <v>92</v>
      </c>
      <c r="M2453" s="4" t="str">
        <f>VLOOKUP(TablaC11[[#This Row],[Circuito]],Aux!$A$2:$B$12,2,0)</f>
        <v>Villa Gral Mitre</v>
      </c>
    </row>
    <row r="2454" spans="1:13">
      <c r="A2454" s="11" t="s">
        <v>9</v>
      </c>
      <c r="B2454" s="6">
        <v>116</v>
      </c>
      <c r="C2454" s="2" t="s">
        <v>6038</v>
      </c>
      <c r="D2454" s="2" t="s">
        <v>6039</v>
      </c>
      <c r="E2454" s="11" t="str">
        <f>CONCATENATE(TablaC11[[#This Row],[Apellido]]," ",TablaC11[[#This Row],[Nombre]])</f>
        <v>MARQUESANO MARIANA SOLEDAD</v>
      </c>
      <c r="F2454" s="11" t="s">
        <v>17</v>
      </c>
      <c r="G2454" s="11" t="s">
        <v>18</v>
      </c>
      <c r="H2454" s="6">
        <v>29453491</v>
      </c>
      <c r="I2454" s="6">
        <v>1982</v>
      </c>
      <c r="J2454" s="11" t="s">
        <v>19987</v>
      </c>
      <c r="K2454" s="11" t="str">
        <f t="shared" si="38"/>
        <v>Adultos</v>
      </c>
      <c r="L2454" s="6">
        <f>2023-TablaC11[[#This Row],[Clase]]</f>
        <v>41</v>
      </c>
      <c r="M2454" s="4" t="str">
        <f>VLOOKUP(TablaC11[[#This Row],[Circuito]],Aux!$A$2:$B$12,2,0)</f>
        <v>Villa Gral Mitre</v>
      </c>
    </row>
    <row r="2455" spans="1:13">
      <c r="A2455" s="11" t="s">
        <v>9</v>
      </c>
      <c r="B2455" s="6">
        <v>116</v>
      </c>
      <c r="C2455" s="2" t="s">
        <v>6040</v>
      </c>
      <c r="D2455" s="2" t="s">
        <v>6041</v>
      </c>
      <c r="E2455" s="11" t="str">
        <f>CONCATENATE(TablaC11[[#This Row],[Apellido]]," ",TablaC11[[#This Row],[Nombre]])</f>
        <v>MARSAL HERZFELD PATRICIA SILVIA</v>
      </c>
      <c r="F2455" s="11" t="s">
        <v>17</v>
      </c>
      <c r="G2455" s="11" t="s">
        <v>13</v>
      </c>
      <c r="H2455" s="6">
        <v>28383447</v>
      </c>
      <c r="I2455" s="6">
        <v>1980</v>
      </c>
      <c r="J2455" s="11" t="s">
        <v>25012</v>
      </c>
      <c r="K2455" s="11" t="str">
        <f t="shared" si="38"/>
        <v>Adultos</v>
      </c>
      <c r="L2455" s="6">
        <f>2023-TablaC11[[#This Row],[Clase]]</f>
        <v>43</v>
      </c>
      <c r="M2455" s="4" t="str">
        <f>VLOOKUP(TablaC11[[#This Row],[Circuito]],Aux!$A$2:$B$12,2,0)</f>
        <v>Villa Gral Mitre</v>
      </c>
    </row>
    <row r="2456" spans="1:13">
      <c r="A2456" s="11" t="s">
        <v>9</v>
      </c>
      <c r="B2456" s="6">
        <v>116</v>
      </c>
      <c r="C2456" s="2" t="s">
        <v>894</v>
      </c>
      <c r="D2456" s="2" t="s">
        <v>6043</v>
      </c>
      <c r="E2456" s="11" t="str">
        <f>CONCATENATE(TablaC11[[#This Row],[Apellido]]," ",TablaC11[[#This Row],[Nombre]])</f>
        <v>MARTINEZ AMANDA TERESA</v>
      </c>
      <c r="F2456" s="11" t="s">
        <v>17</v>
      </c>
      <c r="G2456" s="11" t="s">
        <v>56</v>
      </c>
      <c r="H2456" s="6">
        <v>4091727</v>
      </c>
      <c r="I2456" s="6">
        <v>1940</v>
      </c>
      <c r="J2456" s="11" t="s">
        <v>20212</v>
      </c>
      <c r="K2456" s="11" t="str">
        <f t="shared" si="38"/>
        <v>Adultos Mayores</v>
      </c>
      <c r="L2456" s="6">
        <f>2023-TablaC11[[#This Row],[Clase]]</f>
        <v>83</v>
      </c>
      <c r="M2456" s="4" t="str">
        <f>VLOOKUP(TablaC11[[#This Row],[Circuito]],Aux!$A$2:$B$12,2,0)</f>
        <v>Villa Gral Mitre</v>
      </c>
    </row>
    <row r="2457" spans="1:13">
      <c r="A2457" s="11" t="s">
        <v>9</v>
      </c>
      <c r="B2457" s="6">
        <v>116</v>
      </c>
      <c r="C2457" s="2" t="s">
        <v>894</v>
      </c>
      <c r="D2457" s="2" t="s">
        <v>6045</v>
      </c>
      <c r="E2457" s="11" t="str">
        <f>CONCATENATE(TablaC11[[#This Row],[Apellido]]," ",TablaC11[[#This Row],[Nombre]])</f>
        <v>MARTINEZ GUILLERMO HECTOR</v>
      </c>
      <c r="F2457" s="11" t="s">
        <v>12</v>
      </c>
      <c r="G2457" s="11" t="s">
        <v>18</v>
      </c>
      <c r="H2457" s="6">
        <v>12888658</v>
      </c>
      <c r="I2457" s="6">
        <v>1958</v>
      </c>
      <c r="J2457" s="11" t="s">
        <v>20213</v>
      </c>
      <c r="K2457" s="11" t="str">
        <f t="shared" si="38"/>
        <v>Adultos</v>
      </c>
      <c r="L2457" s="6">
        <f>2023-TablaC11[[#This Row],[Clase]]</f>
        <v>65</v>
      </c>
      <c r="M2457" s="4" t="str">
        <f>VLOOKUP(TablaC11[[#This Row],[Circuito]],Aux!$A$2:$B$12,2,0)</f>
        <v>Villa Gral Mitre</v>
      </c>
    </row>
    <row r="2458" spans="1:13">
      <c r="A2458" s="11" t="s">
        <v>9</v>
      </c>
      <c r="B2458" s="6">
        <v>116</v>
      </c>
      <c r="C2458" s="2" t="s">
        <v>894</v>
      </c>
      <c r="D2458" s="2" t="s">
        <v>6047</v>
      </c>
      <c r="E2458" s="11" t="str">
        <f>CONCATENATE(TablaC11[[#This Row],[Apellido]]," ",TablaC11[[#This Row],[Nombre]])</f>
        <v>MARTINEZ IRIS YOLANDA</v>
      </c>
      <c r="F2458" s="11" t="s">
        <v>17</v>
      </c>
      <c r="G2458" s="11" t="s">
        <v>18</v>
      </c>
      <c r="H2458" s="6">
        <v>18287090</v>
      </c>
      <c r="I2458" s="6">
        <v>1967</v>
      </c>
      <c r="J2458" s="11" t="s">
        <v>20214</v>
      </c>
      <c r="K2458" s="11" t="str">
        <f t="shared" si="38"/>
        <v>Adultos</v>
      </c>
      <c r="L2458" s="6">
        <f>2023-TablaC11[[#This Row],[Clase]]</f>
        <v>56</v>
      </c>
      <c r="M2458" s="4" t="str">
        <f>VLOOKUP(TablaC11[[#This Row],[Circuito]],Aux!$A$2:$B$12,2,0)</f>
        <v>Villa Gral Mitre</v>
      </c>
    </row>
    <row r="2459" spans="1:13">
      <c r="A2459" s="11" t="s">
        <v>9</v>
      </c>
      <c r="B2459" s="6">
        <v>116</v>
      </c>
      <c r="C2459" s="2" t="s">
        <v>894</v>
      </c>
      <c r="D2459" s="2" t="s">
        <v>6049</v>
      </c>
      <c r="E2459" s="11" t="str">
        <f>CONCATENATE(TablaC11[[#This Row],[Apellido]]," ",TablaC11[[#This Row],[Nombre]])</f>
        <v>MARTINEZ LUCIANA ALEJANDRA</v>
      </c>
      <c r="F2459" s="11" t="s">
        <v>17</v>
      </c>
      <c r="G2459" s="11" t="s">
        <v>56</v>
      </c>
      <c r="H2459" s="6">
        <v>16822931</v>
      </c>
      <c r="I2459" s="6">
        <v>1962</v>
      </c>
      <c r="J2459" s="11" t="s">
        <v>25349</v>
      </c>
      <c r="K2459" s="11" t="str">
        <f t="shared" si="38"/>
        <v>Adultos</v>
      </c>
      <c r="L2459" s="6">
        <f>2023-TablaC11[[#This Row],[Clase]]</f>
        <v>61</v>
      </c>
      <c r="M2459" s="4" t="str">
        <f>VLOOKUP(TablaC11[[#This Row],[Circuito]],Aux!$A$2:$B$12,2,0)</f>
        <v>Villa Gral Mitre</v>
      </c>
    </row>
    <row r="2460" spans="1:13">
      <c r="A2460" s="11" t="s">
        <v>9</v>
      </c>
      <c r="B2460" s="6">
        <v>116</v>
      </c>
      <c r="C2460" s="2" t="s">
        <v>894</v>
      </c>
      <c r="D2460" s="2" t="s">
        <v>6051</v>
      </c>
      <c r="E2460" s="11" t="str">
        <f>CONCATENATE(TablaC11[[#This Row],[Apellido]]," ",TablaC11[[#This Row],[Nombre]])</f>
        <v>MARTINEZ MANUEL ROQUE</v>
      </c>
      <c r="F2460" s="11" t="s">
        <v>12</v>
      </c>
      <c r="G2460" s="11" t="s">
        <v>18</v>
      </c>
      <c r="H2460" s="6">
        <v>14157968</v>
      </c>
      <c r="I2460" s="6">
        <v>1960</v>
      </c>
      <c r="J2460" s="11" t="s">
        <v>20215</v>
      </c>
      <c r="K2460" s="11" t="str">
        <f t="shared" si="38"/>
        <v>Adultos</v>
      </c>
      <c r="L2460" s="6">
        <f>2023-TablaC11[[#This Row],[Clase]]</f>
        <v>63</v>
      </c>
      <c r="M2460" s="4" t="str">
        <f>VLOOKUP(TablaC11[[#This Row],[Circuito]],Aux!$A$2:$B$12,2,0)</f>
        <v>Villa Gral Mitre</v>
      </c>
    </row>
    <row r="2461" spans="1:13">
      <c r="A2461" s="11" t="s">
        <v>9</v>
      </c>
      <c r="B2461" s="6">
        <v>116</v>
      </c>
      <c r="C2461" s="2" t="s">
        <v>894</v>
      </c>
      <c r="D2461" s="2" t="s">
        <v>100</v>
      </c>
      <c r="E2461" s="11" t="str">
        <f>CONCATENATE(TablaC11[[#This Row],[Apellido]]," ",TablaC11[[#This Row],[Nombre]])</f>
        <v>MARTINEZ MARIA CRISTINA</v>
      </c>
      <c r="F2461" s="11" t="s">
        <v>17</v>
      </c>
      <c r="G2461" s="11" t="s">
        <v>18</v>
      </c>
      <c r="H2461" s="6">
        <v>6033580</v>
      </c>
      <c r="I2461" s="6">
        <v>1948</v>
      </c>
      <c r="J2461" s="11" t="s">
        <v>20216</v>
      </c>
      <c r="K2461" s="11" t="str">
        <f t="shared" si="38"/>
        <v>Adultos Mayores</v>
      </c>
      <c r="L2461" s="6">
        <f>2023-TablaC11[[#This Row],[Clase]]</f>
        <v>75</v>
      </c>
      <c r="M2461" s="4" t="str">
        <f>VLOOKUP(TablaC11[[#This Row],[Circuito]],Aux!$A$2:$B$12,2,0)</f>
        <v>Villa Gral Mitre</v>
      </c>
    </row>
    <row r="2462" spans="1:13">
      <c r="A2462" s="11" t="s">
        <v>9</v>
      </c>
      <c r="B2462" s="6">
        <v>116</v>
      </c>
      <c r="C2462" s="2" t="s">
        <v>894</v>
      </c>
      <c r="D2462" s="2" t="s">
        <v>6054</v>
      </c>
      <c r="E2462" s="11" t="str">
        <f>CONCATENATE(TablaC11[[#This Row],[Apellido]]," ",TablaC11[[#This Row],[Nombre]])</f>
        <v>MARTINEZ OSCAR JACINTO</v>
      </c>
      <c r="F2462" s="11" t="s">
        <v>12</v>
      </c>
      <c r="G2462" s="11" t="s">
        <v>18</v>
      </c>
      <c r="H2462" s="6">
        <v>10657903</v>
      </c>
      <c r="I2462" s="6">
        <v>1953</v>
      </c>
      <c r="J2462" s="11" t="s">
        <v>19844</v>
      </c>
      <c r="K2462" s="11" t="str">
        <f t="shared" si="38"/>
        <v>Adultos Mayores</v>
      </c>
      <c r="L2462" s="6">
        <f>2023-TablaC11[[#This Row],[Clase]]</f>
        <v>70</v>
      </c>
      <c r="M2462" s="4" t="str">
        <f>VLOOKUP(TablaC11[[#This Row],[Circuito]],Aux!$A$2:$B$12,2,0)</f>
        <v>Villa Gral Mitre</v>
      </c>
    </row>
    <row r="2463" spans="1:13">
      <c r="A2463" s="11" t="s">
        <v>9</v>
      </c>
      <c r="B2463" s="6">
        <v>116</v>
      </c>
      <c r="C2463" s="2" t="s">
        <v>894</v>
      </c>
      <c r="D2463" s="2" t="s">
        <v>1313</v>
      </c>
      <c r="E2463" s="11" t="str">
        <f>CONCATENATE(TablaC11[[#This Row],[Apellido]]," ",TablaC11[[#This Row],[Nombre]])</f>
        <v>MARTINEZ SUSANA ESTER</v>
      </c>
      <c r="F2463" s="11" t="s">
        <v>17</v>
      </c>
      <c r="G2463" s="11" t="s">
        <v>18</v>
      </c>
      <c r="H2463" s="6">
        <v>11554006</v>
      </c>
      <c r="I2463" s="6">
        <v>1954</v>
      </c>
      <c r="J2463" s="11" t="s">
        <v>20217</v>
      </c>
      <c r="K2463" s="11" t="str">
        <f t="shared" si="38"/>
        <v>Adultos Mayores</v>
      </c>
      <c r="L2463" s="6">
        <f>2023-TablaC11[[#This Row],[Clase]]</f>
        <v>69</v>
      </c>
      <c r="M2463" s="4" t="str">
        <f>VLOOKUP(TablaC11[[#This Row],[Circuito]],Aux!$A$2:$B$12,2,0)</f>
        <v>Villa Gral Mitre</v>
      </c>
    </row>
    <row r="2464" spans="1:13">
      <c r="A2464" s="11" t="s">
        <v>9</v>
      </c>
      <c r="B2464" s="6">
        <v>116</v>
      </c>
      <c r="C2464" s="2" t="s">
        <v>6056</v>
      </c>
      <c r="D2464" s="2" t="s">
        <v>6057</v>
      </c>
      <c r="E2464" s="11" t="str">
        <f>CONCATENATE(TablaC11[[#This Row],[Apellido]]," ",TablaC11[[#This Row],[Nombre]])</f>
        <v>MASOLI HECTOR OSCAR</v>
      </c>
      <c r="F2464" s="11" t="s">
        <v>12</v>
      </c>
      <c r="G2464" s="11" t="s">
        <v>18</v>
      </c>
      <c r="H2464" s="6">
        <v>4380131</v>
      </c>
      <c r="I2464" s="6">
        <v>1941</v>
      </c>
      <c r="J2464" s="11" t="s">
        <v>20218</v>
      </c>
      <c r="K2464" s="11" t="str">
        <f t="shared" si="38"/>
        <v>Adultos Mayores</v>
      </c>
      <c r="L2464" s="6">
        <f>2023-TablaC11[[#This Row],[Clase]]</f>
        <v>82</v>
      </c>
      <c r="M2464" s="4" t="str">
        <f>VLOOKUP(TablaC11[[#This Row],[Circuito]],Aux!$A$2:$B$12,2,0)</f>
        <v>Villa Gral Mitre</v>
      </c>
    </row>
    <row r="2465" spans="1:13">
      <c r="A2465" s="11" t="s">
        <v>9</v>
      </c>
      <c r="B2465" s="6">
        <v>116</v>
      </c>
      <c r="C2465" s="2" t="s">
        <v>6059</v>
      </c>
      <c r="D2465" s="2" t="s">
        <v>6060</v>
      </c>
      <c r="E2465" s="11" t="str">
        <f>CONCATENATE(TablaC11[[#This Row],[Apellido]]," ",TablaC11[[#This Row],[Nombre]])</f>
        <v>MASSA ALCANTARA EDUARDO JAVIER</v>
      </c>
      <c r="F2465" s="11" t="s">
        <v>12</v>
      </c>
      <c r="G2465" s="11" t="s">
        <v>18</v>
      </c>
      <c r="H2465" s="6">
        <v>21482348</v>
      </c>
      <c r="I2465" s="6">
        <v>1970</v>
      </c>
      <c r="J2465" s="11" t="s">
        <v>20219</v>
      </c>
      <c r="K2465" s="11" t="str">
        <f t="shared" si="38"/>
        <v>Adultos</v>
      </c>
      <c r="L2465" s="6">
        <f>2023-TablaC11[[#This Row],[Clase]]</f>
        <v>53</v>
      </c>
      <c r="M2465" s="4" t="str">
        <f>VLOOKUP(TablaC11[[#This Row],[Circuito]],Aux!$A$2:$B$12,2,0)</f>
        <v>Villa Gral Mitre</v>
      </c>
    </row>
    <row r="2466" spans="1:13">
      <c r="A2466" s="11" t="s">
        <v>9</v>
      </c>
      <c r="B2466" s="6">
        <v>116</v>
      </c>
      <c r="C2466" s="2" t="s">
        <v>6062</v>
      </c>
      <c r="D2466" s="2" t="s">
        <v>6063</v>
      </c>
      <c r="E2466" s="11" t="str">
        <f>CONCATENATE(TablaC11[[#This Row],[Apellido]]," ",TablaC11[[#This Row],[Nombre]])</f>
        <v>MASSON ROLANDO JORGE</v>
      </c>
      <c r="F2466" s="11" t="s">
        <v>12</v>
      </c>
      <c r="G2466" s="11" t="s">
        <v>1729</v>
      </c>
      <c r="H2466" s="6">
        <v>4550530</v>
      </c>
      <c r="I2466" s="6">
        <v>1946</v>
      </c>
      <c r="J2466" s="11" t="s">
        <v>20220</v>
      </c>
      <c r="K2466" s="11" t="str">
        <f t="shared" si="38"/>
        <v>Adultos Mayores</v>
      </c>
      <c r="L2466" s="6">
        <f>2023-TablaC11[[#This Row],[Clase]]</f>
        <v>77</v>
      </c>
      <c r="M2466" s="4" t="str">
        <f>VLOOKUP(TablaC11[[#This Row],[Circuito]],Aux!$A$2:$B$12,2,0)</f>
        <v>Villa Gral Mitre</v>
      </c>
    </row>
    <row r="2467" spans="1:13">
      <c r="A2467" s="11" t="s">
        <v>9</v>
      </c>
      <c r="B2467" s="6">
        <v>116</v>
      </c>
      <c r="C2467" s="2" t="s">
        <v>6065</v>
      </c>
      <c r="D2467" s="2" t="s">
        <v>6066</v>
      </c>
      <c r="E2467" s="11" t="str">
        <f>CONCATENATE(TablaC11[[#This Row],[Apellido]]," ",TablaC11[[#This Row],[Nombre]])</f>
        <v>MATTIELLO LUCINDA JENSINE</v>
      </c>
      <c r="F2467" s="11" t="s">
        <v>17</v>
      </c>
      <c r="G2467" s="11" t="s">
        <v>18</v>
      </c>
      <c r="H2467" s="6">
        <v>3296984</v>
      </c>
      <c r="I2467" s="6">
        <v>1937</v>
      </c>
      <c r="J2467" s="11" t="s">
        <v>20221</v>
      </c>
      <c r="K2467" s="11" t="str">
        <f t="shared" si="38"/>
        <v>Adultos Mayores</v>
      </c>
      <c r="L2467" s="6">
        <f>2023-TablaC11[[#This Row],[Clase]]</f>
        <v>86</v>
      </c>
      <c r="M2467" s="4" t="str">
        <f>VLOOKUP(TablaC11[[#This Row],[Circuito]],Aux!$A$2:$B$12,2,0)</f>
        <v>Villa Gral Mitre</v>
      </c>
    </row>
    <row r="2468" spans="1:13">
      <c r="A2468" s="11" t="s">
        <v>9</v>
      </c>
      <c r="B2468" s="6">
        <v>116</v>
      </c>
      <c r="C2468" s="2" t="s">
        <v>6068</v>
      </c>
      <c r="D2468" s="2" t="s">
        <v>76</v>
      </c>
      <c r="E2468" s="11" t="str">
        <f>CONCATENATE(TablaC11[[#This Row],[Apellido]]," ",TablaC11[[#This Row],[Nombre]])</f>
        <v>MAUCOR HECTOR HORACIO</v>
      </c>
      <c r="F2468" s="11" t="s">
        <v>12</v>
      </c>
      <c r="G2468" s="11" t="s">
        <v>690</v>
      </c>
      <c r="H2468" s="6">
        <v>5090548</v>
      </c>
      <c r="I2468" s="6">
        <v>1948</v>
      </c>
      <c r="J2468" s="11" t="s">
        <v>20222</v>
      </c>
      <c r="K2468" s="11" t="str">
        <f t="shared" si="38"/>
        <v>Adultos Mayores</v>
      </c>
      <c r="L2468" s="6">
        <f>2023-TablaC11[[#This Row],[Clase]]</f>
        <v>75</v>
      </c>
      <c r="M2468" s="4" t="str">
        <f>VLOOKUP(TablaC11[[#This Row],[Circuito]],Aux!$A$2:$B$12,2,0)</f>
        <v>Villa Gral Mitre</v>
      </c>
    </row>
    <row r="2469" spans="1:13">
      <c r="A2469" s="11" t="s">
        <v>9</v>
      </c>
      <c r="B2469" s="6">
        <v>116</v>
      </c>
      <c r="C2469" s="2" t="s">
        <v>932</v>
      </c>
      <c r="D2469" s="2" t="s">
        <v>1490</v>
      </c>
      <c r="E2469" s="11" t="str">
        <f>CONCATENATE(TablaC11[[#This Row],[Apellido]]," ",TablaC11[[#This Row],[Nombre]])</f>
        <v>MAURO JUAN JOSE</v>
      </c>
      <c r="F2469" s="11" t="s">
        <v>12</v>
      </c>
      <c r="G2469" s="11" t="s">
        <v>18</v>
      </c>
      <c r="H2469" s="6">
        <v>16938721</v>
      </c>
      <c r="I2469" s="6">
        <v>1964</v>
      </c>
      <c r="J2469" s="11" t="s">
        <v>20223</v>
      </c>
      <c r="K2469" s="11" t="str">
        <f t="shared" si="38"/>
        <v>Adultos</v>
      </c>
      <c r="L2469" s="6">
        <f>2023-TablaC11[[#This Row],[Clase]]</f>
        <v>59</v>
      </c>
      <c r="M2469" s="4" t="str">
        <f>VLOOKUP(TablaC11[[#This Row],[Circuito]],Aux!$A$2:$B$12,2,0)</f>
        <v>Villa Gral Mitre</v>
      </c>
    </row>
    <row r="2470" spans="1:13">
      <c r="A2470" s="11" t="s">
        <v>9</v>
      </c>
      <c r="B2470" s="6">
        <v>116</v>
      </c>
      <c r="C2470" s="2" t="s">
        <v>6071</v>
      </c>
      <c r="D2470" s="2" t="s">
        <v>176</v>
      </c>
      <c r="E2470" s="11" t="str">
        <f>CONCATENATE(TablaC11[[#This Row],[Apellido]]," ",TablaC11[[#This Row],[Nombre]])</f>
        <v>MAZZEO GRACIELA MONICA</v>
      </c>
      <c r="F2470" s="11" t="s">
        <v>17</v>
      </c>
      <c r="G2470" s="11" t="s">
        <v>13</v>
      </c>
      <c r="H2470" s="6">
        <v>16891330</v>
      </c>
      <c r="I2470" s="6">
        <v>1964</v>
      </c>
      <c r="J2470" s="11" t="s">
        <v>20224</v>
      </c>
      <c r="K2470" s="11" t="str">
        <f t="shared" si="38"/>
        <v>Adultos</v>
      </c>
      <c r="L2470" s="6">
        <f>2023-TablaC11[[#This Row],[Clase]]</f>
        <v>59</v>
      </c>
      <c r="M2470" s="4" t="str">
        <f>VLOOKUP(TablaC11[[#This Row],[Circuito]],Aux!$A$2:$B$12,2,0)</f>
        <v>Villa Gral Mitre</v>
      </c>
    </row>
    <row r="2471" spans="1:13">
      <c r="A2471" s="11" t="s">
        <v>9</v>
      </c>
      <c r="B2471" s="6">
        <v>116</v>
      </c>
      <c r="C2471" s="2" t="s">
        <v>6073</v>
      </c>
      <c r="D2471" s="2" t="s">
        <v>6074</v>
      </c>
      <c r="E2471" s="11" t="str">
        <f>CONCATENATE(TablaC11[[#This Row],[Apellido]]," ",TablaC11[[#This Row],[Nombre]])</f>
        <v>MAZZUCCHELLI OSVALDO RAUL</v>
      </c>
      <c r="F2471" s="11" t="s">
        <v>12</v>
      </c>
      <c r="G2471" s="11" t="s">
        <v>18</v>
      </c>
      <c r="H2471" s="6">
        <v>17356612</v>
      </c>
      <c r="I2471" s="6">
        <v>1965</v>
      </c>
      <c r="J2471" s="11" t="s">
        <v>20225</v>
      </c>
      <c r="K2471" s="11" t="str">
        <f t="shared" si="38"/>
        <v>Adultos</v>
      </c>
      <c r="L2471" s="6">
        <f>2023-TablaC11[[#This Row],[Clase]]</f>
        <v>58</v>
      </c>
      <c r="M2471" s="4" t="str">
        <f>VLOOKUP(TablaC11[[#This Row],[Circuito]],Aux!$A$2:$B$12,2,0)</f>
        <v>Villa Gral Mitre</v>
      </c>
    </row>
    <row r="2472" spans="1:13">
      <c r="A2472" s="11" t="s">
        <v>9</v>
      </c>
      <c r="B2472" s="6">
        <v>116</v>
      </c>
      <c r="C2472" s="2" t="s">
        <v>6076</v>
      </c>
      <c r="D2472" s="2" t="s">
        <v>6077</v>
      </c>
      <c r="E2472" s="11" t="str">
        <f>CONCATENATE(TablaC11[[#This Row],[Apellido]]," ",TablaC11[[#This Row],[Nombre]])</f>
        <v>MBARAK EDUARDO PABLO</v>
      </c>
      <c r="F2472" s="11" t="s">
        <v>12</v>
      </c>
      <c r="G2472" s="11" t="s">
        <v>56</v>
      </c>
      <c r="H2472" s="6">
        <v>8626284</v>
      </c>
      <c r="I2472" s="6">
        <v>1951</v>
      </c>
      <c r="J2472" s="11" t="s">
        <v>25435</v>
      </c>
      <c r="K2472" s="11" t="str">
        <f t="shared" si="38"/>
        <v>Adultos Mayores</v>
      </c>
      <c r="L2472" s="6">
        <f>2023-TablaC11[[#This Row],[Clase]]</f>
        <v>72</v>
      </c>
      <c r="M2472" s="4" t="str">
        <f>VLOOKUP(TablaC11[[#This Row],[Circuito]],Aux!$A$2:$B$12,2,0)</f>
        <v>Villa Gral Mitre</v>
      </c>
    </row>
    <row r="2473" spans="1:13">
      <c r="A2473" s="11" t="s">
        <v>9</v>
      </c>
      <c r="B2473" s="6">
        <v>116</v>
      </c>
      <c r="C2473" s="2" t="s">
        <v>938</v>
      </c>
      <c r="D2473" s="2" t="s">
        <v>6079</v>
      </c>
      <c r="E2473" s="11" t="str">
        <f>CONCATENATE(TablaC11[[#This Row],[Apellido]]," ",TablaC11[[#This Row],[Nombre]])</f>
        <v>MEDINA JULIO</v>
      </c>
      <c r="F2473" s="11" t="s">
        <v>12</v>
      </c>
      <c r="G2473" s="11" t="s">
        <v>13</v>
      </c>
      <c r="H2473" s="6">
        <v>11121548</v>
      </c>
      <c r="I2473" s="6">
        <v>1954</v>
      </c>
      <c r="J2473" s="11" t="s">
        <v>20226</v>
      </c>
      <c r="K2473" s="11" t="str">
        <f t="shared" si="38"/>
        <v>Adultos Mayores</v>
      </c>
      <c r="L2473" s="6">
        <f>2023-TablaC11[[#This Row],[Clase]]</f>
        <v>69</v>
      </c>
      <c r="M2473" s="4" t="str">
        <f>VLOOKUP(TablaC11[[#This Row],[Circuito]],Aux!$A$2:$B$12,2,0)</f>
        <v>Villa Gral Mitre</v>
      </c>
    </row>
    <row r="2474" spans="1:13">
      <c r="A2474" s="11" t="s">
        <v>9</v>
      </c>
      <c r="B2474" s="6">
        <v>116</v>
      </c>
      <c r="C2474" s="2" t="s">
        <v>938</v>
      </c>
      <c r="D2474" s="2" t="s">
        <v>6081</v>
      </c>
      <c r="E2474" s="11" t="str">
        <f>CONCATENATE(TablaC11[[#This Row],[Apellido]]," ",TablaC11[[#This Row],[Nombre]])</f>
        <v>MEDINA MARCELA ELIZABETH</v>
      </c>
      <c r="F2474" s="11" t="s">
        <v>17</v>
      </c>
      <c r="G2474" s="11" t="s">
        <v>18</v>
      </c>
      <c r="H2474" s="6">
        <v>23772253</v>
      </c>
      <c r="I2474" s="6">
        <v>1974</v>
      </c>
      <c r="J2474" s="11" t="s">
        <v>20227</v>
      </c>
      <c r="K2474" s="11" t="str">
        <f t="shared" si="38"/>
        <v>Adultos</v>
      </c>
      <c r="L2474" s="6">
        <f>2023-TablaC11[[#This Row],[Clase]]</f>
        <v>49</v>
      </c>
      <c r="M2474" s="4" t="str">
        <f>VLOOKUP(TablaC11[[#This Row],[Circuito]],Aux!$A$2:$B$12,2,0)</f>
        <v>Villa Gral Mitre</v>
      </c>
    </row>
    <row r="2475" spans="1:13">
      <c r="A2475" s="11" t="s">
        <v>9</v>
      </c>
      <c r="B2475" s="6">
        <v>116</v>
      </c>
      <c r="C2475" s="2" t="s">
        <v>6083</v>
      </c>
      <c r="D2475" s="2" t="s">
        <v>6084</v>
      </c>
      <c r="E2475" s="11" t="str">
        <f>CONCATENATE(TablaC11[[#This Row],[Apellido]]," ",TablaC11[[#This Row],[Nombre]])</f>
        <v>MELLANO ELIDA ARMINDA</v>
      </c>
      <c r="F2475" s="11" t="s">
        <v>17</v>
      </c>
      <c r="G2475" s="11" t="s">
        <v>284</v>
      </c>
      <c r="H2475" s="6">
        <v>3197323</v>
      </c>
      <c r="I2475" s="6">
        <v>1933</v>
      </c>
      <c r="J2475" s="11" t="s">
        <v>20228</v>
      </c>
      <c r="K2475" s="11" t="str">
        <f t="shared" si="38"/>
        <v>Adultos Mayores</v>
      </c>
      <c r="L2475" s="6">
        <f>2023-TablaC11[[#This Row],[Clase]]</f>
        <v>90</v>
      </c>
      <c r="M2475" s="4" t="str">
        <f>VLOOKUP(TablaC11[[#This Row],[Circuito]],Aux!$A$2:$B$12,2,0)</f>
        <v>Villa Gral Mitre</v>
      </c>
    </row>
    <row r="2476" spans="1:13">
      <c r="A2476" s="11" t="s">
        <v>9</v>
      </c>
      <c r="B2476" s="6">
        <v>116</v>
      </c>
      <c r="C2476" s="2" t="s">
        <v>2704</v>
      </c>
      <c r="D2476" s="2" t="s">
        <v>6086</v>
      </c>
      <c r="E2476" s="11" t="str">
        <f>CONCATENATE(TablaC11[[#This Row],[Apellido]]," ",TablaC11[[#This Row],[Nombre]])</f>
        <v>MENDEZ FRANCO DANIEL</v>
      </c>
      <c r="F2476" s="11" t="s">
        <v>12</v>
      </c>
      <c r="G2476" s="11" t="s">
        <v>56</v>
      </c>
      <c r="H2476" s="6">
        <v>38454803</v>
      </c>
      <c r="I2476" s="6">
        <v>1994</v>
      </c>
      <c r="J2476" s="11" t="s">
        <v>20229</v>
      </c>
      <c r="K2476" s="11" t="str">
        <f t="shared" si="38"/>
        <v>Juventud</v>
      </c>
      <c r="L2476" s="6">
        <f>2023-TablaC11[[#This Row],[Clase]]</f>
        <v>29</v>
      </c>
      <c r="M2476" s="4" t="str">
        <f>VLOOKUP(TablaC11[[#This Row],[Circuito]],Aux!$A$2:$B$12,2,0)</f>
        <v>Villa Gral Mitre</v>
      </c>
    </row>
    <row r="2477" spans="1:13">
      <c r="A2477" s="11" t="s">
        <v>9</v>
      </c>
      <c r="B2477" s="6">
        <v>116</v>
      </c>
      <c r="C2477" s="2" t="s">
        <v>6088</v>
      </c>
      <c r="D2477" s="2" t="s">
        <v>6089</v>
      </c>
      <c r="E2477" s="11" t="str">
        <f>CONCATENATE(TablaC11[[#This Row],[Apellido]]," ",TablaC11[[#This Row],[Nombre]])</f>
        <v>MENDOLA SABRINA INES</v>
      </c>
      <c r="F2477" s="11" t="s">
        <v>17</v>
      </c>
      <c r="G2477" s="11" t="s">
        <v>18</v>
      </c>
      <c r="H2477" s="6">
        <v>28232281</v>
      </c>
      <c r="I2477" s="6">
        <v>1980</v>
      </c>
      <c r="J2477" s="11" t="s">
        <v>20230</v>
      </c>
      <c r="K2477" s="11" t="str">
        <f t="shared" si="38"/>
        <v>Adultos</v>
      </c>
      <c r="L2477" s="6">
        <f>2023-TablaC11[[#This Row],[Clase]]</f>
        <v>43</v>
      </c>
      <c r="M2477" s="4" t="str">
        <f>VLOOKUP(TablaC11[[#This Row],[Circuito]],Aux!$A$2:$B$12,2,0)</f>
        <v>Villa Gral Mitre</v>
      </c>
    </row>
    <row r="2478" spans="1:13">
      <c r="A2478" s="11" t="s">
        <v>9</v>
      </c>
      <c r="B2478" s="6">
        <v>116</v>
      </c>
      <c r="C2478" s="2" t="s">
        <v>6091</v>
      </c>
      <c r="D2478" s="2" t="s">
        <v>6092</v>
      </c>
      <c r="E2478" s="11" t="str">
        <f>CONCATENATE(TablaC11[[#This Row],[Apellido]]," ",TablaC11[[#This Row],[Nombre]])</f>
        <v>MENDONCA NAZARENA</v>
      </c>
      <c r="F2478" s="11" t="s">
        <v>17</v>
      </c>
      <c r="G2478" s="11" t="s">
        <v>690</v>
      </c>
      <c r="H2478" s="6">
        <v>38625533</v>
      </c>
      <c r="I2478" s="6">
        <v>1994</v>
      </c>
      <c r="J2478" s="11" t="s">
        <v>25436</v>
      </c>
      <c r="K2478" s="11" t="str">
        <f t="shared" si="38"/>
        <v>Juventud</v>
      </c>
      <c r="L2478" s="6">
        <f>2023-TablaC11[[#This Row],[Clase]]</f>
        <v>29</v>
      </c>
      <c r="M2478" s="4" t="str">
        <f>VLOOKUP(TablaC11[[#This Row],[Circuito]],Aux!$A$2:$B$12,2,0)</f>
        <v>Villa Gral Mitre</v>
      </c>
    </row>
    <row r="2479" spans="1:13">
      <c r="A2479" s="11" t="s">
        <v>9</v>
      </c>
      <c r="B2479" s="6">
        <v>116</v>
      </c>
      <c r="C2479" s="2" t="s">
        <v>6094</v>
      </c>
      <c r="D2479" s="2" t="s">
        <v>6095</v>
      </c>
      <c r="E2479" s="11" t="str">
        <f>CONCATENATE(TablaC11[[#This Row],[Apellido]]," ",TablaC11[[#This Row],[Nombre]])</f>
        <v>MENDOZA LUCIO JOSE</v>
      </c>
      <c r="F2479" s="11" t="s">
        <v>12</v>
      </c>
      <c r="G2479" s="11" t="s">
        <v>13</v>
      </c>
      <c r="H2479" s="6">
        <v>11473209</v>
      </c>
      <c r="I2479" s="6">
        <v>1954</v>
      </c>
      <c r="J2479" s="11" t="s">
        <v>20231</v>
      </c>
      <c r="K2479" s="11" t="str">
        <f t="shared" si="38"/>
        <v>Adultos Mayores</v>
      </c>
      <c r="L2479" s="6">
        <f>2023-TablaC11[[#This Row],[Clase]]</f>
        <v>69</v>
      </c>
      <c r="M2479" s="4" t="str">
        <f>VLOOKUP(TablaC11[[#This Row],[Circuito]],Aux!$A$2:$B$12,2,0)</f>
        <v>Villa Gral Mitre</v>
      </c>
    </row>
    <row r="2480" spans="1:13">
      <c r="A2480" s="11" t="s">
        <v>9</v>
      </c>
      <c r="B2480" s="6">
        <v>116</v>
      </c>
      <c r="C2480" s="2" t="s">
        <v>4396</v>
      </c>
      <c r="D2480" s="2" t="s">
        <v>6097</v>
      </c>
      <c r="E2480" s="11" t="str">
        <f>CONCATENATE(TablaC11[[#This Row],[Apellido]]," ",TablaC11[[#This Row],[Nombre]])</f>
        <v>MENENDEZ LUCAS EZEQUIEL</v>
      </c>
      <c r="F2480" s="11" t="s">
        <v>12</v>
      </c>
      <c r="G2480" s="11" t="s">
        <v>18</v>
      </c>
      <c r="H2480" s="6">
        <v>33466463</v>
      </c>
      <c r="I2480" s="6">
        <v>1988</v>
      </c>
      <c r="J2480" s="11" t="s">
        <v>20232</v>
      </c>
      <c r="K2480" s="11" t="str">
        <f t="shared" si="38"/>
        <v>Adultos</v>
      </c>
      <c r="L2480" s="6">
        <f>2023-TablaC11[[#This Row],[Clase]]</f>
        <v>35</v>
      </c>
      <c r="M2480" s="4" t="str">
        <f>VLOOKUP(TablaC11[[#This Row],[Circuito]],Aux!$A$2:$B$12,2,0)</f>
        <v>Villa Gral Mitre</v>
      </c>
    </row>
    <row r="2481" spans="1:13">
      <c r="A2481" s="11" t="s">
        <v>9</v>
      </c>
      <c r="B2481" s="6">
        <v>116</v>
      </c>
      <c r="C2481" s="2" t="s">
        <v>6099</v>
      </c>
      <c r="D2481" s="2" t="s">
        <v>6100</v>
      </c>
      <c r="E2481" s="11" t="str">
        <f>CONCATENATE(TablaC11[[#This Row],[Apellido]]," ",TablaC11[[#This Row],[Nombre]])</f>
        <v>MEZA PETRONA DE LA CRUZ</v>
      </c>
      <c r="F2481" s="11" t="s">
        <v>17</v>
      </c>
      <c r="G2481" s="11" t="s">
        <v>18</v>
      </c>
      <c r="H2481" s="6">
        <v>10843215</v>
      </c>
      <c r="I2481" s="6">
        <v>1952</v>
      </c>
      <c r="J2481" s="11" t="s">
        <v>20233</v>
      </c>
      <c r="K2481" s="11" t="str">
        <f t="shared" si="38"/>
        <v>Adultos Mayores</v>
      </c>
      <c r="L2481" s="6">
        <f>2023-TablaC11[[#This Row],[Clase]]</f>
        <v>71</v>
      </c>
      <c r="M2481" s="4" t="str">
        <f>VLOOKUP(TablaC11[[#This Row],[Circuito]],Aux!$A$2:$B$12,2,0)</f>
        <v>Villa Gral Mitre</v>
      </c>
    </row>
    <row r="2482" spans="1:13">
      <c r="A2482" s="11" t="s">
        <v>9</v>
      </c>
      <c r="B2482" s="6">
        <v>116</v>
      </c>
      <c r="C2482" s="2" t="s">
        <v>6102</v>
      </c>
      <c r="D2482" s="2" t="s">
        <v>6103</v>
      </c>
      <c r="E2482" s="11" t="str">
        <f>CONCATENATE(TablaC11[[#This Row],[Apellido]]," ",TablaC11[[#This Row],[Nombre]])</f>
        <v>MIDA LILIANA RAQUEL</v>
      </c>
      <c r="F2482" s="11" t="s">
        <v>17</v>
      </c>
      <c r="G2482" s="11" t="s">
        <v>18</v>
      </c>
      <c r="H2482" s="6">
        <v>12315882</v>
      </c>
      <c r="I2482" s="6">
        <v>1958</v>
      </c>
      <c r="J2482" s="11" t="s">
        <v>20234</v>
      </c>
      <c r="K2482" s="11" t="str">
        <f t="shared" si="38"/>
        <v>Adultos</v>
      </c>
      <c r="L2482" s="6">
        <f>2023-TablaC11[[#This Row],[Clase]]</f>
        <v>65</v>
      </c>
      <c r="M2482" s="4" t="str">
        <f>VLOOKUP(TablaC11[[#This Row],[Circuito]],Aux!$A$2:$B$12,2,0)</f>
        <v>Villa Gral Mitre</v>
      </c>
    </row>
    <row r="2483" spans="1:13">
      <c r="A2483" s="11" t="s">
        <v>9</v>
      </c>
      <c r="B2483" s="6">
        <v>116</v>
      </c>
      <c r="C2483" s="2" t="s">
        <v>6105</v>
      </c>
      <c r="D2483" s="2" t="s">
        <v>6106</v>
      </c>
      <c r="E2483" s="11" t="str">
        <f>CONCATENATE(TablaC11[[#This Row],[Apellido]]," ",TablaC11[[#This Row],[Nombre]])</f>
        <v>MILNER TERESA</v>
      </c>
      <c r="F2483" s="11" t="s">
        <v>17</v>
      </c>
      <c r="G2483" s="11" t="s">
        <v>18</v>
      </c>
      <c r="H2483" s="6">
        <v>4000418</v>
      </c>
      <c r="I2483" s="6">
        <v>1929</v>
      </c>
      <c r="J2483" s="11" t="s">
        <v>20100</v>
      </c>
      <c r="K2483" s="11" t="str">
        <f t="shared" si="38"/>
        <v>Adultos Mayores</v>
      </c>
      <c r="L2483" s="6">
        <f>2023-TablaC11[[#This Row],[Clase]]</f>
        <v>94</v>
      </c>
      <c r="M2483" s="4" t="str">
        <f>VLOOKUP(TablaC11[[#This Row],[Circuito]],Aux!$A$2:$B$12,2,0)</f>
        <v>Villa Gral Mitre</v>
      </c>
    </row>
    <row r="2484" spans="1:13">
      <c r="A2484" s="11" t="s">
        <v>9</v>
      </c>
      <c r="B2484" s="6">
        <v>116</v>
      </c>
      <c r="C2484" s="2" t="s">
        <v>6107</v>
      </c>
      <c r="D2484" s="2" t="s">
        <v>6108</v>
      </c>
      <c r="E2484" s="11" t="str">
        <f>CONCATENATE(TablaC11[[#This Row],[Apellido]]," ",TablaC11[[#This Row],[Nombre]])</f>
        <v>MOREIRA JOSEFINA</v>
      </c>
      <c r="F2484" s="11" t="s">
        <v>17</v>
      </c>
      <c r="G2484" s="11" t="s">
        <v>18</v>
      </c>
      <c r="H2484" s="6">
        <v>2974709</v>
      </c>
      <c r="I2484" s="6">
        <v>1933</v>
      </c>
      <c r="J2484" s="11" t="s">
        <v>20235</v>
      </c>
      <c r="K2484" s="11" t="str">
        <f t="shared" si="38"/>
        <v>Adultos Mayores</v>
      </c>
      <c r="L2484" s="6">
        <f>2023-TablaC11[[#This Row],[Clase]]</f>
        <v>90</v>
      </c>
      <c r="M2484" s="4" t="str">
        <f>VLOOKUP(TablaC11[[#This Row],[Circuito]],Aux!$A$2:$B$12,2,0)</f>
        <v>Villa Gral Mitre</v>
      </c>
    </row>
    <row r="2485" spans="1:13">
      <c r="A2485" s="11" t="s">
        <v>9</v>
      </c>
      <c r="B2485" s="6">
        <v>116</v>
      </c>
      <c r="C2485" s="2" t="s">
        <v>981</v>
      </c>
      <c r="D2485" s="2" t="s">
        <v>6110</v>
      </c>
      <c r="E2485" s="11" t="str">
        <f>CONCATENATE(TablaC11[[#This Row],[Apellido]]," ",TablaC11[[#This Row],[Nombre]])</f>
        <v>MORENO ELENA ESTHER</v>
      </c>
      <c r="F2485" s="11" t="s">
        <v>17</v>
      </c>
      <c r="G2485" s="11" t="s">
        <v>13</v>
      </c>
      <c r="H2485" s="6">
        <v>4775286</v>
      </c>
      <c r="I2485" s="6">
        <v>1943</v>
      </c>
      <c r="J2485" s="11" t="s">
        <v>20236</v>
      </c>
      <c r="K2485" s="11" t="str">
        <f t="shared" si="38"/>
        <v>Adultos Mayores</v>
      </c>
      <c r="L2485" s="6">
        <f>2023-TablaC11[[#This Row],[Clase]]</f>
        <v>80</v>
      </c>
      <c r="M2485" s="4" t="str">
        <f>VLOOKUP(TablaC11[[#This Row],[Circuito]],Aux!$A$2:$B$12,2,0)</f>
        <v>Villa Gral Mitre</v>
      </c>
    </row>
    <row r="2486" spans="1:13">
      <c r="A2486" s="11" t="s">
        <v>9</v>
      </c>
      <c r="B2486" s="6">
        <v>116</v>
      </c>
      <c r="C2486" s="2" t="s">
        <v>981</v>
      </c>
      <c r="D2486" s="2" t="s">
        <v>5689</v>
      </c>
      <c r="E2486" s="11" t="str">
        <f>CONCATENATE(TablaC11[[#This Row],[Apellido]]," ",TablaC11[[#This Row],[Nombre]])</f>
        <v>MORENO LILIANA INES</v>
      </c>
      <c r="F2486" s="11" t="s">
        <v>17</v>
      </c>
      <c r="G2486" s="11" t="s">
        <v>18</v>
      </c>
      <c r="H2486" s="6">
        <v>6401385</v>
      </c>
      <c r="I2486" s="6">
        <v>1950</v>
      </c>
      <c r="J2486" s="11" t="s">
        <v>20237</v>
      </c>
      <c r="K2486" s="11" t="str">
        <f t="shared" si="38"/>
        <v>Adultos Mayores</v>
      </c>
      <c r="L2486" s="6">
        <f>2023-TablaC11[[#This Row],[Clase]]</f>
        <v>73</v>
      </c>
      <c r="M2486" s="4" t="str">
        <f>VLOOKUP(TablaC11[[#This Row],[Circuito]],Aux!$A$2:$B$12,2,0)</f>
        <v>Villa Gral Mitre</v>
      </c>
    </row>
    <row r="2487" spans="1:13">
      <c r="A2487" s="11" t="s">
        <v>9</v>
      </c>
      <c r="B2487" s="6">
        <v>116</v>
      </c>
      <c r="C2487" s="2" t="s">
        <v>6113</v>
      </c>
      <c r="D2487" s="2" t="s">
        <v>6114</v>
      </c>
      <c r="E2487" s="11" t="str">
        <f>CONCATENATE(TablaC11[[#This Row],[Apellido]]," ",TablaC11[[#This Row],[Nombre]])</f>
        <v>MORGANTI JORGE PEDRO</v>
      </c>
      <c r="F2487" s="11" t="s">
        <v>12</v>
      </c>
      <c r="G2487" s="11" t="s">
        <v>18</v>
      </c>
      <c r="H2487" s="6">
        <v>4424196</v>
      </c>
      <c r="I2487" s="6">
        <v>1944</v>
      </c>
      <c r="J2487" s="11" t="s">
        <v>20238</v>
      </c>
      <c r="K2487" s="11" t="str">
        <f t="shared" si="38"/>
        <v>Adultos Mayores</v>
      </c>
      <c r="L2487" s="6">
        <f>2023-TablaC11[[#This Row],[Clase]]</f>
        <v>79</v>
      </c>
      <c r="M2487" s="4" t="str">
        <f>VLOOKUP(TablaC11[[#This Row],[Circuito]],Aux!$A$2:$B$12,2,0)</f>
        <v>Villa Gral Mitre</v>
      </c>
    </row>
    <row r="2488" spans="1:13">
      <c r="A2488" s="11" t="s">
        <v>9</v>
      </c>
      <c r="B2488" s="6">
        <v>116</v>
      </c>
      <c r="C2488" s="2" t="s">
        <v>6113</v>
      </c>
      <c r="D2488" s="2" t="s">
        <v>4139</v>
      </c>
      <c r="E2488" s="11" t="str">
        <f>CONCATENATE(TablaC11[[#This Row],[Apellido]]," ",TablaC11[[#This Row],[Nombre]])</f>
        <v>MORGANTI VANINA</v>
      </c>
      <c r="F2488" s="11" t="s">
        <v>17</v>
      </c>
      <c r="G2488" s="11" t="s">
        <v>18</v>
      </c>
      <c r="H2488" s="6">
        <v>23521839</v>
      </c>
      <c r="I2488" s="6">
        <v>1973</v>
      </c>
      <c r="J2488" s="11" t="s">
        <v>20238</v>
      </c>
      <c r="K2488" s="11" t="str">
        <f t="shared" si="38"/>
        <v>Adultos</v>
      </c>
      <c r="L2488" s="6">
        <f>2023-TablaC11[[#This Row],[Clase]]</f>
        <v>50</v>
      </c>
      <c r="M2488" s="4" t="str">
        <f>VLOOKUP(TablaC11[[#This Row],[Circuito]],Aux!$A$2:$B$12,2,0)</f>
        <v>Villa Gral Mitre</v>
      </c>
    </row>
    <row r="2489" spans="1:13">
      <c r="A2489" s="11" t="s">
        <v>9</v>
      </c>
      <c r="B2489" s="6">
        <v>116</v>
      </c>
      <c r="C2489" s="2" t="s">
        <v>991</v>
      </c>
      <c r="D2489" s="2" t="s">
        <v>3222</v>
      </c>
      <c r="E2489" s="11" t="str">
        <f>CONCATENATE(TablaC11[[#This Row],[Apellido]]," ",TablaC11[[#This Row],[Nombre]])</f>
        <v>MOTTO MARIA JULIA</v>
      </c>
      <c r="F2489" s="11" t="s">
        <v>17</v>
      </c>
      <c r="G2489" s="11" t="s">
        <v>13</v>
      </c>
      <c r="H2489" s="6">
        <v>14727727</v>
      </c>
      <c r="I2489" s="6">
        <v>1960</v>
      </c>
      <c r="J2489" s="11" t="s">
        <v>25576</v>
      </c>
      <c r="K2489" s="11" t="str">
        <f t="shared" si="38"/>
        <v>Adultos</v>
      </c>
      <c r="L2489" s="6">
        <f>2023-TablaC11[[#This Row],[Clase]]</f>
        <v>63</v>
      </c>
      <c r="M2489" s="4" t="str">
        <f>VLOOKUP(TablaC11[[#This Row],[Circuito]],Aux!$A$2:$B$12,2,0)</f>
        <v>Villa Gral Mitre</v>
      </c>
    </row>
    <row r="2490" spans="1:13">
      <c r="A2490" s="11" t="s">
        <v>9</v>
      </c>
      <c r="B2490" s="6">
        <v>116</v>
      </c>
      <c r="C2490" s="2" t="s">
        <v>6117</v>
      </c>
      <c r="D2490" s="2" t="s">
        <v>6118</v>
      </c>
      <c r="E2490" s="11" t="str">
        <f>CONCATENATE(TablaC11[[#This Row],[Apellido]]," ",TablaC11[[#This Row],[Nombre]])</f>
        <v>MOTZO ENRIQUE GUSTAVO</v>
      </c>
      <c r="F2490" s="11" t="s">
        <v>12</v>
      </c>
      <c r="G2490" s="11" t="s">
        <v>18</v>
      </c>
      <c r="H2490" s="6">
        <v>14101936</v>
      </c>
      <c r="I2490" s="6">
        <v>1959</v>
      </c>
      <c r="J2490" s="11" t="s">
        <v>20239</v>
      </c>
      <c r="K2490" s="11" t="str">
        <f t="shared" si="38"/>
        <v>Adultos</v>
      </c>
      <c r="L2490" s="6">
        <f>2023-TablaC11[[#This Row],[Clase]]</f>
        <v>64</v>
      </c>
      <c r="M2490" s="4" t="str">
        <f>VLOOKUP(TablaC11[[#This Row],[Circuito]],Aux!$A$2:$B$12,2,0)</f>
        <v>Villa Gral Mitre</v>
      </c>
    </row>
    <row r="2491" spans="1:13">
      <c r="A2491" s="11" t="s">
        <v>9</v>
      </c>
      <c r="B2491" s="6">
        <v>116</v>
      </c>
      <c r="C2491" s="2" t="s">
        <v>6120</v>
      </c>
      <c r="D2491" s="2" t="s">
        <v>4238</v>
      </c>
      <c r="E2491" s="11" t="str">
        <f>CONCATENATE(TablaC11[[#This Row],[Apellido]]," ",TablaC11[[#This Row],[Nombre]])</f>
        <v>MUGHDESIAN MARCELO ALEJANDRO</v>
      </c>
      <c r="F2491" s="11" t="s">
        <v>12</v>
      </c>
      <c r="G2491" s="11" t="s">
        <v>18</v>
      </c>
      <c r="H2491" s="6">
        <v>23075216</v>
      </c>
      <c r="I2491" s="6">
        <v>1972</v>
      </c>
      <c r="J2491" s="11" t="s">
        <v>20240</v>
      </c>
      <c r="K2491" s="11" t="str">
        <f t="shared" si="38"/>
        <v>Adultos</v>
      </c>
      <c r="L2491" s="6">
        <f>2023-TablaC11[[#This Row],[Clase]]</f>
        <v>51</v>
      </c>
      <c r="M2491" s="4" t="str">
        <f>VLOOKUP(TablaC11[[#This Row],[Circuito]],Aux!$A$2:$B$12,2,0)</f>
        <v>Villa Gral Mitre</v>
      </c>
    </row>
    <row r="2492" spans="1:13">
      <c r="A2492" s="11" t="s">
        <v>9</v>
      </c>
      <c r="B2492" s="6">
        <v>116</v>
      </c>
      <c r="C2492" s="2" t="s">
        <v>2774</v>
      </c>
      <c r="D2492" s="2" t="s">
        <v>6122</v>
      </c>
      <c r="E2492" s="11" t="str">
        <f>CONCATENATE(TablaC11[[#This Row],[Apellido]]," ",TablaC11[[#This Row],[Nombre]])</f>
        <v>MUÑOZ SERGIO FACUNDO</v>
      </c>
      <c r="F2492" s="11" t="s">
        <v>12</v>
      </c>
      <c r="G2492" s="11" t="s">
        <v>690</v>
      </c>
      <c r="H2492" s="6">
        <v>28690154</v>
      </c>
      <c r="I2492" s="6">
        <v>1981</v>
      </c>
      <c r="J2492" s="11" t="s">
        <v>20241</v>
      </c>
      <c r="K2492" s="11" t="str">
        <f t="shared" si="38"/>
        <v>Adultos</v>
      </c>
      <c r="L2492" s="6">
        <f>2023-TablaC11[[#This Row],[Clase]]</f>
        <v>42</v>
      </c>
      <c r="M2492" s="4" t="str">
        <f>VLOOKUP(TablaC11[[#This Row],[Circuito]],Aux!$A$2:$B$12,2,0)</f>
        <v>Villa Gral Mitre</v>
      </c>
    </row>
    <row r="2493" spans="1:13">
      <c r="A2493" s="11" t="s">
        <v>9</v>
      </c>
      <c r="B2493" s="6">
        <v>116</v>
      </c>
      <c r="C2493" s="2" t="s">
        <v>6124</v>
      </c>
      <c r="D2493" s="2" t="s">
        <v>539</v>
      </c>
      <c r="E2493" s="11" t="str">
        <f>CONCATENATE(TablaC11[[#This Row],[Apellido]]," ",TablaC11[[#This Row],[Nombre]])</f>
        <v>MURATORE STELLA MARIS</v>
      </c>
      <c r="F2493" s="11" t="s">
        <v>17</v>
      </c>
      <c r="G2493" s="11" t="s">
        <v>18</v>
      </c>
      <c r="H2493" s="6">
        <v>10892026</v>
      </c>
      <c r="I2493" s="6">
        <v>1953</v>
      </c>
      <c r="J2493" s="11" t="s">
        <v>20242</v>
      </c>
      <c r="K2493" s="11" t="str">
        <f t="shared" si="38"/>
        <v>Adultos Mayores</v>
      </c>
      <c r="L2493" s="6">
        <f>2023-TablaC11[[#This Row],[Clase]]</f>
        <v>70</v>
      </c>
      <c r="M2493" s="4" t="str">
        <f>VLOOKUP(TablaC11[[#This Row],[Circuito]],Aux!$A$2:$B$12,2,0)</f>
        <v>Villa Gral Mitre</v>
      </c>
    </row>
    <row r="2494" spans="1:13">
      <c r="A2494" s="11" t="s">
        <v>9</v>
      </c>
      <c r="B2494" s="6">
        <v>116</v>
      </c>
      <c r="C2494" s="2" t="s">
        <v>6126</v>
      </c>
      <c r="D2494" s="2" t="s">
        <v>6127</v>
      </c>
      <c r="E2494" s="11" t="str">
        <f>CONCATENATE(TablaC11[[#This Row],[Apellido]]," ",TablaC11[[#This Row],[Nombre]])</f>
        <v>NADER HERNAN MARCELO LUIS</v>
      </c>
      <c r="F2494" s="11" t="s">
        <v>12</v>
      </c>
      <c r="G2494" s="11" t="s">
        <v>18</v>
      </c>
      <c r="H2494" s="6">
        <v>23372114</v>
      </c>
      <c r="I2494" s="6">
        <v>1973</v>
      </c>
      <c r="J2494" s="11" t="s">
        <v>20243</v>
      </c>
      <c r="K2494" s="11" t="str">
        <f t="shared" si="38"/>
        <v>Adultos</v>
      </c>
      <c r="L2494" s="6">
        <f>2023-TablaC11[[#This Row],[Clase]]</f>
        <v>50</v>
      </c>
      <c r="M2494" s="4" t="str">
        <f>VLOOKUP(TablaC11[[#This Row],[Circuito]],Aux!$A$2:$B$12,2,0)</f>
        <v>Villa Gral Mitre</v>
      </c>
    </row>
    <row r="2495" spans="1:13">
      <c r="A2495" s="11" t="s">
        <v>9</v>
      </c>
      <c r="B2495" s="6">
        <v>116</v>
      </c>
      <c r="C2495" s="2" t="s">
        <v>6129</v>
      </c>
      <c r="D2495" s="2" t="s">
        <v>6130</v>
      </c>
      <c r="E2495" s="11" t="str">
        <f>CONCATENATE(TablaC11[[#This Row],[Apellido]]," ",TablaC11[[#This Row],[Nombre]])</f>
        <v>NAON ANA MARIA TERESA</v>
      </c>
      <c r="F2495" s="11" t="s">
        <v>17</v>
      </c>
      <c r="G2495" s="11" t="s">
        <v>18</v>
      </c>
      <c r="H2495" s="6">
        <v>3616785</v>
      </c>
      <c r="I2495" s="6">
        <v>1937</v>
      </c>
      <c r="J2495" s="11" t="s">
        <v>20244</v>
      </c>
      <c r="K2495" s="11" t="str">
        <f t="shared" si="38"/>
        <v>Adultos Mayores</v>
      </c>
      <c r="L2495" s="6">
        <f>2023-TablaC11[[#This Row],[Clase]]</f>
        <v>86</v>
      </c>
      <c r="M2495" s="4" t="str">
        <f>VLOOKUP(TablaC11[[#This Row],[Circuito]],Aux!$A$2:$B$12,2,0)</f>
        <v>Villa Gral Mitre</v>
      </c>
    </row>
    <row r="2496" spans="1:13">
      <c r="A2496" s="11" t="s">
        <v>9</v>
      </c>
      <c r="B2496" s="6">
        <v>116</v>
      </c>
      <c r="C2496" s="2" t="s">
        <v>1002</v>
      </c>
      <c r="D2496" s="2" t="s">
        <v>6132</v>
      </c>
      <c r="E2496" s="11" t="str">
        <f>CONCATENATE(TablaC11[[#This Row],[Apellido]]," ",TablaC11[[#This Row],[Nombre]])</f>
        <v>NAPOLI ROQUE</v>
      </c>
      <c r="F2496" s="11" t="s">
        <v>12</v>
      </c>
      <c r="G2496" s="11" t="s">
        <v>18</v>
      </c>
      <c r="H2496" s="6">
        <v>4040787</v>
      </c>
      <c r="I2496" s="6">
        <v>1928</v>
      </c>
      <c r="J2496" s="11" t="s">
        <v>20245</v>
      </c>
      <c r="K2496" s="11" t="str">
        <f t="shared" si="38"/>
        <v>Adultos Mayores</v>
      </c>
      <c r="L2496" s="6">
        <f>2023-TablaC11[[#This Row],[Clase]]</f>
        <v>95</v>
      </c>
      <c r="M2496" s="4" t="str">
        <f>VLOOKUP(TablaC11[[#This Row],[Circuito]],Aux!$A$2:$B$12,2,0)</f>
        <v>Villa Gral Mitre</v>
      </c>
    </row>
    <row r="2497" spans="1:13">
      <c r="A2497" s="11" t="s">
        <v>9</v>
      </c>
      <c r="B2497" s="6">
        <v>116</v>
      </c>
      <c r="C2497" s="2" t="s">
        <v>6134</v>
      </c>
      <c r="D2497" s="2" t="s">
        <v>6135</v>
      </c>
      <c r="E2497" s="11" t="str">
        <f>CONCATENATE(TablaC11[[#This Row],[Apellido]]," ",TablaC11[[#This Row],[Nombre]])</f>
        <v>NATEL HECTOR CARLOS</v>
      </c>
      <c r="F2497" s="11" t="s">
        <v>12</v>
      </c>
      <c r="G2497" s="11" t="s">
        <v>502</v>
      </c>
      <c r="H2497" s="6">
        <v>10131715</v>
      </c>
      <c r="I2497" s="6">
        <v>1951</v>
      </c>
      <c r="J2497" s="11" t="s">
        <v>25437</v>
      </c>
      <c r="K2497" s="11" t="str">
        <f t="shared" si="38"/>
        <v>Adultos Mayores</v>
      </c>
      <c r="L2497" s="6">
        <f>2023-TablaC11[[#This Row],[Clase]]</f>
        <v>72</v>
      </c>
      <c r="M2497" s="4" t="str">
        <f>VLOOKUP(TablaC11[[#This Row],[Circuito]],Aux!$A$2:$B$12,2,0)</f>
        <v>Villa Gral Mitre</v>
      </c>
    </row>
    <row r="2498" spans="1:13">
      <c r="A2498" s="11" t="s">
        <v>9</v>
      </c>
      <c r="B2498" s="6">
        <v>116</v>
      </c>
      <c r="C2498" s="2" t="s">
        <v>6137</v>
      </c>
      <c r="D2498" s="2" t="s">
        <v>6138</v>
      </c>
      <c r="E2498" s="11" t="str">
        <f>CONCATENATE(TablaC11[[#This Row],[Apellido]]," ",TablaC11[[#This Row],[Nombre]])</f>
        <v>NAVARRO AYAX ELIAN</v>
      </c>
      <c r="F2498" s="11" t="s">
        <v>12</v>
      </c>
      <c r="G2498" s="11" t="s">
        <v>13</v>
      </c>
      <c r="H2498" s="6">
        <v>31606416</v>
      </c>
      <c r="I2498" s="6">
        <v>1985</v>
      </c>
      <c r="J2498" s="11" t="s">
        <v>25350</v>
      </c>
      <c r="K2498" s="11" t="str">
        <f t="shared" ref="K2498:K2561" si="39">IF(L2498&lt;=31,"Juventud",IF(L2498&lt;=65,"Adultos","Adultos Mayores"))</f>
        <v>Adultos</v>
      </c>
      <c r="L2498" s="6">
        <f>2023-TablaC11[[#This Row],[Clase]]</f>
        <v>38</v>
      </c>
      <c r="M2498" s="4" t="str">
        <f>VLOOKUP(TablaC11[[#This Row],[Circuito]],Aux!$A$2:$B$12,2,0)</f>
        <v>Villa Gral Mitre</v>
      </c>
    </row>
    <row r="2499" spans="1:13">
      <c r="A2499" s="11" t="s">
        <v>9</v>
      </c>
      <c r="B2499" s="6">
        <v>116</v>
      </c>
      <c r="C2499" s="2" t="s">
        <v>6137</v>
      </c>
      <c r="D2499" s="2" t="s">
        <v>6140</v>
      </c>
      <c r="E2499" s="11" t="str">
        <f>CONCATENATE(TablaC11[[#This Row],[Apellido]]," ",TablaC11[[#This Row],[Nombre]])</f>
        <v>NAVARRO LEONORA EDITH</v>
      </c>
      <c r="F2499" s="11" t="s">
        <v>17</v>
      </c>
      <c r="G2499" s="11" t="s">
        <v>18</v>
      </c>
      <c r="H2499" s="6">
        <v>28446772</v>
      </c>
      <c r="I2499" s="6">
        <v>1980</v>
      </c>
      <c r="J2499" s="11" t="s">
        <v>20246</v>
      </c>
      <c r="K2499" s="11" t="str">
        <f t="shared" si="39"/>
        <v>Adultos</v>
      </c>
      <c r="L2499" s="6">
        <f>2023-TablaC11[[#This Row],[Clase]]</f>
        <v>43</v>
      </c>
      <c r="M2499" s="4" t="str">
        <f>VLOOKUP(TablaC11[[#This Row],[Circuito]],Aux!$A$2:$B$12,2,0)</f>
        <v>Villa Gral Mitre</v>
      </c>
    </row>
    <row r="2500" spans="1:13">
      <c r="A2500" s="11" t="s">
        <v>9</v>
      </c>
      <c r="B2500" s="6">
        <v>116</v>
      </c>
      <c r="C2500" s="2" t="s">
        <v>6142</v>
      </c>
      <c r="D2500" s="2" t="s">
        <v>2943</v>
      </c>
      <c r="E2500" s="11" t="str">
        <f>CONCATENATE(TablaC11[[#This Row],[Apellido]]," ",TablaC11[[#This Row],[Nombre]])</f>
        <v>NEUGOVSEN RAUL OSVALDO</v>
      </c>
      <c r="F2500" s="11" t="s">
        <v>12</v>
      </c>
      <c r="G2500" s="11" t="s">
        <v>13</v>
      </c>
      <c r="H2500" s="6">
        <v>4422954</v>
      </c>
      <c r="I2500" s="6">
        <v>1943</v>
      </c>
      <c r="J2500" s="11" t="s">
        <v>20247</v>
      </c>
      <c r="K2500" s="11" t="str">
        <f t="shared" si="39"/>
        <v>Adultos Mayores</v>
      </c>
      <c r="L2500" s="6">
        <f>2023-TablaC11[[#This Row],[Clase]]</f>
        <v>80</v>
      </c>
      <c r="M2500" s="4" t="str">
        <f>VLOOKUP(TablaC11[[#This Row],[Circuito]],Aux!$A$2:$B$12,2,0)</f>
        <v>Villa Gral Mitre</v>
      </c>
    </row>
    <row r="2501" spans="1:13">
      <c r="A2501" s="11" t="s">
        <v>9</v>
      </c>
      <c r="B2501" s="6">
        <v>116</v>
      </c>
      <c r="C2501" s="2" t="s">
        <v>6144</v>
      </c>
      <c r="D2501" s="2" t="s">
        <v>179</v>
      </c>
      <c r="E2501" s="11" t="str">
        <f>CONCATENATE(TablaC11[[#This Row],[Apellido]]," ",TablaC11[[#This Row],[Nombre]])</f>
        <v>NICOLETTI JUAN CARLOS</v>
      </c>
      <c r="F2501" s="11" t="s">
        <v>12</v>
      </c>
      <c r="G2501" s="11" t="s">
        <v>6145</v>
      </c>
      <c r="H2501" s="6">
        <v>12942161</v>
      </c>
      <c r="I2501" s="6">
        <v>1957</v>
      </c>
      <c r="J2501" s="11" t="s">
        <v>20248</v>
      </c>
      <c r="K2501" s="11" t="str">
        <f t="shared" si="39"/>
        <v>Adultos Mayores</v>
      </c>
      <c r="L2501" s="6">
        <f>2023-TablaC11[[#This Row],[Clase]]</f>
        <v>66</v>
      </c>
      <c r="M2501" s="4" t="str">
        <f>VLOOKUP(TablaC11[[#This Row],[Circuito]],Aux!$A$2:$B$12,2,0)</f>
        <v>Villa Gral Mitre</v>
      </c>
    </row>
    <row r="2502" spans="1:13">
      <c r="A2502" s="11" t="s">
        <v>9</v>
      </c>
      <c r="B2502" s="6">
        <v>116</v>
      </c>
      <c r="C2502" s="2" t="s">
        <v>2798</v>
      </c>
      <c r="D2502" s="2" t="s">
        <v>1393</v>
      </c>
      <c r="E2502" s="11" t="str">
        <f>CONCATENATE(TablaC11[[#This Row],[Apellido]]," ",TablaC11[[#This Row],[Nombre]])</f>
        <v>NIEVAS LILIANA BEATRIZ</v>
      </c>
      <c r="F2502" s="11" t="s">
        <v>17</v>
      </c>
      <c r="G2502" s="11" t="s">
        <v>13</v>
      </c>
      <c r="H2502" s="6">
        <v>13072285</v>
      </c>
      <c r="I2502" s="6">
        <v>1957</v>
      </c>
      <c r="J2502" s="11" t="s">
        <v>20133</v>
      </c>
      <c r="K2502" s="11" t="str">
        <f t="shared" si="39"/>
        <v>Adultos Mayores</v>
      </c>
      <c r="L2502" s="6">
        <f>2023-TablaC11[[#This Row],[Clase]]</f>
        <v>66</v>
      </c>
      <c r="M2502" s="4" t="str">
        <f>VLOOKUP(TablaC11[[#This Row],[Circuito]],Aux!$A$2:$B$12,2,0)</f>
        <v>Villa Gral Mitre</v>
      </c>
    </row>
    <row r="2503" spans="1:13">
      <c r="A2503" s="11" t="s">
        <v>9</v>
      </c>
      <c r="B2503" s="6">
        <v>116</v>
      </c>
      <c r="C2503" s="2" t="s">
        <v>6147</v>
      </c>
      <c r="D2503" s="2" t="s">
        <v>6148</v>
      </c>
      <c r="E2503" s="11" t="str">
        <f>CONCATENATE(TablaC11[[#This Row],[Apellido]]," ",TablaC11[[#This Row],[Nombre]])</f>
        <v>NOGUEIRA CLAUDIO HORACIO</v>
      </c>
      <c r="F2503" s="11" t="s">
        <v>12</v>
      </c>
      <c r="G2503" s="11" t="s">
        <v>18</v>
      </c>
      <c r="H2503" s="6">
        <v>14151131</v>
      </c>
      <c r="I2503" s="6">
        <v>1960</v>
      </c>
      <c r="J2503" s="11" t="s">
        <v>20249</v>
      </c>
      <c r="K2503" s="11" t="str">
        <f t="shared" si="39"/>
        <v>Adultos</v>
      </c>
      <c r="L2503" s="6">
        <f>2023-TablaC11[[#This Row],[Clase]]</f>
        <v>63</v>
      </c>
      <c r="M2503" s="4" t="str">
        <f>VLOOKUP(TablaC11[[#This Row],[Circuito]],Aux!$A$2:$B$12,2,0)</f>
        <v>Villa Gral Mitre</v>
      </c>
    </row>
    <row r="2504" spans="1:13">
      <c r="A2504" s="11" t="s">
        <v>9</v>
      </c>
      <c r="B2504" s="6">
        <v>116</v>
      </c>
      <c r="C2504" s="2" t="s">
        <v>4493</v>
      </c>
      <c r="D2504" s="2" t="s">
        <v>6150</v>
      </c>
      <c r="E2504" s="11" t="str">
        <f>CONCATENATE(TablaC11[[#This Row],[Apellido]]," ",TablaC11[[#This Row],[Nombre]])</f>
        <v>NOVOA ALEJANDRO MARTIN</v>
      </c>
      <c r="F2504" s="11" t="s">
        <v>12</v>
      </c>
      <c r="G2504" s="11" t="s">
        <v>13</v>
      </c>
      <c r="H2504" s="6">
        <v>25966795</v>
      </c>
      <c r="I2504" s="6">
        <v>1977</v>
      </c>
      <c r="J2504" s="11" t="s">
        <v>20250</v>
      </c>
      <c r="K2504" s="11" t="str">
        <f t="shared" si="39"/>
        <v>Adultos</v>
      </c>
      <c r="L2504" s="6">
        <f>2023-TablaC11[[#This Row],[Clase]]</f>
        <v>46</v>
      </c>
      <c r="M2504" s="4" t="str">
        <f>VLOOKUP(TablaC11[[#This Row],[Circuito]],Aux!$A$2:$B$12,2,0)</f>
        <v>Villa Gral Mitre</v>
      </c>
    </row>
    <row r="2505" spans="1:13">
      <c r="A2505" s="11" t="s">
        <v>9</v>
      </c>
      <c r="B2505" s="6">
        <v>116</v>
      </c>
      <c r="C2505" s="2" t="s">
        <v>6152</v>
      </c>
      <c r="D2505" s="2" t="s">
        <v>6153</v>
      </c>
      <c r="E2505" s="11" t="str">
        <f>CONCATENATE(TablaC11[[#This Row],[Apellido]]," ",TablaC11[[#This Row],[Nombre]])</f>
        <v>NOYA RIVERO FANY DORA</v>
      </c>
      <c r="F2505" s="11" t="s">
        <v>17</v>
      </c>
      <c r="G2505" s="11" t="s">
        <v>13</v>
      </c>
      <c r="H2505" s="6">
        <v>16509686</v>
      </c>
      <c r="I2505" s="6">
        <v>1963</v>
      </c>
      <c r="J2505" s="11" t="s">
        <v>25438</v>
      </c>
      <c r="K2505" s="11" t="str">
        <f t="shared" si="39"/>
        <v>Adultos</v>
      </c>
      <c r="L2505" s="6">
        <f>2023-TablaC11[[#This Row],[Clase]]</f>
        <v>60</v>
      </c>
      <c r="M2505" s="4" t="str">
        <f>VLOOKUP(TablaC11[[#This Row],[Circuito]],Aux!$A$2:$B$12,2,0)</f>
        <v>Villa Gral Mitre</v>
      </c>
    </row>
    <row r="2506" spans="1:13">
      <c r="A2506" s="11" t="s">
        <v>9</v>
      </c>
      <c r="B2506" s="6">
        <v>116</v>
      </c>
      <c r="C2506" s="2" t="s">
        <v>6155</v>
      </c>
      <c r="D2506" s="2" t="s">
        <v>895</v>
      </c>
      <c r="E2506" s="11" t="str">
        <f>CONCATENATE(TablaC11[[#This Row],[Apellido]]," ",TablaC11[[#This Row],[Nombre]])</f>
        <v>NUDLER ALBERTO</v>
      </c>
      <c r="F2506" s="11" t="s">
        <v>12</v>
      </c>
      <c r="G2506" s="11" t="s">
        <v>18</v>
      </c>
      <c r="H2506" s="6">
        <v>4515763</v>
      </c>
      <c r="I2506" s="6">
        <v>1945</v>
      </c>
      <c r="J2506" s="11" t="s">
        <v>20251</v>
      </c>
      <c r="K2506" s="11" t="str">
        <f t="shared" si="39"/>
        <v>Adultos Mayores</v>
      </c>
      <c r="L2506" s="6">
        <f>2023-TablaC11[[#This Row],[Clase]]</f>
        <v>78</v>
      </c>
      <c r="M2506" s="4" t="str">
        <f>VLOOKUP(TablaC11[[#This Row],[Circuito]],Aux!$A$2:$B$12,2,0)</f>
        <v>Villa Gral Mitre</v>
      </c>
    </row>
    <row r="2507" spans="1:13">
      <c r="A2507" s="11" t="s">
        <v>9</v>
      </c>
      <c r="B2507" s="6">
        <v>116</v>
      </c>
      <c r="C2507" s="2" t="s">
        <v>1019</v>
      </c>
      <c r="D2507" s="2" t="s">
        <v>6157</v>
      </c>
      <c r="E2507" s="11" t="str">
        <f>CONCATENATE(TablaC11[[#This Row],[Apellido]]," ",TablaC11[[#This Row],[Nombre]])</f>
        <v>NUÑEZ JIMENA LUJÁN</v>
      </c>
      <c r="F2507" s="11" t="s">
        <v>17</v>
      </c>
      <c r="G2507" s="11" t="s">
        <v>56</v>
      </c>
      <c r="H2507" s="6">
        <v>41398364</v>
      </c>
      <c r="I2507" s="6">
        <v>1998</v>
      </c>
      <c r="J2507" s="11" t="s">
        <v>20252</v>
      </c>
      <c r="K2507" s="11" t="str">
        <f t="shared" si="39"/>
        <v>Juventud</v>
      </c>
      <c r="L2507" s="6">
        <f>2023-TablaC11[[#This Row],[Clase]]</f>
        <v>25</v>
      </c>
      <c r="M2507" s="4" t="str">
        <f>VLOOKUP(TablaC11[[#This Row],[Circuito]],Aux!$A$2:$B$12,2,0)</f>
        <v>Villa Gral Mitre</v>
      </c>
    </row>
    <row r="2508" spans="1:13">
      <c r="A2508" s="11" t="s">
        <v>9</v>
      </c>
      <c r="B2508" s="6">
        <v>116</v>
      </c>
      <c r="C2508" s="2" t="s">
        <v>1019</v>
      </c>
      <c r="D2508" s="2" t="s">
        <v>6159</v>
      </c>
      <c r="E2508" s="11" t="str">
        <f>CONCATENATE(TablaC11[[#This Row],[Apellido]]," ",TablaC11[[#This Row],[Nombre]])</f>
        <v>NUÑEZ WENCESLAO JESUS</v>
      </c>
      <c r="F2508" s="11" t="s">
        <v>12</v>
      </c>
      <c r="G2508" s="11" t="s">
        <v>13</v>
      </c>
      <c r="H2508" s="6">
        <v>16130917</v>
      </c>
      <c r="I2508" s="6">
        <v>1962</v>
      </c>
      <c r="J2508" s="11" t="s">
        <v>20253</v>
      </c>
      <c r="K2508" s="11" t="str">
        <f t="shared" si="39"/>
        <v>Adultos</v>
      </c>
      <c r="L2508" s="6">
        <f>2023-TablaC11[[#This Row],[Clase]]</f>
        <v>61</v>
      </c>
      <c r="M2508" s="4" t="str">
        <f>VLOOKUP(TablaC11[[#This Row],[Circuito]],Aux!$A$2:$B$12,2,0)</f>
        <v>Villa Gral Mitre</v>
      </c>
    </row>
    <row r="2509" spans="1:13">
      <c r="A2509" s="11" t="s">
        <v>9</v>
      </c>
      <c r="B2509" s="6">
        <v>116</v>
      </c>
      <c r="C2509" s="2" t="s">
        <v>6161</v>
      </c>
      <c r="D2509" s="2" t="s">
        <v>6162</v>
      </c>
      <c r="E2509" s="11" t="str">
        <f>CONCATENATE(TablaC11[[#This Row],[Apellido]]," ",TablaC11[[#This Row],[Nombre]])</f>
        <v>OBELLEIRO JORGE ANTONIO</v>
      </c>
      <c r="F2509" s="11" t="s">
        <v>12</v>
      </c>
      <c r="G2509" s="11" t="s">
        <v>56</v>
      </c>
      <c r="H2509" s="6">
        <v>8502520</v>
      </c>
      <c r="I2509" s="6">
        <v>1950</v>
      </c>
      <c r="J2509" s="11" t="s">
        <v>20254</v>
      </c>
      <c r="K2509" s="11" t="str">
        <f t="shared" si="39"/>
        <v>Adultos Mayores</v>
      </c>
      <c r="L2509" s="6">
        <f>2023-TablaC11[[#This Row],[Clase]]</f>
        <v>73</v>
      </c>
      <c r="M2509" s="4" t="str">
        <f>VLOOKUP(TablaC11[[#This Row],[Circuito]],Aux!$A$2:$B$12,2,0)</f>
        <v>Villa Gral Mitre</v>
      </c>
    </row>
    <row r="2510" spans="1:13">
      <c r="A2510" s="11" t="s">
        <v>9</v>
      </c>
      <c r="B2510" s="6">
        <v>116</v>
      </c>
      <c r="C2510" s="2" t="s">
        <v>6164</v>
      </c>
      <c r="D2510" s="2" t="s">
        <v>6165</v>
      </c>
      <c r="E2510" s="11" t="str">
        <f>CONCATENATE(TablaC11[[#This Row],[Apellido]]," ",TablaC11[[#This Row],[Nombre]])</f>
        <v>OCAMPO ALBERTO MAXIMILIANO</v>
      </c>
      <c r="F2510" s="11" t="s">
        <v>12</v>
      </c>
      <c r="G2510" s="11" t="s">
        <v>56</v>
      </c>
      <c r="H2510" s="6">
        <v>26934580</v>
      </c>
      <c r="I2510" s="6">
        <v>1978</v>
      </c>
      <c r="J2510" s="11" t="s">
        <v>20255</v>
      </c>
      <c r="K2510" s="11" t="str">
        <f t="shared" si="39"/>
        <v>Adultos</v>
      </c>
      <c r="L2510" s="6">
        <f>2023-TablaC11[[#This Row],[Clase]]</f>
        <v>45</v>
      </c>
      <c r="M2510" s="4" t="str">
        <f>VLOOKUP(TablaC11[[#This Row],[Circuito]],Aux!$A$2:$B$12,2,0)</f>
        <v>Villa Gral Mitre</v>
      </c>
    </row>
    <row r="2511" spans="1:13">
      <c r="A2511" s="11" t="s">
        <v>9</v>
      </c>
      <c r="B2511" s="6">
        <v>116</v>
      </c>
      <c r="C2511" s="2" t="s">
        <v>6164</v>
      </c>
      <c r="D2511" s="2" t="s">
        <v>6167</v>
      </c>
      <c r="E2511" s="11" t="str">
        <f>CONCATENATE(TablaC11[[#This Row],[Apellido]]," ",TablaC11[[#This Row],[Nombre]])</f>
        <v>OCAMPO SANDRA GRACIELA</v>
      </c>
      <c r="F2511" s="11" t="s">
        <v>17</v>
      </c>
      <c r="G2511" s="11" t="s">
        <v>18</v>
      </c>
      <c r="H2511" s="6">
        <v>18011166</v>
      </c>
      <c r="I2511" s="6">
        <v>1966</v>
      </c>
      <c r="J2511" s="11" t="s">
        <v>19959</v>
      </c>
      <c r="K2511" s="11" t="str">
        <f t="shared" si="39"/>
        <v>Adultos</v>
      </c>
      <c r="L2511" s="6">
        <f>2023-TablaC11[[#This Row],[Clase]]</f>
        <v>57</v>
      </c>
      <c r="M2511" s="4" t="str">
        <f>VLOOKUP(TablaC11[[#This Row],[Circuito]],Aux!$A$2:$B$12,2,0)</f>
        <v>Villa Gral Mitre</v>
      </c>
    </row>
    <row r="2512" spans="1:13">
      <c r="A2512" s="11" t="s">
        <v>9</v>
      </c>
      <c r="B2512" s="6">
        <v>116</v>
      </c>
      <c r="C2512" s="2" t="s">
        <v>6168</v>
      </c>
      <c r="D2512" s="2" t="s">
        <v>6169</v>
      </c>
      <c r="E2512" s="11" t="str">
        <f>CONCATENATE(TablaC11[[#This Row],[Apellido]]," ",TablaC11[[#This Row],[Nombre]])</f>
        <v>OCHONGA MARIA VICENTA</v>
      </c>
      <c r="F2512" s="11" t="s">
        <v>17</v>
      </c>
      <c r="G2512" s="11" t="s">
        <v>13</v>
      </c>
      <c r="H2512" s="6">
        <v>3040576</v>
      </c>
      <c r="I2512" s="6">
        <v>1936</v>
      </c>
      <c r="J2512" s="11" t="s">
        <v>20256</v>
      </c>
      <c r="K2512" s="11" t="str">
        <f t="shared" si="39"/>
        <v>Adultos Mayores</v>
      </c>
      <c r="L2512" s="6">
        <f>2023-TablaC11[[#This Row],[Clase]]</f>
        <v>87</v>
      </c>
      <c r="M2512" s="4" t="str">
        <f>VLOOKUP(TablaC11[[#This Row],[Circuito]],Aux!$A$2:$B$12,2,0)</f>
        <v>Villa Gral Mitre</v>
      </c>
    </row>
    <row r="2513" spans="1:13">
      <c r="A2513" s="11" t="s">
        <v>9</v>
      </c>
      <c r="B2513" s="6">
        <v>116</v>
      </c>
      <c r="C2513" s="2" t="s">
        <v>6171</v>
      </c>
      <c r="D2513" s="2" t="s">
        <v>6172</v>
      </c>
      <c r="E2513" s="11" t="str">
        <f>CONCATENATE(TablaC11[[#This Row],[Apellido]]," ",TablaC11[[#This Row],[Nombre]])</f>
        <v>ODERIZ ADRIAN CHRISTIAN LUJAN</v>
      </c>
      <c r="F2513" s="11" t="s">
        <v>12</v>
      </c>
      <c r="G2513" s="11" t="s">
        <v>690</v>
      </c>
      <c r="H2513" s="6">
        <v>22509599</v>
      </c>
      <c r="I2513" s="6">
        <v>1972</v>
      </c>
      <c r="J2513" s="11" t="s">
        <v>20257</v>
      </c>
      <c r="K2513" s="11" t="str">
        <f t="shared" si="39"/>
        <v>Adultos</v>
      </c>
      <c r="L2513" s="6">
        <f>2023-TablaC11[[#This Row],[Clase]]</f>
        <v>51</v>
      </c>
      <c r="M2513" s="4" t="str">
        <f>VLOOKUP(TablaC11[[#This Row],[Circuito]],Aux!$A$2:$B$12,2,0)</f>
        <v>Villa Gral Mitre</v>
      </c>
    </row>
    <row r="2514" spans="1:13">
      <c r="A2514" s="11" t="s">
        <v>9</v>
      </c>
      <c r="B2514" s="6">
        <v>116</v>
      </c>
      <c r="C2514" s="2" t="s">
        <v>2818</v>
      </c>
      <c r="D2514" s="2" t="s">
        <v>6174</v>
      </c>
      <c r="E2514" s="11" t="str">
        <f>CONCATENATE(TablaC11[[#This Row],[Apellido]]," ",TablaC11[[#This Row],[Nombre]])</f>
        <v>OFMAN MARTAHA ELIZABETH</v>
      </c>
      <c r="F2514" s="11" t="s">
        <v>17</v>
      </c>
      <c r="G2514" s="11" t="s">
        <v>35</v>
      </c>
      <c r="H2514" s="6">
        <v>14867341</v>
      </c>
      <c r="I2514" s="6">
        <v>1962</v>
      </c>
      <c r="J2514" s="11" t="s">
        <v>20258</v>
      </c>
      <c r="K2514" s="11" t="str">
        <f t="shared" si="39"/>
        <v>Adultos</v>
      </c>
      <c r="L2514" s="6">
        <f>2023-TablaC11[[#This Row],[Clase]]</f>
        <v>61</v>
      </c>
      <c r="M2514" s="4" t="str">
        <f>VLOOKUP(TablaC11[[#This Row],[Circuito]],Aux!$A$2:$B$12,2,0)</f>
        <v>Villa Gral Mitre</v>
      </c>
    </row>
    <row r="2515" spans="1:13">
      <c r="A2515" s="11" t="s">
        <v>9</v>
      </c>
      <c r="B2515" s="6">
        <v>116</v>
      </c>
      <c r="C2515" s="2" t="s">
        <v>6176</v>
      </c>
      <c r="D2515" s="2" t="s">
        <v>677</v>
      </c>
      <c r="E2515" s="11" t="str">
        <f>CONCATENATE(TablaC11[[#This Row],[Apellido]]," ",TablaC11[[#This Row],[Nombre]])</f>
        <v>OLARAN ANA</v>
      </c>
      <c r="F2515" s="11" t="s">
        <v>17</v>
      </c>
      <c r="G2515" s="11" t="s">
        <v>18</v>
      </c>
      <c r="H2515" s="6">
        <v>14222774</v>
      </c>
      <c r="I2515" s="6">
        <v>1961</v>
      </c>
      <c r="J2515" s="11" t="s">
        <v>20259</v>
      </c>
      <c r="K2515" s="11" t="str">
        <f t="shared" si="39"/>
        <v>Adultos</v>
      </c>
      <c r="L2515" s="6">
        <f>2023-TablaC11[[#This Row],[Clase]]</f>
        <v>62</v>
      </c>
      <c r="M2515" s="4" t="str">
        <f>VLOOKUP(TablaC11[[#This Row],[Circuito]],Aux!$A$2:$B$12,2,0)</f>
        <v>Villa Gral Mitre</v>
      </c>
    </row>
    <row r="2516" spans="1:13">
      <c r="A2516" s="11" t="s">
        <v>9</v>
      </c>
      <c r="B2516" s="6">
        <v>116</v>
      </c>
      <c r="C2516" s="2" t="s">
        <v>6178</v>
      </c>
      <c r="D2516" s="2" t="s">
        <v>6179</v>
      </c>
      <c r="E2516" s="11" t="str">
        <f>CONCATENATE(TablaC11[[#This Row],[Apellido]]," ",TablaC11[[#This Row],[Nombre]])</f>
        <v>OLGUIN MIRTHA RAQUEL</v>
      </c>
      <c r="F2516" s="11" t="s">
        <v>17</v>
      </c>
      <c r="G2516" s="11" t="s">
        <v>18</v>
      </c>
      <c r="H2516" s="6">
        <v>17988923</v>
      </c>
      <c r="I2516" s="6">
        <v>1966</v>
      </c>
      <c r="J2516" s="11" t="s">
        <v>20260</v>
      </c>
      <c r="K2516" s="11" t="str">
        <f t="shared" si="39"/>
        <v>Adultos</v>
      </c>
      <c r="L2516" s="6">
        <f>2023-TablaC11[[#This Row],[Clase]]</f>
        <v>57</v>
      </c>
      <c r="M2516" s="4" t="str">
        <f>VLOOKUP(TablaC11[[#This Row],[Circuito]],Aux!$A$2:$B$12,2,0)</f>
        <v>Villa Gral Mitre</v>
      </c>
    </row>
    <row r="2517" spans="1:13">
      <c r="A2517" s="11" t="s">
        <v>9</v>
      </c>
      <c r="B2517" s="6">
        <v>116</v>
      </c>
      <c r="C2517" s="2" t="s">
        <v>6178</v>
      </c>
      <c r="D2517" s="2" t="s">
        <v>6181</v>
      </c>
      <c r="E2517" s="11" t="str">
        <f>CONCATENATE(TablaC11[[#This Row],[Apellido]]," ",TablaC11[[#This Row],[Nombre]])</f>
        <v>OLGUIN VIRGILIO HENZO</v>
      </c>
      <c r="F2517" s="11" t="s">
        <v>12</v>
      </c>
      <c r="G2517" s="11" t="s">
        <v>18</v>
      </c>
      <c r="H2517" s="6">
        <v>4113095</v>
      </c>
      <c r="I2517" s="6">
        <v>1933</v>
      </c>
      <c r="J2517" s="11" t="s">
        <v>20261</v>
      </c>
      <c r="K2517" s="11" t="str">
        <f t="shared" si="39"/>
        <v>Adultos Mayores</v>
      </c>
      <c r="L2517" s="6">
        <f>2023-TablaC11[[#This Row],[Clase]]</f>
        <v>90</v>
      </c>
      <c r="M2517" s="4" t="str">
        <f>VLOOKUP(TablaC11[[#This Row],[Circuito]],Aux!$A$2:$B$12,2,0)</f>
        <v>Villa Gral Mitre</v>
      </c>
    </row>
    <row r="2518" spans="1:13">
      <c r="A2518" s="11" t="s">
        <v>9</v>
      </c>
      <c r="B2518" s="6">
        <v>116</v>
      </c>
      <c r="C2518" s="2" t="s">
        <v>6183</v>
      </c>
      <c r="D2518" s="2" t="s">
        <v>100</v>
      </c>
      <c r="E2518" s="11" t="str">
        <f>CONCATENATE(TablaC11[[#This Row],[Apellido]]," ",TablaC11[[#This Row],[Nombre]])</f>
        <v>OLIVARI MARIA CRISTINA</v>
      </c>
      <c r="F2518" s="11" t="s">
        <v>17</v>
      </c>
      <c r="G2518" s="11" t="s">
        <v>13</v>
      </c>
      <c r="H2518" s="6">
        <v>13211576</v>
      </c>
      <c r="I2518" s="6">
        <v>1958</v>
      </c>
      <c r="J2518" s="11" t="s">
        <v>20262</v>
      </c>
      <c r="K2518" s="11" t="str">
        <f t="shared" si="39"/>
        <v>Adultos</v>
      </c>
      <c r="L2518" s="6">
        <f>2023-TablaC11[[#This Row],[Clase]]</f>
        <v>65</v>
      </c>
      <c r="M2518" s="4" t="str">
        <f>VLOOKUP(TablaC11[[#This Row],[Circuito]],Aux!$A$2:$B$12,2,0)</f>
        <v>Villa Gral Mitre</v>
      </c>
    </row>
    <row r="2519" spans="1:13">
      <c r="A2519" s="11" t="s">
        <v>9</v>
      </c>
      <c r="B2519" s="6">
        <v>116</v>
      </c>
      <c r="C2519" s="2" t="s">
        <v>6185</v>
      </c>
      <c r="D2519" s="2" t="s">
        <v>895</v>
      </c>
      <c r="E2519" s="11" t="str">
        <f>CONCATENATE(TablaC11[[#This Row],[Apellido]]," ",TablaC11[[#This Row],[Nombre]])</f>
        <v>OLIVEIRA ALBERTO</v>
      </c>
      <c r="F2519" s="11" t="s">
        <v>12</v>
      </c>
      <c r="G2519" s="11" t="s">
        <v>18</v>
      </c>
      <c r="H2519" s="6">
        <v>13237276</v>
      </c>
      <c r="I2519" s="6">
        <v>1957</v>
      </c>
      <c r="J2519" s="11" t="s">
        <v>20263</v>
      </c>
      <c r="K2519" s="11" t="str">
        <f t="shared" si="39"/>
        <v>Adultos Mayores</v>
      </c>
      <c r="L2519" s="6">
        <f>2023-TablaC11[[#This Row],[Clase]]</f>
        <v>66</v>
      </c>
      <c r="M2519" s="4" t="str">
        <f>VLOOKUP(TablaC11[[#This Row],[Circuito]],Aux!$A$2:$B$12,2,0)</f>
        <v>Villa Gral Mitre</v>
      </c>
    </row>
    <row r="2520" spans="1:13">
      <c r="A2520" s="11" t="s">
        <v>9</v>
      </c>
      <c r="B2520" s="6">
        <v>116</v>
      </c>
      <c r="C2520" s="2" t="s">
        <v>2834</v>
      </c>
      <c r="D2520" s="2" t="s">
        <v>6187</v>
      </c>
      <c r="E2520" s="11" t="str">
        <f>CONCATENATE(TablaC11[[#This Row],[Apellido]]," ",TablaC11[[#This Row],[Nombre]])</f>
        <v>ORTEGA YOLANDA DEL VALLE</v>
      </c>
      <c r="F2520" s="11" t="s">
        <v>17</v>
      </c>
      <c r="G2520" s="11" t="s">
        <v>18</v>
      </c>
      <c r="H2520" s="6">
        <v>10669954</v>
      </c>
      <c r="I2520" s="6">
        <v>1953</v>
      </c>
      <c r="J2520" s="11" t="s">
        <v>20264</v>
      </c>
      <c r="K2520" s="11" t="str">
        <f t="shared" si="39"/>
        <v>Adultos Mayores</v>
      </c>
      <c r="L2520" s="6">
        <f>2023-TablaC11[[#This Row],[Clase]]</f>
        <v>70</v>
      </c>
      <c r="M2520" s="4" t="str">
        <f>VLOOKUP(TablaC11[[#This Row],[Circuito]],Aux!$A$2:$B$12,2,0)</f>
        <v>Villa Gral Mitre</v>
      </c>
    </row>
    <row r="2521" spans="1:13">
      <c r="A2521" s="11" t="s">
        <v>9</v>
      </c>
      <c r="B2521" s="6">
        <v>116</v>
      </c>
      <c r="C2521" s="2" t="s">
        <v>2841</v>
      </c>
      <c r="D2521" s="2" t="s">
        <v>6189</v>
      </c>
      <c r="E2521" s="11" t="str">
        <f>CONCATENATE(TablaC11[[#This Row],[Apellido]]," ",TablaC11[[#This Row],[Nombre]])</f>
        <v>ORTIZ FACUNDO MARIANO</v>
      </c>
      <c r="F2521" s="11" t="s">
        <v>12</v>
      </c>
      <c r="G2521" s="11" t="s">
        <v>502</v>
      </c>
      <c r="H2521" s="6">
        <v>35140371</v>
      </c>
      <c r="I2521" s="6">
        <v>1990</v>
      </c>
      <c r="J2521" s="11" t="s">
        <v>20265</v>
      </c>
      <c r="K2521" s="11" t="str">
        <f t="shared" si="39"/>
        <v>Adultos</v>
      </c>
      <c r="L2521" s="6">
        <f>2023-TablaC11[[#This Row],[Clase]]</f>
        <v>33</v>
      </c>
      <c r="M2521" s="4" t="str">
        <f>VLOOKUP(TablaC11[[#This Row],[Circuito]],Aux!$A$2:$B$12,2,0)</f>
        <v>Villa Gral Mitre</v>
      </c>
    </row>
    <row r="2522" spans="1:13">
      <c r="A2522" s="11" t="s">
        <v>9</v>
      </c>
      <c r="B2522" s="6">
        <v>116</v>
      </c>
      <c r="C2522" s="2" t="s">
        <v>6191</v>
      </c>
      <c r="D2522" s="2" t="s">
        <v>1407</v>
      </c>
      <c r="E2522" s="11" t="str">
        <f>CONCATENATE(TablaC11[[#This Row],[Apellido]]," ",TablaC11[[#This Row],[Nombre]])</f>
        <v>OSUNA JULIO CESAR</v>
      </c>
      <c r="F2522" s="11" t="s">
        <v>12</v>
      </c>
      <c r="G2522" s="11" t="s">
        <v>13</v>
      </c>
      <c r="H2522" s="6">
        <v>27786051</v>
      </c>
      <c r="I2522" s="6">
        <v>1980</v>
      </c>
      <c r="J2522" s="11" t="s">
        <v>20266</v>
      </c>
      <c r="K2522" s="11" t="str">
        <f t="shared" si="39"/>
        <v>Adultos</v>
      </c>
      <c r="L2522" s="6">
        <f>2023-TablaC11[[#This Row],[Clase]]</f>
        <v>43</v>
      </c>
      <c r="M2522" s="4" t="str">
        <f>VLOOKUP(TablaC11[[#This Row],[Circuito]],Aux!$A$2:$B$12,2,0)</f>
        <v>Villa Gral Mitre</v>
      </c>
    </row>
    <row r="2523" spans="1:13">
      <c r="A2523" s="11" t="s">
        <v>9</v>
      </c>
      <c r="B2523" s="6">
        <v>116</v>
      </c>
      <c r="C2523" s="2" t="s">
        <v>6193</v>
      </c>
      <c r="D2523" s="2" t="s">
        <v>6194</v>
      </c>
      <c r="E2523" s="11" t="str">
        <f>CONCATENATE(TablaC11[[#This Row],[Apellido]]," ",TablaC11[[#This Row],[Nombre]])</f>
        <v>OTAL IRIS MARIA DE LOURDES</v>
      </c>
      <c r="F2523" s="11" t="s">
        <v>17</v>
      </c>
      <c r="G2523" s="11" t="s">
        <v>13</v>
      </c>
      <c r="H2523" s="6">
        <v>16822667</v>
      </c>
      <c r="I2523" s="6">
        <v>1963</v>
      </c>
      <c r="J2523" s="11" t="s">
        <v>20267</v>
      </c>
      <c r="K2523" s="11" t="str">
        <f t="shared" si="39"/>
        <v>Adultos</v>
      </c>
      <c r="L2523" s="6">
        <f>2023-TablaC11[[#This Row],[Clase]]</f>
        <v>60</v>
      </c>
      <c r="M2523" s="4" t="str">
        <f>VLOOKUP(TablaC11[[#This Row],[Circuito]],Aux!$A$2:$B$12,2,0)</f>
        <v>Villa Gral Mitre</v>
      </c>
    </row>
    <row r="2524" spans="1:13">
      <c r="A2524" s="11" t="s">
        <v>9</v>
      </c>
      <c r="B2524" s="6">
        <v>116</v>
      </c>
      <c r="C2524" s="2" t="s">
        <v>6196</v>
      </c>
      <c r="D2524" s="2" t="s">
        <v>6197</v>
      </c>
      <c r="E2524" s="11" t="str">
        <f>CONCATENATE(TablaC11[[#This Row],[Apellido]]," ",TablaC11[[#This Row],[Nombre]])</f>
        <v>OYOLA FRANCISCA LILIA</v>
      </c>
      <c r="F2524" s="11" t="s">
        <v>17</v>
      </c>
      <c r="G2524" s="11" t="s">
        <v>18</v>
      </c>
      <c r="H2524" s="6">
        <v>4506937</v>
      </c>
      <c r="I2524" s="6">
        <v>1943</v>
      </c>
      <c r="J2524" s="11" t="s">
        <v>20268</v>
      </c>
      <c r="K2524" s="11" t="str">
        <f t="shared" si="39"/>
        <v>Adultos Mayores</v>
      </c>
      <c r="L2524" s="6">
        <f>2023-TablaC11[[#This Row],[Clase]]</f>
        <v>80</v>
      </c>
      <c r="M2524" s="4" t="str">
        <f>VLOOKUP(TablaC11[[#This Row],[Circuito]],Aux!$A$2:$B$12,2,0)</f>
        <v>Villa Gral Mitre</v>
      </c>
    </row>
    <row r="2525" spans="1:13">
      <c r="A2525" s="11" t="s">
        <v>9</v>
      </c>
      <c r="B2525" s="6">
        <v>116</v>
      </c>
      <c r="C2525" s="2" t="s">
        <v>2861</v>
      </c>
      <c r="D2525" s="2" t="s">
        <v>6199</v>
      </c>
      <c r="E2525" s="11" t="str">
        <f>CONCATENATE(TablaC11[[#This Row],[Apellido]]," ",TablaC11[[#This Row],[Nombre]])</f>
        <v>PAEZ NICOLAS ARMANDO</v>
      </c>
      <c r="F2525" s="11" t="s">
        <v>12</v>
      </c>
      <c r="G2525" s="11" t="s">
        <v>18</v>
      </c>
      <c r="H2525" s="6">
        <v>10996978</v>
      </c>
      <c r="I2525" s="6">
        <v>1953</v>
      </c>
      <c r="J2525" s="11" t="s">
        <v>20269</v>
      </c>
      <c r="K2525" s="11" t="str">
        <f t="shared" si="39"/>
        <v>Adultos Mayores</v>
      </c>
      <c r="L2525" s="6">
        <f>2023-TablaC11[[#This Row],[Clase]]</f>
        <v>70</v>
      </c>
      <c r="M2525" s="4" t="str">
        <f>VLOOKUP(TablaC11[[#This Row],[Circuito]],Aux!$A$2:$B$12,2,0)</f>
        <v>Villa Gral Mitre</v>
      </c>
    </row>
    <row r="2526" spans="1:13">
      <c r="A2526" s="11" t="s">
        <v>9</v>
      </c>
      <c r="B2526" s="6">
        <v>116</v>
      </c>
      <c r="C2526" s="2" t="s">
        <v>6201</v>
      </c>
      <c r="D2526" s="2" t="s">
        <v>6202</v>
      </c>
      <c r="E2526" s="11" t="str">
        <f>CONCATENATE(TablaC11[[#This Row],[Apellido]]," ",TablaC11[[#This Row],[Nombre]])</f>
        <v>PALADINI MARIO ITALO</v>
      </c>
      <c r="F2526" s="11" t="s">
        <v>12</v>
      </c>
      <c r="G2526" s="11" t="s">
        <v>18</v>
      </c>
      <c r="H2526" s="6">
        <v>7660075</v>
      </c>
      <c r="I2526" s="6">
        <v>1949</v>
      </c>
      <c r="J2526" s="11" t="s">
        <v>20270</v>
      </c>
      <c r="K2526" s="11" t="str">
        <f t="shared" si="39"/>
        <v>Adultos Mayores</v>
      </c>
      <c r="L2526" s="6">
        <f>2023-TablaC11[[#This Row],[Clase]]</f>
        <v>74</v>
      </c>
      <c r="M2526" s="4" t="str">
        <f>VLOOKUP(TablaC11[[#This Row],[Circuito]],Aux!$A$2:$B$12,2,0)</f>
        <v>Villa Gral Mitre</v>
      </c>
    </row>
    <row r="2527" spans="1:13">
      <c r="A2527" s="11" t="s">
        <v>9</v>
      </c>
      <c r="B2527" s="6">
        <v>116</v>
      </c>
      <c r="C2527" s="2" t="s">
        <v>6204</v>
      </c>
      <c r="D2527" s="2" t="s">
        <v>6205</v>
      </c>
      <c r="E2527" s="11" t="str">
        <f>CONCATENATE(TablaC11[[#This Row],[Apellido]]," ",TablaC11[[#This Row],[Nombre]])</f>
        <v>PALOMBA PALMA INES</v>
      </c>
      <c r="F2527" s="11" t="s">
        <v>17</v>
      </c>
      <c r="G2527" s="11" t="s">
        <v>18</v>
      </c>
      <c r="H2527" s="6">
        <v>5324214</v>
      </c>
      <c r="I2527" s="6">
        <v>1946</v>
      </c>
      <c r="J2527" s="11" t="s">
        <v>20075</v>
      </c>
      <c r="K2527" s="11" t="str">
        <f t="shared" si="39"/>
        <v>Adultos Mayores</v>
      </c>
      <c r="L2527" s="6">
        <f>2023-TablaC11[[#This Row],[Clase]]</f>
        <v>77</v>
      </c>
      <c r="M2527" s="4" t="str">
        <f>VLOOKUP(TablaC11[[#This Row],[Circuito]],Aux!$A$2:$B$12,2,0)</f>
        <v>Villa Gral Mitre</v>
      </c>
    </row>
    <row r="2528" spans="1:13">
      <c r="A2528" s="11" t="s">
        <v>9</v>
      </c>
      <c r="B2528" s="6">
        <v>116</v>
      </c>
      <c r="C2528" s="2" t="s">
        <v>6204</v>
      </c>
      <c r="D2528" s="2" t="s">
        <v>6206</v>
      </c>
      <c r="E2528" s="11" t="str">
        <f>CONCATENATE(TablaC11[[#This Row],[Apellido]]," ",TablaC11[[#This Row],[Nombre]])</f>
        <v>PALOMBA VICENTE OSCAR</v>
      </c>
      <c r="F2528" s="11" t="s">
        <v>12</v>
      </c>
      <c r="G2528" s="11" t="s">
        <v>18</v>
      </c>
      <c r="H2528" s="6">
        <v>7608657</v>
      </c>
      <c r="I2528" s="6">
        <v>1947</v>
      </c>
      <c r="J2528" s="11" t="s">
        <v>20271</v>
      </c>
      <c r="K2528" s="11" t="str">
        <f t="shared" si="39"/>
        <v>Adultos Mayores</v>
      </c>
      <c r="L2528" s="6">
        <f>2023-TablaC11[[#This Row],[Clase]]</f>
        <v>76</v>
      </c>
      <c r="M2528" s="4" t="str">
        <f>VLOOKUP(TablaC11[[#This Row],[Circuito]],Aux!$A$2:$B$12,2,0)</f>
        <v>Villa Gral Mitre</v>
      </c>
    </row>
    <row r="2529" spans="1:13">
      <c r="A2529" s="11" t="s">
        <v>9</v>
      </c>
      <c r="B2529" s="6">
        <v>116</v>
      </c>
      <c r="C2529" s="2" t="s">
        <v>6208</v>
      </c>
      <c r="D2529" s="2" t="s">
        <v>6209</v>
      </c>
      <c r="E2529" s="11" t="str">
        <f>CONCATENATE(TablaC11[[#This Row],[Apellido]]," ",TablaC11[[#This Row],[Nombre]])</f>
        <v>PALONSKY RICARDO ADRIAN</v>
      </c>
      <c r="F2529" s="11" t="s">
        <v>12</v>
      </c>
      <c r="G2529" s="11" t="s">
        <v>18</v>
      </c>
      <c r="H2529" s="6">
        <v>14568163</v>
      </c>
      <c r="I2529" s="6">
        <v>1961</v>
      </c>
      <c r="J2529" s="11" t="s">
        <v>20272</v>
      </c>
      <c r="K2529" s="11" t="str">
        <f t="shared" si="39"/>
        <v>Adultos</v>
      </c>
      <c r="L2529" s="6">
        <f>2023-TablaC11[[#This Row],[Clase]]</f>
        <v>62</v>
      </c>
      <c r="M2529" s="4" t="str">
        <f>VLOOKUP(TablaC11[[#This Row],[Circuito]],Aux!$A$2:$B$12,2,0)</f>
        <v>Villa Gral Mitre</v>
      </c>
    </row>
    <row r="2530" spans="1:13">
      <c r="A2530" s="11" t="s">
        <v>9</v>
      </c>
      <c r="B2530" s="6">
        <v>116</v>
      </c>
      <c r="C2530" s="2" t="s">
        <v>6211</v>
      </c>
      <c r="D2530" s="2" t="s">
        <v>6212</v>
      </c>
      <c r="E2530" s="11" t="str">
        <f>CONCATENATE(TablaC11[[#This Row],[Apellido]]," ",TablaC11[[#This Row],[Nombre]])</f>
        <v>PALUDI ADRIANA MABEL</v>
      </c>
      <c r="F2530" s="11" t="s">
        <v>17</v>
      </c>
      <c r="G2530" s="11" t="s">
        <v>18</v>
      </c>
      <c r="H2530" s="6">
        <v>16232877</v>
      </c>
      <c r="I2530" s="6">
        <v>1965</v>
      </c>
      <c r="J2530" s="11" t="s">
        <v>20273</v>
      </c>
      <c r="K2530" s="11" t="str">
        <f t="shared" si="39"/>
        <v>Adultos</v>
      </c>
      <c r="L2530" s="6">
        <f>2023-TablaC11[[#This Row],[Clase]]</f>
        <v>58</v>
      </c>
      <c r="M2530" s="4" t="str">
        <f>VLOOKUP(TablaC11[[#This Row],[Circuito]],Aux!$A$2:$B$12,2,0)</f>
        <v>Villa Gral Mitre</v>
      </c>
    </row>
    <row r="2531" spans="1:13">
      <c r="A2531" s="11" t="s">
        <v>9</v>
      </c>
      <c r="B2531" s="6">
        <v>116</v>
      </c>
      <c r="C2531" s="2" t="s">
        <v>2872</v>
      </c>
      <c r="D2531" s="2" t="s">
        <v>6214</v>
      </c>
      <c r="E2531" s="11" t="str">
        <f>CONCATENATE(TablaC11[[#This Row],[Apellido]]," ",TablaC11[[#This Row],[Nombre]])</f>
        <v>PANIAGUA RAMON ARMANDO</v>
      </c>
      <c r="F2531" s="11" t="s">
        <v>12</v>
      </c>
      <c r="G2531" s="11" t="s">
        <v>18</v>
      </c>
      <c r="H2531" s="6">
        <v>11811896</v>
      </c>
      <c r="I2531" s="6">
        <v>1956</v>
      </c>
      <c r="J2531" s="11" t="s">
        <v>20274</v>
      </c>
      <c r="K2531" s="11" t="str">
        <f t="shared" si="39"/>
        <v>Adultos Mayores</v>
      </c>
      <c r="L2531" s="6">
        <f>2023-TablaC11[[#This Row],[Clase]]</f>
        <v>67</v>
      </c>
      <c r="M2531" s="4" t="str">
        <f>VLOOKUP(TablaC11[[#This Row],[Circuito]],Aux!$A$2:$B$12,2,0)</f>
        <v>Villa Gral Mitre</v>
      </c>
    </row>
    <row r="2532" spans="1:13">
      <c r="A2532" s="11" t="s">
        <v>9</v>
      </c>
      <c r="B2532" s="6">
        <v>116</v>
      </c>
      <c r="C2532" s="2" t="s">
        <v>6216</v>
      </c>
      <c r="D2532" s="2" t="s">
        <v>3179</v>
      </c>
      <c r="E2532" s="11" t="str">
        <f>CONCATENATE(TablaC11[[#This Row],[Apellido]]," ",TablaC11[[#This Row],[Nombre]])</f>
        <v>PANSERA MABEL LILIANA</v>
      </c>
      <c r="F2532" s="11" t="s">
        <v>17</v>
      </c>
      <c r="G2532" s="11" t="s">
        <v>18</v>
      </c>
      <c r="H2532" s="6">
        <v>17233648</v>
      </c>
      <c r="I2532" s="6">
        <v>1964</v>
      </c>
      <c r="J2532" s="11" t="s">
        <v>20275</v>
      </c>
      <c r="K2532" s="11" t="str">
        <f t="shared" si="39"/>
        <v>Adultos</v>
      </c>
      <c r="L2532" s="6">
        <f>2023-TablaC11[[#This Row],[Clase]]</f>
        <v>59</v>
      </c>
      <c r="M2532" s="4" t="str">
        <f>VLOOKUP(TablaC11[[#This Row],[Circuito]],Aux!$A$2:$B$12,2,0)</f>
        <v>Villa Gral Mitre</v>
      </c>
    </row>
    <row r="2533" spans="1:13">
      <c r="A2533" s="11" t="s">
        <v>9</v>
      </c>
      <c r="B2533" s="6">
        <v>116</v>
      </c>
      <c r="C2533" s="2" t="s">
        <v>6218</v>
      </c>
      <c r="D2533" s="2" t="s">
        <v>682</v>
      </c>
      <c r="E2533" s="11" t="str">
        <f>CONCATENATE(TablaC11[[#This Row],[Apellido]]," ",TablaC11[[#This Row],[Nombre]])</f>
        <v>PARADA DANIEL ANTONIO</v>
      </c>
      <c r="F2533" s="11" t="s">
        <v>12</v>
      </c>
      <c r="G2533" s="11" t="s">
        <v>18</v>
      </c>
      <c r="H2533" s="6">
        <v>4533963</v>
      </c>
      <c r="I2533" s="6">
        <v>1946</v>
      </c>
      <c r="J2533" s="11" t="s">
        <v>20276</v>
      </c>
      <c r="K2533" s="11" t="str">
        <f t="shared" si="39"/>
        <v>Adultos Mayores</v>
      </c>
      <c r="L2533" s="6">
        <f>2023-TablaC11[[#This Row],[Clase]]</f>
        <v>77</v>
      </c>
      <c r="M2533" s="4" t="str">
        <f>VLOOKUP(TablaC11[[#This Row],[Circuito]],Aux!$A$2:$B$12,2,0)</f>
        <v>Villa Gral Mitre</v>
      </c>
    </row>
    <row r="2534" spans="1:13">
      <c r="A2534" s="11" t="s">
        <v>9</v>
      </c>
      <c r="B2534" s="6">
        <v>116</v>
      </c>
      <c r="C2534" s="2" t="s">
        <v>6220</v>
      </c>
      <c r="D2534" s="2" t="s">
        <v>6221</v>
      </c>
      <c r="E2534" s="11" t="str">
        <f>CONCATENATE(TablaC11[[#This Row],[Apellido]]," ",TablaC11[[#This Row],[Nombre]])</f>
        <v>PARADELA HEBE NORMA</v>
      </c>
      <c r="F2534" s="11" t="s">
        <v>17</v>
      </c>
      <c r="G2534" s="11" t="s">
        <v>18</v>
      </c>
      <c r="H2534" s="6">
        <v>3765566</v>
      </c>
      <c r="I2534" s="6">
        <v>1937</v>
      </c>
      <c r="J2534" s="11" t="s">
        <v>20277</v>
      </c>
      <c r="K2534" s="11" t="str">
        <f t="shared" si="39"/>
        <v>Adultos Mayores</v>
      </c>
      <c r="L2534" s="6">
        <f>2023-TablaC11[[#This Row],[Clase]]</f>
        <v>86</v>
      </c>
      <c r="M2534" s="4" t="str">
        <f>VLOOKUP(TablaC11[[#This Row],[Circuito]],Aux!$A$2:$B$12,2,0)</f>
        <v>Villa Gral Mitre</v>
      </c>
    </row>
    <row r="2535" spans="1:13">
      <c r="A2535" s="11" t="s">
        <v>9</v>
      </c>
      <c r="B2535" s="6">
        <v>116</v>
      </c>
      <c r="C2535" s="2" t="s">
        <v>6223</v>
      </c>
      <c r="D2535" s="2" t="s">
        <v>6224</v>
      </c>
      <c r="E2535" s="11" t="str">
        <f>CONCATENATE(TablaC11[[#This Row],[Apellido]]," ",TablaC11[[#This Row],[Nombre]])</f>
        <v>PARLASCINO MARIA INES</v>
      </c>
      <c r="F2535" s="11" t="s">
        <v>17</v>
      </c>
      <c r="G2535" s="11" t="s">
        <v>13</v>
      </c>
      <c r="H2535" s="6">
        <v>5399622</v>
      </c>
      <c r="I2535" s="6">
        <v>1946</v>
      </c>
      <c r="J2535" s="11" t="s">
        <v>20278</v>
      </c>
      <c r="K2535" s="11" t="str">
        <f t="shared" si="39"/>
        <v>Adultos Mayores</v>
      </c>
      <c r="L2535" s="6">
        <f>2023-TablaC11[[#This Row],[Clase]]</f>
        <v>77</v>
      </c>
      <c r="M2535" s="4" t="str">
        <f>VLOOKUP(TablaC11[[#This Row],[Circuito]],Aux!$A$2:$B$12,2,0)</f>
        <v>Villa Gral Mitre</v>
      </c>
    </row>
    <row r="2536" spans="1:13">
      <c r="A2536" s="11" t="s">
        <v>9</v>
      </c>
      <c r="B2536" s="6">
        <v>116</v>
      </c>
      <c r="C2536" s="2" t="s">
        <v>1065</v>
      </c>
      <c r="D2536" s="2" t="s">
        <v>6226</v>
      </c>
      <c r="E2536" s="11" t="str">
        <f>CONCATENATE(TablaC11[[#This Row],[Apellido]]," ",TablaC11[[#This Row],[Nombre]])</f>
        <v>PAZ HILDA AMERICA</v>
      </c>
      <c r="F2536" s="11" t="s">
        <v>17</v>
      </c>
      <c r="G2536" s="11" t="s">
        <v>18</v>
      </c>
      <c r="H2536" s="6">
        <v>11460622</v>
      </c>
      <c r="I2536" s="6">
        <v>1954</v>
      </c>
      <c r="J2536" s="11" t="s">
        <v>20279</v>
      </c>
      <c r="K2536" s="11" t="str">
        <f t="shared" si="39"/>
        <v>Adultos Mayores</v>
      </c>
      <c r="L2536" s="6">
        <f>2023-TablaC11[[#This Row],[Clase]]</f>
        <v>69</v>
      </c>
      <c r="M2536" s="4" t="str">
        <f>VLOOKUP(TablaC11[[#This Row],[Circuito]],Aux!$A$2:$B$12,2,0)</f>
        <v>Villa Gral Mitre</v>
      </c>
    </row>
    <row r="2537" spans="1:13">
      <c r="A2537" s="11" t="s">
        <v>9</v>
      </c>
      <c r="B2537" s="6">
        <v>116</v>
      </c>
      <c r="C2537" s="2" t="s">
        <v>1065</v>
      </c>
      <c r="D2537" s="2" t="s">
        <v>6228</v>
      </c>
      <c r="E2537" s="11" t="str">
        <f>CONCATENATE(TablaC11[[#This Row],[Apellido]]," ",TablaC11[[#This Row],[Nombre]])</f>
        <v>PAZ MARCELO RODRIGO</v>
      </c>
      <c r="F2537" s="11" t="s">
        <v>12</v>
      </c>
      <c r="G2537" s="11" t="s">
        <v>18</v>
      </c>
      <c r="H2537" s="6">
        <v>23549283</v>
      </c>
      <c r="I2537" s="6">
        <v>1973</v>
      </c>
      <c r="J2537" s="11" t="s">
        <v>20280</v>
      </c>
      <c r="K2537" s="11" t="str">
        <f t="shared" si="39"/>
        <v>Adultos</v>
      </c>
      <c r="L2537" s="6">
        <f>2023-TablaC11[[#This Row],[Clase]]</f>
        <v>50</v>
      </c>
      <c r="M2537" s="4" t="str">
        <f>VLOOKUP(TablaC11[[#This Row],[Circuito]],Aux!$A$2:$B$12,2,0)</f>
        <v>Villa Gral Mitre</v>
      </c>
    </row>
    <row r="2538" spans="1:13">
      <c r="A2538" s="11" t="s">
        <v>9</v>
      </c>
      <c r="B2538" s="6">
        <v>116</v>
      </c>
      <c r="C2538" s="2" t="s">
        <v>1065</v>
      </c>
      <c r="D2538" s="2" t="s">
        <v>6230</v>
      </c>
      <c r="E2538" s="11" t="str">
        <f>CONCATENATE(TablaC11[[#This Row],[Apellido]]," ",TablaC11[[#This Row],[Nombre]])</f>
        <v>PAZ RODRIGO ANDRES</v>
      </c>
      <c r="F2538" s="11" t="s">
        <v>12</v>
      </c>
      <c r="G2538" s="11" t="s">
        <v>18</v>
      </c>
      <c r="H2538" s="6">
        <v>25701711</v>
      </c>
      <c r="I2538" s="6">
        <v>1977</v>
      </c>
      <c r="J2538" s="11" t="s">
        <v>20281</v>
      </c>
      <c r="K2538" s="11" t="str">
        <f t="shared" si="39"/>
        <v>Adultos</v>
      </c>
      <c r="L2538" s="6">
        <f>2023-TablaC11[[#This Row],[Clase]]</f>
        <v>46</v>
      </c>
      <c r="M2538" s="4" t="str">
        <f>VLOOKUP(TablaC11[[#This Row],[Circuito]],Aux!$A$2:$B$12,2,0)</f>
        <v>Villa Gral Mitre</v>
      </c>
    </row>
    <row r="2539" spans="1:13">
      <c r="A2539" s="11" t="s">
        <v>9</v>
      </c>
      <c r="B2539" s="6">
        <v>116</v>
      </c>
      <c r="C2539" s="2" t="s">
        <v>6232</v>
      </c>
      <c r="D2539" s="2" t="s">
        <v>6233</v>
      </c>
      <c r="E2539" s="11" t="str">
        <f>CONCATENATE(TablaC11[[#This Row],[Apellido]]," ",TablaC11[[#This Row],[Nombre]])</f>
        <v>PAZ GRÜNBERGER JOAQUIN</v>
      </c>
      <c r="F2539" s="11" t="s">
        <v>12</v>
      </c>
      <c r="G2539" s="11" t="s">
        <v>13</v>
      </c>
      <c r="H2539" s="6">
        <v>44554370</v>
      </c>
      <c r="I2539" s="6">
        <v>2003</v>
      </c>
      <c r="J2539" s="11" t="s">
        <v>24954</v>
      </c>
      <c r="K2539" s="11" t="str">
        <f t="shared" si="39"/>
        <v>Juventud</v>
      </c>
      <c r="L2539" s="6">
        <f>2023-TablaC11[[#This Row],[Clase]]</f>
        <v>20</v>
      </c>
      <c r="M2539" s="4" t="str">
        <f>VLOOKUP(TablaC11[[#This Row],[Circuito]],Aux!$A$2:$B$12,2,0)</f>
        <v>Villa Gral Mitre</v>
      </c>
    </row>
    <row r="2540" spans="1:13">
      <c r="A2540" s="11" t="s">
        <v>9</v>
      </c>
      <c r="B2540" s="6">
        <v>116</v>
      </c>
      <c r="C2540" s="2" t="s">
        <v>6232</v>
      </c>
      <c r="D2540" s="2" t="s">
        <v>530</v>
      </c>
      <c r="E2540" s="11" t="str">
        <f>CONCATENATE(TablaC11[[#This Row],[Apellido]]," ",TablaC11[[#This Row],[Nombre]])</f>
        <v>PAZ GRÜNBERGER VALENTINA</v>
      </c>
      <c r="F2540" s="11" t="s">
        <v>17</v>
      </c>
      <c r="G2540" s="11" t="s">
        <v>13</v>
      </c>
      <c r="H2540" s="6">
        <v>43725157</v>
      </c>
      <c r="I2540" s="6">
        <v>2001</v>
      </c>
      <c r="J2540" s="11" t="s">
        <v>24955</v>
      </c>
      <c r="K2540" s="11" t="str">
        <f t="shared" si="39"/>
        <v>Juventud</v>
      </c>
      <c r="L2540" s="6">
        <f>2023-TablaC11[[#This Row],[Clase]]</f>
        <v>22</v>
      </c>
      <c r="M2540" s="4" t="str">
        <f>VLOOKUP(TablaC11[[#This Row],[Circuito]],Aux!$A$2:$B$12,2,0)</f>
        <v>Villa Gral Mitre</v>
      </c>
    </row>
    <row r="2541" spans="1:13">
      <c r="A2541" s="11" t="s">
        <v>9</v>
      </c>
      <c r="B2541" s="6">
        <v>116</v>
      </c>
      <c r="C2541" s="2" t="s">
        <v>6236</v>
      </c>
      <c r="D2541" s="2" t="s">
        <v>6237</v>
      </c>
      <c r="E2541" s="11" t="str">
        <f>CONCATENATE(TablaC11[[#This Row],[Apellido]]," ",TablaC11[[#This Row],[Nombre]])</f>
        <v>PEDREIRA SILVANA GRACIELA</v>
      </c>
      <c r="F2541" s="11" t="s">
        <v>17</v>
      </c>
      <c r="G2541" s="11" t="s">
        <v>13</v>
      </c>
      <c r="H2541" s="6">
        <v>17434220</v>
      </c>
      <c r="I2541" s="6">
        <v>1964</v>
      </c>
      <c r="J2541" s="11" t="s">
        <v>20282</v>
      </c>
      <c r="K2541" s="11" t="str">
        <f t="shared" si="39"/>
        <v>Adultos</v>
      </c>
      <c r="L2541" s="6">
        <f>2023-TablaC11[[#This Row],[Clase]]</f>
        <v>59</v>
      </c>
      <c r="M2541" s="4" t="str">
        <f>VLOOKUP(TablaC11[[#This Row],[Circuito]],Aux!$A$2:$B$12,2,0)</f>
        <v>Villa Gral Mitre</v>
      </c>
    </row>
    <row r="2542" spans="1:13">
      <c r="A2542" s="11" t="s">
        <v>9</v>
      </c>
      <c r="B2542" s="6">
        <v>116</v>
      </c>
      <c r="C2542" s="2" t="s">
        <v>6239</v>
      </c>
      <c r="D2542" s="2" t="s">
        <v>6240</v>
      </c>
      <c r="E2542" s="11" t="str">
        <f>CONCATENATE(TablaC11[[#This Row],[Apellido]]," ",TablaC11[[#This Row],[Nombre]])</f>
        <v>PEJLATOWICZ SAUL OSCAR</v>
      </c>
      <c r="F2542" s="11" t="s">
        <v>12</v>
      </c>
      <c r="G2542" s="11" t="s">
        <v>56</v>
      </c>
      <c r="H2542" s="6">
        <v>11816081</v>
      </c>
      <c r="I2542" s="6">
        <v>1955</v>
      </c>
      <c r="J2542" s="11" t="s">
        <v>20283</v>
      </c>
      <c r="K2542" s="11" t="str">
        <f t="shared" si="39"/>
        <v>Adultos Mayores</v>
      </c>
      <c r="L2542" s="6">
        <f>2023-TablaC11[[#This Row],[Clase]]</f>
        <v>68</v>
      </c>
      <c r="M2542" s="4" t="str">
        <f>VLOOKUP(TablaC11[[#This Row],[Circuito]],Aux!$A$2:$B$12,2,0)</f>
        <v>Villa Gral Mitre</v>
      </c>
    </row>
    <row r="2543" spans="1:13">
      <c r="A2543" s="11" t="s">
        <v>9</v>
      </c>
      <c r="B2543" s="6">
        <v>116</v>
      </c>
      <c r="C2543" s="2" t="s">
        <v>6242</v>
      </c>
      <c r="D2543" s="2" t="s">
        <v>6243</v>
      </c>
      <c r="E2543" s="11" t="str">
        <f>CONCATENATE(TablaC11[[#This Row],[Apellido]]," ",TablaC11[[#This Row],[Nombre]])</f>
        <v>PELATTI HUGO OSCAR</v>
      </c>
      <c r="F2543" s="11" t="s">
        <v>12</v>
      </c>
      <c r="G2543" s="11" t="s">
        <v>13</v>
      </c>
      <c r="H2543" s="6">
        <v>10285091</v>
      </c>
      <c r="I2543" s="6">
        <v>1952</v>
      </c>
      <c r="J2543" s="11" t="s">
        <v>20284</v>
      </c>
      <c r="K2543" s="11" t="str">
        <f t="shared" si="39"/>
        <v>Adultos Mayores</v>
      </c>
      <c r="L2543" s="6">
        <f>2023-TablaC11[[#This Row],[Clase]]</f>
        <v>71</v>
      </c>
      <c r="M2543" s="4" t="str">
        <f>VLOOKUP(TablaC11[[#This Row],[Circuito]],Aux!$A$2:$B$12,2,0)</f>
        <v>Villa Gral Mitre</v>
      </c>
    </row>
    <row r="2544" spans="1:13">
      <c r="A2544" s="11" t="s">
        <v>9</v>
      </c>
      <c r="B2544" s="6">
        <v>116</v>
      </c>
      <c r="C2544" s="2" t="s">
        <v>6245</v>
      </c>
      <c r="D2544" s="2" t="s">
        <v>6246</v>
      </c>
      <c r="E2544" s="11" t="str">
        <f>CONCATENATE(TablaC11[[#This Row],[Apellido]]," ",TablaC11[[#This Row],[Nombre]])</f>
        <v>PEPE GUSTAVO ERNESTO</v>
      </c>
      <c r="F2544" s="11" t="s">
        <v>12</v>
      </c>
      <c r="G2544" s="11" t="s">
        <v>18</v>
      </c>
      <c r="H2544" s="6">
        <v>16492383</v>
      </c>
      <c r="I2544" s="6">
        <v>1963</v>
      </c>
      <c r="J2544" s="11" t="s">
        <v>20285</v>
      </c>
      <c r="K2544" s="11" t="str">
        <f t="shared" si="39"/>
        <v>Adultos</v>
      </c>
      <c r="L2544" s="6">
        <f>2023-TablaC11[[#This Row],[Clase]]</f>
        <v>60</v>
      </c>
      <c r="M2544" s="4" t="str">
        <f>VLOOKUP(TablaC11[[#This Row],[Circuito]],Aux!$A$2:$B$12,2,0)</f>
        <v>Villa Gral Mitre</v>
      </c>
    </row>
    <row r="2545" spans="1:13">
      <c r="A2545" s="11" t="s">
        <v>9</v>
      </c>
      <c r="B2545" s="6">
        <v>116</v>
      </c>
      <c r="C2545" s="2" t="s">
        <v>1097</v>
      </c>
      <c r="D2545" s="2" t="s">
        <v>3741</v>
      </c>
      <c r="E2545" s="11" t="str">
        <f>CONCATENATE(TablaC11[[#This Row],[Apellido]]," ",TablaC11[[#This Row],[Nombre]])</f>
        <v>PEREIRA NATALIA SOLEDAD</v>
      </c>
      <c r="F2545" s="11" t="s">
        <v>17</v>
      </c>
      <c r="G2545" s="11" t="s">
        <v>18</v>
      </c>
      <c r="H2545" s="6">
        <v>24867419</v>
      </c>
      <c r="I2545" s="6">
        <v>1975</v>
      </c>
      <c r="J2545" s="11" t="s">
        <v>20286</v>
      </c>
      <c r="K2545" s="11" t="str">
        <f t="shared" si="39"/>
        <v>Adultos</v>
      </c>
      <c r="L2545" s="6">
        <f>2023-TablaC11[[#This Row],[Clase]]</f>
        <v>48</v>
      </c>
      <c r="M2545" s="4" t="str">
        <f>VLOOKUP(TablaC11[[#This Row],[Circuito]],Aux!$A$2:$B$12,2,0)</f>
        <v>Villa Gral Mitre</v>
      </c>
    </row>
    <row r="2546" spans="1:13">
      <c r="A2546" s="11" t="s">
        <v>9</v>
      </c>
      <c r="B2546" s="6">
        <v>116</v>
      </c>
      <c r="C2546" s="2" t="s">
        <v>1103</v>
      </c>
      <c r="D2546" s="2" t="s">
        <v>6249</v>
      </c>
      <c r="E2546" s="11" t="str">
        <f>CONCATENATE(TablaC11[[#This Row],[Apellido]]," ",TablaC11[[#This Row],[Nombre]])</f>
        <v>PEREZ JORGE PABLO</v>
      </c>
      <c r="F2546" s="11" t="s">
        <v>12</v>
      </c>
      <c r="G2546" s="11" t="s">
        <v>13</v>
      </c>
      <c r="H2546" s="6">
        <v>22913290</v>
      </c>
      <c r="I2546" s="6">
        <v>1972</v>
      </c>
      <c r="J2546" s="11" t="s">
        <v>20287</v>
      </c>
      <c r="K2546" s="11" t="str">
        <f t="shared" si="39"/>
        <v>Adultos</v>
      </c>
      <c r="L2546" s="6">
        <f>2023-TablaC11[[#This Row],[Clase]]</f>
        <v>51</v>
      </c>
      <c r="M2546" s="4" t="str">
        <f>VLOOKUP(TablaC11[[#This Row],[Circuito]],Aux!$A$2:$B$12,2,0)</f>
        <v>Villa Gral Mitre</v>
      </c>
    </row>
    <row r="2547" spans="1:13">
      <c r="A2547" s="11" t="s">
        <v>9</v>
      </c>
      <c r="B2547" s="6">
        <v>116</v>
      </c>
      <c r="C2547" s="2" t="s">
        <v>1103</v>
      </c>
      <c r="D2547" s="2" t="s">
        <v>6251</v>
      </c>
      <c r="E2547" s="11" t="str">
        <f>CONCATENATE(TablaC11[[#This Row],[Apellido]]," ",TablaC11[[#This Row],[Nombre]])</f>
        <v>PEREZ MERCEDES LIDIA</v>
      </c>
      <c r="F2547" s="11" t="s">
        <v>17</v>
      </c>
      <c r="G2547" s="11" t="s">
        <v>18</v>
      </c>
      <c r="H2547" s="6">
        <v>1816219</v>
      </c>
      <c r="I2547" s="6">
        <v>1942</v>
      </c>
      <c r="J2547" s="11" t="s">
        <v>20288</v>
      </c>
      <c r="K2547" s="11" t="str">
        <f t="shared" si="39"/>
        <v>Adultos Mayores</v>
      </c>
      <c r="L2547" s="6">
        <f>2023-TablaC11[[#This Row],[Clase]]</f>
        <v>81</v>
      </c>
      <c r="M2547" s="4" t="str">
        <f>VLOOKUP(TablaC11[[#This Row],[Circuito]],Aux!$A$2:$B$12,2,0)</f>
        <v>Villa Gral Mitre</v>
      </c>
    </row>
    <row r="2548" spans="1:13">
      <c r="A2548" s="11" t="s">
        <v>9</v>
      </c>
      <c r="B2548" s="6">
        <v>116</v>
      </c>
      <c r="C2548" s="2" t="s">
        <v>1103</v>
      </c>
      <c r="D2548" s="2" t="s">
        <v>6253</v>
      </c>
      <c r="E2548" s="11" t="str">
        <f>CONCATENATE(TablaC11[[#This Row],[Apellido]]," ",TablaC11[[#This Row],[Nombre]])</f>
        <v>PEREZ NELIDA</v>
      </c>
      <c r="F2548" s="11" t="s">
        <v>17</v>
      </c>
      <c r="G2548" s="11" t="s">
        <v>18</v>
      </c>
      <c r="H2548" s="6">
        <v>2973621</v>
      </c>
      <c r="I2548" s="6">
        <v>1932</v>
      </c>
      <c r="J2548" s="11" t="s">
        <v>20289</v>
      </c>
      <c r="K2548" s="11" t="str">
        <f t="shared" si="39"/>
        <v>Adultos Mayores</v>
      </c>
      <c r="L2548" s="6">
        <f>2023-TablaC11[[#This Row],[Clase]]</f>
        <v>91</v>
      </c>
      <c r="M2548" s="4" t="str">
        <f>VLOOKUP(TablaC11[[#This Row],[Circuito]],Aux!$A$2:$B$12,2,0)</f>
        <v>Villa Gral Mitre</v>
      </c>
    </row>
    <row r="2549" spans="1:13">
      <c r="A2549" s="11" t="s">
        <v>9</v>
      </c>
      <c r="B2549" s="6">
        <v>116</v>
      </c>
      <c r="C2549" s="2" t="s">
        <v>1103</v>
      </c>
      <c r="D2549" s="2" t="s">
        <v>4169</v>
      </c>
      <c r="E2549" s="11" t="str">
        <f>CONCATENATE(TablaC11[[#This Row],[Apellido]]," ",TablaC11[[#This Row],[Nombre]])</f>
        <v>PEREZ NESTOR RAUL</v>
      </c>
      <c r="F2549" s="11" t="s">
        <v>12</v>
      </c>
      <c r="G2549" s="11" t="s">
        <v>18</v>
      </c>
      <c r="H2549" s="6">
        <v>21060162</v>
      </c>
      <c r="I2549" s="6">
        <v>1969</v>
      </c>
      <c r="J2549" s="11" t="s">
        <v>20290</v>
      </c>
      <c r="K2549" s="11" t="str">
        <f t="shared" si="39"/>
        <v>Adultos</v>
      </c>
      <c r="L2549" s="6">
        <f>2023-TablaC11[[#This Row],[Clase]]</f>
        <v>54</v>
      </c>
      <c r="M2549" s="4" t="str">
        <f>VLOOKUP(TablaC11[[#This Row],[Circuito]],Aux!$A$2:$B$12,2,0)</f>
        <v>Villa Gral Mitre</v>
      </c>
    </row>
    <row r="2550" spans="1:13">
      <c r="A2550" s="11" t="s">
        <v>9</v>
      </c>
      <c r="B2550" s="6">
        <v>116</v>
      </c>
      <c r="C2550" s="2" t="s">
        <v>6256</v>
      </c>
      <c r="D2550" s="2" t="s">
        <v>6257</v>
      </c>
      <c r="E2550" s="11" t="str">
        <f>CONCATENATE(TablaC11[[#This Row],[Apellido]]," ",TablaC11[[#This Row],[Nombre]])</f>
        <v>PERINO LIDIA NELIDA</v>
      </c>
      <c r="F2550" s="11" t="s">
        <v>17</v>
      </c>
      <c r="G2550" s="11" t="s">
        <v>18</v>
      </c>
      <c r="H2550" s="6">
        <v>4702812</v>
      </c>
      <c r="I2550" s="6">
        <v>1943</v>
      </c>
      <c r="J2550" s="11" t="s">
        <v>20218</v>
      </c>
      <c r="K2550" s="11" t="str">
        <f t="shared" si="39"/>
        <v>Adultos Mayores</v>
      </c>
      <c r="L2550" s="6">
        <f>2023-TablaC11[[#This Row],[Clase]]</f>
        <v>80</v>
      </c>
      <c r="M2550" s="4" t="str">
        <f>VLOOKUP(TablaC11[[#This Row],[Circuito]],Aux!$A$2:$B$12,2,0)</f>
        <v>Villa Gral Mitre</v>
      </c>
    </row>
    <row r="2551" spans="1:13">
      <c r="A2551" s="11" t="s">
        <v>9</v>
      </c>
      <c r="B2551" s="6">
        <v>116</v>
      </c>
      <c r="C2551" s="2" t="s">
        <v>6258</v>
      </c>
      <c r="D2551" s="2" t="s">
        <v>6259</v>
      </c>
      <c r="E2551" s="11" t="str">
        <f>CONCATENATE(TablaC11[[#This Row],[Apellido]]," ",TablaC11[[#This Row],[Nombre]])</f>
        <v>PERL MIRTA GRACIELA</v>
      </c>
      <c r="F2551" s="11" t="s">
        <v>17</v>
      </c>
      <c r="G2551" s="11" t="s">
        <v>284</v>
      </c>
      <c r="H2551" s="6">
        <v>12668718</v>
      </c>
      <c r="I2551" s="6">
        <v>1956</v>
      </c>
      <c r="J2551" s="11" t="s">
        <v>20291</v>
      </c>
      <c r="K2551" s="11" t="str">
        <f t="shared" si="39"/>
        <v>Adultos Mayores</v>
      </c>
      <c r="L2551" s="6">
        <f>2023-TablaC11[[#This Row],[Clase]]</f>
        <v>67</v>
      </c>
      <c r="M2551" s="4" t="str">
        <f>VLOOKUP(TablaC11[[#This Row],[Circuito]],Aux!$A$2:$B$12,2,0)</f>
        <v>Villa Gral Mitre</v>
      </c>
    </row>
    <row r="2552" spans="1:13">
      <c r="A2552" s="11" t="s">
        <v>9</v>
      </c>
      <c r="B2552" s="6">
        <v>116</v>
      </c>
      <c r="C2552" s="2" t="s">
        <v>6261</v>
      </c>
      <c r="D2552" s="2" t="s">
        <v>6262</v>
      </c>
      <c r="E2552" s="11" t="str">
        <f>CONCATENATE(TablaC11[[#This Row],[Apellido]]," ",TablaC11[[#This Row],[Nombre]])</f>
        <v>PERONA JORGE GUSTAVO</v>
      </c>
      <c r="F2552" s="11" t="s">
        <v>12</v>
      </c>
      <c r="G2552" s="11" t="s">
        <v>18</v>
      </c>
      <c r="H2552" s="6">
        <v>14027071</v>
      </c>
      <c r="I2552" s="6">
        <v>1960</v>
      </c>
      <c r="J2552" s="11" t="s">
        <v>20292</v>
      </c>
      <c r="K2552" s="11" t="str">
        <f t="shared" si="39"/>
        <v>Adultos</v>
      </c>
      <c r="L2552" s="6">
        <f>2023-TablaC11[[#This Row],[Clase]]</f>
        <v>63</v>
      </c>
      <c r="M2552" s="4" t="str">
        <f>VLOOKUP(TablaC11[[#This Row],[Circuito]],Aux!$A$2:$B$12,2,0)</f>
        <v>Villa Gral Mitre</v>
      </c>
    </row>
    <row r="2553" spans="1:13">
      <c r="A2553" s="11" t="s">
        <v>9</v>
      </c>
      <c r="B2553" s="6">
        <v>116</v>
      </c>
      <c r="C2553" s="2" t="s">
        <v>6264</v>
      </c>
      <c r="D2553" s="2" t="s">
        <v>6265</v>
      </c>
      <c r="E2553" s="11" t="str">
        <f>CONCATENATE(TablaC11[[#This Row],[Apellido]]," ",TablaC11[[#This Row],[Nombre]])</f>
        <v>PERRINO MARIO HECTOR</v>
      </c>
      <c r="F2553" s="11" t="s">
        <v>12</v>
      </c>
      <c r="G2553" s="11" t="s">
        <v>18</v>
      </c>
      <c r="H2553" s="6">
        <v>4268888</v>
      </c>
      <c r="I2553" s="6">
        <v>1938</v>
      </c>
      <c r="J2553" s="11" t="s">
        <v>20293</v>
      </c>
      <c r="K2553" s="11" t="str">
        <f t="shared" si="39"/>
        <v>Adultos Mayores</v>
      </c>
      <c r="L2553" s="6">
        <f>2023-TablaC11[[#This Row],[Clase]]</f>
        <v>85</v>
      </c>
      <c r="M2553" s="4" t="str">
        <f>VLOOKUP(TablaC11[[#This Row],[Circuito]],Aux!$A$2:$B$12,2,0)</f>
        <v>Villa Gral Mitre</v>
      </c>
    </row>
    <row r="2554" spans="1:13">
      <c r="A2554" s="11" t="s">
        <v>9</v>
      </c>
      <c r="B2554" s="6">
        <v>116</v>
      </c>
      <c r="C2554" s="2" t="s">
        <v>6267</v>
      </c>
      <c r="D2554" s="2" t="s">
        <v>6268</v>
      </c>
      <c r="E2554" s="11" t="str">
        <f>CONCATENATE(TablaC11[[#This Row],[Apellido]]," ",TablaC11[[#This Row],[Nombre]])</f>
        <v>PERRUSI ESTEBAN MARIO</v>
      </c>
      <c r="F2554" s="11" t="s">
        <v>12</v>
      </c>
      <c r="G2554" s="11" t="s">
        <v>56</v>
      </c>
      <c r="H2554" s="6">
        <v>24296960</v>
      </c>
      <c r="I2554" s="6">
        <v>1974</v>
      </c>
      <c r="J2554" s="11" t="s">
        <v>25234</v>
      </c>
      <c r="K2554" s="11" t="str">
        <f t="shared" si="39"/>
        <v>Adultos</v>
      </c>
      <c r="L2554" s="6">
        <f>2023-TablaC11[[#This Row],[Clase]]</f>
        <v>49</v>
      </c>
      <c r="M2554" s="4" t="str">
        <f>VLOOKUP(TablaC11[[#This Row],[Circuito]],Aux!$A$2:$B$12,2,0)</f>
        <v>Villa Gral Mitre</v>
      </c>
    </row>
    <row r="2555" spans="1:13">
      <c r="A2555" s="11" t="s">
        <v>9</v>
      </c>
      <c r="B2555" s="6">
        <v>116</v>
      </c>
      <c r="C2555" s="2" t="s">
        <v>6270</v>
      </c>
      <c r="D2555" s="2" t="s">
        <v>6271</v>
      </c>
      <c r="E2555" s="11" t="str">
        <f>CONCATENATE(TablaC11[[#This Row],[Apellido]]," ",TablaC11[[#This Row],[Nombre]])</f>
        <v>PEUZNER SARA JUANA</v>
      </c>
      <c r="F2555" s="11" t="s">
        <v>17</v>
      </c>
      <c r="G2555" s="11" t="s">
        <v>18</v>
      </c>
      <c r="H2555" s="6">
        <v>3062784</v>
      </c>
      <c r="I2555" s="6">
        <v>1931</v>
      </c>
      <c r="J2555" s="11" t="s">
        <v>20294</v>
      </c>
      <c r="K2555" s="11" t="str">
        <f t="shared" si="39"/>
        <v>Adultos Mayores</v>
      </c>
      <c r="L2555" s="6">
        <f>2023-TablaC11[[#This Row],[Clase]]</f>
        <v>92</v>
      </c>
      <c r="M2555" s="4" t="str">
        <f>VLOOKUP(TablaC11[[#This Row],[Circuito]],Aux!$A$2:$B$12,2,0)</f>
        <v>Villa Gral Mitre</v>
      </c>
    </row>
    <row r="2556" spans="1:13">
      <c r="A2556" s="11" t="s">
        <v>9</v>
      </c>
      <c r="B2556" s="6">
        <v>116</v>
      </c>
      <c r="C2556" s="2" t="s">
        <v>6273</v>
      </c>
      <c r="D2556" s="2" t="s">
        <v>6274</v>
      </c>
      <c r="E2556" s="11" t="str">
        <f>CONCATENATE(TablaC11[[#This Row],[Apellido]]," ",TablaC11[[#This Row],[Nombre]])</f>
        <v>PIETRANERA MAGRASSI MARIA ROSARIO</v>
      </c>
      <c r="F2556" s="11" t="s">
        <v>17</v>
      </c>
      <c r="G2556" s="11" t="s">
        <v>18</v>
      </c>
      <c r="H2556" s="6">
        <v>3629218</v>
      </c>
      <c r="I2556" s="6">
        <v>1937</v>
      </c>
      <c r="J2556" s="11" t="s">
        <v>20295</v>
      </c>
      <c r="K2556" s="11" t="str">
        <f t="shared" si="39"/>
        <v>Adultos Mayores</v>
      </c>
      <c r="L2556" s="6">
        <f>2023-TablaC11[[#This Row],[Clase]]</f>
        <v>86</v>
      </c>
      <c r="M2556" s="4" t="str">
        <f>VLOOKUP(TablaC11[[#This Row],[Circuito]],Aux!$A$2:$B$12,2,0)</f>
        <v>Villa Gral Mitre</v>
      </c>
    </row>
    <row r="2557" spans="1:13">
      <c r="A2557" s="11" t="s">
        <v>9</v>
      </c>
      <c r="B2557" s="6">
        <v>116</v>
      </c>
      <c r="C2557" s="2" t="s">
        <v>6276</v>
      </c>
      <c r="D2557" s="2" t="s">
        <v>6277</v>
      </c>
      <c r="E2557" s="11" t="str">
        <f>CONCATENATE(TablaC11[[#This Row],[Apellido]]," ",TablaC11[[#This Row],[Nombre]])</f>
        <v>PIFIGUER JOHANNA VALERIA</v>
      </c>
      <c r="F2557" s="11" t="s">
        <v>17</v>
      </c>
      <c r="G2557" s="11" t="s">
        <v>18</v>
      </c>
      <c r="H2557" s="6">
        <v>31606126</v>
      </c>
      <c r="I2557" s="6">
        <v>1985</v>
      </c>
      <c r="J2557" s="11" t="s">
        <v>20296</v>
      </c>
      <c r="K2557" s="11" t="str">
        <f t="shared" si="39"/>
        <v>Adultos</v>
      </c>
      <c r="L2557" s="6">
        <f>2023-TablaC11[[#This Row],[Clase]]</f>
        <v>38</v>
      </c>
      <c r="M2557" s="4" t="str">
        <f>VLOOKUP(TablaC11[[#This Row],[Circuito]],Aux!$A$2:$B$12,2,0)</f>
        <v>Villa Gral Mitre</v>
      </c>
    </row>
    <row r="2558" spans="1:13">
      <c r="A2558" s="11" t="s">
        <v>9</v>
      </c>
      <c r="B2558" s="6">
        <v>116</v>
      </c>
      <c r="C2558" s="2" t="s">
        <v>6279</v>
      </c>
      <c r="D2558" s="2" t="s">
        <v>6280</v>
      </c>
      <c r="E2558" s="11" t="str">
        <f>CONCATENATE(TablaC11[[#This Row],[Apellido]]," ",TablaC11[[#This Row],[Nombre]])</f>
        <v>PINEDA JUANA ISABEL</v>
      </c>
      <c r="F2558" s="11" t="s">
        <v>17</v>
      </c>
      <c r="G2558" s="11" t="s">
        <v>13</v>
      </c>
      <c r="H2558" s="6">
        <v>5785646</v>
      </c>
      <c r="I2558" s="6">
        <v>1948</v>
      </c>
      <c r="J2558" s="11" t="s">
        <v>20297</v>
      </c>
      <c r="K2558" s="11" t="str">
        <f t="shared" si="39"/>
        <v>Adultos Mayores</v>
      </c>
      <c r="L2558" s="6">
        <f>2023-TablaC11[[#This Row],[Clase]]</f>
        <v>75</v>
      </c>
      <c r="M2558" s="4" t="str">
        <f>VLOOKUP(TablaC11[[#This Row],[Circuito]],Aux!$A$2:$B$12,2,0)</f>
        <v>Villa Gral Mitre</v>
      </c>
    </row>
    <row r="2559" spans="1:13">
      <c r="A2559" s="11" t="s">
        <v>9</v>
      </c>
      <c r="B2559" s="6">
        <v>116</v>
      </c>
      <c r="C2559" s="2" t="s">
        <v>6282</v>
      </c>
      <c r="D2559" s="2" t="s">
        <v>6283</v>
      </c>
      <c r="E2559" s="11" t="str">
        <f>CONCATENATE(TablaC11[[#This Row],[Apellido]]," ",TablaC11[[#This Row],[Nombre]])</f>
        <v>PINKOS SUSANA ESTHERCITA</v>
      </c>
      <c r="F2559" s="11" t="s">
        <v>17</v>
      </c>
      <c r="G2559" s="11" t="s">
        <v>18</v>
      </c>
      <c r="H2559" s="6">
        <v>9995695</v>
      </c>
      <c r="I2559" s="6">
        <v>1942</v>
      </c>
      <c r="J2559" s="11" t="s">
        <v>20298</v>
      </c>
      <c r="K2559" s="11" t="str">
        <f t="shared" si="39"/>
        <v>Adultos Mayores</v>
      </c>
      <c r="L2559" s="6">
        <f>2023-TablaC11[[#This Row],[Clase]]</f>
        <v>81</v>
      </c>
      <c r="M2559" s="4" t="str">
        <f>VLOOKUP(TablaC11[[#This Row],[Circuito]],Aux!$A$2:$B$12,2,0)</f>
        <v>Villa Gral Mitre</v>
      </c>
    </row>
    <row r="2560" spans="1:13">
      <c r="A2560" s="11" t="s">
        <v>9</v>
      </c>
      <c r="B2560" s="6">
        <v>116</v>
      </c>
      <c r="C2560" s="2" t="s">
        <v>6285</v>
      </c>
      <c r="D2560" s="2" t="s">
        <v>6286</v>
      </c>
      <c r="E2560" s="11" t="str">
        <f>CONCATENATE(TablaC11[[#This Row],[Apellido]]," ",TablaC11[[#This Row],[Nombre]])</f>
        <v>PIÑEIRO SILVIA ISABEL</v>
      </c>
      <c r="F2560" s="11" t="s">
        <v>17</v>
      </c>
      <c r="G2560" s="11" t="s">
        <v>18</v>
      </c>
      <c r="H2560" s="6">
        <v>6536788</v>
      </c>
      <c r="I2560" s="6">
        <v>1950</v>
      </c>
      <c r="J2560" s="11" t="s">
        <v>20299</v>
      </c>
      <c r="K2560" s="11" t="str">
        <f t="shared" si="39"/>
        <v>Adultos Mayores</v>
      </c>
      <c r="L2560" s="6">
        <f>2023-TablaC11[[#This Row],[Clase]]</f>
        <v>73</v>
      </c>
      <c r="M2560" s="4" t="str">
        <f>VLOOKUP(TablaC11[[#This Row],[Circuito]],Aux!$A$2:$B$12,2,0)</f>
        <v>Villa Gral Mitre</v>
      </c>
    </row>
    <row r="2561" spans="1:13">
      <c r="A2561" s="11" t="s">
        <v>9</v>
      </c>
      <c r="B2561" s="6">
        <v>116</v>
      </c>
      <c r="C2561" s="2" t="s">
        <v>6288</v>
      </c>
      <c r="D2561" s="2" t="s">
        <v>6289</v>
      </c>
      <c r="E2561" s="11" t="str">
        <f>CONCATENATE(TablaC11[[#This Row],[Apellido]]," ",TablaC11[[#This Row],[Nombre]])</f>
        <v>PIQUE JUAN MARTIN</v>
      </c>
      <c r="F2561" s="11" t="s">
        <v>12</v>
      </c>
      <c r="G2561" s="11" t="s">
        <v>13</v>
      </c>
      <c r="H2561" s="6">
        <v>37007546</v>
      </c>
      <c r="I2561" s="6">
        <v>1992</v>
      </c>
      <c r="J2561" s="11" t="s">
        <v>20300</v>
      </c>
      <c r="K2561" s="11" t="str">
        <f t="shared" si="39"/>
        <v>Juventud</v>
      </c>
      <c r="L2561" s="6">
        <f>2023-TablaC11[[#This Row],[Clase]]</f>
        <v>31</v>
      </c>
      <c r="M2561" s="4" t="str">
        <f>VLOOKUP(TablaC11[[#This Row],[Circuito]],Aux!$A$2:$B$12,2,0)</f>
        <v>Villa Gral Mitre</v>
      </c>
    </row>
    <row r="2562" spans="1:13">
      <c r="A2562" s="11" t="s">
        <v>9</v>
      </c>
      <c r="B2562" s="6">
        <v>116</v>
      </c>
      <c r="C2562" s="2" t="s">
        <v>6291</v>
      </c>
      <c r="D2562" s="2" t="s">
        <v>1922</v>
      </c>
      <c r="E2562" s="11" t="str">
        <f>CONCATENATE(TablaC11[[#This Row],[Apellido]]," ",TablaC11[[#This Row],[Nombre]])</f>
        <v>PISTOLESI LONGO ANDREA</v>
      </c>
      <c r="F2562" s="11" t="s">
        <v>17</v>
      </c>
      <c r="G2562" s="11" t="s">
        <v>1729</v>
      </c>
      <c r="H2562" s="6">
        <v>16209199</v>
      </c>
      <c r="I2562" s="6">
        <v>1962</v>
      </c>
      <c r="J2562" s="11" t="s">
        <v>20301</v>
      </c>
      <c r="K2562" s="11" t="str">
        <f t="shared" ref="K2562:K2625" si="40">IF(L2562&lt;=31,"Juventud",IF(L2562&lt;=65,"Adultos","Adultos Mayores"))</f>
        <v>Adultos</v>
      </c>
      <c r="L2562" s="6">
        <f>2023-TablaC11[[#This Row],[Clase]]</f>
        <v>61</v>
      </c>
      <c r="M2562" s="4" t="str">
        <f>VLOOKUP(TablaC11[[#This Row],[Circuito]],Aux!$A$2:$B$12,2,0)</f>
        <v>Villa Gral Mitre</v>
      </c>
    </row>
    <row r="2563" spans="1:13">
      <c r="A2563" s="11" t="s">
        <v>9</v>
      </c>
      <c r="B2563" s="6">
        <v>116</v>
      </c>
      <c r="C2563" s="2" t="s">
        <v>6293</v>
      </c>
      <c r="D2563" s="2" t="s">
        <v>6294</v>
      </c>
      <c r="E2563" s="11" t="str">
        <f>CONCATENATE(TablaC11[[#This Row],[Apellido]]," ",TablaC11[[#This Row],[Nombre]])</f>
        <v>POGODA SUSANA LIA</v>
      </c>
      <c r="F2563" s="11" t="s">
        <v>17</v>
      </c>
      <c r="G2563" s="11" t="s">
        <v>18</v>
      </c>
      <c r="H2563" s="6">
        <v>10134326</v>
      </c>
      <c r="I2563" s="6">
        <v>1951</v>
      </c>
      <c r="J2563" s="11" t="s">
        <v>20302</v>
      </c>
      <c r="K2563" s="11" t="str">
        <f t="shared" si="40"/>
        <v>Adultos Mayores</v>
      </c>
      <c r="L2563" s="6">
        <f>2023-TablaC11[[#This Row],[Clase]]</f>
        <v>72</v>
      </c>
      <c r="M2563" s="4" t="str">
        <f>VLOOKUP(TablaC11[[#This Row],[Circuito]],Aux!$A$2:$B$12,2,0)</f>
        <v>Villa Gral Mitre</v>
      </c>
    </row>
    <row r="2564" spans="1:13">
      <c r="A2564" s="11" t="s">
        <v>9</v>
      </c>
      <c r="B2564" s="6">
        <v>116</v>
      </c>
      <c r="C2564" s="2" t="s">
        <v>4598</v>
      </c>
      <c r="D2564" s="2" t="s">
        <v>6296</v>
      </c>
      <c r="E2564" s="11" t="str">
        <f>CONCATENATE(TablaC11[[#This Row],[Apellido]]," ",TablaC11[[#This Row],[Nombre]])</f>
        <v>POMA BEATRIZ AZUCENA</v>
      </c>
      <c r="F2564" s="11" t="s">
        <v>17</v>
      </c>
      <c r="G2564" s="11" t="s">
        <v>18</v>
      </c>
      <c r="H2564" s="6">
        <v>4782996</v>
      </c>
      <c r="I2564" s="6">
        <v>1943</v>
      </c>
      <c r="J2564" s="11" t="s">
        <v>20303</v>
      </c>
      <c r="K2564" s="11" t="str">
        <f t="shared" si="40"/>
        <v>Adultos Mayores</v>
      </c>
      <c r="L2564" s="6">
        <f>2023-TablaC11[[#This Row],[Clase]]</f>
        <v>80</v>
      </c>
      <c r="M2564" s="4" t="str">
        <f>VLOOKUP(TablaC11[[#This Row],[Circuito]],Aux!$A$2:$B$12,2,0)</f>
        <v>Villa Gral Mitre</v>
      </c>
    </row>
    <row r="2565" spans="1:13">
      <c r="A2565" s="11" t="s">
        <v>9</v>
      </c>
      <c r="B2565" s="6">
        <v>116</v>
      </c>
      <c r="C2565" s="2" t="s">
        <v>6298</v>
      </c>
      <c r="D2565" s="2" t="s">
        <v>6299</v>
      </c>
      <c r="E2565" s="11" t="str">
        <f>CONCATENATE(TablaC11[[#This Row],[Apellido]]," ",TablaC11[[#This Row],[Nombre]])</f>
        <v>PONCE GRACIELA SUSANA</v>
      </c>
      <c r="F2565" s="11" t="s">
        <v>17</v>
      </c>
      <c r="G2565" s="11" t="s">
        <v>18</v>
      </c>
      <c r="H2565" s="6">
        <v>14679289</v>
      </c>
      <c r="I2565" s="6">
        <v>1961</v>
      </c>
      <c r="J2565" s="11" t="s">
        <v>20304</v>
      </c>
      <c r="K2565" s="11" t="str">
        <f t="shared" si="40"/>
        <v>Adultos</v>
      </c>
      <c r="L2565" s="6">
        <f>2023-TablaC11[[#This Row],[Clase]]</f>
        <v>62</v>
      </c>
      <c r="M2565" s="4" t="str">
        <f>VLOOKUP(TablaC11[[#This Row],[Circuito]],Aux!$A$2:$B$12,2,0)</f>
        <v>Villa Gral Mitre</v>
      </c>
    </row>
    <row r="2566" spans="1:13">
      <c r="A2566" s="11" t="s">
        <v>9</v>
      </c>
      <c r="B2566" s="6">
        <v>116</v>
      </c>
      <c r="C2566" s="2" t="s">
        <v>6301</v>
      </c>
      <c r="D2566" s="2" t="s">
        <v>6302</v>
      </c>
      <c r="E2566" s="11" t="str">
        <f>CONCATENATE(TablaC11[[#This Row],[Apellido]]," ",TablaC11[[#This Row],[Nombre]])</f>
        <v>POPOVICH CARLOS EMILIO</v>
      </c>
      <c r="F2566" s="11" t="s">
        <v>12</v>
      </c>
      <c r="G2566" s="11" t="s">
        <v>18</v>
      </c>
      <c r="H2566" s="6">
        <v>17046874</v>
      </c>
      <c r="I2566" s="6">
        <v>1963</v>
      </c>
      <c r="J2566" s="11" t="s">
        <v>20305</v>
      </c>
      <c r="K2566" s="11" t="str">
        <f t="shared" si="40"/>
        <v>Adultos</v>
      </c>
      <c r="L2566" s="6">
        <f>2023-TablaC11[[#This Row],[Clase]]</f>
        <v>60</v>
      </c>
      <c r="M2566" s="4" t="str">
        <f>VLOOKUP(TablaC11[[#This Row],[Circuito]],Aux!$A$2:$B$12,2,0)</f>
        <v>Villa Gral Mitre</v>
      </c>
    </row>
    <row r="2567" spans="1:13">
      <c r="A2567" s="11" t="s">
        <v>9</v>
      </c>
      <c r="B2567" s="6">
        <v>116</v>
      </c>
      <c r="C2567" s="2" t="s">
        <v>6304</v>
      </c>
      <c r="D2567" s="2" t="s">
        <v>374</v>
      </c>
      <c r="E2567" s="11" t="str">
        <f>CONCATENATE(TablaC11[[#This Row],[Apellido]]," ",TablaC11[[#This Row],[Nombre]])</f>
        <v>PORFIRI RICARDO PEDRO</v>
      </c>
      <c r="F2567" s="11" t="s">
        <v>12</v>
      </c>
      <c r="G2567" s="11" t="s">
        <v>13</v>
      </c>
      <c r="H2567" s="6">
        <v>12587174</v>
      </c>
      <c r="I2567" s="6">
        <v>1956</v>
      </c>
      <c r="J2567" s="11" t="s">
        <v>20306</v>
      </c>
      <c r="K2567" s="11" t="str">
        <f t="shared" si="40"/>
        <v>Adultos Mayores</v>
      </c>
      <c r="L2567" s="6">
        <f>2023-TablaC11[[#This Row],[Clase]]</f>
        <v>67</v>
      </c>
      <c r="M2567" s="4" t="str">
        <f>VLOOKUP(TablaC11[[#This Row],[Circuito]],Aux!$A$2:$B$12,2,0)</f>
        <v>Villa Gral Mitre</v>
      </c>
    </row>
    <row r="2568" spans="1:13">
      <c r="A2568" s="11" t="s">
        <v>9</v>
      </c>
      <c r="B2568" s="6">
        <v>116</v>
      </c>
      <c r="C2568" s="2" t="s">
        <v>6306</v>
      </c>
      <c r="D2568" s="2" t="s">
        <v>6307</v>
      </c>
      <c r="E2568" s="11" t="str">
        <f>CONCATENATE(TablaC11[[#This Row],[Apellido]]," ",TablaC11[[#This Row],[Nombre]])</f>
        <v>PORTO PATRICIA ADRIANA</v>
      </c>
      <c r="F2568" s="11" t="s">
        <v>17</v>
      </c>
      <c r="G2568" s="11" t="s">
        <v>18</v>
      </c>
      <c r="H2568" s="6">
        <v>14012906</v>
      </c>
      <c r="I2568" s="6">
        <v>1960</v>
      </c>
      <c r="J2568" s="11" t="s">
        <v>20307</v>
      </c>
      <c r="K2568" s="11" t="str">
        <f t="shared" si="40"/>
        <v>Adultos</v>
      </c>
      <c r="L2568" s="6">
        <f>2023-TablaC11[[#This Row],[Clase]]</f>
        <v>63</v>
      </c>
      <c r="M2568" s="4" t="str">
        <f>VLOOKUP(TablaC11[[#This Row],[Circuito]],Aux!$A$2:$B$12,2,0)</f>
        <v>Villa Gral Mitre</v>
      </c>
    </row>
    <row r="2569" spans="1:13">
      <c r="A2569" s="11" t="s">
        <v>9</v>
      </c>
      <c r="B2569" s="6">
        <v>116</v>
      </c>
      <c r="C2569" s="2" t="s">
        <v>6309</v>
      </c>
      <c r="D2569" s="2" t="s">
        <v>6310</v>
      </c>
      <c r="E2569" s="11" t="str">
        <f>CONCATENATE(TablaC11[[#This Row],[Apellido]]," ",TablaC11[[#This Row],[Nombre]])</f>
        <v>POSE STELLA</v>
      </c>
      <c r="F2569" s="11" t="s">
        <v>17</v>
      </c>
      <c r="G2569" s="11" t="s">
        <v>18</v>
      </c>
      <c r="H2569" s="6">
        <v>10023134</v>
      </c>
      <c r="I2569" s="6">
        <v>1956</v>
      </c>
      <c r="J2569" s="11" t="s">
        <v>20308</v>
      </c>
      <c r="K2569" s="11" t="str">
        <f t="shared" si="40"/>
        <v>Adultos Mayores</v>
      </c>
      <c r="L2569" s="6">
        <f>2023-TablaC11[[#This Row],[Clase]]</f>
        <v>67</v>
      </c>
      <c r="M2569" s="4" t="str">
        <f>VLOOKUP(TablaC11[[#This Row],[Circuito]],Aux!$A$2:$B$12,2,0)</f>
        <v>Villa Gral Mitre</v>
      </c>
    </row>
    <row r="2570" spans="1:13">
      <c r="A2570" s="11" t="s">
        <v>9</v>
      </c>
      <c r="B2570" s="6">
        <v>116</v>
      </c>
      <c r="C2570" s="2" t="s">
        <v>6312</v>
      </c>
      <c r="D2570" s="2" t="s">
        <v>6313</v>
      </c>
      <c r="E2570" s="11" t="str">
        <f>CONCATENATE(TablaC11[[#This Row],[Apellido]]," ",TablaC11[[#This Row],[Nombre]])</f>
        <v>POWER JAVIER</v>
      </c>
      <c r="F2570" s="11" t="s">
        <v>12</v>
      </c>
      <c r="G2570" s="11" t="s">
        <v>18</v>
      </c>
      <c r="H2570" s="6">
        <v>22654257</v>
      </c>
      <c r="I2570" s="6">
        <v>1972</v>
      </c>
      <c r="J2570" s="11" t="s">
        <v>20309</v>
      </c>
      <c r="K2570" s="11" t="str">
        <f t="shared" si="40"/>
        <v>Adultos</v>
      </c>
      <c r="L2570" s="6">
        <f>2023-TablaC11[[#This Row],[Clase]]</f>
        <v>51</v>
      </c>
      <c r="M2570" s="4" t="str">
        <f>VLOOKUP(TablaC11[[#This Row],[Circuito]],Aux!$A$2:$B$12,2,0)</f>
        <v>Villa Gral Mitre</v>
      </c>
    </row>
    <row r="2571" spans="1:13">
      <c r="A2571" s="11" t="s">
        <v>9</v>
      </c>
      <c r="B2571" s="6">
        <v>116</v>
      </c>
      <c r="C2571" s="2" t="s">
        <v>1138</v>
      </c>
      <c r="D2571" s="2" t="s">
        <v>167</v>
      </c>
      <c r="E2571" s="11" t="str">
        <f>CONCATENATE(TablaC11[[#This Row],[Apellido]]," ",TablaC11[[#This Row],[Nombre]])</f>
        <v>PRADO ANA MARIA</v>
      </c>
      <c r="F2571" s="11" t="s">
        <v>17</v>
      </c>
      <c r="G2571" s="11" t="s">
        <v>18</v>
      </c>
      <c r="H2571" s="6">
        <v>5113174</v>
      </c>
      <c r="I2571" s="6">
        <v>1945</v>
      </c>
      <c r="J2571" s="11" t="s">
        <v>20310</v>
      </c>
      <c r="K2571" s="11" t="str">
        <f t="shared" si="40"/>
        <v>Adultos Mayores</v>
      </c>
      <c r="L2571" s="6">
        <f>2023-TablaC11[[#This Row],[Clase]]</f>
        <v>78</v>
      </c>
      <c r="M2571" s="4" t="str">
        <f>VLOOKUP(TablaC11[[#This Row],[Circuito]],Aux!$A$2:$B$12,2,0)</f>
        <v>Villa Gral Mitre</v>
      </c>
    </row>
    <row r="2572" spans="1:13">
      <c r="A2572" s="11" t="s">
        <v>9</v>
      </c>
      <c r="B2572" s="6">
        <v>116</v>
      </c>
      <c r="C2572" s="2" t="s">
        <v>2950</v>
      </c>
      <c r="D2572" s="2" t="s">
        <v>6316</v>
      </c>
      <c r="E2572" s="11" t="str">
        <f>CONCATENATE(TablaC11[[#This Row],[Apellido]]," ",TablaC11[[#This Row],[Nombre]])</f>
        <v>PRIETO LORENZA CAYETANA</v>
      </c>
      <c r="F2572" s="11" t="s">
        <v>17</v>
      </c>
      <c r="G2572" s="11" t="s">
        <v>13</v>
      </c>
      <c r="H2572" s="6">
        <v>10753714</v>
      </c>
      <c r="I2572" s="6">
        <v>1953</v>
      </c>
      <c r="J2572" s="11" t="s">
        <v>20311</v>
      </c>
      <c r="K2572" s="11" t="str">
        <f t="shared" si="40"/>
        <v>Adultos Mayores</v>
      </c>
      <c r="L2572" s="6">
        <f>2023-TablaC11[[#This Row],[Clase]]</f>
        <v>70</v>
      </c>
      <c r="M2572" s="4" t="str">
        <f>VLOOKUP(TablaC11[[#This Row],[Circuito]],Aux!$A$2:$B$12,2,0)</f>
        <v>Villa Gral Mitre</v>
      </c>
    </row>
    <row r="2573" spans="1:13">
      <c r="A2573" s="11" t="s">
        <v>9</v>
      </c>
      <c r="B2573" s="6">
        <v>116</v>
      </c>
      <c r="C2573" s="2" t="s">
        <v>6318</v>
      </c>
      <c r="D2573" s="2" t="s">
        <v>1636</v>
      </c>
      <c r="E2573" s="11" t="str">
        <f>CONCATENATE(TablaC11[[#This Row],[Apellido]]," ",TablaC11[[#This Row],[Nombre]])</f>
        <v>PROCOPIO ANDRES</v>
      </c>
      <c r="F2573" s="11" t="s">
        <v>12</v>
      </c>
      <c r="G2573" s="11" t="s">
        <v>56</v>
      </c>
      <c r="H2573" s="6">
        <v>13565057</v>
      </c>
      <c r="I2573" s="6">
        <v>1959</v>
      </c>
      <c r="J2573" s="11" t="s">
        <v>20312</v>
      </c>
      <c r="K2573" s="11" t="str">
        <f t="shared" si="40"/>
        <v>Adultos</v>
      </c>
      <c r="L2573" s="6">
        <f>2023-TablaC11[[#This Row],[Clase]]</f>
        <v>64</v>
      </c>
      <c r="M2573" s="4" t="str">
        <f>VLOOKUP(TablaC11[[#This Row],[Circuito]],Aux!$A$2:$B$12,2,0)</f>
        <v>Villa Gral Mitre</v>
      </c>
    </row>
    <row r="2574" spans="1:13">
      <c r="A2574" s="11" t="s">
        <v>9</v>
      </c>
      <c r="B2574" s="6">
        <v>116</v>
      </c>
      <c r="C2574" s="2" t="s">
        <v>6320</v>
      </c>
      <c r="D2574" s="2" t="s">
        <v>1786</v>
      </c>
      <c r="E2574" s="11" t="str">
        <f>CONCATENATE(TablaC11[[#This Row],[Apellido]]," ",TablaC11[[#This Row],[Nombre]])</f>
        <v>PUERTO DANIEL MARIO</v>
      </c>
      <c r="F2574" s="11" t="s">
        <v>12</v>
      </c>
      <c r="G2574" s="11" t="s">
        <v>13</v>
      </c>
      <c r="H2574" s="6">
        <v>18262504</v>
      </c>
      <c r="I2574" s="6">
        <v>1967</v>
      </c>
      <c r="J2574" s="11" t="s">
        <v>20313</v>
      </c>
      <c r="K2574" s="11" t="str">
        <f t="shared" si="40"/>
        <v>Adultos</v>
      </c>
      <c r="L2574" s="6">
        <f>2023-TablaC11[[#This Row],[Clase]]</f>
        <v>56</v>
      </c>
      <c r="M2574" s="4" t="str">
        <f>VLOOKUP(TablaC11[[#This Row],[Circuito]],Aux!$A$2:$B$12,2,0)</f>
        <v>Villa Gral Mitre</v>
      </c>
    </row>
    <row r="2575" spans="1:13">
      <c r="A2575" s="11" t="s">
        <v>9</v>
      </c>
      <c r="B2575" s="6">
        <v>116</v>
      </c>
      <c r="C2575" s="2" t="s">
        <v>6322</v>
      </c>
      <c r="D2575" s="2" t="s">
        <v>6323</v>
      </c>
      <c r="E2575" s="11" t="str">
        <f>CONCATENATE(TablaC11[[#This Row],[Apellido]]," ",TablaC11[[#This Row],[Nombre]])</f>
        <v>PUIGBERT FRANCISCO MIGUEL</v>
      </c>
      <c r="F2575" s="11" t="s">
        <v>12</v>
      </c>
      <c r="G2575" s="11" t="s">
        <v>35</v>
      </c>
      <c r="H2575" s="6">
        <v>4480517</v>
      </c>
      <c r="I2575" s="6">
        <v>1928</v>
      </c>
      <c r="J2575" s="11" t="s">
        <v>20314</v>
      </c>
      <c r="K2575" s="11" t="str">
        <f t="shared" si="40"/>
        <v>Adultos Mayores</v>
      </c>
      <c r="L2575" s="6">
        <f>2023-TablaC11[[#This Row],[Clase]]</f>
        <v>95</v>
      </c>
      <c r="M2575" s="4" t="str">
        <f>VLOOKUP(TablaC11[[#This Row],[Circuito]],Aux!$A$2:$B$12,2,0)</f>
        <v>Villa Gral Mitre</v>
      </c>
    </row>
    <row r="2576" spans="1:13">
      <c r="A2576" s="11" t="s">
        <v>9</v>
      </c>
      <c r="B2576" s="6">
        <v>116</v>
      </c>
      <c r="C2576" s="2" t="s">
        <v>6325</v>
      </c>
      <c r="D2576" s="2" t="s">
        <v>6326</v>
      </c>
      <c r="E2576" s="11" t="str">
        <f>CONCATENATE(TablaC11[[#This Row],[Apellido]]," ",TablaC11[[#This Row],[Nombre]])</f>
        <v>PUJANTE MIRNA LAURA</v>
      </c>
      <c r="F2576" s="11" t="s">
        <v>17</v>
      </c>
      <c r="G2576" s="11" t="s">
        <v>18</v>
      </c>
      <c r="H2576" s="6">
        <v>27285743</v>
      </c>
      <c r="I2576" s="6">
        <v>1979</v>
      </c>
      <c r="J2576" s="11" t="s">
        <v>20315</v>
      </c>
      <c r="K2576" s="11" t="str">
        <f t="shared" si="40"/>
        <v>Adultos</v>
      </c>
      <c r="L2576" s="6">
        <f>2023-TablaC11[[#This Row],[Clase]]</f>
        <v>44</v>
      </c>
      <c r="M2576" s="4" t="str">
        <f>VLOOKUP(TablaC11[[#This Row],[Circuito]],Aux!$A$2:$B$12,2,0)</f>
        <v>Villa Gral Mitre</v>
      </c>
    </row>
    <row r="2577" spans="1:13">
      <c r="A2577" s="11" t="s">
        <v>9</v>
      </c>
      <c r="B2577" s="6">
        <v>116</v>
      </c>
      <c r="C2577" s="2" t="s">
        <v>2969</v>
      </c>
      <c r="D2577" s="2" t="s">
        <v>6328</v>
      </c>
      <c r="E2577" s="11" t="str">
        <f>CONCATENATE(TablaC11[[#This Row],[Apellido]]," ",TablaC11[[#This Row],[Nombre]])</f>
        <v>QUEVEDO ALEJANDRA ELIZABETH</v>
      </c>
      <c r="F2577" s="11" t="s">
        <v>17</v>
      </c>
      <c r="G2577" s="11" t="s">
        <v>13</v>
      </c>
      <c r="H2577" s="6">
        <v>23865908</v>
      </c>
      <c r="I2577" s="6">
        <v>1974</v>
      </c>
      <c r="J2577" s="11" t="s">
        <v>25013</v>
      </c>
      <c r="K2577" s="11" t="str">
        <f t="shared" si="40"/>
        <v>Adultos</v>
      </c>
      <c r="L2577" s="6">
        <f>2023-TablaC11[[#This Row],[Clase]]</f>
        <v>49</v>
      </c>
      <c r="M2577" s="4" t="str">
        <f>VLOOKUP(TablaC11[[#This Row],[Circuito]],Aux!$A$2:$B$12,2,0)</f>
        <v>Villa Gral Mitre</v>
      </c>
    </row>
    <row r="2578" spans="1:13">
      <c r="A2578" s="11" t="s">
        <v>9</v>
      </c>
      <c r="B2578" s="6">
        <v>116</v>
      </c>
      <c r="C2578" s="2" t="s">
        <v>2969</v>
      </c>
      <c r="D2578" s="2" t="s">
        <v>6330</v>
      </c>
      <c r="E2578" s="11" t="str">
        <f>CONCATENATE(TablaC11[[#This Row],[Apellido]]," ",TablaC11[[#This Row],[Nombre]])</f>
        <v>QUEVEDO MARCELA VIVIAN</v>
      </c>
      <c r="F2578" s="11" t="s">
        <v>17</v>
      </c>
      <c r="G2578" s="11" t="s">
        <v>18</v>
      </c>
      <c r="H2578" s="6">
        <v>27151916</v>
      </c>
      <c r="I2578" s="6">
        <v>1979</v>
      </c>
      <c r="J2578" s="11" t="s">
        <v>20316</v>
      </c>
      <c r="K2578" s="11" t="str">
        <f t="shared" si="40"/>
        <v>Adultos</v>
      </c>
      <c r="L2578" s="6">
        <f>2023-TablaC11[[#This Row],[Clase]]</f>
        <v>44</v>
      </c>
      <c r="M2578" s="4" t="str">
        <f>VLOOKUP(TablaC11[[#This Row],[Circuito]],Aux!$A$2:$B$12,2,0)</f>
        <v>Villa Gral Mitre</v>
      </c>
    </row>
    <row r="2579" spans="1:13">
      <c r="A2579" s="11" t="s">
        <v>9</v>
      </c>
      <c r="B2579" s="6">
        <v>116</v>
      </c>
      <c r="C2579" s="2" t="s">
        <v>2980</v>
      </c>
      <c r="D2579" s="2" t="s">
        <v>6332</v>
      </c>
      <c r="E2579" s="11" t="str">
        <f>CONCATENATE(TablaC11[[#This Row],[Apellido]]," ",TablaC11[[#This Row],[Nombre]])</f>
        <v>QUIROGA CESAR EDUARDO</v>
      </c>
      <c r="F2579" s="11" t="s">
        <v>12</v>
      </c>
      <c r="G2579" s="11" t="s">
        <v>18</v>
      </c>
      <c r="H2579" s="6">
        <v>6080264</v>
      </c>
      <c r="I2579" s="6">
        <v>1949</v>
      </c>
      <c r="J2579" s="11" t="s">
        <v>20317</v>
      </c>
      <c r="K2579" s="11" t="str">
        <f t="shared" si="40"/>
        <v>Adultos Mayores</v>
      </c>
      <c r="L2579" s="6">
        <f>2023-TablaC11[[#This Row],[Clase]]</f>
        <v>74</v>
      </c>
      <c r="M2579" s="4" t="str">
        <f>VLOOKUP(TablaC11[[#This Row],[Circuito]],Aux!$A$2:$B$12,2,0)</f>
        <v>Villa Gral Mitre</v>
      </c>
    </row>
    <row r="2580" spans="1:13">
      <c r="A2580" s="11" t="s">
        <v>9</v>
      </c>
      <c r="B2580" s="6">
        <v>116</v>
      </c>
      <c r="C2580" s="2" t="s">
        <v>2980</v>
      </c>
      <c r="D2580" s="2" t="s">
        <v>6334</v>
      </c>
      <c r="E2580" s="11" t="str">
        <f>CONCATENATE(TablaC11[[#This Row],[Apellido]]," ",TablaC11[[#This Row],[Nombre]])</f>
        <v>QUIROGA FERNANDO GUILLERMO</v>
      </c>
      <c r="F2580" s="11" t="s">
        <v>12</v>
      </c>
      <c r="G2580" s="11" t="s">
        <v>13</v>
      </c>
      <c r="H2580" s="6">
        <v>11024110</v>
      </c>
      <c r="I2580" s="6">
        <v>1953</v>
      </c>
      <c r="J2580" s="11" t="s">
        <v>20318</v>
      </c>
      <c r="K2580" s="11" t="str">
        <f t="shared" si="40"/>
        <v>Adultos Mayores</v>
      </c>
      <c r="L2580" s="6">
        <f>2023-TablaC11[[#This Row],[Clase]]</f>
        <v>70</v>
      </c>
      <c r="M2580" s="4" t="str">
        <f>VLOOKUP(TablaC11[[#This Row],[Circuito]],Aux!$A$2:$B$12,2,0)</f>
        <v>Villa Gral Mitre</v>
      </c>
    </row>
    <row r="2581" spans="1:13">
      <c r="A2581" s="11" t="s">
        <v>9</v>
      </c>
      <c r="B2581" s="6">
        <v>116</v>
      </c>
      <c r="C2581" s="2" t="s">
        <v>2980</v>
      </c>
      <c r="D2581" s="2" t="s">
        <v>6114</v>
      </c>
      <c r="E2581" s="11" t="str">
        <f>CONCATENATE(TablaC11[[#This Row],[Apellido]]," ",TablaC11[[#This Row],[Nombre]])</f>
        <v>QUIROGA JORGE PEDRO</v>
      </c>
      <c r="F2581" s="11" t="s">
        <v>12</v>
      </c>
      <c r="G2581" s="11" t="s">
        <v>284</v>
      </c>
      <c r="H2581" s="6">
        <v>4428184</v>
      </c>
      <c r="I2581" s="6">
        <v>1944</v>
      </c>
      <c r="J2581" s="11" t="s">
        <v>20314</v>
      </c>
      <c r="K2581" s="11" t="str">
        <f t="shared" si="40"/>
        <v>Adultos Mayores</v>
      </c>
      <c r="L2581" s="6">
        <f>2023-TablaC11[[#This Row],[Clase]]</f>
        <v>79</v>
      </c>
      <c r="M2581" s="4" t="str">
        <f>VLOOKUP(TablaC11[[#This Row],[Circuito]],Aux!$A$2:$B$12,2,0)</f>
        <v>Villa Gral Mitre</v>
      </c>
    </row>
    <row r="2582" spans="1:13">
      <c r="A2582" s="11" t="s">
        <v>9</v>
      </c>
      <c r="B2582" s="6">
        <v>116</v>
      </c>
      <c r="C2582" s="2" t="s">
        <v>2980</v>
      </c>
      <c r="D2582" s="2" t="s">
        <v>6336</v>
      </c>
      <c r="E2582" s="11" t="str">
        <f>CONCATENATE(TablaC11[[#This Row],[Apellido]]," ",TablaC11[[#This Row],[Nombre]])</f>
        <v>QUIROGA NELIDA PETRONA</v>
      </c>
      <c r="F2582" s="11" t="s">
        <v>17</v>
      </c>
      <c r="G2582" s="11" t="s">
        <v>13</v>
      </c>
      <c r="H2582" s="6">
        <v>11643319</v>
      </c>
      <c r="I2582" s="6">
        <v>1954</v>
      </c>
      <c r="J2582" s="11" t="s">
        <v>20319</v>
      </c>
      <c r="K2582" s="11" t="str">
        <f t="shared" si="40"/>
        <v>Adultos Mayores</v>
      </c>
      <c r="L2582" s="6">
        <f>2023-TablaC11[[#This Row],[Clase]]</f>
        <v>69</v>
      </c>
      <c r="M2582" s="4" t="str">
        <f>VLOOKUP(TablaC11[[#This Row],[Circuito]],Aux!$A$2:$B$12,2,0)</f>
        <v>Villa Gral Mitre</v>
      </c>
    </row>
    <row r="2583" spans="1:13">
      <c r="A2583" s="11" t="s">
        <v>9</v>
      </c>
      <c r="B2583" s="6">
        <v>116</v>
      </c>
      <c r="C2583" s="2" t="s">
        <v>6338</v>
      </c>
      <c r="D2583" s="2" t="s">
        <v>6339</v>
      </c>
      <c r="E2583" s="11" t="str">
        <f>CONCATENATE(TablaC11[[#This Row],[Apellido]]," ",TablaC11[[#This Row],[Nombre]])</f>
        <v>QUIROGA IRIGARAY RODRIGO ARIEL</v>
      </c>
      <c r="F2583" s="11" t="s">
        <v>12</v>
      </c>
      <c r="G2583" s="11" t="s">
        <v>13</v>
      </c>
      <c r="H2583" s="6">
        <v>23477616</v>
      </c>
      <c r="I2583" s="6">
        <v>1974</v>
      </c>
      <c r="J2583" s="11" t="s">
        <v>20320</v>
      </c>
      <c r="K2583" s="11" t="str">
        <f t="shared" si="40"/>
        <v>Adultos</v>
      </c>
      <c r="L2583" s="6">
        <f>2023-TablaC11[[#This Row],[Clase]]</f>
        <v>49</v>
      </c>
      <c r="M2583" s="4" t="str">
        <f>VLOOKUP(TablaC11[[#This Row],[Circuito]],Aux!$A$2:$B$12,2,0)</f>
        <v>Villa Gral Mitre</v>
      </c>
    </row>
    <row r="2584" spans="1:13">
      <c r="A2584" s="11" t="s">
        <v>9</v>
      </c>
      <c r="B2584" s="6">
        <v>116</v>
      </c>
      <c r="C2584" s="2" t="s">
        <v>6341</v>
      </c>
      <c r="D2584" s="2" t="s">
        <v>401</v>
      </c>
      <c r="E2584" s="11" t="str">
        <f>CONCATENATE(TablaC11[[#This Row],[Apellido]]," ",TablaC11[[#This Row],[Nombre]])</f>
        <v>QUIROZ JOSE LUIS</v>
      </c>
      <c r="F2584" s="11" t="s">
        <v>12</v>
      </c>
      <c r="G2584" s="11" t="s">
        <v>13</v>
      </c>
      <c r="H2584" s="6">
        <v>27283932</v>
      </c>
      <c r="I2584" s="6">
        <v>1979</v>
      </c>
      <c r="J2584" s="11" t="s">
        <v>20321</v>
      </c>
      <c r="K2584" s="11" t="str">
        <f t="shared" si="40"/>
        <v>Adultos</v>
      </c>
      <c r="L2584" s="6">
        <f>2023-TablaC11[[#This Row],[Clase]]</f>
        <v>44</v>
      </c>
      <c r="M2584" s="4" t="str">
        <f>VLOOKUP(TablaC11[[#This Row],[Circuito]],Aux!$A$2:$B$12,2,0)</f>
        <v>Villa Gral Mitre</v>
      </c>
    </row>
    <row r="2585" spans="1:13">
      <c r="A2585" s="11" t="s">
        <v>9</v>
      </c>
      <c r="B2585" s="6">
        <v>116</v>
      </c>
      <c r="C2585" s="2" t="s">
        <v>6343</v>
      </c>
      <c r="D2585" s="2" t="s">
        <v>1227</v>
      </c>
      <c r="E2585" s="11" t="str">
        <f>CONCATENATE(TablaC11[[#This Row],[Apellido]]," ",TablaC11[[#This Row],[Nombre]])</f>
        <v>RABAGO PABLO JAVIER</v>
      </c>
      <c r="F2585" s="11" t="s">
        <v>12</v>
      </c>
      <c r="G2585" s="11" t="s">
        <v>13</v>
      </c>
      <c r="H2585" s="6">
        <v>28840557</v>
      </c>
      <c r="I2585" s="6">
        <v>1981</v>
      </c>
      <c r="J2585" s="11" t="s">
        <v>20322</v>
      </c>
      <c r="K2585" s="11" t="str">
        <f t="shared" si="40"/>
        <v>Adultos</v>
      </c>
      <c r="L2585" s="6">
        <f>2023-TablaC11[[#This Row],[Clase]]</f>
        <v>42</v>
      </c>
      <c r="M2585" s="4" t="str">
        <f>VLOOKUP(TablaC11[[#This Row],[Circuito]],Aux!$A$2:$B$12,2,0)</f>
        <v>Villa Gral Mitre</v>
      </c>
    </row>
    <row r="2586" spans="1:13">
      <c r="A2586" s="11" t="s">
        <v>9</v>
      </c>
      <c r="B2586" s="6">
        <v>116</v>
      </c>
      <c r="C2586" s="2" t="s">
        <v>6345</v>
      </c>
      <c r="D2586" s="2" t="s">
        <v>6346</v>
      </c>
      <c r="E2586" s="11" t="str">
        <f>CONCATENATE(TablaC11[[#This Row],[Apellido]]," ",TablaC11[[#This Row],[Nombre]])</f>
        <v>RAFFO GABRIEL ALBERTO</v>
      </c>
      <c r="F2586" s="11" t="s">
        <v>12</v>
      </c>
      <c r="G2586" s="11" t="s">
        <v>18</v>
      </c>
      <c r="H2586" s="6">
        <v>14313349</v>
      </c>
      <c r="I2586" s="6">
        <v>1960</v>
      </c>
      <c r="J2586" s="11" t="s">
        <v>20323</v>
      </c>
      <c r="K2586" s="11" t="str">
        <f t="shared" si="40"/>
        <v>Adultos</v>
      </c>
      <c r="L2586" s="6">
        <f>2023-TablaC11[[#This Row],[Clase]]</f>
        <v>63</v>
      </c>
      <c r="M2586" s="4" t="str">
        <f>VLOOKUP(TablaC11[[#This Row],[Circuito]],Aux!$A$2:$B$12,2,0)</f>
        <v>Villa Gral Mitre</v>
      </c>
    </row>
    <row r="2587" spans="1:13">
      <c r="A2587" s="11" t="s">
        <v>9</v>
      </c>
      <c r="B2587" s="6">
        <v>116</v>
      </c>
      <c r="C2587" s="2" t="s">
        <v>6348</v>
      </c>
      <c r="D2587" s="2" t="s">
        <v>6349</v>
      </c>
      <c r="E2587" s="11" t="str">
        <f>CONCATENATE(TablaC11[[#This Row],[Apellido]]," ",TablaC11[[#This Row],[Nombre]])</f>
        <v>RAIMUNDI RAUL FERNANDO</v>
      </c>
      <c r="F2587" s="11" t="s">
        <v>12</v>
      </c>
      <c r="G2587" s="11" t="s">
        <v>18</v>
      </c>
      <c r="H2587" s="6">
        <v>20251220</v>
      </c>
      <c r="I2587" s="6">
        <v>1968</v>
      </c>
      <c r="J2587" s="11" t="s">
        <v>20324</v>
      </c>
      <c r="K2587" s="11" t="str">
        <f t="shared" si="40"/>
        <v>Adultos</v>
      </c>
      <c r="L2587" s="6">
        <f>2023-TablaC11[[#This Row],[Clase]]</f>
        <v>55</v>
      </c>
      <c r="M2587" s="4" t="str">
        <f>VLOOKUP(TablaC11[[#This Row],[Circuito]],Aux!$A$2:$B$12,2,0)</f>
        <v>Villa Gral Mitre</v>
      </c>
    </row>
    <row r="2588" spans="1:13">
      <c r="A2588" s="11" t="s">
        <v>9</v>
      </c>
      <c r="B2588" s="6">
        <v>116</v>
      </c>
      <c r="C2588" s="2" t="s">
        <v>6351</v>
      </c>
      <c r="D2588" s="2" t="s">
        <v>6352</v>
      </c>
      <c r="E2588" s="11" t="str">
        <f>CONCATENATE(TablaC11[[#This Row],[Apellido]]," ",TablaC11[[#This Row],[Nombre]])</f>
        <v>RAMIREZ MARIA ANDREA</v>
      </c>
      <c r="F2588" s="11" t="s">
        <v>17</v>
      </c>
      <c r="G2588" s="11" t="s">
        <v>18</v>
      </c>
      <c r="H2588" s="6">
        <v>23904622</v>
      </c>
      <c r="I2588" s="6">
        <v>1974</v>
      </c>
      <c r="J2588" s="11" t="s">
        <v>20325</v>
      </c>
      <c r="K2588" s="11" t="str">
        <f t="shared" si="40"/>
        <v>Adultos</v>
      </c>
      <c r="L2588" s="6">
        <f>2023-TablaC11[[#This Row],[Clase]]</f>
        <v>49</v>
      </c>
      <c r="M2588" s="4" t="str">
        <f>VLOOKUP(TablaC11[[#This Row],[Circuito]],Aux!$A$2:$B$12,2,0)</f>
        <v>Villa Gral Mitre</v>
      </c>
    </row>
    <row r="2589" spans="1:13">
      <c r="A2589" s="11" t="s">
        <v>9</v>
      </c>
      <c r="B2589" s="6">
        <v>116</v>
      </c>
      <c r="C2589" s="2" t="s">
        <v>6351</v>
      </c>
      <c r="D2589" s="2" t="s">
        <v>1715</v>
      </c>
      <c r="E2589" s="11" t="str">
        <f>CONCATENATE(TablaC11[[#This Row],[Apellido]]," ",TablaC11[[#This Row],[Nombre]])</f>
        <v>RAMIREZ RUBEN ANGEL</v>
      </c>
      <c r="F2589" s="11" t="s">
        <v>12</v>
      </c>
      <c r="G2589" s="11" t="s">
        <v>13</v>
      </c>
      <c r="H2589" s="6">
        <v>8341212</v>
      </c>
      <c r="I2589" s="6">
        <v>1950</v>
      </c>
      <c r="J2589" s="11" t="s">
        <v>20003</v>
      </c>
      <c r="K2589" s="11" t="str">
        <f t="shared" si="40"/>
        <v>Adultos Mayores</v>
      </c>
      <c r="L2589" s="6">
        <f>2023-TablaC11[[#This Row],[Clase]]</f>
        <v>73</v>
      </c>
      <c r="M2589" s="4" t="str">
        <f>VLOOKUP(TablaC11[[#This Row],[Circuito]],Aux!$A$2:$B$12,2,0)</f>
        <v>Villa Gral Mitre</v>
      </c>
    </row>
    <row r="2590" spans="1:13">
      <c r="A2590" s="11" t="s">
        <v>9</v>
      </c>
      <c r="B2590" s="6">
        <v>116</v>
      </c>
      <c r="C2590" s="2" t="s">
        <v>6354</v>
      </c>
      <c r="D2590" s="2" t="s">
        <v>6355</v>
      </c>
      <c r="E2590" s="11" t="str">
        <f>CONCATENATE(TablaC11[[#This Row],[Apellido]]," ",TablaC11[[#This Row],[Nombre]])</f>
        <v>RAÑA RAUL ERNESTO</v>
      </c>
      <c r="F2590" s="11" t="s">
        <v>12</v>
      </c>
      <c r="G2590" s="11" t="s">
        <v>18</v>
      </c>
      <c r="H2590" s="6">
        <v>12987135</v>
      </c>
      <c r="I2590" s="6">
        <v>1958</v>
      </c>
      <c r="J2590" s="11" t="s">
        <v>20326</v>
      </c>
      <c r="K2590" s="11" t="str">
        <f t="shared" si="40"/>
        <v>Adultos</v>
      </c>
      <c r="L2590" s="6">
        <f>2023-TablaC11[[#This Row],[Clase]]</f>
        <v>65</v>
      </c>
      <c r="M2590" s="4" t="str">
        <f>VLOOKUP(TablaC11[[#This Row],[Circuito]],Aux!$A$2:$B$12,2,0)</f>
        <v>Villa Gral Mitre</v>
      </c>
    </row>
    <row r="2591" spans="1:13">
      <c r="A2591" s="11" t="s">
        <v>9</v>
      </c>
      <c r="B2591" s="6">
        <v>116</v>
      </c>
      <c r="C2591" s="2" t="s">
        <v>6357</v>
      </c>
      <c r="D2591" s="2" t="s">
        <v>6358</v>
      </c>
      <c r="E2591" s="11" t="str">
        <f>CONCATENATE(TablaC11[[#This Row],[Apellido]]," ",TablaC11[[#This Row],[Nombre]])</f>
        <v>RATTO DIANA MARIA</v>
      </c>
      <c r="F2591" s="11" t="s">
        <v>17</v>
      </c>
      <c r="G2591" s="11" t="s">
        <v>18</v>
      </c>
      <c r="H2591" s="6">
        <v>5306404</v>
      </c>
      <c r="I2591" s="6">
        <v>1946</v>
      </c>
      <c r="J2591" s="11" t="s">
        <v>20327</v>
      </c>
      <c r="K2591" s="11" t="str">
        <f t="shared" si="40"/>
        <v>Adultos Mayores</v>
      </c>
      <c r="L2591" s="6">
        <f>2023-TablaC11[[#This Row],[Clase]]</f>
        <v>77</v>
      </c>
      <c r="M2591" s="4" t="str">
        <f>VLOOKUP(TablaC11[[#This Row],[Circuito]],Aux!$A$2:$B$12,2,0)</f>
        <v>Villa Gral Mitre</v>
      </c>
    </row>
    <row r="2592" spans="1:13">
      <c r="A2592" s="11" t="s">
        <v>9</v>
      </c>
      <c r="B2592" s="6">
        <v>116</v>
      </c>
      <c r="C2592" s="2" t="s">
        <v>6360</v>
      </c>
      <c r="D2592" s="2" t="s">
        <v>6361</v>
      </c>
      <c r="E2592" s="11" t="str">
        <f>CONCATENATE(TablaC11[[#This Row],[Apellido]]," ",TablaC11[[#This Row],[Nombre]])</f>
        <v>RAYA ANALIA LAURA</v>
      </c>
      <c r="F2592" s="11" t="s">
        <v>17</v>
      </c>
      <c r="G2592" s="11" t="s">
        <v>56</v>
      </c>
      <c r="H2592" s="6">
        <v>20734376</v>
      </c>
      <c r="I2592" s="6">
        <v>1969</v>
      </c>
      <c r="J2592" s="11" t="s">
        <v>25235</v>
      </c>
      <c r="K2592" s="11" t="str">
        <f t="shared" si="40"/>
        <v>Adultos</v>
      </c>
      <c r="L2592" s="6">
        <f>2023-TablaC11[[#This Row],[Clase]]</f>
        <v>54</v>
      </c>
      <c r="M2592" s="4" t="str">
        <f>VLOOKUP(TablaC11[[#This Row],[Circuito]],Aux!$A$2:$B$12,2,0)</f>
        <v>Villa Gral Mitre</v>
      </c>
    </row>
    <row r="2593" spans="1:13">
      <c r="A2593" s="11" t="s">
        <v>9</v>
      </c>
      <c r="B2593" s="6">
        <v>116</v>
      </c>
      <c r="C2593" s="2" t="s">
        <v>6363</v>
      </c>
      <c r="D2593" s="2" t="s">
        <v>6364</v>
      </c>
      <c r="E2593" s="11" t="str">
        <f>CONCATENATE(TablaC11[[#This Row],[Apellido]]," ",TablaC11[[#This Row],[Nombre]])</f>
        <v>RECUPERO IRIS ESTELA</v>
      </c>
      <c r="F2593" s="11" t="s">
        <v>17</v>
      </c>
      <c r="G2593" s="11" t="s">
        <v>18</v>
      </c>
      <c r="H2593" s="6">
        <v>10810690</v>
      </c>
      <c r="I2593" s="6">
        <v>1953</v>
      </c>
      <c r="J2593" s="11" t="s">
        <v>20328</v>
      </c>
      <c r="K2593" s="11" t="str">
        <f t="shared" si="40"/>
        <v>Adultos Mayores</v>
      </c>
      <c r="L2593" s="6">
        <f>2023-TablaC11[[#This Row],[Clase]]</f>
        <v>70</v>
      </c>
      <c r="M2593" s="4" t="str">
        <f>VLOOKUP(TablaC11[[#This Row],[Circuito]],Aux!$A$2:$B$12,2,0)</f>
        <v>Villa Gral Mitre</v>
      </c>
    </row>
    <row r="2594" spans="1:13">
      <c r="A2594" s="11" t="s">
        <v>9</v>
      </c>
      <c r="B2594" s="6">
        <v>116</v>
      </c>
      <c r="C2594" s="2" t="s">
        <v>6366</v>
      </c>
      <c r="D2594" s="2" t="s">
        <v>6367</v>
      </c>
      <c r="E2594" s="11" t="str">
        <f>CONCATENATE(TablaC11[[#This Row],[Apellido]]," ",TablaC11[[#This Row],[Nombre]])</f>
        <v>REGNANI CESAR RODOLFO</v>
      </c>
      <c r="F2594" s="11" t="s">
        <v>12</v>
      </c>
      <c r="G2594" s="11" t="s">
        <v>13</v>
      </c>
      <c r="H2594" s="6">
        <v>10424873</v>
      </c>
      <c r="I2594" s="6">
        <v>1952</v>
      </c>
      <c r="J2594" s="11" t="s">
        <v>20329</v>
      </c>
      <c r="K2594" s="11" t="str">
        <f t="shared" si="40"/>
        <v>Adultos Mayores</v>
      </c>
      <c r="L2594" s="6">
        <f>2023-TablaC11[[#This Row],[Clase]]</f>
        <v>71</v>
      </c>
      <c r="M2594" s="4" t="str">
        <f>VLOOKUP(TablaC11[[#This Row],[Circuito]],Aux!$A$2:$B$12,2,0)</f>
        <v>Villa Gral Mitre</v>
      </c>
    </row>
    <row r="2595" spans="1:13">
      <c r="A2595" s="11" t="s">
        <v>9</v>
      </c>
      <c r="B2595" s="6">
        <v>116</v>
      </c>
      <c r="C2595" s="2" t="s">
        <v>6369</v>
      </c>
      <c r="D2595" s="2" t="s">
        <v>6370</v>
      </c>
      <c r="E2595" s="11" t="str">
        <f>CONCATENATE(TablaC11[[#This Row],[Apellido]]," ",TablaC11[[#This Row],[Nombre]])</f>
        <v>RENNIS ELIDA MARTA</v>
      </c>
      <c r="F2595" s="11" t="s">
        <v>17</v>
      </c>
      <c r="G2595" s="11" t="s">
        <v>13</v>
      </c>
      <c r="H2595" s="6">
        <v>25393784</v>
      </c>
      <c r="I2595" s="6">
        <v>1976</v>
      </c>
      <c r="J2595" s="11" t="s">
        <v>20330</v>
      </c>
      <c r="K2595" s="11" t="str">
        <f t="shared" si="40"/>
        <v>Adultos</v>
      </c>
      <c r="L2595" s="6">
        <f>2023-TablaC11[[#This Row],[Clase]]</f>
        <v>47</v>
      </c>
      <c r="M2595" s="4" t="str">
        <f>VLOOKUP(TablaC11[[#This Row],[Circuito]],Aux!$A$2:$B$12,2,0)</f>
        <v>Villa Gral Mitre</v>
      </c>
    </row>
    <row r="2596" spans="1:13">
      <c r="A2596" s="11" t="s">
        <v>9</v>
      </c>
      <c r="B2596" s="6">
        <v>116</v>
      </c>
      <c r="C2596" s="2" t="s">
        <v>6372</v>
      </c>
      <c r="D2596" s="2" t="s">
        <v>6373</v>
      </c>
      <c r="E2596" s="11" t="str">
        <f>CONCATENATE(TablaC11[[#This Row],[Apellido]]," ",TablaC11[[#This Row],[Nombre]])</f>
        <v>RENZULLI MARCELO OSMAR</v>
      </c>
      <c r="F2596" s="11" t="s">
        <v>12</v>
      </c>
      <c r="G2596" s="11" t="s">
        <v>13</v>
      </c>
      <c r="H2596" s="6">
        <v>13212626</v>
      </c>
      <c r="I2596" s="6">
        <v>1957</v>
      </c>
      <c r="J2596" s="11" t="s">
        <v>20331</v>
      </c>
      <c r="K2596" s="11" t="str">
        <f t="shared" si="40"/>
        <v>Adultos Mayores</v>
      </c>
      <c r="L2596" s="6">
        <f>2023-TablaC11[[#This Row],[Clase]]</f>
        <v>66</v>
      </c>
      <c r="M2596" s="4" t="str">
        <f>VLOOKUP(TablaC11[[#This Row],[Circuito]],Aux!$A$2:$B$12,2,0)</f>
        <v>Villa Gral Mitre</v>
      </c>
    </row>
    <row r="2597" spans="1:13">
      <c r="A2597" s="11" t="s">
        <v>9</v>
      </c>
      <c r="B2597" s="6">
        <v>116</v>
      </c>
      <c r="C2597" s="2" t="s">
        <v>6375</v>
      </c>
      <c r="D2597" s="2" t="s">
        <v>5538</v>
      </c>
      <c r="E2597" s="11" t="str">
        <f>CONCATENATE(TablaC11[[#This Row],[Apellido]]," ",TablaC11[[#This Row],[Nombre]])</f>
        <v>REPETTO PATRICIA SILVANA</v>
      </c>
      <c r="F2597" s="11" t="s">
        <v>17</v>
      </c>
      <c r="G2597" s="11" t="s">
        <v>18</v>
      </c>
      <c r="H2597" s="6">
        <v>29319794</v>
      </c>
      <c r="I2597" s="6">
        <v>1982</v>
      </c>
      <c r="J2597" s="11" t="s">
        <v>20332</v>
      </c>
      <c r="K2597" s="11" t="str">
        <f t="shared" si="40"/>
        <v>Adultos</v>
      </c>
      <c r="L2597" s="6">
        <f>2023-TablaC11[[#This Row],[Clase]]</f>
        <v>41</v>
      </c>
      <c r="M2597" s="4" t="str">
        <f>VLOOKUP(TablaC11[[#This Row],[Circuito]],Aux!$A$2:$B$12,2,0)</f>
        <v>Villa Gral Mitre</v>
      </c>
    </row>
    <row r="2598" spans="1:13">
      <c r="A2598" s="11" t="s">
        <v>9</v>
      </c>
      <c r="B2598" s="6">
        <v>116</v>
      </c>
      <c r="C2598" s="2" t="s">
        <v>6377</v>
      </c>
      <c r="D2598" s="2" t="s">
        <v>796</v>
      </c>
      <c r="E2598" s="11" t="str">
        <f>CONCATENATE(TablaC11[[#This Row],[Apellido]]," ",TablaC11[[#This Row],[Nombre]])</f>
        <v>RETAMAR ROXANA BEATRIZ</v>
      </c>
      <c r="F2598" s="11" t="s">
        <v>17</v>
      </c>
      <c r="G2598" s="11" t="s">
        <v>13</v>
      </c>
      <c r="H2598" s="6">
        <v>21494617</v>
      </c>
      <c r="I2598" s="6">
        <v>1970</v>
      </c>
      <c r="J2598" s="11" t="s">
        <v>20333</v>
      </c>
      <c r="K2598" s="11" t="str">
        <f t="shared" si="40"/>
        <v>Adultos</v>
      </c>
      <c r="L2598" s="6">
        <f>2023-TablaC11[[#This Row],[Clase]]</f>
        <v>53</v>
      </c>
      <c r="M2598" s="4" t="str">
        <f>VLOOKUP(TablaC11[[#This Row],[Circuito]],Aux!$A$2:$B$12,2,0)</f>
        <v>Villa Gral Mitre</v>
      </c>
    </row>
    <row r="2599" spans="1:13">
      <c r="A2599" s="11" t="s">
        <v>9</v>
      </c>
      <c r="B2599" s="6">
        <v>116</v>
      </c>
      <c r="C2599" s="2" t="s">
        <v>6379</v>
      </c>
      <c r="D2599" s="2" t="s">
        <v>6380</v>
      </c>
      <c r="E2599" s="11" t="str">
        <f>CONCATENATE(TablaC11[[#This Row],[Apellido]]," ",TablaC11[[#This Row],[Nombre]])</f>
        <v>RETTINI FABIAN JOSE MIGUEL</v>
      </c>
      <c r="F2599" s="11" t="s">
        <v>12</v>
      </c>
      <c r="G2599" s="11" t="s">
        <v>18</v>
      </c>
      <c r="H2599" s="6">
        <v>16288526</v>
      </c>
      <c r="I2599" s="6">
        <v>1963</v>
      </c>
      <c r="J2599" s="11" t="s">
        <v>20334</v>
      </c>
      <c r="K2599" s="11" t="str">
        <f t="shared" si="40"/>
        <v>Adultos</v>
      </c>
      <c r="L2599" s="6">
        <f>2023-TablaC11[[#This Row],[Clase]]</f>
        <v>60</v>
      </c>
      <c r="M2599" s="4" t="str">
        <f>VLOOKUP(TablaC11[[#This Row],[Circuito]],Aux!$A$2:$B$12,2,0)</f>
        <v>Villa Gral Mitre</v>
      </c>
    </row>
    <row r="2600" spans="1:13">
      <c r="A2600" s="11" t="s">
        <v>9</v>
      </c>
      <c r="B2600" s="6">
        <v>116</v>
      </c>
      <c r="C2600" s="2" t="s">
        <v>6382</v>
      </c>
      <c r="D2600" s="2" t="s">
        <v>6383</v>
      </c>
      <c r="E2600" s="11" t="str">
        <f>CONCATENATE(TablaC11[[#This Row],[Apellido]]," ",TablaC11[[#This Row],[Nombre]])</f>
        <v>REY QUINTANA DIEGO GABRIEL RAMON</v>
      </c>
      <c r="F2600" s="11" t="s">
        <v>12</v>
      </c>
      <c r="G2600" s="11" t="s">
        <v>13</v>
      </c>
      <c r="H2600" s="6">
        <v>10136472</v>
      </c>
      <c r="I2600" s="6">
        <v>1952</v>
      </c>
      <c r="J2600" s="11" t="s">
        <v>20335</v>
      </c>
      <c r="K2600" s="11" t="str">
        <f t="shared" si="40"/>
        <v>Adultos Mayores</v>
      </c>
      <c r="L2600" s="6">
        <f>2023-TablaC11[[#This Row],[Clase]]</f>
        <v>71</v>
      </c>
      <c r="M2600" s="4" t="str">
        <f>VLOOKUP(TablaC11[[#This Row],[Circuito]],Aux!$A$2:$B$12,2,0)</f>
        <v>Villa Gral Mitre</v>
      </c>
    </row>
    <row r="2601" spans="1:13">
      <c r="A2601" s="11" t="s">
        <v>9</v>
      </c>
      <c r="B2601" s="6">
        <v>116</v>
      </c>
      <c r="C2601" s="2" t="s">
        <v>3003</v>
      </c>
      <c r="D2601" s="2" t="s">
        <v>6385</v>
      </c>
      <c r="E2601" s="11" t="str">
        <f>CONCATENATE(TablaC11[[#This Row],[Apellido]]," ",TablaC11[[#This Row],[Nombre]])</f>
        <v>REYES MARIANA DEL CARMEN</v>
      </c>
      <c r="F2601" s="11" t="s">
        <v>17</v>
      </c>
      <c r="G2601" s="11" t="s">
        <v>18</v>
      </c>
      <c r="H2601" s="6">
        <v>43446306</v>
      </c>
      <c r="I2601" s="6">
        <v>2001</v>
      </c>
      <c r="J2601" s="11" t="s">
        <v>25439</v>
      </c>
      <c r="K2601" s="11" t="str">
        <f t="shared" si="40"/>
        <v>Juventud</v>
      </c>
      <c r="L2601" s="6">
        <f>2023-TablaC11[[#This Row],[Clase]]</f>
        <v>22</v>
      </c>
      <c r="M2601" s="4" t="str">
        <f>VLOOKUP(TablaC11[[#This Row],[Circuito]],Aux!$A$2:$B$12,2,0)</f>
        <v>Villa Gral Mitre</v>
      </c>
    </row>
    <row r="2602" spans="1:13">
      <c r="A2602" s="11" t="s">
        <v>9</v>
      </c>
      <c r="B2602" s="6">
        <v>116</v>
      </c>
      <c r="C2602" s="2" t="s">
        <v>6387</v>
      </c>
      <c r="D2602" s="2" t="s">
        <v>2583</v>
      </c>
      <c r="E2602" s="11" t="str">
        <f>CONCATENATE(TablaC11[[#This Row],[Apellido]]," ",TablaC11[[#This Row],[Nombre]])</f>
        <v>REYNOSO EMMA</v>
      </c>
      <c r="F2602" s="11" t="s">
        <v>17</v>
      </c>
      <c r="G2602" s="11" t="s">
        <v>35</v>
      </c>
      <c r="H2602" s="6">
        <v>2422065</v>
      </c>
      <c r="I2602" s="6">
        <v>1919</v>
      </c>
      <c r="J2602" s="11" t="s">
        <v>20336</v>
      </c>
      <c r="K2602" s="11" t="str">
        <f t="shared" si="40"/>
        <v>Adultos Mayores</v>
      </c>
      <c r="L2602" s="6">
        <f>2023-TablaC11[[#This Row],[Clase]]</f>
        <v>104</v>
      </c>
      <c r="M2602" s="4" t="str">
        <f>VLOOKUP(TablaC11[[#This Row],[Circuito]],Aux!$A$2:$B$12,2,0)</f>
        <v>Villa Gral Mitre</v>
      </c>
    </row>
    <row r="2603" spans="1:13">
      <c r="A2603" s="11" t="s">
        <v>9</v>
      </c>
      <c r="B2603" s="6">
        <v>116</v>
      </c>
      <c r="C2603" s="2" t="s">
        <v>6389</v>
      </c>
      <c r="D2603" s="2" t="s">
        <v>4230</v>
      </c>
      <c r="E2603" s="11" t="str">
        <f>CONCATENATE(TablaC11[[#This Row],[Apellido]]," ",TablaC11[[#This Row],[Nombre]])</f>
        <v>REZNIK JAIME</v>
      </c>
      <c r="F2603" s="11" t="s">
        <v>12</v>
      </c>
      <c r="G2603" s="11" t="s">
        <v>155</v>
      </c>
      <c r="H2603" s="6">
        <v>8400762</v>
      </c>
      <c r="I2603" s="6">
        <v>1928</v>
      </c>
      <c r="J2603" s="11" t="s">
        <v>20337</v>
      </c>
      <c r="K2603" s="11" t="str">
        <f t="shared" si="40"/>
        <v>Adultos Mayores</v>
      </c>
      <c r="L2603" s="6">
        <f>2023-TablaC11[[#This Row],[Clase]]</f>
        <v>95</v>
      </c>
      <c r="M2603" s="4" t="str">
        <f>VLOOKUP(TablaC11[[#This Row],[Circuito]],Aux!$A$2:$B$12,2,0)</f>
        <v>Villa Gral Mitre</v>
      </c>
    </row>
    <row r="2604" spans="1:13">
      <c r="A2604" s="11" t="s">
        <v>9</v>
      </c>
      <c r="B2604" s="6">
        <v>116</v>
      </c>
      <c r="C2604" s="2" t="s">
        <v>6391</v>
      </c>
      <c r="D2604" s="2" t="s">
        <v>3364</v>
      </c>
      <c r="E2604" s="11" t="str">
        <f>CONCATENATE(TablaC11[[#This Row],[Apellido]]," ",TablaC11[[#This Row],[Nombre]])</f>
        <v>RIAL LUIS</v>
      </c>
      <c r="F2604" s="11" t="s">
        <v>12</v>
      </c>
      <c r="G2604" s="11" t="s">
        <v>13</v>
      </c>
      <c r="H2604" s="6">
        <v>17330917</v>
      </c>
      <c r="I2604" s="6">
        <v>1964</v>
      </c>
      <c r="J2604" s="11" t="s">
        <v>20338</v>
      </c>
      <c r="K2604" s="11" t="str">
        <f t="shared" si="40"/>
        <v>Adultos</v>
      </c>
      <c r="L2604" s="6">
        <f>2023-TablaC11[[#This Row],[Clase]]</f>
        <v>59</v>
      </c>
      <c r="M2604" s="4" t="str">
        <f>VLOOKUP(TablaC11[[#This Row],[Circuito]],Aux!$A$2:$B$12,2,0)</f>
        <v>Villa Gral Mitre</v>
      </c>
    </row>
    <row r="2605" spans="1:13">
      <c r="A2605" s="11" t="s">
        <v>9</v>
      </c>
      <c r="B2605" s="6">
        <v>116</v>
      </c>
      <c r="C2605" s="2" t="s">
        <v>3013</v>
      </c>
      <c r="D2605" s="2" t="s">
        <v>6393</v>
      </c>
      <c r="E2605" s="11" t="str">
        <f>CONCATENATE(TablaC11[[#This Row],[Apellido]]," ",TablaC11[[#This Row],[Nombre]])</f>
        <v>RIOS CESAR MARIO</v>
      </c>
      <c r="F2605" s="11" t="s">
        <v>12</v>
      </c>
      <c r="G2605" s="11" t="s">
        <v>56</v>
      </c>
      <c r="H2605" s="6">
        <v>18345577</v>
      </c>
      <c r="I2605" s="6">
        <v>1965</v>
      </c>
      <c r="J2605" s="11" t="s">
        <v>20339</v>
      </c>
      <c r="K2605" s="11" t="str">
        <f t="shared" si="40"/>
        <v>Adultos</v>
      </c>
      <c r="L2605" s="6">
        <f>2023-TablaC11[[#This Row],[Clase]]</f>
        <v>58</v>
      </c>
      <c r="M2605" s="4" t="str">
        <f>VLOOKUP(TablaC11[[#This Row],[Circuito]],Aux!$A$2:$B$12,2,0)</f>
        <v>Villa Gral Mitre</v>
      </c>
    </row>
    <row r="2606" spans="1:13">
      <c r="A2606" s="11" t="s">
        <v>9</v>
      </c>
      <c r="B2606" s="6">
        <v>116</v>
      </c>
      <c r="C2606" s="2" t="s">
        <v>3013</v>
      </c>
      <c r="D2606" s="2" t="s">
        <v>6395</v>
      </c>
      <c r="E2606" s="11" t="str">
        <f>CONCATENATE(TablaC11[[#This Row],[Apellido]]," ",TablaC11[[#This Row],[Nombre]])</f>
        <v>RIOS DANA ANGELICA</v>
      </c>
      <c r="F2606" s="11" t="s">
        <v>17</v>
      </c>
      <c r="G2606" s="11" t="s">
        <v>18</v>
      </c>
      <c r="H2606" s="6">
        <v>40936856</v>
      </c>
      <c r="I2606" s="6">
        <v>1998</v>
      </c>
      <c r="J2606" s="11" t="s">
        <v>20340</v>
      </c>
      <c r="K2606" s="11" t="str">
        <f t="shared" si="40"/>
        <v>Juventud</v>
      </c>
      <c r="L2606" s="6">
        <f>2023-TablaC11[[#This Row],[Clase]]</f>
        <v>25</v>
      </c>
      <c r="M2606" s="4" t="str">
        <f>VLOOKUP(TablaC11[[#This Row],[Circuito]],Aux!$A$2:$B$12,2,0)</f>
        <v>Villa Gral Mitre</v>
      </c>
    </row>
    <row r="2607" spans="1:13">
      <c r="A2607" s="11" t="s">
        <v>9</v>
      </c>
      <c r="B2607" s="6">
        <v>116</v>
      </c>
      <c r="C2607" s="2" t="s">
        <v>3013</v>
      </c>
      <c r="D2607" s="2" t="s">
        <v>6397</v>
      </c>
      <c r="E2607" s="11" t="str">
        <f>CONCATENATE(TablaC11[[#This Row],[Apellido]]," ",TablaC11[[#This Row],[Nombre]])</f>
        <v>RIOS MALENA ADRIANA</v>
      </c>
      <c r="F2607" s="11" t="s">
        <v>17</v>
      </c>
      <c r="G2607" s="11" t="s">
        <v>18</v>
      </c>
      <c r="H2607" s="6">
        <v>41914298</v>
      </c>
      <c r="I2607" s="6">
        <v>1999</v>
      </c>
      <c r="J2607" s="11" t="s">
        <v>20340</v>
      </c>
      <c r="K2607" s="11" t="str">
        <f t="shared" si="40"/>
        <v>Juventud</v>
      </c>
      <c r="L2607" s="6">
        <f>2023-TablaC11[[#This Row],[Clase]]</f>
        <v>24</v>
      </c>
      <c r="M2607" s="4" t="str">
        <f>VLOOKUP(TablaC11[[#This Row],[Circuito]],Aux!$A$2:$B$12,2,0)</f>
        <v>Villa Gral Mitre</v>
      </c>
    </row>
    <row r="2608" spans="1:13">
      <c r="A2608" s="11" t="s">
        <v>9</v>
      </c>
      <c r="B2608" s="6">
        <v>116</v>
      </c>
      <c r="C2608" s="2" t="s">
        <v>3013</v>
      </c>
      <c r="D2608" s="2" t="s">
        <v>6398</v>
      </c>
      <c r="E2608" s="11" t="str">
        <f>CONCATENATE(TablaC11[[#This Row],[Apellido]]," ",TablaC11[[#This Row],[Nombre]])</f>
        <v>RIOS MARIA MAGDALENA</v>
      </c>
      <c r="F2608" s="11" t="s">
        <v>17</v>
      </c>
      <c r="G2608" s="11" t="s">
        <v>13</v>
      </c>
      <c r="H2608" s="6">
        <v>2336516</v>
      </c>
      <c r="I2608" s="6">
        <v>1933</v>
      </c>
      <c r="J2608" s="11" t="s">
        <v>20341</v>
      </c>
      <c r="K2608" s="11" t="str">
        <f t="shared" si="40"/>
        <v>Adultos Mayores</v>
      </c>
      <c r="L2608" s="6">
        <f>2023-TablaC11[[#This Row],[Clase]]</f>
        <v>90</v>
      </c>
      <c r="M2608" s="4" t="str">
        <f>VLOOKUP(TablaC11[[#This Row],[Circuito]],Aux!$A$2:$B$12,2,0)</f>
        <v>Villa Gral Mitre</v>
      </c>
    </row>
    <row r="2609" spans="1:13">
      <c r="A2609" s="11" t="s">
        <v>9</v>
      </c>
      <c r="B2609" s="6">
        <v>116</v>
      </c>
      <c r="C2609" s="2" t="s">
        <v>3023</v>
      </c>
      <c r="D2609" s="2" t="s">
        <v>1651</v>
      </c>
      <c r="E2609" s="11" t="str">
        <f>CONCATENATE(TablaC11[[#This Row],[Apellido]]," ",TablaC11[[#This Row],[Nombre]])</f>
        <v>RIVAS MARIA FLORENCIA</v>
      </c>
      <c r="F2609" s="11" t="s">
        <v>17</v>
      </c>
      <c r="G2609" s="11" t="s">
        <v>13</v>
      </c>
      <c r="H2609" s="6">
        <v>30654541</v>
      </c>
      <c r="I2609" s="6">
        <v>1983</v>
      </c>
      <c r="J2609" s="11" t="s">
        <v>20342</v>
      </c>
      <c r="K2609" s="11" t="str">
        <f t="shared" si="40"/>
        <v>Adultos</v>
      </c>
      <c r="L2609" s="6">
        <f>2023-TablaC11[[#This Row],[Clase]]</f>
        <v>40</v>
      </c>
      <c r="M2609" s="4" t="str">
        <f>VLOOKUP(TablaC11[[#This Row],[Circuito]],Aux!$A$2:$B$12,2,0)</f>
        <v>Villa Gral Mitre</v>
      </c>
    </row>
    <row r="2610" spans="1:13">
      <c r="A2610" s="11" t="s">
        <v>9</v>
      </c>
      <c r="B2610" s="6">
        <v>116</v>
      </c>
      <c r="C2610" s="2" t="s">
        <v>4664</v>
      </c>
      <c r="D2610" s="2" t="s">
        <v>6401</v>
      </c>
      <c r="E2610" s="11" t="str">
        <f>CONCATENATE(TablaC11[[#This Row],[Apellido]]," ",TablaC11[[#This Row],[Nombre]])</f>
        <v>RIZZO MIRTA CELIA</v>
      </c>
      <c r="F2610" s="11" t="s">
        <v>17</v>
      </c>
      <c r="G2610" s="11" t="s">
        <v>13</v>
      </c>
      <c r="H2610" s="6">
        <v>6652981</v>
      </c>
      <c r="I2610" s="6">
        <v>1951</v>
      </c>
      <c r="J2610" s="11" t="s">
        <v>20343</v>
      </c>
      <c r="K2610" s="11" t="str">
        <f t="shared" si="40"/>
        <v>Adultos Mayores</v>
      </c>
      <c r="L2610" s="6">
        <f>2023-TablaC11[[#This Row],[Clase]]</f>
        <v>72</v>
      </c>
      <c r="M2610" s="4" t="str">
        <f>VLOOKUP(TablaC11[[#This Row],[Circuito]],Aux!$A$2:$B$12,2,0)</f>
        <v>Villa Gral Mitre</v>
      </c>
    </row>
    <row r="2611" spans="1:13">
      <c r="A2611" s="11" t="s">
        <v>9</v>
      </c>
      <c r="B2611" s="6">
        <v>116</v>
      </c>
      <c r="C2611" s="2" t="s">
        <v>6403</v>
      </c>
      <c r="D2611" s="2" t="s">
        <v>6404</v>
      </c>
      <c r="E2611" s="11" t="str">
        <f>CONCATENATE(TablaC11[[#This Row],[Apellido]]," ",TablaC11[[#This Row],[Nombre]])</f>
        <v>ROCHA MARTHA CRISTINA</v>
      </c>
      <c r="F2611" s="11" t="s">
        <v>17</v>
      </c>
      <c r="G2611" s="11" t="s">
        <v>18</v>
      </c>
      <c r="H2611" s="6">
        <v>17200739</v>
      </c>
      <c r="I2611" s="6">
        <v>1964</v>
      </c>
      <c r="J2611" s="11" t="s">
        <v>20344</v>
      </c>
      <c r="K2611" s="11" t="str">
        <f t="shared" si="40"/>
        <v>Adultos</v>
      </c>
      <c r="L2611" s="6">
        <f>2023-TablaC11[[#This Row],[Clase]]</f>
        <v>59</v>
      </c>
      <c r="M2611" s="4" t="str">
        <f>VLOOKUP(TablaC11[[#This Row],[Circuito]],Aux!$A$2:$B$12,2,0)</f>
        <v>Villa Gral Mitre</v>
      </c>
    </row>
    <row r="2612" spans="1:13">
      <c r="A2612" s="11" t="s">
        <v>9</v>
      </c>
      <c r="B2612" s="6">
        <v>116</v>
      </c>
      <c r="C2612" s="2" t="s">
        <v>1213</v>
      </c>
      <c r="D2612" s="2" t="s">
        <v>6406</v>
      </c>
      <c r="E2612" s="11" t="str">
        <f>CONCATENATE(TablaC11[[#This Row],[Apellido]]," ",TablaC11[[#This Row],[Nombre]])</f>
        <v>RODRIGUEZ DORA ISABEL</v>
      </c>
      <c r="F2612" s="11" t="s">
        <v>17</v>
      </c>
      <c r="G2612" s="11" t="s">
        <v>18</v>
      </c>
      <c r="H2612" s="6">
        <v>11726190</v>
      </c>
      <c r="I2612" s="6">
        <v>1955</v>
      </c>
      <c r="J2612" s="11" t="s">
        <v>20326</v>
      </c>
      <c r="K2612" s="11" t="str">
        <f t="shared" si="40"/>
        <v>Adultos Mayores</v>
      </c>
      <c r="L2612" s="6">
        <f>2023-TablaC11[[#This Row],[Clase]]</f>
        <v>68</v>
      </c>
      <c r="M2612" s="4" t="str">
        <f>VLOOKUP(TablaC11[[#This Row],[Circuito]],Aux!$A$2:$B$12,2,0)</f>
        <v>Villa Gral Mitre</v>
      </c>
    </row>
    <row r="2613" spans="1:13">
      <c r="A2613" s="11" t="s">
        <v>9</v>
      </c>
      <c r="B2613" s="6">
        <v>116</v>
      </c>
      <c r="C2613" s="2" t="s">
        <v>1213</v>
      </c>
      <c r="D2613" s="2" t="s">
        <v>6407</v>
      </c>
      <c r="E2613" s="11" t="str">
        <f>CONCATENATE(TablaC11[[#This Row],[Apellido]]," ",TablaC11[[#This Row],[Nombre]])</f>
        <v>RODRIGUEZ HECTOR RAUL</v>
      </c>
      <c r="F2613" s="11" t="s">
        <v>12</v>
      </c>
      <c r="G2613" s="11" t="s">
        <v>18</v>
      </c>
      <c r="H2613" s="6">
        <v>16300342</v>
      </c>
      <c r="I2613" s="6">
        <v>1963</v>
      </c>
      <c r="J2613" s="11" t="s">
        <v>20345</v>
      </c>
      <c r="K2613" s="11" t="str">
        <f t="shared" si="40"/>
        <v>Adultos</v>
      </c>
      <c r="L2613" s="6">
        <f>2023-TablaC11[[#This Row],[Clase]]</f>
        <v>60</v>
      </c>
      <c r="M2613" s="4" t="str">
        <f>VLOOKUP(TablaC11[[#This Row],[Circuito]],Aux!$A$2:$B$12,2,0)</f>
        <v>Villa Gral Mitre</v>
      </c>
    </row>
    <row r="2614" spans="1:13">
      <c r="A2614" s="11" t="s">
        <v>9</v>
      </c>
      <c r="B2614" s="6">
        <v>116</v>
      </c>
      <c r="C2614" s="2" t="s">
        <v>1213</v>
      </c>
      <c r="D2614" s="2" t="s">
        <v>6409</v>
      </c>
      <c r="E2614" s="11" t="str">
        <f>CONCATENATE(TablaC11[[#This Row],[Apellido]]," ",TablaC11[[#This Row],[Nombre]])</f>
        <v>RODRIGUEZ HILDA EDITH</v>
      </c>
      <c r="F2614" s="11" t="s">
        <v>17</v>
      </c>
      <c r="G2614" s="11" t="s">
        <v>18</v>
      </c>
      <c r="H2614" s="6">
        <v>5662521</v>
      </c>
      <c r="I2614" s="6">
        <v>1947</v>
      </c>
      <c r="J2614" s="11" t="s">
        <v>20346</v>
      </c>
      <c r="K2614" s="11" t="str">
        <f t="shared" si="40"/>
        <v>Adultos Mayores</v>
      </c>
      <c r="L2614" s="6">
        <f>2023-TablaC11[[#This Row],[Clase]]</f>
        <v>76</v>
      </c>
      <c r="M2614" s="4" t="str">
        <f>VLOOKUP(TablaC11[[#This Row],[Circuito]],Aux!$A$2:$B$12,2,0)</f>
        <v>Villa Gral Mitre</v>
      </c>
    </row>
    <row r="2615" spans="1:13">
      <c r="A2615" s="11" t="s">
        <v>9</v>
      </c>
      <c r="B2615" s="6">
        <v>116</v>
      </c>
      <c r="C2615" s="2" t="s">
        <v>1213</v>
      </c>
      <c r="D2615" s="2" t="s">
        <v>6411</v>
      </c>
      <c r="E2615" s="11" t="str">
        <f>CONCATENATE(TablaC11[[#This Row],[Apellido]]," ",TablaC11[[#This Row],[Nombre]])</f>
        <v>RODRIGUEZ LAURA ANDREA</v>
      </c>
      <c r="F2615" s="11" t="s">
        <v>17</v>
      </c>
      <c r="G2615" s="11" t="s">
        <v>56</v>
      </c>
      <c r="H2615" s="6">
        <v>27312154</v>
      </c>
      <c r="I2615" s="6">
        <v>1979</v>
      </c>
      <c r="J2615" s="11" t="s">
        <v>20264</v>
      </c>
      <c r="K2615" s="11" t="str">
        <f t="shared" si="40"/>
        <v>Adultos</v>
      </c>
      <c r="L2615" s="6">
        <f>2023-TablaC11[[#This Row],[Clase]]</f>
        <v>44</v>
      </c>
      <c r="M2615" s="4" t="str">
        <f>VLOOKUP(TablaC11[[#This Row],[Circuito]],Aux!$A$2:$B$12,2,0)</f>
        <v>Villa Gral Mitre</v>
      </c>
    </row>
    <row r="2616" spans="1:13">
      <c r="A2616" s="11" t="s">
        <v>9</v>
      </c>
      <c r="B2616" s="6">
        <v>116</v>
      </c>
      <c r="C2616" s="2" t="s">
        <v>1213</v>
      </c>
      <c r="D2616" s="2" t="s">
        <v>6412</v>
      </c>
      <c r="E2616" s="11" t="str">
        <f>CONCATENATE(TablaC11[[#This Row],[Apellido]]," ",TablaC11[[#This Row],[Nombre]])</f>
        <v>RODRIGUEZ MARCELO JAVIER</v>
      </c>
      <c r="F2616" s="11" t="s">
        <v>12</v>
      </c>
      <c r="G2616" s="11" t="s">
        <v>18</v>
      </c>
      <c r="H2616" s="6">
        <v>21487725</v>
      </c>
      <c r="I2616" s="6">
        <v>1970</v>
      </c>
      <c r="J2616" s="11" t="s">
        <v>20347</v>
      </c>
      <c r="K2616" s="11" t="str">
        <f t="shared" si="40"/>
        <v>Adultos</v>
      </c>
      <c r="L2616" s="6">
        <f>2023-TablaC11[[#This Row],[Clase]]</f>
        <v>53</v>
      </c>
      <c r="M2616" s="4" t="str">
        <f>VLOOKUP(TablaC11[[#This Row],[Circuito]],Aux!$A$2:$B$12,2,0)</f>
        <v>Villa Gral Mitre</v>
      </c>
    </row>
    <row r="2617" spans="1:13">
      <c r="A2617" s="11" t="s">
        <v>9</v>
      </c>
      <c r="B2617" s="6">
        <v>116</v>
      </c>
      <c r="C2617" s="2" t="s">
        <v>1213</v>
      </c>
      <c r="D2617" s="2" t="s">
        <v>6414</v>
      </c>
      <c r="E2617" s="11" t="str">
        <f>CONCATENATE(TablaC11[[#This Row],[Apellido]]," ",TablaC11[[#This Row],[Nombre]])</f>
        <v>RODRIGUEZ MARIO OSVALDO</v>
      </c>
      <c r="F2617" s="11" t="s">
        <v>12</v>
      </c>
      <c r="G2617" s="11" t="s">
        <v>18</v>
      </c>
      <c r="H2617" s="6">
        <v>10049425</v>
      </c>
      <c r="I2617" s="6">
        <v>1951</v>
      </c>
      <c r="J2617" s="11" t="s">
        <v>20348</v>
      </c>
      <c r="K2617" s="11" t="str">
        <f t="shared" si="40"/>
        <v>Adultos Mayores</v>
      </c>
      <c r="L2617" s="6">
        <f>2023-TablaC11[[#This Row],[Clase]]</f>
        <v>72</v>
      </c>
      <c r="M2617" s="4" t="str">
        <f>VLOOKUP(TablaC11[[#This Row],[Circuito]],Aux!$A$2:$B$12,2,0)</f>
        <v>Villa Gral Mitre</v>
      </c>
    </row>
    <row r="2618" spans="1:13">
      <c r="A2618" s="11" t="s">
        <v>9</v>
      </c>
      <c r="B2618" s="6">
        <v>116</v>
      </c>
      <c r="C2618" s="2" t="s">
        <v>1213</v>
      </c>
      <c r="D2618" s="2" t="s">
        <v>6416</v>
      </c>
      <c r="E2618" s="11" t="str">
        <f>CONCATENATE(TablaC11[[#This Row],[Apellido]]," ",TablaC11[[#This Row],[Nombre]])</f>
        <v>RODRIGUEZ NICOLAS EZEQUIEL</v>
      </c>
      <c r="F2618" s="11" t="s">
        <v>12</v>
      </c>
      <c r="G2618" s="11" t="s">
        <v>13</v>
      </c>
      <c r="H2618" s="6">
        <v>41559205</v>
      </c>
      <c r="I2618" s="6">
        <v>1998</v>
      </c>
      <c r="J2618" s="11" t="s">
        <v>20349</v>
      </c>
      <c r="K2618" s="11" t="str">
        <f t="shared" si="40"/>
        <v>Juventud</v>
      </c>
      <c r="L2618" s="6">
        <f>2023-TablaC11[[#This Row],[Clase]]</f>
        <v>25</v>
      </c>
      <c r="M2618" s="4" t="str">
        <f>VLOOKUP(TablaC11[[#This Row],[Circuito]],Aux!$A$2:$B$12,2,0)</f>
        <v>Villa Gral Mitre</v>
      </c>
    </row>
    <row r="2619" spans="1:13">
      <c r="A2619" s="11" t="s">
        <v>9</v>
      </c>
      <c r="B2619" s="6">
        <v>116</v>
      </c>
      <c r="C2619" s="2" t="s">
        <v>1213</v>
      </c>
      <c r="D2619" s="2" t="s">
        <v>6418</v>
      </c>
      <c r="E2619" s="11" t="str">
        <f>CONCATENATE(TablaC11[[#This Row],[Apellido]]," ",TablaC11[[#This Row],[Nombre]])</f>
        <v>RODRIGUEZ VIOLETA ISABEL DEL CARMEN</v>
      </c>
      <c r="F2619" s="11" t="s">
        <v>17</v>
      </c>
      <c r="G2619" s="11" t="s">
        <v>13</v>
      </c>
      <c r="H2619" s="6">
        <v>13508235</v>
      </c>
      <c r="I2619" s="6">
        <v>1959</v>
      </c>
      <c r="J2619" s="11" t="s">
        <v>20284</v>
      </c>
      <c r="K2619" s="11" t="str">
        <f t="shared" si="40"/>
        <v>Adultos</v>
      </c>
      <c r="L2619" s="6">
        <f>2023-TablaC11[[#This Row],[Clase]]</f>
        <v>64</v>
      </c>
      <c r="M2619" s="4" t="str">
        <f>VLOOKUP(TablaC11[[#This Row],[Circuito]],Aux!$A$2:$B$12,2,0)</f>
        <v>Villa Gral Mitre</v>
      </c>
    </row>
    <row r="2620" spans="1:13">
      <c r="A2620" s="11" t="s">
        <v>9</v>
      </c>
      <c r="B2620" s="6">
        <v>116</v>
      </c>
      <c r="C2620" s="2" t="s">
        <v>6419</v>
      </c>
      <c r="D2620" s="2" t="s">
        <v>6420</v>
      </c>
      <c r="E2620" s="11" t="str">
        <f>CONCATENATE(TablaC11[[#This Row],[Apellido]]," ",TablaC11[[#This Row],[Nombre]])</f>
        <v>RODRIGUEZ CATALANO FRANCISCO GABRIEL</v>
      </c>
      <c r="F2620" s="11" t="s">
        <v>12</v>
      </c>
      <c r="G2620" s="11" t="s">
        <v>18</v>
      </c>
      <c r="H2620" s="6">
        <v>44870116</v>
      </c>
      <c r="I2620" s="6">
        <v>2003</v>
      </c>
      <c r="J2620" s="11" t="s">
        <v>25014</v>
      </c>
      <c r="K2620" s="11" t="str">
        <f t="shared" si="40"/>
        <v>Juventud</v>
      </c>
      <c r="L2620" s="6">
        <f>2023-TablaC11[[#This Row],[Clase]]</f>
        <v>20</v>
      </c>
      <c r="M2620" s="4" t="str">
        <f>VLOOKUP(TablaC11[[#This Row],[Circuito]],Aux!$A$2:$B$12,2,0)</f>
        <v>Villa Gral Mitre</v>
      </c>
    </row>
    <row r="2621" spans="1:13">
      <c r="A2621" s="11" t="s">
        <v>9</v>
      </c>
      <c r="B2621" s="6">
        <v>116</v>
      </c>
      <c r="C2621" s="2" t="s">
        <v>6422</v>
      </c>
      <c r="D2621" s="2" t="s">
        <v>6423</v>
      </c>
      <c r="E2621" s="11" t="str">
        <f>CONCATENATE(TablaC11[[#This Row],[Apellido]]," ",TablaC11[[#This Row],[Nombre]])</f>
        <v>ROISENAUBER CARLOS ABELARDO</v>
      </c>
      <c r="F2621" s="11" t="s">
        <v>12</v>
      </c>
      <c r="G2621" s="11" t="s">
        <v>18</v>
      </c>
      <c r="H2621" s="6">
        <v>8288501</v>
      </c>
      <c r="I2621" s="6">
        <v>1949</v>
      </c>
      <c r="J2621" s="11" t="s">
        <v>20350</v>
      </c>
      <c r="K2621" s="11" t="str">
        <f t="shared" si="40"/>
        <v>Adultos Mayores</v>
      </c>
      <c r="L2621" s="6">
        <f>2023-TablaC11[[#This Row],[Clase]]</f>
        <v>74</v>
      </c>
      <c r="M2621" s="4" t="str">
        <f>VLOOKUP(TablaC11[[#This Row],[Circuito]],Aux!$A$2:$B$12,2,0)</f>
        <v>Villa Gral Mitre</v>
      </c>
    </row>
    <row r="2622" spans="1:13">
      <c r="A2622" s="11" t="s">
        <v>9</v>
      </c>
      <c r="B2622" s="6">
        <v>116</v>
      </c>
      <c r="C2622" s="2" t="s">
        <v>6425</v>
      </c>
      <c r="D2622" s="2" t="s">
        <v>6426</v>
      </c>
      <c r="E2622" s="11" t="str">
        <f>CONCATENATE(TablaC11[[#This Row],[Apellido]]," ",TablaC11[[#This Row],[Nombre]])</f>
        <v>ROITBERG CECILIA LILIANA</v>
      </c>
      <c r="F2622" s="11" t="s">
        <v>17</v>
      </c>
      <c r="G2622" s="11" t="s">
        <v>18</v>
      </c>
      <c r="H2622" s="6">
        <v>11644949</v>
      </c>
      <c r="I2622" s="6">
        <v>1955</v>
      </c>
      <c r="J2622" s="11" t="s">
        <v>20351</v>
      </c>
      <c r="K2622" s="11" t="str">
        <f t="shared" si="40"/>
        <v>Adultos Mayores</v>
      </c>
      <c r="L2622" s="6">
        <f>2023-TablaC11[[#This Row],[Clase]]</f>
        <v>68</v>
      </c>
      <c r="M2622" s="4" t="str">
        <f>VLOOKUP(TablaC11[[#This Row],[Circuito]],Aux!$A$2:$B$12,2,0)</f>
        <v>Villa Gral Mitre</v>
      </c>
    </row>
    <row r="2623" spans="1:13">
      <c r="A2623" s="11" t="s">
        <v>9</v>
      </c>
      <c r="B2623" s="6">
        <v>116</v>
      </c>
      <c r="C2623" s="2" t="s">
        <v>3062</v>
      </c>
      <c r="D2623" s="2" t="s">
        <v>2346</v>
      </c>
      <c r="E2623" s="11" t="str">
        <f>CONCATENATE(TablaC11[[#This Row],[Apellido]]," ",TablaC11[[#This Row],[Nombre]])</f>
        <v>ROMANELLI ALICIA BEATRIZ</v>
      </c>
      <c r="F2623" s="11" t="s">
        <v>17</v>
      </c>
      <c r="G2623" s="11" t="s">
        <v>18</v>
      </c>
      <c r="H2623" s="6">
        <v>5439925</v>
      </c>
      <c r="I2623" s="6">
        <v>1946</v>
      </c>
      <c r="J2623" s="11" t="s">
        <v>20352</v>
      </c>
      <c r="K2623" s="11" t="str">
        <f t="shared" si="40"/>
        <v>Adultos Mayores</v>
      </c>
      <c r="L2623" s="6">
        <f>2023-TablaC11[[#This Row],[Clase]]</f>
        <v>77</v>
      </c>
      <c r="M2623" s="4" t="str">
        <f>VLOOKUP(TablaC11[[#This Row],[Circuito]],Aux!$A$2:$B$12,2,0)</f>
        <v>Villa Gral Mitre</v>
      </c>
    </row>
    <row r="2624" spans="1:13">
      <c r="A2624" s="11" t="s">
        <v>9</v>
      </c>
      <c r="B2624" s="6">
        <v>116</v>
      </c>
      <c r="C2624" s="2" t="s">
        <v>3065</v>
      </c>
      <c r="D2624" s="2" t="s">
        <v>6429</v>
      </c>
      <c r="E2624" s="11" t="str">
        <f>CONCATENATE(TablaC11[[#This Row],[Apellido]]," ",TablaC11[[#This Row],[Nombre]])</f>
        <v>ROMANO BEATRIZ SUSANA</v>
      </c>
      <c r="F2624" s="11" t="s">
        <v>17</v>
      </c>
      <c r="G2624" s="11" t="s">
        <v>13</v>
      </c>
      <c r="H2624" s="6">
        <v>4863262</v>
      </c>
      <c r="I2624" s="6">
        <v>1944</v>
      </c>
      <c r="J2624" s="11" t="s">
        <v>25351</v>
      </c>
      <c r="K2624" s="11" t="str">
        <f t="shared" si="40"/>
        <v>Adultos Mayores</v>
      </c>
      <c r="L2624" s="6">
        <f>2023-TablaC11[[#This Row],[Clase]]</f>
        <v>79</v>
      </c>
      <c r="M2624" s="4" t="str">
        <f>VLOOKUP(TablaC11[[#This Row],[Circuito]],Aux!$A$2:$B$12,2,0)</f>
        <v>Villa Gral Mitre</v>
      </c>
    </row>
    <row r="2625" spans="1:13">
      <c r="A2625" s="11" t="s">
        <v>9</v>
      </c>
      <c r="B2625" s="6">
        <v>116</v>
      </c>
      <c r="C2625" s="2" t="s">
        <v>1249</v>
      </c>
      <c r="D2625" s="2" t="s">
        <v>6431</v>
      </c>
      <c r="E2625" s="11" t="str">
        <f>CONCATENATE(TablaC11[[#This Row],[Apellido]]," ",TablaC11[[#This Row],[Nombre]])</f>
        <v>ROMERO HERNANDO ARIEL</v>
      </c>
      <c r="F2625" s="11" t="s">
        <v>12</v>
      </c>
      <c r="G2625" s="11" t="s">
        <v>56</v>
      </c>
      <c r="H2625" s="6">
        <v>28694367</v>
      </c>
      <c r="I2625" s="6">
        <v>1981</v>
      </c>
      <c r="J2625" s="11" t="s">
        <v>20353</v>
      </c>
      <c r="K2625" s="11" t="str">
        <f t="shared" si="40"/>
        <v>Adultos</v>
      </c>
      <c r="L2625" s="6">
        <f>2023-TablaC11[[#This Row],[Clase]]</f>
        <v>42</v>
      </c>
      <c r="M2625" s="4" t="str">
        <f>VLOOKUP(TablaC11[[#This Row],[Circuito]],Aux!$A$2:$B$12,2,0)</f>
        <v>Villa Gral Mitre</v>
      </c>
    </row>
    <row r="2626" spans="1:13">
      <c r="A2626" s="11" t="s">
        <v>9</v>
      </c>
      <c r="B2626" s="6">
        <v>116</v>
      </c>
      <c r="C2626" s="2" t="s">
        <v>1249</v>
      </c>
      <c r="D2626" s="2" t="s">
        <v>6079</v>
      </c>
      <c r="E2626" s="11" t="str">
        <f>CONCATENATE(TablaC11[[#This Row],[Apellido]]," ",TablaC11[[#This Row],[Nombre]])</f>
        <v>ROMERO JULIO</v>
      </c>
      <c r="F2626" s="11" t="s">
        <v>12</v>
      </c>
      <c r="G2626" s="11" t="s">
        <v>18</v>
      </c>
      <c r="H2626" s="6">
        <v>4444723</v>
      </c>
      <c r="I2626" s="6">
        <v>1944</v>
      </c>
      <c r="J2626" s="11" t="s">
        <v>20354</v>
      </c>
      <c r="K2626" s="11" t="str">
        <f t="shared" ref="K2626:K2689" si="41">IF(L2626&lt;=31,"Juventud",IF(L2626&lt;=65,"Adultos","Adultos Mayores"))</f>
        <v>Adultos Mayores</v>
      </c>
      <c r="L2626" s="6">
        <f>2023-TablaC11[[#This Row],[Clase]]</f>
        <v>79</v>
      </c>
      <c r="M2626" s="4" t="str">
        <f>VLOOKUP(TablaC11[[#This Row],[Circuito]],Aux!$A$2:$B$12,2,0)</f>
        <v>Villa Gral Mitre</v>
      </c>
    </row>
    <row r="2627" spans="1:13">
      <c r="A2627" s="11" t="s">
        <v>9</v>
      </c>
      <c r="B2627" s="6">
        <v>116</v>
      </c>
      <c r="C2627" s="2" t="s">
        <v>1249</v>
      </c>
      <c r="D2627" s="2" t="s">
        <v>6434</v>
      </c>
      <c r="E2627" s="11" t="str">
        <f>CONCATENATE(TablaC11[[#This Row],[Apellido]]," ",TablaC11[[#This Row],[Nombre]])</f>
        <v>ROMERO NIDIA ELENA</v>
      </c>
      <c r="F2627" s="11" t="s">
        <v>17</v>
      </c>
      <c r="G2627" s="11" t="s">
        <v>18</v>
      </c>
      <c r="H2627" s="6">
        <v>3685576</v>
      </c>
      <c r="I2627" s="6">
        <v>1937</v>
      </c>
      <c r="J2627" s="11" t="s">
        <v>20355</v>
      </c>
      <c r="K2627" s="11" t="str">
        <f t="shared" si="41"/>
        <v>Adultos Mayores</v>
      </c>
      <c r="L2627" s="6">
        <f>2023-TablaC11[[#This Row],[Clase]]</f>
        <v>86</v>
      </c>
      <c r="M2627" s="4" t="str">
        <f>VLOOKUP(TablaC11[[#This Row],[Circuito]],Aux!$A$2:$B$12,2,0)</f>
        <v>Villa Gral Mitre</v>
      </c>
    </row>
    <row r="2628" spans="1:13">
      <c r="A2628" s="11" t="s">
        <v>9</v>
      </c>
      <c r="B2628" s="6">
        <v>116</v>
      </c>
      <c r="C2628" s="2" t="s">
        <v>6436</v>
      </c>
      <c r="D2628" s="2" t="s">
        <v>6437</v>
      </c>
      <c r="E2628" s="11" t="str">
        <f>CONCATENATE(TablaC11[[#This Row],[Apellido]]," ",TablaC11[[#This Row],[Nombre]])</f>
        <v>ROSEMBERG IRENE BEATRIZ</v>
      </c>
      <c r="F2628" s="11" t="s">
        <v>17</v>
      </c>
      <c r="G2628" s="11" t="s">
        <v>18</v>
      </c>
      <c r="H2628" s="6">
        <v>10196406</v>
      </c>
      <c r="I2628" s="6">
        <v>1951</v>
      </c>
      <c r="J2628" s="11" t="s">
        <v>20356</v>
      </c>
      <c r="K2628" s="11" t="str">
        <f t="shared" si="41"/>
        <v>Adultos Mayores</v>
      </c>
      <c r="L2628" s="6">
        <f>2023-TablaC11[[#This Row],[Clase]]</f>
        <v>72</v>
      </c>
      <c r="M2628" s="4" t="str">
        <f>VLOOKUP(TablaC11[[#This Row],[Circuito]],Aux!$A$2:$B$12,2,0)</f>
        <v>Villa Gral Mitre</v>
      </c>
    </row>
    <row r="2629" spans="1:13">
      <c r="A2629" s="11" t="s">
        <v>9</v>
      </c>
      <c r="B2629" s="6">
        <v>116</v>
      </c>
      <c r="C2629" s="2" t="s">
        <v>6439</v>
      </c>
      <c r="D2629" s="2" t="s">
        <v>6440</v>
      </c>
      <c r="E2629" s="11" t="str">
        <f>CONCATENATE(TablaC11[[#This Row],[Apellido]]," ",TablaC11[[#This Row],[Nombre]])</f>
        <v>ROSITO GUILLERMO HUMBERTO</v>
      </c>
      <c r="F2629" s="11" t="s">
        <v>12</v>
      </c>
      <c r="G2629" s="11" t="s">
        <v>13</v>
      </c>
      <c r="H2629" s="6">
        <v>14894648</v>
      </c>
      <c r="I2629" s="6">
        <v>1962</v>
      </c>
      <c r="J2629" s="11" t="s">
        <v>20357</v>
      </c>
      <c r="K2629" s="11" t="str">
        <f t="shared" si="41"/>
        <v>Adultos</v>
      </c>
      <c r="L2629" s="6">
        <f>2023-TablaC11[[#This Row],[Clase]]</f>
        <v>61</v>
      </c>
      <c r="M2629" s="4" t="str">
        <f>VLOOKUP(TablaC11[[#This Row],[Circuito]],Aux!$A$2:$B$12,2,0)</f>
        <v>Villa Gral Mitre</v>
      </c>
    </row>
    <row r="2630" spans="1:13">
      <c r="A2630" s="11" t="s">
        <v>9</v>
      </c>
      <c r="B2630" s="6">
        <v>116</v>
      </c>
      <c r="C2630" s="2" t="s">
        <v>6442</v>
      </c>
      <c r="D2630" s="2" t="s">
        <v>6443</v>
      </c>
      <c r="E2630" s="11" t="str">
        <f>CONCATENATE(TablaC11[[#This Row],[Apellido]]," ",TablaC11[[#This Row],[Nombre]])</f>
        <v>ROSSI FERRARI SERGIO FABIAN</v>
      </c>
      <c r="F2630" s="11" t="s">
        <v>12</v>
      </c>
      <c r="G2630" s="11" t="s">
        <v>13</v>
      </c>
      <c r="H2630" s="6">
        <v>17605954</v>
      </c>
      <c r="I2630" s="6">
        <v>1965</v>
      </c>
      <c r="J2630" s="11" t="s">
        <v>20358</v>
      </c>
      <c r="K2630" s="11" t="str">
        <f t="shared" si="41"/>
        <v>Adultos</v>
      </c>
      <c r="L2630" s="6">
        <f>2023-TablaC11[[#This Row],[Clase]]</f>
        <v>58</v>
      </c>
      <c r="M2630" s="4" t="str">
        <f>VLOOKUP(TablaC11[[#This Row],[Circuito]],Aux!$A$2:$B$12,2,0)</f>
        <v>Villa Gral Mitre</v>
      </c>
    </row>
    <row r="2631" spans="1:13">
      <c r="A2631" s="11" t="s">
        <v>9</v>
      </c>
      <c r="B2631" s="6">
        <v>116</v>
      </c>
      <c r="C2631" s="2" t="s">
        <v>6445</v>
      </c>
      <c r="D2631" s="2" t="s">
        <v>6446</v>
      </c>
      <c r="E2631" s="11" t="str">
        <f>CONCATENATE(TablaC11[[#This Row],[Apellido]]," ",TablaC11[[#This Row],[Nombre]])</f>
        <v>ROUSSEAU NOEMI MARGARITA</v>
      </c>
      <c r="F2631" s="11" t="s">
        <v>17</v>
      </c>
      <c r="G2631" s="11" t="s">
        <v>18</v>
      </c>
      <c r="H2631" s="6">
        <v>3297121</v>
      </c>
      <c r="I2631" s="6">
        <v>1932</v>
      </c>
      <c r="J2631" s="11" t="s">
        <v>20359</v>
      </c>
      <c r="K2631" s="11" t="str">
        <f t="shared" si="41"/>
        <v>Adultos Mayores</v>
      </c>
      <c r="L2631" s="6">
        <f>2023-TablaC11[[#This Row],[Clase]]</f>
        <v>91</v>
      </c>
      <c r="M2631" s="4" t="str">
        <f>VLOOKUP(TablaC11[[#This Row],[Circuito]],Aux!$A$2:$B$12,2,0)</f>
        <v>Villa Gral Mitre</v>
      </c>
    </row>
    <row r="2632" spans="1:13">
      <c r="A2632" s="11" t="s">
        <v>9</v>
      </c>
      <c r="B2632" s="6">
        <v>116</v>
      </c>
      <c r="C2632" s="2" t="s">
        <v>6448</v>
      </c>
      <c r="D2632" s="2" t="s">
        <v>6449</v>
      </c>
      <c r="E2632" s="11" t="str">
        <f>CONCATENATE(TablaC11[[#This Row],[Apellido]]," ",TablaC11[[#This Row],[Nombre]])</f>
        <v>ROZENTAL GASTON ARIEL</v>
      </c>
      <c r="F2632" s="11" t="s">
        <v>12</v>
      </c>
      <c r="G2632" s="11" t="s">
        <v>18</v>
      </c>
      <c r="H2632" s="6">
        <v>23250987</v>
      </c>
      <c r="I2632" s="6">
        <v>1973</v>
      </c>
      <c r="J2632" s="11" t="s">
        <v>19893</v>
      </c>
      <c r="K2632" s="11" t="str">
        <f t="shared" si="41"/>
        <v>Adultos</v>
      </c>
      <c r="L2632" s="6">
        <f>2023-TablaC11[[#This Row],[Clase]]</f>
        <v>50</v>
      </c>
      <c r="M2632" s="4" t="str">
        <f>VLOOKUP(TablaC11[[#This Row],[Circuito]],Aux!$A$2:$B$12,2,0)</f>
        <v>Villa Gral Mitre</v>
      </c>
    </row>
    <row r="2633" spans="1:13">
      <c r="A2633" s="11" t="s">
        <v>9</v>
      </c>
      <c r="B2633" s="6">
        <v>116</v>
      </c>
      <c r="C2633" s="2" t="s">
        <v>6450</v>
      </c>
      <c r="D2633" s="2" t="s">
        <v>6451</v>
      </c>
      <c r="E2633" s="11" t="str">
        <f>CONCATENATE(TablaC11[[#This Row],[Apellido]]," ",TablaC11[[#This Row],[Nombre]])</f>
        <v>RUARTE PATRICIA MARIA</v>
      </c>
      <c r="F2633" s="11" t="s">
        <v>17</v>
      </c>
      <c r="G2633" s="11" t="s">
        <v>18</v>
      </c>
      <c r="H2633" s="6">
        <v>12702711</v>
      </c>
      <c r="I2633" s="6">
        <v>1956</v>
      </c>
      <c r="J2633" s="11" t="s">
        <v>20360</v>
      </c>
      <c r="K2633" s="11" t="str">
        <f t="shared" si="41"/>
        <v>Adultos Mayores</v>
      </c>
      <c r="L2633" s="6">
        <f>2023-TablaC11[[#This Row],[Clase]]</f>
        <v>67</v>
      </c>
      <c r="M2633" s="4" t="str">
        <f>VLOOKUP(TablaC11[[#This Row],[Circuito]],Aux!$A$2:$B$12,2,0)</f>
        <v>Villa Gral Mitre</v>
      </c>
    </row>
    <row r="2634" spans="1:13">
      <c r="A2634" s="11" t="s">
        <v>9</v>
      </c>
      <c r="B2634" s="6">
        <v>116</v>
      </c>
      <c r="C2634" s="2" t="s">
        <v>6453</v>
      </c>
      <c r="D2634" s="2" t="s">
        <v>6454</v>
      </c>
      <c r="E2634" s="11" t="str">
        <f>CONCATENATE(TablaC11[[#This Row],[Apellido]]," ",TablaC11[[#This Row],[Nombre]])</f>
        <v>RUARTES MELINA JACQUELINE</v>
      </c>
      <c r="F2634" s="11" t="s">
        <v>17</v>
      </c>
      <c r="G2634" s="11" t="s">
        <v>13</v>
      </c>
      <c r="H2634" s="6">
        <v>40228431</v>
      </c>
      <c r="I2634" s="6">
        <v>1997</v>
      </c>
      <c r="J2634" s="11" t="s">
        <v>20361</v>
      </c>
      <c r="K2634" s="11" t="str">
        <f t="shared" si="41"/>
        <v>Juventud</v>
      </c>
      <c r="L2634" s="6">
        <f>2023-TablaC11[[#This Row],[Clase]]</f>
        <v>26</v>
      </c>
      <c r="M2634" s="4" t="str">
        <f>VLOOKUP(TablaC11[[#This Row],[Circuito]],Aux!$A$2:$B$12,2,0)</f>
        <v>Villa Gral Mitre</v>
      </c>
    </row>
    <row r="2635" spans="1:13">
      <c r="A2635" s="11" t="s">
        <v>9</v>
      </c>
      <c r="B2635" s="6">
        <v>116</v>
      </c>
      <c r="C2635" s="2" t="s">
        <v>6456</v>
      </c>
      <c r="D2635" s="2" t="s">
        <v>6457</v>
      </c>
      <c r="E2635" s="11" t="str">
        <f>CONCATENATE(TablaC11[[#This Row],[Apellido]]," ",TablaC11[[#This Row],[Nombre]])</f>
        <v>RUBINETTO FABRICIO IVAN</v>
      </c>
      <c r="F2635" s="11" t="s">
        <v>12</v>
      </c>
      <c r="G2635" s="11" t="s">
        <v>13</v>
      </c>
      <c r="H2635" s="6">
        <v>25482244</v>
      </c>
      <c r="I2635" s="6">
        <v>1976</v>
      </c>
      <c r="J2635" s="11" t="s">
        <v>20362</v>
      </c>
      <c r="K2635" s="11" t="str">
        <f t="shared" si="41"/>
        <v>Adultos</v>
      </c>
      <c r="L2635" s="6">
        <f>2023-TablaC11[[#This Row],[Clase]]</f>
        <v>47</v>
      </c>
      <c r="M2635" s="4" t="str">
        <f>VLOOKUP(TablaC11[[#This Row],[Circuito]],Aux!$A$2:$B$12,2,0)</f>
        <v>Villa Gral Mitre</v>
      </c>
    </row>
    <row r="2636" spans="1:13">
      <c r="A2636" s="11" t="s">
        <v>9</v>
      </c>
      <c r="B2636" s="6">
        <v>116</v>
      </c>
      <c r="C2636" s="2" t="s">
        <v>4706</v>
      </c>
      <c r="D2636" s="2" t="s">
        <v>6459</v>
      </c>
      <c r="E2636" s="11" t="str">
        <f>CONCATENATE(TablaC11[[#This Row],[Apellido]]," ",TablaC11[[#This Row],[Nombre]])</f>
        <v>RUCKI EDUARDO SERGIO</v>
      </c>
      <c r="F2636" s="11" t="s">
        <v>12</v>
      </c>
      <c r="G2636" s="11" t="s">
        <v>18</v>
      </c>
      <c r="H2636" s="6">
        <v>21475019</v>
      </c>
      <c r="I2636" s="6">
        <v>1968</v>
      </c>
      <c r="J2636" s="11" t="s">
        <v>20363</v>
      </c>
      <c r="K2636" s="11" t="str">
        <f t="shared" si="41"/>
        <v>Adultos</v>
      </c>
      <c r="L2636" s="6">
        <f>2023-TablaC11[[#This Row],[Clase]]</f>
        <v>55</v>
      </c>
      <c r="M2636" s="4" t="str">
        <f>VLOOKUP(TablaC11[[#This Row],[Circuito]],Aux!$A$2:$B$12,2,0)</f>
        <v>Villa Gral Mitre</v>
      </c>
    </row>
    <row r="2637" spans="1:13">
      <c r="A2637" s="11" t="s">
        <v>9</v>
      </c>
      <c r="B2637" s="6">
        <v>116</v>
      </c>
      <c r="C2637" s="2" t="s">
        <v>6461</v>
      </c>
      <c r="D2637" s="2" t="s">
        <v>6462</v>
      </c>
      <c r="E2637" s="11" t="str">
        <f>CONCATENATE(TablaC11[[#This Row],[Apellido]]," ",TablaC11[[#This Row],[Nombre]])</f>
        <v>RUDMISKY JOSE GERMAN</v>
      </c>
      <c r="F2637" s="11" t="s">
        <v>12</v>
      </c>
      <c r="G2637" s="11" t="s">
        <v>18</v>
      </c>
      <c r="H2637" s="6">
        <v>5081659</v>
      </c>
      <c r="I2637" s="6">
        <v>1948</v>
      </c>
      <c r="J2637" s="11" t="s">
        <v>20364</v>
      </c>
      <c r="K2637" s="11" t="str">
        <f t="shared" si="41"/>
        <v>Adultos Mayores</v>
      </c>
      <c r="L2637" s="6">
        <f>2023-TablaC11[[#This Row],[Clase]]</f>
        <v>75</v>
      </c>
      <c r="M2637" s="4" t="str">
        <f>VLOOKUP(TablaC11[[#This Row],[Circuito]],Aux!$A$2:$B$12,2,0)</f>
        <v>Villa Gral Mitre</v>
      </c>
    </row>
    <row r="2638" spans="1:13">
      <c r="A2638" s="11" t="s">
        <v>9</v>
      </c>
      <c r="B2638" s="6">
        <v>116</v>
      </c>
      <c r="C2638" s="2" t="s">
        <v>6464</v>
      </c>
      <c r="D2638" s="2" t="s">
        <v>5075</v>
      </c>
      <c r="E2638" s="11" t="str">
        <f>CONCATENATE(TablaC11[[#This Row],[Apellido]]," ",TablaC11[[#This Row],[Nombre]])</f>
        <v>RUFFA HUGO DANIEL</v>
      </c>
      <c r="F2638" s="11" t="s">
        <v>12</v>
      </c>
      <c r="G2638" s="11" t="s">
        <v>18</v>
      </c>
      <c r="H2638" s="6">
        <v>16941615</v>
      </c>
      <c r="I2638" s="6">
        <v>1963</v>
      </c>
      <c r="J2638" s="11" t="s">
        <v>20365</v>
      </c>
      <c r="K2638" s="11" t="str">
        <f t="shared" si="41"/>
        <v>Adultos</v>
      </c>
      <c r="L2638" s="6">
        <f>2023-TablaC11[[#This Row],[Clase]]</f>
        <v>60</v>
      </c>
      <c r="M2638" s="4" t="str">
        <f>VLOOKUP(TablaC11[[#This Row],[Circuito]],Aux!$A$2:$B$12,2,0)</f>
        <v>Villa Gral Mitre</v>
      </c>
    </row>
    <row r="2639" spans="1:13">
      <c r="A2639" s="11" t="s">
        <v>9</v>
      </c>
      <c r="B2639" s="6">
        <v>116</v>
      </c>
      <c r="C2639" s="2" t="s">
        <v>6466</v>
      </c>
      <c r="D2639" s="2" t="s">
        <v>100</v>
      </c>
      <c r="E2639" s="11" t="str">
        <f>CONCATENATE(TablaC11[[#This Row],[Apellido]]," ",TablaC11[[#This Row],[Nombre]])</f>
        <v>RUGGERO MARIA CRISTINA</v>
      </c>
      <c r="F2639" s="11" t="s">
        <v>17</v>
      </c>
      <c r="G2639" s="11" t="s">
        <v>13</v>
      </c>
      <c r="H2639" s="6">
        <v>1825937</v>
      </c>
      <c r="I2639" s="6">
        <v>1945</v>
      </c>
      <c r="J2639" s="11" t="s">
        <v>20366</v>
      </c>
      <c r="K2639" s="11" t="str">
        <f t="shared" si="41"/>
        <v>Adultos Mayores</v>
      </c>
      <c r="L2639" s="6">
        <f>2023-TablaC11[[#This Row],[Clase]]</f>
        <v>78</v>
      </c>
      <c r="M2639" s="4" t="str">
        <f>VLOOKUP(TablaC11[[#This Row],[Circuito]],Aux!$A$2:$B$12,2,0)</f>
        <v>Villa Gral Mitre</v>
      </c>
    </row>
    <row r="2640" spans="1:13">
      <c r="A2640" s="11" t="s">
        <v>9</v>
      </c>
      <c r="B2640" s="6">
        <v>116</v>
      </c>
      <c r="C2640" s="2" t="s">
        <v>3103</v>
      </c>
      <c r="D2640" s="2" t="s">
        <v>6468</v>
      </c>
      <c r="E2640" s="11" t="str">
        <f>CONCATENATE(TablaC11[[#This Row],[Apellido]]," ",TablaC11[[#This Row],[Nombre]])</f>
        <v>RUIZ DIAZ FLORENCIA AYELEN</v>
      </c>
      <c r="F2640" s="11" t="s">
        <v>17</v>
      </c>
      <c r="G2640" s="11" t="s">
        <v>13</v>
      </c>
      <c r="H2640" s="6">
        <v>41970028</v>
      </c>
      <c r="I2640" s="6">
        <v>1999</v>
      </c>
      <c r="J2640" s="11" t="s">
        <v>20367</v>
      </c>
      <c r="K2640" s="11" t="str">
        <f t="shared" si="41"/>
        <v>Juventud</v>
      </c>
      <c r="L2640" s="6">
        <f>2023-TablaC11[[#This Row],[Clase]]</f>
        <v>24</v>
      </c>
      <c r="M2640" s="4" t="str">
        <f>VLOOKUP(TablaC11[[#This Row],[Circuito]],Aux!$A$2:$B$12,2,0)</f>
        <v>Villa Gral Mitre</v>
      </c>
    </row>
    <row r="2641" spans="1:13">
      <c r="A2641" s="11" t="s">
        <v>9</v>
      </c>
      <c r="B2641" s="6">
        <v>116</v>
      </c>
      <c r="C2641" s="2" t="s">
        <v>6470</v>
      </c>
      <c r="D2641" s="2" t="s">
        <v>6471</v>
      </c>
      <c r="E2641" s="11" t="str">
        <f>CONCATENATE(TablaC11[[#This Row],[Apellido]]," ",TablaC11[[#This Row],[Nombre]])</f>
        <v>RUIZ GARCIA WILVER FAUSTO</v>
      </c>
      <c r="F2641" s="11" t="s">
        <v>12</v>
      </c>
      <c r="G2641" s="11" t="s">
        <v>18</v>
      </c>
      <c r="H2641" s="6">
        <v>18740949</v>
      </c>
      <c r="I2641" s="6">
        <v>1956</v>
      </c>
      <c r="J2641" s="11" t="s">
        <v>20368</v>
      </c>
      <c r="K2641" s="11" t="str">
        <f t="shared" si="41"/>
        <v>Adultos Mayores</v>
      </c>
      <c r="L2641" s="6">
        <f>2023-TablaC11[[#This Row],[Clase]]</f>
        <v>67</v>
      </c>
      <c r="M2641" s="4" t="str">
        <f>VLOOKUP(TablaC11[[#This Row],[Circuito]],Aux!$A$2:$B$12,2,0)</f>
        <v>Villa Gral Mitre</v>
      </c>
    </row>
    <row r="2642" spans="1:13">
      <c r="A2642" s="11" t="s">
        <v>9</v>
      </c>
      <c r="B2642" s="6">
        <v>116</v>
      </c>
      <c r="C2642" s="2" t="s">
        <v>1274</v>
      </c>
      <c r="D2642" s="2" t="s">
        <v>1450</v>
      </c>
      <c r="E2642" s="11" t="str">
        <f>CONCATENATE(TablaC11[[#This Row],[Apellido]]," ",TablaC11[[#This Row],[Nombre]])</f>
        <v>RUSSO MARCELO JORGE</v>
      </c>
      <c r="F2642" s="11" t="s">
        <v>12</v>
      </c>
      <c r="G2642" s="11" t="s">
        <v>18</v>
      </c>
      <c r="H2642" s="6">
        <v>18369768</v>
      </c>
      <c r="I2642" s="6">
        <v>1967</v>
      </c>
      <c r="J2642" s="11" t="s">
        <v>20369</v>
      </c>
      <c r="K2642" s="11" t="str">
        <f t="shared" si="41"/>
        <v>Adultos</v>
      </c>
      <c r="L2642" s="6">
        <f>2023-TablaC11[[#This Row],[Clase]]</f>
        <v>56</v>
      </c>
      <c r="M2642" s="4" t="str">
        <f>VLOOKUP(TablaC11[[#This Row],[Circuito]],Aux!$A$2:$B$12,2,0)</f>
        <v>Villa Gral Mitre</v>
      </c>
    </row>
    <row r="2643" spans="1:13">
      <c r="A2643" s="11" t="s">
        <v>9</v>
      </c>
      <c r="B2643" s="6">
        <v>116</v>
      </c>
      <c r="C2643" s="2" t="s">
        <v>1274</v>
      </c>
      <c r="D2643" s="2" t="s">
        <v>6474</v>
      </c>
      <c r="E2643" s="11" t="str">
        <f>CONCATENATE(TablaC11[[#This Row],[Apellido]]," ",TablaC11[[#This Row],[Nombre]])</f>
        <v>RUSSO MARIANO MATIAS</v>
      </c>
      <c r="F2643" s="11" t="s">
        <v>12</v>
      </c>
      <c r="G2643" s="11" t="s">
        <v>284</v>
      </c>
      <c r="H2643" s="6">
        <v>29775977</v>
      </c>
      <c r="I2643" s="6">
        <v>1982</v>
      </c>
      <c r="J2643" s="11" t="s">
        <v>20370</v>
      </c>
      <c r="K2643" s="11" t="str">
        <f t="shared" si="41"/>
        <v>Adultos</v>
      </c>
      <c r="L2643" s="6">
        <f>2023-TablaC11[[#This Row],[Clase]]</f>
        <v>41</v>
      </c>
      <c r="M2643" s="4" t="str">
        <f>VLOOKUP(TablaC11[[#This Row],[Circuito]],Aux!$A$2:$B$12,2,0)</f>
        <v>Villa Gral Mitre</v>
      </c>
    </row>
    <row r="2644" spans="1:13">
      <c r="A2644" s="11" t="s">
        <v>9</v>
      </c>
      <c r="B2644" s="6">
        <v>116</v>
      </c>
      <c r="C2644" s="2" t="s">
        <v>6476</v>
      </c>
      <c r="D2644" s="2" t="s">
        <v>6477</v>
      </c>
      <c r="E2644" s="11" t="str">
        <f>CONCATENATE(TablaC11[[#This Row],[Apellido]]," ",TablaC11[[#This Row],[Nombre]])</f>
        <v>SAAVEDRA CIRILO DEL CARMEN</v>
      </c>
      <c r="F2644" s="11" t="s">
        <v>12</v>
      </c>
      <c r="G2644" s="11" t="s">
        <v>18</v>
      </c>
      <c r="H2644" s="6">
        <v>22328985</v>
      </c>
      <c r="I2644" s="6">
        <v>1971</v>
      </c>
      <c r="J2644" s="11" t="s">
        <v>20371</v>
      </c>
      <c r="K2644" s="11" t="str">
        <f t="shared" si="41"/>
        <v>Adultos</v>
      </c>
      <c r="L2644" s="6">
        <f>2023-TablaC11[[#This Row],[Clase]]</f>
        <v>52</v>
      </c>
      <c r="M2644" s="4" t="str">
        <f>VLOOKUP(TablaC11[[#This Row],[Circuito]],Aux!$A$2:$B$12,2,0)</f>
        <v>Villa Gral Mitre</v>
      </c>
    </row>
    <row r="2645" spans="1:13">
      <c r="A2645" s="11" t="s">
        <v>9</v>
      </c>
      <c r="B2645" s="6">
        <v>116</v>
      </c>
      <c r="C2645" s="2" t="s">
        <v>6479</v>
      </c>
      <c r="D2645" s="2" t="s">
        <v>6480</v>
      </c>
      <c r="E2645" s="11" t="str">
        <f>CONCATENATE(TablaC11[[#This Row],[Apellido]]," ",TablaC11[[#This Row],[Nombre]])</f>
        <v>SABELLA IGNACIO ALBERTO</v>
      </c>
      <c r="F2645" s="11" t="s">
        <v>12</v>
      </c>
      <c r="G2645" s="11" t="s">
        <v>18</v>
      </c>
      <c r="H2645" s="6">
        <v>8268152</v>
      </c>
      <c r="I2645" s="6">
        <v>1947</v>
      </c>
      <c r="J2645" s="11" t="s">
        <v>20372</v>
      </c>
      <c r="K2645" s="11" t="str">
        <f t="shared" si="41"/>
        <v>Adultos Mayores</v>
      </c>
      <c r="L2645" s="6">
        <f>2023-TablaC11[[#This Row],[Clase]]</f>
        <v>76</v>
      </c>
      <c r="M2645" s="4" t="str">
        <f>VLOOKUP(TablaC11[[#This Row],[Circuito]],Aux!$A$2:$B$12,2,0)</f>
        <v>Villa Gral Mitre</v>
      </c>
    </row>
    <row r="2646" spans="1:13">
      <c r="A2646" s="11" t="s">
        <v>9</v>
      </c>
      <c r="B2646" s="6">
        <v>116</v>
      </c>
      <c r="C2646" s="2" t="s">
        <v>6482</v>
      </c>
      <c r="D2646" s="2" t="s">
        <v>895</v>
      </c>
      <c r="E2646" s="11" t="str">
        <f>CONCATENATE(TablaC11[[#This Row],[Apellido]]," ",TablaC11[[#This Row],[Nombre]])</f>
        <v>SAFDIE ALBERTO</v>
      </c>
      <c r="F2646" s="11" t="s">
        <v>12</v>
      </c>
      <c r="G2646" s="11" t="s">
        <v>56</v>
      </c>
      <c r="H2646" s="6">
        <v>4370367</v>
      </c>
      <c r="I2646" s="6">
        <v>1941</v>
      </c>
      <c r="J2646" s="11" t="s">
        <v>20373</v>
      </c>
      <c r="K2646" s="11" t="str">
        <f t="shared" si="41"/>
        <v>Adultos Mayores</v>
      </c>
      <c r="L2646" s="6">
        <f>2023-TablaC11[[#This Row],[Clase]]</f>
        <v>82</v>
      </c>
      <c r="M2646" s="4" t="str">
        <f>VLOOKUP(TablaC11[[#This Row],[Circuito]],Aux!$A$2:$B$12,2,0)</f>
        <v>Villa Gral Mitre</v>
      </c>
    </row>
    <row r="2647" spans="1:13">
      <c r="A2647" s="11" t="s">
        <v>9</v>
      </c>
      <c r="B2647" s="6">
        <v>116</v>
      </c>
      <c r="C2647" s="2" t="s">
        <v>6484</v>
      </c>
      <c r="D2647" s="2" t="s">
        <v>6485</v>
      </c>
      <c r="E2647" s="11" t="str">
        <f>CONCATENATE(TablaC11[[#This Row],[Apellido]]," ",TablaC11[[#This Row],[Nombre]])</f>
        <v>SAGMAN LIDIA CELIA</v>
      </c>
      <c r="F2647" s="11" t="s">
        <v>17</v>
      </c>
      <c r="G2647" s="11" t="s">
        <v>18</v>
      </c>
      <c r="H2647" s="6">
        <v>14614718</v>
      </c>
      <c r="I2647" s="6">
        <v>1961</v>
      </c>
      <c r="J2647" s="11" t="s">
        <v>20374</v>
      </c>
      <c r="K2647" s="11" t="str">
        <f t="shared" si="41"/>
        <v>Adultos</v>
      </c>
      <c r="L2647" s="6">
        <f>2023-TablaC11[[#This Row],[Clase]]</f>
        <v>62</v>
      </c>
      <c r="M2647" s="4" t="str">
        <f>VLOOKUP(TablaC11[[#This Row],[Circuito]],Aux!$A$2:$B$12,2,0)</f>
        <v>Villa Gral Mitre</v>
      </c>
    </row>
    <row r="2648" spans="1:13">
      <c r="A2648" s="11" t="s">
        <v>9</v>
      </c>
      <c r="B2648" s="6">
        <v>116</v>
      </c>
      <c r="C2648" s="2" t="s">
        <v>6487</v>
      </c>
      <c r="D2648" s="2" t="s">
        <v>6488</v>
      </c>
      <c r="E2648" s="11" t="str">
        <f>CONCATENATE(TablaC11[[#This Row],[Apellido]]," ",TablaC11[[#This Row],[Nombre]])</f>
        <v>SAHYOUN MARIA GABRIELA RITA</v>
      </c>
      <c r="F2648" s="11" t="s">
        <v>17</v>
      </c>
      <c r="G2648" s="11" t="s">
        <v>18</v>
      </c>
      <c r="H2648" s="6">
        <v>17605291</v>
      </c>
      <c r="I2648" s="6">
        <v>1965</v>
      </c>
      <c r="J2648" s="11" t="s">
        <v>20375</v>
      </c>
      <c r="K2648" s="11" t="str">
        <f t="shared" si="41"/>
        <v>Adultos</v>
      </c>
      <c r="L2648" s="6">
        <f>2023-TablaC11[[#This Row],[Clase]]</f>
        <v>58</v>
      </c>
      <c r="M2648" s="4" t="str">
        <f>VLOOKUP(TablaC11[[#This Row],[Circuito]],Aux!$A$2:$B$12,2,0)</f>
        <v>Villa Gral Mitre</v>
      </c>
    </row>
    <row r="2649" spans="1:13">
      <c r="A2649" s="11" t="s">
        <v>9</v>
      </c>
      <c r="B2649" s="6">
        <v>116</v>
      </c>
      <c r="C2649" s="2" t="s">
        <v>6490</v>
      </c>
      <c r="D2649" s="2" t="s">
        <v>6491</v>
      </c>
      <c r="E2649" s="11" t="str">
        <f>CONCATENATE(TablaC11[[#This Row],[Apellido]]," ",TablaC11[[#This Row],[Nombre]])</f>
        <v>SAIEWICH BENJAMIN RUBEN</v>
      </c>
      <c r="F2649" s="11" t="s">
        <v>12</v>
      </c>
      <c r="G2649" s="11" t="s">
        <v>13</v>
      </c>
      <c r="H2649" s="6">
        <v>4550422</v>
      </c>
      <c r="I2649" s="6">
        <v>1946</v>
      </c>
      <c r="J2649" s="11" t="s">
        <v>20376</v>
      </c>
      <c r="K2649" s="11" t="str">
        <f t="shared" si="41"/>
        <v>Adultos Mayores</v>
      </c>
      <c r="L2649" s="6">
        <f>2023-TablaC11[[#This Row],[Clase]]</f>
        <v>77</v>
      </c>
      <c r="M2649" s="4" t="str">
        <f>VLOOKUP(TablaC11[[#This Row],[Circuito]],Aux!$A$2:$B$12,2,0)</f>
        <v>Villa Gral Mitre</v>
      </c>
    </row>
    <row r="2650" spans="1:13">
      <c r="A2650" s="11" t="s">
        <v>9</v>
      </c>
      <c r="B2650" s="6">
        <v>116</v>
      </c>
      <c r="C2650" s="2" t="s">
        <v>6493</v>
      </c>
      <c r="D2650" s="2" t="s">
        <v>6494</v>
      </c>
      <c r="E2650" s="11" t="str">
        <f>CONCATENATE(TablaC11[[#This Row],[Apellido]]," ",TablaC11[[#This Row],[Nombre]])</f>
        <v>SAJNOVICK JULIO HECTOR</v>
      </c>
      <c r="F2650" s="11" t="s">
        <v>12</v>
      </c>
      <c r="G2650" s="11" t="s">
        <v>690</v>
      </c>
      <c r="H2650" s="6">
        <v>8007470</v>
      </c>
      <c r="I2650" s="6">
        <v>1949</v>
      </c>
      <c r="J2650" s="11" t="s">
        <v>20377</v>
      </c>
      <c r="K2650" s="11" t="str">
        <f t="shared" si="41"/>
        <v>Adultos Mayores</v>
      </c>
      <c r="L2650" s="6">
        <f>2023-TablaC11[[#This Row],[Clase]]</f>
        <v>74</v>
      </c>
      <c r="M2650" s="4" t="str">
        <f>VLOOKUP(TablaC11[[#This Row],[Circuito]],Aux!$A$2:$B$12,2,0)</f>
        <v>Villa Gral Mitre</v>
      </c>
    </row>
    <row r="2651" spans="1:13">
      <c r="A2651" s="11" t="s">
        <v>9</v>
      </c>
      <c r="B2651" s="6">
        <v>116</v>
      </c>
      <c r="C2651" s="2" t="s">
        <v>6496</v>
      </c>
      <c r="D2651" s="2" t="s">
        <v>3026</v>
      </c>
      <c r="E2651" s="11" t="str">
        <f>CONCATENATE(TablaC11[[#This Row],[Apellido]]," ",TablaC11[[#This Row],[Nombre]])</f>
        <v>SALANDRO SILVIA NOEMI</v>
      </c>
      <c r="F2651" s="11" t="s">
        <v>17</v>
      </c>
      <c r="G2651" s="11" t="s">
        <v>18</v>
      </c>
      <c r="H2651" s="6">
        <v>4420245</v>
      </c>
      <c r="I2651" s="6">
        <v>1942</v>
      </c>
      <c r="J2651" s="11" t="s">
        <v>20378</v>
      </c>
      <c r="K2651" s="11" t="str">
        <f t="shared" si="41"/>
        <v>Adultos Mayores</v>
      </c>
      <c r="L2651" s="6">
        <f>2023-TablaC11[[#This Row],[Clase]]</f>
        <v>81</v>
      </c>
      <c r="M2651" s="4" t="str">
        <f>VLOOKUP(TablaC11[[#This Row],[Circuito]],Aux!$A$2:$B$12,2,0)</f>
        <v>Villa Gral Mitre</v>
      </c>
    </row>
    <row r="2652" spans="1:13">
      <c r="A2652" s="11" t="s">
        <v>9</v>
      </c>
      <c r="B2652" s="6">
        <v>116</v>
      </c>
      <c r="C2652" s="2" t="s">
        <v>3121</v>
      </c>
      <c r="D2652" s="2" t="s">
        <v>6498</v>
      </c>
      <c r="E2652" s="11" t="str">
        <f>CONCATENATE(TablaC11[[#This Row],[Apellido]]," ",TablaC11[[#This Row],[Nombre]])</f>
        <v>SALAZAR MARIA LUISA ADRIANA</v>
      </c>
      <c r="F2652" s="11" t="s">
        <v>17</v>
      </c>
      <c r="G2652" s="11" t="s">
        <v>18</v>
      </c>
      <c r="H2652" s="6">
        <v>3974704</v>
      </c>
      <c r="I2652" s="6">
        <v>1941</v>
      </c>
      <c r="J2652" s="11" t="s">
        <v>20379</v>
      </c>
      <c r="K2652" s="11" t="str">
        <f t="shared" si="41"/>
        <v>Adultos Mayores</v>
      </c>
      <c r="L2652" s="6">
        <f>2023-TablaC11[[#This Row],[Clase]]</f>
        <v>82</v>
      </c>
      <c r="M2652" s="4" t="str">
        <f>VLOOKUP(TablaC11[[#This Row],[Circuito]],Aux!$A$2:$B$12,2,0)</f>
        <v>Villa Gral Mitre</v>
      </c>
    </row>
    <row r="2653" spans="1:13">
      <c r="A2653" s="11" t="s">
        <v>9</v>
      </c>
      <c r="B2653" s="6">
        <v>116</v>
      </c>
      <c r="C2653" s="2" t="s">
        <v>6500</v>
      </c>
      <c r="D2653" s="2" t="s">
        <v>6501</v>
      </c>
      <c r="E2653" s="11" t="str">
        <f>CONCATENATE(TablaC11[[#This Row],[Apellido]]," ",TablaC11[[#This Row],[Nombre]])</f>
        <v>SALEH NESTOR ISAAC</v>
      </c>
      <c r="F2653" s="11" t="s">
        <v>12</v>
      </c>
      <c r="G2653" s="11" t="s">
        <v>18</v>
      </c>
      <c r="H2653" s="6">
        <v>14430953</v>
      </c>
      <c r="I2653" s="6">
        <v>1961</v>
      </c>
      <c r="J2653" s="11" t="s">
        <v>20380</v>
      </c>
      <c r="K2653" s="11" t="str">
        <f t="shared" si="41"/>
        <v>Adultos</v>
      </c>
      <c r="L2653" s="6">
        <f>2023-TablaC11[[#This Row],[Clase]]</f>
        <v>62</v>
      </c>
      <c r="M2653" s="4" t="str">
        <f>VLOOKUP(TablaC11[[#This Row],[Circuito]],Aux!$A$2:$B$12,2,0)</f>
        <v>Villa Gral Mitre</v>
      </c>
    </row>
    <row r="2654" spans="1:13">
      <c r="A2654" s="11" t="s">
        <v>9</v>
      </c>
      <c r="B2654" s="6">
        <v>116</v>
      </c>
      <c r="C2654" s="2" t="s">
        <v>1289</v>
      </c>
      <c r="D2654" s="2" t="s">
        <v>3453</v>
      </c>
      <c r="E2654" s="11" t="str">
        <f>CONCATENATE(TablaC11[[#This Row],[Apellido]]," ",TablaC11[[#This Row],[Nombre]])</f>
        <v>SALEM MARIA</v>
      </c>
      <c r="F2654" s="11" t="s">
        <v>17</v>
      </c>
      <c r="G2654" s="11" t="s">
        <v>155</v>
      </c>
      <c r="H2654" s="6">
        <v>3721708</v>
      </c>
      <c r="I2654" s="6">
        <v>1939</v>
      </c>
      <c r="J2654" s="11" t="s">
        <v>20381</v>
      </c>
      <c r="K2654" s="11" t="str">
        <f t="shared" si="41"/>
        <v>Adultos Mayores</v>
      </c>
      <c r="L2654" s="6">
        <f>2023-TablaC11[[#This Row],[Clase]]</f>
        <v>84</v>
      </c>
      <c r="M2654" s="4" t="str">
        <f>VLOOKUP(TablaC11[[#This Row],[Circuito]],Aux!$A$2:$B$12,2,0)</f>
        <v>Villa Gral Mitre</v>
      </c>
    </row>
    <row r="2655" spans="1:13">
      <c r="A2655" s="11" t="s">
        <v>9</v>
      </c>
      <c r="B2655" s="6">
        <v>116</v>
      </c>
      <c r="C2655" s="2" t="s">
        <v>6504</v>
      </c>
      <c r="D2655" s="2" t="s">
        <v>135</v>
      </c>
      <c r="E2655" s="11" t="str">
        <f>CONCATENATE(TablaC11[[#This Row],[Apellido]]," ",TablaC11[[#This Row],[Nombre]])</f>
        <v>SALGADO MARIA ANGELICA</v>
      </c>
      <c r="F2655" s="11" t="s">
        <v>17</v>
      </c>
      <c r="G2655" s="11" t="s">
        <v>18</v>
      </c>
      <c r="H2655" s="6">
        <v>10253998</v>
      </c>
      <c r="I2655" s="6">
        <v>1952</v>
      </c>
      <c r="J2655" s="11" t="s">
        <v>20382</v>
      </c>
      <c r="K2655" s="11" t="str">
        <f t="shared" si="41"/>
        <v>Adultos Mayores</v>
      </c>
      <c r="L2655" s="6">
        <f>2023-TablaC11[[#This Row],[Clase]]</f>
        <v>71</v>
      </c>
      <c r="M2655" s="4" t="str">
        <f>VLOOKUP(TablaC11[[#This Row],[Circuito]],Aux!$A$2:$B$12,2,0)</f>
        <v>Villa Gral Mitre</v>
      </c>
    </row>
    <row r="2656" spans="1:13">
      <c r="A2656" s="11" t="s">
        <v>9</v>
      </c>
      <c r="B2656" s="6">
        <v>116</v>
      </c>
      <c r="C2656" s="2" t="s">
        <v>6506</v>
      </c>
      <c r="D2656" s="2" t="s">
        <v>6507</v>
      </c>
      <c r="E2656" s="11" t="str">
        <f>CONCATENATE(TablaC11[[#This Row],[Apellido]]," ",TablaC11[[#This Row],[Nombre]])</f>
        <v>SALINAS MIRNA ELIZABETH</v>
      </c>
      <c r="F2656" s="11" t="s">
        <v>17</v>
      </c>
      <c r="G2656" s="11" t="s">
        <v>18</v>
      </c>
      <c r="H2656" s="6">
        <v>24203970</v>
      </c>
      <c r="I2656" s="6">
        <v>1974</v>
      </c>
      <c r="J2656" s="11" t="s">
        <v>20383</v>
      </c>
      <c r="K2656" s="11" t="str">
        <f t="shared" si="41"/>
        <v>Adultos</v>
      </c>
      <c r="L2656" s="6">
        <f>2023-TablaC11[[#This Row],[Clase]]</f>
        <v>49</v>
      </c>
      <c r="M2656" s="4" t="str">
        <f>VLOOKUP(TablaC11[[#This Row],[Circuito]],Aux!$A$2:$B$12,2,0)</f>
        <v>Villa Gral Mitre</v>
      </c>
    </row>
    <row r="2657" spans="1:13">
      <c r="A2657" s="11" t="s">
        <v>9</v>
      </c>
      <c r="B2657" s="6">
        <v>116</v>
      </c>
      <c r="C2657" s="2" t="s">
        <v>3128</v>
      </c>
      <c r="D2657" s="2" t="s">
        <v>6509</v>
      </c>
      <c r="E2657" s="11" t="str">
        <f>CONCATENATE(TablaC11[[#This Row],[Apellido]]," ",TablaC11[[#This Row],[Nombre]])</f>
        <v>SALVO ENZO PAOLO</v>
      </c>
      <c r="F2657" s="11" t="s">
        <v>12</v>
      </c>
      <c r="G2657" s="11" t="s">
        <v>690</v>
      </c>
      <c r="H2657" s="6">
        <v>32403463</v>
      </c>
      <c r="I2657" s="6">
        <v>1986</v>
      </c>
      <c r="J2657" s="11" t="s">
        <v>25236</v>
      </c>
      <c r="K2657" s="11" t="str">
        <f t="shared" si="41"/>
        <v>Adultos</v>
      </c>
      <c r="L2657" s="6">
        <f>2023-TablaC11[[#This Row],[Clase]]</f>
        <v>37</v>
      </c>
      <c r="M2657" s="4" t="str">
        <f>VLOOKUP(TablaC11[[#This Row],[Circuito]],Aux!$A$2:$B$12,2,0)</f>
        <v>Villa Gral Mitre</v>
      </c>
    </row>
    <row r="2658" spans="1:13">
      <c r="A2658" s="11" t="s">
        <v>9</v>
      </c>
      <c r="B2658" s="6">
        <v>116</v>
      </c>
      <c r="C2658" s="2" t="s">
        <v>1308</v>
      </c>
      <c r="D2658" s="2" t="s">
        <v>6511</v>
      </c>
      <c r="E2658" s="11" t="str">
        <f>CONCATENATE(TablaC11[[#This Row],[Apellido]]," ",TablaC11[[#This Row],[Nombre]])</f>
        <v>SANCHEZ HORALDA</v>
      </c>
      <c r="F2658" s="11" t="s">
        <v>17</v>
      </c>
      <c r="G2658" s="11" t="s">
        <v>18</v>
      </c>
      <c r="H2658" s="6">
        <v>10468652</v>
      </c>
      <c r="I2658" s="6">
        <v>1952</v>
      </c>
      <c r="J2658" s="11" t="s">
        <v>20384</v>
      </c>
      <c r="K2658" s="11" t="str">
        <f t="shared" si="41"/>
        <v>Adultos Mayores</v>
      </c>
      <c r="L2658" s="6">
        <f>2023-TablaC11[[#This Row],[Clase]]</f>
        <v>71</v>
      </c>
      <c r="M2658" s="4" t="str">
        <f>VLOOKUP(TablaC11[[#This Row],[Circuito]],Aux!$A$2:$B$12,2,0)</f>
        <v>Villa Gral Mitre</v>
      </c>
    </row>
    <row r="2659" spans="1:13">
      <c r="A2659" s="11" t="s">
        <v>9</v>
      </c>
      <c r="B2659" s="6">
        <v>116</v>
      </c>
      <c r="C2659" s="2" t="s">
        <v>1308</v>
      </c>
      <c r="D2659" s="2" t="s">
        <v>6513</v>
      </c>
      <c r="E2659" s="11" t="str">
        <f>CONCATENATE(TablaC11[[#This Row],[Apellido]]," ",TablaC11[[#This Row],[Nombre]])</f>
        <v>SANCHEZ RODOLFO OMAR</v>
      </c>
      <c r="F2659" s="11" t="s">
        <v>12</v>
      </c>
      <c r="G2659" s="11" t="s">
        <v>56</v>
      </c>
      <c r="H2659" s="6">
        <v>12910484</v>
      </c>
      <c r="I2659" s="6">
        <v>1957</v>
      </c>
      <c r="J2659" s="11" t="s">
        <v>20385</v>
      </c>
      <c r="K2659" s="11" t="str">
        <f t="shared" si="41"/>
        <v>Adultos Mayores</v>
      </c>
      <c r="L2659" s="6">
        <f>2023-TablaC11[[#This Row],[Clase]]</f>
        <v>66</v>
      </c>
      <c r="M2659" s="4" t="str">
        <f>VLOOKUP(TablaC11[[#This Row],[Circuito]],Aux!$A$2:$B$12,2,0)</f>
        <v>Villa Gral Mitre</v>
      </c>
    </row>
    <row r="2660" spans="1:13">
      <c r="A2660" s="11" t="s">
        <v>9</v>
      </c>
      <c r="B2660" s="6">
        <v>116</v>
      </c>
      <c r="C2660" s="2" t="s">
        <v>1308</v>
      </c>
      <c r="D2660" s="2" t="s">
        <v>1694</v>
      </c>
      <c r="E2660" s="11" t="str">
        <f>CONCATENATE(TablaC11[[#This Row],[Apellido]]," ",TablaC11[[#This Row],[Nombre]])</f>
        <v>SANCHEZ SANDRA CECILIA</v>
      </c>
      <c r="F2660" s="11" t="s">
        <v>17</v>
      </c>
      <c r="G2660" s="11" t="s">
        <v>18</v>
      </c>
      <c r="H2660" s="6">
        <v>16547151</v>
      </c>
      <c r="I2660" s="6">
        <v>1964</v>
      </c>
      <c r="J2660" s="11" t="s">
        <v>20386</v>
      </c>
      <c r="K2660" s="11" t="str">
        <f t="shared" si="41"/>
        <v>Adultos</v>
      </c>
      <c r="L2660" s="6">
        <f>2023-TablaC11[[#This Row],[Clase]]</f>
        <v>59</v>
      </c>
      <c r="M2660" s="4" t="str">
        <f>VLOOKUP(TablaC11[[#This Row],[Circuito]],Aux!$A$2:$B$12,2,0)</f>
        <v>Villa Gral Mitre</v>
      </c>
    </row>
    <row r="2661" spans="1:13">
      <c r="A2661" s="11" t="s">
        <v>9</v>
      </c>
      <c r="B2661" s="6">
        <v>116</v>
      </c>
      <c r="C2661" s="2" t="s">
        <v>6516</v>
      </c>
      <c r="D2661" s="2" t="s">
        <v>6517</v>
      </c>
      <c r="E2661" s="11" t="str">
        <f>CONCATENATE(TablaC11[[#This Row],[Apellido]]," ",TablaC11[[#This Row],[Nombre]])</f>
        <v>SANDOVAL MANUEL ORLANDO</v>
      </c>
      <c r="F2661" s="11" t="s">
        <v>12</v>
      </c>
      <c r="G2661" s="11" t="s">
        <v>18</v>
      </c>
      <c r="H2661" s="6">
        <v>21086382</v>
      </c>
      <c r="I2661" s="6">
        <v>1969</v>
      </c>
      <c r="J2661" s="11" t="s">
        <v>20387</v>
      </c>
      <c r="K2661" s="11" t="str">
        <f t="shared" si="41"/>
        <v>Adultos</v>
      </c>
      <c r="L2661" s="6">
        <f>2023-TablaC11[[#This Row],[Clase]]</f>
        <v>54</v>
      </c>
      <c r="M2661" s="4" t="str">
        <f>VLOOKUP(TablaC11[[#This Row],[Circuito]],Aux!$A$2:$B$12,2,0)</f>
        <v>Villa Gral Mitre</v>
      </c>
    </row>
    <row r="2662" spans="1:13">
      <c r="A2662" s="11" t="s">
        <v>9</v>
      </c>
      <c r="B2662" s="6">
        <v>116</v>
      </c>
      <c r="C2662" s="2" t="s">
        <v>6519</v>
      </c>
      <c r="D2662" s="2" t="s">
        <v>6520</v>
      </c>
      <c r="E2662" s="11" t="str">
        <f>CONCATENATE(TablaC11[[#This Row],[Apellido]]," ",TablaC11[[#This Row],[Nombre]])</f>
        <v>SANGUINETTI ANDREA FABIANA</v>
      </c>
      <c r="F2662" s="11" t="s">
        <v>17</v>
      </c>
      <c r="G2662" s="11" t="s">
        <v>18</v>
      </c>
      <c r="H2662" s="6">
        <v>18321425</v>
      </c>
      <c r="I2662" s="6">
        <v>1967</v>
      </c>
      <c r="J2662" s="11" t="s">
        <v>20388</v>
      </c>
      <c r="K2662" s="11" t="str">
        <f t="shared" si="41"/>
        <v>Adultos</v>
      </c>
      <c r="L2662" s="6">
        <f>2023-TablaC11[[#This Row],[Clase]]</f>
        <v>56</v>
      </c>
      <c r="M2662" s="4" t="str">
        <f>VLOOKUP(TablaC11[[#This Row],[Circuito]],Aux!$A$2:$B$12,2,0)</f>
        <v>Villa Gral Mitre</v>
      </c>
    </row>
    <row r="2663" spans="1:13">
      <c r="A2663" s="11" t="s">
        <v>9</v>
      </c>
      <c r="B2663" s="6">
        <v>116</v>
      </c>
      <c r="C2663" s="2" t="s">
        <v>6522</v>
      </c>
      <c r="D2663" s="2" t="s">
        <v>5095</v>
      </c>
      <c r="E2663" s="11" t="str">
        <f>CONCATENATE(TablaC11[[#This Row],[Apellido]]," ",TablaC11[[#This Row],[Nombre]])</f>
        <v>SANTA ANA DAMIAN EZEQUIEL</v>
      </c>
      <c r="F2663" s="11" t="s">
        <v>12</v>
      </c>
      <c r="G2663" s="11" t="s">
        <v>690</v>
      </c>
      <c r="H2663" s="6">
        <v>28121691</v>
      </c>
      <c r="I2663" s="6">
        <v>1980</v>
      </c>
      <c r="J2663" s="11" t="s">
        <v>20389</v>
      </c>
      <c r="K2663" s="11" t="str">
        <f t="shared" si="41"/>
        <v>Adultos</v>
      </c>
      <c r="L2663" s="6">
        <f>2023-TablaC11[[#This Row],[Clase]]</f>
        <v>43</v>
      </c>
      <c r="M2663" s="4" t="str">
        <f>VLOOKUP(TablaC11[[#This Row],[Circuito]],Aux!$A$2:$B$12,2,0)</f>
        <v>Villa Gral Mitre</v>
      </c>
    </row>
    <row r="2664" spans="1:13">
      <c r="A2664" s="11" t="s">
        <v>9</v>
      </c>
      <c r="B2664" s="6">
        <v>116</v>
      </c>
      <c r="C2664" s="2" t="s">
        <v>6524</v>
      </c>
      <c r="D2664" s="2" t="s">
        <v>6525</v>
      </c>
      <c r="E2664" s="11" t="str">
        <f>CONCATENATE(TablaC11[[#This Row],[Apellido]]," ",TablaC11[[#This Row],[Nombre]])</f>
        <v>SANTARAN INES LIDIA</v>
      </c>
      <c r="F2664" s="11" t="s">
        <v>17</v>
      </c>
      <c r="G2664" s="11" t="s">
        <v>56</v>
      </c>
      <c r="H2664" s="6">
        <v>5461689</v>
      </c>
      <c r="I2664" s="6">
        <v>1946</v>
      </c>
      <c r="J2664" s="11" t="s">
        <v>20390</v>
      </c>
      <c r="K2664" s="11" t="str">
        <f t="shared" si="41"/>
        <v>Adultos Mayores</v>
      </c>
      <c r="L2664" s="6">
        <f>2023-TablaC11[[#This Row],[Clase]]</f>
        <v>77</v>
      </c>
      <c r="M2664" s="4" t="str">
        <f>VLOOKUP(TablaC11[[#This Row],[Circuito]],Aux!$A$2:$B$12,2,0)</f>
        <v>Villa Gral Mitre</v>
      </c>
    </row>
    <row r="2665" spans="1:13">
      <c r="A2665" s="11" t="s">
        <v>9</v>
      </c>
      <c r="B2665" s="6">
        <v>116</v>
      </c>
      <c r="C2665" s="2" t="s">
        <v>6527</v>
      </c>
      <c r="D2665" s="2" t="s">
        <v>6528</v>
      </c>
      <c r="E2665" s="11" t="str">
        <f>CONCATENATE(TablaC11[[#This Row],[Apellido]]," ",TablaC11[[#This Row],[Nombre]])</f>
        <v>SANTILLAN PATRICIA ISABEL</v>
      </c>
      <c r="F2665" s="11" t="s">
        <v>17</v>
      </c>
      <c r="G2665" s="11" t="s">
        <v>18</v>
      </c>
      <c r="H2665" s="6">
        <v>24624629</v>
      </c>
      <c r="I2665" s="6">
        <v>1975</v>
      </c>
      <c r="J2665" s="11" t="s">
        <v>20391</v>
      </c>
      <c r="K2665" s="11" t="str">
        <f t="shared" si="41"/>
        <v>Adultos</v>
      </c>
      <c r="L2665" s="6">
        <f>2023-TablaC11[[#This Row],[Clase]]</f>
        <v>48</v>
      </c>
      <c r="M2665" s="4" t="str">
        <f>VLOOKUP(TablaC11[[#This Row],[Circuito]],Aux!$A$2:$B$12,2,0)</f>
        <v>Villa Gral Mitre</v>
      </c>
    </row>
    <row r="2666" spans="1:13">
      <c r="A2666" s="11" t="s">
        <v>9</v>
      </c>
      <c r="B2666" s="6">
        <v>116</v>
      </c>
      <c r="C2666" s="2" t="s">
        <v>4748</v>
      </c>
      <c r="D2666" s="2" t="s">
        <v>823</v>
      </c>
      <c r="E2666" s="11" t="str">
        <f>CONCATENATE(TablaC11[[#This Row],[Apellido]]," ",TablaC11[[#This Row],[Nombre]])</f>
        <v>SANTOS GUSTAVO FABIAN</v>
      </c>
      <c r="F2666" s="11" t="s">
        <v>12</v>
      </c>
      <c r="G2666" s="11" t="s">
        <v>18</v>
      </c>
      <c r="H2666" s="6">
        <v>17456958</v>
      </c>
      <c r="I2666" s="6">
        <v>1965</v>
      </c>
      <c r="J2666" s="11" t="s">
        <v>20392</v>
      </c>
      <c r="K2666" s="11" t="str">
        <f t="shared" si="41"/>
        <v>Adultos</v>
      </c>
      <c r="L2666" s="6">
        <f>2023-TablaC11[[#This Row],[Clase]]</f>
        <v>58</v>
      </c>
      <c r="M2666" s="4" t="str">
        <f>VLOOKUP(TablaC11[[#This Row],[Circuito]],Aux!$A$2:$B$12,2,0)</f>
        <v>Villa Gral Mitre</v>
      </c>
    </row>
    <row r="2667" spans="1:13">
      <c r="A2667" s="11" t="s">
        <v>9</v>
      </c>
      <c r="B2667" s="6">
        <v>116</v>
      </c>
      <c r="C2667" s="2" t="s">
        <v>3149</v>
      </c>
      <c r="D2667" s="2" t="s">
        <v>499</v>
      </c>
      <c r="E2667" s="11" t="str">
        <f>CONCATENATE(TablaC11[[#This Row],[Apellido]]," ",TablaC11[[#This Row],[Nombre]])</f>
        <v>SAPIA PATRICIA GRACIELA</v>
      </c>
      <c r="F2667" s="11" t="s">
        <v>17</v>
      </c>
      <c r="G2667" s="11" t="s">
        <v>18</v>
      </c>
      <c r="H2667" s="6">
        <v>13214021</v>
      </c>
      <c r="I2667" s="6">
        <v>1959</v>
      </c>
      <c r="J2667" s="11" t="s">
        <v>20393</v>
      </c>
      <c r="K2667" s="11" t="str">
        <f t="shared" si="41"/>
        <v>Adultos</v>
      </c>
      <c r="L2667" s="6">
        <f>2023-TablaC11[[#This Row],[Clase]]</f>
        <v>64</v>
      </c>
      <c r="M2667" s="4" t="str">
        <f>VLOOKUP(TablaC11[[#This Row],[Circuito]],Aux!$A$2:$B$12,2,0)</f>
        <v>Villa Gral Mitre</v>
      </c>
    </row>
    <row r="2668" spans="1:13">
      <c r="A2668" s="11" t="s">
        <v>9</v>
      </c>
      <c r="B2668" s="6">
        <v>116</v>
      </c>
      <c r="C2668" s="2" t="s">
        <v>6532</v>
      </c>
      <c r="D2668" s="2" t="s">
        <v>6533</v>
      </c>
      <c r="E2668" s="11" t="str">
        <f>CONCATENATE(TablaC11[[#This Row],[Apellido]]," ",TablaC11[[#This Row],[Nombre]])</f>
        <v>SAPIENTE ROSA ENCARNACION</v>
      </c>
      <c r="F2668" s="11" t="s">
        <v>17</v>
      </c>
      <c r="G2668" s="11" t="s">
        <v>13</v>
      </c>
      <c r="H2668" s="6">
        <v>5571243</v>
      </c>
      <c r="I2668" s="6">
        <v>1946</v>
      </c>
      <c r="J2668" s="11" t="s">
        <v>20394</v>
      </c>
      <c r="K2668" s="11" t="str">
        <f t="shared" si="41"/>
        <v>Adultos Mayores</v>
      </c>
      <c r="L2668" s="6">
        <f>2023-TablaC11[[#This Row],[Clase]]</f>
        <v>77</v>
      </c>
      <c r="M2668" s="4" t="str">
        <f>VLOOKUP(TablaC11[[#This Row],[Circuito]],Aux!$A$2:$B$12,2,0)</f>
        <v>Villa Gral Mitre</v>
      </c>
    </row>
    <row r="2669" spans="1:13">
      <c r="A2669" s="11" t="s">
        <v>9</v>
      </c>
      <c r="B2669" s="6">
        <v>116</v>
      </c>
      <c r="C2669" s="2" t="s">
        <v>6535</v>
      </c>
      <c r="D2669" s="2" t="s">
        <v>1006</v>
      </c>
      <c r="E2669" s="11" t="str">
        <f>CONCATENATE(TablaC11[[#This Row],[Apellido]]," ",TablaC11[[#This Row],[Nombre]])</f>
        <v>SAPONARO MARIA DEL CARMEN</v>
      </c>
      <c r="F2669" s="11" t="s">
        <v>17</v>
      </c>
      <c r="G2669" s="11" t="s">
        <v>18</v>
      </c>
      <c r="H2669" s="6">
        <v>10264475</v>
      </c>
      <c r="I2669" s="6">
        <v>1951</v>
      </c>
      <c r="J2669" s="11" t="s">
        <v>20395</v>
      </c>
      <c r="K2669" s="11" t="str">
        <f t="shared" si="41"/>
        <v>Adultos Mayores</v>
      </c>
      <c r="L2669" s="6">
        <f>2023-TablaC11[[#This Row],[Clase]]</f>
        <v>72</v>
      </c>
      <c r="M2669" s="4" t="str">
        <f>VLOOKUP(TablaC11[[#This Row],[Circuito]],Aux!$A$2:$B$12,2,0)</f>
        <v>Villa Gral Mitre</v>
      </c>
    </row>
    <row r="2670" spans="1:13">
      <c r="A2670" s="11" t="s">
        <v>9</v>
      </c>
      <c r="B2670" s="6">
        <v>116</v>
      </c>
      <c r="C2670" s="2" t="s">
        <v>6537</v>
      </c>
      <c r="D2670" s="2" t="s">
        <v>6538</v>
      </c>
      <c r="E2670" s="11" t="str">
        <f>CONCATENATE(TablaC11[[#This Row],[Apellido]]," ",TablaC11[[#This Row],[Nombre]])</f>
        <v>SARACCO RAQUEL LILIANA</v>
      </c>
      <c r="F2670" s="11" t="s">
        <v>17</v>
      </c>
      <c r="G2670" s="11" t="s">
        <v>18</v>
      </c>
      <c r="H2670" s="6">
        <v>18366779</v>
      </c>
      <c r="I2670" s="6">
        <v>1967</v>
      </c>
      <c r="J2670" s="11" t="s">
        <v>19862</v>
      </c>
      <c r="K2670" s="11" t="str">
        <f t="shared" si="41"/>
        <v>Adultos</v>
      </c>
      <c r="L2670" s="6">
        <f>2023-TablaC11[[#This Row],[Clase]]</f>
        <v>56</v>
      </c>
      <c r="M2670" s="4" t="str">
        <f>VLOOKUP(TablaC11[[#This Row],[Circuito]],Aux!$A$2:$B$12,2,0)</f>
        <v>Villa Gral Mitre</v>
      </c>
    </row>
    <row r="2671" spans="1:13">
      <c r="A2671" s="11" t="s">
        <v>9</v>
      </c>
      <c r="B2671" s="6">
        <v>116</v>
      </c>
      <c r="C2671" s="2" t="s">
        <v>6539</v>
      </c>
      <c r="D2671" s="2" t="s">
        <v>6162</v>
      </c>
      <c r="E2671" s="11" t="str">
        <f>CONCATENATE(TablaC11[[#This Row],[Apellido]]," ",TablaC11[[#This Row],[Nombre]])</f>
        <v>SARAFOGLU JORGE ANTONIO</v>
      </c>
      <c r="F2671" s="11" t="s">
        <v>12</v>
      </c>
      <c r="G2671" s="11" t="s">
        <v>13</v>
      </c>
      <c r="H2671" s="6">
        <v>13285887</v>
      </c>
      <c r="I2671" s="6">
        <v>1959</v>
      </c>
      <c r="J2671" s="11" t="s">
        <v>20396</v>
      </c>
      <c r="K2671" s="11" t="str">
        <f t="shared" si="41"/>
        <v>Adultos</v>
      </c>
      <c r="L2671" s="6">
        <f>2023-TablaC11[[#This Row],[Clase]]</f>
        <v>64</v>
      </c>
      <c r="M2671" s="4" t="str">
        <f>VLOOKUP(TablaC11[[#This Row],[Circuito]],Aux!$A$2:$B$12,2,0)</f>
        <v>Villa Gral Mitre</v>
      </c>
    </row>
    <row r="2672" spans="1:13">
      <c r="A2672" s="11" t="s">
        <v>9</v>
      </c>
      <c r="B2672" s="6">
        <v>116</v>
      </c>
      <c r="C2672" s="2" t="s">
        <v>6539</v>
      </c>
      <c r="D2672" s="2" t="s">
        <v>6541</v>
      </c>
      <c r="E2672" s="11" t="str">
        <f>CONCATENATE(TablaC11[[#This Row],[Apellido]]," ",TablaC11[[#This Row],[Nombre]])</f>
        <v>SARAFOGLU MATIAS HERNAN</v>
      </c>
      <c r="F2672" s="11" t="s">
        <v>12</v>
      </c>
      <c r="G2672" s="11" t="s">
        <v>18</v>
      </c>
      <c r="H2672" s="6">
        <v>38625851</v>
      </c>
      <c r="I2672" s="6">
        <v>1994</v>
      </c>
      <c r="J2672" s="11" t="s">
        <v>20396</v>
      </c>
      <c r="K2672" s="11" t="str">
        <f t="shared" si="41"/>
        <v>Juventud</v>
      </c>
      <c r="L2672" s="6">
        <f>2023-TablaC11[[#This Row],[Clase]]</f>
        <v>29</v>
      </c>
      <c r="M2672" s="4" t="str">
        <f>VLOOKUP(TablaC11[[#This Row],[Circuito]],Aux!$A$2:$B$12,2,0)</f>
        <v>Villa Gral Mitre</v>
      </c>
    </row>
    <row r="2673" spans="1:13">
      <c r="A2673" s="11" t="s">
        <v>9</v>
      </c>
      <c r="B2673" s="6">
        <v>116</v>
      </c>
      <c r="C2673" s="2" t="s">
        <v>6539</v>
      </c>
      <c r="D2673" s="2" t="s">
        <v>6542</v>
      </c>
      <c r="E2673" s="11" t="str">
        <f>CONCATENATE(TablaC11[[#This Row],[Apellido]]," ",TablaC11[[#This Row],[Nombre]])</f>
        <v>SARAFOGLU SEBASTIAN GABRIEL</v>
      </c>
      <c r="F2673" s="11" t="s">
        <v>12</v>
      </c>
      <c r="G2673" s="11" t="s">
        <v>18</v>
      </c>
      <c r="H2673" s="6">
        <v>35216155</v>
      </c>
      <c r="I2673" s="6">
        <v>1990</v>
      </c>
      <c r="J2673" s="11" t="s">
        <v>20396</v>
      </c>
      <c r="K2673" s="11" t="str">
        <f t="shared" si="41"/>
        <v>Adultos</v>
      </c>
      <c r="L2673" s="6">
        <f>2023-TablaC11[[#This Row],[Clase]]</f>
        <v>33</v>
      </c>
      <c r="M2673" s="4" t="str">
        <f>VLOOKUP(TablaC11[[#This Row],[Circuito]],Aux!$A$2:$B$12,2,0)</f>
        <v>Villa Gral Mitre</v>
      </c>
    </row>
    <row r="2674" spans="1:13">
      <c r="A2674" s="11" t="s">
        <v>9</v>
      </c>
      <c r="B2674" s="6">
        <v>116</v>
      </c>
      <c r="C2674" s="2" t="s">
        <v>6543</v>
      </c>
      <c r="D2674" s="2" t="s">
        <v>6544</v>
      </c>
      <c r="E2674" s="11" t="str">
        <f>CONCATENATE(TablaC11[[#This Row],[Apellido]]," ",TablaC11[[#This Row],[Nombre]])</f>
        <v>SASLAVSKY RAUL VICTOR</v>
      </c>
      <c r="F2674" s="11" t="s">
        <v>12</v>
      </c>
      <c r="G2674" s="11" t="s">
        <v>18</v>
      </c>
      <c r="H2674" s="6">
        <v>11889503</v>
      </c>
      <c r="I2674" s="6">
        <v>1955</v>
      </c>
      <c r="J2674" s="11" t="s">
        <v>20397</v>
      </c>
      <c r="K2674" s="11" t="str">
        <f t="shared" si="41"/>
        <v>Adultos Mayores</v>
      </c>
      <c r="L2674" s="6">
        <f>2023-TablaC11[[#This Row],[Clase]]</f>
        <v>68</v>
      </c>
      <c r="M2674" s="4" t="str">
        <f>VLOOKUP(TablaC11[[#This Row],[Circuito]],Aux!$A$2:$B$12,2,0)</f>
        <v>Villa Gral Mitre</v>
      </c>
    </row>
    <row r="2675" spans="1:13">
      <c r="A2675" s="11" t="s">
        <v>9</v>
      </c>
      <c r="B2675" s="6">
        <v>116</v>
      </c>
      <c r="C2675" s="2" t="s">
        <v>6546</v>
      </c>
      <c r="D2675" s="2" t="s">
        <v>6547</v>
      </c>
      <c r="E2675" s="11" t="str">
        <f>CONCATENATE(TablaC11[[#This Row],[Apellido]]," ",TablaC11[[#This Row],[Nombre]])</f>
        <v>SAUCEDO ESTEFANIA NELIDA</v>
      </c>
      <c r="F2675" s="11" t="s">
        <v>17</v>
      </c>
      <c r="G2675" s="11" t="s">
        <v>18</v>
      </c>
      <c r="H2675" s="6">
        <v>2623976</v>
      </c>
      <c r="I2675" s="6">
        <v>1936</v>
      </c>
      <c r="J2675" s="11" t="s">
        <v>20398</v>
      </c>
      <c r="K2675" s="11" t="str">
        <f t="shared" si="41"/>
        <v>Adultos Mayores</v>
      </c>
      <c r="L2675" s="6">
        <f>2023-TablaC11[[#This Row],[Clase]]</f>
        <v>87</v>
      </c>
      <c r="M2675" s="4" t="str">
        <f>VLOOKUP(TablaC11[[#This Row],[Circuito]],Aux!$A$2:$B$12,2,0)</f>
        <v>Villa Gral Mitre</v>
      </c>
    </row>
    <row r="2676" spans="1:13">
      <c r="A2676" s="11" t="s">
        <v>9</v>
      </c>
      <c r="B2676" s="6">
        <v>116</v>
      </c>
      <c r="C2676" s="2" t="s">
        <v>6546</v>
      </c>
      <c r="D2676" s="2" t="s">
        <v>6549</v>
      </c>
      <c r="E2676" s="11" t="str">
        <f>CONCATENATE(TablaC11[[#This Row],[Apellido]]," ",TablaC11[[#This Row],[Nombre]])</f>
        <v>SAUCEDO PABLO MARTIN</v>
      </c>
      <c r="F2676" s="11" t="s">
        <v>12</v>
      </c>
      <c r="G2676" s="11" t="s">
        <v>13</v>
      </c>
      <c r="H2676" s="6">
        <v>27938473</v>
      </c>
      <c r="I2676" s="6">
        <v>1980</v>
      </c>
      <c r="J2676" s="11" t="s">
        <v>25015</v>
      </c>
      <c r="K2676" s="11" t="str">
        <f t="shared" si="41"/>
        <v>Adultos</v>
      </c>
      <c r="L2676" s="6">
        <f>2023-TablaC11[[#This Row],[Clase]]</f>
        <v>43</v>
      </c>
      <c r="M2676" s="4" t="str">
        <f>VLOOKUP(TablaC11[[#This Row],[Circuito]],Aux!$A$2:$B$12,2,0)</f>
        <v>Villa Gral Mitre</v>
      </c>
    </row>
    <row r="2677" spans="1:13">
      <c r="A2677" s="11" t="s">
        <v>9</v>
      </c>
      <c r="B2677" s="6">
        <v>116</v>
      </c>
      <c r="C2677" s="2" t="s">
        <v>6551</v>
      </c>
      <c r="D2677" s="2" t="s">
        <v>6552</v>
      </c>
      <c r="E2677" s="11" t="str">
        <f>CONCATENATE(TablaC11[[#This Row],[Apellido]]," ",TablaC11[[#This Row],[Nombre]])</f>
        <v>SAYOS ENRIQUE ARTURO</v>
      </c>
      <c r="F2677" s="11" t="s">
        <v>12</v>
      </c>
      <c r="G2677" s="11" t="s">
        <v>35</v>
      </c>
      <c r="H2677" s="6">
        <v>5127703</v>
      </c>
      <c r="I2677" s="6">
        <v>1929</v>
      </c>
      <c r="J2677" s="11" t="s">
        <v>20399</v>
      </c>
      <c r="K2677" s="11" t="str">
        <f t="shared" si="41"/>
        <v>Adultos Mayores</v>
      </c>
      <c r="L2677" s="6">
        <f>2023-TablaC11[[#This Row],[Clase]]</f>
        <v>94</v>
      </c>
      <c r="M2677" s="4" t="str">
        <f>VLOOKUP(TablaC11[[#This Row],[Circuito]],Aux!$A$2:$B$12,2,0)</f>
        <v>Villa Gral Mitre</v>
      </c>
    </row>
    <row r="2678" spans="1:13">
      <c r="A2678" s="11" t="s">
        <v>9</v>
      </c>
      <c r="B2678" s="6">
        <v>116</v>
      </c>
      <c r="C2678" s="2" t="s">
        <v>6554</v>
      </c>
      <c r="D2678" s="2" t="s">
        <v>2218</v>
      </c>
      <c r="E2678" s="11" t="str">
        <f>CONCATENATE(TablaC11[[#This Row],[Apellido]]," ",TablaC11[[#This Row],[Nombre]])</f>
        <v>SCALLY OSCAR ALBERTO</v>
      </c>
      <c r="F2678" s="11" t="s">
        <v>12</v>
      </c>
      <c r="G2678" s="11" t="s">
        <v>13</v>
      </c>
      <c r="H2678" s="6">
        <v>11643456</v>
      </c>
      <c r="I2678" s="6">
        <v>1954</v>
      </c>
      <c r="J2678" s="11" t="s">
        <v>20400</v>
      </c>
      <c r="K2678" s="11" t="str">
        <f t="shared" si="41"/>
        <v>Adultos Mayores</v>
      </c>
      <c r="L2678" s="6">
        <f>2023-TablaC11[[#This Row],[Clase]]</f>
        <v>69</v>
      </c>
      <c r="M2678" s="4" t="str">
        <f>VLOOKUP(TablaC11[[#This Row],[Circuito]],Aux!$A$2:$B$12,2,0)</f>
        <v>Villa Gral Mitre</v>
      </c>
    </row>
    <row r="2679" spans="1:13">
      <c r="A2679" s="11" t="s">
        <v>9</v>
      </c>
      <c r="B2679" s="6">
        <v>116</v>
      </c>
      <c r="C2679" s="2" t="s">
        <v>6556</v>
      </c>
      <c r="D2679" s="2" t="s">
        <v>6557</v>
      </c>
      <c r="E2679" s="11" t="str">
        <f>CONCATENATE(TablaC11[[#This Row],[Apellido]]," ",TablaC11[[#This Row],[Nombre]])</f>
        <v>SCHACHTER GUILLERMO</v>
      </c>
      <c r="F2679" s="11" t="s">
        <v>12</v>
      </c>
      <c r="G2679" s="11" t="s">
        <v>13</v>
      </c>
      <c r="H2679" s="6">
        <v>4315508</v>
      </c>
      <c r="I2679" s="6">
        <v>1940</v>
      </c>
      <c r="J2679" s="11" t="s">
        <v>20298</v>
      </c>
      <c r="K2679" s="11" t="str">
        <f t="shared" si="41"/>
        <v>Adultos Mayores</v>
      </c>
      <c r="L2679" s="6">
        <f>2023-TablaC11[[#This Row],[Clase]]</f>
        <v>83</v>
      </c>
      <c r="M2679" s="4" t="str">
        <f>VLOOKUP(TablaC11[[#This Row],[Circuito]],Aux!$A$2:$B$12,2,0)</f>
        <v>Villa Gral Mitre</v>
      </c>
    </row>
    <row r="2680" spans="1:13">
      <c r="A2680" s="11" t="s">
        <v>9</v>
      </c>
      <c r="B2680" s="6">
        <v>116</v>
      </c>
      <c r="C2680" s="2" t="s">
        <v>6558</v>
      </c>
      <c r="D2680" s="2" t="s">
        <v>6559</v>
      </c>
      <c r="E2680" s="11" t="str">
        <f>CONCATENATE(TablaC11[[#This Row],[Apellido]]," ",TablaC11[[#This Row],[Nombre]])</f>
        <v>SCHEIN EDITH MABEL</v>
      </c>
      <c r="F2680" s="11" t="s">
        <v>17</v>
      </c>
      <c r="G2680" s="11" t="s">
        <v>18</v>
      </c>
      <c r="H2680" s="6">
        <v>4224869</v>
      </c>
      <c r="I2680" s="6">
        <v>1942</v>
      </c>
      <c r="J2680" s="11" t="s">
        <v>20401</v>
      </c>
      <c r="K2680" s="11" t="str">
        <f t="shared" si="41"/>
        <v>Adultos Mayores</v>
      </c>
      <c r="L2680" s="6">
        <f>2023-TablaC11[[#This Row],[Clase]]</f>
        <v>81</v>
      </c>
      <c r="M2680" s="4" t="str">
        <f>VLOOKUP(TablaC11[[#This Row],[Circuito]],Aux!$A$2:$B$12,2,0)</f>
        <v>Villa Gral Mitre</v>
      </c>
    </row>
    <row r="2681" spans="1:13">
      <c r="A2681" s="11" t="s">
        <v>9</v>
      </c>
      <c r="B2681" s="6">
        <v>116</v>
      </c>
      <c r="C2681" s="2" t="s">
        <v>6561</v>
      </c>
      <c r="D2681" s="2" t="s">
        <v>6562</v>
      </c>
      <c r="E2681" s="11" t="str">
        <f>CONCATENATE(TablaC11[[#This Row],[Apellido]]," ",TablaC11[[#This Row],[Nombre]])</f>
        <v>SCHIEL ADRIANA EDITH</v>
      </c>
      <c r="F2681" s="11" t="s">
        <v>17</v>
      </c>
      <c r="G2681" s="11" t="s">
        <v>13</v>
      </c>
      <c r="H2681" s="6">
        <v>16492275</v>
      </c>
      <c r="I2681" s="6">
        <v>1962</v>
      </c>
      <c r="J2681" s="11" t="s">
        <v>20402</v>
      </c>
      <c r="K2681" s="11" t="str">
        <f t="shared" si="41"/>
        <v>Adultos</v>
      </c>
      <c r="L2681" s="6">
        <f>2023-TablaC11[[#This Row],[Clase]]</f>
        <v>61</v>
      </c>
      <c r="M2681" s="4" t="str">
        <f>VLOOKUP(TablaC11[[#This Row],[Circuito]],Aux!$A$2:$B$12,2,0)</f>
        <v>Villa Gral Mitre</v>
      </c>
    </row>
    <row r="2682" spans="1:13">
      <c r="A2682" s="11" t="s">
        <v>9</v>
      </c>
      <c r="B2682" s="6">
        <v>116</v>
      </c>
      <c r="C2682" s="2" t="s">
        <v>6561</v>
      </c>
      <c r="D2682" s="2" t="s">
        <v>6564</v>
      </c>
      <c r="E2682" s="11" t="str">
        <f>CONCATENATE(TablaC11[[#This Row],[Apellido]]," ",TablaC11[[#This Row],[Nombre]])</f>
        <v>SCHIEL VIVIANA SILVIA</v>
      </c>
      <c r="F2682" s="11" t="s">
        <v>17</v>
      </c>
      <c r="G2682" s="11" t="s">
        <v>18</v>
      </c>
      <c r="H2682" s="6">
        <v>16492274</v>
      </c>
      <c r="I2682" s="6">
        <v>1962</v>
      </c>
      <c r="J2682" s="11" t="s">
        <v>20402</v>
      </c>
      <c r="K2682" s="11" t="str">
        <f t="shared" si="41"/>
        <v>Adultos</v>
      </c>
      <c r="L2682" s="6">
        <f>2023-TablaC11[[#This Row],[Clase]]</f>
        <v>61</v>
      </c>
      <c r="M2682" s="4" t="str">
        <f>VLOOKUP(TablaC11[[#This Row],[Circuito]],Aux!$A$2:$B$12,2,0)</f>
        <v>Villa Gral Mitre</v>
      </c>
    </row>
    <row r="2683" spans="1:13">
      <c r="A2683" s="11" t="s">
        <v>9</v>
      </c>
      <c r="B2683" s="6">
        <v>116</v>
      </c>
      <c r="C2683" s="2" t="s">
        <v>6565</v>
      </c>
      <c r="D2683" s="2" t="s">
        <v>6566</v>
      </c>
      <c r="E2683" s="11" t="str">
        <f>CONCATENATE(TablaC11[[#This Row],[Apellido]]," ",TablaC11[[#This Row],[Nombre]])</f>
        <v>SCHWARZ CARLOS FRANCISCO</v>
      </c>
      <c r="F2683" s="11" t="s">
        <v>12</v>
      </c>
      <c r="G2683" s="11" t="s">
        <v>18</v>
      </c>
      <c r="H2683" s="6">
        <v>12045636</v>
      </c>
      <c r="I2683" s="6">
        <v>1956</v>
      </c>
      <c r="J2683" s="11" t="s">
        <v>20403</v>
      </c>
      <c r="K2683" s="11" t="str">
        <f t="shared" si="41"/>
        <v>Adultos Mayores</v>
      </c>
      <c r="L2683" s="6">
        <f>2023-TablaC11[[#This Row],[Clase]]</f>
        <v>67</v>
      </c>
      <c r="M2683" s="4" t="str">
        <f>VLOOKUP(TablaC11[[#This Row],[Circuito]],Aux!$A$2:$B$12,2,0)</f>
        <v>Villa Gral Mitre</v>
      </c>
    </row>
    <row r="2684" spans="1:13">
      <c r="A2684" s="11" t="s">
        <v>9</v>
      </c>
      <c r="B2684" s="6">
        <v>116</v>
      </c>
      <c r="C2684" s="2" t="s">
        <v>6568</v>
      </c>
      <c r="D2684" s="2" t="s">
        <v>2346</v>
      </c>
      <c r="E2684" s="11" t="str">
        <f>CONCATENATE(TablaC11[[#This Row],[Apellido]]," ",TablaC11[[#This Row],[Nombre]])</f>
        <v>SCHWEIZER ALICIA BEATRIZ</v>
      </c>
      <c r="F2684" s="11" t="s">
        <v>17</v>
      </c>
      <c r="G2684" s="11" t="s">
        <v>18</v>
      </c>
      <c r="H2684" s="6">
        <v>4995091</v>
      </c>
      <c r="I2684" s="6">
        <v>1944</v>
      </c>
      <c r="J2684" s="11" t="s">
        <v>20404</v>
      </c>
      <c r="K2684" s="11" t="str">
        <f t="shared" si="41"/>
        <v>Adultos Mayores</v>
      </c>
      <c r="L2684" s="6">
        <f>2023-TablaC11[[#This Row],[Clase]]</f>
        <v>79</v>
      </c>
      <c r="M2684" s="4" t="str">
        <f>VLOOKUP(TablaC11[[#This Row],[Circuito]],Aux!$A$2:$B$12,2,0)</f>
        <v>Villa Gral Mitre</v>
      </c>
    </row>
    <row r="2685" spans="1:13">
      <c r="A2685" s="11" t="s">
        <v>9</v>
      </c>
      <c r="B2685" s="6">
        <v>116</v>
      </c>
      <c r="C2685" s="2" t="s">
        <v>6570</v>
      </c>
      <c r="D2685" s="2" t="s">
        <v>6571</v>
      </c>
      <c r="E2685" s="11" t="str">
        <f>CONCATENATE(TablaC11[[#This Row],[Apellido]]," ",TablaC11[[#This Row],[Nombre]])</f>
        <v>SCIUTO ALBERTO ANTONINO MARIA</v>
      </c>
      <c r="F2685" s="11" t="s">
        <v>12</v>
      </c>
      <c r="G2685" s="11" t="s">
        <v>18</v>
      </c>
      <c r="H2685" s="6">
        <v>18653866</v>
      </c>
      <c r="I2685" s="6">
        <v>1949</v>
      </c>
      <c r="J2685" s="11" t="s">
        <v>20405</v>
      </c>
      <c r="K2685" s="11" t="str">
        <f t="shared" si="41"/>
        <v>Adultos Mayores</v>
      </c>
      <c r="L2685" s="6">
        <f>2023-TablaC11[[#This Row],[Clase]]</f>
        <v>74</v>
      </c>
      <c r="M2685" s="4" t="str">
        <f>VLOOKUP(TablaC11[[#This Row],[Circuito]],Aux!$A$2:$B$12,2,0)</f>
        <v>Villa Gral Mitre</v>
      </c>
    </row>
    <row r="2686" spans="1:13">
      <c r="A2686" s="11" t="s">
        <v>9</v>
      </c>
      <c r="B2686" s="6">
        <v>116</v>
      </c>
      <c r="C2686" s="2" t="s">
        <v>6573</v>
      </c>
      <c r="D2686" s="2" t="s">
        <v>3026</v>
      </c>
      <c r="E2686" s="11" t="str">
        <f>CONCATENATE(TablaC11[[#This Row],[Apellido]]," ",TablaC11[[#This Row],[Nombre]])</f>
        <v>SCORNAVACCHI SILVIA NOEMI</v>
      </c>
      <c r="F2686" s="11" t="s">
        <v>17</v>
      </c>
      <c r="G2686" s="11" t="s">
        <v>13</v>
      </c>
      <c r="H2686" s="6">
        <v>11644057</v>
      </c>
      <c r="I2686" s="6">
        <v>1954</v>
      </c>
      <c r="J2686" s="11" t="s">
        <v>20406</v>
      </c>
      <c r="K2686" s="11" t="str">
        <f t="shared" si="41"/>
        <v>Adultos Mayores</v>
      </c>
      <c r="L2686" s="6">
        <f>2023-TablaC11[[#This Row],[Clase]]</f>
        <v>69</v>
      </c>
      <c r="M2686" s="4" t="str">
        <f>VLOOKUP(TablaC11[[#This Row],[Circuito]],Aux!$A$2:$B$12,2,0)</f>
        <v>Villa Gral Mitre</v>
      </c>
    </row>
    <row r="2687" spans="1:13">
      <c r="A2687" s="11" t="s">
        <v>9</v>
      </c>
      <c r="B2687" s="6">
        <v>116</v>
      </c>
      <c r="C2687" s="2" t="s">
        <v>6575</v>
      </c>
      <c r="D2687" s="2" t="s">
        <v>6576</v>
      </c>
      <c r="E2687" s="11" t="str">
        <f>CONCATENATE(TablaC11[[#This Row],[Apellido]]," ",TablaC11[[#This Row],[Nombre]])</f>
        <v>SEARA LILIAN NORMA</v>
      </c>
      <c r="F2687" s="11" t="s">
        <v>17</v>
      </c>
      <c r="G2687" s="11" t="s">
        <v>18</v>
      </c>
      <c r="H2687" s="6">
        <v>22757756</v>
      </c>
      <c r="I2687" s="6">
        <v>1972</v>
      </c>
      <c r="J2687" s="11" t="s">
        <v>20407</v>
      </c>
      <c r="K2687" s="11" t="str">
        <f t="shared" si="41"/>
        <v>Adultos</v>
      </c>
      <c r="L2687" s="6">
        <f>2023-TablaC11[[#This Row],[Clase]]</f>
        <v>51</v>
      </c>
      <c r="M2687" s="4" t="str">
        <f>VLOOKUP(TablaC11[[#This Row],[Circuito]],Aux!$A$2:$B$12,2,0)</f>
        <v>Villa Gral Mitre</v>
      </c>
    </row>
    <row r="2688" spans="1:13">
      <c r="A2688" s="11" t="s">
        <v>9</v>
      </c>
      <c r="B2688" s="6">
        <v>116</v>
      </c>
      <c r="C2688" s="2" t="s">
        <v>6578</v>
      </c>
      <c r="D2688" s="2" t="s">
        <v>6579</v>
      </c>
      <c r="E2688" s="11" t="str">
        <f>CONCATENATE(TablaC11[[#This Row],[Apellido]]," ",TablaC11[[#This Row],[Nombre]])</f>
        <v>SECO JORGE EDUARDO</v>
      </c>
      <c r="F2688" s="11" t="s">
        <v>12</v>
      </c>
      <c r="G2688" s="11" t="s">
        <v>18</v>
      </c>
      <c r="H2688" s="6">
        <v>14809258</v>
      </c>
      <c r="I2688" s="6">
        <v>1961</v>
      </c>
      <c r="J2688" s="11" t="s">
        <v>20408</v>
      </c>
      <c r="K2688" s="11" t="str">
        <f t="shared" si="41"/>
        <v>Adultos</v>
      </c>
      <c r="L2688" s="6">
        <f>2023-TablaC11[[#This Row],[Clase]]</f>
        <v>62</v>
      </c>
      <c r="M2688" s="4" t="str">
        <f>VLOOKUP(TablaC11[[#This Row],[Circuito]],Aux!$A$2:$B$12,2,0)</f>
        <v>Villa Gral Mitre</v>
      </c>
    </row>
    <row r="2689" spans="1:13">
      <c r="A2689" s="11" t="s">
        <v>9</v>
      </c>
      <c r="B2689" s="6">
        <v>116</v>
      </c>
      <c r="C2689" s="2" t="s">
        <v>6581</v>
      </c>
      <c r="D2689" s="2" t="s">
        <v>6582</v>
      </c>
      <c r="E2689" s="11" t="str">
        <f>CONCATENATE(TablaC11[[#This Row],[Apellido]]," ",TablaC11[[#This Row],[Nombre]])</f>
        <v>SEFFINO GRISELDA MONICA</v>
      </c>
      <c r="F2689" s="11" t="s">
        <v>17</v>
      </c>
      <c r="G2689" s="11" t="s">
        <v>13</v>
      </c>
      <c r="H2689" s="6">
        <v>14027671</v>
      </c>
      <c r="I2689" s="6">
        <v>1960</v>
      </c>
      <c r="J2689" s="11" t="s">
        <v>20409</v>
      </c>
      <c r="K2689" s="11" t="str">
        <f t="shared" si="41"/>
        <v>Adultos</v>
      </c>
      <c r="L2689" s="6">
        <f>2023-TablaC11[[#This Row],[Clase]]</f>
        <v>63</v>
      </c>
      <c r="M2689" s="4" t="str">
        <f>VLOOKUP(TablaC11[[#This Row],[Circuito]],Aux!$A$2:$B$12,2,0)</f>
        <v>Villa Gral Mitre</v>
      </c>
    </row>
    <row r="2690" spans="1:13">
      <c r="A2690" s="11" t="s">
        <v>9</v>
      </c>
      <c r="B2690" s="6">
        <v>116</v>
      </c>
      <c r="C2690" s="2" t="s">
        <v>6584</v>
      </c>
      <c r="D2690" s="2" t="s">
        <v>6585</v>
      </c>
      <c r="E2690" s="11" t="str">
        <f>CONCATENATE(TablaC11[[#This Row],[Apellido]]," ",TablaC11[[#This Row],[Nombre]])</f>
        <v>SEJAS ENRIQUE OSCAR</v>
      </c>
      <c r="F2690" s="11" t="s">
        <v>12</v>
      </c>
      <c r="G2690" s="11" t="s">
        <v>18</v>
      </c>
      <c r="H2690" s="6">
        <v>14369443</v>
      </c>
      <c r="I2690" s="6">
        <v>1960</v>
      </c>
      <c r="J2690" s="11" t="s">
        <v>20410</v>
      </c>
      <c r="K2690" s="11" t="str">
        <f t="shared" ref="K2690:K2753" si="42">IF(L2690&lt;=31,"Juventud",IF(L2690&lt;=65,"Adultos","Adultos Mayores"))</f>
        <v>Adultos</v>
      </c>
      <c r="L2690" s="6">
        <f>2023-TablaC11[[#This Row],[Clase]]</f>
        <v>63</v>
      </c>
      <c r="M2690" s="4" t="str">
        <f>VLOOKUP(TablaC11[[#This Row],[Circuito]],Aux!$A$2:$B$12,2,0)</f>
        <v>Villa Gral Mitre</v>
      </c>
    </row>
    <row r="2691" spans="1:13">
      <c r="A2691" s="11" t="s">
        <v>9</v>
      </c>
      <c r="B2691" s="6">
        <v>116</v>
      </c>
      <c r="C2691" s="2" t="s">
        <v>6587</v>
      </c>
      <c r="D2691" s="2" t="s">
        <v>6588</v>
      </c>
      <c r="E2691" s="11" t="str">
        <f>CONCATENATE(TablaC11[[#This Row],[Apellido]]," ",TablaC11[[#This Row],[Nombre]])</f>
        <v>SELLA DANIEL ARTURO</v>
      </c>
      <c r="F2691" s="11" t="s">
        <v>12</v>
      </c>
      <c r="G2691" s="11" t="s">
        <v>13</v>
      </c>
      <c r="H2691" s="6">
        <v>17944575</v>
      </c>
      <c r="I2691" s="6">
        <v>1966</v>
      </c>
      <c r="J2691" s="11" t="s">
        <v>20411</v>
      </c>
      <c r="K2691" s="11" t="str">
        <f t="shared" si="42"/>
        <v>Adultos</v>
      </c>
      <c r="L2691" s="6">
        <f>2023-TablaC11[[#This Row],[Clase]]</f>
        <v>57</v>
      </c>
      <c r="M2691" s="4" t="str">
        <f>VLOOKUP(TablaC11[[#This Row],[Circuito]],Aux!$A$2:$B$12,2,0)</f>
        <v>Villa Gral Mitre</v>
      </c>
    </row>
    <row r="2692" spans="1:13">
      <c r="A2692" s="11" t="s">
        <v>9</v>
      </c>
      <c r="B2692" s="6">
        <v>116</v>
      </c>
      <c r="C2692" s="2" t="s">
        <v>6590</v>
      </c>
      <c r="D2692" s="2" t="s">
        <v>6591</v>
      </c>
      <c r="E2692" s="11" t="str">
        <f>CONCATENATE(TablaC11[[#This Row],[Apellido]]," ",TablaC11[[#This Row],[Nombre]])</f>
        <v>SENTINEO CRISTIAN ANDRES</v>
      </c>
      <c r="F2692" s="11" t="s">
        <v>12</v>
      </c>
      <c r="G2692" s="11" t="s">
        <v>18</v>
      </c>
      <c r="H2692" s="6">
        <v>22241795</v>
      </c>
      <c r="I2692" s="6">
        <v>1971</v>
      </c>
      <c r="J2692" s="11" t="s">
        <v>20412</v>
      </c>
      <c r="K2692" s="11" t="str">
        <f t="shared" si="42"/>
        <v>Adultos</v>
      </c>
      <c r="L2692" s="6">
        <f>2023-TablaC11[[#This Row],[Clase]]</f>
        <v>52</v>
      </c>
      <c r="M2692" s="4" t="str">
        <f>VLOOKUP(TablaC11[[#This Row],[Circuito]],Aux!$A$2:$B$12,2,0)</f>
        <v>Villa Gral Mitre</v>
      </c>
    </row>
    <row r="2693" spans="1:13">
      <c r="A2693" s="11" t="s">
        <v>9</v>
      </c>
      <c r="B2693" s="6">
        <v>116</v>
      </c>
      <c r="C2693" s="2" t="s">
        <v>6593</v>
      </c>
      <c r="D2693" s="2" t="s">
        <v>6594</v>
      </c>
      <c r="E2693" s="11" t="str">
        <f>CONCATENATE(TablaC11[[#This Row],[Apellido]]," ",TablaC11[[#This Row],[Nombre]])</f>
        <v>SERIO CLAUDIA LIDIA</v>
      </c>
      <c r="F2693" s="11" t="s">
        <v>17</v>
      </c>
      <c r="G2693" s="11" t="s">
        <v>18</v>
      </c>
      <c r="H2693" s="6">
        <v>14927674</v>
      </c>
      <c r="I2693" s="6">
        <v>1962</v>
      </c>
      <c r="J2693" s="11" t="s">
        <v>20413</v>
      </c>
      <c r="K2693" s="11" t="str">
        <f t="shared" si="42"/>
        <v>Adultos</v>
      </c>
      <c r="L2693" s="6">
        <f>2023-TablaC11[[#This Row],[Clase]]</f>
        <v>61</v>
      </c>
      <c r="M2693" s="4" t="str">
        <f>VLOOKUP(TablaC11[[#This Row],[Circuito]],Aux!$A$2:$B$12,2,0)</f>
        <v>Villa Gral Mitre</v>
      </c>
    </row>
    <row r="2694" spans="1:13">
      <c r="A2694" s="11" t="s">
        <v>9</v>
      </c>
      <c r="B2694" s="6">
        <v>116</v>
      </c>
      <c r="C2694" s="2" t="s">
        <v>6593</v>
      </c>
      <c r="D2694" s="2" t="s">
        <v>6596</v>
      </c>
      <c r="E2694" s="11" t="str">
        <f>CONCATENATE(TablaC11[[#This Row],[Apellido]]," ",TablaC11[[#This Row],[Nombre]])</f>
        <v>SERIO MARTA AZUCENA</v>
      </c>
      <c r="F2694" s="11" t="s">
        <v>17</v>
      </c>
      <c r="G2694" s="11" t="s">
        <v>18</v>
      </c>
      <c r="H2694" s="6">
        <v>45</v>
      </c>
      <c r="I2694" s="6">
        <v>1933</v>
      </c>
      <c r="J2694" s="11" t="s">
        <v>20414</v>
      </c>
      <c r="K2694" s="11" t="str">
        <f t="shared" si="42"/>
        <v>Adultos Mayores</v>
      </c>
      <c r="L2694" s="6">
        <f>2023-TablaC11[[#This Row],[Clase]]</f>
        <v>90</v>
      </c>
      <c r="M2694" s="4" t="str">
        <f>VLOOKUP(TablaC11[[#This Row],[Circuito]],Aux!$A$2:$B$12,2,0)</f>
        <v>Villa Gral Mitre</v>
      </c>
    </row>
    <row r="2695" spans="1:13">
      <c r="A2695" s="11" t="s">
        <v>9</v>
      </c>
      <c r="B2695" s="6">
        <v>116</v>
      </c>
      <c r="C2695" s="2" t="s">
        <v>6598</v>
      </c>
      <c r="D2695" s="2" t="s">
        <v>4148</v>
      </c>
      <c r="E2695" s="11" t="str">
        <f>CONCATENATE(TablaC11[[#This Row],[Apellido]]," ",TablaC11[[#This Row],[Nombre]])</f>
        <v>SERVADIO CARLOS DANIEL</v>
      </c>
      <c r="F2695" s="11" t="s">
        <v>12</v>
      </c>
      <c r="G2695" s="11" t="s">
        <v>13</v>
      </c>
      <c r="H2695" s="6">
        <v>11231015</v>
      </c>
      <c r="I2695" s="6">
        <v>1954</v>
      </c>
      <c r="J2695" s="11" t="s">
        <v>20415</v>
      </c>
      <c r="K2695" s="11" t="str">
        <f t="shared" si="42"/>
        <v>Adultos Mayores</v>
      </c>
      <c r="L2695" s="6">
        <f>2023-TablaC11[[#This Row],[Clase]]</f>
        <v>69</v>
      </c>
      <c r="M2695" s="4" t="str">
        <f>VLOOKUP(TablaC11[[#This Row],[Circuito]],Aux!$A$2:$B$12,2,0)</f>
        <v>Villa Gral Mitre</v>
      </c>
    </row>
    <row r="2696" spans="1:13">
      <c r="A2696" s="11" t="s">
        <v>9</v>
      </c>
      <c r="B2696" s="6">
        <v>116</v>
      </c>
      <c r="C2696" s="2" t="s">
        <v>6600</v>
      </c>
      <c r="D2696" s="2" t="s">
        <v>91</v>
      </c>
      <c r="E2696" s="11" t="str">
        <f>CONCATENATE(TablaC11[[#This Row],[Apellido]]," ",TablaC11[[#This Row],[Nombre]])</f>
        <v>SERZOZIMO MARTA NOEMI</v>
      </c>
      <c r="F2696" s="11" t="s">
        <v>17</v>
      </c>
      <c r="G2696" s="11" t="s">
        <v>18</v>
      </c>
      <c r="H2696" s="6">
        <v>14157887</v>
      </c>
      <c r="I2696" s="6">
        <v>1959</v>
      </c>
      <c r="J2696" s="11" t="s">
        <v>20416</v>
      </c>
      <c r="K2696" s="11" t="str">
        <f t="shared" si="42"/>
        <v>Adultos</v>
      </c>
      <c r="L2696" s="6">
        <f>2023-TablaC11[[#This Row],[Clase]]</f>
        <v>64</v>
      </c>
      <c r="M2696" s="4" t="str">
        <f>VLOOKUP(TablaC11[[#This Row],[Circuito]],Aux!$A$2:$B$12,2,0)</f>
        <v>Villa Gral Mitre</v>
      </c>
    </row>
    <row r="2697" spans="1:13">
      <c r="A2697" s="11" t="s">
        <v>9</v>
      </c>
      <c r="B2697" s="6">
        <v>116</v>
      </c>
      <c r="C2697" s="2" t="s">
        <v>6602</v>
      </c>
      <c r="D2697" s="2" t="s">
        <v>6603</v>
      </c>
      <c r="E2697" s="11" t="str">
        <f>CONCATENATE(TablaC11[[#This Row],[Apellido]]," ",TablaC11[[#This Row],[Nombre]])</f>
        <v>SIDI VICTORIA CARMEN</v>
      </c>
      <c r="F2697" s="11" t="s">
        <v>17</v>
      </c>
      <c r="G2697" s="11" t="s">
        <v>13</v>
      </c>
      <c r="H2697" s="6">
        <v>5946334</v>
      </c>
      <c r="I2697" s="6">
        <v>1948</v>
      </c>
      <c r="J2697" s="11" t="s">
        <v>20417</v>
      </c>
      <c r="K2697" s="11" t="str">
        <f t="shared" si="42"/>
        <v>Adultos Mayores</v>
      </c>
      <c r="L2697" s="6">
        <f>2023-TablaC11[[#This Row],[Clase]]</f>
        <v>75</v>
      </c>
      <c r="M2697" s="4" t="str">
        <f>VLOOKUP(TablaC11[[#This Row],[Circuito]],Aux!$A$2:$B$12,2,0)</f>
        <v>Villa Gral Mitre</v>
      </c>
    </row>
    <row r="2698" spans="1:13">
      <c r="A2698" s="11" t="s">
        <v>9</v>
      </c>
      <c r="B2698" s="6">
        <v>116</v>
      </c>
      <c r="C2698" s="2" t="s">
        <v>6605</v>
      </c>
      <c r="D2698" s="2" t="s">
        <v>2822</v>
      </c>
      <c r="E2698" s="11" t="str">
        <f>CONCATENATE(TablaC11[[#This Row],[Apellido]]," ",TablaC11[[#This Row],[Nombre]])</f>
        <v>SIERRA EDUARDO</v>
      </c>
      <c r="F2698" s="11" t="s">
        <v>12</v>
      </c>
      <c r="G2698" s="11" t="s">
        <v>56</v>
      </c>
      <c r="H2698" s="6">
        <v>7668795</v>
      </c>
      <c r="I2698" s="6">
        <v>1949</v>
      </c>
      <c r="J2698" s="11" t="s">
        <v>20418</v>
      </c>
      <c r="K2698" s="11" t="str">
        <f t="shared" si="42"/>
        <v>Adultos Mayores</v>
      </c>
      <c r="L2698" s="6">
        <f>2023-TablaC11[[#This Row],[Clase]]</f>
        <v>74</v>
      </c>
      <c r="M2698" s="4" t="str">
        <f>VLOOKUP(TablaC11[[#This Row],[Circuito]],Aux!$A$2:$B$12,2,0)</f>
        <v>Villa Gral Mitre</v>
      </c>
    </row>
    <row r="2699" spans="1:13">
      <c r="A2699" s="11" t="s">
        <v>9</v>
      </c>
      <c r="B2699" s="6">
        <v>116</v>
      </c>
      <c r="C2699" s="2" t="s">
        <v>6607</v>
      </c>
      <c r="D2699" s="2" t="s">
        <v>6608</v>
      </c>
      <c r="E2699" s="11" t="str">
        <f>CONCATENATE(TablaC11[[#This Row],[Apellido]]," ",TablaC11[[#This Row],[Nombre]])</f>
        <v>SIFFREDI SONIA KARINA</v>
      </c>
      <c r="F2699" s="11" t="s">
        <v>17</v>
      </c>
      <c r="G2699" s="11" t="s">
        <v>13</v>
      </c>
      <c r="H2699" s="6">
        <v>20997198</v>
      </c>
      <c r="I2699" s="6">
        <v>1969</v>
      </c>
      <c r="J2699" s="11" t="s">
        <v>25016</v>
      </c>
      <c r="K2699" s="11" t="str">
        <f t="shared" si="42"/>
        <v>Adultos</v>
      </c>
      <c r="L2699" s="6">
        <f>2023-TablaC11[[#This Row],[Clase]]</f>
        <v>54</v>
      </c>
      <c r="M2699" s="4" t="str">
        <f>VLOOKUP(TablaC11[[#This Row],[Circuito]],Aux!$A$2:$B$12,2,0)</f>
        <v>Villa Gral Mitre</v>
      </c>
    </row>
    <row r="2700" spans="1:13">
      <c r="A2700" s="11" t="s">
        <v>9</v>
      </c>
      <c r="B2700" s="6">
        <v>116</v>
      </c>
      <c r="C2700" s="2" t="s">
        <v>6610</v>
      </c>
      <c r="D2700" s="2" t="s">
        <v>6611</v>
      </c>
      <c r="E2700" s="11" t="str">
        <f>CONCATENATE(TablaC11[[#This Row],[Apellido]]," ",TablaC11[[#This Row],[Nombre]])</f>
        <v>SILVA IGLESIAS AGUSTINA MARIELA</v>
      </c>
      <c r="F2700" s="11" t="s">
        <v>17</v>
      </c>
      <c r="G2700" s="11" t="s">
        <v>18</v>
      </c>
      <c r="H2700" s="6">
        <v>29718585</v>
      </c>
      <c r="I2700" s="6">
        <v>1982</v>
      </c>
      <c r="J2700" s="11" t="s">
        <v>20419</v>
      </c>
      <c r="K2700" s="11" t="str">
        <f t="shared" si="42"/>
        <v>Adultos</v>
      </c>
      <c r="L2700" s="6">
        <f>2023-TablaC11[[#This Row],[Clase]]</f>
        <v>41</v>
      </c>
      <c r="M2700" s="4" t="str">
        <f>VLOOKUP(TablaC11[[#This Row],[Circuito]],Aux!$A$2:$B$12,2,0)</f>
        <v>Villa Gral Mitre</v>
      </c>
    </row>
    <row r="2701" spans="1:13">
      <c r="A2701" s="11" t="s">
        <v>9</v>
      </c>
      <c r="B2701" s="6">
        <v>116</v>
      </c>
      <c r="C2701" s="2" t="s">
        <v>6613</v>
      </c>
      <c r="D2701" s="2" t="s">
        <v>3364</v>
      </c>
      <c r="E2701" s="11" t="str">
        <f>CONCATENATE(TablaC11[[#This Row],[Apellido]]," ",TablaC11[[#This Row],[Nombre]])</f>
        <v>SIMCOVICH LUIS</v>
      </c>
      <c r="F2701" s="11" t="s">
        <v>12</v>
      </c>
      <c r="G2701" s="11" t="s">
        <v>13</v>
      </c>
      <c r="H2701" s="6">
        <v>12943859</v>
      </c>
      <c r="I2701" s="6">
        <v>1958</v>
      </c>
      <c r="J2701" s="11" t="s">
        <v>20420</v>
      </c>
      <c r="K2701" s="11" t="str">
        <f t="shared" si="42"/>
        <v>Adultos</v>
      </c>
      <c r="L2701" s="6">
        <f>2023-TablaC11[[#This Row],[Clase]]</f>
        <v>65</v>
      </c>
      <c r="M2701" s="4" t="str">
        <f>VLOOKUP(TablaC11[[#This Row],[Circuito]],Aux!$A$2:$B$12,2,0)</f>
        <v>Villa Gral Mitre</v>
      </c>
    </row>
    <row r="2702" spans="1:13">
      <c r="A2702" s="11" t="s">
        <v>9</v>
      </c>
      <c r="B2702" s="6">
        <v>116</v>
      </c>
      <c r="C2702" s="2" t="s">
        <v>1358</v>
      </c>
      <c r="D2702" s="2" t="s">
        <v>6615</v>
      </c>
      <c r="E2702" s="11" t="str">
        <f>CONCATENATE(TablaC11[[#This Row],[Apellido]]," ",TablaC11[[#This Row],[Nombre]])</f>
        <v>SIMONE FERNANDA GIMENA</v>
      </c>
      <c r="F2702" s="11" t="s">
        <v>17</v>
      </c>
      <c r="G2702" s="11" t="s">
        <v>18</v>
      </c>
      <c r="H2702" s="6">
        <v>22509563</v>
      </c>
      <c r="I2702" s="6">
        <v>1972</v>
      </c>
      <c r="J2702" s="11" t="s">
        <v>20421</v>
      </c>
      <c r="K2702" s="11" t="str">
        <f t="shared" si="42"/>
        <v>Adultos</v>
      </c>
      <c r="L2702" s="6">
        <f>2023-TablaC11[[#This Row],[Clase]]</f>
        <v>51</v>
      </c>
      <c r="M2702" s="4" t="str">
        <f>VLOOKUP(TablaC11[[#This Row],[Circuito]],Aux!$A$2:$B$12,2,0)</f>
        <v>Villa Gral Mitre</v>
      </c>
    </row>
    <row r="2703" spans="1:13">
      <c r="A2703" s="11" t="s">
        <v>9</v>
      </c>
      <c r="B2703" s="6">
        <v>116</v>
      </c>
      <c r="C2703" s="2" t="s">
        <v>6617</v>
      </c>
      <c r="D2703" s="2" t="s">
        <v>1006</v>
      </c>
      <c r="E2703" s="11" t="str">
        <f>CONCATENATE(TablaC11[[#This Row],[Apellido]]," ",TablaC11[[#This Row],[Nombre]])</f>
        <v>SIMONINI MARIA DEL CARMEN</v>
      </c>
      <c r="F2703" s="11" t="s">
        <v>17</v>
      </c>
      <c r="G2703" s="11" t="s">
        <v>18</v>
      </c>
      <c r="H2703" s="6">
        <v>3977509</v>
      </c>
      <c r="I2703" s="6">
        <v>1941</v>
      </c>
      <c r="J2703" s="11" t="s">
        <v>20422</v>
      </c>
      <c r="K2703" s="11" t="str">
        <f t="shared" si="42"/>
        <v>Adultos Mayores</v>
      </c>
      <c r="L2703" s="6">
        <f>2023-TablaC11[[#This Row],[Clase]]</f>
        <v>82</v>
      </c>
      <c r="M2703" s="4" t="str">
        <f>VLOOKUP(TablaC11[[#This Row],[Circuito]],Aux!$A$2:$B$12,2,0)</f>
        <v>Villa Gral Mitre</v>
      </c>
    </row>
    <row r="2704" spans="1:13">
      <c r="A2704" s="11" t="s">
        <v>9</v>
      </c>
      <c r="B2704" s="6">
        <v>116</v>
      </c>
      <c r="C2704" s="2" t="s">
        <v>6617</v>
      </c>
      <c r="D2704" s="2" t="s">
        <v>6619</v>
      </c>
      <c r="E2704" s="11" t="str">
        <f>CONCATENATE(TablaC11[[#This Row],[Apellido]]," ",TablaC11[[#This Row],[Nombre]])</f>
        <v>SIMONINI MIRTHA YOLANDA</v>
      </c>
      <c r="F2704" s="11" t="s">
        <v>17</v>
      </c>
      <c r="G2704" s="11" t="s">
        <v>18</v>
      </c>
      <c r="H2704" s="6">
        <v>4721199</v>
      </c>
      <c r="I2704" s="6">
        <v>1943</v>
      </c>
      <c r="J2704" s="11" t="s">
        <v>20423</v>
      </c>
      <c r="K2704" s="11" t="str">
        <f t="shared" si="42"/>
        <v>Adultos Mayores</v>
      </c>
      <c r="L2704" s="6">
        <f>2023-TablaC11[[#This Row],[Clase]]</f>
        <v>80</v>
      </c>
      <c r="M2704" s="4" t="str">
        <f>VLOOKUP(TablaC11[[#This Row],[Circuito]],Aux!$A$2:$B$12,2,0)</f>
        <v>Villa Gral Mitre</v>
      </c>
    </row>
    <row r="2705" spans="1:13">
      <c r="A2705" s="11" t="s">
        <v>9</v>
      </c>
      <c r="B2705" s="6">
        <v>116</v>
      </c>
      <c r="C2705" s="2" t="s">
        <v>3202</v>
      </c>
      <c r="D2705" s="2" t="s">
        <v>5913</v>
      </c>
      <c r="E2705" s="11" t="str">
        <f>CONCATENATE(TablaC11[[#This Row],[Apellido]]," ",TablaC11[[#This Row],[Nombre]])</f>
        <v>SLEIMAN CARLOS OSCAR</v>
      </c>
      <c r="F2705" s="11" t="s">
        <v>12</v>
      </c>
      <c r="G2705" s="11" t="s">
        <v>18</v>
      </c>
      <c r="H2705" s="6">
        <v>8341170</v>
      </c>
      <c r="I2705" s="6">
        <v>1950</v>
      </c>
      <c r="J2705" s="11" t="s">
        <v>20424</v>
      </c>
      <c r="K2705" s="11" t="str">
        <f t="shared" si="42"/>
        <v>Adultos Mayores</v>
      </c>
      <c r="L2705" s="6">
        <f>2023-TablaC11[[#This Row],[Clase]]</f>
        <v>73</v>
      </c>
      <c r="M2705" s="4" t="str">
        <f>VLOOKUP(TablaC11[[#This Row],[Circuito]],Aux!$A$2:$B$12,2,0)</f>
        <v>Villa Gral Mitre</v>
      </c>
    </row>
    <row r="2706" spans="1:13">
      <c r="A2706" s="11" t="s">
        <v>9</v>
      </c>
      <c r="B2706" s="6">
        <v>116</v>
      </c>
      <c r="C2706" s="2" t="s">
        <v>6622</v>
      </c>
      <c r="D2706" s="2" t="s">
        <v>6623</v>
      </c>
      <c r="E2706" s="11" t="str">
        <f>CONCATENATE(TablaC11[[#This Row],[Apellido]]," ",TablaC11[[#This Row],[Nombre]])</f>
        <v>SMITARELLO TONINA SHIRLEY TAMARA</v>
      </c>
      <c r="F2706" s="11" t="s">
        <v>17</v>
      </c>
      <c r="G2706" s="11" t="s">
        <v>56</v>
      </c>
      <c r="H2706" s="6">
        <v>35716348</v>
      </c>
      <c r="I2706" s="6">
        <v>1991</v>
      </c>
      <c r="J2706" s="11" t="s">
        <v>20425</v>
      </c>
      <c r="K2706" s="11" t="str">
        <f t="shared" si="42"/>
        <v>Adultos</v>
      </c>
      <c r="L2706" s="6">
        <f>2023-TablaC11[[#This Row],[Clase]]</f>
        <v>32</v>
      </c>
      <c r="M2706" s="4" t="str">
        <f>VLOOKUP(TablaC11[[#This Row],[Circuito]],Aux!$A$2:$B$12,2,0)</f>
        <v>Villa Gral Mitre</v>
      </c>
    </row>
    <row r="2707" spans="1:13">
      <c r="A2707" s="11" t="s">
        <v>9</v>
      </c>
      <c r="B2707" s="6">
        <v>116</v>
      </c>
      <c r="C2707" s="2" t="s">
        <v>6625</v>
      </c>
      <c r="D2707" s="2" t="s">
        <v>3562</v>
      </c>
      <c r="E2707" s="11" t="str">
        <f>CONCATENATE(TablaC11[[#This Row],[Apellido]]," ",TablaC11[[#This Row],[Nombre]])</f>
        <v>SOBRINO ENRIQUE</v>
      </c>
      <c r="F2707" s="11" t="s">
        <v>12</v>
      </c>
      <c r="G2707" s="11" t="s">
        <v>13</v>
      </c>
      <c r="H2707" s="6">
        <v>12417162</v>
      </c>
      <c r="I2707" s="6">
        <v>1956</v>
      </c>
      <c r="J2707" s="11" t="s">
        <v>20413</v>
      </c>
      <c r="K2707" s="11" t="str">
        <f t="shared" si="42"/>
        <v>Adultos Mayores</v>
      </c>
      <c r="L2707" s="6">
        <f>2023-TablaC11[[#This Row],[Clase]]</f>
        <v>67</v>
      </c>
      <c r="M2707" s="4" t="str">
        <f>VLOOKUP(TablaC11[[#This Row],[Circuito]],Aux!$A$2:$B$12,2,0)</f>
        <v>Villa Gral Mitre</v>
      </c>
    </row>
    <row r="2708" spans="1:13">
      <c r="A2708" s="11" t="s">
        <v>9</v>
      </c>
      <c r="B2708" s="6">
        <v>116</v>
      </c>
      <c r="C2708" s="2" t="s">
        <v>6625</v>
      </c>
      <c r="D2708" s="2" t="s">
        <v>3086</v>
      </c>
      <c r="E2708" s="11" t="str">
        <f>CONCATENATE(TablaC11[[#This Row],[Apellido]]," ",TablaC11[[#This Row],[Nombre]])</f>
        <v>SOBRINO MARIA EUGENIA</v>
      </c>
      <c r="F2708" s="11" t="s">
        <v>17</v>
      </c>
      <c r="G2708" s="11" t="s">
        <v>18</v>
      </c>
      <c r="H2708" s="6">
        <v>30744411</v>
      </c>
      <c r="I2708" s="6">
        <v>1984</v>
      </c>
      <c r="J2708" s="11" t="s">
        <v>20426</v>
      </c>
      <c r="K2708" s="11" t="str">
        <f t="shared" si="42"/>
        <v>Adultos</v>
      </c>
      <c r="L2708" s="6">
        <f>2023-TablaC11[[#This Row],[Clase]]</f>
        <v>39</v>
      </c>
      <c r="M2708" s="4" t="str">
        <f>VLOOKUP(TablaC11[[#This Row],[Circuito]],Aux!$A$2:$B$12,2,0)</f>
        <v>Villa Gral Mitre</v>
      </c>
    </row>
    <row r="2709" spans="1:13">
      <c r="A2709" s="11" t="s">
        <v>9</v>
      </c>
      <c r="B2709" s="6">
        <v>116</v>
      </c>
      <c r="C2709" s="2" t="s">
        <v>6627</v>
      </c>
      <c r="D2709" s="2" t="s">
        <v>6628</v>
      </c>
      <c r="E2709" s="11" t="str">
        <f>CONCATENATE(TablaC11[[#This Row],[Apellido]]," ",TablaC11[[#This Row],[Nombre]])</f>
        <v>SOFIO ADRIANA MARCELA</v>
      </c>
      <c r="F2709" s="11" t="s">
        <v>17</v>
      </c>
      <c r="G2709" s="11" t="s">
        <v>18</v>
      </c>
      <c r="H2709" s="6">
        <v>13565726</v>
      </c>
      <c r="I2709" s="6">
        <v>1959</v>
      </c>
      <c r="J2709" s="11" t="s">
        <v>20427</v>
      </c>
      <c r="K2709" s="11" t="str">
        <f t="shared" si="42"/>
        <v>Adultos</v>
      </c>
      <c r="L2709" s="6">
        <f>2023-TablaC11[[#This Row],[Clase]]</f>
        <v>64</v>
      </c>
      <c r="M2709" s="4" t="str">
        <f>VLOOKUP(TablaC11[[#This Row],[Circuito]],Aux!$A$2:$B$12,2,0)</f>
        <v>Villa Gral Mitre</v>
      </c>
    </row>
    <row r="2710" spans="1:13">
      <c r="A2710" s="11" t="s">
        <v>9</v>
      </c>
      <c r="B2710" s="6">
        <v>116</v>
      </c>
      <c r="C2710" s="2" t="s">
        <v>6630</v>
      </c>
      <c r="D2710" s="2" t="s">
        <v>6103</v>
      </c>
      <c r="E2710" s="11" t="str">
        <f>CONCATENATE(TablaC11[[#This Row],[Apellido]]," ",TablaC11[[#This Row],[Nombre]])</f>
        <v>SOKOLOWICZ LILIANA RAQUEL</v>
      </c>
      <c r="F2710" s="11" t="s">
        <v>17</v>
      </c>
      <c r="G2710" s="11" t="s">
        <v>13</v>
      </c>
      <c r="H2710" s="6">
        <v>12013507</v>
      </c>
      <c r="I2710" s="6">
        <v>1956</v>
      </c>
      <c r="J2710" s="11" t="s">
        <v>20428</v>
      </c>
      <c r="K2710" s="11" t="str">
        <f t="shared" si="42"/>
        <v>Adultos Mayores</v>
      </c>
      <c r="L2710" s="6">
        <f>2023-TablaC11[[#This Row],[Clase]]</f>
        <v>67</v>
      </c>
      <c r="M2710" s="4" t="str">
        <f>VLOOKUP(TablaC11[[#This Row],[Circuito]],Aux!$A$2:$B$12,2,0)</f>
        <v>Villa Gral Mitre</v>
      </c>
    </row>
    <row r="2711" spans="1:13">
      <c r="A2711" s="11" t="s">
        <v>9</v>
      </c>
      <c r="B2711" s="6">
        <v>116</v>
      </c>
      <c r="C2711" s="2" t="s">
        <v>6632</v>
      </c>
      <c r="D2711" s="2" t="s">
        <v>6633</v>
      </c>
      <c r="E2711" s="11" t="str">
        <f>CONCATENATE(TablaC11[[#This Row],[Apellido]]," ",TablaC11[[#This Row],[Nombre]])</f>
        <v>SORIANO MIRTA HAYDEE</v>
      </c>
      <c r="F2711" s="11" t="s">
        <v>17</v>
      </c>
      <c r="G2711" s="11" t="s">
        <v>18</v>
      </c>
      <c r="H2711" s="6">
        <v>4660478</v>
      </c>
      <c r="I2711" s="6">
        <v>1943</v>
      </c>
      <c r="J2711" s="11" t="s">
        <v>20429</v>
      </c>
      <c r="K2711" s="11" t="str">
        <f t="shared" si="42"/>
        <v>Adultos Mayores</v>
      </c>
      <c r="L2711" s="6">
        <f>2023-TablaC11[[#This Row],[Clase]]</f>
        <v>80</v>
      </c>
      <c r="M2711" s="4" t="str">
        <f>VLOOKUP(TablaC11[[#This Row],[Circuito]],Aux!$A$2:$B$12,2,0)</f>
        <v>Villa Gral Mitre</v>
      </c>
    </row>
    <row r="2712" spans="1:13">
      <c r="A2712" s="11" t="s">
        <v>9</v>
      </c>
      <c r="B2712" s="6">
        <v>116</v>
      </c>
      <c r="C2712" s="2" t="s">
        <v>4818</v>
      </c>
      <c r="D2712" s="2" t="s">
        <v>6635</v>
      </c>
      <c r="E2712" s="11" t="str">
        <f>CONCATENATE(TablaC11[[#This Row],[Apellido]]," ",TablaC11[[#This Row],[Nombre]])</f>
        <v>SOSA AURORA ESTHER</v>
      </c>
      <c r="F2712" s="11" t="s">
        <v>17</v>
      </c>
      <c r="G2712" s="11" t="s">
        <v>18</v>
      </c>
      <c r="H2712" s="6">
        <v>3341270</v>
      </c>
      <c r="I2712" s="6">
        <v>1939</v>
      </c>
      <c r="J2712" s="11" t="s">
        <v>20430</v>
      </c>
      <c r="K2712" s="11" t="str">
        <f t="shared" si="42"/>
        <v>Adultos Mayores</v>
      </c>
      <c r="L2712" s="6">
        <f>2023-TablaC11[[#This Row],[Clase]]</f>
        <v>84</v>
      </c>
      <c r="M2712" s="4" t="str">
        <f>VLOOKUP(TablaC11[[#This Row],[Circuito]],Aux!$A$2:$B$12,2,0)</f>
        <v>Villa Gral Mitre</v>
      </c>
    </row>
    <row r="2713" spans="1:13">
      <c r="A2713" s="11" t="s">
        <v>9</v>
      </c>
      <c r="B2713" s="6">
        <v>116</v>
      </c>
      <c r="C2713" s="2" t="s">
        <v>6637</v>
      </c>
      <c r="D2713" s="2" t="s">
        <v>6638</v>
      </c>
      <c r="E2713" s="11" t="str">
        <f>CONCATENATE(TablaC11[[#This Row],[Apellido]]," ",TablaC11[[#This Row],[Nombre]])</f>
        <v>SOTTANIS ELDA SILVIA</v>
      </c>
      <c r="F2713" s="11" t="s">
        <v>17</v>
      </c>
      <c r="G2713" s="11" t="s">
        <v>13</v>
      </c>
      <c r="H2713" s="6">
        <v>5248762</v>
      </c>
      <c r="I2713" s="6">
        <v>1945</v>
      </c>
      <c r="J2713" s="11" t="s">
        <v>20431</v>
      </c>
      <c r="K2713" s="11" t="str">
        <f t="shared" si="42"/>
        <v>Adultos Mayores</v>
      </c>
      <c r="L2713" s="6">
        <f>2023-TablaC11[[#This Row],[Clase]]</f>
        <v>78</v>
      </c>
      <c r="M2713" s="4" t="str">
        <f>VLOOKUP(TablaC11[[#This Row],[Circuito]],Aux!$A$2:$B$12,2,0)</f>
        <v>Villa Gral Mitre</v>
      </c>
    </row>
    <row r="2714" spans="1:13">
      <c r="A2714" s="11" t="s">
        <v>9</v>
      </c>
      <c r="B2714" s="6">
        <v>116</v>
      </c>
      <c r="C2714" s="2" t="s">
        <v>6640</v>
      </c>
      <c r="D2714" s="2" t="s">
        <v>6641</v>
      </c>
      <c r="E2714" s="11" t="str">
        <f>CONCATENATE(TablaC11[[#This Row],[Apellido]]," ",TablaC11[[#This Row],[Nombre]])</f>
        <v>SOUTO CLAUDIA GABRIELA</v>
      </c>
      <c r="F2714" s="11" t="s">
        <v>17</v>
      </c>
      <c r="G2714" s="11" t="s">
        <v>18</v>
      </c>
      <c r="H2714" s="6">
        <v>17855519</v>
      </c>
      <c r="I2714" s="6">
        <v>1966</v>
      </c>
      <c r="J2714" s="11" t="s">
        <v>20432</v>
      </c>
      <c r="K2714" s="11" t="str">
        <f t="shared" si="42"/>
        <v>Adultos</v>
      </c>
      <c r="L2714" s="6">
        <f>2023-TablaC11[[#This Row],[Clase]]</f>
        <v>57</v>
      </c>
      <c r="M2714" s="4" t="str">
        <f>VLOOKUP(TablaC11[[#This Row],[Circuito]],Aux!$A$2:$B$12,2,0)</f>
        <v>Villa Gral Mitre</v>
      </c>
    </row>
    <row r="2715" spans="1:13">
      <c r="A2715" s="11" t="s">
        <v>9</v>
      </c>
      <c r="B2715" s="6">
        <v>116</v>
      </c>
      <c r="C2715" s="2" t="s">
        <v>6643</v>
      </c>
      <c r="D2715" s="2" t="s">
        <v>6644</v>
      </c>
      <c r="E2715" s="11" t="str">
        <f>CONCATENATE(TablaC11[[#This Row],[Apellido]]," ",TablaC11[[#This Row],[Nombre]])</f>
        <v>SPATA MARCELA NOEMI</v>
      </c>
      <c r="F2715" s="11" t="s">
        <v>17</v>
      </c>
      <c r="G2715" s="11" t="s">
        <v>13</v>
      </c>
      <c r="H2715" s="6">
        <v>13103544</v>
      </c>
      <c r="I2715" s="6">
        <v>1959</v>
      </c>
      <c r="J2715" s="11" t="s">
        <v>20433</v>
      </c>
      <c r="K2715" s="11" t="str">
        <f t="shared" si="42"/>
        <v>Adultos</v>
      </c>
      <c r="L2715" s="6">
        <f>2023-TablaC11[[#This Row],[Clase]]</f>
        <v>64</v>
      </c>
      <c r="M2715" s="4" t="str">
        <f>VLOOKUP(TablaC11[[#This Row],[Circuito]],Aux!$A$2:$B$12,2,0)</f>
        <v>Villa Gral Mitre</v>
      </c>
    </row>
    <row r="2716" spans="1:13">
      <c r="A2716" s="11" t="s">
        <v>9</v>
      </c>
      <c r="B2716" s="6">
        <v>116</v>
      </c>
      <c r="C2716" s="2" t="s">
        <v>6646</v>
      </c>
      <c r="D2716" s="2" t="s">
        <v>4660</v>
      </c>
      <c r="E2716" s="11" t="str">
        <f>CONCATENATE(TablaC11[[#This Row],[Apellido]]," ",TablaC11[[#This Row],[Nombre]])</f>
        <v>SPENA FERNANDO</v>
      </c>
      <c r="F2716" s="11" t="s">
        <v>12</v>
      </c>
      <c r="G2716" s="11" t="s">
        <v>18</v>
      </c>
      <c r="H2716" s="6">
        <v>22784335</v>
      </c>
      <c r="I2716" s="6">
        <v>1972</v>
      </c>
      <c r="J2716" s="11" t="s">
        <v>20434</v>
      </c>
      <c r="K2716" s="11" t="str">
        <f t="shared" si="42"/>
        <v>Adultos</v>
      </c>
      <c r="L2716" s="6">
        <f>2023-TablaC11[[#This Row],[Clase]]</f>
        <v>51</v>
      </c>
      <c r="M2716" s="4" t="str">
        <f>VLOOKUP(TablaC11[[#This Row],[Circuito]],Aux!$A$2:$B$12,2,0)</f>
        <v>Villa Gral Mitre</v>
      </c>
    </row>
    <row r="2717" spans="1:13">
      <c r="A2717" s="11" t="s">
        <v>9</v>
      </c>
      <c r="B2717" s="6">
        <v>116</v>
      </c>
      <c r="C2717" s="2" t="s">
        <v>6648</v>
      </c>
      <c r="D2717" s="2" t="s">
        <v>167</v>
      </c>
      <c r="E2717" s="11" t="str">
        <f>CONCATENATE(TablaC11[[#This Row],[Apellido]]," ",TablaC11[[#This Row],[Nombre]])</f>
        <v>SPINA ANA MARIA</v>
      </c>
      <c r="F2717" s="11" t="s">
        <v>17</v>
      </c>
      <c r="G2717" s="11" t="s">
        <v>18</v>
      </c>
      <c r="H2717" s="6">
        <v>11848295</v>
      </c>
      <c r="I2717" s="6">
        <v>1955</v>
      </c>
      <c r="J2717" s="11" t="s">
        <v>20435</v>
      </c>
      <c r="K2717" s="11" t="str">
        <f t="shared" si="42"/>
        <v>Adultos Mayores</v>
      </c>
      <c r="L2717" s="6">
        <f>2023-TablaC11[[#This Row],[Clase]]</f>
        <v>68</v>
      </c>
      <c r="M2717" s="4" t="str">
        <f>VLOOKUP(TablaC11[[#This Row],[Circuito]],Aux!$A$2:$B$12,2,0)</f>
        <v>Villa Gral Mitre</v>
      </c>
    </row>
    <row r="2718" spans="1:13">
      <c r="A2718" s="11" t="s">
        <v>9</v>
      </c>
      <c r="B2718" s="6">
        <v>116</v>
      </c>
      <c r="C2718" s="2" t="s">
        <v>6650</v>
      </c>
      <c r="D2718" s="2" t="s">
        <v>6651</v>
      </c>
      <c r="E2718" s="11" t="str">
        <f>CONCATENATE(TablaC11[[#This Row],[Apellido]]," ",TablaC11[[#This Row],[Nombre]])</f>
        <v>SRUR GABRIEL EDUARDO</v>
      </c>
      <c r="F2718" s="11" t="s">
        <v>12</v>
      </c>
      <c r="G2718" s="11" t="s">
        <v>56</v>
      </c>
      <c r="H2718" s="6">
        <v>16938974</v>
      </c>
      <c r="I2718" s="6">
        <v>1963</v>
      </c>
      <c r="J2718" s="11" t="s">
        <v>25440</v>
      </c>
      <c r="K2718" s="11" t="str">
        <f t="shared" si="42"/>
        <v>Adultos</v>
      </c>
      <c r="L2718" s="6">
        <f>2023-TablaC11[[#This Row],[Clase]]</f>
        <v>60</v>
      </c>
      <c r="M2718" s="4" t="str">
        <f>VLOOKUP(TablaC11[[#This Row],[Circuito]],Aux!$A$2:$B$12,2,0)</f>
        <v>Villa Gral Mitre</v>
      </c>
    </row>
    <row r="2719" spans="1:13">
      <c r="A2719" s="11" t="s">
        <v>9</v>
      </c>
      <c r="B2719" s="6">
        <v>116</v>
      </c>
      <c r="C2719" s="2" t="s">
        <v>6653</v>
      </c>
      <c r="D2719" s="2" t="s">
        <v>6654</v>
      </c>
      <c r="E2719" s="11" t="str">
        <f>CONCATENATE(TablaC11[[#This Row],[Apellido]]," ",TablaC11[[#This Row],[Nombre]])</f>
        <v>STANYS BETIANA VANESA</v>
      </c>
      <c r="F2719" s="11" t="s">
        <v>17</v>
      </c>
      <c r="G2719" s="11" t="s">
        <v>18</v>
      </c>
      <c r="H2719" s="6">
        <v>25393096</v>
      </c>
      <c r="I2719" s="6">
        <v>1976</v>
      </c>
      <c r="J2719" s="11" t="s">
        <v>20436</v>
      </c>
      <c r="K2719" s="11" t="str">
        <f t="shared" si="42"/>
        <v>Adultos</v>
      </c>
      <c r="L2719" s="6">
        <f>2023-TablaC11[[#This Row],[Clase]]</f>
        <v>47</v>
      </c>
      <c r="M2719" s="4" t="str">
        <f>VLOOKUP(TablaC11[[#This Row],[Circuito]],Aux!$A$2:$B$12,2,0)</f>
        <v>Villa Gral Mitre</v>
      </c>
    </row>
    <row r="2720" spans="1:13">
      <c r="A2720" s="11" t="s">
        <v>9</v>
      </c>
      <c r="B2720" s="6">
        <v>116</v>
      </c>
      <c r="C2720" s="2" t="s">
        <v>6656</v>
      </c>
      <c r="D2720" s="2" t="s">
        <v>100</v>
      </c>
      <c r="E2720" s="11" t="str">
        <f>CONCATENATE(TablaC11[[#This Row],[Apellido]]," ",TablaC11[[#This Row],[Nombre]])</f>
        <v>STOPPELLO MARIA CRISTINA</v>
      </c>
      <c r="F2720" s="11" t="s">
        <v>17</v>
      </c>
      <c r="G2720" s="11" t="s">
        <v>18</v>
      </c>
      <c r="H2720" s="6">
        <v>6702200</v>
      </c>
      <c r="I2720" s="6">
        <v>1951</v>
      </c>
      <c r="J2720" s="11" t="s">
        <v>20150</v>
      </c>
      <c r="K2720" s="11" t="str">
        <f t="shared" si="42"/>
        <v>Adultos Mayores</v>
      </c>
      <c r="L2720" s="6">
        <f>2023-TablaC11[[#This Row],[Clase]]</f>
        <v>72</v>
      </c>
      <c r="M2720" s="4" t="str">
        <f>VLOOKUP(TablaC11[[#This Row],[Circuito]],Aux!$A$2:$B$12,2,0)</f>
        <v>Villa Gral Mitre</v>
      </c>
    </row>
    <row r="2721" spans="1:13">
      <c r="A2721" s="11" t="s">
        <v>9</v>
      </c>
      <c r="B2721" s="6">
        <v>116</v>
      </c>
      <c r="C2721" s="2" t="s">
        <v>6657</v>
      </c>
      <c r="D2721" s="2" t="s">
        <v>6658</v>
      </c>
      <c r="E2721" s="11" t="str">
        <f>CONCATENATE(TablaC11[[#This Row],[Apellido]]," ",TablaC11[[#This Row],[Nombre]])</f>
        <v>STRACK ROSA REGINA</v>
      </c>
      <c r="F2721" s="11" t="s">
        <v>17</v>
      </c>
      <c r="G2721" s="11" t="s">
        <v>18</v>
      </c>
      <c r="H2721" s="6">
        <v>3052652</v>
      </c>
      <c r="I2721" s="6">
        <v>1936</v>
      </c>
      <c r="J2721" s="11" t="s">
        <v>20437</v>
      </c>
      <c r="K2721" s="11" t="str">
        <f t="shared" si="42"/>
        <v>Adultos Mayores</v>
      </c>
      <c r="L2721" s="6">
        <f>2023-TablaC11[[#This Row],[Clase]]</f>
        <v>87</v>
      </c>
      <c r="M2721" s="4" t="str">
        <f>VLOOKUP(TablaC11[[#This Row],[Circuito]],Aux!$A$2:$B$12,2,0)</f>
        <v>Villa Gral Mitre</v>
      </c>
    </row>
    <row r="2722" spans="1:13">
      <c r="A2722" s="11" t="s">
        <v>9</v>
      </c>
      <c r="B2722" s="6">
        <v>116</v>
      </c>
      <c r="C2722" s="2" t="s">
        <v>1392</v>
      </c>
      <c r="D2722" s="2" t="s">
        <v>539</v>
      </c>
      <c r="E2722" s="11" t="str">
        <f>CONCATENATE(TablaC11[[#This Row],[Apellido]]," ",TablaC11[[#This Row],[Nombre]])</f>
        <v>SUAREZ STELLA MARIS</v>
      </c>
      <c r="F2722" s="11" t="s">
        <v>17</v>
      </c>
      <c r="G2722" s="11" t="s">
        <v>18</v>
      </c>
      <c r="H2722" s="6">
        <v>10921263</v>
      </c>
      <c r="I2722" s="6">
        <v>1953</v>
      </c>
      <c r="J2722" s="11" t="s">
        <v>20438</v>
      </c>
      <c r="K2722" s="11" t="str">
        <f t="shared" si="42"/>
        <v>Adultos Mayores</v>
      </c>
      <c r="L2722" s="6">
        <f>2023-TablaC11[[#This Row],[Clase]]</f>
        <v>70</v>
      </c>
      <c r="M2722" s="4" t="str">
        <f>VLOOKUP(TablaC11[[#This Row],[Circuito]],Aux!$A$2:$B$12,2,0)</f>
        <v>Villa Gral Mitre</v>
      </c>
    </row>
    <row r="2723" spans="1:13">
      <c r="A2723" s="11" t="s">
        <v>9</v>
      </c>
      <c r="B2723" s="6">
        <v>116</v>
      </c>
      <c r="C2723" s="2" t="s">
        <v>6661</v>
      </c>
      <c r="D2723" s="2" t="s">
        <v>6662</v>
      </c>
      <c r="E2723" s="11" t="str">
        <f>CONCATENATE(TablaC11[[#This Row],[Apellido]]," ",TablaC11[[#This Row],[Nombre]])</f>
        <v>SUBOTE MALVINA INES</v>
      </c>
      <c r="F2723" s="11" t="s">
        <v>17</v>
      </c>
      <c r="G2723" s="11" t="s">
        <v>18</v>
      </c>
      <c r="H2723" s="6">
        <v>5570333</v>
      </c>
      <c r="I2723" s="6">
        <v>1946</v>
      </c>
      <c r="J2723" s="11" t="s">
        <v>19851</v>
      </c>
      <c r="K2723" s="11" t="str">
        <f t="shared" si="42"/>
        <v>Adultos Mayores</v>
      </c>
      <c r="L2723" s="6">
        <f>2023-TablaC11[[#This Row],[Clase]]</f>
        <v>77</v>
      </c>
      <c r="M2723" s="4" t="str">
        <f>VLOOKUP(TablaC11[[#This Row],[Circuito]],Aux!$A$2:$B$12,2,0)</f>
        <v>Villa Gral Mitre</v>
      </c>
    </row>
    <row r="2724" spans="1:13">
      <c r="A2724" s="11" t="s">
        <v>9</v>
      </c>
      <c r="B2724" s="6">
        <v>116</v>
      </c>
      <c r="C2724" s="2" t="s">
        <v>6663</v>
      </c>
      <c r="D2724" s="2" t="s">
        <v>6664</v>
      </c>
      <c r="E2724" s="11" t="str">
        <f>CONCATENATE(TablaC11[[#This Row],[Apellido]]," ",TablaC11[[#This Row],[Nombre]])</f>
        <v>SZAJER JAIME LEONARDO</v>
      </c>
      <c r="F2724" s="11" t="s">
        <v>12</v>
      </c>
      <c r="G2724" s="11" t="s">
        <v>18</v>
      </c>
      <c r="H2724" s="6">
        <v>4541657</v>
      </c>
      <c r="I2724" s="6">
        <v>1946</v>
      </c>
      <c r="J2724" s="11" t="s">
        <v>20439</v>
      </c>
      <c r="K2724" s="11" t="str">
        <f t="shared" si="42"/>
        <v>Adultos Mayores</v>
      </c>
      <c r="L2724" s="6">
        <f>2023-TablaC11[[#This Row],[Clase]]</f>
        <v>77</v>
      </c>
      <c r="M2724" s="4" t="str">
        <f>VLOOKUP(TablaC11[[#This Row],[Circuito]],Aux!$A$2:$B$12,2,0)</f>
        <v>Villa Gral Mitre</v>
      </c>
    </row>
    <row r="2725" spans="1:13">
      <c r="A2725" s="11" t="s">
        <v>9</v>
      </c>
      <c r="B2725" s="6">
        <v>116</v>
      </c>
      <c r="C2725" s="2" t="s">
        <v>6666</v>
      </c>
      <c r="D2725" s="2" t="s">
        <v>6667</v>
      </c>
      <c r="E2725" s="11" t="str">
        <f>CONCATENATE(TablaC11[[#This Row],[Apellido]]," ",TablaC11[[#This Row],[Nombre]])</f>
        <v>SZAPIRO DANIEL CLAUDIO RUBEN</v>
      </c>
      <c r="F2725" s="11" t="s">
        <v>12</v>
      </c>
      <c r="G2725" s="11" t="s">
        <v>18</v>
      </c>
      <c r="H2725" s="6">
        <v>17109060</v>
      </c>
      <c r="I2725" s="6">
        <v>1964</v>
      </c>
      <c r="J2725" s="11" t="s">
        <v>20440</v>
      </c>
      <c r="K2725" s="11" t="str">
        <f t="shared" si="42"/>
        <v>Adultos</v>
      </c>
      <c r="L2725" s="6">
        <f>2023-TablaC11[[#This Row],[Clase]]</f>
        <v>59</v>
      </c>
      <c r="M2725" s="4" t="str">
        <f>VLOOKUP(TablaC11[[#This Row],[Circuito]],Aux!$A$2:$B$12,2,0)</f>
        <v>Villa Gral Mitre</v>
      </c>
    </row>
    <row r="2726" spans="1:13">
      <c r="A2726" s="11" t="s">
        <v>9</v>
      </c>
      <c r="B2726" s="6">
        <v>116</v>
      </c>
      <c r="C2726" s="2" t="s">
        <v>6669</v>
      </c>
      <c r="D2726" s="2" t="s">
        <v>6670</v>
      </c>
      <c r="E2726" s="11" t="str">
        <f>CONCATENATE(TablaC11[[#This Row],[Apellido]]," ",TablaC11[[#This Row],[Nombre]])</f>
        <v>TABOADA ENRIQUE JOSE</v>
      </c>
      <c r="F2726" s="11" t="s">
        <v>12</v>
      </c>
      <c r="G2726" s="11" t="s">
        <v>18</v>
      </c>
      <c r="H2726" s="6">
        <v>4384020</v>
      </c>
      <c r="I2726" s="6">
        <v>1942</v>
      </c>
      <c r="J2726" s="11" t="s">
        <v>20441</v>
      </c>
      <c r="K2726" s="11" t="str">
        <f t="shared" si="42"/>
        <v>Adultos Mayores</v>
      </c>
      <c r="L2726" s="6">
        <f>2023-TablaC11[[#This Row],[Clase]]</f>
        <v>81</v>
      </c>
      <c r="M2726" s="4" t="str">
        <f>VLOOKUP(TablaC11[[#This Row],[Circuito]],Aux!$A$2:$B$12,2,0)</f>
        <v>Villa Gral Mitre</v>
      </c>
    </row>
    <row r="2727" spans="1:13">
      <c r="A2727" s="11" t="s">
        <v>9</v>
      </c>
      <c r="B2727" s="6">
        <v>116</v>
      </c>
      <c r="C2727" s="2" t="s">
        <v>6669</v>
      </c>
      <c r="D2727" s="2" t="s">
        <v>6672</v>
      </c>
      <c r="E2727" s="11" t="str">
        <f>CONCATENATE(TablaC11[[#This Row],[Apellido]]," ",TablaC11[[#This Row],[Nombre]])</f>
        <v>TABOADA FLORENCIA MONICA</v>
      </c>
      <c r="F2727" s="11" t="s">
        <v>17</v>
      </c>
      <c r="G2727" s="11" t="s">
        <v>18</v>
      </c>
      <c r="H2727" s="6">
        <v>23952026</v>
      </c>
      <c r="I2727" s="6">
        <v>1974</v>
      </c>
      <c r="J2727" s="11" t="s">
        <v>20067</v>
      </c>
      <c r="K2727" s="11" t="str">
        <f t="shared" si="42"/>
        <v>Adultos</v>
      </c>
      <c r="L2727" s="6">
        <f>2023-TablaC11[[#This Row],[Clase]]</f>
        <v>49</v>
      </c>
      <c r="M2727" s="4" t="str">
        <f>VLOOKUP(TablaC11[[#This Row],[Circuito]],Aux!$A$2:$B$12,2,0)</f>
        <v>Villa Gral Mitre</v>
      </c>
    </row>
    <row r="2728" spans="1:13">
      <c r="A2728" s="11" t="s">
        <v>9</v>
      </c>
      <c r="B2728" s="6">
        <v>116</v>
      </c>
      <c r="C2728" s="2" t="s">
        <v>6673</v>
      </c>
      <c r="D2728" s="2" t="s">
        <v>6674</v>
      </c>
      <c r="E2728" s="11" t="str">
        <f>CONCATENATE(TablaC11[[#This Row],[Apellido]]," ",TablaC11[[#This Row],[Nombre]])</f>
        <v>TAIAH JACOBO</v>
      </c>
      <c r="F2728" s="11" t="s">
        <v>12</v>
      </c>
      <c r="G2728" s="11" t="s">
        <v>155</v>
      </c>
      <c r="H2728" s="6">
        <v>4242542</v>
      </c>
      <c r="I2728" s="6">
        <v>1931</v>
      </c>
      <c r="J2728" s="11" t="s">
        <v>20442</v>
      </c>
      <c r="K2728" s="11" t="str">
        <f t="shared" si="42"/>
        <v>Adultos Mayores</v>
      </c>
      <c r="L2728" s="6">
        <f>2023-TablaC11[[#This Row],[Clase]]</f>
        <v>92</v>
      </c>
      <c r="M2728" s="4" t="str">
        <f>VLOOKUP(TablaC11[[#This Row],[Circuito]],Aux!$A$2:$B$12,2,0)</f>
        <v>Villa Gral Mitre</v>
      </c>
    </row>
    <row r="2729" spans="1:13">
      <c r="A2729" s="11" t="s">
        <v>9</v>
      </c>
      <c r="B2729" s="6">
        <v>116</v>
      </c>
      <c r="C2729" s="2" t="s">
        <v>6676</v>
      </c>
      <c r="D2729" s="2" t="s">
        <v>6677</v>
      </c>
      <c r="E2729" s="11" t="str">
        <f>CONCATENATE(TablaC11[[#This Row],[Apellido]]," ",TablaC11[[#This Row],[Nombre]])</f>
        <v>TAMIS YOLANDA BEATRIZ</v>
      </c>
      <c r="F2729" s="11" t="s">
        <v>17</v>
      </c>
      <c r="G2729" s="11" t="s">
        <v>18</v>
      </c>
      <c r="H2729" s="6">
        <v>13558563</v>
      </c>
      <c r="I2729" s="6">
        <v>1958</v>
      </c>
      <c r="J2729" s="11" t="s">
        <v>20443</v>
      </c>
      <c r="K2729" s="11" t="str">
        <f t="shared" si="42"/>
        <v>Adultos</v>
      </c>
      <c r="L2729" s="6">
        <f>2023-TablaC11[[#This Row],[Clase]]</f>
        <v>65</v>
      </c>
      <c r="M2729" s="4" t="str">
        <f>VLOOKUP(TablaC11[[#This Row],[Circuito]],Aux!$A$2:$B$12,2,0)</f>
        <v>Villa Gral Mitre</v>
      </c>
    </row>
    <row r="2730" spans="1:13">
      <c r="A2730" s="11" t="s">
        <v>9</v>
      </c>
      <c r="B2730" s="6">
        <v>116</v>
      </c>
      <c r="C2730" s="2" t="s">
        <v>6679</v>
      </c>
      <c r="D2730" s="2" t="s">
        <v>2503</v>
      </c>
      <c r="E2730" s="11" t="str">
        <f>CONCATENATE(TablaC11[[#This Row],[Apellido]]," ",TablaC11[[#This Row],[Nombre]])</f>
        <v>TARASIDO MARGARITA</v>
      </c>
      <c r="F2730" s="11" t="s">
        <v>17</v>
      </c>
      <c r="G2730" s="11" t="s">
        <v>18</v>
      </c>
      <c r="H2730" s="6">
        <v>2914378</v>
      </c>
      <c r="I2730" s="6">
        <v>1936</v>
      </c>
      <c r="J2730" s="11" t="s">
        <v>20444</v>
      </c>
      <c r="K2730" s="11" t="str">
        <f t="shared" si="42"/>
        <v>Adultos Mayores</v>
      </c>
      <c r="L2730" s="6">
        <f>2023-TablaC11[[#This Row],[Clase]]</f>
        <v>87</v>
      </c>
      <c r="M2730" s="4" t="str">
        <f>VLOOKUP(TablaC11[[#This Row],[Circuito]],Aux!$A$2:$B$12,2,0)</f>
        <v>Villa Gral Mitre</v>
      </c>
    </row>
    <row r="2731" spans="1:13">
      <c r="A2731" s="11" t="s">
        <v>9</v>
      </c>
      <c r="B2731" s="6">
        <v>116</v>
      </c>
      <c r="C2731" s="2" t="s">
        <v>6681</v>
      </c>
      <c r="D2731" s="2" t="s">
        <v>1152</v>
      </c>
      <c r="E2731" s="11" t="str">
        <f>CONCATENATE(TablaC11[[#This Row],[Apellido]]," ",TablaC11[[#This Row],[Nombre]])</f>
        <v>TARDON MARIA EVA</v>
      </c>
      <c r="F2731" s="11" t="s">
        <v>17</v>
      </c>
      <c r="G2731" s="11" t="s">
        <v>18</v>
      </c>
      <c r="H2731" s="6">
        <v>10304458</v>
      </c>
      <c r="I2731" s="6">
        <v>1952</v>
      </c>
      <c r="J2731" s="11" t="s">
        <v>20445</v>
      </c>
      <c r="K2731" s="11" t="str">
        <f t="shared" si="42"/>
        <v>Adultos Mayores</v>
      </c>
      <c r="L2731" s="6">
        <f>2023-TablaC11[[#This Row],[Clase]]</f>
        <v>71</v>
      </c>
      <c r="M2731" s="4" t="str">
        <f>VLOOKUP(TablaC11[[#This Row],[Circuito]],Aux!$A$2:$B$12,2,0)</f>
        <v>Villa Gral Mitre</v>
      </c>
    </row>
    <row r="2732" spans="1:13">
      <c r="A2732" s="11" t="s">
        <v>9</v>
      </c>
      <c r="B2732" s="6">
        <v>116</v>
      </c>
      <c r="C2732" s="2" t="s">
        <v>3261</v>
      </c>
      <c r="D2732" s="2" t="s">
        <v>1234</v>
      </c>
      <c r="E2732" s="11" t="str">
        <f>CONCATENATE(TablaC11[[#This Row],[Apellido]]," ",TablaC11[[#This Row],[Nombre]])</f>
        <v>TARSIA MARIA MERCEDES</v>
      </c>
      <c r="F2732" s="11" t="s">
        <v>17</v>
      </c>
      <c r="G2732" s="11" t="s">
        <v>18</v>
      </c>
      <c r="H2732" s="6">
        <v>4517440</v>
      </c>
      <c r="I2732" s="6">
        <v>1942</v>
      </c>
      <c r="J2732" s="11" t="s">
        <v>20446</v>
      </c>
      <c r="K2732" s="11" t="str">
        <f t="shared" si="42"/>
        <v>Adultos Mayores</v>
      </c>
      <c r="L2732" s="6">
        <f>2023-TablaC11[[#This Row],[Clase]]</f>
        <v>81</v>
      </c>
      <c r="M2732" s="4" t="str">
        <f>VLOOKUP(TablaC11[[#This Row],[Circuito]],Aux!$A$2:$B$12,2,0)</f>
        <v>Villa Gral Mitre</v>
      </c>
    </row>
    <row r="2733" spans="1:13">
      <c r="A2733" s="11" t="s">
        <v>9</v>
      </c>
      <c r="B2733" s="6">
        <v>116</v>
      </c>
      <c r="C2733" s="2" t="s">
        <v>6684</v>
      </c>
      <c r="D2733" s="2" t="s">
        <v>6685</v>
      </c>
      <c r="E2733" s="11" t="str">
        <f>CONCATENATE(TablaC11[[#This Row],[Apellido]]," ",TablaC11[[#This Row],[Nombre]])</f>
        <v>TARTARA HERMEN JOSEFINA</v>
      </c>
      <c r="F2733" s="11" t="s">
        <v>17</v>
      </c>
      <c r="G2733" s="11" t="s">
        <v>13</v>
      </c>
      <c r="H2733" s="6">
        <v>4108881</v>
      </c>
      <c r="I2733" s="6">
        <v>1940</v>
      </c>
      <c r="J2733" s="11" t="s">
        <v>20447</v>
      </c>
      <c r="K2733" s="11" t="str">
        <f t="shared" si="42"/>
        <v>Adultos Mayores</v>
      </c>
      <c r="L2733" s="6">
        <f>2023-TablaC11[[#This Row],[Clase]]</f>
        <v>83</v>
      </c>
      <c r="M2733" s="4" t="str">
        <f>VLOOKUP(TablaC11[[#This Row],[Circuito]],Aux!$A$2:$B$12,2,0)</f>
        <v>Villa Gral Mitre</v>
      </c>
    </row>
    <row r="2734" spans="1:13">
      <c r="A2734" s="11" t="s">
        <v>9</v>
      </c>
      <c r="B2734" s="6">
        <v>116</v>
      </c>
      <c r="C2734" s="2" t="s">
        <v>6687</v>
      </c>
      <c r="D2734" s="2" t="s">
        <v>6688</v>
      </c>
      <c r="E2734" s="11" t="str">
        <f>CONCATENATE(TablaC11[[#This Row],[Apellido]]," ",TablaC11[[#This Row],[Nombre]])</f>
        <v>TARULLA MATIAS EZEQUIEL</v>
      </c>
      <c r="F2734" s="11" t="s">
        <v>12</v>
      </c>
      <c r="G2734" s="11" t="s">
        <v>56</v>
      </c>
      <c r="H2734" s="6">
        <v>36786186</v>
      </c>
      <c r="I2734" s="6">
        <v>1992</v>
      </c>
      <c r="J2734" s="11" t="s">
        <v>20448</v>
      </c>
      <c r="K2734" s="11" t="str">
        <f t="shared" si="42"/>
        <v>Juventud</v>
      </c>
      <c r="L2734" s="6">
        <f>2023-TablaC11[[#This Row],[Clase]]</f>
        <v>31</v>
      </c>
      <c r="M2734" s="4" t="str">
        <f>VLOOKUP(TablaC11[[#This Row],[Circuito]],Aux!$A$2:$B$12,2,0)</f>
        <v>Villa Gral Mitre</v>
      </c>
    </row>
    <row r="2735" spans="1:13">
      <c r="A2735" s="11" t="s">
        <v>9</v>
      </c>
      <c r="B2735" s="6">
        <v>116</v>
      </c>
      <c r="C2735" s="2" t="s">
        <v>6690</v>
      </c>
      <c r="D2735" s="2" t="s">
        <v>2779</v>
      </c>
      <c r="E2735" s="11" t="str">
        <f>CONCATENATE(TablaC11[[#This Row],[Apellido]]," ",TablaC11[[#This Row],[Nombre]])</f>
        <v>TAVELLA DANIEL HORACIO</v>
      </c>
      <c r="F2735" s="11" t="s">
        <v>12</v>
      </c>
      <c r="G2735" s="11" t="s">
        <v>18</v>
      </c>
      <c r="H2735" s="6">
        <v>11644084</v>
      </c>
      <c r="I2735" s="6">
        <v>1955</v>
      </c>
      <c r="J2735" s="11" t="s">
        <v>20449</v>
      </c>
      <c r="K2735" s="11" t="str">
        <f t="shared" si="42"/>
        <v>Adultos Mayores</v>
      </c>
      <c r="L2735" s="6">
        <f>2023-TablaC11[[#This Row],[Clase]]</f>
        <v>68</v>
      </c>
      <c r="M2735" s="4" t="str">
        <f>VLOOKUP(TablaC11[[#This Row],[Circuito]],Aux!$A$2:$B$12,2,0)</f>
        <v>Villa Gral Mitre</v>
      </c>
    </row>
    <row r="2736" spans="1:13">
      <c r="A2736" s="11" t="s">
        <v>9</v>
      </c>
      <c r="B2736" s="6">
        <v>116</v>
      </c>
      <c r="C2736" s="2" t="s">
        <v>4865</v>
      </c>
      <c r="D2736" s="2" t="s">
        <v>6692</v>
      </c>
      <c r="E2736" s="11" t="str">
        <f>CONCATENATE(TablaC11[[#This Row],[Apellido]]," ",TablaC11[[#This Row],[Nombre]])</f>
        <v>TEJEDA MARIA SUSANA</v>
      </c>
      <c r="F2736" s="11" t="s">
        <v>17</v>
      </c>
      <c r="G2736" s="11" t="s">
        <v>18</v>
      </c>
      <c r="H2736" s="6">
        <v>6528806</v>
      </c>
      <c r="I2736" s="6">
        <v>1950</v>
      </c>
      <c r="J2736" s="11" t="s">
        <v>20450</v>
      </c>
      <c r="K2736" s="11" t="str">
        <f t="shared" si="42"/>
        <v>Adultos Mayores</v>
      </c>
      <c r="L2736" s="6">
        <f>2023-TablaC11[[#This Row],[Clase]]</f>
        <v>73</v>
      </c>
      <c r="M2736" s="4" t="str">
        <f>VLOOKUP(TablaC11[[#This Row],[Circuito]],Aux!$A$2:$B$12,2,0)</f>
        <v>Villa Gral Mitre</v>
      </c>
    </row>
    <row r="2737" spans="1:13">
      <c r="A2737" s="11" t="s">
        <v>9</v>
      </c>
      <c r="B2737" s="6">
        <v>116</v>
      </c>
      <c r="C2737" s="2" t="s">
        <v>6694</v>
      </c>
      <c r="D2737" s="2" t="s">
        <v>2413</v>
      </c>
      <c r="E2737" s="11" t="str">
        <f>CONCATENATE(TablaC11[[#This Row],[Apellido]]," ",TablaC11[[#This Row],[Nombre]])</f>
        <v>TELLECHEA BORGES MARIA VICTORIA</v>
      </c>
      <c r="F2737" s="11" t="s">
        <v>17</v>
      </c>
      <c r="G2737" s="11" t="s">
        <v>18</v>
      </c>
      <c r="H2737" s="6">
        <v>30663555</v>
      </c>
      <c r="I2737" s="6">
        <v>1983</v>
      </c>
      <c r="J2737" s="11" t="s">
        <v>20451</v>
      </c>
      <c r="K2737" s="11" t="str">
        <f t="shared" si="42"/>
        <v>Adultos</v>
      </c>
      <c r="L2737" s="6">
        <f>2023-TablaC11[[#This Row],[Clase]]</f>
        <v>40</v>
      </c>
      <c r="M2737" s="4" t="str">
        <f>VLOOKUP(TablaC11[[#This Row],[Circuito]],Aux!$A$2:$B$12,2,0)</f>
        <v>Villa Gral Mitre</v>
      </c>
    </row>
    <row r="2738" spans="1:13">
      <c r="A2738" s="11" t="s">
        <v>9</v>
      </c>
      <c r="B2738" s="6">
        <v>116</v>
      </c>
      <c r="C2738" s="2" t="s">
        <v>6696</v>
      </c>
      <c r="D2738" s="2" t="s">
        <v>55</v>
      </c>
      <c r="E2738" s="11" t="str">
        <f>CONCATENATE(TablaC11[[#This Row],[Apellido]]," ",TablaC11[[#This Row],[Nombre]])</f>
        <v>TEMPONE MARIA ESTHER</v>
      </c>
      <c r="F2738" s="11" t="s">
        <v>17</v>
      </c>
      <c r="G2738" s="11" t="s">
        <v>13</v>
      </c>
      <c r="H2738" s="6">
        <v>1356813</v>
      </c>
      <c r="I2738" s="6">
        <v>1931</v>
      </c>
      <c r="J2738" s="11" t="s">
        <v>20452</v>
      </c>
      <c r="K2738" s="11" t="str">
        <f t="shared" si="42"/>
        <v>Adultos Mayores</v>
      </c>
      <c r="L2738" s="6">
        <f>2023-TablaC11[[#This Row],[Clase]]</f>
        <v>92</v>
      </c>
      <c r="M2738" s="4" t="str">
        <f>VLOOKUP(TablaC11[[#This Row],[Circuito]],Aux!$A$2:$B$12,2,0)</f>
        <v>Villa Gral Mitre</v>
      </c>
    </row>
    <row r="2739" spans="1:13">
      <c r="A2739" s="11" t="s">
        <v>9</v>
      </c>
      <c r="B2739" s="6">
        <v>116</v>
      </c>
      <c r="C2739" s="2" t="s">
        <v>6698</v>
      </c>
      <c r="D2739" s="2" t="s">
        <v>4346</v>
      </c>
      <c r="E2739" s="11" t="str">
        <f>CONCATENATE(TablaC11[[#This Row],[Apellido]]," ",TablaC11[[#This Row],[Nombre]])</f>
        <v>TENAGLIA ROBERTO ANTONIO</v>
      </c>
      <c r="F2739" s="11" t="s">
        <v>12</v>
      </c>
      <c r="G2739" s="11" t="s">
        <v>18</v>
      </c>
      <c r="H2739" s="6">
        <v>4189488</v>
      </c>
      <c r="I2739" s="6">
        <v>1936</v>
      </c>
      <c r="J2739" s="11" t="s">
        <v>20453</v>
      </c>
      <c r="K2739" s="11" t="str">
        <f t="shared" si="42"/>
        <v>Adultos Mayores</v>
      </c>
      <c r="L2739" s="6">
        <f>2023-TablaC11[[#This Row],[Clase]]</f>
        <v>87</v>
      </c>
      <c r="M2739" s="4" t="str">
        <f>VLOOKUP(TablaC11[[#This Row],[Circuito]],Aux!$A$2:$B$12,2,0)</f>
        <v>Villa Gral Mitre</v>
      </c>
    </row>
    <row r="2740" spans="1:13">
      <c r="A2740" s="11" t="s">
        <v>9</v>
      </c>
      <c r="B2740" s="6">
        <v>116</v>
      </c>
      <c r="C2740" s="2" t="s">
        <v>4881</v>
      </c>
      <c r="D2740" s="2" t="s">
        <v>6700</v>
      </c>
      <c r="E2740" s="11" t="str">
        <f>CONCATENATE(TablaC11[[#This Row],[Apellido]]," ",TablaC11[[#This Row],[Nombre]])</f>
        <v>TESONE GILDA</v>
      </c>
      <c r="F2740" s="11" t="s">
        <v>17</v>
      </c>
      <c r="G2740" s="11" t="s">
        <v>18</v>
      </c>
      <c r="H2740" s="6">
        <v>25865008</v>
      </c>
      <c r="I2740" s="6">
        <v>1977</v>
      </c>
      <c r="J2740" s="11" t="s">
        <v>20454</v>
      </c>
      <c r="K2740" s="11" t="str">
        <f t="shared" si="42"/>
        <v>Adultos</v>
      </c>
      <c r="L2740" s="6">
        <f>2023-TablaC11[[#This Row],[Clase]]</f>
        <v>46</v>
      </c>
      <c r="M2740" s="4" t="str">
        <f>VLOOKUP(TablaC11[[#This Row],[Circuito]],Aux!$A$2:$B$12,2,0)</f>
        <v>Villa Gral Mitre</v>
      </c>
    </row>
    <row r="2741" spans="1:13">
      <c r="A2741" s="11" t="s">
        <v>9</v>
      </c>
      <c r="B2741" s="6">
        <v>116</v>
      </c>
      <c r="C2741" s="2" t="s">
        <v>6702</v>
      </c>
      <c r="D2741" s="2" t="s">
        <v>6703</v>
      </c>
      <c r="E2741" s="11" t="str">
        <f>CONCATENATE(TablaC11[[#This Row],[Apellido]]," ",TablaC11[[#This Row],[Nombre]])</f>
        <v>TESSAMENTI OSVALDO ADOLFO</v>
      </c>
      <c r="F2741" s="11" t="s">
        <v>12</v>
      </c>
      <c r="G2741" s="11" t="s">
        <v>969</v>
      </c>
      <c r="H2741" s="6">
        <v>11179281</v>
      </c>
      <c r="I2741" s="6">
        <v>1954</v>
      </c>
      <c r="J2741" s="11" t="s">
        <v>25017</v>
      </c>
      <c r="K2741" s="11" t="str">
        <f t="shared" si="42"/>
        <v>Adultos Mayores</v>
      </c>
      <c r="L2741" s="6">
        <f>2023-TablaC11[[#This Row],[Clase]]</f>
        <v>69</v>
      </c>
      <c r="M2741" s="4" t="str">
        <f>VLOOKUP(TablaC11[[#This Row],[Circuito]],Aux!$A$2:$B$12,2,0)</f>
        <v>Villa Gral Mitre</v>
      </c>
    </row>
    <row r="2742" spans="1:13">
      <c r="A2742" s="11" t="s">
        <v>9</v>
      </c>
      <c r="B2742" s="6">
        <v>116</v>
      </c>
      <c r="C2742" s="2" t="s">
        <v>6705</v>
      </c>
      <c r="D2742" s="2" t="s">
        <v>6706</v>
      </c>
      <c r="E2742" s="11" t="str">
        <f>CONCATENATE(TablaC11[[#This Row],[Apellido]]," ",TablaC11[[#This Row],[Nombre]])</f>
        <v>TESTA ANGEL HUGO</v>
      </c>
      <c r="F2742" s="11" t="s">
        <v>12</v>
      </c>
      <c r="G2742" s="11" t="s">
        <v>18</v>
      </c>
      <c r="H2742" s="6">
        <v>7803059</v>
      </c>
      <c r="I2742" s="6">
        <v>1949</v>
      </c>
      <c r="J2742" s="11" t="s">
        <v>20455</v>
      </c>
      <c r="K2742" s="11" t="str">
        <f t="shared" si="42"/>
        <v>Adultos Mayores</v>
      </c>
      <c r="L2742" s="6">
        <f>2023-TablaC11[[#This Row],[Clase]]</f>
        <v>74</v>
      </c>
      <c r="M2742" s="4" t="str">
        <f>VLOOKUP(TablaC11[[#This Row],[Circuito]],Aux!$A$2:$B$12,2,0)</f>
        <v>Villa Gral Mitre</v>
      </c>
    </row>
    <row r="2743" spans="1:13">
      <c r="A2743" s="11" t="s">
        <v>9</v>
      </c>
      <c r="B2743" s="6">
        <v>116</v>
      </c>
      <c r="C2743" s="2" t="s">
        <v>6708</v>
      </c>
      <c r="D2743" s="2" t="s">
        <v>6709</v>
      </c>
      <c r="E2743" s="11" t="str">
        <f>CONCATENATE(TablaC11[[#This Row],[Apellido]]," ",TablaC11[[#This Row],[Nombre]])</f>
        <v>TIRITILLI GUILLERMO ALBERTO</v>
      </c>
      <c r="F2743" s="11" t="s">
        <v>12</v>
      </c>
      <c r="G2743" s="11" t="s">
        <v>13</v>
      </c>
      <c r="H2743" s="6">
        <v>18098743</v>
      </c>
      <c r="I2743" s="6">
        <v>1966</v>
      </c>
      <c r="J2743" s="11" t="s">
        <v>20456</v>
      </c>
      <c r="K2743" s="11" t="str">
        <f t="shared" si="42"/>
        <v>Adultos</v>
      </c>
      <c r="L2743" s="6">
        <f>2023-TablaC11[[#This Row],[Clase]]</f>
        <v>57</v>
      </c>
      <c r="M2743" s="4" t="str">
        <f>VLOOKUP(TablaC11[[#This Row],[Circuito]],Aux!$A$2:$B$12,2,0)</f>
        <v>Villa Gral Mitre</v>
      </c>
    </row>
    <row r="2744" spans="1:13">
      <c r="A2744" s="11" t="s">
        <v>9</v>
      </c>
      <c r="B2744" s="6">
        <v>116</v>
      </c>
      <c r="C2744" s="2" t="s">
        <v>6711</v>
      </c>
      <c r="D2744" s="2" t="s">
        <v>6712</v>
      </c>
      <c r="E2744" s="11" t="str">
        <f>CONCATENATE(TablaC11[[#This Row],[Apellido]]," ",TablaC11[[#This Row],[Nombre]])</f>
        <v>TOCONAS SANDRA KARINA DE LOS ANGELES</v>
      </c>
      <c r="F2744" s="11" t="s">
        <v>17</v>
      </c>
      <c r="G2744" s="11" t="s">
        <v>502</v>
      </c>
      <c r="H2744" s="6">
        <v>29803757</v>
      </c>
      <c r="I2744" s="6">
        <v>1982</v>
      </c>
      <c r="J2744" s="11" t="s">
        <v>25237</v>
      </c>
      <c r="K2744" s="11" t="str">
        <f t="shared" si="42"/>
        <v>Adultos</v>
      </c>
      <c r="L2744" s="6">
        <f>2023-TablaC11[[#This Row],[Clase]]</f>
        <v>41</v>
      </c>
      <c r="M2744" s="4" t="str">
        <f>VLOOKUP(TablaC11[[#This Row],[Circuito]],Aux!$A$2:$B$12,2,0)</f>
        <v>Villa Gral Mitre</v>
      </c>
    </row>
    <row r="2745" spans="1:13">
      <c r="A2745" s="11" t="s">
        <v>9</v>
      </c>
      <c r="B2745" s="6">
        <v>116</v>
      </c>
      <c r="C2745" s="2" t="s">
        <v>3273</v>
      </c>
      <c r="D2745" s="2" t="s">
        <v>6714</v>
      </c>
      <c r="E2745" s="11" t="str">
        <f>CONCATENATE(TablaC11[[#This Row],[Apellido]]," ",TablaC11[[#This Row],[Nombre]])</f>
        <v>TOGNETTI EDUARDO OSVALDO</v>
      </c>
      <c r="F2745" s="11" t="s">
        <v>12</v>
      </c>
      <c r="G2745" s="11" t="s">
        <v>18</v>
      </c>
      <c r="H2745" s="6">
        <v>7591920</v>
      </c>
      <c r="I2745" s="6">
        <v>1947</v>
      </c>
      <c r="J2745" s="11" t="s">
        <v>20457</v>
      </c>
      <c r="K2745" s="11" t="str">
        <f t="shared" si="42"/>
        <v>Adultos Mayores</v>
      </c>
      <c r="L2745" s="6">
        <f>2023-TablaC11[[#This Row],[Clase]]</f>
        <v>76</v>
      </c>
      <c r="M2745" s="4" t="str">
        <f>VLOOKUP(TablaC11[[#This Row],[Circuito]],Aux!$A$2:$B$12,2,0)</f>
        <v>Villa Gral Mitre</v>
      </c>
    </row>
    <row r="2746" spans="1:13">
      <c r="A2746" s="11" t="s">
        <v>9</v>
      </c>
      <c r="B2746" s="6">
        <v>116</v>
      </c>
      <c r="C2746" s="2" t="s">
        <v>6716</v>
      </c>
      <c r="D2746" s="2" t="s">
        <v>6717</v>
      </c>
      <c r="E2746" s="11" t="str">
        <f>CONCATENATE(TablaC11[[#This Row],[Apellido]]," ",TablaC11[[#This Row],[Nombre]])</f>
        <v>TOLABA RAMONA</v>
      </c>
      <c r="F2746" s="11" t="s">
        <v>17</v>
      </c>
      <c r="G2746" s="11" t="s">
        <v>18</v>
      </c>
      <c r="H2746" s="6">
        <v>5869067</v>
      </c>
      <c r="I2746" s="6">
        <v>1947</v>
      </c>
      <c r="J2746" s="11" t="s">
        <v>20458</v>
      </c>
      <c r="K2746" s="11" t="str">
        <f t="shared" si="42"/>
        <v>Adultos Mayores</v>
      </c>
      <c r="L2746" s="6">
        <f>2023-TablaC11[[#This Row],[Clase]]</f>
        <v>76</v>
      </c>
      <c r="M2746" s="4" t="str">
        <f>VLOOKUP(TablaC11[[#This Row],[Circuito]],Aux!$A$2:$B$12,2,0)</f>
        <v>Villa Gral Mitre</v>
      </c>
    </row>
    <row r="2747" spans="1:13">
      <c r="A2747" s="11" t="s">
        <v>9</v>
      </c>
      <c r="B2747" s="6">
        <v>116</v>
      </c>
      <c r="C2747" s="2" t="s">
        <v>1424</v>
      </c>
      <c r="D2747" s="2" t="s">
        <v>6719</v>
      </c>
      <c r="E2747" s="11" t="str">
        <f>CONCATENATE(TablaC11[[#This Row],[Apellido]]," ",TablaC11[[#This Row],[Nombre]])</f>
        <v>TOLEDO ANGEL CASTULO</v>
      </c>
      <c r="F2747" s="11" t="s">
        <v>12</v>
      </c>
      <c r="G2747" s="11" t="s">
        <v>6720</v>
      </c>
      <c r="H2747" s="6">
        <v>11741895</v>
      </c>
      <c r="I2747" s="6">
        <v>1954</v>
      </c>
      <c r="J2747" s="11" t="s">
        <v>20459</v>
      </c>
      <c r="K2747" s="11" t="str">
        <f t="shared" si="42"/>
        <v>Adultos Mayores</v>
      </c>
      <c r="L2747" s="6">
        <f>2023-TablaC11[[#This Row],[Clase]]</f>
        <v>69</v>
      </c>
      <c r="M2747" s="4" t="str">
        <f>VLOOKUP(TablaC11[[#This Row],[Circuito]],Aux!$A$2:$B$12,2,0)</f>
        <v>Villa Gral Mitre</v>
      </c>
    </row>
    <row r="2748" spans="1:13">
      <c r="A2748" s="11" t="s">
        <v>9</v>
      </c>
      <c r="B2748" s="6">
        <v>116</v>
      </c>
      <c r="C2748" s="2" t="s">
        <v>6722</v>
      </c>
      <c r="D2748" s="2" t="s">
        <v>6723</v>
      </c>
      <c r="E2748" s="11" t="str">
        <f>CONCATENATE(TablaC11[[#This Row],[Apellido]]," ",TablaC11[[#This Row],[Nombre]])</f>
        <v>TOMAZIC LUDMILA BELEN</v>
      </c>
      <c r="F2748" s="11" t="s">
        <v>17</v>
      </c>
      <c r="G2748" s="11" t="s">
        <v>56</v>
      </c>
      <c r="H2748" s="6">
        <v>39211287</v>
      </c>
      <c r="I2748" s="6">
        <v>1995</v>
      </c>
      <c r="J2748" s="11" t="s">
        <v>25018</v>
      </c>
      <c r="K2748" s="11" t="str">
        <f t="shared" si="42"/>
        <v>Juventud</v>
      </c>
      <c r="L2748" s="6">
        <f>2023-TablaC11[[#This Row],[Clase]]</f>
        <v>28</v>
      </c>
      <c r="M2748" s="4" t="str">
        <f>VLOOKUP(TablaC11[[#This Row],[Circuito]],Aux!$A$2:$B$12,2,0)</f>
        <v>Villa Gral Mitre</v>
      </c>
    </row>
    <row r="2749" spans="1:13">
      <c r="A2749" s="11" t="s">
        <v>9</v>
      </c>
      <c r="B2749" s="6">
        <v>116</v>
      </c>
      <c r="C2749" s="2" t="s">
        <v>3286</v>
      </c>
      <c r="D2749" s="2" t="s">
        <v>6725</v>
      </c>
      <c r="E2749" s="11" t="str">
        <f>CONCATENATE(TablaC11[[#This Row],[Apellido]]," ",TablaC11[[#This Row],[Nombre]])</f>
        <v>TORRES ALEJANDRO FELIX</v>
      </c>
      <c r="F2749" s="11" t="s">
        <v>12</v>
      </c>
      <c r="G2749" s="11" t="s">
        <v>18</v>
      </c>
      <c r="H2749" s="6">
        <v>14056211</v>
      </c>
      <c r="I2749" s="6">
        <v>1960</v>
      </c>
      <c r="J2749" s="11" t="s">
        <v>20460</v>
      </c>
      <c r="K2749" s="11" t="str">
        <f t="shared" si="42"/>
        <v>Adultos</v>
      </c>
      <c r="L2749" s="6">
        <f>2023-TablaC11[[#This Row],[Clase]]</f>
        <v>63</v>
      </c>
      <c r="M2749" s="4" t="str">
        <f>VLOOKUP(TablaC11[[#This Row],[Circuito]],Aux!$A$2:$B$12,2,0)</f>
        <v>Villa Gral Mitre</v>
      </c>
    </row>
    <row r="2750" spans="1:13">
      <c r="A2750" s="11" t="s">
        <v>9</v>
      </c>
      <c r="B2750" s="6">
        <v>116</v>
      </c>
      <c r="C2750" s="2" t="s">
        <v>3286</v>
      </c>
      <c r="D2750" s="2" t="s">
        <v>6727</v>
      </c>
      <c r="E2750" s="11" t="str">
        <f>CONCATENATE(TablaC11[[#This Row],[Apellido]]," ",TablaC11[[#This Row],[Nombre]])</f>
        <v>TORRES CHRISTIAN NICOLAS</v>
      </c>
      <c r="F2750" s="11" t="s">
        <v>12</v>
      </c>
      <c r="G2750" s="11" t="s">
        <v>13</v>
      </c>
      <c r="H2750" s="6">
        <v>30700238</v>
      </c>
      <c r="I2750" s="6">
        <v>1984</v>
      </c>
      <c r="J2750" s="11" t="s">
        <v>20460</v>
      </c>
      <c r="K2750" s="11" t="str">
        <f t="shared" si="42"/>
        <v>Adultos</v>
      </c>
      <c r="L2750" s="6">
        <f>2023-TablaC11[[#This Row],[Clase]]</f>
        <v>39</v>
      </c>
      <c r="M2750" s="4" t="str">
        <f>VLOOKUP(TablaC11[[#This Row],[Circuito]],Aux!$A$2:$B$12,2,0)</f>
        <v>Villa Gral Mitre</v>
      </c>
    </row>
    <row r="2751" spans="1:13">
      <c r="A2751" s="11" t="s">
        <v>9</v>
      </c>
      <c r="B2751" s="6">
        <v>116</v>
      </c>
      <c r="C2751" s="2" t="s">
        <v>3286</v>
      </c>
      <c r="D2751" s="2" t="s">
        <v>6728</v>
      </c>
      <c r="E2751" s="11" t="str">
        <f>CONCATENATE(TablaC11[[#This Row],[Apellido]]," ",TablaC11[[#This Row],[Nombre]])</f>
        <v>TORRES HERNAN MARCELO</v>
      </c>
      <c r="F2751" s="11" t="s">
        <v>12</v>
      </c>
      <c r="G2751" s="11" t="s">
        <v>18</v>
      </c>
      <c r="H2751" s="6">
        <v>17199070</v>
      </c>
      <c r="I2751" s="6">
        <v>1964</v>
      </c>
      <c r="J2751" s="11" t="s">
        <v>20461</v>
      </c>
      <c r="K2751" s="11" t="str">
        <f t="shared" si="42"/>
        <v>Adultos</v>
      </c>
      <c r="L2751" s="6">
        <f>2023-TablaC11[[#This Row],[Clase]]</f>
        <v>59</v>
      </c>
      <c r="M2751" s="4" t="str">
        <f>VLOOKUP(TablaC11[[#This Row],[Circuito]],Aux!$A$2:$B$12,2,0)</f>
        <v>Villa Gral Mitre</v>
      </c>
    </row>
    <row r="2752" spans="1:13">
      <c r="A2752" s="11" t="s">
        <v>9</v>
      </c>
      <c r="B2752" s="6">
        <v>116</v>
      </c>
      <c r="C2752" s="2" t="s">
        <v>6730</v>
      </c>
      <c r="D2752" s="2" t="s">
        <v>91</v>
      </c>
      <c r="E2752" s="11" t="str">
        <f>CONCATENATE(TablaC11[[#This Row],[Apellido]]," ",TablaC11[[#This Row],[Nombre]])</f>
        <v>TORRETTA MARTA NOEMI</v>
      </c>
      <c r="F2752" s="11" t="s">
        <v>17</v>
      </c>
      <c r="G2752" s="11" t="s">
        <v>13</v>
      </c>
      <c r="H2752" s="6">
        <v>10129129</v>
      </c>
      <c r="I2752" s="6">
        <v>1951</v>
      </c>
      <c r="J2752" s="11" t="s">
        <v>20462</v>
      </c>
      <c r="K2752" s="11" t="str">
        <f t="shared" si="42"/>
        <v>Adultos Mayores</v>
      </c>
      <c r="L2752" s="6">
        <f>2023-TablaC11[[#This Row],[Clase]]</f>
        <v>72</v>
      </c>
      <c r="M2752" s="4" t="str">
        <f>VLOOKUP(TablaC11[[#This Row],[Circuito]],Aux!$A$2:$B$12,2,0)</f>
        <v>Villa Gral Mitre</v>
      </c>
    </row>
    <row r="2753" spans="1:13">
      <c r="A2753" s="11" t="s">
        <v>9</v>
      </c>
      <c r="B2753" s="6">
        <v>116</v>
      </c>
      <c r="C2753" s="2" t="s">
        <v>6732</v>
      </c>
      <c r="D2753" s="2" t="s">
        <v>3364</v>
      </c>
      <c r="E2753" s="11" t="str">
        <f>CONCATENATE(TablaC11[[#This Row],[Apellido]]," ",TablaC11[[#This Row],[Nombre]])</f>
        <v>TORRINI LUIS</v>
      </c>
      <c r="F2753" s="11" t="s">
        <v>12</v>
      </c>
      <c r="G2753" s="11" t="s">
        <v>1729</v>
      </c>
      <c r="H2753" s="6">
        <v>11355081</v>
      </c>
      <c r="I2753" s="6">
        <v>1954</v>
      </c>
      <c r="J2753" s="11" t="s">
        <v>20463</v>
      </c>
      <c r="K2753" s="11" t="str">
        <f t="shared" si="42"/>
        <v>Adultos Mayores</v>
      </c>
      <c r="L2753" s="6">
        <f>2023-TablaC11[[#This Row],[Clase]]</f>
        <v>69</v>
      </c>
      <c r="M2753" s="4" t="str">
        <f>VLOOKUP(TablaC11[[#This Row],[Circuito]],Aux!$A$2:$B$12,2,0)</f>
        <v>Villa Gral Mitre</v>
      </c>
    </row>
    <row r="2754" spans="1:13">
      <c r="A2754" s="11" t="s">
        <v>9</v>
      </c>
      <c r="B2754" s="6">
        <v>116</v>
      </c>
      <c r="C2754" s="2" t="s">
        <v>6734</v>
      </c>
      <c r="D2754" s="2" t="s">
        <v>6735</v>
      </c>
      <c r="E2754" s="11" t="str">
        <f>CONCATENATE(TablaC11[[#This Row],[Apellido]]," ",TablaC11[[#This Row],[Nombre]])</f>
        <v>TOYOS MARIA VIRGINIA</v>
      </c>
      <c r="F2754" s="11" t="s">
        <v>17</v>
      </c>
      <c r="G2754" s="11" t="s">
        <v>18</v>
      </c>
      <c r="H2754" s="6">
        <v>16763369</v>
      </c>
      <c r="I2754" s="6">
        <v>1963</v>
      </c>
      <c r="J2754" s="11" t="s">
        <v>20464</v>
      </c>
      <c r="K2754" s="11" t="str">
        <f t="shared" ref="K2754:K2817" si="43">IF(L2754&lt;=31,"Juventud",IF(L2754&lt;=65,"Adultos","Adultos Mayores"))</f>
        <v>Adultos</v>
      </c>
      <c r="L2754" s="6">
        <f>2023-TablaC11[[#This Row],[Clase]]</f>
        <v>60</v>
      </c>
      <c r="M2754" s="4" t="str">
        <f>VLOOKUP(TablaC11[[#This Row],[Circuito]],Aux!$A$2:$B$12,2,0)</f>
        <v>Villa Gral Mitre</v>
      </c>
    </row>
    <row r="2755" spans="1:13">
      <c r="A2755" s="11" t="s">
        <v>9</v>
      </c>
      <c r="B2755" s="6">
        <v>116</v>
      </c>
      <c r="C2755" s="2" t="s">
        <v>6737</v>
      </c>
      <c r="D2755" s="2" t="s">
        <v>6738</v>
      </c>
      <c r="E2755" s="11" t="str">
        <f>CONCATENATE(TablaC11[[#This Row],[Apellido]]," ",TablaC11[[#This Row],[Nombre]])</f>
        <v>TRAVERSA GUSTAVO ENRIQUE</v>
      </c>
      <c r="F2755" s="11" t="s">
        <v>12</v>
      </c>
      <c r="G2755" s="11" t="s">
        <v>13</v>
      </c>
      <c r="H2755" s="6">
        <v>18515820</v>
      </c>
      <c r="I2755" s="6">
        <v>1967</v>
      </c>
      <c r="J2755" s="11" t="s">
        <v>20465</v>
      </c>
      <c r="K2755" s="11" t="str">
        <f t="shared" si="43"/>
        <v>Adultos</v>
      </c>
      <c r="L2755" s="6">
        <f>2023-TablaC11[[#This Row],[Clase]]</f>
        <v>56</v>
      </c>
      <c r="M2755" s="4" t="str">
        <f>VLOOKUP(TablaC11[[#This Row],[Circuito]],Aux!$A$2:$B$12,2,0)</f>
        <v>Villa Gral Mitre</v>
      </c>
    </row>
    <row r="2756" spans="1:13">
      <c r="A2756" s="11" t="s">
        <v>9</v>
      </c>
      <c r="B2756" s="6">
        <v>116</v>
      </c>
      <c r="C2756" s="2" t="s">
        <v>1449</v>
      </c>
      <c r="D2756" s="2" t="s">
        <v>6740</v>
      </c>
      <c r="E2756" s="11" t="str">
        <f>CONCATENATE(TablaC11[[#This Row],[Apellido]]," ",TablaC11[[#This Row],[Nombre]])</f>
        <v>UGARTE ROBERTO ALEJANDRO</v>
      </c>
      <c r="F2756" s="11" t="s">
        <v>12</v>
      </c>
      <c r="G2756" s="11" t="s">
        <v>18</v>
      </c>
      <c r="H2756" s="6">
        <v>18225805</v>
      </c>
      <c r="I2756" s="6">
        <v>1966</v>
      </c>
      <c r="J2756" s="11" t="s">
        <v>20466</v>
      </c>
      <c r="K2756" s="11" t="str">
        <f t="shared" si="43"/>
        <v>Adultos</v>
      </c>
      <c r="L2756" s="6">
        <f>2023-TablaC11[[#This Row],[Clase]]</f>
        <v>57</v>
      </c>
      <c r="M2756" s="4" t="str">
        <f>VLOOKUP(TablaC11[[#This Row],[Circuito]],Aux!$A$2:$B$12,2,0)</f>
        <v>Villa Gral Mitre</v>
      </c>
    </row>
    <row r="2757" spans="1:13">
      <c r="A2757" s="11" t="s">
        <v>9</v>
      </c>
      <c r="B2757" s="6">
        <v>116</v>
      </c>
      <c r="C2757" s="2" t="s">
        <v>6742</v>
      </c>
      <c r="D2757" s="2" t="s">
        <v>6743</v>
      </c>
      <c r="E2757" s="11" t="str">
        <f>CONCATENATE(TablaC11[[#This Row],[Apellido]]," ",TablaC11[[#This Row],[Nombre]])</f>
        <v>URRERE PON EMILIA MARIA</v>
      </c>
      <c r="F2757" s="11" t="s">
        <v>17</v>
      </c>
      <c r="G2757" s="11" t="s">
        <v>969</v>
      </c>
      <c r="H2757" s="6">
        <v>14446406</v>
      </c>
      <c r="I2757" s="6">
        <v>1961</v>
      </c>
      <c r="J2757" s="11" t="s">
        <v>20467</v>
      </c>
      <c r="K2757" s="11" t="str">
        <f t="shared" si="43"/>
        <v>Adultos</v>
      </c>
      <c r="L2757" s="6">
        <f>2023-TablaC11[[#This Row],[Clase]]</f>
        <v>62</v>
      </c>
      <c r="M2757" s="4" t="str">
        <f>VLOOKUP(TablaC11[[#This Row],[Circuito]],Aux!$A$2:$B$12,2,0)</f>
        <v>Villa Gral Mitre</v>
      </c>
    </row>
    <row r="2758" spans="1:13">
      <c r="A2758" s="11" t="s">
        <v>9</v>
      </c>
      <c r="B2758" s="6">
        <v>116</v>
      </c>
      <c r="C2758" s="2" t="s">
        <v>6745</v>
      </c>
      <c r="D2758" s="2" t="s">
        <v>6746</v>
      </c>
      <c r="E2758" s="11" t="str">
        <f>CONCATENATE(TablaC11[[#This Row],[Apellido]]," ",TablaC11[[#This Row],[Nombre]])</f>
        <v>VACCARO PABLO ARIEL</v>
      </c>
      <c r="F2758" s="11" t="s">
        <v>12</v>
      </c>
      <c r="G2758" s="11" t="s">
        <v>13</v>
      </c>
      <c r="H2758" s="6">
        <v>25790436</v>
      </c>
      <c r="I2758" s="6">
        <v>1977</v>
      </c>
      <c r="J2758" s="11" t="s">
        <v>20468</v>
      </c>
      <c r="K2758" s="11" t="str">
        <f t="shared" si="43"/>
        <v>Adultos</v>
      </c>
      <c r="L2758" s="6">
        <f>2023-TablaC11[[#This Row],[Clase]]</f>
        <v>46</v>
      </c>
      <c r="M2758" s="4" t="str">
        <f>VLOOKUP(TablaC11[[#This Row],[Circuito]],Aux!$A$2:$B$12,2,0)</f>
        <v>Villa Gral Mitre</v>
      </c>
    </row>
    <row r="2759" spans="1:13">
      <c r="A2759" s="11" t="s">
        <v>9</v>
      </c>
      <c r="B2759" s="6">
        <v>116</v>
      </c>
      <c r="C2759" s="2" t="s">
        <v>6748</v>
      </c>
      <c r="D2759" s="2" t="s">
        <v>6749</v>
      </c>
      <c r="E2759" s="11" t="str">
        <f>CONCATENATE(TablaC11[[#This Row],[Apellido]]," ",TablaC11[[#This Row],[Nombre]])</f>
        <v>VAENA JOSE ARIEL</v>
      </c>
      <c r="F2759" s="11" t="s">
        <v>12</v>
      </c>
      <c r="G2759" s="11" t="s">
        <v>13</v>
      </c>
      <c r="H2759" s="6">
        <v>20620759</v>
      </c>
      <c r="I2759" s="6">
        <v>1969</v>
      </c>
      <c r="J2759" s="11" t="s">
        <v>20469</v>
      </c>
      <c r="K2759" s="11" t="str">
        <f t="shared" si="43"/>
        <v>Adultos</v>
      </c>
      <c r="L2759" s="6">
        <f>2023-TablaC11[[#This Row],[Clase]]</f>
        <v>54</v>
      </c>
      <c r="M2759" s="4" t="str">
        <f>VLOOKUP(TablaC11[[#This Row],[Circuito]],Aux!$A$2:$B$12,2,0)</f>
        <v>Villa Gral Mitre</v>
      </c>
    </row>
    <row r="2760" spans="1:13">
      <c r="A2760" s="11" t="s">
        <v>9</v>
      </c>
      <c r="B2760" s="6">
        <v>116</v>
      </c>
      <c r="C2760" s="2" t="s">
        <v>6748</v>
      </c>
      <c r="D2760" s="2" t="s">
        <v>6751</v>
      </c>
      <c r="E2760" s="11" t="str">
        <f>CONCATENATE(TablaC11[[#This Row],[Apellido]]," ",TablaC11[[#This Row],[Nombre]])</f>
        <v>VAENA MATIAS URIEL</v>
      </c>
      <c r="F2760" s="11" t="s">
        <v>12</v>
      </c>
      <c r="G2760" s="11" t="s">
        <v>18</v>
      </c>
      <c r="H2760" s="6">
        <v>43087778</v>
      </c>
      <c r="I2760" s="6">
        <v>2001</v>
      </c>
      <c r="J2760" s="11" t="s">
        <v>20469</v>
      </c>
      <c r="K2760" s="11" t="str">
        <f t="shared" si="43"/>
        <v>Juventud</v>
      </c>
      <c r="L2760" s="6">
        <f>2023-TablaC11[[#This Row],[Clase]]</f>
        <v>22</v>
      </c>
      <c r="M2760" s="4" t="str">
        <f>VLOOKUP(TablaC11[[#This Row],[Circuito]],Aux!$A$2:$B$12,2,0)</f>
        <v>Villa Gral Mitre</v>
      </c>
    </row>
    <row r="2761" spans="1:13">
      <c r="A2761" s="11" t="s">
        <v>9</v>
      </c>
      <c r="B2761" s="6">
        <v>116</v>
      </c>
      <c r="C2761" s="2" t="s">
        <v>6752</v>
      </c>
      <c r="D2761" s="2" t="s">
        <v>6753</v>
      </c>
      <c r="E2761" s="11" t="str">
        <f>CONCATENATE(TablaC11[[#This Row],[Apellido]]," ",TablaC11[[#This Row],[Nombre]])</f>
        <v>VALDESOGO PATRICIA CLAUDIA</v>
      </c>
      <c r="F2761" s="11" t="s">
        <v>17</v>
      </c>
      <c r="G2761" s="11" t="s">
        <v>18</v>
      </c>
      <c r="H2761" s="6">
        <v>16824160</v>
      </c>
      <c r="I2761" s="6">
        <v>1963</v>
      </c>
      <c r="J2761" s="11" t="s">
        <v>20470</v>
      </c>
      <c r="K2761" s="11" t="str">
        <f t="shared" si="43"/>
        <v>Adultos</v>
      </c>
      <c r="L2761" s="6">
        <f>2023-TablaC11[[#This Row],[Clase]]</f>
        <v>60</v>
      </c>
      <c r="M2761" s="4" t="str">
        <f>VLOOKUP(TablaC11[[#This Row],[Circuito]],Aux!$A$2:$B$12,2,0)</f>
        <v>Villa Gral Mitre</v>
      </c>
    </row>
    <row r="2762" spans="1:13">
      <c r="A2762" s="11" t="s">
        <v>9</v>
      </c>
      <c r="B2762" s="6">
        <v>116</v>
      </c>
      <c r="C2762" s="2" t="s">
        <v>6755</v>
      </c>
      <c r="D2762" s="2" t="s">
        <v>6756</v>
      </c>
      <c r="E2762" s="11" t="str">
        <f>CONCATENATE(TablaC11[[#This Row],[Apellido]]," ",TablaC11[[#This Row],[Nombre]])</f>
        <v>VALEA ALDO HUGO</v>
      </c>
      <c r="F2762" s="11" t="s">
        <v>12</v>
      </c>
      <c r="G2762" s="11" t="s">
        <v>13</v>
      </c>
      <c r="H2762" s="6">
        <v>17657004</v>
      </c>
      <c r="I2762" s="6">
        <v>1965</v>
      </c>
      <c r="J2762" s="11" t="s">
        <v>20139</v>
      </c>
      <c r="K2762" s="11" t="str">
        <f t="shared" si="43"/>
        <v>Adultos</v>
      </c>
      <c r="L2762" s="6">
        <f>2023-TablaC11[[#This Row],[Clase]]</f>
        <v>58</v>
      </c>
      <c r="M2762" s="4" t="str">
        <f>VLOOKUP(TablaC11[[#This Row],[Circuito]],Aux!$A$2:$B$12,2,0)</f>
        <v>Villa Gral Mitre</v>
      </c>
    </row>
    <row r="2763" spans="1:13">
      <c r="A2763" s="11" t="s">
        <v>9</v>
      </c>
      <c r="B2763" s="6">
        <v>116</v>
      </c>
      <c r="C2763" s="2" t="s">
        <v>6757</v>
      </c>
      <c r="D2763" s="2" t="s">
        <v>6758</v>
      </c>
      <c r="E2763" s="11" t="str">
        <f>CONCATENATE(TablaC11[[#This Row],[Apellido]]," ",TablaC11[[#This Row],[Nombre]])</f>
        <v>VALENTIN VIVIANA PATRICIA</v>
      </c>
      <c r="F2763" s="11" t="s">
        <v>17</v>
      </c>
      <c r="G2763" s="11" t="s">
        <v>13</v>
      </c>
      <c r="H2763" s="6">
        <v>16893137</v>
      </c>
      <c r="I2763" s="6">
        <v>1964</v>
      </c>
      <c r="J2763" s="11" t="s">
        <v>25352</v>
      </c>
      <c r="K2763" s="11" t="str">
        <f t="shared" si="43"/>
        <v>Adultos</v>
      </c>
      <c r="L2763" s="6">
        <f>2023-TablaC11[[#This Row],[Clase]]</f>
        <v>59</v>
      </c>
      <c r="M2763" s="4" t="str">
        <f>VLOOKUP(TablaC11[[#This Row],[Circuito]],Aux!$A$2:$B$12,2,0)</f>
        <v>Villa Gral Mitre</v>
      </c>
    </row>
    <row r="2764" spans="1:13">
      <c r="A2764" s="11" t="s">
        <v>9</v>
      </c>
      <c r="B2764" s="6">
        <v>116</v>
      </c>
      <c r="C2764" s="2" t="s">
        <v>3322</v>
      </c>
      <c r="D2764" s="2" t="s">
        <v>6760</v>
      </c>
      <c r="E2764" s="11" t="str">
        <f>CONCATENATE(TablaC11[[#This Row],[Apellido]]," ",TablaC11[[#This Row],[Nombre]])</f>
        <v>VALENZUELA MONICA SILVANA</v>
      </c>
      <c r="F2764" s="11" t="s">
        <v>17</v>
      </c>
      <c r="G2764" s="11" t="s">
        <v>56</v>
      </c>
      <c r="H2764" s="6">
        <v>22689852</v>
      </c>
      <c r="I2764" s="6">
        <v>1972</v>
      </c>
      <c r="J2764" s="11" t="s">
        <v>20471</v>
      </c>
      <c r="K2764" s="11" t="str">
        <f t="shared" si="43"/>
        <v>Adultos</v>
      </c>
      <c r="L2764" s="6">
        <f>2023-TablaC11[[#This Row],[Clase]]</f>
        <v>51</v>
      </c>
      <c r="M2764" s="4" t="str">
        <f>VLOOKUP(TablaC11[[#This Row],[Circuito]],Aux!$A$2:$B$12,2,0)</f>
        <v>Villa Gral Mitre</v>
      </c>
    </row>
    <row r="2765" spans="1:13">
      <c r="A2765" s="11" t="s">
        <v>9</v>
      </c>
      <c r="B2765" s="6">
        <v>116</v>
      </c>
      <c r="C2765" s="2" t="s">
        <v>6762</v>
      </c>
      <c r="D2765" s="2" t="s">
        <v>6763</v>
      </c>
      <c r="E2765" s="11" t="str">
        <f>CONCATENATE(TablaC11[[#This Row],[Apellido]]," ",TablaC11[[#This Row],[Nombre]])</f>
        <v>VALLEJOS PAULA EDITH</v>
      </c>
      <c r="F2765" s="11" t="s">
        <v>17</v>
      </c>
      <c r="G2765" s="11" t="s">
        <v>13</v>
      </c>
      <c r="H2765" s="6">
        <v>38251946</v>
      </c>
      <c r="I2765" s="6">
        <v>1995</v>
      </c>
      <c r="J2765" s="11" t="s">
        <v>25353</v>
      </c>
      <c r="K2765" s="11" t="str">
        <f t="shared" si="43"/>
        <v>Juventud</v>
      </c>
      <c r="L2765" s="6">
        <f>2023-TablaC11[[#This Row],[Clase]]</f>
        <v>28</v>
      </c>
      <c r="M2765" s="4" t="str">
        <f>VLOOKUP(TablaC11[[#This Row],[Circuito]],Aux!$A$2:$B$12,2,0)</f>
        <v>Villa Gral Mitre</v>
      </c>
    </row>
    <row r="2766" spans="1:13">
      <c r="A2766" s="11" t="s">
        <v>9</v>
      </c>
      <c r="B2766" s="6">
        <v>116</v>
      </c>
      <c r="C2766" s="2" t="s">
        <v>1467</v>
      </c>
      <c r="D2766" s="2" t="s">
        <v>6765</v>
      </c>
      <c r="E2766" s="11" t="str">
        <f>CONCATENATE(TablaC11[[#This Row],[Apellido]]," ",TablaC11[[#This Row],[Nombre]])</f>
        <v>VARELA BEATRIZ DORINDA</v>
      </c>
      <c r="F2766" s="11" t="s">
        <v>17</v>
      </c>
      <c r="G2766" s="11" t="s">
        <v>18</v>
      </c>
      <c r="H2766" s="6">
        <v>6691226</v>
      </c>
      <c r="I2766" s="6">
        <v>1950</v>
      </c>
      <c r="J2766" s="11" t="s">
        <v>20472</v>
      </c>
      <c r="K2766" s="11" t="str">
        <f t="shared" si="43"/>
        <v>Adultos Mayores</v>
      </c>
      <c r="L2766" s="6">
        <f>2023-TablaC11[[#This Row],[Clase]]</f>
        <v>73</v>
      </c>
      <c r="M2766" s="4" t="str">
        <f>VLOOKUP(TablaC11[[#This Row],[Circuito]],Aux!$A$2:$B$12,2,0)</f>
        <v>Villa Gral Mitre</v>
      </c>
    </row>
    <row r="2767" spans="1:13">
      <c r="A2767" s="11" t="s">
        <v>9</v>
      </c>
      <c r="B2767" s="6">
        <v>116</v>
      </c>
      <c r="C2767" s="2" t="s">
        <v>1470</v>
      </c>
      <c r="D2767" s="2" t="s">
        <v>6767</v>
      </c>
      <c r="E2767" s="11" t="str">
        <f>CONCATENATE(TablaC11[[#This Row],[Apellido]]," ",TablaC11[[#This Row],[Nombre]])</f>
        <v>VAZQUEZ ADRIANA NORA</v>
      </c>
      <c r="F2767" s="11" t="s">
        <v>17</v>
      </c>
      <c r="G2767" s="11" t="s">
        <v>13</v>
      </c>
      <c r="H2767" s="6">
        <v>16580402</v>
      </c>
      <c r="I2767" s="6">
        <v>1963</v>
      </c>
      <c r="J2767" s="11" t="s">
        <v>20473</v>
      </c>
      <c r="K2767" s="11" t="str">
        <f t="shared" si="43"/>
        <v>Adultos</v>
      </c>
      <c r="L2767" s="6">
        <f>2023-TablaC11[[#This Row],[Clase]]</f>
        <v>60</v>
      </c>
      <c r="M2767" s="4" t="str">
        <f>VLOOKUP(TablaC11[[#This Row],[Circuito]],Aux!$A$2:$B$12,2,0)</f>
        <v>Villa Gral Mitre</v>
      </c>
    </row>
    <row r="2768" spans="1:13">
      <c r="A2768" s="11" t="s">
        <v>9</v>
      </c>
      <c r="B2768" s="6">
        <v>116</v>
      </c>
      <c r="C2768" s="2" t="s">
        <v>1470</v>
      </c>
      <c r="D2768" s="2" t="s">
        <v>6769</v>
      </c>
      <c r="E2768" s="11" t="str">
        <f>CONCATENATE(TablaC11[[#This Row],[Apellido]]," ",TablaC11[[#This Row],[Nombre]])</f>
        <v>VAZQUEZ DELIA ROSA</v>
      </c>
      <c r="F2768" s="11" t="s">
        <v>17</v>
      </c>
      <c r="G2768" s="11" t="s">
        <v>18</v>
      </c>
      <c r="H2768" s="6">
        <v>11643640</v>
      </c>
      <c r="I2768" s="6">
        <v>1954</v>
      </c>
      <c r="J2768" s="11" t="s">
        <v>20474</v>
      </c>
      <c r="K2768" s="11" t="str">
        <f t="shared" si="43"/>
        <v>Adultos Mayores</v>
      </c>
      <c r="L2768" s="6">
        <f>2023-TablaC11[[#This Row],[Clase]]</f>
        <v>69</v>
      </c>
      <c r="M2768" s="4" t="str">
        <f>VLOOKUP(TablaC11[[#This Row],[Circuito]],Aux!$A$2:$B$12,2,0)</f>
        <v>Villa Gral Mitre</v>
      </c>
    </row>
    <row r="2769" spans="1:13">
      <c r="A2769" s="11" t="s">
        <v>9</v>
      </c>
      <c r="B2769" s="6">
        <v>116</v>
      </c>
      <c r="C2769" s="2" t="s">
        <v>1470</v>
      </c>
      <c r="D2769" s="2" t="s">
        <v>3818</v>
      </c>
      <c r="E2769" s="11" t="str">
        <f>CONCATENATE(TablaC11[[#This Row],[Apellido]]," ",TablaC11[[#This Row],[Nombre]])</f>
        <v>VAZQUEZ LUCIANA</v>
      </c>
      <c r="F2769" s="11" t="s">
        <v>17</v>
      </c>
      <c r="G2769" s="11" t="s">
        <v>18</v>
      </c>
      <c r="H2769" s="6">
        <v>27309644</v>
      </c>
      <c r="I2769" s="6">
        <v>1979</v>
      </c>
      <c r="J2769" s="11" t="s">
        <v>20475</v>
      </c>
      <c r="K2769" s="11" t="str">
        <f t="shared" si="43"/>
        <v>Adultos</v>
      </c>
      <c r="L2769" s="6">
        <f>2023-TablaC11[[#This Row],[Clase]]</f>
        <v>44</v>
      </c>
      <c r="M2769" s="4" t="str">
        <f>VLOOKUP(TablaC11[[#This Row],[Circuito]],Aux!$A$2:$B$12,2,0)</f>
        <v>Villa Gral Mitre</v>
      </c>
    </row>
    <row r="2770" spans="1:13">
      <c r="A2770" s="11" t="s">
        <v>9</v>
      </c>
      <c r="B2770" s="6">
        <v>116</v>
      </c>
      <c r="C2770" s="2" t="s">
        <v>1470</v>
      </c>
      <c r="D2770" s="2" t="s">
        <v>1561</v>
      </c>
      <c r="E2770" s="11" t="str">
        <f>CONCATENATE(TablaC11[[#This Row],[Apellido]]," ",TablaC11[[#This Row],[Nombre]])</f>
        <v>VAZQUEZ MARIA TERESA</v>
      </c>
      <c r="F2770" s="11" t="s">
        <v>17</v>
      </c>
      <c r="G2770" s="11" t="s">
        <v>18</v>
      </c>
      <c r="H2770" s="6">
        <v>2980965</v>
      </c>
      <c r="I2770" s="6">
        <v>1932</v>
      </c>
      <c r="J2770" s="11" t="s">
        <v>20476</v>
      </c>
      <c r="K2770" s="11" t="str">
        <f t="shared" si="43"/>
        <v>Adultos Mayores</v>
      </c>
      <c r="L2770" s="6">
        <f>2023-TablaC11[[#This Row],[Clase]]</f>
        <v>91</v>
      </c>
      <c r="M2770" s="4" t="str">
        <f>VLOOKUP(TablaC11[[#This Row],[Circuito]],Aux!$A$2:$B$12,2,0)</f>
        <v>Villa Gral Mitre</v>
      </c>
    </row>
    <row r="2771" spans="1:13">
      <c r="A2771" s="11" t="s">
        <v>9</v>
      </c>
      <c r="B2771" s="6">
        <v>116</v>
      </c>
      <c r="C2771" s="2" t="s">
        <v>1470</v>
      </c>
      <c r="D2771" s="2" t="s">
        <v>6773</v>
      </c>
      <c r="E2771" s="11" t="str">
        <f>CONCATENATE(TablaC11[[#This Row],[Apellido]]," ",TablaC11[[#This Row],[Nombre]])</f>
        <v>VAZQUEZ RICARDO NORBERTO</v>
      </c>
      <c r="F2771" s="11" t="s">
        <v>12</v>
      </c>
      <c r="G2771" s="11" t="s">
        <v>13</v>
      </c>
      <c r="H2771" s="6">
        <v>13071421</v>
      </c>
      <c r="I2771" s="6">
        <v>1959</v>
      </c>
      <c r="J2771" s="11" t="s">
        <v>20477</v>
      </c>
      <c r="K2771" s="11" t="str">
        <f t="shared" si="43"/>
        <v>Adultos</v>
      </c>
      <c r="L2771" s="6">
        <f>2023-TablaC11[[#This Row],[Clase]]</f>
        <v>64</v>
      </c>
      <c r="M2771" s="4" t="str">
        <f>VLOOKUP(TablaC11[[#This Row],[Circuito]],Aux!$A$2:$B$12,2,0)</f>
        <v>Villa Gral Mitre</v>
      </c>
    </row>
    <row r="2772" spans="1:13">
      <c r="A2772" s="11" t="s">
        <v>9</v>
      </c>
      <c r="B2772" s="6">
        <v>116</v>
      </c>
      <c r="C2772" s="2" t="s">
        <v>6775</v>
      </c>
      <c r="D2772" s="2" t="s">
        <v>6776</v>
      </c>
      <c r="E2772" s="11" t="str">
        <f>CONCATENATE(TablaC11[[#This Row],[Apellido]]," ",TablaC11[[#This Row],[Nombre]])</f>
        <v>VECCIA CLAUDIO AUGUSTO</v>
      </c>
      <c r="F2772" s="11" t="s">
        <v>12</v>
      </c>
      <c r="G2772" s="11" t="s">
        <v>1729</v>
      </c>
      <c r="H2772" s="6">
        <v>13924283</v>
      </c>
      <c r="I2772" s="6">
        <v>1960</v>
      </c>
      <c r="J2772" s="11" t="s">
        <v>20478</v>
      </c>
      <c r="K2772" s="11" t="str">
        <f t="shared" si="43"/>
        <v>Adultos</v>
      </c>
      <c r="L2772" s="6">
        <f>2023-TablaC11[[#This Row],[Clase]]</f>
        <v>63</v>
      </c>
      <c r="M2772" s="4" t="str">
        <f>VLOOKUP(TablaC11[[#This Row],[Circuito]],Aux!$A$2:$B$12,2,0)</f>
        <v>Villa Gral Mitre</v>
      </c>
    </row>
    <row r="2773" spans="1:13">
      <c r="A2773" s="11" t="s">
        <v>9</v>
      </c>
      <c r="B2773" s="6">
        <v>116</v>
      </c>
      <c r="C2773" s="2" t="s">
        <v>6778</v>
      </c>
      <c r="D2773" s="2" t="s">
        <v>6779</v>
      </c>
      <c r="E2773" s="11" t="str">
        <f>CONCATENATE(TablaC11[[#This Row],[Apellido]]," ",TablaC11[[#This Row],[Nombre]])</f>
        <v>VEKSLER ALDO JORGE</v>
      </c>
      <c r="F2773" s="11" t="s">
        <v>12</v>
      </c>
      <c r="G2773" s="11" t="s">
        <v>13</v>
      </c>
      <c r="H2773" s="6">
        <v>11643241</v>
      </c>
      <c r="I2773" s="6">
        <v>1954</v>
      </c>
      <c r="J2773" s="11" t="s">
        <v>20479</v>
      </c>
      <c r="K2773" s="11" t="str">
        <f t="shared" si="43"/>
        <v>Adultos Mayores</v>
      </c>
      <c r="L2773" s="6">
        <f>2023-TablaC11[[#This Row],[Clase]]</f>
        <v>69</v>
      </c>
      <c r="M2773" s="4" t="str">
        <f>VLOOKUP(TablaC11[[#This Row],[Circuito]],Aux!$A$2:$B$12,2,0)</f>
        <v>Villa Gral Mitre</v>
      </c>
    </row>
    <row r="2774" spans="1:13">
      <c r="A2774" s="11" t="s">
        <v>9</v>
      </c>
      <c r="B2774" s="6">
        <v>116</v>
      </c>
      <c r="C2774" s="2" t="s">
        <v>6781</v>
      </c>
      <c r="D2774" s="2" t="s">
        <v>6782</v>
      </c>
      <c r="E2774" s="11" t="str">
        <f>CONCATENATE(TablaC11[[#This Row],[Apellido]]," ",TablaC11[[#This Row],[Nombre]])</f>
        <v>VELARDEZ NOEMI GRACIELA</v>
      </c>
      <c r="F2774" s="11" t="s">
        <v>17</v>
      </c>
      <c r="G2774" s="11" t="s">
        <v>13</v>
      </c>
      <c r="H2774" s="6">
        <v>17031628</v>
      </c>
      <c r="I2774" s="6">
        <v>1964</v>
      </c>
      <c r="J2774" s="11" t="s">
        <v>20480</v>
      </c>
      <c r="K2774" s="11" t="str">
        <f t="shared" si="43"/>
        <v>Adultos</v>
      </c>
      <c r="L2774" s="6">
        <f>2023-TablaC11[[#This Row],[Clase]]</f>
        <v>59</v>
      </c>
      <c r="M2774" s="4" t="str">
        <f>VLOOKUP(TablaC11[[#This Row],[Circuito]],Aux!$A$2:$B$12,2,0)</f>
        <v>Villa Gral Mitre</v>
      </c>
    </row>
    <row r="2775" spans="1:13">
      <c r="A2775" s="11" t="s">
        <v>9</v>
      </c>
      <c r="B2775" s="6">
        <v>116</v>
      </c>
      <c r="C2775" s="2" t="s">
        <v>6784</v>
      </c>
      <c r="D2775" s="2" t="s">
        <v>2451</v>
      </c>
      <c r="E2775" s="11" t="str">
        <f>CONCATENATE(TablaC11[[#This Row],[Apellido]]," ",TablaC11[[#This Row],[Nombre]])</f>
        <v>VELAZCO CRISTINA BEATRIZ</v>
      </c>
      <c r="F2775" s="11" t="s">
        <v>17</v>
      </c>
      <c r="G2775" s="11" t="s">
        <v>18</v>
      </c>
      <c r="H2775" s="6">
        <v>6681300</v>
      </c>
      <c r="I2775" s="6">
        <v>1951</v>
      </c>
      <c r="J2775" s="11" t="s">
        <v>20481</v>
      </c>
      <c r="K2775" s="11" t="str">
        <f t="shared" si="43"/>
        <v>Adultos Mayores</v>
      </c>
      <c r="L2775" s="6">
        <f>2023-TablaC11[[#This Row],[Clase]]</f>
        <v>72</v>
      </c>
      <c r="M2775" s="4" t="str">
        <f>VLOOKUP(TablaC11[[#This Row],[Circuito]],Aux!$A$2:$B$12,2,0)</f>
        <v>Villa Gral Mitre</v>
      </c>
    </row>
    <row r="2776" spans="1:13">
      <c r="A2776" s="11" t="s">
        <v>9</v>
      </c>
      <c r="B2776" s="6">
        <v>116</v>
      </c>
      <c r="C2776" s="2" t="s">
        <v>3351</v>
      </c>
      <c r="D2776" s="2" t="s">
        <v>1780</v>
      </c>
      <c r="E2776" s="11" t="str">
        <f>CONCATENATE(TablaC11[[#This Row],[Apellido]]," ",TablaC11[[#This Row],[Nombre]])</f>
        <v>VELAZQUEZ ANA CRISTINA</v>
      </c>
      <c r="F2776" s="11" t="s">
        <v>17</v>
      </c>
      <c r="G2776" s="11" t="s">
        <v>13</v>
      </c>
      <c r="H2776" s="6">
        <v>11780392</v>
      </c>
      <c r="I2776" s="6">
        <v>1955</v>
      </c>
      <c r="J2776" s="11" t="s">
        <v>20482</v>
      </c>
      <c r="K2776" s="11" t="str">
        <f t="shared" si="43"/>
        <v>Adultos Mayores</v>
      </c>
      <c r="L2776" s="6">
        <f>2023-TablaC11[[#This Row],[Clase]]</f>
        <v>68</v>
      </c>
      <c r="M2776" s="4" t="str">
        <f>VLOOKUP(TablaC11[[#This Row],[Circuito]],Aux!$A$2:$B$12,2,0)</f>
        <v>Villa Gral Mitre</v>
      </c>
    </row>
    <row r="2777" spans="1:13">
      <c r="A2777" s="11" t="s">
        <v>9</v>
      </c>
      <c r="B2777" s="6">
        <v>116</v>
      </c>
      <c r="C2777" s="2" t="s">
        <v>1476</v>
      </c>
      <c r="D2777" s="2" t="s">
        <v>6787</v>
      </c>
      <c r="E2777" s="11" t="str">
        <f>CONCATENATE(TablaC11[[#This Row],[Apellido]]," ",TablaC11[[#This Row],[Nombre]])</f>
        <v>VELEZ ALEXANDRA CELESTE</v>
      </c>
      <c r="F2777" s="11" t="s">
        <v>17</v>
      </c>
      <c r="G2777" s="11" t="s">
        <v>284</v>
      </c>
      <c r="H2777" s="6">
        <v>29503036</v>
      </c>
      <c r="I2777" s="6">
        <v>1982</v>
      </c>
      <c r="J2777" s="11" t="s">
        <v>20483</v>
      </c>
      <c r="K2777" s="11" t="str">
        <f t="shared" si="43"/>
        <v>Adultos</v>
      </c>
      <c r="L2777" s="6">
        <f>2023-TablaC11[[#This Row],[Clase]]</f>
        <v>41</v>
      </c>
      <c r="M2777" s="4" t="str">
        <f>VLOOKUP(TablaC11[[#This Row],[Circuito]],Aux!$A$2:$B$12,2,0)</f>
        <v>Villa Gral Mitre</v>
      </c>
    </row>
    <row r="2778" spans="1:13">
      <c r="A2778" s="11" t="s">
        <v>9</v>
      </c>
      <c r="B2778" s="6">
        <v>116</v>
      </c>
      <c r="C2778" s="2" t="s">
        <v>6789</v>
      </c>
      <c r="D2778" s="2" t="s">
        <v>5689</v>
      </c>
      <c r="E2778" s="11" t="str">
        <f>CONCATENATE(TablaC11[[#This Row],[Apellido]]," ",TablaC11[[#This Row],[Nombre]])</f>
        <v>VELICH LILIANA INES</v>
      </c>
      <c r="F2778" s="11" t="s">
        <v>17</v>
      </c>
      <c r="G2778" s="11" t="s">
        <v>18</v>
      </c>
      <c r="H2778" s="6">
        <v>10142215</v>
      </c>
      <c r="I2778" s="6">
        <v>1952</v>
      </c>
      <c r="J2778" s="11" t="s">
        <v>20484</v>
      </c>
      <c r="K2778" s="11" t="str">
        <f t="shared" si="43"/>
        <v>Adultos Mayores</v>
      </c>
      <c r="L2778" s="6">
        <f>2023-TablaC11[[#This Row],[Clase]]</f>
        <v>71</v>
      </c>
      <c r="M2778" s="4" t="str">
        <f>VLOOKUP(TablaC11[[#This Row],[Circuito]],Aux!$A$2:$B$12,2,0)</f>
        <v>Villa Gral Mitre</v>
      </c>
    </row>
    <row r="2779" spans="1:13">
      <c r="A2779" s="11" t="s">
        <v>9</v>
      </c>
      <c r="B2779" s="6">
        <v>116</v>
      </c>
      <c r="C2779" s="2" t="s">
        <v>6791</v>
      </c>
      <c r="D2779" s="2" t="s">
        <v>6792</v>
      </c>
      <c r="E2779" s="11" t="str">
        <f>CONCATENATE(TablaC11[[#This Row],[Apellido]]," ",TablaC11[[#This Row],[Nombre]])</f>
        <v>VELIZ DANIEL ORLANDO</v>
      </c>
      <c r="F2779" s="11" t="s">
        <v>12</v>
      </c>
      <c r="G2779" s="11" t="s">
        <v>13</v>
      </c>
      <c r="H2779" s="6">
        <v>27906581</v>
      </c>
      <c r="I2779" s="6">
        <v>1980</v>
      </c>
      <c r="J2779" s="11" t="s">
        <v>20485</v>
      </c>
      <c r="K2779" s="11" t="str">
        <f t="shared" si="43"/>
        <v>Adultos</v>
      </c>
      <c r="L2779" s="6">
        <f>2023-TablaC11[[#This Row],[Clase]]</f>
        <v>43</v>
      </c>
      <c r="M2779" s="4" t="str">
        <f>VLOOKUP(TablaC11[[#This Row],[Circuito]],Aux!$A$2:$B$12,2,0)</f>
        <v>Villa Gral Mitre</v>
      </c>
    </row>
    <row r="2780" spans="1:13">
      <c r="A2780" s="11" t="s">
        <v>9</v>
      </c>
      <c r="B2780" s="6">
        <v>116</v>
      </c>
      <c r="C2780" s="2" t="s">
        <v>6794</v>
      </c>
      <c r="D2780" s="2" t="s">
        <v>6795</v>
      </c>
      <c r="E2780" s="11" t="str">
        <f>CONCATENATE(TablaC11[[#This Row],[Apellido]]," ",TablaC11[[#This Row],[Nombre]])</f>
        <v>VELOSO OÑATE ODRY SMIRNA</v>
      </c>
      <c r="F2780" s="11" t="s">
        <v>17</v>
      </c>
      <c r="G2780" s="11" t="s">
        <v>18</v>
      </c>
      <c r="H2780" s="6">
        <v>12902390</v>
      </c>
      <c r="I2780" s="6">
        <v>1945</v>
      </c>
      <c r="J2780" s="11" t="s">
        <v>20486</v>
      </c>
      <c r="K2780" s="11" t="str">
        <f t="shared" si="43"/>
        <v>Adultos Mayores</v>
      </c>
      <c r="L2780" s="6">
        <f>2023-TablaC11[[#This Row],[Clase]]</f>
        <v>78</v>
      </c>
      <c r="M2780" s="4" t="str">
        <f>VLOOKUP(TablaC11[[#This Row],[Circuito]],Aux!$A$2:$B$12,2,0)</f>
        <v>Villa Gral Mitre</v>
      </c>
    </row>
    <row r="2781" spans="1:13">
      <c r="A2781" s="11" t="s">
        <v>9</v>
      </c>
      <c r="B2781" s="6">
        <v>116</v>
      </c>
      <c r="C2781" s="2" t="s">
        <v>6797</v>
      </c>
      <c r="D2781" s="2" t="s">
        <v>6798</v>
      </c>
      <c r="E2781" s="11" t="str">
        <f>CONCATENATE(TablaC11[[#This Row],[Apellido]]," ",TablaC11[[#This Row],[Nombre]])</f>
        <v>VENTURA ADRIANA ALEJANDRA</v>
      </c>
      <c r="F2781" s="11" t="s">
        <v>17</v>
      </c>
      <c r="G2781" s="11" t="s">
        <v>13</v>
      </c>
      <c r="H2781" s="6">
        <v>17577647</v>
      </c>
      <c r="I2781" s="6">
        <v>1966</v>
      </c>
      <c r="J2781" s="11" t="s">
        <v>25577</v>
      </c>
      <c r="K2781" s="11" t="str">
        <f t="shared" si="43"/>
        <v>Adultos</v>
      </c>
      <c r="L2781" s="6">
        <f>2023-TablaC11[[#This Row],[Clase]]</f>
        <v>57</v>
      </c>
      <c r="M2781" s="4" t="str">
        <f>VLOOKUP(TablaC11[[#This Row],[Circuito]],Aux!$A$2:$B$12,2,0)</f>
        <v>Villa Gral Mitre</v>
      </c>
    </row>
    <row r="2782" spans="1:13">
      <c r="A2782" s="11" t="s">
        <v>9</v>
      </c>
      <c r="B2782" s="6">
        <v>116</v>
      </c>
      <c r="C2782" s="2" t="s">
        <v>6800</v>
      </c>
      <c r="D2782" s="2" t="s">
        <v>6801</v>
      </c>
      <c r="E2782" s="11" t="str">
        <f>CONCATENATE(TablaC11[[#This Row],[Apellido]]," ",TablaC11[[#This Row],[Nombre]])</f>
        <v>VERCESI PABLO ANTONIO</v>
      </c>
      <c r="F2782" s="11" t="s">
        <v>12</v>
      </c>
      <c r="G2782" s="11" t="s">
        <v>13</v>
      </c>
      <c r="H2782" s="6">
        <v>11362552</v>
      </c>
      <c r="I2782" s="6">
        <v>1954</v>
      </c>
      <c r="J2782" s="11" t="s">
        <v>20487</v>
      </c>
      <c r="K2782" s="11" t="str">
        <f t="shared" si="43"/>
        <v>Adultos Mayores</v>
      </c>
      <c r="L2782" s="6">
        <f>2023-TablaC11[[#This Row],[Clase]]</f>
        <v>69</v>
      </c>
      <c r="M2782" s="4" t="str">
        <f>VLOOKUP(TablaC11[[#This Row],[Circuito]],Aux!$A$2:$B$12,2,0)</f>
        <v>Villa Gral Mitre</v>
      </c>
    </row>
    <row r="2783" spans="1:13">
      <c r="A2783" s="11" t="s">
        <v>9</v>
      </c>
      <c r="B2783" s="6">
        <v>116</v>
      </c>
      <c r="C2783" s="2" t="s">
        <v>6803</v>
      </c>
      <c r="D2783" s="2" t="s">
        <v>2206</v>
      </c>
      <c r="E2783" s="11" t="str">
        <f>CONCATENATE(TablaC11[[#This Row],[Apellido]]," ",TablaC11[[#This Row],[Nombre]])</f>
        <v>VERDUSCHI JORGE DANIEL</v>
      </c>
      <c r="F2783" s="11" t="s">
        <v>12</v>
      </c>
      <c r="G2783" s="11" t="s">
        <v>18</v>
      </c>
      <c r="H2783" s="6">
        <v>16821006</v>
      </c>
      <c r="I2783" s="6">
        <v>1963</v>
      </c>
      <c r="J2783" s="11" t="s">
        <v>20488</v>
      </c>
      <c r="K2783" s="11" t="str">
        <f t="shared" si="43"/>
        <v>Adultos</v>
      </c>
      <c r="L2783" s="6">
        <f>2023-TablaC11[[#This Row],[Clase]]</f>
        <v>60</v>
      </c>
      <c r="M2783" s="4" t="str">
        <f>VLOOKUP(TablaC11[[#This Row],[Circuito]],Aux!$A$2:$B$12,2,0)</f>
        <v>Villa Gral Mitre</v>
      </c>
    </row>
    <row r="2784" spans="1:13">
      <c r="A2784" s="11" t="s">
        <v>9</v>
      </c>
      <c r="B2784" s="6">
        <v>116</v>
      </c>
      <c r="C2784" s="2" t="s">
        <v>6805</v>
      </c>
      <c r="D2784" s="2" t="s">
        <v>6806</v>
      </c>
      <c r="E2784" s="11" t="str">
        <f>CONCATENATE(TablaC11[[#This Row],[Apellido]]," ",TablaC11[[#This Row],[Nombre]])</f>
        <v>VERZOUB MARCELO ISIDORO</v>
      </c>
      <c r="F2784" s="11" t="s">
        <v>12</v>
      </c>
      <c r="G2784" s="11" t="s">
        <v>18</v>
      </c>
      <c r="H2784" s="6">
        <v>11644130</v>
      </c>
      <c r="I2784" s="6">
        <v>1955</v>
      </c>
      <c r="J2784" s="11" t="s">
        <v>20489</v>
      </c>
      <c r="K2784" s="11" t="str">
        <f t="shared" si="43"/>
        <v>Adultos Mayores</v>
      </c>
      <c r="L2784" s="6">
        <f>2023-TablaC11[[#This Row],[Clase]]</f>
        <v>68</v>
      </c>
      <c r="M2784" s="4" t="str">
        <f>VLOOKUP(TablaC11[[#This Row],[Circuito]],Aux!$A$2:$B$12,2,0)</f>
        <v>Villa Gral Mitre</v>
      </c>
    </row>
    <row r="2785" spans="1:13">
      <c r="A2785" s="11" t="s">
        <v>9</v>
      </c>
      <c r="B2785" s="6">
        <v>116</v>
      </c>
      <c r="C2785" s="2" t="s">
        <v>3369</v>
      </c>
      <c r="D2785" s="2" t="s">
        <v>6808</v>
      </c>
      <c r="E2785" s="11" t="str">
        <f>CONCATENATE(TablaC11[[#This Row],[Apellido]]," ",TablaC11[[#This Row],[Nombre]])</f>
        <v>VIALE STEPHANIE SOLANGE</v>
      </c>
      <c r="F2785" s="11" t="s">
        <v>17</v>
      </c>
      <c r="G2785" s="11" t="s">
        <v>18</v>
      </c>
      <c r="H2785" s="6">
        <v>36401764</v>
      </c>
      <c r="I2785" s="6">
        <v>1991</v>
      </c>
      <c r="J2785" s="11" t="s">
        <v>20490</v>
      </c>
      <c r="K2785" s="11" t="str">
        <f t="shared" si="43"/>
        <v>Adultos</v>
      </c>
      <c r="L2785" s="6">
        <f>2023-TablaC11[[#This Row],[Clase]]</f>
        <v>32</v>
      </c>
      <c r="M2785" s="4" t="str">
        <f>VLOOKUP(TablaC11[[#This Row],[Circuito]],Aux!$A$2:$B$12,2,0)</f>
        <v>Villa Gral Mitre</v>
      </c>
    </row>
    <row r="2786" spans="1:13">
      <c r="A2786" s="11" t="s">
        <v>9</v>
      </c>
      <c r="B2786" s="6">
        <v>116</v>
      </c>
      <c r="C2786" s="2" t="s">
        <v>2078</v>
      </c>
      <c r="D2786" s="2" t="s">
        <v>6057</v>
      </c>
      <c r="E2786" s="11" t="str">
        <f>CONCATENATE(TablaC11[[#This Row],[Apellido]]," ",TablaC11[[#This Row],[Nombre]])</f>
        <v>VICENTE HECTOR OSCAR</v>
      </c>
      <c r="F2786" s="11" t="s">
        <v>12</v>
      </c>
      <c r="G2786" s="11" t="s">
        <v>18</v>
      </c>
      <c r="H2786" s="6">
        <v>4156155</v>
      </c>
      <c r="I2786" s="6">
        <v>1935</v>
      </c>
      <c r="J2786" s="11" t="s">
        <v>20491</v>
      </c>
      <c r="K2786" s="11" t="str">
        <f t="shared" si="43"/>
        <v>Adultos Mayores</v>
      </c>
      <c r="L2786" s="6">
        <f>2023-TablaC11[[#This Row],[Clase]]</f>
        <v>88</v>
      </c>
      <c r="M2786" s="4" t="str">
        <f>VLOOKUP(TablaC11[[#This Row],[Circuito]],Aux!$A$2:$B$12,2,0)</f>
        <v>Villa Gral Mitre</v>
      </c>
    </row>
    <row r="2787" spans="1:13">
      <c r="A2787" s="11" t="s">
        <v>9</v>
      </c>
      <c r="B2787" s="6">
        <v>116</v>
      </c>
      <c r="C2787" s="2" t="s">
        <v>6811</v>
      </c>
      <c r="D2787" s="2" t="s">
        <v>4186</v>
      </c>
      <c r="E2787" s="11" t="str">
        <f>CONCATENATE(TablaC11[[#This Row],[Apellido]]," ",TablaC11[[#This Row],[Nombre]])</f>
        <v>VIGGIANO DANIEL ALEJANDRO</v>
      </c>
      <c r="F2787" s="11" t="s">
        <v>12</v>
      </c>
      <c r="G2787" s="11" t="s">
        <v>18</v>
      </c>
      <c r="H2787" s="6">
        <v>18195168</v>
      </c>
      <c r="I2787" s="6">
        <v>1965</v>
      </c>
      <c r="J2787" s="11" t="s">
        <v>20492</v>
      </c>
      <c r="K2787" s="11" t="str">
        <f t="shared" si="43"/>
        <v>Adultos</v>
      </c>
      <c r="L2787" s="6">
        <f>2023-TablaC11[[#This Row],[Clase]]</f>
        <v>58</v>
      </c>
      <c r="M2787" s="4" t="str">
        <f>VLOOKUP(TablaC11[[#This Row],[Circuito]],Aux!$A$2:$B$12,2,0)</f>
        <v>Villa Gral Mitre</v>
      </c>
    </row>
    <row r="2788" spans="1:13">
      <c r="A2788" s="11" t="s">
        <v>9</v>
      </c>
      <c r="B2788" s="6">
        <v>116</v>
      </c>
      <c r="C2788" s="2" t="s">
        <v>6813</v>
      </c>
      <c r="D2788" s="2" t="s">
        <v>5568</v>
      </c>
      <c r="E2788" s="11" t="str">
        <f>CONCATENATE(TablaC11[[#This Row],[Apellido]]," ",TablaC11[[#This Row],[Nombre]])</f>
        <v>VIGLIERCCIO HUGO ROBERTO</v>
      </c>
      <c r="F2788" s="11" t="s">
        <v>12</v>
      </c>
      <c r="G2788" s="11" t="s">
        <v>13</v>
      </c>
      <c r="H2788" s="6">
        <v>17232868</v>
      </c>
      <c r="I2788" s="6">
        <v>1965</v>
      </c>
      <c r="J2788" s="11" t="s">
        <v>20493</v>
      </c>
      <c r="K2788" s="11" t="str">
        <f t="shared" si="43"/>
        <v>Adultos</v>
      </c>
      <c r="L2788" s="6">
        <f>2023-TablaC11[[#This Row],[Clase]]</f>
        <v>58</v>
      </c>
      <c r="M2788" s="4" t="str">
        <f>VLOOKUP(TablaC11[[#This Row],[Circuito]],Aux!$A$2:$B$12,2,0)</f>
        <v>Villa Gral Mitre</v>
      </c>
    </row>
    <row r="2789" spans="1:13">
      <c r="A2789" s="11" t="s">
        <v>9</v>
      </c>
      <c r="B2789" s="6">
        <v>116</v>
      </c>
      <c r="C2789" s="2" t="s">
        <v>6815</v>
      </c>
      <c r="D2789" s="2" t="s">
        <v>6816</v>
      </c>
      <c r="E2789" s="11" t="str">
        <f>CONCATENATE(TablaC11[[#This Row],[Apellido]]," ",TablaC11[[#This Row],[Nombre]])</f>
        <v>VIGNALE JORGE HORACIO MARTIN</v>
      </c>
      <c r="F2789" s="11" t="s">
        <v>12</v>
      </c>
      <c r="G2789" s="11" t="s">
        <v>35</v>
      </c>
      <c r="H2789" s="6">
        <v>16453302</v>
      </c>
      <c r="I2789" s="6">
        <v>1963</v>
      </c>
      <c r="J2789" s="11" t="s">
        <v>20494</v>
      </c>
      <c r="K2789" s="11" t="str">
        <f t="shared" si="43"/>
        <v>Adultos</v>
      </c>
      <c r="L2789" s="6">
        <f>2023-TablaC11[[#This Row],[Clase]]</f>
        <v>60</v>
      </c>
      <c r="M2789" s="4" t="str">
        <f>VLOOKUP(TablaC11[[#This Row],[Circuito]],Aux!$A$2:$B$12,2,0)</f>
        <v>Villa Gral Mitre</v>
      </c>
    </row>
    <row r="2790" spans="1:13">
      <c r="A2790" s="11" t="s">
        <v>9</v>
      </c>
      <c r="B2790" s="6">
        <v>116</v>
      </c>
      <c r="C2790" s="2" t="s">
        <v>3372</v>
      </c>
      <c r="D2790" s="2" t="s">
        <v>6818</v>
      </c>
      <c r="E2790" s="11" t="str">
        <f>CONCATENATE(TablaC11[[#This Row],[Apellido]]," ",TablaC11[[#This Row],[Nombre]])</f>
        <v>VILLA ARIEL RICARDO</v>
      </c>
      <c r="F2790" s="11" t="s">
        <v>12</v>
      </c>
      <c r="G2790" s="11" t="s">
        <v>18</v>
      </c>
      <c r="H2790" s="6">
        <v>6994506</v>
      </c>
      <c r="I2790" s="6">
        <v>1936</v>
      </c>
      <c r="J2790" s="11" t="s">
        <v>20495</v>
      </c>
      <c r="K2790" s="11" t="str">
        <f t="shared" si="43"/>
        <v>Adultos Mayores</v>
      </c>
      <c r="L2790" s="6">
        <f>2023-TablaC11[[#This Row],[Clase]]</f>
        <v>87</v>
      </c>
      <c r="M2790" s="4" t="str">
        <f>VLOOKUP(TablaC11[[#This Row],[Circuito]],Aux!$A$2:$B$12,2,0)</f>
        <v>Villa Gral Mitre</v>
      </c>
    </row>
    <row r="2791" spans="1:13">
      <c r="A2791" s="11" t="s">
        <v>9</v>
      </c>
      <c r="B2791" s="6">
        <v>116</v>
      </c>
      <c r="C2791" s="2" t="s">
        <v>6820</v>
      </c>
      <c r="D2791" s="2" t="s">
        <v>6821</v>
      </c>
      <c r="E2791" s="11" t="str">
        <f>CONCATENATE(TablaC11[[#This Row],[Apellido]]," ",TablaC11[[#This Row],[Nombre]])</f>
        <v>VILLANUEVA CARMEN RAMONA</v>
      </c>
      <c r="F2791" s="11" t="s">
        <v>17</v>
      </c>
      <c r="G2791" s="11" t="s">
        <v>18</v>
      </c>
      <c r="H2791" s="6">
        <v>5101177</v>
      </c>
      <c r="I2791" s="6">
        <v>1945</v>
      </c>
      <c r="J2791" s="11" t="s">
        <v>20496</v>
      </c>
      <c r="K2791" s="11" t="str">
        <f t="shared" si="43"/>
        <v>Adultos Mayores</v>
      </c>
      <c r="L2791" s="6">
        <f>2023-TablaC11[[#This Row],[Clase]]</f>
        <v>78</v>
      </c>
      <c r="M2791" s="4" t="str">
        <f>VLOOKUP(TablaC11[[#This Row],[Circuito]],Aux!$A$2:$B$12,2,0)</f>
        <v>Villa Gral Mitre</v>
      </c>
    </row>
    <row r="2792" spans="1:13">
      <c r="A2792" s="11" t="s">
        <v>9</v>
      </c>
      <c r="B2792" s="6">
        <v>116</v>
      </c>
      <c r="C2792" s="2" t="s">
        <v>3382</v>
      </c>
      <c r="D2792" s="2" t="s">
        <v>3227</v>
      </c>
      <c r="E2792" s="11" t="str">
        <f>CONCATENATE(TablaC11[[#This Row],[Apellido]]," ",TablaC11[[#This Row],[Nombre]])</f>
        <v>VILLELLA STEFANO</v>
      </c>
      <c r="F2792" s="11" t="s">
        <v>12</v>
      </c>
      <c r="G2792" s="11" t="s">
        <v>56</v>
      </c>
      <c r="H2792" s="6">
        <v>42226262</v>
      </c>
      <c r="I2792" s="6">
        <v>1999</v>
      </c>
      <c r="J2792" s="11" t="s">
        <v>20497</v>
      </c>
      <c r="K2792" s="11" t="str">
        <f t="shared" si="43"/>
        <v>Juventud</v>
      </c>
      <c r="L2792" s="6">
        <f>2023-TablaC11[[#This Row],[Clase]]</f>
        <v>24</v>
      </c>
      <c r="M2792" s="4" t="str">
        <f>VLOOKUP(TablaC11[[#This Row],[Circuito]],Aux!$A$2:$B$12,2,0)</f>
        <v>Villa Gral Mitre</v>
      </c>
    </row>
    <row r="2793" spans="1:13">
      <c r="A2793" s="11" t="s">
        <v>9</v>
      </c>
      <c r="B2793" s="6">
        <v>116</v>
      </c>
      <c r="C2793" s="2" t="s">
        <v>6824</v>
      </c>
      <c r="D2793" s="2" t="s">
        <v>6825</v>
      </c>
      <c r="E2793" s="11" t="str">
        <f>CONCATENATE(TablaC11[[#This Row],[Apellido]]," ",TablaC11[[#This Row],[Nombre]])</f>
        <v>VINCENT FEDERICO PEDRO</v>
      </c>
      <c r="F2793" s="11" t="s">
        <v>12</v>
      </c>
      <c r="G2793" s="11" t="s">
        <v>18</v>
      </c>
      <c r="H2793" s="6">
        <v>34497844</v>
      </c>
      <c r="I2793" s="6">
        <v>1989</v>
      </c>
      <c r="J2793" s="11" t="s">
        <v>20498</v>
      </c>
      <c r="K2793" s="11" t="str">
        <f t="shared" si="43"/>
        <v>Adultos</v>
      </c>
      <c r="L2793" s="6">
        <f>2023-TablaC11[[#This Row],[Clase]]</f>
        <v>34</v>
      </c>
      <c r="M2793" s="4" t="str">
        <f>VLOOKUP(TablaC11[[#This Row],[Circuito]],Aux!$A$2:$B$12,2,0)</f>
        <v>Villa Gral Mitre</v>
      </c>
    </row>
    <row r="2794" spans="1:13">
      <c r="A2794" s="11" t="s">
        <v>9</v>
      </c>
      <c r="B2794" s="6">
        <v>116</v>
      </c>
      <c r="C2794" s="2" t="s">
        <v>6827</v>
      </c>
      <c r="D2794" s="2" t="s">
        <v>6828</v>
      </c>
      <c r="E2794" s="11" t="str">
        <f>CONCATENATE(TablaC11[[#This Row],[Apellido]]," ",TablaC11[[#This Row],[Nombre]])</f>
        <v>VINTURA SOL</v>
      </c>
      <c r="F2794" s="11" t="s">
        <v>17</v>
      </c>
      <c r="G2794" s="11" t="s">
        <v>18</v>
      </c>
      <c r="H2794" s="6">
        <v>3393772</v>
      </c>
      <c r="I2794" s="6">
        <v>1931</v>
      </c>
      <c r="J2794" s="11" t="s">
        <v>20499</v>
      </c>
      <c r="K2794" s="11" t="str">
        <f t="shared" si="43"/>
        <v>Adultos Mayores</v>
      </c>
      <c r="L2794" s="6">
        <f>2023-TablaC11[[#This Row],[Clase]]</f>
        <v>92</v>
      </c>
      <c r="M2794" s="4" t="str">
        <f>VLOOKUP(TablaC11[[#This Row],[Circuito]],Aux!$A$2:$B$12,2,0)</f>
        <v>Villa Gral Mitre</v>
      </c>
    </row>
    <row r="2795" spans="1:13">
      <c r="A2795" s="11" t="s">
        <v>9</v>
      </c>
      <c r="B2795" s="6">
        <v>116</v>
      </c>
      <c r="C2795" s="2" t="s">
        <v>6830</v>
      </c>
      <c r="D2795" s="2" t="s">
        <v>4649</v>
      </c>
      <c r="E2795" s="11" t="str">
        <f>CONCATENATE(TablaC11[[#This Row],[Apellido]]," ",TablaC11[[#This Row],[Nombre]])</f>
        <v>VIZZUSO MARCELA ALEJANDRA</v>
      </c>
      <c r="F2795" s="11" t="s">
        <v>17</v>
      </c>
      <c r="G2795" s="11" t="s">
        <v>13</v>
      </c>
      <c r="H2795" s="6">
        <v>18000393</v>
      </c>
      <c r="I2795" s="6">
        <v>1966</v>
      </c>
      <c r="J2795" s="11" t="s">
        <v>25238</v>
      </c>
      <c r="K2795" s="11" t="str">
        <f t="shared" si="43"/>
        <v>Adultos</v>
      </c>
      <c r="L2795" s="6">
        <f>2023-TablaC11[[#This Row],[Clase]]</f>
        <v>57</v>
      </c>
      <c r="M2795" s="4" t="str">
        <f>VLOOKUP(TablaC11[[#This Row],[Circuito]],Aux!$A$2:$B$12,2,0)</f>
        <v>Villa Gral Mitre</v>
      </c>
    </row>
    <row r="2796" spans="1:13">
      <c r="A2796" s="11" t="s">
        <v>9</v>
      </c>
      <c r="B2796" s="6">
        <v>116</v>
      </c>
      <c r="C2796" s="2" t="s">
        <v>6832</v>
      </c>
      <c r="D2796" s="2" t="s">
        <v>6833</v>
      </c>
      <c r="E2796" s="11" t="str">
        <f>CONCATENATE(TablaC11[[#This Row],[Apellido]]," ",TablaC11[[#This Row],[Nombre]])</f>
        <v>VLASICH JOHANNA GABRIELA</v>
      </c>
      <c r="F2796" s="11" t="s">
        <v>17</v>
      </c>
      <c r="G2796" s="11" t="s">
        <v>18</v>
      </c>
      <c r="H2796" s="6">
        <v>34975965</v>
      </c>
      <c r="I2796" s="6">
        <v>1989</v>
      </c>
      <c r="J2796" s="11" t="s">
        <v>20500</v>
      </c>
      <c r="K2796" s="11" t="str">
        <f t="shared" si="43"/>
        <v>Adultos</v>
      </c>
      <c r="L2796" s="6">
        <f>2023-TablaC11[[#This Row],[Clase]]</f>
        <v>34</v>
      </c>
      <c r="M2796" s="4" t="str">
        <f>VLOOKUP(TablaC11[[#This Row],[Circuito]],Aux!$A$2:$B$12,2,0)</f>
        <v>Villa Gral Mitre</v>
      </c>
    </row>
    <row r="2797" spans="1:13">
      <c r="A2797" s="11" t="s">
        <v>9</v>
      </c>
      <c r="B2797" s="6">
        <v>116</v>
      </c>
      <c r="C2797" s="2" t="s">
        <v>6835</v>
      </c>
      <c r="D2797" s="2" t="s">
        <v>3323</v>
      </c>
      <c r="E2797" s="11" t="str">
        <f>CONCATENATE(TablaC11[[#This Row],[Apellido]]," ",TablaC11[[#This Row],[Nombre]])</f>
        <v>VOGEL IRIBARNE ALEJANDRO JAVIER</v>
      </c>
      <c r="F2797" s="11" t="s">
        <v>12</v>
      </c>
      <c r="G2797" s="11" t="s">
        <v>18</v>
      </c>
      <c r="H2797" s="6">
        <v>25790972</v>
      </c>
      <c r="I2797" s="6">
        <v>1977</v>
      </c>
      <c r="J2797" s="11" t="s">
        <v>20501</v>
      </c>
      <c r="K2797" s="11" t="str">
        <f t="shared" si="43"/>
        <v>Adultos</v>
      </c>
      <c r="L2797" s="6">
        <f>2023-TablaC11[[#This Row],[Clase]]</f>
        <v>46</v>
      </c>
      <c r="M2797" s="4" t="str">
        <f>VLOOKUP(TablaC11[[#This Row],[Circuito]],Aux!$A$2:$B$12,2,0)</f>
        <v>Villa Gral Mitre</v>
      </c>
    </row>
    <row r="2798" spans="1:13">
      <c r="A2798" s="11" t="s">
        <v>9</v>
      </c>
      <c r="B2798" s="6">
        <v>116</v>
      </c>
      <c r="C2798" s="2" t="s">
        <v>6837</v>
      </c>
      <c r="D2798" s="2" t="s">
        <v>6097</v>
      </c>
      <c r="E2798" s="11" t="str">
        <f>CONCATENATE(TablaC11[[#This Row],[Apellido]]," ",TablaC11[[#This Row],[Nombre]])</f>
        <v>VOLPE LUCAS EZEQUIEL</v>
      </c>
      <c r="F2798" s="11" t="s">
        <v>12</v>
      </c>
      <c r="G2798" s="11" t="s">
        <v>13</v>
      </c>
      <c r="H2798" s="6">
        <v>38787248</v>
      </c>
      <c r="I2798" s="6">
        <v>1994</v>
      </c>
      <c r="J2798" s="11" t="s">
        <v>20502</v>
      </c>
      <c r="K2798" s="11" t="str">
        <f t="shared" si="43"/>
        <v>Juventud</v>
      </c>
      <c r="L2798" s="6">
        <f>2023-TablaC11[[#This Row],[Clase]]</f>
        <v>29</v>
      </c>
      <c r="M2798" s="4" t="str">
        <f>VLOOKUP(TablaC11[[#This Row],[Circuito]],Aux!$A$2:$B$12,2,0)</f>
        <v>Villa Gral Mitre</v>
      </c>
    </row>
    <row r="2799" spans="1:13">
      <c r="A2799" s="11" t="s">
        <v>9</v>
      </c>
      <c r="B2799" s="6">
        <v>116</v>
      </c>
      <c r="C2799" s="2" t="s">
        <v>6839</v>
      </c>
      <c r="D2799" s="2" t="s">
        <v>167</v>
      </c>
      <c r="E2799" s="11" t="str">
        <f>CONCATENATE(TablaC11[[#This Row],[Apellido]]," ",TablaC11[[#This Row],[Nombre]])</f>
        <v>VOLPI ANA MARIA</v>
      </c>
      <c r="F2799" s="11" t="s">
        <v>17</v>
      </c>
      <c r="G2799" s="11" t="s">
        <v>18</v>
      </c>
      <c r="H2799" s="6">
        <v>5957582</v>
      </c>
      <c r="I2799" s="6">
        <v>1948</v>
      </c>
      <c r="J2799" s="11" t="s">
        <v>20503</v>
      </c>
      <c r="K2799" s="11" t="str">
        <f t="shared" si="43"/>
        <v>Adultos Mayores</v>
      </c>
      <c r="L2799" s="6">
        <f>2023-TablaC11[[#This Row],[Clase]]</f>
        <v>75</v>
      </c>
      <c r="M2799" s="4" t="str">
        <f>VLOOKUP(TablaC11[[#This Row],[Circuito]],Aux!$A$2:$B$12,2,0)</f>
        <v>Villa Gral Mitre</v>
      </c>
    </row>
    <row r="2800" spans="1:13">
      <c r="A2800" s="11" t="s">
        <v>9</v>
      </c>
      <c r="B2800" s="6">
        <v>116</v>
      </c>
      <c r="C2800" s="2" t="s">
        <v>6841</v>
      </c>
      <c r="D2800" s="2" t="s">
        <v>6842</v>
      </c>
      <c r="E2800" s="11" t="str">
        <f>CONCATENATE(TablaC11[[#This Row],[Apellido]]," ",TablaC11[[#This Row],[Nombre]])</f>
        <v>WAISBEIN HECTOR</v>
      </c>
      <c r="F2800" s="11" t="s">
        <v>12</v>
      </c>
      <c r="G2800" s="11" t="s">
        <v>13</v>
      </c>
      <c r="H2800" s="6">
        <v>4159129</v>
      </c>
      <c r="I2800" s="6">
        <v>1935</v>
      </c>
      <c r="J2800" s="11" t="s">
        <v>20504</v>
      </c>
      <c r="K2800" s="11" t="str">
        <f t="shared" si="43"/>
        <v>Adultos Mayores</v>
      </c>
      <c r="L2800" s="6">
        <f>2023-TablaC11[[#This Row],[Clase]]</f>
        <v>88</v>
      </c>
      <c r="M2800" s="4" t="str">
        <f>VLOOKUP(TablaC11[[#This Row],[Circuito]],Aux!$A$2:$B$12,2,0)</f>
        <v>Villa Gral Mitre</v>
      </c>
    </row>
    <row r="2801" spans="1:13">
      <c r="A2801" s="11" t="s">
        <v>9</v>
      </c>
      <c r="B2801" s="6">
        <v>116</v>
      </c>
      <c r="C2801" s="2" t="s">
        <v>6844</v>
      </c>
      <c r="D2801" s="2" t="s">
        <v>167</v>
      </c>
      <c r="E2801" s="11" t="str">
        <f>CONCATENATE(TablaC11[[#This Row],[Apellido]]," ",TablaC11[[#This Row],[Nombre]])</f>
        <v>WASZCZUK ANA MARIA</v>
      </c>
      <c r="F2801" s="11" t="s">
        <v>17</v>
      </c>
      <c r="G2801" s="11" t="s">
        <v>690</v>
      </c>
      <c r="H2801" s="6">
        <v>12010605</v>
      </c>
      <c r="I2801" s="6">
        <v>1956</v>
      </c>
      <c r="J2801" s="11" t="s">
        <v>25441</v>
      </c>
      <c r="K2801" s="11" t="str">
        <f t="shared" si="43"/>
        <v>Adultos Mayores</v>
      </c>
      <c r="L2801" s="6">
        <f>2023-TablaC11[[#This Row],[Clase]]</f>
        <v>67</v>
      </c>
      <c r="M2801" s="4" t="str">
        <f>VLOOKUP(TablaC11[[#This Row],[Circuito]],Aux!$A$2:$B$12,2,0)</f>
        <v>Villa Gral Mitre</v>
      </c>
    </row>
    <row r="2802" spans="1:13">
      <c r="A2802" s="11" t="s">
        <v>9</v>
      </c>
      <c r="B2802" s="6">
        <v>116</v>
      </c>
      <c r="C2802" s="2" t="s">
        <v>6846</v>
      </c>
      <c r="D2802" s="2" t="s">
        <v>6847</v>
      </c>
      <c r="E2802" s="11" t="str">
        <f>CONCATENATE(TablaC11[[#This Row],[Apellido]]," ",TablaC11[[#This Row],[Nombre]])</f>
        <v>WEIGANDT MARTIN IVAN</v>
      </c>
      <c r="F2802" s="11" t="s">
        <v>12</v>
      </c>
      <c r="G2802" s="11" t="s">
        <v>18</v>
      </c>
      <c r="H2802" s="6">
        <v>36636252</v>
      </c>
      <c r="I2802" s="6">
        <v>1991</v>
      </c>
      <c r="J2802" s="11" t="s">
        <v>20505</v>
      </c>
      <c r="K2802" s="11" t="str">
        <f t="shared" si="43"/>
        <v>Adultos</v>
      </c>
      <c r="L2802" s="6">
        <f>2023-TablaC11[[#This Row],[Clase]]</f>
        <v>32</v>
      </c>
      <c r="M2802" s="4" t="str">
        <f>VLOOKUP(TablaC11[[#This Row],[Circuito]],Aux!$A$2:$B$12,2,0)</f>
        <v>Villa Gral Mitre</v>
      </c>
    </row>
    <row r="2803" spans="1:13">
      <c r="A2803" s="11" t="s">
        <v>9</v>
      </c>
      <c r="B2803" s="6">
        <v>116</v>
      </c>
      <c r="C2803" s="2" t="s">
        <v>6849</v>
      </c>
      <c r="D2803" s="2" t="s">
        <v>6850</v>
      </c>
      <c r="E2803" s="11" t="str">
        <f>CONCATENATE(TablaC11[[#This Row],[Apellido]]," ",TablaC11[[#This Row],[Nombre]])</f>
        <v>WELNER NATALIO</v>
      </c>
      <c r="F2803" s="11" t="s">
        <v>12</v>
      </c>
      <c r="G2803" s="11" t="s">
        <v>18</v>
      </c>
      <c r="H2803" s="6">
        <v>4515796</v>
      </c>
      <c r="I2803" s="6">
        <v>1944</v>
      </c>
      <c r="J2803" s="11" t="s">
        <v>20506</v>
      </c>
      <c r="K2803" s="11" t="str">
        <f t="shared" si="43"/>
        <v>Adultos Mayores</v>
      </c>
      <c r="L2803" s="6">
        <f>2023-TablaC11[[#This Row],[Clase]]</f>
        <v>79</v>
      </c>
      <c r="M2803" s="4" t="str">
        <f>VLOOKUP(TablaC11[[#This Row],[Circuito]],Aux!$A$2:$B$12,2,0)</f>
        <v>Villa Gral Mitre</v>
      </c>
    </row>
    <row r="2804" spans="1:13">
      <c r="A2804" s="11" t="s">
        <v>9</v>
      </c>
      <c r="B2804" s="6">
        <v>116</v>
      </c>
      <c r="C2804" s="2" t="s">
        <v>6852</v>
      </c>
      <c r="D2804" s="2" t="s">
        <v>5602</v>
      </c>
      <c r="E2804" s="11" t="str">
        <f>CONCATENATE(TablaC11[[#This Row],[Apellido]]," ",TablaC11[[#This Row],[Nombre]])</f>
        <v>WINER FEDERICO</v>
      </c>
      <c r="F2804" s="11" t="s">
        <v>12</v>
      </c>
      <c r="G2804" s="11" t="s">
        <v>155</v>
      </c>
      <c r="H2804" s="6">
        <v>4071265</v>
      </c>
      <c r="I2804" s="6">
        <v>1931</v>
      </c>
      <c r="J2804" s="11" t="s">
        <v>20507</v>
      </c>
      <c r="K2804" s="11" t="str">
        <f t="shared" si="43"/>
        <v>Adultos Mayores</v>
      </c>
      <c r="L2804" s="6">
        <f>2023-TablaC11[[#This Row],[Clase]]</f>
        <v>92</v>
      </c>
      <c r="M2804" s="4" t="str">
        <f>VLOOKUP(TablaC11[[#This Row],[Circuito]],Aux!$A$2:$B$12,2,0)</f>
        <v>Villa Gral Mitre</v>
      </c>
    </row>
    <row r="2805" spans="1:13">
      <c r="A2805" s="11" t="s">
        <v>9</v>
      </c>
      <c r="B2805" s="6">
        <v>116</v>
      </c>
      <c r="C2805" s="2" t="s">
        <v>6854</v>
      </c>
      <c r="D2805" s="2" t="s">
        <v>6106</v>
      </c>
      <c r="E2805" s="11" t="str">
        <f>CONCATENATE(TablaC11[[#This Row],[Apellido]]," ",TablaC11[[#This Row],[Nombre]])</f>
        <v>YAMPOLSKI TERESA</v>
      </c>
      <c r="F2805" s="11" t="s">
        <v>17</v>
      </c>
      <c r="G2805" s="11" t="s">
        <v>18</v>
      </c>
      <c r="H2805" s="6">
        <v>27660</v>
      </c>
      <c r="I2805" s="6">
        <v>1928</v>
      </c>
      <c r="J2805" s="11" t="s">
        <v>20508</v>
      </c>
      <c r="K2805" s="11" t="str">
        <f t="shared" si="43"/>
        <v>Adultos Mayores</v>
      </c>
      <c r="L2805" s="6">
        <f>2023-TablaC11[[#This Row],[Clase]]</f>
        <v>95</v>
      </c>
      <c r="M2805" s="4" t="str">
        <f>VLOOKUP(TablaC11[[#This Row],[Circuito]],Aux!$A$2:$B$12,2,0)</f>
        <v>Villa Gral Mitre</v>
      </c>
    </row>
    <row r="2806" spans="1:13">
      <c r="A2806" s="11" t="s">
        <v>9</v>
      </c>
      <c r="B2806" s="6">
        <v>116</v>
      </c>
      <c r="C2806" s="2" t="s">
        <v>6856</v>
      </c>
      <c r="D2806" s="2" t="s">
        <v>6857</v>
      </c>
      <c r="E2806" s="11" t="str">
        <f>CONCATENATE(TablaC11[[#This Row],[Apellido]]," ",TablaC11[[#This Row],[Nombre]])</f>
        <v>YURIE ALBERTO ANGEL</v>
      </c>
      <c r="F2806" s="11" t="s">
        <v>12</v>
      </c>
      <c r="G2806" s="11" t="s">
        <v>13</v>
      </c>
      <c r="H2806" s="6">
        <v>8282849</v>
      </c>
      <c r="I2806" s="6">
        <v>1950</v>
      </c>
      <c r="J2806" s="11" t="s">
        <v>25019</v>
      </c>
      <c r="K2806" s="11" t="str">
        <f t="shared" si="43"/>
        <v>Adultos Mayores</v>
      </c>
      <c r="L2806" s="6">
        <f>2023-TablaC11[[#This Row],[Clase]]</f>
        <v>73</v>
      </c>
      <c r="M2806" s="4" t="str">
        <f>VLOOKUP(TablaC11[[#This Row],[Circuito]],Aux!$A$2:$B$12,2,0)</f>
        <v>Villa Gral Mitre</v>
      </c>
    </row>
    <row r="2807" spans="1:13">
      <c r="A2807" s="11" t="s">
        <v>9</v>
      </c>
      <c r="B2807" s="6">
        <v>116</v>
      </c>
      <c r="C2807" s="2" t="s">
        <v>6859</v>
      </c>
      <c r="D2807" s="2" t="s">
        <v>6860</v>
      </c>
      <c r="E2807" s="11" t="str">
        <f>CONCATENATE(TablaC11[[#This Row],[Apellido]]," ",TablaC11[[#This Row],[Nombre]])</f>
        <v>ZALATNICK BEATRIZ ROSA</v>
      </c>
      <c r="F2807" s="11" t="s">
        <v>17</v>
      </c>
      <c r="G2807" s="11" t="s">
        <v>18</v>
      </c>
      <c r="H2807" s="6">
        <v>10996548</v>
      </c>
      <c r="I2807" s="6">
        <v>1953</v>
      </c>
      <c r="J2807" s="11" t="s">
        <v>20509</v>
      </c>
      <c r="K2807" s="11" t="str">
        <f t="shared" si="43"/>
        <v>Adultos Mayores</v>
      </c>
      <c r="L2807" s="6">
        <f>2023-TablaC11[[#This Row],[Clase]]</f>
        <v>70</v>
      </c>
      <c r="M2807" s="4" t="str">
        <f>VLOOKUP(TablaC11[[#This Row],[Circuito]],Aux!$A$2:$B$12,2,0)</f>
        <v>Villa Gral Mitre</v>
      </c>
    </row>
    <row r="2808" spans="1:13">
      <c r="A2808" s="11" t="s">
        <v>9</v>
      </c>
      <c r="B2808" s="6">
        <v>116</v>
      </c>
      <c r="C2808" s="2" t="s">
        <v>1552</v>
      </c>
      <c r="D2808" s="2" t="s">
        <v>6862</v>
      </c>
      <c r="E2808" s="11" t="str">
        <f>CONCATENATE(TablaC11[[#This Row],[Apellido]]," ",TablaC11[[#This Row],[Nombre]])</f>
        <v>ZARATE MIRTA MARIA</v>
      </c>
      <c r="F2808" s="11" t="s">
        <v>17</v>
      </c>
      <c r="G2808" s="11" t="s">
        <v>18</v>
      </c>
      <c r="H2808" s="6">
        <v>11696058</v>
      </c>
      <c r="I2808" s="6">
        <v>1954</v>
      </c>
      <c r="J2808" s="11" t="s">
        <v>20372</v>
      </c>
      <c r="K2808" s="11" t="str">
        <f t="shared" si="43"/>
        <v>Adultos Mayores</v>
      </c>
      <c r="L2808" s="6">
        <f>2023-TablaC11[[#This Row],[Clase]]</f>
        <v>69</v>
      </c>
      <c r="M2808" s="4" t="str">
        <f>VLOOKUP(TablaC11[[#This Row],[Circuito]],Aux!$A$2:$B$12,2,0)</f>
        <v>Villa Gral Mitre</v>
      </c>
    </row>
    <row r="2809" spans="1:13">
      <c r="A2809" s="11" t="s">
        <v>9</v>
      </c>
      <c r="B2809" s="6">
        <v>116</v>
      </c>
      <c r="C2809" s="2" t="s">
        <v>6863</v>
      </c>
      <c r="D2809" s="2" t="s">
        <v>6864</v>
      </c>
      <c r="E2809" s="11" t="str">
        <f>CONCATENATE(TablaC11[[#This Row],[Apellido]]," ",TablaC11[[#This Row],[Nombre]])</f>
        <v>ZELENER DELIA</v>
      </c>
      <c r="F2809" s="11" t="s">
        <v>17</v>
      </c>
      <c r="G2809" s="11" t="s">
        <v>18</v>
      </c>
      <c r="H2809" s="6">
        <v>4428204</v>
      </c>
      <c r="I2809" s="6">
        <v>1941</v>
      </c>
      <c r="J2809" s="11" t="s">
        <v>20510</v>
      </c>
      <c r="K2809" s="11" t="str">
        <f t="shared" si="43"/>
        <v>Adultos Mayores</v>
      </c>
      <c r="L2809" s="6">
        <f>2023-TablaC11[[#This Row],[Clase]]</f>
        <v>82</v>
      </c>
      <c r="M2809" s="4" t="str">
        <f>VLOOKUP(TablaC11[[#This Row],[Circuito]],Aux!$A$2:$B$12,2,0)</f>
        <v>Villa Gral Mitre</v>
      </c>
    </row>
    <row r="2810" spans="1:13">
      <c r="A2810" s="11" t="s">
        <v>9</v>
      </c>
      <c r="B2810" s="6">
        <v>116</v>
      </c>
      <c r="C2810" s="2" t="s">
        <v>6866</v>
      </c>
      <c r="D2810" s="2" t="s">
        <v>3522</v>
      </c>
      <c r="E2810" s="11" t="str">
        <f>CONCATENATE(TablaC11[[#This Row],[Apellido]]," ",TablaC11[[#This Row],[Nombre]])</f>
        <v>ZINGRAF NICOLAS</v>
      </c>
      <c r="F2810" s="11" t="s">
        <v>12</v>
      </c>
      <c r="G2810" s="11" t="s">
        <v>18</v>
      </c>
      <c r="H2810" s="6">
        <v>44263854</v>
      </c>
      <c r="I2810" s="6">
        <v>2002</v>
      </c>
      <c r="J2810" s="11" t="s">
        <v>20511</v>
      </c>
      <c r="K2810" s="11" t="str">
        <f t="shared" si="43"/>
        <v>Juventud</v>
      </c>
      <c r="L2810" s="6">
        <f>2023-TablaC11[[#This Row],[Clase]]</f>
        <v>21</v>
      </c>
      <c r="M2810" s="4" t="str">
        <f>VLOOKUP(TablaC11[[#This Row],[Circuito]],Aux!$A$2:$B$12,2,0)</f>
        <v>Villa Gral Mitre</v>
      </c>
    </row>
    <row r="2811" spans="1:13">
      <c r="A2811" s="11" t="s">
        <v>9</v>
      </c>
      <c r="B2811" s="6">
        <v>116</v>
      </c>
      <c r="C2811" s="2" t="s">
        <v>6868</v>
      </c>
      <c r="D2811" s="2" t="s">
        <v>562</v>
      </c>
      <c r="E2811" s="11" t="str">
        <f>CONCATENATE(TablaC11[[#This Row],[Apellido]]," ",TablaC11[[#This Row],[Nombre]])</f>
        <v>ZUMPANO SUSANA BEATRIZ</v>
      </c>
      <c r="F2811" s="11" t="s">
        <v>17</v>
      </c>
      <c r="G2811" s="11" t="s">
        <v>18</v>
      </c>
      <c r="H2811" s="6">
        <v>14077875</v>
      </c>
      <c r="I2811" s="6">
        <v>1960</v>
      </c>
      <c r="J2811" s="11" t="s">
        <v>20460</v>
      </c>
      <c r="K2811" s="11" t="str">
        <f t="shared" si="43"/>
        <v>Adultos</v>
      </c>
      <c r="L2811" s="6">
        <f>2023-TablaC11[[#This Row],[Clase]]</f>
        <v>63</v>
      </c>
      <c r="M2811" s="4" t="str">
        <f>VLOOKUP(TablaC11[[#This Row],[Circuito]],Aux!$A$2:$B$12,2,0)</f>
        <v>Villa Gral Mitre</v>
      </c>
    </row>
    <row r="2812" spans="1:13">
      <c r="A2812" s="11" t="s">
        <v>9</v>
      </c>
      <c r="B2812" s="6">
        <v>116</v>
      </c>
      <c r="C2812" s="2" t="s">
        <v>6869</v>
      </c>
      <c r="D2812" s="2" t="s">
        <v>6870</v>
      </c>
      <c r="E2812" s="11" t="str">
        <f>CONCATENATE(TablaC11[[#This Row],[Apellido]]," ",TablaC11[[#This Row],[Nombre]])</f>
        <v>ZYLBERBERG GABRIEL</v>
      </c>
      <c r="F2812" s="11" t="s">
        <v>12</v>
      </c>
      <c r="G2812" s="11" t="s">
        <v>13</v>
      </c>
      <c r="H2812" s="6">
        <v>31239450</v>
      </c>
      <c r="I2812" s="6">
        <v>1984</v>
      </c>
      <c r="J2812" s="11" t="s">
        <v>20512</v>
      </c>
      <c r="K2812" s="11" t="str">
        <f t="shared" si="43"/>
        <v>Adultos</v>
      </c>
      <c r="L2812" s="6">
        <f>2023-TablaC11[[#This Row],[Clase]]</f>
        <v>39</v>
      </c>
      <c r="M2812" s="4" t="str">
        <f>VLOOKUP(TablaC11[[#This Row],[Circuito]],Aux!$A$2:$B$12,2,0)</f>
        <v>Villa Gral Mitre</v>
      </c>
    </row>
    <row r="2813" spans="1:13">
      <c r="A2813" s="11" t="s">
        <v>9</v>
      </c>
      <c r="B2813" s="6">
        <v>117</v>
      </c>
      <c r="C2813" s="2" t="s">
        <v>6872</v>
      </c>
      <c r="D2813" s="2" t="s">
        <v>6873</v>
      </c>
      <c r="E2813" s="11" t="str">
        <f>CONCATENATE(TablaC11[[#This Row],[Apellido]]," ",TablaC11[[#This Row],[Nombre]])</f>
        <v>ABALO LILIA TERESA</v>
      </c>
      <c r="F2813" s="11" t="s">
        <v>17</v>
      </c>
      <c r="G2813" s="11" t="s">
        <v>13</v>
      </c>
      <c r="H2813" s="6">
        <v>5018566</v>
      </c>
      <c r="I2813" s="6">
        <v>1945</v>
      </c>
      <c r="J2813" s="11" t="s">
        <v>20513</v>
      </c>
      <c r="K2813" s="11" t="str">
        <f t="shared" si="43"/>
        <v>Adultos Mayores</v>
      </c>
      <c r="L2813" s="6">
        <f>2023-TablaC11[[#This Row],[Clase]]</f>
        <v>78</v>
      </c>
      <c r="M2813" s="4" t="str">
        <f>VLOOKUP(TablaC11[[#This Row],[Circuito]],Aux!$A$2:$B$12,2,0)</f>
        <v>Villa del Parque</v>
      </c>
    </row>
    <row r="2814" spans="1:13">
      <c r="A2814" s="11" t="s">
        <v>9</v>
      </c>
      <c r="B2814" s="6">
        <v>117</v>
      </c>
      <c r="C2814" s="2" t="s">
        <v>6875</v>
      </c>
      <c r="D2814" s="2" t="s">
        <v>6876</v>
      </c>
      <c r="E2814" s="11" t="str">
        <f>CONCATENATE(TablaC11[[#This Row],[Apellido]]," ",TablaC11[[#This Row],[Nombre]])</f>
        <v>ABBAS ABEL</v>
      </c>
      <c r="F2814" s="11" t="s">
        <v>12</v>
      </c>
      <c r="G2814" s="11" t="s">
        <v>13</v>
      </c>
      <c r="H2814" s="6">
        <v>32173588</v>
      </c>
      <c r="I2814" s="6">
        <v>1986</v>
      </c>
      <c r="J2814" s="11" t="s">
        <v>25239</v>
      </c>
      <c r="K2814" s="11" t="str">
        <f t="shared" si="43"/>
        <v>Adultos</v>
      </c>
      <c r="L2814" s="6">
        <f>2023-TablaC11[[#This Row],[Clase]]</f>
        <v>37</v>
      </c>
      <c r="M2814" s="4" t="str">
        <f>VLOOKUP(TablaC11[[#This Row],[Circuito]],Aux!$A$2:$B$12,2,0)</f>
        <v>Villa del Parque</v>
      </c>
    </row>
    <row r="2815" spans="1:13">
      <c r="A2815" s="11" t="s">
        <v>9</v>
      </c>
      <c r="B2815" s="6">
        <v>117</v>
      </c>
      <c r="C2815" s="2" t="s">
        <v>1577</v>
      </c>
      <c r="D2815" s="2" t="s">
        <v>6878</v>
      </c>
      <c r="E2815" s="11" t="str">
        <f>CONCATENATE(TablaC11[[#This Row],[Apellido]]," ",TablaC11[[#This Row],[Nombre]])</f>
        <v>ABRAHAM SILVANA NELIDA</v>
      </c>
      <c r="F2815" s="11" t="s">
        <v>17</v>
      </c>
      <c r="G2815" s="11" t="s">
        <v>13</v>
      </c>
      <c r="H2815" s="6">
        <v>13801805</v>
      </c>
      <c r="I2815" s="6">
        <v>1959</v>
      </c>
      <c r="J2815" s="11" t="s">
        <v>20514</v>
      </c>
      <c r="K2815" s="11" t="str">
        <f t="shared" si="43"/>
        <v>Adultos</v>
      </c>
      <c r="L2815" s="6">
        <f>2023-TablaC11[[#This Row],[Clase]]</f>
        <v>64</v>
      </c>
      <c r="M2815" s="4" t="str">
        <f>VLOOKUP(TablaC11[[#This Row],[Circuito]],Aux!$A$2:$B$12,2,0)</f>
        <v>Villa del Parque</v>
      </c>
    </row>
    <row r="2816" spans="1:13">
      <c r="A2816" s="11" t="s">
        <v>9</v>
      </c>
      <c r="B2816" s="6">
        <v>117</v>
      </c>
      <c r="C2816" s="2" t="s">
        <v>6880</v>
      </c>
      <c r="D2816" s="2" t="s">
        <v>6881</v>
      </c>
      <c r="E2816" s="11" t="str">
        <f>CONCATENATE(TablaC11[[#This Row],[Apellido]]," ",TablaC11[[#This Row],[Nombre]])</f>
        <v>ACEVEDO GISELLE MARICEL</v>
      </c>
      <c r="F2816" s="11" t="s">
        <v>17</v>
      </c>
      <c r="G2816" s="11" t="s">
        <v>690</v>
      </c>
      <c r="H2816" s="6">
        <v>36568790</v>
      </c>
      <c r="I2816" s="6">
        <v>1991</v>
      </c>
      <c r="J2816" s="11" t="s">
        <v>20515</v>
      </c>
      <c r="K2816" s="11" t="str">
        <f t="shared" si="43"/>
        <v>Adultos</v>
      </c>
      <c r="L2816" s="6">
        <f>2023-TablaC11[[#This Row],[Clase]]</f>
        <v>32</v>
      </c>
      <c r="M2816" s="4" t="str">
        <f>VLOOKUP(TablaC11[[#This Row],[Circuito]],Aux!$A$2:$B$12,2,0)</f>
        <v>Villa del Parque</v>
      </c>
    </row>
    <row r="2817" spans="1:13">
      <c r="A2817" s="11" t="s">
        <v>9</v>
      </c>
      <c r="B2817" s="6">
        <v>117</v>
      </c>
      <c r="C2817" s="2" t="s">
        <v>6883</v>
      </c>
      <c r="D2817" s="2" t="s">
        <v>6884</v>
      </c>
      <c r="E2817" s="11" t="str">
        <f>CONCATENATE(TablaC11[[#This Row],[Apellido]]," ",TablaC11[[#This Row],[Nombre]])</f>
        <v>ADUNA ELENA CRISTINA</v>
      </c>
      <c r="F2817" s="11" t="s">
        <v>17</v>
      </c>
      <c r="G2817" s="11" t="s">
        <v>18</v>
      </c>
      <c r="H2817" s="6">
        <v>12668765</v>
      </c>
      <c r="I2817" s="6">
        <v>1958</v>
      </c>
      <c r="J2817" s="11" t="s">
        <v>20516</v>
      </c>
      <c r="K2817" s="11" t="str">
        <f t="shared" si="43"/>
        <v>Adultos</v>
      </c>
      <c r="L2817" s="6">
        <f>2023-TablaC11[[#This Row],[Clase]]</f>
        <v>65</v>
      </c>
      <c r="M2817" s="4" t="str">
        <f>VLOOKUP(TablaC11[[#This Row],[Circuito]],Aux!$A$2:$B$12,2,0)</f>
        <v>Villa del Parque</v>
      </c>
    </row>
    <row r="2818" spans="1:13">
      <c r="A2818" s="11" t="s">
        <v>9</v>
      </c>
      <c r="B2818" s="6">
        <v>117</v>
      </c>
      <c r="C2818" s="2" t="s">
        <v>6886</v>
      </c>
      <c r="D2818" s="2" t="s">
        <v>6887</v>
      </c>
      <c r="E2818" s="11" t="str">
        <f>CONCATENATE(TablaC11[[#This Row],[Apellido]]," ",TablaC11[[#This Row],[Nombre]])</f>
        <v>AGUERO NUNCIA MABEL</v>
      </c>
      <c r="F2818" s="11" t="s">
        <v>17</v>
      </c>
      <c r="G2818" s="11" t="s">
        <v>18</v>
      </c>
      <c r="H2818" s="6">
        <v>5757149</v>
      </c>
      <c r="I2818" s="6">
        <v>1950</v>
      </c>
      <c r="J2818" s="11" t="s">
        <v>20517</v>
      </c>
      <c r="K2818" s="11" t="str">
        <f t="shared" ref="K2818:K2881" si="44">IF(L2818&lt;=31,"Juventud",IF(L2818&lt;=65,"Adultos","Adultos Mayores"))</f>
        <v>Adultos Mayores</v>
      </c>
      <c r="L2818" s="6">
        <f>2023-TablaC11[[#This Row],[Clase]]</f>
        <v>73</v>
      </c>
      <c r="M2818" s="4" t="str">
        <f>VLOOKUP(TablaC11[[#This Row],[Circuito]],Aux!$A$2:$B$12,2,0)</f>
        <v>Villa del Parque</v>
      </c>
    </row>
    <row r="2819" spans="1:13">
      <c r="A2819" s="11" t="s">
        <v>9</v>
      </c>
      <c r="B2819" s="6">
        <v>117</v>
      </c>
      <c r="C2819" s="2" t="s">
        <v>3474</v>
      </c>
      <c r="D2819" s="2" t="s">
        <v>354</v>
      </c>
      <c r="E2819" s="11" t="str">
        <f>CONCATENATE(TablaC11[[#This Row],[Apellido]]," ",TablaC11[[#This Row],[Nombre]])</f>
        <v>AGUIRRE CARLOS ALBERTO</v>
      </c>
      <c r="F2819" s="11" t="s">
        <v>12</v>
      </c>
      <c r="G2819" s="11" t="s">
        <v>13</v>
      </c>
      <c r="H2819" s="6">
        <v>8119269</v>
      </c>
      <c r="I2819" s="6">
        <v>1950</v>
      </c>
      <c r="J2819" s="11" t="s">
        <v>20518</v>
      </c>
      <c r="K2819" s="11" t="str">
        <f t="shared" si="44"/>
        <v>Adultos Mayores</v>
      </c>
      <c r="L2819" s="6">
        <f>2023-TablaC11[[#This Row],[Clase]]</f>
        <v>73</v>
      </c>
      <c r="M2819" s="4" t="str">
        <f>VLOOKUP(TablaC11[[#This Row],[Circuito]],Aux!$A$2:$B$12,2,0)</f>
        <v>Villa del Parque</v>
      </c>
    </row>
    <row r="2820" spans="1:13">
      <c r="A2820" s="11" t="s">
        <v>9</v>
      </c>
      <c r="B2820" s="6">
        <v>117</v>
      </c>
      <c r="C2820" s="2" t="s">
        <v>6890</v>
      </c>
      <c r="D2820" s="2" t="s">
        <v>6891</v>
      </c>
      <c r="E2820" s="11" t="str">
        <f>CONCATENATE(TablaC11[[#This Row],[Apellido]]," ",TablaC11[[#This Row],[Nombre]])</f>
        <v>AISEMBERG MILTON GABRIEL</v>
      </c>
      <c r="F2820" s="11" t="s">
        <v>12</v>
      </c>
      <c r="G2820" s="11" t="s">
        <v>13</v>
      </c>
      <c r="H2820" s="6">
        <v>32677291</v>
      </c>
      <c r="I2820" s="6">
        <v>1986</v>
      </c>
      <c r="J2820" s="11" t="s">
        <v>20519</v>
      </c>
      <c r="K2820" s="11" t="str">
        <f t="shared" si="44"/>
        <v>Adultos</v>
      </c>
      <c r="L2820" s="6">
        <f>2023-TablaC11[[#This Row],[Clase]]</f>
        <v>37</v>
      </c>
      <c r="M2820" s="4" t="str">
        <f>VLOOKUP(TablaC11[[#This Row],[Circuito]],Aux!$A$2:$B$12,2,0)</f>
        <v>Villa del Parque</v>
      </c>
    </row>
    <row r="2821" spans="1:13">
      <c r="A2821" s="11" t="s">
        <v>9</v>
      </c>
      <c r="B2821" s="6">
        <v>117</v>
      </c>
      <c r="C2821" s="2" t="s">
        <v>6893</v>
      </c>
      <c r="D2821" s="2" t="s">
        <v>6106</v>
      </c>
      <c r="E2821" s="11" t="str">
        <f>CONCATENATE(TablaC11[[#This Row],[Apellido]]," ",TablaC11[[#This Row],[Nombre]])</f>
        <v>ALBAMONTE TERESA</v>
      </c>
      <c r="F2821" s="11" t="s">
        <v>17</v>
      </c>
      <c r="G2821" s="11" t="s">
        <v>18</v>
      </c>
      <c r="H2821" s="6">
        <v>878890</v>
      </c>
      <c r="I2821" s="6">
        <v>1934</v>
      </c>
      <c r="J2821" s="11" t="s">
        <v>20520</v>
      </c>
      <c r="K2821" s="11" t="str">
        <f t="shared" si="44"/>
        <v>Adultos Mayores</v>
      </c>
      <c r="L2821" s="6">
        <f>2023-TablaC11[[#This Row],[Clase]]</f>
        <v>89</v>
      </c>
      <c r="M2821" s="4" t="str">
        <f>VLOOKUP(TablaC11[[#This Row],[Circuito]],Aux!$A$2:$B$12,2,0)</f>
        <v>Villa del Parque</v>
      </c>
    </row>
    <row r="2822" spans="1:13">
      <c r="A2822" s="11" t="s">
        <v>9</v>
      </c>
      <c r="B2822" s="6">
        <v>117</v>
      </c>
      <c r="C2822" s="2" t="s">
        <v>6895</v>
      </c>
      <c r="D2822" s="2" t="s">
        <v>6896</v>
      </c>
      <c r="E2822" s="11" t="str">
        <f>CONCATENATE(TablaC11[[#This Row],[Apellido]]," ",TablaC11[[#This Row],[Nombre]])</f>
        <v>ALDAYA GUSTAVO SERGIO MIGUEL</v>
      </c>
      <c r="F2822" s="11" t="s">
        <v>12</v>
      </c>
      <c r="G2822" s="11" t="s">
        <v>13</v>
      </c>
      <c r="H2822" s="6">
        <v>18315208</v>
      </c>
      <c r="I2822" s="6">
        <v>1967</v>
      </c>
      <c r="J2822" s="11" t="s">
        <v>20521</v>
      </c>
      <c r="K2822" s="11" t="str">
        <f t="shared" si="44"/>
        <v>Adultos</v>
      </c>
      <c r="L2822" s="6">
        <f>2023-TablaC11[[#This Row],[Clase]]</f>
        <v>56</v>
      </c>
      <c r="M2822" s="4" t="str">
        <f>VLOOKUP(TablaC11[[#This Row],[Circuito]],Aux!$A$2:$B$12,2,0)</f>
        <v>Villa del Parque</v>
      </c>
    </row>
    <row r="2823" spans="1:13">
      <c r="A2823" s="11" t="s">
        <v>9</v>
      </c>
      <c r="B2823" s="6">
        <v>117</v>
      </c>
      <c r="C2823" s="2" t="s">
        <v>3487</v>
      </c>
      <c r="D2823" s="2" t="s">
        <v>6898</v>
      </c>
      <c r="E2823" s="11" t="str">
        <f>CONCATENATE(TablaC11[[#This Row],[Apellido]]," ",TablaC11[[#This Row],[Nombre]])</f>
        <v>ALEGRE JONATAN DAVID</v>
      </c>
      <c r="F2823" s="11" t="s">
        <v>12</v>
      </c>
      <c r="G2823" s="11" t="s">
        <v>502</v>
      </c>
      <c r="H2823" s="6">
        <v>28596918</v>
      </c>
      <c r="I2823" s="6">
        <v>1981</v>
      </c>
      <c r="J2823" s="11" t="s">
        <v>25442</v>
      </c>
      <c r="K2823" s="11" t="str">
        <f t="shared" si="44"/>
        <v>Adultos</v>
      </c>
      <c r="L2823" s="6">
        <f>2023-TablaC11[[#This Row],[Clase]]</f>
        <v>42</v>
      </c>
      <c r="M2823" s="4" t="str">
        <f>VLOOKUP(TablaC11[[#This Row],[Circuito]],Aux!$A$2:$B$12,2,0)</f>
        <v>Villa del Parque</v>
      </c>
    </row>
    <row r="2824" spans="1:13">
      <c r="A2824" s="11" t="s">
        <v>9</v>
      </c>
      <c r="B2824" s="6">
        <v>117</v>
      </c>
      <c r="C2824" s="2" t="s">
        <v>6900</v>
      </c>
      <c r="D2824" s="2" t="s">
        <v>6901</v>
      </c>
      <c r="E2824" s="11" t="str">
        <f>CONCATENATE(TablaC11[[#This Row],[Apellido]]," ",TablaC11[[#This Row],[Nombre]])</f>
        <v>ALLES FABIAN MARCELO</v>
      </c>
      <c r="F2824" s="11" t="s">
        <v>12</v>
      </c>
      <c r="G2824" s="11" t="s">
        <v>13</v>
      </c>
      <c r="H2824" s="6">
        <v>16945176</v>
      </c>
      <c r="I2824" s="6">
        <v>1964</v>
      </c>
      <c r="J2824" s="11" t="s">
        <v>20522</v>
      </c>
      <c r="K2824" s="11" t="str">
        <f t="shared" si="44"/>
        <v>Adultos</v>
      </c>
      <c r="L2824" s="6">
        <f>2023-TablaC11[[#This Row],[Clase]]</f>
        <v>59</v>
      </c>
      <c r="M2824" s="4" t="str">
        <f>VLOOKUP(TablaC11[[#This Row],[Circuito]],Aux!$A$2:$B$12,2,0)</f>
        <v>Villa del Parque</v>
      </c>
    </row>
    <row r="2825" spans="1:13">
      <c r="A2825" s="11" t="s">
        <v>9</v>
      </c>
      <c r="B2825" s="6">
        <v>117</v>
      </c>
      <c r="C2825" s="2" t="s">
        <v>6903</v>
      </c>
      <c r="D2825" s="2" t="s">
        <v>6904</v>
      </c>
      <c r="E2825" s="11" t="str">
        <f>CONCATENATE(TablaC11[[#This Row],[Apellido]]," ",TablaC11[[#This Row],[Nombre]])</f>
        <v>ALMADA KARINA ELIZABETH</v>
      </c>
      <c r="F2825" s="11" t="s">
        <v>17</v>
      </c>
      <c r="G2825" s="11" t="s">
        <v>13</v>
      </c>
      <c r="H2825" s="6">
        <v>23469760</v>
      </c>
      <c r="I2825" s="6">
        <v>1973</v>
      </c>
      <c r="J2825" s="11" t="s">
        <v>25020</v>
      </c>
      <c r="K2825" s="11" t="str">
        <f t="shared" si="44"/>
        <v>Adultos</v>
      </c>
      <c r="L2825" s="6">
        <f>2023-TablaC11[[#This Row],[Clase]]</f>
        <v>50</v>
      </c>
      <c r="M2825" s="4" t="str">
        <f>VLOOKUP(TablaC11[[#This Row],[Circuito]],Aux!$A$2:$B$12,2,0)</f>
        <v>Villa del Parque</v>
      </c>
    </row>
    <row r="2826" spans="1:13">
      <c r="A2826" s="11" t="s">
        <v>9</v>
      </c>
      <c r="B2826" s="6">
        <v>117</v>
      </c>
      <c r="C2826" s="2" t="s">
        <v>54</v>
      </c>
      <c r="D2826" s="2" t="s">
        <v>3809</v>
      </c>
      <c r="E2826" s="11" t="str">
        <f>CONCATENATE(TablaC11[[#This Row],[Apellido]]," ",TablaC11[[#This Row],[Nombre]])</f>
        <v>ALONSO AIDA MARIA</v>
      </c>
      <c r="F2826" s="11" t="s">
        <v>17</v>
      </c>
      <c r="G2826" s="11" t="s">
        <v>18</v>
      </c>
      <c r="H2826" s="6">
        <v>259911</v>
      </c>
      <c r="I2826" s="6">
        <v>1928</v>
      </c>
      <c r="J2826" s="11" t="s">
        <v>20523</v>
      </c>
      <c r="K2826" s="11" t="str">
        <f t="shared" si="44"/>
        <v>Adultos Mayores</v>
      </c>
      <c r="L2826" s="6">
        <f>2023-TablaC11[[#This Row],[Clase]]</f>
        <v>95</v>
      </c>
      <c r="M2826" s="4" t="str">
        <f>VLOOKUP(TablaC11[[#This Row],[Circuito]],Aux!$A$2:$B$12,2,0)</f>
        <v>Villa del Parque</v>
      </c>
    </row>
    <row r="2827" spans="1:13">
      <c r="A2827" s="11" t="s">
        <v>9</v>
      </c>
      <c r="B2827" s="6">
        <v>117</v>
      </c>
      <c r="C2827" s="2" t="s">
        <v>54</v>
      </c>
      <c r="D2827" s="2" t="s">
        <v>4578</v>
      </c>
      <c r="E2827" s="11" t="str">
        <f>CONCATENATE(TablaC11[[#This Row],[Apellido]]," ",TablaC11[[#This Row],[Nombre]])</f>
        <v>ALONSO ALFREDO DANIEL</v>
      </c>
      <c r="F2827" s="11" t="s">
        <v>12</v>
      </c>
      <c r="G2827" s="11" t="s">
        <v>18</v>
      </c>
      <c r="H2827" s="6">
        <v>12945702</v>
      </c>
      <c r="I2827" s="6">
        <v>1957</v>
      </c>
      <c r="J2827" s="11" t="s">
        <v>20524</v>
      </c>
      <c r="K2827" s="11" t="str">
        <f t="shared" si="44"/>
        <v>Adultos Mayores</v>
      </c>
      <c r="L2827" s="6">
        <f>2023-TablaC11[[#This Row],[Clase]]</f>
        <v>66</v>
      </c>
      <c r="M2827" s="4" t="str">
        <f>VLOOKUP(TablaC11[[#This Row],[Circuito]],Aux!$A$2:$B$12,2,0)</f>
        <v>Villa del Parque</v>
      </c>
    </row>
    <row r="2828" spans="1:13">
      <c r="A2828" s="11" t="s">
        <v>9</v>
      </c>
      <c r="B2828" s="6">
        <v>117</v>
      </c>
      <c r="C2828" s="2" t="s">
        <v>54</v>
      </c>
      <c r="D2828" s="2" t="s">
        <v>6908</v>
      </c>
      <c r="E2828" s="11" t="str">
        <f>CONCATENATE(TablaC11[[#This Row],[Apellido]]," ",TablaC11[[#This Row],[Nombre]])</f>
        <v>ALONSO NELLY SUSANA</v>
      </c>
      <c r="F2828" s="11" t="s">
        <v>17</v>
      </c>
      <c r="G2828" s="11" t="s">
        <v>18</v>
      </c>
      <c r="H2828" s="6">
        <v>11704650</v>
      </c>
      <c r="I2828" s="6">
        <v>1956</v>
      </c>
      <c r="J2828" s="11" t="s">
        <v>20525</v>
      </c>
      <c r="K2828" s="11" t="str">
        <f t="shared" si="44"/>
        <v>Adultos Mayores</v>
      </c>
      <c r="L2828" s="6">
        <f>2023-TablaC11[[#This Row],[Clase]]</f>
        <v>67</v>
      </c>
      <c r="M2828" s="4" t="str">
        <f>VLOOKUP(TablaC11[[#This Row],[Circuito]],Aux!$A$2:$B$12,2,0)</f>
        <v>Villa del Parque</v>
      </c>
    </row>
    <row r="2829" spans="1:13">
      <c r="A2829" s="11" t="s">
        <v>9</v>
      </c>
      <c r="B2829" s="6">
        <v>117</v>
      </c>
      <c r="C2829" s="2" t="s">
        <v>3508</v>
      </c>
      <c r="D2829" s="2" t="s">
        <v>6910</v>
      </c>
      <c r="E2829" s="11" t="str">
        <f>CONCATENATE(TablaC11[[#This Row],[Apellido]]," ",TablaC11[[#This Row],[Nombre]])</f>
        <v>ALOY CINTHIA NATALIA</v>
      </c>
      <c r="F2829" s="11" t="s">
        <v>17</v>
      </c>
      <c r="G2829" s="11" t="s">
        <v>18</v>
      </c>
      <c r="H2829" s="6">
        <v>36555830</v>
      </c>
      <c r="I2829" s="6">
        <v>1991</v>
      </c>
      <c r="J2829" s="11" t="s">
        <v>20526</v>
      </c>
      <c r="K2829" s="11" t="str">
        <f t="shared" si="44"/>
        <v>Adultos</v>
      </c>
      <c r="L2829" s="6">
        <f>2023-TablaC11[[#This Row],[Clase]]</f>
        <v>32</v>
      </c>
      <c r="M2829" s="4" t="str">
        <f>VLOOKUP(TablaC11[[#This Row],[Circuito]],Aux!$A$2:$B$12,2,0)</f>
        <v>Villa del Parque</v>
      </c>
    </row>
    <row r="2830" spans="1:13">
      <c r="A2830" s="11" t="s">
        <v>9</v>
      </c>
      <c r="B2830" s="6">
        <v>117</v>
      </c>
      <c r="C2830" s="2" t="s">
        <v>61</v>
      </c>
      <c r="D2830" s="2" t="s">
        <v>6912</v>
      </c>
      <c r="E2830" s="11" t="str">
        <f>CONCATENATE(TablaC11[[#This Row],[Apellido]]," ",TablaC11[[#This Row],[Nombre]])</f>
        <v>ALVAREZ CELSO</v>
      </c>
      <c r="F2830" s="11" t="s">
        <v>12</v>
      </c>
      <c r="G2830" s="11" t="s">
        <v>18</v>
      </c>
      <c r="H2830" s="6">
        <v>4580667</v>
      </c>
      <c r="I2830" s="6">
        <v>1941</v>
      </c>
      <c r="J2830" s="11" t="s">
        <v>20527</v>
      </c>
      <c r="K2830" s="11" t="str">
        <f t="shared" si="44"/>
        <v>Adultos Mayores</v>
      </c>
      <c r="L2830" s="6">
        <f>2023-TablaC11[[#This Row],[Clase]]</f>
        <v>82</v>
      </c>
      <c r="M2830" s="4" t="str">
        <f>VLOOKUP(TablaC11[[#This Row],[Circuito]],Aux!$A$2:$B$12,2,0)</f>
        <v>Villa del Parque</v>
      </c>
    </row>
    <row r="2831" spans="1:13">
      <c r="A2831" s="11" t="s">
        <v>9</v>
      </c>
      <c r="B2831" s="6">
        <v>117</v>
      </c>
      <c r="C2831" s="2" t="s">
        <v>61</v>
      </c>
      <c r="D2831" s="2" t="s">
        <v>6914</v>
      </c>
      <c r="E2831" s="11" t="str">
        <f>CONCATENATE(TablaC11[[#This Row],[Apellido]]," ",TablaC11[[#This Row],[Nombre]])</f>
        <v>ALVAREZ GABRIELA SOLEDAD</v>
      </c>
      <c r="F2831" s="11" t="s">
        <v>17</v>
      </c>
      <c r="G2831" s="11" t="s">
        <v>18</v>
      </c>
      <c r="H2831" s="6">
        <v>30448578</v>
      </c>
      <c r="I2831" s="6">
        <v>1983</v>
      </c>
      <c r="J2831" s="11" t="s">
        <v>20528</v>
      </c>
      <c r="K2831" s="11" t="str">
        <f t="shared" si="44"/>
        <v>Adultos</v>
      </c>
      <c r="L2831" s="6">
        <f>2023-TablaC11[[#This Row],[Clase]]</f>
        <v>40</v>
      </c>
      <c r="M2831" s="4" t="str">
        <f>VLOOKUP(TablaC11[[#This Row],[Circuito]],Aux!$A$2:$B$12,2,0)</f>
        <v>Villa del Parque</v>
      </c>
    </row>
    <row r="2832" spans="1:13">
      <c r="A2832" s="11" t="s">
        <v>9</v>
      </c>
      <c r="B2832" s="6">
        <v>117</v>
      </c>
      <c r="C2832" s="2" t="s">
        <v>61</v>
      </c>
      <c r="D2832" s="2" t="s">
        <v>6916</v>
      </c>
      <c r="E2832" s="11" t="str">
        <f>CONCATENATE(TablaC11[[#This Row],[Apellido]]," ",TablaC11[[#This Row],[Nombre]])</f>
        <v>ALVAREZ LAZARO GERALDINO</v>
      </c>
      <c r="F2832" s="11" t="s">
        <v>12</v>
      </c>
      <c r="G2832" s="11" t="s">
        <v>18</v>
      </c>
      <c r="H2832" s="6">
        <v>12451286</v>
      </c>
      <c r="I2832" s="6">
        <v>1956</v>
      </c>
      <c r="J2832" s="11" t="s">
        <v>20529</v>
      </c>
      <c r="K2832" s="11" t="str">
        <f t="shared" si="44"/>
        <v>Adultos Mayores</v>
      </c>
      <c r="L2832" s="6">
        <f>2023-TablaC11[[#This Row],[Clase]]</f>
        <v>67</v>
      </c>
      <c r="M2832" s="4" t="str">
        <f>VLOOKUP(TablaC11[[#This Row],[Circuito]],Aux!$A$2:$B$12,2,0)</f>
        <v>Villa del Parque</v>
      </c>
    </row>
    <row r="2833" spans="1:13">
      <c r="A2833" s="11" t="s">
        <v>9</v>
      </c>
      <c r="B2833" s="6">
        <v>117</v>
      </c>
      <c r="C2833" s="2" t="s">
        <v>61</v>
      </c>
      <c r="D2833" s="2" t="s">
        <v>1393</v>
      </c>
      <c r="E2833" s="11" t="str">
        <f>CONCATENATE(TablaC11[[#This Row],[Apellido]]," ",TablaC11[[#This Row],[Nombre]])</f>
        <v>ALVAREZ LILIANA BEATRIZ</v>
      </c>
      <c r="F2833" s="11" t="s">
        <v>17</v>
      </c>
      <c r="G2833" s="11" t="s">
        <v>18</v>
      </c>
      <c r="H2833" s="6">
        <v>10746275</v>
      </c>
      <c r="I2833" s="6">
        <v>1952</v>
      </c>
      <c r="J2833" s="11" t="s">
        <v>20530</v>
      </c>
      <c r="K2833" s="11" t="str">
        <f t="shared" si="44"/>
        <v>Adultos Mayores</v>
      </c>
      <c r="L2833" s="6">
        <f>2023-TablaC11[[#This Row],[Clase]]</f>
        <v>71</v>
      </c>
      <c r="M2833" s="4" t="str">
        <f>VLOOKUP(TablaC11[[#This Row],[Circuito]],Aux!$A$2:$B$12,2,0)</f>
        <v>Villa del Parque</v>
      </c>
    </row>
    <row r="2834" spans="1:13">
      <c r="A2834" s="11" t="s">
        <v>9</v>
      </c>
      <c r="B2834" s="6">
        <v>117</v>
      </c>
      <c r="C2834" s="2" t="s">
        <v>61</v>
      </c>
      <c r="D2834" s="2" t="s">
        <v>4588</v>
      </c>
      <c r="E2834" s="11" t="str">
        <f>CONCATENATE(TablaC11[[#This Row],[Apellido]]," ",TablaC11[[#This Row],[Nombre]])</f>
        <v>ALVAREZ MARIA DEL PILAR</v>
      </c>
      <c r="F2834" s="11" t="s">
        <v>17</v>
      </c>
      <c r="G2834" s="11" t="s">
        <v>13</v>
      </c>
      <c r="H2834" s="6">
        <v>6401376</v>
      </c>
      <c r="I2834" s="6">
        <v>1950</v>
      </c>
      <c r="J2834" s="11" t="s">
        <v>20531</v>
      </c>
      <c r="K2834" s="11" t="str">
        <f t="shared" si="44"/>
        <v>Adultos Mayores</v>
      </c>
      <c r="L2834" s="6">
        <f>2023-TablaC11[[#This Row],[Clase]]</f>
        <v>73</v>
      </c>
      <c r="M2834" s="4" t="str">
        <f>VLOOKUP(TablaC11[[#This Row],[Circuito]],Aux!$A$2:$B$12,2,0)</f>
        <v>Villa del Parque</v>
      </c>
    </row>
    <row r="2835" spans="1:13">
      <c r="A2835" s="11" t="s">
        <v>9</v>
      </c>
      <c r="B2835" s="6">
        <v>117</v>
      </c>
      <c r="C2835" s="2" t="s">
        <v>61</v>
      </c>
      <c r="D2835" s="2" t="s">
        <v>6920</v>
      </c>
      <c r="E2835" s="11" t="str">
        <f>CONCATENATE(TablaC11[[#This Row],[Apellido]]," ",TablaC11[[#This Row],[Nombre]])</f>
        <v>ALVAREZ NIEVES ESTER</v>
      </c>
      <c r="F2835" s="11" t="s">
        <v>17</v>
      </c>
      <c r="G2835" s="11" t="s">
        <v>18</v>
      </c>
      <c r="H2835" s="6">
        <v>6192329</v>
      </c>
      <c r="I2835" s="6">
        <v>1949</v>
      </c>
      <c r="J2835" s="11" t="s">
        <v>20532</v>
      </c>
      <c r="K2835" s="11" t="str">
        <f t="shared" si="44"/>
        <v>Adultos Mayores</v>
      </c>
      <c r="L2835" s="6">
        <f>2023-TablaC11[[#This Row],[Clase]]</f>
        <v>74</v>
      </c>
      <c r="M2835" s="4" t="str">
        <f>VLOOKUP(TablaC11[[#This Row],[Circuito]],Aux!$A$2:$B$12,2,0)</f>
        <v>Villa del Parque</v>
      </c>
    </row>
    <row r="2836" spans="1:13">
      <c r="A2836" s="11" t="s">
        <v>9</v>
      </c>
      <c r="B2836" s="6">
        <v>117</v>
      </c>
      <c r="C2836" s="2" t="s">
        <v>61</v>
      </c>
      <c r="D2836" s="2" t="s">
        <v>6922</v>
      </c>
      <c r="E2836" s="11" t="str">
        <f>CONCATENATE(TablaC11[[#This Row],[Apellido]]," ",TablaC11[[#This Row],[Nombre]])</f>
        <v>ALVAREZ NORA EDIT</v>
      </c>
      <c r="F2836" s="11" t="s">
        <v>17</v>
      </c>
      <c r="G2836" s="11" t="s">
        <v>18</v>
      </c>
      <c r="H2836" s="6">
        <v>11320756</v>
      </c>
      <c r="I2836" s="6">
        <v>1954</v>
      </c>
      <c r="J2836" s="11" t="s">
        <v>20533</v>
      </c>
      <c r="K2836" s="11" t="str">
        <f t="shared" si="44"/>
        <v>Adultos Mayores</v>
      </c>
      <c r="L2836" s="6">
        <f>2023-TablaC11[[#This Row],[Clase]]</f>
        <v>69</v>
      </c>
      <c r="M2836" s="4" t="str">
        <f>VLOOKUP(TablaC11[[#This Row],[Circuito]],Aux!$A$2:$B$12,2,0)</f>
        <v>Villa del Parque</v>
      </c>
    </row>
    <row r="2837" spans="1:13">
      <c r="A2837" s="11" t="s">
        <v>9</v>
      </c>
      <c r="B2837" s="6">
        <v>117</v>
      </c>
      <c r="C2837" s="2" t="s">
        <v>6924</v>
      </c>
      <c r="D2837" s="2" t="s">
        <v>6925</v>
      </c>
      <c r="E2837" s="11" t="str">
        <f>CONCATENATE(TablaC11[[#This Row],[Apellido]]," ",TablaC11[[#This Row],[Nombre]])</f>
        <v>ALVAREZ CASALS GABRIELA MARIA</v>
      </c>
      <c r="F2837" s="11" t="s">
        <v>17</v>
      </c>
      <c r="G2837" s="11" t="s">
        <v>13</v>
      </c>
      <c r="H2837" s="6">
        <v>17801646</v>
      </c>
      <c r="I2837" s="6">
        <v>1964</v>
      </c>
      <c r="J2837" s="11" t="s">
        <v>20534</v>
      </c>
      <c r="K2837" s="11" t="str">
        <f t="shared" si="44"/>
        <v>Adultos</v>
      </c>
      <c r="L2837" s="6">
        <f>2023-TablaC11[[#This Row],[Clase]]</f>
        <v>59</v>
      </c>
      <c r="M2837" s="4" t="str">
        <f>VLOOKUP(TablaC11[[#This Row],[Circuito]],Aux!$A$2:$B$12,2,0)</f>
        <v>Villa del Parque</v>
      </c>
    </row>
    <row r="2838" spans="1:13">
      <c r="A2838" s="11" t="s">
        <v>9</v>
      </c>
      <c r="B2838" s="6">
        <v>117</v>
      </c>
      <c r="C2838" s="2" t="s">
        <v>6927</v>
      </c>
      <c r="D2838" s="2" t="s">
        <v>6928</v>
      </c>
      <c r="E2838" s="11" t="str">
        <f>CONCATENATE(TablaC11[[#This Row],[Apellido]]," ",TablaC11[[#This Row],[Nombre]])</f>
        <v>AMENDOLA LIVIA ANTONIA</v>
      </c>
      <c r="F2838" s="11" t="s">
        <v>17</v>
      </c>
      <c r="G2838" s="11" t="s">
        <v>35</v>
      </c>
      <c r="H2838" s="6">
        <v>586325</v>
      </c>
      <c r="I2838" s="6">
        <v>1934</v>
      </c>
      <c r="J2838" s="11" t="s">
        <v>20535</v>
      </c>
      <c r="K2838" s="11" t="str">
        <f t="shared" si="44"/>
        <v>Adultos Mayores</v>
      </c>
      <c r="L2838" s="6">
        <f>2023-TablaC11[[#This Row],[Clase]]</f>
        <v>89</v>
      </c>
      <c r="M2838" s="4" t="str">
        <f>VLOOKUP(TablaC11[[#This Row],[Circuito]],Aux!$A$2:$B$12,2,0)</f>
        <v>Villa del Parque</v>
      </c>
    </row>
    <row r="2839" spans="1:13">
      <c r="A2839" s="11" t="s">
        <v>9</v>
      </c>
      <c r="B2839" s="6">
        <v>117</v>
      </c>
      <c r="C2839" s="2" t="s">
        <v>6930</v>
      </c>
      <c r="D2839" s="2" t="s">
        <v>6931</v>
      </c>
      <c r="E2839" s="11" t="str">
        <f>CONCATENATE(TablaC11[[#This Row],[Apellido]]," ",TablaC11[[#This Row],[Nombre]])</f>
        <v>AMIRAS FEDERICO NAHUEL</v>
      </c>
      <c r="F2839" s="11" t="s">
        <v>12</v>
      </c>
      <c r="G2839" s="11" t="s">
        <v>13</v>
      </c>
      <c r="H2839" s="6">
        <v>40994000</v>
      </c>
      <c r="I2839" s="6">
        <v>1998</v>
      </c>
      <c r="J2839" s="11" t="s">
        <v>20536</v>
      </c>
      <c r="K2839" s="11" t="str">
        <f t="shared" si="44"/>
        <v>Juventud</v>
      </c>
      <c r="L2839" s="6">
        <f>2023-TablaC11[[#This Row],[Clase]]</f>
        <v>25</v>
      </c>
      <c r="M2839" s="4" t="str">
        <f>VLOOKUP(TablaC11[[#This Row],[Circuito]],Aux!$A$2:$B$12,2,0)</f>
        <v>Villa del Parque</v>
      </c>
    </row>
    <row r="2840" spans="1:13">
      <c r="A2840" s="11" t="s">
        <v>9</v>
      </c>
      <c r="B2840" s="6">
        <v>117</v>
      </c>
      <c r="C2840" s="2" t="s">
        <v>6933</v>
      </c>
      <c r="D2840" s="2" t="s">
        <v>6934</v>
      </c>
      <c r="E2840" s="11" t="str">
        <f>CONCATENATE(TablaC11[[#This Row],[Apellido]]," ",TablaC11[[#This Row],[Nombre]])</f>
        <v>AMPUGNANI CARLOS AGUSTIN</v>
      </c>
      <c r="F2840" s="11" t="s">
        <v>12</v>
      </c>
      <c r="G2840" s="11" t="s">
        <v>18</v>
      </c>
      <c r="H2840" s="6">
        <v>4533766</v>
      </c>
      <c r="I2840" s="6">
        <v>1945</v>
      </c>
      <c r="J2840" s="11" t="s">
        <v>20537</v>
      </c>
      <c r="K2840" s="11" t="str">
        <f t="shared" si="44"/>
        <v>Adultos Mayores</v>
      </c>
      <c r="L2840" s="6">
        <f>2023-TablaC11[[#This Row],[Clase]]</f>
        <v>78</v>
      </c>
      <c r="M2840" s="4" t="str">
        <f>VLOOKUP(TablaC11[[#This Row],[Circuito]],Aux!$A$2:$B$12,2,0)</f>
        <v>Villa del Parque</v>
      </c>
    </row>
    <row r="2841" spans="1:13">
      <c r="A2841" s="11" t="s">
        <v>9</v>
      </c>
      <c r="B2841" s="6">
        <v>117</v>
      </c>
      <c r="C2841" s="2" t="s">
        <v>6936</v>
      </c>
      <c r="D2841" s="2" t="s">
        <v>6937</v>
      </c>
      <c r="E2841" s="11" t="str">
        <f>CONCATENATE(TablaC11[[#This Row],[Apellido]]," ",TablaC11[[#This Row],[Nombre]])</f>
        <v>ANDRADE MONICA PATRICIA</v>
      </c>
      <c r="F2841" s="11" t="s">
        <v>17</v>
      </c>
      <c r="G2841" s="11" t="s">
        <v>18</v>
      </c>
      <c r="H2841" s="6">
        <v>16974154</v>
      </c>
      <c r="I2841" s="6">
        <v>1964</v>
      </c>
      <c r="J2841" s="11" t="s">
        <v>20538</v>
      </c>
      <c r="K2841" s="11" t="str">
        <f t="shared" si="44"/>
        <v>Adultos</v>
      </c>
      <c r="L2841" s="6">
        <f>2023-TablaC11[[#This Row],[Clase]]</f>
        <v>59</v>
      </c>
      <c r="M2841" s="4" t="str">
        <f>VLOOKUP(TablaC11[[#This Row],[Circuito]],Aux!$A$2:$B$12,2,0)</f>
        <v>Villa del Parque</v>
      </c>
    </row>
    <row r="2842" spans="1:13">
      <c r="A2842" s="11" t="s">
        <v>9</v>
      </c>
      <c r="B2842" s="6">
        <v>117</v>
      </c>
      <c r="C2842" s="2" t="s">
        <v>6936</v>
      </c>
      <c r="D2842" s="2" t="s">
        <v>3358</v>
      </c>
      <c r="E2842" s="11" t="str">
        <f>CONCATENATE(TablaC11[[#This Row],[Apellido]]," ",TablaC11[[#This Row],[Nombre]])</f>
        <v>ANDRADE ROSA MARIA</v>
      </c>
      <c r="F2842" s="11" t="s">
        <v>17</v>
      </c>
      <c r="G2842" s="11" t="s">
        <v>56</v>
      </c>
      <c r="H2842" s="6">
        <v>12447232</v>
      </c>
      <c r="I2842" s="6">
        <v>1958</v>
      </c>
      <c r="J2842" s="11" t="s">
        <v>20539</v>
      </c>
      <c r="K2842" s="11" t="str">
        <f t="shared" si="44"/>
        <v>Adultos</v>
      </c>
      <c r="L2842" s="6">
        <f>2023-TablaC11[[#This Row],[Clase]]</f>
        <v>65</v>
      </c>
      <c r="M2842" s="4" t="str">
        <f>VLOOKUP(TablaC11[[#This Row],[Circuito]],Aux!$A$2:$B$12,2,0)</f>
        <v>Villa del Parque</v>
      </c>
    </row>
    <row r="2843" spans="1:13">
      <c r="A2843" s="11" t="s">
        <v>9</v>
      </c>
      <c r="B2843" s="6">
        <v>117</v>
      </c>
      <c r="C2843" s="2" t="s">
        <v>6940</v>
      </c>
      <c r="D2843" s="2" t="s">
        <v>6941</v>
      </c>
      <c r="E2843" s="11" t="str">
        <f>CONCATENATE(TablaC11[[#This Row],[Apellido]]," ",TablaC11[[#This Row],[Nombre]])</f>
        <v>ANDREO MARTIN ARIEL</v>
      </c>
      <c r="F2843" s="11" t="s">
        <v>12</v>
      </c>
      <c r="G2843" s="11" t="s">
        <v>13</v>
      </c>
      <c r="H2843" s="6">
        <v>21569519</v>
      </c>
      <c r="I2843" s="6">
        <v>1970</v>
      </c>
      <c r="J2843" s="11" t="s">
        <v>20540</v>
      </c>
      <c r="K2843" s="11" t="str">
        <f t="shared" si="44"/>
        <v>Adultos</v>
      </c>
      <c r="L2843" s="6">
        <f>2023-TablaC11[[#This Row],[Clase]]</f>
        <v>53</v>
      </c>
      <c r="M2843" s="4" t="str">
        <f>VLOOKUP(TablaC11[[#This Row],[Circuito]],Aux!$A$2:$B$12,2,0)</f>
        <v>Villa del Parque</v>
      </c>
    </row>
    <row r="2844" spans="1:13">
      <c r="A2844" s="11" t="s">
        <v>9</v>
      </c>
      <c r="B2844" s="6">
        <v>117</v>
      </c>
      <c r="C2844" s="2" t="s">
        <v>1636</v>
      </c>
      <c r="D2844" s="2" t="s">
        <v>6943</v>
      </c>
      <c r="E2844" s="11" t="str">
        <f>CONCATENATE(TablaC11[[#This Row],[Apellido]]," ",TablaC11[[#This Row],[Nombre]])</f>
        <v>ANDRES BEATRIZ ADRIANA</v>
      </c>
      <c r="F2844" s="11" t="s">
        <v>17</v>
      </c>
      <c r="G2844" s="11" t="s">
        <v>18</v>
      </c>
      <c r="H2844" s="6">
        <v>10407065</v>
      </c>
      <c r="I2844" s="6">
        <v>1952</v>
      </c>
      <c r="J2844" s="11" t="s">
        <v>20541</v>
      </c>
      <c r="K2844" s="11" t="str">
        <f t="shared" si="44"/>
        <v>Adultos Mayores</v>
      </c>
      <c r="L2844" s="6">
        <f>2023-TablaC11[[#This Row],[Clase]]</f>
        <v>71</v>
      </c>
      <c r="M2844" s="4" t="str">
        <f>VLOOKUP(TablaC11[[#This Row],[Circuito]],Aux!$A$2:$B$12,2,0)</f>
        <v>Villa del Parque</v>
      </c>
    </row>
    <row r="2845" spans="1:13">
      <c r="A2845" s="11" t="s">
        <v>9</v>
      </c>
      <c r="B2845" s="6">
        <v>117</v>
      </c>
      <c r="C2845" s="2" t="s">
        <v>6945</v>
      </c>
      <c r="D2845" s="2" t="s">
        <v>6946</v>
      </c>
      <c r="E2845" s="11" t="str">
        <f>CONCATENATE(TablaC11[[#This Row],[Apellido]]," ",TablaC11[[#This Row],[Nombre]])</f>
        <v>ANGELICI ALEJANDRO MARCELO</v>
      </c>
      <c r="F2845" s="11" t="s">
        <v>12</v>
      </c>
      <c r="G2845" s="11" t="s">
        <v>13</v>
      </c>
      <c r="H2845" s="6">
        <v>20004956</v>
      </c>
      <c r="I2845" s="6">
        <v>1968</v>
      </c>
      <c r="J2845" s="11" t="s">
        <v>20542</v>
      </c>
      <c r="K2845" s="11" t="str">
        <f t="shared" si="44"/>
        <v>Adultos</v>
      </c>
      <c r="L2845" s="6">
        <f>2023-TablaC11[[#This Row],[Clase]]</f>
        <v>55</v>
      </c>
      <c r="M2845" s="4" t="str">
        <f>VLOOKUP(TablaC11[[#This Row],[Circuito]],Aux!$A$2:$B$12,2,0)</f>
        <v>Villa del Parque</v>
      </c>
    </row>
    <row r="2846" spans="1:13">
      <c r="A2846" s="11" t="s">
        <v>9</v>
      </c>
      <c r="B2846" s="6">
        <v>117</v>
      </c>
      <c r="C2846" s="2" t="s">
        <v>6945</v>
      </c>
      <c r="D2846" s="2" t="s">
        <v>6948</v>
      </c>
      <c r="E2846" s="11" t="str">
        <f>CONCATENATE(TablaC11[[#This Row],[Apellido]]," ",TablaC11[[#This Row],[Nombre]])</f>
        <v>ANGELICI MONICA GABRIELA</v>
      </c>
      <c r="F2846" s="11" t="s">
        <v>17</v>
      </c>
      <c r="G2846" s="11" t="s">
        <v>13</v>
      </c>
      <c r="H2846" s="6">
        <v>16895359</v>
      </c>
      <c r="I2846" s="6">
        <v>1964</v>
      </c>
      <c r="J2846" s="11" t="s">
        <v>20536</v>
      </c>
      <c r="K2846" s="11" t="str">
        <f t="shared" si="44"/>
        <v>Adultos</v>
      </c>
      <c r="L2846" s="6">
        <f>2023-TablaC11[[#This Row],[Clase]]</f>
        <v>59</v>
      </c>
      <c r="M2846" s="4" t="str">
        <f>VLOOKUP(TablaC11[[#This Row],[Circuito]],Aux!$A$2:$B$12,2,0)</f>
        <v>Villa del Parque</v>
      </c>
    </row>
    <row r="2847" spans="1:13">
      <c r="A2847" s="11" t="s">
        <v>9</v>
      </c>
      <c r="B2847" s="6">
        <v>117</v>
      </c>
      <c r="C2847" s="2" t="s">
        <v>6949</v>
      </c>
      <c r="D2847" s="2" t="s">
        <v>76</v>
      </c>
      <c r="E2847" s="11" t="str">
        <f>CONCATENATE(TablaC11[[#This Row],[Apellido]]," ",TablaC11[[#This Row],[Nombre]])</f>
        <v>ANNARATONE HECTOR HORACIO</v>
      </c>
      <c r="F2847" s="11" t="s">
        <v>12</v>
      </c>
      <c r="G2847" s="11" t="s">
        <v>18</v>
      </c>
      <c r="H2847" s="6">
        <v>4528127</v>
      </c>
      <c r="I2847" s="6">
        <v>1945</v>
      </c>
      <c r="J2847" s="11" t="s">
        <v>20543</v>
      </c>
      <c r="K2847" s="11" t="str">
        <f t="shared" si="44"/>
        <v>Adultos Mayores</v>
      </c>
      <c r="L2847" s="6">
        <f>2023-TablaC11[[#This Row],[Clase]]</f>
        <v>78</v>
      </c>
      <c r="M2847" s="4" t="str">
        <f>VLOOKUP(TablaC11[[#This Row],[Circuito]],Aux!$A$2:$B$12,2,0)</f>
        <v>Villa del Parque</v>
      </c>
    </row>
    <row r="2848" spans="1:13">
      <c r="A2848" s="11" t="s">
        <v>9</v>
      </c>
      <c r="B2848" s="6">
        <v>117</v>
      </c>
      <c r="C2848" s="2" t="s">
        <v>6951</v>
      </c>
      <c r="D2848" s="2" t="s">
        <v>6952</v>
      </c>
      <c r="E2848" s="11" t="str">
        <f>CONCATENATE(TablaC11[[#This Row],[Apellido]]," ",TablaC11[[#This Row],[Nombre]])</f>
        <v>ANTON ALODIA</v>
      </c>
      <c r="F2848" s="11" t="s">
        <v>17</v>
      </c>
      <c r="G2848" s="11" t="s">
        <v>18</v>
      </c>
      <c r="H2848" s="6">
        <v>14157293</v>
      </c>
      <c r="I2848" s="6">
        <v>1937</v>
      </c>
      <c r="J2848" s="11" t="s">
        <v>20544</v>
      </c>
      <c r="K2848" s="11" t="str">
        <f t="shared" si="44"/>
        <v>Adultos Mayores</v>
      </c>
      <c r="L2848" s="6">
        <f>2023-TablaC11[[#This Row],[Clase]]</f>
        <v>86</v>
      </c>
      <c r="M2848" s="4" t="str">
        <f>VLOOKUP(TablaC11[[#This Row],[Circuito]],Aux!$A$2:$B$12,2,0)</f>
        <v>Villa del Parque</v>
      </c>
    </row>
    <row r="2849" spans="1:13">
      <c r="A2849" s="11" t="s">
        <v>9</v>
      </c>
      <c r="B2849" s="6">
        <v>117</v>
      </c>
      <c r="C2849" s="2" t="s">
        <v>1643</v>
      </c>
      <c r="D2849" s="2" t="s">
        <v>6954</v>
      </c>
      <c r="E2849" s="11" t="str">
        <f>CONCATENATE(TablaC11[[#This Row],[Apellido]]," ",TablaC11[[#This Row],[Nombre]])</f>
        <v>ANTONELLI LUCIA CRISTINA</v>
      </c>
      <c r="F2849" s="11" t="s">
        <v>17</v>
      </c>
      <c r="G2849" s="11" t="s">
        <v>13</v>
      </c>
      <c r="H2849" s="6">
        <v>5692020</v>
      </c>
      <c r="I2849" s="6">
        <v>1947</v>
      </c>
      <c r="J2849" s="11" t="s">
        <v>20545</v>
      </c>
      <c r="K2849" s="11" t="str">
        <f t="shared" si="44"/>
        <v>Adultos Mayores</v>
      </c>
      <c r="L2849" s="6">
        <f>2023-TablaC11[[#This Row],[Clase]]</f>
        <v>76</v>
      </c>
      <c r="M2849" s="4" t="str">
        <f>VLOOKUP(TablaC11[[#This Row],[Circuito]],Aux!$A$2:$B$12,2,0)</f>
        <v>Villa del Parque</v>
      </c>
    </row>
    <row r="2850" spans="1:13">
      <c r="A2850" s="11" t="s">
        <v>9</v>
      </c>
      <c r="B2850" s="6">
        <v>117</v>
      </c>
      <c r="C2850" s="2" t="s">
        <v>6956</v>
      </c>
      <c r="D2850" s="2" t="s">
        <v>6957</v>
      </c>
      <c r="E2850" s="11" t="str">
        <f>CONCATENATE(TablaC11[[#This Row],[Apellido]]," ",TablaC11[[#This Row],[Nombre]])</f>
        <v>APOLONIO FACUNDO NICOLAS</v>
      </c>
      <c r="F2850" s="11" t="s">
        <v>12</v>
      </c>
      <c r="G2850" s="11" t="s">
        <v>13</v>
      </c>
      <c r="H2850" s="6">
        <v>34114372</v>
      </c>
      <c r="I2850" s="6">
        <v>1988</v>
      </c>
      <c r="J2850" s="11" t="s">
        <v>20546</v>
      </c>
      <c r="K2850" s="11" t="str">
        <f t="shared" si="44"/>
        <v>Adultos</v>
      </c>
      <c r="L2850" s="6">
        <f>2023-TablaC11[[#This Row],[Clase]]</f>
        <v>35</v>
      </c>
      <c r="M2850" s="4" t="str">
        <f>VLOOKUP(TablaC11[[#This Row],[Circuito]],Aux!$A$2:$B$12,2,0)</f>
        <v>Villa del Parque</v>
      </c>
    </row>
    <row r="2851" spans="1:13">
      <c r="A2851" s="11" t="s">
        <v>9</v>
      </c>
      <c r="B2851" s="6">
        <v>117</v>
      </c>
      <c r="C2851" s="2" t="s">
        <v>6959</v>
      </c>
      <c r="D2851" s="2" t="s">
        <v>6960</v>
      </c>
      <c r="E2851" s="11" t="str">
        <f>CONCATENATE(TablaC11[[#This Row],[Apellido]]," ",TablaC11[[#This Row],[Nombre]])</f>
        <v>APRILE INDIRA</v>
      </c>
      <c r="F2851" s="11" t="s">
        <v>17</v>
      </c>
      <c r="G2851" s="11" t="s">
        <v>13</v>
      </c>
      <c r="H2851" s="6">
        <v>35832911</v>
      </c>
      <c r="I2851" s="6">
        <v>1991</v>
      </c>
      <c r="J2851" s="11" t="s">
        <v>20546</v>
      </c>
      <c r="K2851" s="11" t="str">
        <f t="shared" si="44"/>
        <v>Adultos</v>
      </c>
      <c r="L2851" s="6">
        <f>2023-TablaC11[[#This Row],[Clase]]</f>
        <v>32</v>
      </c>
      <c r="M2851" s="4" t="str">
        <f>VLOOKUP(TablaC11[[#This Row],[Circuito]],Aux!$A$2:$B$12,2,0)</f>
        <v>Villa del Parque</v>
      </c>
    </row>
    <row r="2852" spans="1:13">
      <c r="A2852" s="11" t="s">
        <v>9</v>
      </c>
      <c r="B2852" s="6">
        <v>117</v>
      </c>
      <c r="C2852" s="2" t="s">
        <v>6961</v>
      </c>
      <c r="D2852" s="2" t="s">
        <v>6962</v>
      </c>
      <c r="E2852" s="11" t="str">
        <f>CONCATENATE(TablaC11[[#This Row],[Apellido]]," ",TablaC11[[#This Row],[Nombre]])</f>
        <v>ARABIA MANUELA INES</v>
      </c>
      <c r="F2852" s="11" t="s">
        <v>17</v>
      </c>
      <c r="G2852" s="11" t="s">
        <v>18</v>
      </c>
      <c r="H2852" s="6">
        <v>118675</v>
      </c>
      <c r="I2852" s="6">
        <v>1922</v>
      </c>
      <c r="J2852" s="11" t="s">
        <v>20547</v>
      </c>
      <c r="K2852" s="11" t="str">
        <f t="shared" si="44"/>
        <v>Adultos Mayores</v>
      </c>
      <c r="L2852" s="6">
        <f>2023-TablaC11[[#This Row],[Clase]]</f>
        <v>101</v>
      </c>
      <c r="M2852" s="4" t="str">
        <f>VLOOKUP(TablaC11[[#This Row],[Circuito]],Aux!$A$2:$B$12,2,0)</f>
        <v>Villa del Parque</v>
      </c>
    </row>
    <row r="2853" spans="1:13">
      <c r="A2853" s="11" t="s">
        <v>9</v>
      </c>
      <c r="B2853" s="6">
        <v>117</v>
      </c>
      <c r="C2853" s="2" t="s">
        <v>93</v>
      </c>
      <c r="D2853" s="2" t="s">
        <v>6964</v>
      </c>
      <c r="E2853" s="11" t="str">
        <f>CONCATENATE(TablaC11[[#This Row],[Apellido]]," ",TablaC11[[#This Row],[Nombre]])</f>
        <v>ARAGUNDE MABEL ALICIA</v>
      </c>
      <c r="F2853" s="11" t="s">
        <v>17</v>
      </c>
      <c r="G2853" s="11" t="s">
        <v>13</v>
      </c>
      <c r="H2853" s="6">
        <v>16776417</v>
      </c>
      <c r="I2853" s="6">
        <v>1963</v>
      </c>
      <c r="J2853" s="11" t="s">
        <v>20548</v>
      </c>
      <c r="K2853" s="11" t="str">
        <f t="shared" si="44"/>
        <v>Adultos</v>
      </c>
      <c r="L2853" s="6">
        <f>2023-TablaC11[[#This Row],[Clase]]</f>
        <v>60</v>
      </c>
      <c r="M2853" s="4" t="str">
        <f>VLOOKUP(TablaC11[[#This Row],[Circuito]],Aux!$A$2:$B$12,2,0)</f>
        <v>Villa del Parque</v>
      </c>
    </row>
    <row r="2854" spans="1:13">
      <c r="A2854" s="11" t="s">
        <v>9</v>
      </c>
      <c r="B2854" s="6">
        <v>117</v>
      </c>
      <c r="C2854" s="2" t="s">
        <v>6966</v>
      </c>
      <c r="D2854" s="2" t="s">
        <v>2557</v>
      </c>
      <c r="E2854" s="11" t="str">
        <f>CONCATENATE(TablaC11[[#This Row],[Apellido]]," ",TablaC11[[#This Row],[Nombre]])</f>
        <v>ARANCIAGA ELENA</v>
      </c>
      <c r="F2854" s="11" t="s">
        <v>17</v>
      </c>
      <c r="G2854" s="11" t="s">
        <v>155</v>
      </c>
      <c r="H2854" s="6">
        <v>88442</v>
      </c>
      <c r="I2854" s="6">
        <v>1918</v>
      </c>
      <c r="J2854" s="11" t="s">
        <v>20549</v>
      </c>
      <c r="K2854" s="11" t="str">
        <f t="shared" si="44"/>
        <v>Adultos Mayores</v>
      </c>
      <c r="L2854" s="6">
        <f>2023-TablaC11[[#This Row],[Clase]]</f>
        <v>105</v>
      </c>
      <c r="M2854" s="4" t="str">
        <f>VLOOKUP(TablaC11[[#This Row],[Circuito]],Aux!$A$2:$B$12,2,0)</f>
        <v>Villa del Parque</v>
      </c>
    </row>
    <row r="2855" spans="1:13">
      <c r="A2855" s="11" t="s">
        <v>9</v>
      </c>
      <c r="B2855" s="6">
        <v>117</v>
      </c>
      <c r="C2855" s="2" t="s">
        <v>6968</v>
      </c>
      <c r="D2855" s="2" t="s">
        <v>6969</v>
      </c>
      <c r="E2855" s="11" t="str">
        <f>CONCATENATE(TablaC11[[#This Row],[Apellido]]," ",TablaC11[[#This Row],[Nombre]])</f>
        <v>ARBASETTI NELIDA ISABEL</v>
      </c>
      <c r="F2855" s="11" t="s">
        <v>17</v>
      </c>
      <c r="G2855" s="11" t="s">
        <v>35</v>
      </c>
      <c r="H2855" s="6">
        <v>2630262</v>
      </c>
      <c r="I2855" s="6">
        <v>1932</v>
      </c>
      <c r="J2855" s="11" t="s">
        <v>20550</v>
      </c>
      <c r="K2855" s="11" t="str">
        <f t="shared" si="44"/>
        <v>Adultos Mayores</v>
      </c>
      <c r="L2855" s="6">
        <f>2023-TablaC11[[#This Row],[Clase]]</f>
        <v>91</v>
      </c>
      <c r="M2855" s="4" t="str">
        <f>VLOOKUP(TablaC11[[#This Row],[Circuito]],Aux!$A$2:$B$12,2,0)</f>
        <v>Villa del Parque</v>
      </c>
    </row>
    <row r="2856" spans="1:13">
      <c r="A2856" s="11" t="s">
        <v>9</v>
      </c>
      <c r="B2856" s="6">
        <v>117</v>
      </c>
      <c r="C2856" s="2" t="s">
        <v>3552</v>
      </c>
      <c r="D2856" s="2" t="s">
        <v>1662</v>
      </c>
      <c r="E2856" s="11" t="str">
        <f>CONCATENATE(TablaC11[[#This Row],[Apellido]]," ",TablaC11[[#This Row],[Nombre]])</f>
        <v>ARCURI LUIS ALBERTO</v>
      </c>
      <c r="F2856" s="11" t="s">
        <v>12</v>
      </c>
      <c r="G2856" s="11" t="s">
        <v>13</v>
      </c>
      <c r="H2856" s="6">
        <v>8241034</v>
      </c>
      <c r="I2856" s="6">
        <v>1944</v>
      </c>
      <c r="J2856" s="11" t="s">
        <v>20551</v>
      </c>
      <c r="K2856" s="11" t="str">
        <f t="shared" si="44"/>
        <v>Adultos Mayores</v>
      </c>
      <c r="L2856" s="6">
        <f>2023-TablaC11[[#This Row],[Clase]]</f>
        <v>79</v>
      </c>
      <c r="M2856" s="4" t="str">
        <f>VLOOKUP(TablaC11[[#This Row],[Circuito]],Aux!$A$2:$B$12,2,0)</f>
        <v>Villa del Parque</v>
      </c>
    </row>
    <row r="2857" spans="1:13">
      <c r="A2857" s="11" t="s">
        <v>9</v>
      </c>
      <c r="B2857" s="6">
        <v>117</v>
      </c>
      <c r="C2857" s="2" t="s">
        <v>6972</v>
      </c>
      <c r="D2857" s="2" t="s">
        <v>179</v>
      </c>
      <c r="E2857" s="11" t="str">
        <f>CONCATENATE(TablaC11[[#This Row],[Apellido]]," ",TablaC11[[#This Row],[Nombre]])</f>
        <v>ARDISSONE JUAN CARLOS</v>
      </c>
      <c r="F2857" s="11" t="s">
        <v>12</v>
      </c>
      <c r="G2857" s="11" t="s">
        <v>13</v>
      </c>
      <c r="H2857" s="6">
        <v>12505027</v>
      </c>
      <c r="I2857" s="6">
        <v>1956</v>
      </c>
      <c r="J2857" s="11" t="s">
        <v>20552</v>
      </c>
      <c r="K2857" s="11" t="str">
        <f t="shared" si="44"/>
        <v>Adultos Mayores</v>
      </c>
      <c r="L2857" s="6">
        <f>2023-TablaC11[[#This Row],[Clase]]</f>
        <v>67</v>
      </c>
      <c r="M2857" s="4" t="str">
        <f>VLOOKUP(TablaC11[[#This Row],[Circuito]],Aux!$A$2:$B$12,2,0)</f>
        <v>Villa del Parque</v>
      </c>
    </row>
    <row r="2858" spans="1:13">
      <c r="A2858" s="11" t="s">
        <v>9</v>
      </c>
      <c r="B2858" s="6">
        <v>117</v>
      </c>
      <c r="C2858" s="2" t="s">
        <v>6972</v>
      </c>
      <c r="D2858" s="2" t="s">
        <v>6974</v>
      </c>
      <c r="E2858" s="11" t="str">
        <f>CONCATENATE(TablaC11[[#This Row],[Apellido]]," ",TablaC11[[#This Row],[Nombre]])</f>
        <v>ARDISSONE RICARDO HUGO</v>
      </c>
      <c r="F2858" s="11" t="s">
        <v>12</v>
      </c>
      <c r="G2858" s="11" t="s">
        <v>18</v>
      </c>
      <c r="H2858" s="6">
        <v>14498473</v>
      </c>
      <c r="I2858" s="6">
        <v>1961</v>
      </c>
      <c r="J2858" s="11" t="s">
        <v>20552</v>
      </c>
      <c r="K2858" s="11" t="str">
        <f t="shared" si="44"/>
        <v>Adultos</v>
      </c>
      <c r="L2858" s="6">
        <f>2023-TablaC11[[#This Row],[Clase]]</f>
        <v>62</v>
      </c>
      <c r="M2858" s="4" t="str">
        <f>VLOOKUP(TablaC11[[#This Row],[Circuito]],Aux!$A$2:$B$12,2,0)</f>
        <v>Villa del Parque</v>
      </c>
    </row>
    <row r="2859" spans="1:13">
      <c r="A2859" s="11" t="s">
        <v>9</v>
      </c>
      <c r="B2859" s="6">
        <v>117</v>
      </c>
      <c r="C2859" s="2" t="s">
        <v>6975</v>
      </c>
      <c r="D2859" s="2" t="s">
        <v>6976</v>
      </c>
      <c r="E2859" s="11" t="str">
        <f>CONCATENATE(TablaC11[[#This Row],[Apellido]]," ",TablaC11[[#This Row],[Nombre]])</f>
        <v>ARGENTE ALFREDO OSVALDO</v>
      </c>
      <c r="F2859" s="11" t="s">
        <v>12</v>
      </c>
      <c r="G2859" s="11" t="s">
        <v>13</v>
      </c>
      <c r="H2859" s="6">
        <v>13740113</v>
      </c>
      <c r="I2859" s="6">
        <v>1959</v>
      </c>
      <c r="J2859" s="11" t="s">
        <v>20553</v>
      </c>
      <c r="K2859" s="11" t="str">
        <f t="shared" si="44"/>
        <v>Adultos</v>
      </c>
      <c r="L2859" s="6">
        <f>2023-TablaC11[[#This Row],[Clase]]</f>
        <v>64</v>
      </c>
      <c r="M2859" s="4" t="str">
        <f>VLOOKUP(TablaC11[[#This Row],[Circuito]],Aux!$A$2:$B$12,2,0)</f>
        <v>Villa del Parque</v>
      </c>
    </row>
    <row r="2860" spans="1:13">
      <c r="A2860" s="11" t="s">
        <v>9</v>
      </c>
      <c r="B2860" s="6">
        <v>117</v>
      </c>
      <c r="C2860" s="2" t="s">
        <v>6978</v>
      </c>
      <c r="D2860" s="2" t="s">
        <v>6979</v>
      </c>
      <c r="E2860" s="11" t="str">
        <f>CONCATENATE(TablaC11[[#This Row],[Apellido]]," ",TablaC11[[#This Row],[Nombre]])</f>
        <v>ARGOMIL CLAUDIO EMILIO</v>
      </c>
      <c r="F2860" s="11" t="s">
        <v>12</v>
      </c>
      <c r="G2860" s="11" t="s">
        <v>13</v>
      </c>
      <c r="H2860" s="6">
        <v>14868252</v>
      </c>
      <c r="I2860" s="6">
        <v>1961</v>
      </c>
      <c r="J2860" s="11" t="s">
        <v>20554</v>
      </c>
      <c r="K2860" s="11" t="str">
        <f t="shared" si="44"/>
        <v>Adultos</v>
      </c>
      <c r="L2860" s="6">
        <f>2023-TablaC11[[#This Row],[Clase]]</f>
        <v>62</v>
      </c>
      <c r="M2860" s="4" t="str">
        <f>VLOOKUP(TablaC11[[#This Row],[Circuito]],Aux!$A$2:$B$12,2,0)</f>
        <v>Villa del Parque</v>
      </c>
    </row>
    <row r="2861" spans="1:13">
      <c r="A2861" s="11" t="s">
        <v>9</v>
      </c>
      <c r="B2861" s="6">
        <v>117</v>
      </c>
      <c r="C2861" s="2" t="s">
        <v>108</v>
      </c>
      <c r="D2861" s="2" t="s">
        <v>6981</v>
      </c>
      <c r="E2861" s="11" t="str">
        <f>CONCATENATE(TablaC11[[#This Row],[Apellido]]," ",TablaC11[[#This Row],[Nombre]])</f>
        <v>ARIAS BENITO AGUSTIN</v>
      </c>
      <c r="F2861" s="11" t="s">
        <v>12</v>
      </c>
      <c r="G2861" s="11" t="s">
        <v>155</v>
      </c>
      <c r="H2861" s="6">
        <v>7374242</v>
      </c>
      <c r="I2861" s="6">
        <v>1948</v>
      </c>
      <c r="J2861" s="11" t="s">
        <v>20555</v>
      </c>
      <c r="K2861" s="11" t="str">
        <f t="shared" si="44"/>
        <v>Adultos Mayores</v>
      </c>
      <c r="L2861" s="6">
        <f>2023-TablaC11[[#This Row],[Clase]]</f>
        <v>75</v>
      </c>
      <c r="M2861" s="4" t="str">
        <f>VLOOKUP(TablaC11[[#This Row],[Circuito]],Aux!$A$2:$B$12,2,0)</f>
        <v>Villa del Parque</v>
      </c>
    </row>
    <row r="2862" spans="1:13">
      <c r="A2862" s="11" t="s">
        <v>9</v>
      </c>
      <c r="B2862" s="6">
        <v>117</v>
      </c>
      <c r="C2862" s="2" t="s">
        <v>6983</v>
      </c>
      <c r="D2862" s="2" t="s">
        <v>6984</v>
      </c>
      <c r="E2862" s="11" t="str">
        <f>CONCATENATE(TablaC11[[#This Row],[Apellido]]," ",TablaC11[[#This Row],[Nombre]])</f>
        <v>ARMENGOL CLAUDIO OMAR</v>
      </c>
      <c r="F2862" s="11" t="s">
        <v>12</v>
      </c>
      <c r="G2862" s="11" t="s">
        <v>18</v>
      </c>
      <c r="H2862" s="6">
        <v>4264790</v>
      </c>
      <c r="I2862" s="6">
        <v>1938</v>
      </c>
      <c r="J2862" s="11" t="s">
        <v>20556</v>
      </c>
      <c r="K2862" s="11" t="str">
        <f t="shared" si="44"/>
        <v>Adultos Mayores</v>
      </c>
      <c r="L2862" s="6">
        <f>2023-TablaC11[[#This Row],[Clase]]</f>
        <v>85</v>
      </c>
      <c r="M2862" s="4" t="str">
        <f>VLOOKUP(TablaC11[[#This Row],[Circuito]],Aux!$A$2:$B$12,2,0)</f>
        <v>Villa del Parque</v>
      </c>
    </row>
    <row r="2863" spans="1:13">
      <c r="A2863" s="11" t="s">
        <v>9</v>
      </c>
      <c r="B2863" s="6">
        <v>117</v>
      </c>
      <c r="C2863" s="2" t="s">
        <v>6986</v>
      </c>
      <c r="D2863" s="2" t="s">
        <v>208</v>
      </c>
      <c r="E2863" s="11" t="str">
        <f>CONCATENATE(TablaC11[[#This Row],[Apellido]]," ",TablaC11[[#This Row],[Nombre]])</f>
        <v>ARRIOLA LILIANA GRACIELA</v>
      </c>
      <c r="F2863" s="11" t="s">
        <v>17</v>
      </c>
      <c r="G2863" s="11" t="s">
        <v>18</v>
      </c>
      <c r="H2863" s="6">
        <v>6142448</v>
      </c>
      <c r="I2863" s="6">
        <v>1949</v>
      </c>
      <c r="J2863" s="11" t="s">
        <v>20557</v>
      </c>
      <c r="K2863" s="11" t="str">
        <f t="shared" si="44"/>
        <v>Adultos Mayores</v>
      </c>
      <c r="L2863" s="6">
        <f>2023-TablaC11[[#This Row],[Clase]]</f>
        <v>74</v>
      </c>
      <c r="M2863" s="4" t="str">
        <f>VLOOKUP(TablaC11[[#This Row],[Circuito]],Aux!$A$2:$B$12,2,0)</f>
        <v>Villa del Parque</v>
      </c>
    </row>
    <row r="2864" spans="1:13">
      <c r="A2864" s="11" t="s">
        <v>9</v>
      </c>
      <c r="B2864" s="6">
        <v>117</v>
      </c>
      <c r="C2864" s="2" t="s">
        <v>6988</v>
      </c>
      <c r="D2864" s="2" t="s">
        <v>6989</v>
      </c>
      <c r="E2864" s="11" t="str">
        <f>CONCATENATE(TablaC11[[#This Row],[Apellido]]," ",TablaC11[[#This Row],[Nombre]])</f>
        <v>ARTACHO LEDO FEDERICO JAVIER</v>
      </c>
      <c r="F2864" s="11" t="s">
        <v>12</v>
      </c>
      <c r="G2864" s="11" t="s">
        <v>56</v>
      </c>
      <c r="H2864" s="6">
        <v>29246829</v>
      </c>
      <c r="I2864" s="6">
        <v>1981</v>
      </c>
      <c r="J2864" s="11" t="s">
        <v>20558</v>
      </c>
      <c r="K2864" s="11" t="str">
        <f t="shared" si="44"/>
        <v>Adultos</v>
      </c>
      <c r="L2864" s="6">
        <f>2023-TablaC11[[#This Row],[Clase]]</f>
        <v>42</v>
      </c>
      <c r="M2864" s="4" t="str">
        <f>VLOOKUP(TablaC11[[#This Row],[Circuito]],Aux!$A$2:$B$12,2,0)</f>
        <v>Villa del Parque</v>
      </c>
    </row>
    <row r="2865" spans="1:13">
      <c r="A2865" s="11" t="s">
        <v>9</v>
      </c>
      <c r="B2865" s="6">
        <v>117</v>
      </c>
      <c r="C2865" s="2" t="s">
        <v>5110</v>
      </c>
      <c r="D2865" s="2" t="s">
        <v>6991</v>
      </c>
      <c r="E2865" s="11" t="str">
        <f>CONCATENATE(TablaC11[[#This Row],[Apellido]]," ",TablaC11[[#This Row],[Nombre]])</f>
        <v>ARTIGAS FLORA DOMINGA</v>
      </c>
      <c r="F2865" s="11" t="s">
        <v>17</v>
      </c>
      <c r="G2865" s="11" t="s">
        <v>18</v>
      </c>
      <c r="H2865" s="6">
        <v>1350523</v>
      </c>
      <c r="I2865" s="6">
        <v>1922</v>
      </c>
      <c r="J2865" s="11" t="s">
        <v>20559</v>
      </c>
      <c r="K2865" s="11" t="str">
        <f t="shared" si="44"/>
        <v>Adultos Mayores</v>
      </c>
      <c r="L2865" s="6">
        <f>2023-TablaC11[[#This Row],[Clase]]</f>
        <v>101</v>
      </c>
      <c r="M2865" s="4" t="str">
        <f>VLOOKUP(TablaC11[[#This Row],[Circuito]],Aux!$A$2:$B$12,2,0)</f>
        <v>Villa del Parque</v>
      </c>
    </row>
    <row r="2866" spans="1:13">
      <c r="A2866" s="11" t="s">
        <v>9</v>
      </c>
      <c r="B2866" s="6">
        <v>117</v>
      </c>
      <c r="C2866" s="2" t="s">
        <v>6993</v>
      </c>
      <c r="D2866" s="2" t="s">
        <v>1080</v>
      </c>
      <c r="E2866" s="11" t="str">
        <f>CONCATENATE(TablaC11[[#This Row],[Apellido]]," ",TablaC11[[#This Row],[Nombre]])</f>
        <v>ARZAC DANIEL ALBERTO</v>
      </c>
      <c r="F2866" s="11" t="s">
        <v>12</v>
      </c>
      <c r="G2866" s="11" t="s">
        <v>13</v>
      </c>
      <c r="H2866" s="6">
        <v>23967231</v>
      </c>
      <c r="I2866" s="6">
        <v>1974</v>
      </c>
      <c r="J2866" s="11" t="s">
        <v>20560</v>
      </c>
      <c r="K2866" s="11" t="str">
        <f t="shared" si="44"/>
        <v>Adultos</v>
      </c>
      <c r="L2866" s="6">
        <f>2023-TablaC11[[#This Row],[Clase]]</f>
        <v>49</v>
      </c>
      <c r="M2866" s="4" t="str">
        <f>VLOOKUP(TablaC11[[#This Row],[Circuito]],Aux!$A$2:$B$12,2,0)</f>
        <v>Villa del Parque</v>
      </c>
    </row>
    <row r="2867" spans="1:13">
      <c r="A2867" s="11" t="s">
        <v>9</v>
      </c>
      <c r="B2867" s="6">
        <v>117</v>
      </c>
      <c r="C2867" s="2" t="s">
        <v>6995</v>
      </c>
      <c r="D2867" s="2" t="s">
        <v>6996</v>
      </c>
      <c r="E2867" s="11" t="str">
        <f>CONCATENATE(TablaC11[[#This Row],[Apellido]]," ",TablaC11[[#This Row],[Nombre]])</f>
        <v>ARZENO MIGUEL ALBERTO</v>
      </c>
      <c r="F2867" s="11" t="s">
        <v>12</v>
      </c>
      <c r="G2867" s="11" t="s">
        <v>13</v>
      </c>
      <c r="H2867" s="6">
        <v>4528708</v>
      </c>
      <c r="I2867" s="6">
        <v>1945</v>
      </c>
      <c r="J2867" s="11" t="s">
        <v>20561</v>
      </c>
      <c r="K2867" s="11" t="str">
        <f t="shared" si="44"/>
        <v>Adultos Mayores</v>
      </c>
      <c r="L2867" s="6">
        <f>2023-TablaC11[[#This Row],[Clase]]</f>
        <v>78</v>
      </c>
      <c r="M2867" s="4" t="str">
        <f>VLOOKUP(TablaC11[[#This Row],[Circuito]],Aux!$A$2:$B$12,2,0)</f>
        <v>Villa del Parque</v>
      </c>
    </row>
    <row r="2868" spans="1:13">
      <c r="A2868" s="11" t="s">
        <v>9</v>
      </c>
      <c r="B2868" s="6">
        <v>117</v>
      </c>
      <c r="C2868" s="2" t="s">
        <v>6998</v>
      </c>
      <c r="D2868" s="2" t="s">
        <v>6999</v>
      </c>
      <c r="E2868" s="11" t="str">
        <f>CONCATENATE(TablaC11[[#This Row],[Apellido]]," ",TablaC11[[#This Row],[Nombre]])</f>
        <v>ASCHERO MONICA MARTHA</v>
      </c>
      <c r="F2868" s="11" t="s">
        <v>17</v>
      </c>
      <c r="G2868" s="11" t="s">
        <v>35</v>
      </c>
      <c r="H2868" s="6">
        <v>17636166</v>
      </c>
      <c r="I2868" s="6">
        <v>1965</v>
      </c>
      <c r="J2868" s="11" t="s">
        <v>20562</v>
      </c>
      <c r="K2868" s="11" t="str">
        <f t="shared" si="44"/>
        <v>Adultos</v>
      </c>
      <c r="L2868" s="6">
        <f>2023-TablaC11[[#This Row],[Clase]]</f>
        <v>58</v>
      </c>
      <c r="M2868" s="4" t="str">
        <f>VLOOKUP(TablaC11[[#This Row],[Circuito]],Aux!$A$2:$B$12,2,0)</f>
        <v>Villa del Parque</v>
      </c>
    </row>
    <row r="2869" spans="1:13">
      <c r="A2869" s="11" t="s">
        <v>9</v>
      </c>
      <c r="B2869" s="6">
        <v>117</v>
      </c>
      <c r="C2869" s="2" t="s">
        <v>7001</v>
      </c>
      <c r="D2869" s="2" t="s">
        <v>877</v>
      </c>
      <c r="E2869" s="11" t="str">
        <f>CONCATENATE(TablaC11[[#This Row],[Apellido]]," ",TablaC11[[#This Row],[Nombre]])</f>
        <v>AUED ADRIANA</v>
      </c>
      <c r="F2869" s="11" t="s">
        <v>17</v>
      </c>
      <c r="G2869" s="11" t="s">
        <v>690</v>
      </c>
      <c r="H2869" s="6">
        <v>14363641</v>
      </c>
      <c r="I2869" s="6">
        <v>1961</v>
      </c>
      <c r="J2869" s="11" t="s">
        <v>25021</v>
      </c>
      <c r="K2869" s="11" t="str">
        <f t="shared" si="44"/>
        <v>Adultos</v>
      </c>
      <c r="L2869" s="6">
        <f>2023-TablaC11[[#This Row],[Clase]]</f>
        <v>62</v>
      </c>
      <c r="M2869" s="4" t="str">
        <f>VLOOKUP(TablaC11[[#This Row],[Circuito]],Aux!$A$2:$B$12,2,0)</f>
        <v>Villa del Parque</v>
      </c>
    </row>
    <row r="2870" spans="1:13">
      <c r="A2870" s="11" t="s">
        <v>9</v>
      </c>
      <c r="B2870" s="6">
        <v>117</v>
      </c>
      <c r="C2870" s="2" t="s">
        <v>3570</v>
      </c>
      <c r="D2870" s="2" t="s">
        <v>7003</v>
      </c>
      <c r="E2870" s="11" t="str">
        <f>CONCATENATE(TablaC11[[#This Row],[Apellido]]," ",TablaC11[[#This Row],[Nombre]])</f>
        <v>AVALOS RAMONA LORENZA</v>
      </c>
      <c r="F2870" s="11" t="s">
        <v>17</v>
      </c>
      <c r="G2870" s="11" t="s">
        <v>18</v>
      </c>
      <c r="H2870" s="6">
        <v>14610786</v>
      </c>
      <c r="I2870" s="6">
        <v>1961</v>
      </c>
      <c r="J2870" s="11" t="s">
        <v>20563</v>
      </c>
      <c r="K2870" s="11" t="str">
        <f t="shared" si="44"/>
        <v>Adultos</v>
      </c>
      <c r="L2870" s="6">
        <f>2023-TablaC11[[#This Row],[Clase]]</f>
        <v>62</v>
      </c>
      <c r="M2870" s="4" t="str">
        <f>VLOOKUP(TablaC11[[#This Row],[Circuito]],Aux!$A$2:$B$12,2,0)</f>
        <v>Villa del Parque</v>
      </c>
    </row>
    <row r="2871" spans="1:13">
      <c r="A2871" s="11" t="s">
        <v>9</v>
      </c>
      <c r="B2871" s="6">
        <v>117</v>
      </c>
      <c r="C2871" s="2" t="s">
        <v>7005</v>
      </c>
      <c r="D2871" s="2" t="s">
        <v>2769</v>
      </c>
      <c r="E2871" s="11" t="str">
        <f>CONCATENATE(TablaC11[[#This Row],[Apellido]]," ",TablaC11[[#This Row],[Nombre]])</f>
        <v>AVERBUJ EDUARDO GABRIEL</v>
      </c>
      <c r="F2871" s="11" t="s">
        <v>12</v>
      </c>
      <c r="G2871" s="11" t="s">
        <v>18</v>
      </c>
      <c r="H2871" s="6">
        <v>14157081</v>
      </c>
      <c r="I2871" s="6">
        <v>1960</v>
      </c>
      <c r="J2871" s="11" t="s">
        <v>20564</v>
      </c>
      <c r="K2871" s="11" t="str">
        <f t="shared" si="44"/>
        <v>Adultos</v>
      </c>
      <c r="L2871" s="6">
        <f>2023-TablaC11[[#This Row],[Clase]]</f>
        <v>63</v>
      </c>
      <c r="M2871" s="4" t="str">
        <f>VLOOKUP(TablaC11[[#This Row],[Circuito]],Aux!$A$2:$B$12,2,0)</f>
        <v>Villa del Parque</v>
      </c>
    </row>
    <row r="2872" spans="1:13">
      <c r="A2872" s="11" t="s">
        <v>9</v>
      </c>
      <c r="B2872" s="6">
        <v>117</v>
      </c>
      <c r="C2872" s="2" t="s">
        <v>1671</v>
      </c>
      <c r="D2872" s="2" t="s">
        <v>7007</v>
      </c>
      <c r="E2872" s="11" t="str">
        <f>CONCATENATE(TablaC11[[#This Row],[Apellido]]," ",TablaC11[[#This Row],[Nombre]])</f>
        <v>AVILA ESTELA MARY</v>
      </c>
      <c r="F2872" s="11" t="s">
        <v>17</v>
      </c>
      <c r="G2872" s="11" t="s">
        <v>56</v>
      </c>
      <c r="H2872" s="6">
        <v>10418873</v>
      </c>
      <c r="I2872" s="6">
        <v>1952</v>
      </c>
      <c r="J2872" s="11" t="s">
        <v>25240</v>
      </c>
      <c r="K2872" s="11" t="str">
        <f t="shared" si="44"/>
        <v>Adultos Mayores</v>
      </c>
      <c r="L2872" s="6">
        <f>2023-TablaC11[[#This Row],[Clase]]</f>
        <v>71</v>
      </c>
      <c r="M2872" s="4" t="str">
        <f>VLOOKUP(TablaC11[[#This Row],[Circuito]],Aux!$A$2:$B$12,2,0)</f>
        <v>Villa del Parque</v>
      </c>
    </row>
    <row r="2873" spans="1:13">
      <c r="A2873" s="11" t="s">
        <v>9</v>
      </c>
      <c r="B2873" s="6">
        <v>117</v>
      </c>
      <c r="C2873" s="2" t="s">
        <v>7009</v>
      </c>
      <c r="D2873" s="2" t="s">
        <v>7010</v>
      </c>
      <c r="E2873" s="11" t="str">
        <f>CONCATENATE(TablaC11[[#This Row],[Apellido]]," ",TablaC11[[#This Row],[Nombre]])</f>
        <v>AVINO ROBERTO JORGE</v>
      </c>
      <c r="F2873" s="11" t="s">
        <v>12</v>
      </c>
      <c r="G2873" s="11" t="s">
        <v>18</v>
      </c>
      <c r="H2873" s="6">
        <v>16823932</v>
      </c>
      <c r="I2873" s="6">
        <v>1964</v>
      </c>
      <c r="J2873" s="11" t="s">
        <v>20565</v>
      </c>
      <c r="K2873" s="11" t="str">
        <f t="shared" si="44"/>
        <v>Adultos</v>
      </c>
      <c r="L2873" s="6">
        <f>2023-TablaC11[[#This Row],[Clase]]</f>
        <v>59</v>
      </c>
      <c r="M2873" s="4" t="str">
        <f>VLOOKUP(TablaC11[[#This Row],[Circuito]],Aux!$A$2:$B$12,2,0)</f>
        <v>Villa del Parque</v>
      </c>
    </row>
    <row r="2874" spans="1:13">
      <c r="A2874" s="11" t="s">
        <v>9</v>
      </c>
      <c r="B2874" s="6">
        <v>117</v>
      </c>
      <c r="C2874" s="2" t="s">
        <v>7012</v>
      </c>
      <c r="D2874" s="2" t="s">
        <v>7013</v>
      </c>
      <c r="E2874" s="11" t="str">
        <f>CONCATENATE(TablaC11[[#This Row],[Apellido]]," ",TablaC11[[#This Row],[Nombre]])</f>
        <v>AZCARATE RUBEN HECTOR</v>
      </c>
      <c r="F2874" s="11" t="s">
        <v>12</v>
      </c>
      <c r="G2874" s="11" t="s">
        <v>13</v>
      </c>
      <c r="H2874" s="6">
        <v>13133248</v>
      </c>
      <c r="I2874" s="6">
        <v>1959</v>
      </c>
      <c r="J2874" s="11" t="s">
        <v>20566</v>
      </c>
      <c r="K2874" s="11" t="str">
        <f t="shared" si="44"/>
        <v>Adultos</v>
      </c>
      <c r="L2874" s="6">
        <f>2023-TablaC11[[#This Row],[Clase]]</f>
        <v>64</v>
      </c>
      <c r="M2874" s="4" t="str">
        <f>VLOOKUP(TablaC11[[#This Row],[Circuito]],Aux!$A$2:$B$12,2,0)</f>
        <v>Villa del Parque</v>
      </c>
    </row>
    <row r="2875" spans="1:13">
      <c r="A2875" s="11" t="s">
        <v>9</v>
      </c>
      <c r="B2875" s="6">
        <v>117</v>
      </c>
      <c r="C2875" s="2" t="s">
        <v>5125</v>
      </c>
      <c r="D2875" s="2" t="s">
        <v>7015</v>
      </c>
      <c r="E2875" s="11" t="str">
        <f>CONCATENATE(TablaC11[[#This Row],[Apellido]]," ",TablaC11[[#This Row],[Nombre]])</f>
        <v>AZURMENDI ROBERTO BERNARDINO</v>
      </c>
      <c r="F2875" s="11" t="s">
        <v>12</v>
      </c>
      <c r="G2875" s="11" t="s">
        <v>18</v>
      </c>
      <c r="H2875" s="6">
        <v>4524589</v>
      </c>
      <c r="I2875" s="6">
        <v>1945</v>
      </c>
      <c r="J2875" s="11" t="s">
        <v>20567</v>
      </c>
      <c r="K2875" s="11" t="str">
        <f t="shared" si="44"/>
        <v>Adultos Mayores</v>
      </c>
      <c r="L2875" s="6">
        <f>2023-TablaC11[[#This Row],[Clase]]</f>
        <v>78</v>
      </c>
      <c r="M2875" s="4" t="str">
        <f>VLOOKUP(TablaC11[[#This Row],[Circuito]],Aux!$A$2:$B$12,2,0)</f>
        <v>Villa del Parque</v>
      </c>
    </row>
    <row r="2876" spans="1:13">
      <c r="A2876" s="11" t="s">
        <v>9</v>
      </c>
      <c r="B2876" s="6">
        <v>117</v>
      </c>
      <c r="C2876" s="2" t="s">
        <v>7017</v>
      </c>
      <c r="D2876" s="2" t="s">
        <v>1006</v>
      </c>
      <c r="E2876" s="11" t="str">
        <f>CONCATENATE(TablaC11[[#This Row],[Apellido]]," ",TablaC11[[#This Row],[Nombre]])</f>
        <v>BAAMONDE MARIA DEL CARMEN</v>
      </c>
      <c r="F2876" s="11" t="s">
        <v>17</v>
      </c>
      <c r="G2876" s="11" t="s">
        <v>13</v>
      </c>
      <c r="H2876" s="6">
        <v>5432007</v>
      </c>
      <c r="I2876" s="6">
        <v>1946</v>
      </c>
      <c r="J2876" s="11" t="s">
        <v>20568</v>
      </c>
      <c r="K2876" s="11" t="str">
        <f t="shared" si="44"/>
        <v>Adultos Mayores</v>
      </c>
      <c r="L2876" s="6">
        <f>2023-TablaC11[[#This Row],[Clase]]</f>
        <v>77</v>
      </c>
      <c r="M2876" s="4" t="str">
        <f>VLOOKUP(TablaC11[[#This Row],[Circuito]],Aux!$A$2:$B$12,2,0)</f>
        <v>Villa del Parque</v>
      </c>
    </row>
    <row r="2877" spans="1:13">
      <c r="A2877" s="11" t="s">
        <v>9</v>
      </c>
      <c r="B2877" s="6">
        <v>117</v>
      </c>
      <c r="C2877" s="2" t="s">
        <v>7019</v>
      </c>
      <c r="D2877" s="2" t="s">
        <v>7020</v>
      </c>
      <c r="E2877" s="11" t="str">
        <f>CONCATENATE(TablaC11[[#This Row],[Apellido]]," ",TablaC11[[#This Row],[Nombre]])</f>
        <v>BACMAN BERTA MIRTA</v>
      </c>
      <c r="F2877" s="11" t="s">
        <v>17</v>
      </c>
      <c r="G2877" s="11" t="s">
        <v>18</v>
      </c>
      <c r="H2877" s="6">
        <v>10921490</v>
      </c>
      <c r="I2877" s="6">
        <v>1950</v>
      </c>
      <c r="J2877" s="11" t="s">
        <v>20569</v>
      </c>
      <c r="K2877" s="11" t="str">
        <f t="shared" si="44"/>
        <v>Adultos Mayores</v>
      </c>
      <c r="L2877" s="6">
        <f>2023-TablaC11[[#This Row],[Clase]]</f>
        <v>73</v>
      </c>
      <c r="M2877" s="4" t="str">
        <f>VLOOKUP(TablaC11[[#This Row],[Circuito]],Aux!$A$2:$B$12,2,0)</f>
        <v>Villa del Parque</v>
      </c>
    </row>
    <row r="2878" spans="1:13">
      <c r="A2878" s="11" t="s">
        <v>9</v>
      </c>
      <c r="B2878" s="6">
        <v>117</v>
      </c>
      <c r="C2878" s="2" t="s">
        <v>7022</v>
      </c>
      <c r="D2878" s="2" t="s">
        <v>2430</v>
      </c>
      <c r="E2878" s="11" t="str">
        <f>CONCATENATE(TablaC11[[#This Row],[Apellido]]," ",TablaC11[[#This Row],[Nombre]])</f>
        <v>BAFARO SUSANA MIRTA</v>
      </c>
      <c r="F2878" s="11" t="s">
        <v>17</v>
      </c>
      <c r="G2878" s="11" t="s">
        <v>18</v>
      </c>
      <c r="H2878" s="6">
        <v>6282610</v>
      </c>
      <c r="I2878" s="6">
        <v>1949</v>
      </c>
      <c r="J2878" s="11" t="s">
        <v>20570</v>
      </c>
      <c r="K2878" s="11" t="str">
        <f t="shared" si="44"/>
        <v>Adultos Mayores</v>
      </c>
      <c r="L2878" s="6">
        <f>2023-TablaC11[[#This Row],[Clase]]</f>
        <v>74</v>
      </c>
      <c r="M2878" s="4" t="str">
        <f>VLOOKUP(TablaC11[[#This Row],[Circuito]],Aux!$A$2:$B$12,2,0)</f>
        <v>Villa del Parque</v>
      </c>
    </row>
    <row r="2879" spans="1:13">
      <c r="A2879" s="11" t="s">
        <v>9</v>
      </c>
      <c r="B2879" s="6">
        <v>117</v>
      </c>
      <c r="C2879" s="2" t="s">
        <v>7024</v>
      </c>
      <c r="D2879" s="2" t="s">
        <v>2177</v>
      </c>
      <c r="E2879" s="11" t="str">
        <f>CONCATENATE(TablaC11[[#This Row],[Apellido]]," ",TablaC11[[#This Row],[Nombre]])</f>
        <v>BAJARLIA JULIA</v>
      </c>
      <c r="F2879" s="11" t="s">
        <v>17</v>
      </c>
      <c r="G2879" s="11" t="s">
        <v>35</v>
      </c>
      <c r="H2879" s="6">
        <v>34791</v>
      </c>
      <c r="I2879" s="6">
        <v>1923</v>
      </c>
      <c r="J2879" s="11" t="s">
        <v>20571</v>
      </c>
      <c r="K2879" s="11" t="str">
        <f t="shared" si="44"/>
        <v>Adultos Mayores</v>
      </c>
      <c r="L2879" s="6">
        <f>2023-TablaC11[[#This Row],[Clase]]</f>
        <v>100</v>
      </c>
      <c r="M2879" s="4" t="str">
        <f>VLOOKUP(TablaC11[[#This Row],[Circuito]],Aux!$A$2:$B$12,2,0)</f>
        <v>Villa del Parque</v>
      </c>
    </row>
    <row r="2880" spans="1:13">
      <c r="A2880" s="11" t="s">
        <v>9</v>
      </c>
      <c r="B2880" s="6">
        <v>117</v>
      </c>
      <c r="C2880" s="2" t="s">
        <v>7026</v>
      </c>
      <c r="D2880" s="2" t="s">
        <v>7027</v>
      </c>
      <c r="E2880" s="11" t="str">
        <f>CONCATENATE(TablaC11[[#This Row],[Apellido]]," ",TablaC11[[#This Row],[Nombre]])</f>
        <v>BALDINI LORENA PAOLA</v>
      </c>
      <c r="F2880" s="11" t="s">
        <v>17</v>
      </c>
      <c r="G2880" s="11" t="s">
        <v>18</v>
      </c>
      <c r="H2880" s="6">
        <v>24788154</v>
      </c>
      <c r="I2880" s="6">
        <v>1975</v>
      </c>
      <c r="J2880" s="11" t="s">
        <v>20572</v>
      </c>
      <c r="K2880" s="11" t="str">
        <f t="shared" si="44"/>
        <v>Adultos</v>
      </c>
      <c r="L2880" s="6">
        <f>2023-TablaC11[[#This Row],[Clase]]</f>
        <v>48</v>
      </c>
      <c r="M2880" s="4" t="str">
        <f>VLOOKUP(TablaC11[[#This Row],[Circuito]],Aux!$A$2:$B$12,2,0)</f>
        <v>Villa del Parque</v>
      </c>
    </row>
    <row r="2881" spans="1:13">
      <c r="A2881" s="11" t="s">
        <v>9</v>
      </c>
      <c r="B2881" s="6">
        <v>117</v>
      </c>
      <c r="C2881" s="2" t="s">
        <v>7029</v>
      </c>
      <c r="D2881" s="2" t="s">
        <v>7030</v>
      </c>
      <c r="E2881" s="11" t="str">
        <f>CONCATENATE(TablaC11[[#This Row],[Apellido]]," ",TablaC11[[#This Row],[Nombre]])</f>
        <v>BALMACEDA GUSTAVO JAVIER</v>
      </c>
      <c r="F2881" s="11" t="s">
        <v>12</v>
      </c>
      <c r="G2881" s="11" t="s">
        <v>13</v>
      </c>
      <c r="H2881" s="6">
        <v>21588281</v>
      </c>
      <c r="I2881" s="6">
        <v>1970</v>
      </c>
      <c r="J2881" s="11" t="s">
        <v>20573</v>
      </c>
      <c r="K2881" s="11" t="str">
        <f t="shared" si="44"/>
        <v>Adultos</v>
      </c>
      <c r="L2881" s="6">
        <f>2023-TablaC11[[#This Row],[Clase]]</f>
        <v>53</v>
      </c>
      <c r="M2881" s="4" t="str">
        <f>VLOOKUP(TablaC11[[#This Row],[Circuito]],Aux!$A$2:$B$12,2,0)</f>
        <v>Villa del Parque</v>
      </c>
    </row>
    <row r="2882" spans="1:13">
      <c r="A2882" s="11" t="s">
        <v>9</v>
      </c>
      <c r="B2882" s="6">
        <v>117</v>
      </c>
      <c r="C2882" s="2" t="s">
        <v>7029</v>
      </c>
      <c r="D2882" s="2" t="s">
        <v>7032</v>
      </c>
      <c r="E2882" s="11" t="str">
        <f>CONCATENATE(TablaC11[[#This Row],[Apellido]]," ",TablaC11[[#This Row],[Nombre]])</f>
        <v>BALMACEDA IVAN MAXIMILIANO</v>
      </c>
      <c r="F2882" s="11" t="s">
        <v>12</v>
      </c>
      <c r="G2882" s="11" t="s">
        <v>18</v>
      </c>
      <c r="H2882" s="6">
        <v>27315627</v>
      </c>
      <c r="I2882" s="6">
        <v>1979</v>
      </c>
      <c r="J2882" s="11" t="s">
        <v>20574</v>
      </c>
      <c r="K2882" s="11" t="str">
        <f t="shared" ref="K2882:K2945" si="45">IF(L2882&lt;=31,"Juventud",IF(L2882&lt;=65,"Adultos","Adultos Mayores"))</f>
        <v>Adultos</v>
      </c>
      <c r="L2882" s="6">
        <f>2023-TablaC11[[#This Row],[Clase]]</f>
        <v>44</v>
      </c>
      <c r="M2882" s="4" t="str">
        <f>VLOOKUP(TablaC11[[#This Row],[Circuito]],Aux!$A$2:$B$12,2,0)</f>
        <v>Villa del Parque</v>
      </c>
    </row>
    <row r="2883" spans="1:13">
      <c r="A2883" s="11" t="s">
        <v>9</v>
      </c>
      <c r="B2883" s="6">
        <v>117</v>
      </c>
      <c r="C2883" s="2" t="s">
        <v>7029</v>
      </c>
      <c r="D2883" s="2" t="s">
        <v>7034</v>
      </c>
      <c r="E2883" s="11" t="str">
        <f>CONCATENATE(TablaC11[[#This Row],[Apellido]]," ",TablaC11[[#This Row],[Nombre]])</f>
        <v>BALMACEDA JOSE JORGE</v>
      </c>
      <c r="F2883" s="11" t="s">
        <v>12</v>
      </c>
      <c r="G2883" s="11" t="s">
        <v>18</v>
      </c>
      <c r="H2883" s="6">
        <v>6722571</v>
      </c>
      <c r="I2883" s="6">
        <v>1944</v>
      </c>
      <c r="J2883" s="11" t="s">
        <v>20575</v>
      </c>
      <c r="K2883" s="11" t="str">
        <f t="shared" si="45"/>
        <v>Adultos Mayores</v>
      </c>
      <c r="L2883" s="6">
        <f>2023-TablaC11[[#This Row],[Clase]]</f>
        <v>79</v>
      </c>
      <c r="M2883" s="4" t="str">
        <f>VLOOKUP(TablaC11[[#This Row],[Circuito]],Aux!$A$2:$B$12,2,0)</f>
        <v>Villa del Parque</v>
      </c>
    </row>
    <row r="2884" spans="1:13">
      <c r="A2884" s="11" t="s">
        <v>9</v>
      </c>
      <c r="B2884" s="6">
        <v>117</v>
      </c>
      <c r="C2884" s="2" t="s">
        <v>7029</v>
      </c>
      <c r="D2884" s="2" t="s">
        <v>7036</v>
      </c>
      <c r="E2884" s="11" t="str">
        <f>CONCATENATE(TablaC11[[#This Row],[Apellido]]," ",TablaC11[[#This Row],[Nombre]])</f>
        <v>BALMACEDA LAURA MARIANA</v>
      </c>
      <c r="F2884" s="11" t="s">
        <v>17</v>
      </c>
      <c r="G2884" s="11" t="s">
        <v>18</v>
      </c>
      <c r="H2884" s="6">
        <v>24203278</v>
      </c>
      <c r="I2884" s="6">
        <v>1974</v>
      </c>
      <c r="J2884" s="11" t="s">
        <v>20576</v>
      </c>
      <c r="K2884" s="11" t="str">
        <f t="shared" si="45"/>
        <v>Adultos</v>
      </c>
      <c r="L2884" s="6">
        <f>2023-TablaC11[[#This Row],[Clase]]</f>
        <v>49</v>
      </c>
      <c r="M2884" s="4" t="str">
        <f>VLOOKUP(TablaC11[[#This Row],[Circuito]],Aux!$A$2:$B$12,2,0)</f>
        <v>Villa del Parque</v>
      </c>
    </row>
    <row r="2885" spans="1:13">
      <c r="A2885" s="11" t="s">
        <v>9</v>
      </c>
      <c r="B2885" s="6">
        <v>117</v>
      </c>
      <c r="C2885" s="2" t="s">
        <v>7038</v>
      </c>
      <c r="D2885" s="2" t="s">
        <v>7039</v>
      </c>
      <c r="E2885" s="11" t="str">
        <f>CONCATENATE(TablaC11[[#This Row],[Apellido]]," ",TablaC11[[#This Row],[Nombre]])</f>
        <v>BALMELLI OMAR OSVALDO</v>
      </c>
      <c r="F2885" s="11" t="s">
        <v>12</v>
      </c>
      <c r="G2885" s="11" t="s">
        <v>13</v>
      </c>
      <c r="H2885" s="6">
        <v>16497614</v>
      </c>
      <c r="I2885" s="6">
        <v>1963</v>
      </c>
      <c r="J2885" s="11" t="s">
        <v>20577</v>
      </c>
      <c r="K2885" s="11" t="str">
        <f t="shared" si="45"/>
        <v>Adultos</v>
      </c>
      <c r="L2885" s="6">
        <f>2023-TablaC11[[#This Row],[Clase]]</f>
        <v>60</v>
      </c>
      <c r="M2885" s="4" t="str">
        <f>VLOOKUP(TablaC11[[#This Row],[Circuito]],Aux!$A$2:$B$12,2,0)</f>
        <v>Villa del Parque</v>
      </c>
    </row>
    <row r="2886" spans="1:13">
      <c r="A2886" s="11" t="s">
        <v>9</v>
      </c>
      <c r="B2886" s="6">
        <v>117</v>
      </c>
      <c r="C2886" s="2" t="s">
        <v>7041</v>
      </c>
      <c r="D2886" s="2" t="s">
        <v>7042</v>
      </c>
      <c r="E2886" s="11" t="str">
        <f>CONCATENATE(TablaC11[[#This Row],[Apellido]]," ",TablaC11[[#This Row],[Nombre]])</f>
        <v>BALSAMO SILVIA</v>
      </c>
      <c r="F2886" s="11" t="s">
        <v>17</v>
      </c>
      <c r="G2886" s="11" t="s">
        <v>13</v>
      </c>
      <c r="H2886" s="6">
        <v>14369944</v>
      </c>
      <c r="I2886" s="6">
        <v>1960</v>
      </c>
      <c r="J2886" s="11" t="s">
        <v>25022</v>
      </c>
      <c r="K2886" s="11" t="str">
        <f t="shared" si="45"/>
        <v>Adultos</v>
      </c>
      <c r="L2886" s="6">
        <f>2023-TablaC11[[#This Row],[Clase]]</f>
        <v>63</v>
      </c>
      <c r="M2886" s="4" t="str">
        <f>VLOOKUP(TablaC11[[#This Row],[Circuito]],Aux!$A$2:$B$12,2,0)</f>
        <v>Villa del Parque</v>
      </c>
    </row>
    <row r="2887" spans="1:13">
      <c r="A2887" s="11" t="s">
        <v>9</v>
      </c>
      <c r="B2887" s="6">
        <v>117</v>
      </c>
      <c r="C2887" s="2" t="s">
        <v>7044</v>
      </c>
      <c r="D2887" s="2" t="s">
        <v>1006</v>
      </c>
      <c r="E2887" s="11" t="str">
        <f>CONCATENATE(TablaC11[[#This Row],[Apellido]]," ",TablaC11[[#This Row],[Nombre]])</f>
        <v>BALZANO MARIA DEL CARMEN</v>
      </c>
      <c r="F2887" s="11" t="s">
        <v>17</v>
      </c>
      <c r="G2887" s="11" t="s">
        <v>13</v>
      </c>
      <c r="H2887" s="6">
        <v>6207088</v>
      </c>
      <c r="I2887" s="6">
        <v>1949</v>
      </c>
      <c r="J2887" s="11" t="s">
        <v>20578</v>
      </c>
      <c r="K2887" s="11" t="str">
        <f t="shared" si="45"/>
        <v>Adultos Mayores</v>
      </c>
      <c r="L2887" s="6">
        <f>2023-TablaC11[[#This Row],[Clase]]</f>
        <v>74</v>
      </c>
      <c r="M2887" s="4" t="str">
        <f>VLOOKUP(TablaC11[[#This Row],[Circuito]],Aux!$A$2:$B$12,2,0)</f>
        <v>Villa del Parque</v>
      </c>
    </row>
    <row r="2888" spans="1:13">
      <c r="A2888" s="11" t="s">
        <v>9</v>
      </c>
      <c r="B2888" s="6">
        <v>117</v>
      </c>
      <c r="C2888" s="2" t="s">
        <v>7046</v>
      </c>
      <c r="D2888" s="2" t="s">
        <v>401</v>
      </c>
      <c r="E2888" s="11" t="str">
        <f>CONCATENATE(TablaC11[[#This Row],[Apellido]]," ",TablaC11[[#This Row],[Nombre]])</f>
        <v>BALZI JOSE LUIS</v>
      </c>
      <c r="F2888" s="11" t="s">
        <v>12</v>
      </c>
      <c r="G2888" s="11" t="s">
        <v>56</v>
      </c>
      <c r="H2888" s="6">
        <v>16387117</v>
      </c>
      <c r="I2888" s="6">
        <v>1963</v>
      </c>
      <c r="J2888" s="11" t="s">
        <v>25023</v>
      </c>
      <c r="K2888" s="11" t="str">
        <f t="shared" si="45"/>
        <v>Adultos</v>
      </c>
      <c r="L2888" s="6">
        <f>2023-TablaC11[[#This Row],[Clase]]</f>
        <v>60</v>
      </c>
      <c r="M2888" s="4" t="str">
        <f>VLOOKUP(TablaC11[[#This Row],[Circuito]],Aux!$A$2:$B$12,2,0)</f>
        <v>Villa del Parque</v>
      </c>
    </row>
    <row r="2889" spans="1:13">
      <c r="A2889" s="11" t="s">
        <v>9</v>
      </c>
      <c r="B2889" s="6">
        <v>117</v>
      </c>
      <c r="C2889" s="2" t="s">
        <v>7048</v>
      </c>
      <c r="D2889" s="2" t="s">
        <v>6559</v>
      </c>
      <c r="E2889" s="11" t="str">
        <f>CONCATENATE(TablaC11[[#This Row],[Apellido]]," ",TablaC11[[#This Row],[Nombre]])</f>
        <v>BAMONTE EDITH MABEL</v>
      </c>
      <c r="F2889" s="11" t="s">
        <v>17</v>
      </c>
      <c r="G2889" s="11" t="s">
        <v>18</v>
      </c>
      <c r="H2889" s="6">
        <v>14151026</v>
      </c>
      <c r="I2889" s="6">
        <v>1961</v>
      </c>
      <c r="J2889" s="11" t="s">
        <v>20579</v>
      </c>
      <c r="K2889" s="11" t="str">
        <f t="shared" si="45"/>
        <v>Adultos</v>
      </c>
      <c r="L2889" s="6">
        <f>2023-TablaC11[[#This Row],[Clase]]</f>
        <v>62</v>
      </c>
      <c r="M2889" s="4" t="str">
        <f>VLOOKUP(TablaC11[[#This Row],[Circuito]],Aux!$A$2:$B$12,2,0)</f>
        <v>Villa del Parque</v>
      </c>
    </row>
    <row r="2890" spans="1:13">
      <c r="A2890" s="11" t="s">
        <v>9</v>
      </c>
      <c r="B2890" s="6">
        <v>117</v>
      </c>
      <c r="C2890" s="2" t="s">
        <v>7050</v>
      </c>
      <c r="D2890" s="2" t="s">
        <v>7051</v>
      </c>
      <c r="E2890" s="11" t="str">
        <f>CONCATENATE(TablaC11[[#This Row],[Apellido]]," ",TablaC11[[#This Row],[Nombre]])</f>
        <v>BANDI VERONICA ELISA</v>
      </c>
      <c r="F2890" s="11" t="s">
        <v>17</v>
      </c>
      <c r="G2890" s="11" t="s">
        <v>13</v>
      </c>
      <c r="H2890" s="6">
        <v>18351324</v>
      </c>
      <c r="I2890" s="6">
        <v>1967</v>
      </c>
      <c r="J2890" s="11" t="s">
        <v>25578</v>
      </c>
      <c r="K2890" s="11" t="str">
        <f t="shared" si="45"/>
        <v>Adultos</v>
      </c>
      <c r="L2890" s="6">
        <f>2023-TablaC11[[#This Row],[Clase]]</f>
        <v>56</v>
      </c>
      <c r="M2890" s="4" t="str">
        <f>VLOOKUP(TablaC11[[#This Row],[Circuito]],Aux!$A$2:$B$12,2,0)</f>
        <v>Villa del Parque</v>
      </c>
    </row>
    <row r="2891" spans="1:13">
      <c r="A2891" s="11" t="s">
        <v>9</v>
      </c>
      <c r="B2891" s="6">
        <v>117</v>
      </c>
      <c r="C2891" s="2" t="s">
        <v>7053</v>
      </c>
      <c r="D2891" s="2" t="s">
        <v>7054</v>
      </c>
      <c r="E2891" s="11" t="str">
        <f>CONCATENATE(TablaC11[[#This Row],[Apellido]]," ",TablaC11[[#This Row],[Nombre]])</f>
        <v>BANUS ANGEL LUIS</v>
      </c>
      <c r="F2891" s="11" t="s">
        <v>12</v>
      </c>
      <c r="G2891" s="11" t="s">
        <v>18</v>
      </c>
      <c r="H2891" s="6">
        <v>11386070</v>
      </c>
      <c r="I2891" s="6">
        <v>1954</v>
      </c>
      <c r="J2891" s="11" t="s">
        <v>20580</v>
      </c>
      <c r="K2891" s="11" t="str">
        <f t="shared" si="45"/>
        <v>Adultos Mayores</v>
      </c>
      <c r="L2891" s="6">
        <f>2023-TablaC11[[#This Row],[Clase]]</f>
        <v>69</v>
      </c>
      <c r="M2891" s="4" t="str">
        <f>VLOOKUP(TablaC11[[#This Row],[Circuito]],Aux!$A$2:$B$12,2,0)</f>
        <v>Villa del Parque</v>
      </c>
    </row>
    <row r="2892" spans="1:13">
      <c r="A2892" s="11" t="s">
        <v>9</v>
      </c>
      <c r="B2892" s="6">
        <v>117</v>
      </c>
      <c r="C2892" s="2" t="s">
        <v>7056</v>
      </c>
      <c r="D2892" s="2" t="s">
        <v>100</v>
      </c>
      <c r="E2892" s="11" t="str">
        <f>CONCATENATE(TablaC11[[#This Row],[Apellido]]," ",TablaC11[[#This Row],[Nombre]])</f>
        <v>BAQUERO MARIA CRISTINA</v>
      </c>
      <c r="F2892" s="11" t="s">
        <v>17</v>
      </c>
      <c r="G2892" s="11" t="s">
        <v>18</v>
      </c>
      <c r="H2892" s="6">
        <v>10478928</v>
      </c>
      <c r="I2892" s="6">
        <v>1952</v>
      </c>
      <c r="J2892" s="11" t="s">
        <v>20581</v>
      </c>
      <c r="K2892" s="11" t="str">
        <f t="shared" si="45"/>
        <v>Adultos Mayores</v>
      </c>
      <c r="L2892" s="6">
        <f>2023-TablaC11[[#This Row],[Clase]]</f>
        <v>71</v>
      </c>
      <c r="M2892" s="4" t="str">
        <f>VLOOKUP(TablaC11[[#This Row],[Circuito]],Aux!$A$2:$B$12,2,0)</f>
        <v>Villa del Parque</v>
      </c>
    </row>
    <row r="2893" spans="1:13">
      <c r="A2893" s="11" t="s">
        <v>9</v>
      </c>
      <c r="B2893" s="6">
        <v>117</v>
      </c>
      <c r="C2893" s="2" t="s">
        <v>7058</v>
      </c>
      <c r="D2893" s="2" t="s">
        <v>7059</v>
      </c>
      <c r="E2893" s="11" t="str">
        <f>CONCATENATE(TablaC11[[#This Row],[Apellido]]," ",TablaC11[[#This Row],[Nombre]])</f>
        <v>BARABAS GUSTAVO WALTER</v>
      </c>
      <c r="F2893" s="11" t="s">
        <v>12</v>
      </c>
      <c r="G2893" s="11" t="s">
        <v>18</v>
      </c>
      <c r="H2893" s="6">
        <v>16208743</v>
      </c>
      <c r="I2893" s="6">
        <v>1962</v>
      </c>
      <c r="J2893" s="11" t="s">
        <v>20582</v>
      </c>
      <c r="K2893" s="11" t="str">
        <f t="shared" si="45"/>
        <v>Adultos</v>
      </c>
      <c r="L2893" s="6">
        <f>2023-TablaC11[[#This Row],[Clase]]</f>
        <v>61</v>
      </c>
      <c r="M2893" s="4" t="str">
        <f>VLOOKUP(TablaC11[[#This Row],[Circuito]],Aux!$A$2:$B$12,2,0)</f>
        <v>Villa del Parque</v>
      </c>
    </row>
    <row r="2894" spans="1:13">
      <c r="A2894" s="11" t="s">
        <v>9</v>
      </c>
      <c r="B2894" s="6">
        <v>117</v>
      </c>
      <c r="C2894" s="2" t="s">
        <v>7061</v>
      </c>
      <c r="D2894" s="2" t="s">
        <v>2424</v>
      </c>
      <c r="E2894" s="11" t="str">
        <f>CONCATENATE(TablaC11[[#This Row],[Apellido]]," ",TablaC11[[#This Row],[Nombre]])</f>
        <v>BARBAGALLO MARTA BEATRIZ</v>
      </c>
      <c r="F2894" s="11" t="s">
        <v>17</v>
      </c>
      <c r="G2894" s="11" t="s">
        <v>13</v>
      </c>
      <c r="H2894" s="6">
        <v>6384094</v>
      </c>
      <c r="I2894" s="6">
        <v>1951</v>
      </c>
      <c r="J2894" s="11" t="s">
        <v>20583</v>
      </c>
      <c r="K2894" s="11" t="str">
        <f t="shared" si="45"/>
        <v>Adultos Mayores</v>
      </c>
      <c r="L2894" s="6">
        <f>2023-TablaC11[[#This Row],[Clase]]</f>
        <v>72</v>
      </c>
      <c r="M2894" s="4" t="str">
        <f>VLOOKUP(TablaC11[[#This Row],[Circuito]],Aux!$A$2:$B$12,2,0)</f>
        <v>Villa del Parque</v>
      </c>
    </row>
    <row r="2895" spans="1:13">
      <c r="A2895" s="11" t="s">
        <v>9</v>
      </c>
      <c r="B2895" s="6">
        <v>117</v>
      </c>
      <c r="C2895" s="2" t="s">
        <v>7063</v>
      </c>
      <c r="D2895" s="2" t="s">
        <v>354</v>
      </c>
      <c r="E2895" s="11" t="str">
        <f>CONCATENATE(TablaC11[[#This Row],[Apellido]]," ",TablaC11[[#This Row],[Nombre]])</f>
        <v>BARBERA CARLOS ALBERTO</v>
      </c>
      <c r="F2895" s="11" t="s">
        <v>12</v>
      </c>
      <c r="G2895" s="11" t="s">
        <v>18</v>
      </c>
      <c r="H2895" s="6">
        <v>4395115</v>
      </c>
      <c r="I2895" s="6">
        <v>1942</v>
      </c>
      <c r="J2895" s="11" t="s">
        <v>20584</v>
      </c>
      <c r="K2895" s="11" t="str">
        <f t="shared" si="45"/>
        <v>Adultos Mayores</v>
      </c>
      <c r="L2895" s="6">
        <f>2023-TablaC11[[#This Row],[Clase]]</f>
        <v>81</v>
      </c>
      <c r="M2895" s="4" t="str">
        <f>VLOOKUP(TablaC11[[#This Row],[Circuito]],Aux!$A$2:$B$12,2,0)</f>
        <v>Villa del Parque</v>
      </c>
    </row>
    <row r="2896" spans="1:13">
      <c r="A2896" s="11" t="s">
        <v>9</v>
      </c>
      <c r="B2896" s="6">
        <v>117</v>
      </c>
      <c r="C2896" s="2" t="s">
        <v>7063</v>
      </c>
      <c r="D2896" s="2" t="s">
        <v>7065</v>
      </c>
      <c r="E2896" s="11" t="str">
        <f>CONCATENATE(TablaC11[[#This Row],[Apellido]]," ",TablaC11[[#This Row],[Nombre]])</f>
        <v>BARBERA CAROLINA MARIA DE LUJAN</v>
      </c>
      <c r="F2896" s="11" t="s">
        <v>17</v>
      </c>
      <c r="G2896" s="11" t="s">
        <v>13</v>
      </c>
      <c r="H2896" s="6">
        <v>25070260</v>
      </c>
      <c r="I2896" s="6">
        <v>1976</v>
      </c>
      <c r="J2896" s="11" t="s">
        <v>25241</v>
      </c>
      <c r="K2896" s="11" t="str">
        <f t="shared" si="45"/>
        <v>Adultos</v>
      </c>
      <c r="L2896" s="6">
        <f>2023-TablaC11[[#This Row],[Clase]]</f>
        <v>47</v>
      </c>
      <c r="M2896" s="4" t="str">
        <f>VLOOKUP(TablaC11[[#This Row],[Circuito]],Aux!$A$2:$B$12,2,0)</f>
        <v>Villa del Parque</v>
      </c>
    </row>
    <row r="2897" spans="1:13">
      <c r="A2897" s="11" t="s">
        <v>9</v>
      </c>
      <c r="B2897" s="6">
        <v>117</v>
      </c>
      <c r="C2897" s="2" t="s">
        <v>7067</v>
      </c>
      <c r="D2897" s="2" t="s">
        <v>7068</v>
      </c>
      <c r="E2897" s="11" t="str">
        <f>CONCATENATE(TablaC11[[#This Row],[Apellido]]," ",TablaC11[[#This Row],[Nombre]])</f>
        <v>BARRAGAN MATIAS DAVID</v>
      </c>
      <c r="F2897" s="11" t="s">
        <v>12</v>
      </c>
      <c r="G2897" s="11" t="s">
        <v>18</v>
      </c>
      <c r="H2897" s="6">
        <v>28881497</v>
      </c>
      <c r="I2897" s="6">
        <v>1981</v>
      </c>
      <c r="J2897" s="11" t="s">
        <v>20585</v>
      </c>
      <c r="K2897" s="11" t="str">
        <f t="shared" si="45"/>
        <v>Adultos</v>
      </c>
      <c r="L2897" s="6">
        <f>2023-TablaC11[[#This Row],[Clase]]</f>
        <v>42</v>
      </c>
      <c r="M2897" s="4" t="str">
        <f>VLOOKUP(TablaC11[[#This Row],[Circuito]],Aux!$A$2:$B$12,2,0)</f>
        <v>Villa del Parque</v>
      </c>
    </row>
    <row r="2898" spans="1:13">
      <c r="A2898" s="11" t="s">
        <v>9</v>
      </c>
      <c r="B2898" s="6">
        <v>117</v>
      </c>
      <c r="C2898" s="2" t="s">
        <v>7067</v>
      </c>
      <c r="D2898" s="2" t="s">
        <v>3254</v>
      </c>
      <c r="E2898" s="11" t="str">
        <f>CONCATENATE(TablaC11[[#This Row],[Apellido]]," ",TablaC11[[#This Row],[Nombre]])</f>
        <v>BARRAGAN SUSANA NORMA</v>
      </c>
      <c r="F2898" s="11" t="s">
        <v>17</v>
      </c>
      <c r="G2898" s="11" t="s">
        <v>18</v>
      </c>
      <c r="H2898" s="6">
        <v>16189272</v>
      </c>
      <c r="I2898" s="6">
        <v>1963</v>
      </c>
      <c r="J2898" s="11" t="s">
        <v>20585</v>
      </c>
      <c r="K2898" s="11" t="str">
        <f t="shared" si="45"/>
        <v>Adultos</v>
      </c>
      <c r="L2898" s="6">
        <f>2023-TablaC11[[#This Row],[Clase]]</f>
        <v>60</v>
      </c>
      <c r="M2898" s="4" t="str">
        <f>VLOOKUP(TablaC11[[#This Row],[Circuito]],Aux!$A$2:$B$12,2,0)</f>
        <v>Villa del Parque</v>
      </c>
    </row>
    <row r="2899" spans="1:13">
      <c r="A2899" s="11" t="s">
        <v>9</v>
      </c>
      <c r="B2899" s="6">
        <v>117</v>
      </c>
      <c r="C2899" s="2" t="s">
        <v>3608</v>
      </c>
      <c r="D2899" s="2" t="s">
        <v>7070</v>
      </c>
      <c r="E2899" s="11" t="str">
        <f>CONCATENATE(TablaC11[[#This Row],[Apellido]]," ",TablaC11[[#This Row],[Nombre]])</f>
        <v>BARRIONUEVO SHEILA IVANNA</v>
      </c>
      <c r="F2899" s="11" t="s">
        <v>17</v>
      </c>
      <c r="G2899" s="11" t="s">
        <v>13</v>
      </c>
      <c r="H2899" s="6">
        <v>42213534</v>
      </c>
      <c r="I2899" s="6">
        <v>1999</v>
      </c>
      <c r="J2899" s="11" t="s">
        <v>20586</v>
      </c>
      <c r="K2899" s="11" t="str">
        <f t="shared" si="45"/>
        <v>Juventud</v>
      </c>
      <c r="L2899" s="6">
        <f>2023-TablaC11[[#This Row],[Clase]]</f>
        <v>24</v>
      </c>
      <c r="M2899" s="4" t="str">
        <f>VLOOKUP(TablaC11[[#This Row],[Circuito]],Aux!$A$2:$B$12,2,0)</f>
        <v>Villa del Parque</v>
      </c>
    </row>
    <row r="2900" spans="1:13">
      <c r="A2900" s="11" t="s">
        <v>9</v>
      </c>
      <c r="B2900" s="6">
        <v>117</v>
      </c>
      <c r="C2900" s="2" t="s">
        <v>7072</v>
      </c>
      <c r="D2900" s="2" t="s">
        <v>4649</v>
      </c>
      <c r="E2900" s="11" t="str">
        <f>CONCATENATE(TablaC11[[#This Row],[Apellido]]," ",TablaC11[[#This Row],[Nombre]])</f>
        <v>BARROSO MARCELA ALEJANDRA</v>
      </c>
      <c r="F2900" s="11" t="s">
        <v>17</v>
      </c>
      <c r="G2900" s="11" t="s">
        <v>18</v>
      </c>
      <c r="H2900" s="6">
        <v>25769368</v>
      </c>
      <c r="I2900" s="6">
        <v>1977</v>
      </c>
      <c r="J2900" s="11" t="s">
        <v>20587</v>
      </c>
      <c r="K2900" s="11" t="str">
        <f t="shared" si="45"/>
        <v>Adultos</v>
      </c>
      <c r="L2900" s="6">
        <f>2023-TablaC11[[#This Row],[Clase]]</f>
        <v>46</v>
      </c>
      <c r="M2900" s="4" t="str">
        <f>VLOOKUP(TablaC11[[#This Row],[Circuito]],Aux!$A$2:$B$12,2,0)</f>
        <v>Villa del Parque</v>
      </c>
    </row>
    <row r="2901" spans="1:13">
      <c r="A2901" s="11" t="s">
        <v>9</v>
      </c>
      <c r="B2901" s="6">
        <v>117</v>
      </c>
      <c r="C2901" s="2" t="s">
        <v>7074</v>
      </c>
      <c r="D2901" s="2" t="s">
        <v>7075</v>
      </c>
      <c r="E2901" s="11" t="str">
        <f>CONCATENATE(TablaC11[[#This Row],[Apellido]]," ",TablaC11[[#This Row],[Nombre]])</f>
        <v>BARZIZZA GUILLERMO NICOLAS</v>
      </c>
      <c r="F2901" s="11" t="s">
        <v>12</v>
      </c>
      <c r="G2901" s="11" t="s">
        <v>13</v>
      </c>
      <c r="H2901" s="6">
        <v>28641700</v>
      </c>
      <c r="I2901" s="6">
        <v>1981</v>
      </c>
      <c r="J2901" s="11" t="s">
        <v>20588</v>
      </c>
      <c r="K2901" s="11" t="str">
        <f t="shared" si="45"/>
        <v>Adultos</v>
      </c>
      <c r="L2901" s="6">
        <f>2023-TablaC11[[#This Row],[Clase]]</f>
        <v>42</v>
      </c>
      <c r="M2901" s="4" t="str">
        <f>VLOOKUP(TablaC11[[#This Row],[Circuito]],Aux!$A$2:$B$12,2,0)</f>
        <v>Villa del Parque</v>
      </c>
    </row>
    <row r="2902" spans="1:13">
      <c r="A2902" s="11" t="s">
        <v>9</v>
      </c>
      <c r="B2902" s="6">
        <v>117</v>
      </c>
      <c r="C2902" s="2" t="s">
        <v>7077</v>
      </c>
      <c r="D2902" s="2" t="s">
        <v>7078</v>
      </c>
      <c r="E2902" s="11" t="str">
        <f>CONCATENATE(TablaC11[[#This Row],[Apellido]]," ",TablaC11[[#This Row],[Nombre]])</f>
        <v>BASBUS MARINA SOLEDAD</v>
      </c>
      <c r="F2902" s="11" t="s">
        <v>17</v>
      </c>
      <c r="G2902" s="11" t="s">
        <v>13</v>
      </c>
      <c r="H2902" s="6">
        <v>27635789</v>
      </c>
      <c r="I2902" s="6">
        <v>1979</v>
      </c>
      <c r="J2902" s="11" t="s">
        <v>20589</v>
      </c>
      <c r="K2902" s="11" t="str">
        <f t="shared" si="45"/>
        <v>Adultos</v>
      </c>
      <c r="L2902" s="6">
        <f>2023-TablaC11[[#This Row],[Clase]]</f>
        <v>44</v>
      </c>
      <c r="M2902" s="4" t="str">
        <f>VLOOKUP(TablaC11[[#This Row],[Circuito]],Aux!$A$2:$B$12,2,0)</f>
        <v>Villa del Parque</v>
      </c>
    </row>
    <row r="2903" spans="1:13">
      <c r="A2903" s="11" t="s">
        <v>9</v>
      </c>
      <c r="B2903" s="6">
        <v>117</v>
      </c>
      <c r="C2903" s="2" t="s">
        <v>7080</v>
      </c>
      <c r="D2903" s="2" t="s">
        <v>7081</v>
      </c>
      <c r="E2903" s="11" t="str">
        <f>CONCATENATE(TablaC11[[#This Row],[Apellido]]," ",TablaC11[[#This Row],[Nombre]])</f>
        <v>BASILETTI ALEJANDRA DE LAS MERCEDES</v>
      </c>
      <c r="F2903" s="11" t="s">
        <v>17</v>
      </c>
      <c r="G2903" s="11" t="s">
        <v>18</v>
      </c>
      <c r="H2903" s="6">
        <v>25593378</v>
      </c>
      <c r="I2903" s="6">
        <v>1977</v>
      </c>
      <c r="J2903" s="11" t="s">
        <v>20590</v>
      </c>
      <c r="K2903" s="11" t="str">
        <f t="shared" si="45"/>
        <v>Adultos</v>
      </c>
      <c r="L2903" s="6">
        <f>2023-TablaC11[[#This Row],[Clase]]</f>
        <v>46</v>
      </c>
      <c r="M2903" s="4" t="str">
        <f>VLOOKUP(TablaC11[[#This Row],[Circuito]],Aux!$A$2:$B$12,2,0)</f>
        <v>Villa del Parque</v>
      </c>
    </row>
    <row r="2904" spans="1:13">
      <c r="A2904" s="11" t="s">
        <v>9</v>
      </c>
      <c r="B2904" s="6">
        <v>117</v>
      </c>
      <c r="C2904" s="2" t="s">
        <v>7083</v>
      </c>
      <c r="D2904" s="2" t="s">
        <v>6411</v>
      </c>
      <c r="E2904" s="11" t="str">
        <f>CONCATENATE(TablaC11[[#This Row],[Apellido]]," ",TablaC11[[#This Row],[Nombre]])</f>
        <v>BASILICO PIK LAURA ANDREA</v>
      </c>
      <c r="F2904" s="11" t="s">
        <v>17</v>
      </c>
      <c r="G2904" s="11" t="s">
        <v>13</v>
      </c>
      <c r="H2904" s="6">
        <v>24112706</v>
      </c>
      <c r="I2904" s="6">
        <v>1974</v>
      </c>
      <c r="J2904" s="11" t="s">
        <v>20591</v>
      </c>
      <c r="K2904" s="11" t="str">
        <f t="shared" si="45"/>
        <v>Adultos</v>
      </c>
      <c r="L2904" s="6">
        <f>2023-TablaC11[[#This Row],[Clase]]</f>
        <v>49</v>
      </c>
      <c r="M2904" s="4" t="str">
        <f>VLOOKUP(TablaC11[[#This Row],[Circuito]],Aux!$A$2:$B$12,2,0)</f>
        <v>Villa del Parque</v>
      </c>
    </row>
    <row r="2905" spans="1:13">
      <c r="A2905" s="11" t="s">
        <v>9</v>
      </c>
      <c r="B2905" s="6">
        <v>117</v>
      </c>
      <c r="C2905" s="2" t="s">
        <v>7085</v>
      </c>
      <c r="D2905" s="2" t="s">
        <v>7086</v>
      </c>
      <c r="E2905" s="11" t="str">
        <f>CONCATENATE(TablaC11[[#This Row],[Apellido]]," ",TablaC11[[#This Row],[Nombre]])</f>
        <v>BASSO ESTHER ESPERANZA</v>
      </c>
      <c r="F2905" s="11" t="s">
        <v>17</v>
      </c>
      <c r="G2905" s="11" t="s">
        <v>13</v>
      </c>
      <c r="H2905" s="6">
        <v>16071002</v>
      </c>
      <c r="I2905" s="6">
        <v>1962</v>
      </c>
      <c r="J2905" s="11" t="s">
        <v>20592</v>
      </c>
      <c r="K2905" s="11" t="str">
        <f t="shared" si="45"/>
        <v>Adultos</v>
      </c>
      <c r="L2905" s="6">
        <f>2023-TablaC11[[#This Row],[Clase]]</f>
        <v>61</v>
      </c>
      <c r="M2905" s="4" t="str">
        <f>VLOOKUP(TablaC11[[#This Row],[Circuito]],Aux!$A$2:$B$12,2,0)</f>
        <v>Villa del Parque</v>
      </c>
    </row>
    <row r="2906" spans="1:13">
      <c r="A2906" s="11" t="s">
        <v>9</v>
      </c>
      <c r="B2906" s="6">
        <v>117</v>
      </c>
      <c r="C2906" s="2" t="s">
        <v>7088</v>
      </c>
      <c r="D2906" s="2" t="s">
        <v>7089</v>
      </c>
      <c r="E2906" s="11" t="str">
        <f>CONCATENATE(TablaC11[[#This Row],[Apellido]]," ",TablaC11[[#This Row],[Nombre]])</f>
        <v>BASTONI LOLA NURY</v>
      </c>
      <c r="F2906" s="11" t="s">
        <v>17</v>
      </c>
      <c r="G2906" s="11" t="s">
        <v>18</v>
      </c>
      <c r="H2906" s="6">
        <v>150966</v>
      </c>
      <c r="I2906" s="6">
        <v>1927</v>
      </c>
      <c r="J2906" s="11" t="s">
        <v>20593</v>
      </c>
      <c r="K2906" s="11" t="str">
        <f t="shared" si="45"/>
        <v>Adultos Mayores</v>
      </c>
      <c r="L2906" s="6">
        <f>2023-TablaC11[[#This Row],[Clase]]</f>
        <v>96</v>
      </c>
      <c r="M2906" s="4" t="str">
        <f>VLOOKUP(TablaC11[[#This Row],[Circuito]],Aux!$A$2:$B$12,2,0)</f>
        <v>Villa del Parque</v>
      </c>
    </row>
    <row r="2907" spans="1:13">
      <c r="A2907" s="11" t="s">
        <v>9</v>
      </c>
      <c r="B2907" s="6">
        <v>117</v>
      </c>
      <c r="C2907" s="2" t="s">
        <v>7091</v>
      </c>
      <c r="D2907" s="2" t="s">
        <v>7092</v>
      </c>
      <c r="E2907" s="11" t="str">
        <f>CONCATENATE(TablaC11[[#This Row],[Apellido]]," ",TablaC11[[#This Row],[Nombre]])</f>
        <v>BAUCIA INES ANGELA</v>
      </c>
      <c r="F2907" s="11" t="s">
        <v>17</v>
      </c>
      <c r="G2907" s="11" t="s">
        <v>13</v>
      </c>
      <c r="H2907" s="6">
        <v>6369864</v>
      </c>
      <c r="I2907" s="6">
        <v>1950</v>
      </c>
      <c r="J2907" s="11" t="s">
        <v>20594</v>
      </c>
      <c r="K2907" s="11" t="str">
        <f t="shared" si="45"/>
        <v>Adultos Mayores</v>
      </c>
      <c r="L2907" s="6">
        <f>2023-TablaC11[[#This Row],[Clase]]</f>
        <v>73</v>
      </c>
      <c r="M2907" s="4" t="str">
        <f>VLOOKUP(TablaC11[[#This Row],[Circuito]],Aux!$A$2:$B$12,2,0)</f>
        <v>Villa del Parque</v>
      </c>
    </row>
    <row r="2908" spans="1:13">
      <c r="A2908" s="11" t="s">
        <v>9</v>
      </c>
      <c r="B2908" s="6">
        <v>117</v>
      </c>
      <c r="C2908" s="2" t="s">
        <v>7094</v>
      </c>
      <c r="D2908" s="2" t="s">
        <v>7095</v>
      </c>
      <c r="E2908" s="11" t="str">
        <f>CONCATENATE(TablaC11[[#This Row],[Apellido]]," ",TablaC11[[#This Row],[Nombre]])</f>
        <v>BAUDRACCO ENEAS IGNACIO</v>
      </c>
      <c r="F2908" s="11" t="s">
        <v>12</v>
      </c>
      <c r="G2908" s="11" t="s">
        <v>13</v>
      </c>
      <c r="H2908" s="6">
        <v>38615802</v>
      </c>
      <c r="I2908" s="6">
        <v>1995</v>
      </c>
      <c r="J2908" s="11" t="s">
        <v>20595</v>
      </c>
      <c r="K2908" s="11" t="str">
        <f t="shared" si="45"/>
        <v>Juventud</v>
      </c>
      <c r="L2908" s="6">
        <f>2023-TablaC11[[#This Row],[Clase]]</f>
        <v>28</v>
      </c>
      <c r="M2908" s="4" t="str">
        <f>VLOOKUP(TablaC11[[#This Row],[Circuito]],Aux!$A$2:$B$12,2,0)</f>
        <v>Villa del Parque</v>
      </c>
    </row>
    <row r="2909" spans="1:13">
      <c r="A2909" s="11" t="s">
        <v>9</v>
      </c>
      <c r="B2909" s="6">
        <v>117</v>
      </c>
      <c r="C2909" s="2" t="s">
        <v>7097</v>
      </c>
      <c r="D2909" s="2" t="s">
        <v>7098</v>
      </c>
      <c r="E2909" s="11" t="str">
        <f>CONCATENATE(TablaC11[[#This Row],[Apellido]]," ",TablaC11[[#This Row],[Nombre]])</f>
        <v>BECCHI CECILIA EDIT</v>
      </c>
      <c r="F2909" s="11" t="s">
        <v>17</v>
      </c>
      <c r="G2909" s="11" t="s">
        <v>13</v>
      </c>
      <c r="H2909" s="6">
        <v>12447939</v>
      </c>
      <c r="I2909" s="6">
        <v>1956</v>
      </c>
      <c r="J2909" s="11" t="s">
        <v>20596</v>
      </c>
      <c r="K2909" s="11" t="str">
        <f t="shared" si="45"/>
        <v>Adultos Mayores</v>
      </c>
      <c r="L2909" s="6">
        <f>2023-TablaC11[[#This Row],[Clase]]</f>
        <v>67</v>
      </c>
      <c r="M2909" s="4" t="str">
        <f>VLOOKUP(TablaC11[[#This Row],[Circuito]],Aux!$A$2:$B$12,2,0)</f>
        <v>Villa del Parque</v>
      </c>
    </row>
    <row r="2910" spans="1:13">
      <c r="A2910" s="11" t="s">
        <v>9</v>
      </c>
      <c r="B2910" s="6">
        <v>117</v>
      </c>
      <c r="C2910" s="2" t="s">
        <v>1738</v>
      </c>
      <c r="D2910" s="2" t="s">
        <v>7100</v>
      </c>
      <c r="E2910" s="11" t="str">
        <f>CONCATENATE(TablaC11[[#This Row],[Apellido]]," ",TablaC11[[#This Row],[Nombre]])</f>
        <v>BECERRA MARIA ANTONIA</v>
      </c>
      <c r="F2910" s="11" t="s">
        <v>17</v>
      </c>
      <c r="G2910" s="11" t="s">
        <v>56</v>
      </c>
      <c r="H2910" s="6">
        <v>14309105</v>
      </c>
      <c r="I2910" s="6">
        <v>1960</v>
      </c>
      <c r="J2910" s="11" t="s">
        <v>25579</v>
      </c>
      <c r="K2910" s="11" t="str">
        <f t="shared" si="45"/>
        <v>Adultos</v>
      </c>
      <c r="L2910" s="6">
        <f>2023-TablaC11[[#This Row],[Clase]]</f>
        <v>63</v>
      </c>
      <c r="M2910" s="4" t="str">
        <f>VLOOKUP(TablaC11[[#This Row],[Circuito]],Aux!$A$2:$B$12,2,0)</f>
        <v>Villa del Parque</v>
      </c>
    </row>
    <row r="2911" spans="1:13">
      <c r="A2911" s="11" t="s">
        <v>9</v>
      </c>
      <c r="B2911" s="6">
        <v>117</v>
      </c>
      <c r="C2911" s="2" t="s">
        <v>7102</v>
      </c>
      <c r="D2911" s="2" t="s">
        <v>7103</v>
      </c>
      <c r="E2911" s="11" t="str">
        <f>CONCATENATE(TablaC11[[#This Row],[Apellido]]," ",TablaC11[[#This Row],[Nombre]])</f>
        <v>BEHR CANDELA NAHIR</v>
      </c>
      <c r="F2911" s="11" t="s">
        <v>17</v>
      </c>
      <c r="G2911" s="11" t="s">
        <v>13</v>
      </c>
      <c r="H2911" s="6">
        <v>42655367</v>
      </c>
      <c r="I2911" s="6">
        <v>2000</v>
      </c>
      <c r="J2911" s="11" t="s">
        <v>25024</v>
      </c>
      <c r="K2911" s="11" t="str">
        <f t="shared" si="45"/>
        <v>Juventud</v>
      </c>
      <c r="L2911" s="6">
        <f>2023-TablaC11[[#This Row],[Clase]]</f>
        <v>23</v>
      </c>
      <c r="M2911" s="4" t="str">
        <f>VLOOKUP(TablaC11[[#This Row],[Circuito]],Aux!$A$2:$B$12,2,0)</f>
        <v>Villa del Parque</v>
      </c>
    </row>
    <row r="2912" spans="1:13">
      <c r="A2912" s="11" t="s">
        <v>9</v>
      </c>
      <c r="B2912" s="6">
        <v>117</v>
      </c>
      <c r="C2912" s="2" t="s">
        <v>7102</v>
      </c>
      <c r="D2912" s="2" t="s">
        <v>4510</v>
      </c>
      <c r="E2912" s="11" t="str">
        <f>CONCATENATE(TablaC11[[#This Row],[Apellido]]," ",TablaC11[[#This Row],[Nombre]])</f>
        <v>BEHR JOSE IGNACIO</v>
      </c>
      <c r="F2912" s="11" t="s">
        <v>12</v>
      </c>
      <c r="G2912" s="11" t="s">
        <v>18</v>
      </c>
      <c r="H2912" s="6">
        <v>42655368</v>
      </c>
      <c r="I2912" s="6">
        <v>2000</v>
      </c>
      <c r="J2912" s="11" t="s">
        <v>20597</v>
      </c>
      <c r="K2912" s="11" t="str">
        <f t="shared" si="45"/>
        <v>Juventud</v>
      </c>
      <c r="L2912" s="6">
        <f>2023-TablaC11[[#This Row],[Clase]]</f>
        <v>23</v>
      </c>
      <c r="M2912" s="4" t="str">
        <f>VLOOKUP(TablaC11[[#This Row],[Circuito]],Aux!$A$2:$B$12,2,0)</f>
        <v>Villa del Parque</v>
      </c>
    </row>
    <row r="2913" spans="1:13">
      <c r="A2913" s="11" t="s">
        <v>9</v>
      </c>
      <c r="B2913" s="6">
        <v>117</v>
      </c>
      <c r="C2913" s="2" t="s">
        <v>7102</v>
      </c>
      <c r="D2913" s="2" t="s">
        <v>7106</v>
      </c>
      <c r="E2913" s="11" t="str">
        <f>CONCATENATE(TablaC11[[#This Row],[Apellido]]," ",TablaC11[[#This Row],[Nombre]])</f>
        <v>BEHR JULIÁN NAZARENO</v>
      </c>
      <c r="F2913" s="11" t="s">
        <v>12</v>
      </c>
      <c r="G2913" s="11" t="s">
        <v>13</v>
      </c>
      <c r="H2913" s="6">
        <v>40007884</v>
      </c>
      <c r="I2913" s="6">
        <v>1996</v>
      </c>
      <c r="J2913" s="11" t="s">
        <v>25025</v>
      </c>
      <c r="K2913" s="11" t="str">
        <f t="shared" si="45"/>
        <v>Juventud</v>
      </c>
      <c r="L2913" s="6">
        <f>2023-TablaC11[[#This Row],[Clase]]</f>
        <v>27</v>
      </c>
      <c r="M2913" s="4" t="str">
        <f>VLOOKUP(TablaC11[[#This Row],[Circuito]],Aux!$A$2:$B$12,2,0)</f>
        <v>Villa del Parque</v>
      </c>
    </row>
    <row r="2914" spans="1:13">
      <c r="A2914" s="11" t="s">
        <v>9</v>
      </c>
      <c r="B2914" s="6">
        <v>117</v>
      </c>
      <c r="C2914" s="2" t="s">
        <v>7108</v>
      </c>
      <c r="D2914" s="2" t="s">
        <v>7109</v>
      </c>
      <c r="E2914" s="11" t="str">
        <f>CONCATENATE(TablaC11[[#This Row],[Apellido]]," ",TablaC11[[#This Row],[Nombre]])</f>
        <v>BELLUCCIA CARMEN OLINDA</v>
      </c>
      <c r="F2914" s="11" t="s">
        <v>17</v>
      </c>
      <c r="G2914" s="11" t="s">
        <v>18</v>
      </c>
      <c r="H2914" s="6">
        <v>496119</v>
      </c>
      <c r="I2914" s="6">
        <v>1930</v>
      </c>
      <c r="J2914" s="11" t="s">
        <v>20598</v>
      </c>
      <c r="K2914" s="11" t="str">
        <f t="shared" si="45"/>
        <v>Adultos Mayores</v>
      </c>
      <c r="L2914" s="6">
        <f>2023-TablaC11[[#This Row],[Clase]]</f>
        <v>93</v>
      </c>
      <c r="M2914" s="4" t="str">
        <f>VLOOKUP(TablaC11[[#This Row],[Circuito]],Aux!$A$2:$B$12,2,0)</f>
        <v>Villa del Parque</v>
      </c>
    </row>
    <row r="2915" spans="1:13">
      <c r="A2915" s="11" t="s">
        <v>9</v>
      </c>
      <c r="B2915" s="6">
        <v>117</v>
      </c>
      <c r="C2915" s="2" t="s">
        <v>7111</v>
      </c>
      <c r="D2915" s="2" t="s">
        <v>7112</v>
      </c>
      <c r="E2915" s="11" t="str">
        <f>CONCATENATE(TablaC11[[#This Row],[Apellido]]," ",TablaC11[[#This Row],[Nombre]])</f>
        <v>BELMES DEBORA IRINA</v>
      </c>
      <c r="F2915" s="11" t="s">
        <v>17</v>
      </c>
      <c r="G2915" s="11" t="s">
        <v>18</v>
      </c>
      <c r="H2915" s="6">
        <v>14188879</v>
      </c>
      <c r="I2915" s="6">
        <v>1960</v>
      </c>
      <c r="J2915" s="11" t="s">
        <v>20599</v>
      </c>
      <c r="K2915" s="11" t="str">
        <f t="shared" si="45"/>
        <v>Adultos</v>
      </c>
      <c r="L2915" s="6">
        <f>2023-TablaC11[[#This Row],[Clase]]</f>
        <v>63</v>
      </c>
      <c r="M2915" s="4" t="str">
        <f>VLOOKUP(TablaC11[[#This Row],[Circuito]],Aux!$A$2:$B$12,2,0)</f>
        <v>Villa del Parque</v>
      </c>
    </row>
    <row r="2916" spans="1:13">
      <c r="A2916" s="11" t="s">
        <v>9</v>
      </c>
      <c r="B2916" s="6">
        <v>117</v>
      </c>
      <c r="C2916" s="2" t="s">
        <v>7114</v>
      </c>
      <c r="D2916" s="2" t="s">
        <v>7115</v>
      </c>
      <c r="E2916" s="11" t="str">
        <f>CONCATENATE(TablaC11[[#This Row],[Apellido]]," ",TablaC11[[#This Row],[Nombre]])</f>
        <v>BELON BEATRIZ ZULEMA</v>
      </c>
      <c r="F2916" s="11" t="s">
        <v>17</v>
      </c>
      <c r="G2916" s="11" t="s">
        <v>18</v>
      </c>
      <c r="H2916" s="6">
        <v>6401427</v>
      </c>
      <c r="I2916" s="6">
        <v>1950</v>
      </c>
      <c r="J2916" s="11" t="s">
        <v>20600</v>
      </c>
      <c r="K2916" s="11" t="str">
        <f t="shared" si="45"/>
        <v>Adultos Mayores</v>
      </c>
      <c r="L2916" s="6">
        <f>2023-TablaC11[[#This Row],[Clase]]</f>
        <v>73</v>
      </c>
      <c r="M2916" s="4" t="str">
        <f>VLOOKUP(TablaC11[[#This Row],[Circuito]],Aux!$A$2:$B$12,2,0)</f>
        <v>Villa del Parque</v>
      </c>
    </row>
    <row r="2917" spans="1:13">
      <c r="A2917" s="11" t="s">
        <v>9</v>
      </c>
      <c r="B2917" s="6">
        <v>117</v>
      </c>
      <c r="C2917" s="2" t="s">
        <v>7117</v>
      </c>
      <c r="D2917" s="2" t="s">
        <v>5682</v>
      </c>
      <c r="E2917" s="11" t="str">
        <f>CONCATENATE(TablaC11[[#This Row],[Apellido]]," ",TablaC11[[#This Row],[Nombre]])</f>
        <v>BEN LILIANA MABEL</v>
      </c>
      <c r="F2917" s="11" t="s">
        <v>17</v>
      </c>
      <c r="G2917" s="11" t="s">
        <v>18</v>
      </c>
      <c r="H2917" s="6">
        <v>11529283</v>
      </c>
      <c r="I2917" s="6">
        <v>1954</v>
      </c>
      <c r="J2917" s="11" t="s">
        <v>20601</v>
      </c>
      <c r="K2917" s="11" t="str">
        <f t="shared" si="45"/>
        <v>Adultos Mayores</v>
      </c>
      <c r="L2917" s="6">
        <f>2023-TablaC11[[#This Row],[Clase]]</f>
        <v>69</v>
      </c>
      <c r="M2917" s="4" t="str">
        <f>VLOOKUP(TablaC11[[#This Row],[Circuito]],Aux!$A$2:$B$12,2,0)</f>
        <v>Villa del Parque</v>
      </c>
    </row>
    <row r="2918" spans="1:13">
      <c r="A2918" s="11" t="s">
        <v>9</v>
      </c>
      <c r="B2918" s="6">
        <v>117</v>
      </c>
      <c r="C2918" s="2" t="s">
        <v>7119</v>
      </c>
      <c r="D2918" s="2" t="s">
        <v>5556</v>
      </c>
      <c r="E2918" s="11" t="str">
        <f>CONCATENATE(TablaC11[[#This Row],[Apellido]]," ",TablaC11[[#This Row],[Nombre]])</f>
        <v>BENADIBA CLAUDIA ALEJANDRA</v>
      </c>
      <c r="F2918" s="11" t="s">
        <v>17</v>
      </c>
      <c r="G2918" s="11" t="s">
        <v>56</v>
      </c>
      <c r="H2918" s="6">
        <v>14990849</v>
      </c>
      <c r="I2918" s="6">
        <v>1961</v>
      </c>
      <c r="J2918" s="11" t="s">
        <v>20554</v>
      </c>
      <c r="K2918" s="11" t="str">
        <f t="shared" si="45"/>
        <v>Adultos</v>
      </c>
      <c r="L2918" s="6">
        <f>2023-TablaC11[[#This Row],[Clase]]</f>
        <v>62</v>
      </c>
      <c r="M2918" s="4" t="str">
        <f>VLOOKUP(TablaC11[[#This Row],[Circuito]],Aux!$A$2:$B$12,2,0)</f>
        <v>Villa del Parque</v>
      </c>
    </row>
    <row r="2919" spans="1:13">
      <c r="A2919" s="11" t="s">
        <v>9</v>
      </c>
      <c r="B2919" s="6">
        <v>117</v>
      </c>
      <c r="C2919" s="2" t="s">
        <v>7120</v>
      </c>
      <c r="D2919" s="2" t="s">
        <v>7121</v>
      </c>
      <c r="E2919" s="11" t="str">
        <f>CONCATENATE(TablaC11[[#This Row],[Apellido]]," ",TablaC11[[#This Row],[Nombre]])</f>
        <v>BENAVENTE MARIA AMALIA</v>
      </c>
      <c r="F2919" s="11" t="s">
        <v>17</v>
      </c>
      <c r="G2919" s="11" t="s">
        <v>13</v>
      </c>
      <c r="H2919" s="6">
        <v>21141494</v>
      </c>
      <c r="I2919" s="6">
        <v>1969</v>
      </c>
      <c r="J2919" s="11" t="s">
        <v>20602</v>
      </c>
      <c r="K2919" s="11" t="str">
        <f t="shared" si="45"/>
        <v>Adultos</v>
      </c>
      <c r="L2919" s="6">
        <f>2023-TablaC11[[#This Row],[Clase]]</f>
        <v>54</v>
      </c>
      <c r="M2919" s="4" t="str">
        <f>VLOOKUP(TablaC11[[#This Row],[Circuito]],Aux!$A$2:$B$12,2,0)</f>
        <v>Villa del Parque</v>
      </c>
    </row>
    <row r="2920" spans="1:13">
      <c r="A2920" s="11" t="s">
        <v>9</v>
      </c>
      <c r="B2920" s="6">
        <v>117</v>
      </c>
      <c r="C2920" s="2" t="s">
        <v>7123</v>
      </c>
      <c r="D2920" s="2" t="s">
        <v>7124</v>
      </c>
      <c r="E2920" s="11" t="str">
        <f>CONCATENATE(TablaC11[[#This Row],[Apellido]]," ",TablaC11[[#This Row],[Nombre]])</f>
        <v>BENZONI CLAUDIA LUCRECIA</v>
      </c>
      <c r="F2920" s="11" t="s">
        <v>17</v>
      </c>
      <c r="G2920" s="11" t="s">
        <v>18</v>
      </c>
      <c r="H2920" s="6">
        <v>27092911</v>
      </c>
      <c r="I2920" s="6">
        <v>1978</v>
      </c>
      <c r="J2920" s="11" t="s">
        <v>20603</v>
      </c>
      <c r="K2920" s="11" t="str">
        <f t="shared" si="45"/>
        <v>Adultos</v>
      </c>
      <c r="L2920" s="6">
        <f>2023-TablaC11[[#This Row],[Clase]]</f>
        <v>45</v>
      </c>
      <c r="M2920" s="4" t="str">
        <f>VLOOKUP(TablaC11[[#This Row],[Circuito]],Aux!$A$2:$B$12,2,0)</f>
        <v>Villa del Parque</v>
      </c>
    </row>
    <row r="2921" spans="1:13">
      <c r="A2921" s="11" t="s">
        <v>9</v>
      </c>
      <c r="B2921" s="6">
        <v>117</v>
      </c>
      <c r="C2921" s="2" t="s">
        <v>7126</v>
      </c>
      <c r="D2921" s="2" t="s">
        <v>7127</v>
      </c>
      <c r="E2921" s="11" t="str">
        <f>CONCATENATE(TablaC11[[#This Row],[Apellido]]," ",TablaC11[[#This Row],[Nombre]])</f>
        <v>BERARDI MARISA GABRIELA</v>
      </c>
      <c r="F2921" s="11" t="s">
        <v>17</v>
      </c>
      <c r="G2921" s="11" t="s">
        <v>18</v>
      </c>
      <c r="H2921" s="6">
        <v>17817324</v>
      </c>
      <c r="I2921" s="6">
        <v>1966</v>
      </c>
      <c r="J2921" s="11" t="s">
        <v>20604</v>
      </c>
      <c r="K2921" s="11" t="str">
        <f t="shared" si="45"/>
        <v>Adultos</v>
      </c>
      <c r="L2921" s="6">
        <f>2023-TablaC11[[#This Row],[Clase]]</f>
        <v>57</v>
      </c>
      <c r="M2921" s="4" t="str">
        <f>VLOOKUP(TablaC11[[#This Row],[Circuito]],Aux!$A$2:$B$12,2,0)</f>
        <v>Villa del Parque</v>
      </c>
    </row>
    <row r="2922" spans="1:13">
      <c r="A2922" s="11" t="s">
        <v>9</v>
      </c>
      <c r="B2922" s="6">
        <v>117</v>
      </c>
      <c r="C2922" s="2" t="s">
        <v>7129</v>
      </c>
      <c r="D2922" s="2" t="s">
        <v>7130</v>
      </c>
      <c r="E2922" s="11" t="str">
        <f>CONCATENATE(TablaC11[[#This Row],[Apellido]]," ",TablaC11[[#This Row],[Nombre]])</f>
        <v>BERTI EDUARDO VICTORIO MARIA</v>
      </c>
      <c r="F2922" s="11" t="s">
        <v>12</v>
      </c>
      <c r="G2922" s="11" t="s">
        <v>56</v>
      </c>
      <c r="H2922" s="6">
        <v>4399812</v>
      </c>
      <c r="I2922" s="6">
        <v>1942</v>
      </c>
      <c r="J2922" s="11" t="s">
        <v>25580</v>
      </c>
      <c r="K2922" s="11" t="str">
        <f t="shared" si="45"/>
        <v>Adultos Mayores</v>
      </c>
      <c r="L2922" s="6">
        <f>2023-TablaC11[[#This Row],[Clase]]</f>
        <v>81</v>
      </c>
      <c r="M2922" s="4" t="str">
        <f>VLOOKUP(TablaC11[[#This Row],[Circuito]],Aux!$A$2:$B$12,2,0)</f>
        <v>Villa del Parque</v>
      </c>
    </row>
    <row r="2923" spans="1:13">
      <c r="A2923" s="11" t="s">
        <v>9</v>
      </c>
      <c r="B2923" s="6">
        <v>117</v>
      </c>
      <c r="C2923" s="2" t="s">
        <v>7132</v>
      </c>
      <c r="D2923" s="2" t="s">
        <v>377</v>
      </c>
      <c r="E2923" s="11" t="str">
        <f>CONCATENATE(TablaC11[[#This Row],[Apellido]]," ",TablaC11[[#This Row],[Nombre]])</f>
        <v>BETTA MONICA GRACIELA</v>
      </c>
      <c r="F2923" s="11" t="s">
        <v>17</v>
      </c>
      <c r="G2923" s="11" t="s">
        <v>18</v>
      </c>
      <c r="H2923" s="6">
        <v>14009293</v>
      </c>
      <c r="I2923" s="6">
        <v>1960</v>
      </c>
      <c r="J2923" s="11" t="s">
        <v>20605</v>
      </c>
      <c r="K2923" s="11" t="str">
        <f t="shared" si="45"/>
        <v>Adultos</v>
      </c>
      <c r="L2923" s="6">
        <f>2023-TablaC11[[#This Row],[Clase]]</f>
        <v>63</v>
      </c>
      <c r="M2923" s="4" t="str">
        <f>VLOOKUP(TablaC11[[#This Row],[Circuito]],Aux!$A$2:$B$12,2,0)</f>
        <v>Villa del Parque</v>
      </c>
    </row>
    <row r="2924" spans="1:13">
      <c r="A2924" s="11" t="s">
        <v>9</v>
      </c>
      <c r="B2924" s="6">
        <v>117</v>
      </c>
      <c r="C2924" s="2" t="s">
        <v>7134</v>
      </c>
      <c r="D2924" s="2" t="s">
        <v>1159</v>
      </c>
      <c r="E2924" s="11" t="str">
        <f>CONCATENATE(TablaC11[[#This Row],[Apellido]]," ",TablaC11[[#This Row],[Nombre]])</f>
        <v>BIAGGINI JULIA ELENA</v>
      </c>
      <c r="F2924" s="11" t="s">
        <v>17</v>
      </c>
      <c r="G2924" s="11" t="s">
        <v>13</v>
      </c>
      <c r="H2924" s="6">
        <v>5266662</v>
      </c>
      <c r="I2924" s="6">
        <v>1946</v>
      </c>
      <c r="J2924" s="11" t="s">
        <v>20606</v>
      </c>
      <c r="K2924" s="11" t="str">
        <f t="shared" si="45"/>
        <v>Adultos Mayores</v>
      </c>
      <c r="L2924" s="6">
        <f>2023-TablaC11[[#This Row],[Clase]]</f>
        <v>77</v>
      </c>
      <c r="M2924" s="4" t="str">
        <f>VLOOKUP(TablaC11[[#This Row],[Circuito]],Aux!$A$2:$B$12,2,0)</f>
        <v>Villa del Parque</v>
      </c>
    </row>
    <row r="2925" spans="1:13">
      <c r="A2925" s="11" t="s">
        <v>9</v>
      </c>
      <c r="B2925" s="6">
        <v>117</v>
      </c>
      <c r="C2925" s="2" t="s">
        <v>7136</v>
      </c>
      <c r="D2925" s="2" t="s">
        <v>976</v>
      </c>
      <c r="E2925" s="11" t="str">
        <f>CONCATENATE(TablaC11[[#This Row],[Apellido]]," ",TablaC11[[#This Row],[Nombre]])</f>
        <v>BIANCO MARIA MARTA</v>
      </c>
      <c r="F2925" s="11" t="s">
        <v>17</v>
      </c>
      <c r="G2925" s="11" t="s">
        <v>18</v>
      </c>
      <c r="H2925" s="6">
        <v>14010128</v>
      </c>
      <c r="I2925" s="6">
        <v>1960</v>
      </c>
      <c r="J2925" s="11" t="s">
        <v>20607</v>
      </c>
      <c r="K2925" s="11" t="str">
        <f t="shared" si="45"/>
        <v>Adultos</v>
      </c>
      <c r="L2925" s="6">
        <f>2023-TablaC11[[#This Row],[Clase]]</f>
        <v>63</v>
      </c>
      <c r="M2925" s="4" t="str">
        <f>VLOOKUP(TablaC11[[#This Row],[Circuito]],Aux!$A$2:$B$12,2,0)</f>
        <v>Villa del Parque</v>
      </c>
    </row>
    <row r="2926" spans="1:13">
      <c r="A2926" s="11" t="s">
        <v>9</v>
      </c>
      <c r="B2926" s="6">
        <v>117</v>
      </c>
      <c r="C2926" s="2" t="s">
        <v>7138</v>
      </c>
      <c r="D2926" s="2" t="s">
        <v>7139</v>
      </c>
      <c r="E2926" s="11" t="str">
        <f>CONCATENATE(TablaC11[[#This Row],[Apellido]]," ",TablaC11[[#This Row],[Nombre]])</f>
        <v>BIANQUET MARTA INES</v>
      </c>
      <c r="F2926" s="11" t="s">
        <v>17</v>
      </c>
      <c r="G2926" s="11" t="s">
        <v>13</v>
      </c>
      <c r="H2926" s="6">
        <v>5265558</v>
      </c>
      <c r="I2926" s="6">
        <v>1945</v>
      </c>
      <c r="J2926" s="11" t="s">
        <v>20608</v>
      </c>
      <c r="K2926" s="11" t="str">
        <f t="shared" si="45"/>
        <v>Adultos Mayores</v>
      </c>
      <c r="L2926" s="6">
        <f>2023-TablaC11[[#This Row],[Clase]]</f>
        <v>78</v>
      </c>
      <c r="M2926" s="4" t="str">
        <f>VLOOKUP(TablaC11[[#This Row],[Circuito]],Aux!$A$2:$B$12,2,0)</f>
        <v>Villa del Parque</v>
      </c>
    </row>
    <row r="2927" spans="1:13">
      <c r="A2927" s="11" t="s">
        <v>9</v>
      </c>
      <c r="B2927" s="6">
        <v>117</v>
      </c>
      <c r="C2927" s="2" t="s">
        <v>7141</v>
      </c>
      <c r="D2927" s="2" t="s">
        <v>7142</v>
      </c>
      <c r="E2927" s="11" t="str">
        <f>CONCATENATE(TablaC11[[#This Row],[Apellido]]," ",TablaC11[[#This Row],[Nombre]])</f>
        <v>BIO GUSTAVO JOSE</v>
      </c>
      <c r="F2927" s="11" t="s">
        <v>12</v>
      </c>
      <c r="G2927" s="11" t="s">
        <v>35</v>
      </c>
      <c r="H2927" s="6">
        <v>23803768</v>
      </c>
      <c r="I2927" s="6">
        <v>1974</v>
      </c>
      <c r="J2927" s="11" t="s">
        <v>20609</v>
      </c>
      <c r="K2927" s="11" t="str">
        <f t="shared" si="45"/>
        <v>Adultos</v>
      </c>
      <c r="L2927" s="6">
        <f>2023-TablaC11[[#This Row],[Clase]]</f>
        <v>49</v>
      </c>
      <c r="M2927" s="4" t="str">
        <f>VLOOKUP(TablaC11[[#This Row],[Circuito]],Aux!$A$2:$B$12,2,0)</f>
        <v>Villa del Parque</v>
      </c>
    </row>
    <row r="2928" spans="1:13">
      <c r="A2928" s="11" t="s">
        <v>9</v>
      </c>
      <c r="B2928" s="6">
        <v>117</v>
      </c>
      <c r="C2928" s="2" t="s">
        <v>7144</v>
      </c>
      <c r="D2928" s="2" t="s">
        <v>7145</v>
      </c>
      <c r="E2928" s="11" t="str">
        <f>CONCATENATE(TablaC11[[#This Row],[Apellido]]," ",TablaC11[[#This Row],[Nombre]])</f>
        <v>BIONDI YAZMIN</v>
      </c>
      <c r="F2928" s="11" t="s">
        <v>17</v>
      </c>
      <c r="G2928" s="11" t="s">
        <v>18</v>
      </c>
      <c r="H2928" s="6">
        <v>43626515</v>
      </c>
      <c r="I2928" s="6">
        <v>2001</v>
      </c>
      <c r="J2928" s="11" t="s">
        <v>20610</v>
      </c>
      <c r="K2928" s="11" t="str">
        <f t="shared" si="45"/>
        <v>Juventud</v>
      </c>
      <c r="L2928" s="6">
        <f>2023-TablaC11[[#This Row],[Clase]]</f>
        <v>22</v>
      </c>
      <c r="M2928" s="4" t="str">
        <f>VLOOKUP(TablaC11[[#This Row],[Circuito]],Aux!$A$2:$B$12,2,0)</f>
        <v>Villa del Parque</v>
      </c>
    </row>
    <row r="2929" spans="1:13">
      <c r="A2929" s="11" t="s">
        <v>9</v>
      </c>
      <c r="B2929" s="6">
        <v>117</v>
      </c>
      <c r="C2929" s="2" t="s">
        <v>7147</v>
      </c>
      <c r="D2929" s="2" t="s">
        <v>7148</v>
      </c>
      <c r="E2929" s="11" t="str">
        <f>CONCATENATE(TablaC11[[#This Row],[Apellido]]," ",TablaC11[[#This Row],[Nombre]])</f>
        <v>BIRREIRA NELLY JORGELINA</v>
      </c>
      <c r="F2929" s="11" t="s">
        <v>17</v>
      </c>
      <c r="G2929" s="11" t="s">
        <v>18</v>
      </c>
      <c r="H2929" s="6">
        <v>9643786</v>
      </c>
      <c r="I2929" s="6">
        <v>1927</v>
      </c>
      <c r="J2929" s="11" t="s">
        <v>20611</v>
      </c>
      <c r="K2929" s="11" t="str">
        <f t="shared" si="45"/>
        <v>Adultos Mayores</v>
      </c>
      <c r="L2929" s="6">
        <f>2023-TablaC11[[#This Row],[Clase]]</f>
        <v>96</v>
      </c>
      <c r="M2929" s="4" t="str">
        <f>VLOOKUP(TablaC11[[#This Row],[Circuito]],Aux!$A$2:$B$12,2,0)</f>
        <v>Villa del Parque</v>
      </c>
    </row>
    <row r="2930" spans="1:13">
      <c r="A2930" s="11" t="s">
        <v>9</v>
      </c>
      <c r="B2930" s="6">
        <v>117</v>
      </c>
      <c r="C2930" s="2" t="s">
        <v>7150</v>
      </c>
      <c r="D2930" s="2" t="s">
        <v>2332</v>
      </c>
      <c r="E2930" s="11" t="str">
        <f>CONCATENATE(TablaC11[[#This Row],[Apellido]]," ",TablaC11[[#This Row],[Nombre]])</f>
        <v>BISTRICH OLGA MARTA</v>
      </c>
      <c r="F2930" s="11" t="s">
        <v>17</v>
      </c>
      <c r="G2930" s="11" t="s">
        <v>13</v>
      </c>
      <c r="H2930" s="6">
        <v>4579689</v>
      </c>
      <c r="I2930" s="6">
        <v>1947</v>
      </c>
      <c r="J2930" s="11" t="s">
        <v>20612</v>
      </c>
      <c r="K2930" s="11" t="str">
        <f t="shared" si="45"/>
        <v>Adultos Mayores</v>
      </c>
      <c r="L2930" s="6">
        <f>2023-TablaC11[[#This Row],[Clase]]</f>
        <v>76</v>
      </c>
      <c r="M2930" s="4" t="str">
        <f>VLOOKUP(TablaC11[[#This Row],[Circuito]],Aux!$A$2:$B$12,2,0)</f>
        <v>Villa del Parque</v>
      </c>
    </row>
    <row r="2931" spans="1:13">
      <c r="A2931" s="11" t="s">
        <v>9</v>
      </c>
      <c r="B2931" s="6">
        <v>117</v>
      </c>
      <c r="C2931" s="2" t="s">
        <v>187</v>
      </c>
      <c r="D2931" s="2" t="s">
        <v>7152</v>
      </c>
      <c r="E2931" s="11" t="str">
        <f>CONCATENATE(TablaC11[[#This Row],[Apellido]]," ",TablaC11[[#This Row],[Nombre]])</f>
        <v>BLANCO MERCEDES SUSANA</v>
      </c>
      <c r="F2931" s="11" t="s">
        <v>17</v>
      </c>
      <c r="G2931" s="11" t="s">
        <v>13</v>
      </c>
      <c r="H2931" s="6">
        <v>5571302</v>
      </c>
      <c r="I2931" s="6">
        <v>1946</v>
      </c>
      <c r="J2931" s="11" t="s">
        <v>20613</v>
      </c>
      <c r="K2931" s="11" t="str">
        <f t="shared" si="45"/>
        <v>Adultos Mayores</v>
      </c>
      <c r="L2931" s="6">
        <f>2023-TablaC11[[#This Row],[Clase]]</f>
        <v>77</v>
      </c>
      <c r="M2931" s="4" t="str">
        <f>VLOOKUP(TablaC11[[#This Row],[Circuito]],Aux!$A$2:$B$12,2,0)</f>
        <v>Villa del Parque</v>
      </c>
    </row>
    <row r="2932" spans="1:13">
      <c r="A2932" s="11" t="s">
        <v>9</v>
      </c>
      <c r="B2932" s="6">
        <v>117</v>
      </c>
      <c r="C2932" s="2" t="s">
        <v>187</v>
      </c>
      <c r="D2932" s="2" t="s">
        <v>7154</v>
      </c>
      <c r="E2932" s="11" t="str">
        <f>CONCATENATE(TablaC11[[#This Row],[Apellido]]," ",TablaC11[[#This Row],[Nombre]])</f>
        <v>BLANCO NORBERTO MARTIN JULIO</v>
      </c>
      <c r="F2932" s="11" t="s">
        <v>12</v>
      </c>
      <c r="G2932" s="11" t="s">
        <v>56</v>
      </c>
      <c r="H2932" s="6">
        <v>29636357</v>
      </c>
      <c r="I2932" s="6">
        <v>1982</v>
      </c>
      <c r="J2932" s="11" t="s">
        <v>25354</v>
      </c>
      <c r="K2932" s="11" t="str">
        <f t="shared" si="45"/>
        <v>Adultos</v>
      </c>
      <c r="L2932" s="6">
        <f>2023-TablaC11[[#This Row],[Clase]]</f>
        <v>41</v>
      </c>
      <c r="M2932" s="4" t="str">
        <f>VLOOKUP(TablaC11[[#This Row],[Circuito]],Aux!$A$2:$B$12,2,0)</f>
        <v>Villa del Parque</v>
      </c>
    </row>
    <row r="2933" spans="1:13">
      <c r="A2933" s="11" t="s">
        <v>9</v>
      </c>
      <c r="B2933" s="6">
        <v>117</v>
      </c>
      <c r="C2933" s="2" t="s">
        <v>7156</v>
      </c>
      <c r="D2933" s="2" t="s">
        <v>7157</v>
      </c>
      <c r="E2933" s="11" t="str">
        <f>CONCATENATE(TablaC11[[#This Row],[Apellido]]," ",TablaC11[[#This Row],[Nombre]])</f>
        <v>BLASER JOSE OSMAR</v>
      </c>
      <c r="F2933" s="11" t="s">
        <v>12</v>
      </c>
      <c r="G2933" s="11" t="s">
        <v>13</v>
      </c>
      <c r="H2933" s="6">
        <v>17737472</v>
      </c>
      <c r="I2933" s="6">
        <v>1965</v>
      </c>
      <c r="J2933" s="11" t="s">
        <v>20614</v>
      </c>
      <c r="K2933" s="11" t="str">
        <f t="shared" si="45"/>
        <v>Adultos</v>
      </c>
      <c r="L2933" s="6">
        <f>2023-TablaC11[[#This Row],[Clase]]</f>
        <v>58</v>
      </c>
      <c r="M2933" s="4" t="str">
        <f>VLOOKUP(TablaC11[[#This Row],[Circuito]],Aux!$A$2:$B$12,2,0)</f>
        <v>Villa del Parque</v>
      </c>
    </row>
    <row r="2934" spans="1:13">
      <c r="A2934" s="11" t="s">
        <v>9</v>
      </c>
      <c r="B2934" s="6">
        <v>117</v>
      </c>
      <c r="C2934" s="2" t="s">
        <v>7159</v>
      </c>
      <c r="D2934" s="2" t="s">
        <v>7160</v>
      </c>
      <c r="E2934" s="11" t="str">
        <f>CONCATENATE(TablaC11[[#This Row],[Apellido]]," ",TablaC11[[#This Row],[Nombre]])</f>
        <v>BLASI LIDIA LETICIA</v>
      </c>
      <c r="F2934" s="11" t="s">
        <v>17</v>
      </c>
      <c r="G2934" s="11" t="s">
        <v>18</v>
      </c>
      <c r="H2934" s="6">
        <v>3566309</v>
      </c>
      <c r="I2934" s="6">
        <v>1937</v>
      </c>
      <c r="J2934" s="11" t="s">
        <v>20615</v>
      </c>
      <c r="K2934" s="11" t="str">
        <f t="shared" si="45"/>
        <v>Adultos Mayores</v>
      </c>
      <c r="L2934" s="6">
        <f>2023-TablaC11[[#This Row],[Clase]]</f>
        <v>86</v>
      </c>
      <c r="M2934" s="4" t="str">
        <f>VLOOKUP(TablaC11[[#This Row],[Circuito]],Aux!$A$2:$B$12,2,0)</f>
        <v>Villa del Parque</v>
      </c>
    </row>
    <row r="2935" spans="1:13">
      <c r="A2935" s="11" t="s">
        <v>9</v>
      </c>
      <c r="B2935" s="6">
        <v>117</v>
      </c>
      <c r="C2935" s="2" t="s">
        <v>7162</v>
      </c>
      <c r="D2935" s="2" t="s">
        <v>7163</v>
      </c>
      <c r="E2935" s="11" t="str">
        <f>CONCATENATE(TablaC11[[#This Row],[Apellido]]," ",TablaC11[[#This Row],[Nombre]])</f>
        <v>BOLDRINI GRACIELA ELIDA</v>
      </c>
      <c r="F2935" s="11" t="s">
        <v>17</v>
      </c>
      <c r="G2935" s="11" t="s">
        <v>56</v>
      </c>
      <c r="H2935" s="6">
        <v>6418940</v>
      </c>
      <c r="I2935" s="6">
        <v>1950</v>
      </c>
      <c r="J2935" s="11" t="s">
        <v>20616</v>
      </c>
      <c r="K2935" s="11" t="str">
        <f t="shared" si="45"/>
        <v>Adultos Mayores</v>
      </c>
      <c r="L2935" s="6">
        <f>2023-TablaC11[[#This Row],[Clase]]</f>
        <v>73</v>
      </c>
      <c r="M2935" s="4" t="str">
        <f>VLOOKUP(TablaC11[[#This Row],[Circuito]],Aux!$A$2:$B$12,2,0)</f>
        <v>Villa del Parque</v>
      </c>
    </row>
    <row r="2936" spans="1:13">
      <c r="A2936" s="11" t="s">
        <v>9</v>
      </c>
      <c r="B2936" s="6">
        <v>117</v>
      </c>
      <c r="C2936" s="2" t="s">
        <v>7165</v>
      </c>
      <c r="D2936" s="2" t="s">
        <v>7166</v>
      </c>
      <c r="E2936" s="11" t="str">
        <f>CONCATENATE(TablaC11[[#This Row],[Apellido]]," ",TablaC11[[#This Row],[Nombre]])</f>
        <v>BOMPAROLA SILVIA BEATRIZ</v>
      </c>
      <c r="F2936" s="11" t="s">
        <v>17</v>
      </c>
      <c r="G2936" s="11" t="s">
        <v>56</v>
      </c>
      <c r="H2936" s="6">
        <v>5498188</v>
      </c>
      <c r="I2936" s="6">
        <v>1947</v>
      </c>
      <c r="J2936" s="11" t="s">
        <v>25581</v>
      </c>
      <c r="K2936" s="11" t="str">
        <f t="shared" si="45"/>
        <v>Adultos Mayores</v>
      </c>
      <c r="L2936" s="6">
        <f>2023-TablaC11[[#This Row],[Clase]]</f>
        <v>76</v>
      </c>
      <c r="M2936" s="4" t="str">
        <f>VLOOKUP(TablaC11[[#This Row],[Circuito]],Aux!$A$2:$B$12,2,0)</f>
        <v>Villa del Parque</v>
      </c>
    </row>
    <row r="2937" spans="1:13">
      <c r="A2937" s="11" t="s">
        <v>9</v>
      </c>
      <c r="B2937" s="6">
        <v>117</v>
      </c>
      <c r="C2937" s="2" t="s">
        <v>198</v>
      </c>
      <c r="D2937" s="2" t="s">
        <v>5251</v>
      </c>
      <c r="E2937" s="11" t="str">
        <f>CONCATENATE(TablaC11[[#This Row],[Apellido]]," ",TablaC11[[#This Row],[Nombre]])</f>
        <v>BONANNO DANIEL GUSTAVO</v>
      </c>
      <c r="F2937" s="11" t="s">
        <v>12</v>
      </c>
      <c r="G2937" s="11" t="s">
        <v>56</v>
      </c>
      <c r="H2937" s="6">
        <v>31240468</v>
      </c>
      <c r="I2937" s="6">
        <v>1984</v>
      </c>
      <c r="J2937" s="11" t="s">
        <v>20617</v>
      </c>
      <c r="K2937" s="11" t="str">
        <f t="shared" si="45"/>
        <v>Adultos</v>
      </c>
      <c r="L2937" s="6">
        <f>2023-TablaC11[[#This Row],[Clase]]</f>
        <v>39</v>
      </c>
      <c r="M2937" s="4" t="str">
        <f>VLOOKUP(TablaC11[[#This Row],[Circuito]],Aux!$A$2:$B$12,2,0)</f>
        <v>Villa del Parque</v>
      </c>
    </row>
    <row r="2938" spans="1:13">
      <c r="A2938" s="11" t="s">
        <v>9</v>
      </c>
      <c r="B2938" s="6">
        <v>117</v>
      </c>
      <c r="C2938" s="2" t="s">
        <v>198</v>
      </c>
      <c r="D2938" s="2" t="s">
        <v>4655</v>
      </c>
      <c r="E2938" s="11" t="str">
        <f>CONCATENATE(TablaC11[[#This Row],[Apellido]]," ",TablaC11[[#This Row],[Nombre]])</f>
        <v>BONANNO EDUARDO ALBERTO</v>
      </c>
      <c r="F2938" s="11" t="s">
        <v>12</v>
      </c>
      <c r="G2938" s="11" t="s">
        <v>18</v>
      </c>
      <c r="H2938" s="6">
        <v>7597080</v>
      </c>
      <c r="I2938" s="6">
        <v>1947</v>
      </c>
      <c r="J2938" s="11" t="s">
        <v>20618</v>
      </c>
      <c r="K2938" s="11" t="str">
        <f t="shared" si="45"/>
        <v>Adultos Mayores</v>
      </c>
      <c r="L2938" s="6">
        <f>2023-TablaC11[[#This Row],[Clase]]</f>
        <v>76</v>
      </c>
      <c r="M2938" s="4" t="str">
        <f>VLOOKUP(TablaC11[[#This Row],[Circuito]],Aux!$A$2:$B$12,2,0)</f>
        <v>Villa del Parque</v>
      </c>
    </row>
    <row r="2939" spans="1:13">
      <c r="A2939" s="11" t="s">
        <v>9</v>
      </c>
      <c r="B2939" s="6">
        <v>117</v>
      </c>
      <c r="C2939" s="2" t="s">
        <v>1790</v>
      </c>
      <c r="D2939" s="2" t="s">
        <v>7170</v>
      </c>
      <c r="E2939" s="11" t="str">
        <f>CONCATENATE(TablaC11[[#This Row],[Apellido]]," ",TablaC11[[#This Row],[Nombre]])</f>
        <v>BONFIGLIO MONICA SOLEDAD</v>
      </c>
      <c r="F2939" s="11" t="s">
        <v>17</v>
      </c>
      <c r="G2939" s="11" t="s">
        <v>18</v>
      </c>
      <c r="H2939" s="6">
        <v>25791348</v>
      </c>
      <c r="I2939" s="6">
        <v>1977</v>
      </c>
      <c r="J2939" s="11" t="s">
        <v>20619</v>
      </c>
      <c r="K2939" s="11" t="str">
        <f t="shared" si="45"/>
        <v>Adultos</v>
      </c>
      <c r="L2939" s="6">
        <f>2023-TablaC11[[#This Row],[Clase]]</f>
        <v>46</v>
      </c>
      <c r="M2939" s="4" t="str">
        <f>VLOOKUP(TablaC11[[#This Row],[Circuito]],Aux!$A$2:$B$12,2,0)</f>
        <v>Villa del Parque</v>
      </c>
    </row>
    <row r="2940" spans="1:13">
      <c r="A2940" s="11" t="s">
        <v>9</v>
      </c>
      <c r="B2940" s="6">
        <v>117</v>
      </c>
      <c r="C2940" s="2" t="s">
        <v>7172</v>
      </c>
      <c r="D2940" s="2" t="s">
        <v>7173</v>
      </c>
      <c r="E2940" s="11" t="str">
        <f>CONCATENATE(TablaC11[[#This Row],[Apellido]]," ",TablaC11[[#This Row],[Nombre]])</f>
        <v>BONGIORNI JOSE ALFONSO</v>
      </c>
      <c r="F2940" s="11" t="s">
        <v>12</v>
      </c>
      <c r="G2940" s="11" t="s">
        <v>18</v>
      </c>
      <c r="H2940" s="6">
        <v>4390274</v>
      </c>
      <c r="I2940" s="6">
        <v>1942</v>
      </c>
      <c r="J2940" s="11" t="s">
        <v>20620</v>
      </c>
      <c r="K2940" s="11" t="str">
        <f t="shared" si="45"/>
        <v>Adultos Mayores</v>
      </c>
      <c r="L2940" s="6">
        <f>2023-TablaC11[[#This Row],[Clase]]</f>
        <v>81</v>
      </c>
      <c r="M2940" s="4" t="str">
        <f>VLOOKUP(TablaC11[[#This Row],[Circuito]],Aux!$A$2:$B$12,2,0)</f>
        <v>Villa del Parque</v>
      </c>
    </row>
    <row r="2941" spans="1:13">
      <c r="A2941" s="11" t="s">
        <v>9</v>
      </c>
      <c r="B2941" s="6">
        <v>117</v>
      </c>
      <c r="C2941" s="2" t="s">
        <v>7175</v>
      </c>
      <c r="D2941" s="2" t="s">
        <v>3449</v>
      </c>
      <c r="E2941" s="11" t="str">
        <f>CONCATENATE(TablaC11[[#This Row],[Apellido]]," ",TablaC11[[#This Row],[Nombre]])</f>
        <v>BONIFACIO PAULA CECILIA</v>
      </c>
      <c r="F2941" s="11" t="s">
        <v>17</v>
      </c>
      <c r="G2941" s="11" t="s">
        <v>18</v>
      </c>
      <c r="H2941" s="6">
        <v>20470832</v>
      </c>
      <c r="I2941" s="6">
        <v>1968</v>
      </c>
      <c r="J2941" s="11" t="s">
        <v>20621</v>
      </c>
      <c r="K2941" s="11" t="str">
        <f t="shared" si="45"/>
        <v>Adultos</v>
      </c>
      <c r="L2941" s="6">
        <f>2023-TablaC11[[#This Row],[Clase]]</f>
        <v>55</v>
      </c>
      <c r="M2941" s="4" t="str">
        <f>VLOOKUP(TablaC11[[#This Row],[Circuito]],Aux!$A$2:$B$12,2,0)</f>
        <v>Villa del Parque</v>
      </c>
    </row>
    <row r="2942" spans="1:13">
      <c r="A2942" s="11" t="s">
        <v>9</v>
      </c>
      <c r="B2942" s="6">
        <v>117</v>
      </c>
      <c r="C2942" s="2" t="s">
        <v>7177</v>
      </c>
      <c r="D2942" s="2" t="s">
        <v>7178</v>
      </c>
      <c r="E2942" s="11" t="str">
        <f>CONCATENATE(TablaC11[[#This Row],[Apellido]]," ",TablaC11[[#This Row],[Nombre]])</f>
        <v>BONINO NORBERTO FELIX</v>
      </c>
      <c r="F2942" s="11" t="s">
        <v>12</v>
      </c>
      <c r="G2942" s="11" t="s">
        <v>18</v>
      </c>
      <c r="H2942" s="6">
        <v>8447217</v>
      </c>
      <c r="I2942" s="6">
        <v>1950</v>
      </c>
      <c r="J2942" s="11" t="s">
        <v>20622</v>
      </c>
      <c r="K2942" s="11" t="str">
        <f t="shared" si="45"/>
        <v>Adultos Mayores</v>
      </c>
      <c r="L2942" s="6">
        <f>2023-TablaC11[[#This Row],[Clase]]</f>
        <v>73</v>
      </c>
      <c r="M2942" s="4" t="str">
        <f>VLOOKUP(TablaC11[[#This Row],[Circuito]],Aux!$A$2:$B$12,2,0)</f>
        <v>Villa del Parque</v>
      </c>
    </row>
    <row r="2943" spans="1:13">
      <c r="A2943" s="11" t="s">
        <v>9</v>
      </c>
      <c r="B2943" s="6">
        <v>117</v>
      </c>
      <c r="C2943" s="2" t="s">
        <v>7180</v>
      </c>
      <c r="D2943" s="2" t="s">
        <v>7181</v>
      </c>
      <c r="E2943" s="11" t="str">
        <f>CONCATENATE(TablaC11[[#This Row],[Apellido]]," ",TablaC11[[#This Row],[Nombre]])</f>
        <v>BONNET ADRIANA EVANGELINA</v>
      </c>
      <c r="F2943" s="11" t="s">
        <v>17</v>
      </c>
      <c r="G2943" s="11" t="s">
        <v>18</v>
      </c>
      <c r="H2943" s="6">
        <v>32036305</v>
      </c>
      <c r="I2943" s="6">
        <v>1986</v>
      </c>
      <c r="J2943" s="11" t="s">
        <v>20623</v>
      </c>
      <c r="K2943" s="11" t="str">
        <f t="shared" si="45"/>
        <v>Adultos</v>
      </c>
      <c r="L2943" s="6">
        <f>2023-TablaC11[[#This Row],[Clase]]</f>
        <v>37</v>
      </c>
      <c r="M2943" s="4" t="str">
        <f>VLOOKUP(TablaC11[[#This Row],[Circuito]],Aux!$A$2:$B$12,2,0)</f>
        <v>Villa del Parque</v>
      </c>
    </row>
    <row r="2944" spans="1:13">
      <c r="A2944" s="11" t="s">
        <v>9</v>
      </c>
      <c r="B2944" s="6">
        <v>117</v>
      </c>
      <c r="C2944" s="2" t="s">
        <v>7183</v>
      </c>
      <c r="D2944" s="2" t="s">
        <v>7184</v>
      </c>
      <c r="E2944" s="11" t="str">
        <f>CONCATENATE(TablaC11[[#This Row],[Apellido]]," ",TablaC11[[#This Row],[Nombre]])</f>
        <v>BONOMINI GERMAN ADOLFO</v>
      </c>
      <c r="F2944" s="11" t="s">
        <v>12</v>
      </c>
      <c r="G2944" s="11" t="s">
        <v>18</v>
      </c>
      <c r="H2944" s="6">
        <v>41400183</v>
      </c>
      <c r="I2944" s="6">
        <v>1998</v>
      </c>
      <c r="J2944" s="11" t="s">
        <v>20624</v>
      </c>
      <c r="K2944" s="11" t="str">
        <f t="shared" si="45"/>
        <v>Juventud</v>
      </c>
      <c r="L2944" s="6">
        <f>2023-TablaC11[[#This Row],[Clase]]</f>
        <v>25</v>
      </c>
      <c r="M2944" s="4" t="str">
        <f>VLOOKUP(TablaC11[[#This Row],[Circuito]],Aux!$A$2:$B$12,2,0)</f>
        <v>Villa del Parque</v>
      </c>
    </row>
    <row r="2945" spans="1:13">
      <c r="A2945" s="11" t="s">
        <v>9</v>
      </c>
      <c r="B2945" s="6">
        <v>117</v>
      </c>
      <c r="C2945" s="2" t="s">
        <v>7186</v>
      </c>
      <c r="D2945" s="2" t="s">
        <v>7187</v>
      </c>
      <c r="E2945" s="11" t="str">
        <f>CONCATENATE(TablaC11[[#This Row],[Apellido]]," ",TablaC11[[#This Row],[Nombre]])</f>
        <v>BONORINO GOMEZ KEVIN MATIAS</v>
      </c>
      <c r="F2945" s="11" t="s">
        <v>12</v>
      </c>
      <c r="G2945" s="11" t="s">
        <v>502</v>
      </c>
      <c r="H2945" s="6">
        <v>37231042</v>
      </c>
      <c r="I2945" s="6">
        <v>1992</v>
      </c>
      <c r="J2945" s="11" t="s">
        <v>20625</v>
      </c>
      <c r="K2945" s="11" t="str">
        <f t="shared" si="45"/>
        <v>Juventud</v>
      </c>
      <c r="L2945" s="6">
        <f>2023-TablaC11[[#This Row],[Clase]]</f>
        <v>31</v>
      </c>
      <c r="M2945" s="4" t="str">
        <f>VLOOKUP(TablaC11[[#This Row],[Circuito]],Aux!$A$2:$B$12,2,0)</f>
        <v>Villa del Parque</v>
      </c>
    </row>
    <row r="2946" spans="1:13">
      <c r="A2946" s="11" t="s">
        <v>9</v>
      </c>
      <c r="B2946" s="6">
        <v>117</v>
      </c>
      <c r="C2946" s="2" t="s">
        <v>7189</v>
      </c>
      <c r="D2946" s="2" t="s">
        <v>7190</v>
      </c>
      <c r="E2946" s="11" t="str">
        <f>CONCATENATE(TablaC11[[#This Row],[Apellido]]," ",TablaC11[[#This Row],[Nombre]])</f>
        <v>BORDOY OSVALDO EDUARDO</v>
      </c>
      <c r="F2946" s="11" t="s">
        <v>12</v>
      </c>
      <c r="G2946" s="11" t="s">
        <v>18</v>
      </c>
      <c r="H2946" s="6">
        <v>12472084</v>
      </c>
      <c r="I2946" s="6">
        <v>1956</v>
      </c>
      <c r="J2946" s="11" t="s">
        <v>20626</v>
      </c>
      <c r="K2946" s="11" t="str">
        <f t="shared" ref="K2946:K3009" si="46">IF(L2946&lt;=31,"Juventud",IF(L2946&lt;=65,"Adultos","Adultos Mayores"))</f>
        <v>Adultos Mayores</v>
      </c>
      <c r="L2946" s="6">
        <f>2023-TablaC11[[#This Row],[Clase]]</f>
        <v>67</v>
      </c>
      <c r="M2946" s="4" t="str">
        <f>VLOOKUP(TablaC11[[#This Row],[Circuito]],Aux!$A$2:$B$12,2,0)</f>
        <v>Villa del Parque</v>
      </c>
    </row>
    <row r="2947" spans="1:13">
      <c r="A2947" s="11" t="s">
        <v>9</v>
      </c>
      <c r="B2947" s="6">
        <v>117</v>
      </c>
      <c r="C2947" s="2" t="s">
        <v>3672</v>
      </c>
      <c r="D2947" s="2" t="s">
        <v>7192</v>
      </c>
      <c r="E2947" s="11" t="str">
        <f>CONCATENATE(TablaC11[[#This Row],[Apellido]]," ",TablaC11[[#This Row],[Nombre]])</f>
        <v>BORRESCIO IRENE</v>
      </c>
      <c r="F2947" s="11" t="s">
        <v>17</v>
      </c>
      <c r="G2947" s="11" t="s">
        <v>18</v>
      </c>
      <c r="H2947" s="6">
        <v>513546</v>
      </c>
      <c r="I2947" s="6">
        <v>1926</v>
      </c>
      <c r="J2947" s="11" t="s">
        <v>20627</v>
      </c>
      <c r="K2947" s="11" t="str">
        <f t="shared" si="46"/>
        <v>Adultos Mayores</v>
      </c>
      <c r="L2947" s="6">
        <f>2023-TablaC11[[#This Row],[Clase]]</f>
        <v>97</v>
      </c>
      <c r="M2947" s="4" t="str">
        <f>VLOOKUP(TablaC11[[#This Row],[Circuito]],Aux!$A$2:$B$12,2,0)</f>
        <v>Villa del Parque</v>
      </c>
    </row>
    <row r="2948" spans="1:13">
      <c r="A2948" s="11" t="s">
        <v>9</v>
      </c>
      <c r="B2948" s="6">
        <v>117</v>
      </c>
      <c r="C2948" s="2" t="s">
        <v>7194</v>
      </c>
      <c r="D2948" s="2" t="s">
        <v>7195</v>
      </c>
      <c r="E2948" s="11" t="str">
        <f>CONCATENATE(TablaC11[[#This Row],[Apellido]]," ",TablaC11[[#This Row],[Nombre]])</f>
        <v>BOTANA HUMBERTO MANUEL</v>
      </c>
      <c r="F2948" s="11" t="s">
        <v>12</v>
      </c>
      <c r="G2948" s="11" t="s">
        <v>18</v>
      </c>
      <c r="H2948" s="6">
        <v>7594074</v>
      </c>
      <c r="I2948" s="6">
        <v>1947</v>
      </c>
      <c r="J2948" s="11" t="s">
        <v>20628</v>
      </c>
      <c r="K2948" s="11" t="str">
        <f t="shared" si="46"/>
        <v>Adultos Mayores</v>
      </c>
      <c r="L2948" s="6">
        <f>2023-TablaC11[[#This Row],[Clase]]</f>
        <v>76</v>
      </c>
      <c r="M2948" s="4" t="str">
        <f>VLOOKUP(TablaC11[[#This Row],[Circuito]],Aux!$A$2:$B$12,2,0)</f>
        <v>Villa del Parque</v>
      </c>
    </row>
    <row r="2949" spans="1:13">
      <c r="A2949" s="11" t="s">
        <v>9</v>
      </c>
      <c r="B2949" s="6">
        <v>117</v>
      </c>
      <c r="C2949" s="2" t="s">
        <v>7197</v>
      </c>
      <c r="D2949" s="2" t="s">
        <v>7198</v>
      </c>
      <c r="E2949" s="11" t="str">
        <f>CONCATENATE(TablaC11[[#This Row],[Apellido]]," ",TablaC11[[#This Row],[Nombre]])</f>
        <v>BRADASCHIA ALICIA IRENE</v>
      </c>
      <c r="F2949" s="11" t="s">
        <v>17</v>
      </c>
      <c r="G2949" s="11" t="s">
        <v>18</v>
      </c>
      <c r="H2949" s="6">
        <v>4837989</v>
      </c>
      <c r="I2949" s="6">
        <v>1943</v>
      </c>
      <c r="J2949" s="11" t="s">
        <v>20629</v>
      </c>
      <c r="K2949" s="11" t="str">
        <f t="shared" si="46"/>
        <v>Adultos Mayores</v>
      </c>
      <c r="L2949" s="6">
        <f>2023-TablaC11[[#This Row],[Clase]]</f>
        <v>80</v>
      </c>
      <c r="M2949" s="4" t="str">
        <f>VLOOKUP(TablaC11[[#This Row],[Circuito]],Aux!$A$2:$B$12,2,0)</f>
        <v>Villa del Parque</v>
      </c>
    </row>
    <row r="2950" spans="1:13">
      <c r="A2950" s="11" t="s">
        <v>9</v>
      </c>
      <c r="B2950" s="6">
        <v>117</v>
      </c>
      <c r="C2950" s="2" t="s">
        <v>7200</v>
      </c>
      <c r="D2950" s="2" t="s">
        <v>7201</v>
      </c>
      <c r="E2950" s="11" t="str">
        <f>CONCATENATE(TablaC11[[#This Row],[Apellido]]," ",TablaC11[[#This Row],[Nombre]])</f>
        <v>BRAUN ACOSTA OSCAR EDUARDO</v>
      </c>
      <c r="F2950" s="11" t="s">
        <v>12</v>
      </c>
      <c r="G2950" s="11" t="s">
        <v>18</v>
      </c>
      <c r="H2950" s="6">
        <v>4430306</v>
      </c>
      <c r="I2950" s="6">
        <v>1944</v>
      </c>
      <c r="J2950" s="11" t="s">
        <v>20630</v>
      </c>
      <c r="K2950" s="11" t="str">
        <f t="shared" si="46"/>
        <v>Adultos Mayores</v>
      </c>
      <c r="L2950" s="6">
        <f>2023-TablaC11[[#This Row],[Clase]]</f>
        <v>79</v>
      </c>
      <c r="M2950" s="4" t="str">
        <f>VLOOKUP(TablaC11[[#This Row],[Circuito]],Aux!$A$2:$B$12,2,0)</f>
        <v>Villa del Parque</v>
      </c>
    </row>
    <row r="2951" spans="1:13">
      <c r="A2951" s="11" t="s">
        <v>9</v>
      </c>
      <c r="B2951" s="6">
        <v>117</v>
      </c>
      <c r="C2951" s="2" t="s">
        <v>7203</v>
      </c>
      <c r="D2951" s="2" t="s">
        <v>7204</v>
      </c>
      <c r="E2951" s="11" t="str">
        <f>CONCATENATE(TablaC11[[#This Row],[Apellido]]," ",TablaC11[[#This Row],[Nombre]])</f>
        <v>BRIASCO ROBERTO JUAN</v>
      </c>
      <c r="F2951" s="11" t="s">
        <v>12</v>
      </c>
      <c r="G2951" s="11" t="s">
        <v>18</v>
      </c>
      <c r="H2951" s="6">
        <v>4448375</v>
      </c>
      <c r="I2951" s="6">
        <v>1945</v>
      </c>
      <c r="J2951" s="11" t="s">
        <v>20631</v>
      </c>
      <c r="K2951" s="11" t="str">
        <f t="shared" si="46"/>
        <v>Adultos Mayores</v>
      </c>
      <c r="L2951" s="6">
        <f>2023-TablaC11[[#This Row],[Clase]]</f>
        <v>78</v>
      </c>
      <c r="M2951" s="4" t="str">
        <f>VLOOKUP(TablaC11[[#This Row],[Circuito]],Aux!$A$2:$B$12,2,0)</f>
        <v>Villa del Parque</v>
      </c>
    </row>
    <row r="2952" spans="1:13">
      <c r="A2952" s="11" t="s">
        <v>9</v>
      </c>
      <c r="B2952" s="6">
        <v>117</v>
      </c>
      <c r="C2952" s="2" t="s">
        <v>7206</v>
      </c>
      <c r="D2952" s="2" t="s">
        <v>7207</v>
      </c>
      <c r="E2952" s="11" t="str">
        <f>CONCATENATE(TablaC11[[#This Row],[Apellido]]," ",TablaC11[[#This Row],[Nombre]])</f>
        <v>BRIFF DANIEL MARCELO</v>
      </c>
      <c r="F2952" s="11" t="s">
        <v>12</v>
      </c>
      <c r="G2952" s="11" t="s">
        <v>18</v>
      </c>
      <c r="H2952" s="6">
        <v>16198783</v>
      </c>
      <c r="I2952" s="6">
        <v>1962</v>
      </c>
      <c r="J2952" s="11" t="s">
        <v>20632</v>
      </c>
      <c r="K2952" s="11" t="str">
        <f t="shared" si="46"/>
        <v>Adultos</v>
      </c>
      <c r="L2952" s="6">
        <f>2023-TablaC11[[#This Row],[Clase]]</f>
        <v>61</v>
      </c>
      <c r="M2952" s="4" t="str">
        <f>VLOOKUP(TablaC11[[#This Row],[Circuito]],Aux!$A$2:$B$12,2,0)</f>
        <v>Villa del Parque</v>
      </c>
    </row>
    <row r="2953" spans="1:13">
      <c r="A2953" s="11" t="s">
        <v>9</v>
      </c>
      <c r="B2953" s="6">
        <v>117</v>
      </c>
      <c r="C2953" s="2" t="s">
        <v>7209</v>
      </c>
      <c r="D2953" s="2" t="s">
        <v>59</v>
      </c>
      <c r="E2953" s="11" t="str">
        <f>CONCATENATE(TablaC11[[#This Row],[Apellido]]," ",TablaC11[[#This Row],[Nombre]])</f>
        <v>BRINGAS MARIA DE LOS ANGELES</v>
      </c>
      <c r="F2953" s="11" t="s">
        <v>17</v>
      </c>
      <c r="G2953" s="11" t="s">
        <v>18</v>
      </c>
      <c r="H2953" s="6">
        <v>18545214</v>
      </c>
      <c r="I2953" s="6">
        <v>1964</v>
      </c>
      <c r="J2953" s="11" t="s">
        <v>20633</v>
      </c>
      <c r="K2953" s="11" t="str">
        <f t="shared" si="46"/>
        <v>Adultos</v>
      </c>
      <c r="L2953" s="6">
        <f>2023-TablaC11[[#This Row],[Clase]]</f>
        <v>59</v>
      </c>
      <c r="M2953" s="4" t="str">
        <f>VLOOKUP(TablaC11[[#This Row],[Circuito]],Aux!$A$2:$B$12,2,0)</f>
        <v>Villa del Parque</v>
      </c>
    </row>
    <row r="2954" spans="1:13">
      <c r="A2954" s="11" t="s">
        <v>9</v>
      </c>
      <c r="B2954" s="6">
        <v>117</v>
      </c>
      <c r="C2954" s="2" t="s">
        <v>213</v>
      </c>
      <c r="D2954" s="2" t="s">
        <v>7211</v>
      </c>
      <c r="E2954" s="11" t="str">
        <f>CONCATENATE(TablaC11[[#This Row],[Apellido]]," ",TablaC11[[#This Row],[Nombre]])</f>
        <v>BRITO GABRIELA VERONICA</v>
      </c>
      <c r="F2954" s="11" t="s">
        <v>17</v>
      </c>
      <c r="G2954" s="11" t="s">
        <v>18</v>
      </c>
      <c r="H2954" s="6">
        <v>25142885</v>
      </c>
      <c r="I2954" s="6">
        <v>1976</v>
      </c>
      <c r="J2954" s="11" t="s">
        <v>20634</v>
      </c>
      <c r="K2954" s="11" t="str">
        <f t="shared" si="46"/>
        <v>Adultos</v>
      </c>
      <c r="L2954" s="6">
        <f>2023-TablaC11[[#This Row],[Clase]]</f>
        <v>47</v>
      </c>
      <c r="M2954" s="4" t="str">
        <f>VLOOKUP(TablaC11[[#This Row],[Circuito]],Aux!$A$2:$B$12,2,0)</f>
        <v>Villa del Parque</v>
      </c>
    </row>
    <row r="2955" spans="1:13">
      <c r="A2955" s="11" t="s">
        <v>9</v>
      </c>
      <c r="B2955" s="6">
        <v>117</v>
      </c>
      <c r="C2955" s="2" t="s">
        <v>7213</v>
      </c>
      <c r="D2955" s="2" t="s">
        <v>6150</v>
      </c>
      <c r="E2955" s="11" t="str">
        <f>CONCATENATE(TablaC11[[#This Row],[Apellido]]," ",TablaC11[[#This Row],[Nombre]])</f>
        <v>BROGLIO ALEJANDRO MARTIN</v>
      </c>
      <c r="F2955" s="11" t="s">
        <v>12</v>
      </c>
      <c r="G2955" s="11" t="s">
        <v>18</v>
      </c>
      <c r="H2955" s="6">
        <v>12668920</v>
      </c>
      <c r="I2955" s="6">
        <v>1958</v>
      </c>
      <c r="J2955" s="11" t="s">
        <v>20635</v>
      </c>
      <c r="K2955" s="11" t="str">
        <f t="shared" si="46"/>
        <v>Adultos</v>
      </c>
      <c r="L2955" s="6">
        <f>2023-TablaC11[[#This Row],[Clase]]</f>
        <v>65</v>
      </c>
      <c r="M2955" s="4" t="str">
        <f>VLOOKUP(TablaC11[[#This Row],[Circuito]],Aux!$A$2:$B$12,2,0)</f>
        <v>Villa del Parque</v>
      </c>
    </row>
    <row r="2956" spans="1:13">
      <c r="A2956" s="11" t="s">
        <v>9</v>
      </c>
      <c r="B2956" s="6">
        <v>117</v>
      </c>
      <c r="C2956" s="2" t="s">
        <v>1826</v>
      </c>
      <c r="D2956" s="2" t="s">
        <v>7215</v>
      </c>
      <c r="E2956" s="11" t="str">
        <f>CONCATENATE(TablaC11[[#This Row],[Apellido]]," ",TablaC11[[#This Row],[Nombre]])</f>
        <v>BRUNO HAYDEE GRACIELA</v>
      </c>
      <c r="F2956" s="11" t="s">
        <v>17</v>
      </c>
      <c r="G2956" s="11" t="s">
        <v>56</v>
      </c>
      <c r="H2956" s="6">
        <v>13213570</v>
      </c>
      <c r="I2956" s="6">
        <v>1959</v>
      </c>
      <c r="J2956" s="11" t="s">
        <v>20636</v>
      </c>
      <c r="K2956" s="11" t="str">
        <f t="shared" si="46"/>
        <v>Adultos</v>
      </c>
      <c r="L2956" s="6">
        <f>2023-TablaC11[[#This Row],[Clase]]</f>
        <v>64</v>
      </c>
      <c r="M2956" s="4" t="str">
        <f>VLOOKUP(TablaC11[[#This Row],[Circuito]],Aux!$A$2:$B$12,2,0)</f>
        <v>Villa del Parque</v>
      </c>
    </row>
    <row r="2957" spans="1:13">
      <c r="A2957" s="11" t="s">
        <v>9</v>
      </c>
      <c r="B2957" s="6">
        <v>117</v>
      </c>
      <c r="C2957" s="2" t="s">
        <v>1826</v>
      </c>
      <c r="D2957" s="2" t="s">
        <v>7217</v>
      </c>
      <c r="E2957" s="11" t="str">
        <f>CONCATENATE(TablaC11[[#This Row],[Apellido]]," ",TablaC11[[#This Row],[Nombre]])</f>
        <v>BRUNO MARIA ROXANA</v>
      </c>
      <c r="F2957" s="11" t="s">
        <v>17</v>
      </c>
      <c r="G2957" s="11" t="s">
        <v>18</v>
      </c>
      <c r="H2957" s="6">
        <v>25989672</v>
      </c>
      <c r="I2957" s="6">
        <v>1977</v>
      </c>
      <c r="J2957" s="11" t="s">
        <v>20637</v>
      </c>
      <c r="K2957" s="11" t="str">
        <f t="shared" si="46"/>
        <v>Adultos</v>
      </c>
      <c r="L2957" s="6">
        <f>2023-TablaC11[[#This Row],[Clase]]</f>
        <v>46</v>
      </c>
      <c r="M2957" s="4" t="str">
        <f>VLOOKUP(TablaC11[[#This Row],[Circuito]],Aux!$A$2:$B$12,2,0)</f>
        <v>Villa del Parque</v>
      </c>
    </row>
    <row r="2958" spans="1:13">
      <c r="A2958" s="11" t="s">
        <v>9</v>
      </c>
      <c r="B2958" s="6">
        <v>117</v>
      </c>
      <c r="C2958" s="2" t="s">
        <v>1826</v>
      </c>
      <c r="D2958" s="2" t="s">
        <v>7219</v>
      </c>
      <c r="E2958" s="11" t="str">
        <f>CONCATENATE(TablaC11[[#This Row],[Apellido]]," ",TablaC11[[#This Row],[Nombre]])</f>
        <v>BRUNO NORMA GLADYS</v>
      </c>
      <c r="F2958" s="11" t="s">
        <v>17</v>
      </c>
      <c r="G2958" s="11" t="s">
        <v>18</v>
      </c>
      <c r="H2958" s="6">
        <v>14310279</v>
      </c>
      <c r="I2958" s="6">
        <v>1961</v>
      </c>
      <c r="J2958" s="11" t="s">
        <v>20638</v>
      </c>
      <c r="K2958" s="11" t="str">
        <f t="shared" si="46"/>
        <v>Adultos</v>
      </c>
      <c r="L2958" s="6">
        <f>2023-TablaC11[[#This Row],[Clase]]</f>
        <v>62</v>
      </c>
      <c r="M2958" s="4" t="str">
        <f>VLOOKUP(TablaC11[[#This Row],[Circuito]],Aux!$A$2:$B$12,2,0)</f>
        <v>Villa del Parque</v>
      </c>
    </row>
    <row r="2959" spans="1:13">
      <c r="A2959" s="11" t="s">
        <v>9</v>
      </c>
      <c r="B2959" s="6">
        <v>117</v>
      </c>
      <c r="C2959" s="2" t="s">
        <v>1826</v>
      </c>
      <c r="D2959" s="2" t="s">
        <v>3026</v>
      </c>
      <c r="E2959" s="11" t="str">
        <f>CONCATENATE(TablaC11[[#This Row],[Apellido]]," ",TablaC11[[#This Row],[Nombre]])</f>
        <v>BRUNO SILVIA NOEMI</v>
      </c>
      <c r="F2959" s="11" t="s">
        <v>17</v>
      </c>
      <c r="G2959" s="11" t="s">
        <v>13</v>
      </c>
      <c r="H2959" s="6">
        <v>13394942</v>
      </c>
      <c r="I2959" s="6">
        <v>1957</v>
      </c>
      <c r="J2959" s="11" t="s">
        <v>25026</v>
      </c>
      <c r="K2959" s="11" t="str">
        <f t="shared" si="46"/>
        <v>Adultos Mayores</v>
      </c>
      <c r="L2959" s="6">
        <f>2023-TablaC11[[#This Row],[Clase]]</f>
        <v>66</v>
      </c>
      <c r="M2959" s="4" t="str">
        <f>VLOOKUP(TablaC11[[#This Row],[Circuito]],Aux!$A$2:$B$12,2,0)</f>
        <v>Villa del Parque</v>
      </c>
    </row>
    <row r="2960" spans="1:13">
      <c r="A2960" s="11" t="s">
        <v>9</v>
      </c>
      <c r="B2960" s="6">
        <v>117</v>
      </c>
      <c r="C2960" s="2" t="s">
        <v>7222</v>
      </c>
      <c r="D2960" s="2" t="s">
        <v>7223</v>
      </c>
      <c r="E2960" s="11" t="str">
        <f>CONCATENATE(TablaC11[[#This Row],[Apellido]]," ",TablaC11[[#This Row],[Nombre]])</f>
        <v>BRUNSTEIN LILIANA PERLA</v>
      </c>
      <c r="F2960" s="11" t="s">
        <v>17</v>
      </c>
      <c r="G2960" s="11" t="s">
        <v>18</v>
      </c>
      <c r="H2960" s="6">
        <v>10202825</v>
      </c>
      <c r="I2960" s="6">
        <v>1952</v>
      </c>
      <c r="J2960" s="11" t="s">
        <v>20639</v>
      </c>
      <c r="K2960" s="11" t="str">
        <f t="shared" si="46"/>
        <v>Adultos Mayores</v>
      </c>
      <c r="L2960" s="6">
        <f>2023-TablaC11[[#This Row],[Clase]]</f>
        <v>71</v>
      </c>
      <c r="M2960" s="4" t="str">
        <f>VLOOKUP(TablaC11[[#This Row],[Circuito]],Aux!$A$2:$B$12,2,0)</f>
        <v>Villa del Parque</v>
      </c>
    </row>
    <row r="2961" spans="1:13">
      <c r="A2961" s="11" t="s">
        <v>9</v>
      </c>
      <c r="B2961" s="6">
        <v>117</v>
      </c>
      <c r="C2961" s="2" t="s">
        <v>7225</v>
      </c>
      <c r="D2961" s="2" t="s">
        <v>7226</v>
      </c>
      <c r="E2961" s="11" t="str">
        <f>CONCATENATE(TablaC11[[#This Row],[Apellido]]," ",TablaC11[[#This Row],[Nombre]])</f>
        <v>BRUSATORI JORGE OSCAR</v>
      </c>
      <c r="F2961" s="11" t="s">
        <v>12</v>
      </c>
      <c r="G2961" s="11" t="s">
        <v>18</v>
      </c>
      <c r="H2961" s="6">
        <v>12012436</v>
      </c>
      <c r="I2961" s="6">
        <v>1958</v>
      </c>
      <c r="J2961" s="11" t="s">
        <v>20640</v>
      </c>
      <c r="K2961" s="11" t="str">
        <f t="shared" si="46"/>
        <v>Adultos</v>
      </c>
      <c r="L2961" s="6">
        <f>2023-TablaC11[[#This Row],[Clase]]</f>
        <v>65</v>
      </c>
      <c r="M2961" s="4" t="str">
        <f>VLOOKUP(TablaC11[[#This Row],[Circuito]],Aux!$A$2:$B$12,2,0)</f>
        <v>Villa del Parque</v>
      </c>
    </row>
    <row r="2962" spans="1:13">
      <c r="A2962" s="11" t="s">
        <v>9</v>
      </c>
      <c r="B2962" s="6">
        <v>117</v>
      </c>
      <c r="C2962" s="2" t="s">
        <v>7228</v>
      </c>
      <c r="D2962" s="2" t="s">
        <v>226</v>
      </c>
      <c r="E2962" s="11" t="str">
        <f>CONCATENATE(TablaC11[[#This Row],[Apellido]]," ",TablaC11[[#This Row],[Nombre]])</f>
        <v>BUDEISKY ANGEL</v>
      </c>
      <c r="F2962" s="11" t="s">
        <v>12</v>
      </c>
      <c r="G2962" s="11" t="s">
        <v>284</v>
      </c>
      <c r="H2962" s="6">
        <v>1679714</v>
      </c>
      <c r="I2962" s="6">
        <v>1923</v>
      </c>
      <c r="J2962" s="11" t="s">
        <v>20641</v>
      </c>
      <c r="K2962" s="11" t="str">
        <f t="shared" si="46"/>
        <v>Adultos Mayores</v>
      </c>
      <c r="L2962" s="6">
        <f>2023-TablaC11[[#This Row],[Clase]]</f>
        <v>100</v>
      </c>
      <c r="M2962" s="4" t="str">
        <f>VLOOKUP(TablaC11[[#This Row],[Circuito]],Aux!$A$2:$B$12,2,0)</f>
        <v>Villa del Parque</v>
      </c>
    </row>
    <row r="2963" spans="1:13">
      <c r="A2963" s="11" t="s">
        <v>9</v>
      </c>
      <c r="B2963" s="6">
        <v>117</v>
      </c>
      <c r="C2963" s="2" t="s">
        <v>7230</v>
      </c>
      <c r="D2963" s="2" t="s">
        <v>2105</v>
      </c>
      <c r="E2963" s="11" t="str">
        <f>CONCATENATE(TablaC11[[#This Row],[Apellido]]," ",TablaC11[[#This Row],[Nombre]])</f>
        <v>BUFALO HECTOR OMAR</v>
      </c>
      <c r="F2963" s="11" t="s">
        <v>12</v>
      </c>
      <c r="G2963" s="11" t="s">
        <v>18</v>
      </c>
      <c r="H2963" s="6">
        <v>12514916</v>
      </c>
      <c r="I2963" s="6">
        <v>1956</v>
      </c>
      <c r="J2963" s="11" t="s">
        <v>20642</v>
      </c>
      <c r="K2963" s="11" t="str">
        <f t="shared" si="46"/>
        <v>Adultos Mayores</v>
      </c>
      <c r="L2963" s="6">
        <f>2023-TablaC11[[#This Row],[Clase]]</f>
        <v>67</v>
      </c>
      <c r="M2963" s="4" t="str">
        <f>VLOOKUP(TablaC11[[#This Row],[Circuito]],Aux!$A$2:$B$12,2,0)</f>
        <v>Villa del Parque</v>
      </c>
    </row>
    <row r="2964" spans="1:13">
      <c r="A2964" s="11" t="s">
        <v>9</v>
      </c>
      <c r="B2964" s="6">
        <v>117</v>
      </c>
      <c r="C2964" s="2" t="s">
        <v>7232</v>
      </c>
      <c r="D2964" s="2" t="s">
        <v>2585</v>
      </c>
      <c r="E2964" s="11" t="str">
        <f>CONCATENATE(TablaC11[[#This Row],[Apellido]]," ",TablaC11[[#This Row],[Nombre]])</f>
        <v>BUJAN OLGA</v>
      </c>
      <c r="F2964" s="11" t="s">
        <v>17</v>
      </c>
      <c r="G2964" s="11" t="s">
        <v>18</v>
      </c>
      <c r="H2964" s="6">
        <v>4455287</v>
      </c>
      <c r="I2964" s="6">
        <v>1942</v>
      </c>
      <c r="J2964" s="11" t="s">
        <v>20643</v>
      </c>
      <c r="K2964" s="11" t="str">
        <f t="shared" si="46"/>
        <v>Adultos Mayores</v>
      </c>
      <c r="L2964" s="6">
        <f>2023-TablaC11[[#This Row],[Clase]]</f>
        <v>81</v>
      </c>
      <c r="M2964" s="4" t="str">
        <f>VLOOKUP(TablaC11[[#This Row],[Circuito]],Aux!$A$2:$B$12,2,0)</f>
        <v>Villa del Parque</v>
      </c>
    </row>
    <row r="2965" spans="1:13">
      <c r="A2965" s="11" t="s">
        <v>9</v>
      </c>
      <c r="B2965" s="6">
        <v>117</v>
      </c>
      <c r="C2965" s="2" t="s">
        <v>7234</v>
      </c>
      <c r="D2965" s="2" t="s">
        <v>5636</v>
      </c>
      <c r="E2965" s="11" t="str">
        <f>CONCATENATE(TablaC11[[#This Row],[Apellido]]," ",TablaC11[[#This Row],[Nombre]])</f>
        <v>BURSTEIN SANDRA VIVIANA</v>
      </c>
      <c r="F2965" s="11" t="s">
        <v>17</v>
      </c>
      <c r="G2965" s="11" t="s">
        <v>18</v>
      </c>
      <c r="H2965" s="6">
        <v>20198503</v>
      </c>
      <c r="I2965" s="6">
        <v>1968</v>
      </c>
      <c r="J2965" s="11" t="s">
        <v>20644</v>
      </c>
      <c r="K2965" s="11" t="str">
        <f t="shared" si="46"/>
        <v>Adultos</v>
      </c>
      <c r="L2965" s="6">
        <f>2023-TablaC11[[#This Row],[Clase]]</f>
        <v>55</v>
      </c>
      <c r="M2965" s="4" t="str">
        <f>VLOOKUP(TablaC11[[#This Row],[Circuito]],Aux!$A$2:$B$12,2,0)</f>
        <v>Villa del Parque</v>
      </c>
    </row>
    <row r="2966" spans="1:13">
      <c r="A2966" s="11" t="s">
        <v>9</v>
      </c>
      <c r="B2966" s="6">
        <v>117</v>
      </c>
      <c r="C2966" s="2" t="s">
        <v>7236</v>
      </c>
      <c r="D2966" s="2" t="s">
        <v>7237</v>
      </c>
      <c r="E2966" s="11" t="str">
        <f>CONCATENATE(TablaC11[[#This Row],[Apellido]]," ",TablaC11[[#This Row],[Nombre]])</f>
        <v>BUSKER OSVALDO PABLO</v>
      </c>
      <c r="F2966" s="11" t="s">
        <v>12</v>
      </c>
      <c r="G2966" s="11" t="s">
        <v>18</v>
      </c>
      <c r="H2966" s="6">
        <v>14407777</v>
      </c>
      <c r="I2966" s="6">
        <v>1962</v>
      </c>
      <c r="J2966" s="11" t="s">
        <v>20645</v>
      </c>
      <c r="K2966" s="11" t="str">
        <f t="shared" si="46"/>
        <v>Adultos</v>
      </c>
      <c r="L2966" s="6">
        <f>2023-TablaC11[[#This Row],[Clase]]</f>
        <v>61</v>
      </c>
      <c r="M2966" s="4" t="str">
        <f>VLOOKUP(TablaC11[[#This Row],[Circuito]],Aux!$A$2:$B$12,2,0)</f>
        <v>Villa del Parque</v>
      </c>
    </row>
    <row r="2967" spans="1:13">
      <c r="A2967" s="11" t="s">
        <v>9</v>
      </c>
      <c r="B2967" s="6">
        <v>117</v>
      </c>
      <c r="C2967" s="2" t="s">
        <v>7239</v>
      </c>
      <c r="D2967" s="2" t="s">
        <v>7240</v>
      </c>
      <c r="E2967" s="11" t="str">
        <f>CONCATENATE(TablaC11[[#This Row],[Apellido]]," ",TablaC11[[#This Row],[Nombre]])</f>
        <v>BUSTO VANINA GABRIELA</v>
      </c>
      <c r="F2967" s="11" t="s">
        <v>17</v>
      </c>
      <c r="G2967" s="11" t="s">
        <v>13</v>
      </c>
      <c r="H2967" s="6">
        <v>24821882</v>
      </c>
      <c r="I2967" s="6">
        <v>1975</v>
      </c>
      <c r="J2967" s="11" t="s">
        <v>20646</v>
      </c>
      <c r="K2967" s="11" t="str">
        <f t="shared" si="46"/>
        <v>Adultos</v>
      </c>
      <c r="L2967" s="6">
        <f>2023-TablaC11[[#This Row],[Clase]]</f>
        <v>48</v>
      </c>
      <c r="M2967" s="4" t="str">
        <f>VLOOKUP(TablaC11[[#This Row],[Circuito]],Aux!$A$2:$B$12,2,0)</f>
        <v>Villa del Parque</v>
      </c>
    </row>
    <row r="2968" spans="1:13">
      <c r="A2968" s="11" t="s">
        <v>9</v>
      </c>
      <c r="B2968" s="6">
        <v>117</v>
      </c>
      <c r="C2968" s="2" t="s">
        <v>7242</v>
      </c>
      <c r="D2968" s="2" t="s">
        <v>7243</v>
      </c>
      <c r="E2968" s="11" t="str">
        <f>CONCATENATE(TablaC11[[#This Row],[Apellido]]," ",TablaC11[[#This Row],[Nombre]])</f>
        <v>CAAMAÑO ANTELO JESUS EDUARDO</v>
      </c>
      <c r="F2968" s="11" t="s">
        <v>12</v>
      </c>
      <c r="G2968" s="11" t="s">
        <v>18</v>
      </c>
      <c r="H2968" s="6">
        <v>18287342</v>
      </c>
      <c r="I2968" s="6">
        <v>1966</v>
      </c>
      <c r="J2968" s="11" t="s">
        <v>20647</v>
      </c>
      <c r="K2968" s="11" t="str">
        <f t="shared" si="46"/>
        <v>Adultos</v>
      </c>
      <c r="L2968" s="6">
        <f>2023-TablaC11[[#This Row],[Clase]]</f>
        <v>57</v>
      </c>
      <c r="M2968" s="4" t="str">
        <f>VLOOKUP(TablaC11[[#This Row],[Circuito]],Aux!$A$2:$B$12,2,0)</f>
        <v>Villa del Parque</v>
      </c>
    </row>
    <row r="2969" spans="1:13">
      <c r="A2969" s="11" t="s">
        <v>9</v>
      </c>
      <c r="B2969" s="6">
        <v>117</v>
      </c>
      <c r="C2969" s="2" t="s">
        <v>7245</v>
      </c>
      <c r="D2969" s="2" t="s">
        <v>5905</v>
      </c>
      <c r="E2969" s="11" t="str">
        <f>CONCATENATE(TablaC11[[#This Row],[Apellido]]," ",TablaC11[[#This Row],[Nombre]])</f>
        <v>CABADO ANDREA LORENA</v>
      </c>
      <c r="F2969" s="11" t="s">
        <v>17</v>
      </c>
      <c r="G2969" s="11" t="s">
        <v>56</v>
      </c>
      <c r="H2969" s="6">
        <v>23705404</v>
      </c>
      <c r="I2969" s="6">
        <v>1976</v>
      </c>
      <c r="J2969" s="11" t="s">
        <v>25027</v>
      </c>
      <c r="K2969" s="11" t="str">
        <f t="shared" si="46"/>
        <v>Adultos</v>
      </c>
      <c r="L2969" s="6">
        <f>2023-TablaC11[[#This Row],[Clase]]</f>
        <v>47</v>
      </c>
      <c r="M2969" s="4" t="str">
        <f>VLOOKUP(TablaC11[[#This Row],[Circuito]],Aux!$A$2:$B$12,2,0)</f>
        <v>Villa del Parque</v>
      </c>
    </row>
    <row r="2970" spans="1:13">
      <c r="A2970" s="11" t="s">
        <v>9</v>
      </c>
      <c r="B2970" s="6">
        <v>117</v>
      </c>
      <c r="C2970" s="2" t="s">
        <v>7247</v>
      </c>
      <c r="D2970" s="2" t="s">
        <v>7248</v>
      </c>
      <c r="E2970" s="11" t="str">
        <f>CONCATENATE(TablaC11[[#This Row],[Apellido]]," ",TablaC11[[#This Row],[Nombre]])</f>
        <v>CACCETTA JUAN PABLO ROLANDO</v>
      </c>
      <c r="F2970" s="11" t="s">
        <v>12</v>
      </c>
      <c r="G2970" s="11" t="s">
        <v>18</v>
      </c>
      <c r="H2970" s="6">
        <v>27048825</v>
      </c>
      <c r="I2970" s="6">
        <v>1979</v>
      </c>
      <c r="J2970" s="11" t="s">
        <v>20648</v>
      </c>
      <c r="K2970" s="11" t="str">
        <f t="shared" si="46"/>
        <v>Adultos</v>
      </c>
      <c r="L2970" s="6">
        <f>2023-TablaC11[[#This Row],[Clase]]</f>
        <v>44</v>
      </c>
      <c r="M2970" s="4" t="str">
        <f>VLOOKUP(TablaC11[[#This Row],[Circuito]],Aux!$A$2:$B$12,2,0)</f>
        <v>Villa del Parque</v>
      </c>
    </row>
    <row r="2971" spans="1:13">
      <c r="A2971" s="11" t="s">
        <v>9</v>
      </c>
      <c r="B2971" s="6">
        <v>117</v>
      </c>
      <c r="C2971" s="2" t="s">
        <v>7250</v>
      </c>
      <c r="D2971" s="2" t="s">
        <v>1248</v>
      </c>
      <c r="E2971" s="11" t="str">
        <f>CONCATENATE(TablaC11[[#This Row],[Apellido]]," ",TablaC11[[#This Row],[Nombre]])</f>
        <v>CACCIAMANI GRACIELA LILIANA</v>
      </c>
      <c r="F2971" s="11" t="s">
        <v>17</v>
      </c>
      <c r="G2971" s="11" t="s">
        <v>18</v>
      </c>
      <c r="H2971" s="6">
        <v>6708207</v>
      </c>
      <c r="I2971" s="6">
        <v>1951</v>
      </c>
      <c r="J2971" s="11" t="s">
        <v>20649</v>
      </c>
      <c r="K2971" s="11" t="str">
        <f t="shared" si="46"/>
        <v>Adultos Mayores</v>
      </c>
      <c r="L2971" s="6">
        <f>2023-TablaC11[[#This Row],[Clase]]</f>
        <v>72</v>
      </c>
      <c r="M2971" s="4" t="str">
        <f>VLOOKUP(TablaC11[[#This Row],[Circuito]],Aux!$A$2:$B$12,2,0)</f>
        <v>Villa del Parque</v>
      </c>
    </row>
    <row r="2972" spans="1:13">
      <c r="A2972" s="11" t="s">
        <v>9</v>
      </c>
      <c r="B2972" s="6">
        <v>117</v>
      </c>
      <c r="C2972" s="2" t="s">
        <v>245</v>
      </c>
      <c r="D2972" s="2" t="s">
        <v>497</v>
      </c>
      <c r="E2972" s="11" t="str">
        <f>CONCATENATE(TablaC11[[#This Row],[Apellido]]," ",TablaC11[[#This Row],[Nombre]])</f>
        <v>CACERES CATALINA</v>
      </c>
      <c r="F2972" s="11" t="s">
        <v>17</v>
      </c>
      <c r="G2972" s="11" t="s">
        <v>56</v>
      </c>
      <c r="H2972" s="6">
        <v>13052252</v>
      </c>
      <c r="I2972" s="6">
        <v>1959</v>
      </c>
      <c r="J2972" s="11" t="s">
        <v>20650</v>
      </c>
      <c r="K2972" s="11" t="str">
        <f t="shared" si="46"/>
        <v>Adultos</v>
      </c>
      <c r="L2972" s="6">
        <f>2023-TablaC11[[#This Row],[Clase]]</f>
        <v>64</v>
      </c>
      <c r="M2972" s="4" t="str">
        <f>VLOOKUP(TablaC11[[#This Row],[Circuito]],Aux!$A$2:$B$12,2,0)</f>
        <v>Villa del Parque</v>
      </c>
    </row>
    <row r="2973" spans="1:13">
      <c r="A2973" s="11" t="s">
        <v>9</v>
      </c>
      <c r="B2973" s="6">
        <v>117</v>
      </c>
      <c r="C2973" s="2" t="s">
        <v>7253</v>
      </c>
      <c r="D2973" s="2" t="s">
        <v>7254</v>
      </c>
      <c r="E2973" s="11" t="str">
        <f>CONCATENATE(TablaC11[[#This Row],[Apellido]]," ",TablaC11[[#This Row],[Nombre]])</f>
        <v>CALIGIURI CECILIA CRISTINA</v>
      </c>
      <c r="F2973" s="11" t="s">
        <v>17</v>
      </c>
      <c r="G2973" s="11" t="s">
        <v>18</v>
      </c>
      <c r="H2973" s="6">
        <v>20572647</v>
      </c>
      <c r="I2973" s="6">
        <v>1969</v>
      </c>
      <c r="J2973" s="11" t="s">
        <v>20651</v>
      </c>
      <c r="K2973" s="11" t="str">
        <f t="shared" si="46"/>
        <v>Adultos</v>
      </c>
      <c r="L2973" s="6">
        <f>2023-TablaC11[[#This Row],[Clase]]</f>
        <v>54</v>
      </c>
      <c r="M2973" s="4" t="str">
        <f>VLOOKUP(TablaC11[[#This Row],[Circuito]],Aux!$A$2:$B$12,2,0)</f>
        <v>Villa del Parque</v>
      </c>
    </row>
    <row r="2974" spans="1:13">
      <c r="A2974" s="11" t="s">
        <v>9</v>
      </c>
      <c r="B2974" s="6">
        <v>117</v>
      </c>
      <c r="C2974" s="2" t="s">
        <v>7256</v>
      </c>
      <c r="D2974" s="2" t="s">
        <v>7257</v>
      </c>
      <c r="E2974" s="11" t="str">
        <f>CONCATENATE(TablaC11[[#This Row],[Apellido]]," ",TablaC11[[#This Row],[Nombre]])</f>
        <v>CAMMAROTA OSCAR GABRIEL</v>
      </c>
      <c r="F2974" s="11" t="s">
        <v>12</v>
      </c>
      <c r="G2974" s="11" t="s">
        <v>18</v>
      </c>
      <c r="H2974" s="6">
        <v>13368461</v>
      </c>
      <c r="I2974" s="6">
        <v>1957</v>
      </c>
      <c r="J2974" s="11" t="s">
        <v>20652</v>
      </c>
      <c r="K2974" s="11" t="str">
        <f t="shared" si="46"/>
        <v>Adultos Mayores</v>
      </c>
      <c r="L2974" s="6">
        <f>2023-TablaC11[[#This Row],[Clase]]</f>
        <v>66</v>
      </c>
      <c r="M2974" s="4" t="str">
        <f>VLOOKUP(TablaC11[[#This Row],[Circuito]],Aux!$A$2:$B$12,2,0)</f>
        <v>Villa del Parque</v>
      </c>
    </row>
    <row r="2975" spans="1:13">
      <c r="A2975" s="11" t="s">
        <v>9</v>
      </c>
      <c r="B2975" s="6">
        <v>117</v>
      </c>
      <c r="C2975" s="2" t="s">
        <v>7259</v>
      </c>
      <c r="D2975" s="2" t="s">
        <v>5982</v>
      </c>
      <c r="E2975" s="11" t="str">
        <f>CONCATENATE(TablaC11[[#This Row],[Apellido]]," ",TablaC11[[#This Row],[Nombre]])</f>
        <v>CAMPOAMOR MARCELO EDUARDO</v>
      </c>
      <c r="F2975" s="11" t="s">
        <v>12</v>
      </c>
      <c r="G2975" s="11" t="s">
        <v>18</v>
      </c>
      <c r="H2975" s="6">
        <v>14406636</v>
      </c>
      <c r="I2975" s="6">
        <v>1961</v>
      </c>
      <c r="J2975" s="11" t="s">
        <v>20653</v>
      </c>
      <c r="K2975" s="11" t="str">
        <f t="shared" si="46"/>
        <v>Adultos</v>
      </c>
      <c r="L2975" s="6">
        <f>2023-TablaC11[[#This Row],[Clase]]</f>
        <v>62</v>
      </c>
      <c r="M2975" s="4" t="str">
        <f>VLOOKUP(TablaC11[[#This Row],[Circuito]],Aux!$A$2:$B$12,2,0)</f>
        <v>Villa del Parque</v>
      </c>
    </row>
    <row r="2976" spans="1:13">
      <c r="A2976" s="11" t="s">
        <v>9</v>
      </c>
      <c r="B2976" s="6">
        <v>117</v>
      </c>
      <c r="C2976" s="2" t="s">
        <v>7261</v>
      </c>
      <c r="D2976" s="2" t="s">
        <v>1125</v>
      </c>
      <c r="E2976" s="11" t="str">
        <f>CONCATENATE(TablaC11[[#This Row],[Apellido]]," ",TablaC11[[#This Row],[Nombre]])</f>
        <v>CANO LUIS JOSE</v>
      </c>
      <c r="F2976" s="11" t="s">
        <v>12</v>
      </c>
      <c r="G2976" s="11" t="s">
        <v>13</v>
      </c>
      <c r="H2976" s="6">
        <v>4276737</v>
      </c>
      <c r="I2976" s="6">
        <v>1938</v>
      </c>
      <c r="J2976" s="11" t="s">
        <v>20654</v>
      </c>
      <c r="K2976" s="11" t="str">
        <f t="shared" si="46"/>
        <v>Adultos Mayores</v>
      </c>
      <c r="L2976" s="6">
        <f>2023-TablaC11[[#This Row],[Clase]]</f>
        <v>85</v>
      </c>
      <c r="M2976" s="4" t="str">
        <f>VLOOKUP(TablaC11[[#This Row],[Circuito]],Aux!$A$2:$B$12,2,0)</f>
        <v>Villa del Parque</v>
      </c>
    </row>
    <row r="2977" spans="1:13">
      <c r="A2977" s="11" t="s">
        <v>9</v>
      </c>
      <c r="B2977" s="6">
        <v>117</v>
      </c>
      <c r="C2977" s="2" t="s">
        <v>3746</v>
      </c>
      <c r="D2977" s="2" t="s">
        <v>7263</v>
      </c>
      <c r="E2977" s="11" t="str">
        <f>CONCATENATE(TablaC11[[#This Row],[Apellido]]," ",TablaC11[[#This Row],[Nombre]])</f>
        <v>CAÑETE FELIX FERNANDO</v>
      </c>
      <c r="F2977" s="11" t="s">
        <v>12</v>
      </c>
      <c r="G2977" s="11" t="s">
        <v>56</v>
      </c>
      <c r="H2977" s="6">
        <v>4889246</v>
      </c>
      <c r="I2977" s="6">
        <v>1940</v>
      </c>
      <c r="J2977" s="11" t="s">
        <v>20655</v>
      </c>
      <c r="K2977" s="11" t="str">
        <f t="shared" si="46"/>
        <v>Adultos Mayores</v>
      </c>
      <c r="L2977" s="6">
        <f>2023-TablaC11[[#This Row],[Clase]]</f>
        <v>83</v>
      </c>
      <c r="M2977" s="4" t="str">
        <f>VLOOKUP(TablaC11[[#This Row],[Circuito]],Aux!$A$2:$B$12,2,0)</f>
        <v>Villa del Parque</v>
      </c>
    </row>
    <row r="2978" spans="1:13">
      <c r="A2978" s="11" t="s">
        <v>9</v>
      </c>
      <c r="B2978" s="6">
        <v>117</v>
      </c>
      <c r="C2978" s="2" t="s">
        <v>3746</v>
      </c>
      <c r="D2978" s="2" t="s">
        <v>6028</v>
      </c>
      <c r="E2978" s="11" t="str">
        <f>CONCATENATE(TablaC11[[#This Row],[Apellido]]," ",TablaC11[[#This Row],[Nombre]])</f>
        <v>CAÑETE FERNANDO SEBASTIAN</v>
      </c>
      <c r="F2978" s="11" t="s">
        <v>12</v>
      </c>
      <c r="G2978" s="11" t="s">
        <v>13</v>
      </c>
      <c r="H2978" s="6">
        <v>24624776</v>
      </c>
      <c r="I2978" s="6">
        <v>1975</v>
      </c>
      <c r="J2978" s="11" t="s">
        <v>20655</v>
      </c>
      <c r="K2978" s="11" t="str">
        <f t="shared" si="46"/>
        <v>Adultos</v>
      </c>
      <c r="L2978" s="6">
        <f>2023-TablaC11[[#This Row],[Clase]]</f>
        <v>48</v>
      </c>
      <c r="M2978" s="4" t="str">
        <f>VLOOKUP(TablaC11[[#This Row],[Circuito]],Aux!$A$2:$B$12,2,0)</f>
        <v>Villa del Parque</v>
      </c>
    </row>
    <row r="2979" spans="1:13">
      <c r="A2979" s="11" t="s">
        <v>9</v>
      </c>
      <c r="B2979" s="6">
        <v>117</v>
      </c>
      <c r="C2979" s="2" t="s">
        <v>7265</v>
      </c>
      <c r="D2979" s="2" t="s">
        <v>340</v>
      </c>
      <c r="E2979" s="11" t="str">
        <f>CONCATENATE(TablaC11[[#This Row],[Apellido]]," ",TablaC11[[#This Row],[Nombre]])</f>
        <v>CAPARRA GRACIELA VIVIANA</v>
      </c>
      <c r="F2979" s="11" t="s">
        <v>17</v>
      </c>
      <c r="G2979" s="11" t="s">
        <v>18</v>
      </c>
      <c r="H2979" s="6">
        <v>13432118</v>
      </c>
      <c r="I2979" s="6">
        <v>1957</v>
      </c>
      <c r="J2979" s="11" t="s">
        <v>20656</v>
      </c>
      <c r="K2979" s="11" t="str">
        <f t="shared" si="46"/>
        <v>Adultos Mayores</v>
      </c>
      <c r="L2979" s="6">
        <f>2023-TablaC11[[#This Row],[Clase]]</f>
        <v>66</v>
      </c>
      <c r="M2979" s="4" t="str">
        <f>VLOOKUP(TablaC11[[#This Row],[Circuito]],Aux!$A$2:$B$12,2,0)</f>
        <v>Villa del Parque</v>
      </c>
    </row>
    <row r="2980" spans="1:13">
      <c r="A2980" s="11" t="s">
        <v>9</v>
      </c>
      <c r="B2980" s="6">
        <v>117</v>
      </c>
      <c r="C2980" s="2" t="s">
        <v>7267</v>
      </c>
      <c r="D2980" s="2" t="s">
        <v>7268</v>
      </c>
      <c r="E2980" s="11" t="str">
        <f>CONCATENATE(TablaC11[[#This Row],[Apellido]]," ",TablaC11[[#This Row],[Nombre]])</f>
        <v>CAPEL HERMINIA YOLANDA</v>
      </c>
      <c r="F2980" s="11" t="s">
        <v>17</v>
      </c>
      <c r="G2980" s="11" t="s">
        <v>1729</v>
      </c>
      <c r="H2980" s="6">
        <v>533917</v>
      </c>
      <c r="I2980" s="6">
        <v>1932</v>
      </c>
      <c r="J2980" s="11" t="s">
        <v>20657</v>
      </c>
      <c r="K2980" s="11" t="str">
        <f t="shared" si="46"/>
        <v>Adultos Mayores</v>
      </c>
      <c r="L2980" s="6">
        <f>2023-TablaC11[[#This Row],[Clase]]</f>
        <v>91</v>
      </c>
      <c r="M2980" s="4" t="str">
        <f>VLOOKUP(TablaC11[[#This Row],[Circuito]],Aux!$A$2:$B$12,2,0)</f>
        <v>Villa del Parque</v>
      </c>
    </row>
    <row r="2981" spans="1:13">
      <c r="A2981" s="11" t="s">
        <v>9</v>
      </c>
      <c r="B2981" s="6">
        <v>117</v>
      </c>
      <c r="C2981" s="2" t="s">
        <v>7270</v>
      </c>
      <c r="D2981" s="2" t="s">
        <v>7271</v>
      </c>
      <c r="E2981" s="11" t="str">
        <f>CONCATENATE(TablaC11[[#This Row],[Apellido]]," ",TablaC11[[#This Row],[Nombre]])</f>
        <v>CAPORALE CARLOS SEBASTIAN</v>
      </c>
      <c r="F2981" s="11" t="s">
        <v>12</v>
      </c>
      <c r="G2981" s="11" t="s">
        <v>18</v>
      </c>
      <c r="H2981" s="6">
        <v>14744315</v>
      </c>
      <c r="I2981" s="6">
        <v>1961</v>
      </c>
      <c r="J2981" s="11" t="s">
        <v>20658</v>
      </c>
      <c r="K2981" s="11" t="str">
        <f t="shared" si="46"/>
        <v>Adultos</v>
      </c>
      <c r="L2981" s="6">
        <f>2023-TablaC11[[#This Row],[Clase]]</f>
        <v>62</v>
      </c>
      <c r="M2981" s="4" t="str">
        <f>VLOOKUP(TablaC11[[#This Row],[Circuito]],Aux!$A$2:$B$12,2,0)</f>
        <v>Villa del Parque</v>
      </c>
    </row>
    <row r="2982" spans="1:13">
      <c r="A2982" s="11" t="s">
        <v>9</v>
      </c>
      <c r="B2982" s="6">
        <v>117</v>
      </c>
      <c r="C2982" s="2" t="s">
        <v>7273</v>
      </c>
      <c r="D2982" s="2" t="s">
        <v>7274</v>
      </c>
      <c r="E2982" s="11" t="str">
        <f>CONCATENATE(TablaC11[[#This Row],[Apellido]]," ",TablaC11[[#This Row],[Nombre]])</f>
        <v>CAPPIELLO CRISTIAN DAMIAN</v>
      </c>
      <c r="F2982" s="11" t="s">
        <v>12</v>
      </c>
      <c r="G2982" s="11" t="s">
        <v>56</v>
      </c>
      <c r="H2982" s="6">
        <v>35761815</v>
      </c>
      <c r="I2982" s="6">
        <v>1991</v>
      </c>
      <c r="J2982" s="11" t="s">
        <v>20659</v>
      </c>
      <c r="K2982" s="11" t="str">
        <f t="shared" si="46"/>
        <v>Adultos</v>
      </c>
      <c r="L2982" s="6">
        <f>2023-TablaC11[[#This Row],[Clase]]</f>
        <v>32</v>
      </c>
      <c r="M2982" s="4" t="str">
        <f>VLOOKUP(TablaC11[[#This Row],[Circuito]],Aux!$A$2:$B$12,2,0)</f>
        <v>Villa del Parque</v>
      </c>
    </row>
    <row r="2983" spans="1:13">
      <c r="A2983" s="11" t="s">
        <v>9</v>
      </c>
      <c r="B2983" s="6">
        <v>117</v>
      </c>
      <c r="C2983" s="2" t="s">
        <v>7276</v>
      </c>
      <c r="D2983" s="2" t="s">
        <v>7277</v>
      </c>
      <c r="E2983" s="11" t="str">
        <f>CONCATENATE(TablaC11[[#This Row],[Apellido]]," ",TablaC11[[#This Row],[Nombre]])</f>
        <v>CAPUSOTTO MARIA SILVINA</v>
      </c>
      <c r="F2983" s="11" t="s">
        <v>17</v>
      </c>
      <c r="G2983" s="11" t="s">
        <v>18</v>
      </c>
      <c r="H2983" s="6">
        <v>22080319</v>
      </c>
      <c r="I2983" s="6">
        <v>1971</v>
      </c>
      <c r="J2983" s="11" t="s">
        <v>20660</v>
      </c>
      <c r="K2983" s="11" t="str">
        <f t="shared" si="46"/>
        <v>Adultos</v>
      </c>
      <c r="L2983" s="6">
        <f>2023-TablaC11[[#This Row],[Clase]]</f>
        <v>52</v>
      </c>
      <c r="M2983" s="4" t="str">
        <f>VLOOKUP(TablaC11[[#This Row],[Circuito]],Aux!$A$2:$B$12,2,0)</f>
        <v>Villa del Parque</v>
      </c>
    </row>
    <row r="2984" spans="1:13">
      <c r="A2984" s="11" t="s">
        <v>9</v>
      </c>
      <c r="B2984" s="6">
        <v>117</v>
      </c>
      <c r="C2984" s="2" t="s">
        <v>7279</v>
      </c>
      <c r="D2984" s="2" t="s">
        <v>7280</v>
      </c>
      <c r="E2984" s="11" t="str">
        <f>CONCATENATE(TablaC11[[#This Row],[Apellido]]," ",TablaC11[[#This Row],[Nombre]])</f>
        <v>CARABAJAL PURA ISABEL</v>
      </c>
      <c r="F2984" s="11" t="s">
        <v>17</v>
      </c>
      <c r="G2984" s="11" t="s">
        <v>18</v>
      </c>
      <c r="H2984" s="6">
        <v>5017742</v>
      </c>
      <c r="I2984" s="6">
        <v>1944</v>
      </c>
      <c r="J2984" s="11" t="s">
        <v>20661</v>
      </c>
      <c r="K2984" s="11" t="str">
        <f t="shared" si="46"/>
        <v>Adultos Mayores</v>
      </c>
      <c r="L2984" s="6">
        <f>2023-TablaC11[[#This Row],[Clase]]</f>
        <v>79</v>
      </c>
      <c r="M2984" s="4" t="str">
        <f>VLOOKUP(TablaC11[[#This Row],[Circuito]],Aux!$A$2:$B$12,2,0)</f>
        <v>Villa del Parque</v>
      </c>
    </row>
    <row r="2985" spans="1:13">
      <c r="A2985" s="11" t="s">
        <v>9</v>
      </c>
      <c r="B2985" s="6">
        <v>117</v>
      </c>
      <c r="C2985" s="2" t="s">
        <v>7282</v>
      </c>
      <c r="D2985" s="2" t="s">
        <v>7283</v>
      </c>
      <c r="E2985" s="11" t="str">
        <f>CONCATENATE(TablaC11[[#This Row],[Apellido]]," ",TablaC11[[#This Row],[Nombre]])</f>
        <v>CARAMBIA BIANCA JULIETA</v>
      </c>
      <c r="F2985" s="11" t="s">
        <v>17</v>
      </c>
      <c r="G2985" s="11" t="s">
        <v>13</v>
      </c>
      <c r="H2985" s="6">
        <v>43405231</v>
      </c>
      <c r="I2985" s="6">
        <v>2001</v>
      </c>
      <c r="J2985" s="11" t="s">
        <v>20591</v>
      </c>
      <c r="K2985" s="11" t="str">
        <f t="shared" si="46"/>
        <v>Juventud</v>
      </c>
      <c r="L2985" s="6">
        <f>2023-TablaC11[[#This Row],[Clase]]</f>
        <v>22</v>
      </c>
      <c r="M2985" s="4" t="str">
        <f>VLOOKUP(TablaC11[[#This Row],[Circuito]],Aux!$A$2:$B$12,2,0)</f>
        <v>Villa del Parque</v>
      </c>
    </row>
    <row r="2986" spans="1:13">
      <c r="A2986" s="11" t="s">
        <v>9</v>
      </c>
      <c r="B2986" s="6">
        <v>117</v>
      </c>
      <c r="C2986" s="2" t="s">
        <v>7284</v>
      </c>
      <c r="D2986" s="2" t="s">
        <v>7285</v>
      </c>
      <c r="E2986" s="11" t="str">
        <f>CONCATENATE(TablaC11[[#This Row],[Apellido]]," ",TablaC11[[#This Row],[Nombre]])</f>
        <v>CARBALLO DIEGO SEBASTIAN</v>
      </c>
      <c r="F2986" s="11" t="s">
        <v>12</v>
      </c>
      <c r="G2986" s="11" t="s">
        <v>18</v>
      </c>
      <c r="H2986" s="6">
        <v>27787785</v>
      </c>
      <c r="I2986" s="6">
        <v>1980</v>
      </c>
      <c r="J2986" s="11" t="s">
        <v>20662</v>
      </c>
      <c r="K2986" s="11" t="str">
        <f t="shared" si="46"/>
        <v>Adultos</v>
      </c>
      <c r="L2986" s="6">
        <f>2023-TablaC11[[#This Row],[Clase]]</f>
        <v>43</v>
      </c>
      <c r="M2986" s="4" t="str">
        <f>VLOOKUP(TablaC11[[#This Row],[Circuito]],Aux!$A$2:$B$12,2,0)</f>
        <v>Villa del Parque</v>
      </c>
    </row>
    <row r="2987" spans="1:13">
      <c r="A2987" s="11" t="s">
        <v>9</v>
      </c>
      <c r="B2987" s="6">
        <v>117</v>
      </c>
      <c r="C2987" s="2" t="s">
        <v>7287</v>
      </c>
      <c r="D2987" s="2" t="s">
        <v>4037</v>
      </c>
      <c r="E2987" s="11" t="str">
        <f>CONCATENATE(TablaC11[[#This Row],[Apellido]]," ",TablaC11[[#This Row],[Nombre]])</f>
        <v>CARBONE EDGARDO GABRIEL</v>
      </c>
      <c r="F2987" s="11" t="s">
        <v>12</v>
      </c>
      <c r="G2987" s="11" t="s">
        <v>690</v>
      </c>
      <c r="H2987" s="6">
        <v>24228485</v>
      </c>
      <c r="I2987" s="6">
        <v>1974</v>
      </c>
      <c r="J2987" s="11" t="s">
        <v>20663</v>
      </c>
      <c r="K2987" s="11" t="str">
        <f t="shared" si="46"/>
        <v>Adultos</v>
      </c>
      <c r="L2987" s="6">
        <f>2023-TablaC11[[#This Row],[Clase]]</f>
        <v>49</v>
      </c>
      <c r="M2987" s="4" t="str">
        <f>VLOOKUP(TablaC11[[#This Row],[Circuito]],Aux!$A$2:$B$12,2,0)</f>
        <v>Villa del Parque</v>
      </c>
    </row>
    <row r="2988" spans="1:13">
      <c r="A2988" s="11" t="s">
        <v>9</v>
      </c>
      <c r="B2988" s="6">
        <v>117</v>
      </c>
      <c r="C2988" s="2" t="s">
        <v>7287</v>
      </c>
      <c r="D2988" s="2" t="s">
        <v>3554</v>
      </c>
      <c r="E2988" s="11" t="str">
        <f>CONCATENATE(TablaC11[[#This Row],[Apellido]]," ",TablaC11[[#This Row],[Nombre]])</f>
        <v>CARBONE JOSE MARIA</v>
      </c>
      <c r="F2988" s="11" t="s">
        <v>12</v>
      </c>
      <c r="G2988" s="11" t="s">
        <v>18</v>
      </c>
      <c r="H2988" s="6">
        <v>7668755</v>
      </c>
      <c r="I2988" s="6">
        <v>1949</v>
      </c>
      <c r="J2988" s="11" t="s">
        <v>20664</v>
      </c>
      <c r="K2988" s="11" t="str">
        <f t="shared" si="46"/>
        <v>Adultos Mayores</v>
      </c>
      <c r="L2988" s="6">
        <f>2023-TablaC11[[#This Row],[Clase]]</f>
        <v>74</v>
      </c>
      <c r="M2988" s="4" t="str">
        <f>VLOOKUP(TablaC11[[#This Row],[Circuito]],Aux!$A$2:$B$12,2,0)</f>
        <v>Villa del Parque</v>
      </c>
    </row>
    <row r="2989" spans="1:13">
      <c r="A2989" s="11" t="s">
        <v>9</v>
      </c>
      <c r="B2989" s="6">
        <v>117</v>
      </c>
      <c r="C2989" s="2" t="s">
        <v>7290</v>
      </c>
      <c r="D2989" s="2" t="s">
        <v>7291</v>
      </c>
      <c r="E2989" s="11" t="str">
        <f>CONCATENATE(TablaC11[[#This Row],[Apellido]]," ",TablaC11[[#This Row],[Nombre]])</f>
        <v>CARDARELLI MARIO AGUSTIN</v>
      </c>
      <c r="F2989" s="11" t="s">
        <v>12</v>
      </c>
      <c r="G2989" s="11" t="s">
        <v>18</v>
      </c>
      <c r="H2989" s="6">
        <v>31963891</v>
      </c>
      <c r="I2989" s="6">
        <v>1985</v>
      </c>
      <c r="J2989" s="11" t="s">
        <v>20665</v>
      </c>
      <c r="K2989" s="11" t="str">
        <f t="shared" si="46"/>
        <v>Adultos</v>
      </c>
      <c r="L2989" s="6">
        <f>2023-TablaC11[[#This Row],[Clase]]</f>
        <v>38</v>
      </c>
      <c r="M2989" s="4" t="str">
        <f>VLOOKUP(TablaC11[[#This Row],[Circuito]],Aux!$A$2:$B$12,2,0)</f>
        <v>Villa del Parque</v>
      </c>
    </row>
    <row r="2990" spans="1:13">
      <c r="A2990" s="11" t="s">
        <v>9</v>
      </c>
      <c r="B2990" s="6">
        <v>117</v>
      </c>
      <c r="C2990" s="2" t="s">
        <v>7293</v>
      </c>
      <c r="D2990" s="2" t="s">
        <v>7294</v>
      </c>
      <c r="E2990" s="11" t="str">
        <f>CONCATENATE(TablaC11[[#This Row],[Apellido]]," ",TablaC11[[#This Row],[Nombre]])</f>
        <v>CARDEIA SILVIO ADRIAN</v>
      </c>
      <c r="F2990" s="11" t="s">
        <v>12</v>
      </c>
      <c r="G2990" s="11" t="s">
        <v>13</v>
      </c>
      <c r="H2990" s="6">
        <v>24662473</v>
      </c>
      <c r="I2990" s="6">
        <v>1975</v>
      </c>
      <c r="J2990" s="11" t="s">
        <v>20666</v>
      </c>
      <c r="K2990" s="11" t="str">
        <f t="shared" si="46"/>
        <v>Adultos</v>
      </c>
      <c r="L2990" s="6">
        <f>2023-TablaC11[[#This Row],[Clase]]</f>
        <v>48</v>
      </c>
      <c r="M2990" s="4" t="str">
        <f>VLOOKUP(TablaC11[[#This Row],[Circuito]],Aux!$A$2:$B$12,2,0)</f>
        <v>Villa del Parque</v>
      </c>
    </row>
    <row r="2991" spans="1:13">
      <c r="A2991" s="11" t="s">
        <v>9</v>
      </c>
      <c r="B2991" s="6">
        <v>117</v>
      </c>
      <c r="C2991" s="2" t="s">
        <v>7296</v>
      </c>
      <c r="D2991" s="2" t="s">
        <v>711</v>
      </c>
      <c r="E2991" s="11" t="str">
        <f>CONCATENATE(TablaC11[[#This Row],[Apellido]]," ",TablaC11[[#This Row],[Nombre]])</f>
        <v>CARDO GOROVATSKY MAXIMILIANO EZEQUIEL</v>
      </c>
      <c r="F2991" s="11" t="s">
        <v>12</v>
      </c>
      <c r="G2991" s="11" t="s">
        <v>18</v>
      </c>
      <c r="H2991" s="6">
        <v>42645794</v>
      </c>
      <c r="I2991" s="6">
        <v>2000</v>
      </c>
      <c r="J2991" s="11" t="s">
        <v>20667</v>
      </c>
      <c r="K2991" s="11" t="str">
        <f t="shared" si="46"/>
        <v>Juventud</v>
      </c>
      <c r="L2991" s="6">
        <f>2023-TablaC11[[#This Row],[Clase]]</f>
        <v>23</v>
      </c>
      <c r="M2991" s="4" t="str">
        <f>VLOOKUP(TablaC11[[#This Row],[Circuito]],Aux!$A$2:$B$12,2,0)</f>
        <v>Villa del Parque</v>
      </c>
    </row>
    <row r="2992" spans="1:13">
      <c r="A2992" s="11" t="s">
        <v>9</v>
      </c>
      <c r="B2992" s="6">
        <v>117</v>
      </c>
      <c r="C2992" s="2" t="s">
        <v>7298</v>
      </c>
      <c r="D2992" s="2" t="s">
        <v>7299</v>
      </c>
      <c r="E2992" s="11" t="str">
        <f>CONCATENATE(TablaC11[[#This Row],[Apellido]]," ",TablaC11[[#This Row],[Nombre]])</f>
        <v>CARDOSO PATRICIA ISIDORA</v>
      </c>
      <c r="F2992" s="11" t="s">
        <v>17</v>
      </c>
      <c r="G2992" s="11" t="s">
        <v>13</v>
      </c>
      <c r="H2992" s="6">
        <v>17106894</v>
      </c>
      <c r="I2992" s="6">
        <v>1964</v>
      </c>
      <c r="J2992" s="11" t="s">
        <v>20668</v>
      </c>
      <c r="K2992" s="11" t="str">
        <f t="shared" si="46"/>
        <v>Adultos</v>
      </c>
      <c r="L2992" s="6">
        <f>2023-TablaC11[[#This Row],[Clase]]</f>
        <v>59</v>
      </c>
      <c r="M2992" s="4" t="str">
        <f>VLOOKUP(TablaC11[[#This Row],[Circuito]],Aux!$A$2:$B$12,2,0)</f>
        <v>Villa del Parque</v>
      </c>
    </row>
    <row r="2993" spans="1:13">
      <c r="A2993" s="11" t="s">
        <v>9</v>
      </c>
      <c r="B2993" s="6">
        <v>117</v>
      </c>
      <c r="C2993" s="2" t="s">
        <v>7301</v>
      </c>
      <c r="D2993" s="2" t="s">
        <v>589</v>
      </c>
      <c r="E2993" s="11" t="str">
        <f>CONCATENATE(TablaC11[[#This Row],[Apellido]]," ",TablaC11[[#This Row],[Nombre]])</f>
        <v>CARELLE MARCELO FABIAN</v>
      </c>
      <c r="F2993" s="11" t="s">
        <v>12</v>
      </c>
      <c r="G2993" s="11" t="s">
        <v>18</v>
      </c>
      <c r="H2993" s="6">
        <v>17331072</v>
      </c>
      <c r="I2993" s="6">
        <v>1964</v>
      </c>
      <c r="J2993" s="11" t="s">
        <v>20669</v>
      </c>
      <c r="K2993" s="11" t="str">
        <f t="shared" si="46"/>
        <v>Adultos</v>
      </c>
      <c r="L2993" s="6">
        <f>2023-TablaC11[[#This Row],[Clase]]</f>
        <v>59</v>
      </c>
      <c r="M2993" s="4" t="str">
        <f>VLOOKUP(TablaC11[[#This Row],[Circuito]],Aux!$A$2:$B$12,2,0)</f>
        <v>Villa del Parque</v>
      </c>
    </row>
    <row r="2994" spans="1:13">
      <c r="A2994" s="11" t="s">
        <v>9</v>
      </c>
      <c r="B2994" s="6">
        <v>117</v>
      </c>
      <c r="C2994" s="2" t="s">
        <v>7303</v>
      </c>
      <c r="D2994" s="2" t="s">
        <v>7304</v>
      </c>
      <c r="E2994" s="11" t="str">
        <f>CONCATENATE(TablaC11[[#This Row],[Apellido]]," ",TablaC11[[#This Row],[Nombre]])</f>
        <v>CARIOLO CARMEN ANTONIA</v>
      </c>
      <c r="F2994" s="11" t="s">
        <v>17</v>
      </c>
      <c r="G2994" s="11" t="s">
        <v>18</v>
      </c>
      <c r="H2994" s="6">
        <v>88458</v>
      </c>
      <c r="I2994" s="6">
        <v>1929</v>
      </c>
      <c r="J2994" s="11" t="s">
        <v>20670</v>
      </c>
      <c r="K2994" s="11" t="str">
        <f t="shared" si="46"/>
        <v>Adultos Mayores</v>
      </c>
      <c r="L2994" s="6">
        <f>2023-TablaC11[[#This Row],[Clase]]</f>
        <v>94</v>
      </c>
      <c r="M2994" s="4" t="str">
        <f>VLOOKUP(TablaC11[[#This Row],[Circuito]],Aux!$A$2:$B$12,2,0)</f>
        <v>Villa del Parque</v>
      </c>
    </row>
    <row r="2995" spans="1:13">
      <c r="A2995" s="11" t="s">
        <v>9</v>
      </c>
      <c r="B2995" s="6">
        <v>117</v>
      </c>
      <c r="C2995" s="2" t="s">
        <v>7303</v>
      </c>
      <c r="D2995" s="2" t="s">
        <v>208</v>
      </c>
      <c r="E2995" s="11" t="str">
        <f>CONCATENATE(TablaC11[[#This Row],[Apellido]]," ",TablaC11[[#This Row],[Nombre]])</f>
        <v>CARIOLO LILIANA GRACIELA</v>
      </c>
      <c r="F2995" s="11" t="s">
        <v>17</v>
      </c>
      <c r="G2995" s="11" t="s">
        <v>18</v>
      </c>
      <c r="H2995" s="6">
        <v>17107450</v>
      </c>
      <c r="I2995" s="6">
        <v>1964</v>
      </c>
      <c r="J2995" s="11" t="s">
        <v>20671</v>
      </c>
      <c r="K2995" s="11" t="str">
        <f t="shared" si="46"/>
        <v>Adultos</v>
      </c>
      <c r="L2995" s="6">
        <f>2023-TablaC11[[#This Row],[Clase]]</f>
        <v>59</v>
      </c>
      <c r="M2995" s="4" t="str">
        <f>VLOOKUP(TablaC11[[#This Row],[Circuito]],Aux!$A$2:$B$12,2,0)</f>
        <v>Villa del Parque</v>
      </c>
    </row>
    <row r="2996" spans="1:13">
      <c r="A2996" s="11" t="s">
        <v>9</v>
      </c>
      <c r="B2996" s="6">
        <v>117</v>
      </c>
      <c r="C2996" s="2" t="s">
        <v>7307</v>
      </c>
      <c r="D2996" s="2" t="s">
        <v>7308</v>
      </c>
      <c r="E2996" s="11" t="str">
        <f>CONCATENATE(TablaC11[[#This Row],[Apellido]]," ",TablaC11[[#This Row],[Nombre]])</f>
        <v>CARO VICTOR ALBERTO</v>
      </c>
      <c r="F2996" s="11" t="s">
        <v>12</v>
      </c>
      <c r="G2996" s="11" t="s">
        <v>13</v>
      </c>
      <c r="H2996" s="6">
        <v>7800280</v>
      </c>
      <c r="I2996" s="6">
        <v>1949</v>
      </c>
      <c r="J2996" s="11" t="s">
        <v>20672</v>
      </c>
      <c r="K2996" s="11" t="str">
        <f t="shared" si="46"/>
        <v>Adultos Mayores</v>
      </c>
      <c r="L2996" s="6">
        <f>2023-TablaC11[[#This Row],[Clase]]</f>
        <v>74</v>
      </c>
      <c r="M2996" s="4" t="str">
        <f>VLOOKUP(TablaC11[[#This Row],[Circuito]],Aux!$A$2:$B$12,2,0)</f>
        <v>Villa del Parque</v>
      </c>
    </row>
    <row r="2997" spans="1:13">
      <c r="A2997" s="11" t="s">
        <v>9</v>
      </c>
      <c r="B2997" s="6">
        <v>117</v>
      </c>
      <c r="C2997" s="2" t="s">
        <v>7310</v>
      </c>
      <c r="D2997" s="2" t="s">
        <v>7311</v>
      </c>
      <c r="E2997" s="11" t="str">
        <f>CONCATENATE(TablaC11[[#This Row],[Apellido]]," ",TablaC11[[#This Row],[Nombre]])</f>
        <v>CARRARESI FRANCO RINALDO</v>
      </c>
      <c r="F2997" s="11" t="s">
        <v>12</v>
      </c>
      <c r="G2997" s="11" t="s">
        <v>13</v>
      </c>
      <c r="H2997" s="6">
        <v>16496940</v>
      </c>
      <c r="I2997" s="6">
        <v>1963</v>
      </c>
      <c r="J2997" s="11" t="s">
        <v>20673</v>
      </c>
      <c r="K2997" s="11" t="str">
        <f t="shared" si="46"/>
        <v>Adultos</v>
      </c>
      <c r="L2997" s="6">
        <f>2023-TablaC11[[#This Row],[Clase]]</f>
        <v>60</v>
      </c>
      <c r="M2997" s="4" t="str">
        <f>VLOOKUP(TablaC11[[#This Row],[Circuito]],Aux!$A$2:$B$12,2,0)</f>
        <v>Villa del Parque</v>
      </c>
    </row>
    <row r="2998" spans="1:13">
      <c r="A2998" s="11" t="s">
        <v>9</v>
      </c>
      <c r="B2998" s="6">
        <v>117</v>
      </c>
      <c r="C2998" s="2" t="s">
        <v>7313</v>
      </c>
      <c r="D2998" s="2" t="s">
        <v>167</v>
      </c>
      <c r="E2998" s="11" t="str">
        <f>CONCATENATE(TablaC11[[#This Row],[Apellido]]," ",TablaC11[[#This Row],[Nombre]])</f>
        <v>CARRERA ANA MARIA</v>
      </c>
      <c r="F2998" s="11" t="s">
        <v>17</v>
      </c>
      <c r="G2998" s="11" t="s">
        <v>18</v>
      </c>
      <c r="H2998" s="6">
        <v>13094783</v>
      </c>
      <c r="I2998" s="6">
        <v>1957</v>
      </c>
      <c r="J2998" s="11" t="s">
        <v>20674</v>
      </c>
      <c r="K2998" s="11" t="str">
        <f t="shared" si="46"/>
        <v>Adultos Mayores</v>
      </c>
      <c r="L2998" s="6">
        <f>2023-TablaC11[[#This Row],[Clase]]</f>
        <v>66</v>
      </c>
      <c r="M2998" s="4" t="str">
        <f>VLOOKUP(TablaC11[[#This Row],[Circuito]],Aux!$A$2:$B$12,2,0)</f>
        <v>Villa del Parque</v>
      </c>
    </row>
    <row r="2999" spans="1:13">
      <c r="A2999" s="11" t="s">
        <v>9</v>
      </c>
      <c r="B2999" s="6">
        <v>117</v>
      </c>
      <c r="C2999" s="2" t="s">
        <v>7313</v>
      </c>
      <c r="D2999" s="2" t="s">
        <v>7315</v>
      </c>
      <c r="E2999" s="11" t="str">
        <f>CONCATENATE(TablaC11[[#This Row],[Apellido]]," ",TablaC11[[#This Row],[Nombre]])</f>
        <v>CARRERA MONICA CRISTINA</v>
      </c>
      <c r="F2999" s="11" t="s">
        <v>17</v>
      </c>
      <c r="G2999" s="11" t="s">
        <v>18</v>
      </c>
      <c r="H2999" s="6">
        <v>6717359</v>
      </c>
      <c r="I2999" s="6">
        <v>1951</v>
      </c>
      <c r="J2999" s="11" t="s">
        <v>20675</v>
      </c>
      <c r="K2999" s="11" t="str">
        <f t="shared" si="46"/>
        <v>Adultos Mayores</v>
      </c>
      <c r="L2999" s="6">
        <f>2023-TablaC11[[#This Row],[Clase]]</f>
        <v>72</v>
      </c>
      <c r="M2999" s="4" t="str">
        <f>VLOOKUP(TablaC11[[#This Row],[Circuito]],Aux!$A$2:$B$12,2,0)</f>
        <v>Villa del Parque</v>
      </c>
    </row>
    <row r="3000" spans="1:13">
      <c r="A3000" s="11" t="s">
        <v>9</v>
      </c>
      <c r="B3000" s="6">
        <v>117</v>
      </c>
      <c r="C3000" s="2" t="s">
        <v>3765</v>
      </c>
      <c r="D3000" s="2" t="s">
        <v>7317</v>
      </c>
      <c r="E3000" s="11" t="str">
        <f>CONCATENATE(TablaC11[[#This Row],[Apellido]]," ",TablaC11[[#This Row],[Nombre]])</f>
        <v>CARRERAS NORMA LUISA</v>
      </c>
      <c r="F3000" s="11" t="s">
        <v>17</v>
      </c>
      <c r="G3000" s="11" t="s">
        <v>18</v>
      </c>
      <c r="H3000" s="6">
        <v>14096120</v>
      </c>
      <c r="I3000" s="6">
        <v>1959</v>
      </c>
      <c r="J3000" s="11" t="s">
        <v>20676</v>
      </c>
      <c r="K3000" s="11" t="str">
        <f t="shared" si="46"/>
        <v>Adultos</v>
      </c>
      <c r="L3000" s="6">
        <f>2023-TablaC11[[#This Row],[Clase]]</f>
        <v>64</v>
      </c>
      <c r="M3000" s="4" t="str">
        <f>VLOOKUP(TablaC11[[#This Row],[Circuito]],Aux!$A$2:$B$12,2,0)</f>
        <v>Villa del Parque</v>
      </c>
    </row>
    <row r="3001" spans="1:13">
      <c r="A3001" s="11" t="s">
        <v>9</v>
      </c>
      <c r="B3001" s="6">
        <v>117</v>
      </c>
      <c r="C3001" s="2" t="s">
        <v>7319</v>
      </c>
      <c r="D3001" s="2" t="s">
        <v>7320</v>
      </c>
      <c r="E3001" s="11" t="str">
        <f>CONCATENATE(TablaC11[[#This Row],[Apellido]]," ",TablaC11[[#This Row],[Nombre]])</f>
        <v>CARRO CLAUDIA SILVINA</v>
      </c>
      <c r="F3001" s="11" t="s">
        <v>17</v>
      </c>
      <c r="G3001" s="11" t="s">
        <v>18</v>
      </c>
      <c r="H3001" s="6">
        <v>18384924</v>
      </c>
      <c r="I3001" s="6">
        <v>1967</v>
      </c>
      <c r="J3001" s="11" t="s">
        <v>20677</v>
      </c>
      <c r="K3001" s="11" t="str">
        <f t="shared" si="46"/>
        <v>Adultos</v>
      </c>
      <c r="L3001" s="6">
        <f>2023-TablaC11[[#This Row],[Clase]]</f>
        <v>56</v>
      </c>
      <c r="M3001" s="4" t="str">
        <f>VLOOKUP(TablaC11[[#This Row],[Circuito]],Aux!$A$2:$B$12,2,0)</f>
        <v>Villa del Parque</v>
      </c>
    </row>
    <row r="3002" spans="1:13">
      <c r="A3002" s="11" t="s">
        <v>9</v>
      </c>
      <c r="B3002" s="6">
        <v>117</v>
      </c>
      <c r="C3002" s="2" t="s">
        <v>7319</v>
      </c>
      <c r="D3002" s="2" t="s">
        <v>2195</v>
      </c>
      <c r="E3002" s="11" t="str">
        <f>CONCATENATE(TablaC11[[#This Row],[Apellido]]," ",TablaC11[[#This Row],[Nombre]])</f>
        <v>CARRO MARCELO GUSTAVO</v>
      </c>
      <c r="F3002" s="11" t="s">
        <v>12</v>
      </c>
      <c r="G3002" s="11" t="s">
        <v>18</v>
      </c>
      <c r="H3002" s="6">
        <v>20574941</v>
      </c>
      <c r="I3002" s="6">
        <v>1968</v>
      </c>
      <c r="J3002" s="11" t="s">
        <v>20677</v>
      </c>
      <c r="K3002" s="11" t="str">
        <f t="shared" si="46"/>
        <v>Adultos</v>
      </c>
      <c r="L3002" s="6">
        <f>2023-TablaC11[[#This Row],[Clase]]</f>
        <v>55</v>
      </c>
      <c r="M3002" s="4" t="str">
        <f>VLOOKUP(TablaC11[[#This Row],[Circuito]],Aux!$A$2:$B$12,2,0)</f>
        <v>Villa del Parque</v>
      </c>
    </row>
    <row r="3003" spans="1:13">
      <c r="A3003" s="11" t="s">
        <v>9</v>
      </c>
      <c r="B3003" s="6">
        <v>117</v>
      </c>
      <c r="C3003" s="2" t="s">
        <v>1879</v>
      </c>
      <c r="D3003" s="2" t="s">
        <v>7322</v>
      </c>
      <c r="E3003" s="11" t="str">
        <f>CONCATENATE(TablaC11[[#This Row],[Apellido]]," ",TablaC11[[#This Row],[Nombre]])</f>
        <v>CARRY PABLO LIONEL</v>
      </c>
      <c r="F3003" s="11" t="s">
        <v>12</v>
      </c>
      <c r="G3003" s="11" t="s">
        <v>18</v>
      </c>
      <c r="H3003" s="6">
        <v>24083619</v>
      </c>
      <c r="I3003" s="6">
        <v>1974</v>
      </c>
      <c r="J3003" s="11" t="s">
        <v>20678</v>
      </c>
      <c r="K3003" s="11" t="str">
        <f t="shared" si="46"/>
        <v>Adultos</v>
      </c>
      <c r="L3003" s="6">
        <f>2023-TablaC11[[#This Row],[Clase]]</f>
        <v>49</v>
      </c>
      <c r="M3003" s="4" t="str">
        <f>VLOOKUP(TablaC11[[#This Row],[Circuito]],Aux!$A$2:$B$12,2,0)</f>
        <v>Villa del Parque</v>
      </c>
    </row>
    <row r="3004" spans="1:13">
      <c r="A3004" s="11" t="s">
        <v>9</v>
      </c>
      <c r="B3004" s="6">
        <v>117</v>
      </c>
      <c r="C3004" s="2" t="s">
        <v>7324</v>
      </c>
      <c r="D3004" s="2" t="s">
        <v>6106</v>
      </c>
      <c r="E3004" s="11" t="str">
        <f>CONCATENATE(TablaC11[[#This Row],[Apellido]]," ",TablaC11[[#This Row],[Nombre]])</f>
        <v>CARULLO TERESA</v>
      </c>
      <c r="F3004" s="11" t="s">
        <v>17</v>
      </c>
      <c r="G3004" s="11" t="s">
        <v>18</v>
      </c>
      <c r="H3004" s="6">
        <v>5893422</v>
      </c>
      <c r="I3004" s="6">
        <v>1948</v>
      </c>
      <c r="J3004" s="11" t="s">
        <v>20679</v>
      </c>
      <c r="K3004" s="11" t="str">
        <f t="shared" si="46"/>
        <v>Adultos Mayores</v>
      </c>
      <c r="L3004" s="6">
        <f>2023-TablaC11[[#This Row],[Clase]]</f>
        <v>75</v>
      </c>
      <c r="M3004" s="4" t="str">
        <f>VLOOKUP(TablaC11[[#This Row],[Circuito]],Aux!$A$2:$B$12,2,0)</f>
        <v>Villa del Parque</v>
      </c>
    </row>
    <row r="3005" spans="1:13">
      <c r="A3005" s="11" t="s">
        <v>9</v>
      </c>
      <c r="B3005" s="6">
        <v>117</v>
      </c>
      <c r="C3005" s="2" t="s">
        <v>7326</v>
      </c>
      <c r="D3005" s="2" t="s">
        <v>6449</v>
      </c>
      <c r="E3005" s="11" t="str">
        <f>CONCATENATE(TablaC11[[#This Row],[Apellido]]," ",TablaC11[[#This Row],[Nombre]])</f>
        <v>CASARES GASTON ARIEL</v>
      </c>
      <c r="F3005" s="11" t="s">
        <v>12</v>
      </c>
      <c r="G3005" s="11" t="s">
        <v>13</v>
      </c>
      <c r="H3005" s="6">
        <v>39068044</v>
      </c>
      <c r="I3005" s="6">
        <v>1995</v>
      </c>
      <c r="J3005" s="11" t="s">
        <v>18121</v>
      </c>
      <c r="K3005" s="11" t="str">
        <f t="shared" si="46"/>
        <v>Juventud</v>
      </c>
      <c r="L3005" s="6">
        <f>2023-TablaC11[[#This Row],[Clase]]</f>
        <v>28</v>
      </c>
      <c r="M3005" s="4" t="str">
        <f>VLOOKUP(TablaC11[[#This Row],[Circuito]],Aux!$A$2:$B$12,2,0)</f>
        <v>Villa del Parque</v>
      </c>
    </row>
    <row r="3006" spans="1:13">
      <c r="A3006" s="11" t="s">
        <v>9</v>
      </c>
      <c r="B3006" s="6">
        <v>117</v>
      </c>
      <c r="C3006" s="2" t="s">
        <v>7328</v>
      </c>
      <c r="D3006" s="2" t="s">
        <v>7329</v>
      </c>
      <c r="E3006" s="11" t="str">
        <f>CONCATENATE(TablaC11[[#This Row],[Apellido]]," ",TablaC11[[#This Row],[Nombre]])</f>
        <v>CASAS HECTOR ANGEL</v>
      </c>
      <c r="F3006" s="11" t="s">
        <v>12</v>
      </c>
      <c r="G3006" s="11" t="s">
        <v>18</v>
      </c>
      <c r="H3006" s="6">
        <v>4684308</v>
      </c>
      <c r="I3006" s="6">
        <v>1940</v>
      </c>
      <c r="J3006" s="11" t="s">
        <v>20680</v>
      </c>
      <c r="K3006" s="11" t="str">
        <f t="shared" si="46"/>
        <v>Adultos Mayores</v>
      </c>
      <c r="L3006" s="6">
        <f>2023-TablaC11[[#This Row],[Clase]]</f>
        <v>83</v>
      </c>
      <c r="M3006" s="4" t="str">
        <f>VLOOKUP(TablaC11[[#This Row],[Circuito]],Aux!$A$2:$B$12,2,0)</f>
        <v>Villa del Parque</v>
      </c>
    </row>
    <row r="3007" spans="1:13">
      <c r="A3007" s="11" t="s">
        <v>9</v>
      </c>
      <c r="B3007" s="6">
        <v>117</v>
      </c>
      <c r="C3007" s="2" t="s">
        <v>7328</v>
      </c>
      <c r="D3007" s="2" t="s">
        <v>7331</v>
      </c>
      <c r="E3007" s="11" t="str">
        <f>CONCATENATE(TablaC11[[#This Row],[Apellido]]," ",TablaC11[[#This Row],[Nombre]])</f>
        <v>CASAS PABLO ANDRES</v>
      </c>
      <c r="F3007" s="11" t="s">
        <v>12</v>
      </c>
      <c r="G3007" s="11" t="s">
        <v>13</v>
      </c>
      <c r="H3007" s="6">
        <v>23766738</v>
      </c>
      <c r="I3007" s="6">
        <v>1974</v>
      </c>
      <c r="J3007" s="11" t="s">
        <v>20680</v>
      </c>
      <c r="K3007" s="11" t="str">
        <f t="shared" si="46"/>
        <v>Adultos</v>
      </c>
      <c r="L3007" s="6">
        <f>2023-TablaC11[[#This Row],[Clase]]</f>
        <v>49</v>
      </c>
      <c r="M3007" s="4" t="str">
        <f>VLOOKUP(TablaC11[[#This Row],[Circuito]],Aux!$A$2:$B$12,2,0)</f>
        <v>Villa del Parque</v>
      </c>
    </row>
    <row r="3008" spans="1:13">
      <c r="A3008" s="11" t="s">
        <v>9</v>
      </c>
      <c r="B3008" s="6">
        <v>117</v>
      </c>
      <c r="C3008" s="2" t="s">
        <v>7332</v>
      </c>
      <c r="D3008" s="2" t="s">
        <v>354</v>
      </c>
      <c r="E3008" s="11" t="str">
        <f>CONCATENATE(TablaC11[[#This Row],[Apellido]]," ",TablaC11[[#This Row],[Nombre]])</f>
        <v>CASIME CARLOS ALBERTO</v>
      </c>
      <c r="F3008" s="11" t="s">
        <v>12</v>
      </c>
      <c r="G3008" s="11" t="s">
        <v>18</v>
      </c>
      <c r="H3008" s="6">
        <v>17446676</v>
      </c>
      <c r="I3008" s="6">
        <v>1965</v>
      </c>
      <c r="J3008" s="11" t="s">
        <v>20681</v>
      </c>
      <c r="K3008" s="11" t="str">
        <f t="shared" si="46"/>
        <v>Adultos</v>
      </c>
      <c r="L3008" s="6">
        <f>2023-TablaC11[[#This Row],[Clase]]</f>
        <v>58</v>
      </c>
      <c r="M3008" s="4" t="str">
        <f>VLOOKUP(TablaC11[[#This Row],[Circuito]],Aux!$A$2:$B$12,2,0)</f>
        <v>Villa del Parque</v>
      </c>
    </row>
    <row r="3009" spans="1:13">
      <c r="A3009" s="11" t="s">
        <v>9</v>
      </c>
      <c r="B3009" s="6">
        <v>117</v>
      </c>
      <c r="C3009" s="2" t="s">
        <v>7334</v>
      </c>
      <c r="D3009" s="2" t="s">
        <v>7335</v>
      </c>
      <c r="E3009" s="11" t="str">
        <f>CONCATENATE(TablaC11[[#This Row],[Apellido]]," ",TablaC11[[#This Row],[Nombre]])</f>
        <v>CASINI IRENE SANDRA</v>
      </c>
      <c r="F3009" s="11" t="s">
        <v>17</v>
      </c>
      <c r="G3009" s="11" t="s">
        <v>18</v>
      </c>
      <c r="H3009" s="6">
        <v>16766517</v>
      </c>
      <c r="I3009" s="6">
        <v>1963</v>
      </c>
      <c r="J3009" s="11" t="s">
        <v>20682</v>
      </c>
      <c r="K3009" s="11" t="str">
        <f t="shared" si="46"/>
        <v>Adultos</v>
      </c>
      <c r="L3009" s="6">
        <f>2023-TablaC11[[#This Row],[Clase]]</f>
        <v>60</v>
      </c>
      <c r="M3009" s="4" t="str">
        <f>VLOOKUP(TablaC11[[#This Row],[Circuito]],Aux!$A$2:$B$12,2,0)</f>
        <v>Villa del Parque</v>
      </c>
    </row>
    <row r="3010" spans="1:13">
      <c r="A3010" s="11" t="s">
        <v>9</v>
      </c>
      <c r="B3010" s="6">
        <v>117</v>
      </c>
      <c r="C3010" s="2" t="s">
        <v>7337</v>
      </c>
      <c r="D3010" s="2" t="s">
        <v>1227</v>
      </c>
      <c r="E3010" s="11" t="str">
        <f>CONCATENATE(TablaC11[[#This Row],[Apellido]]," ",TablaC11[[#This Row],[Nombre]])</f>
        <v>CASSANO DENEGRI PABLO JAVIER</v>
      </c>
      <c r="F3010" s="11" t="s">
        <v>12</v>
      </c>
      <c r="G3010" s="11" t="s">
        <v>13</v>
      </c>
      <c r="H3010" s="6">
        <v>21482846</v>
      </c>
      <c r="I3010" s="6">
        <v>1970</v>
      </c>
      <c r="J3010" s="11" t="s">
        <v>20683</v>
      </c>
      <c r="K3010" s="11" t="str">
        <f t="shared" ref="K3010:K3073" si="47">IF(L3010&lt;=31,"Juventud",IF(L3010&lt;=65,"Adultos","Adultos Mayores"))</f>
        <v>Adultos</v>
      </c>
      <c r="L3010" s="6">
        <f>2023-TablaC11[[#This Row],[Clase]]</f>
        <v>53</v>
      </c>
      <c r="M3010" s="4" t="str">
        <f>VLOOKUP(TablaC11[[#This Row],[Circuito]],Aux!$A$2:$B$12,2,0)</f>
        <v>Villa del Parque</v>
      </c>
    </row>
    <row r="3011" spans="1:13">
      <c r="A3011" s="11" t="s">
        <v>9</v>
      </c>
      <c r="B3011" s="6">
        <v>117</v>
      </c>
      <c r="C3011" s="2" t="s">
        <v>7339</v>
      </c>
      <c r="D3011" s="2" t="s">
        <v>7340</v>
      </c>
      <c r="E3011" s="11" t="str">
        <f>CONCATENATE(TablaC11[[#This Row],[Apellido]]," ",TablaC11[[#This Row],[Nombre]])</f>
        <v>CASTELLI LEONARDO CESAR</v>
      </c>
      <c r="F3011" s="11" t="s">
        <v>12</v>
      </c>
      <c r="G3011" s="11" t="s">
        <v>502</v>
      </c>
      <c r="H3011" s="6">
        <v>27203172</v>
      </c>
      <c r="I3011" s="6">
        <v>1979</v>
      </c>
      <c r="J3011" s="11" t="s">
        <v>20684</v>
      </c>
      <c r="K3011" s="11" t="str">
        <f t="shared" si="47"/>
        <v>Adultos</v>
      </c>
      <c r="L3011" s="6">
        <f>2023-TablaC11[[#This Row],[Clase]]</f>
        <v>44</v>
      </c>
      <c r="M3011" s="4" t="str">
        <f>VLOOKUP(TablaC11[[#This Row],[Circuito]],Aux!$A$2:$B$12,2,0)</f>
        <v>Villa del Parque</v>
      </c>
    </row>
    <row r="3012" spans="1:13">
      <c r="A3012" s="11" t="s">
        <v>9</v>
      </c>
      <c r="B3012" s="6">
        <v>117</v>
      </c>
      <c r="C3012" s="2" t="s">
        <v>3798</v>
      </c>
      <c r="D3012" s="2" t="s">
        <v>516</v>
      </c>
      <c r="E3012" s="11" t="str">
        <f>CONCATENATE(TablaC11[[#This Row],[Apellido]]," ",TablaC11[[#This Row],[Nombre]])</f>
        <v>CASTILLO MIGUEL ANGEL</v>
      </c>
      <c r="F3012" s="11" t="s">
        <v>12</v>
      </c>
      <c r="G3012" s="11" t="s">
        <v>13</v>
      </c>
      <c r="H3012" s="6">
        <v>38560726</v>
      </c>
      <c r="I3012" s="6">
        <v>1994</v>
      </c>
      <c r="J3012" s="11" t="s">
        <v>20685</v>
      </c>
      <c r="K3012" s="11" t="str">
        <f t="shared" si="47"/>
        <v>Juventud</v>
      </c>
      <c r="L3012" s="6">
        <f>2023-TablaC11[[#This Row],[Clase]]</f>
        <v>29</v>
      </c>
      <c r="M3012" s="4" t="str">
        <f>VLOOKUP(TablaC11[[#This Row],[Circuito]],Aux!$A$2:$B$12,2,0)</f>
        <v>Villa del Parque</v>
      </c>
    </row>
    <row r="3013" spans="1:13">
      <c r="A3013" s="11" t="s">
        <v>9</v>
      </c>
      <c r="B3013" s="6">
        <v>117</v>
      </c>
      <c r="C3013" s="2" t="s">
        <v>7343</v>
      </c>
      <c r="D3013" s="2" t="s">
        <v>6259</v>
      </c>
      <c r="E3013" s="11" t="str">
        <f>CONCATENATE(TablaC11[[#This Row],[Apellido]]," ",TablaC11[[#This Row],[Nombre]])</f>
        <v>CASTIÑEIRAS MIRTA GRACIELA</v>
      </c>
      <c r="F3013" s="11" t="s">
        <v>17</v>
      </c>
      <c r="G3013" s="11" t="s">
        <v>18</v>
      </c>
      <c r="H3013" s="6">
        <v>6207554</v>
      </c>
      <c r="I3013" s="6">
        <v>1949</v>
      </c>
      <c r="J3013" s="11" t="s">
        <v>20686</v>
      </c>
      <c r="K3013" s="11" t="str">
        <f t="shared" si="47"/>
        <v>Adultos Mayores</v>
      </c>
      <c r="L3013" s="6">
        <f>2023-TablaC11[[#This Row],[Clase]]</f>
        <v>74</v>
      </c>
      <c r="M3013" s="4" t="str">
        <f>VLOOKUP(TablaC11[[#This Row],[Circuito]],Aux!$A$2:$B$12,2,0)</f>
        <v>Villa del Parque</v>
      </c>
    </row>
    <row r="3014" spans="1:13">
      <c r="A3014" s="11" t="s">
        <v>9</v>
      </c>
      <c r="B3014" s="6">
        <v>117</v>
      </c>
      <c r="C3014" s="2" t="s">
        <v>7345</v>
      </c>
      <c r="D3014" s="2" t="s">
        <v>7346</v>
      </c>
      <c r="E3014" s="11" t="str">
        <f>CONCATENATE(TablaC11[[#This Row],[Apellido]]," ",TablaC11[[#This Row],[Nombre]])</f>
        <v>CASTRESANA VERONICA FLAVIA</v>
      </c>
      <c r="F3014" s="11" t="s">
        <v>17</v>
      </c>
      <c r="G3014" s="11" t="s">
        <v>18</v>
      </c>
      <c r="H3014" s="6">
        <v>31165194</v>
      </c>
      <c r="I3014" s="6">
        <v>1984</v>
      </c>
      <c r="J3014" s="11" t="s">
        <v>20687</v>
      </c>
      <c r="K3014" s="11" t="str">
        <f t="shared" si="47"/>
        <v>Adultos</v>
      </c>
      <c r="L3014" s="6">
        <f>2023-TablaC11[[#This Row],[Clase]]</f>
        <v>39</v>
      </c>
      <c r="M3014" s="4" t="str">
        <f>VLOOKUP(TablaC11[[#This Row],[Circuito]],Aux!$A$2:$B$12,2,0)</f>
        <v>Villa del Parque</v>
      </c>
    </row>
    <row r="3015" spans="1:13">
      <c r="A3015" s="11" t="s">
        <v>9</v>
      </c>
      <c r="B3015" s="6">
        <v>117</v>
      </c>
      <c r="C3015" s="2" t="s">
        <v>282</v>
      </c>
      <c r="D3015" s="2" t="s">
        <v>7348</v>
      </c>
      <c r="E3015" s="11" t="str">
        <f>CONCATENATE(TablaC11[[#This Row],[Apellido]]," ",TablaC11[[#This Row],[Nombre]])</f>
        <v>CASTRO HERNAN ARIEL</v>
      </c>
      <c r="F3015" s="11" t="s">
        <v>12</v>
      </c>
      <c r="G3015" s="11" t="s">
        <v>18</v>
      </c>
      <c r="H3015" s="6">
        <v>18598637</v>
      </c>
      <c r="I3015" s="6">
        <v>1967</v>
      </c>
      <c r="J3015" s="11" t="s">
        <v>20688</v>
      </c>
      <c r="K3015" s="11" t="str">
        <f t="shared" si="47"/>
        <v>Adultos</v>
      </c>
      <c r="L3015" s="6">
        <f>2023-TablaC11[[#This Row],[Clase]]</f>
        <v>56</v>
      </c>
      <c r="M3015" s="4" t="str">
        <f>VLOOKUP(TablaC11[[#This Row],[Circuito]],Aux!$A$2:$B$12,2,0)</f>
        <v>Villa del Parque</v>
      </c>
    </row>
    <row r="3016" spans="1:13">
      <c r="A3016" s="11" t="s">
        <v>9</v>
      </c>
      <c r="B3016" s="6">
        <v>117</v>
      </c>
      <c r="C3016" s="2" t="s">
        <v>282</v>
      </c>
      <c r="D3016" s="2" t="s">
        <v>7350</v>
      </c>
      <c r="E3016" s="11" t="str">
        <f>CONCATENATE(TablaC11[[#This Row],[Apellido]]," ",TablaC11[[#This Row],[Nombre]])</f>
        <v>CASTRO MARIA PAOLA</v>
      </c>
      <c r="F3016" s="11" t="s">
        <v>17</v>
      </c>
      <c r="G3016" s="11" t="s">
        <v>56</v>
      </c>
      <c r="H3016" s="6">
        <v>29458873</v>
      </c>
      <c r="I3016" s="6">
        <v>1982</v>
      </c>
      <c r="J3016" s="11" t="s">
        <v>20689</v>
      </c>
      <c r="K3016" s="11" t="str">
        <f t="shared" si="47"/>
        <v>Adultos</v>
      </c>
      <c r="L3016" s="6">
        <f>2023-TablaC11[[#This Row],[Clase]]</f>
        <v>41</v>
      </c>
      <c r="M3016" s="4" t="str">
        <f>VLOOKUP(TablaC11[[#This Row],[Circuito]],Aux!$A$2:$B$12,2,0)</f>
        <v>Villa del Parque</v>
      </c>
    </row>
    <row r="3017" spans="1:13">
      <c r="A3017" s="11" t="s">
        <v>9</v>
      </c>
      <c r="B3017" s="6">
        <v>117</v>
      </c>
      <c r="C3017" s="2" t="s">
        <v>7352</v>
      </c>
      <c r="D3017" s="2" t="s">
        <v>7353</v>
      </c>
      <c r="E3017" s="11" t="str">
        <f>CONCATENATE(TablaC11[[#This Row],[Apellido]]," ",TablaC11[[#This Row],[Nombre]])</f>
        <v>CATALANO ANGEL FERNANDO</v>
      </c>
      <c r="F3017" s="11" t="s">
        <v>12</v>
      </c>
      <c r="G3017" s="11" t="s">
        <v>18</v>
      </c>
      <c r="H3017" s="6">
        <v>4382093</v>
      </c>
      <c r="I3017" s="6">
        <v>1941</v>
      </c>
      <c r="J3017" s="11" t="s">
        <v>20690</v>
      </c>
      <c r="K3017" s="11" t="str">
        <f t="shared" si="47"/>
        <v>Adultos Mayores</v>
      </c>
      <c r="L3017" s="6">
        <f>2023-TablaC11[[#This Row],[Clase]]</f>
        <v>82</v>
      </c>
      <c r="M3017" s="4" t="str">
        <f>VLOOKUP(TablaC11[[#This Row],[Circuito]],Aux!$A$2:$B$12,2,0)</f>
        <v>Villa del Parque</v>
      </c>
    </row>
    <row r="3018" spans="1:13">
      <c r="A3018" s="11" t="s">
        <v>9</v>
      </c>
      <c r="B3018" s="6">
        <v>117</v>
      </c>
      <c r="C3018" s="2" t="s">
        <v>7352</v>
      </c>
      <c r="D3018" s="2" t="s">
        <v>7355</v>
      </c>
      <c r="E3018" s="11" t="str">
        <f>CONCATENATE(TablaC11[[#This Row],[Apellido]]," ",TablaC11[[#This Row],[Nombre]])</f>
        <v>CATALANO LIDIA ROSA</v>
      </c>
      <c r="F3018" s="11" t="s">
        <v>17</v>
      </c>
      <c r="G3018" s="11" t="s">
        <v>18</v>
      </c>
      <c r="H3018" s="6">
        <v>2428670</v>
      </c>
      <c r="I3018" s="6">
        <v>1935</v>
      </c>
      <c r="J3018" s="11" t="s">
        <v>20690</v>
      </c>
      <c r="K3018" s="11" t="str">
        <f t="shared" si="47"/>
        <v>Adultos Mayores</v>
      </c>
      <c r="L3018" s="6">
        <f>2023-TablaC11[[#This Row],[Clase]]</f>
        <v>88</v>
      </c>
      <c r="M3018" s="4" t="str">
        <f>VLOOKUP(TablaC11[[#This Row],[Circuito]],Aux!$A$2:$B$12,2,0)</f>
        <v>Villa del Parque</v>
      </c>
    </row>
    <row r="3019" spans="1:13">
      <c r="A3019" s="11" t="s">
        <v>9</v>
      </c>
      <c r="B3019" s="6">
        <v>117</v>
      </c>
      <c r="C3019" s="2" t="s">
        <v>7356</v>
      </c>
      <c r="D3019" s="2" t="s">
        <v>7357</v>
      </c>
      <c r="E3019" s="11" t="str">
        <f>CONCATENATE(TablaC11[[#This Row],[Apellido]]," ",TablaC11[[#This Row],[Nombre]])</f>
        <v>CATOIRA LIA OFELIA</v>
      </c>
      <c r="F3019" s="11" t="s">
        <v>17</v>
      </c>
      <c r="G3019" s="11" t="s">
        <v>18</v>
      </c>
      <c r="H3019" s="6">
        <v>2636832</v>
      </c>
      <c r="I3019" s="6">
        <v>1932</v>
      </c>
      <c r="J3019" s="11" t="s">
        <v>20691</v>
      </c>
      <c r="K3019" s="11" t="str">
        <f t="shared" si="47"/>
        <v>Adultos Mayores</v>
      </c>
      <c r="L3019" s="6">
        <f>2023-TablaC11[[#This Row],[Clase]]</f>
        <v>91</v>
      </c>
      <c r="M3019" s="4" t="str">
        <f>VLOOKUP(TablaC11[[#This Row],[Circuito]],Aux!$A$2:$B$12,2,0)</f>
        <v>Villa del Parque</v>
      </c>
    </row>
    <row r="3020" spans="1:13">
      <c r="A3020" s="11" t="s">
        <v>9</v>
      </c>
      <c r="B3020" s="6">
        <v>117</v>
      </c>
      <c r="C3020" s="2" t="s">
        <v>7359</v>
      </c>
      <c r="D3020" s="2" t="s">
        <v>1651</v>
      </c>
      <c r="E3020" s="11" t="str">
        <f>CONCATENATE(TablaC11[[#This Row],[Apellido]]," ",TablaC11[[#This Row],[Nombre]])</f>
        <v>CECOS MARIA FLORENCIA</v>
      </c>
      <c r="F3020" s="11" t="s">
        <v>17</v>
      </c>
      <c r="G3020" s="11" t="s">
        <v>18</v>
      </c>
      <c r="H3020" s="6">
        <v>24754776</v>
      </c>
      <c r="I3020" s="6">
        <v>1975</v>
      </c>
      <c r="J3020" s="11" t="s">
        <v>20692</v>
      </c>
      <c r="K3020" s="11" t="str">
        <f t="shared" si="47"/>
        <v>Adultos</v>
      </c>
      <c r="L3020" s="6">
        <f>2023-TablaC11[[#This Row],[Clase]]</f>
        <v>48</v>
      </c>
      <c r="M3020" s="4" t="str">
        <f>VLOOKUP(TablaC11[[#This Row],[Circuito]],Aux!$A$2:$B$12,2,0)</f>
        <v>Villa del Parque</v>
      </c>
    </row>
    <row r="3021" spans="1:13">
      <c r="A3021" s="11" t="s">
        <v>9</v>
      </c>
      <c r="B3021" s="6">
        <v>117</v>
      </c>
      <c r="C3021" s="2" t="s">
        <v>7361</v>
      </c>
      <c r="D3021" s="2" t="s">
        <v>5556</v>
      </c>
      <c r="E3021" s="11" t="str">
        <f>CONCATENATE(TablaC11[[#This Row],[Apellido]]," ",TablaC11[[#This Row],[Nombre]])</f>
        <v>CENTOLA CLAUDIA ALEJANDRA</v>
      </c>
      <c r="F3021" s="11" t="s">
        <v>17</v>
      </c>
      <c r="G3021" s="11" t="s">
        <v>13</v>
      </c>
      <c r="H3021" s="6">
        <v>17453847</v>
      </c>
      <c r="I3021" s="6">
        <v>1965</v>
      </c>
      <c r="J3021" s="11" t="s">
        <v>25355</v>
      </c>
      <c r="K3021" s="11" t="str">
        <f t="shared" si="47"/>
        <v>Adultos</v>
      </c>
      <c r="L3021" s="6">
        <f>2023-TablaC11[[#This Row],[Clase]]</f>
        <v>58</v>
      </c>
      <c r="M3021" s="4" t="str">
        <f>VLOOKUP(TablaC11[[#This Row],[Circuito]],Aux!$A$2:$B$12,2,0)</f>
        <v>Villa del Parque</v>
      </c>
    </row>
    <row r="3022" spans="1:13">
      <c r="A3022" s="11" t="s">
        <v>9</v>
      </c>
      <c r="B3022" s="6">
        <v>117</v>
      </c>
      <c r="C3022" s="2" t="s">
        <v>7363</v>
      </c>
      <c r="D3022" s="2" t="s">
        <v>167</v>
      </c>
      <c r="E3022" s="11" t="str">
        <f>CONCATENATE(TablaC11[[#This Row],[Apellido]]," ",TablaC11[[#This Row],[Nombre]])</f>
        <v>CEPAS ANA MARIA</v>
      </c>
      <c r="F3022" s="11" t="s">
        <v>17</v>
      </c>
      <c r="G3022" s="11" t="s">
        <v>18</v>
      </c>
      <c r="H3022" s="6">
        <v>5017775</v>
      </c>
      <c r="I3022" s="6">
        <v>1945</v>
      </c>
      <c r="J3022" s="11" t="s">
        <v>20693</v>
      </c>
      <c r="K3022" s="11" t="str">
        <f t="shared" si="47"/>
        <v>Adultos Mayores</v>
      </c>
      <c r="L3022" s="6">
        <f>2023-TablaC11[[#This Row],[Clase]]</f>
        <v>78</v>
      </c>
      <c r="M3022" s="4" t="str">
        <f>VLOOKUP(TablaC11[[#This Row],[Circuito]],Aux!$A$2:$B$12,2,0)</f>
        <v>Villa del Parque</v>
      </c>
    </row>
    <row r="3023" spans="1:13">
      <c r="A3023" s="11" t="s">
        <v>9</v>
      </c>
      <c r="B3023" s="6">
        <v>117</v>
      </c>
      <c r="C3023" s="2" t="s">
        <v>7365</v>
      </c>
      <c r="D3023" s="2" t="s">
        <v>59</v>
      </c>
      <c r="E3023" s="11" t="str">
        <f>CONCATENATE(TablaC11[[#This Row],[Apellido]]," ",TablaC11[[#This Row],[Nombre]])</f>
        <v>CERINI MARIA DE LOS ANGELES</v>
      </c>
      <c r="F3023" s="11" t="s">
        <v>17</v>
      </c>
      <c r="G3023" s="11" t="s">
        <v>18</v>
      </c>
      <c r="H3023" s="6">
        <v>26516213</v>
      </c>
      <c r="I3023" s="6">
        <v>1978</v>
      </c>
      <c r="J3023" s="11" t="s">
        <v>20694</v>
      </c>
      <c r="K3023" s="11" t="str">
        <f t="shared" si="47"/>
        <v>Adultos</v>
      </c>
      <c r="L3023" s="6">
        <f>2023-TablaC11[[#This Row],[Clase]]</f>
        <v>45</v>
      </c>
      <c r="M3023" s="4" t="str">
        <f>VLOOKUP(TablaC11[[#This Row],[Circuito]],Aux!$A$2:$B$12,2,0)</f>
        <v>Villa del Parque</v>
      </c>
    </row>
    <row r="3024" spans="1:13">
      <c r="A3024" s="11" t="s">
        <v>9</v>
      </c>
      <c r="B3024" s="6">
        <v>117</v>
      </c>
      <c r="C3024" s="2" t="s">
        <v>7367</v>
      </c>
      <c r="D3024" s="2" t="s">
        <v>6224</v>
      </c>
      <c r="E3024" s="11" t="str">
        <f>CONCATENATE(TablaC11[[#This Row],[Apellido]]," ",TablaC11[[#This Row],[Nombre]])</f>
        <v>CHAVES MARIA INES</v>
      </c>
      <c r="F3024" s="11" t="s">
        <v>17</v>
      </c>
      <c r="G3024" s="11" t="s">
        <v>13</v>
      </c>
      <c r="H3024" s="6">
        <v>4948066</v>
      </c>
      <c r="I3024" s="6">
        <v>1944</v>
      </c>
      <c r="J3024" s="11" t="s">
        <v>20695</v>
      </c>
      <c r="K3024" s="11" t="str">
        <f t="shared" si="47"/>
        <v>Adultos Mayores</v>
      </c>
      <c r="L3024" s="6">
        <f>2023-TablaC11[[#This Row],[Clase]]</f>
        <v>79</v>
      </c>
      <c r="M3024" s="4" t="str">
        <f>VLOOKUP(TablaC11[[#This Row],[Circuito]],Aux!$A$2:$B$12,2,0)</f>
        <v>Villa del Parque</v>
      </c>
    </row>
    <row r="3025" spans="1:13">
      <c r="A3025" s="11" t="s">
        <v>9</v>
      </c>
      <c r="B3025" s="6">
        <v>117</v>
      </c>
      <c r="C3025" s="2" t="s">
        <v>7369</v>
      </c>
      <c r="D3025" s="2" t="s">
        <v>7370</v>
      </c>
      <c r="E3025" s="11" t="str">
        <f>CONCATENATE(TablaC11[[#This Row],[Apellido]]," ",TablaC11[[#This Row],[Nombre]])</f>
        <v>CHIARADIA ELSA ANTONIA</v>
      </c>
      <c r="F3025" s="11" t="s">
        <v>17</v>
      </c>
      <c r="G3025" s="11" t="s">
        <v>18</v>
      </c>
      <c r="H3025" s="6">
        <v>3796080</v>
      </c>
      <c r="I3025" s="6">
        <v>1939</v>
      </c>
      <c r="J3025" s="11" t="s">
        <v>20696</v>
      </c>
      <c r="K3025" s="11" t="str">
        <f t="shared" si="47"/>
        <v>Adultos Mayores</v>
      </c>
      <c r="L3025" s="6">
        <f>2023-TablaC11[[#This Row],[Clase]]</f>
        <v>84</v>
      </c>
      <c r="M3025" s="4" t="str">
        <f>VLOOKUP(TablaC11[[#This Row],[Circuito]],Aux!$A$2:$B$12,2,0)</f>
        <v>Villa del Parque</v>
      </c>
    </row>
    <row r="3026" spans="1:13">
      <c r="A3026" s="11" t="s">
        <v>9</v>
      </c>
      <c r="B3026" s="6">
        <v>117</v>
      </c>
      <c r="C3026" s="2" t="s">
        <v>7369</v>
      </c>
      <c r="D3026" s="2" t="s">
        <v>377</v>
      </c>
      <c r="E3026" s="11" t="str">
        <f>CONCATENATE(TablaC11[[#This Row],[Apellido]]," ",TablaC11[[#This Row],[Nombre]])</f>
        <v>CHIARADIA MONICA GRACIELA</v>
      </c>
      <c r="F3026" s="11" t="s">
        <v>17</v>
      </c>
      <c r="G3026" s="11" t="s">
        <v>18</v>
      </c>
      <c r="H3026" s="6">
        <v>20251344</v>
      </c>
      <c r="I3026" s="6">
        <v>1968</v>
      </c>
      <c r="J3026" s="11" t="s">
        <v>20697</v>
      </c>
      <c r="K3026" s="11" t="str">
        <f t="shared" si="47"/>
        <v>Adultos</v>
      </c>
      <c r="L3026" s="6">
        <f>2023-TablaC11[[#This Row],[Clase]]</f>
        <v>55</v>
      </c>
      <c r="M3026" s="4" t="str">
        <f>VLOOKUP(TablaC11[[#This Row],[Circuito]],Aux!$A$2:$B$12,2,0)</f>
        <v>Villa del Parque</v>
      </c>
    </row>
    <row r="3027" spans="1:13">
      <c r="A3027" s="11" t="s">
        <v>9</v>
      </c>
      <c r="B3027" s="6">
        <v>117</v>
      </c>
      <c r="C3027" s="2" t="s">
        <v>1930</v>
      </c>
      <c r="D3027" s="2" t="s">
        <v>2081</v>
      </c>
      <c r="E3027" s="11" t="str">
        <f>CONCATENATE(TablaC11[[#This Row],[Apellido]]," ",TablaC11[[#This Row],[Nombre]])</f>
        <v>CHIESA MONICA BEATRIZ</v>
      </c>
      <c r="F3027" s="11" t="s">
        <v>17</v>
      </c>
      <c r="G3027" s="11" t="s">
        <v>18</v>
      </c>
      <c r="H3027" s="6">
        <v>12668001</v>
      </c>
      <c r="I3027" s="6">
        <v>1956</v>
      </c>
      <c r="J3027" s="11" t="s">
        <v>20698</v>
      </c>
      <c r="K3027" s="11" t="str">
        <f t="shared" si="47"/>
        <v>Adultos Mayores</v>
      </c>
      <c r="L3027" s="6">
        <f>2023-TablaC11[[#This Row],[Clase]]</f>
        <v>67</v>
      </c>
      <c r="M3027" s="4" t="str">
        <f>VLOOKUP(TablaC11[[#This Row],[Circuito]],Aux!$A$2:$B$12,2,0)</f>
        <v>Villa del Parque</v>
      </c>
    </row>
    <row r="3028" spans="1:13">
      <c r="A3028" s="11" t="s">
        <v>9</v>
      </c>
      <c r="B3028" s="6">
        <v>117</v>
      </c>
      <c r="C3028" s="2" t="s">
        <v>7374</v>
      </c>
      <c r="D3028" s="2" t="s">
        <v>1393</v>
      </c>
      <c r="E3028" s="11" t="str">
        <f>CONCATENATE(TablaC11[[#This Row],[Apellido]]," ",TablaC11[[#This Row],[Nombre]])</f>
        <v>CHIRALT LILIANA BEATRIZ</v>
      </c>
      <c r="F3028" s="11" t="s">
        <v>17</v>
      </c>
      <c r="G3028" s="11" t="s">
        <v>18</v>
      </c>
      <c r="H3028" s="6">
        <v>11292209</v>
      </c>
      <c r="I3028" s="6">
        <v>1954</v>
      </c>
      <c r="J3028" s="11" t="s">
        <v>20699</v>
      </c>
      <c r="K3028" s="11" t="str">
        <f t="shared" si="47"/>
        <v>Adultos Mayores</v>
      </c>
      <c r="L3028" s="6">
        <f>2023-TablaC11[[#This Row],[Clase]]</f>
        <v>69</v>
      </c>
      <c r="M3028" s="4" t="str">
        <f>VLOOKUP(TablaC11[[#This Row],[Circuito]],Aux!$A$2:$B$12,2,0)</f>
        <v>Villa del Parque</v>
      </c>
    </row>
    <row r="3029" spans="1:13">
      <c r="A3029" s="11" t="s">
        <v>9</v>
      </c>
      <c r="B3029" s="6">
        <v>117</v>
      </c>
      <c r="C3029" s="2" t="s">
        <v>7376</v>
      </c>
      <c r="D3029" s="2" t="s">
        <v>7377</v>
      </c>
      <c r="E3029" s="11" t="str">
        <f>CONCATENATE(TablaC11[[#This Row],[Apellido]]," ",TablaC11[[#This Row],[Nombre]])</f>
        <v>CHRISTIN NOEMI MERCEDES</v>
      </c>
      <c r="F3029" s="11" t="s">
        <v>17</v>
      </c>
      <c r="G3029" s="11" t="s">
        <v>13</v>
      </c>
      <c r="H3029" s="6">
        <v>10124694</v>
      </c>
      <c r="I3029" s="6">
        <v>1951</v>
      </c>
      <c r="J3029" s="11" t="s">
        <v>20700</v>
      </c>
      <c r="K3029" s="11" t="str">
        <f t="shared" si="47"/>
        <v>Adultos Mayores</v>
      </c>
      <c r="L3029" s="6">
        <f>2023-TablaC11[[#This Row],[Clase]]</f>
        <v>72</v>
      </c>
      <c r="M3029" s="4" t="str">
        <f>VLOOKUP(TablaC11[[#This Row],[Circuito]],Aux!$A$2:$B$12,2,0)</f>
        <v>Villa del Parque</v>
      </c>
    </row>
    <row r="3030" spans="1:13">
      <c r="A3030" s="11" t="s">
        <v>9</v>
      </c>
      <c r="B3030" s="6">
        <v>117</v>
      </c>
      <c r="C3030" s="2" t="s">
        <v>7379</v>
      </c>
      <c r="D3030" s="2" t="s">
        <v>686</v>
      </c>
      <c r="E3030" s="11" t="str">
        <f>CONCATENATE(TablaC11[[#This Row],[Apellido]]," ",TablaC11[[#This Row],[Nombre]])</f>
        <v>CHURRUPIT MARIA FERNANDA</v>
      </c>
      <c r="F3030" s="11" t="s">
        <v>17</v>
      </c>
      <c r="G3030" s="11" t="s">
        <v>13</v>
      </c>
      <c r="H3030" s="6">
        <v>27170172</v>
      </c>
      <c r="I3030" s="6">
        <v>1979</v>
      </c>
      <c r="J3030" s="11" t="s">
        <v>20701</v>
      </c>
      <c r="K3030" s="11" t="str">
        <f t="shared" si="47"/>
        <v>Adultos</v>
      </c>
      <c r="L3030" s="6">
        <f>2023-TablaC11[[#This Row],[Clase]]</f>
        <v>44</v>
      </c>
      <c r="M3030" s="4" t="str">
        <f>VLOOKUP(TablaC11[[#This Row],[Circuito]],Aux!$A$2:$B$12,2,0)</f>
        <v>Villa del Parque</v>
      </c>
    </row>
    <row r="3031" spans="1:13">
      <c r="A3031" s="11" t="s">
        <v>9</v>
      </c>
      <c r="B3031" s="6">
        <v>117</v>
      </c>
      <c r="C3031" s="2" t="s">
        <v>7381</v>
      </c>
      <c r="D3031" s="2" t="s">
        <v>7382</v>
      </c>
      <c r="E3031" s="11" t="str">
        <f>CONCATENATE(TablaC11[[#This Row],[Apellido]]," ",TablaC11[[#This Row],[Nombre]])</f>
        <v>CIANCIARUSO DOMINGO RUBEN</v>
      </c>
      <c r="F3031" s="11" t="s">
        <v>12</v>
      </c>
      <c r="G3031" s="11" t="s">
        <v>155</v>
      </c>
      <c r="H3031" s="6">
        <v>4528433</v>
      </c>
      <c r="I3031" s="6">
        <v>1945</v>
      </c>
      <c r="J3031" s="11" t="s">
        <v>20702</v>
      </c>
      <c r="K3031" s="11" t="str">
        <f t="shared" si="47"/>
        <v>Adultos Mayores</v>
      </c>
      <c r="L3031" s="6">
        <f>2023-TablaC11[[#This Row],[Clase]]</f>
        <v>78</v>
      </c>
      <c r="M3031" s="4" t="str">
        <f>VLOOKUP(TablaC11[[#This Row],[Circuito]],Aux!$A$2:$B$12,2,0)</f>
        <v>Villa del Parque</v>
      </c>
    </row>
    <row r="3032" spans="1:13">
      <c r="A3032" s="11" t="s">
        <v>9</v>
      </c>
      <c r="B3032" s="6">
        <v>117</v>
      </c>
      <c r="C3032" s="2" t="s">
        <v>7384</v>
      </c>
      <c r="D3032" s="2" t="s">
        <v>7385</v>
      </c>
      <c r="E3032" s="11" t="str">
        <f>CONCATENATE(TablaC11[[#This Row],[Apellido]]," ",TablaC11[[#This Row],[Nombre]])</f>
        <v>CIANO GASTON RAFAEL</v>
      </c>
      <c r="F3032" s="11" t="s">
        <v>12</v>
      </c>
      <c r="G3032" s="11" t="s">
        <v>13</v>
      </c>
      <c r="H3032" s="6">
        <v>27930181</v>
      </c>
      <c r="I3032" s="6">
        <v>1980</v>
      </c>
      <c r="J3032" s="11" t="s">
        <v>20703</v>
      </c>
      <c r="K3032" s="11" t="str">
        <f t="shared" si="47"/>
        <v>Adultos</v>
      </c>
      <c r="L3032" s="6">
        <f>2023-TablaC11[[#This Row],[Clase]]</f>
        <v>43</v>
      </c>
      <c r="M3032" s="4" t="str">
        <f>VLOOKUP(TablaC11[[#This Row],[Circuito]],Aux!$A$2:$B$12,2,0)</f>
        <v>Villa del Parque</v>
      </c>
    </row>
    <row r="3033" spans="1:13">
      <c r="A3033" s="11" t="s">
        <v>9</v>
      </c>
      <c r="B3033" s="6">
        <v>117</v>
      </c>
      <c r="C3033" s="2" t="s">
        <v>7387</v>
      </c>
      <c r="D3033" s="2" t="s">
        <v>7388</v>
      </c>
      <c r="E3033" s="11" t="str">
        <f>CONCATENATE(TablaC11[[#This Row],[Apellido]]," ",TablaC11[[#This Row],[Nombre]])</f>
        <v>CICHELLO ALEJANDRO MARIO</v>
      </c>
      <c r="F3033" s="11" t="s">
        <v>12</v>
      </c>
      <c r="G3033" s="11" t="s">
        <v>13</v>
      </c>
      <c r="H3033" s="6">
        <v>14902879</v>
      </c>
      <c r="I3033" s="6">
        <v>1962</v>
      </c>
      <c r="J3033" s="11" t="s">
        <v>20704</v>
      </c>
      <c r="K3033" s="11" t="str">
        <f t="shared" si="47"/>
        <v>Adultos</v>
      </c>
      <c r="L3033" s="6">
        <f>2023-TablaC11[[#This Row],[Clase]]</f>
        <v>61</v>
      </c>
      <c r="M3033" s="4" t="str">
        <f>VLOOKUP(TablaC11[[#This Row],[Circuito]],Aux!$A$2:$B$12,2,0)</f>
        <v>Villa del Parque</v>
      </c>
    </row>
    <row r="3034" spans="1:13">
      <c r="A3034" s="11" t="s">
        <v>9</v>
      </c>
      <c r="B3034" s="6">
        <v>117</v>
      </c>
      <c r="C3034" s="2" t="s">
        <v>7390</v>
      </c>
      <c r="D3034" s="2" t="s">
        <v>7391</v>
      </c>
      <c r="E3034" s="11" t="str">
        <f>CONCATENATE(TablaC11[[#This Row],[Apellido]]," ",TablaC11[[#This Row],[Nombre]])</f>
        <v>CIRCHIARO MARIA ANGELA</v>
      </c>
      <c r="F3034" s="11" t="s">
        <v>17</v>
      </c>
      <c r="G3034" s="11" t="s">
        <v>18</v>
      </c>
      <c r="H3034" s="6">
        <v>2638637</v>
      </c>
      <c r="I3034" s="6">
        <v>1932</v>
      </c>
      <c r="J3034" s="11" t="s">
        <v>20705</v>
      </c>
      <c r="K3034" s="11" t="str">
        <f t="shared" si="47"/>
        <v>Adultos Mayores</v>
      </c>
      <c r="L3034" s="6">
        <f>2023-TablaC11[[#This Row],[Clase]]</f>
        <v>91</v>
      </c>
      <c r="M3034" s="4" t="str">
        <f>VLOOKUP(TablaC11[[#This Row],[Circuito]],Aux!$A$2:$B$12,2,0)</f>
        <v>Villa del Parque</v>
      </c>
    </row>
    <row r="3035" spans="1:13">
      <c r="A3035" s="11" t="s">
        <v>9</v>
      </c>
      <c r="B3035" s="6">
        <v>117</v>
      </c>
      <c r="C3035" s="2" t="s">
        <v>7393</v>
      </c>
      <c r="D3035" s="2" t="s">
        <v>167</v>
      </c>
      <c r="E3035" s="11" t="str">
        <f>CONCATENATE(TablaC11[[#This Row],[Apellido]]," ",TablaC11[[#This Row],[Nombre]])</f>
        <v>CIRONE ANA MARIA</v>
      </c>
      <c r="F3035" s="11" t="s">
        <v>17</v>
      </c>
      <c r="G3035" s="11" t="s">
        <v>13</v>
      </c>
      <c r="H3035" s="6">
        <v>16496439</v>
      </c>
      <c r="I3035" s="6">
        <v>1962</v>
      </c>
      <c r="J3035" s="11" t="s">
        <v>25443</v>
      </c>
      <c r="K3035" s="11" t="str">
        <f t="shared" si="47"/>
        <v>Adultos</v>
      </c>
      <c r="L3035" s="6">
        <f>2023-TablaC11[[#This Row],[Clase]]</f>
        <v>61</v>
      </c>
      <c r="M3035" s="4" t="str">
        <f>VLOOKUP(TablaC11[[#This Row],[Circuito]],Aux!$A$2:$B$12,2,0)</f>
        <v>Villa del Parque</v>
      </c>
    </row>
    <row r="3036" spans="1:13">
      <c r="A3036" s="11" t="s">
        <v>9</v>
      </c>
      <c r="B3036" s="6">
        <v>117</v>
      </c>
      <c r="C3036" s="2" t="s">
        <v>7395</v>
      </c>
      <c r="D3036" s="2" t="s">
        <v>7396</v>
      </c>
      <c r="E3036" s="11" t="str">
        <f>CONCATENATE(TablaC11[[#This Row],[Apellido]]," ",TablaC11[[#This Row],[Nombre]])</f>
        <v>CITTADINI GUILLERMO MARIO</v>
      </c>
      <c r="F3036" s="11" t="s">
        <v>12</v>
      </c>
      <c r="G3036" s="11" t="s">
        <v>13</v>
      </c>
      <c r="H3036" s="6">
        <v>10833752</v>
      </c>
      <c r="I3036" s="6">
        <v>1954</v>
      </c>
      <c r="J3036" s="11" t="s">
        <v>20706</v>
      </c>
      <c r="K3036" s="11" t="str">
        <f t="shared" si="47"/>
        <v>Adultos Mayores</v>
      </c>
      <c r="L3036" s="6">
        <f>2023-TablaC11[[#This Row],[Clase]]</f>
        <v>69</v>
      </c>
      <c r="M3036" s="4" t="str">
        <f>VLOOKUP(TablaC11[[#This Row],[Circuito]],Aux!$A$2:$B$12,2,0)</f>
        <v>Villa del Parque</v>
      </c>
    </row>
    <row r="3037" spans="1:13">
      <c r="A3037" s="11" t="s">
        <v>9</v>
      </c>
      <c r="B3037" s="6">
        <v>117</v>
      </c>
      <c r="C3037" s="2" t="s">
        <v>7398</v>
      </c>
      <c r="D3037" s="2" t="s">
        <v>7399</v>
      </c>
      <c r="E3037" s="11" t="str">
        <f>CONCATENATE(TablaC11[[#This Row],[Apellido]]," ",TablaC11[[#This Row],[Nombre]])</f>
        <v>CITTADINO GABRIELA SILVANA</v>
      </c>
      <c r="F3037" s="11" t="s">
        <v>17</v>
      </c>
      <c r="G3037" s="11" t="s">
        <v>18</v>
      </c>
      <c r="H3037" s="6">
        <v>21670551</v>
      </c>
      <c r="I3037" s="6">
        <v>1970</v>
      </c>
      <c r="J3037" s="11" t="s">
        <v>20707</v>
      </c>
      <c r="K3037" s="11" t="str">
        <f t="shared" si="47"/>
        <v>Adultos</v>
      </c>
      <c r="L3037" s="6">
        <f>2023-TablaC11[[#This Row],[Clase]]</f>
        <v>53</v>
      </c>
      <c r="M3037" s="4" t="str">
        <f>VLOOKUP(TablaC11[[#This Row],[Circuito]],Aux!$A$2:$B$12,2,0)</f>
        <v>Villa del Parque</v>
      </c>
    </row>
    <row r="3038" spans="1:13">
      <c r="A3038" s="11" t="s">
        <v>9</v>
      </c>
      <c r="B3038" s="6">
        <v>117</v>
      </c>
      <c r="C3038" s="2" t="s">
        <v>1967</v>
      </c>
      <c r="D3038" s="2" t="s">
        <v>7401</v>
      </c>
      <c r="E3038" s="11" t="str">
        <f>CONCATENATE(TablaC11[[#This Row],[Apellido]]," ",TablaC11[[#This Row],[Nombre]])</f>
        <v>COHEN SARA BETTINA</v>
      </c>
      <c r="F3038" s="11" t="s">
        <v>17</v>
      </c>
      <c r="G3038" s="11" t="s">
        <v>13</v>
      </c>
      <c r="H3038" s="6">
        <v>20203508</v>
      </c>
      <c r="I3038" s="6">
        <v>1968</v>
      </c>
      <c r="J3038" s="11" t="s">
        <v>20708</v>
      </c>
      <c r="K3038" s="11" t="str">
        <f t="shared" si="47"/>
        <v>Adultos</v>
      </c>
      <c r="L3038" s="6">
        <f>2023-TablaC11[[#This Row],[Clase]]</f>
        <v>55</v>
      </c>
      <c r="M3038" s="4" t="str">
        <f>VLOOKUP(TablaC11[[#This Row],[Circuito]],Aux!$A$2:$B$12,2,0)</f>
        <v>Villa del Parque</v>
      </c>
    </row>
    <row r="3039" spans="1:13">
      <c r="A3039" s="11" t="s">
        <v>9</v>
      </c>
      <c r="B3039" s="6">
        <v>117</v>
      </c>
      <c r="C3039" s="2" t="s">
        <v>330</v>
      </c>
      <c r="D3039" s="2" t="s">
        <v>7403</v>
      </c>
      <c r="E3039" s="11" t="str">
        <f>CONCATENATE(TablaC11[[#This Row],[Apellido]]," ",TablaC11[[#This Row],[Nombre]])</f>
        <v>COLOMBO ALDO DANIEL</v>
      </c>
      <c r="F3039" s="11" t="s">
        <v>12</v>
      </c>
      <c r="G3039" s="11" t="s">
        <v>18</v>
      </c>
      <c r="H3039" s="6">
        <v>30410584</v>
      </c>
      <c r="I3039" s="6">
        <v>1983</v>
      </c>
      <c r="J3039" s="11" t="s">
        <v>20709</v>
      </c>
      <c r="K3039" s="11" t="str">
        <f t="shared" si="47"/>
        <v>Adultos</v>
      </c>
      <c r="L3039" s="6">
        <f>2023-TablaC11[[#This Row],[Clase]]</f>
        <v>40</v>
      </c>
      <c r="M3039" s="4" t="str">
        <f>VLOOKUP(TablaC11[[#This Row],[Circuito]],Aux!$A$2:$B$12,2,0)</f>
        <v>Villa del Parque</v>
      </c>
    </row>
    <row r="3040" spans="1:13">
      <c r="A3040" s="11" t="s">
        <v>9</v>
      </c>
      <c r="B3040" s="6">
        <v>117</v>
      </c>
      <c r="C3040" s="2" t="s">
        <v>7405</v>
      </c>
      <c r="D3040" s="2" t="s">
        <v>7406</v>
      </c>
      <c r="E3040" s="11" t="str">
        <f>CONCATENATE(TablaC11[[#This Row],[Apellido]]," ",TablaC11[[#This Row],[Nombre]])</f>
        <v>COMELLI MARIANO GABRIEL</v>
      </c>
      <c r="F3040" s="11" t="s">
        <v>12</v>
      </c>
      <c r="G3040" s="11" t="s">
        <v>18</v>
      </c>
      <c r="H3040" s="6">
        <v>17801201</v>
      </c>
      <c r="I3040" s="6">
        <v>1965</v>
      </c>
      <c r="J3040" s="11" t="s">
        <v>20710</v>
      </c>
      <c r="K3040" s="11" t="str">
        <f t="shared" si="47"/>
        <v>Adultos</v>
      </c>
      <c r="L3040" s="6">
        <f>2023-TablaC11[[#This Row],[Clase]]</f>
        <v>58</v>
      </c>
      <c r="M3040" s="4" t="str">
        <f>VLOOKUP(TablaC11[[#This Row],[Circuito]],Aux!$A$2:$B$12,2,0)</f>
        <v>Villa del Parque</v>
      </c>
    </row>
    <row r="3041" spans="1:13">
      <c r="A3041" s="11" t="s">
        <v>9</v>
      </c>
      <c r="B3041" s="6">
        <v>117</v>
      </c>
      <c r="C3041" s="2" t="s">
        <v>7408</v>
      </c>
      <c r="D3041" s="2" t="s">
        <v>7409</v>
      </c>
      <c r="E3041" s="11" t="str">
        <f>CONCATENATE(TablaC11[[#This Row],[Apellido]]," ",TablaC11[[#This Row],[Nombre]])</f>
        <v>COOPERBERG SANDRA SUSANA</v>
      </c>
      <c r="F3041" s="11" t="s">
        <v>17</v>
      </c>
      <c r="G3041" s="11" t="s">
        <v>18</v>
      </c>
      <c r="H3041" s="6">
        <v>18325035</v>
      </c>
      <c r="I3041" s="6">
        <v>1967</v>
      </c>
      <c r="J3041" s="11" t="s">
        <v>20711</v>
      </c>
      <c r="K3041" s="11" t="str">
        <f t="shared" si="47"/>
        <v>Adultos</v>
      </c>
      <c r="L3041" s="6">
        <f>2023-TablaC11[[#This Row],[Clase]]</f>
        <v>56</v>
      </c>
      <c r="M3041" s="4" t="str">
        <f>VLOOKUP(TablaC11[[#This Row],[Circuito]],Aux!$A$2:$B$12,2,0)</f>
        <v>Villa del Parque</v>
      </c>
    </row>
    <row r="3042" spans="1:13">
      <c r="A3042" s="11" t="s">
        <v>9</v>
      </c>
      <c r="B3042" s="6">
        <v>117</v>
      </c>
      <c r="C3042" s="2" t="s">
        <v>7411</v>
      </c>
      <c r="D3042" s="2" t="s">
        <v>354</v>
      </c>
      <c r="E3042" s="11" t="str">
        <f>CONCATENATE(TablaC11[[#This Row],[Apellido]]," ",TablaC11[[#This Row],[Nombre]])</f>
        <v>CORFIATO CARLOS ALBERTO</v>
      </c>
      <c r="F3042" s="11" t="s">
        <v>12</v>
      </c>
      <c r="G3042" s="11" t="s">
        <v>13</v>
      </c>
      <c r="H3042" s="6">
        <v>7629867</v>
      </c>
      <c r="I3042" s="6">
        <v>1948</v>
      </c>
      <c r="J3042" s="11" t="s">
        <v>20712</v>
      </c>
      <c r="K3042" s="11" t="str">
        <f t="shared" si="47"/>
        <v>Adultos Mayores</v>
      </c>
      <c r="L3042" s="6">
        <f>2023-TablaC11[[#This Row],[Clase]]</f>
        <v>75</v>
      </c>
      <c r="M3042" s="4" t="str">
        <f>VLOOKUP(TablaC11[[#This Row],[Circuito]],Aux!$A$2:$B$12,2,0)</f>
        <v>Villa del Parque</v>
      </c>
    </row>
    <row r="3043" spans="1:13">
      <c r="A3043" s="11" t="s">
        <v>9</v>
      </c>
      <c r="B3043" s="6">
        <v>117</v>
      </c>
      <c r="C3043" s="2" t="s">
        <v>1983</v>
      </c>
      <c r="D3043" s="2" t="s">
        <v>190</v>
      </c>
      <c r="E3043" s="11" t="str">
        <f>CONCATENATE(TablaC11[[#This Row],[Apellido]]," ",TablaC11[[#This Row],[Nombre]])</f>
        <v>CORINGRATO JORGE LUIS</v>
      </c>
      <c r="F3043" s="11" t="s">
        <v>12</v>
      </c>
      <c r="G3043" s="11" t="s">
        <v>18</v>
      </c>
      <c r="H3043" s="6">
        <v>14995830</v>
      </c>
      <c r="I3043" s="6">
        <v>1962</v>
      </c>
      <c r="J3043" s="11" t="s">
        <v>20713</v>
      </c>
      <c r="K3043" s="11" t="str">
        <f t="shared" si="47"/>
        <v>Adultos</v>
      </c>
      <c r="L3043" s="6">
        <f>2023-TablaC11[[#This Row],[Clase]]</f>
        <v>61</v>
      </c>
      <c r="M3043" s="4" t="str">
        <f>VLOOKUP(TablaC11[[#This Row],[Circuito]],Aux!$A$2:$B$12,2,0)</f>
        <v>Villa del Parque</v>
      </c>
    </row>
    <row r="3044" spans="1:13">
      <c r="A3044" s="11" t="s">
        <v>9</v>
      </c>
      <c r="B3044" s="6">
        <v>117</v>
      </c>
      <c r="C3044" s="2" t="s">
        <v>7414</v>
      </c>
      <c r="D3044" s="2" t="s">
        <v>7415</v>
      </c>
      <c r="E3044" s="11" t="str">
        <f>CONCATENATE(TablaC11[[#This Row],[Apellido]]," ",TablaC11[[#This Row],[Nombre]])</f>
        <v>CORONEL BLANCA CELIA</v>
      </c>
      <c r="F3044" s="11" t="s">
        <v>17</v>
      </c>
      <c r="G3044" s="11" t="s">
        <v>35</v>
      </c>
      <c r="H3044" s="6">
        <v>496221</v>
      </c>
      <c r="I3044" s="6">
        <v>1930</v>
      </c>
      <c r="J3044" s="11" t="s">
        <v>20714</v>
      </c>
      <c r="K3044" s="11" t="str">
        <f t="shared" si="47"/>
        <v>Adultos Mayores</v>
      </c>
      <c r="L3044" s="6">
        <f>2023-TablaC11[[#This Row],[Clase]]</f>
        <v>93</v>
      </c>
      <c r="M3044" s="4" t="str">
        <f>VLOOKUP(TablaC11[[#This Row],[Circuito]],Aux!$A$2:$B$12,2,0)</f>
        <v>Villa del Parque</v>
      </c>
    </row>
    <row r="3045" spans="1:13">
      <c r="A3045" s="11" t="s">
        <v>9</v>
      </c>
      <c r="B3045" s="6">
        <v>117</v>
      </c>
      <c r="C3045" s="2" t="s">
        <v>7414</v>
      </c>
      <c r="D3045" s="2" t="s">
        <v>7417</v>
      </c>
      <c r="E3045" s="11" t="str">
        <f>CONCATENATE(TablaC11[[#This Row],[Apellido]]," ",TablaC11[[#This Row],[Nombre]])</f>
        <v>CORONEL GUIDO SOFANOR</v>
      </c>
      <c r="F3045" s="11" t="s">
        <v>12</v>
      </c>
      <c r="G3045" s="11" t="s">
        <v>56</v>
      </c>
      <c r="H3045" s="6">
        <v>25992425</v>
      </c>
      <c r="I3045" s="6">
        <v>1977</v>
      </c>
      <c r="J3045" s="11" t="s">
        <v>20595</v>
      </c>
      <c r="K3045" s="11" t="str">
        <f t="shared" si="47"/>
        <v>Adultos</v>
      </c>
      <c r="L3045" s="6">
        <f>2023-TablaC11[[#This Row],[Clase]]</f>
        <v>46</v>
      </c>
      <c r="M3045" s="4" t="str">
        <f>VLOOKUP(TablaC11[[#This Row],[Circuito]],Aux!$A$2:$B$12,2,0)</f>
        <v>Villa del Parque</v>
      </c>
    </row>
    <row r="3046" spans="1:13">
      <c r="A3046" s="11" t="s">
        <v>9</v>
      </c>
      <c r="B3046" s="6">
        <v>117</v>
      </c>
      <c r="C3046" s="2" t="s">
        <v>1989</v>
      </c>
      <c r="D3046" s="2" t="s">
        <v>7418</v>
      </c>
      <c r="E3046" s="11" t="str">
        <f>CONCATENATE(TablaC11[[#This Row],[Apellido]]," ",TablaC11[[#This Row],[Nombre]])</f>
        <v>CORREA CRISTIAN HERNAN</v>
      </c>
      <c r="F3046" s="11" t="s">
        <v>12</v>
      </c>
      <c r="G3046" s="11" t="s">
        <v>18</v>
      </c>
      <c r="H3046" s="6">
        <v>30289513</v>
      </c>
      <c r="I3046" s="6">
        <v>1983</v>
      </c>
      <c r="J3046" s="11" t="s">
        <v>20656</v>
      </c>
      <c r="K3046" s="11" t="str">
        <f t="shared" si="47"/>
        <v>Adultos</v>
      </c>
      <c r="L3046" s="6">
        <f>2023-TablaC11[[#This Row],[Clase]]</f>
        <v>40</v>
      </c>
      <c r="M3046" s="4" t="str">
        <f>VLOOKUP(TablaC11[[#This Row],[Circuito]],Aux!$A$2:$B$12,2,0)</f>
        <v>Villa del Parque</v>
      </c>
    </row>
    <row r="3047" spans="1:13">
      <c r="A3047" s="11" t="s">
        <v>9</v>
      </c>
      <c r="B3047" s="6">
        <v>117</v>
      </c>
      <c r="C3047" s="2" t="s">
        <v>1989</v>
      </c>
      <c r="D3047" s="2" t="s">
        <v>7419</v>
      </c>
      <c r="E3047" s="11" t="str">
        <f>CONCATENATE(TablaC11[[#This Row],[Apellido]]," ",TablaC11[[#This Row],[Nombre]])</f>
        <v>CORREA YANINA VANESA</v>
      </c>
      <c r="F3047" s="11" t="s">
        <v>17</v>
      </c>
      <c r="G3047" s="11" t="s">
        <v>18</v>
      </c>
      <c r="H3047" s="6">
        <v>31050364</v>
      </c>
      <c r="I3047" s="6">
        <v>1984</v>
      </c>
      <c r="J3047" s="11" t="s">
        <v>20656</v>
      </c>
      <c r="K3047" s="11" t="str">
        <f t="shared" si="47"/>
        <v>Adultos</v>
      </c>
      <c r="L3047" s="6">
        <f>2023-TablaC11[[#This Row],[Clase]]</f>
        <v>39</v>
      </c>
      <c r="M3047" s="4" t="str">
        <f>VLOOKUP(TablaC11[[#This Row],[Circuito]],Aux!$A$2:$B$12,2,0)</f>
        <v>Villa del Parque</v>
      </c>
    </row>
    <row r="3048" spans="1:13">
      <c r="A3048" s="11" t="s">
        <v>9</v>
      </c>
      <c r="B3048" s="6">
        <v>117</v>
      </c>
      <c r="C3048" s="2" t="s">
        <v>7420</v>
      </c>
      <c r="D3048" s="2" t="s">
        <v>7421</v>
      </c>
      <c r="E3048" s="11" t="str">
        <f>CONCATENATE(TablaC11[[#This Row],[Apellido]]," ",TablaC11[[#This Row],[Nombre]])</f>
        <v>COSENTINO NORMA LYDIA</v>
      </c>
      <c r="F3048" s="11" t="s">
        <v>17</v>
      </c>
      <c r="G3048" s="11" t="s">
        <v>18</v>
      </c>
      <c r="H3048" s="6">
        <v>2620305</v>
      </c>
      <c r="I3048" s="6">
        <v>1936</v>
      </c>
      <c r="J3048" s="11" t="s">
        <v>20715</v>
      </c>
      <c r="K3048" s="11" t="str">
        <f t="shared" si="47"/>
        <v>Adultos Mayores</v>
      </c>
      <c r="L3048" s="6">
        <f>2023-TablaC11[[#This Row],[Clase]]</f>
        <v>87</v>
      </c>
      <c r="M3048" s="4" t="str">
        <f>VLOOKUP(TablaC11[[#This Row],[Circuito]],Aux!$A$2:$B$12,2,0)</f>
        <v>Villa del Parque</v>
      </c>
    </row>
    <row r="3049" spans="1:13">
      <c r="A3049" s="11" t="s">
        <v>9</v>
      </c>
      <c r="B3049" s="6">
        <v>117</v>
      </c>
      <c r="C3049" s="2" t="s">
        <v>3884</v>
      </c>
      <c r="D3049" s="2" t="s">
        <v>354</v>
      </c>
      <c r="E3049" s="11" t="str">
        <f>CONCATENATE(TablaC11[[#This Row],[Apellido]]," ",TablaC11[[#This Row],[Nombre]])</f>
        <v>COSTANTINI CARLOS ALBERTO</v>
      </c>
      <c r="F3049" s="11" t="s">
        <v>12</v>
      </c>
      <c r="G3049" s="11" t="s">
        <v>56</v>
      </c>
      <c r="H3049" s="6">
        <v>12885089</v>
      </c>
      <c r="I3049" s="6">
        <v>1957</v>
      </c>
      <c r="J3049" s="11" t="s">
        <v>20716</v>
      </c>
      <c r="K3049" s="11" t="str">
        <f t="shared" si="47"/>
        <v>Adultos Mayores</v>
      </c>
      <c r="L3049" s="6">
        <f>2023-TablaC11[[#This Row],[Clase]]</f>
        <v>66</v>
      </c>
      <c r="M3049" s="4" t="str">
        <f>VLOOKUP(TablaC11[[#This Row],[Circuito]],Aux!$A$2:$B$12,2,0)</f>
        <v>Villa del Parque</v>
      </c>
    </row>
    <row r="3050" spans="1:13">
      <c r="A3050" s="11" t="s">
        <v>9</v>
      </c>
      <c r="B3050" s="6">
        <v>117</v>
      </c>
      <c r="C3050" s="2" t="s">
        <v>7424</v>
      </c>
      <c r="D3050" s="2" t="s">
        <v>7425</v>
      </c>
      <c r="E3050" s="11" t="str">
        <f>CONCATENATE(TablaC11[[#This Row],[Apellido]]," ",TablaC11[[#This Row],[Nombre]])</f>
        <v>COTUMACCI JORGE DAMIAN</v>
      </c>
      <c r="F3050" s="11" t="s">
        <v>12</v>
      </c>
      <c r="G3050" s="11" t="s">
        <v>18</v>
      </c>
      <c r="H3050" s="6">
        <v>22426889</v>
      </c>
      <c r="I3050" s="6">
        <v>1971</v>
      </c>
      <c r="J3050" s="11" t="s">
        <v>20717</v>
      </c>
      <c r="K3050" s="11" t="str">
        <f t="shared" si="47"/>
        <v>Adultos</v>
      </c>
      <c r="L3050" s="6">
        <f>2023-TablaC11[[#This Row],[Clase]]</f>
        <v>52</v>
      </c>
      <c r="M3050" s="4" t="str">
        <f>VLOOKUP(TablaC11[[#This Row],[Circuito]],Aux!$A$2:$B$12,2,0)</f>
        <v>Villa del Parque</v>
      </c>
    </row>
    <row r="3051" spans="1:13">
      <c r="A3051" s="11" t="s">
        <v>9</v>
      </c>
      <c r="B3051" s="6">
        <v>117</v>
      </c>
      <c r="C3051" s="2" t="s">
        <v>7427</v>
      </c>
      <c r="D3051" s="2" t="s">
        <v>7428</v>
      </c>
      <c r="E3051" s="11" t="str">
        <f>CONCATENATE(TablaC11[[#This Row],[Apellido]]," ",TablaC11[[#This Row],[Nombre]])</f>
        <v>COVA RAMIRO DANIEL</v>
      </c>
      <c r="F3051" s="11" t="s">
        <v>12</v>
      </c>
      <c r="G3051" s="11" t="s">
        <v>690</v>
      </c>
      <c r="H3051" s="6">
        <v>16071368</v>
      </c>
      <c r="I3051" s="6">
        <v>1962</v>
      </c>
      <c r="J3051" s="11" t="s">
        <v>25242</v>
      </c>
      <c r="K3051" s="11" t="str">
        <f t="shared" si="47"/>
        <v>Adultos</v>
      </c>
      <c r="L3051" s="6">
        <f>2023-TablaC11[[#This Row],[Clase]]</f>
        <v>61</v>
      </c>
      <c r="M3051" s="4" t="str">
        <f>VLOOKUP(TablaC11[[#This Row],[Circuito]],Aux!$A$2:$B$12,2,0)</f>
        <v>Villa del Parque</v>
      </c>
    </row>
    <row r="3052" spans="1:13">
      <c r="A3052" s="11" t="s">
        <v>9</v>
      </c>
      <c r="B3052" s="6">
        <v>117</v>
      </c>
      <c r="C3052" s="2" t="s">
        <v>7430</v>
      </c>
      <c r="D3052" s="2" t="s">
        <v>5773</v>
      </c>
      <c r="E3052" s="11" t="str">
        <f>CONCATENATE(TablaC11[[#This Row],[Apellido]]," ",TablaC11[[#This Row],[Nombre]])</f>
        <v>CRAPANZANO LUISA AMANDA</v>
      </c>
      <c r="F3052" s="11" t="s">
        <v>17</v>
      </c>
      <c r="G3052" s="11" t="s">
        <v>13</v>
      </c>
      <c r="H3052" s="6">
        <v>6536662</v>
      </c>
      <c r="I3052" s="6">
        <v>1951</v>
      </c>
      <c r="J3052" s="11" t="s">
        <v>20718</v>
      </c>
      <c r="K3052" s="11" t="str">
        <f t="shared" si="47"/>
        <v>Adultos Mayores</v>
      </c>
      <c r="L3052" s="6">
        <f>2023-TablaC11[[#This Row],[Clase]]</f>
        <v>72</v>
      </c>
      <c r="M3052" s="4" t="str">
        <f>VLOOKUP(TablaC11[[#This Row],[Circuito]],Aux!$A$2:$B$12,2,0)</f>
        <v>Villa del Parque</v>
      </c>
    </row>
    <row r="3053" spans="1:13">
      <c r="A3053" s="11" t="s">
        <v>9</v>
      </c>
      <c r="B3053" s="6">
        <v>117</v>
      </c>
      <c r="C3053" s="2" t="s">
        <v>5441</v>
      </c>
      <c r="D3053" s="2" t="s">
        <v>7432</v>
      </c>
      <c r="E3053" s="11" t="str">
        <f>CONCATENATE(TablaC11[[#This Row],[Apellido]]," ",TablaC11[[#This Row],[Nombre]])</f>
        <v>CRAWFORD OSVALDO ARISTOBULO</v>
      </c>
      <c r="F3053" s="11" t="s">
        <v>12</v>
      </c>
      <c r="G3053" s="11" t="s">
        <v>13</v>
      </c>
      <c r="H3053" s="6">
        <v>4558683</v>
      </c>
      <c r="I3053" s="6">
        <v>1946</v>
      </c>
      <c r="J3053" s="11" t="s">
        <v>20719</v>
      </c>
      <c r="K3053" s="11" t="str">
        <f t="shared" si="47"/>
        <v>Adultos Mayores</v>
      </c>
      <c r="L3053" s="6">
        <f>2023-TablaC11[[#This Row],[Clase]]</f>
        <v>77</v>
      </c>
      <c r="M3053" s="4" t="str">
        <f>VLOOKUP(TablaC11[[#This Row],[Circuito]],Aux!$A$2:$B$12,2,0)</f>
        <v>Villa del Parque</v>
      </c>
    </row>
    <row r="3054" spans="1:13">
      <c r="A3054" s="11" t="s">
        <v>9</v>
      </c>
      <c r="B3054" s="6">
        <v>117</v>
      </c>
      <c r="C3054" s="2" t="s">
        <v>3890</v>
      </c>
      <c r="D3054" s="2" t="s">
        <v>5324</v>
      </c>
      <c r="E3054" s="11" t="str">
        <f>CONCATENATE(TablaC11[[#This Row],[Apellido]]," ",TablaC11[[#This Row],[Nombre]])</f>
        <v>CRESCENTE OMAR</v>
      </c>
      <c r="F3054" s="11" t="s">
        <v>12</v>
      </c>
      <c r="G3054" s="11" t="s">
        <v>18</v>
      </c>
      <c r="H3054" s="6">
        <v>8627854</v>
      </c>
      <c r="I3054" s="6">
        <v>1951</v>
      </c>
      <c r="J3054" s="11" t="s">
        <v>20720</v>
      </c>
      <c r="K3054" s="11" t="str">
        <f t="shared" si="47"/>
        <v>Adultos Mayores</v>
      </c>
      <c r="L3054" s="6">
        <f>2023-TablaC11[[#This Row],[Clase]]</f>
        <v>72</v>
      </c>
      <c r="M3054" s="4" t="str">
        <f>VLOOKUP(TablaC11[[#This Row],[Circuito]],Aux!$A$2:$B$12,2,0)</f>
        <v>Villa del Parque</v>
      </c>
    </row>
    <row r="3055" spans="1:13">
      <c r="A3055" s="11" t="s">
        <v>9</v>
      </c>
      <c r="B3055" s="6">
        <v>117</v>
      </c>
      <c r="C3055" s="2" t="s">
        <v>7435</v>
      </c>
      <c r="D3055" s="2" t="s">
        <v>354</v>
      </c>
      <c r="E3055" s="11" t="str">
        <f>CONCATENATE(TablaC11[[#This Row],[Apellido]]," ",TablaC11[[#This Row],[Nombre]])</f>
        <v>CRESPI CARLOS ALBERTO</v>
      </c>
      <c r="F3055" s="11" t="s">
        <v>12</v>
      </c>
      <c r="G3055" s="11" t="s">
        <v>18</v>
      </c>
      <c r="H3055" s="6">
        <v>16895613</v>
      </c>
      <c r="I3055" s="6">
        <v>1964</v>
      </c>
      <c r="J3055" s="11" t="s">
        <v>20721</v>
      </c>
      <c r="K3055" s="11" t="str">
        <f t="shared" si="47"/>
        <v>Adultos</v>
      </c>
      <c r="L3055" s="6">
        <f>2023-TablaC11[[#This Row],[Clase]]</f>
        <v>59</v>
      </c>
      <c r="M3055" s="4" t="str">
        <f>VLOOKUP(TablaC11[[#This Row],[Circuito]],Aux!$A$2:$B$12,2,0)</f>
        <v>Villa del Parque</v>
      </c>
    </row>
    <row r="3056" spans="1:13">
      <c r="A3056" s="11" t="s">
        <v>9</v>
      </c>
      <c r="B3056" s="6">
        <v>117</v>
      </c>
      <c r="C3056" s="2" t="s">
        <v>7437</v>
      </c>
      <c r="D3056" s="2" t="s">
        <v>727</v>
      </c>
      <c r="E3056" s="11" t="str">
        <f>CONCATENATE(TablaC11[[#This Row],[Apellido]]," ",TablaC11[[#This Row],[Nombre]])</f>
        <v>CRISTIANI TERESA HAYDEE</v>
      </c>
      <c r="F3056" s="11" t="s">
        <v>17</v>
      </c>
      <c r="G3056" s="11" t="s">
        <v>18</v>
      </c>
      <c r="H3056" s="6">
        <v>2638421</v>
      </c>
      <c r="I3056" s="6">
        <v>1932</v>
      </c>
      <c r="J3056" s="11" t="s">
        <v>20722</v>
      </c>
      <c r="K3056" s="11" t="str">
        <f t="shared" si="47"/>
        <v>Adultos Mayores</v>
      </c>
      <c r="L3056" s="6">
        <f>2023-TablaC11[[#This Row],[Clase]]</f>
        <v>91</v>
      </c>
      <c r="M3056" s="4" t="str">
        <f>VLOOKUP(TablaC11[[#This Row],[Circuito]],Aux!$A$2:$B$12,2,0)</f>
        <v>Villa del Parque</v>
      </c>
    </row>
    <row r="3057" spans="1:13">
      <c r="A3057" s="11" t="s">
        <v>9</v>
      </c>
      <c r="B3057" s="6">
        <v>117</v>
      </c>
      <c r="C3057" s="2" t="s">
        <v>7439</v>
      </c>
      <c r="D3057" s="2" t="s">
        <v>4610</v>
      </c>
      <c r="E3057" s="11" t="str">
        <f>CONCATENATE(TablaC11[[#This Row],[Apellido]]," ",TablaC11[[#This Row],[Nombre]])</f>
        <v>CRUDO WALTER FABIAN</v>
      </c>
      <c r="F3057" s="11" t="s">
        <v>12</v>
      </c>
      <c r="G3057" s="11" t="s">
        <v>13</v>
      </c>
      <c r="H3057" s="6">
        <v>18268364</v>
      </c>
      <c r="I3057" s="6">
        <v>1966</v>
      </c>
      <c r="J3057" s="11" t="s">
        <v>25444</v>
      </c>
      <c r="K3057" s="11" t="str">
        <f t="shared" si="47"/>
        <v>Adultos</v>
      </c>
      <c r="L3057" s="6">
        <f>2023-TablaC11[[#This Row],[Clase]]</f>
        <v>57</v>
      </c>
      <c r="M3057" s="4" t="str">
        <f>VLOOKUP(TablaC11[[#This Row],[Circuito]],Aux!$A$2:$B$12,2,0)</f>
        <v>Villa del Parque</v>
      </c>
    </row>
    <row r="3058" spans="1:13">
      <c r="A3058" s="11" t="s">
        <v>9</v>
      </c>
      <c r="B3058" s="6">
        <v>117</v>
      </c>
      <c r="C3058" s="2" t="s">
        <v>7441</v>
      </c>
      <c r="D3058" s="2" t="s">
        <v>7442</v>
      </c>
      <c r="E3058" s="11" t="str">
        <f>CONCATENATE(TablaC11[[#This Row],[Apellido]]," ",TablaC11[[#This Row],[Nombre]])</f>
        <v>CSERNICSKA VIRGINIA JENNIFER</v>
      </c>
      <c r="F3058" s="11" t="s">
        <v>17</v>
      </c>
      <c r="G3058" s="11" t="s">
        <v>18</v>
      </c>
      <c r="H3058" s="6">
        <v>26949024</v>
      </c>
      <c r="I3058" s="6">
        <v>1979</v>
      </c>
      <c r="J3058" s="11" t="s">
        <v>20723</v>
      </c>
      <c r="K3058" s="11" t="str">
        <f t="shared" si="47"/>
        <v>Adultos</v>
      </c>
      <c r="L3058" s="6">
        <f>2023-TablaC11[[#This Row],[Clase]]</f>
        <v>44</v>
      </c>
      <c r="M3058" s="4" t="str">
        <f>VLOOKUP(TablaC11[[#This Row],[Circuito]],Aux!$A$2:$B$12,2,0)</f>
        <v>Villa del Parque</v>
      </c>
    </row>
    <row r="3059" spans="1:13">
      <c r="A3059" s="11" t="s">
        <v>9</v>
      </c>
      <c r="B3059" s="6">
        <v>117</v>
      </c>
      <c r="C3059" s="2" t="s">
        <v>7444</v>
      </c>
      <c r="D3059" s="2" t="s">
        <v>7445</v>
      </c>
      <c r="E3059" s="11" t="str">
        <f>CONCATENATE(TablaC11[[#This Row],[Apellido]]," ",TablaC11[[#This Row],[Nombre]])</f>
        <v>CUDOS NORMA INES</v>
      </c>
      <c r="F3059" s="11" t="s">
        <v>17</v>
      </c>
      <c r="G3059" s="11" t="s">
        <v>13</v>
      </c>
      <c r="H3059" s="6">
        <v>6369851</v>
      </c>
      <c r="I3059" s="6">
        <v>1950</v>
      </c>
      <c r="J3059" s="11" t="s">
        <v>20724</v>
      </c>
      <c r="K3059" s="11" t="str">
        <f t="shared" si="47"/>
        <v>Adultos Mayores</v>
      </c>
      <c r="L3059" s="6">
        <f>2023-TablaC11[[#This Row],[Clase]]</f>
        <v>73</v>
      </c>
      <c r="M3059" s="4" t="str">
        <f>VLOOKUP(TablaC11[[#This Row],[Circuito]],Aux!$A$2:$B$12,2,0)</f>
        <v>Villa del Parque</v>
      </c>
    </row>
    <row r="3060" spans="1:13">
      <c r="A3060" s="11" t="s">
        <v>9</v>
      </c>
      <c r="B3060" s="6">
        <v>117</v>
      </c>
      <c r="C3060" s="2" t="s">
        <v>364</v>
      </c>
      <c r="D3060" s="2" t="s">
        <v>3516</v>
      </c>
      <c r="E3060" s="11" t="str">
        <f>CONCATENATE(TablaC11[[#This Row],[Apellido]]," ",TablaC11[[#This Row],[Nombre]])</f>
        <v>CUESTA LUIS EDUARDO</v>
      </c>
      <c r="F3060" s="11" t="s">
        <v>12</v>
      </c>
      <c r="G3060" s="11" t="s">
        <v>13</v>
      </c>
      <c r="H3060" s="6">
        <v>13653809</v>
      </c>
      <c r="I3060" s="6">
        <v>1959</v>
      </c>
      <c r="J3060" s="11" t="s">
        <v>20725</v>
      </c>
      <c r="K3060" s="11" t="str">
        <f t="shared" si="47"/>
        <v>Adultos</v>
      </c>
      <c r="L3060" s="6">
        <f>2023-TablaC11[[#This Row],[Clase]]</f>
        <v>64</v>
      </c>
      <c r="M3060" s="4" t="str">
        <f>VLOOKUP(TablaC11[[#This Row],[Circuito]],Aux!$A$2:$B$12,2,0)</f>
        <v>Villa del Parque</v>
      </c>
    </row>
    <row r="3061" spans="1:13">
      <c r="A3061" s="11" t="s">
        <v>9</v>
      </c>
      <c r="B3061" s="6">
        <v>117</v>
      </c>
      <c r="C3061" s="2" t="s">
        <v>5449</v>
      </c>
      <c r="D3061" s="2" t="s">
        <v>5831</v>
      </c>
      <c r="E3061" s="11" t="str">
        <f>CONCATENATE(TablaC11[[#This Row],[Apellido]]," ",TablaC11[[#This Row],[Nombre]])</f>
        <v>D AMICO MARTA NELIDA</v>
      </c>
      <c r="F3061" s="11" t="s">
        <v>17</v>
      </c>
      <c r="G3061" s="11" t="s">
        <v>13</v>
      </c>
      <c r="H3061" s="6">
        <v>5741740</v>
      </c>
      <c r="I3061" s="6">
        <v>1947</v>
      </c>
      <c r="J3061" s="11" t="s">
        <v>20726</v>
      </c>
      <c r="K3061" s="11" t="str">
        <f t="shared" si="47"/>
        <v>Adultos Mayores</v>
      </c>
      <c r="L3061" s="6">
        <f>2023-TablaC11[[#This Row],[Clase]]</f>
        <v>76</v>
      </c>
      <c r="M3061" s="4" t="str">
        <f>VLOOKUP(TablaC11[[#This Row],[Circuito]],Aux!$A$2:$B$12,2,0)</f>
        <v>Villa del Parque</v>
      </c>
    </row>
    <row r="3062" spans="1:13">
      <c r="A3062" s="11" t="s">
        <v>9</v>
      </c>
      <c r="B3062" s="6">
        <v>117</v>
      </c>
      <c r="C3062" s="2" t="s">
        <v>7449</v>
      </c>
      <c r="D3062" s="2" t="s">
        <v>7450</v>
      </c>
      <c r="E3062" s="11" t="str">
        <f>CONCATENATE(TablaC11[[#This Row],[Apellido]]," ",TablaC11[[#This Row],[Nombre]])</f>
        <v>D ANGELO CHAHNAZAROFF FLORENCIA</v>
      </c>
      <c r="F3062" s="11" t="s">
        <v>17</v>
      </c>
      <c r="G3062" s="11" t="s">
        <v>18</v>
      </c>
      <c r="H3062" s="6">
        <v>31704108</v>
      </c>
      <c r="I3062" s="6">
        <v>1985</v>
      </c>
      <c r="J3062" s="11" t="s">
        <v>20727</v>
      </c>
      <c r="K3062" s="11" t="str">
        <f t="shared" si="47"/>
        <v>Adultos</v>
      </c>
      <c r="L3062" s="6">
        <f>2023-TablaC11[[#This Row],[Clase]]</f>
        <v>38</v>
      </c>
      <c r="M3062" s="4" t="str">
        <f>VLOOKUP(TablaC11[[#This Row],[Circuito]],Aux!$A$2:$B$12,2,0)</f>
        <v>Villa del Parque</v>
      </c>
    </row>
    <row r="3063" spans="1:13">
      <c r="A3063" s="11" t="s">
        <v>9</v>
      </c>
      <c r="B3063" s="6">
        <v>117</v>
      </c>
      <c r="C3063" s="2" t="s">
        <v>7452</v>
      </c>
      <c r="D3063" s="2" t="s">
        <v>7453</v>
      </c>
      <c r="E3063" s="11" t="str">
        <f>CONCATENATE(TablaC11[[#This Row],[Apellido]]," ",TablaC11[[#This Row],[Nombre]])</f>
        <v>DALIZ ROBERTO ISMAEL</v>
      </c>
      <c r="F3063" s="11" t="s">
        <v>12</v>
      </c>
      <c r="G3063" s="11" t="s">
        <v>13</v>
      </c>
      <c r="H3063" s="6">
        <v>11182561</v>
      </c>
      <c r="I3063" s="6">
        <v>1954</v>
      </c>
      <c r="J3063" s="11" t="s">
        <v>20728</v>
      </c>
      <c r="K3063" s="11" t="str">
        <f t="shared" si="47"/>
        <v>Adultos Mayores</v>
      </c>
      <c r="L3063" s="6">
        <f>2023-TablaC11[[#This Row],[Clase]]</f>
        <v>69</v>
      </c>
      <c r="M3063" s="4" t="str">
        <f>VLOOKUP(TablaC11[[#This Row],[Circuito]],Aux!$A$2:$B$12,2,0)</f>
        <v>Villa del Parque</v>
      </c>
    </row>
    <row r="3064" spans="1:13">
      <c r="A3064" s="11" t="s">
        <v>9</v>
      </c>
      <c r="B3064" s="6">
        <v>117</v>
      </c>
      <c r="C3064" s="2" t="s">
        <v>7455</v>
      </c>
      <c r="D3064" s="2" t="s">
        <v>7456</v>
      </c>
      <c r="E3064" s="11" t="str">
        <f>CONCATENATE(TablaC11[[#This Row],[Apellido]]," ",TablaC11[[#This Row],[Nombre]])</f>
        <v>DALLASERA ANA BEATRIZ</v>
      </c>
      <c r="F3064" s="11" t="s">
        <v>17</v>
      </c>
      <c r="G3064" s="11" t="s">
        <v>18</v>
      </c>
      <c r="H3064" s="6">
        <v>4273253</v>
      </c>
      <c r="I3064" s="6">
        <v>1942</v>
      </c>
      <c r="J3064" s="11" t="s">
        <v>20729</v>
      </c>
      <c r="K3064" s="11" t="str">
        <f t="shared" si="47"/>
        <v>Adultos Mayores</v>
      </c>
      <c r="L3064" s="6">
        <f>2023-TablaC11[[#This Row],[Clase]]</f>
        <v>81</v>
      </c>
      <c r="M3064" s="4" t="str">
        <f>VLOOKUP(TablaC11[[#This Row],[Circuito]],Aux!$A$2:$B$12,2,0)</f>
        <v>Villa del Parque</v>
      </c>
    </row>
    <row r="3065" spans="1:13">
      <c r="A3065" s="11" t="s">
        <v>9</v>
      </c>
      <c r="B3065" s="6">
        <v>117</v>
      </c>
      <c r="C3065" s="2" t="s">
        <v>2044</v>
      </c>
      <c r="D3065" s="2" t="s">
        <v>7458</v>
      </c>
      <c r="E3065" s="11" t="str">
        <f>CONCATENATE(TablaC11[[#This Row],[Apellido]]," ",TablaC11[[#This Row],[Nombre]])</f>
        <v>DE BRASI FACUNDO FABIAN</v>
      </c>
      <c r="F3065" s="11" t="s">
        <v>12</v>
      </c>
      <c r="G3065" s="11" t="s">
        <v>56</v>
      </c>
      <c r="H3065" s="6">
        <v>31984047</v>
      </c>
      <c r="I3065" s="6">
        <v>1985</v>
      </c>
      <c r="J3065" s="11" t="s">
        <v>25028</v>
      </c>
      <c r="K3065" s="11" t="str">
        <f t="shared" si="47"/>
        <v>Adultos</v>
      </c>
      <c r="L3065" s="6">
        <f>2023-TablaC11[[#This Row],[Clase]]</f>
        <v>38</v>
      </c>
      <c r="M3065" s="4" t="str">
        <f>VLOOKUP(TablaC11[[#This Row],[Circuito]],Aux!$A$2:$B$12,2,0)</f>
        <v>Villa del Parque</v>
      </c>
    </row>
    <row r="3066" spans="1:13">
      <c r="A3066" s="11" t="s">
        <v>9</v>
      </c>
      <c r="B3066" s="6">
        <v>117</v>
      </c>
      <c r="C3066" s="2" t="s">
        <v>7460</v>
      </c>
      <c r="D3066" s="2" t="s">
        <v>7461</v>
      </c>
      <c r="E3066" s="11" t="str">
        <f>CONCATENATE(TablaC11[[#This Row],[Apellido]]," ",TablaC11[[#This Row],[Nombre]])</f>
        <v>DE FORTIS BERNARDINA AMALIA</v>
      </c>
      <c r="F3066" s="11" t="s">
        <v>17</v>
      </c>
      <c r="G3066" s="11" t="s">
        <v>690</v>
      </c>
      <c r="H3066" s="6">
        <v>6496198</v>
      </c>
      <c r="I3066" s="6">
        <v>1950</v>
      </c>
      <c r="J3066" s="11" t="s">
        <v>20730</v>
      </c>
      <c r="K3066" s="11" t="str">
        <f t="shared" si="47"/>
        <v>Adultos Mayores</v>
      </c>
      <c r="L3066" s="6">
        <f>2023-TablaC11[[#This Row],[Clase]]</f>
        <v>73</v>
      </c>
      <c r="M3066" s="4" t="str">
        <f>VLOOKUP(TablaC11[[#This Row],[Circuito]],Aux!$A$2:$B$12,2,0)</f>
        <v>Villa del Parque</v>
      </c>
    </row>
    <row r="3067" spans="1:13">
      <c r="A3067" s="11" t="s">
        <v>9</v>
      </c>
      <c r="B3067" s="6">
        <v>117</v>
      </c>
      <c r="C3067" s="2" t="s">
        <v>388</v>
      </c>
      <c r="D3067" s="2" t="s">
        <v>7463</v>
      </c>
      <c r="E3067" s="11" t="str">
        <f>CONCATENATE(TablaC11[[#This Row],[Apellido]]," ",TablaC11[[#This Row],[Nombre]])</f>
        <v>DE LA FUENTE SANDRA NOELIA</v>
      </c>
      <c r="F3067" s="11" t="s">
        <v>17</v>
      </c>
      <c r="G3067" s="11" t="s">
        <v>18</v>
      </c>
      <c r="H3067" s="6">
        <v>24079315</v>
      </c>
      <c r="I3067" s="6">
        <v>1974</v>
      </c>
      <c r="J3067" s="11" t="s">
        <v>25445</v>
      </c>
      <c r="K3067" s="11" t="str">
        <f t="shared" si="47"/>
        <v>Adultos</v>
      </c>
      <c r="L3067" s="6">
        <f>2023-TablaC11[[#This Row],[Clase]]</f>
        <v>49</v>
      </c>
      <c r="M3067" s="4" t="str">
        <f>VLOOKUP(TablaC11[[#This Row],[Circuito]],Aux!$A$2:$B$12,2,0)</f>
        <v>Villa del Parque</v>
      </c>
    </row>
    <row r="3068" spans="1:13">
      <c r="A3068" s="11" t="s">
        <v>9</v>
      </c>
      <c r="B3068" s="6">
        <v>117</v>
      </c>
      <c r="C3068" s="2" t="s">
        <v>394</v>
      </c>
      <c r="D3068" s="2" t="s">
        <v>1245</v>
      </c>
      <c r="E3068" s="11" t="str">
        <f>CONCATENATE(TablaC11[[#This Row],[Apellido]]," ",TablaC11[[#This Row],[Nombre]])</f>
        <v>DE LEO LUCIA</v>
      </c>
      <c r="F3068" s="11" t="s">
        <v>17</v>
      </c>
      <c r="G3068" s="11" t="s">
        <v>18</v>
      </c>
      <c r="H3068" s="6">
        <v>4951097</v>
      </c>
      <c r="I3068" s="6">
        <v>1944</v>
      </c>
      <c r="J3068" s="11" t="s">
        <v>20731</v>
      </c>
      <c r="K3068" s="11" t="str">
        <f t="shared" si="47"/>
        <v>Adultos Mayores</v>
      </c>
      <c r="L3068" s="6">
        <f>2023-TablaC11[[#This Row],[Clase]]</f>
        <v>79</v>
      </c>
      <c r="M3068" s="4" t="str">
        <f>VLOOKUP(TablaC11[[#This Row],[Circuito]],Aux!$A$2:$B$12,2,0)</f>
        <v>Villa del Parque</v>
      </c>
    </row>
    <row r="3069" spans="1:13">
      <c r="A3069" s="11" t="s">
        <v>9</v>
      </c>
      <c r="B3069" s="6">
        <v>117</v>
      </c>
      <c r="C3069" s="2" t="s">
        <v>397</v>
      </c>
      <c r="D3069" s="2" t="s">
        <v>7466</v>
      </c>
      <c r="E3069" s="11" t="str">
        <f>CONCATENATE(TablaC11[[#This Row],[Apellido]]," ",TablaC11[[#This Row],[Nombre]])</f>
        <v>DE LUCA RITA TERESA</v>
      </c>
      <c r="F3069" s="11" t="s">
        <v>17</v>
      </c>
      <c r="G3069" s="11" t="s">
        <v>13</v>
      </c>
      <c r="H3069" s="6">
        <v>13565711</v>
      </c>
      <c r="I3069" s="6">
        <v>1959</v>
      </c>
      <c r="J3069" s="11" t="s">
        <v>20732</v>
      </c>
      <c r="K3069" s="11" t="str">
        <f t="shared" si="47"/>
        <v>Adultos</v>
      </c>
      <c r="L3069" s="6">
        <f>2023-TablaC11[[#This Row],[Clase]]</f>
        <v>64</v>
      </c>
      <c r="M3069" s="4" t="str">
        <f>VLOOKUP(TablaC11[[#This Row],[Circuito]],Aux!$A$2:$B$12,2,0)</f>
        <v>Villa del Parque</v>
      </c>
    </row>
    <row r="3070" spans="1:13">
      <c r="A3070" s="11" t="s">
        <v>9</v>
      </c>
      <c r="B3070" s="6">
        <v>117</v>
      </c>
      <c r="C3070" s="2" t="s">
        <v>2067</v>
      </c>
      <c r="D3070" s="2" t="s">
        <v>2468</v>
      </c>
      <c r="E3070" s="11" t="str">
        <f>CONCATENATE(TablaC11[[#This Row],[Apellido]]," ",TablaC11[[#This Row],[Nombre]])</f>
        <v>DEIBE CLAUDIO DANIEL</v>
      </c>
      <c r="F3070" s="11" t="s">
        <v>12</v>
      </c>
      <c r="G3070" s="11" t="s">
        <v>13</v>
      </c>
      <c r="H3070" s="6">
        <v>14867617</v>
      </c>
      <c r="I3070" s="6">
        <v>1962</v>
      </c>
      <c r="J3070" s="11" t="s">
        <v>20733</v>
      </c>
      <c r="K3070" s="11" t="str">
        <f t="shared" si="47"/>
        <v>Adultos</v>
      </c>
      <c r="L3070" s="6">
        <f>2023-TablaC11[[#This Row],[Clase]]</f>
        <v>61</v>
      </c>
      <c r="M3070" s="4" t="str">
        <f>VLOOKUP(TablaC11[[#This Row],[Circuito]],Aux!$A$2:$B$12,2,0)</f>
        <v>Villa del Parque</v>
      </c>
    </row>
    <row r="3071" spans="1:13">
      <c r="A3071" s="11" t="s">
        <v>9</v>
      </c>
      <c r="B3071" s="6">
        <v>117</v>
      </c>
      <c r="C3071" s="2" t="s">
        <v>2067</v>
      </c>
      <c r="D3071" s="2" t="s">
        <v>7469</v>
      </c>
      <c r="E3071" s="11" t="str">
        <f>CONCATENATE(TablaC11[[#This Row],[Apellido]]," ",TablaC11[[#This Row],[Nombre]])</f>
        <v>DEIBE MELANIE BRENDA</v>
      </c>
      <c r="F3071" s="11" t="s">
        <v>17</v>
      </c>
      <c r="G3071" s="11" t="s">
        <v>18</v>
      </c>
      <c r="H3071" s="6">
        <v>34551571</v>
      </c>
      <c r="I3071" s="6">
        <v>1989</v>
      </c>
      <c r="J3071" s="11" t="s">
        <v>20734</v>
      </c>
      <c r="K3071" s="11" t="str">
        <f t="shared" si="47"/>
        <v>Adultos</v>
      </c>
      <c r="L3071" s="6">
        <f>2023-TablaC11[[#This Row],[Clase]]</f>
        <v>34</v>
      </c>
      <c r="M3071" s="4" t="str">
        <f>VLOOKUP(TablaC11[[#This Row],[Circuito]],Aux!$A$2:$B$12,2,0)</f>
        <v>Villa del Parque</v>
      </c>
    </row>
    <row r="3072" spans="1:13">
      <c r="A3072" s="11" t="s">
        <v>9</v>
      </c>
      <c r="B3072" s="6">
        <v>117</v>
      </c>
      <c r="C3072" s="2" t="s">
        <v>2067</v>
      </c>
      <c r="D3072" s="2" t="s">
        <v>7471</v>
      </c>
      <c r="E3072" s="11" t="str">
        <f>CONCATENATE(TablaC11[[#This Row],[Apellido]]," ",TablaC11[[#This Row],[Nombre]])</f>
        <v>DEIBE PABLO DIEGO</v>
      </c>
      <c r="F3072" s="11" t="s">
        <v>12</v>
      </c>
      <c r="G3072" s="11" t="s">
        <v>18</v>
      </c>
      <c r="H3072" s="6">
        <v>20537711</v>
      </c>
      <c r="I3072" s="6">
        <v>1968</v>
      </c>
      <c r="J3072" s="11" t="s">
        <v>20735</v>
      </c>
      <c r="K3072" s="11" t="str">
        <f t="shared" si="47"/>
        <v>Adultos</v>
      </c>
      <c r="L3072" s="6">
        <f>2023-TablaC11[[#This Row],[Clase]]</f>
        <v>55</v>
      </c>
      <c r="M3072" s="4" t="str">
        <f>VLOOKUP(TablaC11[[#This Row],[Circuito]],Aux!$A$2:$B$12,2,0)</f>
        <v>Villa del Parque</v>
      </c>
    </row>
    <row r="3073" spans="1:13">
      <c r="A3073" s="11" t="s">
        <v>9</v>
      </c>
      <c r="B3073" s="6">
        <v>117</v>
      </c>
      <c r="C3073" s="2" t="s">
        <v>7473</v>
      </c>
      <c r="D3073" s="2" t="s">
        <v>7474</v>
      </c>
      <c r="E3073" s="11" t="str">
        <f>CONCATENATE(TablaC11[[#This Row],[Apellido]]," ",TablaC11[[#This Row],[Nombre]])</f>
        <v>DEL CERRO SANDRA BEATRIZ</v>
      </c>
      <c r="F3073" s="11" t="s">
        <v>17</v>
      </c>
      <c r="G3073" s="11" t="s">
        <v>13</v>
      </c>
      <c r="H3073" s="6">
        <v>16300177</v>
      </c>
      <c r="I3073" s="6">
        <v>1963</v>
      </c>
      <c r="J3073" s="11" t="s">
        <v>25029</v>
      </c>
      <c r="K3073" s="11" t="str">
        <f t="shared" si="47"/>
        <v>Adultos</v>
      </c>
      <c r="L3073" s="6">
        <f>2023-TablaC11[[#This Row],[Clase]]</f>
        <v>60</v>
      </c>
      <c r="M3073" s="4" t="str">
        <f>VLOOKUP(TablaC11[[#This Row],[Circuito]],Aux!$A$2:$B$12,2,0)</f>
        <v>Villa del Parque</v>
      </c>
    </row>
    <row r="3074" spans="1:13">
      <c r="A3074" s="11" t="s">
        <v>9</v>
      </c>
      <c r="B3074" s="6">
        <v>117</v>
      </c>
      <c r="C3074" s="2" t="s">
        <v>7476</v>
      </c>
      <c r="D3074" s="2" t="s">
        <v>7477</v>
      </c>
      <c r="E3074" s="11" t="str">
        <f>CONCATENATE(TablaC11[[#This Row],[Apellido]]," ",TablaC11[[#This Row],[Nombre]])</f>
        <v>DEL COL LILIANA ELENA</v>
      </c>
      <c r="F3074" s="11" t="s">
        <v>17</v>
      </c>
      <c r="G3074" s="11" t="s">
        <v>13</v>
      </c>
      <c r="H3074" s="6">
        <v>12447151</v>
      </c>
      <c r="I3074" s="6">
        <v>1956</v>
      </c>
      <c r="J3074" s="11" t="s">
        <v>20736</v>
      </c>
      <c r="K3074" s="11" t="str">
        <f t="shared" ref="K3074:K3137" si="48">IF(L3074&lt;=31,"Juventud",IF(L3074&lt;=65,"Adultos","Adultos Mayores"))</f>
        <v>Adultos Mayores</v>
      </c>
      <c r="L3074" s="6">
        <f>2023-TablaC11[[#This Row],[Clase]]</f>
        <v>67</v>
      </c>
      <c r="M3074" s="4" t="str">
        <f>VLOOKUP(TablaC11[[#This Row],[Circuito]],Aux!$A$2:$B$12,2,0)</f>
        <v>Villa del Parque</v>
      </c>
    </row>
    <row r="3075" spans="1:13">
      <c r="A3075" s="11" t="s">
        <v>9</v>
      </c>
      <c r="B3075" s="6">
        <v>117</v>
      </c>
      <c r="C3075" s="2" t="s">
        <v>3933</v>
      </c>
      <c r="D3075" s="2" t="s">
        <v>7479</v>
      </c>
      <c r="E3075" s="11" t="str">
        <f>CONCATENATE(TablaC11[[#This Row],[Apellido]]," ",TablaC11[[#This Row],[Nombre]])</f>
        <v>DEL RIO JULIA MARTHA</v>
      </c>
      <c r="F3075" s="11" t="s">
        <v>17</v>
      </c>
      <c r="G3075" s="11" t="s">
        <v>18</v>
      </c>
      <c r="H3075" s="6">
        <v>3296873</v>
      </c>
      <c r="I3075" s="6">
        <v>1937</v>
      </c>
      <c r="J3075" s="11" t="s">
        <v>25243</v>
      </c>
      <c r="K3075" s="11" t="str">
        <f t="shared" si="48"/>
        <v>Adultos Mayores</v>
      </c>
      <c r="L3075" s="6">
        <f>2023-TablaC11[[#This Row],[Clase]]</f>
        <v>86</v>
      </c>
      <c r="M3075" s="4" t="str">
        <f>VLOOKUP(TablaC11[[#This Row],[Circuito]],Aux!$A$2:$B$12,2,0)</f>
        <v>Villa del Parque</v>
      </c>
    </row>
    <row r="3076" spans="1:13">
      <c r="A3076" s="11" t="s">
        <v>9</v>
      </c>
      <c r="B3076" s="6">
        <v>117</v>
      </c>
      <c r="C3076" s="2" t="s">
        <v>3933</v>
      </c>
      <c r="D3076" s="2" t="s">
        <v>7481</v>
      </c>
      <c r="E3076" s="11" t="str">
        <f>CONCATENATE(TablaC11[[#This Row],[Apellido]]," ",TablaC11[[#This Row],[Nombre]])</f>
        <v>DEL RIO MATIAS</v>
      </c>
      <c r="F3076" s="11" t="s">
        <v>12</v>
      </c>
      <c r="G3076" s="11" t="s">
        <v>18</v>
      </c>
      <c r="H3076" s="6">
        <v>26622284</v>
      </c>
      <c r="I3076" s="6">
        <v>1978</v>
      </c>
      <c r="J3076" s="11" t="s">
        <v>20737</v>
      </c>
      <c r="K3076" s="11" t="str">
        <f t="shared" si="48"/>
        <v>Adultos</v>
      </c>
      <c r="L3076" s="6">
        <f>2023-TablaC11[[#This Row],[Clase]]</f>
        <v>45</v>
      </c>
      <c r="M3076" s="4" t="str">
        <f>VLOOKUP(TablaC11[[#This Row],[Circuito]],Aux!$A$2:$B$12,2,0)</f>
        <v>Villa del Parque</v>
      </c>
    </row>
    <row r="3077" spans="1:13">
      <c r="A3077" s="11" t="s">
        <v>9</v>
      </c>
      <c r="B3077" s="6">
        <v>117</v>
      </c>
      <c r="C3077" s="2" t="s">
        <v>7483</v>
      </c>
      <c r="D3077" s="2" t="s">
        <v>7484</v>
      </c>
      <c r="E3077" s="11" t="str">
        <f>CONCATENATE(TablaC11[[#This Row],[Apellido]]," ",TablaC11[[#This Row],[Nombre]])</f>
        <v>DEL VAL RODOLFO ANIBAL</v>
      </c>
      <c r="F3077" s="11" t="s">
        <v>12</v>
      </c>
      <c r="G3077" s="11" t="s">
        <v>18</v>
      </c>
      <c r="H3077" s="6">
        <v>10138856</v>
      </c>
      <c r="I3077" s="6">
        <v>1953</v>
      </c>
      <c r="J3077" s="11" t="s">
        <v>20738</v>
      </c>
      <c r="K3077" s="11" t="str">
        <f t="shared" si="48"/>
        <v>Adultos Mayores</v>
      </c>
      <c r="L3077" s="6">
        <f>2023-TablaC11[[#This Row],[Clase]]</f>
        <v>70</v>
      </c>
      <c r="M3077" s="4" t="str">
        <f>VLOOKUP(TablaC11[[#This Row],[Circuito]],Aux!$A$2:$B$12,2,0)</f>
        <v>Villa del Parque</v>
      </c>
    </row>
    <row r="3078" spans="1:13">
      <c r="A3078" s="11" t="s">
        <v>9</v>
      </c>
      <c r="B3078" s="6">
        <v>117</v>
      </c>
      <c r="C3078" s="2" t="s">
        <v>7486</v>
      </c>
      <c r="D3078" s="2" t="s">
        <v>7487</v>
      </c>
      <c r="E3078" s="11" t="str">
        <f>CONCATENATE(TablaC11[[#This Row],[Apellido]]," ",TablaC11[[#This Row],[Nombre]])</f>
        <v>DEL VALLE MARIA ESPERANZA</v>
      </c>
      <c r="F3078" s="11" t="s">
        <v>17</v>
      </c>
      <c r="G3078" s="11" t="s">
        <v>18</v>
      </c>
      <c r="H3078" s="6">
        <v>26959375</v>
      </c>
      <c r="I3078" s="6">
        <v>1977</v>
      </c>
      <c r="J3078" s="11" t="s">
        <v>25582</v>
      </c>
      <c r="K3078" s="11" t="str">
        <f t="shared" si="48"/>
        <v>Adultos</v>
      </c>
      <c r="L3078" s="6">
        <f>2023-TablaC11[[#This Row],[Clase]]</f>
        <v>46</v>
      </c>
      <c r="M3078" s="4" t="str">
        <f>VLOOKUP(TablaC11[[#This Row],[Circuito]],Aux!$A$2:$B$12,2,0)</f>
        <v>Villa del Parque</v>
      </c>
    </row>
    <row r="3079" spans="1:13">
      <c r="A3079" s="11" t="s">
        <v>9</v>
      </c>
      <c r="B3079" s="6">
        <v>117</v>
      </c>
      <c r="C3079" s="2" t="s">
        <v>5488</v>
      </c>
      <c r="D3079" s="2" t="s">
        <v>7489</v>
      </c>
      <c r="E3079" s="11" t="str">
        <f>CONCATENATE(TablaC11[[#This Row],[Apellido]]," ",TablaC11[[#This Row],[Nombre]])</f>
        <v>DELGADO OSVALDO ALBERTO</v>
      </c>
      <c r="F3079" s="11" t="s">
        <v>12</v>
      </c>
      <c r="G3079" s="11" t="s">
        <v>56</v>
      </c>
      <c r="H3079" s="6">
        <v>20862707</v>
      </c>
      <c r="I3079" s="6">
        <v>1969</v>
      </c>
      <c r="J3079" s="11" t="s">
        <v>25244</v>
      </c>
      <c r="K3079" s="11" t="str">
        <f t="shared" si="48"/>
        <v>Adultos</v>
      </c>
      <c r="L3079" s="6">
        <f>2023-TablaC11[[#This Row],[Clase]]</f>
        <v>54</v>
      </c>
      <c r="M3079" s="4" t="str">
        <f>VLOOKUP(TablaC11[[#This Row],[Circuito]],Aux!$A$2:$B$12,2,0)</f>
        <v>Villa del Parque</v>
      </c>
    </row>
    <row r="3080" spans="1:13">
      <c r="A3080" s="11" t="s">
        <v>9</v>
      </c>
      <c r="B3080" s="6">
        <v>117</v>
      </c>
      <c r="C3080" s="2" t="s">
        <v>7491</v>
      </c>
      <c r="D3080" s="2" t="s">
        <v>11</v>
      </c>
      <c r="E3080" s="11" t="str">
        <f>CONCATENATE(TablaC11[[#This Row],[Apellido]]," ",TablaC11[[#This Row],[Nombre]])</f>
        <v>DELNERI GUSTAVO ADOLFO</v>
      </c>
      <c r="F3080" s="11" t="s">
        <v>12</v>
      </c>
      <c r="G3080" s="11" t="s">
        <v>18</v>
      </c>
      <c r="H3080" s="6">
        <v>14466897</v>
      </c>
      <c r="I3080" s="6">
        <v>1961</v>
      </c>
      <c r="J3080" s="11" t="s">
        <v>20739</v>
      </c>
      <c r="K3080" s="11" t="str">
        <f t="shared" si="48"/>
        <v>Adultos</v>
      </c>
      <c r="L3080" s="6">
        <f>2023-TablaC11[[#This Row],[Clase]]</f>
        <v>62</v>
      </c>
      <c r="M3080" s="4" t="str">
        <f>VLOOKUP(TablaC11[[#This Row],[Circuito]],Aux!$A$2:$B$12,2,0)</f>
        <v>Villa del Parque</v>
      </c>
    </row>
    <row r="3081" spans="1:13">
      <c r="A3081" s="11" t="s">
        <v>9</v>
      </c>
      <c r="B3081" s="6">
        <v>117</v>
      </c>
      <c r="C3081" s="2" t="s">
        <v>7493</v>
      </c>
      <c r="D3081" s="2" t="s">
        <v>7494</v>
      </c>
      <c r="E3081" s="11" t="str">
        <f>CONCATENATE(TablaC11[[#This Row],[Apellido]]," ",TablaC11[[#This Row],[Nombre]])</f>
        <v>DEMERGASSI RAUL ANIBAL</v>
      </c>
      <c r="F3081" s="11" t="s">
        <v>12</v>
      </c>
      <c r="G3081" s="11" t="s">
        <v>18</v>
      </c>
      <c r="H3081" s="6">
        <v>13071651</v>
      </c>
      <c r="I3081" s="6">
        <v>1957</v>
      </c>
      <c r="J3081" s="11" t="s">
        <v>20740</v>
      </c>
      <c r="K3081" s="11" t="str">
        <f t="shared" si="48"/>
        <v>Adultos Mayores</v>
      </c>
      <c r="L3081" s="6">
        <f>2023-TablaC11[[#This Row],[Clase]]</f>
        <v>66</v>
      </c>
      <c r="M3081" s="4" t="str">
        <f>VLOOKUP(TablaC11[[#This Row],[Circuito]],Aux!$A$2:$B$12,2,0)</f>
        <v>Villa del Parque</v>
      </c>
    </row>
    <row r="3082" spans="1:13">
      <c r="A3082" s="11" t="s">
        <v>9</v>
      </c>
      <c r="B3082" s="6">
        <v>117</v>
      </c>
      <c r="C3082" s="2" t="s">
        <v>7496</v>
      </c>
      <c r="D3082" s="2" t="s">
        <v>7497</v>
      </c>
      <c r="E3082" s="11" t="str">
        <f>CONCATENATE(TablaC11[[#This Row],[Apellido]]," ",TablaC11[[#This Row],[Nombre]])</f>
        <v>DERLLY DANIELA BEATRIZ</v>
      </c>
      <c r="F3082" s="11" t="s">
        <v>17</v>
      </c>
      <c r="G3082" s="11" t="s">
        <v>18</v>
      </c>
      <c r="H3082" s="6">
        <v>28418449</v>
      </c>
      <c r="I3082" s="6">
        <v>1980</v>
      </c>
      <c r="J3082" s="11" t="s">
        <v>20741</v>
      </c>
      <c r="K3082" s="11" t="str">
        <f t="shared" si="48"/>
        <v>Adultos</v>
      </c>
      <c r="L3082" s="6">
        <f>2023-TablaC11[[#This Row],[Clase]]</f>
        <v>43</v>
      </c>
      <c r="M3082" s="4" t="str">
        <f>VLOOKUP(TablaC11[[#This Row],[Circuito]],Aux!$A$2:$B$12,2,0)</f>
        <v>Villa del Parque</v>
      </c>
    </row>
    <row r="3083" spans="1:13">
      <c r="A3083" s="11" t="s">
        <v>9</v>
      </c>
      <c r="B3083" s="6">
        <v>117</v>
      </c>
      <c r="C3083" s="2" t="s">
        <v>5504</v>
      </c>
      <c r="D3083" s="2" t="s">
        <v>7285</v>
      </c>
      <c r="E3083" s="11" t="str">
        <f>CONCATENATE(TablaC11[[#This Row],[Apellido]]," ",TablaC11[[#This Row],[Nombre]])</f>
        <v>DESTEFANO DIEGO SEBASTIAN</v>
      </c>
      <c r="F3083" s="11" t="s">
        <v>12</v>
      </c>
      <c r="G3083" s="11" t="s">
        <v>18</v>
      </c>
      <c r="H3083" s="6">
        <v>30410592</v>
      </c>
      <c r="I3083" s="6">
        <v>1983</v>
      </c>
      <c r="J3083" s="11" t="s">
        <v>20742</v>
      </c>
      <c r="K3083" s="11" t="str">
        <f t="shared" si="48"/>
        <v>Adultos</v>
      </c>
      <c r="L3083" s="6">
        <f>2023-TablaC11[[#This Row],[Clase]]</f>
        <v>40</v>
      </c>
      <c r="M3083" s="4" t="str">
        <f>VLOOKUP(TablaC11[[#This Row],[Circuito]],Aux!$A$2:$B$12,2,0)</f>
        <v>Villa del Parque</v>
      </c>
    </row>
    <row r="3084" spans="1:13">
      <c r="A3084" s="11" t="s">
        <v>9</v>
      </c>
      <c r="B3084" s="6">
        <v>117</v>
      </c>
      <c r="C3084" s="2" t="s">
        <v>7500</v>
      </c>
      <c r="D3084" s="2" t="s">
        <v>91</v>
      </c>
      <c r="E3084" s="11" t="str">
        <f>CONCATENATE(TablaC11[[#This Row],[Apellido]]," ",TablaC11[[#This Row],[Nombre]])</f>
        <v>DEVITA MARTA NOEMI</v>
      </c>
      <c r="F3084" s="11" t="s">
        <v>17</v>
      </c>
      <c r="G3084" s="11" t="s">
        <v>18</v>
      </c>
      <c r="H3084" s="6">
        <v>11383119</v>
      </c>
      <c r="I3084" s="6">
        <v>1954</v>
      </c>
      <c r="J3084" s="11" t="s">
        <v>20743</v>
      </c>
      <c r="K3084" s="11" t="str">
        <f t="shared" si="48"/>
        <v>Adultos Mayores</v>
      </c>
      <c r="L3084" s="6">
        <f>2023-TablaC11[[#This Row],[Clase]]</f>
        <v>69</v>
      </c>
      <c r="M3084" s="4" t="str">
        <f>VLOOKUP(TablaC11[[#This Row],[Circuito]],Aux!$A$2:$B$12,2,0)</f>
        <v>Villa del Parque</v>
      </c>
    </row>
    <row r="3085" spans="1:13">
      <c r="A3085" s="11" t="s">
        <v>9</v>
      </c>
      <c r="B3085" s="6">
        <v>117</v>
      </c>
      <c r="C3085" s="2" t="s">
        <v>7502</v>
      </c>
      <c r="D3085" s="2" t="s">
        <v>190</v>
      </c>
      <c r="E3085" s="11" t="str">
        <f>CONCATENATE(TablaC11[[#This Row],[Apellido]]," ",TablaC11[[#This Row],[Nombre]])</f>
        <v>DI GIACOMO JORGE LUIS</v>
      </c>
      <c r="F3085" s="11" t="s">
        <v>12</v>
      </c>
      <c r="G3085" s="11" t="s">
        <v>13</v>
      </c>
      <c r="H3085" s="6">
        <v>14231529</v>
      </c>
      <c r="I3085" s="6">
        <v>1960</v>
      </c>
      <c r="J3085" s="11" t="s">
        <v>20744</v>
      </c>
      <c r="K3085" s="11" t="str">
        <f t="shared" si="48"/>
        <v>Adultos</v>
      </c>
      <c r="L3085" s="6">
        <f>2023-TablaC11[[#This Row],[Clase]]</f>
        <v>63</v>
      </c>
      <c r="M3085" s="4" t="str">
        <f>VLOOKUP(TablaC11[[#This Row],[Circuito]],Aux!$A$2:$B$12,2,0)</f>
        <v>Villa del Parque</v>
      </c>
    </row>
    <row r="3086" spans="1:13">
      <c r="A3086" s="11" t="s">
        <v>9</v>
      </c>
      <c r="B3086" s="6">
        <v>117</v>
      </c>
      <c r="C3086" s="2" t="s">
        <v>7504</v>
      </c>
      <c r="D3086" s="2" t="s">
        <v>7505</v>
      </c>
      <c r="E3086" s="11" t="str">
        <f>CONCATENATE(TablaC11[[#This Row],[Apellido]]," ",TablaC11[[#This Row],[Nombre]])</f>
        <v>DI GREGORIO GERMAN JORGE</v>
      </c>
      <c r="F3086" s="11" t="s">
        <v>12</v>
      </c>
      <c r="G3086" s="11" t="s">
        <v>13</v>
      </c>
      <c r="H3086" s="6">
        <v>17896586</v>
      </c>
      <c r="I3086" s="6">
        <v>1966</v>
      </c>
      <c r="J3086" s="11" t="s">
        <v>20745</v>
      </c>
      <c r="K3086" s="11" t="str">
        <f t="shared" si="48"/>
        <v>Adultos</v>
      </c>
      <c r="L3086" s="6">
        <f>2023-TablaC11[[#This Row],[Clase]]</f>
        <v>57</v>
      </c>
      <c r="M3086" s="4" t="str">
        <f>VLOOKUP(TablaC11[[#This Row],[Circuito]],Aux!$A$2:$B$12,2,0)</f>
        <v>Villa del Parque</v>
      </c>
    </row>
    <row r="3087" spans="1:13">
      <c r="A3087" s="11" t="s">
        <v>9</v>
      </c>
      <c r="B3087" s="6">
        <v>117</v>
      </c>
      <c r="C3087" s="2" t="s">
        <v>7504</v>
      </c>
      <c r="D3087" s="2" t="s">
        <v>7507</v>
      </c>
      <c r="E3087" s="11" t="str">
        <f>CONCATENATE(TablaC11[[#This Row],[Apellido]]," ",TablaC11[[#This Row],[Nombre]])</f>
        <v>DI GREGORIO MONICA RITA</v>
      </c>
      <c r="F3087" s="11" t="s">
        <v>17</v>
      </c>
      <c r="G3087" s="11" t="s">
        <v>18</v>
      </c>
      <c r="H3087" s="6">
        <v>13072615</v>
      </c>
      <c r="I3087" s="6">
        <v>1957</v>
      </c>
      <c r="J3087" s="11" t="s">
        <v>20746</v>
      </c>
      <c r="K3087" s="11" t="str">
        <f t="shared" si="48"/>
        <v>Adultos Mayores</v>
      </c>
      <c r="L3087" s="6">
        <f>2023-TablaC11[[#This Row],[Clase]]</f>
        <v>66</v>
      </c>
      <c r="M3087" s="4" t="str">
        <f>VLOOKUP(TablaC11[[#This Row],[Circuito]],Aux!$A$2:$B$12,2,0)</f>
        <v>Villa del Parque</v>
      </c>
    </row>
    <row r="3088" spans="1:13">
      <c r="A3088" s="11" t="s">
        <v>9</v>
      </c>
      <c r="B3088" s="6">
        <v>117</v>
      </c>
      <c r="C3088" s="2" t="s">
        <v>7509</v>
      </c>
      <c r="D3088" s="2" t="s">
        <v>7510</v>
      </c>
      <c r="E3088" s="11" t="str">
        <f>CONCATENATE(TablaC11[[#This Row],[Apellido]]," ",TablaC11[[#This Row],[Nombre]])</f>
        <v>DI LONARDO VIRGINIA TERESA</v>
      </c>
      <c r="F3088" s="11" t="s">
        <v>17</v>
      </c>
      <c r="G3088" s="11" t="s">
        <v>18</v>
      </c>
      <c r="H3088" s="6">
        <v>13924116</v>
      </c>
      <c r="I3088" s="6">
        <v>1957</v>
      </c>
      <c r="J3088" s="11" t="s">
        <v>20747</v>
      </c>
      <c r="K3088" s="11" t="str">
        <f t="shared" si="48"/>
        <v>Adultos Mayores</v>
      </c>
      <c r="L3088" s="6">
        <f>2023-TablaC11[[#This Row],[Clase]]</f>
        <v>66</v>
      </c>
      <c r="M3088" s="4" t="str">
        <f>VLOOKUP(TablaC11[[#This Row],[Circuito]],Aux!$A$2:$B$12,2,0)</f>
        <v>Villa del Parque</v>
      </c>
    </row>
    <row r="3089" spans="1:13">
      <c r="A3089" s="11" t="s">
        <v>9</v>
      </c>
      <c r="B3089" s="6">
        <v>117</v>
      </c>
      <c r="C3089" s="2" t="s">
        <v>420</v>
      </c>
      <c r="D3089" s="2" t="s">
        <v>100</v>
      </c>
      <c r="E3089" s="11" t="str">
        <f>CONCATENATE(TablaC11[[#This Row],[Apellido]]," ",TablaC11[[#This Row],[Nombre]])</f>
        <v>DI MARCO MARIA CRISTINA</v>
      </c>
      <c r="F3089" s="11" t="s">
        <v>17</v>
      </c>
      <c r="G3089" s="11" t="s">
        <v>13</v>
      </c>
      <c r="H3089" s="6">
        <v>10961419</v>
      </c>
      <c r="I3089" s="6">
        <v>1953</v>
      </c>
      <c r="J3089" s="11" t="s">
        <v>20748</v>
      </c>
      <c r="K3089" s="11" t="str">
        <f t="shared" si="48"/>
        <v>Adultos Mayores</v>
      </c>
      <c r="L3089" s="6">
        <f>2023-TablaC11[[#This Row],[Clase]]</f>
        <v>70</v>
      </c>
      <c r="M3089" s="4" t="str">
        <f>VLOOKUP(TablaC11[[#This Row],[Circuito]],Aux!$A$2:$B$12,2,0)</f>
        <v>Villa del Parque</v>
      </c>
    </row>
    <row r="3090" spans="1:13">
      <c r="A3090" s="11" t="s">
        <v>9</v>
      </c>
      <c r="B3090" s="6">
        <v>117</v>
      </c>
      <c r="C3090" s="2" t="s">
        <v>434</v>
      </c>
      <c r="D3090" s="2" t="s">
        <v>826</v>
      </c>
      <c r="E3090" s="11" t="str">
        <f>CONCATENATE(TablaC11[[#This Row],[Apellido]]," ",TablaC11[[#This Row],[Nombre]])</f>
        <v>DIAZ ALEJANDRO RAUL</v>
      </c>
      <c r="F3090" s="11" t="s">
        <v>12</v>
      </c>
      <c r="G3090" s="11" t="s">
        <v>13</v>
      </c>
      <c r="H3090" s="6">
        <v>30039310</v>
      </c>
      <c r="I3090" s="6">
        <v>1983</v>
      </c>
      <c r="J3090" s="11" t="s">
        <v>20749</v>
      </c>
      <c r="K3090" s="11" t="str">
        <f t="shared" si="48"/>
        <v>Adultos</v>
      </c>
      <c r="L3090" s="6">
        <f>2023-TablaC11[[#This Row],[Clase]]</f>
        <v>40</v>
      </c>
      <c r="M3090" s="4" t="str">
        <f>VLOOKUP(TablaC11[[#This Row],[Circuito]],Aux!$A$2:$B$12,2,0)</f>
        <v>Villa del Parque</v>
      </c>
    </row>
    <row r="3091" spans="1:13">
      <c r="A3091" s="11" t="s">
        <v>9</v>
      </c>
      <c r="B3091" s="6">
        <v>117</v>
      </c>
      <c r="C3091" s="2" t="s">
        <v>434</v>
      </c>
      <c r="D3091" s="2" t="s">
        <v>7514</v>
      </c>
      <c r="E3091" s="11" t="str">
        <f>CONCATENATE(TablaC11[[#This Row],[Apellido]]," ",TablaC11[[#This Row],[Nombre]])</f>
        <v>DIAZ CORA SORAYA</v>
      </c>
      <c r="F3091" s="11" t="s">
        <v>17</v>
      </c>
      <c r="G3091" s="11" t="s">
        <v>18</v>
      </c>
      <c r="H3091" s="6">
        <v>24316265</v>
      </c>
      <c r="I3091" s="6">
        <v>1975</v>
      </c>
      <c r="J3091" s="11" t="s">
        <v>20750</v>
      </c>
      <c r="K3091" s="11" t="str">
        <f t="shared" si="48"/>
        <v>Adultos</v>
      </c>
      <c r="L3091" s="6">
        <f>2023-TablaC11[[#This Row],[Clase]]</f>
        <v>48</v>
      </c>
      <c r="M3091" s="4" t="str">
        <f>VLOOKUP(TablaC11[[#This Row],[Circuito]],Aux!$A$2:$B$12,2,0)</f>
        <v>Villa del Parque</v>
      </c>
    </row>
    <row r="3092" spans="1:13">
      <c r="A3092" s="11" t="s">
        <v>9</v>
      </c>
      <c r="B3092" s="6">
        <v>117</v>
      </c>
      <c r="C3092" s="2" t="s">
        <v>434</v>
      </c>
      <c r="D3092" s="2" t="s">
        <v>7516</v>
      </c>
      <c r="E3092" s="11" t="str">
        <f>CONCATENATE(TablaC11[[#This Row],[Apellido]]," ",TablaC11[[#This Row],[Nombre]])</f>
        <v>DIAZ FILOMENA ANGELA</v>
      </c>
      <c r="F3092" s="11" t="s">
        <v>17</v>
      </c>
      <c r="G3092" s="11" t="s">
        <v>18</v>
      </c>
      <c r="H3092" s="6">
        <v>4638288</v>
      </c>
      <c r="I3092" s="6">
        <v>1943</v>
      </c>
      <c r="J3092" s="11" t="s">
        <v>20751</v>
      </c>
      <c r="K3092" s="11" t="str">
        <f t="shared" si="48"/>
        <v>Adultos Mayores</v>
      </c>
      <c r="L3092" s="6">
        <f>2023-TablaC11[[#This Row],[Clase]]</f>
        <v>80</v>
      </c>
      <c r="M3092" s="4" t="str">
        <f>VLOOKUP(TablaC11[[#This Row],[Circuito]],Aux!$A$2:$B$12,2,0)</f>
        <v>Villa del Parque</v>
      </c>
    </row>
    <row r="3093" spans="1:13">
      <c r="A3093" s="11" t="s">
        <v>9</v>
      </c>
      <c r="B3093" s="6">
        <v>117</v>
      </c>
      <c r="C3093" s="2" t="s">
        <v>434</v>
      </c>
      <c r="D3093" s="2" t="s">
        <v>1634</v>
      </c>
      <c r="E3093" s="11" t="str">
        <f>CONCATENATE(TablaC11[[#This Row],[Apellido]]," ",TablaC11[[#This Row],[Nombre]])</f>
        <v>DIAZ GABRIEL EDGARDO</v>
      </c>
      <c r="F3093" s="11" t="s">
        <v>12</v>
      </c>
      <c r="G3093" s="11" t="s">
        <v>18</v>
      </c>
      <c r="H3093" s="6">
        <v>16336505</v>
      </c>
      <c r="I3093" s="6">
        <v>1963</v>
      </c>
      <c r="J3093" s="11" t="s">
        <v>20752</v>
      </c>
      <c r="K3093" s="11" t="str">
        <f t="shared" si="48"/>
        <v>Adultos</v>
      </c>
      <c r="L3093" s="6">
        <f>2023-TablaC11[[#This Row],[Clase]]</f>
        <v>60</v>
      </c>
      <c r="M3093" s="4" t="str">
        <f>VLOOKUP(TablaC11[[#This Row],[Circuito]],Aux!$A$2:$B$12,2,0)</f>
        <v>Villa del Parque</v>
      </c>
    </row>
    <row r="3094" spans="1:13">
      <c r="A3094" s="11" t="s">
        <v>9</v>
      </c>
      <c r="B3094" s="6">
        <v>117</v>
      </c>
      <c r="C3094" s="2" t="s">
        <v>434</v>
      </c>
      <c r="D3094" s="2" t="s">
        <v>1063</v>
      </c>
      <c r="E3094" s="11" t="str">
        <f>CONCATENATE(TablaC11[[#This Row],[Apellido]]," ",TablaC11[[#This Row],[Nombre]])</f>
        <v>DIAZ MARIA GABRIELA</v>
      </c>
      <c r="F3094" s="11" t="s">
        <v>17</v>
      </c>
      <c r="G3094" s="11" t="s">
        <v>13</v>
      </c>
      <c r="H3094" s="6">
        <v>20586371</v>
      </c>
      <c r="I3094" s="6">
        <v>1969</v>
      </c>
      <c r="J3094" s="11" t="s">
        <v>25583</v>
      </c>
      <c r="K3094" s="11" t="str">
        <f t="shared" si="48"/>
        <v>Adultos</v>
      </c>
      <c r="L3094" s="6">
        <f>2023-TablaC11[[#This Row],[Clase]]</f>
        <v>54</v>
      </c>
      <c r="M3094" s="4" t="str">
        <f>VLOOKUP(TablaC11[[#This Row],[Circuito]],Aux!$A$2:$B$12,2,0)</f>
        <v>Villa del Parque</v>
      </c>
    </row>
    <row r="3095" spans="1:13">
      <c r="A3095" s="11" t="s">
        <v>9</v>
      </c>
      <c r="B3095" s="6">
        <v>117</v>
      </c>
      <c r="C3095" s="2" t="s">
        <v>7520</v>
      </c>
      <c r="D3095" s="2" t="s">
        <v>953</v>
      </c>
      <c r="E3095" s="11" t="str">
        <f>CONCATENATE(TablaC11[[#This Row],[Apellido]]," ",TablaC11[[#This Row],[Nombre]])</f>
        <v>DIAZ DE CERIO ROBERTO</v>
      </c>
      <c r="F3095" s="11" t="s">
        <v>12</v>
      </c>
      <c r="G3095" s="11" t="s">
        <v>284</v>
      </c>
      <c r="H3095" s="6">
        <v>14867434</v>
      </c>
      <c r="I3095" s="6">
        <v>1962</v>
      </c>
      <c r="J3095" s="11" t="s">
        <v>20753</v>
      </c>
      <c r="K3095" s="11" t="str">
        <f t="shared" si="48"/>
        <v>Adultos</v>
      </c>
      <c r="L3095" s="6">
        <f>2023-TablaC11[[#This Row],[Clase]]</f>
        <v>61</v>
      </c>
      <c r="M3095" s="4" t="str">
        <f>VLOOKUP(TablaC11[[#This Row],[Circuito]],Aux!$A$2:$B$12,2,0)</f>
        <v>Villa del Parque</v>
      </c>
    </row>
    <row r="3096" spans="1:13">
      <c r="A3096" s="11" t="s">
        <v>9</v>
      </c>
      <c r="B3096" s="6">
        <v>117</v>
      </c>
      <c r="C3096" s="2" t="s">
        <v>7522</v>
      </c>
      <c r="D3096" s="2" t="s">
        <v>4265</v>
      </c>
      <c r="E3096" s="11" t="str">
        <f>CONCATENATE(TablaC11[[#This Row],[Apellido]]," ",TablaC11[[#This Row],[Nombre]])</f>
        <v>DIDIA RAFAEL</v>
      </c>
      <c r="F3096" s="11" t="s">
        <v>12</v>
      </c>
      <c r="G3096" s="11" t="s">
        <v>18</v>
      </c>
      <c r="H3096" s="6">
        <v>4494559</v>
      </c>
      <c r="I3096" s="6">
        <v>1930</v>
      </c>
      <c r="J3096" s="11" t="s">
        <v>20754</v>
      </c>
      <c r="K3096" s="11" t="str">
        <f t="shared" si="48"/>
        <v>Adultos Mayores</v>
      </c>
      <c r="L3096" s="6">
        <f>2023-TablaC11[[#This Row],[Clase]]</f>
        <v>93</v>
      </c>
      <c r="M3096" s="4" t="str">
        <f>VLOOKUP(TablaC11[[#This Row],[Circuito]],Aux!$A$2:$B$12,2,0)</f>
        <v>Villa del Parque</v>
      </c>
    </row>
    <row r="3097" spans="1:13">
      <c r="A3097" s="11" t="s">
        <v>9</v>
      </c>
      <c r="B3097" s="6">
        <v>117</v>
      </c>
      <c r="C3097" s="2" t="s">
        <v>2121</v>
      </c>
      <c r="D3097" s="2" t="s">
        <v>7524</v>
      </c>
      <c r="E3097" s="11" t="str">
        <f>CONCATENATE(TablaC11[[#This Row],[Apellido]]," ",TablaC11[[#This Row],[Nombre]])</f>
        <v>DIEZ DORA JOSEFA</v>
      </c>
      <c r="F3097" s="11" t="s">
        <v>17</v>
      </c>
      <c r="G3097" s="11" t="s">
        <v>18</v>
      </c>
      <c r="H3097" s="6">
        <v>366311</v>
      </c>
      <c r="I3097" s="6">
        <v>1924</v>
      </c>
      <c r="J3097" s="11" t="s">
        <v>20755</v>
      </c>
      <c r="K3097" s="11" t="str">
        <f t="shared" si="48"/>
        <v>Adultos Mayores</v>
      </c>
      <c r="L3097" s="6">
        <f>2023-TablaC11[[#This Row],[Clase]]</f>
        <v>99</v>
      </c>
      <c r="M3097" s="4" t="str">
        <f>VLOOKUP(TablaC11[[#This Row],[Circuito]],Aux!$A$2:$B$12,2,0)</f>
        <v>Villa del Parque</v>
      </c>
    </row>
    <row r="3098" spans="1:13">
      <c r="A3098" s="11" t="s">
        <v>9</v>
      </c>
      <c r="B3098" s="6">
        <v>117</v>
      </c>
      <c r="C3098" s="2" t="s">
        <v>2121</v>
      </c>
      <c r="D3098" s="2" t="s">
        <v>7526</v>
      </c>
      <c r="E3098" s="11" t="str">
        <f>CONCATENATE(TablaC11[[#This Row],[Apellido]]," ",TablaC11[[#This Row],[Nombre]])</f>
        <v>DIEZ NILDA HEBE</v>
      </c>
      <c r="F3098" s="11" t="s">
        <v>17</v>
      </c>
      <c r="G3098" s="11" t="s">
        <v>18</v>
      </c>
      <c r="H3098" s="6">
        <v>5094132</v>
      </c>
      <c r="I3098" s="6">
        <v>1945</v>
      </c>
      <c r="J3098" s="11" t="s">
        <v>20756</v>
      </c>
      <c r="K3098" s="11" t="str">
        <f t="shared" si="48"/>
        <v>Adultos Mayores</v>
      </c>
      <c r="L3098" s="6">
        <f>2023-TablaC11[[#This Row],[Clase]]</f>
        <v>78</v>
      </c>
      <c r="M3098" s="4" t="str">
        <f>VLOOKUP(TablaC11[[#This Row],[Circuito]],Aux!$A$2:$B$12,2,0)</f>
        <v>Villa del Parque</v>
      </c>
    </row>
    <row r="3099" spans="1:13">
      <c r="A3099" s="11" t="s">
        <v>9</v>
      </c>
      <c r="B3099" s="6">
        <v>117</v>
      </c>
      <c r="C3099" s="2" t="s">
        <v>7528</v>
      </c>
      <c r="D3099" s="2" t="s">
        <v>7529</v>
      </c>
      <c r="E3099" s="11" t="str">
        <f>CONCATENATE(TablaC11[[#This Row],[Apellido]]," ",TablaC11[[#This Row],[Nombre]])</f>
        <v>DIMAN ANIBAL EDUARDO</v>
      </c>
      <c r="F3099" s="11" t="s">
        <v>12</v>
      </c>
      <c r="G3099" s="11" t="s">
        <v>18</v>
      </c>
      <c r="H3099" s="6">
        <v>4537727</v>
      </c>
      <c r="I3099" s="6">
        <v>1945</v>
      </c>
      <c r="J3099" s="11" t="s">
        <v>20757</v>
      </c>
      <c r="K3099" s="11" t="str">
        <f t="shared" si="48"/>
        <v>Adultos Mayores</v>
      </c>
      <c r="L3099" s="6">
        <f>2023-TablaC11[[#This Row],[Clase]]</f>
        <v>78</v>
      </c>
      <c r="M3099" s="4" t="str">
        <f>VLOOKUP(TablaC11[[#This Row],[Circuito]],Aux!$A$2:$B$12,2,0)</f>
        <v>Villa del Parque</v>
      </c>
    </row>
    <row r="3100" spans="1:13">
      <c r="A3100" s="11" t="s">
        <v>9</v>
      </c>
      <c r="B3100" s="6">
        <v>117</v>
      </c>
      <c r="C3100" s="2" t="s">
        <v>2124</v>
      </c>
      <c r="D3100" s="2" t="s">
        <v>7531</v>
      </c>
      <c r="E3100" s="11" t="str">
        <f>CONCATENATE(TablaC11[[#This Row],[Apellido]]," ",TablaC11[[#This Row],[Nombre]])</f>
        <v>DINER FELIX DANIEL</v>
      </c>
      <c r="F3100" s="11" t="s">
        <v>12</v>
      </c>
      <c r="G3100" s="11" t="s">
        <v>18</v>
      </c>
      <c r="H3100" s="6">
        <v>10124957</v>
      </c>
      <c r="I3100" s="6">
        <v>1951</v>
      </c>
      <c r="J3100" s="11" t="s">
        <v>20758</v>
      </c>
      <c r="K3100" s="11" t="str">
        <f t="shared" si="48"/>
        <v>Adultos Mayores</v>
      </c>
      <c r="L3100" s="6">
        <f>2023-TablaC11[[#This Row],[Clase]]</f>
        <v>72</v>
      </c>
      <c r="M3100" s="4" t="str">
        <f>VLOOKUP(TablaC11[[#This Row],[Circuito]],Aux!$A$2:$B$12,2,0)</f>
        <v>Villa del Parque</v>
      </c>
    </row>
    <row r="3101" spans="1:13">
      <c r="A3101" s="11" t="s">
        <v>9</v>
      </c>
      <c r="B3101" s="6">
        <v>117</v>
      </c>
      <c r="C3101" s="2" t="s">
        <v>7533</v>
      </c>
      <c r="D3101" s="2" t="s">
        <v>7534</v>
      </c>
      <c r="E3101" s="11" t="str">
        <f>CONCATENATE(TablaC11[[#This Row],[Apellido]]," ",TablaC11[[#This Row],[Nombre]])</f>
        <v>DOUGAN VALERIA VERONICA</v>
      </c>
      <c r="F3101" s="11" t="s">
        <v>17</v>
      </c>
      <c r="G3101" s="11" t="s">
        <v>18</v>
      </c>
      <c r="H3101" s="6">
        <v>20695540</v>
      </c>
      <c r="I3101" s="6">
        <v>1969</v>
      </c>
      <c r="J3101" s="11" t="s">
        <v>20759</v>
      </c>
      <c r="K3101" s="11" t="str">
        <f t="shared" si="48"/>
        <v>Adultos</v>
      </c>
      <c r="L3101" s="6">
        <f>2023-TablaC11[[#This Row],[Clase]]</f>
        <v>54</v>
      </c>
      <c r="M3101" s="4" t="str">
        <f>VLOOKUP(TablaC11[[#This Row],[Circuito]],Aux!$A$2:$B$12,2,0)</f>
        <v>Villa del Parque</v>
      </c>
    </row>
    <row r="3102" spans="1:13">
      <c r="A3102" s="11" t="s">
        <v>9</v>
      </c>
      <c r="B3102" s="6">
        <v>117</v>
      </c>
      <c r="C3102" s="2" t="s">
        <v>2140</v>
      </c>
      <c r="D3102" s="2" t="s">
        <v>7536</v>
      </c>
      <c r="E3102" s="11" t="str">
        <f>CONCATENATE(TablaC11[[#This Row],[Apellido]]," ",TablaC11[[#This Row],[Nombre]])</f>
        <v>DUARTE LILIANA</v>
      </c>
      <c r="F3102" s="11" t="s">
        <v>17</v>
      </c>
      <c r="G3102" s="11" t="s">
        <v>13</v>
      </c>
      <c r="H3102" s="6">
        <v>13851847</v>
      </c>
      <c r="I3102" s="6">
        <v>1960</v>
      </c>
      <c r="J3102" s="11" t="s">
        <v>20760</v>
      </c>
      <c r="K3102" s="11" t="str">
        <f t="shared" si="48"/>
        <v>Adultos</v>
      </c>
      <c r="L3102" s="6">
        <f>2023-TablaC11[[#This Row],[Clase]]</f>
        <v>63</v>
      </c>
      <c r="M3102" s="4" t="str">
        <f>VLOOKUP(TablaC11[[#This Row],[Circuito]],Aux!$A$2:$B$12,2,0)</f>
        <v>Villa del Parque</v>
      </c>
    </row>
    <row r="3103" spans="1:13">
      <c r="A3103" s="11" t="s">
        <v>9</v>
      </c>
      <c r="B3103" s="6">
        <v>117</v>
      </c>
      <c r="C3103" s="2" t="s">
        <v>2140</v>
      </c>
      <c r="D3103" s="2" t="s">
        <v>6106</v>
      </c>
      <c r="E3103" s="11" t="str">
        <f>CONCATENATE(TablaC11[[#This Row],[Apellido]]," ",TablaC11[[#This Row],[Nombre]])</f>
        <v>DUARTE TERESA</v>
      </c>
      <c r="F3103" s="11" t="s">
        <v>17</v>
      </c>
      <c r="G3103" s="11" t="s">
        <v>35</v>
      </c>
      <c r="H3103" s="6">
        <v>2436645</v>
      </c>
      <c r="I3103" s="6">
        <v>1939</v>
      </c>
      <c r="J3103" s="11" t="s">
        <v>20761</v>
      </c>
      <c r="K3103" s="11" t="str">
        <f t="shared" si="48"/>
        <v>Adultos Mayores</v>
      </c>
      <c r="L3103" s="6">
        <f>2023-TablaC11[[#This Row],[Clase]]</f>
        <v>84</v>
      </c>
      <c r="M3103" s="4" t="str">
        <f>VLOOKUP(TablaC11[[#This Row],[Circuito]],Aux!$A$2:$B$12,2,0)</f>
        <v>Villa del Parque</v>
      </c>
    </row>
    <row r="3104" spans="1:13">
      <c r="A3104" s="11" t="s">
        <v>9</v>
      </c>
      <c r="B3104" s="6">
        <v>117</v>
      </c>
      <c r="C3104" s="2" t="s">
        <v>7539</v>
      </c>
      <c r="D3104" s="2" t="s">
        <v>7540</v>
      </c>
      <c r="E3104" s="11" t="str">
        <f>CONCATENATE(TablaC11[[#This Row],[Apellido]]," ",TablaC11[[#This Row],[Nombre]])</f>
        <v>DUBINSKY SILVINA ALEJANDRA</v>
      </c>
      <c r="F3104" s="11" t="s">
        <v>17</v>
      </c>
      <c r="G3104" s="11" t="s">
        <v>18</v>
      </c>
      <c r="H3104" s="6">
        <v>23377899</v>
      </c>
      <c r="I3104" s="6">
        <v>1973</v>
      </c>
      <c r="J3104" s="11" t="s">
        <v>20762</v>
      </c>
      <c r="K3104" s="11" t="str">
        <f t="shared" si="48"/>
        <v>Adultos</v>
      </c>
      <c r="L3104" s="6">
        <f>2023-TablaC11[[#This Row],[Clase]]</f>
        <v>50</v>
      </c>
      <c r="M3104" s="4" t="str">
        <f>VLOOKUP(TablaC11[[#This Row],[Circuito]],Aux!$A$2:$B$12,2,0)</f>
        <v>Villa del Parque</v>
      </c>
    </row>
    <row r="3105" spans="1:13">
      <c r="A3105" s="11" t="s">
        <v>9</v>
      </c>
      <c r="B3105" s="6">
        <v>117</v>
      </c>
      <c r="C3105" s="2" t="s">
        <v>7542</v>
      </c>
      <c r="D3105" s="2" t="s">
        <v>7543</v>
      </c>
      <c r="E3105" s="11" t="str">
        <f>CONCATENATE(TablaC11[[#This Row],[Apellido]]," ",TablaC11[[#This Row],[Nombre]])</f>
        <v>DULCET ANDRES JAIME</v>
      </c>
      <c r="F3105" s="11" t="s">
        <v>12</v>
      </c>
      <c r="G3105" s="11" t="s">
        <v>18</v>
      </c>
      <c r="H3105" s="6">
        <v>20966210</v>
      </c>
      <c r="I3105" s="6">
        <v>1969</v>
      </c>
      <c r="J3105" s="11" t="s">
        <v>20763</v>
      </c>
      <c r="K3105" s="11" t="str">
        <f t="shared" si="48"/>
        <v>Adultos</v>
      </c>
      <c r="L3105" s="6">
        <f>2023-TablaC11[[#This Row],[Clase]]</f>
        <v>54</v>
      </c>
      <c r="M3105" s="4" t="str">
        <f>VLOOKUP(TablaC11[[#This Row],[Circuito]],Aux!$A$2:$B$12,2,0)</f>
        <v>Villa del Parque</v>
      </c>
    </row>
    <row r="3106" spans="1:13">
      <c r="A3106" s="11" t="s">
        <v>9</v>
      </c>
      <c r="B3106" s="6">
        <v>117</v>
      </c>
      <c r="C3106" s="2" t="s">
        <v>7545</v>
      </c>
      <c r="D3106" s="2" t="s">
        <v>7546</v>
      </c>
      <c r="E3106" s="11" t="str">
        <f>CONCATENATE(TablaC11[[#This Row],[Apellido]]," ",TablaC11[[#This Row],[Nombre]])</f>
        <v>DUNPHY VIOLETA ESTHER</v>
      </c>
      <c r="F3106" s="11" t="s">
        <v>17</v>
      </c>
      <c r="G3106" s="11" t="s">
        <v>18</v>
      </c>
      <c r="H3106" s="6">
        <v>14431949</v>
      </c>
      <c r="I3106" s="6">
        <v>1960</v>
      </c>
      <c r="J3106" s="11" t="s">
        <v>20764</v>
      </c>
      <c r="K3106" s="11" t="str">
        <f t="shared" si="48"/>
        <v>Adultos</v>
      </c>
      <c r="L3106" s="6">
        <f>2023-TablaC11[[#This Row],[Clase]]</f>
        <v>63</v>
      </c>
      <c r="M3106" s="4" t="str">
        <f>VLOOKUP(TablaC11[[#This Row],[Circuito]],Aux!$A$2:$B$12,2,0)</f>
        <v>Villa del Parque</v>
      </c>
    </row>
    <row r="3107" spans="1:13">
      <c r="A3107" s="11" t="s">
        <v>9</v>
      </c>
      <c r="B3107" s="6">
        <v>117</v>
      </c>
      <c r="C3107" s="2" t="s">
        <v>7548</v>
      </c>
      <c r="D3107" s="2" t="s">
        <v>7549</v>
      </c>
      <c r="E3107" s="11" t="str">
        <f>CONCATENATE(TablaC11[[#This Row],[Apellido]]," ",TablaC11[[#This Row],[Nombre]])</f>
        <v>DUTSCHMANN PATRICIA MARIA EMILIA</v>
      </c>
      <c r="F3107" s="11" t="s">
        <v>17</v>
      </c>
      <c r="G3107" s="11" t="s">
        <v>18</v>
      </c>
      <c r="H3107" s="6">
        <v>14519724</v>
      </c>
      <c r="I3107" s="6">
        <v>1961</v>
      </c>
      <c r="J3107" s="11" t="s">
        <v>20765</v>
      </c>
      <c r="K3107" s="11" t="str">
        <f t="shared" si="48"/>
        <v>Adultos</v>
      </c>
      <c r="L3107" s="6">
        <f>2023-TablaC11[[#This Row],[Clase]]</f>
        <v>62</v>
      </c>
      <c r="M3107" s="4" t="str">
        <f>VLOOKUP(TablaC11[[#This Row],[Circuito]],Aux!$A$2:$B$12,2,0)</f>
        <v>Villa del Parque</v>
      </c>
    </row>
    <row r="3108" spans="1:13">
      <c r="A3108" s="11" t="s">
        <v>9</v>
      </c>
      <c r="B3108" s="6">
        <v>117</v>
      </c>
      <c r="C3108" s="2" t="s">
        <v>7551</v>
      </c>
      <c r="D3108" s="2" t="s">
        <v>143</v>
      </c>
      <c r="E3108" s="11" t="str">
        <f>CONCATENATE(TablaC11[[#This Row],[Apellido]]," ",TablaC11[[#This Row],[Nombre]])</f>
        <v>ECHAIRE JOSE</v>
      </c>
      <c r="F3108" s="11" t="s">
        <v>12</v>
      </c>
      <c r="G3108" s="11" t="s">
        <v>13</v>
      </c>
      <c r="H3108" s="6">
        <v>4444800</v>
      </c>
      <c r="I3108" s="6">
        <v>1944</v>
      </c>
      <c r="J3108" s="11" t="s">
        <v>20766</v>
      </c>
      <c r="K3108" s="11" t="str">
        <f t="shared" si="48"/>
        <v>Adultos Mayores</v>
      </c>
      <c r="L3108" s="6">
        <f>2023-TablaC11[[#This Row],[Clase]]</f>
        <v>79</v>
      </c>
      <c r="M3108" s="4" t="str">
        <f>VLOOKUP(TablaC11[[#This Row],[Circuito]],Aux!$A$2:$B$12,2,0)</f>
        <v>Villa del Parque</v>
      </c>
    </row>
    <row r="3109" spans="1:13">
      <c r="A3109" s="11" t="s">
        <v>9</v>
      </c>
      <c r="B3109" s="6">
        <v>117</v>
      </c>
      <c r="C3109" s="2" t="s">
        <v>7553</v>
      </c>
      <c r="D3109" s="2" t="s">
        <v>7554</v>
      </c>
      <c r="E3109" s="11" t="str">
        <f>CONCATENATE(TablaC11[[#This Row],[Apellido]]," ",TablaC11[[#This Row],[Nombre]])</f>
        <v>ECHAVE SUSANA</v>
      </c>
      <c r="F3109" s="11" t="s">
        <v>17</v>
      </c>
      <c r="G3109" s="11" t="s">
        <v>18</v>
      </c>
      <c r="H3109" s="6">
        <v>5655167</v>
      </c>
      <c r="I3109" s="6">
        <v>1947</v>
      </c>
      <c r="J3109" s="11" t="s">
        <v>20767</v>
      </c>
      <c r="K3109" s="11" t="str">
        <f t="shared" si="48"/>
        <v>Adultos Mayores</v>
      </c>
      <c r="L3109" s="6">
        <f>2023-TablaC11[[#This Row],[Clase]]</f>
        <v>76</v>
      </c>
      <c r="M3109" s="4" t="str">
        <f>VLOOKUP(TablaC11[[#This Row],[Circuito]],Aux!$A$2:$B$12,2,0)</f>
        <v>Villa del Parque</v>
      </c>
    </row>
    <row r="3110" spans="1:13">
      <c r="A3110" s="11" t="s">
        <v>9</v>
      </c>
      <c r="B3110" s="6">
        <v>117</v>
      </c>
      <c r="C3110" s="2" t="s">
        <v>7556</v>
      </c>
      <c r="D3110" s="2" t="s">
        <v>2424</v>
      </c>
      <c r="E3110" s="11" t="str">
        <f>CONCATENATE(TablaC11[[#This Row],[Apellido]]," ",TablaC11[[#This Row],[Nombre]])</f>
        <v>EFROS MARTA BEATRIZ</v>
      </c>
      <c r="F3110" s="11" t="s">
        <v>17</v>
      </c>
      <c r="G3110" s="11" t="s">
        <v>18</v>
      </c>
      <c r="H3110" s="6">
        <v>5652245</v>
      </c>
      <c r="I3110" s="6">
        <v>1947</v>
      </c>
      <c r="J3110" s="11" t="s">
        <v>20768</v>
      </c>
      <c r="K3110" s="11" t="str">
        <f t="shared" si="48"/>
        <v>Adultos Mayores</v>
      </c>
      <c r="L3110" s="6">
        <f>2023-TablaC11[[#This Row],[Clase]]</f>
        <v>76</v>
      </c>
      <c r="M3110" s="4" t="str">
        <f>VLOOKUP(TablaC11[[#This Row],[Circuito]],Aux!$A$2:$B$12,2,0)</f>
        <v>Villa del Parque</v>
      </c>
    </row>
    <row r="3111" spans="1:13">
      <c r="A3111" s="11" t="s">
        <v>9</v>
      </c>
      <c r="B3111" s="6">
        <v>117</v>
      </c>
      <c r="C3111" s="2" t="s">
        <v>7558</v>
      </c>
      <c r="D3111" s="2" t="s">
        <v>7559</v>
      </c>
      <c r="E3111" s="11" t="str">
        <f>CONCATENATE(TablaC11[[#This Row],[Apellido]]," ",TablaC11[[#This Row],[Nombre]])</f>
        <v>ELISSAMBURU CARMEN INES</v>
      </c>
      <c r="F3111" s="11" t="s">
        <v>17</v>
      </c>
      <c r="G3111" s="11" t="s">
        <v>18</v>
      </c>
      <c r="H3111" s="6">
        <v>5120498</v>
      </c>
      <c r="I3111" s="6">
        <v>1945</v>
      </c>
      <c r="J3111" s="11" t="s">
        <v>20769</v>
      </c>
      <c r="K3111" s="11" t="str">
        <f t="shared" si="48"/>
        <v>Adultos Mayores</v>
      </c>
      <c r="L3111" s="6">
        <f>2023-TablaC11[[#This Row],[Clase]]</f>
        <v>78</v>
      </c>
      <c r="M3111" s="4" t="str">
        <f>VLOOKUP(TablaC11[[#This Row],[Circuito]],Aux!$A$2:$B$12,2,0)</f>
        <v>Villa del Parque</v>
      </c>
    </row>
    <row r="3112" spans="1:13">
      <c r="A3112" s="11" t="s">
        <v>9</v>
      </c>
      <c r="B3112" s="6">
        <v>117</v>
      </c>
      <c r="C3112" s="2" t="s">
        <v>7561</v>
      </c>
      <c r="D3112" s="2" t="s">
        <v>7562</v>
      </c>
      <c r="E3112" s="11" t="str">
        <f>CONCATENATE(TablaC11[[#This Row],[Apellido]]," ",TablaC11[[#This Row],[Nombre]])</f>
        <v>EMANUELE ANALIA ALEJANDRA</v>
      </c>
      <c r="F3112" s="11" t="s">
        <v>17</v>
      </c>
      <c r="G3112" s="11" t="s">
        <v>18</v>
      </c>
      <c r="H3112" s="6">
        <v>17635011</v>
      </c>
      <c r="I3112" s="6">
        <v>1965</v>
      </c>
      <c r="J3112" s="11" t="s">
        <v>20770</v>
      </c>
      <c r="K3112" s="11" t="str">
        <f t="shared" si="48"/>
        <v>Adultos</v>
      </c>
      <c r="L3112" s="6">
        <f>2023-TablaC11[[#This Row],[Clase]]</f>
        <v>58</v>
      </c>
      <c r="M3112" s="4" t="str">
        <f>VLOOKUP(TablaC11[[#This Row],[Circuito]],Aux!$A$2:$B$12,2,0)</f>
        <v>Villa del Parque</v>
      </c>
    </row>
    <row r="3113" spans="1:13">
      <c r="A3113" s="11" t="s">
        <v>9</v>
      </c>
      <c r="B3113" s="6">
        <v>117</v>
      </c>
      <c r="C3113" s="2" t="s">
        <v>7564</v>
      </c>
      <c r="D3113" s="2" t="s">
        <v>7565</v>
      </c>
      <c r="E3113" s="11" t="str">
        <f>CONCATENATE(TablaC11[[#This Row],[Apellido]]," ",TablaC11[[#This Row],[Nombre]])</f>
        <v>EMERY TOMAS EZEQUIEL</v>
      </c>
      <c r="F3113" s="11" t="s">
        <v>12</v>
      </c>
      <c r="G3113" s="11" t="s">
        <v>56</v>
      </c>
      <c r="H3113" s="6">
        <v>39389530</v>
      </c>
      <c r="I3113" s="6">
        <v>1996</v>
      </c>
      <c r="J3113" s="11" t="s">
        <v>20771</v>
      </c>
      <c r="K3113" s="11" t="str">
        <f t="shared" si="48"/>
        <v>Juventud</v>
      </c>
      <c r="L3113" s="6">
        <f>2023-TablaC11[[#This Row],[Clase]]</f>
        <v>27</v>
      </c>
      <c r="M3113" s="4" t="str">
        <f>VLOOKUP(TablaC11[[#This Row],[Circuito]],Aux!$A$2:$B$12,2,0)</f>
        <v>Villa del Parque</v>
      </c>
    </row>
    <row r="3114" spans="1:13">
      <c r="A3114" s="11" t="s">
        <v>9</v>
      </c>
      <c r="B3114" s="6">
        <v>117</v>
      </c>
      <c r="C3114" s="2" t="s">
        <v>7567</v>
      </c>
      <c r="D3114" s="2" t="s">
        <v>7568</v>
      </c>
      <c r="E3114" s="11" t="str">
        <f>CONCATENATE(TablaC11[[#This Row],[Apellido]]," ",TablaC11[[#This Row],[Nombre]])</f>
        <v>ENJAMIO GUILLERMO CARLOS</v>
      </c>
      <c r="F3114" s="11" t="s">
        <v>12</v>
      </c>
      <c r="G3114" s="11" t="s">
        <v>13</v>
      </c>
      <c r="H3114" s="6">
        <v>10200433</v>
      </c>
      <c r="I3114" s="6">
        <v>1952</v>
      </c>
      <c r="J3114" s="11" t="s">
        <v>20772</v>
      </c>
      <c r="K3114" s="11" t="str">
        <f t="shared" si="48"/>
        <v>Adultos Mayores</v>
      </c>
      <c r="L3114" s="6">
        <f>2023-TablaC11[[#This Row],[Clase]]</f>
        <v>71</v>
      </c>
      <c r="M3114" s="4" t="str">
        <f>VLOOKUP(TablaC11[[#This Row],[Circuito]],Aux!$A$2:$B$12,2,0)</f>
        <v>Villa del Parque</v>
      </c>
    </row>
    <row r="3115" spans="1:13">
      <c r="A3115" s="11" t="s">
        <v>9</v>
      </c>
      <c r="B3115" s="6">
        <v>117</v>
      </c>
      <c r="C3115" s="2" t="s">
        <v>2157</v>
      </c>
      <c r="D3115" s="2" t="s">
        <v>6549</v>
      </c>
      <c r="E3115" s="11" t="str">
        <f>CONCATENATE(TablaC11[[#This Row],[Apellido]]," ",TablaC11[[#This Row],[Nombre]])</f>
        <v>ERTOLA PABLO MARTIN</v>
      </c>
      <c r="F3115" s="11" t="s">
        <v>12</v>
      </c>
      <c r="G3115" s="11" t="s">
        <v>13</v>
      </c>
      <c r="H3115" s="6">
        <v>27311709</v>
      </c>
      <c r="I3115" s="6">
        <v>1979</v>
      </c>
      <c r="J3115" s="11" t="s">
        <v>25584</v>
      </c>
      <c r="K3115" s="11" t="str">
        <f t="shared" si="48"/>
        <v>Adultos</v>
      </c>
      <c r="L3115" s="6">
        <f>2023-TablaC11[[#This Row],[Clase]]</f>
        <v>44</v>
      </c>
      <c r="M3115" s="4" t="str">
        <f>VLOOKUP(TablaC11[[#This Row],[Circuito]],Aux!$A$2:$B$12,2,0)</f>
        <v>Villa del Parque</v>
      </c>
    </row>
    <row r="3116" spans="1:13">
      <c r="A3116" s="11" t="s">
        <v>9</v>
      </c>
      <c r="B3116" s="6">
        <v>117</v>
      </c>
      <c r="C3116" s="2" t="s">
        <v>7571</v>
      </c>
      <c r="D3116" s="2" t="s">
        <v>7572</v>
      </c>
      <c r="E3116" s="11" t="str">
        <f>CONCATENATE(TablaC11[[#This Row],[Apellido]]," ",TablaC11[[#This Row],[Nombre]])</f>
        <v>ESCOBAR ENZO LEONEL</v>
      </c>
      <c r="F3116" s="11" t="s">
        <v>12</v>
      </c>
      <c r="G3116" s="11" t="s">
        <v>7573</v>
      </c>
      <c r="H3116" s="6">
        <v>39352906</v>
      </c>
      <c r="I3116" s="6">
        <v>1995</v>
      </c>
      <c r="J3116" s="11" t="s">
        <v>20773</v>
      </c>
      <c r="K3116" s="11" t="str">
        <f t="shared" si="48"/>
        <v>Juventud</v>
      </c>
      <c r="L3116" s="6">
        <f>2023-TablaC11[[#This Row],[Clase]]</f>
        <v>28</v>
      </c>
      <c r="M3116" s="4" t="str">
        <f>VLOOKUP(TablaC11[[#This Row],[Circuito]],Aux!$A$2:$B$12,2,0)</f>
        <v>Villa del Parque</v>
      </c>
    </row>
    <row r="3117" spans="1:13">
      <c r="A3117" s="11" t="s">
        <v>9</v>
      </c>
      <c r="B3117" s="6">
        <v>117</v>
      </c>
      <c r="C3117" s="2" t="s">
        <v>7571</v>
      </c>
      <c r="D3117" s="2" t="s">
        <v>7575</v>
      </c>
      <c r="E3117" s="11" t="str">
        <f>CONCATENATE(TablaC11[[#This Row],[Apellido]]," ",TablaC11[[#This Row],[Nombre]])</f>
        <v>ESCOBAR LAURA SOLEDAD</v>
      </c>
      <c r="F3117" s="11" t="s">
        <v>17</v>
      </c>
      <c r="G3117" s="11" t="s">
        <v>18</v>
      </c>
      <c r="H3117" s="6">
        <v>25790959</v>
      </c>
      <c r="I3117" s="6">
        <v>1977</v>
      </c>
      <c r="J3117" s="11" t="s">
        <v>20774</v>
      </c>
      <c r="K3117" s="11" t="str">
        <f t="shared" si="48"/>
        <v>Adultos</v>
      </c>
      <c r="L3117" s="6">
        <f>2023-TablaC11[[#This Row],[Clase]]</f>
        <v>46</v>
      </c>
      <c r="M3117" s="4" t="str">
        <f>VLOOKUP(TablaC11[[#This Row],[Circuito]],Aux!$A$2:$B$12,2,0)</f>
        <v>Villa del Parque</v>
      </c>
    </row>
    <row r="3118" spans="1:13">
      <c r="A3118" s="11" t="s">
        <v>9</v>
      </c>
      <c r="B3118" s="6">
        <v>117</v>
      </c>
      <c r="C3118" s="2" t="s">
        <v>2166</v>
      </c>
      <c r="D3118" s="2" t="s">
        <v>7577</v>
      </c>
      <c r="E3118" s="11" t="str">
        <f>CONCATENATE(TablaC11[[#This Row],[Apellido]]," ",TablaC11[[#This Row],[Nombre]])</f>
        <v>ESPINDOLA LUIS ABEL</v>
      </c>
      <c r="F3118" s="11" t="s">
        <v>12</v>
      </c>
      <c r="G3118" s="11" t="s">
        <v>13</v>
      </c>
      <c r="H3118" s="6">
        <v>13315938</v>
      </c>
      <c r="I3118" s="6">
        <v>1959</v>
      </c>
      <c r="J3118" s="11" t="s">
        <v>20775</v>
      </c>
      <c r="K3118" s="11" t="str">
        <f t="shared" si="48"/>
        <v>Adultos</v>
      </c>
      <c r="L3118" s="6">
        <f>2023-TablaC11[[#This Row],[Clase]]</f>
        <v>64</v>
      </c>
      <c r="M3118" s="4" t="str">
        <f>VLOOKUP(TablaC11[[#This Row],[Circuito]],Aux!$A$2:$B$12,2,0)</f>
        <v>Villa del Parque</v>
      </c>
    </row>
    <row r="3119" spans="1:13">
      <c r="A3119" s="11" t="s">
        <v>9</v>
      </c>
      <c r="B3119" s="6">
        <v>117</v>
      </c>
      <c r="C3119" s="2" t="s">
        <v>7579</v>
      </c>
      <c r="D3119" s="2" t="s">
        <v>226</v>
      </c>
      <c r="E3119" s="11" t="str">
        <f>CONCATENATE(TablaC11[[#This Row],[Apellido]]," ",TablaC11[[#This Row],[Nombre]])</f>
        <v>ESPIÑO ANGEL</v>
      </c>
      <c r="F3119" s="11" t="s">
        <v>12</v>
      </c>
      <c r="G3119" s="11" t="s">
        <v>284</v>
      </c>
      <c r="H3119" s="6">
        <v>1675766</v>
      </c>
      <c r="I3119" s="6">
        <v>1922</v>
      </c>
      <c r="J3119" s="11" t="s">
        <v>20776</v>
      </c>
      <c r="K3119" s="11" t="str">
        <f t="shared" si="48"/>
        <v>Adultos Mayores</v>
      </c>
      <c r="L3119" s="6">
        <f>2023-TablaC11[[#This Row],[Clase]]</f>
        <v>101</v>
      </c>
      <c r="M3119" s="4" t="str">
        <f>VLOOKUP(TablaC11[[#This Row],[Circuito]],Aux!$A$2:$B$12,2,0)</f>
        <v>Villa del Parque</v>
      </c>
    </row>
    <row r="3120" spans="1:13">
      <c r="A3120" s="11" t="s">
        <v>9</v>
      </c>
      <c r="B3120" s="6">
        <v>117</v>
      </c>
      <c r="C3120" s="2" t="s">
        <v>4006</v>
      </c>
      <c r="D3120" s="2" t="s">
        <v>7581</v>
      </c>
      <c r="E3120" s="11" t="str">
        <f>CONCATENATE(TablaC11[[#This Row],[Apellido]]," ",TablaC11[[#This Row],[Nombre]])</f>
        <v>ESTRELLA MATIAS IGNACIO</v>
      </c>
      <c r="F3120" s="11" t="s">
        <v>12</v>
      </c>
      <c r="G3120" s="11" t="s">
        <v>18</v>
      </c>
      <c r="H3120" s="6">
        <v>31925372</v>
      </c>
      <c r="I3120" s="6">
        <v>1985</v>
      </c>
      <c r="J3120" s="11" t="s">
        <v>20777</v>
      </c>
      <c r="K3120" s="11" t="str">
        <f t="shared" si="48"/>
        <v>Adultos</v>
      </c>
      <c r="L3120" s="6">
        <f>2023-TablaC11[[#This Row],[Clase]]</f>
        <v>38</v>
      </c>
      <c r="M3120" s="4" t="str">
        <f>VLOOKUP(TablaC11[[#This Row],[Circuito]],Aux!$A$2:$B$12,2,0)</f>
        <v>Villa del Parque</v>
      </c>
    </row>
    <row r="3121" spans="1:13">
      <c r="A3121" s="11" t="s">
        <v>9</v>
      </c>
      <c r="B3121" s="6">
        <v>117</v>
      </c>
      <c r="C3121" s="2" t="s">
        <v>7583</v>
      </c>
      <c r="D3121" s="2" t="s">
        <v>7584</v>
      </c>
      <c r="E3121" s="11" t="str">
        <f>CONCATENATE(TablaC11[[#This Row],[Apellido]]," ",TablaC11[[#This Row],[Nombre]])</f>
        <v>FAIT PATRICIA SANDRA</v>
      </c>
      <c r="F3121" s="11" t="s">
        <v>17</v>
      </c>
      <c r="G3121" s="11" t="s">
        <v>18</v>
      </c>
      <c r="H3121" s="6">
        <v>18125661</v>
      </c>
      <c r="I3121" s="6">
        <v>1966</v>
      </c>
      <c r="J3121" s="11" t="s">
        <v>20673</v>
      </c>
      <c r="K3121" s="11" t="str">
        <f t="shared" si="48"/>
        <v>Adultos</v>
      </c>
      <c r="L3121" s="6">
        <f>2023-TablaC11[[#This Row],[Clase]]</f>
        <v>57</v>
      </c>
      <c r="M3121" s="4" t="str">
        <f>VLOOKUP(TablaC11[[#This Row],[Circuito]],Aux!$A$2:$B$12,2,0)</f>
        <v>Villa del Parque</v>
      </c>
    </row>
    <row r="3122" spans="1:13">
      <c r="A3122" s="11" t="s">
        <v>9</v>
      </c>
      <c r="B3122" s="6">
        <v>117</v>
      </c>
      <c r="C3122" s="2" t="s">
        <v>7585</v>
      </c>
      <c r="D3122" s="2" t="s">
        <v>7586</v>
      </c>
      <c r="E3122" s="11" t="str">
        <f>CONCATENATE(TablaC11[[#This Row],[Apellido]]," ",TablaC11[[#This Row],[Nombre]])</f>
        <v>FALZONE SUSANA ANGELA</v>
      </c>
      <c r="F3122" s="11" t="s">
        <v>17</v>
      </c>
      <c r="G3122" s="11" t="s">
        <v>18</v>
      </c>
      <c r="H3122" s="6">
        <v>5315722</v>
      </c>
      <c r="I3122" s="6">
        <v>1945</v>
      </c>
      <c r="J3122" s="11" t="s">
        <v>20778</v>
      </c>
      <c r="K3122" s="11" t="str">
        <f t="shared" si="48"/>
        <v>Adultos Mayores</v>
      </c>
      <c r="L3122" s="6">
        <f>2023-TablaC11[[#This Row],[Clase]]</f>
        <v>78</v>
      </c>
      <c r="M3122" s="4" t="str">
        <f>VLOOKUP(TablaC11[[#This Row],[Circuito]],Aux!$A$2:$B$12,2,0)</f>
        <v>Villa del Parque</v>
      </c>
    </row>
    <row r="3123" spans="1:13">
      <c r="A3123" s="11" t="s">
        <v>9</v>
      </c>
      <c r="B3123" s="6">
        <v>117</v>
      </c>
      <c r="C3123" s="2" t="s">
        <v>7588</v>
      </c>
      <c r="D3123" s="2" t="s">
        <v>7479</v>
      </c>
      <c r="E3123" s="11" t="str">
        <f>CONCATENATE(TablaC11[[#This Row],[Apellido]]," ",TablaC11[[#This Row],[Nombre]])</f>
        <v>FATTORINI JULIA MARTHA</v>
      </c>
      <c r="F3123" s="11" t="s">
        <v>17</v>
      </c>
      <c r="G3123" s="11" t="s">
        <v>18</v>
      </c>
      <c r="H3123" s="6">
        <v>4445640</v>
      </c>
      <c r="I3123" s="6">
        <v>1942</v>
      </c>
      <c r="J3123" s="11" t="s">
        <v>20779</v>
      </c>
      <c r="K3123" s="11" t="str">
        <f t="shared" si="48"/>
        <v>Adultos Mayores</v>
      </c>
      <c r="L3123" s="6">
        <f>2023-TablaC11[[#This Row],[Clase]]</f>
        <v>81</v>
      </c>
      <c r="M3123" s="4" t="str">
        <f>VLOOKUP(TablaC11[[#This Row],[Circuito]],Aux!$A$2:$B$12,2,0)</f>
        <v>Villa del Parque</v>
      </c>
    </row>
    <row r="3124" spans="1:13">
      <c r="A3124" s="11" t="s">
        <v>9</v>
      </c>
      <c r="B3124" s="6">
        <v>117</v>
      </c>
      <c r="C3124" s="2" t="s">
        <v>491</v>
      </c>
      <c r="D3124" s="2" t="s">
        <v>7590</v>
      </c>
      <c r="E3124" s="11" t="str">
        <f>CONCATENATE(TablaC11[[#This Row],[Apellido]]," ",TablaC11[[#This Row],[Nombre]])</f>
        <v>FAZIO SILVANA LEA</v>
      </c>
      <c r="F3124" s="11" t="s">
        <v>17</v>
      </c>
      <c r="G3124" s="11" t="s">
        <v>18</v>
      </c>
      <c r="H3124" s="6">
        <v>10263560</v>
      </c>
      <c r="I3124" s="6">
        <v>1952</v>
      </c>
      <c r="J3124" s="11" t="s">
        <v>20780</v>
      </c>
      <c r="K3124" s="11" t="str">
        <f t="shared" si="48"/>
        <v>Adultos Mayores</v>
      </c>
      <c r="L3124" s="6">
        <f>2023-TablaC11[[#This Row],[Clase]]</f>
        <v>71</v>
      </c>
      <c r="M3124" s="4" t="str">
        <f>VLOOKUP(TablaC11[[#This Row],[Circuito]],Aux!$A$2:$B$12,2,0)</f>
        <v>Villa del Parque</v>
      </c>
    </row>
    <row r="3125" spans="1:13">
      <c r="A3125" s="11" t="s">
        <v>9</v>
      </c>
      <c r="B3125" s="6">
        <v>117</v>
      </c>
      <c r="C3125" s="2" t="s">
        <v>7592</v>
      </c>
      <c r="D3125" s="2" t="s">
        <v>7593</v>
      </c>
      <c r="E3125" s="11" t="str">
        <f>CONCATENATE(TablaC11[[#This Row],[Apellido]]," ",TablaC11[[#This Row],[Nombre]])</f>
        <v>FEA EDUARDO MIGUEL</v>
      </c>
      <c r="F3125" s="11" t="s">
        <v>12</v>
      </c>
      <c r="G3125" s="11" t="s">
        <v>18</v>
      </c>
      <c r="H3125" s="6">
        <v>14977826</v>
      </c>
      <c r="I3125" s="6">
        <v>1961</v>
      </c>
      <c r="J3125" s="11" t="s">
        <v>20781</v>
      </c>
      <c r="K3125" s="11" t="str">
        <f t="shared" si="48"/>
        <v>Adultos</v>
      </c>
      <c r="L3125" s="6">
        <f>2023-TablaC11[[#This Row],[Clase]]</f>
        <v>62</v>
      </c>
      <c r="M3125" s="4" t="str">
        <f>VLOOKUP(TablaC11[[#This Row],[Circuito]],Aux!$A$2:$B$12,2,0)</f>
        <v>Villa del Parque</v>
      </c>
    </row>
    <row r="3126" spans="1:13">
      <c r="A3126" s="11" t="s">
        <v>9</v>
      </c>
      <c r="B3126" s="6">
        <v>117</v>
      </c>
      <c r="C3126" s="2" t="s">
        <v>7595</v>
      </c>
      <c r="D3126" s="2" t="s">
        <v>7596</v>
      </c>
      <c r="E3126" s="11" t="str">
        <f>CONCATENATE(TablaC11[[#This Row],[Apellido]]," ",TablaC11[[#This Row],[Nombre]])</f>
        <v>FERESIN ANDRES HORACIO</v>
      </c>
      <c r="F3126" s="11" t="s">
        <v>12</v>
      </c>
      <c r="G3126" s="11" t="s">
        <v>13</v>
      </c>
      <c r="H3126" s="6">
        <v>14407837</v>
      </c>
      <c r="I3126" s="6">
        <v>1961</v>
      </c>
      <c r="J3126" s="11" t="s">
        <v>20782</v>
      </c>
      <c r="K3126" s="11" t="str">
        <f t="shared" si="48"/>
        <v>Adultos</v>
      </c>
      <c r="L3126" s="6">
        <f>2023-TablaC11[[#This Row],[Clase]]</f>
        <v>62</v>
      </c>
      <c r="M3126" s="4" t="str">
        <f>VLOOKUP(TablaC11[[#This Row],[Circuito]],Aux!$A$2:$B$12,2,0)</f>
        <v>Villa del Parque</v>
      </c>
    </row>
    <row r="3127" spans="1:13">
      <c r="A3127" s="11" t="s">
        <v>9</v>
      </c>
      <c r="B3127" s="6">
        <v>117</v>
      </c>
      <c r="C3127" s="2" t="s">
        <v>494</v>
      </c>
      <c r="D3127" s="2" t="s">
        <v>7598</v>
      </c>
      <c r="E3127" s="11" t="str">
        <f>CONCATENATE(TablaC11[[#This Row],[Apellido]]," ",TablaC11[[#This Row],[Nombre]])</f>
        <v>FERNANDEZ CARLOS MANUEL</v>
      </c>
      <c r="F3127" s="11" t="s">
        <v>12</v>
      </c>
      <c r="G3127" s="11" t="s">
        <v>18</v>
      </c>
      <c r="H3127" s="6">
        <v>10124699</v>
      </c>
      <c r="I3127" s="6">
        <v>1951</v>
      </c>
      <c r="J3127" s="11" t="s">
        <v>20783</v>
      </c>
      <c r="K3127" s="11" t="str">
        <f t="shared" si="48"/>
        <v>Adultos Mayores</v>
      </c>
      <c r="L3127" s="6">
        <f>2023-TablaC11[[#This Row],[Clase]]</f>
        <v>72</v>
      </c>
      <c r="M3127" s="4" t="str">
        <f>VLOOKUP(TablaC11[[#This Row],[Circuito]],Aux!$A$2:$B$12,2,0)</f>
        <v>Villa del Parque</v>
      </c>
    </row>
    <row r="3128" spans="1:13">
      <c r="A3128" s="11" t="s">
        <v>9</v>
      </c>
      <c r="B3128" s="6">
        <v>117</v>
      </c>
      <c r="C3128" s="2" t="s">
        <v>494</v>
      </c>
      <c r="D3128" s="2" t="s">
        <v>7600</v>
      </c>
      <c r="E3128" s="11" t="str">
        <f>CONCATENATE(TablaC11[[#This Row],[Apellido]]," ",TablaC11[[#This Row],[Nombre]])</f>
        <v>FERNANDEZ EDUARDO EUGENIO</v>
      </c>
      <c r="F3128" s="11" t="s">
        <v>12</v>
      </c>
      <c r="G3128" s="11" t="s">
        <v>18</v>
      </c>
      <c r="H3128" s="6">
        <v>11824058</v>
      </c>
      <c r="I3128" s="6">
        <v>1955</v>
      </c>
      <c r="J3128" s="11" t="s">
        <v>20784</v>
      </c>
      <c r="K3128" s="11" t="str">
        <f t="shared" si="48"/>
        <v>Adultos Mayores</v>
      </c>
      <c r="L3128" s="6">
        <f>2023-TablaC11[[#This Row],[Clase]]</f>
        <v>68</v>
      </c>
      <c r="M3128" s="4" t="str">
        <f>VLOOKUP(TablaC11[[#This Row],[Circuito]],Aux!$A$2:$B$12,2,0)</f>
        <v>Villa del Parque</v>
      </c>
    </row>
    <row r="3129" spans="1:13">
      <c r="A3129" s="11" t="s">
        <v>9</v>
      </c>
      <c r="B3129" s="6">
        <v>117</v>
      </c>
      <c r="C3129" s="2" t="s">
        <v>494</v>
      </c>
      <c r="D3129" s="2" t="s">
        <v>1829</v>
      </c>
      <c r="E3129" s="11" t="str">
        <f>CONCATENATE(TablaC11[[#This Row],[Apellido]]," ",TablaC11[[#This Row],[Nombre]])</f>
        <v>FERNANDEZ FRANCISCO</v>
      </c>
      <c r="F3129" s="11" t="s">
        <v>12</v>
      </c>
      <c r="G3129" s="11" t="s">
        <v>155</v>
      </c>
      <c r="H3129" s="6">
        <v>4121137</v>
      </c>
      <c r="I3129" s="6">
        <v>1934</v>
      </c>
      <c r="J3129" s="11" t="s">
        <v>20785</v>
      </c>
      <c r="K3129" s="11" t="str">
        <f t="shared" si="48"/>
        <v>Adultos Mayores</v>
      </c>
      <c r="L3129" s="6">
        <f>2023-TablaC11[[#This Row],[Clase]]</f>
        <v>89</v>
      </c>
      <c r="M3129" s="4" t="str">
        <f>VLOOKUP(TablaC11[[#This Row],[Circuito]],Aux!$A$2:$B$12,2,0)</f>
        <v>Villa del Parque</v>
      </c>
    </row>
    <row r="3130" spans="1:13">
      <c r="A3130" s="11" t="s">
        <v>9</v>
      </c>
      <c r="B3130" s="6">
        <v>117</v>
      </c>
      <c r="C3130" s="2" t="s">
        <v>494</v>
      </c>
      <c r="D3130" s="2" t="s">
        <v>7603</v>
      </c>
      <c r="E3130" s="11" t="str">
        <f>CONCATENATE(TablaC11[[#This Row],[Apellido]]," ",TablaC11[[#This Row],[Nombre]])</f>
        <v>FERNANDEZ GRACIELA FLORENCIA</v>
      </c>
      <c r="F3130" s="11" t="s">
        <v>17</v>
      </c>
      <c r="G3130" s="11" t="s">
        <v>18</v>
      </c>
      <c r="H3130" s="6">
        <v>13496361</v>
      </c>
      <c r="I3130" s="6">
        <v>1959</v>
      </c>
      <c r="J3130" s="11" t="s">
        <v>20786</v>
      </c>
      <c r="K3130" s="11" t="str">
        <f t="shared" si="48"/>
        <v>Adultos</v>
      </c>
      <c r="L3130" s="6">
        <f>2023-TablaC11[[#This Row],[Clase]]</f>
        <v>64</v>
      </c>
      <c r="M3130" s="4" t="str">
        <f>VLOOKUP(TablaC11[[#This Row],[Circuito]],Aux!$A$2:$B$12,2,0)</f>
        <v>Villa del Parque</v>
      </c>
    </row>
    <row r="3131" spans="1:13">
      <c r="A3131" s="11" t="s">
        <v>9</v>
      </c>
      <c r="B3131" s="6">
        <v>117</v>
      </c>
      <c r="C3131" s="2" t="s">
        <v>494</v>
      </c>
      <c r="D3131" s="2" t="s">
        <v>7605</v>
      </c>
      <c r="E3131" s="11" t="str">
        <f>CONCATENATE(TablaC11[[#This Row],[Apellido]]," ",TablaC11[[#This Row],[Nombre]])</f>
        <v>FERNANDEZ HELMA ELSA</v>
      </c>
      <c r="F3131" s="11" t="s">
        <v>17</v>
      </c>
      <c r="G3131" s="11" t="s">
        <v>35</v>
      </c>
      <c r="H3131" s="6">
        <v>1773237</v>
      </c>
      <c r="I3131" s="6">
        <v>1935</v>
      </c>
      <c r="J3131" s="11" t="s">
        <v>20787</v>
      </c>
      <c r="K3131" s="11" t="str">
        <f t="shared" si="48"/>
        <v>Adultos Mayores</v>
      </c>
      <c r="L3131" s="6">
        <f>2023-TablaC11[[#This Row],[Clase]]</f>
        <v>88</v>
      </c>
      <c r="M3131" s="4" t="str">
        <f>VLOOKUP(TablaC11[[#This Row],[Circuito]],Aux!$A$2:$B$12,2,0)</f>
        <v>Villa del Parque</v>
      </c>
    </row>
    <row r="3132" spans="1:13">
      <c r="A3132" s="11" t="s">
        <v>9</v>
      </c>
      <c r="B3132" s="6">
        <v>117</v>
      </c>
      <c r="C3132" s="2" t="s">
        <v>494</v>
      </c>
      <c r="D3132" s="2" t="s">
        <v>7607</v>
      </c>
      <c r="E3132" s="11" t="str">
        <f>CONCATENATE(TablaC11[[#This Row],[Apellido]]," ",TablaC11[[#This Row],[Nombre]])</f>
        <v>FERNANDEZ JUANA BEATRIZ</v>
      </c>
      <c r="F3132" s="11" t="s">
        <v>17</v>
      </c>
      <c r="G3132" s="11" t="s">
        <v>13</v>
      </c>
      <c r="H3132" s="6">
        <v>4743306</v>
      </c>
      <c r="I3132" s="6">
        <v>1943</v>
      </c>
      <c r="J3132" s="11" t="s">
        <v>20788</v>
      </c>
      <c r="K3132" s="11" t="str">
        <f t="shared" si="48"/>
        <v>Adultos Mayores</v>
      </c>
      <c r="L3132" s="6">
        <f>2023-TablaC11[[#This Row],[Clase]]</f>
        <v>80</v>
      </c>
      <c r="M3132" s="4" t="str">
        <f>VLOOKUP(TablaC11[[#This Row],[Circuito]],Aux!$A$2:$B$12,2,0)</f>
        <v>Villa del Parque</v>
      </c>
    </row>
    <row r="3133" spans="1:13">
      <c r="A3133" s="11" t="s">
        <v>9</v>
      </c>
      <c r="B3133" s="6">
        <v>117</v>
      </c>
      <c r="C3133" s="2" t="s">
        <v>494</v>
      </c>
      <c r="D3133" s="2" t="s">
        <v>7609</v>
      </c>
      <c r="E3133" s="11" t="str">
        <f>CONCATENATE(TablaC11[[#This Row],[Apellido]]," ",TablaC11[[#This Row],[Nombre]])</f>
        <v>FERNANDEZ LIDIA ENCINA</v>
      </c>
      <c r="F3133" s="11" t="s">
        <v>17</v>
      </c>
      <c r="G3133" s="11" t="s">
        <v>18</v>
      </c>
      <c r="H3133" s="6">
        <v>4775299</v>
      </c>
      <c r="I3133" s="6">
        <v>1943</v>
      </c>
      <c r="J3133" s="11" t="s">
        <v>20789</v>
      </c>
      <c r="K3133" s="11" t="str">
        <f t="shared" si="48"/>
        <v>Adultos Mayores</v>
      </c>
      <c r="L3133" s="6">
        <f>2023-TablaC11[[#This Row],[Clase]]</f>
        <v>80</v>
      </c>
      <c r="M3133" s="4" t="str">
        <f>VLOOKUP(TablaC11[[#This Row],[Circuito]],Aux!$A$2:$B$12,2,0)</f>
        <v>Villa del Parque</v>
      </c>
    </row>
    <row r="3134" spans="1:13">
      <c r="A3134" s="11" t="s">
        <v>9</v>
      </c>
      <c r="B3134" s="6">
        <v>117</v>
      </c>
      <c r="C3134" s="2" t="s">
        <v>494</v>
      </c>
      <c r="D3134" s="2" t="s">
        <v>7611</v>
      </c>
      <c r="E3134" s="11" t="str">
        <f>CONCATENATE(TablaC11[[#This Row],[Apellido]]," ",TablaC11[[#This Row],[Nombre]])</f>
        <v>FERNANDEZ MIRIAM ELISABET</v>
      </c>
      <c r="F3134" s="11" t="s">
        <v>17</v>
      </c>
      <c r="G3134" s="11" t="s">
        <v>18</v>
      </c>
      <c r="H3134" s="6">
        <v>17538873</v>
      </c>
      <c r="I3134" s="6">
        <v>1965</v>
      </c>
      <c r="J3134" s="11" t="s">
        <v>20790</v>
      </c>
      <c r="K3134" s="11" t="str">
        <f t="shared" si="48"/>
        <v>Adultos</v>
      </c>
      <c r="L3134" s="6">
        <f>2023-TablaC11[[#This Row],[Clase]]</f>
        <v>58</v>
      </c>
      <c r="M3134" s="4" t="str">
        <f>VLOOKUP(TablaC11[[#This Row],[Circuito]],Aux!$A$2:$B$12,2,0)</f>
        <v>Villa del Parque</v>
      </c>
    </row>
    <row r="3135" spans="1:13">
      <c r="A3135" s="11" t="s">
        <v>9</v>
      </c>
      <c r="B3135" s="6">
        <v>117</v>
      </c>
      <c r="C3135" s="2" t="s">
        <v>494</v>
      </c>
      <c r="D3135" s="2" t="s">
        <v>7613</v>
      </c>
      <c r="E3135" s="11" t="str">
        <f>CONCATENATE(TablaC11[[#This Row],[Apellido]]," ",TablaC11[[#This Row],[Nombre]])</f>
        <v>FERNANDEZ NICOLAS JOAQUIN</v>
      </c>
      <c r="F3135" s="11" t="s">
        <v>12</v>
      </c>
      <c r="G3135" s="11" t="s">
        <v>18</v>
      </c>
      <c r="H3135" s="6">
        <v>39416677</v>
      </c>
      <c r="I3135" s="6">
        <v>1995</v>
      </c>
      <c r="J3135" s="11" t="s">
        <v>20791</v>
      </c>
      <c r="K3135" s="11" t="str">
        <f t="shared" si="48"/>
        <v>Juventud</v>
      </c>
      <c r="L3135" s="6">
        <f>2023-TablaC11[[#This Row],[Clase]]</f>
        <v>28</v>
      </c>
      <c r="M3135" s="4" t="str">
        <f>VLOOKUP(TablaC11[[#This Row],[Circuito]],Aux!$A$2:$B$12,2,0)</f>
        <v>Villa del Parque</v>
      </c>
    </row>
    <row r="3136" spans="1:13">
      <c r="A3136" s="11" t="s">
        <v>9</v>
      </c>
      <c r="B3136" s="6">
        <v>117</v>
      </c>
      <c r="C3136" s="2" t="s">
        <v>494</v>
      </c>
      <c r="D3136" s="2" t="s">
        <v>3532</v>
      </c>
      <c r="E3136" s="11" t="str">
        <f>CONCATENATE(TablaC11[[#This Row],[Apellido]]," ",TablaC11[[#This Row],[Nombre]])</f>
        <v>FERNANDEZ PATRICIA</v>
      </c>
      <c r="F3136" s="11" t="s">
        <v>17</v>
      </c>
      <c r="G3136" s="11" t="s">
        <v>18</v>
      </c>
      <c r="H3136" s="6">
        <v>16209168</v>
      </c>
      <c r="I3136" s="6">
        <v>1962</v>
      </c>
      <c r="J3136" s="11" t="s">
        <v>20792</v>
      </c>
      <c r="K3136" s="11" t="str">
        <f t="shared" si="48"/>
        <v>Adultos</v>
      </c>
      <c r="L3136" s="6">
        <f>2023-TablaC11[[#This Row],[Clase]]</f>
        <v>61</v>
      </c>
      <c r="M3136" s="4" t="str">
        <f>VLOOKUP(TablaC11[[#This Row],[Circuito]],Aux!$A$2:$B$12,2,0)</f>
        <v>Villa del Parque</v>
      </c>
    </row>
    <row r="3137" spans="1:13">
      <c r="A3137" s="11" t="s">
        <v>9</v>
      </c>
      <c r="B3137" s="6">
        <v>117</v>
      </c>
      <c r="C3137" s="2" t="s">
        <v>494</v>
      </c>
      <c r="D3137" s="2" t="s">
        <v>7616</v>
      </c>
      <c r="E3137" s="11" t="str">
        <f>CONCATENATE(TablaC11[[#This Row],[Apellido]]," ",TablaC11[[#This Row],[Nombre]])</f>
        <v>FERNANDEZ RODRIGO DIEGO</v>
      </c>
      <c r="F3137" s="11" t="s">
        <v>12</v>
      </c>
      <c r="G3137" s="11" t="s">
        <v>18</v>
      </c>
      <c r="H3137" s="6">
        <v>28078454</v>
      </c>
      <c r="I3137" s="6">
        <v>1980</v>
      </c>
      <c r="J3137" s="11" t="s">
        <v>20793</v>
      </c>
      <c r="K3137" s="11" t="str">
        <f t="shared" si="48"/>
        <v>Adultos</v>
      </c>
      <c r="L3137" s="6">
        <f>2023-TablaC11[[#This Row],[Clase]]</f>
        <v>43</v>
      </c>
      <c r="M3137" s="4" t="str">
        <f>VLOOKUP(TablaC11[[#This Row],[Circuito]],Aux!$A$2:$B$12,2,0)</f>
        <v>Villa del Parque</v>
      </c>
    </row>
    <row r="3138" spans="1:13">
      <c r="A3138" s="11" t="s">
        <v>9</v>
      </c>
      <c r="B3138" s="6">
        <v>117</v>
      </c>
      <c r="C3138" s="2" t="s">
        <v>7618</v>
      </c>
      <c r="D3138" s="2" t="s">
        <v>7619</v>
      </c>
      <c r="E3138" s="11" t="str">
        <f>CONCATENATE(TablaC11[[#This Row],[Apellido]]," ",TablaC11[[#This Row],[Nombre]])</f>
        <v>FERNANDEZ ALMADA MARIA BELEN</v>
      </c>
      <c r="F3138" s="11" t="s">
        <v>17</v>
      </c>
      <c r="G3138" s="11" t="s">
        <v>18</v>
      </c>
      <c r="H3138" s="6">
        <v>34318698</v>
      </c>
      <c r="I3138" s="6">
        <v>1989</v>
      </c>
      <c r="J3138" s="11" t="s">
        <v>20794</v>
      </c>
      <c r="K3138" s="11" t="str">
        <f t="shared" ref="K3138:K3201" si="49">IF(L3138&lt;=31,"Juventud",IF(L3138&lt;=65,"Adultos","Adultos Mayores"))</f>
        <v>Adultos</v>
      </c>
      <c r="L3138" s="6">
        <f>2023-TablaC11[[#This Row],[Clase]]</f>
        <v>34</v>
      </c>
      <c r="M3138" s="4" t="str">
        <f>VLOOKUP(TablaC11[[#This Row],[Circuito]],Aux!$A$2:$B$12,2,0)</f>
        <v>Villa del Parque</v>
      </c>
    </row>
    <row r="3139" spans="1:13">
      <c r="A3139" s="11" t="s">
        <v>9</v>
      </c>
      <c r="B3139" s="6">
        <v>117</v>
      </c>
      <c r="C3139" s="2" t="s">
        <v>504</v>
      </c>
      <c r="D3139" s="2" t="s">
        <v>7621</v>
      </c>
      <c r="E3139" s="11" t="str">
        <f>CONCATENATE(TablaC11[[#This Row],[Apellido]]," ",TablaC11[[#This Row],[Nombre]])</f>
        <v>FERRARA MIRTA SUSANA</v>
      </c>
      <c r="F3139" s="11" t="s">
        <v>17</v>
      </c>
      <c r="G3139" s="11" t="s">
        <v>18</v>
      </c>
      <c r="H3139" s="6">
        <v>11824520</v>
      </c>
      <c r="I3139" s="6">
        <v>1955</v>
      </c>
      <c r="J3139" s="11" t="s">
        <v>20795</v>
      </c>
      <c r="K3139" s="11" t="str">
        <f t="shared" si="49"/>
        <v>Adultos Mayores</v>
      </c>
      <c r="L3139" s="6">
        <f>2023-TablaC11[[#This Row],[Clase]]</f>
        <v>68</v>
      </c>
      <c r="M3139" s="4" t="str">
        <f>VLOOKUP(TablaC11[[#This Row],[Circuito]],Aux!$A$2:$B$12,2,0)</f>
        <v>Villa del Parque</v>
      </c>
    </row>
    <row r="3140" spans="1:13">
      <c r="A3140" s="11" t="s">
        <v>9</v>
      </c>
      <c r="B3140" s="6">
        <v>117</v>
      </c>
      <c r="C3140" s="2" t="s">
        <v>507</v>
      </c>
      <c r="D3140" s="2" t="s">
        <v>7623</v>
      </c>
      <c r="E3140" s="11" t="str">
        <f>CONCATENATE(TablaC11[[#This Row],[Apellido]]," ",TablaC11[[#This Row],[Nombre]])</f>
        <v>FERRARO CHRISTIAN ADRIAN</v>
      </c>
      <c r="F3140" s="11" t="s">
        <v>12</v>
      </c>
      <c r="G3140" s="11" t="s">
        <v>18</v>
      </c>
      <c r="H3140" s="6">
        <v>22706586</v>
      </c>
      <c r="I3140" s="6">
        <v>1972</v>
      </c>
      <c r="J3140" s="11" t="s">
        <v>20796</v>
      </c>
      <c r="K3140" s="11" t="str">
        <f t="shared" si="49"/>
        <v>Adultos</v>
      </c>
      <c r="L3140" s="6">
        <f>2023-TablaC11[[#This Row],[Clase]]</f>
        <v>51</v>
      </c>
      <c r="M3140" s="4" t="str">
        <f>VLOOKUP(TablaC11[[#This Row],[Circuito]],Aux!$A$2:$B$12,2,0)</f>
        <v>Villa del Parque</v>
      </c>
    </row>
    <row r="3141" spans="1:13">
      <c r="A3141" s="11" t="s">
        <v>9</v>
      </c>
      <c r="B3141" s="6">
        <v>117</v>
      </c>
      <c r="C3141" s="2" t="s">
        <v>7625</v>
      </c>
      <c r="D3141" s="2" t="s">
        <v>7626</v>
      </c>
      <c r="E3141" s="11" t="str">
        <f>CONCATENATE(TablaC11[[#This Row],[Apellido]]," ",TablaC11[[#This Row],[Nombre]])</f>
        <v>FERRIGNO RAFAEL AGUSTIN</v>
      </c>
      <c r="F3141" s="11" t="s">
        <v>12</v>
      </c>
      <c r="G3141" s="11" t="s">
        <v>13</v>
      </c>
      <c r="H3141" s="6">
        <v>12013776</v>
      </c>
      <c r="I3141" s="6">
        <v>1958</v>
      </c>
      <c r="J3141" s="11" t="s">
        <v>20797</v>
      </c>
      <c r="K3141" s="11" t="str">
        <f t="shared" si="49"/>
        <v>Adultos</v>
      </c>
      <c r="L3141" s="6">
        <f>2023-TablaC11[[#This Row],[Clase]]</f>
        <v>65</v>
      </c>
      <c r="M3141" s="4" t="str">
        <f>VLOOKUP(TablaC11[[#This Row],[Circuito]],Aux!$A$2:$B$12,2,0)</f>
        <v>Villa del Parque</v>
      </c>
    </row>
    <row r="3142" spans="1:13">
      <c r="A3142" s="11" t="s">
        <v>9</v>
      </c>
      <c r="B3142" s="6">
        <v>117</v>
      </c>
      <c r="C3142" s="2" t="s">
        <v>7628</v>
      </c>
      <c r="D3142" s="2" t="s">
        <v>7629</v>
      </c>
      <c r="E3142" s="11" t="str">
        <f>CONCATENATE(TablaC11[[#This Row],[Apellido]]," ",TablaC11[[#This Row],[Nombre]])</f>
        <v>FERRUA ALDO MIGUEL</v>
      </c>
      <c r="F3142" s="11" t="s">
        <v>12</v>
      </c>
      <c r="G3142" s="11" t="s">
        <v>18</v>
      </c>
      <c r="H3142" s="6">
        <v>4594991</v>
      </c>
      <c r="I3142" s="6">
        <v>1943</v>
      </c>
      <c r="J3142" s="11" t="s">
        <v>20798</v>
      </c>
      <c r="K3142" s="11" t="str">
        <f t="shared" si="49"/>
        <v>Adultos Mayores</v>
      </c>
      <c r="L3142" s="6">
        <f>2023-TablaC11[[#This Row],[Clase]]</f>
        <v>80</v>
      </c>
      <c r="M3142" s="4" t="str">
        <f>VLOOKUP(TablaC11[[#This Row],[Circuito]],Aux!$A$2:$B$12,2,0)</f>
        <v>Villa del Parque</v>
      </c>
    </row>
    <row r="3143" spans="1:13">
      <c r="A3143" s="11" t="s">
        <v>9</v>
      </c>
      <c r="B3143" s="6">
        <v>117</v>
      </c>
      <c r="C3143" s="2" t="s">
        <v>7628</v>
      </c>
      <c r="D3143" s="2" t="s">
        <v>3225</v>
      </c>
      <c r="E3143" s="11" t="str">
        <f>CONCATENATE(TablaC11[[#This Row],[Apellido]]," ",TablaC11[[#This Row],[Nombre]])</f>
        <v>FERRUA TOMAS ALFREDO</v>
      </c>
      <c r="F3143" s="11" t="s">
        <v>12</v>
      </c>
      <c r="G3143" s="11" t="s">
        <v>18</v>
      </c>
      <c r="H3143" s="6">
        <v>4408737</v>
      </c>
      <c r="I3143" s="6">
        <v>1942</v>
      </c>
      <c r="J3143" s="11" t="s">
        <v>20799</v>
      </c>
      <c r="K3143" s="11" t="str">
        <f t="shared" si="49"/>
        <v>Adultos Mayores</v>
      </c>
      <c r="L3143" s="6">
        <f>2023-TablaC11[[#This Row],[Clase]]</f>
        <v>81</v>
      </c>
      <c r="M3143" s="4" t="str">
        <f>VLOOKUP(TablaC11[[#This Row],[Circuito]],Aux!$A$2:$B$12,2,0)</f>
        <v>Villa del Parque</v>
      </c>
    </row>
    <row r="3144" spans="1:13">
      <c r="A3144" s="11" t="s">
        <v>9</v>
      </c>
      <c r="B3144" s="6">
        <v>117</v>
      </c>
      <c r="C3144" s="2" t="s">
        <v>7632</v>
      </c>
      <c r="D3144" s="2" t="s">
        <v>167</v>
      </c>
      <c r="E3144" s="11" t="str">
        <f>CONCATENATE(TablaC11[[#This Row],[Apellido]]," ",TablaC11[[#This Row],[Nombre]])</f>
        <v>FIGARI ANA MARIA</v>
      </c>
      <c r="F3144" s="11" t="s">
        <v>17</v>
      </c>
      <c r="G3144" s="11" t="s">
        <v>18</v>
      </c>
      <c r="H3144" s="6">
        <v>3957651</v>
      </c>
      <c r="I3144" s="6">
        <v>1941</v>
      </c>
      <c r="J3144" s="11" t="s">
        <v>20800</v>
      </c>
      <c r="K3144" s="11" t="str">
        <f t="shared" si="49"/>
        <v>Adultos Mayores</v>
      </c>
      <c r="L3144" s="6">
        <f>2023-TablaC11[[#This Row],[Clase]]</f>
        <v>82</v>
      </c>
      <c r="M3144" s="4" t="str">
        <f>VLOOKUP(TablaC11[[#This Row],[Circuito]],Aux!$A$2:$B$12,2,0)</f>
        <v>Villa del Parque</v>
      </c>
    </row>
    <row r="3145" spans="1:13">
      <c r="A3145" s="11" t="s">
        <v>9</v>
      </c>
      <c r="B3145" s="6">
        <v>117</v>
      </c>
      <c r="C3145" s="2" t="s">
        <v>7634</v>
      </c>
      <c r="D3145" s="2" t="s">
        <v>7635</v>
      </c>
      <c r="E3145" s="11" t="str">
        <f>CONCATENATE(TablaC11[[#This Row],[Apellido]]," ",TablaC11[[#This Row],[Nombre]])</f>
        <v>FIGUERAS JAVIER JULIAN</v>
      </c>
      <c r="F3145" s="11" t="s">
        <v>12</v>
      </c>
      <c r="G3145" s="11" t="s">
        <v>35</v>
      </c>
      <c r="H3145" s="6">
        <v>18558314</v>
      </c>
      <c r="I3145" s="6">
        <v>1967</v>
      </c>
      <c r="J3145" s="11" t="s">
        <v>20801</v>
      </c>
      <c r="K3145" s="11" t="str">
        <f t="shared" si="49"/>
        <v>Adultos</v>
      </c>
      <c r="L3145" s="6">
        <f>2023-TablaC11[[#This Row],[Clase]]</f>
        <v>56</v>
      </c>
      <c r="M3145" s="4" t="str">
        <f>VLOOKUP(TablaC11[[#This Row],[Circuito]],Aux!$A$2:$B$12,2,0)</f>
        <v>Villa del Parque</v>
      </c>
    </row>
    <row r="3146" spans="1:13">
      <c r="A3146" s="11" t="s">
        <v>9</v>
      </c>
      <c r="B3146" s="6">
        <v>117</v>
      </c>
      <c r="C3146" s="2" t="s">
        <v>7637</v>
      </c>
      <c r="D3146" s="2" t="s">
        <v>1625</v>
      </c>
      <c r="E3146" s="11" t="str">
        <f>CONCATENATE(TablaC11[[#This Row],[Apellido]]," ",TablaC11[[#This Row],[Nombre]])</f>
        <v>FILIPINI LILIANA MARIA</v>
      </c>
      <c r="F3146" s="11" t="s">
        <v>17</v>
      </c>
      <c r="G3146" s="11" t="s">
        <v>56</v>
      </c>
      <c r="H3146" s="6">
        <v>11384982</v>
      </c>
      <c r="I3146" s="6">
        <v>1955</v>
      </c>
      <c r="J3146" s="11" t="s">
        <v>20802</v>
      </c>
      <c r="K3146" s="11" t="str">
        <f t="shared" si="49"/>
        <v>Adultos Mayores</v>
      </c>
      <c r="L3146" s="6">
        <f>2023-TablaC11[[#This Row],[Clase]]</f>
        <v>68</v>
      </c>
      <c r="M3146" s="4" t="str">
        <f>VLOOKUP(TablaC11[[#This Row],[Circuito]],Aux!$A$2:$B$12,2,0)</f>
        <v>Villa del Parque</v>
      </c>
    </row>
    <row r="3147" spans="1:13">
      <c r="A3147" s="11" t="s">
        <v>9</v>
      </c>
      <c r="B3147" s="6">
        <v>117</v>
      </c>
      <c r="C3147" s="2" t="s">
        <v>7639</v>
      </c>
      <c r="D3147" s="2" t="s">
        <v>7640</v>
      </c>
      <c r="E3147" s="11" t="str">
        <f>CONCATENATE(TablaC11[[#This Row],[Apellido]]," ",TablaC11[[#This Row],[Nombre]])</f>
        <v>FILIPPELLI SALAZAR GUSTAVO RODOLFO</v>
      </c>
      <c r="F3147" s="11" t="s">
        <v>12</v>
      </c>
      <c r="G3147" s="11" t="s">
        <v>18</v>
      </c>
      <c r="H3147" s="6">
        <v>16071300</v>
      </c>
      <c r="I3147" s="6">
        <v>1962</v>
      </c>
      <c r="J3147" s="11" t="s">
        <v>20803</v>
      </c>
      <c r="K3147" s="11" t="str">
        <f t="shared" si="49"/>
        <v>Adultos</v>
      </c>
      <c r="L3147" s="6">
        <f>2023-TablaC11[[#This Row],[Clase]]</f>
        <v>61</v>
      </c>
      <c r="M3147" s="4" t="str">
        <f>VLOOKUP(TablaC11[[#This Row],[Circuito]],Aux!$A$2:$B$12,2,0)</f>
        <v>Villa del Parque</v>
      </c>
    </row>
    <row r="3148" spans="1:13">
      <c r="A3148" s="11" t="s">
        <v>9</v>
      </c>
      <c r="B3148" s="6">
        <v>117</v>
      </c>
      <c r="C3148" s="2" t="s">
        <v>5653</v>
      </c>
      <c r="D3148" s="2" t="s">
        <v>7642</v>
      </c>
      <c r="E3148" s="11" t="str">
        <f>CONCATENATE(TablaC11[[#This Row],[Apellido]]," ",TablaC11[[#This Row],[Nombre]])</f>
        <v>FOLCO SANDRA EDYHT</v>
      </c>
      <c r="F3148" s="11" t="s">
        <v>17</v>
      </c>
      <c r="G3148" s="11" t="s">
        <v>18</v>
      </c>
      <c r="H3148" s="6">
        <v>14867586</v>
      </c>
      <c r="I3148" s="6">
        <v>1962</v>
      </c>
      <c r="J3148" s="11" t="s">
        <v>20804</v>
      </c>
      <c r="K3148" s="11" t="str">
        <f t="shared" si="49"/>
        <v>Adultos</v>
      </c>
      <c r="L3148" s="6">
        <f>2023-TablaC11[[#This Row],[Clase]]</f>
        <v>61</v>
      </c>
      <c r="M3148" s="4" t="str">
        <f>VLOOKUP(TablaC11[[#This Row],[Circuito]],Aux!$A$2:$B$12,2,0)</f>
        <v>Villa del Parque</v>
      </c>
    </row>
    <row r="3149" spans="1:13">
      <c r="A3149" s="11" t="s">
        <v>9</v>
      </c>
      <c r="B3149" s="6">
        <v>117</v>
      </c>
      <c r="C3149" s="2" t="s">
        <v>7644</v>
      </c>
      <c r="D3149" s="2" t="s">
        <v>7645</v>
      </c>
      <c r="E3149" s="11" t="str">
        <f>CONCATENATE(TablaC11[[#This Row],[Apellido]]," ",TablaC11[[#This Row],[Nombre]])</f>
        <v>FONTAN DELIA ESTHER</v>
      </c>
      <c r="F3149" s="11" t="s">
        <v>17</v>
      </c>
      <c r="G3149" s="11" t="s">
        <v>18</v>
      </c>
      <c r="H3149" s="6">
        <v>506098</v>
      </c>
      <c r="I3149" s="6">
        <v>1930</v>
      </c>
      <c r="J3149" s="11" t="s">
        <v>20805</v>
      </c>
      <c r="K3149" s="11" t="str">
        <f t="shared" si="49"/>
        <v>Adultos Mayores</v>
      </c>
      <c r="L3149" s="6">
        <f>2023-TablaC11[[#This Row],[Clase]]</f>
        <v>93</v>
      </c>
      <c r="M3149" s="4" t="str">
        <f>VLOOKUP(TablaC11[[#This Row],[Circuito]],Aux!$A$2:$B$12,2,0)</f>
        <v>Villa del Parque</v>
      </c>
    </row>
    <row r="3150" spans="1:13">
      <c r="A3150" s="11" t="s">
        <v>9</v>
      </c>
      <c r="B3150" s="6">
        <v>117</v>
      </c>
      <c r="C3150" s="2" t="s">
        <v>2256</v>
      </c>
      <c r="D3150" s="2" t="s">
        <v>7647</v>
      </c>
      <c r="E3150" s="11" t="str">
        <f>CONCATENATE(TablaC11[[#This Row],[Apellido]]," ",TablaC11[[#This Row],[Nombre]])</f>
        <v>FORASTIERO ADRIAN HECTOR</v>
      </c>
      <c r="F3150" s="11" t="s">
        <v>12</v>
      </c>
      <c r="G3150" s="11" t="s">
        <v>13</v>
      </c>
      <c r="H3150" s="6">
        <v>31186929</v>
      </c>
      <c r="I3150" s="6">
        <v>1984</v>
      </c>
      <c r="J3150" s="11" t="s">
        <v>20806</v>
      </c>
      <c r="K3150" s="11" t="str">
        <f t="shared" si="49"/>
        <v>Adultos</v>
      </c>
      <c r="L3150" s="6">
        <f>2023-TablaC11[[#This Row],[Clase]]</f>
        <v>39</v>
      </c>
      <c r="M3150" s="4" t="str">
        <f>VLOOKUP(TablaC11[[#This Row],[Circuito]],Aux!$A$2:$B$12,2,0)</f>
        <v>Villa del Parque</v>
      </c>
    </row>
    <row r="3151" spans="1:13">
      <c r="A3151" s="11" t="s">
        <v>9</v>
      </c>
      <c r="B3151" s="6">
        <v>117</v>
      </c>
      <c r="C3151" s="2" t="s">
        <v>2256</v>
      </c>
      <c r="D3151" s="2" t="s">
        <v>7649</v>
      </c>
      <c r="E3151" s="11" t="str">
        <f>CONCATENATE(TablaC11[[#This Row],[Apellido]]," ",TablaC11[[#This Row],[Nombre]])</f>
        <v>FORASTIERO CLAUDIO JOSE</v>
      </c>
      <c r="F3151" s="11" t="s">
        <v>12</v>
      </c>
      <c r="G3151" s="11" t="s">
        <v>18</v>
      </c>
      <c r="H3151" s="6">
        <v>18028356</v>
      </c>
      <c r="I3151" s="6">
        <v>1966</v>
      </c>
      <c r="J3151" s="11" t="s">
        <v>20807</v>
      </c>
      <c r="K3151" s="11" t="str">
        <f t="shared" si="49"/>
        <v>Adultos</v>
      </c>
      <c r="L3151" s="6">
        <f>2023-TablaC11[[#This Row],[Clase]]</f>
        <v>57</v>
      </c>
      <c r="M3151" s="4" t="str">
        <f>VLOOKUP(TablaC11[[#This Row],[Circuito]],Aux!$A$2:$B$12,2,0)</f>
        <v>Villa del Parque</v>
      </c>
    </row>
    <row r="3152" spans="1:13">
      <c r="A3152" s="11" t="s">
        <v>9</v>
      </c>
      <c r="B3152" s="6">
        <v>117</v>
      </c>
      <c r="C3152" s="2" t="s">
        <v>7651</v>
      </c>
      <c r="D3152" s="2" t="s">
        <v>167</v>
      </c>
      <c r="E3152" s="11" t="str">
        <f>CONCATENATE(TablaC11[[#This Row],[Apellido]]," ",TablaC11[[#This Row],[Nombre]])</f>
        <v>FORTE ANA MARIA</v>
      </c>
      <c r="F3152" s="11" t="s">
        <v>17</v>
      </c>
      <c r="G3152" s="11" t="s">
        <v>56</v>
      </c>
      <c r="H3152" s="6">
        <v>10504408</v>
      </c>
      <c r="I3152" s="6">
        <v>1952</v>
      </c>
      <c r="J3152" s="11" t="s">
        <v>20808</v>
      </c>
      <c r="K3152" s="11" t="str">
        <f t="shared" si="49"/>
        <v>Adultos Mayores</v>
      </c>
      <c r="L3152" s="6">
        <f>2023-TablaC11[[#This Row],[Clase]]</f>
        <v>71</v>
      </c>
      <c r="M3152" s="4" t="str">
        <f>VLOOKUP(TablaC11[[#This Row],[Circuito]],Aux!$A$2:$B$12,2,0)</f>
        <v>Villa del Parque</v>
      </c>
    </row>
    <row r="3153" spans="1:13">
      <c r="A3153" s="11" t="s">
        <v>9</v>
      </c>
      <c r="B3153" s="6">
        <v>117</v>
      </c>
      <c r="C3153" s="2" t="s">
        <v>7651</v>
      </c>
      <c r="D3153" s="2" t="s">
        <v>2744</v>
      </c>
      <c r="E3153" s="11" t="str">
        <f>CONCATENATE(TablaC11[[#This Row],[Apellido]]," ",TablaC11[[#This Row],[Nombre]])</f>
        <v>FORTE MARIA CECILIA</v>
      </c>
      <c r="F3153" s="11" t="s">
        <v>17</v>
      </c>
      <c r="G3153" s="11" t="s">
        <v>13</v>
      </c>
      <c r="H3153" s="6">
        <v>11848197</v>
      </c>
      <c r="I3153" s="6">
        <v>1955</v>
      </c>
      <c r="J3153" s="11" t="s">
        <v>20808</v>
      </c>
      <c r="K3153" s="11" t="str">
        <f t="shared" si="49"/>
        <v>Adultos Mayores</v>
      </c>
      <c r="L3153" s="6">
        <f>2023-TablaC11[[#This Row],[Clase]]</f>
        <v>68</v>
      </c>
      <c r="M3153" s="4" t="str">
        <f>VLOOKUP(TablaC11[[#This Row],[Circuito]],Aux!$A$2:$B$12,2,0)</f>
        <v>Villa del Parque</v>
      </c>
    </row>
    <row r="3154" spans="1:13">
      <c r="A3154" s="11" t="s">
        <v>9</v>
      </c>
      <c r="B3154" s="6">
        <v>117</v>
      </c>
      <c r="C3154" s="2" t="s">
        <v>7653</v>
      </c>
      <c r="D3154" s="2" t="s">
        <v>7654</v>
      </c>
      <c r="E3154" s="11" t="str">
        <f>CONCATENATE(TablaC11[[#This Row],[Apellido]]," ",TablaC11[[#This Row],[Nombre]])</f>
        <v>FORTINI EDUARDO OSCAR</v>
      </c>
      <c r="F3154" s="11" t="s">
        <v>12</v>
      </c>
      <c r="G3154" s="11" t="s">
        <v>18</v>
      </c>
      <c r="H3154" s="6">
        <v>8474501</v>
      </c>
      <c r="I3154" s="6">
        <v>1950</v>
      </c>
      <c r="J3154" s="11" t="s">
        <v>20809</v>
      </c>
      <c r="K3154" s="11" t="str">
        <f t="shared" si="49"/>
        <v>Adultos Mayores</v>
      </c>
      <c r="L3154" s="6">
        <f>2023-TablaC11[[#This Row],[Clase]]</f>
        <v>73</v>
      </c>
      <c r="M3154" s="4" t="str">
        <f>VLOOKUP(TablaC11[[#This Row],[Circuito]],Aux!$A$2:$B$12,2,0)</f>
        <v>Villa del Parque</v>
      </c>
    </row>
    <row r="3155" spans="1:13">
      <c r="A3155" s="11" t="s">
        <v>9</v>
      </c>
      <c r="B3155" s="6">
        <v>117</v>
      </c>
      <c r="C3155" s="2" t="s">
        <v>518</v>
      </c>
      <c r="D3155" s="2" t="s">
        <v>7656</v>
      </c>
      <c r="E3155" s="11" t="str">
        <f>CONCATENATE(TablaC11[[#This Row],[Apellido]]," ",TablaC11[[#This Row],[Nombre]])</f>
        <v>FORTUNA VICENTE GABRIEL</v>
      </c>
      <c r="F3155" s="11" t="s">
        <v>12</v>
      </c>
      <c r="G3155" s="11" t="s">
        <v>13</v>
      </c>
      <c r="H3155" s="6">
        <v>12949802</v>
      </c>
      <c r="I3155" s="6">
        <v>1958</v>
      </c>
      <c r="J3155" s="11" t="s">
        <v>20810</v>
      </c>
      <c r="K3155" s="11" t="str">
        <f t="shared" si="49"/>
        <v>Adultos</v>
      </c>
      <c r="L3155" s="6">
        <f>2023-TablaC11[[#This Row],[Clase]]</f>
        <v>65</v>
      </c>
      <c r="M3155" s="4" t="str">
        <f>VLOOKUP(TablaC11[[#This Row],[Circuito]],Aux!$A$2:$B$12,2,0)</f>
        <v>Villa del Parque</v>
      </c>
    </row>
    <row r="3156" spans="1:13">
      <c r="A3156" s="11" t="s">
        <v>9</v>
      </c>
      <c r="B3156" s="6">
        <v>117</v>
      </c>
      <c r="C3156" s="2" t="s">
        <v>7658</v>
      </c>
      <c r="D3156" s="2" t="s">
        <v>7659</v>
      </c>
      <c r="E3156" s="11" t="str">
        <f>CONCATENATE(TablaC11[[#This Row],[Apellido]]," ",TablaC11[[#This Row],[Nombre]])</f>
        <v>FRAGA ROBERTO ARIEL</v>
      </c>
      <c r="F3156" s="11" t="s">
        <v>12</v>
      </c>
      <c r="G3156" s="11" t="s">
        <v>18</v>
      </c>
      <c r="H3156" s="6">
        <v>24068847</v>
      </c>
      <c r="I3156" s="6">
        <v>1974</v>
      </c>
      <c r="J3156" s="11" t="s">
        <v>20811</v>
      </c>
      <c r="K3156" s="11" t="str">
        <f t="shared" si="49"/>
        <v>Adultos</v>
      </c>
      <c r="L3156" s="6">
        <f>2023-TablaC11[[#This Row],[Clase]]</f>
        <v>49</v>
      </c>
      <c r="M3156" s="4" t="str">
        <f>VLOOKUP(TablaC11[[#This Row],[Circuito]],Aux!$A$2:$B$12,2,0)</f>
        <v>Villa del Parque</v>
      </c>
    </row>
    <row r="3157" spans="1:13">
      <c r="A3157" s="11" t="s">
        <v>9</v>
      </c>
      <c r="B3157" s="6">
        <v>117</v>
      </c>
      <c r="C3157" s="2" t="s">
        <v>7661</v>
      </c>
      <c r="D3157" s="2" t="s">
        <v>7662</v>
      </c>
      <c r="E3157" s="11" t="str">
        <f>CONCATENATE(TablaC11[[#This Row],[Apellido]]," ",TablaC11[[#This Row],[Nombre]])</f>
        <v>FRANCESCHI FLORA ALICIA</v>
      </c>
      <c r="F3157" s="11" t="s">
        <v>17</v>
      </c>
      <c r="G3157" s="11" t="s">
        <v>13</v>
      </c>
      <c r="H3157" s="6">
        <v>11776442</v>
      </c>
      <c r="I3157" s="6">
        <v>1953</v>
      </c>
      <c r="J3157" s="11" t="s">
        <v>20812</v>
      </c>
      <c r="K3157" s="11" t="str">
        <f t="shared" si="49"/>
        <v>Adultos Mayores</v>
      </c>
      <c r="L3157" s="6">
        <f>2023-TablaC11[[#This Row],[Clase]]</f>
        <v>70</v>
      </c>
      <c r="M3157" s="4" t="str">
        <f>VLOOKUP(TablaC11[[#This Row],[Circuito]],Aux!$A$2:$B$12,2,0)</f>
        <v>Villa del Parque</v>
      </c>
    </row>
    <row r="3158" spans="1:13">
      <c r="A3158" s="11" t="s">
        <v>9</v>
      </c>
      <c r="B3158" s="6">
        <v>117</v>
      </c>
      <c r="C3158" s="2" t="s">
        <v>7664</v>
      </c>
      <c r="D3158" s="2" t="s">
        <v>7665</v>
      </c>
      <c r="E3158" s="11" t="str">
        <f>CONCATENATE(TablaC11[[#This Row],[Apellido]]," ",TablaC11[[#This Row],[Nombre]])</f>
        <v>FRANCHI MIRTA ELVIRA</v>
      </c>
      <c r="F3158" s="11" t="s">
        <v>17</v>
      </c>
      <c r="G3158" s="11" t="s">
        <v>18</v>
      </c>
      <c r="H3158" s="6">
        <v>5248761</v>
      </c>
      <c r="I3158" s="6">
        <v>1945</v>
      </c>
      <c r="J3158" s="11" t="s">
        <v>20813</v>
      </c>
      <c r="K3158" s="11" t="str">
        <f t="shared" si="49"/>
        <v>Adultos Mayores</v>
      </c>
      <c r="L3158" s="6">
        <f>2023-TablaC11[[#This Row],[Clase]]</f>
        <v>78</v>
      </c>
      <c r="M3158" s="4" t="str">
        <f>VLOOKUP(TablaC11[[#This Row],[Circuito]],Aux!$A$2:$B$12,2,0)</f>
        <v>Villa del Parque</v>
      </c>
    </row>
    <row r="3159" spans="1:13">
      <c r="A3159" s="11" t="s">
        <v>9</v>
      </c>
      <c r="B3159" s="6">
        <v>117</v>
      </c>
      <c r="C3159" s="2" t="s">
        <v>1829</v>
      </c>
      <c r="D3159" s="2" t="s">
        <v>3488</v>
      </c>
      <c r="E3159" s="11" t="str">
        <f>CONCATENATE(TablaC11[[#This Row],[Apellido]]," ",TablaC11[[#This Row],[Nombre]])</f>
        <v>FRANCISCO ELENA BEATRIZ</v>
      </c>
      <c r="F3159" s="11" t="s">
        <v>17</v>
      </c>
      <c r="G3159" s="11" t="s">
        <v>18</v>
      </c>
      <c r="H3159" s="6">
        <v>1962385</v>
      </c>
      <c r="I3159" s="6">
        <v>1938</v>
      </c>
      <c r="J3159" s="11" t="s">
        <v>20814</v>
      </c>
      <c r="K3159" s="11" t="str">
        <f t="shared" si="49"/>
        <v>Adultos Mayores</v>
      </c>
      <c r="L3159" s="6">
        <f>2023-TablaC11[[#This Row],[Clase]]</f>
        <v>85</v>
      </c>
      <c r="M3159" s="4" t="str">
        <f>VLOOKUP(TablaC11[[#This Row],[Circuito]],Aux!$A$2:$B$12,2,0)</f>
        <v>Villa del Parque</v>
      </c>
    </row>
    <row r="3160" spans="1:13">
      <c r="A3160" s="11" t="s">
        <v>9</v>
      </c>
      <c r="B3160" s="6">
        <v>117</v>
      </c>
      <c r="C3160" s="2" t="s">
        <v>5660</v>
      </c>
      <c r="D3160" s="2" t="s">
        <v>7668</v>
      </c>
      <c r="E3160" s="11" t="str">
        <f>CONCATENATE(TablaC11[[#This Row],[Apellido]]," ",TablaC11[[#This Row],[Nombre]])</f>
        <v>FRANCO ALEJANDRO RUBEN</v>
      </c>
      <c r="F3160" s="11" t="s">
        <v>12</v>
      </c>
      <c r="G3160" s="11" t="s">
        <v>18</v>
      </c>
      <c r="H3160" s="6">
        <v>13315119</v>
      </c>
      <c r="I3160" s="6">
        <v>1957</v>
      </c>
      <c r="J3160" s="11" t="s">
        <v>20815</v>
      </c>
      <c r="K3160" s="11" t="str">
        <f t="shared" si="49"/>
        <v>Adultos Mayores</v>
      </c>
      <c r="L3160" s="6">
        <f>2023-TablaC11[[#This Row],[Clase]]</f>
        <v>66</v>
      </c>
      <c r="M3160" s="4" t="str">
        <f>VLOOKUP(TablaC11[[#This Row],[Circuito]],Aux!$A$2:$B$12,2,0)</f>
        <v>Villa del Parque</v>
      </c>
    </row>
    <row r="3161" spans="1:13">
      <c r="A3161" s="11" t="s">
        <v>9</v>
      </c>
      <c r="B3161" s="6">
        <v>117</v>
      </c>
      <c r="C3161" s="2" t="s">
        <v>5660</v>
      </c>
      <c r="D3161" s="2" t="s">
        <v>7670</v>
      </c>
      <c r="E3161" s="11" t="str">
        <f>CONCATENATE(TablaC11[[#This Row],[Apellido]]," ",TablaC11[[#This Row],[Nombre]])</f>
        <v>FRANCO NESTOR HUGO</v>
      </c>
      <c r="F3161" s="11" t="s">
        <v>12</v>
      </c>
      <c r="G3161" s="11" t="s">
        <v>18</v>
      </c>
      <c r="H3161" s="6">
        <v>5407138</v>
      </c>
      <c r="I3161" s="6">
        <v>1948</v>
      </c>
      <c r="J3161" s="11" t="s">
        <v>20816</v>
      </c>
      <c r="K3161" s="11" t="str">
        <f t="shared" si="49"/>
        <v>Adultos Mayores</v>
      </c>
      <c r="L3161" s="6">
        <f>2023-TablaC11[[#This Row],[Clase]]</f>
        <v>75</v>
      </c>
      <c r="M3161" s="4" t="str">
        <f>VLOOKUP(TablaC11[[#This Row],[Circuito]],Aux!$A$2:$B$12,2,0)</f>
        <v>Villa del Parque</v>
      </c>
    </row>
    <row r="3162" spans="1:13">
      <c r="A3162" s="11" t="s">
        <v>9</v>
      </c>
      <c r="B3162" s="6">
        <v>117</v>
      </c>
      <c r="C3162" s="2" t="s">
        <v>5660</v>
      </c>
      <c r="D3162" s="2" t="s">
        <v>2585</v>
      </c>
      <c r="E3162" s="11" t="str">
        <f>CONCATENATE(TablaC11[[#This Row],[Apellido]]," ",TablaC11[[#This Row],[Nombre]])</f>
        <v>FRANCO OLGA</v>
      </c>
      <c r="F3162" s="11" t="s">
        <v>17</v>
      </c>
      <c r="G3162" s="11" t="s">
        <v>690</v>
      </c>
      <c r="H3162" s="6">
        <v>10816896</v>
      </c>
      <c r="I3162" s="6">
        <v>1953</v>
      </c>
      <c r="J3162" s="11" t="s">
        <v>20655</v>
      </c>
      <c r="K3162" s="11" t="str">
        <f t="shared" si="49"/>
        <v>Adultos Mayores</v>
      </c>
      <c r="L3162" s="6">
        <f>2023-TablaC11[[#This Row],[Clase]]</f>
        <v>70</v>
      </c>
      <c r="M3162" s="4" t="str">
        <f>VLOOKUP(TablaC11[[#This Row],[Circuito]],Aux!$A$2:$B$12,2,0)</f>
        <v>Villa del Parque</v>
      </c>
    </row>
    <row r="3163" spans="1:13">
      <c r="A3163" s="11" t="s">
        <v>9</v>
      </c>
      <c r="B3163" s="6">
        <v>117</v>
      </c>
      <c r="C3163" s="2" t="s">
        <v>7672</v>
      </c>
      <c r="D3163" s="2" t="s">
        <v>7673</v>
      </c>
      <c r="E3163" s="11" t="str">
        <f>CONCATENATE(TablaC11[[#This Row],[Apellido]]," ",TablaC11[[#This Row],[Nombre]])</f>
        <v>FRANCOLINO YANINA EMILCE</v>
      </c>
      <c r="F3163" s="11" t="s">
        <v>17</v>
      </c>
      <c r="G3163" s="11" t="s">
        <v>18</v>
      </c>
      <c r="H3163" s="6">
        <v>29039281</v>
      </c>
      <c r="I3163" s="6">
        <v>1981</v>
      </c>
      <c r="J3163" s="11" t="s">
        <v>20817</v>
      </c>
      <c r="K3163" s="11" t="str">
        <f t="shared" si="49"/>
        <v>Adultos</v>
      </c>
      <c r="L3163" s="6">
        <f>2023-TablaC11[[#This Row],[Clase]]</f>
        <v>42</v>
      </c>
      <c r="M3163" s="4" t="str">
        <f>VLOOKUP(TablaC11[[#This Row],[Circuito]],Aux!$A$2:$B$12,2,0)</f>
        <v>Villa del Parque</v>
      </c>
    </row>
    <row r="3164" spans="1:13">
      <c r="A3164" s="11" t="s">
        <v>9</v>
      </c>
      <c r="B3164" s="6">
        <v>117</v>
      </c>
      <c r="C3164" s="2" t="s">
        <v>7675</v>
      </c>
      <c r="D3164" s="2" t="s">
        <v>7676</v>
      </c>
      <c r="E3164" s="11" t="str">
        <f>CONCATENATE(TablaC11[[#This Row],[Apellido]]," ",TablaC11[[#This Row],[Nombre]])</f>
        <v>FRANICHEVICH JUAN CARLOS TRECE</v>
      </c>
      <c r="F3164" s="11" t="s">
        <v>12</v>
      </c>
      <c r="G3164" s="11" t="s">
        <v>18</v>
      </c>
      <c r="H3164" s="6">
        <v>4203635</v>
      </c>
      <c r="I3164" s="6">
        <v>1937</v>
      </c>
      <c r="J3164" s="11" t="s">
        <v>20800</v>
      </c>
      <c r="K3164" s="11" t="str">
        <f t="shared" si="49"/>
        <v>Adultos Mayores</v>
      </c>
      <c r="L3164" s="6">
        <f>2023-TablaC11[[#This Row],[Clase]]</f>
        <v>86</v>
      </c>
      <c r="M3164" s="4" t="str">
        <f>VLOOKUP(TablaC11[[#This Row],[Circuito]],Aux!$A$2:$B$12,2,0)</f>
        <v>Villa del Parque</v>
      </c>
    </row>
    <row r="3165" spans="1:13">
      <c r="A3165" s="11" t="s">
        <v>9</v>
      </c>
      <c r="B3165" s="6">
        <v>117</v>
      </c>
      <c r="C3165" s="2" t="s">
        <v>7677</v>
      </c>
      <c r="D3165" s="2" t="s">
        <v>7678</v>
      </c>
      <c r="E3165" s="11" t="str">
        <f>CONCATENATE(TablaC11[[#This Row],[Apellido]]," ",TablaC11[[#This Row],[Nombre]])</f>
        <v>FRATESI AGUSTIN IGNACIO</v>
      </c>
      <c r="F3165" s="11" t="s">
        <v>12</v>
      </c>
      <c r="G3165" s="11" t="s">
        <v>13</v>
      </c>
      <c r="H3165" s="6">
        <v>39916822</v>
      </c>
      <c r="I3165" s="6">
        <v>1996</v>
      </c>
      <c r="J3165" s="11" t="s">
        <v>25245</v>
      </c>
      <c r="K3165" s="11" t="str">
        <f t="shared" si="49"/>
        <v>Juventud</v>
      </c>
      <c r="L3165" s="6">
        <f>2023-TablaC11[[#This Row],[Clase]]</f>
        <v>27</v>
      </c>
      <c r="M3165" s="4" t="str">
        <f>VLOOKUP(TablaC11[[#This Row],[Circuito]],Aux!$A$2:$B$12,2,0)</f>
        <v>Villa del Parque</v>
      </c>
    </row>
    <row r="3166" spans="1:13">
      <c r="A3166" s="11" t="s">
        <v>9</v>
      </c>
      <c r="B3166" s="6">
        <v>117</v>
      </c>
      <c r="C3166" s="2" t="s">
        <v>7680</v>
      </c>
      <c r="D3166" s="2" t="s">
        <v>7681</v>
      </c>
      <c r="E3166" s="11" t="str">
        <f>CONCATENATE(TablaC11[[#This Row],[Apellido]]," ",TablaC11[[#This Row],[Nombre]])</f>
        <v>FREIJEIRO NESTOR OMAR</v>
      </c>
      <c r="F3166" s="11" t="s">
        <v>12</v>
      </c>
      <c r="G3166" s="11" t="s">
        <v>18</v>
      </c>
      <c r="H3166" s="6">
        <v>18195234</v>
      </c>
      <c r="I3166" s="6">
        <v>1966</v>
      </c>
      <c r="J3166" s="11" t="s">
        <v>20818</v>
      </c>
      <c r="K3166" s="11" t="str">
        <f t="shared" si="49"/>
        <v>Adultos</v>
      </c>
      <c r="L3166" s="6">
        <f>2023-TablaC11[[#This Row],[Clase]]</f>
        <v>57</v>
      </c>
      <c r="M3166" s="4" t="str">
        <f>VLOOKUP(TablaC11[[#This Row],[Circuito]],Aux!$A$2:$B$12,2,0)</f>
        <v>Villa del Parque</v>
      </c>
    </row>
    <row r="3167" spans="1:13">
      <c r="A3167" s="11" t="s">
        <v>9</v>
      </c>
      <c r="B3167" s="6">
        <v>117</v>
      </c>
      <c r="C3167" s="2" t="s">
        <v>7683</v>
      </c>
      <c r="D3167" s="2" t="s">
        <v>7684</v>
      </c>
      <c r="E3167" s="11" t="str">
        <f>CONCATENATE(TablaC11[[#This Row],[Apellido]]," ",TablaC11[[#This Row],[Nombre]])</f>
        <v>FREUE DAVID EDUARDO</v>
      </c>
      <c r="F3167" s="11" t="s">
        <v>12</v>
      </c>
      <c r="G3167" s="11" t="s">
        <v>13</v>
      </c>
      <c r="H3167" s="6">
        <v>12511561</v>
      </c>
      <c r="I3167" s="6">
        <v>1958</v>
      </c>
      <c r="J3167" s="11" t="s">
        <v>20819</v>
      </c>
      <c r="K3167" s="11" t="str">
        <f t="shared" si="49"/>
        <v>Adultos</v>
      </c>
      <c r="L3167" s="6">
        <f>2023-TablaC11[[#This Row],[Clase]]</f>
        <v>65</v>
      </c>
      <c r="M3167" s="4" t="str">
        <f>VLOOKUP(TablaC11[[#This Row],[Circuito]],Aux!$A$2:$B$12,2,0)</f>
        <v>Villa del Parque</v>
      </c>
    </row>
    <row r="3168" spans="1:13">
      <c r="A3168" s="11" t="s">
        <v>9</v>
      </c>
      <c r="B3168" s="6">
        <v>117</v>
      </c>
      <c r="C3168" s="2" t="s">
        <v>7686</v>
      </c>
      <c r="D3168" s="2" t="s">
        <v>7687</v>
      </c>
      <c r="E3168" s="11" t="str">
        <f>CONCATENATE(TablaC11[[#This Row],[Apellido]]," ",TablaC11[[#This Row],[Nombre]])</f>
        <v>FREYRE TERESA ESTELA</v>
      </c>
      <c r="F3168" s="11" t="s">
        <v>17</v>
      </c>
      <c r="G3168" s="11" t="s">
        <v>18</v>
      </c>
      <c r="H3168" s="6">
        <v>11320856</v>
      </c>
      <c r="I3168" s="6">
        <v>1952</v>
      </c>
      <c r="J3168" s="11" t="s">
        <v>20820</v>
      </c>
      <c r="K3168" s="11" t="str">
        <f t="shared" si="49"/>
        <v>Adultos Mayores</v>
      </c>
      <c r="L3168" s="6">
        <f>2023-TablaC11[[#This Row],[Clase]]</f>
        <v>71</v>
      </c>
      <c r="M3168" s="4" t="str">
        <f>VLOOKUP(TablaC11[[#This Row],[Circuito]],Aux!$A$2:$B$12,2,0)</f>
        <v>Villa del Parque</v>
      </c>
    </row>
    <row r="3169" spans="1:13">
      <c r="A3169" s="11" t="s">
        <v>9</v>
      </c>
      <c r="B3169" s="6">
        <v>117</v>
      </c>
      <c r="C3169" s="2" t="s">
        <v>7689</v>
      </c>
      <c r="D3169" s="2" t="s">
        <v>143</v>
      </c>
      <c r="E3169" s="11" t="str">
        <f>CONCATENATE(TablaC11[[#This Row],[Apellido]]," ",TablaC11[[#This Row],[Nombre]])</f>
        <v>FRYMERMAN JOSE</v>
      </c>
      <c r="F3169" s="11" t="s">
        <v>12</v>
      </c>
      <c r="G3169" s="11" t="s">
        <v>18</v>
      </c>
      <c r="H3169" s="6">
        <v>4361406</v>
      </c>
      <c r="I3169" s="6">
        <v>1940</v>
      </c>
      <c r="J3169" s="11" t="s">
        <v>20821</v>
      </c>
      <c r="K3169" s="11" t="str">
        <f t="shared" si="49"/>
        <v>Adultos Mayores</v>
      </c>
      <c r="L3169" s="6">
        <f>2023-TablaC11[[#This Row],[Clase]]</f>
        <v>83</v>
      </c>
      <c r="M3169" s="4" t="str">
        <f>VLOOKUP(TablaC11[[#This Row],[Circuito]],Aux!$A$2:$B$12,2,0)</f>
        <v>Villa del Parque</v>
      </c>
    </row>
    <row r="3170" spans="1:13">
      <c r="A3170" s="11" t="s">
        <v>9</v>
      </c>
      <c r="B3170" s="6">
        <v>117</v>
      </c>
      <c r="C3170" s="2" t="s">
        <v>7691</v>
      </c>
      <c r="D3170" s="2" t="s">
        <v>1771</v>
      </c>
      <c r="E3170" s="11" t="str">
        <f>CONCATENATE(TablaC11[[#This Row],[Apellido]]," ",TablaC11[[#This Row],[Nombre]])</f>
        <v>GAETANO DIEGO HERNAN</v>
      </c>
      <c r="F3170" s="11" t="s">
        <v>12</v>
      </c>
      <c r="G3170" s="11" t="s">
        <v>18</v>
      </c>
      <c r="H3170" s="6">
        <v>25914208</v>
      </c>
      <c r="I3170" s="6">
        <v>1977</v>
      </c>
      <c r="J3170" s="11" t="s">
        <v>20822</v>
      </c>
      <c r="K3170" s="11" t="str">
        <f t="shared" si="49"/>
        <v>Adultos</v>
      </c>
      <c r="L3170" s="6">
        <f>2023-TablaC11[[#This Row],[Clase]]</f>
        <v>46</v>
      </c>
      <c r="M3170" s="4" t="str">
        <f>VLOOKUP(TablaC11[[#This Row],[Circuito]],Aux!$A$2:$B$12,2,0)</f>
        <v>Villa del Parque</v>
      </c>
    </row>
    <row r="3171" spans="1:13">
      <c r="A3171" s="11" t="s">
        <v>9</v>
      </c>
      <c r="B3171" s="6">
        <v>117</v>
      </c>
      <c r="C3171" s="2" t="s">
        <v>7693</v>
      </c>
      <c r="D3171" s="2" t="s">
        <v>7694</v>
      </c>
      <c r="E3171" s="11" t="str">
        <f>CONCATENATE(TablaC11[[#This Row],[Apellido]]," ",TablaC11[[#This Row],[Nombre]])</f>
        <v>GALINDO MARCELO HECTOR</v>
      </c>
      <c r="F3171" s="11" t="s">
        <v>12</v>
      </c>
      <c r="G3171" s="11" t="s">
        <v>18</v>
      </c>
      <c r="H3171" s="6">
        <v>23292421</v>
      </c>
      <c r="I3171" s="6">
        <v>1973</v>
      </c>
      <c r="J3171" s="11" t="s">
        <v>20823</v>
      </c>
      <c r="K3171" s="11" t="str">
        <f t="shared" si="49"/>
        <v>Adultos</v>
      </c>
      <c r="L3171" s="6">
        <f>2023-TablaC11[[#This Row],[Clase]]</f>
        <v>50</v>
      </c>
      <c r="M3171" s="4" t="str">
        <f>VLOOKUP(TablaC11[[#This Row],[Circuito]],Aux!$A$2:$B$12,2,0)</f>
        <v>Villa del Parque</v>
      </c>
    </row>
    <row r="3172" spans="1:13">
      <c r="A3172" s="11" t="s">
        <v>9</v>
      </c>
      <c r="B3172" s="6">
        <v>117</v>
      </c>
      <c r="C3172" s="2" t="s">
        <v>7696</v>
      </c>
      <c r="D3172" s="2" t="s">
        <v>7697</v>
      </c>
      <c r="E3172" s="11" t="str">
        <f>CONCATENATE(TablaC11[[#This Row],[Apellido]]," ",TablaC11[[#This Row],[Nombre]])</f>
        <v>GALIPO FERNANDO ANGEL</v>
      </c>
      <c r="F3172" s="11" t="s">
        <v>12</v>
      </c>
      <c r="G3172" s="11" t="s">
        <v>13</v>
      </c>
      <c r="H3172" s="6">
        <v>4153800</v>
      </c>
      <c r="I3172" s="6">
        <v>1935</v>
      </c>
      <c r="J3172" s="11" t="s">
        <v>20824</v>
      </c>
      <c r="K3172" s="11" t="str">
        <f t="shared" si="49"/>
        <v>Adultos Mayores</v>
      </c>
      <c r="L3172" s="6">
        <f>2023-TablaC11[[#This Row],[Clase]]</f>
        <v>88</v>
      </c>
      <c r="M3172" s="4" t="str">
        <f>VLOOKUP(TablaC11[[#This Row],[Circuito]],Aux!$A$2:$B$12,2,0)</f>
        <v>Villa del Parque</v>
      </c>
    </row>
    <row r="3173" spans="1:13">
      <c r="A3173" s="11" t="s">
        <v>9</v>
      </c>
      <c r="B3173" s="6">
        <v>117</v>
      </c>
      <c r="C3173" s="2" t="s">
        <v>7699</v>
      </c>
      <c r="D3173" s="2" t="s">
        <v>7621</v>
      </c>
      <c r="E3173" s="11" t="str">
        <f>CONCATENATE(TablaC11[[#This Row],[Apellido]]," ",TablaC11[[#This Row],[Nombre]])</f>
        <v>GALLEGO MIRTA SUSANA</v>
      </c>
      <c r="F3173" s="11" t="s">
        <v>17</v>
      </c>
      <c r="G3173" s="11" t="s">
        <v>13</v>
      </c>
      <c r="H3173" s="6">
        <v>11121340</v>
      </c>
      <c r="I3173" s="6">
        <v>1953</v>
      </c>
      <c r="J3173" s="11" t="s">
        <v>20825</v>
      </c>
      <c r="K3173" s="11" t="str">
        <f t="shared" si="49"/>
        <v>Adultos Mayores</v>
      </c>
      <c r="L3173" s="6">
        <f>2023-TablaC11[[#This Row],[Clase]]</f>
        <v>70</v>
      </c>
      <c r="M3173" s="4" t="str">
        <f>VLOOKUP(TablaC11[[#This Row],[Circuito]],Aux!$A$2:$B$12,2,0)</f>
        <v>Villa del Parque</v>
      </c>
    </row>
    <row r="3174" spans="1:13">
      <c r="A3174" s="11" t="s">
        <v>9</v>
      </c>
      <c r="B3174" s="6">
        <v>117</v>
      </c>
      <c r="C3174" s="2" t="s">
        <v>549</v>
      </c>
      <c r="D3174" s="2" t="s">
        <v>7701</v>
      </c>
      <c r="E3174" s="11" t="str">
        <f>CONCATENATE(TablaC11[[#This Row],[Apellido]]," ",TablaC11[[#This Row],[Nombre]])</f>
        <v>GALLI ANA CAROLINA</v>
      </c>
      <c r="F3174" s="11" t="s">
        <v>17</v>
      </c>
      <c r="G3174" s="11" t="s">
        <v>18</v>
      </c>
      <c r="H3174" s="6">
        <v>24458627</v>
      </c>
      <c r="I3174" s="6">
        <v>1975</v>
      </c>
      <c r="J3174" s="11" t="s">
        <v>20826</v>
      </c>
      <c r="K3174" s="11" t="str">
        <f t="shared" si="49"/>
        <v>Adultos</v>
      </c>
      <c r="L3174" s="6">
        <f>2023-TablaC11[[#This Row],[Clase]]</f>
        <v>48</v>
      </c>
      <c r="M3174" s="4" t="str">
        <f>VLOOKUP(TablaC11[[#This Row],[Circuito]],Aux!$A$2:$B$12,2,0)</f>
        <v>Villa del Parque</v>
      </c>
    </row>
    <row r="3175" spans="1:13">
      <c r="A3175" s="11" t="s">
        <v>9</v>
      </c>
      <c r="B3175" s="6">
        <v>117</v>
      </c>
      <c r="C3175" s="2" t="s">
        <v>552</v>
      </c>
      <c r="D3175" s="2" t="s">
        <v>7703</v>
      </c>
      <c r="E3175" s="11" t="str">
        <f>CONCATENATE(TablaC11[[#This Row],[Apellido]]," ",TablaC11[[#This Row],[Nombre]])</f>
        <v>GALLO EDIT JUANA</v>
      </c>
      <c r="F3175" s="11" t="s">
        <v>17</v>
      </c>
      <c r="G3175" s="11" t="s">
        <v>18</v>
      </c>
      <c r="H3175" s="6">
        <v>5004560</v>
      </c>
      <c r="I3175" s="6">
        <v>1945</v>
      </c>
      <c r="J3175" s="11" t="s">
        <v>20827</v>
      </c>
      <c r="K3175" s="11" t="str">
        <f t="shared" si="49"/>
        <v>Adultos Mayores</v>
      </c>
      <c r="L3175" s="6">
        <f>2023-TablaC11[[#This Row],[Clase]]</f>
        <v>78</v>
      </c>
      <c r="M3175" s="4" t="str">
        <f>VLOOKUP(TablaC11[[#This Row],[Circuito]],Aux!$A$2:$B$12,2,0)</f>
        <v>Villa del Parque</v>
      </c>
    </row>
    <row r="3176" spans="1:13">
      <c r="A3176" s="11" t="s">
        <v>9</v>
      </c>
      <c r="B3176" s="6">
        <v>117</v>
      </c>
      <c r="C3176" s="2" t="s">
        <v>552</v>
      </c>
      <c r="D3176" s="2" t="s">
        <v>7705</v>
      </c>
      <c r="E3176" s="11" t="str">
        <f>CONCATENATE(TablaC11[[#This Row],[Apellido]]," ",TablaC11[[#This Row],[Nombre]])</f>
        <v>GALLO NILDA LEONOR</v>
      </c>
      <c r="F3176" s="11" t="s">
        <v>17</v>
      </c>
      <c r="G3176" s="11" t="s">
        <v>18</v>
      </c>
      <c r="H3176" s="6">
        <v>1999755</v>
      </c>
      <c r="I3176" s="6">
        <v>1930</v>
      </c>
      <c r="J3176" s="11" t="s">
        <v>20828</v>
      </c>
      <c r="K3176" s="11" t="str">
        <f t="shared" si="49"/>
        <v>Adultos Mayores</v>
      </c>
      <c r="L3176" s="6">
        <f>2023-TablaC11[[#This Row],[Clase]]</f>
        <v>93</v>
      </c>
      <c r="M3176" s="4" t="str">
        <f>VLOOKUP(TablaC11[[#This Row],[Circuito]],Aux!$A$2:$B$12,2,0)</f>
        <v>Villa del Parque</v>
      </c>
    </row>
    <row r="3177" spans="1:13">
      <c r="A3177" s="11" t="s">
        <v>9</v>
      </c>
      <c r="B3177" s="6">
        <v>117</v>
      </c>
      <c r="C3177" s="2" t="s">
        <v>552</v>
      </c>
      <c r="D3177" s="2" t="s">
        <v>1444</v>
      </c>
      <c r="E3177" s="11" t="str">
        <f>CONCATENATE(TablaC11[[#This Row],[Apellido]]," ",TablaC11[[#This Row],[Nombre]])</f>
        <v>GALLO SILVIA SUSANA</v>
      </c>
      <c r="F3177" s="11" t="s">
        <v>17</v>
      </c>
      <c r="G3177" s="11" t="s">
        <v>18</v>
      </c>
      <c r="H3177" s="6">
        <v>13827774</v>
      </c>
      <c r="I3177" s="6">
        <v>1957</v>
      </c>
      <c r="J3177" s="11" t="s">
        <v>20829</v>
      </c>
      <c r="K3177" s="11" t="str">
        <f t="shared" si="49"/>
        <v>Adultos Mayores</v>
      </c>
      <c r="L3177" s="6">
        <f>2023-TablaC11[[#This Row],[Clase]]</f>
        <v>66</v>
      </c>
      <c r="M3177" s="4" t="str">
        <f>VLOOKUP(TablaC11[[#This Row],[Circuito]],Aux!$A$2:$B$12,2,0)</f>
        <v>Villa del Parque</v>
      </c>
    </row>
    <row r="3178" spans="1:13">
      <c r="A3178" s="11" t="s">
        <v>9</v>
      </c>
      <c r="B3178" s="6">
        <v>117</v>
      </c>
      <c r="C3178" s="2" t="s">
        <v>7708</v>
      </c>
      <c r="D3178" s="2" t="s">
        <v>7709</v>
      </c>
      <c r="E3178" s="11" t="str">
        <f>CONCATENATE(TablaC11[[#This Row],[Apellido]]," ",TablaC11[[#This Row],[Nombre]])</f>
        <v>GAMBARDELLA JUAN OSVALDO TOMAS</v>
      </c>
      <c r="F3178" s="11" t="s">
        <v>12</v>
      </c>
      <c r="G3178" s="11" t="s">
        <v>13</v>
      </c>
      <c r="H3178" s="6">
        <v>13145812</v>
      </c>
      <c r="I3178" s="6">
        <v>1957</v>
      </c>
      <c r="J3178" s="11" t="s">
        <v>20830</v>
      </c>
      <c r="K3178" s="11" t="str">
        <f t="shared" si="49"/>
        <v>Adultos Mayores</v>
      </c>
      <c r="L3178" s="6">
        <f>2023-TablaC11[[#This Row],[Clase]]</f>
        <v>66</v>
      </c>
      <c r="M3178" s="4" t="str">
        <f>VLOOKUP(TablaC11[[#This Row],[Circuito]],Aux!$A$2:$B$12,2,0)</f>
        <v>Villa del Parque</v>
      </c>
    </row>
    <row r="3179" spans="1:13">
      <c r="A3179" s="11" t="s">
        <v>9</v>
      </c>
      <c r="B3179" s="6">
        <v>117</v>
      </c>
      <c r="C3179" s="2" t="s">
        <v>570</v>
      </c>
      <c r="D3179" s="2" t="s">
        <v>7711</v>
      </c>
      <c r="E3179" s="11" t="str">
        <f>CONCATENATE(TablaC11[[#This Row],[Apellido]]," ",TablaC11[[#This Row],[Nombre]])</f>
        <v>GARCIA ADRIANA PAULA</v>
      </c>
      <c r="F3179" s="11" t="s">
        <v>17</v>
      </c>
      <c r="G3179" s="11" t="s">
        <v>18</v>
      </c>
      <c r="H3179" s="6">
        <v>11383057</v>
      </c>
      <c r="I3179" s="6">
        <v>1954</v>
      </c>
      <c r="J3179" s="11" t="s">
        <v>20831</v>
      </c>
      <c r="K3179" s="11" t="str">
        <f t="shared" si="49"/>
        <v>Adultos Mayores</v>
      </c>
      <c r="L3179" s="6">
        <f>2023-TablaC11[[#This Row],[Clase]]</f>
        <v>69</v>
      </c>
      <c r="M3179" s="4" t="str">
        <f>VLOOKUP(TablaC11[[#This Row],[Circuito]],Aux!$A$2:$B$12,2,0)</f>
        <v>Villa del Parque</v>
      </c>
    </row>
    <row r="3180" spans="1:13">
      <c r="A3180" s="11" t="s">
        <v>9</v>
      </c>
      <c r="B3180" s="6">
        <v>117</v>
      </c>
      <c r="C3180" s="2" t="s">
        <v>570</v>
      </c>
      <c r="D3180" s="2" t="s">
        <v>6557</v>
      </c>
      <c r="E3180" s="11" t="str">
        <f>CONCATENATE(TablaC11[[#This Row],[Apellido]]," ",TablaC11[[#This Row],[Nombre]])</f>
        <v>GARCIA GUILLERMO</v>
      </c>
      <c r="F3180" s="11" t="s">
        <v>12</v>
      </c>
      <c r="G3180" s="11" t="s">
        <v>18</v>
      </c>
      <c r="H3180" s="6">
        <v>14466664</v>
      </c>
      <c r="I3180" s="6">
        <v>1960</v>
      </c>
      <c r="J3180" s="11" t="s">
        <v>20832</v>
      </c>
      <c r="K3180" s="11" t="str">
        <f t="shared" si="49"/>
        <v>Adultos</v>
      </c>
      <c r="L3180" s="6">
        <f>2023-TablaC11[[#This Row],[Clase]]</f>
        <v>63</v>
      </c>
      <c r="M3180" s="4" t="str">
        <f>VLOOKUP(TablaC11[[#This Row],[Circuito]],Aux!$A$2:$B$12,2,0)</f>
        <v>Villa del Parque</v>
      </c>
    </row>
    <row r="3181" spans="1:13">
      <c r="A3181" s="11" t="s">
        <v>9</v>
      </c>
      <c r="B3181" s="6">
        <v>117</v>
      </c>
      <c r="C3181" s="2" t="s">
        <v>570</v>
      </c>
      <c r="D3181" s="2" t="s">
        <v>7714</v>
      </c>
      <c r="E3181" s="11" t="str">
        <f>CONCATENATE(TablaC11[[#This Row],[Apellido]]," ",TablaC11[[#This Row],[Nombre]])</f>
        <v>GARCIA LUIS EMILIO</v>
      </c>
      <c r="F3181" s="11" t="s">
        <v>12</v>
      </c>
      <c r="G3181" s="11" t="s">
        <v>13</v>
      </c>
      <c r="H3181" s="6">
        <v>18206969</v>
      </c>
      <c r="I3181" s="6">
        <v>1966</v>
      </c>
      <c r="J3181" s="11" t="s">
        <v>20833</v>
      </c>
      <c r="K3181" s="11" t="str">
        <f t="shared" si="49"/>
        <v>Adultos</v>
      </c>
      <c r="L3181" s="6">
        <f>2023-TablaC11[[#This Row],[Clase]]</f>
        <v>57</v>
      </c>
      <c r="M3181" s="4" t="str">
        <f>VLOOKUP(TablaC11[[#This Row],[Circuito]],Aux!$A$2:$B$12,2,0)</f>
        <v>Villa del Parque</v>
      </c>
    </row>
    <row r="3182" spans="1:13">
      <c r="A3182" s="11" t="s">
        <v>9</v>
      </c>
      <c r="B3182" s="6">
        <v>117</v>
      </c>
      <c r="C3182" s="2" t="s">
        <v>570</v>
      </c>
      <c r="D3182" s="2" t="s">
        <v>100</v>
      </c>
      <c r="E3182" s="11" t="str">
        <f>CONCATENATE(TablaC11[[#This Row],[Apellido]]," ",TablaC11[[#This Row],[Nombre]])</f>
        <v>GARCIA MARIA CRISTINA</v>
      </c>
      <c r="F3182" s="11" t="s">
        <v>17</v>
      </c>
      <c r="G3182" s="11" t="s">
        <v>13</v>
      </c>
      <c r="H3182" s="6">
        <v>5143136</v>
      </c>
      <c r="I3182" s="6">
        <v>1945</v>
      </c>
      <c r="J3182" s="11" t="s">
        <v>20834</v>
      </c>
      <c r="K3182" s="11" t="str">
        <f t="shared" si="49"/>
        <v>Adultos Mayores</v>
      </c>
      <c r="L3182" s="6">
        <f>2023-TablaC11[[#This Row],[Clase]]</f>
        <v>78</v>
      </c>
      <c r="M3182" s="4" t="str">
        <f>VLOOKUP(TablaC11[[#This Row],[Circuito]],Aux!$A$2:$B$12,2,0)</f>
        <v>Villa del Parque</v>
      </c>
    </row>
    <row r="3183" spans="1:13">
      <c r="A3183" s="11" t="s">
        <v>9</v>
      </c>
      <c r="B3183" s="6">
        <v>117</v>
      </c>
      <c r="C3183" s="2" t="s">
        <v>570</v>
      </c>
      <c r="D3183" s="2" t="s">
        <v>968</v>
      </c>
      <c r="E3183" s="11" t="str">
        <f>CONCATENATE(TablaC11[[#This Row],[Apellido]]," ",TablaC11[[#This Row],[Nombre]])</f>
        <v>GARCIA PABLO HERNAN</v>
      </c>
      <c r="F3183" s="11" t="s">
        <v>12</v>
      </c>
      <c r="G3183" s="11" t="s">
        <v>18</v>
      </c>
      <c r="H3183" s="6">
        <v>25594130</v>
      </c>
      <c r="I3183" s="6">
        <v>1977</v>
      </c>
      <c r="J3183" s="11" t="s">
        <v>20835</v>
      </c>
      <c r="K3183" s="11" t="str">
        <f t="shared" si="49"/>
        <v>Adultos</v>
      </c>
      <c r="L3183" s="6">
        <f>2023-TablaC11[[#This Row],[Clase]]</f>
        <v>46</v>
      </c>
      <c r="M3183" s="4" t="str">
        <f>VLOOKUP(TablaC11[[#This Row],[Circuito]],Aux!$A$2:$B$12,2,0)</f>
        <v>Villa del Parque</v>
      </c>
    </row>
    <row r="3184" spans="1:13">
      <c r="A3184" s="11" t="s">
        <v>9</v>
      </c>
      <c r="B3184" s="6">
        <v>117</v>
      </c>
      <c r="C3184" s="2" t="s">
        <v>570</v>
      </c>
      <c r="D3184" s="2" t="s">
        <v>359</v>
      </c>
      <c r="E3184" s="11" t="str">
        <f>CONCATENATE(TablaC11[[#This Row],[Apellido]]," ",TablaC11[[#This Row],[Nombre]])</f>
        <v>GARCIA ROSA</v>
      </c>
      <c r="F3184" s="11" t="s">
        <v>17</v>
      </c>
      <c r="G3184" s="11" t="s">
        <v>18</v>
      </c>
      <c r="H3184" s="6">
        <v>12668187</v>
      </c>
      <c r="I3184" s="6">
        <v>1958</v>
      </c>
      <c r="J3184" s="11" t="s">
        <v>20836</v>
      </c>
      <c r="K3184" s="11" t="str">
        <f t="shared" si="49"/>
        <v>Adultos</v>
      </c>
      <c r="L3184" s="6">
        <f>2023-TablaC11[[#This Row],[Clase]]</f>
        <v>65</v>
      </c>
      <c r="M3184" s="4" t="str">
        <f>VLOOKUP(TablaC11[[#This Row],[Circuito]],Aux!$A$2:$B$12,2,0)</f>
        <v>Villa del Parque</v>
      </c>
    </row>
    <row r="3185" spans="1:13">
      <c r="A3185" s="11" t="s">
        <v>9</v>
      </c>
      <c r="B3185" s="6">
        <v>117</v>
      </c>
      <c r="C3185" s="2" t="s">
        <v>7719</v>
      </c>
      <c r="D3185" s="2" t="s">
        <v>7720</v>
      </c>
      <c r="E3185" s="11" t="str">
        <f>CONCATENATE(TablaC11[[#This Row],[Apellido]]," ",TablaC11[[#This Row],[Nombre]])</f>
        <v>GARCIA BEN HUGO OSVALDO</v>
      </c>
      <c r="F3185" s="11" t="s">
        <v>12</v>
      </c>
      <c r="G3185" s="11" t="s">
        <v>13</v>
      </c>
      <c r="H3185" s="6">
        <v>8447261</v>
      </c>
      <c r="I3185" s="6">
        <v>1950</v>
      </c>
      <c r="J3185" s="11" t="s">
        <v>20837</v>
      </c>
      <c r="K3185" s="11" t="str">
        <f t="shared" si="49"/>
        <v>Adultos Mayores</v>
      </c>
      <c r="L3185" s="6">
        <f>2023-TablaC11[[#This Row],[Clase]]</f>
        <v>73</v>
      </c>
      <c r="M3185" s="4" t="str">
        <f>VLOOKUP(TablaC11[[#This Row],[Circuito]],Aux!$A$2:$B$12,2,0)</f>
        <v>Villa del Parque</v>
      </c>
    </row>
    <row r="3186" spans="1:13">
      <c r="A3186" s="11" t="s">
        <v>9</v>
      </c>
      <c r="B3186" s="6">
        <v>117</v>
      </c>
      <c r="C3186" s="2" t="s">
        <v>7722</v>
      </c>
      <c r="D3186" s="2" t="s">
        <v>5528</v>
      </c>
      <c r="E3186" s="11" t="str">
        <f>CONCATENATE(TablaC11[[#This Row],[Apellido]]," ",TablaC11[[#This Row],[Nombre]])</f>
        <v>GATTEI MARCELO CLAUDIO</v>
      </c>
      <c r="F3186" s="11" t="s">
        <v>12</v>
      </c>
      <c r="G3186" s="11" t="s">
        <v>18</v>
      </c>
      <c r="H3186" s="6">
        <v>14430979</v>
      </c>
      <c r="I3186" s="6">
        <v>1961</v>
      </c>
      <c r="J3186" s="11" t="s">
        <v>20838</v>
      </c>
      <c r="K3186" s="11" t="str">
        <f t="shared" si="49"/>
        <v>Adultos</v>
      </c>
      <c r="L3186" s="6">
        <f>2023-TablaC11[[#This Row],[Clase]]</f>
        <v>62</v>
      </c>
      <c r="M3186" s="4" t="str">
        <f>VLOOKUP(TablaC11[[#This Row],[Circuito]],Aux!$A$2:$B$12,2,0)</f>
        <v>Villa del Parque</v>
      </c>
    </row>
    <row r="3187" spans="1:13">
      <c r="A3187" s="11" t="s">
        <v>9</v>
      </c>
      <c r="B3187" s="6">
        <v>117</v>
      </c>
      <c r="C3187" s="2" t="s">
        <v>591</v>
      </c>
      <c r="D3187" s="2" t="s">
        <v>2275</v>
      </c>
      <c r="E3187" s="11" t="str">
        <f>CONCATENATE(TablaC11[[#This Row],[Apellido]]," ",TablaC11[[#This Row],[Nombre]])</f>
        <v>GATTI ADRIANA SILVIA</v>
      </c>
      <c r="F3187" s="11" t="s">
        <v>17</v>
      </c>
      <c r="G3187" s="11" t="s">
        <v>13</v>
      </c>
      <c r="H3187" s="6">
        <v>12479369</v>
      </c>
      <c r="I3187" s="6">
        <v>1958</v>
      </c>
      <c r="J3187" s="11" t="s">
        <v>20839</v>
      </c>
      <c r="K3187" s="11" t="str">
        <f t="shared" si="49"/>
        <v>Adultos</v>
      </c>
      <c r="L3187" s="6">
        <f>2023-TablaC11[[#This Row],[Clase]]</f>
        <v>65</v>
      </c>
      <c r="M3187" s="4" t="str">
        <f>VLOOKUP(TablaC11[[#This Row],[Circuito]],Aux!$A$2:$B$12,2,0)</f>
        <v>Villa del Parque</v>
      </c>
    </row>
    <row r="3188" spans="1:13">
      <c r="A3188" s="11" t="s">
        <v>9</v>
      </c>
      <c r="B3188" s="6">
        <v>117</v>
      </c>
      <c r="C3188" s="2" t="s">
        <v>591</v>
      </c>
      <c r="D3188" s="2" t="s">
        <v>7725</v>
      </c>
      <c r="E3188" s="11" t="str">
        <f>CONCATENATE(TablaC11[[#This Row],[Apellido]]," ",TablaC11[[#This Row],[Nombre]])</f>
        <v>GATTI ROBERTO NESTOR</v>
      </c>
      <c r="F3188" s="11" t="s">
        <v>12</v>
      </c>
      <c r="G3188" s="11" t="s">
        <v>18</v>
      </c>
      <c r="H3188" s="6">
        <v>17406221</v>
      </c>
      <c r="I3188" s="6">
        <v>1965</v>
      </c>
      <c r="J3188" s="11" t="s">
        <v>20840</v>
      </c>
      <c r="K3188" s="11" t="str">
        <f t="shared" si="49"/>
        <v>Adultos</v>
      </c>
      <c r="L3188" s="6">
        <f>2023-TablaC11[[#This Row],[Clase]]</f>
        <v>58</v>
      </c>
      <c r="M3188" s="4" t="str">
        <f>VLOOKUP(TablaC11[[#This Row],[Circuito]],Aux!$A$2:$B$12,2,0)</f>
        <v>Villa del Parque</v>
      </c>
    </row>
    <row r="3189" spans="1:13">
      <c r="A3189" s="11" t="s">
        <v>9</v>
      </c>
      <c r="B3189" s="6">
        <v>117</v>
      </c>
      <c r="C3189" s="2" t="s">
        <v>594</v>
      </c>
      <c r="D3189" s="2" t="s">
        <v>7727</v>
      </c>
      <c r="E3189" s="11" t="str">
        <f>CONCATENATE(TablaC11[[#This Row],[Apellido]]," ",TablaC11[[#This Row],[Nombre]])</f>
        <v>GAUNA MERCEDES MABEL</v>
      </c>
      <c r="F3189" s="11" t="s">
        <v>17</v>
      </c>
      <c r="G3189" s="11" t="s">
        <v>18</v>
      </c>
      <c r="H3189" s="6">
        <v>9889167</v>
      </c>
      <c r="I3189" s="6">
        <v>1939</v>
      </c>
      <c r="J3189" s="11" t="s">
        <v>20841</v>
      </c>
      <c r="K3189" s="11" t="str">
        <f t="shared" si="49"/>
        <v>Adultos Mayores</v>
      </c>
      <c r="L3189" s="6">
        <f>2023-TablaC11[[#This Row],[Clase]]</f>
        <v>84</v>
      </c>
      <c r="M3189" s="4" t="str">
        <f>VLOOKUP(TablaC11[[#This Row],[Circuito]],Aux!$A$2:$B$12,2,0)</f>
        <v>Villa del Parque</v>
      </c>
    </row>
    <row r="3190" spans="1:13">
      <c r="A3190" s="11" t="s">
        <v>9</v>
      </c>
      <c r="B3190" s="6">
        <v>117</v>
      </c>
      <c r="C3190" s="2" t="s">
        <v>7729</v>
      </c>
      <c r="D3190" s="2" t="s">
        <v>7730</v>
      </c>
      <c r="E3190" s="11" t="str">
        <f>CONCATENATE(TablaC11[[#This Row],[Apellido]]," ",TablaC11[[#This Row],[Nombre]])</f>
        <v>GAYESKY PATRICIA NORA</v>
      </c>
      <c r="F3190" s="11" t="s">
        <v>17</v>
      </c>
      <c r="G3190" s="11" t="s">
        <v>18</v>
      </c>
      <c r="H3190" s="6">
        <v>11824560</v>
      </c>
      <c r="I3190" s="6">
        <v>1955</v>
      </c>
      <c r="J3190" s="11" t="s">
        <v>20842</v>
      </c>
      <c r="K3190" s="11" t="str">
        <f t="shared" si="49"/>
        <v>Adultos Mayores</v>
      </c>
      <c r="L3190" s="6">
        <f>2023-TablaC11[[#This Row],[Clase]]</f>
        <v>68</v>
      </c>
      <c r="M3190" s="4" t="str">
        <f>VLOOKUP(TablaC11[[#This Row],[Circuito]],Aux!$A$2:$B$12,2,0)</f>
        <v>Villa del Parque</v>
      </c>
    </row>
    <row r="3191" spans="1:13">
      <c r="A3191" s="11" t="s">
        <v>9</v>
      </c>
      <c r="B3191" s="6">
        <v>117</v>
      </c>
      <c r="C3191" s="2" t="s">
        <v>2323</v>
      </c>
      <c r="D3191" s="2" t="s">
        <v>7732</v>
      </c>
      <c r="E3191" s="11" t="str">
        <f>CONCATENATE(TablaC11[[#This Row],[Apellido]]," ",TablaC11[[#This Row],[Nombre]])</f>
        <v>GELABERT CARMEN MONICA</v>
      </c>
      <c r="F3191" s="11" t="s">
        <v>17</v>
      </c>
      <c r="G3191" s="11" t="s">
        <v>18</v>
      </c>
      <c r="H3191" s="6">
        <v>11703546</v>
      </c>
      <c r="I3191" s="6">
        <v>1956</v>
      </c>
      <c r="J3191" s="11" t="s">
        <v>20843</v>
      </c>
      <c r="K3191" s="11" t="str">
        <f t="shared" si="49"/>
        <v>Adultos Mayores</v>
      </c>
      <c r="L3191" s="6">
        <f>2023-TablaC11[[#This Row],[Clase]]</f>
        <v>67</v>
      </c>
      <c r="M3191" s="4" t="str">
        <f>VLOOKUP(TablaC11[[#This Row],[Circuito]],Aux!$A$2:$B$12,2,0)</f>
        <v>Villa del Parque</v>
      </c>
    </row>
    <row r="3192" spans="1:13">
      <c r="A3192" s="11" t="s">
        <v>9</v>
      </c>
      <c r="B3192" s="6">
        <v>117</v>
      </c>
      <c r="C3192" s="2" t="s">
        <v>4110</v>
      </c>
      <c r="D3192" s="2" t="s">
        <v>516</v>
      </c>
      <c r="E3192" s="11" t="str">
        <f>CONCATENATE(TablaC11[[#This Row],[Apellido]]," ",TablaC11[[#This Row],[Nombre]])</f>
        <v>GENTILE MIGUEL ANGEL</v>
      </c>
      <c r="F3192" s="11" t="s">
        <v>12</v>
      </c>
      <c r="G3192" s="11" t="s">
        <v>18</v>
      </c>
      <c r="H3192" s="6">
        <v>12012163</v>
      </c>
      <c r="I3192" s="6">
        <v>1956</v>
      </c>
      <c r="J3192" s="11" t="s">
        <v>20844</v>
      </c>
      <c r="K3192" s="11" t="str">
        <f t="shared" si="49"/>
        <v>Adultos Mayores</v>
      </c>
      <c r="L3192" s="6">
        <f>2023-TablaC11[[#This Row],[Clase]]</f>
        <v>67</v>
      </c>
      <c r="M3192" s="4" t="str">
        <f>VLOOKUP(TablaC11[[#This Row],[Circuito]],Aux!$A$2:$B$12,2,0)</f>
        <v>Villa del Parque</v>
      </c>
    </row>
    <row r="3193" spans="1:13">
      <c r="A3193" s="11" t="s">
        <v>9</v>
      </c>
      <c r="B3193" s="6">
        <v>117</v>
      </c>
      <c r="C3193" s="2" t="s">
        <v>7735</v>
      </c>
      <c r="D3193" s="2" t="s">
        <v>7736</v>
      </c>
      <c r="E3193" s="11" t="str">
        <f>CONCATENATE(TablaC11[[#This Row],[Apellido]]," ",TablaC11[[#This Row],[Nombre]])</f>
        <v>GERVASONI CECILIA ISABEL</v>
      </c>
      <c r="F3193" s="11" t="s">
        <v>17</v>
      </c>
      <c r="G3193" s="11" t="s">
        <v>18</v>
      </c>
      <c r="H3193" s="6">
        <v>27729930</v>
      </c>
      <c r="I3193" s="6">
        <v>1979</v>
      </c>
      <c r="J3193" s="11" t="s">
        <v>20845</v>
      </c>
      <c r="K3193" s="11" t="str">
        <f t="shared" si="49"/>
        <v>Adultos</v>
      </c>
      <c r="L3193" s="6">
        <f>2023-TablaC11[[#This Row],[Clase]]</f>
        <v>44</v>
      </c>
      <c r="M3193" s="4" t="str">
        <f>VLOOKUP(TablaC11[[#This Row],[Circuito]],Aux!$A$2:$B$12,2,0)</f>
        <v>Villa del Parque</v>
      </c>
    </row>
    <row r="3194" spans="1:13">
      <c r="A3194" s="11" t="s">
        <v>9</v>
      </c>
      <c r="B3194" s="6">
        <v>117</v>
      </c>
      <c r="C3194" s="2" t="s">
        <v>7738</v>
      </c>
      <c r="D3194" s="2" t="s">
        <v>7739</v>
      </c>
      <c r="E3194" s="11" t="str">
        <f>CONCATENATE(TablaC11[[#This Row],[Apellido]]," ",TablaC11[[#This Row],[Nombre]])</f>
        <v>GHIOTTI OSVALDO DANIEL</v>
      </c>
      <c r="F3194" s="11" t="s">
        <v>12</v>
      </c>
      <c r="G3194" s="11" t="s">
        <v>18</v>
      </c>
      <c r="H3194" s="6">
        <v>11704049</v>
      </c>
      <c r="I3194" s="6">
        <v>1955</v>
      </c>
      <c r="J3194" s="11" t="s">
        <v>20846</v>
      </c>
      <c r="K3194" s="11" t="str">
        <f t="shared" si="49"/>
        <v>Adultos Mayores</v>
      </c>
      <c r="L3194" s="6">
        <f>2023-TablaC11[[#This Row],[Clase]]</f>
        <v>68</v>
      </c>
      <c r="M3194" s="4" t="str">
        <f>VLOOKUP(TablaC11[[#This Row],[Circuito]],Aux!$A$2:$B$12,2,0)</f>
        <v>Villa del Parque</v>
      </c>
    </row>
    <row r="3195" spans="1:13">
      <c r="A3195" s="11" t="s">
        <v>9</v>
      </c>
      <c r="B3195" s="6">
        <v>117</v>
      </c>
      <c r="C3195" s="2" t="s">
        <v>7741</v>
      </c>
      <c r="D3195" s="2" t="s">
        <v>7742</v>
      </c>
      <c r="E3195" s="11" t="str">
        <f>CONCATENATE(TablaC11[[#This Row],[Apellido]]," ",TablaC11[[#This Row],[Nombre]])</f>
        <v>GHIROTTI LEONARDO GERMAN</v>
      </c>
      <c r="F3195" s="11" t="s">
        <v>12</v>
      </c>
      <c r="G3195" s="11" t="s">
        <v>18</v>
      </c>
      <c r="H3195" s="6">
        <v>21787913</v>
      </c>
      <c r="I3195" s="6">
        <v>1970</v>
      </c>
      <c r="J3195" s="11" t="s">
        <v>20847</v>
      </c>
      <c r="K3195" s="11" t="str">
        <f t="shared" si="49"/>
        <v>Adultos</v>
      </c>
      <c r="L3195" s="6">
        <f>2023-TablaC11[[#This Row],[Clase]]</f>
        <v>53</v>
      </c>
      <c r="M3195" s="4" t="str">
        <f>VLOOKUP(TablaC11[[#This Row],[Circuito]],Aux!$A$2:$B$12,2,0)</f>
        <v>Villa del Parque</v>
      </c>
    </row>
    <row r="3196" spans="1:13">
      <c r="A3196" s="11" t="s">
        <v>9</v>
      </c>
      <c r="B3196" s="6">
        <v>117</v>
      </c>
      <c r="C3196" s="2" t="s">
        <v>7744</v>
      </c>
      <c r="D3196" s="2" t="s">
        <v>7745</v>
      </c>
      <c r="E3196" s="11" t="str">
        <f>CONCATENATE(TablaC11[[#This Row],[Apellido]]," ",TablaC11[[#This Row],[Nombre]])</f>
        <v>GIACCHE HECTOR ENRIQUE</v>
      </c>
      <c r="F3196" s="11" t="s">
        <v>12</v>
      </c>
      <c r="G3196" s="11" t="s">
        <v>56</v>
      </c>
      <c r="H3196" s="6">
        <v>21730836</v>
      </c>
      <c r="I3196" s="6">
        <v>1970</v>
      </c>
      <c r="J3196" s="11" t="s">
        <v>20848</v>
      </c>
      <c r="K3196" s="11" t="str">
        <f t="shared" si="49"/>
        <v>Adultos</v>
      </c>
      <c r="L3196" s="6">
        <f>2023-TablaC11[[#This Row],[Clase]]</f>
        <v>53</v>
      </c>
      <c r="M3196" s="4" t="str">
        <f>VLOOKUP(TablaC11[[#This Row],[Circuito]],Aux!$A$2:$B$12,2,0)</f>
        <v>Villa del Parque</v>
      </c>
    </row>
    <row r="3197" spans="1:13">
      <c r="A3197" s="11" t="s">
        <v>9</v>
      </c>
      <c r="B3197" s="6">
        <v>117</v>
      </c>
      <c r="C3197" s="2" t="s">
        <v>7744</v>
      </c>
      <c r="D3197" s="2" t="s">
        <v>7747</v>
      </c>
      <c r="E3197" s="11" t="str">
        <f>CONCATENATE(TablaC11[[#This Row],[Apellido]]," ",TablaC11[[#This Row],[Nombre]])</f>
        <v>GIACCHE MARIANELA</v>
      </c>
      <c r="F3197" s="11" t="s">
        <v>17</v>
      </c>
      <c r="G3197" s="11" t="s">
        <v>56</v>
      </c>
      <c r="H3197" s="6">
        <v>41584797</v>
      </c>
      <c r="I3197" s="6">
        <v>1998</v>
      </c>
      <c r="J3197" s="11" t="s">
        <v>20849</v>
      </c>
      <c r="K3197" s="11" t="str">
        <f t="shared" si="49"/>
        <v>Juventud</v>
      </c>
      <c r="L3197" s="6">
        <f>2023-TablaC11[[#This Row],[Clase]]</f>
        <v>25</v>
      </c>
      <c r="M3197" s="4" t="str">
        <f>VLOOKUP(TablaC11[[#This Row],[Circuito]],Aux!$A$2:$B$12,2,0)</f>
        <v>Villa del Parque</v>
      </c>
    </row>
    <row r="3198" spans="1:13">
      <c r="A3198" s="11" t="s">
        <v>9</v>
      </c>
      <c r="B3198" s="6">
        <v>117</v>
      </c>
      <c r="C3198" s="2" t="s">
        <v>7749</v>
      </c>
      <c r="D3198" s="2" t="s">
        <v>7750</v>
      </c>
      <c r="E3198" s="11" t="str">
        <f>CONCATENATE(TablaC11[[#This Row],[Apellido]]," ",TablaC11[[#This Row],[Nombre]])</f>
        <v>GIANA HECTOR HUGO</v>
      </c>
      <c r="F3198" s="11" t="s">
        <v>12</v>
      </c>
      <c r="G3198" s="11" t="s">
        <v>18</v>
      </c>
      <c r="H3198" s="6">
        <v>8511356</v>
      </c>
      <c r="I3198" s="6">
        <v>1950</v>
      </c>
      <c r="J3198" s="11" t="s">
        <v>20850</v>
      </c>
      <c r="K3198" s="11" t="str">
        <f t="shared" si="49"/>
        <v>Adultos Mayores</v>
      </c>
      <c r="L3198" s="6">
        <f>2023-TablaC11[[#This Row],[Clase]]</f>
        <v>73</v>
      </c>
      <c r="M3198" s="4" t="str">
        <f>VLOOKUP(TablaC11[[#This Row],[Circuito]],Aux!$A$2:$B$12,2,0)</f>
        <v>Villa del Parque</v>
      </c>
    </row>
    <row r="3199" spans="1:13">
      <c r="A3199" s="11" t="s">
        <v>9</v>
      </c>
      <c r="B3199" s="6">
        <v>117</v>
      </c>
      <c r="C3199" s="2" t="s">
        <v>2345</v>
      </c>
      <c r="D3199" s="2" t="s">
        <v>7752</v>
      </c>
      <c r="E3199" s="11" t="str">
        <f>CONCATENATE(TablaC11[[#This Row],[Apellido]]," ",TablaC11[[#This Row],[Nombre]])</f>
        <v>GIMENEZ ADOLFO</v>
      </c>
      <c r="F3199" s="11" t="s">
        <v>12</v>
      </c>
      <c r="G3199" s="11" t="s">
        <v>18</v>
      </c>
      <c r="H3199" s="6">
        <v>6492463</v>
      </c>
      <c r="I3199" s="6">
        <v>1935</v>
      </c>
      <c r="J3199" s="11" t="s">
        <v>20851</v>
      </c>
      <c r="K3199" s="11" t="str">
        <f t="shared" si="49"/>
        <v>Adultos Mayores</v>
      </c>
      <c r="L3199" s="6">
        <f>2023-TablaC11[[#This Row],[Clase]]</f>
        <v>88</v>
      </c>
      <c r="M3199" s="4" t="str">
        <f>VLOOKUP(TablaC11[[#This Row],[Circuito]],Aux!$A$2:$B$12,2,0)</f>
        <v>Villa del Parque</v>
      </c>
    </row>
    <row r="3200" spans="1:13">
      <c r="A3200" s="11" t="s">
        <v>9</v>
      </c>
      <c r="B3200" s="6">
        <v>117</v>
      </c>
      <c r="C3200" s="2" t="s">
        <v>2345</v>
      </c>
      <c r="D3200" s="2" t="s">
        <v>7754</v>
      </c>
      <c r="E3200" s="11" t="str">
        <f>CONCATENATE(TablaC11[[#This Row],[Apellido]]," ",TablaC11[[#This Row],[Nombre]])</f>
        <v>GIMENEZ CESAR DARIO</v>
      </c>
      <c r="F3200" s="11" t="s">
        <v>12</v>
      </c>
      <c r="G3200" s="11" t="s">
        <v>18</v>
      </c>
      <c r="H3200" s="6">
        <v>26411402</v>
      </c>
      <c r="I3200" s="6">
        <v>1978</v>
      </c>
      <c r="J3200" s="11" t="s">
        <v>20852</v>
      </c>
      <c r="K3200" s="11" t="str">
        <f t="shared" si="49"/>
        <v>Adultos</v>
      </c>
      <c r="L3200" s="6">
        <f>2023-TablaC11[[#This Row],[Clase]]</f>
        <v>45</v>
      </c>
      <c r="M3200" s="4" t="str">
        <f>VLOOKUP(TablaC11[[#This Row],[Circuito]],Aux!$A$2:$B$12,2,0)</f>
        <v>Villa del Parque</v>
      </c>
    </row>
    <row r="3201" spans="1:13">
      <c r="A3201" s="11" t="s">
        <v>9</v>
      </c>
      <c r="B3201" s="6">
        <v>117</v>
      </c>
      <c r="C3201" s="2" t="s">
        <v>2345</v>
      </c>
      <c r="D3201" s="2" t="s">
        <v>2413</v>
      </c>
      <c r="E3201" s="11" t="str">
        <f>CONCATENATE(TablaC11[[#This Row],[Apellido]]," ",TablaC11[[#This Row],[Nombre]])</f>
        <v>GIMENEZ MARIA VICTORIA</v>
      </c>
      <c r="F3201" s="11" t="s">
        <v>17</v>
      </c>
      <c r="G3201" s="11" t="s">
        <v>56</v>
      </c>
      <c r="H3201" s="6">
        <v>12889211</v>
      </c>
      <c r="I3201" s="6">
        <v>1958</v>
      </c>
      <c r="J3201" s="11" t="s">
        <v>20853</v>
      </c>
      <c r="K3201" s="11" t="str">
        <f t="shared" si="49"/>
        <v>Adultos</v>
      </c>
      <c r="L3201" s="6">
        <f>2023-TablaC11[[#This Row],[Clase]]</f>
        <v>65</v>
      </c>
      <c r="M3201" s="4" t="str">
        <f>VLOOKUP(TablaC11[[#This Row],[Circuito]],Aux!$A$2:$B$12,2,0)</f>
        <v>Villa del Parque</v>
      </c>
    </row>
    <row r="3202" spans="1:13">
      <c r="A3202" s="11" t="s">
        <v>9</v>
      </c>
      <c r="B3202" s="6">
        <v>117</v>
      </c>
      <c r="C3202" s="2" t="s">
        <v>2345</v>
      </c>
      <c r="D3202" s="2" t="s">
        <v>7757</v>
      </c>
      <c r="E3202" s="11" t="str">
        <f>CONCATENATE(TablaC11[[#This Row],[Apellido]]," ",TablaC11[[#This Row],[Nombre]])</f>
        <v>GIMENEZ PAULINA</v>
      </c>
      <c r="F3202" s="11" t="s">
        <v>17</v>
      </c>
      <c r="G3202" s="11" t="s">
        <v>18</v>
      </c>
      <c r="H3202" s="6">
        <v>4176518</v>
      </c>
      <c r="I3202" s="6">
        <v>1941</v>
      </c>
      <c r="J3202" s="11" t="s">
        <v>20854</v>
      </c>
      <c r="K3202" s="11" t="str">
        <f t="shared" ref="K3202:K3265" si="50">IF(L3202&lt;=31,"Juventud",IF(L3202&lt;=65,"Adultos","Adultos Mayores"))</f>
        <v>Adultos Mayores</v>
      </c>
      <c r="L3202" s="6">
        <f>2023-TablaC11[[#This Row],[Clase]]</f>
        <v>82</v>
      </c>
      <c r="M3202" s="4" t="str">
        <f>VLOOKUP(TablaC11[[#This Row],[Circuito]],Aux!$A$2:$B$12,2,0)</f>
        <v>Villa del Parque</v>
      </c>
    </row>
    <row r="3203" spans="1:13">
      <c r="A3203" s="11" t="s">
        <v>9</v>
      </c>
      <c r="B3203" s="6">
        <v>117</v>
      </c>
      <c r="C3203" s="2" t="s">
        <v>7759</v>
      </c>
      <c r="D3203" s="2" t="s">
        <v>7760</v>
      </c>
      <c r="E3203" s="11" t="str">
        <f>CONCATENATE(TablaC11[[#This Row],[Apellido]]," ",TablaC11[[#This Row],[Nombre]])</f>
        <v>GIOLITO GUIDO NESTOR</v>
      </c>
      <c r="F3203" s="11" t="s">
        <v>12</v>
      </c>
      <c r="G3203" s="11" t="s">
        <v>18</v>
      </c>
      <c r="H3203" s="6">
        <v>14809151</v>
      </c>
      <c r="I3203" s="6">
        <v>1962</v>
      </c>
      <c r="J3203" s="11" t="s">
        <v>20855</v>
      </c>
      <c r="K3203" s="11" t="str">
        <f t="shared" si="50"/>
        <v>Adultos</v>
      </c>
      <c r="L3203" s="6">
        <f>2023-TablaC11[[#This Row],[Clase]]</f>
        <v>61</v>
      </c>
      <c r="M3203" s="4" t="str">
        <f>VLOOKUP(TablaC11[[#This Row],[Circuito]],Aux!$A$2:$B$12,2,0)</f>
        <v>Villa del Parque</v>
      </c>
    </row>
    <row r="3204" spans="1:13">
      <c r="A3204" s="11" t="s">
        <v>9</v>
      </c>
      <c r="B3204" s="6">
        <v>117</v>
      </c>
      <c r="C3204" s="2" t="s">
        <v>4136</v>
      </c>
      <c r="D3204" s="2" t="s">
        <v>7762</v>
      </c>
      <c r="E3204" s="11" t="str">
        <f>CONCATENATE(TablaC11[[#This Row],[Apellido]]," ",TablaC11[[#This Row],[Nombre]])</f>
        <v>GIRALDEZ CLAUDIA MARCELA</v>
      </c>
      <c r="F3204" s="11" t="s">
        <v>17</v>
      </c>
      <c r="G3204" s="11" t="s">
        <v>18</v>
      </c>
      <c r="H3204" s="6">
        <v>13801190</v>
      </c>
      <c r="I3204" s="6">
        <v>1959</v>
      </c>
      <c r="J3204" s="11" t="s">
        <v>20856</v>
      </c>
      <c r="K3204" s="11" t="str">
        <f t="shared" si="50"/>
        <v>Adultos</v>
      </c>
      <c r="L3204" s="6">
        <f>2023-TablaC11[[#This Row],[Clase]]</f>
        <v>64</v>
      </c>
      <c r="M3204" s="4" t="str">
        <f>VLOOKUP(TablaC11[[#This Row],[Circuito]],Aux!$A$2:$B$12,2,0)</f>
        <v>Villa del Parque</v>
      </c>
    </row>
    <row r="3205" spans="1:13">
      <c r="A3205" s="11" t="s">
        <v>9</v>
      </c>
      <c r="B3205" s="6">
        <v>117</v>
      </c>
      <c r="C3205" s="2" t="s">
        <v>7764</v>
      </c>
      <c r="D3205" s="2" t="s">
        <v>516</v>
      </c>
      <c r="E3205" s="11" t="str">
        <f>CONCATENATE(TablaC11[[#This Row],[Apellido]]," ",TablaC11[[#This Row],[Nombre]])</f>
        <v>GIRON MIGUEL ANGEL</v>
      </c>
      <c r="F3205" s="11" t="s">
        <v>12</v>
      </c>
      <c r="G3205" s="11" t="s">
        <v>18</v>
      </c>
      <c r="H3205" s="6">
        <v>7850079</v>
      </c>
      <c r="I3205" s="6">
        <v>1949</v>
      </c>
      <c r="J3205" s="11" t="s">
        <v>20857</v>
      </c>
      <c r="K3205" s="11" t="str">
        <f t="shared" si="50"/>
        <v>Adultos Mayores</v>
      </c>
      <c r="L3205" s="6">
        <f>2023-TablaC11[[#This Row],[Clase]]</f>
        <v>74</v>
      </c>
      <c r="M3205" s="4" t="str">
        <f>VLOOKUP(TablaC11[[#This Row],[Circuito]],Aux!$A$2:$B$12,2,0)</f>
        <v>Villa del Parque</v>
      </c>
    </row>
    <row r="3206" spans="1:13">
      <c r="A3206" s="11" t="s">
        <v>9</v>
      </c>
      <c r="B3206" s="6">
        <v>117</v>
      </c>
      <c r="C3206" s="2" t="s">
        <v>7766</v>
      </c>
      <c r="D3206" s="2" t="s">
        <v>7767</v>
      </c>
      <c r="E3206" s="11" t="str">
        <f>CONCATENATE(TablaC11[[#This Row],[Apellido]]," ",TablaC11[[#This Row],[Nombre]])</f>
        <v>GIUSSANI ZULEMA</v>
      </c>
      <c r="F3206" s="11" t="s">
        <v>17</v>
      </c>
      <c r="G3206" s="11" t="s">
        <v>18</v>
      </c>
      <c r="H3206" s="6">
        <v>5668764</v>
      </c>
      <c r="I3206" s="6">
        <v>1947</v>
      </c>
      <c r="J3206" s="11" t="s">
        <v>20858</v>
      </c>
      <c r="K3206" s="11" t="str">
        <f t="shared" si="50"/>
        <v>Adultos Mayores</v>
      </c>
      <c r="L3206" s="6">
        <f>2023-TablaC11[[#This Row],[Clase]]</f>
        <v>76</v>
      </c>
      <c r="M3206" s="4" t="str">
        <f>VLOOKUP(TablaC11[[#This Row],[Circuito]],Aux!$A$2:$B$12,2,0)</f>
        <v>Villa del Parque</v>
      </c>
    </row>
    <row r="3207" spans="1:13">
      <c r="A3207" s="11" t="s">
        <v>9</v>
      </c>
      <c r="B3207" s="6">
        <v>117</v>
      </c>
      <c r="C3207" s="2" t="s">
        <v>7769</v>
      </c>
      <c r="D3207" s="2" t="s">
        <v>7770</v>
      </c>
      <c r="E3207" s="11" t="str">
        <f>CONCATENATE(TablaC11[[#This Row],[Apellido]]," ",TablaC11[[#This Row],[Nombre]])</f>
        <v>GLAIT ANA RAQUEL</v>
      </c>
      <c r="F3207" s="11" t="s">
        <v>17</v>
      </c>
      <c r="G3207" s="11" t="s">
        <v>18</v>
      </c>
      <c r="H3207" s="6">
        <v>9990309</v>
      </c>
      <c r="I3207" s="6">
        <v>1941</v>
      </c>
      <c r="J3207" s="11" t="s">
        <v>20859</v>
      </c>
      <c r="K3207" s="11" t="str">
        <f t="shared" si="50"/>
        <v>Adultos Mayores</v>
      </c>
      <c r="L3207" s="6">
        <f>2023-TablaC11[[#This Row],[Clase]]</f>
        <v>82</v>
      </c>
      <c r="M3207" s="4" t="str">
        <f>VLOOKUP(TablaC11[[#This Row],[Circuito]],Aux!$A$2:$B$12,2,0)</f>
        <v>Villa del Parque</v>
      </c>
    </row>
    <row r="3208" spans="1:13">
      <c r="A3208" s="11" t="s">
        <v>9</v>
      </c>
      <c r="B3208" s="6">
        <v>117</v>
      </c>
      <c r="C3208" s="2" t="s">
        <v>7772</v>
      </c>
      <c r="D3208" s="2" t="s">
        <v>7773</v>
      </c>
      <c r="E3208" s="11" t="str">
        <f>CONCATENATE(TablaC11[[#This Row],[Apellido]]," ",TablaC11[[#This Row],[Nombre]])</f>
        <v>GLASBERG JORGE ANGEL</v>
      </c>
      <c r="F3208" s="11" t="s">
        <v>12</v>
      </c>
      <c r="G3208" s="11" t="s">
        <v>13</v>
      </c>
      <c r="H3208" s="6">
        <v>4530644</v>
      </c>
      <c r="I3208" s="6">
        <v>1945</v>
      </c>
      <c r="J3208" s="11" t="s">
        <v>20860</v>
      </c>
      <c r="K3208" s="11" t="str">
        <f t="shared" si="50"/>
        <v>Adultos Mayores</v>
      </c>
      <c r="L3208" s="6">
        <f>2023-TablaC11[[#This Row],[Clase]]</f>
        <v>78</v>
      </c>
      <c r="M3208" s="4" t="str">
        <f>VLOOKUP(TablaC11[[#This Row],[Circuito]],Aux!$A$2:$B$12,2,0)</f>
        <v>Villa del Parque</v>
      </c>
    </row>
    <row r="3209" spans="1:13">
      <c r="A3209" s="11" t="s">
        <v>9</v>
      </c>
      <c r="B3209" s="6">
        <v>117</v>
      </c>
      <c r="C3209" s="2" t="s">
        <v>7775</v>
      </c>
      <c r="D3209" s="2" t="s">
        <v>7776</v>
      </c>
      <c r="E3209" s="11" t="str">
        <f>CONCATENATE(TablaC11[[#This Row],[Apellido]]," ",TablaC11[[#This Row],[Nombre]])</f>
        <v>GLATSTEN DIANA</v>
      </c>
      <c r="F3209" s="11" t="s">
        <v>17</v>
      </c>
      <c r="G3209" s="11" t="s">
        <v>18</v>
      </c>
      <c r="H3209" s="6">
        <v>4677058</v>
      </c>
      <c r="I3209" s="6">
        <v>1943</v>
      </c>
      <c r="J3209" s="11" t="s">
        <v>20861</v>
      </c>
      <c r="K3209" s="11" t="str">
        <f t="shared" si="50"/>
        <v>Adultos Mayores</v>
      </c>
      <c r="L3209" s="6">
        <f>2023-TablaC11[[#This Row],[Clase]]</f>
        <v>80</v>
      </c>
      <c r="M3209" s="4" t="str">
        <f>VLOOKUP(TablaC11[[#This Row],[Circuito]],Aux!$A$2:$B$12,2,0)</f>
        <v>Villa del Parque</v>
      </c>
    </row>
    <row r="3210" spans="1:13">
      <c r="A3210" s="11" t="s">
        <v>9</v>
      </c>
      <c r="B3210" s="6">
        <v>117</v>
      </c>
      <c r="C3210" s="2" t="s">
        <v>2361</v>
      </c>
      <c r="D3210" s="2" t="s">
        <v>34</v>
      </c>
      <c r="E3210" s="11" t="str">
        <f>CONCATENATE(TablaC11[[#This Row],[Apellido]]," ",TablaC11[[#This Row],[Nombre]])</f>
        <v>GODOY JORGE ALBERTO</v>
      </c>
      <c r="F3210" s="11" t="s">
        <v>12</v>
      </c>
      <c r="G3210" s="11" t="s">
        <v>18</v>
      </c>
      <c r="H3210" s="6">
        <v>13465646</v>
      </c>
      <c r="I3210" s="6">
        <v>1959</v>
      </c>
      <c r="J3210" s="11" t="s">
        <v>20862</v>
      </c>
      <c r="K3210" s="11" t="str">
        <f t="shared" si="50"/>
        <v>Adultos</v>
      </c>
      <c r="L3210" s="6">
        <f>2023-TablaC11[[#This Row],[Clase]]</f>
        <v>64</v>
      </c>
      <c r="M3210" s="4" t="str">
        <f>VLOOKUP(TablaC11[[#This Row],[Circuito]],Aux!$A$2:$B$12,2,0)</f>
        <v>Villa del Parque</v>
      </c>
    </row>
    <row r="3211" spans="1:13">
      <c r="A3211" s="11" t="s">
        <v>9</v>
      </c>
      <c r="B3211" s="6">
        <v>117</v>
      </c>
      <c r="C3211" s="2" t="s">
        <v>7779</v>
      </c>
      <c r="D3211" s="2" t="s">
        <v>7780</v>
      </c>
      <c r="E3211" s="11" t="str">
        <f>CONCATENATE(TablaC11[[#This Row],[Apellido]]," ",TablaC11[[#This Row],[Nombre]])</f>
        <v>GOLD RITA JORGELINA</v>
      </c>
      <c r="F3211" s="11" t="s">
        <v>17</v>
      </c>
      <c r="G3211" s="11" t="s">
        <v>35</v>
      </c>
      <c r="H3211" s="6">
        <v>5867760</v>
      </c>
      <c r="I3211" s="6">
        <v>1948</v>
      </c>
      <c r="J3211" s="11" t="s">
        <v>20863</v>
      </c>
      <c r="K3211" s="11" t="str">
        <f t="shared" si="50"/>
        <v>Adultos Mayores</v>
      </c>
      <c r="L3211" s="6">
        <f>2023-TablaC11[[#This Row],[Clase]]</f>
        <v>75</v>
      </c>
      <c r="M3211" s="4" t="str">
        <f>VLOOKUP(TablaC11[[#This Row],[Circuito]],Aux!$A$2:$B$12,2,0)</f>
        <v>Villa del Parque</v>
      </c>
    </row>
    <row r="3212" spans="1:13">
      <c r="A3212" s="11" t="s">
        <v>9</v>
      </c>
      <c r="B3212" s="6">
        <v>117</v>
      </c>
      <c r="C3212" s="2" t="s">
        <v>7782</v>
      </c>
      <c r="D3212" s="2" t="s">
        <v>7783</v>
      </c>
      <c r="E3212" s="11" t="str">
        <f>CONCATENATE(TablaC11[[#This Row],[Apellido]]," ",TablaC11[[#This Row],[Nombre]])</f>
        <v>GOLDBERG ROMINA GABRIELA</v>
      </c>
      <c r="F3212" s="11" t="s">
        <v>17</v>
      </c>
      <c r="G3212" s="11" t="s">
        <v>18</v>
      </c>
      <c r="H3212" s="6">
        <v>27942272</v>
      </c>
      <c r="I3212" s="6">
        <v>1980</v>
      </c>
      <c r="J3212" s="11" t="s">
        <v>20864</v>
      </c>
      <c r="K3212" s="11" t="str">
        <f t="shared" si="50"/>
        <v>Adultos</v>
      </c>
      <c r="L3212" s="6">
        <f>2023-TablaC11[[#This Row],[Clase]]</f>
        <v>43</v>
      </c>
      <c r="M3212" s="4" t="str">
        <f>VLOOKUP(TablaC11[[#This Row],[Circuito]],Aux!$A$2:$B$12,2,0)</f>
        <v>Villa del Parque</v>
      </c>
    </row>
    <row r="3213" spans="1:13">
      <c r="A3213" s="11" t="s">
        <v>9</v>
      </c>
      <c r="B3213" s="6">
        <v>117</v>
      </c>
      <c r="C3213" s="2" t="s">
        <v>7785</v>
      </c>
      <c r="D3213" s="2" t="s">
        <v>7786</v>
      </c>
      <c r="E3213" s="11" t="str">
        <f>CONCATENATE(TablaC11[[#This Row],[Apellido]]," ",TablaC11[[#This Row],[Nombre]])</f>
        <v>GOMES TEIXEIRA ELISABETH MIRIAM</v>
      </c>
      <c r="F3213" s="11" t="s">
        <v>17</v>
      </c>
      <c r="G3213" s="11" t="s">
        <v>18</v>
      </c>
      <c r="H3213" s="6">
        <v>17029775</v>
      </c>
      <c r="I3213" s="6">
        <v>1964</v>
      </c>
      <c r="J3213" s="11" t="s">
        <v>20865</v>
      </c>
      <c r="K3213" s="11" t="str">
        <f t="shared" si="50"/>
        <v>Adultos</v>
      </c>
      <c r="L3213" s="6">
        <f>2023-TablaC11[[#This Row],[Clase]]</f>
        <v>59</v>
      </c>
      <c r="M3213" s="4" t="str">
        <f>VLOOKUP(TablaC11[[#This Row],[Circuito]],Aux!$A$2:$B$12,2,0)</f>
        <v>Villa del Parque</v>
      </c>
    </row>
    <row r="3214" spans="1:13">
      <c r="A3214" s="11" t="s">
        <v>9</v>
      </c>
      <c r="B3214" s="6">
        <v>117</v>
      </c>
      <c r="C3214" s="2" t="s">
        <v>618</v>
      </c>
      <c r="D3214" s="2" t="s">
        <v>7788</v>
      </c>
      <c r="E3214" s="11" t="str">
        <f>CONCATENATE(TablaC11[[#This Row],[Apellido]]," ",TablaC11[[#This Row],[Nombre]])</f>
        <v>GOMEZ ANALIA GABRIELA</v>
      </c>
      <c r="F3214" s="11" t="s">
        <v>17</v>
      </c>
      <c r="G3214" s="11" t="s">
        <v>13</v>
      </c>
      <c r="H3214" s="6">
        <v>23477647</v>
      </c>
      <c r="I3214" s="6">
        <v>1974</v>
      </c>
      <c r="J3214" s="11" t="s">
        <v>20866</v>
      </c>
      <c r="K3214" s="11" t="str">
        <f t="shared" si="50"/>
        <v>Adultos</v>
      </c>
      <c r="L3214" s="6">
        <f>2023-TablaC11[[#This Row],[Clase]]</f>
        <v>49</v>
      </c>
      <c r="M3214" s="4" t="str">
        <f>VLOOKUP(TablaC11[[#This Row],[Circuito]],Aux!$A$2:$B$12,2,0)</f>
        <v>Villa del Parque</v>
      </c>
    </row>
    <row r="3215" spans="1:13">
      <c r="A3215" s="11" t="s">
        <v>9</v>
      </c>
      <c r="B3215" s="6">
        <v>117</v>
      </c>
      <c r="C3215" s="2" t="s">
        <v>618</v>
      </c>
      <c r="D3215" s="2" t="s">
        <v>4428</v>
      </c>
      <c r="E3215" s="11" t="str">
        <f>CONCATENATE(TablaC11[[#This Row],[Apellido]]," ",TablaC11[[#This Row],[Nombre]])</f>
        <v>GOMEZ FABIANA ALEJANDRA</v>
      </c>
      <c r="F3215" s="11" t="s">
        <v>17</v>
      </c>
      <c r="G3215" s="11" t="s">
        <v>18</v>
      </c>
      <c r="H3215" s="6">
        <v>18143000</v>
      </c>
      <c r="I3215" s="6">
        <v>1967</v>
      </c>
      <c r="J3215" s="11" t="s">
        <v>20867</v>
      </c>
      <c r="K3215" s="11" t="str">
        <f t="shared" si="50"/>
        <v>Adultos</v>
      </c>
      <c r="L3215" s="6">
        <f>2023-TablaC11[[#This Row],[Clase]]</f>
        <v>56</v>
      </c>
      <c r="M3215" s="4" t="str">
        <f>VLOOKUP(TablaC11[[#This Row],[Circuito]],Aux!$A$2:$B$12,2,0)</f>
        <v>Villa del Parque</v>
      </c>
    </row>
    <row r="3216" spans="1:13">
      <c r="A3216" s="11" t="s">
        <v>9</v>
      </c>
      <c r="B3216" s="6">
        <v>117</v>
      </c>
      <c r="C3216" s="2" t="s">
        <v>618</v>
      </c>
      <c r="D3216" s="2" t="s">
        <v>7791</v>
      </c>
      <c r="E3216" s="11" t="str">
        <f>CONCATENATE(TablaC11[[#This Row],[Apellido]]," ",TablaC11[[#This Row],[Nombre]])</f>
        <v>GOMEZ PATRICIA EUGENIA</v>
      </c>
      <c r="F3216" s="11" t="s">
        <v>17</v>
      </c>
      <c r="G3216" s="11" t="s">
        <v>18</v>
      </c>
      <c r="H3216" s="6">
        <v>22337538</v>
      </c>
      <c r="I3216" s="6">
        <v>1971</v>
      </c>
      <c r="J3216" s="11" t="s">
        <v>20868</v>
      </c>
      <c r="K3216" s="11" t="str">
        <f t="shared" si="50"/>
        <v>Adultos</v>
      </c>
      <c r="L3216" s="6">
        <f>2023-TablaC11[[#This Row],[Clase]]</f>
        <v>52</v>
      </c>
      <c r="M3216" s="4" t="str">
        <f>VLOOKUP(TablaC11[[#This Row],[Circuito]],Aux!$A$2:$B$12,2,0)</f>
        <v>Villa del Parque</v>
      </c>
    </row>
    <row r="3217" spans="1:13">
      <c r="A3217" s="11" t="s">
        <v>9</v>
      </c>
      <c r="B3217" s="6">
        <v>117</v>
      </c>
      <c r="C3217" s="2" t="s">
        <v>618</v>
      </c>
      <c r="D3217" s="2" t="s">
        <v>7793</v>
      </c>
      <c r="E3217" s="11" t="str">
        <f>CONCATENATE(TablaC11[[#This Row],[Apellido]]," ",TablaC11[[#This Row],[Nombre]])</f>
        <v>GOMEZ ROBERTO DIEGO</v>
      </c>
      <c r="F3217" s="11" t="s">
        <v>12</v>
      </c>
      <c r="G3217" s="11" t="s">
        <v>13</v>
      </c>
      <c r="H3217" s="6">
        <v>22548678</v>
      </c>
      <c r="I3217" s="6">
        <v>1972</v>
      </c>
      <c r="J3217" s="11" t="s">
        <v>20869</v>
      </c>
      <c r="K3217" s="11" t="str">
        <f t="shared" si="50"/>
        <v>Adultos</v>
      </c>
      <c r="L3217" s="6">
        <f>2023-TablaC11[[#This Row],[Clase]]</f>
        <v>51</v>
      </c>
      <c r="M3217" s="4" t="str">
        <f>VLOOKUP(TablaC11[[#This Row],[Circuito]],Aux!$A$2:$B$12,2,0)</f>
        <v>Villa del Parque</v>
      </c>
    </row>
    <row r="3218" spans="1:13">
      <c r="A3218" s="11" t="s">
        <v>9</v>
      </c>
      <c r="B3218" s="6">
        <v>117</v>
      </c>
      <c r="C3218" s="2" t="s">
        <v>623</v>
      </c>
      <c r="D3218" s="2" t="s">
        <v>5609</v>
      </c>
      <c r="E3218" s="11" t="str">
        <f>CONCATENATE(TablaC11[[#This Row],[Apellido]]," ",TablaC11[[#This Row],[Nombre]])</f>
        <v>GONZALEZ CARLOS GABRIEL</v>
      </c>
      <c r="F3218" s="11" t="s">
        <v>12</v>
      </c>
      <c r="G3218" s="11" t="s">
        <v>18</v>
      </c>
      <c r="H3218" s="6">
        <v>17110848</v>
      </c>
      <c r="I3218" s="6">
        <v>1964</v>
      </c>
      <c r="J3218" s="11" t="s">
        <v>20870</v>
      </c>
      <c r="K3218" s="11" t="str">
        <f t="shared" si="50"/>
        <v>Adultos</v>
      </c>
      <c r="L3218" s="6">
        <f>2023-TablaC11[[#This Row],[Clase]]</f>
        <v>59</v>
      </c>
      <c r="M3218" s="4" t="str">
        <f>VLOOKUP(TablaC11[[#This Row],[Circuito]],Aux!$A$2:$B$12,2,0)</f>
        <v>Villa del Parque</v>
      </c>
    </row>
    <row r="3219" spans="1:13">
      <c r="A3219" s="11" t="s">
        <v>9</v>
      </c>
      <c r="B3219" s="6">
        <v>117</v>
      </c>
      <c r="C3219" s="2" t="s">
        <v>623</v>
      </c>
      <c r="D3219" s="2" t="s">
        <v>7796</v>
      </c>
      <c r="E3219" s="11" t="str">
        <f>CONCATENATE(TablaC11[[#This Row],[Apellido]]," ",TablaC11[[#This Row],[Nombre]])</f>
        <v>GONZALEZ CARMEN CARLOS ALBERTO</v>
      </c>
      <c r="F3219" s="11" t="s">
        <v>12</v>
      </c>
      <c r="G3219" s="11" t="s">
        <v>35</v>
      </c>
      <c r="H3219" s="6">
        <v>1805312</v>
      </c>
      <c r="I3219" s="6">
        <v>1921</v>
      </c>
      <c r="J3219" s="11" t="s">
        <v>20871</v>
      </c>
      <c r="K3219" s="11" t="str">
        <f t="shared" si="50"/>
        <v>Adultos Mayores</v>
      </c>
      <c r="L3219" s="6">
        <f>2023-TablaC11[[#This Row],[Clase]]</f>
        <v>102</v>
      </c>
      <c r="M3219" s="4" t="str">
        <f>VLOOKUP(TablaC11[[#This Row],[Circuito]],Aux!$A$2:$B$12,2,0)</f>
        <v>Villa del Parque</v>
      </c>
    </row>
    <row r="3220" spans="1:13">
      <c r="A3220" s="11" t="s">
        <v>9</v>
      </c>
      <c r="B3220" s="6">
        <v>117</v>
      </c>
      <c r="C3220" s="2" t="s">
        <v>623</v>
      </c>
      <c r="D3220" s="2" t="s">
        <v>7798</v>
      </c>
      <c r="E3220" s="11" t="str">
        <f>CONCATENATE(TablaC11[[#This Row],[Apellido]]," ",TablaC11[[#This Row],[Nombre]])</f>
        <v>GONZALEZ CAROLA SILVANA</v>
      </c>
      <c r="F3220" s="11" t="s">
        <v>17</v>
      </c>
      <c r="G3220" s="11" t="s">
        <v>56</v>
      </c>
      <c r="H3220" s="6">
        <v>25681782</v>
      </c>
      <c r="I3220" s="6">
        <v>1977</v>
      </c>
      <c r="J3220" s="11" t="s">
        <v>25585</v>
      </c>
      <c r="K3220" s="11" t="str">
        <f t="shared" si="50"/>
        <v>Adultos</v>
      </c>
      <c r="L3220" s="6">
        <f>2023-TablaC11[[#This Row],[Clase]]</f>
        <v>46</v>
      </c>
      <c r="M3220" s="4" t="str">
        <f>VLOOKUP(TablaC11[[#This Row],[Circuito]],Aux!$A$2:$B$12,2,0)</f>
        <v>Villa del Parque</v>
      </c>
    </row>
    <row r="3221" spans="1:13">
      <c r="A3221" s="11" t="s">
        <v>9</v>
      </c>
      <c r="B3221" s="6">
        <v>117</v>
      </c>
      <c r="C3221" s="2" t="s">
        <v>623</v>
      </c>
      <c r="D3221" s="2" t="s">
        <v>7800</v>
      </c>
      <c r="E3221" s="11" t="str">
        <f>CONCATENATE(TablaC11[[#This Row],[Apellido]]," ",TablaC11[[#This Row],[Nombre]])</f>
        <v>GONZALEZ CLARA DEL VALLE</v>
      </c>
      <c r="F3221" s="11" t="s">
        <v>17</v>
      </c>
      <c r="G3221" s="11" t="s">
        <v>13</v>
      </c>
      <c r="H3221" s="6">
        <v>13989041</v>
      </c>
      <c r="I3221" s="6">
        <v>1959</v>
      </c>
      <c r="J3221" s="11" t="s">
        <v>20872</v>
      </c>
      <c r="K3221" s="11" t="str">
        <f t="shared" si="50"/>
        <v>Adultos</v>
      </c>
      <c r="L3221" s="6">
        <f>2023-TablaC11[[#This Row],[Clase]]</f>
        <v>64</v>
      </c>
      <c r="M3221" s="4" t="str">
        <f>VLOOKUP(TablaC11[[#This Row],[Circuito]],Aux!$A$2:$B$12,2,0)</f>
        <v>Villa del Parque</v>
      </c>
    </row>
    <row r="3222" spans="1:13">
      <c r="A3222" s="11" t="s">
        <v>9</v>
      </c>
      <c r="B3222" s="6">
        <v>117</v>
      </c>
      <c r="C3222" s="2" t="s">
        <v>623</v>
      </c>
      <c r="D3222" s="2" t="s">
        <v>7802</v>
      </c>
      <c r="E3222" s="11" t="str">
        <f>CONCATENATE(TablaC11[[#This Row],[Apellido]]," ",TablaC11[[#This Row],[Nombre]])</f>
        <v>GONZALEZ HERMINIA ELENA</v>
      </c>
      <c r="F3222" s="11" t="s">
        <v>17</v>
      </c>
      <c r="G3222" s="11" t="s">
        <v>18</v>
      </c>
      <c r="H3222" s="6">
        <v>5899432</v>
      </c>
      <c r="I3222" s="6">
        <v>1948</v>
      </c>
      <c r="J3222" s="11" t="s">
        <v>20873</v>
      </c>
      <c r="K3222" s="11" t="str">
        <f t="shared" si="50"/>
        <v>Adultos Mayores</v>
      </c>
      <c r="L3222" s="6">
        <f>2023-TablaC11[[#This Row],[Clase]]</f>
        <v>75</v>
      </c>
      <c r="M3222" s="4" t="str">
        <f>VLOOKUP(TablaC11[[#This Row],[Circuito]],Aux!$A$2:$B$12,2,0)</f>
        <v>Villa del Parque</v>
      </c>
    </row>
    <row r="3223" spans="1:13">
      <c r="A3223" s="11" t="s">
        <v>9</v>
      </c>
      <c r="B3223" s="6">
        <v>117</v>
      </c>
      <c r="C3223" s="2" t="s">
        <v>623</v>
      </c>
      <c r="D3223" s="2" t="s">
        <v>34</v>
      </c>
      <c r="E3223" s="11" t="str">
        <f>CONCATENATE(TablaC11[[#This Row],[Apellido]]," ",TablaC11[[#This Row],[Nombre]])</f>
        <v>GONZALEZ JORGE ALBERTO</v>
      </c>
      <c r="F3223" s="11" t="s">
        <v>12</v>
      </c>
      <c r="G3223" s="11" t="s">
        <v>18</v>
      </c>
      <c r="H3223" s="6">
        <v>8104317</v>
      </c>
      <c r="I3223" s="6">
        <v>1949</v>
      </c>
      <c r="J3223" s="11" t="s">
        <v>20874</v>
      </c>
      <c r="K3223" s="11" t="str">
        <f t="shared" si="50"/>
        <v>Adultos Mayores</v>
      </c>
      <c r="L3223" s="6">
        <f>2023-TablaC11[[#This Row],[Clase]]</f>
        <v>74</v>
      </c>
      <c r="M3223" s="4" t="str">
        <f>VLOOKUP(TablaC11[[#This Row],[Circuito]],Aux!$A$2:$B$12,2,0)</f>
        <v>Villa del Parque</v>
      </c>
    </row>
    <row r="3224" spans="1:13">
      <c r="A3224" s="11" t="s">
        <v>9</v>
      </c>
      <c r="B3224" s="6">
        <v>117</v>
      </c>
      <c r="C3224" s="2" t="s">
        <v>623</v>
      </c>
      <c r="D3224" s="2" t="s">
        <v>7805</v>
      </c>
      <c r="E3224" s="11" t="str">
        <f>CONCATENATE(TablaC11[[#This Row],[Apellido]]," ",TablaC11[[#This Row],[Nombre]])</f>
        <v>GONZALEZ LUIS CARLOS</v>
      </c>
      <c r="F3224" s="11" t="s">
        <v>12</v>
      </c>
      <c r="G3224" s="11" t="s">
        <v>56</v>
      </c>
      <c r="H3224" s="6">
        <v>14744559</v>
      </c>
      <c r="I3224" s="6">
        <v>1961</v>
      </c>
      <c r="J3224" s="11" t="s">
        <v>20875</v>
      </c>
      <c r="K3224" s="11" t="str">
        <f t="shared" si="50"/>
        <v>Adultos</v>
      </c>
      <c r="L3224" s="6">
        <f>2023-TablaC11[[#This Row],[Clase]]</f>
        <v>62</v>
      </c>
      <c r="M3224" s="4" t="str">
        <f>VLOOKUP(TablaC11[[#This Row],[Circuito]],Aux!$A$2:$B$12,2,0)</f>
        <v>Villa del Parque</v>
      </c>
    </row>
    <row r="3225" spans="1:13">
      <c r="A3225" s="11" t="s">
        <v>9</v>
      </c>
      <c r="B3225" s="6">
        <v>117</v>
      </c>
      <c r="C3225" s="2" t="s">
        <v>623</v>
      </c>
      <c r="D3225" s="2" t="s">
        <v>7807</v>
      </c>
      <c r="E3225" s="11" t="str">
        <f>CONCATENATE(TablaC11[[#This Row],[Apellido]]," ",TablaC11[[#This Row],[Nombre]])</f>
        <v>GONZALEZ MONICA CARINA</v>
      </c>
      <c r="F3225" s="11" t="s">
        <v>17</v>
      </c>
      <c r="G3225" s="11" t="s">
        <v>13</v>
      </c>
      <c r="H3225" s="6">
        <v>22156781</v>
      </c>
      <c r="I3225" s="6">
        <v>1971</v>
      </c>
      <c r="J3225" s="11" t="s">
        <v>25586</v>
      </c>
      <c r="K3225" s="11" t="str">
        <f t="shared" si="50"/>
        <v>Adultos</v>
      </c>
      <c r="L3225" s="6">
        <f>2023-TablaC11[[#This Row],[Clase]]</f>
        <v>52</v>
      </c>
      <c r="M3225" s="4" t="str">
        <f>VLOOKUP(TablaC11[[#This Row],[Circuito]],Aux!$A$2:$B$12,2,0)</f>
        <v>Villa del Parque</v>
      </c>
    </row>
    <row r="3226" spans="1:13">
      <c r="A3226" s="11" t="s">
        <v>9</v>
      </c>
      <c r="B3226" s="6">
        <v>117</v>
      </c>
      <c r="C3226" s="2" t="s">
        <v>623</v>
      </c>
      <c r="D3226" s="2" t="s">
        <v>7166</v>
      </c>
      <c r="E3226" s="11" t="str">
        <f>CONCATENATE(TablaC11[[#This Row],[Apellido]]," ",TablaC11[[#This Row],[Nombre]])</f>
        <v>GONZALEZ SILVIA BEATRIZ</v>
      </c>
      <c r="F3226" s="11" t="s">
        <v>17</v>
      </c>
      <c r="G3226" s="11" t="s">
        <v>56</v>
      </c>
      <c r="H3226" s="6">
        <v>12946507</v>
      </c>
      <c r="I3226" s="6">
        <v>1958</v>
      </c>
      <c r="J3226" s="11" t="s">
        <v>20876</v>
      </c>
      <c r="K3226" s="11" t="str">
        <f t="shared" si="50"/>
        <v>Adultos</v>
      </c>
      <c r="L3226" s="6">
        <f>2023-TablaC11[[#This Row],[Clase]]</f>
        <v>65</v>
      </c>
      <c r="M3226" s="4" t="str">
        <f>VLOOKUP(TablaC11[[#This Row],[Circuito]],Aux!$A$2:$B$12,2,0)</f>
        <v>Villa del Parque</v>
      </c>
    </row>
    <row r="3227" spans="1:13">
      <c r="A3227" s="11" t="s">
        <v>9</v>
      </c>
      <c r="B3227" s="6">
        <v>117</v>
      </c>
      <c r="C3227" s="2" t="s">
        <v>623</v>
      </c>
      <c r="D3227" s="2" t="s">
        <v>241</v>
      </c>
      <c r="E3227" s="11" t="str">
        <f>CONCATENATE(TablaC11[[#This Row],[Apellido]]," ",TablaC11[[#This Row],[Nombre]])</f>
        <v>GONZALEZ VICENTA</v>
      </c>
      <c r="F3227" s="11" t="s">
        <v>17</v>
      </c>
      <c r="G3227" s="11" t="s">
        <v>18</v>
      </c>
      <c r="H3227" s="6">
        <v>196647</v>
      </c>
      <c r="I3227" s="6">
        <v>1927</v>
      </c>
      <c r="J3227" s="11" t="s">
        <v>20877</v>
      </c>
      <c r="K3227" s="11" t="str">
        <f t="shared" si="50"/>
        <v>Adultos Mayores</v>
      </c>
      <c r="L3227" s="6">
        <f>2023-TablaC11[[#This Row],[Clase]]</f>
        <v>96</v>
      </c>
      <c r="M3227" s="4" t="str">
        <f>VLOOKUP(TablaC11[[#This Row],[Circuito]],Aux!$A$2:$B$12,2,0)</f>
        <v>Villa del Parque</v>
      </c>
    </row>
    <row r="3228" spans="1:13">
      <c r="A3228" s="11" t="s">
        <v>9</v>
      </c>
      <c r="B3228" s="6">
        <v>117</v>
      </c>
      <c r="C3228" s="2" t="s">
        <v>623</v>
      </c>
      <c r="D3228" s="2" t="s">
        <v>7811</v>
      </c>
      <c r="E3228" s="11" t="str">
        <f>CONCATENATE(TablaC11[[#This Row],[Apellido]]," ",TablaC11[[#This Row],[Nombre]])</f>
        <v>GONZALEZ VILMA GRACIELA</v>
      </c>
      <c r="F3228" s="11" t="s">
        <v>17</v>
      </c>
      <c r="G3228" s="11" t="s">
        <v>13</v>
      </c>
      <c r="H3228" s="6">
        <v>10130005</v>
      </c>
      <c r="I3228" s="6">
        <v>1952</v>
      </c>
      <c r="J3228" s="11" t="s">
        <v>20878</v>
      </c>
      <c r="K3228" s="11" t="str">
        <f t="shared" si="50"/>
        <v>Adultos Mayores</v>
      </c>
      <c r="L3228" s="6">
        <f>2023-TablaC11[[#This Row],[Clase]]</f>
        <v>71</v>
      </c>
      <c r="M3228" s="4" t="str">
        <f>VLOOKUP(TablaC11[[#This Row],[Circuito]],Aux!$A$2:$B$12,2,0)</f>
        <v>Villa del Parque</v>
      </c>
    </row>
    <row r="3229" spans="1:13">
      <c r="A3229" s="11" t="s">
        <v>9</v>
      </c>
      <c r="B3229" s="6">
        <v>117</v>
      </c>
      <c r="C3229" s="2" t="s">
        <v>7813</v>
      </c>
      <c r="D3229" s="2" t="s">
        <v>7814</v>
      </c>
      <c r="E3229" s="11" t="str">
        <f>CONCATENATE(TablaC11[[#This Row],[Apellido]]," ",TablaC11[[#This Row],[Nombre]])</f>
        <v>GONZALEZ POO REINALDO LUIS</v>
      </c>
      <c r="F3229" s="11" t="s">
        <v>12</v>
      </c>
      <c r="G3229" s="11" t="s">
        <v>13</v>
      </c>
      <c r="H3229" s="6">
        <v>8288011</v>
      </c>
      <c r="I3229" s="6">
        <v>1950</v>
      </c>
      <c r="J3229" s="11" t="s">
        <v>20879</v>
      </c>
      <c r="K3229" s="11" t="str">
        <f t="shared" si="50"/>
        <v>Adultos Mayores</v>
      </c>
      <c r="L3229" s="6">
        <f>2023-TablaC11[[#This Row],[Clase]]</f>
        <v>73</v>
      </c>
      <c r="M3229" s="4" t="str">
        <f>VLOOKUP(TablaC11[[#This Row],[Circuito]],Aux!$A$2:$B$12,2,0)</f>
        <v>Villa del Parque</v>
      </c>
    </row>
    <row r="3230" spans="1:13">
      <c r="A3230" s="11" t="s">
        <v>9</v>
      </c>
      <c r="B3230" s="6">
        <v>117</v>
      </c>
      <c r="C3230" s="2" t="s">
        <v>7816</v>
      </c>
      <c r="D3230" s="2" t="s">
        <v>7817</v>
      </c>
      <c r="E3230" s="11" t="str">
        <f>CONCATENATE(TablaC11[[#This Row],[Apellido]]," ",TablaC11[[#This Row],[Nombre]])</f>
        <v>GONZALEZ RUIZ ROCIO GRISEL</v>
      </c>
      <c r="F3230" s="11" t="s">
        <v>17</v>
      </c>
      <c r="G3230" s="11" t="s">
        <v>13</v>
      </c>
      <c r="H3230" s="6">
        <v>37608794</v>
      </c>
      <c r="I3230" s="6">
        <v>1993</v>
      </c>
      <c r="J3230" s="11" t="s">
        <v>20880</v>
      </c>
      <c r="K3230" s="11" t="str">
        <f t="shared" si="50"/>
        <v>Juventud</v>
      </c>
      <c r="L3230" s="6">
        <f>2023-TablaC11[[#This Row],[Clase]]</f>
        <v>30</v>
      </c>
      <c r="M3230" s="4" t="str">
        <f>VLOOKUP(TablaC11[[#This Row],[Circuito]],Aux!$A$2:$B$12,2,0)</f>
        <v>Villa del Parque</v>
      </c>
    </row>
    <row r="3231" spans="1:13">
      <c r="A3231" s="11" t="s">
        <v>9</v>
      </c>
      <c r="B3231" s="6">
        <v>117</v>
      </c>
      <c r="C3231" s="2" t="s">
        <v>7819</v>
      </c>
      <c r="D3231" s="2" t="s">
        <v>1275</v>
      </c>
      <c r="E3231" s="11" t="str">
        <f>CONCATENATE(TablaC11[[#This Row],[Apellido]]," ",TablaC11[[#This Row],[Nombre]])</f>
        <v>GRANATO MARTA SUSANA</v>
      </c>
      <c r="F3231" s="11" t="s">
        <v>17</v>
      </c>
      <c r="G3231" s="11" t="s">
        <v>18</v>
      </c>
      <c r="H3231" s="6">
        <v>4748517</v>
      </c>
      <c r="I3231" s="6">
        <v>1943</v>
      </c>
      <c r="J3231" s="11" t="s">
        <v>20881</v>
      </c>
      <c r="K3231" s="11" t="str">
        <f t="shared" si="50"/>
        <v>Adultos Mayores</v>
      </c>
      <c r="L3231" s="6">
        <f>2023-TablaC11[[#This Row],[Clase]]</f>
        <v>80</v>
      </c>
      <c r="M3231" s="4" t="str">
        <f>VLOOKUP(TablaC11[[#This Row],[Circuito]],Aux!$A$2:$B$12,2,0)</f>
        <v>Villa del Parque</v>
      </c>
    </row>
    <row r="3232" spans="1:13">
      <c r="A3232" s="11" t="s">
        <v>9</v>
      </c>
      <c r="B3232" s="6">
        <v>117</v>
      </c>
      <c r="C3232" s="2" t="s">
        <v>4171</v>
      </c>
      <c r="D3232" s="2" t="s">
        <v>7821</v>
      </c>
      <c r="E3232" s="11" t="str">
        <f>CONCATENATE(TablaC11[[#This Row],[Apellido]]," ",TablaC11[[#This Row],[Nombre]])</f>
        <v>GRASSO NELIDA MARTHA</v>
      </c>
      <c r="F3232" s="11" t="s">
        <v>17</v>
      </c>
      <c r="G3232" s="11" t="s">
        <v>18</v>
      </c>
      <c r="H3232" s="6">
        <v>3200849</v>
      </c>
      <c r="I3232" s="6">
        <v>1933</v>
      </c>
      <c r="J3232" s="11" t="s">
        <v>20882</v>
      </c>
      <c r="K3232" s="11" t="str">
        <f t="shared" si="50"/>
        <v>Adultos Mayores</v>
      </c>
      <c r="L3232" s="6">
        <f>2023-TablaC11[[#This Row],[Clase]]</f>
        <v>90</v>
      </c>
      <c r="M3232" s="4" t="str">
        <f>VLOOKUP(TablaC11[[#This Row],[Circuito]],Aux!$A$2:$B$12,2,0)</f>
        <v>Villa del Parque</v>
      </c>
    </row>
    <row r="3233" spans="1:13">
      <c r="A3233" s="11" t="s">
        <v>9</v>
      </c>
      <c r="B3233" s="6">
        <v>117</v>
      </c>
      <c r="C3233" s="2" t="s">
        <v>5813</v>
      </c>
      <c r="D3233" s="2" t="s">
        <v>3989</v>
      </c>
      <c r="E3233" s="11" t="str">
        <f>CONCATENATE(TablaC11[[#This Row],[Apellido]]," ",TablaC11[[#This Row],[Nombre]])</f>
        <v>GRILLO SERGIO GABRIEL</v>
      </c>
      <c r="F3233" s="11" t="s">
        <v>12</v>
      </c>
      <c r="G3233" s="11" t="s">
        <v>18</v>
      </c>
      <c r="H3233" s="6">
        <v>23969157</v>
      </c>
      <c r="I3233" s="6">
        <v>1974</v>
      </c>
      <c r="J3233" s="11" t="s">
        <v>20883</v>
      </c>
      <c r="K3233" s="11" t="str">
        <f t="shared" si="50"/>
        <v>Adultos</v>
      </c>
      <c r="L3233" s="6">
        <f>2023-TablaC11[[#This Row],[Clase]]</f>
        <v>49</v>
      </c>
      <c r="M3233" s="4" t="str">
        <f>VLOOKUP(TablaC11[[#This Row],[Circuito]],Aux!$A$2:$B$12,2,0)</f>
        <v>Villa del Parque</v>
      </c>
    </row>
    <row r="3234" spans="1:13">
      <c r="A3234" s="11" t="s">
        <v>9</v>
      </c>
      <c r="B3234" s="6">
        <v>117</v>
      </c>
      <c r="C3234" s="2" t="s">
        <v>7824</v>
      </c>
      <c r="D3234" s="2" t="s">
        <v>7825</v>
      </c>
      <c r="E3234" s="11" t="str">
        <f>CONCATENATE(TablaC11[[#This Row],[Apellido]]," ",TablaC11[[#This Row],[Nombre]])</f>
        <v>GRINBERG JULIAN FLAVIO</v>
      </c>
      <c r="F3234" s="11" t="s">
        <v>12</v>
      </c>
      <c r="G3234" s="11" t="s">
        <v>13</v>
      </c>
      <c r="H3234" s="6">
        <v>22471269</v>
      </c>
      <c r="I3234" s="6">
        <v>1971</v>
      </c>
      <c r="J3234" s="11" t="s">
        <v>20884</v>
      </c>
      <c r="K3234" s="11" t="str">
        <f t="shared" si="50"/>
        <v>Adultos</v>
      </c>
      <c r="L3234" s="6">
        <f>2023-TablaC11[[#This Row],[Clase]]</f>
        <v>52</v>
      </c>
      <c r="M3234" s="4" t="str">
        <f>VLOOKUP(TablaC11[[#This Row],[Circuito]],Aux!$A$2:$B$12,2,0)</f>
        <v>Villa del Parque</v>
      </c>
    </row>
    <row r="3235" spans="1:13">
      <c r="A3235" s="11" t="s">
        <v>9</v>
      </c>
      <c r="B3235" s="6">
        <v>117</v>
      </c>
      <c r="C3235" s="2" t="s">
        <v>7827</v>
      </c>
      <c r="D3235" s="2" t="s">
        <v>7828</v>
      </c>
      <c r="E3235" s="11" t="str">
        <f>CONCATENATE(TablaC11[[#This Row],[Apellido]]," ",TablaC11[[#This Row],[Nombre]])</f>
        <v>GRYCZMAN NORBERTO EDUARDO</v>
      </c>
      <c r="F3235" s="11" t="s">
        <v>12</v>
      </c>
      <c r="G3235" s="11" t="s">
        <v>13</v>
      </c>
      <c r="H3235" s="6">
        <v>10265988</v>
      </c>
      <c r="I3235" s="6">
        <v>1952</v>
      </c>
      <c r="J3235" s="11" t="s">
        <v>20885</v>
      </c>
      <c r="K3235" s="11" t="str">
        <f t="shared" si="50"/>
        <v>Adultos Mayores</v>
      </c>
      <c r="L3235" s="6">
        <f>2023-TablaC11[[#This Row],[Clase]]</f>
        <v>71</v>
      </c>
      <c r="M3235" s="4" t="str">
        <f>VLOOKUP(TablaC11[[#This Row],[Circuito]],Aux!$A$2:$B$12,2,0)</f>
        <v>Villa del Parque</v>
      </c>
    </row>
    <row r="3236" spans="1:13">
      <c r="A3236" s="11" t="s">
        <v>9</v>
      </c>
      <c r="B3236" s="6">
        <v>117</v>
      </c>
      <c r="C3236" s="2" t="s">
        <v>7830</v>
      </c>
      <c r="D3236" s="2" t="s">
        <v>7831</v>
      </c>
      <c r="E3236" s="11" t="str">
        <f>CONCATENATE(TablaC11[[#This Row],[Apellido]]," ",TablaC11[[#This Row],[Nombre]])</f>
        <v>GUARNACCIO CARLOS ANIBAL</v>
      </c>
      <c r="F3236" s="11" t="s">
        <v>12</v>
      </c>
      <c r="G3236" s="11" t="s">
        <v>13</v>
      </c>
      <c r="H3236" s="6">
        <v>13385039</v>
      </c>
      <c r="I3236" s="6">
        <v>1959</v>
      </c>
      <c r="J3236" s="11" t="s">
        <v>20886</v>
      </c>
      <c r="K3236" s="11" t="str">
        <f t="shared" si="50"/>
        <v>Adultos</v>
      </c>
      <c r="L3236" s="6">
        <f>2023-TablaC11[[#This Row],[Clase]]</f>
        <v>64</v>
      </c>
      <c r="M3236" s="4" t="str">
        <f>VLOOKUP(TablaC11[[#This Row],[Circuito]],Aux!$A$2:$B$12,2,0)</f>
        <v>Villa del Parque</v>
      </c>
    </row>
    <row r="3237" spans="1:13">
      <c r="A3237" s="11" t="s">
        <v>9</v>
      </c>
      <c r="B3237" s="6">
        <v>117</v>
      </c>
      <c r="C3237" s="2" t="s">
        <v>7833</v>
      </c>
      <c r="D3237" s="2" t="s">
        <v>7834</v>
      </c>
      <c r="E3237" s="11" t="str">
        <f>CONCATENATE(TablaC11[[#This Row],[Apellido]]," ",TablaC11[[#This Row],[Nombre]])</f>
        <v>GUEDES GERMAN MATIAS</v>
      </c>
      <c r="F3237" s="11" t="s">
        <v>12</v>
      </c>
      <c r="G3237" s="11" t="s">
        <v>56</v>
      </c>
      <c r="H3237" s="6">
        <v>36159274</v>
      </c>
      <c r="I3237" s="6">
        <v>1991</v>
      </c>
      <c r="J3237" s="11" t="s">
        <v>20887</v>
      </c>
      <c r="K3237" s="11" t="str">
        <f t="shared" si="50"/>
        <v>Adultos</v>
      </c>
      <c r="L3237" s="6">
        <f>2023-TablaC11[[#This Row],[Clase]]</f>
        <v>32</v>
      </c>
      <c r="M3237" s="4" t="str">
        <f>VLOOKUP(TablaC11[[#This Row],[Circuito]],Aux!$A$2:$B$12,2,0)</f>
        <v>Villa del Parque</v>
      </c>
    </row>
    <row r="3238" spans="1:13">
      <c r="A3238" s="11" t="s">
        <v>9</v>
      </c>
      <c r="B3238" s="6">
        <v>117</v>
      </c>
      <c r="C3238" s="2" t="s">
        <v>7836</v>
      </c>
      <c r="D3238" s="2" t="s">
        <v>5603</v>
      </c>
      <c r="E3238" s="11" t="str">
        <f>CONCATENATE(TablaC11[[#This Row],[Apellido]]," ",TablaC11[[#This Row],[Nombre]])</f>
        <v>GUERRERO CARLOS ANTONIO</v>
      </c>
      <c r="F3238" s="11" t="s">
        <v>12</v>
      </c>
      <c r="G3238" s="11" t="s">
        <v>18</v>
      </c>
      <c r="H3238" s="6">
        <v>8432961</v>
      </c>
      <c r="I3238" s="6">
        <v>1950</v>
      </c>
      <c r="J3238" s="11" t="s">
        <v>20888</v>
      </c>
      <c r="K3238" s="11" t="str">
        <f t="shared" si="50"/>
        <v>Adultos Mayores</v>
      </c>
      <c r="L3238" s="6">
        <f>2023-TablaC11[[#This Row],[Clase]]</f>
        <v>73</v>
      </c>
      <c r="M3238" s="4" t="str">
        <f>VLOOKUP(TablaC11[[#This Row],[Circuito]],Aux!$A$2:$B$12,2,0)</f>
        <v>Villa del Parque</v>
      </c>
    </row>
    <row r="3239" spans="1:13">
      <c r="A3239" s="11" t="s">
        <v>9</v>
      </c>
      <c r="B3239" s="6">
        <v>117</v>
      </c>
      <c r="C3239" s="2" t="s">
        <v>7836</v>
      </c>
      <c r="D3239" s="2" t="s">
        <v>7838</v>
      </c>
      <c r="E3239" s="11" t="str">
        <f>CONCATENATE(TablaC11[[#This Row],[Apellido]]," ",TablaC11[[#This Row],[Nombre]])</f>
        <v>GUERRERO IRMA ELSA</v>
      </c>
      <c r="F3239" s="11" t="s">
        <v>17</v>
      </c>
      <c r="G3239" s="11" t="s">
        <v>18</v>
      </c>
      <c r="H3239" s="6">
        <v>4461659</v>
      </c>
      <c r="I3239" s="6">
        <v>1942</v>
      </c>
      <c r="J3239" s="11" t="s">
        <v>20889</v>
      </c>
      <c r="K3239" s="11" t="str">
        <f t="shared" si="50"/>
        <v>Adultos Mayores</v>
      </c>
      <c r="L3239" s="6">
        <f>2023-TablaC11[[#This Row],[Clase]]</f>
        <v>81</v>
      </c>
      <c r="M3239" s="4" t="str">
        <f>VLOOKUP(TablaC11[[#This Row],[Circuito]],Aux!$A$2:$B$12,2,0)</f>
        <v>Villa del Parque</v>
      </c>
    </row>
    <row r="3240" spans="1:13">
      <c r="A3240" s="11" t="s">
        <v>9</v>
      </c>
      <c r="B3240" s="6">
        <v>117</v>
      </c>
      <c r="C3240" s="2" t="s">
        <v>7840</v>
      </c>
      <c r="D3240" s="2" t="s">
        <v>7841</v>
      </c>
      <c r="E3240" s="11" t="str">
        <f>CONCATENATE(TablaC11[[#This Row],[Apellido]]," ",TablaC11[[#This Row],[Nombre]])</f>
        <v>GULIZIA SILVIA TERESITA</v>
      </c>
      <c r="F3240" s="11" t="s">
        <v>17</v>
      </c>
      <c r="G3240" s="11" t="s">
        <v>18</v>
      </c>
      <c r="H3240" s="6">
        <v>14619201</v>
      </c>
      <c r="I3240" s="6">
        <v>1962</v>
      </c>
      <c r="J3240" s="11" t="s">
        <v>20890</v>
      </c>
      <c r="K3240" s="11" t="str">
        <f t="shared" si="50"/>
        <v>Adultos</v>
      </c>
      <c r="L3240" s="6">
        <f>2023-TablaC11[[#This Row],[Clase]]</f>
        <v>61</v>
      </c>
      <c r="M3240" s="4" t="str">
        <f>VLOOKUP(TablaC11[[#This Row],[Circuito]],Aux!$A$2:$B$12,2,0)</f>
        <v>Villa del Parque</v>
      </c>
    </row>
    <row r="3241" spans="1:13">
      <c r="A3241" s="11" t="s">
        <v>9</v>
      </c>
      <c r="B3241" s="6">
        <v>117</v>
      </c>
      <c r="C3241" s="2" t="s">
        <v>665</v>
      </c>
      <c r="D3241" s="2" t="s">
        <v>5017</v>
      </c>
      <c r="E3241" s="11" t="str">
        <f>CONCATENATE(TablaC11[[#This Row],[Apellido]]," ",TablaC11[[#This Row],[Nombre]])</f>
        <v>GUTIERREZ ANA ESTER</v>
      </c>
      <c r="F3241" s="11" t="s">
        <v>17</v>
      </c>
      <c r="G3241" s="11" t="s">
        <v>13</v>
      </c>
      <c r="H3241" s="6">
        <v>10478528</v>
      </c>
      <c r="I3241" s="6">
        <v>1952</v>
      </c>
      <c r="J3241" s="11" t="s">
        <v>20891</v>
      </c>
      <c r="K3241" s="11" t="str">
        <f t="shared" si="50"/>
        <v>Adultos Mayores</v>
      </c>
      <c r="L3241" s="6">
        <f>2023-TablaC11[[#This Row],[Clase]]</f>
        <v>71</v>
      </c>
      <c r="M3241" s="4" t="str">
        <f>VLOOKUP(TablaC11[[#This Row],[Circuito]],Aux!$A$2:$B$12,2,0)</f>
        <v>Villa del Parque</v>
      </c>
    </row>
    <row r="3242" spans="1:13">
      <c r="A3242" s="11" t="s">
        <v>9</v>
      </c>
      <c r="B3242" s="6">
        <v>117</v>
      </c>
      <c r="C3242" s="2" t="s">
        <v>665</v>
      </c>
      <c r="D3242" s="2" t="s">
        <v>7844</v>
      </c>
      <c r="E3242" s="11" t="str">
        <f>CONCATENATE(TablaC11[[#This Row],[Apellido]]," ",TablaC11[[#This Row],[Nombre]])</f>
        <v>GUTIERREZ VERONICA DANIELA</v>
      </c>
      <c r="F3242" s="11" t="s">
        <v>17</v>
      </c>
      <c r="G3242" s="11" t="s">
        <v>18</v>
      </c>
      <c r="H3242" s="6">
        <v>30401332</v>
      </c>
      <c r="I3242" s="6">
        <v>1983</v>
      </c>
      <c r="J3242" s="11" t="s">
        <v>20892</v>
      </c>
      <c r="K3242" s="11" t="str">
        <f t="shared" si="50"/>
        <v>Adultos</v>
      </c>
      <c r="L3242" s="6">
        <f>2023-TablaC11[[#This Row],[Clase]]</f>
        <v>40</v>
      </c>
      <c r="M3242" s="4" t="str">
        <f>VLOOKUP(TablaC11[[#This Row],[Circuito]],Aux!$A$2:$B$12,2,0)</f>
        <v>Villa del Parque</v>
      </c>
    </row>
    <row r="3243" spans="1:13">
      <c r="A3243" s="11" t="s">
        <v>9</v>
      </c>
      <c r="B3243" s="6">
        <v>117</v>
      </c>
      <c r="C3243" s="2" t="s">
        <v>5844</v>
      </c>
      <c r="D3243" s="2" t="s">
        <v>7846</v>
      </c>
      <c r="E3243" s="11" t="str">
        <f>CONCATENATE(TablaC11[[#This Row],[Apellido]]," ",TablaC11[[#This Row],[Nombre]])</f>
        <v>GUZMAN CECILIA DEL CARMEN</v>
      </c>
      <c r="F3243" s="11" t="s">
        <v>17</v>
      </c>
      <c r="G3243" s="11" t="s">
        <v>18</v>
      </c>
      <c r="H3243" s="6">
        <v>3974997</v>
      </c>
      <c r="I3243" s="6">
        <v>1940</v>
      </c>
      <c r="J3243" s="11" t="s">
        <v>20893</v>
      </c>
      <c r="K3243" s="11" t="str">
        <f t="shared" si="50"/>
        <v>Adultos Mayores</v>
      </c>
      <c r="L3243" s="6">
        <f>2023-TablaC11[[#This Row],[Clase]]</f>
        <v>83</v>
      </c>
      <c r="M3243" s="4" t="str">
        <f>VLOOKUP(TablaC11[[#This Row],[Circuito]],Aux!$A$2:$B$12,2,0)</f>
        <v>Villa del Parque</v>
      </c>
    </row>
    <row r="3244" spans="1:13">
      <c r="A3244" s="11" t="s">
        <v>9</v>
      </c>
      <c r="B3244" s="6">
        <v>117</v>
      </c>
      <c r="C3244" s="2" t="s">
        <v>7848</v>
      </c>
      <c r="D3244" s="2" t="s">
        <v>7621</v>
      </c>
      <c r="E3244" s="11" t="str">
        <f>CONCATENATE(TablaC11[[#This Row],[Apellido]]," ",TablaC11[[#This Row],[Nombre]])</f>
        <v>HAAS MIRTA SUSANA</v>
      </c>
      <c r="F3244" s="11" t="s">
        <v>17</v>
      </c>
      <c r="G3244" s="11" t="s">
        <v>18</v>
      </c>
      <c r="H3244" s="6">
        <v>12012644</v>
      </c>
      <c r="I3244" s="6">
        <v>1958</v>
      </c>
      <c r="J3244" s="11" t="s">
        <v>20894</v>
      </c>
      <c r="K3244" s="11" t="str">
        <f t="shared" si="50"/>
        <v>Adultos</v>
      </c>
      <c r="L3244" s="6">
        <f>2023-TablaC11[[#This Row],[Clase]]</f>
        <v>65</v>
      </c>
      <c r="M3244" s="4" t="str">
        <f>VLOOKUP(TablaC11[[#This Row],[Circuito]],Aux!$A$2:$B$12,2,0)</f>
        <v>Villa del Parque</v>
      </c>
    </row>
    <row r="3245" spans="1:13">
      <c r="A3245" s="11" t="s">
        <v>9</v>
      </c>
      <c r="B3245" s="6">
        <v>117</v>
      </c>
      <c r="C3245" s="2" t="s">
        <v>7850</v>
      </c>
      <c r="D3245" s="2" t="s">
        <v>7851</v>
      </c>
      <c r="E3245" s="11" t="str">
        <f>CONCATENATE(TablaC11[[#This Row],[Apellido]]," ",TablaC11[[#This Row],[Nombre]])</f>
        <v>HASENEY ALFREDO BENJAMIN</v>
      </c>
      <c r="F3245" s="11" t="s">
        <v>12</v>
      </c>
      <c r="G3245" s="11" t="s">
        <v>690</v>
      </c>
      <c r="H3245" s="6">
        <v>22872926</v>
      </c>
      <c r="I3245" s="6">
        <v>1972</v>
      </c>
      <c r="J3245" s="11" t="s">
        <v>20895</v>
      </c>
      <c r="K3245" s="11" t="str">
        <f t="shared" si="50"/>
        <v>Adultos</v>
      </c>
      <c r="L3245" s="6">
        <f>2023-TablaC11[[#This Row],[Clase]]</f>
        <v>51</v>
      </c>
      <c r="M3245" s="4" t="str">
        <f>VLOOKUP(TablaC11[[#This Row],[Circuito]],Aux!$A$2:$B$12,2,0)</f>
        <v>Villa del Parque</v>
      </c>
    </row>
    <row r="3246" spans="1:13">
      <c r="A3246" s="11" t="s">
        <v>9</v>
      </c>
      <c r="B3246" s="6">
        <v>117</v>
      </c>
      <c r="C3246" s="2" t="s">
        <v>7853</v>
      </c>
      <c r="D3246" s="2" t="s">
        <v>6870</v>
      </c>
      <c r="E3246" s="11" t="str">
        <f>CONCATENATE(TablaC11[[#This Row],[Apellido]]," ",TablaC11[[#This Row],[Nombre]])</f>
        <v>HEDAD GABRIEL</v>
      </c>
      <c r="F3246" s="11" t="s">
        <v>12</v>
      </c>
      <c r="G3246" s="11" t="s">
        <v>18</v>
      </c>
      <c r="H3246" s="6">
        <v>4390025</v>
      </c>
      <c r="I3246" s="6">
        <v>1942</v>
      </c>
      <c r="J3246" s="11" t="s">
        <v>20896</v>
      </c>
      <c r="K3246" s="11" t="str">
        <f t="shared" si="50"/>
        <v>Adultos Mayores</v>
      </c>
      <c r="L3246" s="6">
        <f>2023-TablaC11[[#This Row],[Clase]]</f>
        <v>81</v>
      </c>
      <c r="M3246" s="4" t="str">
        <f>VLOOKUP(TablaC11[[#This Row],[Circuito]],Aux!$A$2:$B$12,2,0)</f>
        <v>Villa del Parque</v>
      </c>
    </row>
    <row r="3247" spans="1:13">
      <c r="A3247" s="11" t="s">
        <v>9</v>
      </c>
      <c r="B3247" s="6">
        <v>117</v>
      </c>
      <c r="C3247" s="2" t="s">
        <v>7855</v>
      </c>
      <c r="D3247" s="2" t="s">
        <v>7856</v>
      </c>
      <c r="E3247" s="11" t="str">
        <f>CONCATENATE(TablaC11[[#This Row],[Apellido]]," ",TablaC11[[#This Row],[Nombre]])</f>
        <v>HERIZ MARIA NIEVES</v>
      </c>
      <c r="F3247" s="11" t="s">
        <v>17</v>
      </c>
      <c r="G3247" s="11" t="s">
        <v>13</v>
      </c>
      <c r="H3247" s="6">
        <v>13430817</v>
      </c>
      <c r="I3247" s="6">
        <v>1959</v>
      </c>
      <c r="J3247" s="11" t="s">
        <v>20897</v>
      </c>
      <c r="K3247" s="11" t="str">
        <f t="shared" si="50"/>
        <v>Adultos</v>
      </c>
      <c r="L3247" s="6">
        <f>2023-TablaC11[[#This Row],[Clase]]</f>
        <v>64</v>
      </c>
      <c r="M3247" s="4" t="str">
        <f>VLOOKUP(TablaC11[[#This Row],[Circuito]],Aux!$A$2:$B$12,2,0)</f>
        <v>Villa del Parque</v>
      </c>
    </row>
    <row r="3248" spans="1:13">
      <c r="A3248" s="11" t="s">
        <v>9</v>
      </c>
      <c r="B3248" s="6">
        <v>117</v>
      </c>
      <c r="C3248" s="2" t="s">
        <v>7858</v>
      </c>
      <c r="D3248" s="2" t="s">
        <v>3788</v>
      </c>
      <c r="E3248" s="11" t="str">
        <f>CONCATENATE(TablaC11[[#This Row],[Apellido]]," ",TablaC11[[#This Row],[Nombre]])</f>
        <v>HERMIDA GRACIELA ALICIA</v>
      </c>
      <c r="F3248" s="11" t="s">
        <v>17</v>
      </c>
      <c r="G3248" s="11" t="s">
        <v>13</v>
      </c>
      <c r="H3248" s="6">
        <v>11251172</v>
      </c>
      <c r="I3248" s="6">
        <v>1954</v>
      </c>
      <c r="J3248" s="11" t="s">
        <v>20719</v>
      </c>
      <c r="K3248" s="11" t="str">
        <f t="shared" si="50"/>
        <v>Adultos Mayores</v>
      </c>
      <c r="L3248" s="6">
        <f>2023-TablaC11[[#This Row],[Clase]]</f>
        <v>69</v>
      </c>
      <c r="M3248" s="4" t="str">
        <f>VLOOKUP(TablaC11[[#This Row],[Circuito]],Aux!$A$2:$B$12,2,0)</f>
        <v>Villa del Parque</v>
      </c>
    </row>
    <row r="3249" spans="1:13">
      <c r="A3249" s="11" t="s">
        <v>9</v>
      </c>
      <c r="B3249" s="6">
        <v>117</v>
      </c>
      <c r="C3249" s="2" t="s">
        <v>684</v>
      </c>
      <c r="D3249" s="2" t="s">
        <v>7859</v>
      </c>
      <c r="E3249" s="11" t="str">
        <f>CONCATENATE(TablaC11[[#This Row],[Apellido]]," ",TablaC11[[#This Row],[Nombre]])</f>
        <v>HERNANDEZ GABRIEL ROBERTO</v>
      </c>
      <c r="F3249" s="11" t="s">
        <v>12</v>
      </c>
      <c r="G3249" s="11" t="s">
        <v>284</v>
      </c>
      <c r="H3249" s="6">
        <v>6183866</v>
      </c>
      <c r="I3249" s="6">
        <v>1945</v>
      </c>
      <c r="J3249" s="11" t="s">
        <v>20898</v>
      </c>
      <c r="K3249" s="11" t="str">
        <f t="shared" si="50"/>
        <v>Adultos Mayores</v>
      </c>
      <c r="L3249" s="6">
        <f>2023-TablaC11[[#This Row],[Clase]]</f>
        <v>78</v>
      </c>
      <c r="M3249" s="4" t="str">
        <f>VLOOKUP(TablaC11[[#This Row],[Circuito]],Aux!$A$2:$B$12,2,0)</f>
        <v>Villa del Parque</v>
      </c>
    </row>
    <row r="3250" spans="1:13">
      <c r="A3250" s="11" t="s">
        <v>9</v>
      </c>
      <c r="B3250" s="6">
        <v>117</v>
      </c>
      <c r="C3250" s="2" t="s">
        <v>7861</v>
      </c>
      <c r="D3250" s="2" t="s">
        <v>7862</v>
      </c>
      <c r="E3250" s="11" t="str">
        <f>CONCATENATE(TablaC11[[#This Row],[Apellido]]," ",TablaC11[[#This Row],[Nombre]])</f>
        <v>HERNANDEZ PERALTA CONSTANZA CLARA</v>
      </c>
      <c r="F3250" s="11" t="s">
        <v>17</v>
      </c>
      <c r="G3250" s="11" t="s">
        <v>13</v>
      </c>
      <c r="H3250" s="6">
        <v>24151811</v>
      </c>
      <c r="I3250" s="6">
        <v>1974</v>
      </c>
      <c r="J3250" s="11" t="s">
        <v>20899</v>
      </c>
      <c r="K3250" s="11" t="str">
        <f t="shared" si="50"/>
        <v>Adultos</v>
      </c>
      <c r="L3250" s="6">
        <f>2023-TablaC11[[#This Row],[Clase]]</f>
        <v>49</v>
      </c>
      <c r="M3250" s="4" t="str">
        <f>VLOOKUP(TablaC11[[#This Row],[Circuito]],Aux!$A$2:$B$12,2,0)</f>
        <v>Villa del Parque</v>
      </c>
    </row>
    <row r="3251" spans="1:13">
      <c r="A3251" s="11" t="s">
        <v>9</v>
      </c>
      <c r="B3251" s="6">
        <v>117</v>
      </c>
      <c r="C3251" s="2" t="s">
        <v>7864</v>
      </c>
      <c r="D3251" s="2" t="s">
        <v>167</v>
      </c>
      <c r="E3251" s="11" t="str">
        <f>CONCATENATE(TablaC11[[#This Row],[Apellido]]," ",TablaC11[[#This Row],[Nombre]])</f>
        <v>HERRERA ANA MARIA</v>
      </c>
      <c r="F3251" s="11" t="s">
        <v>17</v>
      </c>
      <c r="G3251" s="11" t="s">
        <v>18</v>
      </c>
      <c r="H3251" s="6">
        <v>3384528</v>
      </c>
      <c r="I3251" s="6">
        <v>1930</v>
      </c>
      <c r="J3251" s="11" t="s">
        <v>20900</v>
      </c>
      <c r="K3251" s="11" t="str">
        <f t="shared" si="50"/>
        <v>Adultos Mayores</v>
      </c>
      <c r="L3251" s="6">
        <f>2023-TablaC11[[#This Row],[Clase]]</f>
        <v>93</v>
      </c>
      <c r="M3251" s="4" t="str">
        <f>VLOOKUP(TablaC11[[#This Row],[Circuito]],Aux!$A$2:$B$12,2,0)</f>
        <v>Villa del Parque</v>
      </c>
    </row>
    <row r="3252" spans="1:13">
      <c r="A3252" s="11" t="s">
        <v>9</v>
      </c>
      <c r="B3252" s="6">
        <v>117</v>
      </c>
      <c r="C3252" s="2" t="s">
        <v>7866</v>
      </c>
      <c r="D3252" s="2" t="s">
        <v>7867</v>
      </c>
      <c r="E3252" s="11" t="str">
        <f>CONCATENATE(TablaC11[[#This Row],[Apellido]]," ",TablaC11[[#This Row],[Nombre]])</f>
        <v>HIDALGO ALEJANDRA ELISA</v>
      </c>
      <c r="F3252" s="11" t="s">
        <v>17</v>
      </c>
      <c r="G3252" s="11" t="s">
        <v>18</v>
      </c>
      <c r="H3252" s="6">
        <v>14751730</v>
      </c>
      <c r="I3252" s="6">
        <v>1961</v>
      </c>
      <c r="J3252" s="11" t="s">
        <v>20901</v>
      </c>
      <c r="K3252" s="11" t="str">
        <f t="shared" si="50"/>
        <v>Adultos</v>
      </c>
      <c r="L3252" s="6">
        <f>2023-TablaC11[[#This Row],[Clase]]</f>
        <v>62</v>
      </c>
      <c r="M3252" s="4" t="str">
        <f>VLOOKUP(TablaC11[[#This Row],[Circuito]],Aux!$A$2:$B$12,2,0)</f>
        <v>Villa del Parque</v>
      </c>
    </row>
    <row r="3253" spans="1:13">
      <c r="A3253" s="11" t="s">
        <v>9</v>
      </c>
      <c r="B3253" s="6">
        <v>117</v>
      </c>
      <c r="C3253" s="2" t="s">
        <v>7869</v>
      </c>
      <c r="D3253" s="2" t="s">
        <v>7870</v>
      </c>
      <c r="E3253" s="11" t="str">
        <f>CONCATENATE(TablaC11[[#This Row],[Apellido]]," ",TablaC11[[#This Row],[Nombre]])</f>
        <v>HOJMAN MARCELO RICARDO</v>
      </c>
      <c r="F3253" s="11" t="s">
        <v>12</v>
      </c>
      <c r="G3253" s="11" t="s">
        <v>18</v>
      </c>
      <c r="H3253" s="6">
        <v>16208723</v>
      </c>
      <c r="I3253" s="6">
        <v>1962</v>
      </c>
      <c r="J3253" s="11" t="s">
        <v>20902</v>
      </c>
      <c r="K3253" s="11" t="str">
        <f t="shared" si="50"/>
        <v>Adultos</v>
      </c>
      <c r="L3253" s="6">
        <f>2023-TablaC11[[#This Row],[Clase]]</f>
        <v>61</v>
      </c>
      <c r="M3253" s="4" t="str">
        <f>VLOOKUP(TablaC11[[#This Row],[Circuito]],Aux!$A$2:$B$12,2,0)</f>
        <v>Villa del Parque</v>
      </c>
    </row>
    <row r="3254" spans="1:13">
      <c r="A3254" s="11" t="s">
        <v>9</v>
      </c>
      <c r="B3254" s="6">
        <v>117</v>
      </c>
      <c r="C3254" s="2" t="s">
        <v>7872</v>
      </c>
      <c r="D3254" s="2" t="s">
        <v>7873</v>
      </c>
      <c r="E3254" s="11" t="str">
        <f>CONCATENATE(TablaC11[[#This Row],[Apellido]]," ",TablaC11[[#This Row],[Nombre]])</f>
        <v>HURTADO MONICA NOEMI</v>
      </c>
      <c r="F3254" s="11" t="s">
        <v>17</v>
      </c>
      <c r="G3254" s="11" t="s">
        <v>18</v>
      </c>
      <c r="H3254" s="6">
        <v>11443105</v>
      </c>
      <c r="I3254" s="6">
        <v>1953</v>
      </c>
      <c r="J3254" s="11" t="s">
        <v>25030</v>
      </c>
      <c r="K3254" s="11" t="str">
        <f t="shared" si="50"/>
        <v>Adultos Mayores</v>
      </c>
      <c r="L3254" s="6">
        <f>2023-TablaC11[[#This Row],[Clase]]</f>
        <v>70</v>
      </c>
      <c r="M3254" s="4" t="str">
        <f>VLOOKUP(TablaC11[[#This Row],[Circuito]],Aux!$A$2:$B$12,2,0)</f>
        <v>Villa del Parque</v>
      </c>
    </row>
    <row r="3255" spans="1:13">
      <c r="A3255" s="11" t="s">
        <v>9</v>
      </c>
      <c r="B3255" s="6">
        <v>117</v>
      </c>
      <c r="C3255" s="2" t="s">
        <v>7875</v>
      </c>
      <c r="D3255" s="2" t="s">
        <v>7876</v>
      </c>
      <c r="E3255" s="11" t="str">
        <f>CONCATENATE(TablaC11[[#This Row],[Apellido]]," ",TablaC11[[#This Row],[Nombre]])</f>
        <v>IBANOFF LUIS ALEJANDRO</v>
      </c>
      <c r="F3255" s="11" t="s">
        <v>12</v>
      </c>
      <c r="G3255" s="11" t="s">
        <v>18</v>
      </c>
      <c r="H3255" s="6">
        <v>18166600</v>
      </c>
      <c r="I3255" s="6">
        <v>1966</v>
      </c>
      <c r="J3255" s="11" t="s">
        <v>20903</v>
      </c>
      <c r="K3255" s="11" t="str">
        <f t="shared" si="50"/>
        <v>Adultos</v>
      </c>
      <c r="L3255" s="6">
        <f>2023-TablaC11[[#This Row],[Clase]]</f>
        <v>57</v>
      </c>
      <c r="M3255" s="4" t="str">
        <f>VLOOKUP(TablaC11[[#This Row],[Circuito]],Aux!$A$2:$B$12,2,0)</f>
        <v>Villa del Parque</v>
      </c>
    </row>
    <row r="3256" spans="1:13">
      <c r="A3256" s="11" t="s">
        <v>9</v>
      </c>
      <c r="B3256" s="6">
        <v>117</v>
      </c>
      <c r="C3256" s="2" t="s">
        <v>7878</v>
      </c>
      <c r="D3256" s="2" t="s">
        <v>5913</v>
      </c>
      <c r="E3256" s="11" t="str">
        <f>CONCATENATE(TablaC11[[#This Row],[Apellido]]," ",TablaC11[[#This Row],[Nombre]])</f>
        <v>IENNACO CARLOS OSCAR</v>
      </c>
      <c r="F3256" s="11" t="s">
        <v>12</v>
      </c>
      <c r="G3256" s="11" t="s">
        <v>18</v>
      </c>
      <c r="H3256" s="6">
        <v>8557425</v>
      </c>
      <c r="I3256" s="6">
        <v>1951</v>
      </c>
      <c r="J3256" s="11" t="s">
        <v>20904</v>
      </c>
      <c r="K3256" s="11" t="str">
        <f t="shared" si="50"/>
        <v>Adultos Mayores</v>
      </c>
      <c r="L3256" s="6">
        <f>2023-TablaC11[[#This Row],[Clase]]</f>
        <v>72</v>
      </c>
      <c r="M3256" s="4" t="str">
        <f>VLOOKUP(TablaC11[[#This Row],[Circuito]],Aux!$A$2:$B$12,2,0)</f>
        <v>Villa del Parque</v>
      </c>
    </row>
    <row r="3257" spans="1:13">
      <c r="A3257" s="11" t="s">
        <v>9</v>
      </c>
      <c r="B3257" s="6">
        <v>117</v>
      </c>
      <c r="C3257" s="2" t="s">
        <v>707</v>
      </c>
      <c r="D3257" s="2" t="s">
        <v>6041</v>
      </c>
      <c r="E3257" s="11" t="str">
        <f>CONCATENATE(TablaC11[[#This Row],[Apellido]]," ",TablaC11[[#This Row],[Nombre]])</f>
        <v>IGLESIAS PATRICIA SILVIA</v>
      </c>
      <c r="F3257" s="11" t="s">
        <v>17</v>
      </c>
      <c r="G3257" s="11" t="s">
        <v>18</v>
      </c>
      <c r="H3257" s="6">
        <v>17801723</v>
      </c>
      <c r="I3257" s="6">
        <v>1966</v>
      </c>
      <c r="J3257" s="11" t="s">
        <v>20905</v>
      </c>
      <c r="K3257" s="11" t="str">
        <f t="shared" si="50"/>
        <v>Adultos</v>
      </c>
      <c r="L3257" s="6">
        <f>2023-TablaC11[[#This Row],[Clase]]</f>
        <v>57</v>
      </c>
      <c r="M3257" s="4" t="str">
        <f>VLOOKUP(TablaC11[[#This Row],[Circuito]],Aux!$A$2:$B$12,2,0)</f>
        <v>Villa del Parque</v>
      </c>
    </row>
    <row r="3258" spans="1:13">
      <c r="A3258" s="11" t="s">
        <v>9</v>
      </c>
      <c r="B3258" s="6">
        <v>117</v>
      </c>
      <c r="C3258" s="2" t="s">
        <v>7881</v>
      </c>
      <c r="D3258" s="2" t="s">
        <v>3876</v>
      </c>
      <c r="E3258" s="11" t="str">
        <f>CONCATENATE(TablaC11[[#This Row],[Apellido]]," ",TablaC11[[#This Row],[Nombre]])</f>
        <v>ILARRAS MARTIN EZEQUIEL</v>
      </c>
      <c r="F3258" s="11" t="s">
        <v>12</v>
      </c>
      <c r="G3258" s="11" t="s">
        <v>18</v>
      </c>
      <c r="H3258" s="6">
        <v>39462433</v>
      </c>
      <c r="I3258" s="6">
        <v>1996</v>
      </c>
      <c r="J3258" s="11" t="s">
        <v>20906</v>
      </c>
      <c r="K3258" s="11" t="str">
        <f t="shared" si="50"/>
        <v>Juventud</v>
      </c>
      <c r="L3258" s="6">
        <f>2023-TablaC11[[#This Row],[Clase]]</f>
        <v>27</v>
      </c>
      <c r="M3258" s="4" t="str">
        <f>VLOOKUP(TablaC11[[#This Row],[Circuito]],Aux!$A$2:$B$12,2,0)</f>
        <v>Villa del Parque</v>
      </c>
    </row>
    <row r="3259" spans="1:13">
      <c r="A3259" s="11" t="s">
        <v>9</v>
      </c>
      <c r="B3259" s="6">
        <v>117</v>
      </c>
      <c r="C3259" s="2" t="s">
        <v>7883</v>
      </c>
      <c r="D3259" s="2" t="s">
        <v>7884</v>
      </c>
      <c r="E3259" s="11" t="str">
        <f>CONCATENATE(TablaC11[[#This Row],[Apellido]]," ",TablaC11[[#This Row],[Nombre]])</f>
        <v>ILUNDAIN MARGARITA ESTER</v>
      </c>
      <c r="F3259" s="11" t="s">
        <v>17</v>
      </c>
      <c r="G3259" s="11" t="s">
        <v>18</v>
      </c>
      <c r="H3259" s="6">
        <v>5480299</v>
      </c>
      <c r="I3259" s="6">
        <v>1946</v>
      </c>
      <c r="J3259" s="11" t="s">
        <v>20907</v>
      </c>
      <c r="K3259" s="11" t="str">
        <f t="shared" si="50"/>
        <v>Adultos Mayores</v>
      </c>
      <c r="L3259" s="6">
        <f>2023-TablaC11[[#This Row],[Clase]]</f>
        <v>77</v>
      </c>
      <c r="M3259" s="4" t="str">
        <f>VLOOKUP(TablaC11[[#This Row],[Circuito]],Aux!$A$2:$B$12,2,0)</f>
        <v>Villa del Parque</v>
      </c>
    </row>
    <row r="3260" spans="1:13">
      <c r="A3260" s="11" t="s">
        <v>9</v>
      </c>
      <c r="B3260" s="6">
        <v>117</v>
      </c>
      <c r="C3260" s="2" t="s">
        <v>7886</v>
      </c>
      <c r="D3260" s="2" t="s">
        <v>7887</v>
      </c>
      <c r="E3260" s="11" t="str">
        <f>CONCATENATE(TablaC11[[#This Row],[Apellido]]," ",TablaC11[[#This Row],[Nombre]])</f>
        <v>IMAZ EMANUEL NAZARENO</v>
      </c>
      <c r="F3260" s="11" t="s">
        <v>12</v>
      </c>
      <c r="G3260" s="11" t="s">
        <v>13</v>
      </c>
      <c r="H3260" s="6">
        <v>37362376</v>
      </c>
      <c r="I3260" s="6">
        <v>1992</v>
      </c>
      <c r="J3260" s="11" t="s">
        <v>20908</v>
      </c>
      <c r="K3260" s="11" t="str">
        <f t="shared" si="50"/>
        <v>Juventud</v>
      </c>
      <c r="L3260" s="6">
        <f>2023-TablaC11[[#This Row],[Clase]]</f>
        <v>31</v>
      </c>
      <c r="M3260" s="4" t="str">
        <f>VLOOKUP(TablaC11[[#This Row],[Circuito]],Aux!$A$2:$B$12,2,0)</f>
        <v>Villa del Parque</v>
      </c>
    </row>
    <row r="3261" spans="1:13">
      <c r="A3261" s="11" t="s">
        <v>9</v>
      </c>
      <c r="B3261" s="6">
        <v>117</v>
      </c>
      <c r="C3261" s="2" t="s">
        <v>7889</v>
      </c>
      <c r="D3261" s="2" t="s">
        <v>34</v>
      </c>
      <c r="E3261" s="11" t="str">
        <f>CONCATENATE(TablaC11[[#This Row],[Apellido]]," ",TablaC11[[#This Row],[Nombre]])</f>
        <v>INGRASCIOTTA JORGE ALBERTO</v>
      </c>
      <c r="F3261" s="11" t="s">
        <v>12</v>
      </c>
      <c r="G3261" s="11" t="s">
        <v>18</v>
      </c>
      <c r="H3261" s="6">
        <v>7657496</v>
      </c>
      <c r="I3261" s="6">
        <v>1949</v>
      </c>
      <c r="J3261" s="11" t="s">
        <v>20909</v>
      </c>
      <c r="K3261" s="11" t="str">
        <f t="shared" si="50"/>
        <v>Adultos Mayores</v>
      </c>
      <c r="L3261" s="6">
        <f>2023-TablaC11[[#This Row],[Clase]]</f>
        <v>74</v>
      </c>
      <c r="M3261" s="4" t="str">
        <f>VLOOKUP(TablaC11[[#This Row],[Circuito]],Aux!$A$2:$B$12,2,0)</f>
        <v>Villa del Parque</v>
      </c>
    </row>
    <row r="3262" spans="1:13">
      <c r="A3262" s="11" t="s">
        <v>9</v>
      </c>
      <c r="B3262" s="6">
        <v>117</v>
      </c>
      <c r="C3262" s="2" t="s">
        <v>7891</v>
      </c>
      <c r="D3262" s="2" t="s">
        <v>179</v>
      </c>
      <c r="E3262" s="11" t="str">
        <f>CONCATENATE(TablaC11[[#This Row],[Apellido]]," ",TablaC11[[#This Row],[Nombre]])</f>
        <v>INVERNIZZI JUAN CARLOS</v>
      </c>
      <c r="F3262" s="11" t="s">
        <v>12</v>
      </c>
      <c r="G3262" s="11" t="s">
        <v>18</v>
      </c>
      <c r="H3262" s="6">
        <v>4178463</v>
      </c>
      <c r="I3262" s="6">
        <v>1936</v>
      </c>
      <c r="J3262" s="11" t="s">
        <v>20910</v>
      </c>
      <c r="K3262" s="11" t="str">
        <f t="shared" si="50"/>
        <v>Adultos Mayores</v>
      </c>
      <c r="L3262" s="6">
        <f>2023-TablaC11[[#This Row],[Clase]]</f>
        <v>87</v>
      </c>
      <c r="M3262" s="4" t="str">
        <f>VLOOKUP(TablaC11[[#This Row],[Circuito]],Aux!$A$2:$B$12,2,0)</f>
        <v>Villa del Parque</v>
      </c>
    </row>
    <row r="3263" spans="1:13">
      <c r="A3263" s="11" t="s">
        <v>9</v>
      </c>
      <c r="B3263" s="6">
        <v>117</v>
      </c>
      <c r="C3263" s="2" t="s">
        <v>2470</v>
      </c>
      <c r="D3263" s="2" t="s">
        <v>7893</v>
      </c>
      <c r="E3263" s="11" t="str">
        <f>CONCATENATE(TablaC11[[#This Row],[Apellido]]," ",TablaC11[[#This Row],[Nombre]])</f>
        <v>ISABELLA NICOLAS DIEGO</v>
      </c>
      <c r="F3263" s="11" t="s">
        <v>12</v>
      </c>
      <c r="G3263" s="11" t="s">
        <v>18</v>
      </c>
      <c r="H3263" s="6">
        <v>36154229</v>
      </c>
      <c r="I3263" s="6">
        <v>1991</v>
      </c>
      <c r="J3263" s="11" t="s">
        <v>20911</v>
      </c>
      <c r="K3263" s="11" t="str">
        <f t="shared" si="50"/>
        <v>Adultos</v>
      </c>
      <c r="L3263" s="6">
        <f>2023-TablaC11[[#This Row],[Clase]]</f>
        <v>32</v>
      </c>
      <c r="M3263" s="4" t="str">
        <f>VLOOKUP(TablaC11[[#This Row],[Circuito]],Aux!$A$2:$B$12,2,0)</f>
        <v>Villa del Parque</v>
      </c>
    </row>
    <row r="3264" spans="1:13">
      <c r="A3264" s="11" t="s">
        <v>9</v>
      </c>
      <c r="B3264" s="6">
        <v>117</v>
      </c>
      <c r="C3264" s="2" t="s">
        <v>7895</v>
      </c>
      <c r="D3264" s="2" t="s">
        <v>7896</v>
      </c>
      <c r="E3264" s="11" t="str">
        <f>CONCATENATE(TablaC11[[#This Row],[Apellido]]," ",TablaC11[[#This Row],[Nombre]])</f>
        <v>IVANI AMADEO OSVALDO</v>
      </c>
      <c r="F3264" s="11" t="s">
        <v>12</v>
      </c>
      <c r="G3264" s="11" t="s">
        <v>13</v>
      </c>
      <c r="H3264" s="6">
        <v>28031722</v>
      </c>
      <c r="I3264" s="6">
        <v>1980</v>
      </c>
      <c r="J3264" s="11" t="s">
        <v>20912</v>
      </c>
      <c r="K3264" s="11" t="str">
        <f t="shared" si="50"/>
        <v>Adultos</v>
      </c>
      <c r="L3264" s="6">
        <f>2023-TablaC11[[#This Row],[Clase]]</f>
        <v>43</v>
      </c>
      <c r="M3264" s="4" t="str">
        <f>VLOOKUP(TablaC11[[#This Row],[Circuito]],Aux!$A$2:$B$12,2,0)</f>
        <v>Villa del Parque</v>
      </c>
    </row>
    <row r="3265" spans="1:13">
      <c r="A3265" s="11" t="s">
        <v>9</v>
      </c>
      <c r="B3265" s="6">
        <v>117</v>
      </c>
      <c r="C3265" s="2" t="s">
        <v>7898</v>
      </c>
      <c r="D3265" s="2" t="s">
        <v>5234</v>
      </c>
      <c r="E3265" s="11" t="str">
        <f>CONCATENATE(TablaC11[[#This Row],[Apellido]]," ",TablaC11[[#This Row],[Nombre]])</f>
        <v>JANEZIC LUIS ENRIQUE</v>
      </c>
      <c r="F3265" s="11" t="s">
        <v>12</v>
      </c>
      <c r="G3265" s="11" t="s">
        <v>13</v>
      </c>
      <c r="H3265" s="6">
        <v>4638557</v>
      </c>
      <c r="I3265" s="6">
        <v>1944</v>
      </c>
      <c r="J3265" s="11" t="s">
        <v>20913</v>
      </c>
      <c r="K3265" s="11" t="str">
        <f t="shared" si="50"/>
        <v>Adultos Mayores</v>
      </c>
      <c r="L3265" s="6">
        <f>2023-TablaC11[[#This Row],[Clase]]</f>
        <v>79</v>
      </c>
      <c r="M3265" s="4" t="str">
        <f>VLOOKUP(TablaC11[[#This Row],[Circuito]],Aux!$A$2:$B$12,2,0)</f>
        <v>Villa del Parque</v>
      </c>
    </row>
    <row r="3266" spans="1:13">
      <c r="A3266" s="11" t="s">
        <v>9</v>
      </c>
      <c r="B3266" s="6">
        <v>117</v>
      </c>
      <c r="C3266" s="2" t="s">
        <v>7900</v>
      </c>
      <c r="D3266" s="2" t="s">
        <v>7901</v>
      </c>
      <c r="E3266" s="11" t="str">
        <f>CONCATENATE(TablaC11[[#This Row],[Apellido]]," ",TablaC11[[#This Row],[Nombre]])</f>
        <v>JARITOÑUK HUGO CESAR</v>
      </c>
      <c r="F3266" s="11" t="s">
        <v>12</v>
      </c>
      <c r="G3266" s="11" t="s">
        <v>56</v>
      </c>
      <c r="H3266" s="6">
        <v>12966372</v>
      </c>
      <c r="I3266" s="6">
        <v>1958</v>
      </c>
      <c r="J3266" s="11" t="s">
        <v>25587</v>
      </c>
      <c r="K3266" s="11" t="str">
        <f t="shared" ref="K3266:K3329" si="51">IF(L3266&lt;=31,"Juventud",IF(L3266&lt;=65,"Adultos","Adultos Mayores"))</f>
        <v>Adultos</v>
      </c>
      <c r="L3266" s="6">
        <f>2023-TablaC11[[#This Row],[Clase]]</f>
        <v>65</v>
      </c>
      <c r="M3266" s="4" t="str">
        <f>VLOOKUP(TablaC11[[#This Row],[Circuito]],Aux!$A$2:$B$12,2,0)</f>
        <v>Villa del Parque</v>
      </c>
    </row>
    <row r="3267" spans="1:13">
      <c r="A3267" s="11" t="s">
        <v>9</v>
      </c>
      <c r="B3267" s="6">
        <v>117</v>
      </c>
      <c r="C3267" s="2" t="s">
        <v>7903</v>
      </c>
      <c r="D3267" s="2" t="s">
        <v>143</v>
      </c>
      <c r="E3267" s="11" t="str">
        <f>CONCATENATE(TablaC11[[#This Row],[Apellido]]," ",TablaC11[[#This Row],[Nombre]])</f>
        <v>JOJDAR JOSE</v>
      </c>
      <c r="F3267" s="11" t="s">
        <v>12</v>
      </c>
      <c r="G3267" s="11" t="s">
        <v>284</v>
      </c>
      <c r="H3267" s="6">
        <v>4064257</v>
      </c>
      <c r="I3267" s="6">
        <v>1930</v>
      </c>
      <c r="J3267" s="11" t="s">
        <v>20914</v>
      </c>
      <c r="K3267" s="11" t="str">
        <f t="shared" si="51"/>
        <v>Adultos Mayores</v>
      </c>
      <c r="L3267" s="6">
        <f>2023-TablaC11[[#This Row],[Clase]]</f>
        <v>93</v>
      </c>
      <c r="M3267" s="4" t="str">
        <f>VLOOKUP(TablaC11[[#This Row],[Circuito]],Aux!$A$2:$B$12,2,0)</f>
        <v>Villa del Parque</v>
      </c>
    </row>
    <row r="3268" spans="1:13">
      <c r="A3268" s="11" t="s">
        <v>9</v>
      </c>
      <c r="B3268" s="6">
        <v>117</v>
      </c>
      <c r="C3268" s="2" t="s">
        <v>7905</v>
      </c>
      <c r="D3268" s="2" t="s">
        <v>7906</v>
      </c>
      <c r="E3268" s="11" t="str">
        <f>CONCATENATE(TablaC11[[#This Row],[Apellido]]," ",TablaC11[[#This Row],[Nombre]])</f>
        <v>JOKANOVICH RODOLFO GUILLERMO</v>
      </c>
      <c r="F3268" s="11" t="s">
        <v>12</v>
      </c>
      <c r="G3268" s="11" t="s">
        <v>18</v>
      </c>
      <c r="H3268" s="6">
        <v>14618804</v>
      </c>
      <c r="I3268" s="6">
        <v>1962</v>
      </c>
      <c r="J3268" s="11" t="s">
        <v>20915</v>
      </c>
      <c r="K3268" s="11" t="str">
        <f t="shared" si="51"/>
        <v>Adultos</v>
      </c>
      <c r="L3268" s="6">
        <f>2023-TablaC11[[#This Row],[Clase]]</f>
        <v>61</v>
      </c>
      <c r="M3268" s="4" t="str">
        <f>VLOOKUP(TablaC11[[#This Row],[Circuito]],Aux!$A$2:$B$12,2,0)</f>
        <v>Villa del Parque</v>
      </c>
    </row>
    <row r="3269" spans="1:13">
      <c r="A3269" s="11" t="s">
        <v>9</v>
      </c>
      <c r="B3269" s="6">
        <v>117</v>
      </c>
      <c r="C3269" s="2" t="s">
        <v>7908</v>
      </c>
      <c r="D3269" s="2" t="s">
        <v>7909</v>
      </c>
      <c r="E3269" s="11" t="str">
        <f>CONCATENATE(TablaC11[[#This Row],[Apellido]]," ",TablaC11[[#This Row],[Nombre]])</f>
        <v>JORVATT NANCY MABEL</v>
      </c>
      <c r="F3269" s="11" t="s">
        <v>17</v>
      </c>
      <c r="G3269" s="11" t="s">
        <v>18</v>
      </c>
      <c r="H3269" s="6">
        <v>4606168</v>
      </c>
      <c r="I3269" s="6">
        <v>1951</v>
      </c>
      <c r="J3269" s="11" t="s">
        <v>20916</v>
      </c>
      <c r="K3269" s="11" t="str">
        <f t="shared" si="51"/>
        <v>Adultos Mayores</v>
      </c>
      <c r="L3269" s="6">
        <f>2023-TablaC11[[#This Row],[Clase]]</f>
        <v>72</v>
      </c>
      <c r="M3269" s="4" t="str">
        <f>VLOOKUP(TablaC11[[#This Row],[Circuito]],Aux!$A$2:$B$12,2,0)</f>
        <v>Villa del Parque</v>
      </c>
    </row>
    <row r="3270" spans="1:13">
      <c r="A3270" s="11" t="s">
        <v>9</v>
      </c>
      <c r="B3270" s="6">
        <v>117</v>
      </c>
      <c r="C3270" s="2" t="s">
        <v>7911</v>
      </c>
      <c r="D3270" s="2" t="s">
        <v>6674</v>
      </c>
      <c r="E3270" s="11" t="str">
        <f>CONCATENATE(TablaC11[[#This Row],[Apellido]]," ",TablaC11[[#This Row],[Nombre]])</f>
        <v>JUSID JACOBO</v>
      </c>
      <c r="F3270" s="11" t="s">
        <v>12</v>
      </c>
      <c r="G3270" s="11" t="s">
        <v>18</v>
      </c>
      <c r="H3270" s="6">
        <v>4424743</v>
      </c>
      <c r="I3270" s="6">
        <v>1943</v>
      </c>
      <c r="J3270" s="11" t="s">
        <v>20768</v>
      </c>
      <c r="K3270" s="11" t="str">
        <f t="shared" si="51"/>
        <v>Adultos Mayores</v>
      </c>
      <c r="L3270" s="6">
        <f>2023-TablaC11[[#This Row],[Clase]]</f>
        <v>80</v>
      </c>
      <c r="M3270" s="4" t="str">
        <f>VLOOKUP(TablaC11[[#This Row],[Circuito]],Aux!$A$2:$B$12,2,0)</f>
        <v>Villa del Parque</v>
      </c>
    </row>
    <row r="3271" spans="1:13">
      <c r="A3271" s="11" t="s">
        <v>9</v>
      </c>
      <c r="B3271" s="6">
        <v>117</v>
      </c>
      <c r="C3271" s="2" t="s">
        <v>5900</v>
      </c>
      <c r="D3271" s="2" t="s">
        <v>4160</v>
      </c>
      <c r="E3271" s="11" t="str">
        <f>CONCATENATE(TablaC11[[#This Row],[Apellido]]," ",TablaC11[[#This Row],[Nombre]])</f>
        <v>KATZ SANTIAGO</v>
      </c>
      <c r="F3271" s="11" t="s">
        <v>12</v>
      </c>
      <c r="G3271" s="11" t="s">
        <v>18</v>
      </c>
      <c r="H3271" s="6">
        <v>4083557</v>
      </c>
      <c r="I3271" s="6">
        <v>1932</v>
      </c>
      <c r="J3271" s="11" t="s">
        <v>20917</v>
      </c>
      <c r="K3271" s="11" t="str">
        <f t="shared" si="51"/>
        <v>Adultos Mayores</v>
      </c>
      <c r="L3271" s="6">
        <f>2023-TablaC11[[#This Row],[Clase]]</f>
        <v>91</v>
      </c>
      <c r="M3271" s="4" t="str">
        <f>VLOOKUP(TablaC11[[#This Row],[Circuito]],Aux!$A$2:$B$12,2,0)</f>
        <v>Villa del Parque</v>
      </c>
    </row>
    <row r="3272" spans="1:13">
      <c r="A3272" s="11" t="s">
        <v>9</v>
      </c>
      <c r="B3272" s="6">
        <v>117</v>
      </c>
      <c r="C3272" s="2" t="s">
        <v>7913</v>
      </c>
      <c r="D3272" s="2" t="s">
        <v>7914</v>
      </c>
      <c r="E3272" s="11" t="str">
        <f>CONCATENATE(TablaC11[[#This Row],[Apellido]]," ",TablaC11[[#This Row],[Nombre]])</f>
        <v>KILICH NOELIA</v>
      </c>
      <c r="F3272" s="11" t="s">
        <v>17</v>
      </c>
      <c r="G3272" s="11" t="s">
        <v>13</v>
      </c>
      <c r="H3272" s="6">
        <v>26201568</v>
      </c>
      <c r="I3272" s="6">
        <v>1977</v>
      </c>
      <c r="J3272" s="11" t="s">
        <v>20918</v>
      </c>
      <c r="K3272" s="11" t="str">
        <f t="shared" si="51"/>
        <v>Adultos</v>
      </c>
      <c r="L3272" s="6">
        <f>2023-TablaC11[[#This Row],[Clase]]</f>
        <v>46</v>
      </c>
      <c r="M3272" s="4" t="str">
        <f>VLOOKUP(TablaC11[[#This Row],[Circuito]],Aux!$A$2:$B$12,2,0)</f>
        <v>Villa del Parque</v>
      </c>
    </row>
    <row r="3273" spans="1:13">
      <c r="A3273" s="11" t="s">
        <v>9</v>
      </c>
      <c r="B3273" s="6">
        <v>117</v>
      </c>
      <c r="C3273" s="2" t="s">
        <v>7916</v>
      </c>
      <c r="D3273" s="2" t="s">
        <v>7917</v>
      </c>
      <c r="E3273" s="11" t="str">
        <f>CONCATENATE(TablaC11[[#This Row],[Apellido]]," ",TablaC11[[#This Row],[Nombre]])</f>
        <v>KILZI SANDRA DEBORA</v>
      </c>
      <c r="F3273" s="11" t="s">
        <v>17</v>
      </c>
      <c r="G3273" s="11" t="s">
        <v>18</v>
      </c>
      <c r="H3273" s="6">
        <v>16171545</v>
      </c>
      <c r="I3273" s="6">
        <v>1962</v>
      </c>
      <c r="J3273" s="11" t="s">
        <v>20919</v>
      </c>
      <c r="K3273" s="11" t="str">
        <f t="shared" si="51"/>
        <v>Adultos</v>
      </c>
      <c r="L3273" s="6">
        <f>2023-TablaC11[[#This Row],[Clase]]</f>
        <v>61</v>
      </c>
      <c r="M3273" s="4" t="str">
        <f>VLOOKUP(TablaC11[[#This Row],[Circuito]],Aux!$A$2:$B$12,2,0)</f>
        <v>Villa del Parque</v>
      </c>
    </row>
    <row r="3274" spans="1:13">
      <c r="A3274" s="11" t="s">
        <v>9</v>
      </c>
      <c r="B3274" s="6">
        <v>117</v>
      </c>
      <c r="C3274" s="2" t="s">
        <v>7919</v>
      </c>
      <c r="D3274" s="2" t="s">
        <v>2837</v>
      </c>
      <c r="E3274" s="11" t="str">
        <f>CONCATENATE(TablaC11[[#This Row],[Apellido]]," ",TablaC11[[#This Row],[Nombre]])</f>
        <v>KOBRINSKY LIDIA</v>
      </c>
      <c r="F3274" s="11" t="s">
        <v>17</v>
      </c>
      <c r="G3274" s="11" t="s">
        <v>18</v>
      </c>
      <c r="H3274" s="6">
        <v>3916527</v>
      </c>
      <c r="I3274" s="6">
        <v>1939</v>
      </c>
      <c r="J3274" s="11" t="s">
        <v>20920</v>
      </c>
      <c r="K3274" s="11" t="str">
        <f t="shared" si="51"/>
        <v>Adultos Mayores</v>
      </c>
      <c r="L3274" s="6">
        <f>2023-TablaC11[[#This Row],[Clase]]</f>
        <v>84</v>
      </c>
      <c r="M3274" s="4" t="str">
        <f>VLOOKUP(TablaC11[[#This Row],[Circuito]],Aux!$A$2:$B$12,2,0)</f>
        <v>Villa del Parque</v>
      </c>
    </row>
    <row r="3275" spans="1:13">
      <c r="A3275" s="11" t="s">
        <v>9</v>
      </c>
      <c r="B3275" s="6">
        <v>117</v>
      </c>
      <c r="C3275" s="2" t="s">
        <v>7921</v>
      </c>
      <c r="D3275" s="2" t="s">
        <v>1922</v>
      </c>
      <c r="E3275" s="11" t="str">
        <f>CONCATENATE(TablaC11[[#This Row],[Apellido]]," ",TablaC11[[#This Row],[Nombre]])</f>
        <v>KOLODESKY ANDREA</v>
      </c>
      <c r="F3275" s="11" t="s">
        <v>17</v>
      </c>
      <c r="G3275" s="11" t="s">
        <v>6145</v>
      </c>
      <c r="H3275" s="6">
        <v>17106835</v>
      </c>
      <c r="I3275" s="6">
        <v>1964</v>
      </c>
      <c r="J3275" s="11" t="s">
        <v>20921</v>
      </c>
      <c r="K3275" s="11" t="str">
        <f t="shared" si="51"/>
        <v>Adultos</v>
      </c>
      <c r="L3275" s="6">
        <f>2023-TablaC11[[#This Row],[Clase]]</f>
        <v>59</v>
      </c>
      <c r="M3275" s="4" t="str">
        <f>VLOOKUP(TablaC11[[#This Row],[Circuito]],Aux!$A$2:$B$12,2,0)</f>
        <v>Villa del Parque</v>
      </c>
    </row>
    <row r="3276" spans="1:13">
      <c r="A3276" s="11" t="s">
        <v>9</v>
      </c>
      <c r="B3276" s="6">
        <v>117</v>
      </c>
      <c r="C3276" s="2" t="s">
        <v>7923</v>
      </c>
      <c r="D3276" s="2" t="s">
        <v>1527</v>
      </c>
      <c r="E3276" s="11" t="str">
        <f>CONCATENATE(TablaC11[[#This Row],[Apellido]]," ",TablaC11[[#This Row],[Nombre]])</f>
        <v>KRASNOBRODA MARIA LAURA</v>
      </c>
      <c r="F3276" s="11" t="s">
        <v>17</v>
      </c>
      <c r="G3276" s="11" t="s">
        <v>18</v>
      </c>
      <c r="H3276" s="6">
        <v>29141405</v>
      </c>
      <c r="I3276" s="6">
        <v>1981</v>
      </c>
      <c r="J3276" s="11" t="s">
        <v>20922</v>
      </c>
      <c r="K3276" s="11" t="str">
        <f t="shared" si="51"/>
        <v>Adultos</v>
      </c>
      <c r="L3276" s="6">
        <f>2023-TablaC11[[#This Row],[Clase]]</f>
        <v>42</v>
      </c>
      <c r="M3276" s="4" t="str">
        <f>VLOOKUP(TablaC11[[#This Row],[Circuito]],Aux!$A$2:$B$12,2,0)</f>
        <v>Villa del Parque</v>
      </c>
    </row>
    <row r="3277" spans="1:13">
      <c r="A3277" s="11" t="s">
        <v>9</v>
      </c>
      <c r="B3277" s="6">
        <v>117</v>
      </c>
      <c r="C3277" s="2" t="s">
        <v>7925</v>
      </c>
      <c r="D3277" s="2" t="s">
        <v>354</v>
      </c>
      <c r="E3277" s="11" t="str">
        <f>CONCATENATE(TablaC11[[#This Row],[Apellido]]," ",TablaC11[[#This Row],[Nombre]])</f>
        <v>L AVENA CARLOS ALBERTO</v>
      </c>
      <c r="F3277" s="11" t="s">
        <v>12</v>
      </c>
      <c r="G3277" s="11" t="s">
        <v>155</v>
      </c>
      <c r="H3277" s="6">
        <v>4260898</v>
      </c>
      <c r="I3277" s="6">
        <v>1937</v>
      </c>
      <c r="J3277" s="11" t="s">
        <v>20923</v>
      </c>
      <c r="K3277" s="11" t="str">
        <f t="shared" si="51"/>
        <v>Adultos Mayores</v>
      </c>
      <c r="L3277" s="6">
        <f>2023-TablaC11[[#This Row],[Clase]]</f>
        <v>86</v>
      </c>
      <c r="M3277" s="4" t="str">
        <f>VLOOKUP(TablaC11[[#This Row],[Circuito]],Aux!$A$2:$B$12,2,0)</f>
        <v>Villa del Parque</v>
      </c>
    </row>
    <row r="3278" spans="1:13">
      <c r="A3278" s="11" t="s">
        <v>9</v>
      </c>
      <c r="B3278" s="6">
        <v>117</v>
      </c>
      <c r="C3278" s="2" t="s">
        <v>7927</v>
      </c>
      <c r="D3278" s="2" t="s">
        <v>3364</v>
      </c>
      <c r="E3278" s="11" t="str">
        <f>CONCATENATE(TablaC11[[#This Row],[Apellido]]," ",TablaC11[[#This Row],[Nombre]])</f>
        <v>LA VIA LUIS</v>
      </c>
      <c r="F3278" s="11" t="s">
        <v>12</v>
      </c>
      <c r="G3278" s="11" t="s">
        <v>13</v>
      </c>
      <c r="H3278" s="6">
        <v>8326309</v>
      </c>
      <c r="I3278" s="6">
        <v>1950</v>
      </c>
      <c r="J3278" s="11" t="s">
        <v>20924</v>
      </c>
      <c r="K3278" s="11" t="str">
        <f t="shared" si="51"/>
        <v>Adultos Mayores</v>
      </c>
      <c r="L3278" s="6">
        <f>2023-TablaC11[[#This Row],[Clase]]</f>
        <v>73</v>
      </c>
      <c r="M3278" s="4" t="str">
        <f>VLOOKUP(TablaC11[[#This Row],[Circuito]],Aux!$A$2:$B$12,2,0)</f>
        <v>Villa del Parque</v>
      </c>
    </row>
    <row r="3279" spans="1:13">
      <c r="A3279" s="11" t="s">
        <v>9</v>
      </c>
      <c r="B3279" s="6">
        <v>117</v>
      </c>
      <c r="C3279" s="2" t="s">
        <v>7929</v>
      </c>
      <c r="D3279" s="2" t="s">
        <v>7930</v>
      </c>
      <c r="E3279" s="11" t="str">
        <f>CONCATENATE(TablaC11[[#This Row],[Apellido]]," ",TablaC11[[#This Row],[Nombre]])</f>
        <v>LABARDA GABRIELA DEL VALLE</v>
      </c>
      <c r="F3279" s="11" t="s">
        <v>17</v>
      </c>
      <c r="G3279" s="11" t="s">
        <v>13</v>
      </c>
      <c r="H3279" s="6">
        <v>17331758</v>
      </c>
      <c r="I3279" s="6">
        <v>1964</v>
      </c>
      <c r="J3279" s="11" t="s">
        <v>20925</v>
      </c>
      <c r="K3279" s="11" t="str">
        <f t="shared" si="51"/>
        <v>Adultos</v>
      </c>
      <c r="L3279" s="6">
        <f>2023-TablaC11[[#This Row],[Clase]]</f>
        <v>59</v>
      </c>
      <c r="M3279" s="4" t="str">
        <f>VLOOKUP(TablaC11[[#This Row],[Circuito]],Aux!$A$2:$B$12,2,0)</f>
        <v>Villa del Parque</v>
      </c>
    </row>
    <row r="3280" spans="1:13">
      <c r="A3280" s="11" t="s">
        <v>9</v>
      </c>
      <c r="B3280" s="6">
        <v>117</v>
      </c>
      <c r="C3280" s="2" t="s">
        <v>7932</v>
      </c>
      <c r="D3280" s="2" t="s">
        <v>64</v>
      </c>
      <c r="E3280" s="11" t="str">
        <f>CONCATENATE(TablaC11[[#This Row],[Apellido]]," ",TablaC11[[#This Row],[Nombre]])</f>
        <v>LACCO RICARDO</v>
      </c>
      <c r="F3280" s="11" t="s">
        <v>12</v>
      </c>
      <c r="G3280" s="11" t="s">
        <v>690</v>
      </c>
      <c r="H3280" s="6">
        <v>16894733</v>
      </c>
      <c r="I3280" s="6">
        <v>1964</v>
      </c>
      <c r="J3280" s="11" t="s">
        <v>20926</v>
      </c>
      <c r="K3280" s="11" t="str">
        <f t="shared" si="51"/>
        <v>Adultos</v>
      </c>
      <c r="L3280" s="6">
        <f>2023-TablaC11[[#This Row],[Clase]]</f>
        <v>59</v>
      </c>
      <c r="M3280" s="4" t="str">
        <f>VLOOKUP(TablaC11[[#This Row],[Circuito]],Aux!$A$2:$B$12,2,0)</f>
        <v>Villa del Parque</v>
      </c>
    </row>
    <row r="3281" spans="1:13">
      <c r="A3281" s="11" t="s">
        <v>9</v>
      </c>
      <c r="B3281" s="6">
        <v>117</v>
      </c>
      <c r="C3281" s="2" t="s">
        <v>7934</v>
      </c>
      <c r="D3281" s="2" t="s">
        <v>7935</v>
      </c>
      <c r="E3281" s="11" t="str">
        <f>CONCATENATE(TablaC11[[#This Row],[Apellido]]," ",TablaC11[[#This Row],[Nombre]])</f>
        <v>LAGÜELA FLAVIO JUAN</v>
      </c>
      <c r="F3281" s="11" t="s">
        <v>12</v>
      </c>
      <c r="G3281" s="11" t="s">
        <v>13</v>
      </c>
      <c r="H3281" s="6">
        <v>16823963</v>
      </c>
      <c r="I3281" s="6">
        <v>1964</v>
      </c>
      <c r="J3281" s="11" t="s">
        <v>25031</v>
      </c>
      <c r="K3281" s="11" t="str">
        <f t="shared" si="51"/>
        <v>Adultos</v>
      </c>
      <c r="L3281" s="6">
        <f>2023-TablaC11[[#This Row],[Clase]]</f>
        <v>59</v>
      </c>
      <c r="M3281" s="4" t="str">
        <f>VLOOKUP(TablaC11[[#This Row],[Circuito]],Aux!$A$2:$B$12,2,0)</f>
        <v>Villa del Parque</v>
      </c>
    </row>
    <row r="3282" spans="1:13">
      <c r="A3282" s="11" t="s">
        <v>9</v>
      </c>
      <c r="B3282" s="6">
        <v>117</v>
      </c>
      <c r="C3282" s="2" t="s">
        <v>7937</v>
      </c>
      <c r="D3282" s="2" t="s">
        <v>7938</v>
      </c>
      <c r="E3282" s="11" t="str">
        <f>CONCATENATE(TablaC11[[#This Row],[Apellido]]," ",TablaC11[[#This Row],[Nombre]])</f>
        <v>LAINO PATRICIA CRISTINA</v>
      </c>
      <c r="F3282" s="11" t="s">
        <v>17</v>
      </c>
      <c r="G3282" s="11" t="s">
        <v>18</v>
      </c>
      <c r="H3282" s="6">
        <v>16584406</v>
      </c>
      <c r="I3282" s="6">
        <v>1963</v>
      </c>
      <c r="J3282" s="11" t="s">
        <v>20927</v>
      </c>
      <c r="K3282" s="11" t="str">
        <f t="shared" si="51"/>
        <v>Adultos</v>
      </c>
      <c r="L3282" s="6">
        <f>2023-TablaC11[[#This Row],[Clase]]</f>
        <v>60</v>
      </c>
      <c r="M3282" s="4" t="str">
        <f>VLOOKUP(TablaC11[[#This Row],[Circuito]],Aux!$A$2:$B$12,2,0)</f>
        <v>Villa del Parque</v>
      </c>
    </row>
    <row r="3283" spans="1:13">
      <c r="A3283" s="11" t="s">
        <v>9</v>
      </c>
      <c r="B3283" s="6">
        <v>117</v>
      </c>
      <c r="C3283" s="2" t="s">
        <v>768</v>
      </c>
      <c r="D3283" s="2" t="s">
        <v>1824</v>
      </c>
      <c r="E3283" s="11" t="str">
        <f>CONCATENATE(TablaC11[[#This Row],[Apellido]]," ",TablaC11[[#This Row],[Nombre]])</f>
        <v>LALIA ALICIA ELIDA</v>
      </c>
      <c r="F3283" s="11" t="s">
        <v>17</v>
      </c>
      <c r="G3283" s="11" t="s">
        <v>35</v>
      </c>
      <c r="H3283" s="6">
        <v>17726117</v>
      </c>
      <c r="I3283" s="6">
        <v>1965</v>
      </c>
      <c r="J3283" s="11" t="s">
        <v>20928</v>
      </c>
      <c r="K3283" s="11" t="str">
        <f t="shared" si="51"/>
        <v>Adultos</v>
      </c>
      <c r="L3283" s="6">
        <f>2023-TablaC11[[#This Row],[Clase]]</f>
        <v>58</v>
      </c>
      <c r="M3283" s="4" t="str">
        <f>VLOOKUP(TablaC11[[#This Row],[Circuito]],Aux!$A$2:$B$12,2,0)</f>
        <v>Villa del Parque</v>
      </c>
    </row>
    <row r="3284" spans="1:13">
      <c r="A3284" s="11" t="s">
        <v>9</v>
      </c>
      <c r="B3284" s="6">
        <v>117</v>
      </c>
      <c r="C3284" s="2" t="s">
        <v>7941</v>
      </c>
      <c r="D3284" s="2" t="s">
        <v>7942</v>
      </c>
      <c r="E3284" s="11" t="str">
        <f>CONCATENATE(TablaC11[[#This Row],[Apellido]]," ",TablaC11[[#This Row],[Nombre]])</f>
        <v>LAMENDOLA AMALIA LIGIA</v>
      </c>
      <c r="F3284" s="11" t="s">
        <v>17</v>
      </c>
      <c r="G3284" s="11" t="s">
        <v>35</v>
      </c>
      <c r="H3284" s="6">
        <v>1661106</v>
      </c>
      <c r="I3284" s="6">
        <v>1925</v>
      </c>
      <c r="J3284" s="11" t="s">
        <v>20929</v>
      </c>
      <c r="K3284" s="11" t="str">
        <f t="shared" si="51"/>
        <v>Adultos Mayores</v>
      </c>
      <c r="L3284" s="6">
        <f>2023-TablaC11[[#This Row],[Clase]]</f>
        <v>98</v>
      </c>
      <c r="M3284" s="4" t="str">
        <f>VLOOKUP(TablaC11[[#This Row],[Circuito]],Aux!$A$2:$B$12,2,0)</f>
        <v>Villa del Parque</v>
      </c>
    </row>
    <row r="3285" spans="1:13">
      <c r="A3285" s="11" t="s">
        <v>9</v>
      </c>
      <c r="B3285" s="6">
        <v>117</v>
      </c>
      <c r="C3285" s="2" t="s">
        <v>4280</v>
      </c>
      <c r="D3285" s="2" t="s">
        <v>7944</v>
      </c>
      <c r="E3285" s="11" t="str">
        <f>CONCATENATE(TablaC11[[#This Row],[Apellido]]," ",TablaC11[[#This Row],[Nombre]])</f>
        <v>LANGER ESTHER ROSANA</v>
      </c>
      <c r="F3285" s="11" t="s">
        <v>17</v>
      </c>
      <c r="G3285" s="11" t="s">
        <v>18</v>
      </c>
      <c r="H3285" s="6">
        <v>17332598</v>
      </c>
      <c r="I3285" s="6">
        <v>1964</v>
      </c>
      <c r="J3285" s="11" t="s">
        <v>20930</v>
      </c>
      <c r="K3285" s="11" t="str">
        <f t="shared" si="51"/>
        <v>Adultos</v>
      </c>
      <c r="L3285" s="6">
        <f>2023-TablaC11[[#This Row],[Clase]]</f>
        <v>59</v>
      </c>
      <c r="M3285" s="4" t="str">
        <f>VLOOKUP(TablaC11[[#This Row],[Circuito]],Aux!$A$2:$B$12,2,0)</f>
        <v>Villa del Parque</v>
      </c>
    </row>
    <row r="3286" spans="1:13">
      <c r="A3286" s="11" t="s">
        <v>9</v>
      </c>
      <c r="B3286" s="6">
        <v>117</v>
      </c>
      <c r="C3286" s="2" t="s">
        <v>7946</v>
      </c>
      <c r="D3286" s="2" t="s">
        <v>7947</v>
      </c>
      <c r="E3286" s="11" t="str">
        <f>CONCATENATE(TablaC11[[#This Row],[Apellido]]," ",TablaC11[[#This Row],[Nombre]])</f>
        <v>LAPOLLA ALICIA JULIA</v>
      </c>
      <c r="F3286" s="11" t="s">
        <v>17</v>
      </c>
      <c r="G3286" s="11" t="s">
        <v>13</v>
      </c>
      <c r="H3286" s="6">
        <v>5465192</v>
      </c>
      <c r="I3286" s="6">
        <v>1946</v>
      </c>
      <c r="J3286" s="11" t="s">
        <v>25032</v>
      </c>
      <c r="K3286" s="11" t="str">
        <f t="shared" si="51"/>
        <v>Adultos Mayores</v>
      </c>
      <c r="L3286" s="6">
        <f>2023-TablaC11[[#This Row],[Clase]]</f>
        <v>77</v>
      </c>
      <c r="M3286" s="4" t="str">
        <f>VLOOKUP(TablaC11[[#This Row],[Circuito]],Aux!$A$2:$B$12,2,0)</f>
        <v>Villa del Parque</v>
      </c>
    </row>
    <row r="3287" spans="1:13">
      <c r="A3287" s="11" t="s">
        <v>9</v>
      </c>
      <c r="B3287" s="6">
        <v>117</v>
      </c>
      <c r="C3287" s="2" t="s">
        <v>7949</v>
      </c>
      <c r="D3287" s="2" t="s">
        <v>371</v>
      </c>
      <c r="E3287" s="11" t="str">
        <f>CONCATENATE(TablaC11[[#This Row],[Apellido]]," ",TablaC11[[#This Row],[Nombre]])</f>
        <v>LARRAYA ADRIANA MARIA</v>
      </c>
      <c r="F3287" s="11" t="s">
        <v>17</v>
      </c>
      <c r="G3287" s="11" t="s">
        <v>13</v>
      </c>
      <c r="H3287" s="6">
        <v>14009875</v>
      </c>
      <c r="I3287" s="6">
        <v>1960</v>
      </c>
      <c r="J3287" s="11" t="s">
        <v>20931</v>
      </c>
      <c r="K3287" s="11" t="str">
        <f t="shared" si="51"/>
        <v>Adultos</v>
      </c>
      <c r="L3287" s="6">
        <f>2023-TablaC11[[#This Row],[Clase]]</f>
        <v>63</v>
      </c>
      <c r="M3287" s="4" t="str">
        <f>VLOOKUP(TablaC11[[#This Row],[Circuito]],Aux!$A$2:$B$12,2,0)</f>
        <v>Villa del Parque</v>
      </c>
    </row>
    <row r="3288" spans="1:13">
      <c r="A3288" s="11" t="s">
        <v>9</v>
      </c>
      <c r="B3288" s="6">
        <v>117</v>
      </c>
      <c r="C3288" s="2" t="s">
        <v>7951</v>
      </c>
      <c r="D3288" s="2" t="s">
        <v>7952</v>
      </c>
      <c r="E3288" s="11" t="str">
        <f>CONCATENATE(TablaC11[[#This Row],[Apellido]]," ",TablaC11[[#This Row],[Nombre]])</f>
        <v>LASTRA MIRTA ZULEMA</v>
      </c>
      <c r="F3288" s="11" t="s">
        <v>17</v>
      </c>
      <c r="G3288" s="11" t="s">
        <v>18</v>
      </c>
      <c r="H3288" s="6">
        <v>11688096</v>
      </c>
      <c r="I3288" s="6">
        <v>1955</v>
      </c>
      <c r="J3288" s="11" t="s">
        <v>20932</v>
      </c>
      <c r="K3288" s="11" t="str">
        <f t="shared" si="51"/>
        <v>Adultos Mayores</v>
      </c>
      <c r="L3288" s="6">
        <f>2023-TablaC11[[#This Row],[Clase]]</f>
        <v>68</v>
      </c>
      <c r="M3288" s="4" t="str">
        <f>VLOOKUP(TablaC11[[#This Row],[Circuito]],Aux!$A$2:$B$12,2,0)</f>
        <v>Villa del Parque</v>
      </c>
    </row>
    <row r="3289" spans="1:13">
      <c r="A3289" s="11" t="s">
        <v>9</v>
      </c>
      <c r="B3289" s="6">
        <v>117</v>
      </c>
      <c r="C3289" s="2" t="s">
        <v>2525</v>
      </c>
      <c r="D3289" s="2" t="s">
        <v>7954</v>
      </c>
      <c r="E3289" s="11" t="str">
        <f>CONCATENATE(TablaC11[[#This Row],[Apellido]]," ",TablaC11[[#This Row],[Nombre]])</f>
        <v>LATEANO OSVALDO JOSE</v>
      </c>
      <c r="F3289" s="11" t="s">
        <v>12</v>
      </c>
      <c r="G3289" s="11" t="s">
        <v>13</v>
      </c>
      <c r="H3289" s="6">
        <v>4276957</v>
      </c>
      <c r="I3289" s="6">
        <v>1938</v>
      </c>
      <c r="J3289" s="11" t="s">
        <v>20933</v>
      </c>
      <c r="K3289" s="11" t="str">
        <f t="shared" si="51"/>
        <v>Adultos Mayores</v>
      </c>
      <c r="L3289" s="6">
        <f>2023-TablaC11[[#This Row],[Clase]]</f>
        <v>85</v>
      </c>
      <c r="M3289" s="4" t="str">
        <f>VLOOKUP(TablaC11[[#This Row],[Circuito]],Aux!$A$2:$B$12,2,0)</f>
        <v>Villa del Parque</v>
      </c>
    </row>
    <row r="3290" spans="1:13">
      <c r="A3290" s="11" t="s">
        <v>9</v>
      </c>
      <c r="B3290" s="6">
        <v>117</v>
      </c>
      <c r="C3290" s="2" t="s">
        <v>5931</v>
      </c>
      <c r="D3290" s="2" t="s">
        <v>7956</v>
      </c>
      <c r="E3290" s="11" t="str">
        <f>CONCATENATE(TablaC11[[#This Row],[Apellido]]," ",TablaC11[[#This Row],[Nombre]])</f>
        <v>LATORRE IRMA ISABEL</v>
      </c>
      <c r="F3290" s="11" t="s">
        <v>17</v>
      </c>
      <c r="G3290" s="11" t="s">
        <v>18</v>
      </c>
      <c r="H3290" s="6">
        <v>4663558</v>
      </c>
      <c r="I3290" s="6">
        <v>1942</v>
      </c>
      <c r="J3290" s="11" t="s">
        <v>20934</v>
      </c>
      <c r="K3290" s="11" t="str">
        <f t="shared" si="51"/>
        <v>Adultos Mayores</v>
      </c>
      <c r="L3290" s="6">
        <f>2023-TablaC11[[#This Row],[Clase]]</f>
        <v>81</v>
      </c>
      <c r="M3290" s="4" t="str">
        <f>VLOOKUP(TablaC11[[#This Row],[Circuito]],Aux!$A$2:$B$12,2,0)</f>
        <v>Villa del Parque</v>
      </c>
    </row>
    <row r="3291" spans="1:13">
      <c r="A3291" s="11" t="s">
        <v>9</v>
      </c>
      <c r="B3291" s="6">
        <v>117</v>
      </c>
      <c r="C3291" s="2" t="s">
        <v>7958</v>
      </c>
      <c r="D3291" s="2" t="s">
        <v>7959</v>
      </c>
      <c r="E3291" s="11" t="str">
        <f>CONCATENATE(TablaC11[[#This Row],[Apellido]]," ",TablaC11[[#This Row],[Nombre]])</f>
        <v>LAZARUK ESTELA SUSANA</v>
      </c>
      <c r="F3291" s="11" t="s">
        <v>17</v>
      </c>
      <c r="G3291" s="11" t="s">
        <v>18</v>
      </c>
      <c r="H3291" s="6">
        <v>6401304</v>
      </c>
      <c r="I3291" s="6">
        <v>1950</v>
      </c>
      <c r="J3291" s="11" t="s">
        <v>20935</v>
      </c>
      <c r="K3291" s="11" t="str">
        <f t="shared" si="51"/>
        <v>Adultos Mayores</v>
      </c>
      <c r="L3291" s="6">
        <f>2023-TablaC11[[#This Row],[Clase]]</f>
        <v>73</v>
      </c>
      <c r="M3291" s="4" t="str">
        <f>VLOOKUP(TablaC11[[#This Row],[Circuito]],Aux!$A$2:$B$12,2,0)</f>
        <v>Villa del Parque</v>
      </c>
    </row>
    <row r="3292" spans="1:13">
      <c r="A3292" s="11" t="s">
        <v>9</v>
      </c>
      <c r="B3292" s="6">
        <v>117</v>
      </c>
      <c r="C3292" s="2" t="s">
        <v>7961</v>
      </c>
      <c r="D3292" s="2" t="s">
        <v>7962</v>
      </c>
      <c r="E3292" s="11" t="str">
        <f>CONCATENATE(TablaC11[[#This Row],[Apellido]]," ",TablaC11[[#This Row],[Nombre]])</f>
        <v>LEGNANI LEONARDO DAMIAN</v>
      </c>
      <c r="F3292" s="11" t="s">
        <v>12</v>
      </c>
      <c r="G3292" s="11" t="s">
        <v>18</v>
      </c>
      <c r="H3292" s="6">
        <v>18064790</v>
      </c>
      <c r="I3292" s="6">
        <v>1966</v>
      </c>
      <c r="J3292" s="11" t="s">
        <v>20936</v>
      </c>
      <c r="K3292" s="11" t="str">
        <f t="shared" si="51"/>
        <v>Adultos</v>
      </c>
      <c r="L3292" s="6">
        <f>2023-TablaC11[[#This Row],[Clase]]</f>
        <v>57</v>
      </c>
      <c r="M3292" s="4" t="str">
        <f>VLOOKUP(TablaC11[[#This Row],[Circuito]],Aux!$A$2:$B$12,2,0)</f>
        <v>Villa del Parque</v>
      </c>
    </row>
    <row r="3293" spans="1:13">
      <c r="A3293" s="11" t="s">
        <v>9</v>
      </c>
      <c r="B3293" s="6">
        <v>117</v>
      </c>
      <c r="C3293" s="2" t="s">
        <v>7964</v>
      </c>
      <c r="D3293" s="2" t="s">
        <v>7965</v>
      </c>
      <c r="E3293" s="11" t="str">
        <f>CONCATENATE(TablaC11[[#This Row],[Apellido]]," ",TablaC11[[#This Row],[Nombre]])</f>
        <v>LEGUER SANDRA NOEMI</v>
      </c>
      <c r="F3293" s="11" t="s">
        <v>17</v>
      </c>
      <c r="G3293" s="11" t="s">
        <v>18</v>
      </c>
      <c r="H3293" s="6">
        <v>16335307</v>
      </c>
      <c r="I3293" s="6">
        <v>1963</v>
      </c>
      <c r="J3293" s="11" t="s">
        <v>20937</v>
      </c>
      <c r="K3293" s="11" t="str">
        <f t="shared" si="51"/>
        <v>Adultos</v>
      </c>
      <c r="L3293" s="6">
        <f>2023-TablaC11[[#This Row],[Clase]]</f>
        <v>60</v>
      </c>
      <c r="M3293" s="4" t="str">
        <f>VLOOKUP(TablaC11[[#This Row],[Circuito]],Aux!$A$2:$B$12,2,0)</f>
        <v>Villa del Parque</v>
      </c>
    </row>
    <row r="3294" spans="1:13">
      <c r="A3294" s="11" t="s">
        <v>9</v>
      </c>
      <c r="B3294" s="6">
        <v>117</v>
      </c>
      <c r="C3294" s="2" t="s">
        <v>7967</v>
      </c>
      <c r="D3294" s="2" t="s">
        <v>2730</v>
      </c>
      <c r="E3294" s="11" t="str">
        <f>CONCATENATE(TablaC11[[#This Row],[Apellido]]," ",TablaC11[[#This Row],[Nombre]])</f>
        <v>LEMA GONZALO JAVIER</v>
      </c>
      <c r="F3294" s="11" t="s">
        <v>12</v>
      </c>
      <c r="G3294" s="11" t="s">
        <v>56</v>
      </c>
      <c r="H3294" s="6">
        <v>20112097</v>
      </c>
      <c r="I3294" s="6">
        <v>1968</v>
      </c>
      <c r="J3294" s="11" t="s">
        <v>20938</v>
      </c>
      <c r="K3294" s="11" t="str">
        <f t="shared" si="51"/>
        <v>Adultos</v>
      </c>
      <c r="L3294" s="6">
        <f>2023-TablaC11[[#This Row],[Clase]]</f>
        <v>55</v>
      </c>
      <c r="M3294" s="4" t="str">
        <f>VLOOKUP(TablaC11[[#This Row],[Circuito]],Aux!$A$2:$B$12,2,0)</f>
        <v>Villa del Parque</v>
      </c>
    </row>
    <row r="3295" spans="1:13">
      <c r="A3295" s="11" t="s">
        <v>9</v>
      </c>
      <c r="B3295" s="6">
        <v>117</v>
      </c>
      <c r="C3295" s="2" t="s">
        <v>7967</v>
      </c>
      <c r="D3295" s="2" t="s">
        <v>587</v>
      </c>
      <c r="E3295" s="11" t="str">
        <f>CONCATENATE(TablaC11[[#This Row],[Apellido]]," ",TablaC11[[#This Row],[Nombre]])</f>
        <v>LEMA JUAN MANUEL</v>
      </c>
      <c r="F3295" s="11" t="s">
        <v>12</v>
      </c>
      <c r="G3295" s="11" t="s">
        <v>13</v>
      </c>
      <c r="H3295" s="6">
        <v>4091894</v>
      </c>
      <c r="I3295" s="6">
        <v>1933</v>
      </c>
      <c r="J3295" s="11" t="s">
        <v>20939</v>
      </c>
      <c r="K3295" s="11" t="str">
        <f t="shared" si="51"/>
        <v>Adultos Mayores</v>
      </c>
      <c r="L3295" s="6">
        <f>2023-TablaC11[[#This Row],[Clase]]</f>
        <v>90</v>
      </c>
      <c r="M3295" s="4" t="str">
        <f>VLOOKUP(TablaC11[[#This Row],[Circuito]],Aux!$A$2:$B$12,2,0)</f>
        <v>Villa del Parque</v>
      </c>
    </row>
    <row r="3296" spans="1:13">
      <c r="A3296" s="11" t="s">
        <v>9</v>
      </c>
      <c r="B3296" s="6">
        <v>117</v>
      </c>
      <c r="C3296" s="2" t="s">
        <v>7970</v>
      </c>
      <c r="D3296" s="2" t="s">
        <v>7971</v>
      </c>
      <c r="E3296" s="11" t="str">
        <f>CONCATENATE(TablaC11[[#This Row],[Apellido]]," ",TablaC11[[#This Row],[Nombre]])</f>
        <v>LENA MARIANA ALEJANDRA</v>
      </c>
      <c r="F3296" s="11" t="s">
        <v>17</v>
      </c>
      <c r="G3296" s="11" t="s">
        <v>18</v>
      </c>
      <c r="H3296" s="6">
        <v>43037069</v>
      </c>
      <c r="I3296" s="6">
        <v>2001</v>
      </c>
      <c r="J3296" s="11" t="s">
        <v>20707</v>
      </c>
      <c r="K3296" s="11" t="str">
        <f t="shared" si="51"/>
        <v>Juventud</v>
      </c>
      <c r="L3296" s="6">
        <f>2023-TablaC11[[#This Row],[Clase]]</f>
        <v>22</v>
      </c>
      <c r="M3296" s="4" t="str">
        <f>VLOOKUP(TablaC11[[#This Row],[Circuito]],Aux!$A$2:$B$12,2,0)</f>
        <v>Villa del Parque</v>
      </c>
    </row>
    <row r="3297" spans="1:13">
      <c r="A3297" s="11" t="s">
        <v>9</v>
      </c>
      <c r="B3297" s="6">
        <v>117</v>
      </c>
      <c r="C3297" s="2" t="s">
        <v>7972</v>
      </c>
      <c r="D3297" s="2" t="s">
        <v>4530</v>
      </c>
      <c r="E3297" s="11" t="str">
        <f>CONCATENATE(TablaC11[[#This Row],[Apellido]]," ",TablaC11[[#This Row],[Nombre]])</f>
        <v>LENTINI GRACIELA NOEMI</v>
      </c>
      <c r="F3297" s="11" t="s">
        <v>17</v>
      </c>
      <c r="G3297" s="11" t="s">
        <v>18</v>
      </c>
      <c r="H3297" s="6">
        <v>13394973</v>
      </c>
      <c r="I3297" s="6">
        <v>1959</v>
      </c>
      <c r="J3297" s="11" t="s">
        <v>20940</v>
      </c>
      <c r="K3297" s="11" t="str">
        <f t="shared" si="51"/>
        <v>Adultos</v>
      </c>
      <c r="L3297" s="6">
        <f>2023-TablaC11[[#This Row],[Clase]]</f>
        <v>64</v>
      </c>
      <c r="M3297" s="4" t="str">
        <f>VLOOKUP(TablaC11[[#This Row],[Circuito]],Aux!$A$2:$B$12,2,0)</f>
        <v>Villa del Parque</v>
      </c>
    </row>
    <row r="3298" spans="1:13">
      <c r="A3298" s="11" t="s">
        <v>9</v>
      </c>
      <c r="B3298" s="6">
        <v>117</v>
      </c>
      <c r="C3298" s="2" t="s">
        <v>7974</v>
      </c>
      <c r="D3298" s="2" t="s">
        <v>7975</v>
      </c>
      <c r="E3298" s="11" t="str">
        <f>CONCATENATE(TablaC11[[#This Row],[Apellido]]," ",TablaC11[[#This Row],[Nombre]])</f>
        <v>LEOPARDI ALBERTO DOMINGO</v>
      </c>
      <c r="F3298" s="11" t="s">
        <v>12</v>
      </c>
      <c r="G3298" s="11" t="s">
        <v>56</v>
      </c>
      <c r="H3298" s="6">
        <v>7591902</v>
      </c>
      <c r="I3298" s="6">
        <v>1947</v>
      </c>
      <c r="J3298" s="11" t="s">
        <v>25588</v>
      </c>
      <c r="K3298" s="11" t="str">
        <f t="shared" si="51"/>
        <v>Adultos Mayores</v>
      </c>
      <c r="L3298" s="6">
        <f>2023-TablaC11[[#This Row],[Clase]]</f>
        <v>76</v>
      </c>
      <c r="M3298" s="4" t="str">
        <f>VLOOKUP(TablaC11[[#This Row],[Circuito]],Aux!$A$2:$B$12,2,0)</f>
        <v>Villa del Parque</v>
      </c>
    </row>
    <row r="3299" spans="1:13">
      <c r="A3299" s="11" t="s">
        <v>9</v>
      </c>
      <c r="B3299" s="6">
        <v>117</v>
      </c>
      <c r="C3299" s="2" t="s">
        <v>7977</v>
      </c>
      <c r="D3299" s="2" t="s">
        <v>7978</v>
      </c>
      <c r="E3299" s="11" t="str">
        <f>CONCATENATE(TablaC11[[#This Row],[Apellido]]," ",TablaC11[[#This Row],[Nombre]])</f>
        <v>LEREA VIOLETA MIRIAM</v>
      </c>
      <c r="F3299" s="11" t="s">
        <v>17</v>
      </c>
      <c r="G3299" s="11" t="s">
        <v>18</v>
      </c>
      <c r="H3299" s="6">
        <v>14231067</v>
      </c>
      <c r="I3299" s="6">
        <v>1960</v>
      </c>
      <c r="J3299" s="11" t="s">
        <v>20941</v>
      </c>
      <c r="K3299" s="11" t="str">
        <f t="shared" si="51"/>
        <v>Adultos</v>
      </c>
      <c r="L3299" s="6">
        <f>2023-TablaC11[[#This Row],[Clase]]</f>
        <v>63</v>
      </c>
      <c r="M3299" s="4" t="str">
        <f>VLOOKUP(TablaC11[[#This Row],[Circuito]],Aux!$A$2:$B$12,2,0)</f>
        <v>Villa del Parque</v>
      </c>
    </row>
    <row r="3300" spans="1:13">
      <c r="A3300" s="11" t="s">
        <v>9</v>
      </c>
      <c r="B3300" s="6">
        <v>117</v>
      </c>
      <c r="C3300" s="2" t="s">
        <v>7980</v>
      </c>
      <c r="D3300" s="2" t="s">
        <v>100</v>
      </c>
      <c r="E3300" s="11" t="str">
        <f>CONCATENATE(TablaC11[[#This Row],[Apellido]]," ",TablaC11[[#This Row],[Nombre]])</f>
        <v>LETTIERI MARIA CRISTINA</v>
      </c>
      <c r="F3300" s="11" t="s">
        <v>17</v>
      </c>
      <c r="G3300" s="11" t="s">
        <v>18</v>
      </c>
      <c r="H3300" s="6">
        <v>4604737</v>
      </c>
      <c r="I3300" s="6">
        <v>1942</v>
      </c>
      <c r="J3300" s="11" t="s">
        <v>20942</v>
      </c>
      <c r="K3300" s="11" t="str">
        <f t="shared" si="51"/>
        <v>Adultos Mayores</v>
      </c>
      <c r="L3300" s="6">
        <f>2023-TablaC11[[#This Row],[Clase]]</f>
        <v>81</v>
      </c>
      <c r="M3300" s="4" t="str">
        <f>VLOOKUP(TablaC11[[#This Row],[Circuito]],Aux!$A$2:$B$12,2,0)</f>
        <v>Villa del Parque</v>
      </c>
    </row>
    <row r="3301" spans="1:13">
      <c r="A3301" s="11" t="s">
        <v>9</v>
      </c>
      <c r="B3301" s="6">
        <v>117</v>
      </c>
      <c r="C3301" s="2" t="s">
        <v>7982</v>
      </c>
      <c r="D3301" s="2" t="s">
        <v>601</v>
      </c>
      <c r="E3301" s="11" t="str">
        <f>CONCATENATE(TablaC11[[#This Row],[Apellido]]," ",TablaC11[[#This Row],[Nombre]])</f>
        <v>LEVI ALICIA</v>
      </c>
      <c r="F3301" s="11" t="s">
        <v>17</v>
      </c>
      <c r="G3301" s="11" t="s">
        <v>18</v>
      </c>
      <c r="H3301" s="6">
        <v>3444020</v>
      </c>
      <c r="I3301" s="6">
        <v>1930</v>
      </c>
      <c r="J3301" s="11" t="s">
        <v>20754</v>
      </c>
      <c r="K3301" s="11" t="str">
        <f t="shared" si="51"/>
        <v>Adultos Mayores</v>
      </c>
      <c r="L3301" s="6">
        <f>2023-TablaC11[[#This Row],[Clase]]</f>
        <v>93</v>
      </c>
      <c r="M3301" s="4" t="str">
        <f>VLOOKUP(TablaC11[[#This Row],[Circuito]],Aux!$A$2:$B$12,2,0)</f>
        <v>Villa del Parque</v>
      </c>
    </row>
    <row r="3302" spans="1:13">
      <c r="A3302" s="11" t="s">
        <v>9</v>
      </c>
      <c r="B3302" s="6">
        <v>117</v>
      </c>
      <c r="C3302" s="2" t="s">
        <v>7983</v>
      </c>
      <c r="D3302" s="2" t="s">
        <v>2787</v>
      </c>
      <c r="E3302" s="11" t="str">
        <f>CONCATENATE(TablaC11[[#This Row],[Apellido]]," ",TablaC11[[#This Row],[Nombre]])</f>
        <v>LIDESTRI ALEJANDRO</v>
      </c>
      <c r="F3302" s="11" t="s">
        <v>12</v>
      </c>
      <c r="G3302" s="11" t="s">
        <v>18</v>
      </c>
      <c r="H3302" s="6">
        <v>20540437</v>
      </c>
      <c r="I3302" s="6">
        <v>1968</v>
      </c>
      <c r="J3302" s="11" t="s">
        <v>20943</v>
      </c>
      <c r="K3302" s="11" t="str">
        <f t="shared" si="51"/>
        <v>Adultos</v>
      </c>
      <c r="L3302" s="6">
        <f>2023-TablaC11[[#This Row],[Clase]]</f>
        <v>55</v>
      </c>
      <c r="M3302" s="4" t="str">
        <f>VLOOKUP(TablaC11[[#This Row],[Circuito]],Aux!$A$2:$B$12,2,0)</f>
        <v>Villa del Parque</v>
      </c>
    </row>
    <row r="3303" spans="1:13">
      <c r="A3303" s="11" t="s">
        <v>9</v>
      </c>
      <c r="B3303" s="6">
        <v>117</v>
      </c>
      <c r="C3303" s="2" t="s">
        <v>7983</v>
      </c>
      <c r="D3303" s="2" t="s">
        <v>2711</v>
      </c>
      <c r="E3303" s="11" t="str">
        <f>CONCATENATE(TablaC11[[#This Row],[Apellido]]," ",TablaC11[[#This Row],[Nombre]])</f>
        <v>LIDESTRI MARTIN</v>
      </c>
      <c r="F3303" s="11" t="s">
        <v>12</v>
      </c>
      <c r="G3303" s="11" t="s">
        <v>18</v>
      </c>
      <c r="H3303" s="6">
        <v>43814093</v>
      </c>
      <c r="I3303" s="6">
        <v>2002</v>
      </c>
      <c r="J3303" s="11" t="s">
        <v>20944</v>
      </c>
      <c r="K3303" s="11" t="str">
        <f t="shared" si="51"/>
        <v>Juventud</v>
      </c>
      <c r="L3303" s="6">
        <f>2023-TablaC11[[#This Row],[Clase]]</f>
        <v>21</v>
      </c>
      <c r="M3303" s="4" t="str">
        <f>VLOOKUP(TablaC11[[#This Row],[Circuito]],Aux!$A$2:$B$12,2,0)</f>
        <v>Villa del Parque</v>
      </c>
    </row>
    <row r="3304" spans="1:13">
      <c r="A3304" s="11" t="s">
        <v>9</v>
      </c>
      <c r="B3304" s="6">
        <v>117</v>
      </c>
      <c r="C3304" s="2" t="s">
        <v>7986</v>
      </c>
      <c r="D3304" s="2" t="s">
        <v>3609</v>
      </c>
      <c r="E3304" s="11" t="str">
        <f>CONCATENATE(TablaC11[[#This Row],[Apellido]]," ",TablaC11[[#This Row],[Nombre]])</f>
        <v>LIFSCHITZ JUANA</v>
      </c>
      <c r="F3304" s="11" t="s">
        <v>17</v>
      </c>
      <c r="G3304" s="11" t="s">
        <v>155</v>
      </c>
      <c r="H3304" s="6">
        <v>351316</v>
      </c>
      <c r="I3304" s="6">
        <v>1923</v>
      </c>
      <c r="J3304" s="11" t="s">
        <v>20945</v>
      </c>
      <c r="K3304" s="11" t="str">
        <f t="shared" si="51"/>
        <v>Adultos Mayores</v>
      </c>
      <c r="L3304" s="6">
        <f>2023-TablaC11[[#This Row],[Clase]]</f>
        <v>100</v>
      </c>
      <c r="M3304" s="4" t="str">
        <f>VLOOKUP(TablaC11[[#This Row],[Circuito]],Aux!$A$2:$B$12,2,0)</f>
        <v>Villa del Parque</v>
      </c>
    </row>
    <row r="3305" spans="1:13">
      <c r="A3305" s="11" t="s">
        <v>9</v>
      </c>
      <c r="B3305" s="6">
        <v>117</v>
      </c>
      <c r="C3305" s="2" t="s">
        <v>7988</v>
      </c>
      <c r="D3305" s="2" t="s">
        <v>7989</v>
      </c>
      <c r="E3305" s="11" t="str">
        <f>CONCATENATE(TablaC11[[#This Row],[Apellido]]," ",TablaC11[[#This Row],[Nombre]])</f>
        <v>LIZARRAGA CARLOS HECTOR</v>
      </c>
      <c r="F3305" s="11" t="s">
        <v>12</v>
      </c>
      <c r="G3305" s="11" t="s">
        <v>13</v>
      </c>
      <c r="H3305" s="6">
        <v>8392271</v>
      </c>
      <c r="I3305" s="6">
        <v>1950</v>
      </c>
      <c r="J3305" s="11" t="s">
        <v>20600</v>
      </c>
      <c r="K3305" s="11" t="str">
        <f t="shared" si="51"/>
        <v>Adultos Mayores</v>
      </c>
      <c r="L3305" s="6">
        <f>2023-TablaC11[[#This Row],[Clase]]</f>
        <v>73</v>
      </c>
      <c r="M3305" s="4" t="str">
        <f>VLOOKUP(TablaC11[[#This Row],[Circuito]],Aux!$A$2:$B$12,2,0)</f>
        <v>Villa del Parque</v>
      </c>
    </row>
    <row r="3306" spans="1:13">
      <c r="A3306" s="11" t="s">
        <v>9</v>
      </c>
      <c r="B3306" s="6">
        <v>117</v>
      </c>
      <c r="C3306" s="2" t="s">
        <v>7990</v>
      </c>
      <c r="D3306" s="2" t="s">
        <v>7991</v>
      </c>
      <c r="E3306" s="11" t="str">
        <f>CONCATENATE(TablaC11[[#This Row],[Apellido]]," ",TablaC11[[#This Row],[Nombre]])</f>
        <v>LLERA XIMENA SOLEDAD</v>
      </c>
      <c r="F3306" s="11" t="s">
        <v>17</v>
      </c>
      <c r="G3306" s="11" t="s">
        <v>18</v>
      </c>
      <c r="H3306" s="6">
        <v>26865062</v>
      </c>
      <c r="I3306" s="6">
        <v>1978</v>
      </c>
      <c r="J3306" s="11" t="s">
        <v>20946</v>
      </c>
      <c r="K3306" s="11" t="str">
        <f t="shared" si="51"/>
        <v>Adultos</v>
      </c>
      <c r="L3306" s="6">
        <f>2023-TablaC11[[#This Row],[Clase]]</f>
        <v>45</v>
      </c>
      <c r="M3306" s="4" t="str">
        <f>VLOOKUP(TablaC11[[#This Row],[Circuito]],Aux!$A$2:$B$12,2,0)</f>
        <v>Villa del Parque</v>
      </c>
    </row>
    <row r="3307" spans="1:13">
      <c r="A3307" s="11" t="s">
        <v>9</v>
      </c>
      <c r="B3307" s="6">
        <v>117</v>
      </c>
      <c r="C3307" s="2" t="s">
        <v>7993</v>
      </c>
      <c r="D3307" s="2" t="s">
        <v>167</v>
      </c>
      <c r="E3307" s="11" t="str">
        <f>CONCATENATE(TablaC11[[#This Row],[Apellido]]," ",TablaC11[[#This Row],[Nombre]])</f>
        <v>LO BIANCO ANA MARIA</v>
      </c>
      <c r="F3307" s="11" t="s">
        <v>17</v>
      </c>
      <c r="G3307" s="11" t="s">
        <v>18</v>
      </c>
      <c r="H3307" s="6">
        <v>16054995</v>
      </c>
      <c r="I3307" s="6">
        <v>1962</v>
      </c>
      <c r="J3307" s="11" t="s">
        <v>20947</v>
      </c>
      <c r="K3307" s="11" t="str">
        <f t="shared" si="51"/>
        <v>Adultos</v>
      </c>
      <c r="L3307" s="6">
        <f>2023-TablaC11[[#This Row],[Clase]]</f>
        <v>61</v>
      </c>
      <c r="M3307" s="4" t="str">
        <f>VLOOKUP(TablaC11[[#This Row],[Circuito]],Aux!$A$2:$B$12,2,0)</f>
        <v>Villa del Parque</v>
      </c>
    </row>
    <row r="3308" spans="1:13">
      <c r="A3308" s="11" t="s">
        <v>9</v>
      </c>
      <c r="B3308" s="6">
        <v>117</v>
      </c>
      <c r="C3308" s="2" t="s">
        <v>2587</v>
      </c>
      <c r="D3308" s="2" t="s">
        <v>179</v>
      </c>
      <c r="E3308" s="11" t="str">
        <f>CONCATENATE(TablaC11[[#This Row],[Apellido]]," ",TablaC11[[#This Row],[Nombre]])</f>
        <v>LO COCO JUAN CARLOS</v>
      </c>
      <c r="F3308" s="11" t="s">
        <v>12</v>
      </c>
      <c r="G3308" s="11" t="s">
        <v>18</v>
      </c>
      <c r="H3308" s="6">
        <v>4703686</v>
      </c>
      <c r="I3308" s="6">
        <v>1947</v>
      </c>
      <c r="J3308" s="11" t="s">
        <v>20948</v>
      </c>
      <c r="K3308" s="11" t="str">
        <f t="shared" si="51"/>
        <v>Adultos Mayores</v>
      </c>
      <c r="L3308" s="6">
        <f>2023-TablaC11[[#This Row],[Clase]]</f>
        <v>76</v>
      </c>
      <c r="M3308" s="4" t="str">
        <f>VLOOKUP(TablaC11[[#This Row],[Circuito]],Aux!$A$2:$B$12,2,0)</f>
        <v>Villa del Parque</v>
      </c>
    </row>
    <row r="3309" spans="1:13">
      <c r="A3309" s="11" t="s">
        <v>9</v>
      </c>
      <c r="B3309" s="6">
        <v>117</v>
      </c>
      <c r="C3309" s="2" t="s">
        <v>7996</v>
      </c>
      <c r="D3309" s="2" t="s">
        <v>7997</v>
      </c>
      <c r="E3309" s="11" t="str">
        <f>CONCATENATE(TablaC11[[#This Row],[Apellido]]," ",TablaC11[[#This Row],[Nombre]])</f>
        <v>LO MASTRO PATRICIA FABIANA</v>
      </c>
      <c r="F3309" s="11" t="s">
        <v>17</v>
      </c>
      <c r="G3309" s="11" t="s">
        <v>18</v>
      </c>
      <c r="H3309" s="6">
        <v>18311448</v>
      </c>
      <c r="I3309" s="6">
        <v>1967</v>
      </c>
      <c r="J3309" s="11" t="s">
        <v>20949</v>
      </c>
      <c r="K3309" s="11" t="str">
        <f t="shared" si="51"/>
        <v>Adultos</v>
      </c>
      <c r="L3309" s="6">
        <f>2023-TablaC11[[#This Row],[Clase]]</f>
        <v>56</v>
      </c>
      <c r="M3309" s="4" t="str">
        <f>VLOOKUP(TablaC11[[#This Row],[Circuito]],Aux!$A$2:$B$12,2,0)</f>
        <v>Villa del Parque</v>
      </c>
    </row>
    <row r="3310" spans="1:13">
      <c r="A3310" s="11" t="s">
        <v>9</v>
      </c>
      <c r="B3310" s="6">
        <v>117</v>
      </c>
      <c r="C3310" s="2" t="s">
        <v>7999</v>
      </c>
      <c r="D3310" s="2" t="s">
        <v>8000</v>
      </c>
      <c r="E3310" s="11" t="str">
        <f>CONCATENATE(TablaC11[[#This Row],[Apellido]]," ",TablaC11[[#This Row],[Nombre]])</f>
        <v>LO PRETE ALEJANDRO JOSE</v>
      </c>
      <c r="F3310" s="11" t="s">
        <v>12</v>
      </c>
      <c r="G3310" s="11" t="s">
        <v>18</v>
      </c>
      <c r="H3310" s="6">
        <v>14027115</v>
      </c>
      <c r="I3310" s="6">
        <v>1960</v>
      </c>
      <c r="J3310" s="11" t="s">
        <v>20950</v>
      </c>
      <c r="K3310" s="11" t="str">
        <f t="shared" si="51"/>
        <v>Adultos</v>
      </c>
      <c r="L3310" s="6">
        <f>2023-TablaC11[[#This Row],[Clase]]</f>
        <v>63</v>
      </c>
      <c r="M3310" s="4" t="str">
        <f>VLOOKUP(TablaC11[[#This Row],[Circuito]],Aux!$A$2:$B$12,2,0)</f>
        <v>Villa del Parque</v>
      </c>
    </row>
    <row r="3311" spans="1:13">
      <c r="A3311" s="11" t="s">
        <v>9</v>
      </c>
      <c r="B3311" s="6">
        <v>117</v>
      </c>
      <c r="C3311" s="2" t="s">
        <v>8002</v>
      </c>
      <c r="D3311" s="2" t="s">
        <v>8003</v>
      </c>
      <c r="E3311" s="11" t="str">
        <f>CONCATENATE(TablaC11[[#This Row],[Apellido]]," ",TablaC11[[#This Row],[Nombre]])</f>
        <v>LODEIRO CRESPO GUSTAVO</v>
      </c>
      <c r="F3311" s="11" t="s">
        <v>12</v>
      </c>
      <c r="G3311" s="11" t="s">
        <v>18</v>
      </c>
      <c r="H3311" s="6">
        <v>17106496</v>
      </c>
      <c r="I3311" s="6">
        <v>1964</v>
      </c>
      <c r="J3311" s="11" t="s">
        <v>20951</v>
      </c>
      <c r="K3311" s="11" t="str">
        <f t="shared" si="51"/>
        <v>Adultos</v>
      </c>
      <c r="L3311" s="6">
        <f>2023-TablaC11[[#This Row],[Clase]]</f>
        <v>59</v>
      </c>
      <c r="M3311" s="4" t="str">
        <f>VLOOKUP(TablaC11[[#This Row],[Circuito]],Aux!$A$2:$B$12,2,0)</f>
        <v>Villa del Parque</v>
      </c>
    </row>
    <row r="3312" spans="1:13">
      <c r="A3312" s="11" t="s">
        <v>9</v>
      </c>
      <c r="B3312" s="6">
        <v>117</v>
      </c>
      <c r="C3312" s="2" t="s">
        <v>8002</v>
      </c>
      <c r="D3312" s="2" t="s">
        <v>6313</v>
      </c>
      <c r="E3312" s="11" t="str">
        <f>CONCATENATE(TablaC11[[#This Row],[Apellido]]," ",TablaC11[[#This Row],[Nombre]])</f>
        <v>LODEIRO CRESPO JAVIER</v>
      </c>
      <c r="F3312" s="11" t="s">
        <v>12</v>
      </c>
      <c r="G3312" s="11" t="s">
        <v>18</v>
      </c>
      <c r="H3312" s="6">
        <v>17106510</v>
      </c>
      <c r="I3312" s="6">
        <v>1964</v>
      </c>
      <c r="J3312" s="11" t="s">
        <v>20952</v>
      </c>
      <c r="K3312" s="11" t="str">
        <f t="shared" si="51"/>
        <v>Adultos</v>
      </c>
      <c r="L3312" s="6">
        <f>2023-TablaC11[[#This Row],[Clase]]</f>
        <v>59</v>
      </c>
      <c r="M3312" s="4" t="str">
        <f>VLOOKUP(TablaC11[[#This Row],[Circuito]],Aux!$A$2:$B$12,2,0)</f>
        <v>Villa del Parque</v>
      </c>
    </row>
    <row r="3313" spans="1:13">
      <c r="A3313" s="11" t="s">
        <v>9</v>
      </c>
      <c r="B3313" s="6">
        <v>117</v>
      </c>
      <c r="C3313" s="2" t="s">
        <v>8006</v>
      </c>
      <c r="D3313" s="2" t="s">
        <v>8007</v>
      </c>
      <c r="E3313" s="11" t="str">
        <f>CONCATENATE(TablaC11[[#This Row],[Apellido]]," ",TablaC11[[#This Row],[Nombre]])</f>
        <v>LOFLLER GERARDO DANIEL</v>
      </c>
      <c r="F3313" s="11" t="s">
        <v>12</v>
      </c>
      <c r="G3313" s="11" t="s">
        <v>18</v>
      </c>
      <c r="H3313" s="6">
        <v>8533381</v>
      </c>
      <c r="I3313" s="6">
        <v>1951</v>
      </c>
      <c r="J3313" s="11" t="s">
        <v>20953</v>
      </c>
      <c r="K3313" s="11" t="str">
        <f t="shared" si="51"/>
        <v>Adultos Mayores</v>
      </c>
      <c r="L3313" s="6">
        <f>2023-TablaC11[[#This Row],[Clase]]</f>
        <v>72</v>
      </c>
      <c r="M3313" s="4" t="str">
        <f>VLOOKUP(TablaC11[[#This Row],[Circuito]],Aux!$A$2:$B$12,2,0)</f>
        <v>Villa del Parque</v>
      </c>
    </row>
    <row r="3314" spans="1:13">
      <c r="A3314" s="11" t="s">
        <v>9</v>
      </c>
      <c r="B3314" s="6">
        <v>117</v>
      </c>
      <c r="C3314" s="2" t="s">
        <v>8009</v>
      </c>
      <c r="D3314" s="2" t="s">
        <v>8010</v>
      </c>
      <c r="E3314" s="11" t="str">
        <f>CONCATENATE(TablaC11[[#This Row],[Apellido]]," ",TablaC11[[#This Row],[Nombre]])</f>
        <v>LOJ DIEGO FERNANDO</v>
      </c>
      <c r="F3314" s="11" t="s">
        <v>12</v>
      </c>
      <c r="G3314" s="11" t="s">
        <v>18</v>
      </c>
      <c r="H3314" s="6">
        <v>25317668</v>
      </c>
      <c r="I3314" s="6">
        <v>1976</v>
      </c>
      <c r="J3314" s="11" t="s">
        <v>20954</v>
      </c>
      <c r="K3314" s="11" t="str">
        <f t="shared" si="51"/>
        <v>Adultos</v>
      </c>
      <c r="L3314" s="6">
        <f>2023-TablaC11[[#This Row],[Clase]]</f>
        <v>47</v>
      </c>
      <c r="M3314" s="4" t="str">
        <f>VLOOKUP(TablaC11[[#This Row],[Circuito]],Aux!$A$2:$B$12,2,0)</f>
        <v>Villa del Parque</v>
      </c>
    </row>
    <row r="3315" spans="1:13">
      <c r="A3315" s="11" t="s">
        <v>9</v>
      </c>
      <c r="B3315" s="6">
        <v>117</v>
      </c>
      <c r="C3315" s="2" t="s">
        <v>8012</v>
      </c>
      <c r="D3315" s="2" t="s">
        <v>7010</v>
      </c>
      <c r="E3315" s="11" t="str">
        <f>CONCATENATE(TablaC11[[#This Row],[Apellido]]," ",TablaC11[[#This Row],[Nombre]])</f>
        <v>LOMANTO ROBERTO JORGE</v>
      </c>
      <c r="F3315" s="11" t="s">
        <v>12</v>
      </c>
      <c r="G3315" s="11" t="s">
        <v>13</v>
      </c>
      <c r="H3315" s="6">
        <v>10534446</v>
      </c>
      <c r="I3315" s="6">
        <v>1952</v>
      </c>
      <c r="J3315" s="11" t="s">
        <v>20955</v>
      </c>
      <c r="K3315" s="11" t="str">
        <f t="shared" si="51"/>
        <v>Adultos Mayores</v>
      </c>
      <c r="L3315" s="6">
        <f>2023-TablaC11[[#This Row],[Clase]]</f>
        <v>71</v>
      </c>
      <c r="M3315" s="4" t="str">
        <f>VLOOKUP(TablaC11[[#This Row],[Circuito]],Aux!$A$2:$B$12,2,0)</f>
        <v>Villa del Parque</v>
      </c>
    </row>
    <row r="3316" spans="1:13">
      <c r="A3316" s="11" t="s">
        <v>9</v>
      </c>
      <c r="B3316" s="6">
        <v>117</v>
      </c>
      <c r="C3316" s="2" t="s">
        <v>8014</v>
      </c>
      <c r="D3316" s="2" t="s">
        <v>8015</v>
      </c>
      <c r="E3316" s="11" t="str">
        <f>CONCATENATE(TablaC11[[#This Row],[Apellido]]," ",TablaC11[[#This Row],[Nombre]])</f>
        <v>LOMBARDINI GEORGINA CONSTANZA</v>
      </c>
      <c r="F3316" s="11" t="s">
        <v>17</v>
      </c>
      <c r="G3316" s="11" t="s">
        <v>13</v>
      </c>
      <c r="H3316" s="6">
        <v>25359318</v>
      </c>
      <c r="I3316" s="6">
        <v>1976</v>
      </c>
      <c r="J3316" s="11" t="s">
        <v>20956</v>
      </c>
      <c r="K3316" s="11" t="str">
        <f t="shared" si="51"/>
        <v>Adultos</v>
      </c>
      <c r="L3316" s="6">
        <f>2023-TablaC11[[#This Row],[Clase]]</f>
        <v>47</v>
      </c>
      <c r="M3316" s="4" t="str">
        <f>VLOOKUP(TablaC11[[#This Row],[Circuito]],Aux!$A$2:$B$12,2,0)</f>
        <v>Villa del Parque</v>
      </c>
    </row>
    <row r="3317" spans="1:13">
      <c r="A3317" s="11" t="s">
        <v>9</v>
      </c>
      <c r="B3317" s="6">
        <v>117</v>
      </c>
      <c r="C3317" s="2" t="s">
        <v>825</v>
      </c>
      <c r="D3317" s="2" t="s">
        <v>8017</v>
      </c>
      <c r="E3317" s="11" t="str">
        <f>CONCATENATE(TablaC11[[#This Row],[Apellido]]," ",TablaC11[[#This Row],[Nombre]])</f>
        <v>LOPEZ CARLOS NESTOR</v>
      </c>
      <c r="F3317" s="11" t="s">
        <v>12</v>
      </c>
      <c r="G3317" s="11" t="s">
        <v>155</v>
      </c>
      <c r="H3317" s="6">
        <v>4031220</v>
      </c>
      <c r="I3317" s="6">
        <v>1927</v>
      </c>
      <c r="J3317" s="11" t="s">
        <v>20957</v>
      </c>
      <c r="K3317" s="11" t="str">
        <f t="shared" si="51"/>
        <v>Adultos Mayores</v>
      </c>
      <c r="L3317" s="6">
        <f>2023-TablaC11[[#This Row],[Clase]]</f>
        <v>96</v>
      </c>
      <c r="M3317" s="4" t="str">
        <f>VLOOKUP(TablaC11[[#This Row],[Circuito]],Aux!$A$2:$B$12,2,0)</f>
        <v>Villa del Parque</v>
      </c>
    </row>
    <row r="3318" spans="1:13">
      <c r="A3318" s="11" t="s">
        <v>9</v>
      </c>
      <c r="B3318" s="6">
        <v>117</v>
      </c>
      <c r="C3318" s="2" t="s">
        <v>825</v>
      </c>
      <c r="D3318" s="2" t="s">
        <v>8019</v>
      </c>
      <c r="E3318" s="11" t="str">
        <f>CONCATENATE(TablaC11[[#This Row],[Apellido]]," ",TablaC11[[#This Row],[Nombre]])</f>
        <v>LOPEZ EDUARDO JOSE</v>
      </c>
      <c r="F3318" s="11" t="s">
        <v>12</v>
      </c>
      <c r="G3318" s="11" t="s">
        <v>13</v>
      </c>
      <c r="H3318" s="6">
        <v>8208613</v>
      </c>
      <c r="I3318" s="6">
        <v>1949</v>
      </c>
      <c r="J3318" s="11" t="s">
        <v>20958</v>
      </c>
      <c r="K3318" s="11" t="str">
        <f t="shared" si="51"/>
        <v>Adultos Mayores</v>
      </c>
      <c r="L3318" s="6">
        <f>2023-TablaC11[[#This Row],[Clase]]</f>
        <v>74</v>
      </c>
      <c r="M3318" s="4" t="str">
        <f>VLOOKUP(TablaC11[[#This Row],[Circuito]],Aux!$A$2:$B$12,2,0)</f>
        <v>Villa del Parque</v>
      </c>
    </row>
    <row r="3319" spans="1:13">
      <c r="A3319" s="11" t="s">
        <v>9</v>
      </c>
      <c r="B3319" s="6">
        <v>117</v>
      </c>
      <c r="C3319" s="2" t="s">
        <v>825</v>
      </c>
      <c r="D3319" s="2" t="s">
        <v>1101</v>
      </c>
      <c r="E3319" s="11" t="str">
        <f>CONCATENATE(TablaC11[[#This Row],[Apellido]]," ",TablaC11[[#This Row],[Nombre]])</f>
        <v>LOPEZ JOSE ANTONIO</v>
      </c>
      <c r="F3319" s="11" t="s">
        <v>12</v>
      </c>
      <c r="G3319" s="11" t="s">
        <v>690</v>
      </c>
      <c r="H3319" s="6">
        <v>29245981</v>
      </c>
      <c r="I3319" s="6">
        <v>1982</v>
      </c>
      <c r="J3319" s="11" t="s">
        <v>25589</v>
      </c>
      <c r="K3319" s="11" t="str">
        <f t="shared" si="51"/>
        <v>Adultos</v>
      </c>
      <c r="L3319" s="6">
        <f>2023-TablaC11[[#This Row],[Clase]]</f>
        <v>41</v>
      </c>
      <c r="M3319" s="4" t="str">
        <f>VLOOKUP(TablaC11[[#This Row],[Circuito]],Aux!$A$2:$B$12,2,0)</f>
        <v>Villa del Parque</v>
      </c>
    </row>
    <row r="3320" spans="1:13">
      <c r="A3320" s="11" t="s">
        <v>9</v>
      </c>
      <c r="B3320" s="6">
        <v>117</v>
      </c>
      <c r="C3320" s="2" t="s">
        <v>825</v>
      </c>
      <c r="D3320" s="2" t="s">
        <v>1527</v>
      </c>
      <c r="E3320" s="11" t="str">
        <f>CONCATENATE(TablaC11[[#This Row],[Apellido]]," ",TablaC11[[#This Row],[Nombre]])</f>
        <v>LOPEZ MARIA LAURA</v>
      </c>
      <c r="F3320" s="11" t="s">
        <v>17</v>
      </c>
      <c r="G3320" s="11" t="s">
        <v>18</v>
      </c>
      <c r="H3320" s="6">
        <v>28593314</v>
      </c>
      <c r="I3320" s="6">
        <v>1980</v>
      </c>
      <c r="J3320" s="11" t="s">
        <v>20959</v>
      </c>
      <c r="K3320" s="11" t="str">
        <f t="shared" si="51"/>
        <v>Adultos</v>
      </c>
      <c r="L3320" s="6">
        <f>2023-TablaC11[[#This Row],[Clase]]</f>
        <v>43</v>
      </c>
      <c r="M3320" s="4" t="str">
        <f>VLOOKUP(TablaC11[[#This Row],[Circuito]],Aux!$A$2:$B$12,2,0)</f>
        <v>Villa del Parque</v>
      </c>
    </row>
    <row r="3321" spans="1:13">
      <c r="A3321" s="11" t="s">
        <v>9</v>
      </c>
      <c r="B3321" s="6">
        <v>117</v>
      </c>
      <c r="C3321" s="2" t="s">
        <v>825</v>
      </c>
      <c r="D3321" s="2" t="s">
        <v>8023</v>
      </c>
      <c r="E3321" s="11" t="str">
        <f>CONCATENATE(TablaC11[[#This Row],[Apellido]]," ",TablaC11[[#This Row],[Nombre]])</f>
        <v>LOPEZ NICOLÁS MANUEL</v>
      </c>
      <c r="F3321" s="11" t="s">
        <v>12</v>
      </c>
      <c r="G3321" s="11" t="s">
        <v>690</v>
      </c>
      <c r="H3321" s="6">
        <v>31674842</v>
      </c>
      <c r="I3321" s="6">
        <v>1985</v>
      </c>
      <c r="J3321" s="11" t="s">
        <v>25033</v>
      </c>
      <c r="K3321" s="11" t="str">
        <f t="shared" si="51"/>
        <v>Adultos</v>
      </c>
      <c r="L3321" s="6">
        <f>2023-TablaC11[[#This Row],[Clase]]</f>
        <v>38</v>
      </c>
      <c r="M3321" s="4" t="str">
        <f>VLOOKUP(TablaC11[[#This Row],[Circuito]],Aux!$A$2:$B$12,2,0)</f>
        <v>Villa del Parque</v>
      </c>
    </row>
    <row r="3322" spans="1:13">
      <c r="A3322" s="11" t="s">
        <v>9</v>
      </c>
      <c r="B3322" s="6">
        <v>117</v>
      </c>
      <c r="C3322" s="2" t="s">
        <v>825</v>
      </c>
      <c r="D3322" s="2" t="s">
        <v>8025</v>
      </c>
      <c r="E3322" s="11" t="str">
        <f>CONCATENATE(TablaC11[[#This Row],[Apellido]]," ",TablaC11[[#This Row],[Nombre]])</f>
        <v>LOPEZ ODELINDA</v>
      </c>
      <c r="F3322" s="11" t="s">
        <v>17</v>
      </c>
      <c r="G3322" s="11" t="s">
        <v>56</v>
      </c>
      <c r="H3322" s="6">
        <v>63554</v>
      </c>
      <c r="I3322" s="6">
        <v>1928</v>
      </c>
      <c r="J3322" s="11" t="s">
        <v>20960</v>
      </c>
      <c r="K3322" s="11" t="str">
        <f t="shared" si="51"/>
        <v>Adultos Mayores</v>
      </c>
      <c r="L3322" s="6">
        <f>2023-TablaC11[[#This Row],[Clase]]</f>
        <v>95</v>
      </c>
      <c r="M3322" s="4" t="str">
        <f>VLOOKUP(TablaC11[[#This Row],[Circuito]],Aux!$A$2:$B$12,2,0)</f>
        <v>Villa del Parque</v>
      </c>
    </row>
    <row r="3323" spans="1:13">
      <c r="A3323" s="11" t="s">
        <v>9</v>
      </c>
      <c r="B3323" s="6">
        <v>117</v>
      </c>
      <c r="C3323" s="2" t="s">
        <v>843</v>
      </c>
      <c r="D3323" s="2" t="s">
        <v>8027</v>
      </c>
      <c r="E3323" s="11" t="str">
        <f>CONCATENATE(TablaC11[[#This Row],[Apellido]]," ",TablaC11[[#This Row],[Nombre]])</f>
        <v>LORENZO ALICIA MABEL</v>
      </c>
      <c r="F3323" s="11" t="s">
        <v>17</v>
      </c>
      <c r="G3323" s="11" t="s">
        <v>284</v>
      </c>
      <c r="H3323" s="6">
        <v>10520295</v>
      </c>
      <c r="I3323" s="6">
        <v>1952</v>
      </c>
      <c r="J3323" s="11" t="s">
        <v>20923</v>
      </c>
      <c r="K3323" s="11" t="str">
        <f t="shared" si="51"/>
        <v>Adultos Mayores</v>
      </c>
      <c r="L3323" s="6">
        <f>2023-TablaC11[[#This Row],[Clase]]</f>
        <v>71</v>
      </c>
      <c r="M3323" s="4" t="str">
        <f>VLOOKUP(TablaC11[[#This Row],[Circuito]],Aux!$A$2:$B$12,2,0)</f>
        <v>Villa del Parque</v>
      </c>
    </row>
    <row r="3324" spans="1:13">
      <c r="A3324" s="11" t="s">
        <v>9</v>
      </c>
      <c r="B3324" s="6">
        <v>117</v>
      </c>
      <c r="C3324" s="2" t="s">
        <v>843</v>
      </c>
      <c r="D3324" s="2" t="s">
        <v>3850</v>
      </c>
      <c r="E3324" s="11" t="str">
        <f>CONCATENATE(TablaC11[[#This Row],[Apellido]]," ",TablaC11[[#This Row],[Nombre]])</f>
        <v>LORENZO SOLANGE ANDREA</v>
      </c>
      <c r="F3324" s="11" t="s">
        <v>17</v>
      </c>
      <c r="G3324" s="11" t="s">
        <v>18</v>
      </c>
      <c r="H3324" s="6">
        <v>21114801</v>
      </c>
      <c r="I3324" s="6">
        <v>1969</v>
      </c>
      <c r="J3324" s="11" t="s">
        <v>20961</v>
      </c>
      <c r="K3324" s="11" t="str">
        <f t="shared" si="51"/>
        <v>Adultos</v>
      </c>
      <c r="L3324" s="6">
        <f>2023-TablaC11[[#This Row],[Clase]]</f>
        <v>54</v>
      </c>
      <c r="M3324" s="4" t="str">
        <f>VLOOKUP(TablaC11[[#This Row],[Circuito]],Aux!$A$2:$B$12,2,0)</f>
        <v>Villa del Parque</v>
      </c>
    </row>
    <row r="3325" spans="1:13">
      <c r="A3325" s="11" t="s">
        <v>9</v>
      </c>
      <c r="B3325" s="6">
        <v>117</v>
      </c>
      <c r="C3325" s="2" t="s">
        <v>8029</v>
      </c>
      <c r="D3325" s="2" t="s">
        <v>8030</v>
      </c>
      <c r="E3325" s="11" t="str">
        <f>CONCATENATE(TablaC11[[#This Row],[Apellido]]," ",TablaC11[[#This Row],[Nombre]])</f>
        <v>LORENZON EBER DARIO</v>
      </c>
      <c r="F3325" s="11" t="s">
        <v>12</v>
      </c>
      <c r="G3325" s="11" t="s">
        <v>13</v>
      </c>
      <c r="H3325" s="6">
        <v>25422184</v>
      </c>
      <c r="I3325" s="6">
        <v>1976</v>
      </c>
      <c r="J3325" s="11" t="s">
        <v>20962</v>
      </c>
      <c r="K3325" s="11" t="str">
        <f t="shared" si="51"/>
        <v>Adultos</v>
      </c>
      <c r="L3325" s="6">
        <f>2023-TablaC11[[#This Row],[Clase]]</f>
        <v>47</v>
      </c>
      <c r="M3325" s="4" t="str">
        <f>VLOOKUP(TablaC11[[#This Row],[Circuito]],Aux!$A$2:$B$12,2,0)</f>
        <v>Villa del Parque</v>
      </c>
    </row>
    <row r="3326" spans="1:13">
      <c r="A3326" s="11" t="s">
        <v>9</v>
      </c>
      <c r="B3326" s="6">
        <v>117</v>
      </c>
      <c r="C3326" s="2" t="s">
        <v>8032</v>
      </c>
      <c r="D3326" s="2" t="s">
        <v>8033</v>
      </c>
      <c r="E3326" s="11" t="str">
        <f>CONCATENATE(TablaC11[[#This Row],[Apellido]]," ",TablaC11[[#This Row],[Nombre]])</f>
        <v>LORES FLAVIO RUBEN</v>
      </c>
      <c r="F3326" s="11" t="s">
        <v>12</v>
      </c>
      <c r="G3326" s="11" t="s">
        <v>13</v>
      </c>
      <c r="H3326" s="6">
        <v>25436602</v>
      </c>
      <c r="I3326" s="6">
        <v>1976</v>
      </c>
      <c r="J3326" s="11" t="s">
        <v>25446</v>
      </c>
      <c r="K3326" s="11" t="str">
        <f t="shared" si="51"/>
        <v>Adultos</v>
      </c>
      <c r="L3326" s="6">
        <f>2023-TablaC11[[#This Row],[Clase]]</f>
        <v>47</v>
      </c>
      <c r="M3326" s="4" t="str">
        <f>VLOOKUP(TablaC11[[#This Row],[Circuito]],Aux!$A$2:$B$12,2,0)</f>
        <v>Villa del Parque</v>
      </c>
    </row>
    <row r="3327" spans="1:13">
      <c r="A3327" s="11" t="s">
        <v>9</v>
      </c>
      <c r="B3327" s="6">
        <v>117</v>
      </c>
      <c r="C3327" s="2" t="s">
        <v>8035</v>
      </c>
      <c r="D3327" s="2" t="s">
        <v>1686</v>
      </c>
      <c r="E3327" s="11" t="str">
        <f>CONCATENATE(TablaC11[[#This Row],[Apellido]]," ",TablaC11[[#This Row],[Nombre]])</f>
        <v>LUCENTE SILVIA NORA</v>
      </c>
      <c r="F3327" s="11" t="s">
        <v>17</v>
      </c>
      <c r="G3327" s="11" t="s">
        <v>18</v>
      </c>
      <c r="H3327" s="6">
        <v>13565428</v>
      </c>
      <c r="I3327" s="6">
        <v>1958</v>
      </c>
      <c r="J3327" s="11" t="s">
        <v>20963</v>
      </c>
      <c r="K3327" s="11" t="str">
        <f t="shared" si="51"/>
        <v>Adultos</v>
      </c>
      <c r="L3327" s="6">
        <f>2023-TablaC11[[#This Row],[Clase]]</f>
        <v>65</v>
      </c>
      <c r="M3327" s="4" t="str">
        <f>VLOOKUP(TablaC11[[#This Row],[Circuito]],Aux!$A$2:$B$12,2,0)</f>
        <v>Villa del Parque</v>
      </c>
    </row>
    <row r="3328" spans="1:13">
      <c r="A3328" s="11" t="s">
        <v>9</v>
      </c>
      <c r="B3328" s="6">
        <v>117</v>
      </c>
      <c r="C3328" s="2" t="s">
        <v>8037</v>
      </c>
      <c r="D3328" s="2" t="s">
        <v>8038</v>
      </c>
      <c r="E3328" s="11" t="str">
        <f>CONCATENATE(TablaC11[[#This Row],[Apellido]]," ",TablaC11[[#This Row],[Nombre]])</f>
        <v>LUCERO ROMINA VANESA</v>
      </c>
      <c r="F3328" s="11" t="s">
        <v>17</v>
      </c>
      <c r="G3328" s="11" t="s">
        <v>18</v>
      </c>
      <c r="H3328" s="6">
        <v>28789711</v>
      </c>
      <c r="I3328" s="6">
        <v>1981</v>
      </c>
      <c r="J3328" s="11" t="s">
        <v>20964</v>
      </c>
      <c r="K3328" s="11" t="str">
        <f t="shared" si="51"/>
        <v>Adultos</v>
      </c>
      <c r="L3328" s="6">
        <f>2023-TablaC11[[#This Row],[Clase]]</f>
        <v>42</v>
      </c>
      <c r="M3328" s="4" t="str">
        <f>VLOOKUP(TablaC11[[#This Row],[Circuito]],Aux!$A$2:$B$12,2,0)</f>
        <v>Villa del Parque</v>
      </c>
    </row>
    <row r="3329" spans="1:13">
      <c r="A3329" s="11" t="s">
        <v>9</v>
      </c>
      <c r="B3329" s="6">
        <v>117</v>
      </c>
      <c r="C3329" s="2" t="s">
        <v>8040</v>
      </c>
      <c r="D3329" s="2" t="s">
        <v>1741</v>
      </c>
      <c r="E3329" s="11" t="str">
        <f>CONCATENATE(TablaC11[[#This Row],[Apellido]]," ",TablaC11[[#This Row],[Nombre]])</f>
        <v>LUCHETTI FERNANDO CARLOS</v>
      </c>
      <c r="F3329" s="11" t="s">
        <v>12</v>
      </c>
      <c r="G3329" s="11" t="s">
        <v>13</v>
      </c>
      <c r="H3329" s="6">
        <v>10539276</v>
      </c>
      <c r="I3329" s="6">
        <v>1952</v>
      </c>
      <c r="J3329" s="11" t="s">
        <v>20965</v>
      </c>
      <c r="K3329" s="11" t="str">
        <f t="shared" si="51"/>
        <v>Adultos Mayores</v>
      </c>
      <c r="L3329" s="6">
        <f>2023-TablaC11[[#This Row],[Clase]]</f>
        <v>71</v>
      </c>
      <c r="M3329" s="4" t="str">
        <f>VLOOKUP(TablaC11[[#This Row],[Circuito]],Aux!$A$2:$B$12,2,0)</f>
        <v>Villa del Parque</v>
      </c>
    </row>
    <row r="3330" spans="1:13">
      <c r="A3330" s="11" t="s">
        <v>9</v>
      </c>
      <c r="B3330" s="6">
        <v>117</v>
      </c>
      <c r="C3330" s="2" t="s">
        <v>8040</v>
      </c>
      <c r="D3330" s="2" t="s">
        <v>8042</v>
      </c>
      <c r="E3330" s="11" t="str">
        <f>CONCATENATE(TablaC11[[#This Row],[Apellido]]," ",TablaC11[[#This Row],[Nombre]])</f>
        <v>LUCHETTI MELINA BELEN</v>
      </c>
      <c r="F3330" s="11" t="s">
        <v>17</v>
      </c>
      <c r="G3330" s="11" t="s">
        <v>13</v>
      </c>
      <c r="H3330" s="6">
        <v>32579681</v>
      </c>
      <c r="I3330" s="6">
        <v>1986</v>
      </c>
      <c r="J3330" s="11" t="s">
        <v>20966</v>
      </c>
      <c r="K3330" s="11" t="str">
        <f t="shared" ref="K3330:K3393" si="52">IF(L3330&lt;=31,"Juventud",IF(L3330&lt;=65,"Adultos","Adultos Mayores"))</f>
        <v>Adultos</v>
      </c>
      <c r="L3330" s="6">
        <f>2023-TablaC11[[#This Row],[Clase]]</f>
        <v>37</v>
      </c>
      <c r="M3330" s="4" t="str">
        <f>VLOOKUP(TablaC11[[#This Row],[Circuito]],Aux!$A$2:$B$12,2,0)</f>
        <v>Villa del Parque</v>
      </c>
    </row>
    <row r="3331" spans="1:13">
      <c r="A3331" s="11" t="s">
        <v>9</v>
      </c>
      <c r="B3331" s="6">
        <v>117</v>
      </c>
      <c r="C3331" s="2" t="s">
        <v>2613</v>
      </c>
      <c r="D3331" s="2" t="s">
        <v>912</v>
      </c>
      <c r="E3331" s="11" t="str">
        <f>CONCATENATE(TablaC11[[#This Row],[Apellido]]," ",TablaC11[[#This Row],[Nombre]])</f>
        <v>LUNA MARIO ALBERTO</v>
      </c>
      <c r="F3331" s="11" t="s">
        <v>12</v>
      </c>
      <c r="G3331" s="11" t="s">
        <v>56</v>
      </c>
      <c r="H3331" s="6">
        <v>17635577</v>
      </c>
      <c r="I3331" s="6">
        <v>1965</v>
      </c>
      <c r="J3331" s="11" t="s">
        <v>20967</v>
      </c>
      <c r="K3331" s="11" t="str">
        <f t="shared" si="52"/>
        <v>Adultos</v>
      </c>
      <c r="L3331" s="6">
        <f>2023-TablaC11[[#This Row],[Clase]]</f>
        <v>58</v>
      </c>
      <c r="M3331" s="4" t="str">
        <f>VLOOKUP(TablaC11[[#This Row],[Circuito]],Aux!$A$2:$B$12,2,0)</f>
        <v>Villa del Parque</v>
      </c>
    </row>
    <row r="3332" spans="1:13">
      <c r="A3332" s="11" t="s">
        <v>9</v>
      </c>
      <c r="B3332" s="6">
        <v>117</v>
      </c>
      <c r="C3332" s="2" t="s">
        <v>8045</v>
      </c>
      <c r="D3332" s="2" t="s">
        <v>8046</v>
      </c>
      <c r="E3332" s="11" t="str">
        <f>CONCATENATE(TablaC11[[#This Row],[Apellido]]," ",TablaC11[[#This Row],[Nombre]])</f>
        <v>MACCARINI ANGEL ANDRES</v>
      </c>
      <c r="F3332" s="11" t="s">
        <v>12</v>
      </c>
      <c r="G3332" s="11" t="s">
        <v>18</v>
      </c>
      <c r="H3332" s="6">
        <v>7794016</v>
      </c>
      <c r="I3332" s="6">
        <v>1948</v>
      </c>
      <c r="J3332" s="11" t="s">
        <v>20968</v>
      </c>
      <c r="K3332" s="11" t="str">
        <f t="shared" si="52"/>
        <v>Adultos Mayores</v>
      </c>
      <c r="L3332" s="6">
        <f>2023-TablaC11[[#This Row],[Clase]]</f>
        <v>75</v>
      </c>
      <c r="M3332" s="4" t="str">
        <f>VLOOKUP(TablaC11[[#This Row],[Circuito]],Aux!$A$2:$B$12,2,0)</f>
        <v>Villa del Parque</v>
      </c>
    </row>
    <row r="3333" spans="1:13">
      <c r="A3333" s="11" t="s">
        <v>9</v>
      </c>
      <c r="B3333" s="6">
        <v>117</v>
      </c>
      <c r="C3333" s="2" t="s">
        <v>8048</v>
      </c>
      <c r="D3333" s="2" t="s">
        <v>4045</v>
      </c>
      <c r="E3333" s="11" t="str">
        <f>CONCATENATE(TablaC11[[#This Row],[Apellido]]," ",TablaC11[[#This Row],[Nombre]])</f>
        <v>MACCARRONE PEDRO</v>
      </c>
      <c r="F3333" s="11" t="s">
        <v>12</v>
      </c>
      <c r="G3333" s="11" t="s">
        <v>13</v>
      </c>
      <c r="H3333" s="6">
        <v>18041450</v>
      </c>
      <c r="I3333" s="6">
        <v>1941</v>
      </c>
      <c r="J3333" s="11" t="s">
        <v>20969</v>
      </c>
      <c r="K3333" s="11" t="str">
        <f t="shared" si="52"/>
        <v>Adultos Mayores</v>
      </c>
      <c r="L3333" s="6">
        <f>2023-TablaC11[[#This Row],[Clase]]</f>
        <v>82</v>
      </c>
      <c r="M3333" s="4" t="str">
        <f>VLOOKUP(TablaC11[[#This Row],[Circuito]],Aux!$A$2:$B$12,2,0)</f>
        <v>Villa del Parque</v>
      </c>
    </row>
    <row r="3334" spans="1:13">
      <c r="A3334" s="11" t="s">
        <v>9</v>
      </c>
      <c r="B3334" s="6">
        <v>117</v>
      </c>
      <c r="C3334" s="2" t="s">
        <v>8050</v>
      </c>
      <c r="D3334" s="2" t="s">
        <v>2754</v>
      </c>
      <c r="E3334" s="11" t="str">
        <f>CONCATENATE(TablaC11[[#This Row],[Apellido]]," ",TablaC11[[#This Row],[Nombre]])</f>
        <v>MACHIAVELLO DIEGO ALBERTO</v>
      </c>
      <c r="F3334" s="11" t="s">
        <v>12</v>
      </c>
      <c r="G3334" s="11" t="s">
        <v>18</v>
      </c>
      <c r="H3334" s="6">
        <v>11312583</v>
      </c>
      <c r="I3334" s="6">
        <v>1954</v>
      </c>
      <c r="J3334" s="11" t="s">
        <v>20970</v>
      </c>
      <c r="K3334" s="11" t="str">
        <f t="shared" si="52"/>
        <v>Adultos Mayores</v>
      </c>
      <c r="L3334" s="6">
        <f>2023-TablaC11[[#This Row],[Clase]]</f>
        <v>69</v>
      </c>
      <c r="M3334" s="4" t="str">
        <f>VLOOKUP(TablaC11[[#This Row],[Circuito]],Aux!$A$2:$B$12,2,0)</f>
        <v>Villa del Parque</v>
      </c>
    </row>
    <row r="3335" spans="1:13">
      <c r="A3335" s="11" t="s">
        <v>9</v>
      </c>
      <c r="B3335" s="6">
        <v>117</v>
      </c>
      <c r="C3335" s="2" t="s">
        <v>8052</v>
      </c>
      <c r="D3335" s="2" t="s">
        <v>8053</v>
      </c>
      <c r="E3335" s="11" t="str">
        <f>CONCATENATE(TablaC11[[#This Row],[Apellido]]," ",TablaC11[[#This Row],[Nombre]])</f>
        <v>MADIA RAUL ALEJANDRO</v>
      </c>
      <c r="F3335" s="11" t="s">
        <v>12</v>
      </c>
      <c r="G3335" s="11" t="s">
        <v>18</v>
      </c>
      <c r="H3335" s="6">
        <v>16493003</v>
      </c>
      <c r="I3335" s="6">
        <v>1963</v>
      </c>
      <c r="J3335" s="11" t="s">
        <v>20971</v>
      </c>
      <c r="K3335" s="11" t="str">
        <f t="shared" si="52"/>
        <v>Adultos</v>
      </c>
      <c r="L3335" s="6">
        <f>2023-TablaC11[[#This Row],[Clase]]</f>
        <v>60</v>
      </c>
      <c r="M3335" s="4" t="str">
        <f>VLOOKUP(TablaC11[[#This Row],[Circuito]],Aux!$A$2:$B$12,2,0)</f>
        <v>Villa del Parque</v>
      </c>
    </row>
    <row r="3336" spans="1:13">
      <c r="A3336" s="11" t="s">
        <v>9</v>
      </c>
      <c r="B3336" s="6">
        <v>117</v>
      </c>
      <c r="C3336" s="2" t="s">
        <v>8055</v>
      </c>
      <c r="D3336" s="2" t="s">
        <v>8056</v>
      </c>
      <c r="E3336" s="11" t="str">
        <f>CONCATENATE(TablaC11[[#This Row],[Apellido]]," ",TablaC11[[#This Row],[Nombre]])</f>
        <v>MAGGIO MONICA IRENE</v>
      </c>
      <c r="F3336" s="11" t="s">
        <v>17</v>
      </c>
      <c r="G3336" s="11" t="s">
        <v>18</v>
      </c>
      <c r="H3336" s="6">
        <v>12446074</v>
      </c>
      <c r="I3336" s="6">
        <v>1955</v>
      </c>
      <c r="J3336" s="11" t="s">
        <v>20972</v>
      </c>
      <c r="K3336" s="11" t="str">
        <f t="shared" si="52"/>
        <v>Adultos Mayores</v>
      </c>
      <c r="L3336" s="6">
        <f>2023-TablaC11[[#This Row],[Clase]]</f>
        <v>68</v>
      </c>
      <c r="M3336" s="4" t="str">
        <f>VLOOKUP(TablaC11[[#This Row],[Circuito]],Aux!$A$2:$B$12,2,0)</f>
        <v>Villa del Parque</v>
      </c>
    </row>
    <row r="3337" spans="1:13">
      <c r="A3337" s="11" t="s">
        <v>9</v>
      </c>
      <c r="B3337" s="6">
        <v>117</v>
      </c>
      <c r="C3337" s="2" t="s">
        <v>8058</v>
      </c>
      <c r="D3337" s="2" t="s">
        <v>135</v>
      </c>
      <c r="E3337" s="11" t="str">
        <f>CONCATENATE(TablaC11[[#This Row],[Apellido]]," ",TablaC11[[#This Row],[Nombre]])</f>
        <v>MAGLIARELLA MARIA ANGELICA</v>
      </c>
      <c r="F3337" s="11" t="s">
        <v>17</v>
      </c>
      <c r="G3337" s="11" t="s">
        <v>13</v>
      </c>
      <c r="H3337" s="6">
        <v>14033800</v>
      </c>
      <c r="I3337" s="6">
        <v>1960</v>
      </c>
      <c r="J3337" s="11" t="s">
        <v>20973</v>
      </c>
      <c r="K3337" s="11" t="str">
        <f t="shared" si="52"/>
        <v>Adultos</v>
      </c>
      <c r="L3337" s="6">
        <f>2023-TablaC11[[#This Row],[Clase]]</f>
        <v>63</v>
      </c>
      <c r="M3337" s="4" t="str">
        <f>VLOOKUP(TablaC11[[#This Row],[Circuito]],Aux!$A$2:$B$12,2,0)</f>
        <v>Villa del Parque</v>
      </c>
    </row>
    <row r="3338" spans="1:13">
      <c r="A3338" s="11" t="s">
        <v>9</v>
      </c>
      <c r="B3338" s="6">
        <v>117</v>
      </c>
      <c r="C3338" s="2" t="s">
        <v>8060</v>
      </c>
      <c r="D3338" s="2" t="s">
        <v>877</v>
      </c>
      <c r="E3338" s="11" t="str">
        <f>CONCATENATE(TablaC11[[#This Row],[Apellido]]," ",TablaC11[[#This Row],[Nombre]])</f>
        <v>MAGNALDI ADRIANA</v>
      </c>
      <c r="F3338" s="11" t="s">
        <v>17</v>
      </c>
      <c r="G3338" s="11" t="s">
        <v>18</v>
      </c>
      <c r="H3338" s="6">
        <v>10831648</v>
      </c>
      <c r="I3338" s="6">
        <v>1953</v>
      </c>
      <c r="J3338" s="11" t="s">
        <v>20974</v>
      </c>
      <c r="K3338" s="11" t="str">
        <f t="shared" si="52"/>
        <v>Adultos Mayores</v>
      </c>
      <c r="L3338" s="6">
        <f>2023-TablaC11[[#This Row],[Clase]]</f>
        <v>70</v>
      </c>
      <c r="M3338" s="4" t="str">
        <f>VLOOKUP(TablaC11[[#This Row],[Circuito]],Aux!$A$2:$B$12,2,0)</f>
        <v>Villa del Parque</v>
      </c>
    </row>
    <row r="3339" spans="1:13">
      <c r="A3339" s="11" t="s">
        <v>9</v>
      </c>
      <c r="B3339" s="6">
        <v>117</v>
      </c>
      <c r="C3339" s="2" t="s">
        <v>6005</v>
      </c>
      <c r="D3339" s="2" t="s">
        <v>354</v>
      </c>
      <c r="E3339" s="11" t="str">
        <f>CONCATENATE(TablaC11[[#This Row],[Apellido]]," ",TablaC11[[#This Row],[Nombre]])</f>
        <v>MAIOCCHI CARLOS ALBERTO</v>
      </c>
      <c r="F3339" s="11" t="s">
        <v>12</v>
      </c>
      <c r="G3339" s="11" t="s">
        <v>18</v>
      </c>
      <c r="H3339" s="6">
        <v>10479632</v>
      </c>
      <c r="I3339" s="6">
        <v>1952</v>
      </c>
      <c r="J3339" s="11" t="s">
        <v>20975</v>
      </c>
      <c r="K3339" s="11" t="str">
        <f t="shared" si="52"/>
        <v>Adultos Mayores</v>
      </c>
      <c r="L3339" s="6">
        <f>2023-TablaC11[[#This Row],[Clase]]</f>
        <v>71</v>
      </c>
      <c r="M3339" s="4" t="str">
        <f>VLOOKUP(TablaC11[[#This Row],[Circuito]],Aux!$A$2:$B$12,2,0)</f>
        <v>Villa del Parque</v>
      </c>
    </row>
    <row r="3340" spans="1:13">
      <c r="A3340" s="11" t="s">
        <v>9</v>
      </c>
      <c r="B3340" s="6">
        <v>117</v>
      </c>
      <c r="C3340" s="2" t="s">
        <v>8063</v>
      </c>
      <c r="D3340" s="2" t="s">
        <v>8064</v>
      </c>
      <c r="E3340" s="11" t="str">
        <f>CONCATENATE(TablaC11[[#This Row],[Apellido]]," ",TablaC11[[#This Row],[Nombre]])</f>
        <v>MANSUR ALBA MARIA CRISTINA</v>
      </c>
      <c r="F3340" s="11" t="s">
        <v>17</v>
      </c>
      <c r="G3340" s="11" t="s">
        <v>18</v>
      </c>
      <c r="H3340" s="6">
        <v>2520624</v>
      </c>
      <c r="I3340" s="6">
        <v>1936</v>
      </c>
      <c r="J3340" s="11" t="s">
        <v>20976</v>
      </c>
      <c r="K3340" s="11" t="str">
        <f t="shared" si="52"/>
        <v>Adultos Mayores</v>
      </c>
      <c r="L3340" s="6">
        <f>2023-TablaC11[[#This Row],[Clase]]</f>
        <v>87</v>
      </c>
      <c r="M3340" s="4" t="str">
        <f>VLOOKUP(TablaC11[[#This Row],[Circuito]],Aux!$A$2:$B$12,2,0)</f>
        <v>Villa del Parque</v>
      </c>
    </row>
    <row r="3341" spans="1:13">
      <c r="A3341" s="11" t="s">
        <v>9</v>
      </c>
      <c r="B3341" s="6">
        <v>117</v>
      </c>
      <c r="C3341" s="2" t="s">
        <v>8066</v>
      </c>
      <c r="D3341" s="2" t="s">
        <v>8067</v>
      </c>
      <c r="E3341" s="11" t="str">
        <f>CONCATENATE(TablaC11[[#This Row],[Apellido]]," ",TablaC11[[#This Row],[Nombre]])</f>
        <v>MARCACCIO SANDRA MARIA ANTONIA</v>
      </c>
      <c r="F3341" s="11" t="s">
        <v>17</v>
      </c>
      <c r="G3341" s="11" t="s">
        <v>18</v>
      </c>
      <c r="H3341" s="6">
        <v>16894481</v>
      </c>
      <c r="I3341" s="6">
        <v>1963</v>
      </c>
      <c r="J3341" s="11" t="s">
        <v>20977</v>
      </c>
      <c r="K3341" s="11" t="str">
        <f t="shared" si="52"/>
        <v>Adultos</v>
      </c>
      <c r="L3341" s="6">
        <f>2023-TablaC11[[#This Row],[Clase]]</f>
        <v>60</v>
      </c>
      <c r="M3341" s="4" t="str">
        <f>VLOOKUP(TablaC11[[#This Row],[Circuito]],Aux!$A$2:$B$12,2,0)</f>
        <v>Villa del Parque</v>
      </c>
    </row>
    <row r="3342" spans="1:13">
      <c r="A3342" s="11" t="s">
        <v>9</v>
      </c>
      <c r="B3342" s="6">
        <v>117</v>
      </c>
      <c r="C3342" s="2" t="s">
        <v>8069</v>
      </c>
      <c r="D3342" s="2" t="s">
        <v>4649</v>
      </c>
      <c r="E3342" s="11" t="str">
        <f>CONCATENATE(TablaC11[[#This Row],[Apellido]]," ",TablaC11[[#This Row],[Nombre]])</f>
        <v>MARCANTONIO MARCELA ALEJANDRA</v>
      </c>
      <c r="F3342" s="11" t="s">
        <v>17</v>
      </c>
      <c r="G3342" s="11" t="s">
        <v>18</v>
      </c>
      <c r="H3342" s="6">
        <v>28755950</v>
      </c>
      <c r="I3342" s="6">
        <v>1981</v>
      </c>
      <c r="J3342" s="11" t="s">
        <v>20978</v>
      </c>
      <c r="K3342" s="11" t="str">
        <f t="shared" si="52"/>
        <v>Adultos</v>
      </c>
      <c r="L3342" s="6">
        <f>2023-TablaC11[[#This Row],[Clase]]</f>
        <v>42</v>
      </c>
      <c r="M3342" s="4" t="str">
        <f>VLOOKUP(TablaC11[[#This Row],[Circuito]],Aux!$A$2:$B$12,2,0)</f>
        <v>Villa del Parque</v>
      </c>
    </row>
    <row r="3343" spans="1:13">
      <c r="A3343" s="11" t="s">
        <v>9</v>
      </c>
      <c r="B3343" s="6">
        <v>117</v>
      </c>
      <c r="C3343" s="2" t="s">
        <v>8071</v>
      </c>
      <c r="D3343" s="2" t="s">
        <v>1012</v>
      </c>
      <c r="E3343" s="11" t="str">
        <f>CONCATENATE(TablaC11[[#This Row],[Apellido]]," ",TablaC11[[#This Row],[Nombre]])</f>
        <v>MARCHESI RUBEN DARIO</v>
      </c>
      <c r="F3343" s="11" t="s">
        <v>12</v>
      </c>
      <c r="G3343" s="11" t="s">
        <v>13</v>
      </c>
      <c r="H3343" s="6">
        <v>8511834</v>
      </c>
      <c r="I3343" s="6">
        <v>1950</v>
      </c>
      <c r="J3343" s="11" t="s">
        <v>25034</v>
      </c>
      <c r="K3343" s="11" t="str">
        <f t="shared" si="52"/>
        <v>Adultos Mayores</v>
      </c>
      <c r="L3343" s="6">
        <f>2023-TablaC11[[#This Row],[Clase]]</f>
        <v>73</v>
      </c>
      <c r="M3343" s="4" t="str">
        <f>VLOOKUP(TablaC11[[#This Row],[Circuito]],Aux!$A$2:$B$12,2,0)</f>
        <v>Villa del Parque</v>
      </c>
    </row>
    <row r="3344" spans="1:13">
      <c r="A3344" s="11" t="s">
        <v>9</v>
      </c>
      <c r="B3344" s="6">
        <v>117</v>
      </c>
      <c r="C3344" s="2" t="s">
        <v>8073</v>
      </c>
      <c r="D3344" s="2" t="s">
        <v>2056</v>
      </c>
      <c r="E3344" s="11" t="str">
        <f>CONCATENATE(TablaC11[[#This Row],[Apellido]]," ",TablaC11[[#This Row],[Nombre]])</f>
        <v>MARENGO GRACIELA LIDIA</v>
      </c>
      <c r="F3344" s="11" t="s">
        <v>17</v>
      </c>
      <c r="G3344" s="11" t="s">
        <v>13</v>
      </c>
      <c r="H3344" s="6">
        <v>10831000</v>
      </c>
      <c r="I3344" s="6">
        <v>1953</v>
      </c>
      <c r="J3344" s="11" t="s">
        <v>20979</v>
      </c>
      <c r="K3344" s="11" t="str">
        <f t="shared" si="52"/>
        <v>Adultos Mayores</v>
      </c>
      <c r="L3344" s="6">
        <f>2023-TablaC11[[#This Row],[Clase]]</f>
        <v>70</v>
      </c>
      <c r="M3344" s="4" t="str">
        <f>VLOOKUP(TablaC11[[#This Row],[Circuito]],Aux!$A$2:$B$12,2,0)</f>
        <v>Villa del Parque</v>
      </c>
    </row>
    <row r="3345" spans="1:13">
      <c r="A3345" s="11" t="s">
        <v>9</v>
      </c>
      <c r="B3345" s="6">
        <v>117</v>
      </c>
      <c r="C3345" s="2" t="s">
        <v>8075</v>
      </c>
      <c r="D3345" s="2" t="s">
        <v>4649</v>
      </c>
      <c r="E3345" s="11" t="str">
        <f>CONCATENATE(TablaC11[[#This Row],[Apellido]]," ",TablaC11[[#This Row],[Nombre]])</f>
        <v>MAREY MARCELA ALEJANDRA</v>
      </c>
      <c r="F3345" s="11" t="s">
        <v>17</v>
      </c>
      <c r="G3345" s="11" t="s">
        <v>18</v>
      </c>
      <c r="H3345" s="6">
        <v>17726721</v>
      </c>
      <c r="I3345" s="6">
        <v>1966</v>
      </c>
      <c r="J3345" s="11" t="s">
        <v>20980</v>
      </c>
      <c r="K3345" s="11" t="str">
        <f t="shared" si="52"/>
        <v>Adultos</v>
      </c>
      <c r="L3345" s="6">
        <f>2023-TablaC11[[#This Row],[Clase]]</f>
        <v>57</v>
      </c>
      <c r="M3345" s="4" t="str">
        <f>VLOOKUP(TablaC11[[#This Row],[Circuito]],Aux!$A$2:$B$12,2,0)</f>
        <v>Villa del Parque</v>
      </c>
    </row>
    <row r="3346" spans="1:13">
      <c r="A3346" s="11" t="s">
        <v>9</v>
      </c>
      <c r="B3346" s="6">
        <v>117</v>
      </c>
      <c r="C3346" s="2" t="s">
        <v>8077</v>
      </c>
      <c r="D3346" s="2" t="s">
        <v>354</v>
      </c>
      <c r="E3346" s="11" t="str">
        <f>CONCATENATE(TablaC11[[#This Row],[Apellido]]," ",TablaC11[[#This Row],[Nombre]])</f>
        <v>MARINELLI CARLOS ALBERTO</v>
      </c>
      <c r="F3346" s="11" t="s">
        <v>12</v>
      </c>
      <c r="G3346" s="11" t="s">
        <v>18</v>
      </c>
      <c r="H3346" s="6">
        <v>4434896</v>
      </c>
      <c r="I3346" s="6">
        <v>1944</v>
      </c>
      <c r="J3346" s="11" t="s">
        <v>20981</v>
      </c>
      <c r="K3346" s="11" t="str">
        <f t="shared" si="52"/>
        <v>Adultos Mayores</v>
      </c>
      <c r="L3346" s="6">
        <f>2023-TablaC11[[#This Row],[Clase]]</f>
        <v>79</v>
      </c>
      <c r="M3346" s="4" t="str">
        <f>VLOOKUP(TablaC11[[#This Row],[Circuito]],Aux!$A$2:$B$12,2,0)</f>
        <v>Villa del Parque</v>
      </c>
    </row>
    <row r="3347" spans="1:13">
      <c r="A3347" s="11" t="s">
        <v>9</v>
      </c>
      <c r="B3347" s="6">
        <v>117</v>
      </c>
      <c r="C3347" s="2" t="s">
        <v>8079</v>
      </c>
      <c r="D3347" s="2" t="s">
        <v>8080</v>
      </c>
      <c r="E3347" s="11" t="str">
        <f>CONCATENATE(TablaC11[[#This Row],[Apellido]]," ",TablaC11[[#This Row],[Nombre]])</f>
        <v>MARSICO MARCELO DARIO</v>
      </c>
      <c r="F3347" s="11" t="s">
        <v>12</v>
      </c>
      <c r="G3347" s="11" t="s">
        <v>18</v>
      </c>
      <c r="H3347" s="6">
        <v>16580719</v>
      </c>
      <c r="I3347" s="6">
        <v>1963</v>
      </c>
      <c r="J3347" s="11" t="s">
        <v>20982</v>
      </c>
      <c r="K3347" s="11" t="str">
        <f t="shared" si="52"/>
        <v>Adultos</v>
      </c>
      <c r="L3347" s="6">
        <f>2023-TablaC11[[#This Row],[Clase]]</f>
        <v>60</v>
      </c>
      <c r="M3347" s="4" t="str">
        <f>VLOOKUP(TablaC11[[#This Row],[Circuito]],Aux!$A$2:$B$12,2,0)</f>
        <v>Villa del Parque</v>
      </c>
    </row>
    <row r="3348" spans="1:13">
      <c r="A3348" s="11" t="s">
        <v>9</v>
      </c>
      <c r="B3348" s="6">
        <v>117</v>
      </c>
      <c r="C3348" s="2" t="s">
        <v>2711</v>
      </c>
      <c r="D3348" s="2" t="s">
        <v>7370</v>
      </c>
      <c r="E3348" s="11" t="str">
        <f>CONCATENATE(TablaC11[[#This Row],[Apellido]]," ",TablaC11[[#This Row],[Nombre]])</f>
        <v>MARTIN ELSA ANTONIA</v>
      </c>
      <c r="F3348" s="11" t="s">
        <v>17</v>
      </c>
      <c r="G3348" s="11" t="s">
        <v>18</v>
      </c>
      <c r="H3348" s="6">
        <v>2665542</v>
      </c>
      <c r="I3348" s="6">
        <v>1936</v>
      </c>
      <c r="J3348" s="11" t="s">
        <v>20983</v>
      </c>
      <c r="K3348" s="11" t="str">
        <f t="shared" si="52"/>
        <v>Adultos Mayores</v>
      </c>
      <c r="L3348" s="6">
        <f>2023-TablaC11[[#This Row],[Clase]]</f>
        <v>87</v>
      </c>
      <c r="M3348" s="4" t="str">
        <f>VLOOKUP(TablaC11[[#This Row],[Circuito]],Aux!$A$2:$B$12,2,0)</f>
        <v>Villa del Parque</v>
      </c>
    </row>
    <row r="3349" spans="1:13">
      <c r="A3349" s="11" t="s">
        <v>9</v>
      </c>
      <c r="B3349" s="6">
        <v>117</v>
      </c>
      <c r="C3349" s="2" t="s">
        <v>2711</v>
      </c>
      <c r="D3349" s="2" t="s">
        <v>1393</v>
      </c>
      <c r="E3349" s="11" t="str">
        <f>CONCATENATE(TablaC11[[#This Row],[Apellido]]," ",TablaC11[[#This Row],[Nombre]])</f>
        <v>MARTIN LILIANA BEATRIZ</v>
      </c>
      <c r="F3349" s="11" t="s">
        <v>17</v>
      </c>
      <c r="G3349" s="11" t="s">
        <v>18</v>
      </c>
      <c r="H3349" s="6">
        <v>14011199</v>
      </c>
      <c r="I3349" s="6">
        <v>1957</v>
      </c>
      <c r="J3349" s="11" t="s">
        <v>20984</v>
      </c>
      <c r="K3349" s="11" t="str">
        <f t="shared" si="52"/>
        <v>Adultos Mayores</v>
      </c>
      <c r="L3349" s="6">
        <f>2023-TablaC11[[#This Row],[Clase]]</f>
        <v>66</v>
      </c>
      <c r="M3349" s="4" t="str">
        <f>VLOOKUP(TablaC11[[#This Row],[Circuito]],Aux!$A$2:$B$12,2,0)</f>
        <v>Villa del Parque</v>
      </c>
    </row>
    <row r="3350" spans="1:13">
      <c r="A3350" s="11" t="s">
        <v>9</v>
      </c>
      <c r="B3350" s="6">
        <v>117</v>
      </c>
      <c r="C3350" s="2" t="s">
        <v>2711</v>
      </c>
      <c r="D3350" s="2" t="s">
        <v>8084</v>
      </c>
      <c r="E3350" s="11" t="str">
        <f>CONCATENATE(TablaC11[[#This Row],[Apellido]]," ",TablaC11[[#This Row],[Nombre]])</f>
        <v>MARTIN SANDRA INES</v>
      </c>
      <c r="F3350" s="11" t="s">
        <v>17</v>
      </c>
      <c r="G3350" s="11" t="s">
        <v>13</v>
      </c>
      <c r="H3350" s="6">
        <v>18000312</v>
      </c>
      <c r="I3350" s="6">
        <v>1966</v>
      </c>
      <c r="J3350" s="11" t="s">
        <v>20985</v>
      </c>
      <c r="K3350" s="11" t="str">
        <f t="shared" si="52"/>
        <v>Adultos</v>
      </c>
      <c r="L3350" s="6">
        <f>2023-TablaC11[[#This Row],[Clase]]</f>
        <v>57</v>
      </c>
      <c r="M3350" s="4" t="str">
        <f>VLOOKUP(TablaC11[[#This Row],[Circuito]],Aux!$A$2:$B$12,2,0)</f>
        <v>Villa del Parque</v>
      </c>
    </row>
    <row r="3351" spans="1:13">
      <c r="A3351" s="11" t="s">
        <v>9</v>
      </c>
      <c r="B3351" s="6">
        <v>117</v>
      </c>
      <c r="C3351" s="2" t="s">
        <v>894</v>
      </c>
      <c r="D3351" s="2" t="s">
        <v>8086</v>
      </c>
      <c r="E3351" s="11" t="str">
        <f>CONCATENATE(TablaC11[[#This Row],[Apellido]]," ",TablaC11[[#This Row],[Nombre]])</f>
        <v>MARTINEZ CLEMENTE HECTOR</v>
      </c>
      <c r="F3351" s="11" t="s">
        <v>12</v>
      </c>
      <c r="G3351" s="11" t="s">
        <v>18</v>
      </c>
      <c r="H3351" s="6">
        <v>4375943</v>
      </c>
      <c r="I3351" s="6">
        <v>1941</v>
      </c>
      <c r="J3351" s="11" t="s">
        <v>20986</v>
      </c>
      <c r="K3351" s="11" t="str">
        <f t="shared" si="52"/>
        <v>Adultos Mayores</v>
      </c>
      <c r="L3351" s="6">
        <f>2023-TablaC11[[#This Row],[Clase]]</f>
        <v>82</v>
      </c>
      <c r="M3351" s="4" t="str">
        <f>VLOOKUP(TablaC11[[#This Row],[Circuito]],Aux!$A$2:$B$12,2,0)</f>
        <v>Villa del Parque</v>
      </c>
    </row>
    <row r="3352" spans="1:13">
      <c r="A3352" s="11" t="s">
        <v>9</v>
      </c>
      <c r="B3352" s="6">
        <v>117</v>
      </c>
      <c r="C3352" s="2" t="s">
        <v>894</v>
      </c>
      <c r="D3352" s="2" t="s">
        <v>8088</v>
      </c>
      <c r="E3352" s="11" t="str">
        <f>CONCATENATE(TablaC11[[#This Row],[Apellido]]," ",TablaC11[[#This Row],[Nombre]])</f>
        <v>MARTINEZ FABIAN ELISEO</v>
      </c>
      <c r="F3352" s="11" t="s">
        <v>12</v>
      </c>
      <c r="G3352" s="11" t="s">
        <v>13</v>
      </c>
      <c r="H3352" s="6">
        <v>16893306</v>
      </c>
      <c r="I3352" s="6">
        <v>1963</v>
      </c>
      <c r="J3352" s="11" t="s">
        <v>20987</v>
      </c>
      <c r="K3352" s="11" t="str">
        <f t="shared" si="52"/>
        <v>Adultos</v>
      </c>
      <c r="L3352" s="6">
        <f>2023-TablaC11[[#This Row],[Clase]]</f>
        <v>60</v>
      </c>
      <c r="M3352" s="4" t="str">
        <f>VLOOKUP(TablaC11[[#This Row],[Circuito]],Aux!$A$2:$B$12,2,0)</f>
        <v>Villa del Parque</v>
      </c>
    </row>
    <row r="3353" spans="1:13">
      <c r="A3353" s="11" t="s">
        <v>9</v>
      </c>
      <c r="B3353" s="6">
        <v>117</v>
      </c>
      <c r="C3353" s="2" t="s">
        <v>894</v>
      </c>
      <c r="D3353" s="2" t="s">
        <v>3686</v>
      </c>
      <c r="E3353" s="11" t="str">
        <f>CONCATENATE(TablaC11[[#This Row],[Apellido]]," ",TablaC11[[#This Row],[Nombre]])</f>
        <v>MARTINEZ JOSE EDUARDO</v>
      </c>
      <c r="F3353" s="11" t="s">
        <v>12</v>
      </c>
      <c r="G3353" s="11" t="s">
        <v>18</v>
      </c>
      <c r="H3353" s="6">
        <v>12668972</v>
      </c>
      <c r="I3353" s="6">
        <v>1956</v>
      </c>
      <c r="J3353" s="11" t="s">
        <v>20988</v>
      </c>
      <c r="K3353" s="11" t="str">
        <f t="shared" si="52"/>
        <v>Adultos Mayores</v>
      </c>
      <c r="L3353" s="6">
        <f>2023-TablaC11[[#This Row],[Clase]]</f>
        <v>67</v>
      </c>
      <c r="M3353" s="4" t="str">
        <f>VLOOKUP(TablaC11[[#This Row],[Circuito]],Aux!$A$2:$B$12,2,0)</f>
        <v>Villa del Parque</v>
      </c>
    </row>
    <row r="3354" spans="1:13">
      <c r="A3354" s="11" t="s">
        <v>9</v>
      </c>
      <c r="B3354" s="6">
        <v>117</v>
      </c>
      <c r="C3354" s="2" t="s">
        <v>894</v>
      </c>
      <c r="D3354" s="2" t="s">
        <v>100</v>
      </c>
      <c r="E3354" s="11" t="str">
        <f>CONCATENATE(TablaC11[[#This Row],[Apellido]]," ",TablaC11[[#This Row],[Nombre]])</f>
        <v>MARTINEZ MARIA CRISTINA</v>
      </c>
      <c r="F3354" s="11" t="s">
        <v>17</v>
      </c>
      <c r="G3354" s="11" t="s">
        <v>18</v>
      </c>
      <c r="H3354" s="6">
        <v>6146997</v>
      </c>
      <c r="I3354" s="6">
        <v>1949</v>
      </c>
      <c r="J3354" s="11" t="s">
        <v>20772</v>
      </c>
      <c r="K3354" s="11" t="str">
        <f t="shared" si="52"/>
        <v>Adultos Mayores</v>
      </c>
      <c r="L3354" s="6">
        <f>2023-TablaC11[[#This Row],[Clase]]</f>
        <v>74</v>
      </c>
      <c r="M3354" s="4" t="str">
        <f>VLOOKUP(TablaC11[[#This Row],[Circuito]],Aux!$A$2:$B$12,2,0)</f>
        <v>Villa del Parque</v>
      </c>
    </row>
    <row r="3355" spans="1:13">
      <c r="A3355" s="11" t="s">
        <v>9</v>
      </c>
      <c r="B3355" s="6">
        <v>117</v>
      </c>
      <c r="C3355" s="2" t="s">
        <v>894</v>
      </c>
      <c r="D3355" s="2" t="s">
        <v>8091</v>
      </c>
      <c r="E3355" s="11" t="str">
        <f>CONCATENATE(TablaC11[[#This Row],[Apellido]]," ",TablaC11[[#This Row],[Nombre]])</f>
        <v>MARTINEZ MARIELA GIMENA</v>
      </c>
      <c r="F3355" s="11" t="s">
        <v>17</v>
      </c>
      <c r="G3355" s="11" t="s">
        <v>13</v>
      </c>
      <c r="H3355" s="6">
        <v>26192608</v>
      </c>
      <c r="I3355" s="6">
        <v>1977</v>
      </c>
      <c r="J3355" s="11" t="s">
        <v>20663</v>
      </c>
      <c r="K3355" s="11" t="str">
        <f t="shared" si="52"/>
        <v>Adultos</v>
      </c>
      <c r="L3355" s="6">
        <f>2023-TablaC11[[#This Row],[Clase]]</f>
        <v>46</v>
      </c>
      <c r="M3355" s="4" t="str">
        <f>VLOOKUP(TablaC11[[#This Row],[Circuito]],Aux!$A$2:$B$12,2,0)</f>
        <v>Villa del Parque</v>
      </c>
    </row>
    <row r="3356" spans="1:13">
      <c r="A3356" s="11" t="s">
        <v>9</v>
      </c>
      <c r="B3356" s="6">
        <v>117</v>
      </c>
      <c r="C3356" s="2" t="s">
        <v>894</v>
      </c>
      <c r="D3356" s="2" t="s">
        <v>8092</v>
      </c>
      <c r="E3356" s="11" t="str">
        <f>CONCATENATE(TablaC11[[#This Row],[Apellido]]," ",TablaC11[[#This Row],[Nombre]])</f>
        <v>MARTINEZ NOEMI CRISTINA</v>
      </c>
      <c r="F3356" s="11" t="s">
        <v>17</v>
      </c>
      <c r="G3356" s="11" t="s">
        <v>18</v>
      </c>
      <c r="H3356" s="6">
        <v>6201728</v>
      </c>
      <c r="I3356" s="6">
        <v>1949</v>
      </c>
      <c r="J3356" s="11" t="s">
        <v>20989</v>
      </c>
      <c r="K3356" s="11" t="str">
        <f t="shared" si="52"/>
        <v>Adultos Mayores</v>
      </c>
      <c r="L3356" s="6">
        <f>2023-TablaC11[[#This Row],[Clase]]</f>
        <v>74</v>
      </c>
      <c r="M3356" s="4" t="str">
        <f>VLOOKUP(TablaC11[[#This Row],[Circuito]],Aux!$A$2:$B$12,2,0)</f>
        <v>Villa del Parque</v>
      </c>
    </row>
    <row r="3357" spans="1:13">
      <c r="A3357" s="11" t="s">
        <v>9</v>
      </c>
      <c r="B3357" s="6">
        <v>117</v>
      </c>
      <c r="C3357" s="2" t="s">
        <v>894</v>
      </c>
      <c r="D3357" s="2" t="s">
        <v>8094</v>
      </c>
      <c r="E3357" s="11" t="str">
        <f>CONCATENATE(TablaC11[[#This Row],[Apellido]]," ",TablaC11[[#This Row],[Nombre]])</f>
        <v>MARTINEZ OSCAR DANIEL</v>
      </c>
      <c r="F3357" s="11" t="s">
        <v>12</v>
      </c>
      <c r="G3357" s="11" t="s">
        <v>13</v>
      </c>
      <c r="H3357" s="6">
        <v>14027910</v>
      </c>
      <c r="I3357" s="6">
        <v>1960</v>
      </c>
      <c r="J3357" s="11" t="s">
        <v>25447</v>
      </c>
      <c r="K3357" s="11" t="str">
        <f t="shared" si="52"/>
        <v>Adultos</v>
      </c>
      <c r="L3357" s="6">
        <f>2023-TablaC11[[#This Row],[Clase]]</f>
        <v>63</v>
      </c>
      <c r="M3357" s="4" t="str">
        <f>VLOOKUP(TablaC11[[#This Row],[Circuito]],Aux!$A$2:$B$12,2,0)</f>
        <v>Villa del Parque</v>
      </c>
    </row>
    <row r="3358" spans="1:13">
      <c r="A3358" s="11" t="s">
        <v>9</v>
      </c>
      <c r="B3358" s="6">
        <v>117</v>
      </c>
      <c r="C3358" s="2" t="s">
        <v>894</v>
      </c>
      <c r="D3358" s="2" t="s">
        <v>8096</v>
      </c>
      <c r="E3358" s="11" t="str">
        <f>CONCATENATE(TablaC11[[#This Row],[Apellido]]," ",TablaC11[[#This Row],[Nombre]])</f>
        <v>MARTINEZ VERONICA ESTHER</v>
      </c>
      <c r="F3358" s="11" t="s">
        <v>17</v>
      </c>
      <c r="G3358" s="11" t="s">
        <v>1729</v>
      </c>
      <c r="H3358" s="6">
        <v>6686579</v>
      </c>
      <c r="I3358" s="6">
        <v>1951</v>
      </c>
      <c r="J3358" s="11" t="s">
        <v>20990</v>
      </c>
      <c r="K3358" s="11" t="str">
        <f t="shared" si="52"/>
        <v>Adultos Mayores</v>
      </c>
      <c r="L3358" s="6">
        <f>2023-TablaC11[[#This Row],[Clase]]</f>
        <v>72</v>
      </c>
      <c r="M3358" s="4" t="str">
        <f>VLOOKUP(TablaC11[[#This Row],[Circuito]],Aux!$A$2:$B$12,2,0)</f>
        <v>Villa del Parque</v>
      </c>
    </row>
    <row r="3359" spans="1:13">
      <c r="A3359" s="11" t="s">
        <v>9</v>
      </c>
      <c r="B3359" s="6">
        <v>117</v>
      </c>
      <c r="C3359" s="2" t="s">
        <v>894</v>
      </c>
      <c r="D3359" s="2" t="s">
        <v>8098</v>
      </c>
      <c r="E3359" s="11" t="str">
        <f>CONCATENATE(TablaC11[[#This Row],[Apellido]]," ",TablaC11[[#This Row],[Nombre]])</f>
        <v>MARTINEZ VIRGINIA INES</v>
      </c>
      <c r="F3359" s="11" t="s">
        <v>17</v>
      </c>
      <c r="G3359" s="11" t="s">
        <v>18</v>
      </c>
      <c r="H3359" s="6">
        <v>20567986</v>
      </c>
      <c r="I3359" s="6">
        <v>1968</v>
      </c>
      <c r="J3359" s="11" t="s">
        <v>20991</v>
      </c>
      <c r="K3359" s="11" t="str">
        <f t="shared" si="52"/>
        <v>Adultos</v>
      </c>
      <c r="L3359" s="6">
        <f>2023-TablaC11[[#This Row],[Clase]]</f>
        <v>55</v>
      </c>
      <c r="M3359" s="4" t="str">
        <f>VLOOKUP(TablaC11[[#This Row],[Circuito]],Aux!$A$2:$B$12,2,0)</f>
        <v>Villa del Parque</v>
      </c>
    </row>
    <row r="3360" spans="1:13">
      <c r="A3360" s="11" t="s">
        <v>9</v>
      </c>
      <c r="B3360" s="6">
        <v>117</v>
      </c>
      <c r="C3360" s="2" t="s">
        <v>8100</v>
      </c>
      <c r="D3360" s="2" t="s">
        <v>5660</v>
      </c>
      <c r="E3360" s="11" t="str">
        <f>CONCATENATE(TablaC11[[#This Row],[Apellido]]," ",TablaC11[[#This Row],[Nombre]])</f>
        <v>MARTINEZ DI PACE FRANCO</v>
      </c>
      <c r="F3360" s="11" t="s">
        <v>12</v>
      </c>
      <c r="G3360" s="11" t="s">
        <v>56</v>
      </c>
      <c r="H3360" s="6">
        <v>41972593</v>
      </c>
      <c r="I3360" s="6">
        <v>1999</v>
      </c>
      <c r="J3360" s="11" t="s">
        <v>25448</v>
      </c>
      <c r="K3360" s="11" t="str">
        <f t="shared" si="52"/>
        <v>Juventud</v>
      </c>
      <c r="L3360" s="6">
        <f>2023-TablaC11[[#This Row],[Clase]]</f>
        <v>24</v>
      </c>
      <c r="M3360" s="4" t="str">
        <f>VLOOKUP(TablaC11[[#This Row],[Circuito]],Aux!$A$2:$B$12,2,0)</f>
        <v>Villa del Parque</v>
      </c>
    </row>
    <row r="3361" spans="1:13">
      <c r="A3361" s="11" t="s">
        <v>9</v>
      </c>
      <c r="B3361" s="6">
        <v>117</v>
      </c>
      <c r="C3361" s="2" t="s">
        <v>8102</v>
      </c>
      <c r="D3361" s="2" t="s">
        <v>8103</v>
      </c>
      <c r="E3361" s="11" t="str">
        <f>CONCATENATE(TablaC11[[#This Row],[Apellido]]," ",TablaC11[[#This Row],[Nombre]])</f>
        <v>MARTORANA ROSA CLELIA</v>
      </c>
      <c r="F3361" s="11" t="s">
        <v>17</v>
      </c>
      <c r="G3361" s="11" t="s">
        <v>18</v>
      </c>
      <c r="H3361" s="6">
        <v>5854016</v>
      </c>
      <c r="I3361" s="6">
        <v>1938</v>
      </c>
      <c r="J3361" s="11" t="s">
        <v>20552</v>
      </c>
      <c r="K3361" s="11" t="str">
        <f t="shared" si="52"/>
        <v>Adultos Mayores</v>
      </c>
      <c r="L3361" s="6">
        <f>2023-TablaC11[[#This Row],[Clase]]</f>
        <v>85</v>
      </c>
      <c r="M3361" s="4" t="str">
        <f>VLOOKUP(TablaC11[[#This Row],[Circuito]],Aux!$A$2:$B$12,2,0)</f>
        <v>Villa del Parque</v>
      </c>
    </row>
    <row r="3362" spans="1:13">
      <c r="A3362" s="11" t="s">
        <v>9</v>
      </c>
      <c r="B3362" s="6">
        <v>117</v>
      </c>
      <c r="C3362" s="2" t="s">
        <v>4386</v>
      </c>
      <c r="D3362" s="2" t="s">
        <v>8104</v>
      </c>
      <c r="E3362" s="11" t="str">
        <f>CONCATENATE(TablaC11[[#This Row],[Apellido]]," ",TablaC11[[#This Row],[Nombre]])</f>
        <v>MASSA GUILLERMO EDUARDO</v>
      </c>
      <c r="F3362" s="11" t="s">
        <v>12</v>
      </c>
      <c r="G3362" s="11" t="s">
        <v>18</v>
      </c>
      <c r="H3362" s="6">
        <v>14309442</v>
      </c>
      <c r="I3362" s="6">
        <v>1960</v>
      </c>
      <c r="J3362" s="11" t="s">
        <v>20992</v>
      </c>
      <c r="K3362" s="11" t="str">
        <f t="shared" si="52"/>
        <v>Adultos</v>
      </c>
      <c r="L3362" s="6">
        <f>2023-TablaC11[[#This Row],[Clase]]</f>
        <v>63</v>
      </c>
      <c r="M3362" s="4" t="str">
        <f>VLOOKUP(TablaC11[[#This Row],[Circuito]],Aux!$A$2:$B$12,2,0)</f>
        <v>Villa del Parque</v>
      </c>
    </row>
    <row r="3363" spans="1:13">
      <c r="A3363" s="11" t="s">
        <v>9</v>
      </c>
      <c r="B3363" s="6">
        <v>117</v>
      </c>
      <c r="C3363" s="2" t="s">
        <v>8106</v>
      </c>
      <c r="D3363" s="2" t="s">
        <v>4629</v>
      </c>
      <c r="E3363" s="11" t="str">
        <f>CONCATENATE(TablaC11[[#This Row],[Apellido]]," ",TablaC11[[#This Row],[Nombre]])</f>
        <v>MASSIERI RICARDO OSCAR</v>
      </c>
      <c r="F3363" s="11" t="s">
        <v>12</v>
      </c>
      <c r="G3363" s="11" t="s">
        <v>13</v>
      </c>
      <c r="H3363" s="6">
        <v>26563085</v>
      </c>
      <c r="I3363" s="6">
        <v>1978</v>
      </c>
      <c r="J3363" s="11" t="s">
        <v>20993</v>
      </c>
      <c r="K3363" s="11" t="str">
        <f t="shared" si="52"/>
        <v>Adultos</v>
      </c>
      <c r="L3363" s="6">
        <f>2023-TablaC11[[#This Row],[Clase]]</f>
        <v>45</v>
      </c>
      <c r="M3363" s="4" t="str">
        <f>VLOOKUP(TablaC11[[#This Row],[Circuito]],Aux!$A$2:$B$12,2,0)</f>
        <v>Villa del Parque</v>
      </c>
    </row>
    <row r="3364" spans="1:13">
      <c r="A3364" s="11" t="s">
        <v>9</v>
      </c>
      <c r="B3364" s="6">
        <v>117</v>
      </c>
      <c r="C3364" s="2" t="s">
        <v>8108</v>
      </c>
      <c r="D3364" s="2" t="s">
        <v>190</v>
      </c>
      <c r="E3364" s="11" t="str">
        <f>CONCATENATE(TablaC11[[#This Row],[Apellido]]," ",TablaC11[[#This Row],[Nombre]])</f>
        <v>MAVRAKIS JORGE LUIS</v>
      </c>
      <c r="F3364" s="11" t="s">
        <v>12</v>
      </c>
      <c r="G3364" s="11" t="s">
        <v>18</v>
      </c>
      <c r="H3364" s="6">
        <v>4283395</v>
      </c>
      <c r="I3364" s="6">
        <v>1938</v>
      </c>
      <c r="J3364" s="11" t="s">
        <v>20994</v>
      </c>
      <c r="K3364" s="11" t="str">
        <f t="shared" si="52"/>
        <v>Adultos Mayores</v>
      </c>
      <c r="L3364" s="6">
        <f>2023-TablaC11[[#This Row],[Clase]]</f>
        <v>85</v>
      </c>
      <c r="M3364" s="4" t="str">
        <f>VLOOKUP(TablaC11[[#This Row],[Circuito]],Aux!$A$2:$B$12,2,0)</f>
        <v>Villa del Parque</v>
      </c>
    </row>
    <row r="3365" spans="1:13">
      <c r="A3365" s="11" t="s">
        <v>9</v>
      </c>
      <c r="B3365" s="6">
        <v>117</v>
      </c>
      <c r="C3365" s="2" t="s">
        <v>8110</v>
      </c>
      <c r="D3365" s="2" t="s">
        <v>8111</v>
      </c>
      <c r="E3365" s="11" t="str">
        <f>CONCATENATE(TablaC11[[#This Row],[Apellido]]," ",TablaC11[[#This Row],[Nombre]])</f>
        <v>MAZZA ALEJANDRO JOSÉ</v>
      </c>
      <c r="F3365" s="11" t="s">
        <v>12</v>
      </c>
      <c r="G3365" s="11" t="s">
        <v>56</v>
      </c>
      <c r="H3365" s="6">
        <v>16493250</v>
      </c>
      <c r="I3365" s="6">
        <v>1963</v>
      </c>
      <c r="J3365" s="11" t="s">
        <v>20995</v>
      </c>
      <c r="K3365" s="11" t="str">
        <f t="shared" si="52"/>
        <v>Adultos</v>
      </c>
      <c r="L3365" s="6">
        <f>2023-TablaC11[[#This Row],[Clase]]</f>
        <v>60</v>
      </c>
      <c r="M3365" s="4" t="str">
        <f>VLOOKUP(TablaC11[[#This Row],[Circuito]],Aux!$A$2:$B$12,2,0)</f>
        <v>Villa del Parque</v>
      </c>
    </row>
    <row r="3366" spans="1:13">
      <c r="A3366" s="11" t="s">
        <v>9</v>
      </c>
      <c r="B3366" s="6">
        <v>117</v>
      </c>
      <c r="C3366" s="2" t="s">
        <v>6071</v>
      </c>
      <c r="D3366" s="2" t="s">
        <v>8113</v>
      </c>
      <c r="E3366" s="11" t="str">
        <f>CONCATENATE(TablaC11[[#This Row],[Apellido]]," ",TablaC11[[#This Row],[Nombre]])</f>
        <v>MAZZEO MARIA CATALINA</v>
      </c>
      <c r="F3366" s="11" t="s">
        <v>17</v>
      </c>
      <c r="G3366" s="11" t="s">
        <v>56</v>
      </c>
      <c r="H3366" s="6">
        <v>6534226</v>
      </c>
      <c r="I3366" s="6">
        <v>1950</v>
      </c>
      <c r="J3366" s="11" t="s">
        <v>20996</v>
      </c>
      <c r="K3366" s="11" t="str">
        <f t="shared" si="52"/>
        <v>Adultos Mayores</v>
      </c>
      <c r="L3366" s="6">
        <f>2023-TablaC11[[#This Row],[Clase]]</f>
        <v>73</v>
      </c>
      <c r="M3366" s="4" t="str">
        <f>VLOOKUP(TablaC11[[#This Row],[Circuito]],Aux!$A$2:$B$12,2,0)</f>
        <v>Villa del Parque</v>
      </c>
    </row>
    <row r="3367" spans="1:13">
      <c r="A3367" s="11" t="s">
        <v>9</v>
      </c>
      <c r="B3367" s="6">
        <v>117</v>
      </c>
      <c r="C3367" s="2" t="s">
        <v>8115</v>
      </c>
      <c r="D3367" s="2" t="s">
        <v>8116</v>
      </c>
      <c r="E3367" s="11" t="str">
        <f>CONCATENATE(TablaC11[[#This Row],[Apellido]]," ",TablaC11[[#This Row],[Nombre]])</f>
        <v>MEGNA MARCELO DIEGO</v>
      </c>
      <c r="F3367" s="11" t="s">
        <v>12</v>
      </c>
      <c r="G3367" s="11" t="s">
        <v>18</v>
      </c>
      <c r="H3367" s="6">
        <v>23508327</v>
      </c>
      <c r="I3367" s="6">
        <v>1973</v>
      </c>
      <c r="J3367" s="11" t="s">
        <v>20997</v>
      </c>
      <c r="K3367" s="11" t="str">
        <f t="shared" si="52"/>
        <v>Adultos</v>
      </c>
      <c r="L3367" s="6">
        <f>2023-TablaC11[[#This Row],[Clase]]</f>
        <v>50</v>
      </c>
      <c r="M3367" s="4" t="str">
        <f>VLOOKUP(TablaC11[[#This Row],[Circuito]],Aux!$A$2:$B$12,2,0)</f>
        <v>Villa del Parque</v>
      </c>
    </row>
    <row r="3368" spans="1:13">
      <c r="A3368" s="11" t="s">
        <v>9</v>
      </c>
      <c r="B3368" s="6">
        <v>117</v>
      </c>
      <c r="C3368" s="2" t="s">
        <v>8118</v>
      </c>
      <c r="D3368" s="2" t="s">
        <v>3562</v>
      </c>
      <c r="E3368" s="11" t="str">
        <f>CONCATENATE(TablaC11[[#This Row],[Apellido]]," ",TablaC11[[#This Row],[Nombre]])</f>
        <v>MEILERMAN ENRIQUE</v>
      </c>
      <c r="F3368" s="11" t="s">
        <v>12</v>
      </c>
      <c r="G3368" s="11" t="s">
        <v>18</v>
      </c>
      <c r="H3368" s="6">
        <v>4437644</v>
      </c>
      <c r="I3368" s="6">
        <v>1944</v>
      </c>
      <c r="J3368" s="11" t="s">
        <v>20998</v>
      </c>
      <c r="K3368" s="11" t="str">
        <f t="shared" si="52"/>
        <v>Adultos Mayores</v>
      </c>
      <c r="L3368" s="6">
        <f>2023-TablaC11[[#This Row],[Clase]]</f>
        <v>79</v>
      </c>
      <c r="M3368" s="4" t="str">
        <f>VLOOKUP(TablaC11[[#This Row],[Circuito]],Aux!$A$2:$B$12,2,0)</f>
        <v>Villa del Parque</v>
      </c>
    </row>
    <row r="3369" spans="1:13">
      <c r="A3369" s="11" t="s">
        <v>9</v>
      </c>
      <c r="B3369" s="6">
        <v>117</v>
      </c>
      <c r="C3369" s="2" t="s">
        <v>8120</v>
      </c>
      <c r="D3369" s="2" t="s">
        <v>8121</v>
      </c>
      <c r="E3369" s="11" t="str">
        <f>CONCATENATE(TablaC11[[#This Row],[Apellido]]," ",TablaC11[[#This Row],[Nombre]])</f>
        <v>MELILLI MARIA LUJAN</v>
      </c>
      <c r="F3369" s="11" t="s">
        <v>17</v>
      </c>
      <c r="G3369" s="11" t="s">
        <v>18</v>
      </c>
      <c r="H3369" s="6">
        <v>693806</v>
      </c>
      <c r="I3369" s="6">
        <v>1932</v>
      </c>
      <c r="J3369" s="11" t="s">
        <v>20999</v>
      </c>
      <c r="K3369" s="11" t="str">
        <f t="shared" si="52"/>
        <v>Adultos Mayores</v>
      </c>
      <c r="L3369" s="6">
        <f>2023-TablaC11[[#This Row],[Clase]]</f>
        <v>91</v>
      </c>
      <c r="M3369" s="4" t="str">
        <f>VLOOKUP(TablaC11[[#This Row],[Circuito]],Aux!$A$2:$B$12,2,0)</f>
        <v>Villa del Parque</v>
      </c>
    </row>
    <row r="3370" spans="1:13">
      <c r="A3370" s="11" t="s">
        <v>9</v>
      </c>
      <c r="B3370" s="6">
        <v>117</v>
      </c>
      <c r="C3370" s="2" t="s">
        <v>8123</v>
      </c>
      <c r="D3370" s="2" t="s">
        <v>8124</v>
      </c>
      <c r="E3370" s="11" t="str">
        <f>CONCATENATE(TablaC11[[#This Row],[Apellido]]," ",TablaC11[[#This Row],[Nombre]])</f>
        <v>MENDIONDO LORENA RAQUEL</v>
      </c>
      <c r="F3370" s="11" t="s">
        <v>17</v>
      </c>
      <c r="G3370" s="11" t="s">
        <v>18</v>
      </c>
      <c r="H3370" s="6">
        <v>28753001</v>
      </c>
      <c r="I3370" s="6">
        <v>1981</v>
      </c>
      <c r="J3370" s="11" t="s">
        <v>21000</v>
      </c>
      <c r="K3370" s="11" t="str">
        <f t="shared" si="52"/>
        <v>Adultos</v>
      </c>
      <c r="L3370" s="6">
        <f>2023-TablaC11[[#This Row],[Clase]]</f>
        <v>42</v>
      </c>
      <c r="M3370" s="4" t="str">
        <f>VLOOKUP(TablaC11[[#This Row],[Circuito]],Aux!$A$2:$B$12,2,0)</f>
        <v>Villa del Parque</v>
      </c>
    </row>
    <row r="3371" spans="1:13">
      <c r="A3371" s="11" t="s">
        <v>9</v>
      </c>
      <c r="B3371" s="6">
        <v>117</v>
      </c>
      <c r="C3371" s="2" t="s">
        <v>8126</v>
      </c>
      <c r="D3371" s="2" t="s">
        <v>8127</v>
      </c>
      <c r="E3371" s="11" t="str">
        <f>CONCATENATE(TablaC11[[#This Row],[Apellido]]," ",TablaC11[[#This Row],[Nombre]])</f>
        <v>MESSINA PATRICIA ALEJANDRA</v>
      </c>
      <c r="F3371" s="11" t="s">
        <v>17</v>
      </c>
      <c r="G3371" s="11" t="s">
        <v>18</v>
      </c>
      <c r="H3371" s="6">
        <v>17109975</v>
      </c>
      <c r="I3371" s="6">
        <v>1965</v>
      </c>
      <c r="J3371" s="11" t="s">
        <v>21001</v>
      </c>
      <c r="K3371" s="11" t="str">
        <f t="shared" si="52"/>
        <v>Adultos</v>
      </c>
      <c r="L3371" s="6">
        <f>2023-TablaC11[[#This Row],[Clase]]</f>
        <v>58</v>
      </c>
      <c r="M3371" s="4" t="str">
        <f>VLOOKUP(TablaC11[[#This Row],[Circuito]],Aux!$A$2:$B$12,2,0)</f>
        <v>Villa del Parque</v>
      </c>
    </row>
    <row r="3372" spans="1:13">
      <c r="A3372" s="11" t="s">
        <v>9</v>
      </c>
      <c r="B3372" s="6">
        <v>117</v>
      </c>
      <c r="C3372" s="2" t="s">
        <v>6099</v>
      </c>
      <c r="D3372" s="2" t="s">
        <v>8129</v>
      </c>
      <c r="E3372" s="11" t="str">
        <f>CONCATENATE(TablaC11[[#This Row],[Apellido]]," ",TablaC11[[#This Row],[Nombre]])</f>
        <v>MEZA LUCIANO MARTIN</v>
      </c>
      <c r="F3372" s="11" t="s">
        <v>12</v>
      </c>
      <c r="G3372" s="11" t="s">
        <v>13</v>
      </c>
      <c r="H3372" s="6">
        <v>31983796</v>
      </c>
      <c r="I3372" s="6">
        <v>1986</v>
      </c>
      <c r="J3372" s="11" t="s">
        <v>25035</v>
      </c>
      <c r="K3372" s="11" t="str">
        <f t="shared" si="52"/>
        <v>Adultos</v>
      </c>
      <c r="L3372" s="6">
        <f>2023-TablaC11[[#This Row],[Clase]]</f>
        <v>37</v>
      </c>
      <c r="M3372" s="4" t="str">
        <f>VLOOKUP(TablaC11[[#This Row],[Circuito]],Aux!$A$2:$B$12,2,0)</f>
        <v>Villa del Parque</v>
      </c>
    </row>
    <row r="3373" spans="1:13">
      <c r="A3373" s="11" t="s">
        <v>9</v>
      </c>
      <c r="B3373" s="6">
        <v>117</v>
      </c>
      <c r="C3373" s="2" t="s">
        <v>8131</v>
      </c>
      <c r="D3373" s="2" t="s">
        <v>5287</v>
      </c>
      <c r="E3373" s="11" t="str">
        <f>CONCATENATE(TablaC11[[#This Row],[Apellido]]," ",TablaC11[[#This Row],[Nombre]])</f>
        <v>MIANO JORGE FERNANDO</v>
      </c>
      <c r="F3373" s="11" t="s">
        <v>12</v>
      </c>
      <c r="G3373" s="11" t="s">
        <v>18</v>
      </c>
      <c r="H3373" s="6">
        <v>24446941</v>
      </c>
      <c r="I3373" s="6">
        <v>1975</v>
      </c>
      <c r="J3373" s="11" t="s">
        <v>21002</v>
      </c>
      <c r="K3373" s="11" t="str">
        <f t="shared" si="52"/>
        <v>Adultos</v>
      </c>
      <c r="L3373" s="6">
        <f>2023-TablaC11[[#This Row],[Clase]]</f>
        <v>48</v>
      </c>
      <c r="M3373" s="4" t="str">
        <f>VLOOKUP(TablaC11[[#This Row],[Circuito]],Aux!$A$2:$B$12,2,0)</f>
        <v>Villa del Parque</v>
      </c>
    </row>
    <row r="3374" spans="1:13">
      <c r="A3374" s="11" t="s">
        <v>9</v>
      </c>
      <c r="B3374" s="6">
        <v>117</v>
      </c>
      <c r="C3374" s="2" t="s">
        <v>8131</v>
      </c>
      <c r="D3374" s="2" t="s">
        <v>8133</v>
      </c>
      <c r="E3374" s="11" t="str">
        <f>CONCATENATE(TablaC11[[#This Row],[Apellido]]," ",TablaC11[[#This Row],[Nombre]])</f>
        <v>MIANO STELLA MARIS REGINA</v>
      </c>
      <c r="F3374" s="11" t="s">
        <v>17</v>
      </c>
      <c r="G3374" s="11" t="s">
        <v>18</v>
      </c>
      <c r="H3374" s="6">
        <v>25248922</v>
      </c>
      <c r="I3374" s="6">
        <v>1976</v>
      </c>
      <c r="J3374" s="11" t="s">
        <v>21003</v>
      </c>
      <c r="K3374" s="11" t="str">
        <f t="shared" si="52"/>
        <v>Adultos</v>
      </c>
      <c r="L3374" s="6">
        <f>2023-TablaC11[[#This Row],[Clase]]</f>
        <v>47</v>
      </c>
      <c r="M3374" s="4" t="str">
        <f>VLOOKUP(TablaC11[[#This Row],[Circuito]],Aux!$A$2:$B$12,2,0)</f>
        <v>Villa del Parque</v>
      </c>
    </row>
    <row r="3375" spans="1:13">
      <c r="A3375" s="11" t="s">
        <v>9</v>
      </c>
      <c r="B3375" s="6">
        <v>117</v>
      </c>
      <c r="C3375" s="2" t="s">
        <v>8135</v>
      </c>
      <c r="D3375" s="2" t="s">
        <v>516</v>
      </c>
      <c r="E3375" s="11" t="str">
        <f>CONCATENATE(TablaC11[[#This Row],[Apellido]]," ",TablaC11[[#This Row],[Nombre]])</f>
        <v>MICELI MIGUEL ANGEL</v>
      </c>
      <c r="F3375" s="11" t="s">
        <v>12</v>
      </c>
      <c r="G3375" s="11" t="s">
        <v>13</v>
      </c>
      <c r="H3375" s="6">
        <v>5071435</v>
      </c>
      <c r="I3375" s="6">
        <v>1948</v>
      </c>
      <c r="J3375" s="11" t="s">
        <v>21004</v>
      </c>
      <c r="K3375" s="11" t="str">
        <f t="shared" si="52"/>
        <v>Adultos Mayores</v>
      </c>
      <c r="L3375" s="6">
        <f>2023-TablaC11[[#This Row],[Clase]]</f>
        <v>75</v>
      </c>
      <c r="M3375" s="4" t="str">
        <f>VLOOKUP(TablaC11[[#This Row],[Circuito]],Aux!$A$2:$B$12,2,0)</f>
        <v>Villa del Parque</v>
      </c>
    </row>
    <row r="3376" spans="1:13">
      <c r="A3376" s="11" t="s">
        <v>9</v>
      </c>
      <c r="B3376" s="6">
        <v>117</v>
      </c>
      <c r="C3376" s="2" t="s">
        <v>8137</v>
      </c>
      <c r="D3376" s="2" t="s">
        <v>8138</v>
      </c>
      <c r="E3376" s="11" t="str">
        <f>CONCATENATE(TablaC11[[#This Row],[Apellido]]," ",TablaC11[[#This Row],[Nombre]])</f>
        <v>MICHELI HECTOR CARMELO</v>
      </c>
      <c r="F3376" s="11" t="s">
        <v>12</v>
      </c>
      <c r="G3376" s="11" t="s">
        <v>18</v>
      </c>
      <c r="H3376" s="6">
        <v>8113752</v>
      </c>
      <c r="I3376" s="6">
        <v>1949</v>
      </c>
      <c r="J3376" s="11" t="s">
        <v>21005</v>
      </c>
      <c r="K3376" s="11" t="str">
        <f t="shared" si="52"/>
        <v>Adultos Mayores</v>
      </c>
      <c r="L3376" s="6">
        <f>2023-TablaC11[[#This Row],[Clase]]</f>
        <v>74</v>
      </c>
      <c r="M3376" s="4" t="str">
        <f>VLOOKUP(TablaC11[[#This Row],[Circuito]],Aux!$A$2:$B$12,2,0)</f>
        <v>Villa del Parque</v>
      </c>
    </row>
    <row r="3377" spans="1:13">
      <c r="A3377" s="11" t="s">
        <v>9</v>
      </c>
      <c r="B3377" s="6">
        <v>117</v>
      </c>
      <c r="C3377" s="2" t="s">
        <v>955</v>
      </c>
      <c r="D3377" s="2" t="s">
        <v>2888</v>
      </c>
      <c r="E3377" s="11" t="str">
        <f>CONCATENATE(TablaC11[[#This Row],[Apellido]]," ",TablaC11[[#This Row],[Nombre]])</f>
        <v>MIGUEL JOSE ALEJANDRO</v>
      </c>
      <c r="F3377" s="11" t="s">
        <v>12</v>
      </c>
      <c r="G3377" s="11" t="s">
        <v>18</v>
      </c>
      <c r="H3377" s="6">
        <v>20314344</v>
      </c>
      <c r="I3377" s="6">
        <v>1968</v>
      </c>
      <c r="J3377" s="11" t="s">
        <v>21006</v>
      </c>
      <c r="K3377" s="11" t="str">
        <f t="shared" si="52"/>
        <v>Adultos</v>
      </c>
      <c r="L3377" s="6">
        <f>2023-TablaC11[[#This Row],[Clase]]</f>
        <v>55</v>
      </c>
      <c r="M3377" s="4" t="str">
        <f>VLOOKUP(TablaC11[[#This Row],[Circuito]],Aux!$A$2:$B$12,2,0)</f>
        <v>Villa del Parque</v>
      </c>
    </row>
    <row r="3378" spans="1:13">
      <c r="A3378" s="11" t="s">
        <v>9</v>
      </c>
      <c r="B3378" s="6">
        <v>117</v>
      </c>
      <c r="C3378" s="2" t="s">
        <v>8141</v>
      </c>
      <c r="D3378" s="2" t="s">
        <v>8142</v>
      </c>
      <c r="E3378" s="11" t="str">
        <f>CONCATENATE(TablaC11[[#This Row],[Apellido]]," ",TablaC11[[#This Row],[Nombre]])</f>
        <v>MIGUEZ GABRIEL NESTOR</v>
      </c>
      <c r="F3378" s="11" t="s">
        <v>12</v>
      </c>
      <c r="G3378" s="11" t="s">
        <v>13</v>
      </c>
      <c r="H3378" s="6">
        <v>12012565</v>
      </c>
      <c r="I3378" s="6">
        <v>1958</v>
      </c>
      <c r="J3378" s="11" t="s">
        <v>21007</v>
      </c>
      <c r="K3378" s="11" t="str">
        <f t="shared" si="52"/>
        <v>Adultos</v>
      </c>
      <c r="L3378" s="6">
        <f>2023-TablaC11[[#This Row],[Clase]]</f>
        <v>65</v>
      </c>
      <c r="M3378" s="4" t="str">
        <f>VLOOKUP(TablaC11[[#This Row],[Circuito]],Aux!$A$2:$B$12,2,0)</f>
        <v>Villa del Parque</v>
      </c>
    </row>
    <row r="3379" spans="1:13">
      <c r="A3379" s="11" t="s">
        <v>9</v>
      </c>
      <c r="B3379" s="6">
        <v>117</v>
      </c>
      <c r="C3379" s="2" t="s">
        <v>8141</v>
      </c>
      <c r="D3379" s="2" t="s">
        <v>8144</v>
      </c>
      <c r="E3379" s="11" t="str">
        <f>CONCATENATE(TablaC11[[#This Row],[Apellido]]," ",TablaC11[[#This Row],[Nombre]])</f>
        <v>MIGUEZ OSVALDO HECTOR</v>
      </c>
      <c r="F3379" s="11" t="s">
        <v>12</v>
      </c>
      <c r="G3379" s="11" t="s">
        <v>18</v>
      </c>
      <c r="H3379" s="6">
        <v>12446476</v>
      </c>
      <c r="I3379" s="6">
        <v>1956</v>
      </c>
      <c r="J3379" s="11" t="s">
        <v>21008</v>
      </c>
      <c r="K3379" s="11" t="str">
        <f t="shared" si="52"/>
        <v>Adultos Mayores</v>
      </c>
      <c r="L3379" s="6">
        <f>2023-TablaC11[[#This Row],[Clase]]</f>
        <v>67</v>
      </c>
      <c r="M3379" s="4" t="str">
        <f>VLOOKUP(TablaC11[[#This Row],[Circuito]],Aux!$A$2:$B$12,2,0)</f>
        <v>Villa del Parque</v>
      </c>
    </row>
    <row r="3380" spans="1:13">
      <c r="A3380" s="11" t="s">
        <v>9</v>
      </c>
      <c r="B3380" s="6">
        <v>117</v>
      </c>
      <c r="C3380" s="2" t="s">
        <v>8146</v>
      </c>
      <c r="D3380" s="2" t="s">
        <v>8147</v>
      </c>
      <c r="E3380" s="11" t="str">
        <f>CONCATENATE(TablaC11[[#This Row],[Apellido]]," ",TablaC11[[#This Row],[Nombre]])</f>
        <v>MILIO SILVIA CECILIA</v>
      </c>
      <c r="F3380" s="11" t="s">
        <v>17</v>
      </c>
      <c r="G3380" s="11" t="s">
        <v>13</v>
      </c>
      <c r="H3380" s="6">
        <v>20420466</v>
      </c>
      <c r="I3380" s="6">
        <v>1969</v>
      </c>
      <c r="J3380" s="11" t="s">
        <v>21009</v>
      </c>
      <c r="K3380" s="11" t="str">
        <f t="shared" si="52"/>
        <v>Adultos</v>
      </c>
      <c r="L3380" s="6">
        <f>2023-TablaC11[[#This Row],[Clase]]</f>
        <v>54</v>
      </c>
      <c r="M3380" s="4" t="str">
        <f>VLOOKUP(TablaC11[[#This Row],[Circuito]],Aux!$A$2:$B$12,2,0)</f>
        <v>Villa del Parque</v>
      </c>
    </row>
    <row r="3381" spans="1:13">
      <c r="A3381" s="11" t="s">
        <v>9</v>
      </c>
      <c r="B3381" s="6">
        <v>117</v>
      </c>
      <c r="C3381" s="2" t="s">
        <v>8149</v>
      </c>
      <c r="D3381" s="2" t="s">
        <v>1434</v>
      </c>
      <c r="E3381" s="11" t="str">
        <f>CONCATENATE(TablaC11[[#This Row],[Apellido]]," ",TablaC11[[#This Row],[Nombre]])</f>
        <v>MILLAURO CAMILA</v>
      </c>
      <c r="F3381" s="11" t="s">
        <v>17</v>
      </c>
      <c r="G3381" s="11" t="s">
        <v>56</v>
      </c>
      <c r="H3381" s="6">
        <v>41588877</v>
      </c>
      <c r="I3381" s="6">
        <v>1998</v>
      </c>
      <c r="J3381" s="11" t="s">
        <v>25449</v>
      </c>
      <c r="K3381" s="11" t="str">
        <f t="shared" si="52"/>
        <v>Juventud</v>
      </c>
      <c r="L3381" s="6">
        <f>2023-TablaC11[[#This Row],[Clase]]</f>
        <v>25</v>
      </c>
      <c r="M3381" s="4" t="str">
        <f>VLOOKUP(TablaC11[[#This Row],[Circuito]],Aux!$A$2:$B$12,2,0)</f>
        <v>Villa del Parque</v>
      </c>
    </row>
    <row r="3382" spans="1:13">
      <c r="A3382" s="11" t="s">
        <v>9</v>
      </c>
      <c r="B3382" s="6">
        <v>117</v>
      </c>
      <c r="C3382" s="2" t="s">
        <v>8151</v>
      </c>
      <c r="D3382" s="2" t="s">
        <v>7315</v>
      </c>
      <c r="E3382" s="11" t="str">
        <f>CONCATENATE(TablaC11[[#This Row],[Apellido]]," ",TablaC11[[#This Row],[Nombre]])</f>
        <v>MIMRA MONICA CRISTINA</v>
      </c>
      <c r="F3382" s="11" t="s">
        <v>17</v>
      </c>
      <c r="G3382" s="11" t="s">
        <v>18</v>
      </c>
      <c r="H3382" s="6">
        <v>14467335</v>
      </c>
      <c r="I3382" s="6">
        <v>1961</v>
      </c>
      <c r="J3382" s="11" t="s">
        <v>21010</v>
      </c>
      <c r="K3382" s="11" t="str">
        <f t="shared" si="52"/>
        <v>Adultos</v>
      </c>
      <c r="L3382" s="6">
        <f>2023-TablaC11[[#This Row],[Clase]]</f>
        <v>62</v>
      </c>
      <c r="M3382" s="4" t="str">
        <f>VLOOKUP(TablaC11[[#This Row],[Circuito]],Aux!$A$2:$B$12,2,0)</f>
        <v>Villa del Parque</v>
      </c>
    </row>
    <row r="3383" spans="1:13">
      <c r="A3383" s="11" t="s">
        <v>9</v>
      </c>
      <c r="B3383" s="6">
        <v>117</v>
      </c>
      <c r="C3383" s="2" t="s">
        <v>8153</v>
      </c>
      <c r="D3383" s="2" t="s">
        <v>8154</v>
      </c>
      <c r="E3383" s="11" t="str">
        <f>CONCATENATE(TablaC11[[#This Row],[Apellido]]," ",TablaC11[[#This Row],[Nombre]])</f>
        <v>MIRAGLIA HECTOR GUILLERMO</v>
      </c>
      <c r="F3383" s="11" t="s">
        <v>12</v>
      </c>
      <c r="G3383" s="11" t="s">
        <v>13</v>
      </c>
      <c r="H3383" s="6">
        <v>12013390</v>
      </c>
      <c r="I3383" s="6">
        <v>1958</v>
      </c>
      <c r="J3383" s="11" t="s">
        <v>21011</v>
      </c>
      <c r="K3383" s="11" t="str">
        <f t="shared" si="52"/>
        <v>Adultos</v>
      </c>
      <c r="L3383" s="6">
        <f>2023-TablaC11[[#This Row],[Clase]]</f>
        <v>65</v>
      </c>
      <c r="M3383" s="4" t="str">
        <f>VLOOKUP(TablaC11[[#This Row],[Circuito]],Aux!$A$2:$B$12,2,0)</f>
        <v>Villa del Parque</v>
      </c>
    </row>
    <row r="3384" spans="1:13">
      <c r="A3384" s="11" t="s">
        <v>9</v>
      </c>
      <c r="B3384" s="6">
        <v>117</v>
      </c>
      <c r="C3384" s="2" t="s">
        <v>8156</v>
      </c>
      <c r="D3384" s="2" t="s">
        <v>103</v>
      </c>
      <c r="E3384" s="11" t="str">
        <f>CONCATENATE(TablaC11[[#This Row],[Apellido]]," ",TablaC11[[#This Row],[Nombre]])</f>
        <v>MIRANDA BEATRIZ LUISA</v>
      </c>
      <c r="F3384" s="11" t="s">
        <v>17</v>
      </c>
      <c r="G3384" s="11" t="s">
        <v>18</v>
      </c>
      <c r="H3384" s="6">
        <v>5696532</v>
      </c>
      <c r="I3384" s="6">
        <v>1947</v>
      </c>
      <c r="J3384" s="11" t="s">
        <v>21012</v>
      </c>
      <c r="K3384" s="11" t="str">
        <f t="shared" si="52"/>
        <v>Adultos Mayores</v>
      </c>
      <c r="L3384" s="6">
        <f>2023-TablaC11[[#This Row],[Clase]]</f>
        <v>76</v>
      </c>
      <c r="M3384" s="4" t="str">
        <f>VLOOKUP(TablaC11[[#This Row],[Circuito]],Aux!$A$2:$B$12,2,0)</f>
        <v>Villa del Parque</v>
      </c>
    </row>
    <row r="3385" spans="1:13">
      <c r="A3385" s="11" t="s">
        <v>9</v>
      </c>
      <c r="B3385" s="6">
        <v>117</v>
      </c>
      <c r="C3385" s="2" t="s">
        <v>8158</v>
      </c>
      <c r="D3385" s="2" t="s">
        <v>8159</v>
      </c>
      <c r="E3385" s="11" t="str">
        <f>CONCATENATE(TablaC11[[#This Row],[Apellido]]," ",TablaC11[[#This Row],[Nombre]])</f>
        <v>MIRARCHI NICOLAS MARCELO</v>
      </c>
      <c r="F3385" s="11" t="s">
        <v>12</v>
      </c>
      <c r="G3385" s="11" t="s">
        <v>56</v>
      </c>
      <c r="H3385" s="6">
        <v>38468545</v>
      </c>
      <c r="I3385" s="6">
        <v>1994</v>
      </c>
      <c r="J3385" s="11" t="s">
        <v>25036</v>
      </c>
      <c r="K3385" s="11" t="str">
        <f t="shared" si="52"/>
        <v>Juventud</v>
      </c>
      <c r="L3385" s="6">
        <f>2023-TablaC11[[#This Row],[Clase]]</f>
        <v>29</v>
      </c>
      <c r="M3385" s="4" t="str">
        <f>VLOOKUP(TablaC11[[#This Row],[Circuito]],Aux!$A$2:$B$12,2,0)</f>
        <v>Villa del Parque</v>
      </c>
    </row>
    <row r="3386" spans="1:13">
      <c r="A3386" s="11" t="s">
        <v>9</v>
      </c>
      <c r="B3386" s="6">
        <v>117</v>
      </c>
      <c r="C3386" s="2" t="s">
        <v>8161</v>
      </c>
      <c r="D3386" s="2" t="s">
        <v>179</v>
      </c>
      <c r="E3386" s="11" t="str">
        <f>CONCATENATE(TablaC11[[#This Row],[Apellido]]," ",TablaC11[[#This Row],[Nombre]])</f>
        <v>MOLA JUAN CARLOS</v>
      </c>
      <c r="F3386" s="11" t="s">
        <v>12</v>
      </c>
      <c r="G3386" s="11" t="s">
        <v>18</v>
      </c>
      <c r="H3386" s="6">
        <v>16477979</v>
      </c>
      <c r="I3386" s="6">
        <v>1962</v>
      </c>
      <c r="J3386" s="11" t="s">
        <v>21013</v>
      </c>
      <c r="K3386" s="11" t="str">
        <f t="shared" si="52"/>
        <v>Adultos</v>
      </c>
      <c r="L3386" s="6">
        <f>2023-TablaC11[[#This Row],[Clase]]</f>
        <v>61</v>
      </c>
      <c r="M3386" s="4" t="str">
        <f>VLOOKUP(TablaC11[[#This Row],[Circuito]],Aux!$A$2:$B$12,2,0)</f>
        <v>Villa del Parque</v>
      </c>
    </row>
    <row r="3387" spans="1:13">
      <c r="A3387" s="11" t="s">
        <v>9</v>
      </c>
      <c r="B3387" s="6">
        <v>117</v>
      </c>
      <c r="C3387" s="2" t="s">
        <v>8163</v>
      </c>
      <c r="D3387" s="2" t="s">
        <v>8164</v>
      </c>
      <c r="E3387" s="11" t="str">
        <f>CONCATENATE(TablaC11[[#This Row],[Apellido]]," ",TablaC11[[#This Row],[Nombre]])</f>
        <v>MOLDAVSKY LAURA RUTH</v>
      </c>
      <c r="F3387" s="11" t="s">
        <v>17</v>
      </c>
      <c r="G3387" s="11" t="s">
        <v>13</v>
      </c>
      <c r="H3387" s="6">
        <v>13914380</v>
      </c>
      <c r="I3387" s="6">
        <v>1960</v>
      </c>
      <c r="J3387" s="11" t="s">
        <v>21014</v>
      </c>
      <c r="K3387" s="11" t="str">
        <f t="shared" si="52"/>
        <v>Adultos</v>
      </c>
      <c r="L3387" s="6">
        <f>2023-TablaC11[[#This Row],[Clase]]</f>
        <v>63</v>
      </c>
      <c r="M3387" s="4" t="str">
        <f>VLOOKUP(TablaC11[[#This Row],[Circuito]],Aux!$A$2:$B$12,2,0)</f>
        <v>Villa del Parque</v>
      </c>
    </row>
    <row r="3388" spans="1:13">
      <c r="A3388" s="11" t="s">
        <v>9</v>
      </c>
      <c r="B3388" s="6">
        <v>117</v>
      </c>
      <c r="C3388" s="2" t="s">
        <v>8166</v>
      </c>
      <c r="D3388" s="2" t="s">
        <v>8167</v>
      </c>
      <c r="E3388" s="11" t="str">
        <f>CONCATENATE(TablaC11[[#This Row],[Apellido]]," ",TablaC11[[#This Row],[Nombre]])</f>
        <v>MOLFINO HERNAN FEDERICO</v>
      </c>
      <c r="F3388" s="11" t="s">
        <v>12</v>
      </c>
      <c r="G3388" s="11" t="s">
        <v>18</v>
      </c>
      <c r="H3388" s="6">
        <v>24334980</v>
      </c>
      <c r="I3388" s="6">
        <v>1974</v>
      </c>
      <c r="J3388" s="11" t="s">
        <v>21015</v>
      </c>
      <c r="K3388" s="11" t="str">
        <f t="shared" si="52"/>
        <v>Adultos</v>
      </c>
      <c r="L3388" s="6">
        <f>2023-TablaC11[[#This Row],[Clase]]</f>
        <v>49</v>
      </c>
      <c r="M3388" s="4" t="str">
        <f>VLOOKUP(TablaC11[[#This Row],[Circuito]],Aux!$A$2:$B$12,2,0)</f>
        <v>Villa del Parque</v>
      </c>
    </row>
    <row r="3389" spans="1:13">
      <c r="A3389" s="11" t="s">
        <v>9</v>
      </c>
      <c r="B3389" s="6">
        <v>117</v>
      </c>
      <c r="C3389" s="2" t="s">
        <v>4435</v>
      </c>
      <c r="D3389" s="2" t="s">
        <v>8169</v>
      </c>
      <c r="E3389" s="11" t="str">
        <f>CONCATENATE(TablaC11[[#This Row],[Apellido]]," ",TablaC11[[#This Row],[Nombre]])</f>
        <v>MONTERROSO SUSANA MABEL</v>
      </c>
      <c r="F3389" s="11" t="s">
        <v>17</v>
      </c>
      <c r="G3389" s="11" t="s">
        <v>284</v>
      </c>
      <c r="H3389" s="6">
        <v>18263677</v>
      </c>
      <c r="I3389" s="6">
        <v>1966</v>
      </c>
      <c r="J3389" s="11" t="s">
        <v>21016</v>
      </c>
      <c r="K3389" s="11" t="str">
        <f t="shared" si="52"/>
        <v>Adultos</v>
      </c>
      <c r="L3389" s="6">
        <f>2023-TablaC11[[#This Row],[Clase]]</f>
        <v>57</v>
      </c>
      <c r="M3389" s="4" t="str">
        <f>VLOOKUP(TablaC11[[#This Row],[Circuito]],Aux!$A$2:$B$12,2,0)</f>
        <v>Villa del Parque</v>
      </c>
    </row>
    <row r="3390" spans="1:13">
      <c r="A3390" s="11" t="s">
        <v>9</v>
      </c>
      <c r="B3390" s="6">
        <v>117</v>
      </c>
      <c r="C3390" s="2" t="s">
        <v>8171</v>
      </c>
      <c r="D3390" s="2" t="s">
        <v>421</v>
      </c>
      <c r="E3390" s="11" t="str">
        <f>CONCATENATE(TablaC11[[#This Row],[Apellido]]," ",TablaC11[[#This Row],[Nombre]])</f>
        <v>MONTESI MARIA LUISA</v>
      </c>
      <c r="F3390" s="11" t="s">
        <v>17</v>
      </c>
      <c r="G3390" s="11" t="s">
        <v>18</v>
      </c>
      <c r="H3390" s="6">
        <v>2665593</v>
      </c>
      <c r="I3390" s="6">
        <v>1936</v>
      </c>
      <c r="J3390" s="11" t="s">
        <v>21017</v>
      </c>
      <c r="K3390" s="11" t="str">
        <f t="shared" si="52"/>
        <v>Adultos Mayores</v>
      </c>
      <c r="L3390" s="6">
        <f>2023-TablaC11[[#This Row],[Clase]]</f>
        <v>87</v>
      </c>
      <c r="M3390" s="4" t="str">
        <f>VLOOKUP(TablaC11[[#This Row],[Circuito]],Aux!$A$2:$B$12,2,0)</f>
        <v>Villa del Parque</v>
      </c>
    </row>
    <row r="3391" spans="1:13">
      <c r="A3391" s="11" t="s">
        <v>9</v>
      </c>
      <c r="B3391" s="6">
        <v>117</v>
      </c>
      <c r="C3391" s="2" t="s">
        <v>8173</v>
      </c>
      <c r="D3391" s="2" t="s">
        <v>1625</v>
      </c>
      <c r="E3391" s="11" t="str">
        <f>CONCATENATE(TablaC11[[#This Row],[Apellido]]," ",TablaC11[[#This Row],[Nombre]])</f>
        <v>MONTICELLI LILIANA MARIA</v>
      </c>
      <c r="F3391" s="11" t="s">
        <v>17</v>
      </c>
      <c r="G3391" s="11" t="s">
        <v>56</v>
      </c>
      <c r="H3391" s="6">
        <v>13808928</v>
      </c>
      <c r="I3391" s="6">
        <v>1959</v>
      </c>
      <c r="J3391" s="11" t="s">
        <v>25590</v>
      </c>
      <c r="K3391" s="11" t="str">
        <f t="shared" si="52"/>
        <v>Adultos</v>
      </c>
      <c r="L3391" s="6">
        <f>2023-TablaC11[[#This Row],[Clase]]</f>
        <v>64</v>
      </c>
      <c r="M3391" s="4" t="str">
        <f>VLOOKUP(TablaC11[[#This Row],[Circuito]],Aux!$A$2:$B$12,2,0)</f>
        <v>Villa del Parque</v>
      </c>
    </row>
    <row r="3392" spans="1:13">
      <c r="A3392" s="11" t="s">
        <v>9</v>
      </c>
      <c r="B3392" s="6">
        <v>117</v>
      </c>
      <c r="C3392" s="2" t="s">
        <v>2741</v>
      </c>
      <c r="D3392" s="2" t="s">
        <v>8175</v>
      </c>
      <c r="E3392" s="11" t="str">
        <f>CONCATENATE(TablaC11[[#This Row],[Apellido]]," ",TablaC11[[#This Row],[Nombre]])</f>
        <v>MORA AMELIA CATALINA</v>
      </c>
      <c r="F3392" s="11" t="s">
        <v>17</v>
      </c>
      <c r="G3392" s="11" t="s">
        <v>18</v>
      </c>
      <c r="H3392" s="6">
        <v>2969786</v>
      </c>
      <c r="I3392" s="6">
        <v>1933</v>
      </c>
      <c r="J3392" s="11" t="s">
        <v>21018</v>
      </c>
      <c r="K3392" s="11" t="str">
        <f t="shared" si="52"/>
        <v>Adultos Mayores</v>
      </c>
      <c r="L3392" s="6">
        <f>2023-TablaC11[[#This Row],[Clase]]</f>
        <v>90</v>
      </c>
      <c r="M3392" s="4" t="str">
        <f>VLOOKUP(TablaC11[[#This Row],[Circuito]],Aux!$A$2:$B$12,2,0)</f>
        <v>Villa del Parque</v>
      </c>
    </row>
    <row r="3393" spans="1:13">
      <c r="A3393" s="11" t="s">
        <v>9</v>
      </c>
      <c r="B3393" s="6">
        <v>117</v>
      </c>
      <c r="C3393" s="2" t="s">
        <v>8177</v>
      </c>
      <c r="D3393" s="2" t="s">
        <v>4166</v>
      </c>
      <c r="E3393" s="11" t="str">
        <f>CONCATENATE(TablaC11[[#This Row],[Apellido]]," ",TablaC11[[#This Row],[Nombre]])</f>
        <v>MORAD RODOLFO</v>
      </c>
      <c r="F3393" s="11" t="s">
        <v>12</v>
      </c>
      <c r="G3393" s="11" t="s">
        <v>35</v>
      </c>
      <c r="H3393" s="6">
        <v>4470075</v>
      </c>
      <c r="I3393" s="6">
        <v>1926</v>
      </c>
      <c r="J3393" s="11" t="s">
        <v>21019</v>
      </c>
      <c r="K3393" s="11" t="str">
        <f t="shared" si="52"/>
        <v>Adultos Mayores</v>
      </c>
      <c r="L3393" s="6">
        <f>2023-TablaC11[[#This Row],[Clase]]</f>
        <v>97</v>
      </c>
      <c r="M3393" s="4" t="str">
        <f>VLOOKUP(TablaC11[[#This Row],[Circuito]],Aux!$A$2:$B$12,2,0)</f>
        <v>Villa del Parque</v>
      </c>
    </row>
    <row r="3394" spans="1:13">
      <c r="A3394" s="11" t="s">
        <v>9</v>
      </c>
      <c r="B3394" s="6">
        <v>117</v>
      </c>
      <c r="C3394" s="2" t="s">
        <v>8179</v>
      </c>
      <c r="D3394" s="2" t="s">
        <v>8180</v>
      </c>
      <c r="E3394" s="11" t="str">
        <f>CONCATENATE(TablaC11[[#This Row],[Apellido]]," ",TablaC11[[#This Row],[Nombre]])</f>
        <v>MORELLI ANA MARIA SILVANA</v>
      </c>
      <c r="F3394" s="11" t="s">
        <v>17</v>
      </c>
      <c r="G3394" s="11" t="s">
        <v>690</v>
      </c>
      <c r="H3394" s="6">
        <v>11554522</v>
      </c>
      <c r="I3394" s="6">
        <v>1954</v>
      </c>
      <c r="J3394" s="11" t="s">
        <v>25450</v>
      </c>
      <c r="K3394" s="11" t="str">
        <f t="shared" ref="K3394:K3457" si="53">IF(L3394&lt;=31,"Juventud",IF(L3394&lt;=65,"Adultos","Adultos Mayores"))</f>
        <v>Adultos Mayores</v>
      </c>
      <c r="L3394" s="6">
        <f>2023-TablaC11[[#This Row],[Clase]]</f>
        <v>69</v>
      </c>
      <c r="M3394" s="4" t="str">
        <f>VLOOKUP(TablaC11[[#This Row],[Circuito]],Aux!$A$2:$B$12,2,0)</f>
        <v>Villa del Parque</v>
      </c>
    </row>
    <row r="3395" spans="1:13">
      <c r="A3395" s="11" t="s">
        <v>9</v>
      </c>
      <c r="B3395" s="6">
        <v>117</v>
      </c>
      <c r="C3395" s="2" t="s">
        <v>8182</v>
      </c>
      <c r="D3395" s="2" t="s">
        <v>8183</v>
      </c>
      <c r="E3395" s="11" t="str">
        <f>CONCATENATE(TablaC11[[#This Row],[Apellido]]," ",TablaC11[[#This Row],[Nombre]])</f>
        <v>MORINIGO JUAN JORGE</v>
      </c>
      <c r="F3395" s="11" t="s">
        <v>12</v>
      </c>
      <c r="G3395" s="11" t="s">
        <v>18</v>
      </c>
      <c r="H3395" s="6">
        <v>13277489</v>
      </c>
      <c r="I3395" s="6">
        <v>1957</v>
      </c>
      <c r="J3395" s="11" t="s">
        <v>21020</v>
      </c>
      <c r="K3395" s="11" t="str">
        <f t="shared" si="53"/>
        <v>Adultos Mayores</v>
      </c>
      <c r="L3395" s="6">
        <f>2023-TablaC11[[#This Row],[Clase]]</f>
        <v>66</v>
      </c>
      <c r="M3395" s="4" t="str">
        <f>VLOOKUP(TablaC11[[#This Row],[Circuito]],Aux!$A$2:$B$12,2,0)</f>
        <v>Villa del Parque</v>
      </c>
    </row>
    <row r="3396" spans="1:13">
      <c r="A3396" s="11" t="s">
        <v>9</v>
      </c>
      <c r="B3396" s="6">
        <v>117</v>
      </c>
      <c r="C3396" s="2" t="s">
        <v>8185</v>
      </c>
      <c r="D3396" s="2" t="s">
        <v>8186</v>
      </c>
      <c r="E3396" s="11" t="str">
        <f>CONCATENATE(TablaC11[[#This Row],[Apellido]]," ",TablaC11[[#This Row],[Nombre]])</f>
        <v>MOROSINI MAGDALENA ESTHER</v>
      </c>
      <c r="F3396" s="11" t="s">
        <v>17</v>
      </c>
      <c r="G3396" s="11" t="s">
        <v>13</v>
      </c>
      <c r="H3396" s="6">
        <v>3774794</v>
      </c>
      <c r="I3396" s="6">
        <v>1938</v>
      </c>
      <c r="J3396" s="11" t="s">
        <v>21021</v>
      </c>
      <c r="K3396" s="11" t="str">
        <f t="shared" si="53"/>
        <v>Adultos Mayores</v>
      </c>
      <c r="L3396" s="6">
        <f>2023-TablaC11[[#This Row],[Clase]]</f>
        <v>85</v>
      </c>
      <c r="M3396" s="4" t="str">
        <f>VLOOKUP(TablaC11[[#This Row],[Circuito]],Aux!$A$2:$B$12,2,0)</f>
        <v>Villa del Parque</v>
      </c>
    </row>
    <row r="3397" spans="1:13">
      <c r="A3397" s="11" t="s">
        <v>9</v>
      </c>
      <c r="B3397" s="6">
        <v>117</v>
      </c>
      <c r="C3397" s="2" t="s">
        <v>2765</v>
      </c>
      <c r="D3397" s="2" t="s">
        <v>8188</v>
      </c>
      <c r="E3397" s="11" t="str">
        <f>CONCATENATE(TablaC11[[#This Row],[Apellido]]," ",TablaC11[[#This Row],[Nombre]])</f>
        <v>MOYANO MARISA BEATRIZ</v>
      </c>
      <c r="F3397" s="11" t="s">
        <v>17</v>
      </c>
      <c r="G3397" s="11" t="s">
        <v>13</v>
      </c>
      <c r="H3397" s="6">
        <v>20728450</v>
      </c>
      <c r="I3397" s="6">
        <v>1969</v>
      </c>
      <c r="J3397" s="11" t="s">
        <v>25246</v>
      </c>
      <c r="K3397" s="11" t="str">
        <f t="shared" si="53"/>
        <v>Adultos</v>
      </c>
      <c r="L3397" s="6">
        <f>2023-TablaC11[[#This Row],[Clase]]</f>
        <v>54</v>
      </c>
      <c r="M3397" s="4" t="str">
        <f>VLOOKUP(TablaC11[[#This Row],[Circuito]],Aux!$A$2:$B$12,2,0)</f>
        <v>Villa del Parque</v>
      </c>
    </row>
    <row r="3398" spans="1:13">
      <c r="A3398" s="11" t="s">
        <v>9</v>
      </c>
      <c r="B3398" s="6">
        <v>117</v>
      </c>
      <c r="C3398" s="2" t="s">
        <v>2765</v>
      </c>
      <c r="D3398" s="2" t="s">
        <v>8190</v>
      </c>
      <c r="E3398" s="11" t="str">
        <f>CONCATENATE(TablaC11[[#This Row],[Apellido]]," ",TablaC11[[#This Row],[Nombre]])</f>
        <v>MOYANO SARA RAYMUNDA</v>
      </c>
      <c r="F3398" s="11" t="s">
        <v>17</v>
      </c>
      <c r="G3398" s="11" t="s">
        <v>35</v>
      </c>
      <c r="H3398" s="6">
        <v>1709836</v>
      </c>
      <c r="I3398" s="6">
        <v>1929</v>
      </c>
      <c r="J3398" s="11" t="s">
        <v>21022</v>
      </c>
      <c r="K3398" s="11" t="str">
        <f t="shared" si="53"/>
        <v>Adultos Mayores</v>
      </c>
      <c r="L3398" s="6">
        <f>2023-TablaC11[[#This Row],[Clase]]</f>
        <v>94</v>
      </c>
      <c r="M3398" s="4" t="str">
        <f>VLOOKUP(TablaC11[[#This Row],[Circuito]],Aux!$A$2:$B$12,2,0)</f>
        <v>Villa del Parque</v>
      </c>
    </row>
    <row r="3399" spans="1:13">
      <c r="A3399" s="11" t="s">
        <v>9</v>
      </c>
      <c r="B3399" s="6">
        <v>117</v>
      </c>
      <c r="C3399" s="2" t="s">
        <v>8192</v>
      </c>
      <c r="D3399" s="2" t="s">
        <v>8193</v>
      </c>
      <c r="E3399" s="11" t="str">
        <f>CONCATENATE(TablaC11[[#This Row],[Apellido]]," ",TablaC11[[#This Row],[Nombre]])</f>
        <v>MOYE LUIS MARIA</v>
      </c>
      <c r="F3399" s="11" t="s">
        <v>12</v>
      </c>
      <c r="G3399" s="11" t="s">
        <v>18</v>
      </c>
      <c r="H3399" s="6">
        <v>13308248</v>
      </c>
      <c r="I3399" s="6">
        <v>1959</v>
      </c>
      <c r="J3399" s="11" t="s">
        <v>21023</v>
      </c>
      <c r="K3399" s="11" t="str">
        <f t="shared" si="53"/>
        <v>Adultos</v>
      </c>
      <c r="L3399" s="6">
        <f>2023-TablaC11[[#This Row],[Clase]]</f>
        <v>64</v>
      </c>
      <c r="M3399" s="4" t="str">
        <f>VLOOKUP(TablaC11[[#This Row],[Circuito]],Aux!$A$2:$B$12,2,0)</f>
        <v>Villa del Parque</v>
      </c>
    </row>
    <row r="3400" spans="1:13">
      <c r="A3400" s="11" t="s">
        <v>9</v>
      </c>
      <c r="B3400" s="6">
        <v>117</v>
      </c>
      <c r="C3400" s="2" t="s">
        <v>8195</v>
      </c>
      <c r="D3400" s="2" t="s">
        <v>1760</v>
      </c>
      <c r="E3400" s="11" t="str">
        <f>CONCATENATE(TablaC11[[#This Row],[Apellido]]," ",TablaC11[[#This Row],[Nombre]])</f>
        <v>MTANIOS LILIANA MONICA</v>
      </c>
      <c r="F3400" s="11" t="s">
        <v>17</v>
      </c>
      <c r="G3400" s="11" t="s">
        <v>18</v>
      </c>
      <c r="H3400" s="6">
        <v>12012330</v>
      </c>
      <c r="I3400" s="6">
        <v>1956</v>
      </c>
      <c r="J3400" s="11" t="s">
        <v>21024</v>
      </c>
      <c r="K3400" s="11" t="str">
        <f t="shared" si="53"/>
        <v>Adultos Mayores</v>
      </c>
      <c r="L3400" s="6">
        <f>2023-TablaC11[[#This Row],[Clase]]</f>
        <v>67</v>
      </c>
      <c r="M3400" s="4" t="str">
        <f>VLOOKUP(TablaC11[[#This Row],[Circuito]],Aux!$A$2:$B$12,2,0)</f>
        <v>Villa del Parque</v>
      </c>
    </row>
    <row r="3401" spans="1:13">
      <c r="A3401" s="11" t="s">
        <v>9</v>
      </c>
      <c r="B3401" s="6">
        <v>117</v>
      </c>
      <c r="C3401" s="2" t="s">
        <v>8197</v>
      </c>
      <c r="D3401" s="2" t="s">
        <v>8198</v>
      </c>
      <c r="E3401" s="11" t="str">
        <f>CONCATENATE(TablaC11[[#This Row],[Apellido]]," ",TablaC11[[#This Row],[Nombre]])</f>
        <v>MUNERMAN VICTOR GABRIEL</v>
      </c>
      <c r="F3401" s="11" t="s">
        <v>12</v>
      </c>
      <c r="G3401" s="11" t="s">
        <v>18</v>
      </c>
      <c r="H3401" s="6">
        <v>11179910</v>
      </c>
      <c r="I3401" s="6">
        <v>1954</v>
      </c>
      <c r="J3401" s="11" t="s">
        <v>21025</v>
      </c>
      <c r="K3401" s="11" t="str">
        <f t="shared" si="53"/>
        <v>Adultos Mayores</v>
      </c>
      <c r="L3401" s="6">
        <f>2023-TablaC11[[#This Row],[Clase]]</f>
        <v>69</v>
      </c>
      <c r="M3401" s="4" t="str">
        <f>VLOOKUP(TablaC11[[#This Row],[Circuito]],Aux!$A$2:$B$12,2,0)</f>
        <v>Villa del Parque</v>
      </c>
    </row>
    <row r="3402" spans="1:13">
      <c r="A3402" s="11" t="s">
        <v>9</v>
      </c>
      <c r="B3402" s="6">
        <v>117</v>
      </c>
      <c r="C3402" s="2" t="s">
        <v>8200</v>
      </c>
      <c r="D3402" s="2" t="s">
        <v>3347</v>
      </c>
      <c r="E3402" s="11" t="str">
        <f>CONCATENATE(TablaC11[[#This Row],[Apellido]]," ",TablaC11[[#This Row],[Nombre]])</f>
        <v>MUNINI DANIEL OMAR</v>
      </c>
      <c r="F3402" s="11" t="s">
        <v>12</v>
      </c>
      <c r="G3402" s="11" t="s">
        <v>13</v>
      </c>
      <c r="H3402" s="6">
        <v>23146391</v>
      </c>
      <c r="I3402" s="6">
        <v>1973</v>
      </c>
      <c r="J3402" s="11" t="s">
        <v>20685</v>
      </c>
      <c r="K3402" s="11" t="str">
        <f t="shared" si="53"/>
        <v>Adultos</v>
      </c>
      <c r="L3402" s="6">
        <f>2023-TablaC11[[#This Row],[Clase]]</f>
        <v>50</v>
      </c>
      <c r="M3402" s="4" t="str">
        <f>VLOOKUP(TablaC11[[#This Row],[Circuito]],Aux!$A$2:$B$12,2,0)</f>
        <v>Villa del Parque</v>
      </c>
    </row>
    <row r="3403" spans="1:13">
      <c r="A3403" s="11" t="s">
        <v>9</v>
      </c>
      <c r="B3403" s="6">
        <v>117</v>
      </c>
      <c r="C3403" s="2" t="s">
        <v>8200</v>
      </c>
      <c r="D3403" s="2" t="s">
        <v>8201</v>
      </c>
      <c r="E3403" s="11" t="str">
        <f>CONCATENATE(TablaC11[[#This Row],[Apellido]]," ",TablaC11[[#This Row],[Nombre]])</f>
        <v>MUNINI MARTHA LILIANA</v>
      </c>
      <c r="F3403" s="11" t="s">
        <v>17</v>
      </c>
      <c r="G3403" s="11" t="s">
        <v>18</v>
      </c>
      <c r="H3403" s="6">
        <v>16142012</v>
      </c>
      <c r="I3403" s="6">
        <v>1960</v>
      </c>
      <c r="J3403" s="11" t="s">
        <v>20685</v>
      </c>
      <c r="K3403" s="11" t="str">
        <f t="shared" si="53"/>
        <v>Adultos</v>
      </c>
      <c r="L3403" s="6">
        <f>2023-TablaC11[[#This Row],[Clase]]</f>
        <v>63</v>
      </c>
      <c r="M3403" s="4" t="str">
        <f>VLOOKUP(TablaC11[[#This Row],[Circuito]],Aux!$A$2:$B$12,2,0)</f>
        <v>Villa del Parque</v>
      </c>
    </row>
    <row r="3404" spans="1:13">
      <c r="A3404" s="11" t="s">
        <v>9</v>
      </c>
      <c r="B3404" s="6">
        <v>117</v>
      </c>
      <c r="C3404" s="2" t="s">
        <v>8202</v>
      </c>
      <c r="D3404" s="2" t="s">
        <v>6398</v>
      </c>
      <c r="E3404" s="11" t="str">
        <f>CONCATENATE(TablaC11[[#This Row],[Apellido]]," ",TablaC11[[#This Row],[Nombre]])</f>
        <v>MURUA MARIA MAGDALENA</v>
      </c>
      <c r="F3404" s="11" t="s">
        <v>17</v>
      </c>
      <c r="G3404" s="11" t="s">
        <v>18</v>
      </c>
      <c r="H3404" s="6">
        <v>10884658</v>
      </c>
      <c r="I3404" s="6">
        <v>1948</v>
      </c>
      <c r="J3404" s="11" t="s">
        <v>21026</v>
      </c>
      <c r="K3404" s="11" t="str">
        <f t="shared" si="53"/>
        <v>Adultos Mayores</v>
      </c>
      <c r="L3404" s="6">
        <f>2023-TablaC11[[#This Row],[Clase]]</f>
        <v>75</v>
      </c>
      <c r="M3404" s="4" t="str">
        <f>VLOOKUP(TablaC11[[#This Row],[Circuito]],Aux!$A$2:$B$12,2,0)</f>
        <v>Villa del Parque</v>
      </c>
    </row>
    <row r="3405" spans="1:13">
      <c r="A3405" s="11" t="s">
        <v>9</v>
      </c>
      <c r="B3405" s="6">
        <v>117</v>
      </c>
      <c r="C3405" s="2" t="s">
        <v>8204</v>
      </c>
      <c r="D3405" s="2" t="s">
        <v>8205</v>
      </c>
      <c r="E3405" s="11" t="str">
        <f>CONCATENATE(TablaC11[[#This Row],[Apellido]]," ",TablaC11[[#This Row],[Nombre]])</f>
        <v>MUSCIO CLARA ADELA</v>
      </c>
      <c r="F3405" s="11" t="s">
        <v>17</v>
      </c>
      <c r="G3405" s="11" t="s">
        <v>18</v>
      </c>
      <c r="H3405" s="6">
        <v>5570736</v>
      </c>
      <c r="I3405" s="6">
        <v>1947</v>
      </c>
      <c r="J3405" s="11" t="s">
        <v>21027</v>
      </c>
      <c r="K3405" s="11" t="str">
        <f t="shared" si="53"/>
        <v>Adultos Mayores</v>
      </c>
      <c r="L3405" s="6">
        <f>2023-TablaC11[[#This Row],[Clase]]</f>
        <v>76</v>
      </c>
      <c r="M3405" s="4" t="str">
        <f>VLOOKUP(TablaC11[[#This Row],[Circuito]],Aux!$A$2:$B$12,2,0)</f>
        <v>Villa del Parque</v>
      </c>
    </row>
    <row r="3406" spans="1:13">
      <c r="A3406" s="11" t="s">
        <v>9</v>
      </c>
      <c r="B3406" s="6">
        <v>117</v>
      </c>
      <c r="C3406" s="2" t="s">
        <v>8207</v>
      </c>
      <c r="D3406" s="2" t="s">
        <v>8208</v>
      </c>
      <c r="E3406" s="11" t="str">
        <f>CONCATENATE(TablaC11[[#This Row],[Apellido]]," ",TablaC11[[#This Row],[Nombre]])</f>
        <v>MUSCOLO BEATRIZ LIDIA</v>
      </c>
      <c r="F3406" s="11" t="s">
        <v>17</v>
      </c>
      <c r="G3406" s="11" t="s">
        <v>13</v>
      </c>
      <c r="H3406" s="6">
        <v>6248413</v>
      </c>
      <c r="I3406" s="6">
        <v>1949</v>
      </c>
      <c r="J3406" s="11" t="s">
        <v>21028</v>
      </c>
      <c r="K3406" s="11" t="str">
        <f t="shared" si="53"/>
        <v>Adultos Mayores</v>
      </c>
      <c r="L3406" s="6">
        <f>2023-TablaC11[[#This Row],[Clase]]</f>
        <v>74</v>
      </c>
      <c r="M3406" s="4" t="str">
        <f>VLOOKUP(TablaC11[[#This Row],[Circuito]],Aux!$A$2:$B$12,2,0)</f>
        <v>Villa del Parque</v>
      </c>
    </row>
    <row r="3407" spans="1:13">
      <c r="A3407" s="11" t="s">
        <v>9</v>
      </c>
      <c r="B3407" s="6">
        <v>117</v>
      </c>
      <c r="C3407" s="2" t="s">
        <v>8210</v>
      </c>
      <c r="D3407" s="2" t="s">
        <v>8211</v>
      </c>
      <c r="E3407" s="11" t="str">
        <f>CONCATENATE(TablaC11[[#This Row],[Apellido]]," ",TablaC11[[#This Row],[Nombre]])</f>
        <v>MUSUMECI ESTEBAN RICARDO</v>
      </c>
      <c r="F3407" s="11" t="s">
        <v>12</v>
      </c>
      <c r="G3407" s="11" t="s">
        <v>502</v>
      </c>
      <c r="H3407" s="6">
        <v>30796244</v>
      </c>
      <c r="I3407" s="6">
        <v>1984</v>
      </c>
      <c r="J3407" s="11" t="s">
        <v>25037</v>
      </c>
      <c r="K3407" s="11" t="str">
        <f t="shared" si="53"/>
        <v>Adultos</v>
      </c>
      <c r="L3407" s="6">
        <f>2023-TablaC11[[#This Row],[Clase]]</f>
        <v>39</v>
      </c>
      <c r="M3407" s="4" t="str">
        <f>VLOOKUP(TablaC11[[#This Row],[Circuito]],Aux!$A$2:$B$12,2,0)</f>
        <v>Villa del Parque</v>
      </c>
    </row>
    <row r="3408" spans="1:13">
      <c r="A3408" s="11" t="s">
        <v>9</v>
      </c>
      <c r="B3408" s="6">
        <v>117</v>
      </c>
      <c r="C3408" s="2" t="s">
        <v>8210</v>
      </c>
      <c r="D3408" s="2" t="s">
        <v>8213</v>
      </c>
      <c r="E3408" s="11" t="str">
        <f>CONCATENATE(TablaC11[[#This Row],[Apellido]]," ",TablaC11[[#This Row],[Nombre]])</f>
        <v>MUSUMECI GRACIELA ANTONIA</v>
      </c>
      <c r="F3408" s="11" t="s">
        <v>17</v>
      </c>
      <c r="G3408" s="11" t="s">
        <v>13</v>
      </c>
      <c r="H3408" s="6">
        <v>12668491</v>
      </c>
      <c r="I3408" s="6">
        <v>1956</v>
      </c>
      <c r="J3408" s="11" t="s">
        <v>21029</v>
      </c>
      <c r="K3408" s="11" t="str">
        <f t="shared" si="53"/>
        <v>Adultos Mayores</v>
      </c>
      <c r="L3408" s="6">
        <f>2023-TablaC11[[#This Row],[Clase]]</f>
        <v>67</v>
      </c>
      <c r="M3408" s="4" t="str">
        <f>VLOOKUP(TablaC11[[#This Row],[Circuito]],Aux!$A$2:$B$12,2,0)</f>
        <v>Villa del Parque</v>
      </c>
    </row>
    <row r="3409" spans="1:13">
      <c r="A3409" s="11" t="s">
        <v>9</v>
      </c>
      <c r="B3409" s="6">
        <v>117</v>
      </c>
      <c r="C3409" s="2" t="s">
        <v>1002</v>
      </c>
      <c r="D3409" s="2" t="s">
        <v>8215</v>
      </c>
      <c r="E3409" s="11" t="str">
        <f>CONCATENATE(TablaC11[[#This Row],[Apellido]]," ",TablaC11[[#This Row],[Nombre]])</f>
        <v>NAPOLI ISABEL ANA</v>
      </c>
      <c r="F3409" s="11" t="s">
        <v>17</v>
      </c>
      <c r="G3409" s="11" t="s">
        <v>13</v>
      </c>
      <c r="H3409" s="6">
        <v>13031325</v>
      </c>
      <c r="I3409" s="6">
        <v>1956</v>
      </c>
      <c r="J3409" s="11" t="s">
        <v>21030</v>
      </c>
      <c r="K3409" s="11" t="str">
        <f t="shared" si="53"/>
        <v>Adultos Mayores</v>
      </c>
      <c r="L3409" s="6">
        <f>2023-TablaC11[[#This Row],[Clase]]</f>
        <v>67</v>
      </c>
      <c r="M3409" s="4" t="str">
        <f>VLOOKUP(TablaC11[[#This Row],[Circuito]],Aux!$A$2:$B$12,2,0)</f>
        <v>Villa del Parque</v>
      </c>
    </row>
    <row r="3410" spans="1:13">
      <c r="A3410" s="11" t="s">
        <v>9</v>
      </c>
      <c r="B3410" s="6">
        <v>117</v>
      </c>
      <c r="C3410" s="2" t="s">
        <v>8217</v>
      </c>
      <c r="D3410" s="2" t="s">
        <v>8218</v>
      </c>
      <c r="E3410" s="11" t="str">
        <f>CONCATENATE(TablaC11[[#This Row],[Apellido]]," ",TablaC11[[#This Row],[Nombre]])</f>
        <v>NARDI MIGUEL OSCAR DI</v>
      </c>
      <c r="F3410" s="11" t="s">
        <v>12</v>
      </c>
      <c r="G3410" s="11" t="s">
        <v>18</v>
      </c>
      <c r="H3410" s="6">
        <v>4554324</v>
      </c>
      <c r="I3410" s="6">
        <v>1946</v>
      </c>
      <c r="J3410" s="11" t="s">
        <v>21031</v>
      </c>
      <c r="K3410" s="11" t="str">
        <f t="shared" si="53"/>
        <v>Adultos Mayores</v>
      </c>
      <c r="L3410" s="6">
        <f>2023-TablaC11[[#This Row],[Clase]]</f>
        <v>77</v>
      </c>
      <c r="M3410" s="4" t="str">
        <f>VLOOKUP(TablaC11[[#This Row],[Circuito]],Aux!$A$2:$B$12,2,0)</f>
        <v>Villa del Parque</v>
      </c>
    </row>
    <row r="3411" spans="1:13">
      <c r="A3411" s="11" t="s">
        <v>9</v>
      </c>
      <c r="B3411" s="6">
        <v>117</v>
      </c>
      <c r="C3411" s="2" t="s">
        <v>8220</v>
      </c>
      <c r="D3411" s="2" t="s">
        <v>354</v>
      </c>
      <c r="E3411" s="11" t="str">
        <f>CONCATENATE(TablaC11[[#This Row],[Apellido]]," ",TablaC11[[#This Row],[Nombre]])</f>
        <v>NATARELLO CARLOS ALBERTO</v>
      </c>
      <c r="F3411" s="11" t="s">
        <v>12</v>
      </c>
      <c r="G3411" s="11" t="s">
        <v>13</v>
      </c>
      <c r="H3411" s="6">
        <v>7597556</v>
      </c>
      <c r="I3411" s="6">
        <v>1947</v>
      </c>
      <c r="J3411" s="11" t="s">
        <v>20531</v>
      </c>
      <c r="K3411" s="11" t="str">
        <f t="shared" si="53"/>
        <v>Adultos Mayores</v>
      </c>
      <c r="L3411" s="6">
        <f>2023-TablaC11[[#This Row],[Clase]]</f>
        <v>76</v>
      </c>
      <c r="M3411" s="4" t="str">
        <f>VLOOKUP(TablaC11[[#This Row],[Circuito]],Aux!$A$2:$B$12,2,0)</f>
        <v>Villa del Parque</v>
      </c>
    </row>
    <row r="3412" spans="1:13">
      <c r="A3412" s="11" t="s">
        <v>9</v>
      </c>
      <c r="B3412" s="6">
        <v>117</v>
      </c>
      <c r="C3412" s="2" t="s">
        <v>8220</v>
      </c>
      <c r="D3412" s="2" t="s">
        <v>6209</v>
      </c>
      <c r="E3412" s="11" t="str">
        <f>CONCATENATE(TablaC11[[#This Row],[Apellido]]," ",TablaC11[[#This Row],[Nombre]])</f>
        <v>NATARELLO RICARDO ADRIAN</v>
      </c>
      <c r="F3412" s="11" t="s">
        <v>12</v>
      </c>
      <c r="G3412" s="11" t="s">
        <v>13</v>
      </c>
      <c r="H3412" s="6">
        <v>25669434</v>
      </c>
      <c r="I3412" s="6">
        <v>1976</v>
      </c>
      <c r="J3412" s="11" t="s">
        <v>25356</v>
      </c>
      <c r="K3412" s="11" t="str">
        <f t="shared" si="53"/>
        <v>Adultos</v>
      </c>
      <c r="L3412" s="6">
        <f>2023-TablaC11[[#This Row],[Clase]]</f>
        <v>47</v>
      </c>
      <c r="M3412" s="4" t="str">
        <f>VLOOKUP(TablaC11[[#This Row],[Circuito]],Aux!$A$2:$B$12,2,0)</f>
        <v>Villa del Parque</v>
      </c>
    </row>
    <row r="3413" spans="1:13">
      <c r="A3413" s="11" t="s">
        <v>9</v>
      </c>
      <c r="B3413" s="6">
        <v>117</v>
      </c>
      <c r="C3413" s="2" t="s">
        <v>6137</v>
      </c>
      <c r="D3413" s="2" t="s">
        <v>8222</v>
      </c>
      <c r="E3413" s="11" t="str">
        <f>CONCATENATE(TablaC11[[#This Row],[Apellido]]," ",TablaC11[[#This Row],[Nombre]])</f>
        <v>NAVARRO EDGARDO ADRIAN</v>
      </c>
      <c r="F3413" s="11" t="s">
        <v>12</v>
      </c>
      <c r="G3413" s="11" t="s">
        <v>18</v>
      </c>
      <c r="H3413" s="6">
        <v>18415625</v>
      </c>
      <c r="I3413" s="6">
        <v>1967</v>
      </c>
      <c r="J3413" s="11" t="s">
        <v>21032</v>
      </c>
      <c r="K3413" s="11" t="str">
        <f t="shared" si="53"/>
        <v>Adultos</v>
      </c>
      <c r="L3413" s="6">
        <f>2023-TablaC11[[#This Row],[Clase]]</f>
        <v>56</v>
      </c>
      <c r="M3413" s="4" t="str">
        <f>VLOOKUP(TablaC11[[#This Row],[Circuito]],Aux!$A$2:$B$12,2,0)</f>
        <v>Villa del Parque</v>
      </c>
    </row>
    <row r="3414" spans="1:13">
      <c r="A3414" s="11" t="s">
        <v>9</v>
      </c>
      <c r="B3414" s="6">
        <v>117</v>
      </c>
      <c r="C3414" s="2" t="s">
        <v>8224</v>
      </c>
      <c r="D3414" s="2" t="s">
        <v>2694</v>
      </c>
      <c r="E3414" s="11" t="str">
        <f>CONCATENATE(TablaC11[[#This Row],[Apellido]]," ",TablaC11[[#This Row],[Nombre]])</f>
        <v>NAVES GRACIELA</v>
      </c>
      <c r="F3414" s="11" t="s">
        <v>17</v>
      </c>
      <c r="G3414" s="11" t="s">
        <v>56</v>
      </c>
      <c r="H3414" s="6">
        <v>10233747</v>
      </c>
      <c r="I3414" s="6">
        <v>1952</v>
      </c>
      <c r="J3414" s="11" t="s">
        <v>25451</v>
      </c>
      <c r="K3414" s="11" t="str">
        <f t="shared" si="53"/>
        <v>Adultos Mayores</v>
      </c>
      <c r="L3414" s="6">
        <f>2023-TablaC11[[#This Row],[Clase]]</f>
        <v>71</v>
      </c>
      <c r="M3414" s="4" t="str">
        <f>VLOOKUP(TablaC11[[#This Row],[Circuito]],Aux!$A$2:$B$12,2,0)</f>
        <v>Villa del Parque</v>
      </c>
    </row>
    <row r="3415" spans="1:13">
      <c r="A3415" s="11" t="s">
        <v>9</v>
      </c>
      <c r="B3415" s="6">
        <v>117</v>
      </c>
      <c r="C3415" s="2" t="s">
        <v>8226</v>
      </c>
      <c r="D3415" s="2" t="s">
        <v>8227</v>
      </c>
      <c r="E3415" s="11" t="str">
        <f>CONCATENATE(TablaC11[[#This Row],[Apellido]]," ",TablaC11[[#This Row],[Nombre]])</f>
        <v>NEGRONE EDGARDO SERGIO</v>
      </c>
      <c r="F3415" s="11" t="s">
        <v>12</v>
      </c>
      <c r="G3415" s="11" t="s">
        <v>18</v>
      </c>
      <c r="H3415" s="6">
        <v>13565608</v>
      </c>
      <c r="I3415" s="6">
        <v>1959</v>
      </c>
      <c r="J3415" s="11" t="s">
        <v>21033</v>
      </c>
      <c r="K3415" s="11" t="str">
        <f t="shared" si="53"/>
        <v>Adultos</v>
      </c>
      <c r="L3415" s="6">
        <f>2023-TablaC11[[#This Row],[Clase]]</f>
        <v>64</v>
      </c>
      <c r="M3415" s="4" t="str">
        <f>VLOOKUP(TablaC11[[#This Row],[Circuito]],Aux!$A$2:$B$12,2,0)</f>
        <v>Villa del Parque</v>
      </c>
    </row>
    <row r="3416" spans="1:13">
      <c r="A3416" s="11" t="s">
        <v>9</v>
      </c>
      <c r="B3416" s="6">
        <v>117</v>
      </c>
      <c r="C3416" s="2" t="s">
        <v>8229</v>
      </c>
      <c r="D3416" s="2" t="s">
        <v>8230</v>
      </c>
      <c r="E3416" s="11" t="str">
        <f>CONCATENATE(TablaC11[[#This Row],[Apellido]]," ",TablaC11[[#This Row],[Nombre]])</f>
        <v>NEIRA CELIA TERESA</v>
      </c>
      <c r="F3416" s="11" t="s">
        <v>17</v>
      </c>
      <c r="G3416" s="11" t="s">
        <v>35</v>
      </c>
      <c r="H3416" s="6">
        <v>1286520</v>
      </c>
      <c r="I3416" s="6">
        <v>1927</v>
      </c>
      <c r="J3416" s="11" t="s">
        <v>21034</v>
      </c>
      <c r="K3416" s="11" t="str">
        <f t="shared" si="53"/>
        <v>Adultos Mayores</v>
      </c>
      <c r="L3416" s="6">
        <f>2023-TablaC11[[#This Row],[Clase]]</f>
        <v>96</v>
      </c>
      <c r="M3416" s="4" t="str">
        <f>VLOOKUP(TablaC11[[#This Row],[Circuito]],Aux!$A$2:$B$12,2,0)</f>
        <v>Villa del Parque</v>
      </c>
    </row>
    <row r="3417" spans="1:13">
      <c r="A3417" s="11" t="s">
        <v>9</v>
      </c>
      <c r="B3417" s="6">
        <v>117</v>
      </c>
      <c r="C3417" s="2" t="s">
        <v>2789</v>
      </c>
      <c r="D3417" s="2" t="s">
        <v>8232</v>
      </c>
      <c r="E3417" s="11" t="str">
        <f>CONCATENATE(TablaC11[[#This Row],[Apellido]]," ",TablaC11[[#This Row],[Nombre]])</f>
        <v>NICASTRO SUSANA ALICIA</v>
      </c>
      <c r="F3417" s="11" t="s">
        <v>17</v>
      </c>
      <c r="G3417" s="11" t="s">
        <v>18</v>
      </c>
      <c r="H3417" s="6">
        <v>5138415</v>
      </c>
      <c r="I3417" s="6">
        <v>1945</v>
      </c>
      <c r="J3417" s="11" t="s">
        <v>21035</v>
      </c>
      <c r="K3417" s="11" t="str">
        <f t="shared" si="53"/>
        <v>Adultos Mayores</v>
      </c>
      <c r="L3417" s="6">
        <f>2023-TablaC11[[#This Row],[Clase]]</f>
        <v>78</v>
      </c>
      <c r="M3417" s="4" t="str">
        <f>VLOOKUP(TablaC11[[#This Row],[Circuito]],Aux!$A$2:$B$12,2,0)</f>
        <v>Villa del Parque</v>
      </c>
    </row>
    <row r="3418" spans="1:13">
      <c r="A3418" s="11" t="s">
        <v>9</v>
      </c>
      <c r="B3418" s="6">
        <v>117</v>
      </c>
      <c r="C3418" s="2" t="s">
        <v>2798</v>
      </c>
      <c r="D3418" s="2" t="s">
        <v>354</v>
      </c>
      <c r="E3418" s="11" t="str">
        <f>CONCATENATE(TablaC11[[#This Row],[Apellido]]," ",TablaC11[[#This Row],[Nombre]])</f>
        <v>NIEVAS CARLOS ALBERTO</v>
      </c>
      <c r="F3418" s="11" t="s">
        <v>12</v>
      </c>
      <c r="G3418" s="11" t="s">
        <v>56</v>
      </c>
      <c r="H3418" s="6">
        <v>16764440</v>
      </c>
      <c r="I3418" s="6">
        <v>1963</v>
      </c>
      <c r="J3418" s="11" t="s">
        <v>21036</v>
      </c>
      <c r="K3418" s="11" t="str">
        <f t="shared" si="53"/>
        <v>Adultos</v>
      </c>
      <c r="L3418" s="6">
        <f>2023-TablaC11[[#This Row],[Clase]]</f>
        <v>60</v>
      </c>
      <c r="M3418" s="4" t="str">
        <f>VLOOKUP(TablaC11[[#This Row],[Circuito]],Aux!$A$2:$B$12,2,0)</f>
        <v>Villa del Parque</v>
      </c>
    </row>
    <row r="3419" spans="1:13">
      <c r="A3419" s="11" t="s">
        <v>9</v>
      </c>
      <c r="B3419" s="6">
        <v>117</v>
      </c>
      <c r="C3419" s="2" t="s">
        <v>8235</v>
      </c>
      <c r="D3419" s="2" t="s">
        <v>8236</v>
      </c>
      <c r="E3419" s="11" t="str">
        <f>CONCATENATE(TablaC11[[#This Row],[Apellido]]," ",TablaC11[[#This Row],[Nombre]])</f>
        <v>NIGRO ELSA CONCEPCION</v>
      </c>
      <c r="F3419" s="11" t="s">
        <v>17</v>
      </c>
      <c r="G3419" s="11" t="s">
        <v>13</v>
      </c>
      <c r="H3419" s="6">
        <v>3993666</v>
      </c>
      <c r="I3419" s="6">
        <v>1940</v>
      </c>
      <c r="J3419" s="11" t="s">
        <v>21037</v>
      </c>
      <c r="K3419" s="11" t="str">
        <f t="shared" si="53"/>
        <v>Adultos Mayores</v>
      </c>
      <c r="L3419" s="6">
        <f>2023-TablaC11[[#This Row],[Clase]]</f>
        <v>83</v>
      </c>
      <c r="M3419" s="4" t="str">
        <f>VLOOKUP(TablaC11[[#This Row],[Circuito]],Aux!$A$2:$B$12,2,0)</f>
        <v>Villa del Parque</v>
      </c>
    </row>
    <row r="3420" spans="1:13">
      <c r="A3420" s="11" t="s">
        <v>9</v>
      </c>
      <c r="B3420" s="6">
        <v>117</v>
      </c>
      <c r="C3420" s="2" t="s">
        <v>8238</v>
      </c>
      <c r="D3420" s="2" t="s">
        <v>8239</v>
      </c>
      <c r="E3420" s="11" t="str">
        <f>CONCATENATE(TablaC11[[#This Row],[Apellido]]," ",TablaC11[[#This Row],[Nombre]])</f>
        <v>NIVEYRO RENATA LUCIANA</v>
      </c>
      <c r="F3420" s="11" t="s">
        <v>17</v>
      </c>
      <c r="G3420" s="11" t="s">
        <v>690</v>
      </c>
      <c r="H3420" s="6">
        <v>35465208</v>
      </c>
      <c r="I3420" s="6">
        <v>1991</v>
      </c>
      <c r="J3420" s="11" t="s">
        <v>25591</v>
      </c>
      <c r="K3420" s="11" t="str">
        <f t="shared" si="53"/>
        <v>Adultos</v>
      </c>
      <c r="L3420" s="6">
        <f>2023-TablaC11[[#This Row],[Clase]]</f>
        <v>32</v>
      </c>
      <c r="M3420" s="4" t="str">
        <f>VLOOKUP(TablaC11[[#This Row],[Circuito]],Aux!$A$2:$B$12,2,0)</f>
        <v>Villa del Parque</v>
      </c>
    </row>
    <row r="3421" spans="1:13">
      <c r="A3421" s="11" t="s">
        <v>9</v>
      </c>
      <c r="B3421" s="6">
        <v>117</v>
      </c>
      <c r="C3421" s="2" t="s">
        <v>8241</v>
      </c>
      <c r="D3421" s="2" t="s">
        <v>6688</v>
      </c>
      <c r="E3421" s="11" t="str">
        <f>CONCATENATE(TablaC11[[#This Row],[Apellido]]," ",TablaC11[[#This Row],[Nombre]])</f>
        <v>NOLA ESSAYAN MATIAS EZEQUIEL</v>
      </c>
      <c r="F3421" s="11" t="s">
        <v>12</v>
      </c>
      <c r="G3421" s="11" t="s">
        <v>18</v>
      </c>
      <c r="H3421" s="6">
        <v>41557203</v>
      </c>
      <c r="I3421" s="6">
        <v>1998</v>
      </c>
      <c r="J3421" s="11" t="s">
        <v>21038</v>
      </c>
      <c r="K3421" s="11" t="str">
        <f t="shared" si="53"/>
        <v>Juventud</v>
      </c>
      <c r="L3421" s="6">
        <f>2023-TablaC11[[#This Row],[Clase]]</f>
        <v>25</v>
      </c>
      <c r="M3421" s="4" t="str">
        <f>VLOOKUP(TablaC11[[#This Row],[Circuito]],Aux!$A$2:$B$12,2,0)</f>
        <v>Villa del Parque</v>
      </c>
    </row>
    <row r="3422" spans="1:13">
      <c r="A3422" s="11" t="s">
        <v>9</v>
      </c>
      <c r="B3422" s="6">
        <v>117</v>
      </c>
      <c r="C3422" s="2" t="s">
        <v>8243</v>
      </c>
      <c r="D3422" s="2" t="s">
        <v>8244</v>
      </c>
      <c r="E3422" s="11" t="str">
        <f>CONCATENATE(TablaC11[[#This Row],[Apellido]]," ",TablaC11[[#This Row],[Nombre]])</f>
        <v>NORBIS CINTIA BEATRIZ</v>
      </c>
      <c r="F3422" s="11" t="s">
        <v>17</v>
      </c>
      <c r="G3422" s="11" t="s">
        <v>56</v>
      </c>
      <c r="H3422" s="6">
        <v>26625301</v>
      </c>
      <c r="I3422" s="6">
        <v>1978</v>
      </c>
      <c r="J3422" s="11" t="s">
        <v>21039</v>
      </c>
      <c r="K3422" s="11" t="str">
        <f t="shared" si="53"/>
        <v>Adultos</v>
      </c>
      <c r="L3422" s="6">
        <f>2023-TablaC11[[#This Row],[Clase]]</f>
        <v>45</v>
      </c>
      <c r="M3422" s="4" t="str">
        <f>VLOOKUP(TablaC11[[#This Row],[Circuito]],Aux!$A$2:$B$12,2,0)</f>
        <v>Villa del Parque</v>
      </c>
    </row>
    <row r="3423" spans="1:13">
      <c r="A3423" s="11" t="s">
        <v>9</v>
      </c>
      <c r="B3423" s="6">
        <v>117</v>
      </c>
      <c r="C3423" s="2" t="s">
        <v>8246</v>
      </c>
      <c r="D3423" s="2" t="s">
        <v>8247</v>
      </c>
      <c r="E3423" s="11" t="str">
        <f>CONCATENATE(TablaC11[[#This Row],[Apellido]]," ",TablaC11[[#This Row],[Nombre]])</f>
        <v>NORRES JULIO ANDRES</v>
      </c>
      <c r="F3423" s="11" t="s">
        <v>12</v>
      </c>
      <c r="G3423" s="11" t="s">
        <v>56</v>
      </c>
      <c r="H3423" s="6">
        <v>30083930</v>
      </c>
      <c r="I3423" s="6">
        <v>1983</v>
      </c>
      <c r="J3423" s="11" t="s">
        <v>25452</v>
      </c>
      <c r="K3423" s="11" t="str">
        <f t="shared" si="53"/>
        <v>Adultos</v>
      </c>
      <c r="L3423" s="6">
        <f>2023-TablaC11[[#This Row],[Clase]]</f>
        <v>40</v>
      </c>
      <c r="M3423" s="4" t="str">
        <f>VLOOKUP(TablaC11[[#This Row],[Circuito]],Aux!$A$2:$B$12,2,0)</f>
        <v>Villa del Parque</v>
      </c>
    </row>
    <row r="3424" spans="1:13">
      <c r="A3424" s="11" t="s">
        <v>9</v>
      </c>
      <c r="B3424" s="6">
        <v>117</v>
      </c>
      <c r="C3424" s="2" t="s">
        <v>8249</v>
      </c>
      <c r="D3424" s="2" t="s">
        <v>6850</v>
      </c>
      <c r="E3424" s="11" t="str">
        <f>CONCATENATE(TablaC11[[#This Row],[Apellido]]," ",TablaC11[[#This Row],[Nombre]])</f>
        <v>NOYJOVICH NATALIO</v>
      </c>
      <c r="F3424" s="11" t="s">
        <v>12</v>
      </c>
      <c r="G3424" s="11" t="s">
        <v>1729</v>
      </c>
      <c r="H3424" s="6">
        <v>10124261</v>
      </c>
      <c r="I3424" s="6">
        <v>1951</v>
      </c>
      <c r="J3424" s="11" t="s">
        <v>21040</v>
      </c>
      <c r="K3424" s="11" t="str">
        <f t="shared" si="53"/>
        <v>Adultos Mayores</v>
      </c>
      <c r="L3424" s="6">
        <f>2023-TablaC11[[#This Row],[Clase]]</f>
        <v>72</v>
      </c>
      <c r="M3424" s="4" t="str">
        <f>VLOOKUP(TablaC11[[#This Row],[Circuito]],Aux!$A$2:$B$12,2,0)</f>
        <v>Villa del Parque</v>
      </c>
    </row>
    <row r="3425" spans="1:13">
      <c r="A3425" s="11" t="s">
        <v>9</v>
      </c>
      <c r="B3425" s="6">
        <v>117</v>
      </c>
      <c r="C3425" s="2" t="s">
        <v>1019</v>
      </c>
      <c r="D3425" s="2" t="s">
        <v>8251</v>
      </c>
      <c r="E3425" s="11" t="str">
        <f>CONCATENATE(TablaC11[[#This Row],[Apellido]]," ",TablaC11[[#This Row],[Nombre]])</f>
        <v>NUÑEZ CARLOS DAVID</v>
      </c>
      <c r="F3425" s="11" t="s">
        <v>12</v>
      </c>
      <c r="G3425" s="11" t="s">
        <v>13</v>
      </c>
      <c r="H3425" s="6">
        <v>33386189</v>
      </c>
      <c r="I3425" s="6">
        <v>1987</v>
      </c>
      <c r="J3425" s="11" t="s">
        <v>21041</v>
      </c>
      <c r="K3425" s="11" t="str">
        <f t="shared" si="53"/>
        <v>Adultos</v>
      </c>
      <c r="L3425" s="6">
        <f>2023-TablaC11[[#This Row],[Clase]]</f>
        <v>36</v>
      </c>
      <c r="M3425" s="4" t="str">
        <f>VLOOKUP(TablaC11[[#This Row],[Circuito]],Aux!$A$2:$B$12,2,0)</f>
        <v>Villa del Parque</v>
      </c>
    </row>
    <row r="3426" spans="1:13">
      <c r="A3426" s="11" t="s">
        <v>9</v>
      </c>
      <c r="B3426" s="6">
        <v>117</v>
      </c>
      <c r="C3426" s="2" t="s">
        <v>8253</v>
      </c>
      <c r="D3426" s="2" t="s">
        <v>2711</v>
      </c>
      <c r="E3426" s="11" t="str">
        <f>CONCATENATE(TablaC11[[#This Row],[Apellido]]," ",TablaC11[[#This Row],[Nombre]])</f>
        <v>OLAECHEA MARTIN</v>
      </c>
      <c r="F3426" s="11" t="s">
        <v>12</v>
      </c>
      <c r="G3426" s="11" t="s">
        <v>18</v>
      </c>
      <c r="H3426" s="6">
        <v>17287882</v>
      </c>
      <c r="I3426" s="6">
        <v>1964</v>
      </c>
      <c r="J3426" s="11" t="s">
        <v>21042</v>
      </c>
      <c r="K3426" s="11" t="str">
        <f t="shared" si="53"/>
        <v>Adultos</v>
      </c>
      <c r="L3426" s="6">
        <f>2023-TablaC11[[#This Row],[Clase]]</f>
        <v>59</v>
      </c>
      <c r="M3426" s="4" t="str">
        <f>VLOOKUP(TablaC11[[#This Row],[Circuito]],Aux!$A$2:$B$12,2,0)</f>
        <v>Villa del Parque</v>
      </c>
    </row>
    <row r="3427" spans="1:13">
      <c r="A3427" s="11" t="s">
        <v>9</v>
      </c>
      <c r="B3427" s="6">
        <v>117</v>
      </c>
      <c r="C3427" s="2" t="s">
        <v>8255</v>
      </c>
      <c r="D3427" s="2" t="s">
        <v>8256</v>
      </c>
      <c r="E3427" s="11" t="str">
        <f>CONCATENATE(TablaC11[[#This Row],[Apellido]]," ",TablaC11[[#This Row],[Nombre]])</f>
        <v>OLAZAGUIRRE MATILDE MARTA</v>
      </c>
      <c r="F3427" s="11" t="s">
        <v>17</v>
      </c>
      <c r="G3427" s="11" t="s">
        <v>18</v>
      </c>
      <c r="H3427" s="6">
        <v>12093108</v>
      </c>
      <c r="I3427" s="6">
        <v>1956</v>
      </c>
      <c r="J3427" s="11" t="s">
        <v>21043</v>
      </c>
      <c r="K3427" s="11" t="str">
        <f t="shared" si="53"/>
        <v>Adultos Mayores</v>
      </c>
      <c r="L3427" s="6">
        <f>2023-TablaC11[[#This Row],[Clase]]</f>
        <v>67</v>
      </c>
      <c r="M3427" s="4" t="str">
        <f>VLOOKUP(TablaC11[[#This Row],[Circuito]],Aux!$A$2:$B$12,2,0)</f>
        <v>Villa del Parque</v>
      </c>
    </row>
    <row r="3428" spans="1:13">
      <c r="A3428" s="11" t="s">
        <v>9</v>
      </c>
      <c r="B3428" s="6">
        <v>117</v>
      </c>
      <c r="C3428" s="2" t="s">
        <v>4506</v>
      </c>
      <c r="D3428" s="2" t="s">
        <v>8258</v>
      </c>
      <c r="E3428" s="11" t="str">
        <f>CONCATENATE(TablaC11[[#This Row],[Apellido]]," ",TablaC11[[#This Row],[Nombre]])</f>
        <v>OLIVA CYNTHIA GISELLE</v>
      </c>
      <c r="F3428" s="11" t="s">
        <v>17</v>
      </c>
      <c r="G3428" s="11" t="s">
        <v>18</v>
      </c>
      <c r="H3428" s="6">
        <v>24940360</v>
      </c>
      <c r="I3428" s="6">
        <v>1975</v>
      </c>
      <c r="J3428" s="11" t="s">
        <v>21044</v>
      </c>
      <c r="K3428" s="11" t="str">
        <f t="shared" si="53"/>
        <v>Adultos</v>
      </c>
      <c r="L3428" s="6">
        <f>2023-TablaC11[[#This Row],[Clase]]</f>
        <v>48</v>
      </c>
      <c r="M3428" s="4" t="str">
        <f>VLOOKUP(TablaC11[[#This Row],[Circuito]],Aux!$A$2:$B$12,2,0)</f>
        <v>Villa del Parque</v>
      </c>
    </row>
    <row r="3429" spans="1:13">
      <c r="A3429" s="11" t="s">
        <v>9</v>
      </c>
      <c r="B3429" s="6">
        <v>117</v>
      </c>
      <c r="C3429" s="2" t="s">
        <v>8260</v>
      </c>
      <c r="D3429" s="2" t="s">
        <v>8261</v>
      </c>
      <c r="E3429" s="11" t="str">
        <f>CONCATENATE(TablaC11[[#This Row],[Apellido]]," ",TablaC11[[#This Row],[Nombre]])</f>
        <v>OLIVIERI ANGELA ERMELINDA</v>
      </c>
      <c r="F3429" s="11" t="s">
        <v>17</v>
      </c>
      <c r="G3429" s="11" t="s">
        <v>13</v>
      </c>
      <c r="H3429" s="6">
        <v>3222746</v>
      </c>
      <c r="I3429" s="6">
        <v>1933</v>
      </c>
      <c r="J3429" s="11" t="s">
        <v>21045</v>
      </c>
      <c r="K3429" s="11" t="str">
        <f t="shared" si="53"/>
        <v>Adultos Mayores</v>
      </c>
      <c r="L3429" s="6">
        <f>2023-TablaC11[[#This Row],[Clase]]</f>
        <v>90</v>
      </c>
      <c r="M3429" s="4" t="str">
        <f>VLOOKUP(TablaC11[[#This Row],[Circuito]],Aux!$A$2:$B$12,2,0)</f>
        <v>Villa del Parque</v>
      </c>
    </row>
    <row r="3430" spans="1:13">
      <c r="A3430" s="11" t="s">
        <v>9</v>
      </c>
      <c r="B3430" s="6">
        <v>117</v>
      </c>
      <c r="C3430" s="2" t="s">
        <v>8263</v>
      </c>
      <c r="D3430" s="2" t="s">
        <v>8264</v>
      </c>
      <c r="E3430" s="11" t="str">
        <f>CONCATENATE(TablaC11[[#This Row],[Apellido]]," ",TablaC11[[#This Row],[Nombre]])</f>
        <v>ONESTI JUAN FRANCISCO</v>
      </c>
      <c r="F3430" s="11" t="s">
        <v>12</v>
      </c>
      <c r="G3430" s="11" t="s">
        <v>13</v>
      </c>
      <c r="H3430" s="6">
        <v>45075242</v>
      </c>
      <c r="I3430" s="6">
        <v>2003</v>
      </c>
      <c r="J3430" s="11" t="s">
        <v>25453</v>
      </c>
      <c r="K3430" s="11" t="str">
        <f t="shared" si="53"/>
        <v>Juventud</v>
      </c>
      <c r="L3430" s="6">
        <f>2023-TablaC11[[#This Row],[Clase]]</f>
        <v>20</v>
      </c>
      <c r="M3430" s="4" t="str">
        <f>VLOOKUP(TablaC11[[#This Row],[Circuito]],Aux!$A$2:$B$12,2,0)</f>
        <v>Villa del Parque</v>
      </c>
    </row>
    <row r="3431" spans="1:13">
      <c r="A3431" s="11" t="s">
        <v>9</v>
      </c>
      <c r="B3431" s="6">
        <v>117</v>
      </c>
      <c r="C3431" s="2" t="s">
        <v>8263</v>
      </c>
      <c r="D3431" s="2" t="s">
        <v>8266</v>
      </c>
      <c r="E3431" s="11" t="str">
        <f>CONCATENATE(TablaC11[[#This Row],[Apellido]]," ",TablaC11[[#This Row],[Nombre]])</f>
        <v>ONESTI JUAN MIGUEL</v>
      </c>
      <c r="F3431" s="11" t="s">
        <v>12</v>
      </c>
      <c r="G3431" s="11" t="s">
        <v>13</v>
      </c>
      <c r="H3431" s="6">
        <v>25675109</v>
      </c>
      <c r="I3431" s="6">
        <v>1976</v>
      </c>
      <c r="J3431" s="11" t="s">
        <v>25453</v>
      </c>
      <c r="K3431" s="11" t="str">
        <f t="shared" si="53"/>
        <v>Adultos</v>
      </c>
      <c r="L3431" s="6">
        <f>2023-TablaC11[[#This Row],[Clase]]</f>
        <v>47</v>
      </c>
      <c r="M3431" s="4" t="str">
        <f>VLOOKUP(TablaC11[[#This Row],[Circuito]],Aux!$A$2:$B$12,2,0)</f>
        <v>Villa del Parque</v>
      </c>
    </row>
    <row r="3432" spans="1:13">
      <c r="A3432" s="11" t="s">
        <v>9</v>
      </c>
      <c r="B3432" s="6">
        <v>117</v>
      </c>
      <c r="C3432" s="2" t="s">
        <v>8267</v>
      </c>
      <c r="D3432" s="2" t="s">
        <v>8268</v>
      </c>
      <c r="E3432" s="11" t="str">
        <f>CONCATENATE(TablaC11[[#This Row],[Apellido]]," ",TablaC11[[#This Row],[Nombre]])</f>
        <v>ORELLANA DANAIDE ROSA DEL VALLE</v>
      </c>
      <c r="F3432" s="11" t="s">
        <v>17</v>
      </c>
      <c r="G3432" s="11" t="s">
        <v>13</v>
      </c>
      <c r="H3432" s="6">
        <v>5242698</v>
      </c>
      <c r="I3432" s="6">
        <v>1945</v>
      </c>
      <c r="J3432" s="11" t="s">
        <v>21046</v>
      </c>
      <c r="K3432" s="11" t="str">
        <f t="shared" si="53"/>
        <v>Adultos Mayores</v>
      </c>
      <c r="L3432" s="6">
        <f>2023-TablaC11[[#This Row],[Clase]]</f>
        <v>78</v>
      </c>
      <c r="M3432" s="4" t="str">
        <f>VLOOKUP(TablaC11[[#This Row],[Circuito]],Aux!$A$2:$B$12,2,0)</f>
        <v>Villa del Parque</v>
      </c>
    </row>
    <row r="3433" spans="1:13">
      <c r="A3433" s="11" t="s">
        <v>9</v>
      </c>
      <c r="B3433" s="6">
        <v>117</v>
      </c>
      <c r="C3433" s="2" t="s">
        <v>8270</v>
      </c>
      <c r="D3433" s="2" t="s">
        <v>8271</v>
      </c>
      <c r="E3433" s="11" t="str">
        <f>CONCATENATE(TablaC11[[#This Row],[Apellido]]," ",TablaC11[[#This Row],[Nombre]])</f>
        <v>ORIETA ROSA MERCEDES</v>
      </c>
      <c r="F3433" s="11" t="s">
        <v>17</v>
      </c>
      <c r="G3433" s="11" t="s">
        <v>56</v>
      </c>
      <c r="H3433" s="6">
        <v>12273665</v>
      </c>
      <c r="I3433" s="6">
        <v>1956</v>
      </c>
      <c r="J3433" s="11" t="s">
        <v>21047</v>
      </c>
      <c r="K3433" s="11" t="str">
        <f t="shared" si="53"/>
        <v>Adultos Mayores</v>
      </c>
      <c r="L3433" s="6">
        <f>2023-TablaC11[[#This Row],[Clase]]</f>
        <v>67</v>
      </c>
      <c r="M3433" s="4" t="str">
        <f>VLOOKUP(TablaC11[[#This Row],[Circuito]],Aux!$A$2:$B$12,2,0)</f>
        <v>Villa del Parque</v>
      </c>
    </row>
    <row r="3434" spans="1:13">
      <c r="A3434" s="11" t="s">
        <v>9</v>
      </c>
      <c r="B3434" s="6">
        <v>117</v>
      </c>
      <c r="C3434" s="2" t="s">
        <v>2830</v>
      </c>
      <c r="D3434" s="2" t="s">
        <v>8273</v>
      </c>
      <c r="E3434" s="11" t="str">
        <f>CONCATENATE(TablaC11[[#This Row],[Apellido]]," ",TablaC11[[#This Row],[Nombre]])</f>
        <v>ORLANDO JOSE ALPIDIO</v>
      </c>
      <c r="F3434" s="11" t="s">
        <v>12</v>
      </c>
      <c r="G3434" s="11" t="s">
        <v>13</v>
      </c>
      <c r="H3434" s="6">
        <v>4442940</v>
      </c>
      <c r="I3434" s="6">
        <v>1944</v>
      </c>
      <c r="J3434" s="11" t="s">
        <v>25454</v>
      </c>
      <c r="K3434" s="11" t="str">
        <f t="shared" si="53"/>
        <v>Adultos Mayores</v>
      </c>
      <c r="L3434" s="6">
        <f>2023-TablaC11[[#This Row],[Clase]]</f>
        <v>79</v>
      </c>
      <c r="M3434" s="4" t="str">
        <f>VLOOKUP(TablaC11[[#This Row],[Circuito]],Aux!$A$2:$B$12,2,0)</f>
        <v>Villa del Parque</v>
      </c>
    </row>
    <row r="3435" spans="1:13">
      <c r="A3435" s="11" t="s">
        <v>9</v>
      </c>
      <c r="B3435" s="6">
        <v>117</v>
      </c>
      <c r="C3435" s="2" t="s">
        <v>8275</v>
      </c>
      <c r="D3435" s="2" t="s">
        <v>8276</v>
      </c>
      <c r="E3435" s="11" t="str">
        <f>CONCATENATE(TablaC11[[#This Row],[Apellido]]," ",TablaC11[[#This Row],[Nombre]])</f>
        <v>ORTALE GILDA ROSA</v>
      </c>
      <c r="F3435" s="11" t="s">
        <v>17</v>
      </c>
      <c r="G3435" s="11" t="s">
        <v>56</v>
      </c>
      <c r="H3435" s="6">
        <v>17606228</v>
      </c>
      <c r="I3435" s="6">
        <v>1965</v>
      </c>
      <c r="J3435" s="11" t="s">
        <v>21048</v>
      </c>
      <c r="K3435" s="11" t="str">
        <f t="shared" si="53"/>
        <v>Adultos</v>
      </c>
      <c r="L3435" s="6">
        <f>2023-TablaC11[[#This Row],[Clase]]</f>
        <v>58</v>
      </c>
      <c r="M3435" s="4" t="str">
        <f>VLOOKUP(TablaC11[[#This Row],[Circuito]],Aux!$A$2:$B$12,2,0)</f>
        <v>Villa del Parque</v>
      </c>
    </row>
    <row r="3436" spans="1:13">
      <c r="A3436" s="11" t="s">
        <v>9</v>
      </c>
      <c r="B3436" s="6">
        <v>117</v>
      </c>
      <c r="C3436" s="2" t="s">
        <v>8275</v>
      </c>
      <c r="D3436" s="2" t="s">
        <v>8278</v>
      </c>
      <c r="E3436" s="11" t="str">
        <f>CONCATENATE(TablaC11[[#This Row],[Apellido]]," ",TablaC11[[#This Row],[Nombre]])</f>
        <v>ORTALE HORACIO LUIS</v>
      </c>
      <c r="F3436" s="11" t="s">
        <v>12</v>
      </c>
      <c r="G3436" s="11" t="s">
        <v>18</v>
      </c>
      <c r="H3436" s="6">
        <v>12012882</v>
      </c>
      <c r="I3436" s="6">
        <v>1958</v>
      </c>
      <c r="J3436" s="11" t="s">
        <v>21049</v>
      </c>
      <c r="K3436" s="11" t="str">
        <f t="shared" si="53"/>
        <v>Adultos</v>
      </c>
      <c r="L3436" s="6">
        <f>2023-TablaC11[[#This Row],[Clase]]</f>
        <v>65</v>
      </c>
      <c r="M3436" s="4" t="str">
        <f>VLOOKUP(TablaC11[[#This Row],[Circuito]],Aux!$A$2:$B$12,2,0)</f>
        <v>Villa del Parque</v>
      </c>
    </row>
    <row r="3437" spans="1:13">
      <c r="A3437" s="11" t="s">
        <v>9</v>
      </c>
      <c r="B3437" s="6">
        <v>117</v>
      </c>
      <c r="C3437" s="2" t="s">
        <v>2834</v>
      </c>
      <c r="D3437" s="2" t="s">
        <v>8280</v>
      </c>
      <c r="E3437" s="11" t="str">
        <f>CONCATENATE(TablaC11[[#This Row],[Apellido]]," ",TablaC11[[#This Row],[Nombre]])</f>
        <v>ORTEGA JIMENA VERONICA</v>
      </c>
      <c r="F3437" s="11" t="s">
        <v>17</v>
      </c>
      <c r="G3437" s="11" t="s">
        <v>18</v>
      </c>
      <c r="H3437" s="6">
        <v>29319852</v>
      </c>
      <c r="I3437" s="6">
        <v>1982</v>
      </c>
      <c r="J3437" s="11" t="s">
        <v>21050</v>
      </c>
      <c r="K3437" s="11" t="str">
        <f t="shared" si="53"/>
        <v>Adultos</v>
      </c>
      <c r="L3437" s="6">
        <f>2023-TablaC11[[#This Row],[Clase]]</f>
        <v>41</v>
      </c>
      <c r="M3437" s="4" t="str">
        <f>VLOOKUP(TablaC11[[#This Row],[Circuito]],Aux!$A$2:$B$12,2,0)</f>
        <v>Villa del Parque</v>
      </c>
    </row>
    <row r="3438" spans="1:13">
      <c r="A3438" s="11" t="s">
        <v>9</v>
      </c>
      <c r="B3438" s="6">
        <v>117</v>
      </c>
      <c r="C3438" s="2" t="s">
        <v>8282</v>
      </c>
      <c r="D3438" s="2" t="s">
        <v>6412</v>
      </c>
      <c r="E3438" s="11" t="str">
        <f>CONCATENATE(TablaC11[[#This Row],[Apellido]]," ",TablaC11[[#This Row],[Nombre]])</f>
        <v>ORUE MARCELO JAVIER</v>
      </c>
      <c r="F3438" s="11" t="s">
        <v>12</v>
      </c>
      <c r="G3438" s="11" t="s">
        <v>18</v>
      </c>
      <c r="H3438" s="6">
        <v>23768038</v>
      </c>
      <c r="I3438" s="6">
        <v>1974</v>
      </c>
      <c r="J3438" s="11" t="s">
        <v>21051</v>
      </c>
      <c r="K3438" s="11" t="str">
        <f t="shared" si="53"/>
        <v>Adultos</v>
      </c>
      <c r="L3438" s="6">
        <f>2023-TablaC11[[#This Row],[Clase]]</f>
        <v>49</v>
      </c>
      <c r="M3438" s="4" t="str">
        <f>VLOOKUP(TablaC11[[#This Row],[Circuito]],Aux!$A$2:$B$12,2,0)</f>
        <v>Villa del Parque</v>
      </c>
    </row>
    <row r="3439" spans="1:13">
      <c r="A3439" s="11" t="s">
        <v>9</v>
      </c>
      <c r="B3439" s="6">
        <v>117</v>
      </c>
      <c r="C3439" s="2" t="s">
        <v>8284</v>
      </c>
      <c r="D3439" s="2" t="s">
        <v>8167</v>
      </c>
      <c r="E3439" s="11" t="str">
        <f>CONCATENATE(TablaC11[[#This Row],[Apellido]]," ",TablaC11[[#This Row],[Nombre]])</f>
        <v>OSTUNI ROCCA HERNAN FEDERICO</v>
      </c>
      <c r="F3439" s="11" t="s">
        <v>12</v>
      </c>
      <c r="G3439" s="11" t="s">
        <v>1729</v>
      </c>
      <c r="H3439" s="6">
        <v>17686313</v>
      </c>
      <c r="I3439" s="6">
        <v>1965</v>
      </c>
      <c r="J3439" s="11" t="s">
        <v>21052</v>
      </c>
      <c r="K3439" s="11" t="str">
        <f t="shared" si="53"/>
        <v>Adultos</v>
      </c>
      <c r="L3439" s="6">
        <f>2023-TablaC11[[#This Row],[Clase]]</f>
        <v>58</v>
      </c>
      <c r="M3439" s="4" t="str">
        <f>VLOOKUP(TablaC11[[#This Row],[Circuito]],Aux!$A$2:$B$12,2,0)</f>
        <v>Villa del Parque</v>
      </c>
    </row>
    <row r="3440" spans="1:13">
      <c r="A3440" s="11" t="s">
        <v>9</v>
      </c>
      <c r="B3440" s="6">
        <v>117</v>
      </c>
      <c r="C3440" s="2" t="s">
        <v>2848</v>
      </c>
      <c r="D3440" s="2" t="s">
        <v>5558</v>
      </c>
      <c r="E3440" s="11" t="str">
        <f>CONCATENATE(TablaC11[[#This Row],[Apellido]]," ",TablaC11[[#This Row],[Nombre]])</f>
        <v>OTERO MIRTA GLORIA</v>
      </c>
      <c r="F3440" s="11" t="s">
        <v>17</v>
      </c>
      <c r="G3440" s="11" t="s">
        <v>18</v>
      </c>
      <c r="H3440" s="6">
        <v>16580853</v>
      </c>
      <c r="I3440" s="6">
        <v>1963</v>
      </c>
      <c r="J3440" s="11" t="s">
        <v>21053</v>
      </c>
      <c r="K3440" s="11" t="str">
        <f t="shared" si="53"/>
        <v>Adultos</v>
      </c>
      <c r="L3440" s="6">
        <f>2023-TablaC11[[#This Row],[Clase]]</f>
        <v>60</v>
      </c>
      <c r="M3440" s="4" t="str">
        <f>VLOOKUP(TablaC11[[#This Row],[Circuito]],Aux!$A$2:$B$12,2,0)</f>
        <v>Villa del Parque</v>
      </c>
    </row>
    <row r="3441" spans="1:13">
      <c r="A3441" s="11" t="s">
        <v>9</v>
      </c>
      <c r="B3441" s="6">
        <v>117</v>
      </c>
      <c r="C3441" s="2" t="s">
        <v>8287</v>
      </c>
      <c r="D3441" s="2" t="s">
        <v>8288</v>
      </c>
      <c r="E3441" s="11" t="str">
        <f>CONCATENATE(TablaC11[[#This Row],[Apellido]]," ",TablaC11[[#This Row],[Nombre]])</f>
        <v>PACINO CARMEN</v>
      </c>
      <c r="F3441" s="11" t="s">
        <v>17</v>
      </c>
      <c r="G3441" s="11" t="s">
        <v>18</v>
      </c>
      <c r="H3441" s="6">
        <v>14976388</v>
      </c>
      <c r="I3441" s="6">
        <v>1962</v>
      </c>
      <c r="J3441" s="11" t="s">
        <v>21054</v>
      </c>
      <c r="K3441" s="11" t="str">
        <f t="shared" si="53"/>
        <v>Adultos</v>
      </c>
      <c r="L3441" s="6">
        <f>2023-TablaC11[[#This Row],[Clase]]</f>
        <v>61</v>
      </c>
      <c r="M3441" s="4" t="str">
        <f>VLOOKUP(TablaC11[[#This Row],[Circuito]],Aux!$A$2:$B$12,2,0)</f>
        <v>Villa del Parque</v>
      </c>
    </row>
    <row r="3442" spans="1:13">
      <c r="A3442" s="11" t="s">
        <v>9</v>
      </c>
      <c r="B3442" s="6">
        <v>117</v>
      </c>
      <c r="C3442" s="2" t="s">
        <v>8290</v>
      </c>
      <c r="D3442" s="2" t="s">
        <v>8291</v>
      </c>
      <c r="E3442" s="11" t="str">
        <f>CONCATENATE(TablaC11[[#This Row],[Apellido]]," ",TablaC11[[#This Row],[Nombre]])</f>
        <v>PAGANO LEANDRO MARTIN</v>
      </c>
      <c r="F3442" s="11" t="s">
        <v>12</v>
      </c>
      <c r="G3442" s="11" t="s">
        <v>13</v>
      </c>
      <c r="H3442" s="6">
        <v>26966793</v>
      </c>
      <c r="I3442" s="6">
        <v>1978</v>
      </c>
      <c r="J3442" s="11" t="s">
        <v>21055</v>
      </c>
      <c r="K3442" s="11" t="str">
        <f t="shared" si="53"/>
        <v>Adultos</v>
      </c>
      <c r="L3442" s="6">
        <f>2023-TablaC11[[#This Row],[Clase]]</f>
        <v>45</v>
      </c>
      <c r="M3442" s="4" t="str">
        <f>VLOOKUP(TablaC11[[#This Row],[Circuito]],Aux!$A$2:$B$12,2,0)</f>
        <v>Villa del Parque</v>
      </c>
    </row>
    <row r="3443" spans="1:13">
      <c r="A3443" s="11" t="s">
        <v>9</v>
      </c>
      <c r="B3443" s="6">
        <v>117</v>
      </c>
      <c r="C3443" s="2" t="s">
        <v>8290</v>
      </c>
      <c r="D3443" s="2" t="s">
        <v>8293</v>
      </c>
      <c r="E3443" s="11" t="str">
        <f>CONCATENATE(TablaC11[[#This Row],[Apellido]]," ",TablaC11[[#This Row],[Nombre]])</f>
        <v>PAGANO NAHUEL MARTIN</v>
      </c>
      <c r="F3443" s="11" t="s">
        <v>12</v>
      </c>
      <c r="G3443" s="11" t="s">
        <v>18</v>
      </c>
      <c r="H3443" s="6">
        <v>42426972</v>
      </c>
      <c r="I3443" s="6">
        <v>2000</v>
      </c>
      <c r="J3443" s="11" t="s">
        <v>21056</v>
      </c>
      <c r="K3443" s="11" t="str">
        <f t="shared" si="53"/>
        <v>Juventud</v>
      </c>
      <c r="L3443" s="6">
        <f>2023-TablaC11[[#This Row],[Clase]]</f>
        <v>23</v>
      </c>
      <c r="M3443" s="4" t="str">
        <f>VLOOKUP(TablaC11[[#This Row],[Circuito]],Aux!$A$2:$B$12,2,0)</f>
        <v>Villa del Parque</v>
      </c>
    </row>
    <row r="3444" spans="1:13">
      <c r="A3444" s="11" t="s">
        <v>9</v>
      </c>
      <c r="B3444" s="6">
        <v>117</v>
      </c>
      <c r="C3444" s="2" t="s">
        <v>8295</v>
      </c>
      <c r="D3444" s="2" t="s">
        <v>8296</v>
      </c>
      <c r="E3444" s="11" t="str">
        <f>CONCATENATE(TablaC11[[#This Row],[Apellido]]," ",TablaC11[[#This Row],[Nombre]])</f>
        <v>PALOMEQUE JUAN CARLOS ALFREDO</v>
      </c>
      <c r="F3444" s="11" t="s">
        <v>12</v>
      </c>
      <c r="G3444" s="11" t="s">
        <v>18</v>
      </c>
      <c r="H3444" s="6">
        <v>14650652</v>
      </c>
      <c r="I3444" s="6">
        <v>1962</v>
      </c>
      <c r="J3444" s="11" t="s">
        <v>21057</v>
      </c>
      <c r="K3444" s="11" t="str">
        <f t="shared" si="53"/>
        <v>Adultos</v>
      </c>
      <c r="L3444" s="6">
        <f>2023-TablaC11[[#This Row],[Clase]]</f>
        <v>61</v>
      </c>
      <c r="M3444" s="4" t="str">
        <f>VLOOKUP(TablaC11[[#This Row],[Circuito]],Aux!$A$2:$B$12,2,0)</f>
        <v>Villa del Parque</v>
      </c>
    </row>
    <row r="3445" spans="1:13">
      <c r="A3445" s="11" t="s">
        <v>9</v>
      </c>
      <c r="B3445" s="6">
        <v>117</v>
      </c>
      <c r="C3445" s="2" t="s">
        <v>8298</v>
      </c>
      <c r="D3445" s="2" t="s">
        <v>8299</v>
      </c>
      <c r="E3445" s="11" t="str">
        <f>CONCATENATE(TablaC11[[#This Row],[Apellido]]," ",TablaC11[[#This Row],[Nombre]])</f>
        <v>PALOTTI BEATRIZ ALICIA</v>
      </c>
      <c r="F3445" s="11" t="s">
        <v>17</v>
      </c>
      <c r="G3445" s="11" t="s">
        <v>18</v>
      </c>
      <c r="H3445" s="6">
        <v>5263782</v>
      </c>
      <c r="I3445" s="6">
        <v>1945</v>
      </c>
      <c r="J3445" s="11" t="s">
        <v>21058</v>
      </c>
      <c r="K3445" s="11" t="str">
        <f t="shared" si="53"/>
        <v>Adultos Mayores</v>
      </c>
      <c r="L3445" s="6">
        <f>2023-TablaC11[[#This Row],[Clase]]</f>
        <v>78</v>
      </c>
      <c r="M3445" s="4" t="str">
        <f>VLOOKUP(TablaC11[[#This Row],[Circuito]],Aux!$A$2:$B$12,2,0)</f>
        <v>Villa del Parque</v>
      </c>
    </row>
    <row r="3446" spans="1:13">
      <c r="A3446" s="11" t="s">
        <v>9</v>
      </c>
      <c r="B3446" s="6">
        <v>117</v>
      </c>
      <c r="C3446" s="2" t="s">
        <v>8301</v>
      </c>
      <c r="D3446" s="2" t="s">
        <v>8302</v>
      </c>
      <c r="E3446" s="11" t="str">
        <f>CONCATENATE(TablaC11[[#This Row],[Apellido]]," ",TablaC11[[#This Row],[Nombre]])</f>
        <v>PALUMBO ANDREA MONICA</v>
      </c>
      <c r="F3446" s="11" t="s">
        <v>17</v>
      </c>
      <c r="G3446" s="11" t="s">
        <v>690</v>
      </c>
      <c r="H3446" s="6">
        <v>25630868</v>
      </c>
      <c r="I3446" s="6">
        <v>1977</v>
      </c>
      <c r="J3446" s="11" t="s">
        <v>21059</v>
      </c>
      <c r="K3446" s="11" t="str">
        <f t="shared" si="53"/>
        <v>Adultos</v>
      </c>
      <c r="L3446" s="6">
        <f>2023-TablaC11[[#This Row],[Clase]]</f>
        <v>46</v>
      </c>
      <c r="M3446" s="4" t="str">
        <f>VLOOKUP(TablaC11[[#This Row],[Circuito]],Aux!$A$2:$B$12,2,0)</f>
        <v>Villa del Parque</v>
      </c>
    </row>
    <row r="3447" spans="1:13">
      <c r="A3447" s="11" t="s">
        <v>9</v>
      </c>
      <c r="B3447" s="6">
        <v>117</v>
      </c>
      <c r="C3447" s="2" t="s">
        <v>8304</v>
      </c>
      <c r="D3447" s="2" t="s">
        <v>8305</v>
      </c>
      <c r="E3447" s="11" t="str">
        <f>CONCATENATE(TablaC11[[#This Row],[Apellido]]," ",TablaC11[[#This Row],[Nombre]])</f>
        <v>PAPADA IRENE VICTORIA</v>
      </c>
      <c r="F3447" s="11" t="s">
        <v>17</v>
      </c>
      <c r="G3447" s="11" t="s">
        <v>18</v>
      </c>
      <c r="H3447" s="6">
        <v>10121815</v>
      </c>
      <c r="I3447" s="6">
        <v>1952</v>
      </c>
      <c r="J3447" s="11" t="s">
        <v>21060</v>
      </c>
      <c r="K3447" s="11" t="str">
        <f t="shared" si="53"/>
        <v>Adultos Mayores</v>
      </c>
      <c r="L3447" s="6">
        <f>2023-TablaC11[[#This Row],[Clase]]</f>
        <v>71</v>
      </c>
      <c r="M3447" s="4" t="str">
        <f>VLOOKUP(TablaC11[[#This Row],[Circuito]],Aux!$A$2:$B$12,2,0)</f>
        <v>Villa del Parque</v>
      </c>
    </row>
    <row r="3448" spans="1:13">
      <c r="A3448" s="11" t="s">
        <v>9</v>
      </c>
      <c r="B3448" s="6">
        <v>117</v>
      </c>
      <c r="C3448" s="2" t="s">
        <v>8307</v>
      </c>
      <c r="D3448" s="2" t="s">
        <v>8308</v>
      </c>
      <c r="E3448" s="11" t="str">
        <f>CONCATENATE(TablaC11[[#This Row],[Apellido]]," ",TablaC11[[#This Row],[Nombre]])</f>
        <v>PAPALEO NORMA ANTONIA</v>
      </c>
      <c r="F3448" s="11" t="s">
        <v>17</v>
      </c>
      <c r="G3448" s="11" t="s">
        <v>18</v>
      </c>
      <c r="H3448" s="6">
        <v>5077865</v>
      </c>
      <c r="I3448" s="6">
        <v>1945</v>
      </c>
      <c r="J3448" s="11" t="s">
        <v>21061</v>
      </c>
      <c r="K3448" s="11" t="str">
        <f t="shared" si="53"/>
        <v>Adultos Mayores</v>
      </c>
      <c r="L3448" s="6">
        <f>2023-TablaC11[[#This Row],[Clase]]</f>
        <v>78</v>
      </c>
      <c r="M3448" s="4" t="str">
        <f>VLOOKUP(TablaC11[[#This Row],[Circuito]],Aux!$A$2:$B$12,2,0)</f>
        <v>Villa del Parque</v>
      </c>
    </row>
    <row r="3449" spans="1:13">
      <c r="A3449" s="11" t="s">
        <v>9</v>
      </c>
      <c r="B3449" s="6">
        <v>117</v>
      </c>
      <c r="C3449" s="2" t="s">
        <v>8310</v>
      </c>
      <c r="D3449" s="2" t="s">
        <v>587</v>
      </c>
      <c r="E3449" s="11" t="str">
        <f>CONCATENATE(TablaC11[[#This Row],[Apellido]]," ",TablaC11[[#This Row],[Nombre]])</f>
        <v>PARGA JUAN MANUEL</v>
      </c>
      <c r="F3449" s="11" t="s">
        <v>12</v>
      </c>
      <c r="G3449" s="11" t="s">
        <v>18</v>
      </c>
      <c r="H3449" s="6">
        <v>31469348</v>
      </c>
      <c r="I3449" s="6">
        <v>1985</v>
      </c>
      <c r="J3449" s="11" t="s">
        <v>21062</v>
      </c>
      <c r="K3449" s="11" t="str">
        <f t="shared" si="53"/>
        <v>Adultos</v>
      </c>
      <c r="L3449" s="6">
        <f>2023-TablaC11[[#This Row],[Clase]]</f>
        <v>38</v>
      </c>
      <c r="M3449" s="4" t="str">
        <f>VLOOKUP(TablaC11[[#This Row],[Circuito]],Aux!$A$2:$B$12,2,0)</f>
        <v>Villa del Parque</v>
      </c>
    </row>
    <row r="3450" spans="1:13">
      <c r="A3450" s="11" t="s">
        <v>9</v>
      </c>
      <c r="B3450" s="6">
        <v>117</v>
      </c>
      <c r="C3450" s="2" t="s">
        <v>8312</v>
      </c>
      <c r="D3450" s="2" t="s">
        <v>179</v>
      </c>
      <c r="E3450" s="11" t="str">
        <f>CONCATENATE(TablaC11[[#This Row],[Apellido]]," ",TablaC11[[#This Row],[Nombre]])</f>
        <v>PATIÑO JUAN CARLOS</v>
      </c>
      <c r="F3450" s="11" t="s">
        <v>12</v>
      </c>
      <c r="G3450" s="11" t="s">
        <v>13</v>
      </c>
      <c r="H3450" s="6">
        <v>18286958</v>
      </c>
      <c r="I3450" s="6">
        <v>1967</v>
      </c>
      <c r="J3450" s="11" t="s">
        <v>21063</v>
      </c>
      <c r="K3450" s="11" t="str">
        <f t="shared" si="53"/>
        <v>Adultos</v>
      </c>
      <c r="L3450" s="6">
        <f>2023-TablaC11[[#This Row],[Clase]]</f>
        <v>56</v>
      </c>
      <c r="M3450" s="4" t="str">
        <f>VLOOKUP(TablaC11[[#This Row],[Circuito]],Aux!$A$2:$B$12,2,0)</f>
        <v>Villa del Parque</v>
      </c>
    </row>
    <row r="3451" spans="1:13">
      <c r="A3451" s="11" t="s">
        <v>9</v>
      </c>
      <c r="B3451" s="6">
        <v>117</v>
      </c>
      <c r="C3451" s="2" t="s">
        <v>1065</v>
      </c>
      <c r="D3451" s="2" t="s">
        <v>8314</v>
      </c>
      <c r="E3451" s="11" t="str">
        <f>CONCATENATE(TablaC11[[#This Row],[Apellido]]," ",TablaC11[[#This Row],[Nombre]])</f>
        <v>PAZ HECTOR RUBEN</v>
      </c>
      <c r="F3451" s="11" t="s">
        <v>12</v>
      </c>
      <c r="G3451" s="11" t="s">
        <v>18</v>
      </c>
      <c r="H3451" s="6">
        <v>14488677</v>
      </c>
      <c r="I3451" s="6">
        <v>1961</v>
      </c>
      <c r="J3451" s="11" t="s">
        <v>21064</v>
      </c>
      <c r="K3451" s="11" t="str">
        <f t="shared" si="53"/>
        <v>Adultos</v>
      </c>
      <c r="L3451" s="6">
        <f>2023-TablaC11[[#This Row],[Clase]]</f>
        <v>62</v>
      </c>
      <c r="M3451" s="4" t="str">
        <f>VLOOKUP(TablaC11[[#This Row],[Circuito]],Aux!$A$2:$B$12,2,0)</f>
        <v>Villa del Parque</v>
      </c>
    </row>
    <row r="3452" spans="1:13">
      <c r="A3452" s="11" t="s">
        <v>9</v>
      </c>
      <c r="B3452" s="6">
        <v>117</v>
      </c>
      <c r="C3452" s="2" t="s">
        <v>1076</v>
      </c>
      <c r="D3452" s="2" t="s">
        <v>8316</v>
      </c>
      <c r="E3452" s="11" t="str">
        <f>CONCATENATE(TablaC11[[#This Row],[Apellido]]," ",TablaC11[[#This Row],[Nombre]])</f>
        <v>PEDACE CESAR EMILIO</v>
      </c>
      <c r="F3452" s="11" t="s">
        <v>12</v>
      </c>
      <c r="G3452" s="11" t="s">
        <v>13</v>
      </c>
      <c r="H3452" s="6">
        <v>12639551</v>
      </c>
      <c r="I3452" s="6">
        <v>1956</v>
      </c>
      <c r="J3452" s="11" t="s">
        <v>21065</v>
      </c>
      <c r="K3452" s="11" t="str">
        <f t="shared" si="53"/>
        <v>Adultos Mayores</v>
      </c>
      <c r="L3452" s="6">
        <f>2023-TablaC11[[#This Row],[Clase]]</f>
        <v>67</v>
      </c>
      <c r="M3452" s="4" t="str">
        <f>VLOOKUP(TablaC11[[#This Row],[Circuito]],Aux!$A$2:$B$12,2,0)</f>
        <v>Villa del Parque</v>
      </c>
    </row>
    <row r="3453" spans="1:13">
      <c r="A3453" s="11" t="s">
        <v>9</v>
      </c>
      <c r="B3453" s="6">
        <v>117</v>
      </c>
      <c r="C3453" s="2" t="s">
        <v>8318</v>
      </c>
      <c r="D3453" s="2" t="s">
        <v>2506</v>
      </c>
      <c r="E3453" s="11" t="str">
        <f>CONCATENATE(TablaC11[[#This Row],[Apellido]]," ",TablaC11[[#This Row],[Nombre]])</f>
        <v>PEDERSEN ARIEL GUSTAVO</v>
      </c>
      <c r="F3453" s="11" t="s">
        <v>12</v>
      </c>
      <c r="G3453" s="11" t="s">
        <v>13</v>
      </c>
      <c r="H3453" s="6">
        <v>25400985</v>
      </c>
      <c r="I3453" s="6">
        <v>1976</v>
      </c>
      <c r="J3453" s="11" t="s">
        <v>21066</v>
      </c>
      <c r="K3453" s="11" t="str">
        <f t="shared" si="53"/>
        <v>Adultos</v>
      </c>
      <c r="L3453" s="6">
        <f>2023-TablaC11[[#This Row],[Clase]]</f>
        <v>47</v>
      </c>
      <c r="M3453" s="4" t="str">
        <f>VLOOKUP(TablaC11[[#This Row],[Circuito]],Aux!$A$2:$B$12,2,0)</f>
        <v>Villa del Parque</v>
      </c>
    </row>
    <row r="3454" spans="1:13">
      <c r="A3454" s="11" t="s">
        <v>9</v>
      </c>
      <c r="B3454" s="6">
        <v>117</v>
      </c>
      <c r="C3454" s="2" t="s">
        <v>1079</v>
      </c>
      <c r="D3454" s="2" t="s">
        <v>8320</v>
      </c>
      <c r="E3454" s="11" t="str">
        <f>CONCATENATE(TablaC11[[#This Row],[Apellido]]," ",TablaC11[[#This Row],[Nombre]])</f>
        <v>PEDERZOLI JAVIER CÉSAR</v>
      </c>
      <c r="F3454" s="11" t="s">
        <v>12</v>
      </c>
      <c r="G3454" s="11" t="s">
        <v>13</v>
      </c>
      <c r="H3454" s="6">
        <v>23446192</v>
      </c>
      <c r="I3454" s="6">
        <v>1973</v>
      </c>
      <c r="J3454" s="11" t="s">
        <v>21067</v>
      </c>
      <c r="K3454" s="11" t="str">
        <f t="shared" si="53"/>
        <v>Adultos</v>
      </c>
      <c r="L3454" s="6">
        <f>2023-TablaC11[[#This Row],[Clase]]</f>
        <v>50</v>
      </c>
      <c r="M3454" s="4" t="str">
        <f>VLOOKUP(TablaC11[[#This Row],[Circuito]],Aux!$A$2:$B$12,2,0)</f>
        <v>Villa del Parque</v>
      </c>
    </row>
    <row r="3455" spans="1:13">
      <c r="A3455" s="11" t="s">
        <v>9</v>
      </c>
      <c r="B3455" s="6">
        <v>117</v>
      </c>
      <c r="C3455" s="2" t="s">
        <v>1082</v>
      </c>
      <c r="D3455" s="2" t="s">
        <v>354</v>
      </c>
      <c r="E3455" s="11" t="str">
        <f>CONCATENATE(TablaC11[[#This Row],[Apellido]]," ",TablaC11[[#This Row],[Nombre]])</f>
        <v>PEDRAZA CARLOS ALBERTO</v>
      </c>
      <c r="F3455" s="11" t="s">
        <v>12</v>
      </c>
      <c r="G3455" s="11" t="s">
        <v>18</v>
      </c>
      <c r="H3455" s="6">
        <v>4438814</v>
      </c>
      <c r="I3455" s="6">
        <v>1944</v>
      </c>
      <c r="J3455" s="11" t="s">
        <v>20643</v>
      </c>
      <c r="K3455" s="11" t="str">
        <f t="shared" si="53"/>
        <v>Adultos Mayores</v>
      </c>
      <c r="L3455" s="6">
        <f>2023-TablaC11[[#This Row],[Clase]]</f>
        <v>79</v>
      </c>
      <c r="M3455" s="4" t="str">
        <f>VLOOKUP(TablaC11[[#This Row],[Circuito]],Aux!$A$2:$B$12,2,0)</f>
        <v>Villa del Parque</v>
      </c>
    </row>
    <row r="3456" spans="1:13">
      <c r="A3456" s="11" t="s">
        <v>9</v>
      </c>
      <c r="B3456" s="6">
        <v>117</v>
      </c>
      <c r="C3456" s="2" t="s">
        <v>8322</v>
      </c>
      <c r="D3456" s="2" t="s">
        <v>4238</v>
      </c>
      <c r="E3456" s="11" t="str">
        <f>CONCATENATE(TablaC11[[#This Row],[Apellido]]," ",TablaC11[[#This Row],[Nombre]])</f>
        <v>PELLEGRINO MARCELO ALEJANDRO</v>
      </c>
      <c r="F3456" s="11" t="s">
        <v>12</v>
      </c>
      <c r="G3456" s="11" t="s">
        <v>18</v>
      </c>
      <c r="H3456" s="6">
        <v>16192255</v>
      </c>
      <c r="I3456" s="6">
        <v>1962</v>
      </c>
      <c r="J3456" s="11" t="s">
        <v>21068</v>
      </c>
      <c r="K3456" s="11" t="str">
        <f t="shared" si="53"/>
        <v>Adultos</v>
      </c>
      <c r="L3456" s="6">
        <f>2023-TablaC11[[#This Row],[Clase]]</f>
        <v>61</v>
      </c>
      <c r="M3456" s="4" t="str">
        <f>VLOOKUP(TablaC11[[#This Row],[Circuito]],Aux!$A$2:$B$12,2,0)</f>
        <v>Villa del Parque</v>
      </c>
    </row>
    <row r="3457" spans="1:13">
      <c r="A3457" s="11" t="s">
        <v>9</v>
      </c>
      <c r="B3457" s="6">
        <v>117</v>
      </c>
      <c r="C3457" s="2" t="s">
        <v>8324</v>
      </c>
      <c r="D3457" s="2" t="s">
        <v>486</v>
      </c>
      <c r="E3457" s="11" t="str">
        <f>CONCATENATE(TablaC11[[#This Row],[Apellido]]," ",TablaC11[[#This Row],[Nombre]])</f>
        <v>PELLERITI SUSANA GRACIELA</v>
      </c>
      <c r="F3457" s="11" t="s">
        <v>17</v>
      </c>
      <c r="G3457" s="11" t="s">
        <v>13</v>
      </c>
      <c r="H3457" s="6">
        <v>6249318</v>
      </c>
      <c r="I3457" s="6">
        <v>1950</v>
      </c>
      <c r="J3457" s="11" t="s">
        <v>21069</v>
      </c>
      <c r="K3457" s="11" t="str">
        <f t="shared" si="53"/>
        <v>Adultos Mayores</v>
      </c>
      <c r="L3457" s="6">
        <f>2023-TablaC11[[#This Row],[Clase]]</f>
        <v>73</v>
      </c>
      <c r="M3457" s="4" t="str">
        <f>VLOOKUP(TablaC11[[#This Row],[Circuito]],Aux!$A$2:$B$12,2,0)</f>
        <v>Villa del Parque</v>
      </c>
    </row>
    <row r="3458" spans="1:13">
      <c r="A3458" s="11" t="s">
        <v>9</v>
      </c>
      <c r="B3458" s="6">
        <v>117</v>
      </c>
      <c r="C3458" s="2" t="s">
        <v>8326</v>
      </c>
      <c r="D3458" s="2" t="s">
        <v>3358</v>
      </c>
      <c r="E3458" s="11" t="str">
        <f>CONCATENATE(TablaC11[[#This Row],[Apellido]]," ",TablaC11[[#This Row],[Nombre]])</f>
        <v>PELLICCIARI ROSA MARIA</v>
      </c>
      <c r="F3458" s="11" t="s">
        <v>17</v>
      </c>
      <c r="G3458" s="11" t="s">
        <v>18</v>
      </c>
      <c r="H3458" s="6">
        <v>16071446</v>
      </c>
      <c r="I3458" s="6">
        <v>1962</v>
      </c>
      <c r="J3458" s="11" t="s">
        <v>21070</v>
      </c>
      <c r="K3458" s="11" t="str">
        <f t="shared" ref="K3458:K3521" si="54">IF(L3458&lt;=31,"Juventud",IF(L3458&lt;=65,"Adultos","Adultos Mayores"))</f>
        <v>Adultos</v>
      </c>
      <c r="L3458" s="6">
        <f>2023-TablaC11[[#This Row],[Clase]]</f>
        <v>61</v>
      </c>
      <c r="M3458" s="4" t="str">
        <f>VLOOKUP(TablaC11[[#This Row],[Circuito]],Aux!$A$2:$B$12,2,0)</f>
        <v>Villa del Parque</v>
      </c>
    </row>
    <row r="3459" spans="1:13">
      <c r="A3459" s="11" t="s">
        <v>9</v>
      </c>
      <c r="B3459" s="6">
        <v>117</v>
      </c>
      <c r="C3459" s="2" t="s">
        <v>8328</v>
      </c>
      <c r="D3459" s="2" t="s">
        <v>8329</v>
      </c>
      <c r="E3459" s="11" t="str">
        <f>CONCATENATE(TablaC11[[#This Row],[Apellido]]," ",TablaC11[[#This Row],[Nombre]])</f>
        <v>PELUSO SILVIA CLAUDIA</v>
      </c>
      <c r="F3459" s="11" t="s">
        <v>17</v>
      </c>
      <c r="G3459" s="11" t="s">
        <v>13</v>
      </c>
      <c r="H3459" s="6">
        <v>13801072</v>
      </c>
      <c r="I3459" s="6">
        <v>1959</v>
      </c>
      <c r="J3459" s="11" t="s">
        <v>25592</v>
      </c>
      <c r="K3459" s="11" t="str">
        <f t="shared" si="54"/>
        <v>Adultos</v>
      </c>
      <c r="L3459" s="6">
        <f>2023-TablaC11[[#This Row],[Clase]]</f>
        <v>64</v>
      </c>
      <c r="M3459" s="4" t="str">
        <f>VLOOKUP(TablaC11[[#This Row],[Circuito]],Aux!$A$2:$B$12,2,0)</f>
        <v>Villa del Parque</v>
      </c>
    </row>
    <row r="3460" spans="1:13">
      <c r="A3460" s="11" t="s">
        <v>9</v>
      </c>
      <c r="B3460" s="6">
        <v>117</v>
      </c>
      <c r="C3460" s="2" t="s">
        <v>4551</v>
      </c>
      <c r="D3460" s="2" t="s">
        <v>6767</v>
      </c>
      <c r="E3460" s="11" t="str">
        <f>CONCATENATE(TablaC11[[#This Row],[Apellido]]," ",TablaC11[[#This Row],[Nombre]])</f>
        <v>PENNA ADRIANA NORA</v>
      </c>
      <c r="F3460" s="11" t="s">
        <v>17</v>
      </c>
      <c r="G3460" s="11" t="s">
        <v>18</v>
      </c>
      <c r="H3460" s="6">
        <v>16454020</v>
      </c>
      <c r="I3460" s="6">
        <v>1963</v>
      </c>
      <c r="J3460" s="11" t="s">
        <v>21071</v>
      </c>
      <c r="K3460" s="11" t="str">
        <f t="shared" si="54"/>
        <v>Adultos</v>
      </c>
      <c r="L3460" s="6">
        <f>2023-TablaC11[[#This Row],[Clase]]</f>
        <v>60</v>
      </c>
      <c r="M3460" s="4" t="str">
        <f>VLOOKUP(TablaC11[[#This Row],[Circuito]],Aux!$A$2:$B$12,2,0)</f>
        <v>Villa del Parque</v>
      </c>
    </row>
    <row r="3461" spans="1:13">
      <c r="A3461" s="11" t="s">
        <v>9</v>
      </c>
      <c r="B3461" s="6">
        <v>117</v>
      </c>
      <c r="C3461" s="2" t="s">
        <v>8332</v>
      </c>
      <c r="D3461" s="2" t="s">
        <v>8333</v>
      </c>
      <c r="E3461" s="11" t="str">
        <f>CONCATENATE(TablaC11[[#This Row],[Apellido]]," ",TablaC11[[#This Row],[Nombre]])</f>
        <v>PENNISI ANTONELLA</v>
      </c>
      <c r="F3461" s="11" t="s">
        <v>17</v>
      </c>
      <c r="G3461" s="11" t="s">
        <v>18</v>
      </c>
      <c r="H3461" s="6">
        <v>44656780</v>
      </c>
      <c r="I3461" s="6">
        <v>2003</v>
      </c>
      <c r="J3461" s="11" t="s">
        <v>21072</v>
      </c>
      <c r="K3461" s="11" t="str">
        <f t="shared" si="54"/>
        <v>Juventud</v>
      </c>
      <c r="L3461" s="6">
        <f>2023-TablaC11[[#This Row],[Clase]]</f>
        <v>20</v>
      </c>
      <c r="M3461" s="4" t="str">
        <f>VLOOKUP(TablaC11[[#This Row],[Circuito]],Aux!$A$2:$B$12,2,0)</f>
        <v>Villa del Parque</v>
      </c>
    </row>
    <row r="3462" spans="1:13">
      <c r="A3462" s="11" t="s">
        <v>9</v>
      </c>
      <c r="B3462" s="6">
        <v>117</v>
      </c>
      <c r="C3462" s="2" t="s">
        <v>8335</v>
      </c>
      <c r="D3462" s="2" t="s">
        <v>64</v>
      </c>
      <c r="E3462" s="11" t="str">
        <f>CONCATENATE(TablaC11[[#This Row],[Apellido]]," ",TablaC11[[#This Row],[Nombre]])</f>
        <v>PEÑA RICARDO</v>
      </c>
      <c r="F3462" s="11" t="s">
        <v>12</v>
      </c>
      <c r="G3462" s="11" t="s">
        <v>18</v>
      </c>
      <c r="H3462" s="6">
        <v>10129216</v>
      </c>
      <c r="I3462" s="6">
        <v>1951</v>
      </c>
      <c r="J3462" s="11" t="s">
        <v>21073</v>
      </c>
      <c r="K3462" s="11" t="str">
        <f t="shared" si="54"/>
        <v>Adultos Mayores</v>
      </c>
      <c r="L3462" s="6">
        <f>2023-TablaC11[[#This Row],[Clase]]</f>
        <v>72</v>
      </c>
      <c r="M3462" s="4" t="str">
        <f>VLOOKUP(TablaC11[[#This Row],[Circuito]],Aux!$A$2:$B$12,2,0)</f>
        <v>Villa del Parque</v>
      </c>
    </row>
    <row r="3463" spans="1:13">
      <c r="A3463" s="11" t="s">
        <v>9</v>
      </c>
      <c r="B3463" s="6">
        <v>117</v>
      </c>
      <c r="C3463" s="2" t="s">
        <v>8335</v>
      </c>
      <c r="D3463" s="2" t="s">
        <v>953</v>
      </c>
      <c r="E3463" s="11" t="str">
        <f>CONCATENATE(TablaC11[[#This Row],[Apellido]]," ",TablaC11[[#This Row],[Nombre]])</f>
        <v>PEÑA ROBERTO</v>
      </c>
      <c r="F3463" s="11" t="s">
        <v>12</v>
      </c>
      <c r="G3463" s="11" t="s">
        <v>155</v>
      </c>
      <c r="H3463" s="6">
        <v>4388337</v>
      </c>
      <c r="I3463" s="6">
        <v>1942</v>
      </c>
      <c r="J3463" s="11" t="s">
        <v>21074</v>
      </c>
      <c r="K3463" s="11" t="str">
        <f t="shared" si="54"/>
        <v>Adultos Mayores</v>
      </c>
      <c r="L3463" s="6">
        <f>2023-TablaC11[[#This Row],[Clase]]</f>
        <v>81</v>
      </c>
      <c r="M3463" s="4" t="str">
        <f>VLOOKUP(TablaC11[[#This Row],[Circuito]],Aux!$A$2:$B$12,2,0)</f>
        <v>Villa del Parque</v>
      </c>
    </row>
    <row r="3464" spans="1:13">
      <c r="A3464" s="11" t="s">
        <v>9</v>
      </c>
      <c r="B3464" s="6">
        <v>117</v>
      </c>
      <c r="C3464" s="2" t="s">
        <v>1088</v>
      </c>
      <c r="D3464" s="2" t="s">
        <v>5923</v>
      </c>
      <c r="E3464" s="11" t="str">
        <f>CONCATENATE(TablaC11[[#This Row],[Apellido]]," ",TablaC11[[#This Row],[Nombre]])</f>
        <v>PEONA MARIANA HAYDEE</v>
      </c>
      <c r="F3464" s="11" t="s">
        <v>17</v>
      </c>
      <c r="G3464" s="11" t="s">
        <v>13</v>
      </c>
      <c r="H3464" s="6">
        <v>20270582</v>
      </c>
      <c r="I3464" s="6">
        <v>1968</v>
      </c>
      <c r="J3464" s="11" t="s">
        <v>21075</v>
      </c>
      <c r="K3464" s="11" t="str">
        <f t="shared" si="54"/>
        <v>Adultos</v>
      </c>
      <c r="L3464" s="6">
        <f>2023-TablaC11[[#This Row],[Clase]]</f>
        <v>55</v>
      </c>
      <c r="M3464" s="4" t="str">
        <f>VLOOKUP(TablaC11[[#This Row],[Circuito]],Aux!$A$2:$B$12,2,0)</f>
        <v>Villa del Parque</v>
      </c>
    </row>
    <row r="3465" spans="1:13">
      <c r="A3465" s="11" t="s">
        <v>9</v>
      </c>
      <c r="B3465" s="6">
        <v>117</v>
      </c>
      <c r="C3465" s="2" t="s">
        <v>1091</v>
      </c>
      <c r="D3465" s="2" t="s">
        <v>8339</v>
      </c>
      <c r="E3465" s="11" t="str">
        <f>CONCATENATE(TablaC11[[#This Row],[Apellido]]," ",TablaC11[[#This Row],[Nombre]])</f>
        <v>PERALTA BEATRIZ RAMONA</v>
      </c>
      <c r="F3465" s="11" t="s">
        <v>17</v>
      </c>
      <c r="G3465" s="11" t="s">
        <v>13</v>
      </c>
      <c r="H3465" s="6">
        <v>10873884</v>
      </c>
      <c r="I3465" s="6">
        <v>1953</v>
      </c>
      <c r="J3465" s="11" t="s">
        <v>20741</v>
      </c>
      <c r="K3465" s="11" t="str">
        <f t="shared" si="54"/>
        <v>Adultos Mayores</v>
      </c>
      <c r="L3465" s="6">
        <f>2023-TablaC11[[#This Row],[Clase]]</f>
        <v>70</v>
      </c>
      <c r="M3465" s="4" t="str">
        <f>VLOOKUP(TablaC11[[#This Row],[Circuito]],Aux!$A$2:$B$12,2,0)</f>
        <v>Villa del Parque</v>
      </c>
    </row>
    <row r="3466" spans="1:13">
      <c r="A3466" s="11" t="s">
        <v>9</v>
      </c>
      <c r="B3466" s="6">
        <v>117</v>
      </c>
      <c r="C3466" s="2" t="s">
        <v>8340</v>
      </c>
      <c r="D3466" s="2" t="s">
        <v>8341</v>
      </c>
      <c r="E3466" s="11" t="str">
        <f>CONCATENATE(TablaC11[[#This Row],[Apellido]]," ",TablaC11[[#This Row],[Nombre]])</f>
        <v>PEREITA SANDRA KARINA</v>
      </c>
      <c r="F3466" s="11" t="s">
        <v>17</v>
      </c>
      <c r="G3466" s="11" t="s">
        <v>18</v>
      </c>
      <c r="H3466" s="6">
        <v>21493109</v>
      </c>
      <c r="I3466" s="6">
        <v>1970</v>
      </c>
      <c r="J3466" s="11" t="s">
        <v>21076</v>
      </c>
      <c r="K3466" s="11" t="str">
        <f t="shared" si="54"/>
        <v>Adultos</v>
      </c>
      <c r="L3466" s="6">
        <f>2023-TablaC11[[#This Row],[Clase]]</f>
        <v>53</v>
      </c>
      <c r="M3466" s="4" t="str">
        <f>VLOOKUP(TablaC11[[#This Row],[Circuito]],Aux!$A$2:$B$12,2,0)</f>
        <v>Villa del Parque</v>
      </c>
    </row>
    <row r="3467" spans="1:13">
      <c r="A3467" s="11" t="s">
        <v>9</v>
      </c>
      <c r="B3467" s="6">
        <v>117</v>
      </c>
      <c r="C3467" s="2" t="s">
        <v>1100</v>
      </c>
      <c r="D3467" s="2" t="s">
        <v>8343</v>
      </c>
      <c r="E3467" s="11" t="str">
        <f>CONCATENATE(TablaC11[[#This Row],[Apellido]]," ",TablaC11[[#This Row],[Nombre]])</f>
        <v>PEREYRA DEBORA ROMINA</v>
      </c>
      <c r="F3467" s="11" t="s">
        <v>17</v>
      </c>
      <c r="G3467" s="11" t="s">
        <v>18</v>
      </c>
      <c r="H3467" s="6">
        <v>32476803</v>
      </c>
      <c r="I3467" s="6">
        <v>1986</v>
      </c>
      <c r="J3467" s="11" t="s">
        <v>21077</v>
      </c>
      <c r="K3467" s="11" t="str">
        <f t="shared" si="54"/>
        <v>Adultos</v>
      </c>
      <c r="L3467" s="6">
        <f>2023-TablaC11[[#This Row],[Clase]]</f>
        <v>37</v>
      </c>
      <c r="M3467" s="4" t="str">
        <f>VLOOKUP(TablaC11[[#This Row],[Circuito]],Aux!$A$2:$B$12,2,0)</f>
        <v>Villa del Parque</v>
      </c>
    </row>
    <row r="3468" spans="1:13">
      <c r="A3468" s="11" t="s">
        <v>9</v>
      </c>
      <c r="B3468" s="6">
        <v>117</v>
      </c>
      <c r="C3468" s="2" t="s">
        <v>1100</v>
      </c>
      <c r="D3468" s="2" t="s">
        <v>8345</v>
      </c>
      <c r="E3468" s="11" t="str">
        <f>CONCATENATE(TablaC11[[#This Row],[Apellido]]," ",TablaC11[[#This Row],[Nombre]])</f>
        <v>PEREYRA MERCEDES NILDA</v>
      </c>
      <c r="F3468" s="11" t="s">
        <v>17</v>
      </c>
      <c r="G3468" s="11" t="s">
        <v>13</v>
      </c>
      <c r="H3468" s="6">
        <v>10373762</v>
      </c>
      <c r="I3468" s="6">
        <v>1951</v>
      </c>
      <c r="J3468" s="11" t="s">
        <v>21078</v>
      </c>
      <c r="K3468" s="11" t="str">
        <f t="shared" si="54"/>
        <v>Adultos Mayores</v>
      </c>
      <c r="L3468" s="6">
        <f>2023-TablaC11[[#This Row],[Clase]]</f>
        <v>72</v>
      </c>
      <c r="M3468" s="4" t="str">
        <f>VLOOKUP(TablaC11[[#This Row],[Circuito]],Aux!$A$2:$B$12,2,0)</f>
        <v>Villa del Parque</v>
      </c>
    </row>
    <row r="3469" spans="1:13">
      <c r="A3469" s="11" t="s">
        <v>9</v>
      </c>
      <c r="B3469" s="6">
        <v>117</v>
      </c>
      <c r="C3469" s="2" t="s">
        <v>1103</v>
      </c>
      <c r="D3469" s="2" t="s">
        <v>8347</v>
      </c>
      <c r="E3469" s="11" t="str">
        <f>CONCATENATE(TablaC11[[#This Row],[Apellido]]," ",TablaC11[[#This Row],[Nombre]])</f>
        <v>PEREZ ARMANDO JOSE</v>
      </c>
      <c r="F3469" s="11" t="s">
        <v>12</v>
      </c>
      <c r="G3469" s="11" t="s">
        <v>18</v>
      </c>
      <c r="H3469" s="6">
        <v>10996845</v>
      </c>
      <c r="I3469" s="6">
        <v>1953</v>
      </c>
      <c r="J3469" s="11" t="s">
        <v>21079</v>
      </c>
      <c r="K3469" s="11" t="str">
        <f t="shared" si="54"/>
        <v>Adultos Mayores</v>
      </c>
      <c r="L3469" s="6">
        <f>2023-TablaC11[[#This Row],[Clase]]</f>
        <v>70</v>
      </c>
      <c r="M3469" s="4" t="str">
        <f>VLOOKUP(TablaC11[[#This Row],[Circuito]],Aux!$A$2:$B$12,2,0)</f>
        <v>Villa del Parque</v>
      </c>
    </row>
    <row r="3470" spans="1:13">
      <c r="A3470" s="11" t="s">
        <v>9</v>
      </c>
      <c r="B3470" s="6">
        <v>117</v>
      </c>
      <c r="C3470" s="2" t="s">
        <v>1103</v>
      </c>
      <c r="D3470" s="2" t="s">
        <v>666</v>
      </c>
      <c r="E3470" s="11" t="str">
        <f>CONCATENATE(TablaC11[[#This Row],[Apellido]]," ",TablaC11[[#This Row],[Nombre]])</f>
        <v>PEREZ ESTELA ALICIA</v>
      </c>
      <c r="F3470" s="11" t="s">
        <v>17</v>
      </c>
      <c r="G3470" s="11" t="s">
        <v>18</v>
      </c>
      <c r="H3470" s="6">
        <v>13914214</v>
      </c>
      <c r="I3470" s="6">
        <v>1959</v>
      </c>
      <c r="J3470" s="11" t="s">
        <v>21080</v>
      </c>
      <c r="K3470" s="11" t="str">
        <f t="shared" si="54"/>
        <v>Adultos</v>
      </c>
      <c r="L3470" s="6">
        <f>2023-TablaC11[[#This Row],[Clase]]</f>
        <v>64</v>
      </c>
      <c r="M3470" s="4" t="str">
        <f>VLOOKUP(TablaC11[[#This Row],[Circuito]],Aux!$A$2:$B$12,2,0)</f>
        <v>Villa del Parque</v>
      </c>
    </row>
    <row r="3471" spans="1:13">
      <c r="A3471" s="11" t="s">
        <v>9</v>
      </c>
      <c r="B3471" s="6">
        <v>117</v>
      </c>
      <c r="C3471" s="2" t="s">
        <v>1103</v>
      </c>
      <c r="D3471" s="2" t="s">
        <v>1248</v>
      </c>
      <c r="E3471" s="11" t="str">
        <f>CONCATENATE(TablaC11[[#This Row],[Apellido]]," ",TablaC11[[#This Row],[Nombre]])</f>
        <v>PEREZ GRACIELA LILIANA</v>
      </c>
      <c r="F3471" s="11" t="s">
        <v>17</v>
      </c>
      <c r="G3471" s="11" t="s">
        <v>18</v>
      </c>
      <c r="H3471" s="6">
        <v>5595016</v>
      </c>
      <c r="I3471" s="6">
        <v>1946</v>
      </c>
      <c r="J3471" s="11" t="s">
        <v>21081</v>
      </c>
      <c r="K3471" s="11" t="str">
        <f t="shared" si="54"/>
        <v>Adultos Mayores</v>
      </c>
      <c r="L3471" s="6">
        <f>2023-TablaC11[[#This Row],[Clase]]</f>
        <v>77</v>
      </c>
      <c r="M3471" s="4" t="str">
        <f>VLOOKUP(TablaC11[[#This Row],[Circuito]],Aux!$A$2:$B$12,2,0)</f>
        <v>Villa del Parque</v>
      </c>
    </row>
    <row r="3472" spans="1:13">
      <c r="A3472" s="11" t="s">
        <v>9</v>
      </c>
      <c r="B3472" s="6">
        <v>117</v>
      </c>
      <c r="C3472" s="2" t="s">
        <v>1103</v>
      </c>
      <c r="D3472" s="2" t="s">
        <v>8351</v>
      </c>
      <c r="E3472" s="11" t="str">
        <f>CONCATENATE(TablaC11[[#This Row],[Apellido]]," ",TablaC11[[#This Row],[Nombre]])</f>
        <v>PEREZ JAVIER FERNANDO</v>
      </c>
      <c r="F3472" s="11" t="s">
        <v>12</v>
      </c>
      <c r="G3472" s="11" t="s">
        <v>18</v>
      </c>
      <c r="H3472" s="6">
        <v>24435374</v>
      </c>
      <c r="I3472" s="6">
        <v>1975</v>
      </c>
      <c r="J3472" s="11" t="s">
        <v>20603</v>
      </c>
      <c r="K3472" s="11" t="str">
        <f t="shared" si="54"/>
        <v>Adultos</v>
      </c>
      <c r="L3472" s="6">
        <f>2023-TablaC11[[#This Row],[Clase]]</f>
        <v>48</v>
      </c>
      <c r="M3472" s="4" t="str">
        <f>VLOOKUP(TablaC11[[#This Row],[Circuito]],Aux!$A$2:$B$12,2,0)</f>
        <v>Villa del Parque</v>
      </c>
    </row>
    <row r="3473" spans="1:13">
      <c r="A3473" s="11" t="s">
        <v>9</v>
      </c>
      <c r="B3473" s="6">
        <v>117</v>
      </c>
      <c r="C3473" s="2" t="s">
        <v>1103</v>
      </c>
      <c r="D3473" s="2" t="s">
        <v>4510</v>
      </c>
      <c r="E3473" s="11" t="str">
        <f>CONCATENATE(TablaC11[[#This Row],[Apellido]]," ",TablaC11[[#This Row],[Nombre]])</f>
        <v>PEREZ JOSE IGNACIO</v>
      </c>
      <c r="F3473" s="11" t="s">
        <v>12</v>
      </c>
      <c r="G3473" s="11" t="s">
        <v>13</v>
      </c>
      <c r="H3473" s="6">
        <v>16996454</v>
      </c>
      <c r="I3473" s="6">
        <v>1964</v>
      </c>
      <c r="J3473" s="11" t="s">
        <v>21082</v>
      </c>
      <c r="K3473" s="11" t="str">
        <f t="shared" si="54"/>
        <v>Adultos</v>
      </c>
      <c r="L3473" s="6">
        <f>2023-TablaC11[[#This Row],[Clase]]</f>
        <v>59</v>
      </c>
      <c r="M3473" s="4" t="str">
        <f>VLOOKUP(TablaC11[[#This Row],[Circuito]],Aux!$A$2:$B$12,2,0)</f>
        <v>Villa del Parque</v>
      </c>
    </row>
    <row r="3474" spans="1:13">
      <c r="A3474" s="11" t="s">
        <v>9</v>
      </c>
      <c r="B3474" s="6">
        <v>117</v>
      </c>
      <c r="C3474" s="2" t="s">
        <v>1103</v>
      </c>
      <c r="D3474" s="2" t="s">
        <v>401</v>
      </c>
      <c r="E3474" s="11" t="str">
        <f>CONCATENATE(TablaC11[[#This Row],[Apellido]]," ",TablaC11[[#This Row],[Nombre]])</f>
        <v>PEREZ JOSE LUIS</v>
      </c>
      <c r="F3474" s="11" t="s">
        <v>12</v>
      </c>
      <c r="G3474" s="11" t="s">
        <v>18</v>
      </c>
      <c r="H3474" s="6">
        <v>8318144</v>
      </c>
      <c r="I3474" s="6">
        <v>1950</v>
      </c>
      <c r="J3474" s="11" t="s">
        <v>21083</v>
      </c>
      <c r="K3474" s="11" t="str">
        <f t="shared" si="54"/>
        <v>Adultos Mayores</v>
      </c>
      <c r="L3474" s="6">
        <f>2023-TablaC11[[#This Row],[Clase]]</f>
        <v>73</v>
      </c>
      <c r="M3474" s="4" t="str">
        <f>VLOOKUP(TablaC11[[#This Row],[Circuito]],Aux!$A$2:$B$12,2,0)</f>
        <v>Villa del Parque</v>
      </c>
    </row>
    <row r="3475" spans="1:13">
      <c r="A3475" s="11" t="s">
        <v>9</v>
      </c>
      <c r="B3475" s="6">
        <v>117</v>
      </c>
      <c r="C3475" s="2" t="s">
        <v>1103</v>
      </c>
      <c r="D3475" s="2" t="s">
        <v>8354</v>
      </c>
      <c r="E3475" s="11" t="str">
        <f>CONCATENATE(TablaC11[[#This Row],[Apellido]]," ",TablaC11[[#This Row],[Nombre]])</f>
        <v>PEREZ KARINA ARACELI</v>
      </c>
      <c r="F3475" s="11" t="s">
        <v>17</v>
      </c>
      <c r="G3475" s="11" t="s">
        <v>18</v>
      </c>
      <c r="H3475" s="6">
        <v>23515010</v>
      </c>
      <c r="I3475" s="6">
        <v>1973</v>
      </c>
      <c r="J3475" s="11" t="s">
        <v>21084</v>
      </c>
      <c r="K3475" s="11" t="str">
        <f t="shared" si="54"/>
        <v>Adultos</v>
      </c>
      <c r="L3475" s="6">
        <f>2023-TablaC11[[#This Row],[Clase]]</f>
        <v>50</v>
      </c>
      <c r="M3475" s="4" t="str">
        <f>VLOOKUP(TablaC11[[#This Row],[Circuito]],Aux!$A$2:$B$12,2,0)</f>
        <v>Villa del Parque</v>
      </c>
    </row>
    <row r="3476" spans="1:13">
      <c r="A3476" s="11" t="s">
        <v>9</v>
      </c>
      <c r="B3476" s="6">
        <v>117</v>
      </c>
      <c r="C3476" s="2" t="s">
        <v>2912</v>
      </c>
      <c r="D3476" s="2" t="s">
        <v>8356</v>
      </c>
      <c r="E3476" s="11" t="str">
        <f>CONCATENATE(TablaC11[[#This Row],[Apellido]]," ",TablaC11[[#This Row],[Nombre]])</f>
        <v>PERRONE ELSA DOLORES</v>
      </c>
      <c r="F3476" s="11" t="s">
        <v>17</v>
      </c>
      <c r="G3476" s="11" t="s">
        <v>18</v>
      </c>
      <c r="H3476" s="6">
        <v>13566783</v>
      </c>
      <c r="I3476" s="6">
        <v>1959</v>
      </c>
      <c r="J3476" s="11" t="s">
        <v>21085</v>
      </c>
      <c r="K3476" s="11" t="str">
        <f t="shared" si="54"/>
        <v>Adultos</v>
      </c>
      <c r="L3476" s="6">
        <f>2023-TablaC11[[#This Row],[Clase]]</f>
        <v>64</v>
      </c>
      <c r="M3476" s="4" t="str">
        <f>VLOOKUP(TablaC11[[#This Row],[Circuito]],Aux!$A$2:$B$12,2,0)</f>
        <v>Villa del Parque</v>
      </c>
    </row>
    <row r="3477" spans="1:13">
      <c r="A3477" s="11" t="s">
        <v>9</v>
      </c>
      <c r="B3477" s="6">
        <v>117</v>
      </c>
      <c r="C3477" s="2" t="s">
        <v>2912</v>
      </c>
      <c r="D3477" s="2" t="s">
        <v>1101</v>
      </c>
      <c r="E3477" s="11" t="str">
        <f>CONCATENATE(TablaC11[[#This Row],[Apellido]]," ",TablaC11[[#This Row],[Nombre]])</f>
        <v>PERRONE JOSE ANTONIO</v>
      </c>
      <c r="F3477" s="11" t="s">
        <v>12</v>
      </c>
      <c r="G3477" s="11" t="s">
        <v>690</v>
      </c>
      <c r="H3477" s="6">
        <v>11068491</v>
      </c>
      <c r="I3477" s="6">
        <v>1954</v>
      </c>
      <c r="J3477" s="11" t="s">
        <v>21086</v>
      </c>
      <c r="K3477" s="11" t="str">
        <f t="shared" si="54"/>
        <v>Adultos Mayores</v>
      </c>
      <c r="L3477" s="6">
        <f>2023-TablaC11[[#This Row],[Clase]]</f>
        <v>69</v>
      </c>
      <c r="M3477" s="4" t="str">
        <f>VLOOKUP(TablaC11[[#This Row],[Circuito]],Aux!$A$2:$B$12,2,0)</f>
        <v>Villa del Parque</v>
      </c>
    </row>
    <row r="3478" spans="1:13">
      <c r="A3478" s="11" t="s">
        <v>9</v>
      </c>
      <c r="B3478" s="6">
        <v>117</v>
      </c>
      <c r="C3478" s="2" t="s">
        <v>8359</v>
      </c>
      <c r="D3478" s="2" t="s">
        <v>94</v>
      </c>
      <c r="E3478" s="11" t="str">
        <f>CONCATENATE(TablaC11[[#This Row],[Apellido]]," ",TablaC11[[#This Row],[Nombre]])</f>
        <v>PETERSEN MARIA SOLEDAD</v>
      </c>
      <c r="F3478" s="11" t="s">
        <v>17</v>
      </c>
      <c r="G3478" s="11" t="s">
        <v>13</v>
      </c>
      <c r="H3478" s="6">
        <v>26473955</v>
      </c>
      <c r="I3478" s="6">
        <v>1978</v>
      </c>
      <c r="J3478" s="11" t="s">
        <v>25453</v>
      </c>
      <c r="K3478" s="11" t="str">
        <f t="shared" si="54"/>
        <v>Adultos</v>
      </c>
      <c r="L3478" s="6">
        <f>2023-TablaC11[[#This Row],[Clase]]</f>
        <v>45</v>
      </c>
      <c r="M3478" s="4" t="str">
        <f>VLOOKUP(TablaC11[[#This Row],[Circuito]],Aux!$A$2:$B$12,2,0)</f>
        <v>Villa del Parque</v>
      </c>
    </row>
    <row r="3479" spans="1:13">
      <c r="A3479" s="11" t="s">
        <v>9</v>
      </c>
      <c r="B3479" s="6">
        <v>117</v>
      </c>
      <c r="C3479" s="2" t="s">
        <v>8360</v>
      </c>
      <c r="D3479" s="2" t="s">
        <v>100</v>
      </c>
      <c r="E3479" s="11" t="str">
        <f>CONCATENATE(TablaC11[[#This Row],[Apellido]]," ",TablaC11[[#This Row],[Nombre]])</f>
        <v>PETRUZZELLA MARIA CRISTINA</v>
      </c>
      <c r="F3479" s="11" t="s">
        <v>17</v>
      </c>
      <c r="G3479" s="11" t="s">
        <v>13</v>
      </c>
      <c r="H3479" s="6">
        <v>5129923</v>
      </c>
      <c r="I3479" s="6">
        <v>1945</v>
      </c>
      <c r="J3479" s="11" t="s">
        <v>25455</v>
      </c>
      <c r="K3479" s="11" t="str">
        <f t="shared" si="54"/>
        <v>Adultos Mayores</v>
      </c>
      <c r="L3479" s="6">
        <f>2023-TablaC11[[#This Row],[Clase]]</f>
        <v>78</v>
      </c>
      <c r="M3479" s="4" t="str">
        <f>VLOOKUP(TablaC11[[#This Row],[Circuito]],Aux!$A$2:$B$12,2,0)</f>
        <v>Villa del Parque</v>
      </c>
    </row>
    <row r="3480" spans="1:13">
      <c r="A3480" s="11" t="s">
        <v>9</v>
      </c>
      <c r="B3480" s="6">
        <v>117</v>
      </c>
      <c r="C3480" s="2" t="s">
        <v>8362</v>
      </c>
      <c r="D3480" s="2" t="s">
        <v>8363</v>
      </c>
      <c r="E3480" s="11" t="str">
        <f>CONCATENATE(TablaC11[[#This Row],[Apellido]]," ",TablaC11[[#This Row],[Nombre]])</f>
        <v>PEZZA MARCELA FERNANDA</v>
      </c>
      <c r="F3480" s="11" t="s">
        <v>17</v>
      </c>
      <c r="G3480" s="11" t="s">
        <v>56</v>
      </c>
      <c r="H3480" s="6">
        <v>16147027</v>
      </c>
      <c r="I3480" s="6">
        <v>1962</v>
      </c>
      <c r="J3480" s="11" t="s">
        <v>21087</v>
      </c>
      <c r="K3480" s="11" t="str">
        <f t="shared" si="54"/>
        <v>Adultos</v>
      </c>
      <c r="L3480" s="6">
        <f>2023-TablaC11[[#This Row],[Clase]]</f>
        <v>61</v>
      </c>
      <c r="M3480" s="4" t="str">
        <f>VLOOKUP(TablaC11[[#This Row],[Circuito]],Aux!$A$2:$B$12,2,0)</f>
        <v>Villa del Parque</v>
      </c>
    </row>
    <row r="3481" spans="1:13">
      <c r="A3481" s="11" t="s">
        <v>9</v>
      </c>
      <c r="B3481" s="6">
        <v>117</v>
      </c>
      <c r="C3481" s="2" t="s">
        <v>8365</v>
      </c>
      <c r="D3481" s="2" t="s">
        <v>8366</v>
      </c>
      <c r="E3481" s="11" t="str">
        <f>CONCATENATE(TablaC11[[#This Row],[Apellido]]," ",TablaC11[[#This Row],[Nombre]])</f>
        <v>PICCO DANILO ALBERTO</v>
      </c>
      <c r="F3481" s="11" t="s">
        <v>12</v>
      </c>
      <c r="G3481" s="11" t="s">
        <v>18</v>
      </c>
      <c r="H3481" s="6">
        <v>7597590</v>
      </c>
      <c r="I3481" s="6">
        <v>1947</v>
      </c>
      <c r="J3481" s="11" t="s">
        <v>21088</v>
      </c>
      <c r="K3481" s="11" t="str">
        <f t="shared" si="54"/>
        <v>Adultos Mayores</v>
      </c>
      <c r="L3481" s="6">
        <f>2023-TablaC11[[#This Row],[Clase]]</f>
        <v>76</v>
      </c>
      <c r="M3481" s="4" t="str">
        <f>VLOOKUP(TablaC11[[#This Row],[Circuito]],Aux!$A$2:$B$12,2,0)</f>
        <v>Villa del Parque</v>
      </c>
    </row>
    <row r="3482" spans="1:13">
      <c r="A3482" s="11" t="s">
        <v>9</v>
      </c>
      <c r="B3482" s="6">
        <v>117</v>
      </c>
      <c r="C3482" s="2" t="s">
        <v>4582</v>
      </c>
      <c r="D3482" s="2" t="s">
        <v>8368</v>
      </c>
      <c r="E3482" s="11" t="str">
        <f>CONCATENATE(TablaC11[[#This Row],[Apellido]]," ",TablaC11[[#This Row],[Nombre]])</f>
        <v>PIEDRABUENA ELSA EULALIA</v>
      </c>
      <c r="F3482" s="11" t="s">
        <v>17</v>
      </c>
      <c r="G3482" s="11" t="s">
        <v>284</v>
      </c>
      <c r="H3482" s="6">
        <v>1214204</v>
      </c>
      <c r="I3482" s="6">
        <v>1930</v>
      </c>
      <c r="J3482" s="11" t="s">
        <v>21089</v>
      </c>
      <c r="K3482" s="11" t="str">
        <f t="shared" si="54"/>
        <v>Adultos Mayores</v>
      </c>
      <c r="L3482" s="6">
        <f>2023-TablaC11[[#This Row],[Clase]]</f>
        <v>93</v>
      </c>
      <c r="M3482" s="4" t="str">
        <f>VLOOKUP(TablaC11[[#This Row],[Circuito]],Aux!$A$2:$B$12,2,0)</f>
        <v>Villa del Parque</v>
      </c>
    </row>
    <row r="3483" spans="1:13">
      <c r="A3483" s="11" t="s">
        <v>9</v>
      </c>
      <c r="B3483" s="6">
        <v>117</v>
      </c>
      <c r="C3483" s="2" t="s">
        <v>8370</v>
      </c>
      <c r="D3483" s="2" t="s">
        <v>3562</v>
      </c>
      <c r="E3483" s="11" t="str">
        <f>CONCATENATE(TablaC11[[#This Row],[Apellido]]," ",TablaC11[[#This Row],[Nombre]])</f>
        <v>PIQUIN ENRIQUE</v>
      </c>
      <c r="F3483" s="11" t="s">
        <v>12</v>
      </c>
      <c r="G3483" s="11" t="s">
        <v>18</v>
      </c>
      <c r="H3483" s="6">
        <v>17108750</v>
      </c>
      <c r="I3483" s="6">
        <v>1964</v>
      </c>
      <c r="J3483" s="11" t="s">
        <v>21090</v>
      </c>
      <c r="K3483" s="11" t="str">
        <f t="shared" si="54"/>
        <v>Adultos</v>
      </c>
      <c r="L3483" s="6">
        <f>2023-TablaC11[[#This Row],[Clase]]</f>
        <v>59</v>
      </c>
      <c r="M3483" s="4" t="str">
        <f>VLOOKUP(TablaC11[[#This Row],[Circuito]],Aux!$A$2:$B$12,2,0)</f>
        <v>Villa del Parque</v>
      </c>
    </row>
    <row r="3484" spans="1:13">
      <c r="A3484" s="11" t="s">
        <v>9</v>
      </c>
      <c r="B3484" s="6">
        <v>117</v>
      </c>
      <c r="C3484" s="2" t="s">
        <v>8372</v>
      </c>
      <c r="D3484" s="2" t="s">
        <v>8373</v>
      </c>
      <c r="E3484" s="11" t="str">
        <f>CONCATENATE(TablaC11[[#This Row],[Apellido]]," ",TablaC11[[#This Row],[Nombre]])</f>
        <v>PLANTIE JULIETA</v>
      </c>
      <c r="F3484" s="11" t="s">
        <v>17</v>
      </c>
      <c r="G3484" s="11" t="s">
        <v>18</v>
      </c>
      <c r="H3484" s="6">
        <v>31507784</v>
      </c>
      <c r="I3484" s="6">
        <v>1985</v>
      </c>
      <c r="J3484" s="11" t="s">
        <v>21091</v>
      </c>
      <c r="K3484" s="11" t="str">
        <f t="shared" si="54"/>
        <v>Adultos</v>
      </c>
      <c r="L3484" s="6">
        <f>2023-TablaC11[[#This Row],[Clase]]</f>
        <v>38</v>
      </c>
      <c r="M3484" s="4" t="str">
        <f>VLOOKUP(TablaC11[[#This Row],[Circuito]],Aux!$A$2:$B$12,2,0)</f>
        <v>Villa del Parque</v>
      </c>
    </row>
    <row r="3485" spans="1:13">
      <c r="A3485" s="11" t="s">
        <v>9</v>
      </c>
      <c r="B3485" s="6">
        <v>117</v>
      </c>
      <c r="C3485" s="2" t="s">
        <v>8375</v>
      </c>
      <c r="D3485" s="2" t="s">
        <v>8376</v>
      </c>
      <c r="E3485" s="11" t="str">
        <f>CONCATENATE(TablaC11[[#This Row],[Apellido]]," ",TablaC11[[#This Row],[Nombre]])</f>
        <v>POLI CABIRIA ANDREA</v>
      </c>
      <c r="F3485" s="11" t="s">
        <v>17</v>
      </c>
      <c r="G3485" s="11" t="s">
        <v>13</v>
      </c>
      <c r="H3485" s="6">
        <v>16286003</v>
      </c>
      <c r="I3485" s="6">
        <v>1962</v>
      </c>
      <c r="J3485" s="11" t="s">
        <v>25038</v>
      </c>
      <c r="K3485" s="11" t="str">
        <f t="shared" si="54"/>
        <v>Adultos</v>
      </c>
      <c r="L3485" s="6">
        <f>2023-TablaC11[[#This Row],[Clase]]</f>
        <v>61</v>
      </c>
      <c r="M3485" s="4" t="str">
        <f>VLOOKUP(TablaC11[[#This Row],[Circuito]],Aux!$A$2:$B$12,2,0)</f>
        <v>Villa del Parque</v>
      </c>
    </row>
    <row r="3486" spans="1:13">
      <c r="A3486" s="11" t="s">
        <v>9</v>
      </c>
      <c r="B3486" s="6">
        <v>117</v>
      </c>
      <c r="C3486" s="2" t="s">
        <v>8378</v>
      </c>
      <c r="D3486" s="2" t="s">
        <v>1873</v>
      </c>
      <c r="E3486" s="11" t="str">
        <f>CONCATENATE(TablaC11[[#This Row],[Apellido]]," ",TablaC11[[#This Row],[Nombre]])</f>
        <v>POMARADA MARIA ROSA</v>
      </c>
      <c r="F3486" s="11" t="s">
        <v>17</v>
      </c>
      <c r="G3486" s="11" t="s">
        <v>18</v>
      </c>
      <c r="H3486" s="6">
        <v>16424529</v>
      </c>
      <c r="I3486" s="6">
        <v>1961</v>
      </c>
      <c r="J3486" s="11" t="s">
        <v>21092</v>
      </c>
      <c r="K3486" s="11" t="str">
        <f t="shared" si="54"/>
        <v>Adultos</v>
      </c>
      <c r="L3486" s="6">
        <f>2023-TablaC11[[#This Row],[Clase]]</f>
        <v>62</v>
      </c>
      <c r="M3486" s="4" t="str">
        <f>VLOOKUP(TablaC11[[#This Row],[Circuito]],Aux!$A$2:$B$12,2,0)</f>
        <v>Villa del Parque</v>
      </c>
    </row>
    <row r="3487" spans="1:13">
      <c r="A3487" s="11" t="s">
        <v>9</v>
      </c>
      <c r="B3487" s="6">
        <v>117</v>
      </c>
      <c r="C3487" s="2" t="s">
        <v>6298</v>
      </c>
      <c r="D3487" s="2" t="s">
        <v>8380</v>
      </c>
      <c r="E3487" s="11" t="str">
        <f>CONCATENATE(TablaC11[[#This Row],[Apellido]]," ",TablaC11[[#This Row],[Nombre]])</f>
        <v>PONCE ANAMARIA</v>
      </c>
      <c r="F3487" s="11" t="s">
        <v>17</v>
      </c>
      <c r="G3487" s="11" t="s">
        <v>13</v>
      </c>
      <c r="H3487" s="6">
        <v>16644297</v>
      </c>
      <c r="I3487" s="6">
        <v>1964</v>
      </c>
      <c r="J3487" s="11" t="s">
        <v>21093</v>
      </c>
      <c r="K3487" s="11" t="str">
        <f t="shared" si="54"/>
        <v>Adultos</v>
      </c>
      <c r="L3487" s="6">
        <f>2023-TablaC11[[#This Row],[Clase]]</f>
        <v>59</v>
      </c>
      <c r="M3487" s="4" t="str">
        <f>VLOOKUP(TablaC11[[#This Row],[Circuito]],Aux!$A$2:$B$12,2,0)</f>
        <v>Villa del Parque</v>
      </c>
    </row>
    <row r="3488" spans="1:13">
      <c r="A3488" s="11" t="s">
        <v>9</v>
      </c>
      <c r="B3488" s="6">
        <v>117</v>
      </c>
      <c r="C3488" s="2" t="s">
        <v>8382</v>
      </c>
      <c r="D3488" s="2" t="s">
        <v>562</v>
      </c>
      <c r="E3488" s="11" t="str">
        <f>CONCATENATE(TablaC11[[#This Row],[Apellido]]," ",TablaC11[[#This Row],[Nombre]])</f>
        <v>PONTILLI SUSANA BEATRIZ</v>
      </c>
      <c r="F3488" s="11" t="s">
        <v>17</v>
      </c>
      <c r="G3488" s="11" t="s">
        <v>18</v>
      </c>
      <c r="H3488" s="6">
        <v>10478312</v>
      </c>
      <c r="I3488" s="6">
        <v>1952</v>
      </c>
      <c r="J3488" s="11" t="s">
        <v>21094</v>
      </c>
      <c r="K3488" s="11" t="str">
        <f t="shared" si="54"/>
        <v>Adultos Mayores</v>
      </c>
      <c r="L3488" s="6">
        <f>2023-TablaC11[[#This Row],[Clase]]</f>
        <v>71</v>
      </c>
      <c r="M3488" s="4" t="str">
        <f>VLOOKUP(TablaC11[[#This Row],[Circuito]],Aux!$A$2:$B$12,2,0)</f>
        <v>Villa del Parque</v>
      </c>
    </row>
    <row r="3489" spans="1:13">
      <c r="A3489" s="11" t="s">
        <v>9</v>
      </c>
      <c r="B3489" s="6">
        <v>117</v>
      </c>
      <c r="C3489" s="2" t="s">
        <v>8384</v>
      </c>
      <c r="D3489" s="2" t="s">
        <v>8385</v>
      </c>
      <c r="E3489" s="11" t="str">
        <f>CONCATENATE(TablaC11[[#This Row],[Apellido]]," ",TablaC11[[#This Row],[Nombre]])</f>
        <v>PONZANO NADIA LUCILA</v>
      </c>
      <c r="F3489" s="11" t="s">
        <v>17</v>
      </c>
      <c r="G3489" s="11" t="s">
        <v>13</v>
      </c>
      <c r="H3489" s="6">
        <v>38784070</v>
      </c>
      <c r="I3489" s="6">
        <v>1994</v>
      </c>
      <c r="J3489" s="11" t="s">
        <v>21095</v>
      </c>
      <c r="K3489" s="11" t="str">
        <f t="shared" si="54"/>
        <v>Juventud</v>
      </c>
      <c r="L3489" s="6">
        <f>2023-TablaC11[[#This Row],[Clase]]</f>
        <v>29</v>
      </c>
      <c r="M3489" s="4" t="str">
        <f>VLOOKUP(TablaC11[[#This Row],[Circuito]],Aux!$A$2:$B$12,2,0)</f>
        <v>Villa del Parque</v>
      </c>
    </row>
    <row r="3490" spans="1:13">
      <c r="A3490" s="11" t="s">
        <v>9</v>
      </c>
      <c r="B3490" s="6">
        <v>117</v>
      </c>
      <c r="C3490" s="2" t="s">
        <v>8387</v>
      </c>
      <c r="D3490" s="2" t="s">
        <v>2081</v>
      </c>
      <c r="E3490" s="11" t="str">
        <f>CONCATENATE(TablaC11[[#This Row],[Apellido]]," ",TablaC11[[#This Row],[Nombre]])</f>
        <v>POSTIGO MONICA BEATRIZ</v>
      </c>
      <c r="F3490" s="11" t="s">
        <v>17</v>
      </c>
      <c r="G3490" s="11" t="s">
        <v>18</v>
      </c>
      <c r="H3490" s="6">
        <v>14867864</v>
      </c>
      <c r="I3490" s="6">
        <v>1961</v>
      </c>
      <c r="J3490" s="11" t="s">
        <v>21096</v>
      </c>
      <c r="K3490" s="11" t="str">
        <f t="shared" si="54"/>
        <v>Adultos</v>
      </c>
      <c r="L3490" s="6">
        <f>2023-TablaC11[[#This Row],[Clase]]</f>
        <v>62</v>
      </c>
      <c r="M3490" s="4" t="str">
        <f>VLOOKUP(TablaC11[[#This Row],[Circuito]],Aux!$A$2:$B$12,2,0)</f>
        <v>Villa del Parque</v>
      </c>
    </row>
    <row r="3491" spans="1:13">
      <c r="A3491" s="11" t="s">
        <v>9</v>
      </c>
      <c r="B3491" s="6">
        <v>117</v>
      </c>
      <c r="C3491" s="2" t="s">
        <v>8389</v>
      </c>
      <c r="D3491" s="2" t="s">
        <v>1225</v>
      </c>
      <c r="E3491" s="11" t="str">
        <f>CONCATENATE(TablaC11[[#This Row],[Apellido]]," ",TablaC11[[#This Row],[Nombre]])</f>
        <v>POTENZONI NELIDA ROSA</v>
      </c>
      <c r="F3491" s="11" t="s">
        <v>17</v>
      </c>
      <c r="G3491" s="11" t="s">
        <v>18</v>
      </c>
      <c r="H3491" s="6">
        <v>5696411</v>
      </c>
      <c r="I3491" s="6">
        <v>1947</v>
      </c>
      <c r="J3491" s="11" t="s">
        <v>21097</v>
      </c>
      <c r="K3491" s="11" t="str">
        <f t="shared" si="54"/>
        <v>Adultos Mayores</v>
      </c>
      <c r="L3491" s="6">
        <f>2023-TablaC11[[#This Row],[Clase]]</f>
        <v>76</v>
      </c>
      <c r="M3491" s="4" t="str">
        <f>VLOOKUP(TablaC11[[#This Row],[Circuito]],Aux!$A$2:$B$12,2,0)</f>
        <v>Villa del Parque</v>
      </c>
    </row>
    <row r="3492" spans="1:13">
      <c r="A3492" s="11" t="s">
        <v>9</v>
      </c>
      <c r="B3492" s="6">
        <v>117</v>
      </c>
      <c r="C3492" s="2" t="s">
        <v>8389</v>
      </c>
      <c r="D3492" s="2" t="s">
        <v>8391</v>
      </c>
      <c r="E3492" s="11" t="str">
        <f>CONCATENATE(TablaC11[[#This Row],[Apellido]]," ",TablaC11[[#This Row],[Nombre]])</f>
        <v>POTENZONI RAFAELA</v>
      </c>
      <c r="F3492" s="11" t="s">
        <v>17</v>
      </c>
      <c r="G3492" s="11" t="s">
        <v>18</v>
      </c>
      <c r="H3492" s="6">
        <v>2665417</v>
      </c>
      <c r="I3492" s="6">
        <v>1936</v>
      </c>
      <c r="J3492" s="11" t="s">
        <v>21097</v>
      </c>
      <c r="K3492" s="11" t="str">
        <f t="shared" si="54"/>
        <v>Adultos Mayores</v>
      </c>
      <c r="L3492" s="6">
        <f>2023-TablaC11[[#This Row],[Clase]]</f>
        <v>87</v>
      </c>
      <c r="M3492" s="4" t="str">
        <f>VLOOKUP(TablaC11[[#This Row],[Circuito]],Aux!$A$2:$B$12,2,0)</f>
        <v>Villa del Parque</v>
      </c>
    </row>
    <row r="3493" spans="1:13">
      <c r="A3493" s="11" t="s">
        <v>9</v>
      </c>
      <c r="B3493" s="6">
        <v>117</v>
      </c>
      <c r="C3493" s="2" t="s">
        <v>8392</v>
      </c>
      <c r="D3493" s="2" t="s">
        <v>8393</v>
      </c>
      <c r="E3493" s="11" t="str">
        <f>CONCATENATE(TablaC11[[#This Row],[Apellido]]," ",TablaC11[[#This Row],[Nombre]])</f>
        <v>PREDA ALDO JUAN</v>
      </c>
      <c r="F3493" s="11" t="s">
        <v>12</v>
      </c>
      <c r="G3493" s="11" t="s">
        <v>18</v>
      </c>
      <c r="H3493" s="6">
        <v>4023228</v>
      </c>
      <c r="I3493" s="6">
        <v>1926</v>
      </c>
      <c r="J3493" s="11" t="s">
        <v>21098</v>
      </c>
      <c r="K3493" s="11" t="str">
        <f t="shared" si="54"/>
        <v>Adultos Mayores</v>
      </c>
      <c r="L3493" s="6">
        <f>2023-TablaC11[[#This Row],[Clase]]</f>
        <v>97</v>
      </c>
      <c r="M3493" s="4" t="str">
        <f>VLOOKUP(TablaC11[[#This Row],[Circuito]],Aux!$A$2:$B$12,2,0)</f>
        <v>Villa del Parque</v>
      </c>
    </row>
    <row r="3494" spans="1:13">
      <c r="A3494" s="11" t="s">
        <v>9</v>
      </c>
      <c r="B3494" s="6">
        <v>117</v>
      </c>
      <c r="C3494" s="2" t="s">
        <v>8395</v>
      </c>
      <c r="D3494" s="2" t="s">
        <v>7619</v>
      </c>
      <c r="E3494" s="11" t="str">
        <f>CONCATENATE(TablaC11[[#This Row],[Apellido]]," ",TablaC11[[#This Row],[Nombre]])</f>
        <v>PRETTIS MARIA BELEN</v>
      </c>
      <c r="F3494" s="11" t="s">
        <v>17</v>
      </c>
      <c r="G3494" s="11" t="s">
        <v>18</v>
      </c>
      <c r="H3494" s="6">
        <v>27536971</v>
      </c>
      <c r="I3494" s="6">
        <v>1979</v>
      </c>
      <c r="J3494" s="11" t="s">
        <v>21099</v>
      </c>
      <c r="K3494" s="11" t="str">
        <f t="shared" si="54"/>
        <v>Adultos</v>
      </c>
      <c r="L3494" s="6">
        <f>2023-TablaC11[[#This Row],[Clase]]</f>
        <v>44</v>
      </c>
      <c r="M3494" s="4" t="str">
        <f>VLOOKUP(TablaC11[[#This Row],[Circuito]],Aux!$A$2:$B$12,2,0)</f>
        <v>Villa del Parque</v>
      </c>
    </row>
    <row r="3495" spans="1:13">
      <c r="A3495" s="11" t="s">
        <v>9</v>
      </c>
      <c r="B3495" s="6">
        <v>117</v>
      </c>
      <c r="C3495" s="2" t="s">
        <v>8397</v>
      </c>
      <c r="D3495" s="2" t="s">
        <v>505</v>
      </c>
      <c r="E3495" s="11" t="str">
        <f>CONCATENATE(TablaC11[[#This Row],[Apellido]]," ",TablaC11[[#This Row],[Nombre]])</f>
        <v>PROPATO GABRIEL ALEJANDRO</v>
      </c>
      <c r="F3495" s="11" t="s">
        <v>12</v>
      </c>
      <c r="G3495" s="11" t="s">
        <v>13</v>
      </c>
      <c r="H3495" s="6">
        <v>16894826</v>
      </c>
      <c r="I3495" s="6">
        <v>1964</v>
      </c>
      <c r="J3495" s="11" t="s">
        <v>25039</v>
      </c>
      <c r="K3495" s="11" t="str">
        <f t="shared" si="54"/>
        <v>Adultos</v>
      </c>
      <c r="L3495" s="6">
        <f>2023-TablaC11[[#This Row],[Clase]]</f>
        <v>59</v>
      </c>
      <c r="M3495" s="4" t="str">
        <f>VLOOKUP(TablaC11[[#This Row],[Circuito]],Aux!$A$2:$B$12,2,0)</f>
        <v>Villa del Parque</v>
      </c>
    </row>
    <row r="3496" spans="1:13">
      <c r="A3496" s="11" t="s">
        <v>9</v>
      </c>
      <c r="B3496" s="6">
        <v>117</v>
      </c>
      <c r="C3496" s="2" t="s">
        <v>8399</v>
      </c>
      <c r="D3496" s="2" t="s">
        <v>8400</v>
      </c>
      <c r="E3496" s="11" t="str">
        <f>CONCATENATE(TablaC11[[#This Row],[Apellido]]," ",TablaC11[[#This Row],[Nombre]])</f>
        <v>PROVENZANO SANDRA GABRIELA</v>
      </c>
      <c r="F3496" s="11" t="s">
        <v>17</v>
      </c>
      <c r="G3496" s="11" t="s">
        <v>18</v>
      </c>
      <c r="H3496" s="6">
        <v>16677197</v>
      </c>
      <c r="I3496" s="6">
        <v>1963</v>
      </c>
      <c r="J3496" s="11" t="s">
        <v>21100</v>
      </c>
      <c r="K3496" s="11" t="str">
        <f t="shared" si="54"/>
        <v>Adultos</v>
      </c>
      <c r="L3496" s="6">
        <f>2023-TablaC11[[#This Row],[Clase]]</f>
        <v>60</v>
      </c>
      <c r="M3496" s="4" t="str">
        <f>VLOOKUP(TablaC11[[#This Row],[Circuito]],Aux!$A$2:$B$12,2,0)</f>
        <v>Villa del Parque</v>
      </c>
    </row>
    <row r="3497" spans="1:13">
      <c r="A3497" s="11" t="s">
        <v>9</v>
      </c>
      <c r="B3497" s="6">
        <v>117</v>
      </c>
      <c r="C3497" s="2" t="s">
        <v>8402</v>
      </c>
      <c r="D3497" s="2" t="s">
        <v>8403</v>
      </c>
      <c r="E3497" s="11" t="str">
        <f>CONCATENATE(TablaC11[[#This Row],[Apellido]]," ",TablaC11[[#This Row],[Nombre]])</f>
        <v>PRUNELLA JORGE EMILIO</v>
      </c>
      <c r="F3497" s="11" t="s">
        <v>12</v>
      </c>
      <c r="G3497" s="11" t="s">
        <v>18</v>
      </c>
      <c r="H3497" s="6">
        <v>12447571</v>
      </c>
      <c r="I3497" s="6">
        <v>1955</v>
      </c>
      <c r="J3497" s="11" t="s">
        <v>21101</v>
      </c>
      <c r="K3497" s="11" t="str">
        <f t="shared" si="54"/>
        <v>Adultos Mayores</v>
      </c>
      <c r="L3497" s="6">
        <f>2023-TablaC11[[#This Row],[Clase]]</f>
        <v>68</v>
      </c>
      <c r="M3497" s="4" t="str">
        <f>VLOOKUP(TablaC11[[#This Row],[Circuito]],Aux!$A$2:$B$12,2,0)</f>
        <v>Villa del Parque</v>
      </c>
    </row>
    <row r="3498" spans="1:13">
      <c r="A3498" s="11" t="s">
        <v>9</v>
      </c>
      <c r="B3498" s="6">
        <v>117</v>
      </c>
      <c r="C3498" s="2" t="s">
        <v>8405</v>
      </c>
      <c r="D3498" s="2" t="s">
        <v>8406</v>
      </c>
      <c r="E3498" s="11" t="str">
        <f>CONCATENATE(TablaC11[[#This Row],[Apellido]]," ",TablaC11[[#This Row],[Nombre]])</f>
        <v>PSZEMIAROWER CLAUDIO MARCELO</v>
      </c>
      <c r="F3498" s="11" t="s">
        <v>12</v>
      </c>
      <c r="G3498" s="11" t="s">
        <v>13</v>
      </c>
      <c r="H3498" s="6">
        <v>13482017</v>
      </c>
      <c r="I3498" s="6">
        <v>1959</v>
      </c>
      <c r="J3498" s="11" t="s">
        <v>20599</v>
      </c>
      <c r="K3498" s="11" t="str">
        <f t="shared" si="54"/>
        <v>Adultos</v>
      </c>
      <c r="L3498" s="6">
        <f>2023-TablaC11[[#This Row],[Clase]]</f>
        <v>64</v>
      </c>
      <c r="M3498" s="4" t="str">
        <f>VLOOKUP(TablaC11[[#This Row],[Circuito]],Aux!$A$2:$B$12,2,0)</f>
        <v>Villa del Parque</v>
      </c>
    </row>
    <row r="3499" spans="1:13">
      <c r="A3499" s="11" t="s">
        <v>9</v>
      </c>
      <c r="B3499" s="6">
        <v>117</v>
      </c>
      <c r="C3499" s="2" t="s">
        <v>8407</v>
      </c>
      <c r="D3499" s="2" t="s">
        <v>343</v>
      </c>
      <c r="E3499" s="11" t="str">
        <f>CONCATENATE(TablaC11[[#This Row],[Apellido]]," ",TablaC11[[#This Row],[Nombre]])</f>
        <v>PUEYRREDON ANGELICI PABLO NICOLAS</v>
      </c>
      <c r="F3499" s="11" t="s">
        <v>12</v>
      </c>
      <c r="G3499" s="11" t="s">
        <v>690</v>
      </c>
      <c r="H3499" s="6">
        <v>35967007</v>
      </c>
      <c r="I3499" s="6">
        <v>1991</v>
      </c>
      <c r="J3499" s="11" t="s">
        <v>21102</v>
      </c>
      <c r="K3499" s="11" t="str">
        <f t="shared" si="54"/>
        <v>Adultos</v>
      </c>
      <c r="L3499" s="6">
        <f>2023-TablaC11[[#This Row],[Clase]]</f>
        <v>32</v>
      </c>
      <c r="M3499" s="4" t="str">
        <f>VLOOKUP(TablaC11[[#This Row],[Circuito]],Aux!$A$2:$B$12,2,0)</f>
        <v>Villa del Parque</v>
      </c>
    </row>
    <row r="3500" spans="1:13">
      <c r="A3500" s="11" t="s">
        <v>9</v>
      </c>
      <c r="B3500" s="6">
        <v>117</v>
      </c>
      <c r="C3500" s="2" t="s">
        <v>8409</v>
      </c>
      <c r="D3500" s="2" t="s">
        <v>483</v>
      </c>
      <c r="E3500" s="11" t="str">
        <f>CONCATENATE(TablaC11[[#This Row],[Apellido]]," ",TablaC11[[#This Row],[Nombre]])</f>
        <v>PUEYRREDON BASSI CAROLINA</v>
      </c>
      <c r="F3500" s="11" t="s">
        <v>17</v>
      </c>
      <c r="G3500" s="11" t="s">
        <v>18</v>
      </c>
      <c r="H3500" s="6">
        <v>23684428</v>
      </c>
      <c r="I3500" s="6">
        <v>1973</v>
      </c>
      <c r="J3500" s="11" t="s">
        <v>21102</v>
      </c>
      <c r="K3500" s="11" t="str">
        <f t="shared" si="54"/>
        <v>Adultos</v>
      </c>
      <c r="L3500" s="6">
        <f>2023-TablaC11[[#This Row],[Clase]]</f>
        <v>50</v>
      </c>
      <c r="M3500" s="4" t="str">
        <f>VLOOKUP(TablaC11[[#This Row],[Circuito]],Aux!$A$2:$B$12,2,0)</f>
        <v>Villa del Parque</v>
      </c>
    </row>
    <row r="3501" spans="1:13">
      <c r="A3501" s="11" t="s">
        <v>9</v>
      </c>
      <c r="B3501" s="6">
        <v>117</v>
      </c>
      <c r="C3501" s="2" t="s">
        <v>8410</v>
      </c>
      <c r="D3501" s="2" t="s">
        <v>8411</v>
      </c>
      <c r="E3501" s="11" t="str">
        <f>CONCATENATE(TablaC11[[#This Row],[Apellido]]," ",TablaC11[[#This Row],[Nombre]])</f>
        <v>PUJOL BEATRIZ MARGARITA</v>
      </c>
      <c r="F3501" s="11" t="s">
        <v>17</v>
      </c>
      <c r="G3501" s="11" t="s">
        <v>18</v>
      </c>
      <c r="H3501" s="6">
        <v>12012613</v>
      </c>
      <c r="I3501" s="6">
        <v>1958</v>
      </c>
      <c r="J3501" s="11" t="s">
        <v>21103</v>
      </c>
      <c r="K3501" s="11" t="str">
        <f t="shared" si="54"/>
        <v>Adultos</v>
      </c>
      <c r="L3501" s="6">
        <f>2023-TablaC11[[#This Row],[Clase]]</f>
        <v>65</v>
      </c>
      <c r="M3501" s="4" t="str">
        <f>VLOOKUP(TablaC11[[#This Row],[Circuito]],Aux!$A$2:$B$12,2,0)</f>
        <v>Villa del Parque</v>
      </c>
    </row>
    <row r="3502" spans="1:13">
      <c r="A3502" s="11" t="s">
        <v>9</v>
      </c>
      <c r="B3502" s="6">
        <v>117</v>
      </c>
      <c r="C3502" s="2" t="s">
        <v>8413</v>
      </c>
      <c r="D3502" s="2" t="s">
        <v>8414</v>
      </c>
      <c r="E3502" s="11" t="str">
        <f>CONCATENATE(TablaC11[[#This Row],[Apellido]]," ",TablaC11[[#This Row],[Nombre]])</f>
        <v>PURETTI TELMA DORA</v>
      </c>
      <c r="F3502" s="11" t="s">
        <v>17</v>
      </c>
      <c r="G3502" s="11" t="s">
        <v>18</v>
      </c>
      <c r="H3502" s="6">
        <v>3863750</v>
      </c>
      <c r="I3502" s="6">
        <v>1939</v>
      </c>
      <c r="J3502" s="11" t="s">
        <v>21104</v>
      </c>
      <c r="K3502" s="11" t="str">
        <f t="shared" si="54"/>
        <v>Adultos Mayores</v>
      </c>
      <c r="L3502" s="6">
        <f>2023-TablaC11[[#This Row],[Clase]]</f>
        <v>84</v>
      </c>
      <c r="M3502" s="4" t="str">
        <f>VLOOKUP(TablaC11[[#This Row],[Circuito]],Aux!$A$2:$B$12,2,0)</f>
        <v>Villa del Parque</v>
      </c>
    </row>
    <row r="3503" spans="1:13">
      <c r="A3503" s="11" t="s">
        <v>9</v>
      </c>
      <c r="B3503" s="6">
        <v>117</v>
      </c>
      <c r="C3503" s="2" t="s">
        <v>8416</v>
      </c>
      <c r="D3503" s="2" t="s">
        <v>8417</v>
      </c>
      <c r="E3503" s="11" t="str">
        <f>CONCATENATE(TablaC11[[#This Row],[Apellido]]," ",TablaC11[[#This Row],[Nombre]])</f>
        <v>PUTRINO NATALIA INES</v>
      </c>
      <c r="F3503" s="11" t="s">
        <v>17</v>
      </c>
      <c r="G3503" s="11" t="s">
        <v>690</v>
      </c>
      <c r="H3503" s="6">
        <v>35056987</v>
      </c>
      <c r="I3503" s="6">
        <v>1990</v>
      </c>
      <c r="J3503" s="11" t="s">
        <v>21105</v>
      </c>
      <c r="K3503" s="11" t="str">
        <f t="shared" si="54"/>
        <v>Adultos</v>
      </c>
      <c r="L3503" s="6">
        <f>2023-TablaC11[[#This Row],[Clase]]</f>
        <v>33</v>
      </c>
      <c r="M3503" s="4" t="str">
        <f>VLOOKUP(TablaC11[[#This Row],[Circuito]],Aux!$A$2:$B$12,2,0)</f>
        <v>Villa del Parque</v>
      </c>
    </row>
    <row r="3504" spans="1:13">
      <c r="A3504" s="11" t="s">
        <v>9</v>
      </c>
      <c r="B3504" s="6">
        <v>117</v>
      </c>
      <c r="C3504" s="2" t="s">
        <v>8419</v>
      </c>
      <c r="D3504" s="2" t="s">
        <v>8420</v>
      </c>
      <c r="E3504" s="11" t="str">
        <f>CONCATENATE(TablaC11[[#This Row],[Apellido]]," ",TablaC11[[#This Row],[Nombre]])</f>
        <v>QUINTANA JULIO DIEGO</v>
      </c>
      <c r="F3504" s="11" t="s">
        <v>12</v>
      </c>
      <c r="G3504" s="11" t="s">
        <v>35</v>
      </c>
      <c r="H3504" s="6">
        <v>4381612</v>
      </c>
      <c r="I3504" s="6">
        <v>1942</v>
      </c>
      <c r="J3504" s="11" t="s">
        <v>21106</v>
      </c>
      <c r="K3504" s="11" t="str">
        <f t="shared" si="54"/>
        <v>Adultos Mayores</v>
      </c>
      <c r="L3504" s="6">
        <f>2023-TablaC11[[#This Row],[Clase]]</f>
        <v>81</v>
      </c>
      <c r="M3504" s="4" t="str">
        <f>VLOOKUP(TablaC11[[#This Row],[Circuito]],Aux!$A$2:$B$12,2,0)</f>
        <v>Villa del Parque</v>
      </c>
    </row>
    <row r="3505" spans="1:13">
      <c r="A3505" s="11" t="s">
        <v>9</v>
      </c>
      <c r="B3505" s="6">
        <v>117</v>
      </c>
      <c r="C3505" s="2" t="s">
        <v>8422</v>
      </c>
      <c r="D3505" s="2" t="s">
        <v>401</v>
      </c>
      <c r="E3505" s="11" t="str">
        <f>CONCATENATE(TablaC11[[#This Row],[Apellido]]," ",TablaC11[[#This Row],[Nombre]])</f>
        <v>QUINTELA JOSE LUIS</v>
      </c>
      <c r="F3505" s="11" t="s">
        <v>12</v>
      </c>
      <c r="G3505" s="11" t="s">
        <v>18</v>
      </c>
      <c r="H3505" s="6">
        <v>26952014</v>
      </c>
      <c r="I3505" s="6">
        <v>1978</v>
      </c>
      <c r="J3505" s="11" t="s">
        <v>21107</v>
      </c>
      <c r="K3505" s="11" t="str">
        <f t="shared" si="54"/>
        <v>Adultos</v>
      </c>
      <c r="L3505" s="6">
        <f>2023-TablaC11[[#This Row],[Clase]]</f>
        <v>45</v>
      </c>
      <c r="M3505" s="4" t="str">
        <f>VLOOKUP(TablaC11[[#This Row],[Circuito]],Aux!$A$2:$B$12,2,0)</f>
        <v>Villa del Parque</v>
      </c>
    </row>
    <row r="3506" spans="1:13">
      <c r="A3506" s="11" t="s">
        <v>9</v>
      </c>
      <c r="B3506" s="6">
        <v>117</v>
      </c>
      <c r="C3506" s="2" t="s">
        <v>8424</v>
      </c>
      <c r="D3506" s="2" t="s">
        <v>8425</v>
      </c>
      <c r="E3506" s="11" t="str">
        <f>CONCATENATE(TablaC11[[#This Row],[Apellido]]," ",TablaC11[[#This Row],[Nombre]])</f>
        <v>RABADE GLADYS BEATRIZ</v>
      </c>
      <c r="F3506" s="11" t="s">
        <v>17</v>
      </c>
      <c r="G3506" s="11" t="s">
        <v>18</v>
      </c>
      <c r="H3506" s="6">
        <v>13132954</v>
      </c>
      <c r="I3506" s="6">
        <v>1957</v>
      </c>
      <c r="J3506" s="11" t="s">
        <v>21108</v>
      </c>
      <c r="K3506" s="11" t="str">
        <f t="shared" si="54"/>
        <v>Adultos Mayores</v>
      </c>
      <c r="L3506" s="6">
        <f>2023-TablaC11[[#This Row],[Clase]]</f>
        <v>66</v>
      </c>
      <c r="M3506" s="4" t="str">
        <f>VLOOKUP(TablaC11[[#This Row],[Circuito]],Aux!$A$2:$B$12,2,0)</f>
        <v>Villa del Parque</v>
      </c>
    </row>
    <row r="3507" spans="1:13">
      <c r="A3507" s="11" t="s">
        <v>9</v>
      </c>
      <c r="B3507" s="6">
        <v>117</v>
      </c>
      <c r="C3507" s="2" t="s">
        <v>8427</v>
      </c>
      <c r="D3507" s="2" t="s">
        <v>167</v>
      </c>
      <c r="E3507" s="11" t="str">
        <f>CONCATENATE(TablaC11[[#This Row],[Apellido]]," ",TablaC11[[#This Row],[Nombre]])</f>
        <v>RAFFA ANA MARIA</v>
      </c>
      <c r="F3507" s="11" t="s">
        <v>17</v>
      </c>
      <c r="G3507" s="11" t="s">
        <v>18</v>
      </c>
      <c r="H3507" s="6">
        <v>4716259</v>
      </c>
      <c r="I3507" s="6">
        <v>1943</v>
      </c>
      <c r="J3507" s="11" t="s">
        <v>21109</v>
      </c>
      <c r="K3507" s="11" t="str">
        <f t="shared" si="54"/>
        <v>Adultos Mayores</v>
      </c>
      <c r="L3507" s="6">
        <f>2023-TablaC11[[#This Row],[Clase]]</f>
        <v>80</v>
      </c>
      <c r="M3507" s="4" t="str">
        <f>VLOOKUP(TablaC11[[#This Row],[Circuito]],Aux!$A$2:$B$12,2,0)</f>
        <v>Villa del Parque</v>
      </c>
    </row>
    <row r="3508" spans="1:13">
      <c r="A3508" s="11" t="s">
        <v>9</v>
      </c>
      <c r="B3508" s="6">
        <v>117</v>
      </c>
      <c r="C3508" s="2" t="s">
        <v>8427</v>
      </c>
      <c r="D3508" s="2" t="s">
        <v>8429</v>
      </c>
      <c r="E3508" s="11" t="str">
        <f>CONCATENATE(TablaC11[[#This Row],[Apellido]]," ",TablaC11[[#This Row],[Nombre]])</f>
        <v>RAFFA IRENE MARIA</v>
      </c>
      <c r="F3508" s="11" t="s">
        <v>17</v>
      </c>
      <c r="G3508" s="11" t="s">
        <v>18</v>
      </c>
      <c r="H3508" s="6">
        <v>3552494</v>
      </c>
      <c r="I3508" s="6">
        <v>1936</v>
      </c>
      <c r="J3508" s="11" t="s">
        <v>21109</v>
      </c>
      <c r="K3508" s="11" t="str">
        <f t="shared" si="54"/>
        <v>Adultos Mayores</v>
      </c>
      <c r="L3508" s="6">
        <f>2023-TablaC11[[#This Row],[Clase]]</f>
        <v>87</v>
      </c>
      <c r="M3508" s="4" t="str">
        <f>VLOOKUP(TablaC11[[#This Row],[Circuito]],Aux!$A$2:$B$12,2,0)</f>
        <v>Villa del Parque</v>
      </c>
    </row>
    <row r="3509" spans="1:13">
      <c r="A3509" s="11" t="s">
        <v>9</v>
      </c>
      <c r="B3509" s="6">
        <v>117</v>
      </c>
      <c r="C3509" s="2" t="s">
        <v>8430</v>
      </c>
      <c r="D3509" s="2" t="s">
        <v>1561</v>
      </c>
      <c r="E3509" s="11" t="str">
        <f>CONCATENATE(TablaC11[[#This Row],[Apellido]]," ",TablaC11[[#This Row],[Nombre]])</f>
        <v>RAMASCO MARIA TERESA</v>
      </c>
      <c r="F3509" s="11" t="s">
        <v>17</v>
      </c>
      <c r="G3509" s="11" t="s">
        <v>13</v>
      </c>
      <c r="H3509" s="6">
        <v>5472743</v>
      </c>
      <c r="I3509" s="6">
        <v>1946</v>
      </c>
      <c r="J3509" s="11" t="s">
        <v>21110</v>
      </c>
      <c r="K3509" s="11" t="str">
        <f t="shared" si="54"/>
        <v>Adultos Mayores</v>
      </c>
      <c r="L3509" s="6">
        <f>2023-TablaC11[[#This Row],[Clase]]</f>
        <v>77</v>
      </c>
      <c r="M3509" s="4" t="str">
        <f>VLOOKUP(TablaC11[[#This Row],[Circuito]],Aux!$A$2:$B$12,2,0)</f>
        <v>Villa del Parque</v>
      </c>
    </row>
    <row r="3510" spans="1:13">
      <c r="A3510" s="11" t="s">
        <v>9</v>
      </c>
      <c r="B3510" s="6">
        <v>117</v>
      </c>
      <c r="C3510" s="2" t="s">
        <v>8432</v>
      </c>
      <c r="D3510" s="2" t="s">
        <v>8433</v>
      </c>
      <c r="E3510" s="11" t="str">
        <f>CONCATENATE(TablaC11[[#This Row],[Apellido]]," ",TablaC11[[#This Row],[Nombre]])</f>
        <v>RAMBALDI GRISELDA MARIA</v>
      </c>
      <c r="F3510" s="11" t="s">
        <v>17</v>
      </c>
      <c r="G3510" s="11" t="s">
        <v>18</v>
      </c>
      <c r="H3510" s="6">
        <v>6668245</v>
      </c>
      <c r="I3510" s="6">
        <v>1951</v>
      </c>
      <c r="J3510" s="11" t="s">
        <v>21111</v>
      </c>
      <c r="K3510" s="11" t="str">
        <f t="shared" si="54"/>
        <v>Adultos Mayores</v>
      </c>
      <c r="L3510" s="6">
        <f>2023-TablaC11[[#This Row],[Clase]]</f>
        <v>72</v>
      </c>
      <c r="M3510" s="4" t="str">
        <f>VLOOKUP(TablaC11[[#This Row],[Circuito]],Aux!$A$2:$B$12,2,0)</f>
        <v>Villa del Parque</v>
      </c>
    </row>
    <row r="3511" spans="1:13">
      <c r="A3511" s="11" t="s">
        <v>9</v>
      </c>
      <c r="B3511" s="6">
        <v>117</v>
      </c>
      <c r="C3511" s="2" t="s">
        <v>6351</v>
      </c>
      <c r="D3511" s="2" t="s">
        <v>8435</v>
      </c>
      <c r="E3511" s="11" t="str">
        <f>CONCATENATE(TablaC11[[#This Row],[Apellido]]," ",TablaC11[[#This Row],[Nombre]])</f>
        <v>RAMIREZ ALICIA ELVIRA</v>
      </c>
      <c r="F3511" s="11" t="s">
        <v>17</v>
      </c>
      <c r="G3511" s="11" t="s">
        <v>18</v>
      </c>
      <c r="H3511" s="6">
        <v>13897932</v>
      </c>
      <c r="I3511" s="6">
        <v>1955</v>
      </c>
      <c r="J3511" s="11" t="s">
        <v>21112</v>
      </c>
      <c r="K3511" s="11" t="str">
        <f t="shared" si="54"/>
        <v>Adultos Mayores</v>
      </c>
      <c r="L3511" s="6">
        <f>2023-TablaC11[[#This Row],[Clase]]</f>
        <v>68</v>
      </c>
      <c r="M3511" s="4" t="str">
        <f>VLOOKUP(TablaC11[[#This Row],[Circuito]],Aux!$A$2:$B$12,2,0)</f>
        <v>Villa del Parque</v>
      </c>
    </row>
    <row r="3512" spans="1:13">
      <c r="A3512" s="11" t="s">
        <v>9</v>
      </c>
      <c r="B3512" s="6">
        <v>117</v>
      </c>
      <c r="C3512" s="2" t="s">
        <v>6351</v>
      </c>
      <c r="D3512" s="2" t="s">
        <v>8437</v>
      </c>
      <c r="E3512" s="11" t="str">
        <f>CONCATENATE(TablaC11[[#This Row],[Apellido]]," ",TablaC11[[#This Row],[Nombre]])</f>
        <v>RAMIREZ IVAN RAMON</v>
      </c>
      <c r="F3512" s="11" t="s">
        <v>12</v>
      </c>
      <c r="G3512" s="11" t="s">
        <v>56</v>
      </c>
      <c r="H3512" s="6">
        <v>26578122</v>
      </c>
      <c r="I3512" s="6">
        <v>1978</v>
      </c>
      <c r="J3512" s="11" t="s">
        <v>21113</v>
      </c>
      <c r="K3512" s="11" t="str">
        <f t="shared" si="54"/>
        <v>Adultos</v>
      </c>
      <c r="L3512" s="6">
        <f>2023-TablaC11[[#This Row],[Clase]]</f>
        <v>45</v>
      </c>
      <c r="M3512" s="4" t="str">
        <f>VLOOKUP(TablaC11[[#This Row],[Circuito]],Aux!$A$2:$B$12,2,0)</f>
        <v>Villa del Parque</v>
      </c>
    </row>
    <row r="3513" spans="1:13">
      <c r="A3513" s="11" t="s">
        <v>9</v>
      </c>
      <c r="B3513" s="6">
        <v>117</v>
      </c>
      <c r="C3513" s="2" t="s">
        <v>6351</v>
      </c>
      <c r="D3513" s="2" t="s">
        <v>8439</v>
      </c>
      <c r="E3513" s="11" t="str">
        <f>CONCATENATE(TablaC11[[#This Row],[Apellido]]," ",TablaC11[[#This Row],[Nombre]])</f>
        <v>RAMIREZ NORBERTO NESTOR</v>
      </c>
      <c r="F3513" s="11" t="s">
        <v>12</v>
      </c>
      <c r="G3513" s="11" t="s">
        <v>18</v>
      </c>
      <c r="H3513" s="6">
        <v>13909682</v>
      </c>
      <c r="I3513" s="6">
        <v>1960</v>
      </c>
      <c r="J3513" s="11" t="s">
        <v>21096</v>
      </c>
      <c r="K3513" s="11" t="str">
        <f t="shared" si="54"/>
        <v>Adultos</v>
      </c>
      <c r="L3513" s="6">
        <f>2023-TablaC11[[#This Row],[Clase]]</f>
        <v>63</v>
      </c>
      <c r="M3513" s="4" t="str">
        <f>VLOOKUP(TablaC11[[#This Row],[Circuito]],Aux!$A$2:$B$12,2,0)</f>
        <v>Villa del Parque</v>
      </c>
    </row>
    <row r="3514" spans="1:13">
      <c r="A3514" s="11" t="s">
        <v>9</v>
      </c>
      <c r="B3514" s="6">
        <v>117</v>
      </c>
      <c r="C3514" s="2" t="s">
        <v>8440</v>
      </c>
      <c r="D3514" s="2" t="s">
        <v>8441</v>
      </c>
      <c r="E3514" s="11" t="str">
        <f>CONCATENATE(TablaC11[[#This Row],[Apellido]]," ",TablaC11[[#This Row],[Nombre]])</f>
        <v>REBELLA CESAR MANUEL</v>
      </c>
      <c r="F3514" s="11" t="s">
        <v>12</v>
      </c>
      <c r="G3514" s="11" t="s">
        <v>35</v>
      </c>
      <c r="H3514" s="6">
        <v>4443812</v>
      </c>
      <c r="I3514" s="6">
        <v>1944</v>
      </c>
      <c r="J3514" s="11" t="s">
        <v>21114</v>
      </c>
      <c r="K3514" s="11" t="str">
        <f t="shared" si="54"/>
        <v>Adultos Mayores</v>
      </c>
      <c r="L3514" s="6">
        <f>2023-TablaC11[[#This Row],[Clase]]</f>
        <v>79</v>
      </c>
      <c r="M3514" s="4" t="str">
        <f>VLOOKUP(TablaC11[[#This Row],[Circuito]],Aux!$A$2:$B$12,2,0)</f>
        <v>Villa del Parque</v>
      </c>
    </row>
    <row r="3515" spans="1:13">
      <c r="A3515" s="11" t="s">
        <v>9</v>
      </c>
      <c r="B3515" s="6">
        <v>117</v>
      </c>
      <c r="C3515" s="2" t="s">
        <v>8443</v>
      </c>
      <c r="D3515" s="2" t="s">
        <v>8444</v>
      </c>
      <c r="E3515" s="11" t="str">
        <f>CONCATENATE(TablaC11[[#This Row],[Apellido]]," ",TablaC11[[#This Row],[Nombre]])</f>
        <v>RECK BORIS JORGE</v>
      </c>
      <c r="F3515" s="11" t="s">
        <v>12</v>
      </c>
      <c r="G3515" s="11" t="s">
        <v>13</v>
      </c>
      <c r="H3515" s="6">
        <v>7671741</v>
      </c>
      <c r="I3515" s="6">
        <v>1948</v>
      </c>
      <c r="J3515" s="11" t="s">
        <v>21115</v>
      </c>
      <c r="K3515" s="11" t="str">
        <f t="shared" si="54"/>
        <v>Adultos Mayores</v>
      </c>
      <c r="L3515" s="6">
        <f>2023-TablaC11[[#This Row],[Clase]]</f>
        <v>75</v>
      </c>
      <c r="M3515" s="4" t="str">
        <f>VLOOKUP(TablaC11[[#This Row],[Circuito]],Aux!$A$2:$B$12,2,0)</f>
        <v>Villa del Parque</v>
      </c>
    </row>
    <row r="3516" spans="1:13">
      <c r="A3516" s="11" t="s">
        <v>9</v>
      </c>
      <c r="B3516" s="6">
        <v>117</v>
      </c>
      <c r="C3516" s="2" t="s">
        <v>6363</v>
      </c>
      <c r="D3516" s="2" t="s">
        <v>179</v>
      </c>
      <c r="E3516" s="11" t="str">
        <f>CONCATENATE(TablaC11[[#This Row],[Apellido]]," ",TablaC11[[#This Row],[Nombre]])</f>
        <v>RECUPERO JUAN CARLOS</v>
      </c>
      <c r="F3516" s="11" t="s">
        <v>12</v>
      </c>
      <c r="G3516" s="11" t="s">
        <v>18</v>
      </c>
      <c r="H3516" s="6">
        <v>25612239</v>
      </c>
      <c r="I3516" s="6">
        <v>1976</v>
      </c>
      <c r="J3516" s="11" t="s">
        <v>21116</v>
      </c>
      <c r="K3516" s="11" t="str">
        <f t="shared" si="54"/>
        <v>Adultos</v>
      </c>
      <c r="L3516" s="6">
        <f>2023-TablaC11[[#This Row],[Clase]]</f>
        <v>47</v>
      </c>
      <c r="M3516" s="4" t="str">
        <f>VLOOKUP(TablaC11[[#This Row],[Circuito]],Aux!$A$2:$B$12,2,0)</f>
        <v>Villa del Parque</v>
      </c>
    </row>
    <row r="3517" spans="1:13">
      <c r="A3517" s="11" t="s">
        <v>9</v>
      </c>
      <c r="B3517" s="6">
        <v>117</v>
      </c>
      <c r="C3517" s="2" t="s">
        <v>8447</v>
      </c>
      <c r="D3517" s="2" t="s">
        <v>8448</v>
      </c>
      <c r="E3517" s="11" t="str">
        <f>CONCATENATE(TablaC11[[#This Row],[Apellido]]," ",TablaC11[[#This Row],[Nombre]])</f>
        <v>REGALADO LILIANA LUJAN DEL VALLE</v>
      </c>
      <c r="F3517" s="11" t="s">
        <v>17</v>
      </c>
      <c r="G3517" s="11" t="s">
        <v>18</v>
      </c>
      <c r="H3517" s="6">
        <v>12015748</v>
      </c>
      <c r="I3517" s="6">
        <v>1956</v>
      </c>
      <c r="J3517" s="11" t="s">
        <v>21117</v>
      </c>
      <c r="K3517" s="11" t="str">
        <f t="shared" si="54"/>
        <v>Adultos Mayores</v>
      </c>
      <c r="L3517" s="6">
        <f>2023-TablaC11[[#This Row],[Clase]]</f>
        <v>67</v>
      </c>
      <c r="M3517" s="4" t="str">
        <f>VLOOKUP(TablaC11[[#This Row],[Circuito]],Aux!$A$2:$B$12,2,0)</f>
        <v>Villa del Parque</v>
      </c>
    </row>
    <row r="3518" spans="1:13">
      <c r="A3518" s="11" t="s">
        <v>9</v>
      </c>
      <c r="B3518" s="6">
        <v>117</v>
      </c>
      <c r="C3518" s="2" t="s">
        <v>8450</v>
      </c>
      <c r="D3518" s="2" t="s">
        <v>8092</v>
      </c>
      <c r="E3518" s="11" t="str">
        <f>CONCATENATE(TablaC11[[#This Row],[Apellido]]," ",TablaC11[[#This Row],[Nombre]])</f>
        <v>REGUEYRA NOEMI CRISTINA</v>
      </c>
      <c r="F3518" s="11" t="s">
        <v>17</v>
      </c>
      <c r="G3518" s="11" t="s">
        <v>18</v>
      </c>
      <c r="H3518" s="6">
        <v>5964924</v>
      </c>
      <c r="I3518" s="6">
        <v>1949</v>
      </c>
      <c r="J3518" s="11" t="s">
        <v>21118</v>
      </c>
      <c r="K3518" s="11" t="str">
        <f t="shared" si="54"/>
        <v>Adultos Mayores</v>
      </c>
      <c r="L3518" s="6">
        <f>2023-TablaC11[[#This Row],[Clase]]</f>
        <v>74</v>
      </c>
      <c r="M3518" s="4" t="str">
        <f>VLOOKUP(TablaC11[[#This Row],[Circuito]],Aux!$A$2:$B$12,2,0)</f>
        <v>Villa del Parque</v>
      </c>
    </row>
    <row r="3519" spans="1:13">
      <c r="A3519" s="11" t="s">
        <v>9</v>
      </c>
      <c r="B3519" s="6">
        <v>117</v>
      </c>
      <c r="C3519" s="2" t="s">
        <v>8452</v>
      </c>
      <c r="D3519" s="2" t="s">
        <v>4148</v>
      </c>
      <c r="E3519" s="11" t="str">
        <f>CONCATENATE(TablaC11[[#This Row],[Apellido]]," ",TablaC11[[#This Row],[Nombre]])</f>
        <v>REINA CARLOS DANIEL</v>
      </c>
      <c r="F3519" s="11" t="s">
        <v>12</v>
      </c>
      <c r="G3519" s="11" t="s">
        <v>18</v>
      </c>
      <c r="H3519" s="6">
        <v>16895463</v>
      </c>
      <c r="I3519" s="6">
        <v>1964</v>
      </c>
      <c r="J3519" s="11" t="s">
        <v>21119</v>
      </c>
      <c r="K3519" s="11" t="str">
        <f t="shared" si="54"/>
        <v>Adultos</v>
      </c>
      <c r="L3519" s="6">
        <f>2023-TablaC11[[#This Row],[Clase]]</f>
        <v>59</v>
      </c>
      <c r="M3519" s="4" t="str">
        <f>VLOOKUP(TablaC11[[#This Row],[Circuito]],Aux!$A$2:$B$12,2,0)</f>
        <v>Villa del Parque</v>
      </c>
    </row>
    <row r="3520" spans="1:13">
      <c r="A3520" s="11" t="s">
        <v>9</v>
      </c>
      <c r="B3520" s="6">
        <v>117</v>
      </c>
      <c r="C3520" s="2" t="s">
        <v>8454</v>
      </c>
      <c r="D3520" s="2" t="s">
        <v>8455</v>
      </c>
      <c r="E3520" s="11" t="str">
        <f>CONCATENATE(TablaC11[[#This Row],[Apellido]]," ",TablaC11[[#This Row],[Nombre]])</f>
        <v>RENDINE AIDA MAFALDA</v>
      </c>
      <c r="F3520" s="11" t="s">
        <v>17</v>
      </c>
      <c r="G3520" s="11" t="s">
        <v>18</v>
      </c>
      <c r="H3520" s="6">
        <v>3010161</v>
      </c>
      <c r="I3520" s="6">
        <v>1928</v>
      </c>
      <c r="J3520" s="11" t="s">
        <v>21120</v>
      </c>
      <c r="K3520" s="11" t="str">
        <f t="shared" si="54"/>
        <v>Adultos Mayores</v>
      </c>
      <c r="L3520" s="6">
        <f>2023-TablaC11[[#This Row],[Clase]]</f>
        <v>95</v>
      </c>
      <c r="M3520" s="4" t="str">
        <f>VLOOKUP(TablaC11[[#This Row],[Circuito]],Aux!$A$2:$B$12,2,0)</f>
        <v>Villa del Parque</v>
      </c>
    </row>
    <row r="3521" spans="1:13">
      <c r="A3521" s="11" t="s">
        <v>9</v>
      </c>
      <c r="B3521" s="6">
        <v>117</v>
      </c>
      <c r="C3521" s="2" t="s">
        <v>2999</v>
      </c>
      <c r="D3521" s="2" t="s">
        <v>601</v>
      </c>
      <c r="E3521" s="11" t="str">
        <f>CONCATENATE(TablaC11[[#This Row],[Apellido]]," ",TablaC11[[#This Row],[Nombre]])</f>
        <v>REY ALICIA</v>
      </c>
      <c r="F3521" s="11" t="s">
        <v>17</v>
      </c>
      <c r="G3521" s="11" t="s">
        <v>18</v>
      </c>
      <c r="H3521" s="6">
        <v>5655680</v>
      </c>
      <c r="I3521" s="6">
        <v>1947</v>
      </c>
      <c r="J3521" s="11" t="s">
        <v>21121</v>
      </c>
      <c r="K3521" s="11" t="str">
        <f t="shared" si="54"/>
        <v>Adultos Mayores</v>
      </c>
      <c r="L3521" s="6">
        <f>2023-TablaC11[[#This Row],[Clase]]</f>
        <v>76</v>
      </c>
      <c r="M3521" s="4" t="str">
        <f>VLOOKUP(TablaC11[[#This Row],[Circuito]],Aux!$A$2:$B$12,2,0)</f>
        <v>Villa del Parque</v>
      </c>
    </row>
    <row r="3522" spans="1:13">
      <c r="A3522" s="11" t="s">
        <v>9</v>
      </c>
      <c r="B3522" s="6">
        <v>117</v>
      </c>
      <c r="C3522" s="2" t="s">
        <v>2999</v>
      </c>
      <c r="D3522" s="2" t="s">
        <v>882</v>
      </c>
      <c r="E3522" s="11" t="str">
        <f>CONCATENATE(TablaC11[[#This Row],[Apellido]]," ",TablaC11[[#This Row],[Nombre]])</f>
        <v>REY MARCIAL</v>
      </c>
      <c r="F3522" s="11" t="s">
        <v>12</v>
      </c>
      <c r="G3522" s="11" t="s">
        <v>13</v>
      </c>
      <c r="H3522" s="6">
        <v>4252348</v>
      </c>
      <c r="I3522" s="6">
        <v>1937</v>
      </c>
      <c r="J3522" s="11" t="s">
        <v>21122</v>
      </c>
      <c r="K3522" s="11" t="str">
        <f t="shared" ref="K3522:K3585" si="55">IF(L3522&lt;=31,"Juventud",IF(L3522&lt;=65,"Adultos","Adultos Mayores"))</f>
        <v>Adultos Mayores</v>
      </c>
      <c r="L3522" s="6">
        <f>2023-TablaC11[[#This Row],[Clase]]</f>
        <v>86</v>
      </c>
      <c r="M3522" s="4" t="str">
        <f>VLOOKUP(TablaC11[[#This Row],[Circuito]],Aux!$A$2:$B$12,2,0)</f>
        <v>Villa del Parque</v>
      </c>
    </row>
    <row r="3523" spans="1:13">
      <c r="A3523" s="11" t="s">
        <v>9</v>
      </c>
      <c r="B3523" s="6">
        <v>117</v>
      </c>
      <c r="C3523" s="2" t="s">
        <v>2999</v>
      </c>
      <c r="D3523" s="2" t="s">
        <v>100</v>
      </c>
      <c r="E3523" s="11" t="str">
        <f>CONCATENATE(TablaC11[[#This Row],[Apellido]]," ",TablaC11[[#This Row],[Nombre]])</f>
        <v>REY MARIA CRISTINA</v>
      </c>
      <c r="F3523" s="11" t="s">
        <v>17</v>
      </c>
      <c r="G3523" s="11" t="s">
        <v>13</v>
      </c>
      <c r="H3523" s="6">
        <v>6193107</v>
      </c>
      <c r="I3523" s="6">
        <v>1949</v>
      </c>
      <c r="J3523" s="11" t="s">
        <v>25247</v>
      </c>
      <c r="K3523" s="11" t="str">
        <f t="shared" si="55"/>
        <v>Adultos Mayores</v>
      </c>
      <c r="L3523" s="6">
        <f>2023-TablaC11[[#This Row],[Clase]]</f>
        <v>74</v>
      </c>
      <c r="M3523" s="4" t="str">
        <f>VLOOKUP(TablaC11[[#This Row],[Circuito]],Aux!$A$2:$B$12,2,0)</f>
        <v>Villa del Parque</v>
      </c>
    </row>
    <row r="3524" spans="1:13">
      <c r="A3524" s="11" t="s">
        <v>9</v>
      </c>
      <c r="B3524" s="6">
        <v>117</v>
      </c>
      <c r="C3524" s="2" t="s">
        <v>2999</v>
      </c>
      <c r="D3524" s="2" t="s">
        <v>8460</v>
      </c>
      <c r="E3524" s="11" t="str">
        <f>CONCATENATE(TablaC11[[#This Row],[Apellido]]," ",TablaC11[[#This Row],[Nombre]])</f>
        <v>REY SONIA</v>
      </c>
      <c r="F3524" s="11" t="s">
        <v>17</v>
      </c>
      <c r="G3524" s="11" t="s">
        <v>13</v>
      </c>
      <c r="H3524" s="6">
        <v>4877396</v>
      </c>
      <c r="I3524" s="6">
        <v>1944</v>
      </c>
      <c r="J3524" s="11" t="s">
        <v>21123</v>
      </c>
      <c r="K3524" s="11" t="str">
        <f t="shared" si="55"/>
        <v>Adultos Mayores</v>
      </c>
      <c r="L3524" s="6">
        <f>2023-TablaC11[[#This Row],[Clase]]</f>
        <v>79</v>
      </c>
      <c r="M3524" s="4" t="str">
        <f>VLOOKUP(TablaC11[[#This Row],[Circuito]],Aux!$A$2:$B$12,2,0)</f>
        <v>Villa del Parque</v>
      </c>
    </row>
    <row r="3525" spans="1:13">
      <c r="A3525" s="11" t="s">
        <v>9</v>
      </c>
      <c r="B3525" s="6">
        <v>117</v>
      </c>
      <c r="C3525" s="2" t="s">
        <v>8462</v>
      </c>
      <c r="D3525" s="2" t="s">
        <v>8463</v>
      </c>
      <c r="E3525" s="11" t="str">
        <f>CONCATENATE(TablaC11[[#This Row],[Apellido]]," ",TablaC11[[#This Row],[Nombre]])</f>
        <v>REZZONICO VANESA CARINA</v>
      </c>
      <c r="F3525" s="11" t="s">
        <v>17</v>
      </c>
      <c r="G3525" s="11" t="s">
        <v>18</v>
      </c>
      <c r="H3525" s="6">
        <v>27175347</v>
      </c>
      <c r="I3525" s="6">
        <v>1979</v>
      </c>
      <c r="J3525" s="11" t="s">
        <v>21124</v>
      </c>
      <c r="K3525" s="11" t="str">
        <f t="shared" si="55"/>
        <v>Adultos</v>
      </c>
      <c r="L3525" s="6">
        <f>2023-TablaC11[[#This Row],[Clase]]</f>
        <v>44</v>
      </c>
      <c r="M3525" s="4" t="str">
        <f>VLOOKUP(TablaC11[[#This Row],[Circuito]],Aux!$A$2:$B$12,2,0)</f>
        <v>Villa del Parque</v>
      </c>
    </row>
    <row r="3526" spans="1:13">
      <c r="A3526" s="11" t="s">
        <v>9</v>
      </c>
      <c r="B3526" s="6">
        <v>117</v>
      </c>
      <c r="C3526" s="2" t="s">
        <v>8465</v>
      </c>
      <c r="D3526" s="2" t="s">
        <v>1537</v>
      </c>
      <c r="E3526" s="11" t="str">
        <f>CONCATENATE(TablaC11[[#This Row],[Apellido]]," ",TablaC11[[#This Row],[Nombre]])</f>
        <v>RICCHETTI OSCAR ANTONIO</v>
      </c>
      <c r="F3526" s="11" t="s">
        <v>12</v>
      </c>
      <c r="G3526" s="11" t="s">
        <v>18</v>
      </c>
      <c r="H3526" s="6">
        <v>8474872</v>
      </c>
      <c r="I3526" s="6">
        <v>1950</v>
      </c>
      <c r="J3526" s="11" t="s">
        <v>21125</v>
      </c>
      <c r="K3526" s="11" t="str">
        <f t="shared" si="55"/>
        <v>Adultos Mayores</v>
      </c>
      <c r="L3526" s="6">
        <f>2023-TablaC11[[#This Row],[Clase]]</f>
        <v>73</v>
      </c>
      <c r="M3526" s="4" t="str">
        <f>VLOOKUP(TablaC11[[#This Row],[Circuito]],Aux!$A$2:$B$12,2,0)</f>
        <v>Villa del Parque</v>
      </c>
    </row>
    <row r="3527" spans="1:13">
      <c r="A3527" s="11" t="s">
        <v>9</v>
      </c>
      <c r="B3527" s="6">
        <v>117</v>
      </c>
      <c r="C3527" s="2" t="s">
        <v>8467</v>
      </c>
      <c r="D3527" s="2" t="s">
        <v>1407</v>
      </c>
      <c r="E3527" s="11" t="str">
        <f>CONCATENATE(TablaC11[[#This Row],[Apellido]]," ",TablaC11[[#This Row],[Nombre]])</f>
        <v>RICCI JULIO CESAR</v>
      </c>
      <c r="F3527" s="11" t="s">
        <v>12</v>
      </c>
      <c r="G3527" s="11" t="s">
        <v>13</v>
      </c>
      <c r="H3527" s="6">
        <v>4368171</v>
      </c>
      <c r="I3527" s="6">
        <v>1941</v>
      </c>
      <c r="J3527" s="11" t="s">
        <v>25456</v>
      </c>
      <c r="K3527" s="11" t="str">
        <f t="shared" si="55"/>
        <v>Adultos Mayores</v>
      </c>
      <c r="L3527" s="6">
        <f>2023-TablaC11[[#This Row],[Clase]]</f>
        <v>82</v>
      </c>
      <c r="M3527" s="4" t="str">
        <f>VLOOKUP(TablaC11[[#This Row],[Circuito]],Aux!$A$2:$B$12,2,0)</f>
        <v>Villa del Parque</v>
      </c>
    </row>
    <row r="3528" spans="1:13">
      <c r="A3528" s="11" t="s">
        <v>9</v>
      </c>
      <c r="B3528" s="6">
        <v>117</v>
      </c>
      <c r="C3528" s="2" t="s">
        <v>4654</v>
      </c>
      <c r="D3528" s="2" t="s">
        <v>354</v>
      </c>
      <c r="E3528" s="11" t="str">
        <f>CONCATENATE(TablaC11[[#This Row],[Apellido]]," ",TablaC11[[#This Row],[Nombre]])</f>
        <v>RICCIO CARLOS ALBERTO</v>
      </c>
      <c r="F3528" s="11" t="s">
        <v>12</v>
      </c>
      <c r="G3528" s="11" t="s">
        <v>18</v>
      </c>
      <c r="H3528" s="6">
        <v>17910694</v>
      </c>
      <c r="I3528" s="6">
        <v>1966</v>
      </c>
      <c r="J3528" s="11" t="s">
        <v>21126</v>
      </c>
      <c r="K3528" s="11" t="str">
        <f t="shared" si="55"/>
        <v>Adultos</v>
      </c>
      <c r="L3528" s="6">
        <f>2023-TablaC11[[#This Row],[Clase]]</f>
        <v>57</v>
      </c>
      <c r="M3528" s="4" t="str">
        <f>VLOOKUP(TablaC11[[#This Row],[Circuito]],Aux!$A$2:$B$12,2,0)</f>
        <v>Villa del Parque</v>
      </c>
    </row>
    <row r="3529" spans="1:13">
      <c r="A3529" s="11" t="s">
        <v>9</v>
      </c>
      <c r="B3529" s="6">
        <v>117</v>
      </c>
      <c r="C3529" s="2" t="s">
        <v>8470</v>
      </c>
      <c r="D3529" s="2" t="s">
        <v>8471</v>
      </c>
      <c r="E3529" s="11" t="str">
        <f>CONCATENATE(TablaC11[[#This Row],[Apellido]]," ",TablaC11[[#This Row],[Nombre]])</f>
        <v>RICCOMBENI SERAFIN VICTOR</v>
      </c>
      <c r="F3529" s="11" t="s">
        <v>12</v>
      </c>
      <c r="G3529" s="11" t="s">
        <v>18</v>
      </c>
      <c r="H3529" s="6">
        <v>13430536</v>
      </c>
      <c r="I3529" s="6">
        <v>1959</v>
      </c>
      <c r="J3529" s="11" t="s">
        <v>21127</v>
      </c>
      <c r="K3529" s="11" t="str">
        <f t="shared" si="55"/>
        <v>Adultos</v>
      </c>
      <c r="L3529" s="6">
        <f>2023-TablaC11[[#This Row],[Clase]]</f>
        <v>64</v>
      </c>
      <c r="M3529" s="4" t="str">
        <f>VLOOKUP(TablaC11[[#This Row],[Circuito]],Aux!$A$2:$B$12,2,0)</f>
        <v>Villa del Parque</v>
      </c>
    </row>
    <row r="3530" spans="1:13">
      <c r="A3530" s="11" t="s">
        <v>9</v>
      </c>
      <c r="B3530" s="6">
        <v>117</v>
      </c>
      <c r="C3530" s="2" t="s">
        <v>8473</v>
      </c>
      <c r="D3530" s="2" t="s">
        <v>8474</v>
      </c>
      <c r="E3530" s="11" t="str">
        <f>CONCATENATE(TablaC11[[#This Row],[Apellido]]," ",TablaC11[[#This Row],[Nombre]])</f>
        <v>RIGHI HUMBERTO ALFREDO</v>
      </c>
      <c r="F3530" s="11" t="s">
        <v>12</v>
      </c>
      <c r="G3530" s="11" t="s">
        <v>13</v>
      </c>
      <c r="H3530" s="6">
        <v>4054194</v>
      </c>
      <c r="I3530" s="6">
        <v>1929</v>
      </c>
      <c r="J3530" s="11" t="s">
        <v>21128</v>
      </c>
      <c r="K3530" s="11" t="str">
        <f t="shared" si="55"/>
        <v>Adultos Mayores</v>
      </c>
      <c r="L3530" s="6">
        <f>2023-TablaC11[[#This Row],[Clase]]</f>
        <v>94</v>
      </c>
      <c r="M3530" s="4" t="str">
        <f>VLOOKUP(TablaC11[[#This Row],[Circuito]],Aux!$A$2:$B$12,2,0)</f>
        <v>Villa del Parque</v>
      </c>
    </row>
    <row r="3531" spans="1:13">
      <c r="A3531" s="11" t="s">
        <v>9</v>
      </c>
      <c r="B3531" s="6">
        <v>117</v>
      </c>
      <c r="C3531" s="2" t="s">
        <v>4657</v>
      </c>
      <c r="D3531" s="2" t="s">
        <v>4169</v>
      </c>
      <c r="E3531" s="11" t="str">
        <f>CONCATENATE(TablaC11[[#This Row],[Apellido]]," ",TablaC11[[#This Row],[Nombre]])</f>
        <v>RINCON NESTOR RAUL</v>
      </c>
      <c r="F3531" s="11" t="s">
        <v>12</v>
      </c>
      <c r="G3531" s="11" t="s">
        <v>18</v>
      </c>
      <c r="H3531" s="6">
        <v>16558487</v>
      </c>
      <c r="I3531" s="6">
        <v>1963</v>
      </c>
      <c r="J3531" s="11" t="s">
        <v>21129</v>
      </c>
      <c r="K3531" s="11" t="str">
        <f t="shared" si="55"/>
        <v>Adultos</v>
      </c>
      <c r="L3531" s="6">
        <f>2023-TablaC11[[#This Row],[Clase]]</f>
        <v>60</v>
      </c>
      <c r="M3531" s="4" t="str">
        <f>VLOOKUP(TablaC11[[#This Row],[Circuito]],Aux!$A$2:$B$12,2,0)</f>
        <v>Villa del Parque</v>
      </c>
    </row>
    <row r="3532" spans="1:13">
      <c r="A3532" s="11" t="s">
        <v>9</v>
      </c>
      <c r="B3532" s="6">
        <v>117</v>
      </c>
      <c r="C3532" s="2" t="s">
        <v>3013</v>
      </c>
      <c r="D3532" s="2" t="s">
        <v>2405</v>
      </c>
      <c r="E3532" s="11" t="str">
        <f>CONCATENATE(TablaC11[[#This Row],[Apellido]]," ",TablaC11[[#This Row],[Nombre]])</f>
        <v>RIOS ALBERTO HORACIO</v>
      </c>
      <c r="F3532" s="11" t="s">
        <v>12</v>
      </c>
      <c r="G3532" s="11" t="s">
        <v>18</v>
      </c>
      <c r="H3532" s="6">
        <v>12975610</v>
      </c>
      <c r="I3532" s="6">
        <v>1957</v>
      </c>
      <c r="J3532" s="11" t="s">
        <v>21130</v>
      </c>
      <c r="K3532" s="11" t="str">
        <f t="shared" si="55"/>
        <v>Adultos Mayores</v>
      </c>
      <c r="L3532" s="6">
        <f>2023-TablaC11[[#This Row],[Clase]]</f>
        <v>66</v>
      </c>
      <c r="M3532" s="4" t="str">
        <f>VLOOKUP(TablaC11[[#This Row],[Circuito]],Aux!$A$2:$B$12,2,0)</f>
        <v>Villa del Parque</v>
      </c>
    </row>
    <row r="3533" spans="1:13">
      <c r="A3533" s="11" t="s">
        <v>9</v>
      </c>
      <c r="B3533" s="6">
        <v>117</v>
      </c>
      <c r="C3533" s="2" t="s">
        <v>8478</v>
      </c>
      <c r="D3533" s="2" t="s">
        <v>562</v>
      </c>
      <c r="E3533" s="11" t="str">
        <f>CONCATENATE(TablaC11[[#This Row],[Apellido]]," ",TablaC11[[#This Row],[Nombre]])</f>
        <v>RIQUELME SUSANA BEATRIZ</v>
      </c>
      <c r="F3533" s="11" t="s">
        <v>17</v>
      </c>
      <c r="G3533" s="11" t="s">
        <v>18</v>
      </c>
      <c r="H3533" s="6">
        <v>10831551</v>
      </c>
      <c r="I3533" s="6">
        <v>1954</v>
      </c>
      <c r="J3533" s="11" t="s">
        <v>21131</v>
      </c>
      <c r="K3533" s="11" t="str">
        <f t="shared" si="55"/>
        <v>Adultos Mayores</v>
      </c>
      <c r="L3533" s="6">
        <f>2023-TablaC11[[#This Row],[Clase]]</f>
        <v>69</v>
      </c>
      <c r="M3533" s="4" t="str">
        <f>VLOOKUP(TablaC11[[#This Row],[Circuito]],Aux!$A$2:$B$12,2,0)</f>
        <v>Villa del Parque</v>
      </c>
    </row>
    <row r="3534" spans="1:13">
      <c r="A3534" s="11" t="s">
        <v>9</v>
      </c>
      <c r="B3534" s="6">
        <v>117</v>
      </c>
      <c r="C3534" s="2" t="s">
        <v>3023</v>
      </c>
      <c r="D3534" s="2" t="s">
        <v>5982</v>
      </c>
      <c r="E3534" s="11" t="str">
        <f>CONCATENATE(TablaC11[[#This Row],[Apellido]]," ",TablaC11[[#This Row],[Nombre]])</f>
        <v>RIVAS MARCELO EDUARDO</v>
      </c>
      <c r="F3534" s="11" t="s">
        <v>12</v>
      </c>
      <c r="G3534" s="11" t="s">
        <v>56</v>
      </c>
      <c r="H3534" s="6">
        <v>16893919</v>
      </c>
      <c r="I3534" s="6">
        <v>1963</v>
      </c>
      <c r="J3534" s="11" t="s">
        <v>21132</v>
      </c>
      <c r="K3534" s="11" t="str">
        <f t="shared" si="55"/>
        <v>Adultos</v>
      </c>
      <c r="L3534" s="6">
        <f>2023-TablaC11[[#This Row],[Clase]]</f>
        <v>60</v>
      </c>
      <c r="M3534" s="4" t="str">
        <f>VLOOKUP(TablaC11[[#This Row],[Circuito]],Aux!$A$2:$B$12,2,0)</f>
        <v>Villa del Parque</v>
      </c>
    </row>
    <row r="3535" spans="1:13">
      <c r="A3535" s="11" t="s">
        <v>9</v>
      </c>
      <c r="B3535" s="6">
        <v>117</v>
      </c>
      <c r="C3535" s="2" t="s">
        <v>3029</v>
      </c>
      <c r="D3535" s="2" t="s">
        <v>6651</v>
      </c>
      <c r="E3535" s="11" t="str">
        <f>CONCATENATE(TablaC11[[#This Row],[Apellido]]," ",TablaC11[[#This Row],[Nombre]])</f>
        <v>RIVERO GABRIEL EDUARDO</v>
      </c>
      <c r="F3535" s="11" t="s">
        <v>12</v>
      </c>
      <c r="G3535" s="11" t="s">
        <v>18</v>
      </c>
      <c r="H3535" s="6">
        <v>14744595</v>
      </c>
      <c r="I3535" s="6">
        <v>1962</v>
      </c>
      <c r="J3535" s="11" t="s">
        <v>21133</v>
      </c>
      <c r="K3535" s="11" t="str">
        <f t="shared" si="55"/>
        <v>Adultos</v>
      </c>
      <c r="L3535" s="6">
        <f>2023-TablaC11[[#This Row],[Clase]]</f>
        <v>61</v>
      </c>
      <c r="M3535" s="4" t="str">
        <f>VLOOKUP(TablaC11[[#This Row],[Circuito]],Aux!$A$2:$B$12,2,0)</f>
        <v>Villa del Parque</v>
      </c>
    </row>
    <row r="3536" spans="1:13">
      <c r="A3536" s="11" t="s">
        <v>9</v>
      </c>
      <c r="B3536" s="6">
        <v>117</v>
      </c>
      <c r="C3536" s="2" t="s">
        <v>3029</v>
      </c>
      <c r="D3536" s="2" t="s">
        <v>8482</v>
      </c>
      <c r="E3536" s="11" t="str">
        <f>CONCATENATE(TablaC11[[#This Row],[Apellido]]," ",TablaC11[[#This Row],[Nombre]])</f>
        <v>RIVERO MARCELO RAUL</v>
      </c>
      <c r="F3536" s="11" t="s">
        <v>12</v>
      </c>
      <c r="G3536" s="11" t="s">
        <v>18</v>
      </c>
      <c r="H3536" s="6">
        <v>16765843</v>
      </c>
      <c r="I3536" s="6">
        <v>1963</v>
      </c>
      <c r="J3536" s="11" t="s">
        <v>21134</v>
      </c>
      <c r="K3536" s="11" t="str">
        <f t="shared" si="55"/>
        <v>Adultos</v>
      </c>
      <c r="L3536" s="6">
        <f>2023-TablaC11[[#This Row],[Clase]]</f>
        <v>60</v>
      </c>
      <c r="M3536" s="4" t="str">
        <f>VLOOKUP(TablaC11[[#This Row],[Circuito]],Aux!$A$2:$B$12,2,0)</f>
        <v>Villa del Parque</v>
      </c>
    </row>
    <row r="3537" spans="1:13">
      <c r="A3537" s="11" t="s">
        <v>9</v>
      </c>
      <c r="B3537" s="6">
        <v>117</v>
      </c>
      <c r="C3537" s="2" t="s">
        <v>8484</v>
      </c>
      <c r="D3537" s="2" t="s">
        <v>8485</v>
      </c>
      <c r="E3537" s="11" t="str">
        <f>CONCATENATE(TablaC11[[#This Row],[Apellido]]," ",TablaC11[[#This Row],[Nombre]])</f>
        <v>RIVERO FAGUNDEZ SILVIA GABRIELA</v>
      </c>
      <c r="F3537" s="11" t="s">
        <v>17</v>
      </c>
      <c r="G3537" s="11" t="s">
        <v>18</v>
      </c>
      <c r="H3537" s="6">
        <v>25804252</v>
      </c>
      <c r="I3537" s="6">
        <v>1977</v>
      </c>
      <c r="J3537" s="11" t="s">
        <v>21135</v>
      </c>
      <c r="K3537" s="11" t="str">
        <f t="shared" si="55"/>
        <v>Adultos</v>
      </c>
      <c r="L3537" s="6">
        <f>2023-TablaC11[[#This Row],[Clase]]</f>
        <v>46</v>
      </c>
      <c r="M3537" s="4" t="str">
        <f>VLOOKUP(TablaC11[[#This Row],[Circuito]],Aux!$A$2:$B$12,2,0)</f>
        <v>Villa del Parque</v>
      </c>
    </row>
    <row r="3538" spans="1:13">
      <c r="A3538" s="11" t="s">
        <v>9</v>
      </c>
      <c r="B3538" s="6">
        <v>117</v>
      </c>
      <c r="C3538" s="2" t="s">
        <v>8487</v>
      </c>
      <c r="D3538" s="2" t="s">
        <v>8488</v>
      </c>
      <c r="E3538" s="11" t="str">
        <f>CONCATENATE(TablaC11[[#This Row],[Apellido]]," ",TablaC11[[#This Row],[Nombre]])</f>
        <v>ROBINO ALEJANDRO OMAR</v>
      </c>
      <c r="F3538" s="11" t="s">
        <v>12</v>
      </c>
      <c r="G3538" s="11" t="s">
        <v>690</v>
      </c>
      <c r="H3538" s="6">
        <v>33897281</v>
      </c>
      <c r="I3538" s="6">
        <v>1988</v>
      </c>
      <c r="J3538" s="11" t="s">
        <v>25040</v>
      </c>
      <c r="K3538" s="11" t="str">
        <f t="shared" si="55"/>
        <v>Adultos</v>
      </c>
      <c r="L3538" s="6">
        <f>2023-TablaC11[[#This Row],[Clase]]</f>
        <v>35</v>
      </c>
      <c r="M3538" s="4" t="str">
        <f>VLOOKUP(TablaC11[[#This Row],[Circuito]],Aux!$A$2:$B$12,2,0)</f>
        <v>Villa del Parque</v>
      </c>
    </row>
    <row r="3539" spans="1:13">
      <c r="A3539" s="11" t="s">
        <v>9</v>
      </c>
      <c r="B3539" s="6">
        <v>117</v>
      </c>
      <c r="C3539" s="2" t="s">
        <v>8487</v>
      </c>
      <c r="D3539" s="2" t="s">
        <v>8490</v>
      </c>
      <c r="E3539" s="11" t="str">
        <f>CONCATENATE(TablaC11[[#This Row],[Apellido]]," ",TablaC11[[#This Row],[Nombre]])</f>
        <v>ROBINO CAROLINA FERNANDA</v>
      </c>
      <c r="F3539" s="11" t="s">
        <v>17</v>
      </c>
      <c r="G3539" s="11" t="s">
        <v>13</v>
      </c>
      <c r="H3539" s="6">
        <v>36905394</v>
      </c>
      <c r="I3539" s="6">
        <v>1992</v>
      </c>
      <c r="J3539" s="11" t="s">
        <v>21136</v>
      </c>
      <c r="K3539" s="11" t="str">
        <f t="shared" si="55"/>
        <v>Juventud</v>
      </c>
      <c r="L3539" s="6">
        <f>2023-TablaC11[[#This Row],[Clase]]</f>
        <v>31</v>
      </c>
      <c r="M3539" s="4" t="str">
        <f>VLOOKUP(TablaC11[[#This Row],[Circuito]],Aux!$A$2:$B$12,2,0)</f>
        <v>Villa del Parque</v>
      </c>
    </row>
    <row r="3540" spans="1:13">
      <c r="A3540" s="11" t="s">
        <v>9</v>
      </c>
      <c r="B3540" s="6">
        <v>117</v>
      </c>
      <c r="C3540" s="2" t="s">
        <v>8487</v>
      </c>
      <c r="D3540" s="2" t="s">
        <v>8492</v>
      </c>
      <c r="E3540" s="11" t="str">
        <f>CONCATENATE(TablaC11[[#This Row],[Apellido]]," ",TablaC11[[#This Row],[Nombre]])</f>
        <v>ROBINO OMAR ENRIQUE</v>
      </c>
      <c r="F3540" s="11" t="s">
        <v>12</v>
      </c>
      <c r="G3540" s="11" t="s">
        <v>18</v>
      </c>
      <c r="H3540" s="6">
        <v>18138682</v>
      </c>
      <c r="I3540" s="6">
        <v>1966</v>
      </c>
      <c r="J3540" s="11" t="s">
        <v>21136</v>
      </c>
      <c r="K3540" s="11" t="str">
        <f t="shared" si="55"/>
        <v>Adultos</v>
      </c>
      <c r="L3540" s="6">
        <f>2023-TablaC11[[#This Row],[Clase]]</f>
        <v>57</v>
      </c>
      <c r="M3540" s="4" t="str">
        <f>VLOOKUP(TablaC11[[#This Row],[Circuito]],Aux!$A$2:$B$12,2,0)</f>
        <v>Villa del Parque</v>
      </c>
    </row>
    <row r="3541" spans="1:13">
      <c r="A3541" s="11" t="s">
        <v>9</v>
      </c>
      <c r="B3541" s="6">
        <v>117</v>
      </c>
      <c r="C3541" s="2" t="s">
        <v>8487</v>
      </c>
      <c r="D3541" s="2" t="s">
        <v>8493</v>
      </c>
      <c r="E3541" s="11" t="str">
        <f>CONCATENATE(TablaC11[[#This Row],[Apellido]]," ",TablaC11[[#This Row],[Nombre]])</f>
        <v>ROBINO SAMANTA SOLEDAD</v>
      </c>
      <c r="F3541" s="11" t="s">
        <v>17</v>
      </c>
      <c r="G3541" s="11" t="s">
        <v>18</v>
      </c>
      <c r="H3541" s="6">
        <v>31934651</v>
      </c>
      <c r="I3541" s="6">
        <v>1985</v>
      </c>
      <c r="J3541" s="11" t="s">
        <v>21137</v>
      </c>
      <c r="K3541" s="11" t="str">
        <f t="shared" si="55"/>
        <v>Adultos</v>
      </c>
      <c r="L3541" s="6">
        <f>2023-TablaC11[[#This Row],[Clase]]</f>
        <v>38</v>
      </c>
      <c r="M3541" s="4" t="str">
        <f>VLOOKUP(TablaC11[[#This Row],[Circuito]],Aux!$A$2:$B$12,2,0)</f>
        <v>Villa del Parque</v>
      </c>
    </row>
    <row r="3542" spans="1:13">
      <c r="A3542" s="11" t="s">
        <v>9</v>
      </c>
      <c r="B3542" s="6">
        <v>117</v>
      </c>
      <c r="C3542" s="2" t="s">
        <v>4670</v>
      </c>
      <c r="D3542" s="2" t="s">
        <v>8495</v>
      </c>
      <c r="E3542" s="11" t="str">
        <f>CONCATENATE(TablaC11[[#This Row],[Apellido]]," ",TablaC11[[#This Row],[Nombre]])</f>
        <v>ROCA ALFREDO HECTOR</v>
      </c>
      <c r="F3542" s="11" t="s">
        <v>12</v>
      </c>
      <c r="G3542" s="11" t="s">
        <v>155</v>
      </c>
      <c r="H3542" s="6">
        <v>7604609</v>
      </c>
      <c r="I3542" s="6">
        <v>1947</v>
      </c>
      <c r="J3542" s="11" t="s">
        <v>21138</v>
      </c>
      <c r="K3542" s="11" t="str">
        <f t="shared" si="55"/>
        <v>Adultos Mayores</v>
      </c>
      <c r="L3542" s="6">
        <f>2023-TablaC11[[#This Row],[Clase]]</f>
        <v>76</v>
      </c>
      <c r="M3542" s="4" t="str">
        <f>VLOOKUP(TablaC11[[#This Row],[Circuito]],Aux!$A$2:$B$12,2,0)</f>
        <v>Villa del Parque</v>
      </c>
    </row>
    <row r="3543" spans="1:13">
      <c r="A3543" s="11" t="s">
        <v>9</v>
      </c>
      <c r="B3543" s="6">
        <v>117</v>
      </c>
      <c r="C3543" s="2" t="s">
        <v>1213</v>
      </c>
      <c r="D3543" s="2" t="s">
        <v>8497</v>
      </c>
      <c r="E3543" s="11" t="str">
        <f>CONCATENATE(TablaC11[[#This Row],[Apellido]]," ",TablaC11[[#This Row],[Nombre]])</f>
        <v>RODRIGUEZ ADRIANA MARTA</v>
      </c>
      <c r="F3543" s="11" t="s">
        <v>17</v>
      </c>
      <c r="G3543" s="11" t="s">
        <v>18</v>
      </c>
      <c r="H3543" s="6">
        <v>14563681</v>
      </c>
      <c r="I3543" s="6">
        <v>1961</v>
      </c>
      <c r="J3543" s="11" t="s">
        <v>21139</v>
      </c>
      <c r="K3543" s="11" t="str">
        <f t="shared" si="55"/>
        <v>Adultos</v>
      </c>
      <c r="L3543" s="6">
        <f>2023-TablaC11[[#This Row],[Clase]]</f>
        <v>62</v>
      </c>
      <c r="M3543" s="4" t="str">
        <f>VLOOKUP(TablaC11[[#This Row],[Circuito]],Aux!$A$2:$B$12,2,0)</f>
        <v>Villa del Parque</v>
      </c>
    </row>
    <row r="3544" spans="1:13">
      <c r="A3544" s="11" t="s">
        <v>9</v>
      </c>
      <c r="B3544" s="6">
        <v>117</v>
      </c>
      <c r="C3544" s="2" t="s">
        <v>1213</v>
      </c>
      <c r="D3544" s="2" t="s">
        <v>8499</v>
      </c>
      <c r="E3544" s="11" t="str">
        <f>CONCATENATE(TablaC11[[#This Row],[Apellido]]," ",TablaC11[[#This Row],[Nombre]])</f>
        <v>RODRIGUEZ GLORIA MIRIAM</v>
      </c>
      <c r="F3544" s="11" t="s">
        <v>17</v>
      </c>
      <c r="G3544" s="11" t="s">
        <v>18</v>
      </c>
      <c r="H3544" s="6">
        <v>13308823</v>
      </c>
      <c r="I3544" s="6">
        <v>1959</v>
      </c>
      <c r="J3544" s="11" t="s">
        <v>21140</v>
      </c>
      <c r="K3544" s="11" t="str">
        <f t="shared" si="55"/>
        <v>Adultos</v>
      </c>
      <c r="L3544" s="6">
        <f>2023-TablaC11[[#This Row],[Clase]]</f>
        <v>64</v>
      </c>
      <c r="M3544" s="4" t="str">
        <f>VLOOKUP(TablaC11[[#This Row],[Circuito]],Aux!$A$2:$B$12,2,0)</f>
        <v>Villa del Parque</v>
      </c>
    </row>
    <row r="3545" spans="1:13">
      <c r="A3545" s="11" t="s">
        <v>9</v>
      </c>
      <c r="B3545" s="6">
        <v>117</v>
      </c>
      <c r="C3545" s="2" t="s">
        <v>1213</v>
      </c>
      <c r="D3545" s="2" t="s">
        <v>100</v>
      </c>
      <c r="E3545" s="11" t="str">
        <f>CONCATENATE(TablaC11[[#This Row],[Apellido]]," ",TablaC11[[#This Row],[Nombre]])</f>
        <v>RODRIGUEZ MARIA CRISTINA</v>
      </c>
      <c r="F3545" s="11" t="s">
        <v>17</v>
      </c>
      <c r="G3545" s="11" t="s">
        <v>18</v>
      </c>
      <c r="H3545" s="6">
        <v>4961745</v>
      </c>
      <c r="I3545" s="6">
        <v>1945</v>
      </c>
      <c r="J3545" s="11" t="s">
        <v>21141</v>
      </c>
      <c r="K3545" s="11" t="str">
        <f t="shared" si="55"/>
        <v>Adultos Mayores</v>
      </c>
      <c r="L3545" s="6">
        <f>2023-TablaC11[[#This Row],[Clase]]</f>
        <v>78</v>
      </c>
      <c r="M3545" s="4" t="str">
        <f>VLOOKUP(TablaC11[[#This Row],[Circuito]],Aux!$A$2:$B$12,2,0)</f>
        <v>Villa del Parque</v>
      </c>
    </row>
    <row r="3546" spans="1:13">
      <c r="A3546" s="11" t="s">
        <v>9</v>
      </c>
      <c r="B3546" s="6">
        <v>117</v>
      </c>
      <c r="C3546" s="2" t="s">
        <v>1213</v>
      </c>
      <c r="D3546" s="2" t="s">
        <v>6041</v>
      </c>
      <c r="E3546" s="11" t="str">
        <f>CONCATENATE(TablaC11[[#This Row],[Apellido]]," ",TablaC11[[#This Row],[Nombre]])</f>
        <v>RODRIGUEZ PATRICIA SILVIA</v>
      </c>
      <c r="F3546" s="11" t="s">
        <v>17</v>
      </c>
      <c r="G3546" s="11" t="s">
        <v>18</v>
      </c>
      <c r="H3546" s="6">
        <v>11423475</v>
      </c>
      <c r="I3546" s="6">
        <v>1955</v>
      </c>
      <c r="J3546" s="11" t="s">
        <v>21142</v>
      </c>
      <c r="K3546" s="11" t="str">
        <f t="shared" si="55"/>
        <v>Adultos Mayores</v>
      </c>
      <c r="L3546" s="6">
        <f>2023-TablaC11[[#This Row],[Clase]]</f>
        <v>68</v>
      </c>
      <c r="M3546" s="4" t="str">
        <f>VLOOKUP(TablaC11[[#This Row],[Circuito]],Aux!$A$2:$B$12,2,0)</f>
        <v>Villa del Parque</v>
      </c>
    </row>
    <row r="3547" spans="1:13">
      <c r="A3547" s="11" t="s">
        <v>9</v>
      </c>
      <c r="B3547" s="6">
        <v>117</v>
      </c>
      <c r="C3547" s="2" t="s">
        <v>8503</v>
      </c>
      <c r="D3547" s="2" t="s">
        <v>8504</v>
      </c>
      <c r="E3547" s="11" t="str">
        <f>CONCATENATE(TablaC11[[#This Row],[Apellido]]," ",TablaC11[[#This Row],[Nombre]])</f>
        <v>RODRIGUEZ HONDAGNEU RAMIRO</v>
      </c>
      <c r="F3547" s="11" t="s">
        <v>12</v>
      </c>
      <c r="G3547" s="11" t="s">
        <v>56</v>
      </c>
      <c r="H3547" s="6">
        <v>37995794</v>
      </c>
      <c r="I3547" s="6">
        <v>1993</v>
      </c>
      <c r="J3547" s="11" t="s">
        <v>25593</v>
      </c>
      <c r="K3547" s="11" t="str">
        <f t="shared" si="55"/>
        <v>Juventud</v>
      </c>
      <c r="L3547" s="6">
        <f>2023-TablaC11[[#This Row],[Clase]]</f>
        <v>30</v>
      </c>
      <c r="M3547" s="4" t="str">
        <f>VLOOKUP(TablaC11[[#This Row],[Circuito]],Aux!$A$2:$B$12,2,0)</f>
        <v>Villa del Parque</v>
      </c>
    </row>
    <row r="3548" spans="1:13">
      <c r="A3548" s="11" t="s">
        <v>9</v>
      </c>
      <c r="B3548" s="6">
        <v>117</v>
      </c>
      <c r="C3548" s="2" t="s">
        <v>8506</v>
      </c>
      <c r="D3548" s="2" t="s">
        <v>8507</v>
      </c>
      <c r="E3548" s="11" t="str">
        <f>CONCATENATE(TablaC11[[#This Row],[Apellido]]," ",TablaC11[[#This Row],[Nombre]])</f>
        <v>RODRIGUEZ LOPEZ MARIELA SILVINA</v>
      </c>
      <c r="F3548" s="11" t="s">
        <v>17</v>
      </c>
      <c r="G3548" s="11" t="s">
        <v>18</v>
      </c>
      <c r="H3548" s="6">
        <v>24159413</v>
      </c>
      <c r="I3548" s="6">
        <v>1974</v>
      </c>
      <c r="J3548" s="11" t="s">
        <v>21143</v>
      </c>
      <c r="K3548" s="11" t="str">
        <f t="shared" si="55"/>
        <v>Adultos</v>
      </c>
      <c r="L3548" s="6">
        <f>2023-TablaC11[[#This Row],[Clase]]</f>
        <v>49</v>
      </c>
      <c r="M3548" s="4" t="str">
        <f>VLOOKUP(TablaC11[[#This Row],[Circuito]],Aux!$A$2:$B$12,2,0)</f>
        <v>Villa del Parque</v>
      </c>
    </row>
    <row r="3549" spans="1:13">
      <c r="A3549" s="11" t="s">
        <v>9</v>
      </c>
      <c r="B3549" s="6">
        <v>117</v>
      </c>
      <c r="C3549" s="2" t="s">
        <v>8509</v>
      </c>
      <c r="D3549" s="2" t="s">
        <v>8299</v>
      </c>
      <c r="E3549" s="11" t="str">
        <f>CONCATENATE(TablaC11[[#This Row],[Apellido]]," ",TablaC11[[#This Row],[Nombre]])</f>
        <v>RODRIGUEZ MENDOZA BEATRIZ ALICIA</v>
      </c>
      <c r="F3549" s="11" t="s">
        <v>17</v>
      </c>
      <c r="G3549" s="11" t="s">
        <v>18</v>
      </c>
      <c r="H3549" s="6">
        <v>4820437</v>
      </c>
      <c r="I3549" s="6">
        <v>1944</v>
      </c>
      <c r="J3549" s="11" t="s">
        <v>21144</v>
      </c>
      <c r="K3549" s="11" t="str">
        <f t="shared" si="55"/>
        <v>Adultos Mayores</v>
      </c>
      <c r="L3549" s="6">
        <f>2023-TablaC11[[#This Row],[Clase]]</f>
        <v>79</v>
      </c>
      <c r="M3549" s="4" t="str">
        <f>VLOOKUP(TablaC11[[#This Row],[Circuito]],Aux!$A$2:$B$12,2,0)</f>
        <v>Villa del Parque</v>
      </c>
    </row>
    <row r="3550" spans="1:13">
      <c r="A3550" s="11" t="s">
        <v>9</v>
      </c>
      <c r="B3550" s="6">
        <v>117</v>
      </c>
      <c r="C3550" s="2" t="s">
        <v>8511</v>
      </c>
      <c r="D3550" s="2" t="s">
        <v>733</v>
      </c>
      <c r="E3550" s="11" t="str">
        <f>CONCATENATE(TablaC11[[#This Row],[Apellido]]," ",TablaC11[[#This Row],[Nombre]])</f>
        <v>ROFFE JOSE ALBERTO</v>
      </c>
      <c r="F3550" s="11" t="s">
        <v>12</v>
      </c>
      <c r="G3550" s="11" t="s">
        <v>18</v>
      </c>
      <c r="H3550" s="6">
        <v>4623469</v>
      </c>
      <c r="I3550" s="6">
        <v>1947</v>
      </c>
      <c r="J3550" s="11" t="s">
        <v>21145</v>
      </c>
      <c r="K3550" s="11" t="str">
        <f t="shared" si="55"/>
        <v>Adultos Mayores</v>
      </c>
      <c r="L3550" s="6">
        <f>2023-TablaC11[[#This Row],[Clase]]</f>
        <v>76</v>
      </c>
      <c r="M3550" s="4" t="str">
        <f>VLOOKUP(TablaC11[[#This Row],[Circuito]],Aux!$A$2:$B$12,2,0)</f>
        <v>Villa del Parque</v>
      </c>
    </row>
    <row r="3551" spans="1:13">
      <c r="A3551" s="11" t="s">
        <v>9</v>
      </c>
      <c r="B3551" s="6">
        <v>117</v>
      </c>
      <c r="C3551" s="2" t="s">
        <v>4686</v>
      </c>
      <c r="D3551" s="2" t="s">
        <v>8513</v>
      </c>
      <c r="E3551" s="11" t="str">
        <f>CONCATENATE(TablaC11[[#This Row],[Apellido]]," ",TablaC11[[#This Row],[Nombre]])</f>
        <v>ROJAS ROLANDO JAVIER</v>
      </c>
      <c r="F3551" s="11" t="s">
        <v>12</v>
      </c>
      <c r="G3551" s="11" t="s">
        <v>18</v>
      </c>
      <c r="H3551" s="6">
        <v>11816310</v>
      </c>
      <c r="I3551" s="6">
        <v>1955</v>
      </c>
      <c r="J3551" s="11" t="s">
        <v>21146</v>
      </c>
      <c r="K3551" s="11" t="str">
        <f t="shared" si="55"/>
        <v>Adultos Mayores</v>
      </c>
      <c r="L3551" s="6">
        <f>2023-TablaC11[[#This Row],[Clase]]</f>
        <v>68</v>
      </c>
      <c r="M3551" s="4" t="str">
        <f>VLOOKUP(TablaC11[[#This Row],[Circuito]],Aux!$A$2:$B$12,2,0)</f>
        <v>Villa del Parque</v>
      </c>
    </row>
    <row r="3552" spans="1:13">
      <c r="A3552" s="11" t="s">
        <v>9</v>
      </c>
      <c r="B3552" s="6">
        <v>117</v>
      </c>
      <c r="C3552" s="2" t="s">
        <v>1244</v>
      </c>
      <c r="D3552" s="2" t="s">
        <v>8515</v>
      </c>
      <c r="E3552" s="11" t="str">
        <f>CONCATENATE(TablaC11[[#This Row],[Apellido]]," ",TablaC11[[#This Row],[Nombre]])</f>
        <v>ROJO ADRIANA LUCIA</v>
      </c>
      <c r="F3552" s="11" t="s">
        <v>17</v>
      </c>
      <c r="G3552" s="11" t="s">
        <v>18</v>
      </c>
      <c r="H3552" s="6">
        <v>5964936</v>
      </c>
      <c r="I3552" s="6">
        <v>1948</v>
      </c>
      <c r="J3552" s="11" t="s">
        <v>21147</v>
      </c>
      <c r="K3552" s="11" t="str">
        <f t="shared" si="55"/>
        <v>Adultos Mayores</v>
      </c>
      <c r="L3552" s="6">
        <f>2023-TablaC11[[#This Row],[Clase]]</f>
        <v>75</v>
      </c>
      <c r="M3552" s="4" t="str">
        <f>VLOOKUP(TablaC11[[#This Row],[Circuito]],Aux!$A$2:$B$12,2,0)</f>
        <v>Villa del Parque</v>
      </c>
    </row>
    <row r="3553" spans="1:13">
      <c r="A3553" s="11" t="s">
        <v>9</v>
      </c>
      <c r="B3553" s="6">
        <v>117</v>
      </c>
      <c r="C3553" s="2" t="s">
        <v>8517</v>
      </c>
      <c r="D3553" s="2" t="s">
        <v>882</v>
      </c>
      <c r="E3553" s="11" t="str">
        <f>CONCATENATE(TablaC11[[#This Row],[Apellido]]," ",TablaC11[[#This Row],[Nombre]])</f>
        <v>ROLON MARCIAL</v>
      </c>
      <c r="F3553" s="11" t="s">
        <v>12</v>
      </c>
      <c r="G3553" s="11" t="s">
        <v>18</v>
      </c>
      <c r="H3553" s="6">
        <v>13801551</v>
      </c>
      <c r="I3553" s="6">
        <v>1959</v>
      </c>
      <c r="J3553" s="11" t="s">
        <v>21148</v>
      </c>
      <c r="K3553" s="11" t="str">
        <f t="shared" si="55"/>
        <v>Adultos</v>
      </c>
      <c r="L3553" s="6">
        <f>2023-TablaC11[[#This Row],[Clase]]</f>
        <v>64</v>
      </c>
      <c r="M3553" s="4" t="str">
        <f>VLOOKUP(TablaC11[[#This Row],[Circuito]],Aux!$A$2:$B$12,2,0)</f>
        <v>Villa del Parque</v>
      </c>
    </row>
    <row r="3554" spans="1:13">
      <c r="A3554" s="11" t="s">
        <v>9</v>
      </c>
      <c r="B3554" s="6">
        <v>117</v>
      </c>
      <c r="C3554" s="2" t="s">
        <v>8519</v>
      </c>
      <c r="D3554" s="2" t="s">
        <v>8520</v>
      </c>
      <c r="E3554" s="11" t="str">
        <f>CONCATENATE(TablaC11[[#This Row],[Apellido]]," ",TablaC11[[#This Row],[Nombre]])</f>
        <v>ROMAN VIRGILIO SALVADOR</v>
      </c>
      <c r="F3554" s="11" t="s">
        <v>12</v>
      </c>
      <c r="G3554" s="11" t="s">
        <v>13</v>
      </c>
      <c r="H3554" s="6">
        <v>8511283</v>
      </c>
      <c r="I3554" s="6">
        <v>1950</v>
      </c>
      <c r="J3554" s="11" t="s">
        <v>21149</v>
      </c>
      <c r="K3554" s="11" t="str">
        <f t="shared" si="55"/>
        <v>Adultos Mayores</v>
      </c>
      <c r="L3554" s="6">
        <f>2023-TablaC11[[#This Row],[Clase]]</f>
        <v>73</v>
      </c>
      <c r="M3554" s="4" t="str">
        <f>VLOOKUP(TablaC11[[#This Row],[Circuito]],Aux!$A$2:$B$12,2,0)</f>
        <v>Villa del Parque</v>
      </c>
    </row>
    <row r="3555" spans="1:13">
      <c r="A3555" s="11" t="s">
        <v>9</v>
      </c>
      <c r="B3555" s="6">
        <v>117</v>
      </c>
      <c r="C3555" s="2" t="s">
        <v>8522</v>
      </c>
      <c r="D3555" s="2" t="s">
        <v>8523</v>
      </c>
      <c r="E3555" s="11" t="str">
        <f>CONCATENATE(TablaC11[[#This Row],[Apellido]]," ",TablaC11[[#This Row],[Nombre]])</f>
        <v>ROMBOLA LUCAS ALBERTO</v>
      </c>
      <c r="F3555" s="11" t="s">
        <v>12</v>
      </c>
      <c r="G3555" s="11" t="s">
        <v>56</v>
      </c>
      <c r="H3555" s="6">
        <v>34906308</v>
      </c>
      <c r="I3555" s="6">
        <v>1989</v>
      </c>
      <c r="J3555" s="11" t="s">
        <v>25594</v>
      </c>
      <c r="K3555" s="11" t="str">
        <f t="shared" si="55"/>
        <v>Adultos</v>
      </c>
      <c r="L3555" s="6">
        <f>2023-TablaC11[[#This Row],[Clase]]</f>
        <v>34</v>
      </c>
      <c r="M3555" s="4" t="str">
        <f>VLOOKUP(TablaC11[[#This Row],[Circuito]],Aux!$A$2:$B$12,2,0)</f>
        <v>Villa del Parque</v>
      </c>
    </row>
    <row r="3556" spans="1:13">
      <c r="A3556" s="11" t="s">
        <v>9</v>
      </c>
      <c r="B3556" s="6">
        <v>117</v>
      </c>
      <c r="C3556" s="2" t="s">
        <v>8525</v>
      </c>
      <c r="D3556" s="2" t="s">
        <v>8526</v>
      </c>
      <c r="E3556" s="11" t="str">
        <f>CONCATENATE(TablaC11[[#This Row],[Apellido]]," ",TablaC11[[#This Row],[Nombre]])</f>
        <v>ROMEO FRANCISCO ANDRES</v>
      </c>
      <c r="F3556" s="11" t="s">
        <v>12</v>
      </c>
      <c r="G3556" s="11" t="s">
        <v>18</v>
      </c>
      <c r="H3556" s="6">
        <v>29479926</v>
      </c>
      <c r="I3556" s="6">
        <v>1982</v>
      </c>
      <c r="J3556" s="11" t="s">
        <v>21150</v>
      </c>
      <c r="K3556" s="11" t="str">
        <f t="shared" si="55"/>
        <v>Adultos</v>
      </c>
      <c r="L3556" s="6">
        <f>2023-TablaC11[[#This Row],[Clase]]</f>
        <v>41</v>
      </c>
      <c r="M3556" s="4" t="str">
        <f>VLOOKUP(TablaC11[[#This Row],[Circuito]],Aux!$A$2:$B$12,2,0)</f>
        <v>Villa del Parque</v>
      </c>
    </row>
    <row r="3557" spans="1:13">
      <c r="A3557" s="11" t="s">
        <v>9</v>
      </c>
      <c r="B3557" s="6">
        <v>117</v>
      </c>
      <c r="C3557" s="2" t="s">
        <v>1249</v>
      </c>
      <c r="D3557" s="2" t="s">
        <v>354</v>
      </c>
      <c r="E3557" s="11" t="str">
        <f>CONCATENATE(TablaC11[[#This Row],[Apellido]]," ",TablaC11[[#This Row],[Nombre]])</f>
        <v>ROMERO CARLOS ALBERTO</v>
      </c>
      <c r="F3557" s="11" t="s">
        <v>12</v>
      </c>
      <c r="G3557" s="11" t="s">
        <v>690</v>
      </c>
      <c r="H3557" s="6">
        <v>8403629</v>
      </c>
      <c r="I3557" s="6">
        <v>1950</v>
      </c>
      <c r="J3557" s="11" t="s">
        <v>21151</v>
      </c>
      <c r="K3557" s="11" t="str">
        <f t="shared" si="55"/>
        <v>Adultos Mayores</v>
      </c>
      <c r="L3557" s="6">
        <f>2023-TablaC11[[#This Row],[Clase]]</f>
        <v>73</v>
      </c>
      <c r="M3557" s="4" t="str">
        <f>VLOOKUP(TablaC11[[#This Row],[Circuito]],Aux!$A$2:$B$12,2,0)</f>
        <v>Villa del Parque</v>
      </c>
    </row>
    <row r="3558" spans="1:13">
      <c r="A3558" s="11" t="s">
        <v>9</v>
      </c>
      <c r="B3558" s="6">
        <v>117</v>
      </c>
      <c r="C3558" s="2" t="s">
        <v>1249</v>
      </c>
      <c r="D3558" s="2" t="s">
        <v>8529</v>
      </c>
      <c r="E3558" s="11" t="str">
        <f>CONCATENATE(TablaC11[[#This Row],[Apellido]]," ",TablaC11[[#This Row],[Nombre]])</f>
        <v>ROMERO IRMA ADELAIDA</v>
      </c>
      <c r="F3558" s="11" t="s">
        <v>17</v>
      </c>
      <c r="G3558" s="11" t="s">
        <v>13</v>
      </c>
      <c r="H3558" s="6">
        <v>6360489</v>
      </c>
      <c r="I3558" s="6">
        <v>1950</v>
      </c>
      <c r="J3558" s="11" t="s">
        <v>21152</v>
      </c>
      <c r="K3558" s="11" t="str">
        <f t="shared" si="55"/>
        <v>Adultos Mayores</v>
      </c>
      <c r="L3558" s="6">
        <f>2023-TablaC11[[#This Row],[Clase]]</f>
        <v>73</v>
      </c>
      <c r="M3558" s="4" t="str">
        <f>VLOOKUP(TablaC11[[#This Row],[Circuito]],Aux!$A$2:$B$12,2,0)</f>
        <v>Villa del Parque</v>
      </c>
    </row>
    <row r="3559" spans="1:13">
      <c r="A3559" s="11" t="s">
        <v>9</v>
      </c>
      <c r="B3559" s="6">
        <v>117</v>
      </c>
      <c r="C3559" s="2" t="s">
        <v>1249</v>
      </c>
      <c r="D3559" s="2" t="s">
        <v>34</v>
      </c>
      <c r="E3559" s="11" t="str">
        <f>CONCATENATE(TablaC11[[#This Row],[Apellido]]," ",TablaC11[[#This Row],[Nombre]])</f>
        <v>ROMERO JORGE ALBERTO</v>
      </c>
      <c r="F3559" s="11" t="s">
        <v>12</v>
      </c>
      <c r="G3559" s="11" t="s">
        <v>18</v>
      </c>
      <c r="H3559" s="6">
        <v>12079987</v>
      </c>
      <c r="I3559" s="6">
        <v>1958</v>
      </c>
      <c r="J3559" s="11" t="s">
        <v>21153</v>
      </c>
      <c r="K3559" s="11" t="str">
        <f t="shared" si="55"/>
        <v>Adultos</v>
      </c>
      <c r="L3559" s="6">
        <f>2023-TablaC11[[#This Row],[Clase]]</f>
        <v>65</v>
      </c>
      <c r="M3559" s="4" t="str">
        <f>VLOOKUP(TablaC11[[#This Row],[Circuito]],Aux!$A$2:$B$12,2,0)</f>
        <v>Villa del Parque</v>
      </c>
    </row>
    <row r="3560" spans="1:13">
      <c r="A3560" s="11" t="s">
        <v>9</v>
      </c>
      <c r="B3560" s="6">
        <v>117</v>
      </c>
      <c r="C3560" s="2" t="s">
        <v>1249</v>
      </c>
      <c r="D3560" s="2" t="s">
        <v>4189</v>
      </c>
      <c r="E3560" s="11" t="str">
        <f>CONCATENATE(TablaC11[[#This Row],[Apellido]]," ",TablaC11[[#This Row],[Nombre]])</f>
        <v>ROMERO JOSE DANIEL</v>
      </c>
      <c r="F3560" s="11" t="s">
        <v>12</v>
      </c>
      <c r="G3560" s="11" t="s">
        <v>18</v>
      </c>
      <c r="H3560" s="6">
        <v>7374599</v>
      </c>
      <c r="I3560" s="6">
        <v>1948</v>
      </c>
      <c r="J3560" s="11" t="s">
        <v>20825</v>
      </c>
      <c r="K3560" s="11" t="str">
        <f t="shared" si="55"/>
        <v>Adultos Mayores</v>
      </c>
      <c r="L3560" s="6">
        <f>2023-TablaC11[[#This Row],[Clase]]</f>
        <v>75</v>
      </c>
      <c r="M3560" s="4" t="str">
        <f>VLOOKUP(TablaC11[[#This Row],[Circuito]],Aux!$A$2:$B$12,2,0)</f>
        <v>Villa del Parque</v>
      </c>
    </row>
    <row r="3561" spans="1:13">
      <c r="A3561" s="11" t="s">
        <v>9</v>
      </c>
      <c r="B3561" s="6">
        <v>117</v>
      </c>
      <c r="C3561" s="2" t="s">
        <v>1249</v>
      </c>
      <c r="D3561" s="2" t="s">
        <v>8532</v>
      </c>
      <c r="E3561" s="11" t="str">
        <f>CONCATENATE(TablaC11[[#This Row],[Apellido]]," ",TablaC11[[#This Row],[Nombre]])</f>
        <v>ROMERO MARIA LUISA TERESA</v>
      </c>
      <c r="F3561" s="11" t="s">
        <v>17</v>
      </c>
      <c r="G3561" s="11" t="s">
        <v>18</v>
      </c>
      <c r="H3561" s="6">
        <v>11624415</v>
      </c>
      <c r="I3561" s="6">
        <v>1955</v>
      </c>
      <c r="J3561" s="11" t="s">
        <v>21154</v>
      </c>
      <c r="K3561" s="11" t="str">
        <f t="shared" si="55"/>
        <v>Adultos Mayores</v>
      </c>
      <c r="L3561" s="6">
        <f>2023-TablaC11[[#This Row],[Clase]]</f>
        <v>68</v>
      </c>
      <c r="M3561" s="4" t="str">
        <f>VLOOKUP(TablaC11[[#This Row],[Circuito]],Aux!$A$2:$B$12,2,0)</f>
        <v>Villa del Parque</v>
      </c>
    </row>
    <row r="3562" spans="1:13">
      <c r="A3562" s="11" t="s">
        <v>9</v>
      </c>
      <c r="B3562" s="6">
        <v>117</v>
      </c>
      <c r="C3562" s="2" t="s">
        <v>8534</v>
      </c>
      <c r="D3562" s="2" t="s">
        <v>5718</v>
      </c>
      <c r="E3562" s="11" t="str">
        <f>CONCATENATE(TablaC11[[#This Row],[Apellido]]," ",TablaC11[[#This Row],[Nombre]])</f>
        <v>ROSENBLUM SUSANA LEONOR</v>
      </c>
      <c r="F3562" s="11" t="s">
        <v>17</v>
      </c>
      <c r="G3562" s="11" t="s">
        <v>18</v>
      </c>
      <c r="H3562" s="6">
        <v>5610427</v>
      </c>
      <c r="I3562" s="6">
        <v>1947</v>
      </c>
      <c r="J3562" s="11" t="s">
        <v>21155</v>
      </c>
      <c r="K3562" s="11" t="str">
        <f t="shared" si="55"/>
        <v>Adultos Mayores</v>
      </c>
      <c r="L3562" s="6">
        <f>2023-TablaC11[[#This Row],[Clase]]</f>
        <v>76</v>
      </c>
      <c r="M3562" s="4" t="str">
        <f>VLOOKUP(TablaC11[[#This Row],[Circuito]],Aux!$A$2:$B$12,2,0)</f>
        <v>Villa del Parque</v>
      </c>
    </row>
    <row r="3563" spans="1:13">
      <c r="A3563" s="11" t="s">
        <v>9</v>
      </c>
      <c r="B3563" s="6">
        <v>117</v>
      </c>
      <c r="C3563" s="2" t="s">
        <v>1257</v>
      </c>
      <c r="D3563" s="2" t="s">
        <v>182</v>
      </c>
      <c r="E3563" s="11" t="str">
        <f>CONCATENATE(TablaC11[[#This Row],[Apellido]]," ",TablaC11[[#This Row],[Nombre]])</f>
        <v>ROSSI GRACIELA BEATRIZ</v>
      </c>
      <c r="F3563" s="11" t="s">
        <v>17</v>
      </c>
      <c r="G3563" s="11" t="s">
        <v>18</v>
      </c>
      <c r="H3563" s="6">
        <v>17363400</v>
      </c>
      <c r="I3563" s="6">
        <v>1965</v>
      </c>
      <c r="J3563" s="11" t="s">
        <v>21156</v>
      </c>
      <c r="K3563" s="11" t="str">
        <f t="shared" si="55"/>
        <v>Adultos</v>
      </c>
      <c r="L3563" s="6">
        <f>2023-TablaC11[[#This Row],[Clase]]</f>
        <v>58</v>
      </c>
      <c r="M3563" s="4" t="str">
        <f>VLOOKUP(TablaC11[[#This Row],[Circuito]],Aux!$A$2:$B$12,2,0)</f>
        <v>Villa del Parque</v>
      </c>
    </row>
    <row r="3564" spans="1:13">
      <c r="A3564" s="11" t="s">
        <v>9</v>
      </c>
      <c r="B3564" s="6">
        <v>117</v>
      </c>
      <c r="C3564" s="2" t="s">
        <v>1257</v>
      </c>
      <c r="D3564" s="2" t="s">
        <v>8537</v>
      </c>
      <c r="E3564" s="11" t="str">
        <f>CONCATENATE(TablaC11[[#This Row],[Apellido]]," ",TablaC11[[#This Row],[Nombre]])</f>
        <v>ROSSI MARIANA VERA</v>
      </c>
      <c r="F3564" s="11" t="s">
        <v>17</v>
      </c>
      <c r="G3564" s="11" t="s">
        <v>13</v>
      </c>
      <c r="H3564" s="6">
        <v>14264481</v>
      </c>
      <c r="I3564" s="6">
        <v>1960</v>
      </c>
      <c r="J3564" s="11" t="s">
        <v>21157</v>
      </c>
      <c r="K3564" s="11" t="str">
        <f t="shared" si="55"/>
        <v>Adultos</v>
      </c>
      <c r="L3564" s="6">
        <f>2023-TablaC11[[#This Row],[Clase]]</f>
        <v>63</v>
      </c>
      <c r="M3564" s="4" t="str">
        <f>VLOOKUP(TablaC11[[#This Row],[Circuito]],Aux!$A$2:$B$12,2,0)</f>
        <v>Villa del Parque</v>
      </c>
    </row>
    <row r="3565" spans="1:13">
      <c r="A3565" s="11" t="s">
        <v>9</v>
      </c>
      <c r="B3565" s="6">
        <v>117</v>
      </c>
      <c r="C3565" s="2" t="s">
        <v>3081</v>
      </c>
      <c r="D3565" s="2" t="s">
        <v>1677</v>
      </c>
      <c r="E3565" s="11" t="str">
        <f>CONCATENATE(TablaC11[[#This Row],[Apellido]]," ",TablaC11[[#This Row],[Nombre]])</f>
        <v>ROSSINI MARCELA VIVIANA</v>
      </c>
      <c r="F3565" s="11" t="s">
        <v>17</v>
      </c>
      <c r="G3565" s="11" t="s">
        <v>13</v>
      </c>
      <c r="H3565" s="6">
        <v>16937683</v>
      </c>
      <c r="I3565" s="6">
        <v>1964</v>
      </c>
      <c r="J3565" s="11" t="s">
        <v>21158</v>
      </c>
      <c r="K3565" s="11" t="str">
        <f t="shared" si="55"/>
        <v>Adultos</v>
      </c>
      <c r="L3565" s="6">
        <f>2023-TablaC11[[#This Row],[Clase]]</f>
        <v>59</v>
      </c>
      <c r="M3565" s="4" t="str">
        <f>VLOOKUP(TablaC11[[#This Row],[Circuito]],Aux!$A$2:$B$12,2,0)</f>
        <v>Villa del Parque</v>
      </c>
    </row>
    <row r="3566" spans="1:13">
      <c r="A3566" s="11" t="s">
        <v>9</v>
      </c>
      <c r="B3566" s="6">
        <v>117</v>
      </c>
      <c r="C3566" s="2" t="s">
        <v>8540</v>
      </c>
      <c r="D3566" s="2" t="s">
        <v>8541</v>
      </c>
      <c r="E3566" s="11" t="str">
        <f>CONCATENATE(TablaC11[[#This Row],[Apellido]]," ",TablaC11[[#This Row],[Nombre]])</f>
        <v>ROSSITO LETICIA ESMERALDA</v>
      </c>
      <c r="F3566" s="11" t="s">
        <v>17</v>
      </c>
      <c r="G3566" s="11" t="s">
        <v>13</v>
      </c>
      <c r="H3566" s="6">
        <v>14406804</v>
      </c>
      <c r="I3566" s="6">
        <v>1961</v>
      </c>
      <c r="J3566" s="11" t="s">
        <v>21159</v>
      </c>
      <c r="K3566" s="11" t="str">
        <f t="shared" si="55"/>
        <v>Adultos</v>
      </c>
      <c r="L3566" s="6">
        <f>2023-TablaC11[[#This Row],[Clase]]</f>
        <v>62</v>
      </c>
      <c r="M3566" s="4" t="str">
        <f>VLOOKUP(TablaC11[[#This Row],[Circuito]],Aux!$A$2:$B$12,2,0)</f>
        <v>Villa del Parque</v>
      </c>
    </row>
    <row r="3567" spans="1:13">
      <c r="A3567" s="11" t="s">
        <v>9</v>
      </c>
      <c r="B3567" s="6">
        <v>117</v>
      </c>
      <c r="C3567" s="2" t="s">
        <v>8543</v>
      </c>
      <c r="D3567" s="2" t="s">
        <v>6246</v>
      </c>
      <c r="E3567" s="11" t="str">
        <f>CONCATENATE(TablaC11[[#This Row],[Apellido]]," ",TablaC11[[#This Row],[Nombre]])</f>
        <v>ROVIRA GUSTAVO ERNESTO</v>
      </c>
      <c r="F3567" s="11" t="s">
        <v>12</v>
      </c>
      <c r="G3567" s="11" t="s">
        <v>18</v>
      </c>
      <c r="H3567" s="6">
        <v>14744305</v>
      </c>
      <c r="I3567" s="6">
        <v>1961</v>
      </c>
      <c r="J3567" s="11" t="s">
        <v>21160</v>
      </c>
      <c r="K3567" s="11" t="str">
        <f t="shared" si="55"/>
        <v>Adultos</v>
      </c>
      <c r="L3567" s="6">
        <f>2023-TablaC11[[#This Row],[Clase]]</f>
        <v>62</v>
      </c>
      <c r="M3567" s="4" t="str">
        <f>VLOOKUP(TablaC11[[#This Row],[Circuito]],Aux!$A$2:$B$12,2,0)</f>
        <v>Villa del Parque</v>
      </c>
    </row>
    <row r="3568" spans="1:13">
      <c r="A3568" s="11" t="s">
        <v>9</v>
      </c>
      <c r="B3568" s="6">
        <v>117</v>
      </c>
      <c r="C3568" s="2" t="s">
        <v>1270</v>
      </c>
      <c r="D3568" s="2" t="s">
        <v>8545</v>
      </c>
      <c r="E3568" s="11" t="str">
        <f>CONCATENATE(TablaC11[[#This Row],[Apellido]]," ",TablaC11[[#This Row],[Nombre]])</f>
        <v>RUIZ RICARDO NESTOR</v>
      </c>
      <c r="F3568" s="11" t="s">
        <v>12</v>
      </c>
      <c r="G3568" s="11" t="s">
        <v>18</v>
      </c>
      <c r="H3568" s="6">
        <v>8586861</v>
      </c>
      <c r="I3568" s="6">
        <v>1951</v>
      </c>
      <c r="J3568" s="11" t="s">
        <v>21161</v>
      </c>
      <c r="K3568" s="11" t="str">
        <f t="shared" si="55"/>
        <v>Adultos Mayores</v>
      </c>
      <c r="L3568" s="6">
        <f>2023-TablaC11[[#This Row],[Clase]]</f>
        <v>72</v>
      </c>
      <c r="M3568" s="4" t="str">
        <f>VLOOKUP(TablaC11[[#This Row],[Circuito]],Aux!$A$2:$B$12,2,0)</f>
        <v>Villa del Parque</v>
      </c>
    </row>
    <row r="3569" spans="1:13">
      <c r="A3569" s="11" t="s">
        <v>9</v>
      </c>
      <c r="B3569" s="6">
        <v>117</v>
      </c>
      <c r="C3569" s="2" t="s">
        <v>1270</v>
      </c>
      <c r="D3569" s="2" t="s">
        <v>8547</v>
      </c>
      <c r="E3569" s="11" t="str">
        <f>CONCATENATE(TablaC11[[#This Row],[Apellido]]," ",TablaC11[[#This Row],[Nombre]])</f>
        <v>RUIZ TERESA BENITA</v>
      </c>
      <c r="F3569" s="11" t="s">
        <v>17</v>
      </c>
      <c r="G3569" s="11" t="s">
        <v>18</v>
      </c>
      <c r="H3569" s="6">
        <v>5928372</v>
      </c>
      <c r="I3569" s="6">
        <v>1948</v>
      </c>
      <c r="J3569" s="11" t="s">
        <v>21162</v>
      </c>
      <c r="K3569" s="11" t="str">
        <f t="shared" si="55"/>
        <v>Adultos Mayores</v>
      </c>
      <c r="L3569" s="6">
        <f>2023-TablaC11[[#This Row],[Clase]]</f>
        <v>75</v>
      </c>
      <c r="M3569" s="4" t="str">
        <f>VLOOKUP(TablaC11[[#This Row],[Circuito]],Aux!$A$2:$B$12,2,0)</f>
        <v>Villa del Parque</v>
      </c>
    </row>
    <row r="3570" spans="1:13">
      <c r="A3570" s="11" t="s">
        <v>9</v>
      </c>
      <c r="B3570" s="6">
        <v>117</v>
      </c>
      <c r="C3570" s="2" t="s">
        <v>8549</v>
      </c>
      <c r="D3570" s="2" t="s">
        <v>3821</v>
      </c>
      <c r="E3570" s="11" t="str">
        <f>CONCATENATE(TablaC11[[#This Row],[Apellido]]," ",TablaC11[[#This Row],[Nombre]])</f>
        <v>SAA DIEGO MARTIN</v>
      </c>
      <c r="F3570" s="11" t="s">
        <v>12</v>
      </c>
      <c r="G3570" s="11" t="s">
        <v>18</v>
      </c>
      <c r="H3570" s="6">
        <v>29800489</v>
      </c>
      <c r="I3570" s="6">
        <v>1982</v>
      </c>
      <c r="J3570" s="11" t="s">
        <v>21163</v>
      </c>
      <c r="K3570" s="11" t="str">
        <f t="shared" si="55"/>
        <v>Adultos</v>
      </c>
      <c r="L3570" s="6">
        <f>2023-TablaC11[[#This Row],[Clase]]</f>
        <v>41</v>
      </c>
      <c r="M3570" s="4" t="str">
        <f>VLOOKUP(TablaC11[[#This Row],[Circuito]],Aux!$A$2:$B$12,2,0)</f>
        <v>Villa del Parque</v>
      </c>
    </row>
    <row r="3571" spans="1:13">
      <c r="A3571" s="11" t="s">
        <v>9</v>
      </c>
      <c r="B3571" s="6">
        <v>117</v>
      </c>
      <c r="C3571" s="2" t="s">
        <v>8549</v>
      </c>
      <c r="D3571" s="2" t="s">
        <v>1413</v>
      </c>
      <c r="E3571" s="11" t="str">
        <f>CONCATENATE(TablaC11[[#This Row],[Apellido]]," ",TablaC11[[#This Row],[Nombre]])</f>
        <v>SAA PAULA ANDREA</v>
      </c>
      <c r="F3571" s="11" t="s">
        <v>17</v>
      </c>
      <c r="G3571" s="11" t="s">
        <v>18</v>
      </c>
      <c r="H3571" s="6">
        <v>21052544</v>
      </c>
      <c r="I3571" s="6">
        <v>1969</v>
      </c>
      <c r="J3571" s="11" t="s">
        <v>21163</v>
      </c>
      <c r="K3571" s="11" t="str">
        <f t="shared" si="55"/>
        <v>Adultos</v>
      </c>
      <c r="L3571" s="6">
        <f>2023-TablaC11[[#This Row],[Clase]]</f>
        <v>54</v>
      </c>
      <c r="M3571" s="4" t="str">
        <f>VLOOKUP(TablaC11[[#This Row],[Circuito]],Aux!$A$2:$B$12,2,0)</f>
        <v>Villa del Parque</v>
      </c>
    </row>
    <row r="3572" spans="1:13">
      <c r="A3572" s="11" t="s">
        <v>9</v>
      </c>
      <c r="B3572" s="6">
        <v>117</v>
      </c>
      <c r="C3572" s="2" t="s">
        <v>8551</v>
      </c>
      <c r="D3572" s="2" t="s">
        <v>4808</v>
      </c>
      <c r="E3572" s="11" t="str">
        <f>CONCATENATE(TablaC11[[#This Row],[Apellido]]," ",TablaC11[[#This Row],[Nombre]])</f>
        <v>SAGGESE SAYAGO MARIA FABIANA</v>
      </c>
      <c r="F3572" s="11" t="s">
        <v>17</v>
      </c>
      <c r="G3572" s="11" t="s">
        <v>18</v>
      </c>
      <c r="H3572" s="6">
        <v>20506657</v>
      </c>
      <c r="I3572" s="6">
        <v>1968</v>
      </c>
      <c r="J3572" s="11" t="s">
        <v>21164</v>
      </c>
      <c r="K3572" s="11" t="str">
        <f t="shared" si="55"/>
        <v>Adultos</v>
      </c>
      <c r="L3572" s="6">
        <f>2023-TablaC11[[#This Row],[Clase]]</f>
        <v>55</v>
      </c>
      <c r="M3572" s="4" t="str">
        <f>VLOOKUP(TablaC11[[#This Row],[Circuito]],Aux!$A$2:$B$12,2,0)</f>
        <v>Villa del Parque</v>
      </c>
    </row>
    <row r="3573" spans="1:13">
      <c r="A3573" s="11" t="s">
        <v>9</v>
      </c>
      <c r="B3573" s="6">
        <v>117</v>
      </c>
      <c r="C3573" s="2" t="s">
        <v>8553</v>
      </c>
      <c r="D3573" s="2" t="s">
        <v>8554</v>
      </c>
      <c r="E3573" s="11" t="str">
        <f>CONCATENATE(TablaC11[[#This Row],[Apellido]]," ",TablaC11[[#This Row],[Nombre]])</f>
        <v>SAIZ LUISA</v>
      </c>
      <c r="F3573" s="11" t="s">
        <v>17</v>
      </c>
      <c r="G3573" s="11" t="s">
        <v>18</v>
      </c>
      <c r="H3573" s="6">
        <v>1339838</v>
      </c>
      <c r="I3573" s="6">
        <v>1930</v>
      </c>
      <c r="J3573" s="11" t="s">
        <v>21165</v>
      </c>
      <c r="K3573" s="11" t="str">
        <f t="shared" si="55"/>
        <v>Adultos Mayores</v>
      </c>
      <c r="L3573" s="6">
        <f>2023-TablaC11[[#This Row],[Clase]]</f>
        <v>93</v>
      </c>
      <c r="M3573" s="4" t="str">
        <f>VLOOKUP(TablaC11[[#This Row],[Circuito]],Aux!$A$2:$B$12,2,0)</f>
        <v>Villa del Parque</v>
      </c>
    </row>
    <row r="3574" spans="1:13">
      <c r="A3574" s="11" t="s">
        <v>9</v>
      </c>
      <c r="B3574" s="6">
        <v>117</v>
      </c>
      <c r="C3574" s="2" t="s">
        <v>6500</v>
      </c>
      <c r="D3574" s="2" t="s">
        <v>8556</v>
      </c>
      <c r="E3574" s="11" t="str">
        <f>CONCATENATE(TablaC11[[#This Row],[Apellido]]," ",TablaC11[[#This Row],[Nombre]])</f>
        <v>SALEH SILVIA ZORAIDA</v>
      </c>
      <c r="F3574" s="11" t="s">
        <v>17</v>
      </c>
      <c r="G3574" s="11" t="s">
        <v>13</v>
      </c>
      <c r="H3574" s="6">
        <v>12514982</v>
      </c>
      <c r="I3574" s="6">
        <v>1958</v>
      </c>
      <c r="J3574" s="11" t="s">
        <v>21166</v>
      </c>
      <c r="K3574" s="11" t="str">
        <f t="shared" si="55"/>
        <v>Adultos</v>
      </c>
      <c r="L3574" s="6">
        <f>2023-TablaC11[[#This Row],[Clase]]</f>
        <v>65</v>
      </c>
      <c r="M3574" s="4" t="str">
        <f>VLOOKUP(TablaC11[[#This Row],[Circuito]],Aux!$A$2:$B$12,2,0)</f>
        <v>Villa del Parque</v>
      </c>
    </row>
    <row r="3575" spans="1:13">
      <c r="A3575" s="11" t="s">
        <v>9</v>
      </c>
      <c r="B3575" s="6">
        <v>117</v>
      </c>
      <c r="C3575" s="2" t="s">
        <v>6504</v>
      </c>
      <c r="D3575" s="2" t="s">
        <v>8558</v>
      </c>
      <c r="E3575" s="11" t="str">
        <f>CONCATENATE(TablaC11[[#This Row],[Apellido]]," ",TablaC11[[#This Row],[Nombre]])</f>
        <v>SALGADO MARCELA LIDIA</v>
      </c>
      <c r="F3575" s="11" t="s">
        <v>17</v>
      </c>
      <c r="G3575" s="11" t="s">
        <v>13</v>
      </c>
      <c r="H3575" s="6">
        <v>13499714</v>
      </c>
      <c r="I3575" s="6">
        <v>1957</v>
      </c>
      <c r="J3575" s="11" t="s">
        <v>25595</v>
      </c>
      <c r="K3575" s="11" t="str">
        <f t="shared" si="55"/>
        <v>Adultos Mayores</v>
      </c>
      <c r="L3575" s="6">
        <f>2023-TablaC11[[#This Row],[Clase]]</f>
        <v>66</v>
      </c>
      <c r="M3575" s="4" t="str">
        <f>VLOOKUP(TablaC11[[#This Row],[Circuito]],Aux!$A$2:$B$12,2,0)</f>
        <v>Villa del Parque</v>
      </c>
    </row>
    <row r="3576" spans="1:13">
      <c r="A3576" s="11" t="s">
        <v>9</v>
      </c>
      <c r="B3576" s="6">
        <v>117</v>
      </c>
      <c r="C3576" s="2" t="s">
        <v>8560</v>
      </c>
      <c r="D3576" s="2" t="s">
        <v>8561</v>
      </c>
      <c r="E3576" s="11" t="str">
        <f>CONCATENATE(TablaC11[[#This Row],[Apellido]]," ",TablaC11[[#This Row],[Nombre]])</f>
        <v>SALGUEIRO ROSA CARMEN</v>
      </c>
      <c r="F3576" s="11" t="s">
        <v>17</v>
      </c>
      <c r="G3576" s="11" t="s">
        <v>18</v>
      </c>
      <c r="H3576" s="6">
        <v>5432049</v>
      </c>
      <c r="I3576" s="6">
        <v>1946</v>
      </c>
      <c r="J3576" s="11" t="s">
        <v>21167</v>
      </c>
      <c r="K3576" s="11" t="str">
        <f t="shared" si="55"/>
        <v>Adultos Mayores</v>
      </c>
      <c r="L3576" s="6">
        <f>2023-TablaC11[[#This Row],[Clase]]</f>
        <v>77</v>
      </c>
      <c r="M3576" s="4" t="str">
        <f>VLOOKUP(TablaC11[[#This Row],[Circuito]],Aux!$A$2:$B$12,2,0)</f>
        <v>Villa del Parque</v>
      </c>
    </row>
    <row r="3577" spans="1:13">
      <c r="A3577" s="11" t="s">
        <v>9</v>
      </c>
      <c r="B3577" s="6">
        <v>117</v>
      </c>
      <c r="C3577" s="2" t="s">
        <v>1308</v>
      </c>
      <c r="D3577" s="2" t="s">
        <v>8563</v>
      </c>
      <c r="E3577" s="11" t="str">
        <f>CONCATENATE(TablaC11[[#This Row],[Apellido]]," ",TablaC11[[#This Row],[Nombre]])</f>
        <v>SANCHEZ FABRICIO WALTER NICOLAS</v>
      </c>
      <c r="F3577" s="11" t="s">
        <v>12</v>
      </c>
      <c r="G3577" s="11" t="s">
        <v>18</v>
      </c>
      <c r="H3577" s="6">
        <v>34151598</v>
      </c>
      <c r="I3577" s="6">
        <v>1989</v>
      </c>
      <c r="J3577" s="11" t="s">
        <v>21168</v>
      </c>
      <c r="K3577" s="11" t="str">
        <f t="shared" si="55"/>
        <v>Adultos</v>
      </c>
      <c r="L3577" s="6">
        <f>2023-TablaC11[[#This Row],[Clase]]</f>
        <v>34</v>
      </c>
      <c r="M3577" s="4" t="str">
        <f>VLOOKUP(TablaC11[[#This Row],[Circuito]],Aux!$A$2:$B$12,2,0)</f>
        <v>Villa del Parque</v>
      </c>
    </row>
    <row r="3578" spans="1:13">
      <c r="A3578" s="11" t="s">
        <v>9</v>
      </c>
      <c r="B3578" s="6">
        <v>117</v>
      </c>
      <c r="C3578" s="2" t="s">
        <v>1308</v>
      </c>
      <c r="D3578" s="2" t="s">
        <v>8565</v>
      </c>
      <c r="E3578" s="11" t="str">
        <f>CONCATENATE(TablaC11[[#This Row],[Apellido]]," ",TablaC11[[#This Row],[Nombre]])</f>
        <v>SANCHEZ HUGO HUMBERTO</v>
      </c>
      <c r="F3578" s="11" t="s">
        <v>12</v>
      </c>
      <c r="G3578" s="11" t="s">
        <v>13</v>
      </c>
      <c r="H3578" s="6">
        <v>7613478</v>
      </c>
      <c r="I3578" s="6">
        <v>1948</v>
      </c>
      <c r="J3578" s="11" t="s">
        <v>21169</v>
      </c>
      <c r="K3578" s="11" t="str">
        <f t="shared" si="55"/>
        <v>Adultos Mayores</v>
      </c>
      <c r="L3578" s="6">
        <f>2023-TablaC11[[#This Row],[Clase]]</f>
        <v>75</v>
      </c>
      <c r="M3578" s="4" t="str">
        <f>VLOOKUP(TablaC11[[#This Row],[Circuito]],Aux!$A$2:$B$12,2,0)</f>
        <v>Villa del Parque</v>
      </c>
    </row>
    <row r="3579" spans="1:13">
      <c r="A3579" s="11" t="s">
        <v>9</v>
      </c>
      <c r="B3579" s="6">
        <v>117</v>
      </c>
      <c r="C3579" s="2" t="s">
        <v>1308</v>
      </c>
      <c r="D3579" s="2" t="s">
        <v>4093</v>
      </c>
      <c r="E3579" s="11" t="str">
        <f>CONCATENATE(TablaC11[[#This Row],[Apellido]]," ",TablaC11[[#This Row],[Nombre]])</f>
        <v>SANCHEZ ISABEL</v>
      </c>
      <c r="F3579" s="11" t="s">
        <v>17</v>
      </c>
      <c r="G3579" s="11" t="s">
        <v>18</v>
      </c>
      <c r="H3579" s="6">
        <v>6219030</v>
      </c>
      <c r="I3579" s="6">
        <v>1949</v>
      </c>
      <c r="J3579" s="11" t="s">
        <v>21170</v>
      </c>
      <c r="K3579" s="11" t="str">
        <f t="shared" si="55"/>
        <v>Adultos Mayores</v>
      </c>
      <c r="L3579" s="6">
        <f>2023-TablaC11[[#This Row],[Clase]]</f>
        <v>74</v>
      </c>
      <c r="M3579" s="4" t="str">
        <f>VLOOKUP(TablaC11[[#This Row],[Circuito]],Aux!$A$2:$B$12,2,0)</f>
        <v>Villa del Parque</v>
      </c>
    </row>
    <row r="3580" spans="1:13">
      <c r="A3580" s="11" t="s">
        <v>9</v>
      </c>
      <c r="B3580" s="6">
        <v>117</v>
      </c>
      <c r="C3580" s="2" t="s">
        <v>1308</v>
      </c>
      <c r="D3580" s="2" t="s">
        <v>3554</v>
      </c>
      <c r="E3580" s="11" t="str">
        <f>CONCATENATE(TablaC11[[#This Row],[Apellido]]," ",TablaC11[[#This Row],[Nombre]])</f>
        <v>SANCHEZ JOSE MARIA</v>
      </c>
      <c r="F3580" s="11" t="s">
        <v>12</v>
      </c>
      <c r="G3580" s="11" t="s">
        <v>18</v>
      </c>
      <c r="H3580" s="6">
        <v>5274039</v>
      </c>
      <c r="I3580" s="6">
        <v>1948</v>
      </c>
      <c r="J3580" s="11" t="s">
        <v>21171</v>
      </c>
      <c r="K3580" s="11" t="str">
        <f t="shared" si="55"/>
        <v>Adultos Mayores</v>
      </c>
      <c r="L3580" s="6">
        <f>2023-TablaC11[[#This Row],[Clase]]</f>
        <v>75</v>
      </c>
      <c r="M3580" s="4" t="str">
        <f>VLOOKUP(TablaC11[[#This Row],[Circuito]],Aux!$A$2:$B$12,2,0)</f>
        <v>Villa del Parque</v>
      </c>
    </row>
    <row r="3581" spans="1:13">
      <c r="A3581" s="11" t="s">
        <v>9</v>
      </c>
      <c r="B3581" s="6">
        <v>117</v>
      </c>
      <c r="C3581" s="2" t="s">
        <v>1308</v>
      </c>
      <c r="D3581" s="2" t="s">
        <v>587</v>
      </c>
      <c r="E3581" s="11" t="str">
        <f>CONCATENATE(TablaC11[[#This Row],[Apellido]]," ",TablaC11[[#This Row],[Nombre]])</f>
        <v>SANCHEZ JUAN MANUEL</v>
      </c>
      <c r="F3581" s="11" t="s">
        <v>12</v>
      </c>
      <c r="G3581" s="11" t="s">
        <v>18</v>
      </c>
      <c r="H3581" s="6">
        <v>11320209</v>
      </c>
      <c r="I3581" s="6">
        <v>1954</v>
      </c>
      <c r="J3581" s="11" t="s">
        <v>21172</v>
      </c>
      <c r="K3581" s="11" t="str">
        <f t="shared" si="55"/>
        <v>Adultos Mayores</v>
      </c>
      <c r="L3581" s="6">
        <f>2023-TablaC11[[#This Row],[Clase]]</f>
        <v>69</v>
      </c>
      <c r="M3581" s="4" t="str">
        <f>VLOOKUP(TablaC11[[#This Row],[Circuito]],Aux!$A$2:$B$12,2,0)</f>
        <v>Villa del Parque</v>
      </c>
    </row>
    <row r="3582" spans="1:13">
      <c r="A3582" s="11" t="s">
        <v>9</v>
      </c>
      <c r="B3582" s="6">
        <v>117</v>
      </c>
      <c r="C3582" s="2" t="s">
        <v>1308</v>
      </c>
      <c r="D3582" s="2" t="s">
        <v>8570</v>
      </c>
      <c r="E3582" s="11" t="str">
        <f>CONCATENATE(TablaC11[[#This Row],[Apellido]]," ",TablaC11[[#This Row],[Nombre]])</f>
        <v>SANCHEZ LAURA GABRIELA</v>
      </c>
      <c r="F3582" s="11" t="s">
        <v>17</v>
      </c>
      <c r="G3582" s="11" t="s">
        <v>18</v>
      </c>
      <c r="H3582" s="6">
        <v>20746731</v>
      </c>
      <c r="I3582" s="6">
        <v>1969</v>
      </c>
      <c r="J3582" s="11" t="s">
        <v>21173</v>
      </c>
      <c r="K3582" s="11" t="str">
        <f t="shared" si="55"/>
        <v>Adultos</v>
      </c>
      <c r="L3582" s="6">
        <f>2023-TablaC11[[#This Row],[Clase]]</f>
        <v>54</v>
      </c>
      <c r="M3582" s="4" t="str">
        <f>VLOOKUP(TablaC11[[#This Row],[Circuito]],Aux!$A$2:$B$12,2,0)</f>
        <v>Villa del Parque</v>
      </c>
    </row>
    <row r="3583" spans="1:13">
      <c r="A3583" s="11" t="s">
        <v>9</v>
      </c>
      <c r="B3583" s="6">
        <v>117</v>
      </c>
      <c r="C3583" s="2" t="s">
        <v>8572</v>
      </c>
      <c r="D3583" s="2" t="s">
        <v>8573</v>
      </c>
      <c r="E3583" s="11" t="str">
        <f>CONCATENATE(TablaC11[[#This Row],[Apellido]]," ",TablaC11[[#This Row],[Nombre]])</f>
        <v>SANGALLI VILMA NORA</v>
      </c>
      <c r="F3583" s="11" t="s">
        <v>17</v>
      </c>
      <c r="G3583" s="11" t="s">
        <v>18</v>
      </c>
      <c r="H3583" s="6">
        <v>4467044</v>
      </c>
      <c r="I3583" s="6">
        <v>1942</v>
      </c>
      <c r="J3583" s="11" t="s">
        <v>21174</v>
      </c>
      <c r="K3583" s="11" t="str">
        <f t="shared" si="55"/>
        <v>Adultos Mayores</v>
      </c>
      <c r="L3583" s="6">
        <f>2023-TablaC11[[#This Row],[Clase]]</f>
        <v>81</v>
      </c>
      <c r="M3583" s="4" t="str">
        <f>VLOOKUP(TablaC11[[#This Row],[Circuito]],Aux!$A$2:$B$12,2,0)</f>
        <v>Villa del Parque</v>
      </c>
    </row>
    <row r="3584" spans="1:13">
      <c r="A3584" s="11" t="s">
        <v>9</v>
      </c>
      <c r="B3584" s="6">
        <v>117</v>
      </c>
      <c r="C3584" s="2" t="s">
        <v>8575</v>
      </c>
      <c r="D3584" s="2" t="s">
        <v>8127</v>
      </c>
      <c r="E3584" s="11" t="str">
        <f>CONCATENATE(TablaC11[[#This Row],[Apellido]]," ",TablaC11[[#This Row],[Nombre]])</f>
        <v>SANTAMARINA PATRICIA ALEJANDRA</v>
      </c>
      <c r="F3584" s="11" t="s">
        <v>17</v>
      </c>
      <c r="G3584" s="11" t="s">
        <v>18</v>
      </c>
      <c r="H3584" s="6">
        <v>18195437</v>
      </c>
      <c r="I3584" s="6">
        <v>1967</v>
      </c>
      <c r="J3584" s="11" t="s">
        <v>21175</v>
      </c>
      <c r="K3584" s="11" t="str">
        <f t="shared" si="55"/>
        <v>Adultos</v>
      </c>
      <c r="L3584" s="6">
        <f>2023-TablaC11[[#This Row],[Clase]]</f>
        <v>56</v>
      </c>
      <c r="M3584" s="4" t="str">
        <f>VLOOKUP(TablaC11[[#This Row],[Circuito]],Aux!$A$2:$B$12,2,0)</f>
        <v>Villa del Parque</v>
      </c>
    </row>
    <row r="3585" spans="1:13">
      <c r="A3585" s="11" t="s">
        <v>9</v>
      </c>
      <c r="B3585" s="6">
        <v>117</v>
      </c>
      <c r="C3585" s="2" t="s">
        <v>8575</v>
      </c>
      <c r="D3585" s="2" t="s">
        <v>8577</v>
      </c>
      <c r="E3585" s="11" t="str">
        <f>CONCATENATE(TablaC11[[#This Row],[Apellido]]," ",TablaC11[[#This Row],[Nombre]])</f>
        <v>SANTAMARINA RICARDO ALBERTO</v>
      </c>
      <c r="F3585" s="11" t="s">
        <v>12</v>
      </c>
      <c r="G3585" s="11" t="s">
        <v>18</v>
      </c>
      <c r="H3585" s="6">
        <v>7367131</v>
      </c>
      <c r="I3585" s="6">
        <v>1947</v>
      </c>
      <c r="J3585" s="11" t="s">
        <v>20517</v>
      </c>
      <c r="K3585" s="11" t="str">
        <f t="shared" si="55"/>
        <v>Adultos Mayores</v>
      </c>
      <c r="L3585" s="6">
        <f>2023-TablaC11[[#This Row],[Clase]]</f>
        <v>76</v>
      </c>
      <c r="M3585" s="4" t="str">
        <f>VLOOKUP(TablaC11[[#This Row],[Circuito]],Aux!$A$2:$B$12,2,0)</f>
        <v>Villa del Parque</v>
      </c>
    </row>
    <row r="3586" spans="1:13">
      <c r="A3586" s="11" t="s">
        <v>9</v>
      </c>
      <c r="B3586" s="6">
        <v>117</v>
      </c>
      <c r="C3586" s="2" t="s">
        <v>8578</v>
      </c>
      <c r="D3586" s="2" t="s">
        <v>8579</v>
      </c>
      <c r="E3586" s="11" t="str">
        <f>CONCATENATE(TablaC11[[#This Row],[Apellido]]," ",TablaC11[[#This Row],[Nombre]])</f>
        <v>SANTAPAOLA SILVIA LETICIA</v>
      </c>
      <c r="F3586" s="11" t="s">
        <v>17</v>
      </c>
      <c r="G3586" s="11" t="s">
        <v>13</v>
      </c>
      <c r="H3586" s="6">
        <v>12380802</v>
      </c>
      <c r="I3586" s="6">
        <v>1958</v>
      </c>
      <c r="J3586" s="11" t="s">
        <v>21176</v>
      </c>
      <c r="K3586" s="11" t="str">
        <f t="shared" ref="K3586:K3649" si="56">IF(L3586&lt;=31,"Juventud",IF(L3586&lt;=65,"Adultos","Adultos Mayores"))</f>
        <v>Adultos</v>
      </c>
      <c r="L3586" s="6">
        <f>2023-TablaC11[[#This Row],[Clase]]</f>
        <v>65</v>
      </c>
      <c r="M3586" s="4" t="str">
        <f>VLOOKUP(TablaC11[[#This Row],[Circuito]],Aux!$A$2:$B$12,2,0)</f>
        <v>Villa del Parque</v>
      </c>
    </row>
    <row r="3587" spans="1:13">
      <c r="A3587" s="11" t="s">
        <v>9</v>
      </c>
      <c r="B3587" s="6">
        <v>117</v>
      </c>
      <c r="C3587" s="2" t="s">
        <v>8581</v>
      </c>
      <c r="D3587" s="2" t="s">
        <v>8582</v>
      </c>
      <c r="E3587" s="11" t="str">
        <f>CONCATENATE(TablaC11[[#This Row],[Apellido]]," ",TablaC11[[#This Row],[Nombre]])</f>
        <v>SANTELLI FERNANDO ARIEL</v>
      </c>
      <c r="F3587" s="11" t="s">
        <v>12</v>
      </c>
      <c r="G3587" s="11" t="s">
        <v>13</v>
      </c>
      <c r="H3587" s="6">
        <v>21522519</v>
      </c>
      <c r="I3587" s="6">
        <v>1970</v>
      </c>
      <c r="J3587" s="11" t="s">
        <v>25041</v>
      </c>
      <c r="K3587" s="11" t="str">
        <f t="shared" si="56"/>
        <v>Adultos</v>
      </c>
      <c r="L3587" s="6">
        <f>2023-TablaC11[[#This Row],[Clase]]</f>
        <v>53</v>
      </c>
      <c r="M3587" s="4" t="str">
        <f>VLOOKUP(TablaC11[[#This Row],[Circuito]],Aux!$A$2:$B$12,2,0)</f>
        <v>Villa del Parque</v>
      </c>
    </row>
    <row r="3588" spans="1:13">
      <c r="A3588" s="11" t="s">
        <v>9</v>
      </c>
      <c r="B3588" s="6">
        <v>117</v>
      </c>
      <c r="C3588" s="2" t="s">
        <v>4748</v>
      </c>
      <c r="D3588" s="2" t="s">
        <v>8584</v>
      </c>
      <c r="E3588" s="11" t="str">
        <f>CONCATENATE(TablaC11[[#This Row],[Apellido]]," ",TablaC11[[#This Row],[Nombre]])</f>
        <v>SANTOS ESTHELA MARIS</v>
      </c>
      <c r="F3588" s="11" t="s">
        <v>17</v>
      </c>
      <c r="G3588" s="11" t="s">
        <v>18</v>
      </c>
      <c r="H3588" s="6">
        <v>11627560</v>
      </c>
      <c r="I3588" s="6">
        <v>1955</v>
      </c>
      <c r="J3588" s="11" t="s">
        <v>20631</v>
      </c>
      <c r="K3588" s="11" t="str">
        <f t="shared" si="56"/>
        <v>Adultos Mayores</v>
      </c>
      <c r="L3588" s="6">
        <f>2023-TablaC11[[#This Row],[Clase]]</f>
        <v>68</v>
      </c>
      <c r="M3588" s="4" t="str">
        <f>VLOOKUP(TablaC11[[#This Row],[Circuito]],Aux!$A$2:$B$12,2,0)</f>
        <v>Villa del Parque</v>
      </c>
    </row>
    <row r="3589" spans="1:13">
      <c r="A3589" s="11" t="s">
        <v>9</v>
      </c>
      <c r="B3589" s="6">
        <v>117</v>
      </c>
      <c r="C3589" s="2" t="s">
        <v>4748</v>
      </c>
      <c r="D3589" s="2" t="s">
        <v>8585</v>
      </c>
      <c r="E3589" s="11" t="str">
        <f>CONCATENATE(TablaC11[[#This Row],[Apellido]]," ",TablaC11[[#This Row],[Nombre]])</f>
        <v>SANTOS LUIS PABLO DE LOS</v>
      </c>
      <c r="F3589" s="11" t="s">
        <v>12</v>
      </c>
      <c r="G3589" s="11" t="s">
        <v>18</v>
      </c>
      <c r="H3589" s="6">
        <v>10527698</v>
      </c>
      <c r="I3589" s="6">
        <v>1952</v>
      </c>
      <c r="J3589" s="11" t="s">
        <v>21177</v>
      </c>
      <c r="K3589" s="11" t="str">
        <f t="shared" si="56"/>
        <v>Adultos Mayores</v>
      </c>
      <c r="L3589" s="6">
        <f>2023-TablaC11[[#This Row],[Clase]]</f>
        <v>71</v>
      </c>
      <c r="M3589" s="4" t="str">
        <f>VLOOKUP(TablaC11[[#This Row],[Circuito]],Aux!$A$2:$B$12,2,0)</f>
        <v>Villa del Parque</v>
      </c>
    </row>
    <row r="3590" spans="1:13">
      <c r="A3590" s="11" t="s">
        <v>9</v>
      </c>
      <c r="B3590" s="6">
        <v>117</v>
      </c>
      <c r="C3590" s="2" t="s">
        <v>4748</v>
      </c>
      <c r="D3590" s="2" t="s">
        <v>8587</v>
      </c>
      <c r="E3590" s="11" t="str">
        <f>CONCATENATE(TablaC11[[#This Row],[Apellido]]," ",TablaC11[[#This Row],[Nombre]])</f>
        <v>SANTOS RUBEN</v>
      </c>
      <c r="F3590" s="11" t="s">
        <v>12</v>
      </c>
      <c r="G3590" s="11" t="s">
        <v>18</v>
      </c>
      <c r="H3590" s="6">
        <v>10124318</v>
      </c>
      <c r="I3590" s="6">
        <v>1951</v>
      </c>
      <c r="J3590" s="11" t="s">
        <v>21178</v>
      </c>
      <c r="K3590" s="11" t="str">
        <f t="shared" si="56"/>
        <v>Adultos Mayores</v>
      </c>
      <c r="L3590" s="6">
        <f>2023-TablaC11[[#This Row],[Clase]]</f>
        <v>72</v>
      </c>
      <c r="M3590" s="4" t="str">
        <f>VLOOKUP(TablaC11[[#This Row],[Circuito]],Aux!$A$2:$B$12,2,0)</f>
        <v>Villa del Parque</v>
      </c>
    </row>
    <row r="3591" spans="1:13">
      <c r="A3591" s="11" t="s">
        <v>9</v>
      </c>
      <c r="B3591" s="6">
        <v>117</v>
      </c>
      <c r="C3591" s="2" t="s">
        <v>8589</v>
      </c>
      <c r="D3591" s="2" t="s">
        <v>1046</v>
      </c>
      <c r="E3591" s="11" t="str">
        <f>CONCATENATE(TablaC11[[#This Row],[Apellido]]," ",TablaC11[[#This Row],[Nombre]])</f>
        <v>SANZ JUAN IGNACIO</v>
      </c>
      <c r="F3591" s="11" t="s">
        <v>12</v>
      </c>
      <c r="G3591" s="11" t="s">
        <v>13</v>
      </c>
      <c r="H3591" s="6">
        <v>38797276</v>
      </c>
      <c r="I3591" s="6">
        <v>1995</v>
      </c>
      <c r="J3591" s="11" t="s">
        <v>21179</v>
      </c>
      <c r="K3591" s="11" t="str">
        <f t="shared" si="56"/>
        <v>Juventud</v>
      </c>
      <c r="L3591" s="6">
        <f>2023-TablaC11[[#This Row],[Clase]]</f>
        <v>28</v>
      </c>
      <c r="M3591" s="4" t="str">
        <f>VLOOKUP(TablaC11[[#This Row],[Circuito]],Aux!$A$2:$B$12,2,0)</f>
        <v>Villa del Parque</v>
      </c>
    </row>
    <row r="3592" spans="1:13">
      <c r="A3592" s="11" t="s">
        <v>9</v>
      </c>
      <c r="B3592" s="6">
        <v>117</v>
      </c>
      <c r="C3592" s="2" t="s">
        <v>8589</v>
      </c>
      <c r="D3592" s="2" t="s">
        <v>2218</v>
      </c>
      <c r="E3592" s="11" t="str">
        <f>CONCATENATE(TablaC11[[#This Row],[Apellido]]," ",TablaC11[[#This Row],[Nombre]])</f>
        <v>SANZ OSCAR ALBERTO</v>
      </c>
      <c r="F3592" s="11" t="s">
        <v>12</v>
      </c>
      <c r="G3592" s="11" t="s">
        <v>13</v>
      </c>
      <c r="H3592" s="6">
        <v>16895558</v>
      </c>
      <c r="I3592" s="6">
        <v>1964</v>
      </c>
      <c r="J3592" s="11" t="s">
        <v>21179</v>
      </c>
      <c r="K3592" s="11" t="str">
        <f t="shared" si="56"/>
        <v>Adultos</v>
      </c>
      <c r="L3592" s="6">
        <f>2023-TablaC11[[#This Row],[Clase]]</f>
        <v>59</v>
      </c>
      <c r="M3592" s="4" t="str">
        <f>VLOOKUP(TablaC11[[#This Row],[Circuito]],Aux!$A$2:$B$12,2,0)</f>
        <v>Villa del Parque</v>
      </c>
    </row>
    <row r="3593" spans="1:13">
      <c r="A3593" s="11" t="s">
        <v>9</v>
      </c>
      <c r="B3593" s="6">
        <v>117</v>
      </c>
      <c r="C3593" s="2" t="s">
        <v>8589</v>
      </c>
      <c r="D3593" s="2" t="s">
        <v>8591</v>
      </c>
      <c r="E3593" s="11" t="str">
        <f>CONCATENATE(TablaC11[[#This Row],[Apellido]]," ",TablaC11[[#This Row],[Nombre]])</f>
        <v>SANZ STEFANIA</v>
      </c>
      <c r="F3593" s="11" t="s">
        <v>17</v>
      </c>
      <c r="G3593" s="11" t="s">
        <v>18</v>
      </c>
      <c r="H3593" s="6">
        <v>35361477</v>
      </c>
      <c r="I3593" s="6">
        <v>1990</v>
      </c>
      <c r="J3593" s="11" t="s">
        <v>21180</v>
      </c>
      <c r="K3593" s="11" t="str">
        <f t="shared" si="56"/>
        <v>Adultos</v>
      </c>
      <c r="L3593" s="6">
        <f>2023-TablaC11[[#This Row],[Clase]]</f>
        <v>33</v>
      </c>
      <c r="M3593" s="4" t="str">
        <f>VLOOKUP(TablaC11[[#This Row],[Circuito]],Aux!$A$2:$B$12,2,0)</f>
        <v>Villa del Parque</v>
      </c>
    </row>
    <row r="3594" spans="1:13">
      <c r="A3594" s="11" t="s">
        <v>9</v>
      </c>
      <c r="B3594" s="6">
        <v>117</v>
      </c>
      <c r="C3594" s="2" t="s">
        <v>8593</v>
      </c>
      <c r="D3594" s="2" t="s">
        <v>8594</v>
      </c>
      <c r="E3594" s="11" t="str">
        <f>CONCATENATE(TablaC11[[#This Row],[Apellido]]," ",TablaC11[[#This Row],[Nombre]])</f>
        <v>SARACINI NOEMI HAYDEE</v>
      </c>
      <c r="F3594" s="11" t="s">
        <v>17</v>
      </c>
      <c r="G3594" s="11" t="s">
        <v>18</v>
      </c>
      <c r="H3594" s="6">
        <v>18619861</v>
      </c>
      <c r="I3594" s="6">
        <v>1967</v>
      </c>
      <c r="J3594" s="11" t="s">
        <v>21181</v>
      </c>
      <c r="K3594" s="11" t="str">
        <f t="shared" si="56"/>
        <v>Adultos</v>
      </c>
      <c r="L3594" s="6">
        <f>2023-TablaC11[[#This Row],[Clase]]</f>
        <v>56</v>
      </c>
      <c r="M3594" s="4" t="str">
        <f>VLOOKUP(TablaC11[[#This Row],[Circuito]],Aux!$A$2:$B$12,2,0)</f>
        <v>Villa del Parque</v>
      </c>
    </row>
    <row r="3595" spans="1:13">
      <c r="A3595" s="11" t="s">
        <v>9</v>
      </c>
      <c r="B3595" s="6">
        <v>117</v>
      </c>
      <c r="C3595" s="2" t="s">
        <v>8596</v>
      </c>
      <c r="D3595" s="2" t="s">
        <v>8597</v>
      </c>
      <c r="E3595" s="11" t="str">
        <f>CONCATENATE(TablaC11[[#This Row],[Apellido]]," ",TablaC11[[#This Row],[Nombre]])</f>
        <v>SARMIENTO NORMA DEL VALLE</v>
      </c>
      <c r="F3595" s="11" t="s">
        <v>17</v>
      </c>
      <c r="G3595" s="11" t="s">
        <v>13</v>
      </c>
      <c r="H3595" s="6">
        <v>10772311</v>
      </c>
      <c r="I3595" s="6">
        <v>1953</v>
      </c>
      <c r="J3595" s="11" t="s">
        <v>21182</v>
      </c>
      <c r="K3595" s="11" t="str">
        <f t="shared" si="56"/>
        <v>Adultos Mayores</v>
      </c>
      <c r="L3595" s="6">
        <f>2023-TablaC11[[#This Row],[Clase]]</f>
        <v>70</v>
      </c>
      <c r="M3595" s="4" t="str">
        <f>VLOOKUP(TablaC11[[#This Row],[Circuito]],Aux!$A$2:$B$12,2,0)</f>
        <v>Villa del Parque</v>
      </c>
    </row>
    <row r="3596" spans="1:13">
      <c r="A3596" s="11" t="s">
        <v>9</v>
      </c>
      <c r="B3596" s="6">
        <v>117</v>
      </c>
      <c r="C3596" s="2" t="s">
        <v>8599</v>
      </c>
      <c r="D3596" s="2" t="s">
        <v>8600</v>
      </c>
      <c r="E3596" s="11" t="str">
        <f>CONCATENATE(TablaC11[[#This Row],[Apellido]]," ",TablaC11[[#This Row],[Nombre]])</f>
        <v>SAROFF RODRIGUEZ JEAN DANIEL ADOLFO</v>
      </c>
      <c r="F3596" s="11" t="s">
        <v>12</v>
      </c>
      <c r="G3596" s="11" t="s">
        <v>690</v>
      </c>
      <c r="H3596" s="6">
        <v>37686214</v>
      </c>
      <c r="I3596" s="6">
        <v>1993</v>
      </c>
      <c r="J3596" s="11" t="s">
        <v>21183</v>
      </c>
      <c r="K3596" s="11" t="str">
        <f t="shared" si="56"/>
        <v>Juventud</v>
      </c>
      <c r="L3596" s="6">
        <f>2023-TablaC11[[#This Row],[Clase]]</f>
        <v>30</v>
      </c>
      <c r="M3596" s="4" t="str">
        <f>VLOOKUP(TablaC11[[#This Row],[Circuito]],Aux!$A$2:$B$12,2,0)</f>
        <v>Villa del Parque</v>
      </c>
    </row>
    <row r="3597" spans="1:13">
      <c r="A3597" s="11" t="s">
        <v>9</v>
      </c>
      <c r="B3597" s="6">
        <v>117</v>
      </c>
      <c r="C3597" s="2" t="s">
        <v>8602</v>
      </c>
      <c r="D3597" s="2" t="s">
        <v>423</v>
      </c>
      <c r="E3597" s="11" t="str">
        <f>CONCATENATE(TablaC11[[#This Row],[Apellido]]," ",TablaC11[[#This Row],[Nombre]])</f>
        <v>SARROCA NORMA BEATRIZ</v>
      </c>
      <c r="F3597" s="11" t="s">
        <v>17</v>
      </c>
      <c r="G3597" s="11" t="s">
        <v>18</v>
      </c>
      <c r="H3597" s="6">
        <v>17483195</v>
      </c>
      <c r="I3597" s="6">
        <v>1965</v>
      </c>
      <c r="J3597" s="11" t="s">
        <v>21184</v>
      </c>
      <c r="K3597" s="11" t="str">
        <f t="shared" si="56"/>
        <v>Adultos</v>
      </c>
      <c r="L3597" s="6">
        <f>2023-TablaC11[[#This Row],[Clase]]</f>
        <v>58</v>
      </c>
      <c r="M3597" s="4" t="str">
        <f>VLOOKUP(TablaC11[[#This Row],[Circuito]],Aux!$A$2:$B$12,2,0)</f>
        <v>Villa del Parque</v>
      </c>
    </row>
    <row r="3598" spans="1:13">
      <c r="A3598" s="11" t="s">
        <v>9</v>
      </c>
      <c r="B3598" s="6">
        <v>117</v>
      </c>
      <c r="C3598" s="2" t="s">
        <v>8604</v>
      </c>
      <c r="D3598" s="2" t="s">
        <v>179</v>
      </c>
      <c r="E3598" s="11" t="str">
        <f>CONCATENATE(TablaC11[[#This Row],[Apellido]]," ",TablaC11[[#This Row],[Nombre]])</f>
        <v>SARSO JUAN CARLOS</v>
      </c>
      <c r="F3598" s="11" t="s">
        <v>12</v>
      </c>
      <c r="G3598" s="11" t="s">
        <v>18</v>
      </c>
      <c r="H3598" s="6">
        <v>10130581</v>
      </c>
      <c r="I3598" s="6">
        <v>1952</v>
      </c>
      <c r="J3598" s="11" t="s">
        <v>20795</v>
      </c>
      <c r="K3598" s="11" t="str">
        <f t="shared" si="56"/>
        <v>Adultos Mayores</v>
      </c>
      <c r="L3598" s="6">
        <f>2023-TablaC11[[#This Row],[Clase]]</f>
        <v>71</v>
      </c>
      <c r="M3598" s="4" t="str">
        <f>VLOOKUP(TablaC11[[#This Row],[Circuito]],Aux!$A$2:$B$12,2,0)</f>
        <v>Villa del Parque</v>
      </c>
    </row>
    <row r="3599" spans="1:13">
      <c r="A3599" s="11" t="s">
        <v>9</v>
      </c>
      <c r="B3599" s="6">
        <v>117</v>
      </c>
      <c r="C3599" s="2" t="s">
        <v>8604</v>
      </c>
      <c r="D3599" s="2" t="s">
        <v>8605</v>
      </c>
      <c r="E3599" s="11" t="str">
        <f>CONCATENATE(TablaC11[[#This Row],[Apellido]]," ",TablaC11[[#This Row],[Nombre]])</f>
        <v>SARSO LETICIA</v>
      </c>
      <c r="F3599" s="11" t="s">
        <v>17</v>
      </c>
      <c r="G3599" s="11" t="s">
        <v>18</v>
      </c>
      <c r="H3599" s="6">
        <v>28178851</v>
      </c>
      <c r="I3599" s="6">
        <v>1980</v>
      </c>
      <c r="J3599" s="11" t="s">
        <v>20795</v>
      </c>
      <c r="K3599" s="11" t="str">
        <f t="shared" si="56"/>
        <v>Adultos</v>
      </c>
      <c r="L3599" s="6">
        <f>2023-TablaC11[[#This Row],[Clase]]</f>
        <v>43</v>
      </c>
      <c r="M3599" s="4" t="str">
        <f>VLOOKUP(TablaC11[[#This Row],[Circuito]],Aux!$A$2:$B$12,2,0)</f>
        <v>Villa del Parque</v>
      </c>
    </row>
    <row r="3600" spans="1:13">
      <c r="A3600" s="11" t="s">
        <v>9</v>
      </c>
      <c r="B3600" s="6">
        <v>117</v>
      </c>
      <c r="C3600" s="2" t="s">
        <v>8606</v>
      </c>
      <c r="D3600" s="2" t="s">
        <v>8607</v>
      </c>
      <c r="E3600" s="11" t="str">
        <f>CONCATENATE(TablaC11[[#This Row],[Apellido]]," ",TablaC11[[#This Row],[Nombre]])</f>
        <v>SATORRE BLANCA HILDA</v>
      </c>
      <c r="F3600" s="11" t="s">
        <v>17</v>
      </c>
      <c r="G3600" s="11" t="s">
        <v>13</v>
      </c>
      <c r="H3600" s="6">
        <v>2627759</v>
      </c>
      <c r="I3600" s="6">
        <v>1932</v>
      </c>
      <c r="J3600" s="11" t="s">
        <v>21185</v>
      </c>
      <c r="K3600" s="11" t="str">
        <f t="shared" si="56"/>
        <v>Adultos Mayores</v>
      </c>
      <c r="L3600" s="6">
        <f>2023-TablaC11[[#This Row],[Clase]]</f>
        <v>91</v>
      </c>
      <c r="M3600" s="4" t="str">
        <f>VLOOKUP(TablaC11[[#This Row],[Circuito]],Aux!$A$2:$B$12,2,0)</f>
        <v>Villa del Parque</v>
      </c>
    </row>
    <row r="3601" spans="1:13">
      <c r="A3601" s="11" t="s">
        <v>9</v>
      </c>
      <c r="B3601" s="6">
        <v>117</v>
      </c>
      <c r="C3601" s="2" t="s">
        <v>8609</v>
      </c>
      <c r="D3601" s="2" t="s">
        <v>3241</v>
      </c>
      <c r="E3601" s="11" t="str">
        <f>CONCATENATE(TablaC11[[#This Row],[Apellido]]," ",TablaC11[[#This Row],[Nombre]])</f>
        <v>SAYAG DAVID</v>
      </c>
      <c r="F3601" s="11" t="s">
        <v>12</v>
      </c>
      <c r="G3601" s="11" t="s">
        <v>18</v>
      </c>
      <c r="H3601" s="6">
        <v>4287965</v>
      </c>
      <c r="I3601" s="6">
        <v>1939</v>
      </c>
      <c r="J3601" s="11" t="s">
        <v>20920</v>
      </c>
      <c r="K3601" s="11" t="str">
        <f t="shared" si="56"/>
        <v>Adultos Mayores</v>
      </c>
      <c r="L3601" s="6">
        <f>2023-TablaC11[[#This Row],[Clase]]</f>
        <v>84</v>
      </c>
      <c r="M3601" s="4" t="str">
        <f>VLOOKUP(TablaC11[[#This Row],[Circuito]],Aux!$A$2:$B$12,2,0)</f>
        <v>Villa del Parque</v>
      </c>
    </row>
    <row r="3602" spans="1:13">
      <c r="A3602" s="11" t="s">
        <v>9</v>
      </c>
      <c r="B3602" s="6">
        <v>117</v>
      </c>
      <c r="C3602" s="2" t="s">
        <v>8610</v>
      </c>
      <c r="D3602" s="2" t="s">
        <v>8611</v>
      </c>
      <c r="E3602" s="11" t="str">
        <f>CONCATENATE(TablaC11[[#This Row],[Apellido]]," ",TablaC11[[#This Row],[Nombre]])</f>
        <v>SCALENGHE GILDA PATRICIA</v>
      </c>
      <c r="F3602" s="11" t="s">
        <v>17</v>
      </c>
      <c r="G3602" s="11" t="s">
        <v>56</v>
      </c>
      <c r="H3602" s="6">
        <v>26098341</v>
      </c>
      <c r="I3602" s="6">
        <v>1977</v>
      </c>
      <c r="J3602" s="11" t="s">
        <v>25357</v>
      </c>
      <c r="K3602" s="11" t="str">
        <f t="shared" si="56"/>
        <v>Adultos</v>
      </c>
      <c r="L3602" s="6">
        <f>2023-TablaC11[[#This Row],[Clase]]</f>
        <v>46</v>
      </c>
      <c r="M3602" s="4" t="str">
        <f>VLOOKUP(TablaC11[[#This Row],[Circuito]],Aux!$A$2:$B$12,2,0)</f>
        <v>Villa del Parque</v>
      </c>
    </row>
    <row r="3603" spans="1:13">
      <c r="A3603" s="11" t="s">
        <v>9</v>
      </c>
      <c r="B3603" s="6">
        <v>117</v>
      </c>
      <c r="C3603" s="2" t="s">
        <v>8613</v>
      </c>
      <c r="D3603" s="2" t="s">
        <v>5689</v>
      </c>
      <c r="E3603" s="11" t="str">
        <f>CONCATENATE(TablaC11[[#This Row],[Apellido]]," ",TablaC11[[#This Row],[Nombre]])</f>
        <v>SCALESE LILIANA INES</v>
      </c>
      <c r="F3603" s="11" t="s">
        <v>17</v>
      </c>
      <c r="G3603" s="11" t="s">
        <v>18</v>
      </c>
      <c r="H3603" s="6">
        <v>6401740</v>
      </c>
      <c r="I3603" s="6">
        <v>1950</v>
      </c>
      <c r="J3603" s="11" t="s">
        <v>21186</v>
      </c>
      <c r="K3603" s="11" t="str">
        <f t="shared" si="56"/>
        <v>Adultos Mayores</v>
      </c>
      <c r="L3603" s="6">
        <f>2023-TablaC11[[#This Row],[Clase]]</f>
        <v>73</v>
      </c>
      <c r="M3603" s="4" t="str">
        <f>VLOOKUP(TablaC11[[#This Row],[Circuito]],Aux!$A$2:$B$12,2,0)</f>
        <v>Villa del Parque</v>
      </c>
    </row>
    <row r="3604" spans="1:13">
      <c r="A3604" s="11" t="s">
        <v>9</v>
      </c>
      <c r="B3604" s="6">
        <v>117</v>
      </c>
      <c r="C3604" s="2" t="s">
        <v>8615</v>
      </c>
      <c r="D3604" s="2" t="s">
        <v>6024</v>
      </c>
      <c r="E3604" s="11" t="str">
        <f>CONCATENATE(TablaC11[[#This Row],[Apellido]]," ",TablaC11[[#This Row],[Nombre]])</f>
        <v>SCALTRITTI MARTA ESTER</v>
      </c>
      <c r="F3604" s="11" t="s">
        <v>17</v>
      </c>
      <c r="G3604" s="11" t="s">
        <v>13</v>
      </c>
      <c r="H3604" s="6">
        <v>5945817</v>
      </c>
      <c r="I3604" s="6">
        <v>1948</v>
      </c>
      <c r="J3604" s="11" t="s">
        <v>21187</v>
      </c>
      <c r="K3604" s="11" t="str">
        <f t="shared" si="56"/>
        <v>Adultos Mayores</v>
      </c>
      <c r="L3604" s="6">
        <f>2023-TablaC11[[#This Row],[Clase]]</f>
        <v>75</v>
      </c>
      <c r="M3604" s="4" t="str">
        <f>VLOOKUP(TablaC11[[#This Row],[Circuito]],Aux!$A$2:$B$12,2,0)</f>
        <v>Villa del Parque</v>
      </c>
    </row>
    <row r="3605" spans="1:13">
      <c r="A3605" s="11" t="s">
        <v>9</v>
      </c>
      <c r="B3605" s="6">
        <v>117</v>
      </c>
      <c r="C3605" s="2" t="s">
        <v>8617</v>
      </c>
      <c r="D3605" s="2" t="s">
        <v>8618</v>
      </c>
      <c r="E3605" s="11" t="str">
        <f>CONCATENATE(TablaC11[[#This Row],[Apellido]]," ",TablaC11[[#This Row],[Nombre]])</f>
        <v>SCARPA OSCAR ERNESTO</v>
      </c>
      <c r="F3605" s="11" t="s">
        <v>12</v>
      </c>
      <c r="G3605" s="11" t="s">
        <v>18</v>
      </c>
      <c r="H3605" s="6">
        <v>14744460</v>
      </c>
      <c r="I3605" s="6">
        <v>1961</v>
      </c>
      <c r="J3605" s="11" t="s">
        <v>21188</v>
      </c>
      <c r="K3605" s="11" t="str">
        <f t="shared" si="56"/>
        <v>Adultos</v>
      </c>
      <c r="L3605" s="6">
        <f>2023-TablaC11[[#This Row],[Clase]]</f>
        <v>62</v>
      </c>
      <c r="M3605" s="4" t="str">
        <f>VLOOKUP(TablaC11[[#This Row],[Circuito]],Aux!$A$2:$B$12,2,0)</f>
        <v>Villa del Parque</v>
      </c>
    </row>
    <row r="3606" spans="1:13">
      <c r="A3606" s="11" t="s">
        <v>9</v>
      </c>
      <c r="B3606" s="6">
        <v>117</v>
      </c>
      <c r="C3606" s="2" t="s">
        <v>8620</v>
      </c>
      <c r="D3606" s="2" t="s">
        <v>8621</v>
      </c>
      <c r="E3606" s="11" t="str">
        <f>CONCATENATE(TablaC11[[#This Row],[Apellido]]," ",TablaC11[[#This Row],[Nombre]])</f>
        <v>SCARSO IRENE ALICIA</v>
      </c>
      <c r="F3606" s="11" t="s">
        <v>17</v>
      </c>
      <c r="G3606" s="11" t="s">
        <v>13</v>
      </c>
      <c r="H3606" s="6">
        <v>20425209</v>
      </c>
      <c r="I3606" s="6">
        <v>1968</v>
      </c>
      <c r="J3606" s="11" t="s">
        <v>21189</v>
      </c>
      <c r="K3606" s="11" t="str">
        <f t="shared" si="56"/>
        <v>Adultos</v>
      </c>
      <c r="L3606" s="6">
        <f>2023-TablaC11[[#This Row],[Clase]]</f>
        <v>55</v>
      </c>
      <c r="M3606" s="4" t="str">
        <f>VLOOKUP(TablaC11[[#This Row],[Circuito]],Aux!$A$2:$B$12,2,0)</f>
        <v>Villa del Parque</v>
      </c>
    </row>
    <row r="3607" spans="1:13">
      <c r="A3607" s="11" t="s">
        <v>9</v>
      </c>
      <c r="B3607" s="6">
        <v>117</v>
      </c>
      <c r="C3607" s="2" t="s">
        <v>6565</v>
      </c>
      <c r="D3607" s="2" t="s">
        <v>1290</v>
      </c>
      <c r="E3607" s="11" t="str">
        <f>CONCATENATE(TablaC11[[#This Row],[Apellido]]," ",TablaC11[[#This Row],[Nombre]])</f>
        <v>SCHWARZ MARIA ALEJANDRA</v>
      </c>
      <c r="F3607" s="11" t="s">
        <v>17</v>
      </c>
      <c r="G3607" s="11" t="s">
        <v>18</v>
      </c>
      <c r="H3607" s="6">
        <v>22581286</v>
      </c>
      <c r="I3607" s="6">
        <v>1972</v>
      </c>
      <c r="J3607" s="11" t="s">
        <v>21190</v>
      </c>
      <c r="K3607" s="11" t="str">
        <f t="shared" si="56"/>
        <v>Adultos</v>
      </c>
      <c r="L3607" s="6">
        <f>2023-TablaC11[[#This Row],[Clase]]</f>
        <v>51</v>
      </c>
      <c r="M3607" s="4" t="str">
        <f>VLOOKUP(TablaC11[[#This Row],[Circuito]],Aux!$A$2:$B$12,2,0)</f>
        <v>Villa del Parque</v>
      </c>
    </row>
    <row r="3608" spans="1:13">
      <c r="A3608" s="11" t="s">
        <v>9</v>
      </c>
      <c r="B3608" s="6">
        <v>117</v>
      </c>
      <c r="C3608" s="2" t="s">
        <v>8624</v>
      </c>
      <c r="D3608" s="2" t="s">
        <v>8625</v>
      </c>
      <c r="E3608" s="11" t="str">
        <f>CONCATENATE(TablaC11[[#This Row],[Apellido]]," ",TablaC11[[#This Row],[Nombre]])</f>
        <v>SCOLARI ADRIANO HUGO</v>
      </c>
      <c r="F3608" s="11" t="s">
        <v>12</v>
      </c>
      <c r="G3608" s="11" t="s">
        <v>56</v>
      </c>
      <c r="H3608" s="6">
        <v>31604962</v>
      </c>
      <c r="I3608" s="6">
        <v>1985</v>
      </c>
      <c r="J3608" s="11" t="s">
        <v>21191</v>
      </c>
      <c r="K3608" s="11" t="str">
        <f t="shared" si="56"/>
        <v>Adultos</v>
      </c>
      <c r="L3608" s="6">
        <f>2023-TablaC11[[#This Row],[Clase]]</f>
        <v>38</v>
      </c>
      <c r="M3608" s="4" t="str">
        <f>VLOOKUP(TablaC11[[#This Row],[Circuito]],Aux!$A$2:$B$12,2,0)</f>
        <v>Villa del Parque</v>
      </c>
    </row>
    <row r="3609" spans="1:13">
      <c r="A3609" s="11" t="s">
        <v>9</v>
      </c>
      <c r="B3609" s="6">
        <v>117</v>
      </c>
      <c r="C3609" s="2" t="s">
        <v>4777</v>
      </c>
      <c r="D3609" s="2" t="s">
        <v>179</v>
      </c>
      <c r="E3609" s="11" t="str">
        <f>CONCATENATE(TablaC11[[#This Row],[Apellido]]," ",TablaC11[[#This Row],[Nombre]])</f>
        <v>SCOTTI JUAN CARLOS</v>
      </c>
      <c r="F3609" s="11" t="s">
        <v>12</v>
      </c>
      <c r="G3609" s="11" t="s">
        <v>56</v>
      </c>
      <c r="H3609" s="6">
        <v>7377896</v>
      </c>
      <c r="I3609" s="6">
        <v>1948</v>
      </c>
      <c r="J3609" s="11" t="s">
        <v>21192</v>
      </c>
      <c r="K3609" s="11" t="str">
        <f t="shared" si="56"/>
        <v>Adultos Mayores</v>
      </c>
      <c r="L3609" s="6">
        <f>2023-TablaC11[[#This Row],[Clase]]</f>
        <v>75</v>
      </c>
      <c r="M3609" s="4" t="str">
        <f>VLOOKUP(TablaC11[[#This Row],[Circuito]],Aux!$A$2:$B$12,2,0)</f>
        <v>Villa del Parque</v>
      </c>
    </row>
    <row r="3610" spans="1:13">
      <c r="A3610" s="11" t="s">
        <v>9</v>
      </c>
      <c r="B3610" s="6">
        <v>117</v>
      </c>
      <c r="C3610" s="2" t="s">
        <v>8628</v>
      </c>
      <c r="D3610" s="2" t="s">
        <v>8629</v>
      </c>
      <c r="E3610" s="11" t="str">
        <f>CONCATENATE(TablaC11[[#This Row],[Apellido]]," ",TablaC11[[#This Row],[Nombre]])</f>
        <v>SEGISMONDI LILIANA RENE</v>
      </c>
      <c r="F3610" s="11" t="s">
        <v>17</v>
      </c>
      <c r="G3610" s="11" t="s">
        <v>13</v>
      </c>
      <c r="H3610" s="6">
        <v>11634201</v>
      </c>
      <c r="I3610" s="6">
        <v>1954</v>
      </c>
      <c r="J3610" s="11" t="s">
        <v>21193</v>
      </c>
      <c r="K3610" s="11" t="str">
        <f t="shared" si="56"/>
        <v>Adultos Mayores</v>
      </c>
      <c r="L3610" s="6">
        <f>2023-TablaC11[[#This Row],[Clase]]</f>
        <v>69</v>
      </c>
      <c r="M3610" s="4" t="str">
        <f>VLOOKUP(TablaC11[[#This Row],[Circuito]],Aux!$A$2:$B$12,2,0)</f>
        <v>Villa del Parque</v>
      </c>
    </row>
    <row r="3611" spans="1:13">
      <c r="A3611" s="11" t="s">
        <v>9</v>
      </c>
      <c r="B3611" s="6">
        <v>117</v>
      </c>
      <c r="C3611" s="2" t="s">
        <v>8631</v>
      </c>
      <c r="D3611" s="2" t="s">
        <v>100</v>
      </c>
      <c r="E3611" s="11" t="str">
        <f>CONCATENATE(TablaC11[[#This Row],[Apellido]]," ",TablaC11[[#This Row],[Nombre]])</f>
        <v>SENDIN MARIA CRISTINA</v>
      </c>
      <c r="F3611" s="11" t="s">
        <v>17</v>
      </c>
      <c r="G3611" s="11" t="s">
        <v>18</v>
      </c>
      <c r="H3611" s="6">
        <v>14679203</v>
      </c>
      <c r="I3611" s="6">
        <v>1961</v>
      </c>
      <c r="J3611" s="11" t="s">
        <v>21194</v>
      </c>
      <c r="K3611" s="11" t="str">
        <f t="shared" si="56"/>
        <v>Adultos</v>
      </c>
      <c r="L3611" s="6">
        <f>2023-TablaC11[[#This Row],[Clase]]</f>
        <v>62</v>
      </c>
      <c r="M3611" s="4" t="str">
        <f>VLOOKUP(TablaC11[[#This Row],[Circuito]],Aux!$A$2:$B$12,2,0)</f>
        <v>Villa del Parque</v>
      </c>
    </row>
    <row r="3612" spans="1:13">
      <c r="A3612" s="11" t="s">
        <v>9</v>
      </c>
      <c r="B3612" s="6">
        <v>117</v>
      </c>
      <c r="C3612" s="2" t="s">
        <v>6590</v>
      </c>
      <c r="D3612" s="2" t="s">
        <v>8633</v>
      </c>
      <c r="E3612" s="11" t="str">
        <f>CONCATENATE(TablaC11[[#This Row],[Apellido]]," ",TablaC11[[#This Row],[Nombre]])</f>
        <v>SENTINEO SEBASTIAN CARLOS</v>
      </c>
      <c r="F3612" s="11" t="s">
        <v>12</v>
      </c>
      <c r="G3612" s="11" t="s">
        <v>13</v>
      </c>
      <c r="H3612" s="6">
        <v>24110447</v>
      </c>
      <c r="I3612" s="6">
        <v>1974</v>
      </c>
      <c r="J3612" s="11" t="s">
        <v>25042</v>
      </c>
      <c r="K3612" s="11" t="str">
        <f t="shared" si="56"/>
        <v>Adultos</v>
      </c>
      <c r="L3612" s="6">
        <f>2023-TablaC11[[#This Row],[Clase]]</f>
        <v>49</v>
      </c>
      <c r="M3612" s="4" t="str">
        <f>VLOOKUP(TablaC11[[#This Row],[Circuito]],Aux!$A$2:$B$12,2,0)</f>
        <v>Villa del Parque</v>
      </c>
    </row>
    <row r="3613" spans="1:13">
      <c r="A3613" s="11" t="s">
        <v>9</v>
      </c>
      <c r="B3613" s="6">
        <v>117</v>
      </c>
      <c r="C3613" s="2" t="s">
        <v>8635</v>
      </c>
      <c r="D3613" s="2" t="s">
        <v>8636</v>
      </c>
      <c r="E3613" s="11" t="str">
        <f>CONCATENATE(TablaC11[[#This Row],[Apellido]]," ",TablaC11[[#This Row],[Nombre]])</f>
        <v>SEQUEIRA MARTA OLGA</v>
      </c>
      <c r="F3613" s="11" t="s">
        <v>17</v>
      </c>
      <c r="G3613" s="11" t="s">
        <v>56</v>
      </c>
      <c r="H3613" s="6">
        <v>12114466</v>
      </c>
      <c r="I3613" s="6">
        <v>1955</v>
      </c>
      <c r="J3613" s="11" t="s">
        <v>21195</v>
      </c>
      <c r="K3613" s="11" t="str">
        <f t="shared" si="56"/>
        <v>Adultos Mayores</v>
      </c>
      <c r="L3613" s="6">
        <f>2023-TablaC11[[#This Row],[Clase]]</f>
        <v>68</v>
      </c>
      <c r="M3613" s="4" t="str">
        <f>VLOOKUP(TablaC11[[#This Row],[Circuito]],Aux!$A$2:$B$12,2,0)</f>
        <v>Villa del Parque</v>
      </c>
    </row>
    <row r="3614" spans="1:13">
      <c r="A3614" s="11" t="s">
        <v>9</v>
      </c>
      <c r="B3614" s="6">
        <v>117</v>
      </c>
      <c r="C3614" s="2" t="s">
        <v>8638</v>
      </c>
      <c r="D3614" s="2" t="s">
        <v>8639</v>
      </c>
      <c r="E3614" s="11" t="str">
        <f>CONCATENATE(TablaC11[[#This Row],[Apellido]]," ",TablaC11[[#This Row],[Nombre]])</f>
        <v>SERAFINI JAVIER OMAR</v>
      </c>
      <c r="F3614" s="11" t="s">
        <v>12</v>
      </c>
      <c r="G3614" s="11" t="s">
        <v>56</v>
      </c>
      <c r="H3614" s="6">
        <v>18384844</v>
      </c>
      <c r="I3614" s="6">
        <v>1967</v>
      </c>
      <c r="J3614" s="11" t="s">
        <v>25596</v>
      </c>
      <c r="K3614" s="11" t="str">
        <f t="shared" si="56"/>
        <v>Adultos</v>
      </c>
      <c r="L3614" s="6">
        <f>2023-TablaC11[[#This Row],[Clase]]</f>
        <v>56</v>
      </c>
      <c r="M3614" s="4" t="str">
        <f>VLOOKUP(TablaC11[[#This Row],[Circuito]],Aux!$A$2:$B$12,2,0)</f>
        <v>Villa del Parque</v>
      </c>
    </row>
    <row r="3615" spans="1:13">
      <c r="A3615" s="11" t="s">
        <v>9</v>
      </c>
      <c r="B3615" s="6">
        <v>117</v>
      </c>
      <c r="C3615" s="2" t="s">
        <v>8641</v>
      </c>
      <c r="D3615" s="2" t="s">
        <v>8642</v>
      </c>
      <c r="E3615" s="11" t="str">
        <f>CONCATENATE(TablaC11[[#This Row],[Apellido]]," ",TablaC11[[#This Row],[Nombre]])</f>
        <v>SHMUKLERMAN BENJAMIN JORGE</v>
      </c>
      <c r="F3615" s="11" t="s">
        <v>12</v>
      </c>
      <c r="G3615" s="11" t="s">
        <v>18</v>
      </c>
      <c r="H3615" s="6">
        <v>14466747</v>
      </c>
      <c r="I3615" s="6">
        <v>1960</v>
      </c>
      <c r="J3615" s="11" t="s">
        <v>20941</v>
      </c>
      <c r="K3615" s="11" t="str">
        <f t="shared" si="56"/>
        <v>Adultos</v>
      </c>
      <c r="L3615" s="6">
        <f>2023-TablaC11[[#This Row],[Clase]]</f>
        <v>63</v>
      </c>
      <c r="M3615" s="4" t="str">
        <f>VLOOKUP(TablaC11[[#This Row],[Circuito]],Aux!$A$2:$B$12,2,0)</f>
        <v>Villa del Parque</v>
      </c>
    </row>
    <row r="3616" spans="1:13">
      <c r="A3616" s="11" t="s">
        <v>9</v>
      </c>
      <c r="B3616" s="6">
        <v>117</v>
      </c>
      <c r="C3616" s="2" t="s">
        <v>8643</v>
      </c>
      <c r="D3616" s="2" t="s">
        <v>8644</v>
      </c>
      <c r="E3616" s="11" t="str">
        <f>CONCATENATE(TablaC11[[#This Row],[Apellido]]," ",TablaC11[[#This Row],[Nombre]])</f>
        <v>SHUTTE NORMA VILMA</v>
      </c>
      <c r="F3616" s="11" t="s">
        <v>17</v>
      </c>
      <c r="G3616" s="11" t="s">
        <v>18</v>
      </c>
      <c r="H3616" s="6">
        <v>3951692</v>
      </c>
      <c r="I3616" s="6">
        <v>1940</v>
      </c>
      <c r="J3616" s="11" t="s">
        <v>21196</v>
      </c>
      <c r="K3616" s="11" t="str">
        <f t="shared" si="56"/>
        <v>Adultos Mayores</v>
      </c>
      <c r="L3616" s="6">
        <f>2023-TablaC11[[#This Row],[Clase]]</f>
        <v>83</v>
      </c>
      <c r="M3616" s="4" t="str">
        <f>VLOOKUP(TablaC11[[#This Row],[Circuito]],Aux!$A$2:$B$12,2,0)</f>
        <v>Villa del Parque</v>
      </c>
    </row>
    <row r="3617" spans="1:13">
      <c r="A3617" s="11" t="s">
        <v>9</v>
      </c>
      <c r="B3617" s="6">
        <v>117</v>
      </c>
      <c r="C3617" s="2" t="s">
        <v>8646</v>
      </c>
      <c r="D3617" s="2" t="s">
        <v>8647</v>
      </c>
      <c r="E3617" s="11" t="str">
        <f>CONCATENATE(TablaC11[[#This Row],[Apellido]]," ",TablaC11[[#This Row],[Nombre]])</f>
        <v>SILVA GARDENIA NOEMI</v>
      </c>
      <c r="F3617" s="11" t="s">
        <v>17</v>
      </c>
      <c r="G3617" s="11" t="s">
        <v>18</v>
      </c>
      <c r="H3617" s="6">
        <v>18414623</v>
      </c>
      <c r="I3617" s="6">
        <v>1967</v>
      </c>
      <c r="J3617" s="11" t="s">
        <v>20590</v>
      </c>
      <c r="K3617" s="11" t="str">
        <f t="shared" si="56"/>
        <v>Adultos</v>
      </c>
      <c r="L3617" s="6">
        <f>2023-TablaC11[[#This Row],[Clase]]</f>
        <v>56</v>
      </c>
      <c r="M3617" s="4" t="str">
        <f>VLOOKUP(TablaC11[[#This Row],[Circuito]],Aux!$A$2:$B$12,2,0)</f>
        <v>Villa del Parque</v>
      </c>
    </row>
    <row r="3618" spans="1:13">
      <c r="A3618" s="11" t="s">
        <v>9</v>
      </c>
      <c r="B3618" s="6">
        <v>117</v>
      </c>
      <c r="C3618" s="2" t="s">
        <v>8646</v>
      </c>
      <c r="D3618" s="2" t="s">
        <v>8648</v>
      </c>
      <c r="E3618" s="11" t="str">
        <f>CONCATENATE(TablaC11[[#This Row],[Apellido]]," ",TablaC11[[#This Row],[Nombre]])</f>
        <v>SILVA JORGELINA</v>
      </c>
      <c r="F3618" s="11" t="s">
        <v>17</v>
      </c>
      <c r="G3618" s="11" t="s">
        <v>18</v>
      </c>
      <c r="H3618" s="6">
        <v>5132124</v>
      </c>
      <c r="I3618" s="6">
        <v>1946</v>
      </c>
      <c r="J3618" s="11" t="s">
        <v>21197</v>
      </c>
      <c r="K3618" s="11" t="str">
        <f t="shared" si="56"/>
        <v>Adultos Mayores</v>
      </c>
      <c r="L3618" s="6">
        <f>2023-TablaC11[[#This Row],[Clase]]</f>
        <v>77</v>
      </c>
      <c r="M3618" s="4" t="str">
        <f>VLOOKUP(TablaC11[[#This Row],[Circuito]],Aux!$A$2:$B$12,2,0)</f>
        <v>Villa del Parque</v>
      </c>
    </row>
    <row r="3619" spans="1:13">
      <c r="A3619" s="11" t="s">
        <v>9</v>
      </c>
      <c r="B3619" s="6">
        <v>117</v>
      </c>
      <c r="C3619" s="2" t="s">
        <v>8650</v>
      </c>
      <c r="D3619" s="2" t="s">
        <v>8651</v>
      </c>
      <c r="E3619" s="11" t="str">
        <f>CONCATENATE(TablaC11[[#This Row],[Apellido]]," ",TablaC11[[#This Row],[Nombre]])</f>
        <v>SINIAK MARIO MANUEL</v>
      </c>
      <c r="F3619" s="11" t="s">
        <v>12</v>
      </c>
      <c r="G3619" s="11" t="s">
        <v>18</v>
      </c>
      <c r="H3619" s="6">
        <v>12497037</v>
      </c>
      <c r="I3619" s="6">
        <v>1958</v>
      </c>
      <c r="J3619" s="11" t="s">
        <v>21198</v>
      </c>
      <c r="K3619" s="11" t="str">
        <f t="shared" si="56"/>
        <v>Adultos</v>
      </c>
      <c r="L3619" s="6">
        <f>2023-TablaC11[[#This Row],[Clase]]</f>
        <v>65</v>
      </c>
      <c r="M3619" s="4" t="str">
        <f>VLOOKUP(TablaC11[[#This Row],[Circuito]],Aux!$A$2:$B$12,2,0)</f>
        <v>Villa del Parque</v>
      </c>
    </row>
    <row r="3620" spans="1:13">
      <c r="A3620" s="11" t="s">
        <v>9</v>
      </c>
      <c r="B3620" s="6">
        <v>117</v>
      </c>
      <c r="C3620" s="2" t="s">
        <v>8653</v>
      </c>
      <c r="D3620" s="2" t="s">
        <v>8654</v>
      </c>
      <c r="E3620" s="11" t="str">
        <f>CONCATENATE(TablaC11[[#This Row],[Apellido]]," ",TablaC11[[#This Row],[Nombre]])</f>
        <v>SLEVIN DAFNE ANALIA SOLANGE</v>
      </c>
      <c r="F3620" s="11" t="s">
        <v>17</v>
      </c>
      <c r="G3620" s="11" t="s">
        <v>18</v>
      </c>
      <c r="H3620" s="6">
        <v>21841288</v>
      </c>
      <c r="I3620" s="6">
        <v>1970</v>
      </c>
      <c r="J3620" s="11" t="s">
        <v>21199</v>
      </c>
      <c r="K3620" s="11" t="str">
        <f t="shared" si="56"/>
        <v>Adultos</v>
      </c>
      <c r="L3620" s="6">
        <f>2023-TablaC11[[#This Row],[Clase]]</f>
        <v>53</v>
      </c>
      <c r="M3620" s="4" t="str">
        <f>VLOOKUP(TablaC11[[#This Row],[Circuito]],Aux!$A$2:$B$12,2,0)</f>
        <v>Villa del Parque</v>
      </c>
    </row>
    <row r="3621" spans="1:13">
      <c r="A3621" s="11" t="s">
        <v>9</v>
      </c>
      <c r="B3621" s="6">
        <v>117</v>
      </c>
      <c r="C3621" s="2" t="s">
        <v>4818</v>
      </c>
      <c r="D3621" s="2" t="s">
        <v>8656</v>
      </c>
      <c r="E3621" s="11" t="str">
        <f>CONCATENATE(TablaC11[[#This Row],[Apellido]]," ",TablaC11[[#This Row],[Nombre]])</f>
        <v>SOSA ADRIAN EZEQUIEL</v>
      </c>
      <c r="F3621" s="11" t="s">
        <v>12</v>
      </c>
      <c r="G3621" s="11" t="s">
        <v>18</v>
      </c>
      <c r="H3621" s="6">
        <v>16208797</v>
      </c>
      <c r="I3621" s="6">
        <v>1962</v>
      </c>
      <c r="J3621" s="11" t="s">
        <v>21200</v>
      </c>
      <c r="K3621" s="11" t="str">
        <f t="shared" si="56"/>
        <v>Adultos</v>
      </c>
      <c r="L3621" s="6">
        <f>2023-TablaC11[[#This Row],[Clase]]</f>
        <v>61</v>
      </c>
      <c r="M3621" s="4" t="str">
        <f>VLOOKUP(TablaC11[[#This Row],[Circuito]],Aux!$A$2:$B$12,2,0)</f>
        <v>Villa del Parque</v>
      </c>
    </row>
    <row r="3622" spans="1:13">
      <c r="A3622" s="11" t="s">
        <v>9</v>
      </c>
      <c r="B3622" s="6">
        <v>117</v>
      </c>
      <c r="C3622" s="2" t="s">
        <v>4818</v>
      </c>
      <c r="D3622" s="2" t="s">
        <v>2503</v>
      </c>
      <c r="E3622" s="11" t="str">
        <f>CONCATENATE(TablaC11[[#This Row],[Apellido]]," ",TablaC11[[#This Row],[Nombre]])</f>
        <v>SOSA MARGARITA</v>
      </c>
      <c r="F3622" s="11" t="s">
        <v>17</v>
      </c>
      <c r="G3622" s="11" t="s">
        <v>18</v>
      </c>
      <c r="H3622" s="6">
        <v>4885148</v>
      </c>
      <c r="I3622" s="6">
        <v>1943</v>
      </c>
      <c r="J3622" s="11" t="s">
        <v>21201</v>
      </c>
      <c r="K3622" s="11" t="str">
        <f t="shared" si="56"/>
        <v>Adultos Mayores</v>
      </c>
      <c r="L3622" s="6">
        <f>2023-TablaC11[[#This Row],[Clase]]</f>
        <v>80</v>
      </c>
      <c r="M3622" s="4" t="str">
        <f>VLOOKUP(TablaC11[[#This Row],[Circuito]],Aux!$A$2:$B$12,2,0)</f>
        <v>Villa del Parque</v>
      </c>
    </row>
    <row r="3623" spans="1:13">
      <c r="A3623" s="11" t="s">
        <v>9</v>
      </c>
      <c r="B3623" s="6">
        <v>117</v>
      </c>
      <c r="C3623" s="2" t="s">
        <v>4818</v>
      </c>
      <c r="D3623" s="2" t="s">
        <v>8659</v>
      </c>
      <c r="E3623" s="11" t="str">
        <f>CONCATENATE(TablaC11[[#This Row],[Apellido]]," ",TablaC11[[#This Row],[Nombre]])</f>
        <v>SOSA MARTHA OFELIA</v>
      </c>
      <c r="F3623" s="11" t="s">
        <v>17</v>
      </c>
      <c r="G3623" s="11" t="s">
        <v>18</v>
      </c>
      <c r="H3623" s="6">
        <v>6627838</v>
      </c>
      <c r="I3623" s="6">
        <v>1939</v>
      </c>
      <c r="J3623" s="11" t="s">
        <v>21202</v>
      </c>
      <c r="K3623" s="11" t="str">
        <f t="shared" si="56"/>
        <v>Adultos Mayores</v>
      </c>
      <c r="L3623" s="6">
        <f>2023-TablaC11[[#This Row],[Clase]]</f>
        <v>84</v>
      </c>
      <c r="M3623" s="4" t="str">
        <f>VLOOKUP(TablaC11[[#This Row],[Circuito]],Aux!$A$2:$B$12,2,0)</f>
        <v>Villa del Parque</v>
      </c>
    </row>
    <row r="3624" spans="1:13">
      <c r="A3624" s="11" t="s">
        <v>9</v>
      </c>
      <c r="B3624" s="6">
        <v>117</v>
      </c>
      <c r="C3624" s="2" t="s">
        <v>4818</v>
      </c>
      <c r="D3624" s="2" t="s">
        <v>8661</v>
      </c>
      <c r="E3624" s="11" t="str">
        <f>CONCATENATE(TablaC11[[#This Row],[Apellido]]," ",TablaC11[[#This Row],[Nombre]])</f>
        <v>SOSA ROSA ARGENTINA</v>
      </c>
      <c r="F3624" s="11" t="s">
        <v>17</v>
      </c>
      <c r="G3624" s="11" t="s">
        <v>13</v>
      </c>
      <c r="H3624" s="6">
        <v>6395726</v>
      </c>
      <c r="I3624" s="6">
        <v>1949</v>
      </c>
      <c r="J3624" s="11" t="s">
        <v>21203</v>
      </c>
      <c r="K3624" s="11" t="str">
        <f t="shared" si="56"/>
        <v>Adultos Mayores</v>
      </c>
      <c r="L3624" s="6">
        <f>2023-TablaC11[[#This Row],[Clase]]</f>
        <v>74</v>
      </c>
      <c r="M3624" s="4" t="str">
        <f>VLOOKUP(TablaC11[[#This Row],[Circuito]],Aux!$A$2:$B$12,2,0)</f>
        <v>Villa del Parque</v>
      </c>
    </row>
    <row r="3625" spans="1:13">
      <c r="A3625" s="11" t="s">
        <v>9</v>
      </c>
      <c r="B3625" s="6">
        <v>117</v>
      </c>
      <c r="C3625" s="2" t="s">
        <v>8663</v>
      </c>
      <c r="D3625" s="2" t="s">
        <v>8664</v>
      </c>
      <c r="E3625" s="11" t="str">
        <f>CONCATENATE(TablaC11[[#This Row],[Apellido]]," ",TablaC11[[#This Row],[Nombre]])</f>
        <v>SOTOMAYOR NATALI ESTEFANIA</v>
      </c>
      <c r="F3625" s="11" t="s">
        <v>17</v>
      </c>
      <c r="G3625" s="11" t="s">
        <v>56</v>
      </c>
      <c r="H3625" s="6">
        <v>32673038</v>
      </c>
      <c r="I3625" s="6">
        <v>1986</v>
      </c>
      <c r="J3625" s="11" t="s">
        <v>25043</v>
      </c>
      <c r="K3625" s="11" t="str">
        <f t="shared" si="56"/>
        <v>Adultos</v>
      </c>
      <c r="L3625" s="6">
        <f>2023-TablaC11[[#This Row],[Clase]]</f>
        <v>37</v>
      </c>
      <c r="M3625" s="4" t="str">
        <f>VLOOKUP(TablaC11[[#This Row],[Circuito]],Aux!$A$2:$B$12,2,0)</f>
        <v>Villa del Parque</v>
      </c>
    </row>
    <row r="3626" spans="1:13">
      <c r="A3626" s="11" t="s">
        <v>9</v>
      </c>
      <c r="B3626" s="6">
        <v>117</v>
      </c>
      <c r="C3626" s="2" t="s">
        <v>6640</v>
      </c>
      <c r="D3626" s="2" t="s">
        <v>8666</v>
      </c>
      <c r="E3626" s="11" t="str">
        <f>CONCATENATE(TablaC11[[#This Row],[Apellido]]," ",TablaC11[[#This Row],[Nombre]])</f>
        <v>SOUTO SERGIO DANIEL</v>
      </c>
      <c r="F3626" s="11" t="s">
        <v>12</v>
      </c>
      <c r="G3626" s="11" t="s">
        <v>18</v>
      </c>
      <c r="H3626" s="6">
        <v>17362985</v>
      </c>
      <c r="I3626" s="6">
        <v>1965</v>
      </c>
      <c r="J3626" s="11" t="s">
        <v>21204</v>
      </c>
      <c r="K3626" s="11" t="str">
        <f t="shared" si="56"/>
        <v>Adultos</v>
      </c>
      <c r="L3626" s="6">
        <f>2023-TablaC11[[#This Row],[Clase]]</f>
        <v>58</v>
      </c>
      <c r="M3626" s="4" t="str">
        <f>VLOOKUP(TablaC11[[#This Row],[Circuito]],Aux!$A$2:$B$12,2,0)</f>
        <v>Villa del Parque</v>
      </c>
    </row>
    <row r="3627" spans="1:13">
      <c r="A3627" s="11" t="s">
        <v>9</v>
      </c>
      <c r="B3627" s="6">
        <v>117</v>
      </c>
      <c r="C3627" s="2" t="s">
        <v>8668</v>
      </c>
      <c r="D3627" s="2" t="s">
        <v>8669</v>
      </c>
      <c r="E3627" s="11" t="str">
        <f>CONCATENATE(TablaC11[[#This Row],[Apellido]]," ",TablaC11[[#This Row],[Nombre]])</f>
        <v>SPERONI MARIA DEL MAR</v>
      </c>
      <c r="F3627" s="11" t="s">
        <v>17</v>
      </c>
      <c r="G3627" s="11" t="s">
        <v>18</v>
      </c>
      <c r="H3627" s="6">
        <v>26562565</v>
      </c>
      <c r="I3627" s="6">
        <v>1978</v>
      </c>
      <c r="J3627" s="11" t="s">
        <v>21205</v>
      </c>
      <c r="K3627" s="11" t="str">
        <f t="shared" si="56"/>
        <v>Adultos</v>
      </c>
      <c r="L3627" s="6">
        <f>2023-TablaC11[[#This Row],[Clase]]</f>
        <v>45</v>
      </c>
      <c r="M3627" s="4" t="str">
        <f>VLOOKUP(TablaC11[[#This Row],[Circuito]],Aux!$A$2:$B$12,2,0)</f>
        <v>Villa del Parque</v>
      </c>
    </row>
    <row r="3628" spans="1:13">
      <c r="A3628" s="11" t="s">
        <v>9</v>
      </c>
      <c r="B3628" s="6">
        <v>117</v>
      </c>
      <c r="C3628" s="2" t="s">
        <v>8668</v>
      </c>
      <c r="D3628" s="2" t="s">
        <v>8671</v>
      </c>
      <c r="E3628" s="11" t="str">
        <f>CONCATENATE(TablaC11[[#This Row],[Apellido]]," ",TablaC11[[#This Row],[Nombre]])</f>
        <v>SPERONI TERESA GLADYS</v>
      </c>
      <c r="F3628" s="11" t="s">
        <v>17</v>
      </c>
      <c r="G3628" s="11" t="s">
        <v>18</v>
      </c>
      <c r="H3628" s="6">
        <v>9990434</v>
      </c>
      <c r="I3628" s="6">
        <v>1941</v>
      </c>
      <c r="J3628" s="11" t="s">
        <v>21206</v>
      </c>
      <c r="K3628" s="11" t="str">
        <f t="shared" si="56"/>
        <v>Adultos Mayores</v>
      </c>
      <c r="L3628" s="6">
        <f>2023-TablaC11[[#This Row],[Clase]]</f>
        <v>82</v>
      </c>
      <c r="M3628" s="4" t="str">
        <f>VLOOKUP(TablaC11[[#This Row],[Circuito]],Aux!$A$2:$B$12,2,0)</f>
        <v>Villa del Parque</v>
      </c>
    </row>
    <row r="3629" spans="1:13">
      <c r="A3629" s="11" t="s">
        <v>9</v>
      </c>
      <c r="B3629" s="6">
        <v>117</v>
      </c>
      <c r="C3629" s="2" t="s">
        <v>8673</v>
      </c>
      <c r="D3629" s="2" t="s">
        <v>167</v>
      </c>
      <c r="E3629" s="11" t="str">
        <f>CONCATENATE(TablaC11[[#This Row],[Apellido]]," ",TablaC11[[#This Row],[Nombre]])</f>
        <v>SPINELLI ANA MARIA</v>
      </c>
      <c r="F3629" s="11" t="s">
        <v>17</v>
      </c>
      <c r="G3629" s="11" t="s">
        <v>18</v>
      </c>
      <c r="H3629" s="6">
        <v>13432467</v>
      </c>
      <c r="I3629" s="6">
        <v>1957</v>
      </c>
      <c r="J3629" s="11" t="s">
        <v>20526</v>
      </c>
      <c r="K3629" s="11" t="str">
        <f t="shared" si="56"/>
        <v>Adultos Mayores</v>
      </c>
      <c r="L3629" s="6">
        <f>2023-TablaC11[[#This Row],[Clase]]</f>
        <v>66</v>
      </c>
      <c r="M3629" s="4" t="str">
        <f>VLOOKUP(TablaC11[[#This Row],[Circuito]],Aux!$A$2:$B$12,2,0)</f>
        <v>Villa del Parque</v>
      </c>
    </row>
    <row r="3630" spans="1:13">
      <c r="A3630" s="11" t="s">
        <v>9</v>
      </c>
      <c r="B3630" s="6">
        <v>117</v>
      </c>
      <c r="C3630" s="2" t="s">
        <v>8674</v>
      </c>
      <c r="D3630" s="2" t="s">
        <v>100</v>
      </c>
      <c r="E3630" s="11" t="str">
        <f>CONCATENATE(TablaC11[[#This Row],[Apellido]]," ",TablaC11[[#This Row],[Nombre]])</f>
        <v>SPOSATO MARIA CRISTINA</v>
      </c>
      <c r="F3630" s="11" t="s">
        <v>17</v>
      </c>
      <c r="G3630" s="11" t="s">
        <v>13</v>
      </c>
      <c r="H3630" s="6">
        <v>6721960</v>
      </c>
      <c r="I3630" s="6">
        <v>1951</v>
      </c>
      <c r="J3630" s="11" t="s">
        <v>21207</v>
      </c>
      <c r="K3630" s="11" t="str">
        <f t="shared" si="56"/>
        <v>Adultos Mayores</v>
      </c>
      <c r="L3630" s="6">
        <f>2023-TablaC11[[#This Row],[Clase]]</f>
        <v>72</v>
      </c>
      <c r="M3630" s="4" t="str">
        <f>VLOOKUP(TablaC11[[#This Row],[Circuito]],Aux!$A$2:$B$12,2,0)</f>
        <v>Villa del Parque</v>
      </c>
    </row>
    <row r="3631" spans="1:13">
      <c r="A3631" s="11" t="s">
        <v>9</v>
      </c>
      <c r="B3631" s="6">
        <v>117</v>
      </c>
      <c r="C3631" s="2" t="s">
        <v>8676</v>
      </c>
      <c r="D3631" s="2" t="s">
        <v>955</v>
      </c>
      <c r="E3631" s="11" t="str">
        <f>CONCATENATE(TablaC11[[#This Row],[Apellido]]," ",TablaC11[[#This Row],[Nombre]])</f>
        <v>STERNHEIM MIGUEL</v>
      </c>
      <c r="F3631" s="11" t="s">
        <v>12</v>
      </c>
      <c r="G3631" s="11" t="s">
        <v>155</v>
      </c>
      <c r="H3631" s="6">
        <v>8647539</v>
      </c>
      <c r="I3631" s="6">
        <v>1933</v>
      </c>
      <c r="J3631" s="11" t="s">
        <v>21208</v>
      </c>
      <c r="K3631" s="11" t="str">
        <f t="shared" si="56"/>
        <v>Adultos Mayores</v>
      </c>
      <c r="L3631" s="6">
        <f>2023-TablaC11[[#This Row],[Clase]]</f>
        <v>90</v>
      </c>
      <c r="M3631" s="4" t="str">
        <f>VLOOKUP(TablaC11[[#This Row],[Circuito]],Aux!$A$2:$B$12,2,0)</f>
        <v>Villa del Parque</v>
      </c>
    </row>
    <row r="3632" spans="1:13">
      <c r="A3632" s="11" t="s">
        <v>9</v>
      </c>
      <c r="B3632" s="6">
        <v>117</v>
      </c>
      <c r="C3632" s="2" t="s">
        <v>8678</v>
      </c>
      <c r="D3632" s="2" t="s">
        <v>8679</v>
      </c>
      <c r="E3632" s="11" t="str">
        <f>CONCATENATE(TablaC11[[#This Row],[Apellido]]," ",TablaC11[[#This Row],[Nombre]])</f>
        <v>STIFANI AUGUSTO CESAR</v>
      </c>
      <c r="F3632" s="11" t="s">
        <v>12</v>
      </c>
      <c r="G3632" s="11" t="s">
        <v>13</v>
      </c>
      <c r="H3632" s="6">
        <v>12889435</v>
      </c>
      <c r="I3632" s="6">
        <v>1957</v>
      </c>
      <c r="J3632" s="11" t="s">
        <v>21209</v>
      </c>
      <c r="K3632" s="11" t="str">
        <f t="shared" si="56"/>
        <v>Adultos Mayores</v>
      </c>
      <c r="L3632" s="6">
        <f>2023-TablaC11[[#This Row],[Clase]]</f>
        <v>66</v>
      </c>
      <c r="M3632" s="4" t="str">
        <f>VLOOKUP(TablaC11[[#This Row],[Circuito]],Aux!$A$2:$B$12,2,0)</f>
        <v>Villa del Parque</v>
      </c>
    </row>
    <row r="3633" spans="1:13">
      <c r="A3633" s="11" t="s">
        <v>9</v>
      </c>
      <c r="B3633" s="6">
        <v>117</v>
      </c>
      <c r="C3633" s="2" t="s">
        <v>1392</v>
      </c>
      <c r="D3633" s="2" t="s">
        <v>154</v>
      </c>
      <c r="E3633" s="11" t="str">
        <f>CONCATENATE(TablaC11[[#This Row],[Apellido]]," ",TablaC11[[#This Row],[Nombre]])</f>
        <v>SUAREZ JORGE OMAR</v>
      </c>
      <c r="F3633" s="11" t="s">
        <v>12</v>
      </c>
      <c r="G3633" s="11" t="s">
        <v>13</v>
      </c>
      <c r="H3633" s="6">
        <v>7748512</v>
      </c>
      <c r="I3633" s="6">
        <v>1944</v>
      </c>
      <c r="J3633" s="11" t="s">
        <v>21210</v>
      </c>
      <c r="K3633" s="11" t="str">
        <f t="shared" si="56"/>
        <v>Adultos Mayores</v>
      </c>
      <c r="L3633" s="6">
        <f>2023-TablaC11[[#This Row],[Clase]]</f>
        <v>79</v>
      </c>
      <c r="M3633" s="4" t="str">
        <f>VLOOKUP(TablaC11[[#This Row],[Circuito]],Aux!$A$2:$B$12,2,0)</f>
        <v>Villa del Parque</v>
      </c>
    </row>
    <row r="3634" spans="1:13">
      <c r="A3634" s="11" t="s">
        <v>9</v>
      </c>
      <c r="B3634" s="6">
        <v>117</v>
      </c>
      <c r="C3634" s="2" t="s">
        <v>8682</v>
      </c>
      <c r="D3634" s="2" t="s">
        <v>8683</v>
      </c>
      <c r="E3634" s="11" t="str">
        <f>CONCATENATE(TablaC11[[#This Row],[Apellido]]," ",TablaC11[[#This Row],[Nombre]])</f>
        <v>SZRUT ARIEL JOSE</v>
      </c>
      <c r="F3634" s="11" t="s">
        <v>12</v>
      </c>
      <c r="G3634" s="11" t="s">
        <v>13</v>
      </c>
      <c r="H3634" s="6">
        <v>31660132</v>
      </c>
      <c r="I3634" s="6">
        <v>1985</v>
      </c>
      <c r="J3634" s="11" t="s">
        <v>25248</v>
      </c>
      <c r="K3634" s="11" t="str">
        <f t="shared" si="56"/>
        <v>Adultos</v>
      </c>
      <c r="L3634" s="6">
        <f>2023-TablaC11[[#This Row],[Clase]]</f>
        <v>38</v>
      </c>
      <c r="M3634" s="4" t="str">
        <f>VLOOKUP(TablaC11[[#This Row],[Circuito]],Aux!$A$2:$B$12,2,0)</f>
        <v>Villa del Parque</v>
      </c>
    </row>
    <row r="3635" spans="1:13">
      <c r="A3635" s="11" t="s">
        <v>9</v>
      </c>
      <c r="B3635" s="6">
        <v>117</v>
      </c>
      <c r="C3635" s="2" t="s">
        <v>8685</v>
      </c>
      <c r="D3635" s="2" t="s">
        <v>8686</v>
      </c>
      <c r="E3635" s="11" t="str">
        <f>CONCATENATE(TablaC11[[#This Row],[Apellido]]," ",TablaC11[[#This Row],[Nombre]])</f>
        <v>SZUCHMACHER NORMA ESTHER</v>
      </c>
      <c r="F3635" s="11" t="s">
        <v>17</v>
      </c>
      <c r="G3635" s="11" t="s">
        <v>18</v>
      </c>
      <c r="H3635" s="6">
        <v>13238955</v>
      </c>
      <c r="I3635" s="6">
        <v>1959</v>
      </c>
      <c r="J3635" s="11" t="s">
        <v>21211</v>
      </c>
      <c r="K3635" s="11" t="str">
        <f t="shared" si="56"/>
        <v>Adultos</v>
      </c>
      <c r="L3635" s="6">
        <f>2023-TablaC11[[#This Row],[Clase]]</f>
        <v>64</v>
      </c>
      <c r="M3635" s="4" t="str">
        <f>VLOOKUP(TablaC11[[#This Row],[Circuito]],Aux!$A$2:$B$12,2,0)</f>
        <v>Villa del Parque</v>
      </c>
    </row>
    <row r="3636" spans="1:13">
      <c r="A3636" s="11" t="s">
        <v>9</v>
      </c>
      <c r="B3636" s="6">
        <v>117</v>
      </c>
      <c r="C3636" s="2" t="s">
        <v>8688</v>
      </c>
      <c r="D3636" s="2" t="s">
        <v>3609</v>
      </c>
      <c r="E3636" s="11" t="str">
        <f>CONCATENATE(TablaC11[[#This Row],[Apellido]]," ",TablaC11[[#This Row],[Nombre]])</f>
        <v>TABACMAN JUANA</v>
      </c>
      <c r="F3636" s="11" t="s">
        <v>17</v>
      </c>
      <c r="G3636" s="11" t="s">
        <v>155</v>
      </c>
      <c r="H3636" s="6">
        <v>380796</v>
      </c>
      <c r="I3636" s="6">
        <v>1919</v>
      </c>
      <c r="J3636" s="11" t="s">
        <v>21212</v>
      </c>
      <c r="K3636" s="11" t="str">
        <f t="shared" si="56"/>
        <v>Adultos Mayores</v>
      </c>
      <c r="L3636" s="6">
        <f>2023-TablaC11[[#This Row],[Clase]]</f>
        <v>104</v>
      </c>
      <c r="M3636" s="4" t="str">
        <f>VLOOKUP(TablaC11[[#This Row],[Circuito]],Aux!$A$2:$B$12,2,0)</f>
        <v>Villa del Parque</v>
      </c>
    </row>
    <row r="3637" spans="1:13">
      <c r="A3637" s="11" t="s">
        <v>9</v>
      </c>
      <c r="B3637" s="6">
        <v>117</v>
      </c>
      <c r="C3637" s="2" t="s">
        <v>6669</v>
      </c>
      <c r="D3637" s="2" t="s">
        <v>3347</v>
      </c>
      <c r="E3637" s="11" t="str">
        <f>CONCATENATE(TablaC11[[#This Row],[Apellido]]," ",TablaC11[[#This Row],[Nombre]])</f>
        <v>TABOADA DANIEL OMAR</v>
      </c>
      <c r="F3637" s="11" t="s">
        <v>12</v>
      </c>
      <c r="G3637" s="11" t="s">
        <v>18</v>
      </c>
      <c r="H3637" s="6">
        <v>17762263</v>
      </c>
      <c r="I3637" s="6">
        <v>1965</v>
      </c>
      <c r="J3637" s="11" t="s">
        <v>21213</v>
      </c>
      <c r="K3637" s="11" t="str">
        <f t="shared" si="56"/>
        <v>Adultos</v>
      </c>
      <c r="L3637" s="6">
        <f>2023-TablaC11[[#This Row],[Clase]]</f>
        <v>58</v>
      </c>
      <c r="M3637" s="4" t="str">
        <f>VLOOKUP(TablaC11[[#This Row],[Circuito]],Aux!$A$2:$B$12,2,0)</f>
        <v>Villa del Parque</v>
      </c>
    </row>
    <row r="3638" spans="1:13">
      <c r="A3638" s="11" t="s">
        <v>9</v>
      </c>
      <c r="B3638" s="6">
        <v>117</v>
      </c>
      <c r="C3638" s="2" t="s">
        <v>6669</v>
      </c>
      <c r="D3638" s="2" t="s">
        <v>8144</v>
      </c>
      <c r="E3638" s="11" t="str">
        <f>CONCATENATE(TablaC11[[#This Row],[Apellido]]," ",TablaC11[[#This Row],[Nombre]])</f>
        <v>TABOADA OSVALDO HECTOR</v>
      </c>
      <c r="F3638" s="11" t="s">
        <v>12</v>
      </c>
      <c r="G3638" s="11" t="s">
        <v>690</v>
      </c>
      <c r="H3638" s="6">
        <v>16895608</v>
      </c>
      <c r="I3638" s="6">
        <v>1963</v>
      </c>
      <c r="J3638" s="11" t="s">
        <v>25044</v>
      </c>
      <c r="K3638" s="11" t="str">
        <f t="shared" si="56"/>
        <v>Adultos</v>
      </c>
      <c r="L3638" s="6">
        <f>2023-TablaC11[[#This Row],[Clase]]</f>
        <v>60</v>
      </c>
      <c r="M3638" s="4" t="str">
        <f>VLOOKUP(TablaC11[[#This Row],[Circuito]],Aux!$A$2:$B$12,2,0)</f>
        <v>Villa del Parque</v>
      </c>
    </row>
    <row r="3639" spans="1:13">
      <c r="A3639" s="11" t="s">
        <v>9</v>
      </c>
      <c r="B3639" s="6">
        <v>117</v>
      </c>
      <c r="C3639" s="2" t="s">
        <v>8692</v>
      </c>
      <c r="D3639" s="2" t="s">
        <v>2218</v>
      </c>
      <c r="E3639" s="11" t="str">
        <f>CONCATENATE(TablaC11[[#This Row],[Apellido]]," ",TablaC11[[#This Row],[Nombre]])</f>
        <v>TALAMONA OSCAR ALBERTO</v>
      </c>
      <c r="F3639" s="11" t="s">
        <v>12</v>
      </c>
      <c r="G3639" s="11" t="s">
        <v>18</v>
      </c>
      <c r="H3639" s="6">
        <v>12009144</v>
      </c>
      <c r="I3639" s="6">
        <v>1955</v>
      </c>
      <c r="J3639" s="11" t="s">
        <v>21214</v>
      </c>
      <c r="K3639" s="11" t="str">
        <f t="shared" si="56"/>
        <v>Adultos Mayores</v>
      </c>
      <c r="L3639" s="6">
        <f>2023-TablaC11[[#This Row],[Clase]]</f>
        <v>68</v>
      </c>
      <c r="M3639" s="4" t="str">
        <f>VLOOKUP(TablaC11[[#This Row],[Circuito]],Aux!$A$2:$B$12,2,0)</f>
        <v>Villa del Parque</v>
      </c>
    </row>
    <row r="3640" spans="1:13">
      <c r="A3640" s="11" t="s">
        <v>9</v>
      </c>
      <c r="B3640" s="6">
        <v>117</v>
      </c>
      <c r="C3640" s="2" t="s">
        <v>8694</v>
      </c>
      <c r="D3640" s="2" t="s">
        <v>8695</v>
      </c>
      <c r="E3640" s="11" t="str">
        <f>CONCATENATE(TablaC11[[#This Row],[Apellido]]," ",TablaC11[[#This Row],[Nombre]])</f>
        <v>TALLONE BRUNO CARLOS</v>
      </c>
      <c r="F3640" s="11" t="s">
        <v>12</v>
      </c>
      <c r="G3640" s="11" t="s">
        <v>13</v>
      </c>
      <c r="H3640" s="6">
        <v>37217604</v>
      </c>
      <c r="I3640" s="6">
        <v>1992</v>
      </c>
      <c r="J3640" s="11" t="s">
        <v>25457</v>
      </c>
      <c r="K3640" s="11" t="str">
        <f t="shared" si="56"/>
        <v>Juventud</v>
      </c>
      <c r="L3640" s="6">
        <f>2023-TablaC11[[#This Row],[Clase]]</f>
        <v>31</v>
      </c>
      <c r="M3640" s="4" t="str">
        <f>VLOOKUP(TablaC11[[#This Row],[Circuito]],Aux!$A$2:$B$12,2,0)</f>
        <v>Villa del Parque</v>
      </c>
    </row>
    <row r="3641" spans="1:13">
      <c r="A3641" s="11" t="s">
        <v>9</v>
      </c>
      <c r="B3641" s="6">
        <v>117</v>
      </c>
      <c r="C3641" s="2" t="s">
        <v>8697</v>
      </c>
      <c r="D3641" s="2" t="s">
        <v>2042</v>
      </c>
      <c r="E3641" s="11" t="str">
        <f>CONCATENATE(TablaC11[[#This Row],[Apellido]]," ",TablaC11[[#This Row],[Nombre]])</f>
        <v>TAMBORINI MARIA ISABEL</v>
      </c>
      <c r="F3641" s="11" t="s">
        <v>17</v>
      </c>
      <c r="G3641" s="11" t="s">
        <v>18</v>
      </c>
      <c r="H3641" s="6">
        <v>11026079</v>
      </c>
      <c r="I3641" s="6">
        <v>1953</v>
      </c>
      <c r="J3641" s="11" t="s">
        <v>21083</v>
      </c>
      <c r="K3641" s="11" t="str">
        <f t="shared" si="56"/>
        <v>Adultos Mayores</v>
      </c>
      <c r="L3641" s="6">
        <f>2023-TablaC11[[#This Row],[Clase]]</f>
        <v>70</v>
      </c>
      <c r="M3641" s="4" t="str">
        <f>VLOOKUP(TablaC11[[#This Row],[Circuito]],Aux!$A$2:$B$12,2,0)</f>
        <v>Villa del Parque</v>
      </c>
    </row>
    <row r="3642" spans="1:13">
      <c r="A3642" s="11" t="s">
        <v>9</v>
      </c>
      <c r="B3642" s="6">
        <v>117</v>
      </c>
      <c r="C3642" s="2" t="s">
        <v>8698</v>
      </c>
      <c r="D3642" s="2" t="s">
        <v>2327</v>
      </c>
      <c r="E3642" s="11" t="str">
        <f>CONCATENATE(TablaC11[[#This Row],[Apellido]]," ",TablaC11[[#This Row],[Nombre]])</f>
        <v>TARCIA SILVIA MABEL</v>
      </c>
      <c r="F3642" s="11" t="s">
        <v>17</v>
      </c>
      <c r="G3642" s="11" t="s">
        <v>56</v>
      </c>
      <c r="H3642" s="6">
        <v>12780944</v>
      </c>
      <c r="I3642" s="6">
        <v>1958</v>
      </c>
      <c r="J3642" s="11" t="s">
        <v>21215</v>
      </c>
      <c r="K3642" s="11" t="str">
        <f t="shared" si="56"/>
        <v>Adultos</v>
      </c>
      <c r="L3642" s="6">
        <f>2023-TablaC11[[#This Row],[Clase]]</f>
        <v>65</v>
      </c>
      <c r="M3642" s="4" t="str">
        <f>VLOOKUP(TablaC11[[#This Row],[Circuito]],Aux!$A$2:$B$12,2,0)</f>
        <v>Villa del Parque</v>
      </c>
    </row>
    <row r="3643" spans="1:13">
      <c r="A3643" s="11" t="s">
        <v>9</v>
      </c>
      <c r="B3643" s="6">
        <v>117</v>
      </c>
      <c r="C3643" s="2" t="s">
        <v>8700</v>
      </c>
      <c r="D3643" s="2" t="s">
        <v>8701</v>
      </c>
      <c r="E3643" s="11" t="str">
        <f>CONCATENATE(TablaC11[[#This Row],[Apellido]]," ",TablaC11[[#This Row],[Nombre]])</f>
        <v>TAURO SANDRA ANALIA</v>
      </c>
      <c r="F3643" s="11" t="s">
        <v>17</v>
      </c>
      <c r="G3643" s="11" t="s">
        <v>13</v>
      </c>
      <c r="H3643" s="6">
        <v>16894586</v>
      </c>
      <c r="I3643" s="6">
        <v>1963</v>
      </c>
      <c r="J3643" s="11" t="s">
        <v>21216</v>
      </c>
      <c r="K3643" s="11" t="str">
        <f t="shared" si="56"/>
        <v>Adultos</v>
      </c>
      <c r="L3643" s="6">
        <f>2023-TablaC11[[#This Row],[Clase]]</f>
        <v>60</v>
      </c>
      <c r="M3643" s="4" t="str">
        <f>VLOOKUP(TablaC11[[#This Row],[Circuito]],Aux!$A$2:$B$12,2,0)</f>
        <v>Villa del Parque</v>
      </c>
    </row>
    <row r="3644" spans="1:13">
      <c r="A3644" s="11" t="s">
        <v>9</v>
      </c>
      <c r="B3644" s="6">
        <v>117</v>
      </c>
      <c r="C3644" s="2" t="s">
        <v>4859</v>
      </c>
      <c r="D3644" s="2" t="s">
        <v>8703</v>
      </c>
      <c r="E3644" s="11" t="str">
        <f>CONCATENATE(TablaC11[[#This Row],[Apellido]]," ",TablaC11[[#This Row],[Nombre]])</f>
        <v>TEBELE GONZALO DAMIAN</v>
      </c>
      <c r="F3644" s="11" t="s">
        <v>12</v>
      </c>
      <c r="G3644" s="11" t="s">
        <v>18</v>
      </c>
      <c r="H3644" s="6">
        <v>31207682</v>
      </c>
      <c r="I3644" s="6">
        <v>1984</v>
      </c>
      <c r="J3644" s="11" t="s">
        <v>21029</v>
      </c>
      <c r="K3644" s="11" t="str">
        <f t="shared" si="56"/>
        <v>Adultos</v>
      </c>
      <c r="L3644" s="6">
        <f>2023-TablaC11[[#This Row],[Clase]]</f>
        <v>39</v>
      </c>
      <c r="M3644" s="4" t="str">
        <f>VLOOKUP(TablaC11[[#This Row],[Circuito]],Aux!$A$2:$B$12,2,0)</f>
        <v>Villa del Parque</v>
      </c>
    </row>
    <row r="3645" spans="1:13">
      <c r="A3645" s="11" t="s">
        <v>9</v>
      </c>
      <c r="B3645" s="6">
        <v>117</v>
      </c>
      <c r="C3645" s="2" t="s">
        <v>4859</v>
      </c>
      <c r="D3645" s="2" t="s">
        <v>8704</v>
      </c>
      <c r="E3645" s="11" t="str">
        <f>CONCATENATE(TablaC11[[#This Row],[Apellido]]," ",TablaC11[[#This Row],[Nombre]])</f>
        <v>TEBELE JONATHAN DANIEL</v>
      </c>
      <c r="F3645" s="11" t="s">
        <v>12</v>
      </c>
      <c r="G3645" s="11" t="s">
        <v>13</v>
      </c>
      <c r="H3645" s="6">
        <v>36154611</v>
      </c>
      <c r="I3645" s="6">
        <v>1991</v>
      </c>
      <c r="J3645" s="11" t="s">
        <v>21217</v>
      </c>
      <c r="K3645" s="11" t="str">
        <f t="shared" si="56"/>
        <v>Adultos</v>
      </c>
      <c r="L3645" s="6">
        <f>2023-TablaC11[[#This Row],[Clase]]</f>
        <v>32</v>
      </c>
      <c r="M3645" s="4" t="str">
        <f>VLOOKUP(TablaC11[[#This Row],[Circuito]],Aux!$A$2:$B$12,2,0)</f>
        <v>Villa del Parque</v>
      </c>
    </row>
    <row r="3646" spans="1:13">
      <c r="A3646" s="11" t="s">
        <v>9</v>
      </c>
      <c r="B3646" s="6">
        <v>117</v>
      </c>
      <c r="C3646" s="2" t="s">
        <v>4859</v>
      </c>
      <c r="D3646" s="2" t="s">
        <v>8706</v>
      </c>
      <c r="E3646" s="11" t="str">
        <f>CONCATENATE(TablaC11[[#This Row],[Apellido]]," ",TablaC11[[#This Row],[Nombre]])</f>
        <v>TEBELE RODRIGO CARLOS JESUS</v>
      </c>
      <c r="F3646" s="11" t="s">
        <v>12</v>
      </c>
      <c r="G3646" s="11" t="s">
        <v>13</v>
      </c>
      <c r="H3646" s="6">
        <v>30367507</v>
      </c>
      <c r="I3646" s="6">
        <v>1983</v>
      </c>
      <c r="J3646" s="11" t="s">
        <v>25037</v>
      </c>
      <c r="K3646" s="11" t="str">
        <f t="shared" si="56"/>
        <v>Adultos</v>
      </c>
      <c r="L3646" s="6">
        <f>2023-TablaC11[[#This Row],[Clase]]</f>
        <v>40</v>
      </c>
      <c r="M3646" s="4" t="str">
        <f>VLOOKUP(TablaC11[[#This Row],[Circuito]],Aux!$A$2:$B$12,2,0)</f>
        <v>Villa del Parque</v>
      </c>
    </row>
    <row r="3647" spans="1:13">
      <c r="A3647" s="11" t="s">
        <v>9</v>
      </c>
      <c r="B3647" s="6">
        <v>117</v>
      </c>
      <c r="C3647" s="2" t="s">
        <v>8707</v>
      </c>
      <c r="D3647" s="2" t="s">
        <v>4152</v>
      </c>
      <c r="E3647" s="11" t="str">
        <f>CONCATENATE(TablaC11[[#This Row],[Apellido]]," ",TablaC11[[#This Row],[Nombre]])</f>
        <v>TEIJIDO MARTHA</v>
      </c>
      <c r="F3647" s="11" t="s">
        <v>17</v>
      </c>
      <c r="G3647" s="11" t="s">
        <v>18</v>
      </c>
      <c r="H3647" s="6">
        <v>850729</v>
      </c>
      <c r="I3647" s="6">
        <v>1934</v>
      </c>
      <c r="J3647" s="11" t="s">
        <v>20656</v>
      </c>
      <c r="K3647" s="11" t="str">
        <f t="shared" si="56"/>
        <v>Adultos Mayores</v>
      </c>
      <c r="L3647" s="6">
        <f>2023-TablaC11[[#This Row],[Clase]]</f>
        <v>89</v>
      </c>
      <c r="M3647" s="4" t="str">
        <f>VLOOKUP(TablaC11[[#This Row],[Circuito]],Aux!$A$2:$B$12,2,0)</f>
        <v>Villa del Parque</v>
      </c>
    </row>
    <row r="3648" spans="1:13">
      <c r="A3648" s="11" t="s">
        <v>9</v>
      </c>
      <c r="B3648" s="6">
        <v>117</v>
      </c>
      <c r="C3648" s="2" t="s">
        <v>8708</v>
      </c>
      <c r="D3648" s="2" t="s">
        <v>34</v>
      </c>
      <c r="E3648" s="11" t="str">
        <f>CONCATENATE(TablaC11[[#This Row],[Apellido]]," ",TablaC11[[#This Row],[Nombre]])</f>
        <v>TEMPRA JORGE ALBERTO</v>
      </c>
      <c r="F3648" s="11" t="s">
        <v>12</v>
      </c>
      <c r="G3648" s="11" t="s">
        <v>18</v>
      </c>
      <c r="H3648" s="6">
        <v>4517906</v>
      </c>
      <c r="I3648" s="6">
        <v>1945</v>
      </c>
      <c r="J3648" s="11" t="s">
        <v>20686</v>
      </c>
      <c r="K3648" s="11" t="str">
        <f t="shared" si="56"/>
        <v>Adultos Mayores</v>
      </c>
      <c r="L3648" s="6">
        <f>2023-TablaC11[[#This Row],[Clase]]</f>
        <v>78</v>
      </c>
      <c r="M3648" s="4" t="str">
        <f>VLOOKUP(TablaC11[[#This Row],[Circuito]],Aux!$A$2:$B$12,2,0)</f>
        <v>Villa del Parque</v>
      </c>
    </row>
    <row r="3649" spans="1:13">
      <c r="A3649" s="11" t="s">
        <v>9</v>
      </c>
      <c r="B3649" s="6">
        <v>117</v>
      </c>
      <c r="C3649" s="2" t="s">
        <v>4878</v>
      </c>
      <c r="D3649" s="2" t="s">
        <v>8709</v>
      </c>
      <c r="E3649" s="11" t="str">
        <f>CONCATENATE(TablaC11[[#This Row],[Apellido]]," ",TablaC11[[#This Row],[Nombre]])</f>
        <v>TERRANOVA VICENTA DORA</v>
      </c>
      <c r="F3649" s="11" t="s">
        <v>17</v>
      </c>
      <c r="G3649" s="11" t="s">
        <v>18</v>
      </c>
      <c r="H3649" s="6">
        <v>3945318</v>
      </c>
      <c r="I3649" s="6">
        <v>1940</v>
      </c>
      <c r="J3649" s="11" t="s">
        <v>20620</v>
      </c>
      <c r="K3649" s="11" t="str">
        <f t="shared" si="56"/>
        <v>Adultos Mayores</v>
      </c>
      <c r="L3649" s="6">
        <f>2023-TablaC11[[#This Row],[Clase]]</f>
        <v>83</v>
      </c>
      <c r="M3649" s="4" t="str">
        <f>VLOOKUP(TablaC11[[#This Row],[Circuito]],Aux!$A$2:$B$12,2,0)</f>
        <v>Villa del Parque</v>
      </c>
    </row>
    <row r="3650" spans="1:13">
      <c r="A3650" s="11" t="s">
        <v>9</v>
      </c>
      <c r="B3650" s="6">
        <v>117</v>
      </c>
      <c r="C3650" s="2" t="s">
        <v>8710</v>
      </c>
      <c r="D3650" s="2" t="s">
        <v>8711</v>
      </c>
      <c r="E3650" s="11" t="str">
        <f>CONCATENATE(TablaC11[[#This Row],[Apellido]]," ",TablaC11[[#This Row],[Nombre]])</f>
        <v>TERZIBACHIAN GUILLERMO JORGE</v>
      </c>
      <c r="F3650" s="11" t="s">
        <v>12</v>
      </c>
      <c r="G3650" s="11" t="s">
        <v>13</v>
      </c>
      <c r="H3650" s="6">
        <v>12600999</v>
      </c>
      <c r="I3650" s="6">
        <v>1957</v>
      </c>
      <c r="J3650" s="11" t="s">
        <v>25045</v>
      </c>
      <c r="K3650" s="11" t="str">
        <f t="shared" ref="K3650:K3713" si="57">IF(L3650&lt;=31,"Juventud",IF(L3650&lt;=65,"Adultos","Adultos Mayores"))</f>
        <v>Adultos Mayores</v>
      </c>
      <c r="L3650" s="6">
        <f>2023-TablaC11[[#This Row],[Clase]]</f>
        <v>66</v>
      </c>
      <c r="M3650" s="4" t="str">
        <f>VLOOKUP(TablaC11[[#This Row],[Circuito]],Aux!$A$2:$B$12,2,0)</f>
        <v>Villa del Parque</v>
      </c>
    </row>
    <row r="3651" spans="1:13">
      <c r="A3651" s="11" t="s">
        <v>9</v>
      </c>
      <c r="B3651" s="6">
        <v>117</v>
      </c>
      <c r="C3651" s="2" t="s">
        <v>8713</v>
      </c>
      <c r="D3651" s="2" t="s">
        <v>516</v>
      </c>
      <c r="E3651" s="11" t="str">
        <f>CONCATENATE(TablaC11[[#This Row],[Apellido]]," ",TablaC11[[#This Row],[Nombre]])</f>
        <v>TESORIERE MIGUEL ANGEL</v>
      </c>
      <c r="F3651" s="11" t="s">
        <v>12</v>
      </c>
      <c r="G3651" s="11" t="s">
        <v>13</v>
      </c>
      <c r="H3651" s="6">
        <v>7613401</v>
      </c>
      <c r="I3651" s="6">
        <v>1947</v>
      </c>
      <c r="J3651" s="11" t="s">
        <v>21218</v>
      </c>
      <c r="K3651" s="11" t="str">
        <f t="shared" si="57"/>
        <v>Adultos Mayores</v>
      </c>
      <c r="L3651" s="6">
        <f>2023-TablaC11[[#This Row],[Clase]]</f>
        <v>76</v>
      </c>
      <c r="M3651" s="4" t="str">
        <f>VLOOKUP(TablaC11[[#This Row],[Circuito]],Aux!$A$2:$B$12,2,0)</f>
        <v>Villa del Parque</v>
      </c>
    </row>
    <row r="3652" spans="1:13">
      <c r="A3652" s="11" t="s">
        <v>9</v>
      </c>
      <c r="B3652" s="6">
        <v>117</v>
      </c>
      <c r="C3652" s="2" t="s">
        <v>6705</v>
      </c>
      <c r="D3652" s="2" t="s">
        <v>8715</v>
      </c>
      <c r="E3652" s="11" t="str">
        <f>CONCATENATE(TablaC11[[#This Row],[Apellido]]," ",TablaC11[[#This Row],[Nombre]])</f>
        <v>TESTA AGUSTIN</v>
      </c>
      <c r="F3652" s="11" t="s">
        <v>12</v>
      </c>
      <c r="G3652" s="11" t="s">
        <v>18</v>
      </c>
      <c r="H3652" s="6">
        <v>42932766</v>
      </c>
      <c r="I3652" s="6">
        <v>2000</v>
      </c>
      <c r="J3652" s="11" t="s">
        <v>20976</v>
      </c>
      <c r="K3652" s="11" t="str">
        <f t="shared" si="57"/>
        <v>Juventud</v>
      </c>
      <c r="L3652" s="6">
        <f>2023-TablaC11[[#This Row],[Clase]]</f>
        <v>23</v>
      </c>
      <c r="M3652" s="4" t="str">
        <f>VLOOKUP(TablaC11[[#This Row],[Circuito]],Aux!$A$2:$B$12,2,0)</f>
        <v>Villa del Parque</v>
      </c>
    </row>
    <row r="3653" spans="1:13">
      <c r="A3653" s="11" t="s">
        <v>9</v>
      </c>
      <c r="B3653" s="6">
        <v>117</v>
      </c>
      <c r="C3653" s="2" t="s">
        <v>8716</v>
      </c>
      <c r="D3653" s="2" t="s">
        <v>8717</v>
      </c>
      <c r="E3653" s="11" t="str">
        <f>CONCATENATE(TablaC11[[#This Row],[Apellido]]," ",TablaC11[[#This Row],[Nombre]])</f>
        <v>TILBES NAHUEL NICOLAS</v>
      </c>
      <c r="F3653" s="11" t="s">
        <v>12</v>
      </c>
      <c r="G3653" s="11" t="s">
        <v>13</v>
      </c>
      <c r="H3653" s="6">
        <v>40131043</v>
      </c>
      <c r="I3653" s="6">
        <v>1997</v>
      </c>
      <c r="J3653" s="11" t="s">
        <v>21219</v>
      </c>
      <c r="K3653" s="11" t="str">
        <f t="shared" si="57"/>
        <v>Juventud</v>
      </c>
      <c r="L3653" s="6">
        <f>2023-TablaC11[[#This Row],[Clase]]</f>
        <v>26</v>
      </c>
      <c r="M3653" s="4" t="str">
        <f>VLOOKUP(TablaC11[[#This Row],[Circuito]],Aux!$A$2:$B$12,2,0)</f>
        <v>Villa del Parque</v>
      </c>
    </row>
    <row r="3654" spans="1:13">
      <c r="A3654" s="11" t="s">
        <v>9</v>
      </c>
      <c r="B3654" s="6">
        <v>117</v>
      </c>
      <c r="C3654" s="2" t="s">
        <v>8719</v>
      </c>
      <c r="D3654" s="2" t="s">
        <v>7870</v>
      </c>
      <c r="E3654" s="11" t="str">
        <f>CONCATENATE(TablaC11[[#This Row],[Apellido]]," ",TablaC11[[#This Row],[Nombre]])</f>
        <v>TOMASELLO MARCELO RICARDO</v>
      </c>
      <c r="F3654" s="11" t="s">
        <v>12</v>
      </c>
      <c r="G3654" s="11" t="s">
        <v>18</v>
      </c>
      <c r="H3654" s="6">
        <v>17232423</v>
      </c>
      <c r="I3654" s="6">
        <v>1965</v>
      </c>
      <c r="J3654" s="11" t="s">
        <v>21220</v>
      </c>
      <c r="K3654" s="11" t="str">
        <f t="shared" si="57"/>
        <v>Adultos</v>
      </c>
      <c r="L3654" s="6">
        <f>2023-TablaC11[[#This Row],[Clase]]</f>
        <v>58</v>
      </c>
      <c r="M3654" s="4" t="str">
        <f>VLOOKUP(TablaC11[[#This Row],[Circuito]],Aux!$A$2:$B$12,2,0)</f>
        <v>Villa del Parque</v>
      </c>
    </row>
    <row r="3655" spans="1:13">
      <c r="A3655" s="11" t="s">
        <v>9</v>
      </c>
      <c r="B3655" s="6">
        <v>117</v>
      </c>
      <c r="C3655" s="2" t="s">
        <v>8721</v>
      </c>
      <c r="D3655" s="2" t="s">
        <v>8722</v>
      </c>
      <c r="E3655" s="11" t="str">
        <f>CONCATENATE(TablaC11[[#This Row],[Apellido]]," ",TablaC11[[#This Row],[Nombre]])</f>
        <v>TOME OMAR LUIS</v>
      </c>
      <c r="F3655" s="11" t="s">
        <v>12</v>
      </c>
      <c r="G3655" s="11" t="s">
        <v>18</v>
      </c>
      <c r="H3655" s="6">
        <v>13659179</v>
      </c>
      <c r="I3655" s="6">
        <v>1959</v>
      </c>
      <c r="J3655" s="11" t="s">
        <v>21221</v>
      </c>
      <c r="K3655" s="11" t="str">
        <f t="shared" si="57"/>
        <v>Adultos</v>
      </c>
      <c r="L3655" s="6">
        <f>2023-TablaC11[[#This Row],[Clase]]</f>
        <v>64</v>
      </c>
      <c r="M3655" s="4" t="str">
        <f>VLOOKUP(TablaC11[[#This Row],[Circuito]],Aux!$A$2:$B$12,2,0)</f>
        <v>Villa del Parque</v>
      </c>
    </row>
    <row r="3656" spans="1:13">
      <c r="A3656" s="11" t="s">
        <v>9</v>
      </c>
      <c r="B3656" s="6">
        <v>117</v>
      </c>
      <c r="C3656" s="2" t="s">
        <v>8721</v>
      </c>
      <c r="D3656" s="2" t="s">
        <v>8724</v>
      </c>
      <c r="E3656" s="11" t="str">
        <f>CONCATENATE(TablaC11[[#This Row],[Apellido]]," ",TablaC11[[#This Row],[Nombre]])</f>
        <v>TOME PAOLA SOLEDAD</v>
      </c>
      <c r="F3656" s="11" t="s">
        <v>17</v>
      </c>
      <c r="G3656" s="11" t="s">
        <v>18</v>
      </c>
      <c r="H3656" s="6">
        <v>27474157</v>
      </c>
      <c r="I3656" s="6">
        <v>1979</v>
      </c>
      <c r="J3656" s="11" t="s">
        <v>21221</v>
      </c>
      <c r="K3656" s="11" t="str">
        <f t="shared" si="57"/>
        <v>Adultos</v>
      </c>
      <c r="L3656" s="6">
        <f>2023-TablaC11[[#This Row],[Clase]]</f>
        <v>44</v>
      </c>
      <c r="M3656" s="4" t="str">
        <f>VLOOKUP(TablaC11[[#This Row],[Circuito]],Aux!$A$2:$B$12,2,0)</f>
        <v>Villa del Parque</v>
      </c>
    </row>
    <row r="3657" spans="1:13">
      <c r="A3657" s="11" t="s">
        <v>9</v>
      </c>
      <c r="B3657" s="6">
        <v>117</v>
      </c>
      <c r="C3657" s="2" t="s">
        <v>8725</v>
      </c>
      <c r="D3657" s="2" t="s">
        <v>8726</v>
      </c>
      <c r="E3657" s="11" t="str">
        <f>CONCATENATE(TablaC11[[#This Row],[Apellido]]," ",TablaC11[[#This Row],[Nombre]])</f>
        <v>TONINI JOSE NOEL</v>
      </c>
      <c r="F3657" s="11" t="s">
        <v>12</v>
      </c>
      <c r="G3657" s="11" t="s">
        <v>13</v>
      </c>
      <c r="H3657" s="6">
        <v>7698647</v>
      </c>
      <c r="I3657" s="6">
        <v>1949</v>
      </c>
      <c r="J3657" s="11" t="s">
        <v>21222</v>
      </c>
      <c r="K3657" s="11" t="str">
        <f t="shared" si="57"/>
        <v>Adultos Mayores</v>
      </c>
      <c r="L3657" s="6">
        <f>2023-TablaC11[[#This Row],[Clase]]</f>
        <v>74</v>
      </c>
      <c r="M3657" s="4" t="str">
        <f>VLOOKUP(TablaC11[[#This Row],[Circuito]],Aux!$A$2:$B$12,2,0)</f>
        <v>Villa del Parque</v>
      </c>
    </row>
    <row r="3658" spans="1:13">
      <c r="A3658" s="11" t="s">
        <v>9</v>
      </c>
      <c r="B3658" s="6">
        <v>117</v>
      </c>
      <c r="C3658" s="2" t="s">
        <v>3286</v>
      </c>
      <c r="D3658" s="2" t="s">
        <v>8728</v>
      </c>
      <c r="E3658" s="11" t="str">
        <f>CONCATENATE(TablaC11[[#This Row],[Apellido]]," ",TablaC11[[#This Row],[Nombre]])</f>
        <v>TORRES INES ADRIANA</v>
      </c>
      <c r="F3658" s="11" t="s">
        <v>17</v>
      </c>
      <c r="G3658" s="11" t="s">
        <v>18</v>
      </c>
      <c r="H3658" s="6">
        <v>13924196</v>
      </c>
      <c r="I3658" s="6">
        <v>1957</v>
      </c>
      <c r="J3658" s="11" t="s">
        <v>21223</v>
      </c>
      <c r="K3658" s="11" t="str">
        <f t="shared" si="57"/>
        <v>Adultos Mayores</v>
      </c>
      <c r="L3658" s="6">
        <f>2023-TablaC11[[#This Row],[Clase]]</f>
        <v>66</v>
      </c>
      <c r="M3658" s="4" t="str">
        <f>VLOOKUP(TablaC11[[#This Row],[Circuito]],Aux!$A$2:$B$12,2,0)</f>
        <v>Villa del Parque</v>
      </c>
    </row>
    <row r="3659" spans="1:13">
      <c r="A3659" s="11" t="s">
        <v>9</v>
      </c>
      <c r="B3659" s="6">
        <v>117</v>
      </c>
      <c r="C3659" s="2" t="s">
        <v>3286</v>
      </c>
      <c r="D3659" s="2" t="s">
        <v>8730</v>
      </c>
      <c r="E3659" s="11" t="str">
        <f>CONCATENATE(TablaC11[[#This Row],[Apellido]]," ",TablaC11[[#This Row],[Nombre]])</f>
        <v>TORRES JUAN JOSÉ</v>
      </c>
      <c r="F3659" s="11" t="s">
        <v>12</v>
      </c>
      <c r="G3659" s="11" t="s">
        <v>56</v>
      </c>
      <c r="H3659" s="6">
        <v>13394044</v>
      </c>
      <c r="I3659" s="6">
        <v>1959</v>
      </c>
      <c r="J3659" s="11" t="s">
        <v>25046</v>
      </c>
      <c r="K3659" s="11" t="str">
        <f t="shared" si="57"/>
        <v>Adultos</v>
      </c>
      <c r="L3659" s="6">
        <f>2023-TablaC11[[#This Row],[Clase]]</f>
        <v>64</v>
      </c>
      <c r="M3659" s="4" t="str">
        <f>VLOOKUP(TablaC11[[#This Row],[Circuito]],Aux!$A$2:$B$12,2,0)</f>
        <v>Villa del Parque</v>
      </c>
    </row>
    <row r="3660" spans="1:13">
      <c r="A3660" s="11" t="s">
        <v>9</v>
      </c>
      <c r="B3660" s="6">
        <v>117</v>
      </c>
      <c r="C3660" s="2" t="s">
        <v>3286</v>
      </c>
      <c r="D3660" s="2" t="s">
        <v>7607</v>
      </c>
      <c r="E3660" s="11" t="str">
        <f>CONCATENATE(TablaC11[[#This Row],[Apellido]]," ",TablaC11[[#This Row],[Nombre]])</f>
        <v>TORRES JUANA BEATRIZ</v>
      </c>
      <c r="F3660" s="11" t="s">
        <v>17</v>
      </c>
      <c r="G3660" s="11" t="s">
        <v>18</v>
      </c>
      <c r="H3660" s="6">
        <v>6516520</v>
      </c>
      <c r="I3660" s="6">
        <v>1950</v>
      </c>
      <c r="J3660" s="11" t="s">
        <v>21223</v>
      </c>
      <c r="K3660" s="11" t="str">
        <f t="shared" si="57"/>
        <v>Adultos Mayores</v>
      </c>
      <c r="L3660" s="6">
        <f>2023-TablaC11[[#This Row],[Clase]]</f>
        <v>73</v>
      </c>
      <c r="M3660" s="4" t="str">
        <f>VLOOKUP(TablaC11[[#This Row],[Circuito]],Aux!$A$2:$B$12,2,0)</f>
        <v>Villa del Parque</v>
      </c>
    </row>
    <row r="3661" spans="1:13">
      <c r="A3661" s="11" t="s">
        <v>9</v>
      </c>
      <c r="B3661" s="6">
        <v>117</v>
      </c>
      <c r="C3661" s="2" t="s">
        <v>3286</v>
      </c>
      <c r="D3661" s="2" t="s">
        <v>8732</v>
      </c>
      <c r="E3661" s="11" t="str">
        <f>CONCATENATE(TablaC11[[#This Row],[Apellido]]," ",TablaC11[[#This Row],[Nombre]])</f>
        <v>TORRES LEONOR ESTER</v>
      </c>
      <c r="F3661" s="11" t="s">
        <v>17</v>
      </c>
      <c r="G3661" s="11" t="s">
        <v>18</v>
      </c>
      <c r="H3661" s="6">
        <v>3626108</v>
      </c>
      <c r="I3661" s="6">
        <v>1937</v>
      </c>
      <c r="J3661" s="11" t="s">
        <v>20939</v>
      </c>
      <c r="K3661" s="11" t="str">
        <f t="shared" si="57"/>
        <v>Adultos Mayores</v>
      </c>
      <c r="L3661" s="6">
        <f>2023-TablaC11[[#This Row],[Clase]]</f>
        <v>86</v>
      </c>
      <c r="M3661" s="4" t="str">
        <f>VLOOKUP(TablaC11[[#This Row],[Circuito]],Aux!$A$2:$B$12,2,0)</f>
        <v>Villa del Parque</v>
      </c>
    </row>
    <row r="3662" spans="1:13">
      <c r="A3662" s="11" t="s">
        <v>9</v>
      </c>
      <c r="B3662" s="6">
        <v>117</v>
      </c>
      <c r="C3662" s="2" t="s">
        <v>8733</v>
      </c>
      <c r="D3662" s="2" t="s">
        <v>2022</v>
      </c>
      <c r="E3662" s="11" t="str">
        <f>CONCATENATE(TablaC11[[#This Row],[Apellido]]," ",TablaC11[[#This Row],[Nombre]])</f>
        <v>TORRUELLA GUSTAVO DANIEL</v>
      </c>
      <c r="F3662" s="11" t="s">
        <v>12</v>
      </c>
      <c r="G3662" s="11" t="s">
        <v>13</v>
      </c>
      <c r="H3662" s="6">
        <v>17658285</v>
      </c>
      <c r="I3662" s="6">
        <v>1966</v>
      </c>
      <c r="J3662" s="11" t="s">
        <v>21224</v>
      </c>
      <c r="K3662" s="11" t="str">
        <f t="shared" si="57"/>
        <v>Adultos</v>
      </c>
      <c r="L3662" s="6">
        <f>2023-TablaC11[[#This Row],[Clase]]</f>
        <v>57</v>
      </c>
      <c r="M3662" s="4" t="str">
        <f>VLOOKUP(TablaC11[[#This Row],[Circuito]],Aux!$A$2:$B$12,2,0)</f>
        <v>Villa del Parque</v>
      </c>
    </row>
    <row r="3663" spans="1:13">
      <c r="A3663" s="11" t="s">
        <v>9</v>
      </c>
      <c r="B3663" s="6">
        <v>117</v>
      </c>
      <c r="C3663" s="2" t="s">
        <v>8735</v>
      </c>
      <c r="D3663" s="2" t="s">
        <v>5528</v>
      </c>
      <c r="E3663" s="11" t="str">
        <f>CONCATENATE(TablaC11[[#This Row],[Apellido]]," ",TablaC11[[#This Row],[Nombre]])</f>
        <v>TORTI MARCELO CLAUDIO</v>
      </c>
      <c r="F3663" s="11" t="s">
        <v>12</v>
      </c>
      <c r="G3663" s="11" t="s">
        <v>18</v>
      </c>
      <c r="H3663" s="6">
        <v>17366427</v>
      </c>
      <c r="I3663" s="6">
        <v>1965</v>
      </c>
      <c r="J3663" s="11" t="s">
        <v>21225</v>
      </c>
      <c r="K3663" s="11" t="str">
        <f t="shared" si="57"/>
        <v>Adultos</v>
      </c>
      <c r="L3663" s="6">
        <f>2023-TablaC11[[#This Row],[Clase]]</f>
        <v>58</v>
      </c>
      <c r="M3663" s="4" t="str">
        <f>VLOOKUP(TablaC11[[#This Row],[Circuito]],Aux!$A$2:$B$12,2,0)</f>
        <v>Villa del Parque</v>
      </c>
    </row>
    <row r="3664" spans="1:13">
      <c r="A3664" s="11" t="s">
        <v>9</v>
      </c>
      <c r="B3664" s="6">
        <v>117</v>
      </c>
      <c r="C3664" s="2" t="s">
        <v>1436</v>
      </c>
      <c r="D3664" s="2" t="s">
        <v>310</v>
      </c>
      <c r="E3664" s="11" t="str">
        <f>CONCATENATE(TablaC11[[#This Row],[Apellido]]," ",TablaC11[[#This Row],[Nombre]])</f>
        <v>TORTORELLA ANIBAL ROBERTO</v>
      </c>
      <c r="F3664" s="11" t="s">
        <v>12</v>
      </c>
      <c r="G3664" s="11" t="s">
        <v>13</v>
      </c>
      <c r="H3664" s="6">
        <v>14394954</v>
      </c>
      <c r="I3664" s="6">
        <v>1960</v>
      </c>
      <c r="J3664" s="11" t="s">
        <v>21226</v>
      </c>
      <c r="K3664" s="11" t="str">
        <f t="shared" si="57"/>
        <v>Adultos</v>
      </c>
      <c r="L3664" s="6">
        <f>2023-TablaC11[[#This Row],[Clase]]</f>
        <v>63</v>
      </c>
      <c r="M3664" s="4" t="str">
        <f>VLOOKUP(TablaC11[[#This Row],[Circuito]],Aux!$A$2:$B$12,2,0)</f>
        <v>Villa del Parque</v>
      </c>
    </row>
    <row r="3665" spans="1:13">
      <c r="A3665" s="11" t="s">
        <v>9</v>
      </c>
      <c r="B3665" s="6">
        <v>117</v>
      </c>
      <c r="C3665" s="2" t="s">
        <v>3289</v>
      </c>
      <c r="D3665" s="2" t="s">
        <v>34</v>
      </c>
      <c r="E3665" s="11" t="str">
        <f>CONCATENATE(TablaC11[[#This Row],[Apellido]]," ",TablaC11[[#This Row],[Nombre]])</f>
        <v>TOSO JORGE ALBERTO</v>
      </c>
      <c r="F3665" s="11" t="s">
        <v>12</v>
      </c>
      <c r="G3665" s="11" t="s">
        <v>13</v>
      </c>
      <c r="H3665" s="6">
        <v>4371051</v>
      </c>
      <c r="I3665" s="6">
        <v>1941</v>
      </c>
      <c r="J3665" s="11" t="s">
        <v>21227</v>
      </c>
      <c r="K3665" s="11" t="str">
        <f t="shared" si="57"/>
        <v>Adultos Mayores</v>
      </c>
      <c r="L3665" s="6">
        <f>2023-TablaC11[[#This Row],[Clase]]</f>
        <v>82</v>
      </c>
      <c r="M3665" s="4" t="str">
        <f>VLOOKUP(TablaC11[[#This Row],[Circuito]],Aux!$A$2:$B$12,2,0)</f>
        <v>Villa del Parque</v>
      </c>
    </row>
    <row r="3666" spans="1:13">
      <c r="A3666" s="11" t="s">
        <v>9</v>
      </c>
      <c r="B3666" s="6">
        <v>117</v>
      </c>
      <c r="C3666" s="2" t="s">
        <v>8739</v>
      </c>
      <c r="D3666" s="2" t="s">
        <v>8740</v>
      </c>
      <c r="E3666" s="11" t="str">
        <f>CONCATENATE(TablaC11[[#This Row],[Apellido]]," ",TablaC11[[#This Row],[Nombre]])</f>
        <v>TOUCEDA MARIA GRACIELA</v>
      </c>
      <c r="F3666" s="11" t="s">
        <v>17</v>
      </c>
      <c r="G3666" s="11" t="s">
        <v>18</v>
      </c>
      <c r="H3666" s="6">
        <v>5899675</v>
      </c>
      <c r="I3666" s="6">
        <v>1948</v>
      </c>
      <c r="J3666" s="11" t="s">
        <v>21228</v>
      </c>
      <c r="K3666" s="11" t="str">
        <f t="shared" si="57"/>
        <v>Adultos Mayores</v>
      </c>
      <c r="L3666" s="6">
        <f>2023-TablaC11[[#This Row],[Clase]]</f>
        <v>75</v>
      </c>
      <c r="M3666" s="4" t="str">
        <f>VLOOKUP(TablaC11[[#This Row],[Circuito]],Aux!$A$2:$B$12,2,0)</f>
        <v>Villa del Parque</v>
      </c>
    </row>
    <row r="3667" spans="1:13">
      <c r="A3667" s="11" t="s">
        <v>9</v>
      </c>
      <c r="B3667" s="6">
        <v>117</v>
      </c>
      <c r="C3667" s="2" t="s">
        <v>8742</v>
      </c>
      <c r="D3667" s="2" t="s">
        <v>8743</v>
      </c>
      <c r="E3667" s="11" t="str">
        <f>CONCATENATE(TablaC11[[#This Row],[Apellido]]," ",TablaC11[[#This Row],[Nombre]])</f>
        <v>TOULLIER MARIELA SOLEDAD</v>
      </c>
      <c r="F3667" s="11" t="s">
        <v>17</v>
      </c>
      <c r="G3667" s="11" t="s">
        <v>18</v>
      </c>
      <c r="H3667" s="6">
        <v>26328077</v>
      </c>
      <c r="I3667" s="6">
        <v>1977</v>
      </c>
      <c r="J3667" s="11" t="s">
        <v>20526</v>
      </c>
      <c r="K3667" s="11" t="str">
        <f t="shared" si="57"/>
        <v>Adultos</v>
      </c>
      <c r="L3667" s="6">
        <f>2023-TablaC11[[#This Row],[Clase]]</f>
        <v>46</v>
      </c>
      <c r="M3667" s="4" t="str">
        <f>VLOOKUP(TablaC11[[#This Row],[Circuito]],Aux!$A$2:$B$12,2,0)</f>
        <v>Villa del Parque</v>
      </c>
    </row>
    <row r="3668" spans="1:13">
      <c r="A3668" s="11" t="s">
        <v>9</v>
      </c>
      <c r="B3668" s="6">
        <v>117</v>
      </c>
      <c r="C3668" s="2" t="s">
        <v>8744</v>
      </c>
      <c r="D3668" s="2" t="s">
        <v>8745</v>
      </c>
      <c r="E3668" s="11" t="str">
        <f>CONCATENATE(TablaC11[[#This Row],[Apellido]]," ",TablaC11[[#This Row],[Nombre]])</f>
        <v>TRAPANI LEONARDO GABRIEL</v>
      </c>
      <c r="F3668" s="11" t="s">
        <v>12</v>
      </c>
      <c r="G3668" s="11" t="s">
        <v>18</v>
      </c>
      <c r="H3668" s="6">
        <v>31234491</v>
      </c>
      <c r="I3668" s="6">
        <v>1984</v>
      </c>
      <c r="J3668" s="11" t="s">
        <v>21229</v>
      </c>
      <c r="K3668" s="11" t="str">
        <f t="shared" si="57"/>
        <v>Adultos</v>
      </c>
      <c r="L3668" s="6">
        <f>2023-TablaC11[[#This Row],[Clase]]</f>
        <v>39</v>
      </c>
      <c r="M3668" s="4" t="str">
        <f>VLOOKUP(TablaC11[[#This Row],[Circuito]],Aux!$A$2:$B$12,2,0)</f>
        <v>Villa del Parque</v>
      </c>
    </row>
    <row r="3669" spans="1:13">
      <c r="A3669" s="11" t="s">
        <v>9</v>
      </c>
      <c r="B3669" s="6">
        <v>117</v>
      </c>
      <c r="C3669" s="2" t="s">
        <v>8747</v>
      </c>
      <c r="D3669" s="2" t="s">
        <v>8748</v>
      </c>
      <c r="E3669" s="11" t="str">
        <f>CONCATENATE(TablaC11[[#This Row],[Apellido]]," ",TablaC11[[#This Row],[Nombre]])</f>
        <v>TREVISAN MARIA MARCELA</v>
      </c>
      <c r="F3669" s="11" t="s">
        <v>17</v>
      </c>
      <c r="G3669" s="11" t="s">
        <v>18</v>
      </c>
      <c r="H3669" s="6">
        <v>14223665</v>
      </c>
      <c r="I3669" s="6">
        <v>1961</v>
      </c>
      <c r="J3669" s="11" t="s">
        <v>21230</v>
      </c>
      <c r="K3669" s="11" t="str">
        <f t="shared" si="57"/>
        <v>Adultos</v>
      </c>
      <c r="L3669" s="6">
        <f>2023-TablaC11[[#This Row],[Clase]]</f>
        <v>62</v>
      </c>
      <c r="M3669" s="4" t="str">
        <f>VLOOKUP(TablaC11[[#This Row],[Circuito]],Aux!$A$2:$B$12,2,0)</f>
        <v>Villa del Parque</v>
      </c>
    </row>
    <row r="3670" spans="1:13">
      <c r="A3670" s="11" t="s">
        <v>9</v>
      </c>
      <c r="B3670" s="6">
        <v>117</v>
      </c>
      <c r="C3670" s="2" t="s">
        <v>8750</v>
      </c>
      <c r="D3670" s="2" t="s">
        <v>4242</v>
      </c>
      <c r="E3670" s="11" t="str">
        <f>CONCATENATE(TablaC11[[#This Row],[Apellido]]," ",TablaC11[[#This Row],[Nombre]])</f>
        <v>TRIMANI PABLO DANIEL</v>
      </c>
      <c r="F3670" s="11" t="s">
        <v>12</v>
      </c>
      <c r="G3670" s="11" t="s">
        <v>18</v>
      </c>
      <c r="H3670" s="6">
        <v>29985733</v>
      </c>
      <c r="I3670" s="6">
        <v>1982</v>
      </c>
      <c r="J3670" s="11" t="s">
        <v>21231</v>
      </c>
      <c r="K3670" s="11" t="str">
        <f t="shared" si="57"/>
        <v>Adultos</v>
      </c>
      <c r="L3670" s="6">
        <f>2023-TablaC11[[#This Row],[Clase]]</f>
        <v>41</v>
      </c>
      <c r="M3670" s="4" t="str">
        <f>VLOOKUP(TablaC11[[#This Row],[Circuito]],Aux!$A$2:$B$12,2,0)</f>
        <v>Villa del Parque</v>
      </c>
    </row>
    <row r="3671" spans="1:13">
      <c r="A3671" s="11" t="s">
        <v>9</v>
      </c>
      <c r="B3671" s="6">
        <v>117</v>
      </c>
      <c r="C3671" s="2" t="s">
        <v>8752</v>
      </c>
      <c r="D3671" s="2" t="s">
        <v>354</v>
      </c>
      <c r="E3671" s="11" t="str">
        <f>CONCATENATE(TablaC11[[#This Row],[Apellido]]," ",TablaC11[[#This Row],[Nombre]])</f>
        <v>TRIULCI CARLOS ALBERTO</v>
      </c>
      <c r="F3671" s="11" t="s">
        <v>12</v>
      </c>
      <c r="G3671" s="11" t="s">
        <v>18</v>
      </c>
      <c r="H3671" s="6">
        <v>8479828</v>
      </c>
      <c r="I3671" s="6">
        <v>1950</v>
      </c>
      <c r="J3671" s="11" t="s">
        <v>25458</v>
      </c>
      <c r="K3671" s="11" t="str">
        <f t="shared" si="57"/>
        <v>Adultos Mayores</v>
      </c>
      <c r="L3671" s="6">
        <f>2023-TablaC11[[#This Row],[Clase]]</f>
        <v>73</v>
      </c>
      <c r="M3671" s="4" t="str">
        <f>VLOOKUP(TablaC11[[#This Row],[Circuito]],Aux!$A$2:$B$12,2,0)</f>
        <v>Villa del Parque</v>
      </c>
    </row>
    <row r="3672" spans="1:13">
      <c r="A3672" s="11" t="s">
        <v>9</v>
      </c>
      <c r="B3672" s="6">
        <v>117</v>
      </c>
      <c r="C3672" s="2" t="s">
        <v>8754</v>
      </c>
      <c r="D3672" s="2" t="s">
        <v>8755</v>
      </c>
      <c r="E3672" s="11" t="str">
        <f>CONCATENATE(TablaC11[[#This Row],[Apellido]]," ",TablaC11[[#This Row],[Nombre]])</f>
        <v>TROMBETTA MIGUEL DOMINGO</v>
      </c>
      <c r="F3672" s="11" t="s">
        <v>12</v>
      </c>
      <c r="G3672" s="11" t="s">
        <v>18</v>
      </c>
      <c r="H3672" s="6">
        <v>13071204</v>
      </c>
      <c r="I3672" s="6">
        <v>1956</v>
      </c>
      <c r="J3672" s="11" t="s">
        <v>21232</v>
      </c>
      <c r="K3672" s="11" t="str">
        <f t="shared" si="57"/>
        <v>Adultos Mayores</v>
      </c>
      <c r="L3672" s="6">
        <f>2023-TablaC11[[#This Row],[Clase]]</f>
        <v>67</v>
      </c>
      <c r="M3672" s="4" t="str">
        <f>VLOOKUP(TablaC11[[#This Row],[Circuito]],Aux!$A$2:$B$12,2,0)</f>
        <v>Villa del Parque</v>
      </c>
    </row>
    <row r="3673" spans="1:13">
      <c r="A3673" s="11" t="s">
        <v>9</v>
      </c>
      <c r="B3673" s="6">
        <v>117</v>
      </c>
      <c r="C3673" s="2" t="s">
        <v>8757</v>
      </c>
      <c r="D3673" s="2" t="s">
        <v>8758</v>
      </c>
      <c r="E3673" s="11" t="str">
        <f>CONCATENATE(TablaC11[[#This Row],[Apellido]]," ",TablaC11[[#This Row],[Nombre]])</f>
        <v>TUNESSI OLGA LILIANA</v>
      </c>
      <c r="F3673" s="11" t="s">
        <v>17</v>
      </c>
      <c r="G3673" s="11" t="s">
        <v>18</v>
      </c>
      <c r="H3673" s="6">
        <v>11280096</v>
      </c>
      <c r="I3673" s="6">
        <v>1954</v>
      </c>
      <c r="J3673" s="11" t="s">
        <v>21233</v>
      </c>
      <c r="K3673" s="11" t="str">
        <f t="shared" si="57"/>
        <v>Adultos Mayores</v>
      </c>
      <c r="L3673" s="6">
        <f>2023-TablaC11[[#This Row],[Clase]]</f>
        <v>69</v>
      </c>
      <c r="M3673" s="4" t="str">
        <f>VLOOKUP(TablaC11[[#This Row],[Circuito]],Aux!$A$2:$B$12,2,0)</f>
        <v>Villa del Parque</v>
      </c>
    </row>
    <row r="3674" spans="1:13">
      <c r="A3674" s="11" t="s">
        <v>9</v>
      </c>
      <c r="B3674" s="6">
        <v>117</v>
      </c>
      <c r="C3674" s="2" t="s">
        <v>8760</v>
      </c>
      <c r="D3674" s="2" t="s">
        <v>1046</v>
      </c>
      <c r="E3674" s="11" t="str">
        <f>CONCATENATE(TablaC11[[#This Row],[Apellido]]," ",TablaC11[[#This Row],[Nombre]])</f>
        <v>TURIENZO JUAN IGNACIO</v>
      </c>
      <c r="F3674" s="11" t="s">
        <v>12</v>
      </c>
      <c r="G3674" s="11" t="s">
        <v>56</v>
      </c>
      <c r="H3674" s="6">
        <v>33203291</v>
      </c>
      <c r="I3674" s="6">
        <v>1987</v>
      </c>
      <c r="J3674" s="11" t="s">
        <v>21234</v>
      </c>
      <c r="K3674" s="11" t="str">
        <f t="shared" si="57"/>
        <v>Adultos</v>
      </c>
      <c r="L3674" s="6">
        <f>2023-TablaC11[[#This Row],[Clase]]</f>
        <v>36</v>
      </c>
      <c r="M3674" s="4" t="str">
        <f>VLOOKUP(TablaC11[[#This Row],[Circuito]],Aux!$A$2:$B$12,2,0)</f>
        <v>Villa del Parque</v>
      </c>
    </row>
    <row r="3675" spans="1:13">
      <c r="A3675" s="11" t="s">
        <v>9</v>
      </c>
      <c r="B3675" s="6">
        <v>117</v>
      </c>
      <c r="C3675" s="2" t="s">
        <v>8762</v>
      </c>
      <c r="D3675" s="2" t="s">
        <v>7568</v>
      </c>
      <c r="E3675" s="11" t="str">
        <f>CONCATENATE(TablaC11[[#This Row],[Apellido]]," ",TablaC11[[#This Row],[Nombre]])</f>
        <v>TURRINI GUILLERMO CARLOS</v>
      </c>
      <c r="F3675" s="11" t="s">
        <v>12</v>
      </c>
      <c r="G3675" s="11" t="s">
        <v>18</v>
      </c>
      <c r="H3675" s="6">
        <v>17817202</v>
      </c>
      <c r="I3675" s="6">
        <v>1966</v>
      </c>
      <c r="J3675" s="11" t="s">
        <v>21235</v>
      </c>
      <c r="K3675" s="11" t="str">
        <f t="shared" si="57"/>
        <v>Adultos</v>
      </c>
      <c r="L3675" s="6">
        <f>2023-TablaC11[[#This Row],[Clase]]</f>
        <v>57</v>
      </c>
      <c r="M3675" s="4" t="str">
        <f>VLOOKUP(TablaC11[[#This Row],[Circuito]],Aux!$A$2:$B$12,2,0)</f>
        <v>Villa del Parque</v>
      </c>
    </row>
    <row r="3676" spans="1:13">
      <c r="A3676" s="11" t="s">
        <v>9</v>
      </c>
      <c r="B3676" s="6">
        <v>117</v>
      </c>
      <c r="C3676" s="2" t="s">
        <v>8764</v>
      </c>
      <c r="D3676" s="2" t="s">
        <v>7481</v>
      </c>
      <c r="E3676" s="11" t="str">
        <f>CONCATENATE(TablaC11[[#This Row],[Apellido]]," ",TablaC11[[#This Row],[Nombre]])</f>
        <v>UGLIETTI MATIAS</v>
      </c>
      <c r="F3676" s="11" t="s">
        <v>12</v>
      </c>
      <c r="G3676" s="11" t="s">
        <v>18</v>
      </c>
      <c r="H3676" s="6">
        <v>33443241</v>
      </c>
      <c r="I3676" s="6">
        <v>1987</v>
      </c>
      <c r="J3676" s="11" t="s">
        <v>21236</v>
      </c>
      <c r="K3676" s="11" t="str">
        <f t="shared" si="57"/>
        <v>Adultos</v>
      </c>
      <c r="L3676" s="6">
        <f>2023-TablaC11[[#This Row],[Clase]]</f>
        <v>36</v>
      </c>
      <c r="M3676" s="4" t="str">
        <f>VLOOKUP(TablaC11[[#This Row],[Circuito]],Aux!$A$2:$B$12,2,0)</f>
        <v>Villa del Parque</v>
      </c>
    </row>
    <row r="3677" spans="1:13">
      <c r="A3677" s="11" t="s">
        <v>9</v>
      </c>
      <c r="B3677" s="6">
        <v>117</v>
      </c>
      <c r="C3677" s="2" t="s">
        <v>8766</v>
      </c>
      <c r="D3677" s="2" t="s">
        <v>8767</v>
      </c>
      <c r="E3677" s="11" t="str">
        <f>CONCATENATE(TablaC11[[#This Row],[Apellido]]," ",TablaC11[[#This Row],[Nombre]])</f>
        <v>UMERES OLGA ESTHER</v>
      </c>
      <c r="F3677" s="11" t="s">
        <v>17</v>
      </c>
      <c r="G3677" s="11" t="s">
        <v>13</v>
      </c>
      <c r="H3677" s="6">
        <v>11026925</v>
      </c>
      <c r="I3677" s="6">
        <v>1954</v>
      </c>
      <c r="J3677" s="11" t="s">
        <v>21237</v>
      </c>
      <c r="K3677" s="11" t="str">
        <f t="shared" si="57"/>
        <v>Adultos Mayores</v>
      </c>
      <c r="L3677" s="6">
        <f>2023-TablaC11[[#This Row],[Clase]]</f>
        <v>69</v>
      </c>
      <c r="M3677" s="4" t="str">
        <f>VLOOKUP(TablaC11[[#This Row],[Circuito]],Aux!$A$2:$B$12,2,0)</f>
        <v>Villa del Parque</v>
      </c>
    </row>
    <row r="3678" spans="1:13">
      <c r="A3678" s="11" t="s">
        <v>9</v>
      </c>
      <c r="B3678" s="6">
        <v>117</v>
      </c>
      <c r="C3678" s="2" t="s">
        <v>8769</v>
      </c>
      <c r="D3678" s="2" t="s">
        <v>8770</v>
      </c>
      <c r="E3678" s="11" t="str">
        <f>CONCATENATE(TablaC11[[#This Row],[Apellido]]," ",TablaC11[[#This Row],[Nombre]])</f>
        <v>USARAY VIVIANA MARTA</v>
      </c>
      <c r="F3678" s="11" t="s">
        <v>17</v>
      </c>
      <c r="G3678" s="11" t="s">
        <v>18</v>
      </c>
      <c r="H3678" s="6">
        <v>14743643</v>
      </c>
      <c r="I3678" s="6">
        <v>1961</v>
      </c>
      <c r="J3678" s="11" t="s">
        <v>21238</v>
      </c>
      <c r="K3678" s="11" t="str">
        <f t="shared" si="57"/>
        <v>Adultos</v>
      </c>
      <c r="L3678" s="6">
        <f>2023-TablaC11[[#This Row],[Clase]]</f>
        <v>62</v>
      </c>
      <c r="M3678" s="4" t="str">
        <f>VLOOKUP(TablaC11[[#This Row],[Circuito]],Aux!$A$2:$B$12,2,0)</f>
        <v>Villa del Parque</v>
      </c>
    </row>
    <row r="3679" spans="1:13">
      <c r="A3679" s="11" t="s">
        <v>9</v>
      </c>
      <c r="B3679" s="6">
        <v>117</v>
      </c>
      <c r="C3679" s="2" t="s">
        <v>8772</v>
      </c>
      <c r="D3679" s="2" t="s">
        <v>8773</v>
      </c>
      <c r="E3679" s="11" t="str">
        <f>CONCATENATE(TablaC11[[#This Row],[Apellido]]," ",TablaC11[[#This Row],[Nombre]])</f>
        <v>VALDEZ JOSE FABIAN</v>
      </c>
      <c r="F3679" s="11" t="s">
        <v>12</v>
      </c>
      <c r="G3679" s="11" t="s">
        <v>13</v>
      </c>
      <c r="H3679" s="6">
        <v>21473302</v>
      </c>
      <c r="I3679" s="6">
        <v>1970</v>
      </c>
      <c r="J3679" s="11" t="s">
        <v>25047</v>
      </c>
      <c r="K3679" s="11" t="str">
        <f t="shared" si="57"/>
        <v>Adultos</v>
      </c>
      <c r="L3679" s="6">
        <f>2023-TablaC11[[#This Row],[Clase]]</f>
        <v>53</v>
      </c>
      <c r="M3679" s="4" t="str">
        <f>VLOOKUP(TablaC11[[#This Row],[Circuito]],Aux!$A$2:$B$12,2,0)</f>
        <v>Villa del Parque</v>
      </c>
    </row>
    <row r="3680" spans="1:13">
      <c r="A3680" s="11" t="s">
        <v>9</v>
      </c>
      <c r="B3680" s="6">
        <v>117</v>
      </c>
      <c r="C3680" s="2" t="s">
        <v>1457</v>
      </c>
      <c r="D3680" s="2" t="s">
        <v>8775</v>
      </c>
      <c r="E3680" s="11" t="str">
        <f>CONCATENATE(TablaC11[[#This Row],[Apellido]]," ",TablaC11[[#This Row],[Nombre]])</f>
        <v>VALLE GUSTAVO OMAR</v>
      </c>
      <c r="F3680" s="11" t="s">
        <v>12</v>
      </c>
      <c r="G3680" s="11" t="s">
        <v>18</v>
      </c>
      <c r="H3680" s="6">
        <v>16054373</v>
      </c>
      <c r="I3680" s="6">
        <v>1963</v>
      </c>
      <c r="J3680" s="11" t="s">
        <v>21239</v>
      </c>
      <c r="K3680" s="11" t="str">
        <f t="shared" si="57"/>
        <v>Adultos</v>
      </c>
      <c r="L3680" s="6">
        <f>2023-TablaC11[[#This Row],[Clase]]</f>
        <v>60</v>
      </c>
      <c r="M3680" s="4" t="str">
        <f>VLOOKUP(TablaC11[[#This Row],[Circuito]],Aux!$A$2:$B$12,2,0)</f>
        <v>Villa del Parque</v>
      </c>
    </row>
    <row r="3681" spans="1:13">
      <c r="A3681" s="11" t="s">
        <v>9</v>
      </c>
      <c r="B3681" s="6">
        <v>117</v>
      </c>
      <c r="C3681" s="2" t="s">
        <v>1457</v>
      </c>
      <c r="D3681" s="2" t="s">
        <v>4915</v>
      </c>
      <c r="E3681" s="11" t="str">
        <f>CONCATENATE(TablaC11[[#This Row],[Apellido]]," ",TablaC11[[#This Row],[Nombre]])</f>
        <v>VALLE TRINIDAD</v>
      </c>
      <c r="F3681" s="11" t="s">
        <v>17</v>
      </c>
      <c r="G3681" s="11" t="s">
        <v>18</v>
      </c>
      <c r="H3681" s="6">
        <v>5788402</v>
      </c>
      <c r="I3681" s="6">
        <v>1948</v>
      </c>
      <c r="J3681" s="11" t="s">
        <v>21240</v>
      </c>
      <c r="K3681" s="11" t="str">
        <f t="shared" si="57"/>
        <v>Adultos Mayores</v>
      </c>
      <c r="L3681" s="6">
        <f>2023-TablaC11[[#This Row],[Clase]]</f>
        <v>75</v>
      </c>
      <c r="M3681" s="4" t="str">
        <f>VLOOKUP(TablaC11[[#This Row],[Circuito]],Aux!$A$2:$B$12,2,0)</f>
        <v>Villa del Parque</v>
      </c>
    </row>
    <row r="3682" spans="1:13">
      <c r="A3682" s="11" t="s">
        <v>9</v>
      </c>
      <c r="B3682" s="6">
        <v>117</v>
      </c>
      <c r="C3682" s="2" t="s">
        <v>6762</v>
      </c>
      <c r="D3682" s="2" t="s">
        <v>6108</v>
      </c>
      <c r="E3682" s="11" t="str">
        <f>CONCATENATE(TablaC11[[#This Row],[Apellido]]," ",TablaC11[[#This Row],[Nombre]])</f>
        <v>VALLEJOS JOSEFINA</v>
      </c>
      <c r="F3682" s="11" t="s">
        <v>17</v>
      </c>
      <c r="G3682" s="11" t="s">
        <v>18</v>
      </c>
      <c r="H3682" s="6">
        <v>34049685</v>
      </c>
      <c r="I3682" s="6">
        <v>1988</v>
      </c>
      <c r="J3682" s="11" t="s">
        <v>21241</v>
      </c>
      <c r="K3682" s="11" t="str">
        <f t="shared" si="57"/>
        <v>Adultos</v>
      </c>
      <c r="L3682" s="6">
        <f>2023-TablaC11[[#This Row],[Clase]]</f>
        <v>35</v>
      </c>
      <c r="M3682" s="4" t="str">
        <f>VLOOKUP(TablaC11[[#This Row],[Circuito]],Aux!$A$2:$B$12,2,0)</f>
        <v>Villa del Parque</v>
      </c>
    </row>
    <row r="3683" spans="1:13">
      <c r="A3683" s="11" t="s">
        <v>9</v>
      </c>
      <c r="B3683" s="6">
        <v>117</v>
      </c>
      <c r="C3683" s="2" t="s">
        <v>8779</v>
      </c>
      <c r="D3683" s="2" t="s">
        <v>8780</v>
      </c>
      <c r="E3683" s="11" t="str">
        <f>CONCATENATE(TablaC11[[#This Row],[Apellido]]," ",TablaC11[[#This Row],[Nombre]])</f>
        <v>VALLES VERONICA ELIZABETH</v>
      </c>
      <c r="F3683" s="11" t="s">
        <v>17</v>
      </c>
      <c r="G3683" s="11" t="s">
        <v>18</v>
      </c>
      <c r="H3683" s="6">
        <v>24800151</v>
      </c>
      <c r="I3683" s="6">
        <v>1975</v>
      </c>
      <c r="J3683" s="11" t="s">
        <v>21242</v>
      </c>
      <c r="K3683" s="11" t="str">
        <f t="shared" si="57"/>
        <v>Adultos</v>
      </c>
      <c r="L3683" s="6">
        <f>2023-TablaC11[[#This Row],[Clase]]</f>
        <v>48</v>
      </c>
      <c r="M3683" s="4" t="str">
        <f>VLOOKUP(TablaC11[[#This Row],[Circuito]],Aux!$A$2:$B$12,2,0)</f>
        <v>Villa del Parque</v>
      </c>
    </row>
    <row r="3684" spans="1:13">
      <c r="A3684" s="11" t="s">
        <v>9</v>
      </c>
      <c r="B3684" s="6">
        <v>117</v>
      </c>
      <c r="C3684" s="2" t="s">
        <v>8782</v>
      </c>
      <c r="D3684" s="2" t="s">
        <v>8783</v>
      </c>
      <c r="E3684" s="11" t="str">
        <f>CONCATENATE(TablaC11[[#This Row],[Apellido]]," ",TablaC11[[#This Row],[Nombre]])</f>
        <v>VANNUCCI CESAR AGUSTIN</v>
      </c>
      <c r="F3684" s="11" t="s">
        <v>12</v>
      </c>
      <c r="G3684" s="11" t="s">
        <v>18</v>
      </c>
      <c r="H3684" s="6">
        <v>14026533</v>
      </c>
      <c r="I3684" s="6">
        <v>1960</v>
      </c>
      <c r="J3684" s="11" t="s">
        <v>21243</v>
      </c>
      <c r="K3684" s="11" t="str">
        <f t="shared" si="57"/>
        <v>Adultos</v>
      </c>
      <c r="L3684" s="6">
        <f>2023-TablaC11[[#This Row],[Clase]]</f>
        <v>63</v>
      </c>
      <c r="M3684" s="4" t="str">
        <f>VLOOKUP(TablaC11[[#This Row],[Circuito]],Aux!$A$2:$B$12,2,0)</f>
        <v>Villa del Parque</v>
      </c>
    </row>
    <row r="3685" spans="1:13">
      <c r="A3685" s="11" t="s">
        <v>9</v>
      </c>
      <c r="B3685" s="6">
        <v>117</v>
      </c>
      <c r="C3685" s="2" t="s">
        <v>8785</v>
      </c>
      <c r="D3685" s="2" t="s">
        <v>8786</v>
      </c>
      <c r="E3685" s="11" t="str">
        <f>CONCATENATE(TablaC11[[#This Row],[Apellido]]," ",TablaC11[[#This Row],[Nombre]])</f>
        <v>VAQUINZAY OSFALDO ALEJANDRO</v>
      </c>
      <c r="F3685" s="11" t="s">
        <v>12</v>
      </c>
      <c r="G3685" s="11" t="s">
        <v>18</v>
      </c>
      <c r="H3685" s="6">
        <v>13881041</v>
      </c>
      <c r="I3685" s="6">
        <v>1960</v>
      </c>
      <c r="J3685" s="11" t="s">
        <v>21244</v>
      </c>
      <c r="K3685" s="11" t="str">
        <f t="shared" si="57"/>
        <v>Adultos</v>
      </c>
      <c r="L3685" s="6">
        <f>2023-TablaC11[[#This Row],[Clase]]</f>
        <v>63</v>
      </c>
      <c r="M3685" s="4" t="str">
        <f>VLOOKUP(TablaC11[[#This Row],[Circuito]],Aux!$A$2:$B$12,2,0)</f>
        <v>Villa del Parque</v>
      </c>
    </row>
    <row r="3686" spans="1:13">
      <c r="A3686" s="11" t="s">
        <v>9</v>
      </c>
      <c r="B3686" s="6">
        <v>117</v>
      </c>
      <c r="C3686" s="2" t="s">
        <v>8788</v>
      </c>
      <c r="D3686" s="2" t="s">
        <v>8789</v>
      </c>
      <c r="E3686" s="11" t="str">
        <f>CONCATENATE(TablaC11[[#This Row],[Apellido]]," ",TablaC11[[#This Row],[Nombre]])</f>
        <v>VARCARO JOSE DOMINGO</v>
      </c>
      <c r="F3686" s="11" t="s">
        <v>12</v>
      </c>
      <c r="G3686" s="11" t="s">
        <v>6145</v>
      </c>
      <c r="H3686" s="6">
        <v>11985780</v>
      </c>
      <c r="I3686" s="6">
        <v>1956</v>
      </c>
      <c r="J3686" s="11" t="s">
        <v>21245</v>
      </c>
      <c r="K3686" s="11" t="str">
        <f t="shared" si="57"/>
        <v>Adultos Mayores</v>
      </c>
      <c r="L3686" s="6">
        <f>2023-TablaC11[[#This Row],[Clase]]</f>
        <v>67</v>
      </c>
      <c r="M3686" s="4" t="str">
        <f>VLOOKUP(TablaC11[[#This Row],[Circuito]],Aux!$A$2:$B$12,2,0)</f>
        <v>Villa del Parque</v>
      </c>
    </row>
    <row r="3687" spans="1:13">
      <c r="A3687" s="11" t="s">
        <v>9</v>
      </c>
      <c r="B3687" s="6">
        <v>117</v>
      </c>
      <c r="C3687" s="2" t="s">
        <v>1467</v>
      </c>
      <c r="D3687" s="2" t="s">
        <v>8791</v>
      </c>
      <c r="E3687" s="11" t="str">
        <f>CONCATENATE(TablaC11[[#This Row],[Apellido]]," ",TablaC11[[#This Row],[Nombre]])</f>
        <v>VARELA MARTA SILVIA</v>
      </c>
      <c r="F3687" s="11" t="s">
        <v>17</v>
      </c>
      <c r="G3687" s="11" t="s">
        <v>18</v>
      </c>
      <c r="H3687" s="6">
        <v>4892712</v>
      </c>
      <c r="I3687" s="6">
        <v>1944</v>
      </c>
      <c r="J3687" s="11" t="s">
        <v>21246</v>
      </c>
      <c r="K3687" s="11" t="str">
        <f t="shared" si="57"/>
        <v>Adultos Mayores</v>
      </c>
      <c r="L3687" s="6">
        <f>2023-TablaC11[[#This Row],[Clase]]</f>
        <v>79</v>
      </c>
      <c r="M3687" s="4" t="str">
        <f>VLOOKUP(TablaC11[[#This Row],[Circuito]],Aux!$A$2:$B$12,2,0)</f>
        <v>Villa del Parque</v>
      </c>
    </row>
    <row r="3688" spans="1:13">
      <c r="A3688" s="11" t="s">
        <v>9</v>
      </c>
      <c r="B3688" s="6">
        <v>117</v>
      </c>
      <c r="C3688" s="2" t="s">
        <v>1467</v>
      </c>
      <c r="D3688" s="2" t="s">
        <v>8793</v>
      </c>
      <c r="E3688" s="11" t="str">
        <f>CONCATENATE(TablaC11[[#This Row],[Apellido]]," ",TablaC11[[#This Row],[Nombre]])</f>
        <v>VARELA NELLY SOFIA</v>
      </c>
      <c r="F3688" s="11" t="s">
        <v>17</v>
      </c>
      <c r="G3688" s="11" t="s">
        <v>18</v>
      </c>
      <c r="H3688" s="6">
        <v>22984378</v>
      </c>
      <c r="I3688" s="6">
        <v>1973</v>
      </c>
      <c r="J3688" s="11" t="s">
        <v>21247</v>
      </c>
      <c r="K3688" s="11" t="str">
        <f t="shared" si="57"/>
        <v>Adultos</v>
      </c>
      <c r="L3688" s="6">
        <f>2023-TablaC11[[#This Row],[Clase]]</f>
        <v>50</v>
      </c>
      <c r="M3688" s="4" t="str">
        <f>VLOOKUP(TablaC11[[#This Row],[Circuito]],Aux!$A$2:$B$12,2,0)</f>
        <v>Villa del Parque</v>
      </c>
    </row>
    <row r="3689" spans="1:13">
      <c r="A3689" s="11" t="s">
        <v>9</v>
      </c>
      <c r="B3689" s="6">
        <v>117</v>
      </c>
      <c r="C3689" s="2" t="s">
        <v>8795</v>
      </c>
      <c r="D3689" s="2" t="s">
        <v>8796</v>
      </c>
      <c r="E3689" s="11" t="str">
        <f>CONCATENATE(TablaC11[[#This Row],[Apellido]]," ",TablaC11[[#This Row],[Nombre]])</f>
        <v>VARICCI FABIAN ALEJANDRO</v>
      </c>
      <c r="F3689" s="11" t="s">
        <v>12</v>
      </c>
      <c r="G3689" s="11" t="s">
        <v>18</v>
      </c>
      <c r="H3689" s="6">
        <v>17110289</v>
      </c>
      <c r="I3689" s="6">
        <v>1965</v>
      </c>
      <c r="J3689" s="11" t="s">
        <v>21248</v>
      </c>
      <c r="K3689" s="11" t="str">
        <f t="shared" si="57"/>
        <v>Adultos</v>
      </c>
      <c r="L3689" s="6">
        <f>2023-TablaC11[[#This Row],[Clase]]</f>
        <v>58</v>
      </c>
      <c r="M3689" s="4" t="str">
        <f>VLOOKUP(TablaC11[[#This Row],[Circuito]],Aux!$A$2:$B$12,2,0)</f>
        <v>Villa del Parque</v>
      </c>
    </row>
    <row r="3690" spans="1:13">
      <c r="A3690" s="11" t="s">
        <v>9</v>
      </c>
      <c r="B3690" s="6">
        <v>117</v>
      </c>
      <c r="C3690" s="2" t="s">
        <v>3333</v>
      </c>
      <c r="D3690" s="2" t="s">
        <v>895</v>
      </c>
      <c r="E3690" s="11" t="str">
        <f>CONCATENATE(TablaC11[[#This Row],[Apellido]]," ",TablaC11[[#This Row],[Nombre]])</f>
        <v>VARTABEDIAN ALBERTO</v>
      </c>
      <c r="F3690" s="11" t="s">
        <v>12</v>
      </c>
      <c r="G3690" s="11" t="s">
        <v>155</v>
      </c>
      <c r="H3690" s="6">
        <v>4126106</v>
      </c>
      <c r="I3690" s="6">
        <v>1933</v>
      </c>
      <c r="J3690" s="11" t="s">
        <v>21249</v>
      </c>
      <c r="K3690" s="11" t="str">
        <f t="shared" si="57"/>
        <v>Adultos Mayores</v>
      </c>
      <c r="L3690" s="6">
        <f>2023-TablaC11[[#This Row],[Clase]]</f>
        <v>90</v>
      </c>
      <c r="M3690" s="4" t="str">
        <f>VLOOKUP(TablaC11[[#This Row],[Circuito]],Aux!$A$2:$B$12,2,0)</f>
        <v>Villa del Parque</v>
      </c>
    </row>
    <row r="3691" spans="1:13">
      <c r="A3691" s="11" t="s">
        <v>9</v>
      </c>
      <c r="B3691" s="6">
        <v>117</v>
      </c>
      <c r="C3691" s="2" t="s">
        <v>8799</v>
      </c>
      <c r="D3691" s="2" t="s">
        <v>8800</v>
      </c>
      <c r="E3691" s="11" t="str">
        <f>CONCATENATE(TablaC11[[#This Row],[Apellido]]," ",TablaC11[[#This Row],[Nombre]])</f>
        <v>VASQUEZ RONCAROLO XOCHITL MORENA</v>
      </c>
      <c r="F3691" s="11" t="s">
        <v>17</v>
      </c>
      <c r="G3691" s="11" t="s">
        <v>56</v>
      </c>
      <c r="H3691" s="6">
        <v>32845804</v>
      </c>
      <c r="I3691" s="6">
        <v>1987</v>
      </c>
      <c r="J3691" s="11" t="s">
        <v>25048</v>
      </c>
      <c r="K3691" s="11" t="str">
        <f t="shared" si="57"/>
        <v>Adultos</v>
      </c>
      <c r="L3691" s="6">
        <f>2023-TablaC11[[#This Row],[Clase]]</f>
        <v>36</v>
      </c>
      <c r="M3691" s="4" t="str">
        <f>VLOOKUP(TablaC11[[#This Row],[Circuito]],Aux!$A$2:$B$12,2,0)</f>
        <v>Villa del Parque</v>
      </c>
    </row>
    <row r="3692" spans="1:13">
      <c r="A3692" s="11" t="s">
        <v>9</v>
      </c>
      <c r="B3692" s="6">
        <v>117</v>
      </c>
      <c r="C3692" s="2" t="s">
        <v>1470</v>
      </c>
      <c r="D3692" s="2" t="s">
        <v>8802</v>
      </c>
      <c r="E3692" s="11" t="str">
        <f>CONCATENATE(TablaC11[[#This Row],[Apellido]]," ",TablaC11[[#This Row],[Nombre]])</f>
        <v>VAZQUEZ ZELMIRA</v>
      </c>
      <c r="F3692" s="11" t="s">
        <v>17</v>
      </c>
      <c r="G3692" s="11" t="s">
        <v>155</v>
      </c>
      <c r="H3692" s="6">
        <v>3394784</v>
      </c>
      <c r="I3692" s="6">
        <v>1921</v>
      </c>
      <c r="J3692" s="11" t="s">
        <v>21250</v>
      </c>
      <c r="K3692" s="11" t="str">
        <f t="shared" si="57"/>
        <v>Adultos Mayores</v>
      </c>
      <c r="L3692" s="6">
        <f>2023-TablaC11[[#This Row],[Clase]]</f>
        <v>102</v>
      </c>
      <c r="M3692" s="4" t="str">
        <f>VLOOKUP(TablaC11[[#This Row],[Circuito]],Aux!$A$2:$B$12,2,0)</f>
        <v>Villa del Parque</v>
      </c>
    </row>
    <row r="3693" spans="1:13">
      <c r="A3693" s="11" t="s">
        <v>9</v>
      </c>
      <c r="B3693" s="6">
        <v>117</v>
      </c>
      <c r="C3693" s="2" t="s">
        <v>3348</v>
      </c>
      <c r="D3693" s="2" t="s">
        <v>5480</v>
      </c>
      <c r="E3693" s="11" t="str">
        <f>CONCATENATE(TablaC11[[#This Row],[Apellido]]," ",TablaC11[[#This Row],[Nombre]])</f>
        <v>VEGA MARIA EMILIA</v>
      </c>
      <c r="F3693" s="11" t="s">
        <v>17</v>
      </c>
      <c r="G3693" s="11" t="s">
        <v>18</v>
      </c>
      <c r="H3693" s="6">
        <v>33204700</v>
      </c>
      <c r="I3693" s="6">
        <v>1987</v>
      </c>
      <c r="J3693" s="11" t="s">
        <v>20741</v>
      </c>
      <c r="K3693" s="11" t="str">
        <f t="shared" si="57"/>
        <v>Adultos</v>
      </c>
      <c r="L3693" s="6">
        <f>2023-TablaC11[[#This Row],[Clase]]</f>
        <v>36</v>
      </c>
      <c r="M3693" s="4" t="str">
        <f>VLOOKUP(TablaC11[[#This Row],[Circuito]],Aux!$A$2:$B$12,2,0)</f>
        <v>Villa del Parque</v>
      </c>
    </row>
    <row r="3694" spans="1:13">
      <c r="A3694" s="11" t="s">
        <v>9</v>
      </c>
      <c r="B3694" s="6">
        <v>117</v>
      </c>
      <c r="C3694" s="2" t="s">
        <v>3348</v>
      </c>
      <c r="D3694" s="2" t="s">
        <v>8804</v>
      </c>
      <c r="E3694" s="11" t="str">
        <f>CONCATENATE(TablaC11[[#This Row],[Apellido]]," ",TablaC11[[#This Row],[Nombre]])</f>
        <v>VEGA MARIANO FRANCISCO</v>
      </c>
      <c r="F3694" s="11" t="s">
        <v>12</v>
      </c>
      <c r="G3694" s="11" t="s">
        <v>56</v>
      </c>
      <c r="H3694" s="6">
        <v>31877652</v>
      </c>
      <c r="I3694" s="6">
        <v>1985</v>
      </c>
      <c r="J3694" s="11" t="s">
        <v>25358</v>
      </c>
      <c r="K3694" s="11" t="str">
        <f t="shared" si="57"/>
        <v>Adultos</v>
      </c>
      <c r="L3694" s="6">
        <f>2023-TablaC11[[#This Row],[Clase]]</f>
        <v>38</v>
      </c>
      <c r="M3694" s="4" t="str">
        <f>VLOOKUP(TablaC11[[#This Row],[Circuito]],Aux!$A$2:$B$12,2,0)</f>
        <v>Villa del Parque</v>
      </c>
    </row>
    <row r="3695" spans="1:13">
      <c r="A3695" s="11" t="s">
        <v>9</v>
      </c>
      <c r="B3695" s="6">
        <v>117</v>
      </c>
      <c r="C3695" s="2" t="s">
        <v>8806</v>
      </c>
      <c r="D3695" s="2" t="s">
        <v>8807</v>
      </c>
      <c r="E3695" s="11" t="str">
        <f>CONCATENATE(TablaC11[[#This Row],[Apellido]]," ",TablaC11[[#This Row],[Nombre]])</f>
        <v>VEGA LAITA BRIAN NICOLAS</v>
      </c>
      <c r="F3695" s="11" t="s">
        <v>12</v>
      </c>
      <c r="G3695" s="11" t="s">
        <v>13</v>
      </c>
      <c r="H3695" s="6">
        <v>38285571</v>
      </c>
      <c r="I3695" s="6">
        <v>1994</v>
      </c>
      <c r="J3695" s="11" t="s">
        <v>21251</v>
      </c>
      <c r="K3695" s="11" t="str">
        <f t="shared" si="57"/>
        <v>Juventud</v>
      </c>
      <c r="L3695" s="6">
        <f>2023-TablaC11[[#This Row],[Clase]]</f>
        <v>29</v>
      </c>
      <c r="M3695" s="4" t="str">
        <f>VLOOKUP(TablaC11[[#This Row],[Circuito]],Aux!$A$2:$B$12,2,0)</f>
        <v>Villa del Parque</v>
      </c>
    </row>
    <row r="3696" spans="1:13">
      <c r="A3696" s="11" t="s">
        <v>9</v>
      </c>
      <c r="B3696" s="6">
        <v>117</v>
      </c>
      <c r="C3696" s="2" t="s">
        <v>3351</v>
      </c>
      <c r="D3696" s="2" t="s">
        <v>8809</v>
      </c>
      <c r="E3696" s="11" t="str">
        <f>CONCATENATE(TablaC11[[#This Row],[Apellido]]," ",TablaC11[[#This Row],[Nombre]])</f>
        <v>VELAZQUEZ GRACIELA ELIZABETH</v>
      </c>
      <c r="F3696" s="11" t="s">
        <v>17</v>
      </c>
      <c r="G3696" s="11" t="s">
        <v>56</v>
      </c>
      <c r="H3696" s="6">
        <v>5284727</v>
      </c>
      <c r="I3696" s="6">
        <v>1946</v>
      </c>
      <c r="J3696" s="11" t="s">
        <v>21252</v>
      </c>
      <c r="K3696" s="11" t="str">
        <f t="shared" si="57"/>
        <v>Adultos Mayores</v>
      </c>
      <c r="L3696" s="6">
        <f>2023-TablaC11[[#This Row],[Clase]]</f>
        <v>77</v>
      </c>
      <c r="M3696" s="4" t="str">
        <f>VLOOKUP(TablaC11[[#This Row],[Circuito]],Aux!$A$2:$B$12,2,0)</f>
        <v>Villa del Parque</v>
      </c>
    </row>
    <row r="3697" spans="1:13">
      <c r="A3697" s="11" t="s">
        <v>9</v>
      </c>
      <c r="B3697" s="6">
        <v>117</v>
      </c>
      <c r="C3697" s="2" t="s">
        <v>3351</v>
      </c>
      <c r="D3697" s="2" t="s">
        <v>8811</v>
      </c>
      <c r="E3697" s="11" t="str">
        <f>CONCATENATE(TablaC11[[#This Row],[Apellido]]," ",TablaC11[[#This Row],[Nombre]])</f>
        <v>VELAZQUEZ PABLO DIEGO GUILBERT</v>
      </c>
      <c r="F3697" s="11" t="s">
        <v>12</v>
      </c>
      <c r="G3697" s="11" t="s">
        <v>18</v>
      </c>
      <c r="H3697" s="6">
        <v>30556698</v>
      </c>
      <c r="I3697" s="6">
        <v>1969</v>
      </c>
      <c r="J3697" s="11" t="s">
        <v>21253</v>
      </c>
      <c r="K3697" s="11" t="str">
        <f t="shared" si="57"/>
        <v>Adultos</v>
      </c>
      <c r="L3697" s="6">
        <f>2023-TablaC11[[#This Row],[Clase]]</f>
        <v>54</v>
      </c>
      <c r="M3697" s="4" t="str">
        <f>VLOOKUP(TablaC11[[#This Row],[Circuito]],Aux!$A$2:$B$12,2,0)</f>
        <v>Villa del Parque</v>
      </c>
    </row>
    <row r="3698" spans="1:13">
      <c r="A3698" s="11" t="s">
        <v>9</v>
      </c>
      <c r="B3698" s="6">
        <v>117</v>
      </c>
      <c r="C3698" s="2" t="s">
        <v>8813</v>
      </c>
      <c r="D3698" s="2" t="s">
        <v>8814</v>
      </c>
      <c r="E3698" s="11" t="str">
        <f>CONCATENATE(TablaC11[[#This Row],[Apellido]]," ",TablaC11[[#This Row],[Nombre]])</f>
        <v>VENEGONI OSVALDO RUBEN</v>
      </c>
      <c r="F3698" s="11" t="s">
        <v>12</v>
      </c>
      <c r="G3698" s="11" t="s">
        <v>18</v>
      </c>
      <c r="H3698" s="6">
        <v>4410266</v>
      </c>
      <c r="I3698" s="6">
        <v>1943</v>
      </c>
      <c r="J3698" s="11" t="s">
        <v>21254</v>
      </c>
      <c r="K3698" s="11" t="str">
        <f t="shared" si="57"/>
        <v>Adultos Mayores</v>
      </c>
      <c r="L3698" s="6">
        <f>2023-TablaC11[[#This Row],[Clase]]</f>
        <v>80</v>
      </c>
      <c r="M3698" s="4" t="str">
        <f>VLOOKUP(TablaC11[[#This Row],[Circuito]],Aux!$A$2:$B$12,2,0)</f>
        <v>Villa del Parque</v>
      </c>
    </row>
    <row r="3699" spans="1:13">
      <c r="A3699" s="11" t="s">
        <v>9</v>
      </c>
      <c r="B3699" s="6">
        <v>117</v>
      </c>
      <c r="C3699" s="2" t="s">
        <v>8816</v>
      </c>
      <c r="D3699" s="2" t="s">
        <v>8817</v>
      </c>
      <c r="E3699" s="11" t="str">
        <f>CONCATENATE(TablaC11[[#This Row],[Apellido]]," ",TablaC11[[#This Row],[Nombre]])</f>
        <v>VENEZIA HOMERO OMAR</v>
      </c>
      <c r="F3699" s="11" t="s">
        <v>12</v>
      </c>
      <c r="G3699" s="11" t="s">
        <v>18</v>
      </c>
      <c r="H3699" s="6">
        <v>4466125</v>
      </c>
      <c r="I3699" s="6">
        <v>1925</v>
      </c>
      <c r="J3699" s="11" t="s">
        <v>21255</v>
      </c>
      <c r="K3699" s="11" t="str">
        <f t="shared" si="57"/>
        <v>Adultos Mayores</v>
      </c>
      <c r="L3699" s="6">
        <f>2023-TablaC11[[#This Row],[Clase]]</f>
        <v>98</v>
      </c>
      <c r="M3699" s="4" t="str">
        <f>VLOOKUP(TablaC11[[#This Row],[Circuito]],Aux!$A$2:$B$12,2,0)</f>
        <v>Villa del Parque</v>
      </c>
    </row>
    <row r="3700" spans="1:13">
      <c r="A3700" s="11" t="s">
        <v>9</v>
      </c>
      <c r="B3700" s="6">
        <v>117</v>
      </c>
      <c r="C3700" s="2" t="s">
        <v>8819</v>
      </c>
      <c r="D3700" s="2" t="s">
        <v>2557</v>
      </c>
      <c r="E3700" s="11" t="str">
        <f>CONCATENATE(TablaC11[[#This Row],[Apellido]]," ",TablaC11[[#This Row],[Nombre]])</f>
        <v>VENNERI ELENA</v>
      </c>
      <c r="F3700" s="11" t="s">
        <v>17</v>
      </c>
      <c r="G3700" s="11" t="s">
        <v>18</v>
      </c>
      <c r="H3700" s="6">
        <v>5498200</v>
      </c>
      <c r="I3700" s="6">
        <v>1946</v>
      </c>
      <c r="J3700" s="11" t="s">
        <v>21256</v>
      </c>
      <c r="K3700" s="11" t="str">
        <f t="shared" si="57"/>
        <v>Adultos Mayores</v>
      </c>
      <c r="L3700" s="6">
        <f>2023-TablaC11[[#This Row],[Clase]]</f>
        <v>77</v>
      </c>
      <c r="M3700" s="4" t="str">
        <f>VLOOKUP(TablaC11[[#This Row],[Circuito]],Aux!$A$2:$B$12,2,0)</f>
        <v>Villa del Parque</v>
      </c>
    </row>
    <row r="3701" spans="1:13">
      <c r="A3701" s="11" t="s">
        <v>9</v>
      </c>
      <c r="B3701" s="6">
        <v>117</v>
      </c>
      <c r="C3701" s="2" t="s">
        <v>8821</v>
      </c>
      <c r="D3701" s="2" t="s">
        <v>8822</v>
      </c>
      <c r="E3701" s="11" t="str">
        <f>CONCATENATE(TablaC11[[#This Row],[Apellido]]," ",TablaC11[[#This Row],[Nombre]])</f>
        <v>VENTRESCA LUCAS ROLANDO</v>
      </c>
      <c r="F3701" s="11" t="s">
        <v>12</v>
      </c>
      <c r="G3701" s="11" t="s">
        <v>13</v>
      </c>
      <c r="H3701" s="6">
        <v>29249098</v>
      </c>
      <c r="I3701" s="6">
        <v>1981</v>
      </c>
      <c r="J3701" s="11" t="s">
        <v>21257</v>
      </c>
      <c r="K3701" s="11" t="str">
        <f t="shared" si="57"/>
        <v>Adultos</v>
      </c>
      <c r="L3701" s="6">
        <f>2023-TablaC11[[#This Row],[Clase]]</f>
        <v>42</v>
      </c>
      <c r="M3701" s="4" t="str">
        <f>VLOOKUP(TablaC11[[#This Row],[Circuito]],Aux!$A$2:$B$12,2,0)</f>
        <v>Villa del Parque</v>
      </c>
    </row>
    <row r="3702" spans="1:13">
      <c r="A3702" s="11" t="s">
        <v>9</v>
      </c>
      <c r="B3702" s="6">
        <v>117</v>
      </c>
      <c r="C3702" s="2" t="s">
        <v>8824</v>
      </c>
      <c r="D3702" s="2" t="s">
        <v>8825</v>
      </c>
      <c r="E3702" s="11" t="str">
        <f>CONCATENATE(TablaC11[[#This Row],[Apellido]]," ",TablaC11[[#This Row],[Nombre]])</f>
        <v>VERGA PERLA HAYDEE</v>
      </c>
      <c r="F3702" s="11" t="s">
        <v>17</v>
      </c>
      <c r="G3702" s="11" t="s">
        <v>18</v>
      </c>
      <c r="H3702" s="6">
        <v>3589024</v>
      </c>
      <c r="I3702" s="6">
        <v>1937</v>
      </c>
      <c r="J3702" s="11" t="s">
        <v>21258</v>
      </c>
      <c r="K3702" s="11" t="str">
        <f t="shared" si="57"/>
        <v>Adultos Mayores</v>
      </c>
      <c r="L3702" s="6">
        <f>2023-TablaC11[[#This Row],[Clase]]</f>
        <v>86</v>
      </c>
      <c r="M3702" s="4" t="str">
        <f>VLOOKUP(TablaC11[[#This Row],[Circuito]],Aux!$A$2:$B$12,2,0)</f>
        <v>Villa del Parque</v>
      </c>
    </row>
    <row r="3703" spans="1:13">
      <c r="A3703" s="11" t="s">
        <v>9</v>
      </c>
      <c r="B3703" s="6">
        <v>117</v>
      </c>
      <c r="C3703" s="2" t="s">
        <v>8827</v>
      </c>
      <c r="D3703" s="2" t="s">
        <v>1275</v>
      </c>
      <c r="E3703" s="11" t="str">
        <f>CONCATENATE(TablaC11[[#This Row],[Apellido]]," ",TablaC11[[#This Row],[Nombre]])</f>
        <v>VERNIK MARTA SUSANA</v>
      </c>
      <c r="F3703" s="11" t="s">
        <v>17</v>
      </c>
      <c r="G3703" s="11" t="s">
        <v>18</v>
      </c>
      <c r="H3703" s="6">
        <v>12447065</v>
      </c>
      <c r="I3703" s="6">
        <v>1956</v>
      </c>
      <c r="J3703" s="11" t="s">
        <v>21259</v>
      </c>
      <c r="K3703" s="11" t="str">
        <f t="shared" si="57"/>
        <v>Adultos Mayores</v>
      </c>
      <c r="L3703" s="6">
        <f>2023-TablaC11[[#This Row],[Clase]]</f>
        <v>67</v>
      </c>
      <c r="M3703" s="4" t="str">
        <f>VLOOKUP(TablaC11[[#This Row],[Circuito]],Aux!$A$2:$B$12,2,0)</f>
        <v>Villa del Parque</v>
      </c>
    </row>
    <row r="3704" spans="1:13">
      <c r="A3704" s="11" t="s">
        <v>9</v>
      </c>
      <c r="B3704" s="6">
        <v>117</v>
      </c>
      <c r="C3704" s="2" t="s">
        <v>8829</v>
      </c>
      <c r="D3704" s="2" t="s">
        <v>179</v>
      </c>
      <c r="E3704" s="11" t="str">
        <f>CONCATENATE(TablaC11[[#This Row],[Apellido]]," ",TablaC11[[#This Row],[Nombre]])</f>
        <v>VERON JUAN CARLOS</v>
      </c>
      <c r="F3704" s="11" t="s">
        <v>12</v>
      </c>
      <c r="G3704" s="11" t="s">
        <v>35</v>
      </c>
      <c r="H3704" s="6">
        <v>8422435</v>
      </c>
      <c r="I3704" s="6">
        <v>1947</v>
      </c>
      <c r="J3704" s="11" t="s">
        <v>21260</v>
      </c>
      <c r="K3704" s="11" t="str">
        <f t="shared" si="57"/>
        <v>Adultos Mayores</v>
      </c>
      <c r="L3704" s="6">
        <f>2023-TablaC11[[#This Row],[Clase]]</f>
        <v>76</v>
      </c>
      <c r="M3704" s="4" t="str">
        <f>VLOOKUP(TablaC11[[#This Row],[Circuito]],Aux!$A$2:$B$12,2,0)</f>
        <v>Villa del Parque</v>
      </c>
    </row>
    <row r="3705" spans="1:13">
      <c r="A3705" s="11" t="s">
        <v>9</v>
      </c>
      <c r="B3705" s="6">
        <v>117</v>
      </c>
      <c r="C3705" s="2" t="s">
        <v>8831</v>
      </c>
      <c r="D3705" s="2" t="s">
        <v>6557</v>
      </c>
      <c r="E3705" s="11" t="str">
        <f>CONCATENATE(TablaC11[[#This Row],[Apellido]]," ",TablaC11[[#This Row],[Nombre]])</f>
        <v>VERONELLI GUILLERMO</v>
      </c>
      <c r="F3705" s="11" t="s">
        <v>12</v>
      </c>
      <c r="G3705" s="11" t="s">
        <v>56</v>
      </c>
      <c r="H3705" s="6">
        <v>20420692</v>
      </c>
      <c r="I3705" s="6">
        <v>1969</v>
      </c>
      <c r="J3705" s="11" t="s">
        <v>21261</v>
      </c>
      <c r="K3705" s="11" t="str">
        <f t="shared" si="57"/>
        <v>Adultos</v>
      </c>
      <c r="L3705" s="6">
        <f>2023-TablaC11[[#This Row],[Clase]]</f>
        <v>54</v>
      </c>
      <c r="M3705" s="4" t="str">
        <f>VLOOKUP(TablaC11[[#This Row],[Circuito]],Aux!$A$2:$B$12,2,0)</f>
        <v>Villa del Parque</v>
      </c>
    </row>
    <row r="3706" spans="1:13">
      <c r="A3706" s="11" t="s">
        <v>9</v>
      </c>
      <c r="B3706" s="6">
        <v>117</v>
      </c>
      <c r="C3706" s="2" t="s">
        <v>8833</v>
      </c>
      <c r="D3706" s="2" t="s">
        <v>8834</v>
      </c>
      <c r="E3706" s="11" t="str">
        <f>CONCATENATE(TablaC11[[#This Row],[Apellido]]," ",TablaC11[[#This Row],[Nombre]])</f>
        <v>VIDELA EDUARDO MARTIN</v>
      </c>
      <c r="F3706" s="11" t="s">
        <v>12</v>
      </c>
      <c r="G3706" s="11" t="s">
        <v>18</v>
      </c>
      <c r="H3706" s="6">
        <v>8152844</v>
      </c>
      <c r="I3706" s="6">
        <v>1946</v>
      </c>
      <c r="J3706" s="11" t="s">
        <v>21262</v>
      </c>
      <c r="K3706" s="11" t="str">
        <f t="shared" si="57"/>
        <v>Adultos Mayores</v>
      </c>
      <c r="L3706" s="6">
        <f>2023-TablaC11[[#This Row],[Clase]]</f>
        <v>77</v>
      </c>
      <c r="M3706" s="4" t="str">
        <f>VLOOKUP(TablaC11[[#This Row],[Circuito]],Aux!$A$2:$B$12,2,0)</f>
        <v>Villa del Parque</v>
      </c>
    </row>
    <row r="3707" spans="1:13">
      <c r="A3707" s="11" t="s">
        <v>9</v>
      </c>
      <c r="B3707" s="6">
        <v>117</v>
      </c>
      <c r="C3707" s="2" t="s">
        <v>8833</v>
      </c>
      <c r="D3707" s="2" t="s">
        <v>8836</v>
      </c>
      <c r="E3707" s="11" t="str">
        <f>CONCATENATE(TablaC11[[#This Row],[Apellido]]," ",TablaC11[[#This Row],[Nombre]])</f>
        <v>VIDELA VICTORIA ARGENTINA</v>
      </c>
      <c r="F3707" s="11" t="s">
        <v>17</v>
      </c>
      <c r="G3707" s="11" t="s">
        <v>13</v>
      </c>
      <c r="H3707" s="6">
        <v>4925512</v>
      </c>
      <c r="I3707" s="6">
        <v>1944</v>
      </c>
      <c r="J3707" s="11" t="s">
        <v>21262</v>
      </c>
      <c r="K3707" s="11" t="str">
        <f t="shared" si="57"/>
        <v>Adultos Mayores</v>
      </c>
      <c r="L3707" s="6">
        <f>2023-TablaC11[[#This Row],[Clase]]</f>
        <v>79</v>
      </c>
      <c r="M3707" s="4" t="str">
        <f>VLOOKUP(TablaC11[[#This Row],[Circuito]],Aux!$A$2:$B$12,2,0)</f>
        <v>Villa del Parque</v>
      </c>
    </row>
    <row r="3708" spans="1:13">
      <c r="A3708" s="11" t="s">
        <v>9</v>
      </c>
      <c r="B3708" s="6">
        <v>117</v>
      </c>
      <c r="C3708" s="2" t="s">
        <v>8837</v>
      </c>
      <c r="D3708" s="2" t="s">
        <v>776</v>
      </c>
      <c r="E3708" s="11" t="str">
        <f>CONCATENATE(TablaC11[[#This Row],[Apellido]]," ",TablaC11[[#This Row],[Nombre]])</f>
        <v>VIERA JULIO ALEJANDRO</v>
      </c>
      <c r="F3708" s="11" t="s">
        <v>12</v>
      </c>
      <c r="G3708" s="11" t="s">
        <v>13</v>
      </c>
      <c r="H3708" s="6">
        <v>17788616</v>
      </c>
      <c r="I3708" s="6">
        <v>1966</v>
      </c>
      <c r="J3708" s="11" t="s">
        <v>21263</v>
      </c>
      <c r="K3708" s="11" t="str">
        <f t="shared" si="57"/>
        <v>Adultos</v>
      </c>
      <c r="L3708" s="6">
        <f>2023-TablaC11[[#This Row],[Clase]]</f>
        <v>57</v>
      </c>
      <c r="M3708" s="4" t="str">
        <f>VLOOKUP(TablaC11[[#This Row],[Circuito]],Aux!$A$2:$B$12,2,0)</f>
        <v>Villa del Parque</v>
      </c>
    </row>
    <row r="3709" spans="1:13">
      <c r="A3709" s="11" t="s">
        <v>9</v>
      </c>
      <c r="B3709" s="6">
        <v>117</v>
      </c>
      <c r="C3709" s="2" t="s">
        <v>3372</v>
      </c>
      <c r="D3709" s="2" t="s">
        <v>286</v>
      </c>
      <c r="E3709" s="11" t="str">
        <f>CONCATENATE(TablaC11[[#This Row],[Apellido]]," ",TablaC11[[#This Row],[Nombre]])</f>
        <v>VILLA NORMA</v>
      </c>
      <c r="F3709" s="11" t="s">
        <v>17</v>
      </c>
      <c r="G3709" s="11" t="s">
        <v>13</v>
      </c>
      <c r="H3709" s="6">
        <v>3972538</v>
      </c>
      <c r="I3709" s="6">
        <v>1941</v>
      </c>
      <c r="J3709" s="11" t="s">
        <v>21264</v>
      </c>
      <c r="K3709" s="11" t="str">
        <f t="shared" si="57"/>
        <v>Adultos Mayores</v>
      </c>
      <c r="L3709" s="6">
        <f>2023-TablaC11[[#This Row],[Clase]]</f>
        <v>82</v>
      </c>
      <c r="M3709" s="4" t="str">
        <f>VLOOKUP(TablaC11[[#This Row],[Circuito]],Aux!$A$2:$B$12,2,0)</f>
        <v>Villa del Parque</v>
      </c>
    </row>
    <row r="3710" spans="1:13">
      <c r="A3710" s="11" t="s">
        <v>9</v>
      </c>
      <c r="B3710" s="6">
        <v>117</v>
      </c>
      <c r="C3710" s="2" t="s">
        <v>1499</v>
      </c>
      <c r="D3710" s="2" t="s">
        <v>8840</v>
      </c>
      <c r="E3710" s="11" t="str">
        <f>CONCATENATE(TablaC11[[#This Row],[Apellido]]," ",TablaC11[[#This Row],[Nombre]])</f>
        <v>VILLALBA ALICIA NORA</v>
      </c>
      <c r="F3710" s="11" t="s">
        <v>17</v>
      </c>
      <c r="G3710" s="11" t="s">
        <v>18</v>
      </c>
      <c r="H3710" s="6">
        <v>22509118</v>
      </c>
      <c r="I3710" s="6">
        <v>1972</v>
      </c>
      <c r="J3710" s="11" t="s">
        <v>21265</v>
      </c>
      <c r="K3710" s="11" t="str">
        <f t="shared" si="57"/>
        <v>Adultos</v>
      </c>
      <c r="L3710" s="6">
        <f>2023-TablaC11[[#This Row],[Clase]]</f>
        <v>51</v>
      </c>
      <c r="M3710" s="4" t="str">
        <f>VLOOKUP(TablaC11[[#This Row],[Circuito]],Aux!$A$2:$B$12,2,0)</f>
        <v>Villa del Parque</v>
      </c>
    </row>
    <row r="3711" spans="1:13">
      <c r="A3711" s="11" t="s">
        <v>9</v>
      </c>
      <c r="B3711" s="6">
        <v>117</v>
      </c>
      <c r="C3711" s="2" t="s">
        <v>1499</v>
      </c>
      <c r="D3711" s="2" t="s">
        <v>8842</v>
      </c>
      <c r="E3711" s="11" t="str">
        <f>CONCATENATE(TablaC11[[#This Row],[Apellido]]," ",TablaC11[[#This Row],[Nombre]])</f>
        <v>VILLALBA GRISELDA MABEL</v>
      </c>
      <c r="F3711" s="11" t="s">
        <v>17</v>
      </c>
      <c r="G3711" s="11" t="s">
        <v>13</v>
      </c>
      <c r="H3711" s="6">
        <v>28285734</v>
      </c>
      <c r="I3711" s="6">
        <v>1980</v>
      </c>
      <c r="J3711" s="11" t="s">
        <v>21266</v>
      </c>
      <c r="K3711" s="11" t="str">
        <f t="shared" si="57"/>
        <v>Adultos</v>
      </c>
      <c r="L3711" s="6">
        <f>2023-TablaC11[[#This Row],[Clase]]</f>
        <v>43</v>
      </c>
      <c r="M3711" s="4" t="str">
        <f>VLOOKUP(TablaC11[[#This Row],[Circuito]],Aux!$A$2:$B$12,2,0)</f>
        <v>Villa del Parque</v>
      </c>
    </row>
    <row r="3712" spans="1:13">
      <c r="A3712" s="11" t="s">
        <v>9</v>
      </c>
      <c r="B3712" s="6">
        <v>117</v>
      </c>
      <c r="C3712" s="2" t="s">
        <v>1499</v>
      </c>
      <c r="D3712" s="2" t="s">
        <v>8844</v>
      </c>
      <c r="E3712" s="11" t="str">
        <f>CONCATENATE(TablaC11[[#This Row],[Apellido]]," ",TablaC11[[#This Row],[Nombre]])</f>
        <v>VILLALBA JUAN ESTANISLAO</v>
      </c>
      <c r="F3712" s="11" t="s">
        <v>12</v>
      </c>
      <c r="G3712" s="11" t="s">
        <v>18</v>
      </c>
      <c r="H3712" s="6">
        <v>12364251</v>
      </c>
      <c r="I3712" s="6">
        <v>1955</v>
      </c>
      <c r="J3712" s="11" t="s">
        <v>21267</v>
      </c>
      <c r="K3712" s="11" t="str">
        <f t="shared" si="57"/>
        <v>Adultos Mayores</v>
      </c>
      <c r="L3712" s="6">
        <f>2023-TablaC11[[#This Row],[Clase]]</f>
        <v>68</v>
      </c>
      <c r="M3712" s="4" t="str">
        <f>VLOOKUP(TablaC11[[#This Row],[Circuito]],Aux!$A$2:$B$12,2,0)</f>
        <v>Villa del Parque</v>
      </c>
    </row>
    <row r="3713" spans="1:13">
      <c r="A3713" s="11" t="s">
        <v>9</v>
      </c>
      <c r="B3713" s="6">
        <v>117</v>
      </c>
      <c r="C3713" s="2" t="s">
        <v>6820</v>
      </c>
      <c r="D3713" s="2" t="s">
        <v>6009</v>
      </c>
      <c r="E3713" s="11" t="str">
        <f>CONCATENATE(TablaC11[[#This Row],[Apellido]]," ",TablaC11[[#This Row],[Nombre]])</f>
        <v>VILLANUEVA MARCELO LUIS</v>
      </c>
      <c r="F3713" s="11" t="s">
        <v>12</v>
      </c>
      <c r="G3713" s="11" t="s">
        <v>18</v>
      </c>
      <c r="H3713" s="6">
        <v>12447465</v>
      </c>
      <c r="I3713" s="6">
        <v>1958</v>
      </c>
      <c r="J3713" s="11" t="s">
        <v>21268</v>
      </c>
      <c r="K3713" s="11" t="str">
        <f t="shared" si="57"/>
        <v>Adultos</v>
      </c>
      <c r="L3713" s="6">
        <f>2023-TablaC11[[#This Row],[Clase]]</f>
        <v>65</v>
      </c>
      <c r="M3713" s="4" t="str">
        <f>VLOOKUP(TablaC11[[#This Row],[Circuito]],Aux!$A$2:$B$12,2,0)</f>
        <v>Villa del Parque</v>
      </c>
    </row>
    <row r="3714" spans="1:13">
      <c r="A3714" s="11" t="s">
        <v>9</v>
      </c>
      <c r="B3714" s="6">
        <v>117</v>
      </c>
      <c r="C3714" s="2" t="s">
        <v>4974</v>
      </c>
      <c r="D3714" s="2" t="s">
        <v>7481</v>
      </c>
      <c r="E3714" s="11" t="str">
        <f>CONCATENATE(TablaC11[[#This Row],[Apellido]]," ",TablaC11[[#This Row],[Nombre]])</f>
        <v>VILLAR MATIAS</v>
      </c>
      <c r="F3714" s="11" t="s">
        <v>12</v>
      </c>
      <c r="G3714" s="11" t="s">
        <v>13</v>
      </c>
      <c r="H3714" s="6">
        <v>25866162</v>
      </c>
      <c r="I3714" s="6">
        <v>1977</v>
      </c>
      <c r="J3714" s="11" t="s">
        <v>21269</v>
      </c>
      <c r="K3714" s="11" t="str">
        <f t="shared" ref="K3714:K3777" si="58">IF(L3714&lt;=31,"Juventud",IF(L3714&lt;=65,"Adultos","Adultos Mayores"))</f>
        <v>Adultos</v>
      </c>
      <c r="L3714" s="6">
        <f>2023-TablaC11[[#This Row],[Clase]]</f>
        <v>46</v>
      </c>
      <c r="M3714" s="4" t="str">
        <f>VLOOKUP(TablaC11[[#This Row],[Circuito]],Aux!$A$2:$B$12,2,0)</f>
        <v>Villa del Parque</v>
      </c>
    </row>
    <row r="3715" spans="1:13">
      <c r="A3715" s="11" t="s">
        <v>9</v>
      </c>
      <c r="B3715" s="6">
        <v>117</v>
      </c>
      <c r="C3715" s="2" t="s">
        <v>8848</v>
      </c>
      <c r="D3715" s="2" t="s">
        <v>8849</v>
      </c>
      <c r="E3715" s="11" t="str">
        <f>CONCATENATE(TablaC11[[#This Row],[Apellido]]," ",TablaC11[[#This Row],[Nombre]])</f>
        <v>VINCI ALFIA</v>
      </c>
      <c r="F3715" s="11" t="s">
        <v>17</v>
      </c>
      <c r="G3715" s="11" t="s">
        <v>155</v>
      </c>
      <c r="H3715" s="6">
        <v>88575</v>
      </c>
      <c r="I3715" s="6">
        <v>1920</v>
      </c>
      <c r="J3715" s="11" t="s">
        <v>21270</v>
      </c>
      <c r="K3715" s="11" t="str">
        <f t="shared" si="58"/>
        <v>Adultos Mayores</v>
      </c>
      <c r="L3715" s="6">
        <f>2023-TablaC11[[#This Row],[Clase]]</f>
        <v>103</v>
      </c>
      <c r="M3715" s="4" t="str">
        <f>VLOOKUP(TablaC11[[#This Row],[Circuito]],Aux!$A$2:$B$12,2,0)</f>
        <v>Villa del Parque</v>
      </c>
    </row>
    <row r="3716" spans="1:13">
      <c r="A3716" s="11" t="s">
        <v>9</v>
      </c>
      <c r="B3716" s="6">
        <v>117</v>
      </c>
      <c r="C3716" s="2" t="s">
        <v>1509</v>
      </c>
      <c r="D3716" s="2" t="s">
        <v>8851</v>
      </c>
      <c r="E3716" s="11" t="str">
        <f>CONCATENATE(TablaC11[[#This Row],[Apellido]]," ",TablaC11[[#This Row],[Nombre]])</f>
        <v>VINCIGUERRA MONICA MARCELA</v>
      </c>
      <c r="F3716" s="11" t="s">
        <v>17</v>
      </c>
      <c r="G3716" s="11" t="s">
        <v>18</v>
      </c>
      <c r="H3716" s="6">
        <v>16557248</v>
      </c>
      <c r="I3716" s="6">
        <v>1963</v>
      </c>
      <c r="J3716" s="11" t="s">
        <v>21271</v>
      </c>
      <c r="K3716" s="11" t="str">
        <f t="shared" si="58"/>
        <v>Adultos</v>
      </c>
      <c r="L3716" s="6">
        <f>2023-TablaC11[[#This Row],[Clase]]</f>
        <v>60</v>
      </c>
      <c r="M3716" s="4" t="str">
        <f>VLOOKUP(TablaC11[[#This Row],[Circuito]],Aux!$A$2:$B$12,2,0)</f>
        <v>Villa del Parque</v>
      </c>
    </row>
    <row r="3717" spans="1:13">
      <c r="A3717" s="11" t="s">
        <v>9</v>
      </c>
      <c r="B3717" s="6">
        <v>117</v>
      </c>
      <c r="C3717" s="2" t="s">
        <v>8853</v>
      </c>
      <c r="D3717" s="2" t="s">
        <v>8854</v>
      </c>
      <c r="E3717" s="11" t="str">
        <f>CONCATENATE(TablaC11[[#This Row],[Apellido]]," ",TablaC11[[#This Row],[Nombre]])</f>
        <v>VIOLINI ARIEL ERNESTO</v>
      </c>
      <c r="F3717" s="11" t="s">
        <v>12</v>
      </c>
      <c r="G3717" s="11" t="s">
        <v>13</v>
      </c>
      <c r="H3717" s="6">
        <v>39756620</v>
      </c>
      <c r="I3717" s="6">
        <v>1996</v>
      </c>
      <c r="J3717" s="11" t="s">
        <v>21272</v>
      </c>
      <c r="K3717" s="11" t="str">
        <f t="shared" si="58"/>
        <v>Juventud</v>
      </c>
      <c r="L3717" s="6">
        <f>2023-TablaC11[[#This Row],[Clase]]</f>
        <v>27</v>
      </c>
      <c r="M3717" s="4" t="str">
        <f>VLOOKUP(TablaC11[[#This Row],[Circuito]],Aux!$A$2:$B$12,2,0)</f>
        <v>Villa del Parque</v>
      </c>
    </row>
    <row r="3718" spans="1:13">
      <c r="A3718" s="11" t="s">
        <v>9</v>
      </c>
      <c r="B3718" s="6">
        <v>117</v>
      </c>
      <c r="C3718" s="2" t="s">
        <v>8856</v>
      </c>
      <c r="D3718" s="2" t="s">
        <v>8857</v>
      </c>
      <c r="E3718" s="11" t="str">
        <f>CONCATENATE(TablaC11[[#This Row],[Apellido]]," ",TablaC11[[#This Row],[Nombre]])</f>
        <v>VISCIGLIO CESAR MARTIN</v>
      </c>
      <c r="F3718" s="11" t="s">
        <v>12</v>
      </c>
      <c r="G3718" s="11" t="s">
        <v>8858</v>
      </c>
      <c r="H3718" s="6">
        <v>4308094</v>
      </c>
      <c r="I3718" s="6">
        <v>1940</v>
      </c>
      <c r="J3718" s="11" t="s">
        <v>21273</v>
      </c>
      <c r="K3718" s="11" t="str">
        <f t="shared" si="58"/>
        <v>Adultos Mayores</v>
      </c>
      <c r="L3718" s="6">
        <f>2023-TablaC11[[#This Row],[Clase]]</f>
        <v>83</v>
      </c>
      <c r="M3718" s="4" t="str">
        <f>VLOOKUP(TablaC11[[#This Row],[Circuito]],Aux!$A$2:$B$12,2,0)</f>
        <v>Villa del Parque</v>
      </c>
    </row>
    <row r="3719" spans="1:13">
      <c r="A3719" s="11" t="s">
        <v>9</v>
      </c>
      <c r="B3719" s="6">
        <v>117</v>
      </c>
      <c r="C3719" s="2" t="s">
        <v>8860</v>
      </c>
      <c r="D3719" s="2" t="s">
        <v>8861</v>
      </c>
      <c r="E3719" s="11" t="str">
        <f>CONCATENATE(TablaC11[[#This Row],[Apellido]]," ",TablaC11[[#This Row],[Nombre]])</f>
        <v>WAIS ALEJO IAN</v>
      </c>
      <c r="F3719" s="11" t="s">
        <v>12</v>
      </c>
      <c r="G3719" s="11" t="s">
        <v>18</v>
      </c>
      <c r="H3719" s="6">
        <v>42645592</v>
      </c>
      <c r="I3719" s="6">
        <v>2000</v>
      </c>
      <c r="J3719" s="11" t="s">
        <v>21274</v>
      </c>
      <c r="K3719" s="11" t="str">
        <f t="shared" si="58"/>
        <v>Juventud</v>
      </c>
      <c r="L3719" s="6">
        <f>2023-TablaC11[[#This Row],[Clase]]</f>
        <v>23</v>
      </c>
      <c r="M3719" s="4" t="str">
        <f>VLOOKUP(TablaC11[[#This Row],[Circuito]],Aux!$A$2:$B$12,2,0)</f>
        <v>Villa del Parque</v>
      </c>
    </row>
    <row r="3720" spans="1:13">
      <c r="A3720" s="11" t="s">
        <v>9</v>
      </c>
      <c r="B3720" s="6">
        <v>117</v>
      </c>
      <c r="C3720" s="2" t="s">
        <v>8863</v>
      </c>
      <c r="D3720" s="2" t="s">
        <v>3267</v>
      </c>
      <c r="E3720" s="11" t="str">
        <f>CONCATENATE(TablaC11[[#This Row],[Apellido]]," ",TablaC11[[#This Row],[Nombre]])</f>
        <v>WEKSLER AIDA</v>
      </c>
      <c r="F3720" s="11" t="s">
        <v>17</v>
      </c>
      <c r="G3720" s="11" t="s">
        <v>155</v>
      </c>
      <c r="H3720" s="6">
        <v>317791</v>
      </c>
      <c r="I3720" s="6">
        <v>1926</v>
      </c>
      <c r="J3720" s="11" t="s">
        <v>21275</v>
      </c>
      <c r="K3720" s="11" t="str">
        <f t="shared" si="58"/>
        <v>Adultos Mayores</v>
      </c>
      <c r="L3720" s="6">
        <f>2023-TablaC11[[#This Row],[Clase]]</f>
        <v>97</v>
      </c>
      <c r="M3720" s="4" t="str">
        <f>VLOOKUP(TablaC11[[#This Row],[Circuito]],Aux!$A$2:$B$12,2,0)</f>
        <v>Villa del Parque</v>
      </c>
    </row>
    <row r="3721" spans="1:13">
      <c r="A3721" s="11" t="s">
        <v>9</v>
      </c>
      <c r="B3721" s="6">
        <v>117</v>
      </c>
      <c r="C3721" s="2" t="s">
        <v>8865</v>
      </c>
      <c r="D3721" s="2" t="s">
        <v>2849</v>
      </c>
      <c r="E3721" s="11" t="str">
        <f>CONCATENATE(TablaC11[[#This Row],[Apellido]]," ",TablaC11[[#This Row],[Nombre]])</f>
        <v>WIERZBINSKA CELIA</v>
      </c>
      <c r="F3721" s="11" t="s">
        <v>17</v>
      </c>
      <c r="G3721" s="11" t="s">
        <v>13</v>
      </c>
      <c r="H3721" s="6">
        <v>4228682</v>
      </c>
      <c r="I3721" s="6">
        <v>1941</v>
      </c>
      <c r="J3721" s="11" t="s">
        <v>21276</v>
      </c>
      <c r="K3721" s="11" t="str">
        <f t="shared" si="58"/>
        <v>Adultos Mayores</v>
      </c>
      <c r="L3721" s="6">
        <f>2023-TablaC11[[#This Row],[Clase]]</f>
        <v>82</v>
      </c>
      <c r="M3721" s="4" t="str">
        <f>VLOOKUP(TablaC11[[#This Row],[Circuito]],Aux!$A$2:$B$12,2,0)</f>
        <v>Villa del Parque</v>
      </c>
    </row>
    <row r="3722" spans="1:13">
      <c r="A3722" s="11" t="s">
        <v>9</v>
      </c>
      <c r="B3722" s="6">
        <v>117</v>
      </c>
      <c r="C3722" s="2" t="s">
        <v>8867</v>
      </c>
      <c r="D3722" s="2" t="s">
        <v>6842</v>
      </c>
      <c r="E3722" s="11" t="str">
        <f>CONCATENATE(TablaC11[[#This Row],[Apellido]]," ",TablaC11[[#This Row],[Nombre]])</f>
        <v>WOLGESCHAFFEN HECTOR</v>
      </c>
      <c r="F3722" s="11" t="s">
        <v>12</v>
      </c>
      <c r="G3722" s="11" t="s">
        <v>13</v>
      </c>
      <c r="H3722" s="6">
        <v>7612084</v>
      </c>
      <c r="I3722" s="6">
        <v>1947</v>
      </c>
      <c r="J3722" s="11" t="s">
        <v>21277</v>
      </c>
      <c r="K3722" s="11" t="str">
        <f t="shared" si="58"/>
        <v>Adultos Mayores</v>
      </c>
      <c r="L3722" s="6">
        <f>2023-TablaC11[[#This Row],[Clase]]</f>
        <v>76</v>
      </c>
      <c r="M3722" s="4" t="str">
        <f>VLOOKUP(TablaC11[[#This Row],[Circuito]],Aux!$A$2:$B$12,2,0)</f>
        <v>Villa del Parque</v>
      </c>
    </row>
    <row r="3723" spans="1:13">
      <c r="A3723" s="11" t="s">
        <v>9</v>
      </c>
      <c r="B3723" s="6">
        <v>117</v>
      </c>
      <c r="C3723" s="2" t="s">
        <v>8869</v>
      </c>
      <c r="D3723" s="2" t="s">
        <v>8870</v>
      </c>
      <c r="E3723" s="11" t="str">
        <f>CONCATENATE(TablaC11[[#This Row],[Apellido]]," ",TablaC11[[#This Row],[Nombre]])</f>
        <v>WOLORNIK ANALIA ESTHER</v>
      </c>
      <c r="F3723" s="11" t="s">
        <v>17</v>
      </c>
      <c r="G3723" s="11" t="s">
        <v>18</v>
      </c>
      <c r="H3723" s="6">
        <v>14010157</v>
      </c>
      <c r="I3723" s="6">
        <v>1958</v>
      </c>
      <c r="J3723" s="11" t="s">
        <v>21278</v>
      </c>
      <c r="K3723" s="11" t="str">
        <f t="shared" si="58"/>
        <v>Adultos</v>
      </c>
      <c r="L3723" s="6">
        <f>2023-TablaC11[[#This Row],[Clase]]</f>
        <v>65</v>
      </c>
      <c r="M3723" s="4" t="str">
        <f>VLOOKUP(TablaC11[[#This Row],[Circuito]],Aux!$A$2:$B$12,2,0)</f>
        <v>Villa del Parque</v>
      </c>
    </row>
    <row r="3724" spans="1:13">
      <c r="A3724" s="11" t="s">
        <v>9</v>
      </c>
      <c r="B3724" s="6">
        <v>117</v>
      </c>
      <c r="C3724" s="2" t="s">
        <v>4996</v>
      </c>
      <c r="D3724" s="2" t="s">
        <v>34</v>
      </c>
      <c r="E3724" s="11" t="str">
        <f>CONCATENATE(TablaC11[[#This Row],[Apellido]]," ",TablaC11[[#This Row],[Nombre]])</f>
        <v>YANGUAS JORGE ALBERTO</v>
      </c>
      <c r="F3724" s="11" t="s">
        <v>12</v>
      </c>
      <c r="G3724" s="11" t="s">
        <v>13</v>
      </c>
      <c r="H3724" s="6">
        <v>4405421</v>
      </c>
      <c r="I3724" s="6">
        <v>1942</v>
      </c>
      <c r="J3724" s="11" t="s">
        <v>25049</v>
      </c>
      <c r="K3724" s="11" t="str">
        <f t="shared" si="58"/>
        <v>Adultos Mayores</v>
      </c>
      <c r="L3724" s="6">
        <f>2023-TablaC11[[#This Row],[Clase]]</f>
        <v>81</v>
      </c>
      <c r="M3724" s="4" t="str">
        <f>VLOOKUP(TablaC11[[#This Row],[Circuito]],Aux!$A$2:$B$12,2,0)</f>
        <v>Villa del Parque</v>
      </c>
    </row>
    <row r="3725" spans="1:13">
      <c r="A3725" s="11" t="s">
        <v>9</v>
      </c>
      <c r="B3725" s="6">
        <v>117</v>
      </c>
      <c r="C3725" s="2" t="s">
        <v>8873</v>
      </c>
      <c r="D3725" s="2" t="s">
        <v>4057</v>
      </c>
      <c r="E3725" s="11" t="str">
        <f>CONCATENATE(TablaC11[[#This Row],[Apellido]]," ",TablaC11[[#This Row],[Nombre]])</f>
        <v>YARROUGE MARIO</v>
      </c>
      <c r="F3725" s="11" t="s">
        <v>12</v>
      </c>
      <c r="G3725" s="11" t="s">
        <v>18</v>
      </c>
      <c r="H3725" s="6">
        <v>4497355</v>
      </c>
      <c r="I3725" s="6">
        <v>1930</v>
      </c>
      <c r="J3725" s="11" t="s">
        <v>20976</v>
      </c>
      <c r="K3725" s="11" t="str">
        <f t="shared" si="58"/>
        <v>Adultos Mayores</v>
      </c>
      <c r="L3725" s="6">
        <f>2023-TablaC11[[#This Row],[Clase]]</f>
        <v>93</v>
      </c>
      <c r="M3725" s="4" t="str">
        <f>VLOOKUP(TablaC11[[#This Row],[Circuito]],Aux!$A$2:$B$12,2,0)</f>
        <v>Villa del Parque</v>
      </c>
    </row>
    <row r="3726" spans="1:13">
      <c r="A3726" s="11" t="s">
        <v>9</v>
      </c>
      <c r="B3726" s="6">
        <v>117</v>
      </c>
      <c r="C3726" s="2" t="s">
        <v>8874</v>
      </c>
      <c r="D3726" s="2" t="s">
        <v>8875</v>
      </c>
      <c r="E3726" s="11" t="str">
        <f>CONCATENATE(TablaC11[[#This Row],[Apellido]]," ",TablaC11[[#This Row],[Nombre]])</f>
        <v>ZAIA MARIA ADELINA</v>
      </c>
      <c r="F3726" s="11" t="s">
        <v>17</v>
      </c>
      <c r="G3726" s="11" t="s">
        <v>18</v>
      </c>
      <c r="H3726" s="6">
        <v>2733505</v>
      </c>
      <c r="I3726" s="6">
        <v>1936</v>
      </c>
      <c r="J3726" s="11" t="s">
        <v>21279</v>
      </c>
      <c r="K3726" s="11" t="str">
        <f t="shared" si="58"/>
        <v>Adultos Mayores</v>
      </c>
      <c r="L3726" s="6">
        <f>2023-TablaC11[[#This Row],[Clase]]</f>
        <v>87</v>
      </c>
      <c r="M3726" s="4" t="str">
        <f>VLOOKUP(TablaC11[[#This Row],[Circuito]],Aux!$A$2:$B$12,2,0)</f>
        <v>Villa del Parque</v>
      </c>
    </row>
    <row r="3727" spans="1:13">
      <c r="A3727" s="11" t="s">
        <v>9</v>
      </c>
      <c r="B3727" s="6">
        <v>117</v>
      </c>
      <c r="C3727" s="2" t="s">
        <v>8877</v>
      </c>
      <c r="D3727" s="2" t="s">
        <v>8878</v>
      </c>
      <c r="E3727" s="11" t="str">
        <f>CONCATENATE(TablaC11[[#This Row],[Apellido]]," ",TablaC11[[#This Row],[Nombre]])</f>
        <v>ZANGRANDO SILVIA DELIA</v>
      </c>
      <c r="F3727" s="11" t="s">
        <v>17</v>
      </c>
      <c r="G3727" s="11" t="s">
        <v>18</v>
      </c>
      <c r="H3727" s="6">
        <v>20405430</v>
      </c>
      <c r="I3727" s="6">
        <v>1968</v>
      </c>
      <c r="J3727" s="11" t="s">
        <v>21280</v>
      </c>
      <c r="K3727" s="11" t="str">
        <f t="shared" si="58"/>
        <v>Adultos</v>
      </c>
      <c r="L3727" s="6">
        <f>2023-TablaC11[[#This Row],[Clase]]</f>
        <v>55</v>
      </c>
      <c r="M3727" s="4" t="str">
        <f>VLOOKUP(TablaC11[[#This Row],[Circuito]],Aux!$A$2:$B$12,2,0)</f>
        <v>Villa del Parque</v>
      </c>
    </row>
    <row r="3728" spans="1:13">
      <c r="A3728" s="11" t="s">
        <v>9</v>
      </c>
      <c r="B3728" s="6">
        <v>117</v>
      </c>
      <c r="C3728" s="2" t="s">
        <v>1552</v>
      </c>
      <c r="D3728" s="2" t="s">
        <v>8880</v>
      </c>
      <c r="E3728" s="11" t="str">
        <f>CONCATENATE(TablaC11[[#This Row],[Apellido]]," ",TablaC11[[#This Row],[Nombre]])</f>
        <v>ZARATE ESTELA AURORA</v>
      </c>
      <c r="F3728" s="11" t="s">
        <v>17</v>
      </c>
      <c r="G3728" s="11" t="s">
        <v>18</v>
      </c>
      <c r="H3728" s="6">
        <v>11561439</v>
      </c>
      <c r="I3728" s="6">
        <v>1955</v>
      </c>
      <c r="J3728" s="11" t="s">
        <v>21281</v>
      </c>
      <c r="K3728" s="11" t="str">
        <f t="shared" si="58"/>
        <v>Adultos Mayores</v>
      </c>
      <c r="L3728" s="6">
        <f>2023-TablaC11[[#This Row],[Clase]]</f>
        <v>68</v>
      </c>
      <c r="M3728" s="4" t="str">
        <f>VLOOKUP(TablaC11[[#This Row],[Circuito]],Aux!$A$2:$B$12,2,0)</f>
        <v>Villa del Parque</v>
      </c>
    </row>
    <row r="3729" spans="1:13">
      <c r="A3729" s="11" t="s">
        <v>9</v>
      </c>
      <c r="B3729" s="6">
        <v>117</v>
      </c>
      <c r="C3729" s="2" t="s">
        <v>8882</v>
      </c>
      <c r="D3729" s="2" t="s">
        <v>354</v>
      </c>
      <c r="E3729" s="11" t="str">
        <f>CONCATENATE(TablaC11[[#This Row],[Apellido]]," ",TablaC11[[#This Row],[Nombre]])</f>
        <v>ZULUAGA CARLOS ALBERTO</v>
      </c>
      <c r="F3729" s="11" t="s">
        <v>12</v>
      </c>
      <c r="G3729" s="11" t="s">
        <v>690</v>
      </c>
      <c r="H3729" s="6">
        <v>18428995</v>
      </c>
      <c r="I3729" s="6">
        <v>1967</v>
      </c>
      <c r="J3729" s="11" t="s">
        <v>25459</v>
      </c>
      <c r="K3729" s="11" t="str">
        <f t="shared" si="58"/>
        <v>Adultos</v>
      </c>
      <c r="L3729" s="6">
        <f>2023-TablaC11[[#This Row],[Clase]]</f>
        <v>56</v>
      </c>
      <c r="M3729" s="4" t="str">
        <f>VLOOKUP(TablaC11[[#This Row],[Circuito]],Aux!$A$2:$B$12,2,0)</f>
        <v>Villa del Parque</v>
      </c>
    </row>
    <row r="3730" spans="1:13">
      <c r="A3730" s="11" t="s">
        <v>9</v>
      </c>
      <c r="B3730" s="6">
        <v>117</v>
      </c>
      <c r="C3730" s="2" t="s">
        <v>8884</v>
      </c>
      <c r="D3730" s="2" t="s">
        <v>8885</v>
      </c>
      <c r="E3730" s="11" t="str">
        <f>CONCATENATE(TablaC11[[#This Row],[Apellido]]," ",TablaC11[[#This Row],[Nombre]])</f>
        <v>ZWANCK MARIA CAROLINA</v>
      </c>
      <c r="F3730" s="11" t="s">
        <v>17</v>
      </c>
      <c r="G3730" s="11" t="s">
        <v>18</v>
      </c>
      <c r="H3730" s="6">
        <v>27690525</v>
      </c>
      <c r="I3730" s="6">
        <v>1979</v>
      </c>
      <c r="J3730" s="11" t="s">
        <v>21282</v>
      </c>
      <c r="K3730" s="11" t="str">
        <f t="shared" si="58"/>
        <v>Adultos</v>
      </c>
      <c r="L3730" s="6">
        <f>2023-TablaC11[[#This Row],[Clase]]</f>
        <v>44</v>
      </c>
      <c r="M3730" s="4" t="str">
        <f>VLOOKUP(TablaC11[[#This Row],[Circuito]],Aux!$A$2:$B$12,2,0)</f>
        <v>Villa del Parque</v>
      </c>
    </row>
    <row r="3731" spans="1:13">
      <c r="A3731" s="11" t="s">
        <v>9</v>
      </c>
      <c r="B3731" s="6">
        <v>117</v>
      </c>
      <c r="C3731" s="2" t="s">
        <v>8887</v>
      </c>
      <c r="D3731" s="2" t="s">
        <v>8888</v>
      </c>
      <c r="E3731" s="11" t="str">
        <f>CONCATENATE(TablaC11[[#This Row],[Apellido]]," ",TablaC11[[#This Row],[Nombre]])</f>
        <v>ZYLBERMAN JAVIER RAFAEL</v>
      </c>
      <c r="F3731" s="11" t="s">
        <v>12</v>
      </c>
      <c r="G3731" s="11" t="s">
        <v>13</v>
      </c>
      <c r="H3731" s="6">
        <v>22303240</v>
      </c>
      <c r="I3731" s="6">
        <v>1971</v>
      </c>
      <c r="J3731" s="11" t="s">
        <v>21283</v>
      </c>
      <c r="K3731" s="11" t="str">
        <f t="shared" si="58"/>
        <v>Adultos</v>
      </c>
      <c r="L3731" s="6">
        <f>2023-TablaC11[[#This Row],[Clase]]</f>
        <v>52</v>
      </c>
      <c r="M3731" s="4" t="str">
        <f>VLOOKUP(TablaC11[[#This Row],[Circuito]],Aux!$A$2:$B$12,2,0)</f>
        <v>Villa del Parque</v>
      </c>
    </row>
    <row r="3732" spans="1:13">
      <c r="A3732" s="11" t="s">
        <v>9</v>
      </c>
      <c r="B3732" s="6">
        <v>118</v>
      </c>
      <c r="C3732" s="2" t="s">
        <v>8890</v>
      </c>
      <c r="D3732" s="2" t="s">
        <v>1006</v>
      </c>
      <c r="E3732" s="11" t="str">
        <f>CONCATENATE(TablaC11[[#This Row],[Apellido]]," ",TablaC11[[#This Row],[Nombre]])</f>
        <v>ABATE MARIA DEL CARMEN</v>
      </c>
      <c r="F3732" s="11" t="s">
        <v>17</v>
      </c>
      <c r="G3732" s="11" t="s">
        <v>18</v>
      </c>
      <c r="H3732" s="6">
        <v>12497196</v>
      </c>
      <c r="I3732" s="6">
        <v>1958</v>
      </c>
      <c r="J3732" s="11" t="s">
        <v>21284</v>
      </c>
      <c r="K3732" s="11" t="str">
        <f t="shared" si="58"/>
        <v>Adultos</v>
      </c>
      <c r="L3732" s="6">
        <f>2023-TablaC11[[#This Row],[Clase]]</f>
        <v>65</v>
      </c>
      <c r="M3732" s="4" t="str">
        <f>VLOOKUP(TablaC11[[#This Row],[Circuito]],Aux!$A$2:$B$12,2,0)</f>
        <v>Villa del Parque</v>
      </c>
    </row>
    <row r="3733" spans="1:13">
      <c r="A3733" s="11" t="s">
        <v>9</v>
      </c>
      <c r="B3733" s="6">
        <v>118</v>
      </c>
      <c r="C3733" s="2" t="s">
        <v>8892</v>
      </c>
      <c r="D3733" s="2" t="s">
        <v>1434</v>
      </c>
      <c r="E3733" s="11" t="str">
        <f>CONCATENATE(TablaC11[[#This Row],[Apellido]]," ",TablaC11[[#This Row],[Nombre]])</f>
        <v>ABATTI CAMILA</v>
      </c>
      <c r="F3733" s="11" t="s">
        <v>17</v>
      </c>
      <c r="G3733" s="11" t="s">
        <v>13</v>
      </c>
      <c r="H3733" s="6">
        <v>42723080</v>
      </c>
      <c r="I3733" s="6">
        <v>2000</v>
      </c>
      <c r="J3733" s="11" t="s">
        <v>21285</v>
      </c>
      <c r="K3733" s="11" t="str">
        <f t="shared" si="58"/>
        <v>Juventud</v>
      </c>
      <c r="L3733" s="6">
        <f>2023-TablaC11[[#This Row],[Clase]]</f>
        <v>23</v>
      </c>
      <c r="M3733" s="4" t="str">
        <f>VLOOKUP(TablaC11[[#This Row],[Circuito]],Aux!$A$2:$B$12,2,0)</f>
        <v>Villa del Parque</v>
      </c>
    </row>
    <row r="3734" spans="1:13">
      <c r="A3734" s="11" t="s">
        <v>9</v>
      </c>
      <c r="B3734" s="6">
        <v>118</v>
      </c>
      <c r="C3734" s="2" t="s">
        <v>8894</v>
      </c>
      <c r="D3734" s="2" t="s">
        <v>106</v>
      </c>
      <c r="E3734" s="11" t="str">
        <f>CONCATENATE(TablaC11[[#This Row],[Apellido]]," ",TablaC11[[#This Row],[Nombre]])</f>
        <v>ABELANS ZULEMA BEATRIZ</v>
      </c>
      <c r="F3734" s="11" t="s">
        <v>17</v>
      </c>
      <c r="G3734" s="11" t="s">
        <v>13</v>
      </c>
      <c r="H3734" s="6">
        <v>6225165</v>
      </c>
      <c r="I3734" s="6">
        <v>1950</v>
      </c>
      <c r="J3734" s="11" t="s">
        <v>21286</v>
      </c>
      <c r="K3734" s="11" t="str">
        <f t="shared" si="58"/>
        <v>Adultos Mayores</v>
      </c>
      <c r="L3734" s="6">
        <f>2023-TablaC11[[#This Row],[Clase]]</f>
        <v>73</v>
      </c>
      <c r="M3734" s="4" t="str">
        <f>VLOOKUP(TablaC11[[#This Row],[Circuito]],Aux!$A$2:$B$12,2,0)</f>
        <v>Villa del Parque</v>
      </c>
    </row>
    <row r="3735" spans="1:13">
      <c r="A3735" s="11" t="s">
        <v>9</v>
      </c>
      <c r="B3735" s="6">
        <v>118</v>
      </c>
      <c r="C3735" s="2" t="s">
        <v>8896</v>
      </c>
      <c r="D3735" s="2" t="s">
        <v>8897</v>
      </c>
      <c r="E3735" s="11" t="str">
        <f>CONCATENATE(TablaC11[[#This Row],[Apellido]]," ",TablaC11[[#This Row],[Nombre]])</f>
        <v>ABUIDE HORACIO OSCAR</v>
      </c>
      <c r="F3735" s="11" t="s">
        <v>12</v>
      </c>
      <c r="G3735" s="11" t="s">
        <v>13</v>
      </c>
      <c r="H3735" s="6">
        <v>11179638</v>
      </c>
      <c r="I3735" s="6">
        <v>1953</v>
      </c>
      <c r="J3735" s="11" t="s">
        <v>21287</v>
      </c>
      <c r="K3735" s="11" t="str">
        <f t="shared" si="58"/>
        <v>Adultos Mayores</v>
      </c>
      <c r="L3735" s="6">
        <f>2023-TablaC11[[#This Row],[Clase]]</f>
        <v>70</v>
      </c>
      <c r="M3735" s="4" t="str">
        <f>VLOOKUP(TablaC11[[#This Row],[Circuito]],Aux!$A$2:$B$12,2,0)</f>
        <v>Villa del Parque</v>
      </c>
    </row>
    <row r="3736" spans="1:13">
      <c r="A3736" s="11" t="s">
        <v>9</v>
      </c>
      <c r="B3736" s="6">
        <v>118</v>
      </c>
      <c r="C3736" s="2" t="s">
        <v>1583</v>
      </c>
      <c r="D3736" s="2" t="s">
        <v>1584</v>
      </c>
      <c r="E3736" s="11" t="str">
        <f>CONCATENATE(TablaC11[[#This Row],[Apellido]]," ",TablaC11[[#This Row],[Nombre]])</f>
        <v>ACOSTA FERNANDO MARTIN</v>
      </c>
      <c r="F3736" s="11" t="s">
        <v>12</v>
      </c>
      <c r="G3736" s="11" t="s">
        <v>18</v>
      </c>
      <c r="H3736" s="6">
        <v>16071357</v>
      </c>
      <c r="I3736" s="6">
        <v>1962</v>
      </c>
      <c r="J3736" s="11" t="s">
        <v>21288</v>
      </c>
      <c r="K3736" s="11" t="str">
        <f t="shared" si="58"/>
        <v>Adultos</v>
      </c>
      <c r="L3736" s="6">
        <f>2023-TablaC11[[#This Row],[Clase]]</f>
        <v>61</v>
      </c>
      <c r="M3736" s="4" t="str">
        <f>VLOOKUP(TablaC11[[#This Row],[Circuito]],Aux!$A$2:$B$12,2,0)</f>
        <v>Villa del Parque</v>
      </c>
    </row>
    <row r="3737" spans="1:13">
      <c r="A3737" s="11" t="s">
        <v>9</v>
      </c>
      <c r="B3737" s="6">
        <v>118</v>
      </c>
      <c r="C3737" s="2" t="s">
        <v>8900</v>
      </c>
      <c r="D3737" s="2" t="s">
        <v>1662</v>
      </c>
      <c r="E3737" s="11" t="str">
        <f>CONCATENATE(TablaC11[[#This Row],[Apellido]]," ",TablaC11[[#This Row],[Nombre]])</f>
        <v>ADED LUIS ALBERTO</v>
      </c>
      <c r="F3737" s="11" t="s">
        <v>12</v>
      </c>
      <c r="G3737" s="11" t="s">
        <v>13</v>
      </c>
      <c r="H3737" s="6">
        <v>14664235</v>
      </c>
      <c r="I3737" s="6">
        <v>1961</v>
      </c>
      <c r="J3737" s="11" t="s">
        <v>21289</v>
      </c>
      <c r="K3737" s="11" t="str">
        <f t="shared" si="58"/>
        <v>Adultos</v>
      </c>
      <c r="L3737" s="6">
        <f>2023-TablaC11[[#This Row],[Clase]]</f>
        <v>62</v>
      </c>
      <c r="M3737" s="4" t="str">
        <f>VLOOKUP(TablaC11[[#This Row],[Circuito]],Aux!$A$2:$B$12,2,0)</f>
        <v>Villa del Parque</v>
      </c>
    </row>
    <row r="3738" spans="1:13">
      <c r="A3738" s="11" t="s">
        <v>9</v>
      </c>
      <c r="B3738" s="6">
        <v>118</v>
      </c>
      <c r="C3738" s="2" t="s">
        <v>8902</v>
      </c>
      <c r="D3738" s="2" t="s">
        <v>8903</v>
      </c>
      <c r="E3738" s="11" t="str">
        <f>CONCATENATE(TablaC11[[#This Row],[Apellido]]," ",TablaC11[[#This Row],[Nombre]])</f>
        <v>AGOSTINO JOSÉ LUIS</v>
      </c>
      <c r="F3738" s="11" t="s">
        <v>12</v>
      </c>
      <c r="G3738" s="11" t="s">
        <v>13</v>
      </c>
      <c r="H3738" s="6">
        <v>12537139</v>
      </c>
      <c r="I3738" s="6">
        <v>1956</v>
      </c>
      <c r="J3738" s="11" t="s">
        <v>21290</v>
      </c>
      <c r="K3738" s="11" t="str">
        <f t="shared" si="58"/>
        <v>Adultos Mayores</v>
      </c>
      <c r="L3738" s="6">
        <f>2023-TablaC11[[#This Row],[Clase]]</f>
        <v>67</v>
      </c>
      <c r="M3738" s="4" t="str">
        <f>VLOOKUP(TablaC11[[#This Row],[Circuito]],Aux!$A$2:$B$12,2,0)</f>
        <v>Villa del Parque</v>
      </c>
    </row>
    <row r="3739" spans="1:13">
      <c r="A3739" s="11" t="s">
        <v>9</v>
      </c>
      <c r="B3739" s="6">
        <v>118</v>
      </c>
      <c r="C3739" s="2" t="s">
        <v>8905</v>
      </c>
      <c r="D3739" s="2" t="s">
        <v>8906</v>
      </c>
      <c r="E3739" s="11" t="str">
        <f>CONCATENATE(TablaC11[[#This Row],[Apellido]]," ",TablaC11[[#This Row],[Nombre]])</f>
        <v>AGULLA JUAN CRUZ</v>
      </c>
      <c r="F3739" s="11" t="s">
        <v>12</v>
      </c>
      <c r="G3739" s="11" t="s">
        <v>56</v>
      </c>
      <c r="H3739" s="6">
        <v>37008252</v>
      </c>
      <c r="I3739" s="6">
        <v>1992</v>
      </c>
      <c r="J3739" s="11" t="s">
        <v>25050</v>
      </c>
      <c r="K3739" s="11" t="str">
        <f t="shared" si="58"/>
        <v>Juventud</v>
      </c>
      <c r="L3739" s="6">
        <f>2023-TablaC11[[#This Row],[Clase]]</f>
        <v>31</v>
      </c>
      <c r="M3739" s="4" t="str">
        <f>VLOOKUP(TablaC11[[#This Row],[Circuito]],Aux!$A$2:$B$12,2,0)</f>
        <v>Villa del Parque</v>
      </c>
    </row>
    <row r="3740" spans="1:13">
      <c r="A3740" s="11" t="s">
        <v>9</v>
      </c>
      <c r="B3740" s="6">
        <v>118</v>
      </c>
      <c r="C3740" s="2" t="s">
        <v>8908</v>
      </c>
      <c r="D3740" s="2" t="s">
        <v>1873</v>
      </c>
      <c r="E3740" s="11" t="str">
        <f>CONCATENATE(TablaC11[[#This Row],[Apellido]]," ",TablaC11[[#This Row],[Nombre]])</f>
        <v>ALAZRAKI MARIA ROSA</v>
      </c>
      <c r="F3740" s="11" t="s">
        <v>17</v>
      </c>
      <c r="G3740" s="11" t="s">
        <v>13</v>
      </c>
      <c r="H3740" s="6">
        <v>5427068</v>
      </c>
      <c r="I3740" s="6">
        <v>1946</v>
      </c>
      <c r="J3740" s="11" t="s">
        <v>21291</v>
      </c>
      <c r="K3740" s="11" t="str">
        <f t="shared" si="58"/>
        <v>Adultos Mayores</v>
      </c>
      <c r="L3740" s="6">
        <f>2023-TablaC11[[#This Row],[Clase]]</f>
        <v>77</v>
      </c>
      <c r="M3740" s="4" t="str">
        <f>VLOOKUP(TablaC11[[#This Row],[Circuito]],Aux!$A$2:$B$12,2,0)</f>
        <v>Villa del Parque</v>
      </c>
    </row>
    <row r="3741" spans="1:13">
      <c r="A3741" s="11" t="s">
        <v>9</v>
      </c>
      <c r="B3741" s="6">
        <v>118</v>
      </c>
      <c r="C3741" s="2" t="s">
        <v>8910</v>
      </c>
      <c r="D3741" s="2" t="s">
        <v>8911</v>
      </c>
      <c r="E3741" s="11" t="str">
        <f>CONCATENATE(TablaC11[[#This Row],[Apellido]]," ",TablaC11[[#This Row],[Nombre]])</f>
        <v>ALBERRO AXEL EMIR</v>
      </c>
      <c r="F3741" s="11" t="s">
        <v>12</v>
      </c>
      <c r="G3741" s="11" t="s">
        <v>13</v>
      </c>
      <c r="H3741" s="6">
        <v>35361751</v>
      </c>
      <c r="I3741" s="6">
        <v>1991</v>
      </c>
      <c r="J3741" s="11" t="s">
        <v>21292</v>
      </c>
      <c r="K3741" s="11" t="str">
        <f t="shared" si="58"/>
        <v>Adultos</v>
      </c>
      <c r="L3741" s="6">
        <f>2023-TablaC11[[#This Row],[Clase]]</f>
        <v>32</v>
      </c>
      <c r="M3741" s="4" t="str">
        <f>VLOOKUP(TablaC11[[#This Row],[Circuito]],Aux!$A$2:$B$12,2,0)</f>
        <v>Villa del Parque</v>
      </c>
    </row>
    <row r="3742" spans="1:13">
      <c r="A3742" s="11" t="s">
        <v>9</v>
      </c>
      <c r="B3742" s="6">
        <v>118</v>
      </c>
      <c r="C3742" s="2" t="s">
        <v>8913</v>
      </c>
      <c r="D3742" s="2" t="s">
        <v>8914</v>
      </c>
      <c r="E3742" s="11" t="str">
        <f>CONCATENATE(TablaC11[[#This Row],[Apellido]]," ",TablaC11[[#This Row],[Nombre]])</f>
        <v>ALLER HERNAN ROLANDO</v>
      </c>
      <c r="F3742" s="11" t="s">
        <v>12</v>
      </c>
      <c r="G3742" s="11" t="s">
        <v>56</v>
      </c>
      <c r="H3742" s="6">
        <v>21587110</v>
      </c>
      <c r="I3742" s="6">
        <v>1970</v>
      </c>
      <c r="J3742" s="11" t="s">
        <v>21293</v>
      </c>
      <c r="K3742" s="11" t="str">
        <f t="shared" si="58"/>
        <v>Adultos</v>
      </c>
      <c r="L3742" s="6">
        <f>2023-TablaC11[[#This Row],[Clase]]</f>
        <v>53</v>
      </c>
      <c r="M3742" s="4" t="str">
        <f>VLOOKUP(TablaC11[[#This Row],[Circuito]],Aux!$A$2:$B$12,2,0)</f>
        <v>Villa del Parque</v>
      </c>
    </row>
    <row r="3743" spans="1:13">
      <c r="A3743" s="11" t="s">
        <v>9</v>
      </c>
      <c r="B3743" s="6">
        <v>118</v>
      </c>
      <c r="C3743" s="2" t="s">
        <v>8916</v>
      </c>
      <c r="D3743" s="2" t="s">
        <v>8917</v>
      </c>
      <c r="E3743" s="11" t="str">
        <f>CONCATENATE(TablaC11[[#This Row],[Apellido]]," ",TablaC11[[#This Row],[Nombre]])</f>
        <v>ALMADA MASSEY TULIO JUAN</v>
      </c>
      <c r="F3743" s="11" t="s">
        <v>12</v>
      </c>
      <c r="G3743" s="11" t="s">
        <v>13</v>
      </c>
      <c r="H3743" s="6">
        <v>23472314</v>
      </c>
      <c r="I3743" s="6">
        <v>1973</v>
      </c>
      <c r="J3743" s="11" t="s">
        <v>21294</v>
      </c>
      <c r="K3743" s="11" t="str">
        <f t="shared" si="58"/>
        <v>Adultos</v>
      </c>
      <c r="L3743" s="6">
        <f>2023-TablaC11[[#This Row],[Clase]]</f>
        <v>50</v>
      </c>
      <c r="M3743" s="4" t="str">
        <f>VLOOKUP(TablaC11[[#This Row],[Circuito]],Aux!$A$2:$B$12,2,0)</f>
        <v>Villa del Parque</v>
      </c>
    </row>
    <row r="3744" spans="1:13">
      <c r="A3744" s="11" t="s">
        <v>9</v>
      </c>
      <c r="B3744" s="6">
        <v>118</v>
      </c>
      <c r="C3744" s="2" t="s">
        <v>8919</v>
      </c>
      <c r="D3744" s="2" t="s">
        <v>587</v>
      </c>
      <c r="E3744" s="11" t="str">
        <f>CONCATENATE(TablaC11[[#This Row],[Apellido]]," ",TablaC11[[#This Row],[Nombre]])</f>
        <v>ALMAGRO JUAN MANUEL</v>
      </c>
      <c r="F3744" s="11" t="s">
        <v>12</v>
      </c>
      <c r="G3744" s="11" t="s">
        <v>13</v>
      </c>
      <c r="H3744" s="6">
        <v>33174849</v>
      </c>
      <c r="I3744" s="6">
        <v>1987</v>
      </c>
      <c r="J3744" s="11" t="s">
        <v>25597</v>
      </c>
      <c r="K3744" s="11" t="str">
        <f t="shared" si="58"/>
        <v>Adultos</v>
      </c>
      <c r="L3744" s="6">
        <f>2023-TablaC11[[#This Row],[Clase]]</f>
        <v>36</v>
      </c>
      <c r="M3744" s="4" t="str">
        <f>VLOOKUP(TablaC11[[#This Row],[Circuito]],Aux!$A$2:$B$12,2,0)</f>
        <v>Villa del Parque</v>
      </c>
    </row>
    <row r="3745" spans="1:13">
      <c r="A3745" s="11" t="s">
        <v>9</v>
      </c>
      <c r="B3745" s="6">
        <v>118</v>
      </c>
      <c r="C3745" s="2" t="s">
        <v>54</v>
      </c>
      <c r="D3745" s="2" t="s">
        <v>167</v>
      </c>
      <c r="E3745" s="11" t="str">
        <f>CONCATENATE(TablaC11[[#This Row],[Apellido]]," ",TablaC11[[#This Row],[Nombre]])</f>
        <v>ALONSO ANA MARIA</v>
      </c>
      <c r="F3745" s="11" t="s">
        <v>17</v>
      </c>
      <c r="G3745" s="11" t="s">
        <v>18</v>
      </c>
      <c r="H3745" s="6">
        <v>5420714</v>
      </c>
      <c r="I3745" s="6">
        <v>1947</v>
      </c>
      <c r="J3745" s="11" t="s">
        <v>21295</v>
      </c>
      <c r="K3745" s="11" t="str">
        <f t="shared" si="58"/>
        <v>Adultos Mayores</v>
      </c>
      <c r="L3745" s="6">
        <f>2023-TablaC11[[#This Row],[Clase]]</f>
        <v>76</v>
      </c>
      <c r="M3745" s="4" t="str">
        <f>VLOOKUP(TablaC11[[#This Row],[Circuito]],Aux!$A$2:$B$12,2,0)</f>
        <v>Villa del Parque</v>
      </c>
    </row>
    <row r="3746" spans="1:13">
      <c r="A3746" s="11" t="s">
        <v>9</v>
      </c>
      <c r="B3746" s="6">
        <v>118</v>
      </c>
      <c r="C3746" s="2" t="s">
        <v>54</v>
      </c>
      <c r="D3746" s="2" t="s">
        <v>8266</v>
      </c>
      <c r="E3746" s="11" t="str">
        <f>CONCATENATE(TablaC11[[#This Row],[Apellido]]," ",TablaC11[[#This Row],[Nombre]])</f>
        <v>ALONSO JUAN MIGUEL</v>
      </c>
      <c r="F3746" s="11" t="s">
        <v>12</v>
      </c>
      <c r="G3746" s="11" t="s">
        <v>18</v>
      </c>
      <c r="H3746" s="6">
        <v>40539712</v>
      </c>
      <c r="I3746" s="6">
        <v>1997</v>
      </c>
      <c r="J3746" s="11" t="s">
        <v>21296</v>
      </c>
      <c r="K3746" s="11" t="str">
        <f t="shared" si="58"/>
        <v>Juventud</v>
      </c>
      <c r="L3746" s="6">
        <f>2023-TablaC11[[#This Row],[Clase]]</f>
        <v>26</v>
      </c>
      <c r="M3746" s="4" t="str">
        <f>VLOOKUP(TablaC11[[#This Row],[Circuito]],Aux!$A$2:$B$12,2,0)</f>
        <v>Villa del Parque</v>
      </c>
    </row>
    <row r="3747" spans="1:13">
      <c r="A3747" s="11" t="s">
        <v>9</v>
      </c>
      <c r="B3747" s="6">
        <v>118</v>
      </c>
      <c r="C3747" s="2" t="s">
        <v>54</v>
      </c>
      <c r="D3747" s="2" t="s">
        <v>8923</v>
      </c>
      <c r="E3747" s="11" t="str">
        <f>CONCATENATE(TablaC11[[#This Row],[Apellido]]," ",TablaC11[[#This Row],[Nombre]])</f>
        <v>ALONSO MARCELO BERNARDO</v>
      </c>
      <c r="F3747" s="11" t="s">
        <v>12</v>
      </c>
      <c r="G3747" s="11" t="s">
        <v>13</v>
      </c>
      <c r="H3747" s="6">
        <v>13808909</v>
      </c>
      <c r="I3747" s="6">
        <v>1960</v>
      </c>
      <c r="J3747" s="11" t="s">
        <v>25598</v>
      </c>
      <c r="K3747" s="11" t="str">
        <f t="shared" si="58"/>
        <v>Adultos</v>
      </c>
      <c r="L3747" s="6">
        <f>2023-TablaC11[[#This Row],[Clase]]</f>
        <v>63</v>
      </c>
      <c r="M3747" s="4" t="str">
        <f>VLOOKUP(TablaC11[[#This Row],[Circuito]],Aux!$A$2:$B$12,2,0)</f>
        <v>Villa del Parque</v>
      </c>
    </row>
    <row r="3748" spans="1:13">
      <c r="A3748" s="11" t="s">
        <v>9</v>
      </c>
      <c r="B3748" s="6">
        <v>118</v>
      </c>
      <c r="C3748" s="2" t="s">
        <v>61</v>
      </c>
      <c r="D3748" s="2" t="s">
        <v>8925</v>
      </c>
      <c r="E3748" s="11" t="str">
        <f>CONCATENATE(TablaC11[[#This Row],[Apellido]]," ",TablaC11[[#This Row],[Nombre]])</f>
        <v>ALVAREZ ADRIAN DANIEL</v>
      </c>
      <c r="F3748" s="11" t="s">
        <v>12</v>
      </c>
      <c r="G3748" s="11" t="s">
        <v>18</v>
      </c>
      <c r="H3748" s="6">
        <v>20203570</v>
      </c>
      <c r="I3748" s="6">
        <v>1968</v>
      </c>
      <c r="J3748" s="11" t="s">
        <v>21297</v>
      </c>
      <c r="K3748" s="11" t="str">
        <f t="shared" si="58"/>
        <v>Adultos</v>
      </c>
      <c r="L3748" s="6">
        <f>2023-TablaC11[[#This Row],[Clase]]</f>
        <v>55</v>
      </c>
      <c r="M3748" s="4" t="str">
        <f>VLOOKUP(TablaC11[[#This Row],[Circuito]],Aux!$A$2:$B$12,2,0)</f>
        <v>Villa del Parque</v>
      </c>
    </row>
    <row r="3749" spans="1:13">
      <c r="A3749" s="11" t="s">
        <v>9</v>
      </c>
      <c r="B3749" s="6">
        <v>118</v>
      </c>
      <c r="C3749" s="2" t="s">
        <v>61</v>
      </c>
      <c r="D3749" s="2" t="s">
        <v>8927</v>
      </c>
      <c r="E3749" s="11" t="str">
        <f>CONCATENATE(TablaC11[[#This Row],[Apellido]]," ",TablaC11[[#This Row],[Nombre]])</f>
        <v>ALVAREZ ALICIA EUGENIA</v>
      </c>
      <c r="F3749" s="11" t="s">
        <v>17</v>
      </c>
      <c r="G3749" s="11" t="s">
        <v>18</v>
      </c>
      <c r="H3749" s="6">
        <v>4550730</v>
      </c>
      <c r="I3749" s="6">
        <v>1945</v>
      </c>
      <c r="J3749" s="11" t="s">
        <v>21298</v>
      </c>
      <c r="K3749" s="11" t="str">
        <f t="shared" si="58"/>
        <v>Adultos Mayores</v>
      </c>
      <c r="L3749" s="6">
        <f>2023-TablaC11[[#This Row],[Clase]]</f>
        <v>78</v>
      </c>
      <c r="M3749" s="4" t="str">
        <f>VLOOKUP(TablaC11[[#This Row],[Circuito]],Aux!$A$2:$B$12,2,0)</f>
        <v>Villa del Parque</v>
      </c>
    </row>
    <row r="3750" spans="1:13">
      <c r="A3750" s="11" t="s">
        <v>9</v>
      </c>
      <c r="B3750" s="6">
        <v>118</v>
      </c>
      <c r="C3750" s="2" t="s">
        <v>61</v>
      </c>
      <c r="D3750" s="2" t="s">
        <v>8929</v>
      </c>
      <c r="E3750" s="11" t="str">
        <f>CONCATENATE(TablaC11[[#This Row],[Apellido]]," ",TablaC11[[#This Row],[Nombre]])</f>
        <v>ALVAREZ ELSA MARGARITA</v>
      </c>
      <c r="F3750" s="11" t="s">
        <v>17</v>
      </c>
      <c r="G3750" s="11" t="s">
        <v>13</v>
      </c>
      <c r="H3750" s="6">
        <v>6238267</v>
      </c>
      <c r="I3750" s="6">
        <v>1949</v>
      </c>
      <c r="J3750" s="11" t="s">
        <v>21299</v>
      </c>
      <c r="K3750" s="11" t="str">
        <f t="shared" si="58"/>
        <v>Adultos Mayores</v>
      </c>
      <c r="L3750" s="6">
        <f>2023-TablaC11[[#This Row],[Clase]]</f>
        <v>74</v>
      </c>
      <c r="M3750" s="4" t="str">
        <f>VLOOKUP(TablaC11[[#This Row],[Circuito]],Aux!$A$2:$B$12,2,0)</f>
        <v>Villa del Parque</v>
      </c>
    </row>
    <row r="3751" spans="1:13">
      <c r="A3751" s="11" t="s">
        <v>9</v>
      </c>
      <c r="B3751" s="6">
        <v>118</v>
      </c>
      <c r="C3751" s="2" t="s">
        <v>61</v>
      </c>
      <c r="D3751" s="2" t="s">
        <v>8931</v>
      </c>
      <c r="E3751" s="11" t="str">
        <f>CONCATENATE(TablaC11[[#This Row],[Apellido]]," ",TablaC11[[#This Row],[Nombre]])</f>
        <v>ALVAREZ FERNANDO GUSTAVO</v>
      </c>
      <c r="F3751" s="11" t="s">
        <v>12</v>
      </c>
      <c r="G3751" s="11" t="s">
        <v>18</v>
      </c>
      <c r="H3751" s="6">
        <v>17149173</v>
      </c>
      <c r="I3751" s="6">
        <v>1964</v>
      </c>
      <c r="J3751" s="11" t="s">
        <v>21300</v>
      </c>
      <c r="K3751" s="11" t="str">
        <f t="shared" si="58"/>
        <v>Adultos</v>
      </c>
      <c r="L3751" s="6">
        <f>2023-TablaC11[[#This Row],[Clase]]</f>
        <v>59</v>
      </c>
      <c r="M3751" s="4" t="str">
        <f>VLOOKUP(TablaC11[[#This Row],[Circuito]],Aux!$A$2:$B$12,2,0)</f>
        <v>Villa del Parque</v>
      </c>
    </row>
    <row r="3752" spans="1:13">
      <c r="A3752" s="11" t="s">
        <v>9</v>
      </c>
      <c r="B3752" s="6">
        <v>118</v>
      </c>
      <c r="C3752" s="2" t="s">
        <v>61</v>
      </c>
      <c r="D3752" s="2" t="s">
        <v>3554</v>
      </c>
      <c r="E3752" s="11" t="str">
        <f>CONCATENATE(TablaC11[[#This Row],[Apellido]]," ",TablaC11[[#This Row],[Nombre]])</f>
        <v>ALVAREZ JOSE MARIA</v>
      </c>
      <c r="F3752" s="11" t="s">
        <v>12</v>
      </c>
      <c r="G3752" s="11" t="s">
        <v>18</v>
      </c>
      <c r="H3752" s="6">
        <v>12667712</v>
      </c>
      <c r="I3752" s="6">
        <v>1958</v>
      </c>
      <c r="J3752" s="11" t="s">
        <v>21301</v>
      </c>
      <c r="K3752" s="11" t="str">
        <f t="shared" si="58"/>
        <v>Adultos</v>
      </c>
      <c r="L3752" s="6">
        <f>2023-TablaC11[[#This Row],[Clase]]</f>
        <v>65</v>
      </c>
      <c r="M3752" s="4" t="str">
        <f>VLOOKUP(TablaC11[[#This Row],[Circuito]],Aux!$A$2:$B$12,2,0)</f>
        <v>Villa del Parque</v>
      </c>
    </row>
    <row r="3753" spans="1:13">
      <c r="A3753" s="11" t="s">
        <v>9</v>
      </c>
      <c r="B3753" s="6">
        <v>118</v>
      </c>
      <c r="C3753" s="2" t="s">
        <v>8934</v>
      </c>
      <c r="D3753" s="2" t="s">
        <v>3232</v>
      </c>
      <c r="E3753" s="11" t="str">
        <f>CONCATENATE(TablaC11[[#This Row],[Apellido]]," ",TablaC11[[#This Row],[Nombre]])</f>
        <v>ALVAREZ BAYON RAUL</v>
      </c>
      <c r="F3753" s="11" t="s">
        <v>12</v>
      </c>
      <c r="G3753" s="11" t="s">
        <v>13</v>
      </c>
      <c r="H3753" s="6">
        <v>12498277</v>
      </c>
      <c r="I3753" s="6">
        <v>1958</v>
      </c>
      <c r="J3753" s="11" t="s">
        <v>21302</v>
      </c>
      <c r="K3753" s="11" t="str">
        <f t="shared" si="58"/>
        <v>Adultos</v>
      </c>
      <c r="L3753" s="6">
        <f>2023-TablaC11[[#This Row],[Clase]]</f>
        <v>65</v>
      </c>
      <c r="M3753" s="4" t="str">
        <f>VLOOKUP(TablaC11[[#This Row],[Circuito]],Aux!$A$2:$B$12,2,0)</f>
        <v>Villa del Parque</v>
      </c>
    </row>
    <row r="3754" spans="1:13">
      <c r="A3754" s="11" t="s">
        <v>9</v>
      </c>
      <c r="B3754" s="6">
        <v>118</v>
      </c>
      <c r="C3754" s="2" t="s">
        <v>8936</v>
      </c>
      <c r="D3754" s="2" t="s">
        <v>2042</v>
      </c>
      <c r="E3754" s="11" t="str">
        <f>CONCATENATE(TablaC11[[#This Row],[Apellido]]," ",TablaC11[[#This Row],[Nombre]])</f>
        <v>ALVAREZ DIEGUEZ MARIA ISABEL</v>
      </c>
      <c r="F3754" s="11" t="s">
        <v>17</v>
      </c>
      <c r="G3754" s="11" t="s">
        <v>18</v>
      </c>
      <c r="H3754" s="6">
        <v>10462933</v>
      </c>
      <c r="I3754" s="6">
        <v>1952</v>
      </c>
      <c r="J3754" s="11" t="s">
        <v>21303</v>
      </c>
      <c r="K3754" s="11" t="str">
        <f t="shared" si="58"/>
        <v>Adultos Mayores</v>
      </c>
      <c r="L3754" s="6">
        <f>2023-TablaC11[[#This Row],[Clase]]</f>
        <v>71</v>
      </c>
      <c r="M3754" s="4" t="str">
        <f>VLOOKUP(TablaC11[[#This Row],[Circuito]],Aux!$A$2:$B$12,2,0)</f>
        <v>Villa del Parque</v>
      </c>
    </row>
    <row r="3755" spans="1:13">
      <c r="A3755" s="11" t="s">
        <v>9</v>
      </c>
      <c r="B3755" s="6">
        <v>118</v>
      </c>
      <c r="C3755" s="2" t="s">
        <v>8938</v>
      </c>
      <c r="D3755" s="2" t="s">
        <v>2741</v>
      </c>
      <c r="E3755" s="11" t="str">
        <f>CONCATENATE(TablaC11[[#This Row],[Apellido]]," ",TablaC11[[#This Row],[Nombre]])</f>
        <v>AMIGO MORA</v>
      </c>
      <c r="F3755" s="11" t="s">
        <v>17</v>
      </c>
      <c r="G3755" s="11" t="s">
        <v>13</v>
      </c>
      <c r="H3755" s="6">
        <v>25024790</v>
      </c>
      <c r="I3755" s="6">
        <v>1975</v>
      </c>
      <c r="J3755" s="11" t="s">
        <v>21304</v>
      </c>
      <c r="K3755" s="11" t="str">
        <f t="shared" si="58"/>
        <v>Adultos</v>
      </c>
      <c r="L3755" s="6">
        <f>2023-TablaC11[[#This Row],[Clase]]</f>
        <v>48</v>
      </c>
      <c r="M3755" s="4" t="str">
        <f>VLOOKUP(TablaC11[[#This Row],[Circuito]],Aux!$A$2:$B$12,2,0)</f>
        <v>Villa del Parque</v>
      </c>
    </row>
    <row r="3756" spans="1:13">
      <c r="A3756" s="11" t="s">
        <v>9</v>
      </c>
      <c r="B3756" s="6">
        <v>118</v>
      </c>
      <c r="C3756" s="2" t="s">
        <v>8940</v>
      </c>
      <c r="D3756" s="2" t="s">
        <v>100</v>
      </c>
      <c r="E3756" s="11" t="str">
        <f>CONCATENATE(TablaC11[[#This Row],[Apellido]]," ",TablaC11[[#This Row],[Nombre]])</f>
        <v>ANDALORO MARIA CRISTINA</v>
      </c>
      <c r="F3756" s="11" t="s">
        <v>17</v>
      </c>
      <c r="G3756" s="11" t="s">
        <v>56</v>
      </c>
      <c r="H3756" s="6">
        <v>6516771</v>
      </c>
      <c r="I3756" s="6">
        <v>1950</v>
      </c>
      <c r="J3756" s="11" t="s">
        <v>21305</v>
      </c>
      <c r="K3756" s="11" t="str">
        <f t="shared" si="58"/>
        <v>Adultos Mayores</v>
      </c>
      <c r="L3756" s="6">
        <f>2023-TablaC11[[#This Row],[Clase]]</f>
        <v>73</v>
      </c>
      <c r="M3756" s="4" t="str">
        <f>VLOOKUP(TablaC11[[#This Row],[Circuito]],Aux!$A$2:$B$12,2,0)</f>
        <v>Villa del Parque</v>
      </c>
    </row>
    <row r="3757" spans="1:13">
      <c r="A3757" s="11" t="s">
        <v>9</v>
      </c>
      <c r="B3757" s="6">
        <v>118</v>
      </c>
      <c r="C3757" s="2" t="s">
        <v>6936</v>
      </c>
      <c r="D3757" s="2" t="s">
        <v>895</v>
      </c>
      <c r="E3757" s="11" t="str">
        <f>CONCATENATE(TablaC11[[#This Row],[Apellido]]," ",TablaC11[[#This Row],[Nombre]])</f>
        <v>ANDRADE ALBERTO</v>
      </c>
      <c r="F3757" s="11" t="s">
        <v>12</v>
      </c>
      <c r="G3757" s="11" t="s">
        <v>13</v>
      </c>
      <c r="H3757" s="6">
        <v>4635499</v>
      </c>
      <c r="I3757" s="6">
        <v>1945</v>
      </c>
      <c r="J3757" s="11" t="s">
        <v>25051</v>
      </c>
      <c r="K3757" s="11" t="str">
        <f t="shared" si="58"/>
        <v>Adultos Mayores</v>
      </c>
      <c r="L3757" s="6">
        <f>2023-TablaC11[[#This Row],[Clase]]</f>
        <v>78</v>
      </c>
      <c r="M3757" s="4" t="str">
        <f>VLOOKUP(TablaC11[[#This Row],[Circuito]],Aux!$A$2:$B$12,2,0)</f>
        <v>Villa del Parque</v>
      </c>
    </row>
    <row r="3758" spans="1:13">
      <c r="A3758" s="11" t="s">
        <v>9</v>
      </c>
      <c r="B3758" s="6">
        <v>118</v>
      </c>
      <c r="C3758" s="2" t="s">
        <v>6936</v>
      </c>
      <c r="D3758" s="2" t="s">
        <v>8943</v>
      </c>
      <c r="E3758" s="11" t="str">
        <f>CONCATENATE(TablaC11[[#This Row],[Apellido]]," ",TablaC11[[#This Row],[Nombre]])</f>
        <v>ANDRADE BEATRIZ NOEMI</v>
      </c>
      <c r="F3758" s="11" t="s">
        <v>17</v>
      </c>
      <c r="G3758" s="11" t="s">
        <v>13</v>
      </c>
      <c r="H3758" s="6">
        <v>3993342</v>
      </c>
      <c r="I3758" s="6">
        <v>1941</v>
      </c>
      <c r="J3758" s="11" t="s">
        <v>21306</v>
      </c>
      <c r="K3758" s="11" t="str">
        <f t="shared" si="58"/>
        <v>Adultos Mayores</v>
      </c>
      <c r="L3758" s="6">
        <f>2023-TablaC11[[#This Row],[Clase]]</f>
        <v>82</v>
      </c>
      <c r="M3758" s="4" t="str">
        <f>VLOOKUP(TablaC11[[#This Row],[Circuito]],Aux!$A$2:$B$12,2,0)</f>
        <v>Villa del Parque</v>
      </c>
    </row>
    <row r="3759" spans="1:13">
      <c r="A3759" s="11" t="s">
        <v>9</v>
      </c>
      <c r="B3759" s="6">
        <v>118</v>
      </c>
      <c r="C3759" s="2" t="s">
        <v>8945</v>
      </c>
      <c r="D3759" s="2" t="s">
        <v>100</v>
      </c>
      <c r="E3759" s="11" t="str">
        <f>CONCATENATE(TablaC11[[#This Row],[Apellido]]," ",TablaC11[[#This Row],[Nombre]])</f>
        <v>ANDRIEU MARIA CRISTINA</v>
      </c>
      <c r="F3759" s="11" t="s">
        <v>17</v>
      </c>
      <c r="G3759" s="11" t="s">
        <v>18</v>
      </c>
      <c r="H3759" s="6">
        <v>14013300</v>
      </c>
      <c r="I3759" s="6">
        <v>1960</v>
      </c>
      <c r="J3759" s="11" t="s">
        <v>21307</v>
      </c>
      <c r="K3759" s="11" t="str">
        <f t="shared" si="58"/>
        <v>Adultos</v>
      </c>
      <c r="L3759" s="6">
        <f>2023-TablaC11[[#This Row],[Clase]]</f>
        <v>63</v>
      </c>
      <c r="M3759" s="4" t="str">
        <f>VLOOKUP(TablaC11[[#This Row],[Circuito]],Aux!$A$2:$B$12,2,0)</f>
        <v>Villa del Parque</v>
      </c>
    </row>
    <row r="3760" spans="1:13">
      <c r="A3760" s="11" t="s">
        <v>9</v>
      </c>
      <c r="B3760" s="6">
        <v>118</v>
      </c>
      <c r="C3760" s="2" t="s">
        <v>8947</v>
      </c>
      <c r="D3760" s="2" t="s">
        <v>562</v>
      </c>
      <c r="E3760" s="11" t="str">
        <f>CONCATENATE(TablaC11[[#This Row],[Apellido]]," ",TablaC11[[#This Row],[Nombre]])</f>
        <v>ANGUITA SUSANA BEATRIZ</v>
      </c>
      <c r="F3760" s="11" t="s">
        <v>17</v>
      </c>
      <c r="G3760" s="11" t="s">
        <v>18</v>
      </c>
      <c r="H3760" s="6">
        <v>5429728</v>
      </c>
      <c r="I3760" s="6">
        <v>1946</v>
      </c>
      <c r="J3760" s="11" t="s">
        <v>21308</v>
      </c>
      <c r="K3760" s="11" t="str">
        <f t="shared" si="58"/>
        <v>Adultos Mayores</v>
      </c>
      <c r="L3760" s="6">
        <f>2023-TablaC11[[#This Row],[Clase]]</f>
        <v>77</v>
      </c>
      <c r="M3760" s="4" t="str">
        <f>VLOOKUP(TablaC11[[#This Row],[Circuito]],Aux!$A$2:$B$12,2,0)</f>
        <v>Villa del Parque</v>
      </c>
    </row>
    <row r="3761" spans="1:13">
      <c r="A3761" s="11" t="s">
        <v>9</v>
      </c>
      <c r="B3761" s="6">
        <v>118</v>
      </c>
      <c r="C3761" s="2" t="s">
        <v>3537</v>
      </c>
      <c r="D3761" s="2" t="s">
        <v>8949</v>
      </c>
      <c r="E3761" s="11" t="str">
        <f>CONCATENATE(TablaC11[[#This Row],[Apellido]]," ",TablaC11[[#This Row],[Nombre]])</f>
        <v>ANSELMO ALBERTO MARCELO</v>
      </c>
      <c r="F3761" s="11" t="s">
        <v>12</v>
      </c>
      <c r="G3761" s="11" t="s">
        <v>13</v>
      </c>
      <c r="H3761" s="6">
        <v>12713366</v>
      </c>
      <c r="I3761" s="6">
        <v>1956</v>
      </c>
      <c r="J3761" s="11" t="s">
        <v>21309</v>
      </c>
      <c r="K3761" s="11" t="str">
        <f t="shared" si="58"/>
        <v>Adultos Mayores</v>
      </c>
      <c r="L3761" s="6">
        <f>2023-TablaC11[[#This Row],[Clase]]</f>
        <v>67</v>
      </c>
      <c r="M3761" s="4" t="str">
        <f>VLOOKUP(TablaC11[[#This Row],[Circuito]],Aux!$A$2:$B$12,2,0)</f>
        <v>Villa del Parque</v>
      </c>
    </row>
    <row r="3762" spans="1:13">
      <c r="A3762" s="11" t="s">
        <v>9</v>
      </c>
      <c r="B3762" s="6">
        <v>118</v>
      </c>
      <c r="C3762" s="2" t="s">
        <v>8951</v>
      </c>
      <c r="D3762" s="2" t="s">
        <v>354</v>
      </c>
      <c r="E3762" s="11" t="str">
        <f>CONCATENATE(TablaC11[[#This Row],[Apellido]]," ",TablaC11[[#This Row],[Nombre]])</f>
        <v>ANTAKLI CARLOS ALBERTO</v>
      </c>
      <c r="F3762" s="11" t="s">
        <v>12</v>
      </c>
      <c r="G3762" s="11" t="s">
        <v>18</v>
      </c>
      <c r="H3762" s="6">
        <v>13308225</v>
      </c>
      <c r="I3762" s="6">
        <v>1958</v>
      </c>
      <c r="J3762" s="11" t="s">
        <v>21310</v>
      </c>
      <c r="K3762" s="11" t="str">
        <f t="shared" si="58"/>
        <v>Adultos</v>
      </c>
      <c r="L3762" s="6">
        <f>2023-TablaC11[[#This Row],[Clase]]</f>
        <v>65</v>
      </c>
      <c r="M3762" s="4" t="str">
        <f>VLOOKUP(TablaC11[[#This Row],[Circuito]],Aux!$A$2:$B$12,2,0)</f>
        <v>Villa del Parque</v>
      </c>
    </row>
    <row r="3763" spans="1:13">
      <c r="A3763" s="11" t="s">
        <v>9</v>
      </c>
      <c r="B3763" s="6">
        <v>118</v>
      </c>
      <c r="C3763" s="2" t="s">
        <v>8953</v>
      </c>
      <c r="D3763" s="2" t="s">
        <v>8954</v>
      </c>
      <c r="E3763" s="11" t="str">
        <f>CONCATENATE(TablaC11[[#This Row],[Apellido]]," ",TablaC11[[#This Row],[Nombre]])</f>
        <v>ANTELO CARINA XIMENA</v>
      </c>
      <c r="F3763" s="11" t="s">
        <v>17</v>
      </c>
      <c r="G3763" s="11" t="s">
        <v>56</v>
      </c>
      <c r="H3763" s="6">
        <v>28640531</v>
      </c>
      <c r="I3763" s="6">
        <v>1980</v>
      </c>
      <c r="J3763" s="11" t="s">
        <v>21311</v>
      </c>
      <c r="K3763" s="11" t="str">
        <f t="shared" si="58"/>
        <v>Adultos</v>
      </c>
      <c r="L3763" s="6">
        <f>2023-TablaC11[[#This Row],[Clase]]</f>
        <v>43</v>
      </c>
      <c r="M3763" s="4" t="str">
        <f>VLOOKUP(TablaC11[[#This Row],[Circuito]],Aux!$A$2:$B$12,2,0)</f>
        <v>Villa del Parque</v>
      </c>
    </row>
    <row r="3764" spans="1:13">
      <c r="A3764" s="11" t="s">
        <v>9</v>
      </c>
      <c r="B3764" s="6">
        <v>118</v>
      </c>
      <c r="C3764" s="2" t="s">
        <v>1655</v>
      </c>
      <c r="D3764" s="2" t="s">
        <v>8956</v>
      </c>
      <c r="E3764" s="11" t="str">
        <f>CONCATENATE(TablaC11[[#This Row],[Apellido]]," ",TablaC11[[#This Row],[Nombre]])</f>
        <v>ARANDA BEATRIZ MABEL</v>
      </c>
      <c r="F3764" s="11" t="s">
        <v>17</v>
      </c>
      <c r="G3764" s="11" t="s">
        <v>13</v>
      </c>
      <c r="H3764" s="6">
        <v>3769712</v>
      </c>
      <c r="I3764" s="6">
        <v>1938</v>
      </c>
      <c r="J3764" s="11" t="s">
        <v>21312</v>
      </c>
      <c r="K3764" s="11" t="str">
        <f t="shared" si="58"/>
        <v>Adultos Mayores</v>
      </c>
      <c r="L3764" s="6">
        <f>2023-TablaC11[[#This Row],[Clase]]</f>
        <v>85</v>
      </c>
      <c r="M3764" s="4" t="str">
        <f>VLOOKUP(TablaC11[[#This Row],[Circuito]],Aux!$A$2:$B$12,2,0)</f>
        <v>Villa del Parque</v>
      </c>
    </row>
    <row r="3765" spans="1:13">
      <c r="A3765" s="11" t="s">
        <v>9</v>
      </c>
      <c r="B3765" s="6">
        <v>118</v>
      </c>
      <c r="C3765" s="2" t="s">
        <v>8958</v>
      </c>
      <c r="D3765" s="2" t="s">
        <v>8959</v>
      </c>
      <c r="E3765" s="11" t="str">
        <f>CONCATENATE(TablaC11[[#This Row],[Apellido]]," ",TablaC11[[#This Row],[Nombre]])</f>
        <v>ARANO LIDIA MABEL</v>
      </c>
      <c r="F3765" s="11" t="s">
        <v>17</v>
      </c>
      <c r="G3765" s="11" t="s">
        <v>18</v>
      </c>
      <c r="H3765" s="6">
        <v>855961</v>
      </c>
      <c r="I3765" s="6">
        <v>1932</v>
      </c>
      <c r="J3765" s="11" t="s">
        <v>21313</v>
      </c>
      <c r="K3765" s="11" t="str">
        <f t="shared" si="58"/>
        <v>Adultos Mayores</v>
      </c>
      <c r="L3765" s="6">
        <f>2023-TablaC11[[#This Row],[Clase]]</f>
        <v>91</v>
      </c>
      <c r="M3765" s="4" t="str">
        <f>VLOOKUP(TablaC11[[#This Row],[Circuito]],Aux!$A$2:$B$12,2,0)</f>
        <v>Villa del Parque</v>
      </c>
    </row>
    <row r="3766" spans="1:13">
      <c r="A3766" s="11" t="s">
        <v>9</v>
      </c>
      <c r="B3766" s="6">
        <v>118</v>
      </c>
      <c r="C3766" s="2" t="s">
        <v>8961</v>
      </c>
      <c r="D3766" s="2" t="s">
        <v>354</v>
      </c>
      <c r="E3766" s="11" t="str">
        <f>CONCATENATE(TablaC11[[#This Row],[Apellido]]," ",TablaC11[[#This Row],[Nombre]])</f>
        <v>ARCE CARLOS ALBERTO</v>
      </c>
      <c r="F3766" s="11" t="s">
        <v>12</v>
      </c>
      <c r="G3766" s="11" t="s">
        <v>18</v>
      </c>
      <c r="H3766" s="6">
        <v>8076468</v>
      </c>
      <c r="I3766" s="6">
        <v>1950</v>
      </c>
      <c r="J3766" s="11" t="s">
        <v>21314</v>
      </c>
      <c r="K3766" s="11" t="str">
        <f t="shared" si="58"/>
        <v>Adultos Mayores</v>
      </c>
      <c r="L3766" s="6">
        <f>2023-TablaC11[[#This Row],[Clase]]</f>
        <v>73</v>
      </c>
      <c r="M3766" s="4" t="str">
        <f>VLOOKUP(TablaC11[[#This Row],[Circuito]],Aux!$A$2:$B$12,2,0)</f>
        <v>Villa del Parque</v>
      </c>
    </row>
    <row r="3767" spans="1:13">
      <c r="A3767" s="11" t="s">
        <v>9</v>
      </c>
      <c r="B3767" s="6">
        <v>118</v>
      </c>
      <c r="C3767" s="2" t="s">
        <v>8963</v>
      </c>
      <c r="D3767" s="2" t="s">
        <v>8964</v>
      </c>
      <c r="E3767" s="11" t="str">
        <f>CONCATENATE(TablaC11[[#This Row],[Apellido]]," ",TablaC11[[#This Row],[Nombre]])</f>
        <v>AREBALOS PAULA MERCEDES RITA</v>
      </c>
      <c r="F3767" s="11" t="s">
        <v>17</v>
      </c>
      <c r="G3767" s="11" t="s">
        <v>18</v>
      </c>
      <c r="H3767" s="6">
        <v>23276891</v>
      </c>
      <c r="I3767" s="6">
        <v>1973</v>
      </c>
      <c r="J3767" s="11" t="s">
        <v>21315</v>
      </c>
      <c r="K3767" s="11" t="str">
        <f t="shared" si="58"/>
        <v>Adultos</v>
      </c>
      <c r="L3767" s="6">
        <f>2023-TablaC11[[#This Row],[Clase]]</f>
        <v>50</v>
      </c>
      <c r="M3767" s="4" t="str">
        <f>VLOOKUP(TablaC11[[#This Row],[Circuito]],Aux!$A$2:$B$12,2,0)</f>
        <v>Villa del Parque</v>
      </c>
    </row>
    <row r="3768" spans="1:13">
      <c r="A3768" s="11" t="s">
        <v>9</v>
      </c>
      <c r="B3768" s="6">
        <v>118</v>
      </c>
      <c r="C3768" s="2" t="s">
        <v>6975</v>
      </c>
      <c r="D3768" s="2" t="s">
        <v>8966</v>
      </c>
      <c r="E3768" s="11" t="str">
        <f>CONCATENATE(TablaC11[[#This Row],[Apellido]]," ",TablaC11[[#This Row],[Nombre]])</f>
        <v>ARGENTE ESTHER</v>
      </c>
      <c r="F3768" s="11" t="s">
        <v>17</v>
      </c>
      <c r="G3768" s="11" t="s">
        <v>18</v>
      </c>
      <c r="H3768" s="6">
        <v>24448</v>
      </c>
      <c r="I3768" s="6">
        <v>1925</v>
      </c>
      <c r="J3768" s="11" t="s">
        <v>21316</v>
      </c>
      <c r="K3768" s="11" t="str">
        <f t="shared" si="58"/>
        <v>Adultos Mayores</v>
      </c>
      <c r="L3768" s="6">
        <f>2023-TablaC11[[#This Row],[Clase]]</f>
        <v>98</v>
      </c>
      <c r="M3768" s="4" t="str">
        <f>VLOOKUP(TablaC11[[#This Row],[Circuito]],Aux!$A$2:$B$12,2,0)</f>
        <v>Villa del Parque</v>
      </c>
    </row>
    <row r="3769" spans="1:13">
      <c r="A3769" s="11" t="s">
        <v>9</v>
      </c>
      <c r="B3769" s="6">
        <v>118</v>
      </c>
      <c r="C3769" s="2" t="s">
        <v>8968</v>
      </c>
      <c r="D3769" s="2" t="s">
        <v>4438</v>
      </c>
      <c r="E3769" s="11" t="str">
        <f>CONCATENATE(TablaC11[[#This Row],[Apellido]]," ",TablaC11[[#This Row],[Nombre]])</f>
        <v>ARGENTI CRISTINA ALICIA</v>
      </c>
      <c r="F3769" s="11" t="s">
        <v>17</v>
      </c>
      <c r="G3769" s="11" t="s">
        <v>18</v>
      </c>
      <c r="H3769" s="6">
        <v>13851624</v>
      </c>
      <c r="I3769" s="6">
        <v>1959</v>
      </c>
      <c r="J3769" s="11" t="s">
        <v>21317</v>
      </c>
      <c r="K3769" s="11" t="str">
        <f t="shared" si="58"/>
        <v>Adultos</v>
      </c>
      <c r="L3769" s="6">
        <f>2023-TablaC11[[#This Row],[Clase]]</f>
        <v>64</v>
      </c>
      <c r="M3769" s="4" t="str">
        <f>VLOOKUP(TablaC11[[#This Row],[Circuito]],Aux!$A$2:$B$12,2,0)</f>
        <v>Villa del Parque</v>
      </c>
    </row>
    <row r="3770" spans="1:13">
      <c r="A3770" s="11" t="s">
        <v>9</v>
      </c>
      <c r="B3770" s="6">
        <v>118</v>
      </c>
      <c r="C3770" s="2" t="s">
        <v>108</v>
      </c>
      <c r="D3770" s="2" t="s">
        <v>8970</v>
      </c>
      <c r="E3770" s="11" t="str">
        <f>CONCATENATE(TablaC11[[#This Row],[Apellido]]," ",TablaC11[[#This Row],[Nombre]])</f>
        <v>ARIAS ALDO MODESTO</v>
      </c>
      <c r="F3770" s="11" t="s">
        <v>12</v>
      </c>
      <c r="G3770" s="11" t="s">
        <v>13</v>
      </c>
      <c r="H3770" s="6">
        <v>7669224</v>
      </c>
      <c r="I3770" s="6">
        <v>1950</v>
      </c>
      <c r="J3770" s="11" t="s">
        <v>21318</v>
      </c>
      <c r="K3770" s="11" t="str">
        <f t="shared" si="58"/>
        <v>Adultos Mayores</v>
      </c>
      <c r="L3770" s="6">
        <f>2023-TablaC11[[#This Row],[Clase]]</f>
        <v>73</v>
      </c>
      <c r="M3770" s="4" t="str">
        <f>VLOOKUP(TablaC11[[#This Row],[Circuito]],Aux!$A$2:$B$12,2,0)</f>
        <v>Villa del Parque</v>
      </c>
    </row>
    <row r="3771" spans="1:13">
      <c r="A3771" s="11" t="s">
        <v>9</v>
      </c>
      <c r="B3771" s="6">
        <v>118</v>
      </c>
      <c r="C3771" s="2" t="s">
        <v>8972</v>
      </c>
      <c r="D3771" s="2" t="s">
        <v>6937</v>
      </c>
      <c r="E3771" s="11" t="str">
        <f>CONCATENATE(TablaC11[[#This Row],[Apellido]]," ",TablaC11[[#This Row],[Nombre]])</f>
        <v>ARTALE MONICA PATRICIA</v>
      </c>
      <c r="F3771" s="11" t="s">
        <v>17</v>
      </c>
      <c r="G3771" s="11" t="s">
        <v>18</v>
      </c>
      <c r="H3771" s="6">
        <v>14033436</v>
      </c>
      <c r="I3771" s="6">
        <v>1960</v>
      </c>
      <c r="J3771" s="11" t="s">
        <v>21319</v>
      </c>
      <c r="K3771" s="11" t="str">
        <f t="shared" si="58"/>
        <v>Adultos</v>
      </c>
      <c r="L3771" s="6">
        <f>2023-TablaC11[[#This Row],[Clase]]</f>
        <v>63</v>
      </c>
      <c r="M3771" s="4" t="str">
        <f>VLOOKUP(TablaC11[[#This Row],[Circuito]],Aux!$A$2:$B$12,2,0)</f>
        <v>Villa del Parque</v>
      </c>
    </row>
    <row r="3772" spans="1:13">
      <c r="A3772" s="11" t="s">
        <v>9</v>
      </c>
      <c r="B3772" s="6">
        <v>118</v>
      </c>
      <c r="C3772" s="2" t="s">
        <v>6993</v>
      </c>
      <c r="D3772" s="2" t="s">
        <v>5139</v>
      </c>
      <c r="E3772" s="11" t="str">
        <f>CONCATENATE(TablaC11[[#This Row],[Apellido]]," ",TablaC11[[#This Row],[Nombre]])</f>
        <v>ARZAC EDUARDO CESAR</v>
      </c>
      <c r="F3772" s="11" t="s">
        <v>12</v>
      </c>
      <c r="G3772" s="11" t="s">
        <v>56</v>
      </c>
      <c r="H3772" s="6">
        <v>4876082</v>
      </c>
      <c r="I3772" s="6">
        <v>1939</v>
      </c>
      <c r="J3772" s="11" t="s">
        <v>25052</v>
      </c>
      <c r="K3772" s="11" t="str">
        <f t="shared" si="58"/>
        <v>Adultos Mayores</v>
      </c>
      <c r="L3772" s="6">
        <f>2023-TablaC11[[#This Row],[Clase]]</f>
        <v>84</v>
      </c>
      <c r="M3772" s="4" t="str">
        <f>VLOOKUP(TablaC11[[#This Row],[Circuito]],Aux!$A$2:$B$12,2,0)</f>
        <v>Villa del Parque</v>
      </c>
    </row>
    <row r="3773" spans="1:13">
      <c r="A3773" s="11" t="s">
        <v>9</v>
      </c>
      <c r="B3773" s="6">
        <v>118</v>
      </c>
      <c r="C3773" s="2" t="s">
        <v>8975</v>
      </c>
      <c r="D3773" s="2" t="s">
        <v>8976</v>
      </c>
      <c r="E3773" s="11" t="str">
        <f>CONCATENATE(TablaC11[[#This Row],[Apellido]]," ",TablaC11[[#This Row],[Nombre]])</f>
        <v>ASENJO ALEJANDRO DANIEL BENITO</v>
      </c>
      <c r="F3773" s="11" t="s">
        <v>12</v>
      </c>
      <c r="G3773" s="11" t="s">
        <v>13</v>
      </c>
      <c r="H3773" s="6">
        <v>22297497</v>
      </c>
      <c r="I3773" s="6">
        <v>1971</v>
      </c>
      <c r="J3773" s="11" t="s">
        <v>21320</v>
      </c>
      <c r="K3773" s="11" t="str">
        <f t="shared" si="58"/>
        <v>Adultos</v>
      </c>
      <c r="L3773" s="6">
        <f>2023-TablaC11[[#This Row],[Clase]]</f>
        <v>52</v>
      </c>
      <c r="M3773" s="4" t="str">
        <f>VLOOKUP(TablaC11[[#This Row],[Circuito]],Aux!$A$2:$B$12,2,0)</f>
        <v>Villa del Parque</v>
      </c>
    </row>
    <row r="3774" spans="1:13">
      <c r="A3774" s="11" t="s">
        <v>9</v>
      </c>
      <c r="B3774" s="6">
        <v>118</v>
      </c>
      <c r="C3774" s="2" t="s">
        <v>8978</v>
      </c>
      <c r="D3774" s="2" t="s">
        <v>7030</v>
      </c>
      <c r="E3774" s="11" t="str">
        <f>CONCATENATE(TablaC11[[#This Row],[Apellido]]," ",TablaC11[[#This Row],[Nombre]])</f>
        <v>AVOGADRO GUSTAVO JAVIER</v>
      </c>
      <c r="F3774" s="11" t="s">
        <v>12</v>
      </c>
      <c r="G3774" s="11" t="s">
        <v>18</v>
      </c>
      <c r="H3774" s="6">
        <v>14619058</v>
      </c>
      <c r="I3774" s="6">
        <v>1962</v>
      </c>
      <c r="J3774" s="11" t="s">
        <v>21321</v>
      </c>
      <c r="K3774" s="11" t="str">
        <f t="shared" si="58"/>
        <v>Adultos</v>
      </c>
      <c r="L3774" s="6">
        <f>2023-TablaC11[[#This Row],[Clase]]</f>
        <v>61</v>
      </c>
      <c r="M3774" s="4" t="str">
        <f>VLOOKUP(TablaC11[[#This Row],[Circuito]],Aux!$A$2:$B$12,2,0)</f>
        <v>Villa del Parque</v>
      </c>
    </row>
    <row r="3775" spans="1:13">
      <c r="A3775" s="11" t="s">
        <v>9</v>
      </c>
      <c r="B3775" s="6">
        <v>118</v>
      </c>
      <c r="C3775" s="2" t="s">
        <v>8980</v>
      </c>
      <c r="D3775" s="2" t="s">
        <v>8981</v>
      </c>
      <c r="E3775" s="11" t="str">
        <f>CONCATENATE(TablaC11[[#This Row],[Apellido]]," ",TablaC11[[#This Row],[Nombre]])</f>
        <v>AYBAR BASILIA ELVA</v>
      </c>
      <c r="F3775" s="11" t="s">
        <v>17</v>
      </c>
      <c r="G3775" s="11" t="s">
        <v>18</v>
      </c>
      <c r="H3775" s="6">
        <v>6078561</v>
      </c>
      <c r="I3775" s="6">
        <v>1950</v>
      </c>
      <c r="J3775" s="11" t="s">
        <v>21322</v>
      </c>
      <c r="K3775" s="11" t="str">
        <f t="shared" si="58"/>
        <v>Adultos Mayores</v>
      </c>
      <c r="L3775" s="6">
        <f>2023-TablaC11[[#This Row],[Clase]]</f>
        <v>73</v>
      </c>
      <c r="M3775" s="4" t="str">
        <f>VLOOKUP(TablaC11[[#This Row],[Circuito]],Aux!$A$2:$B$12,2,0)</f>
        <v>Villa del Parque</v>
      </c>
    </row>
    <row r="3776" spans="1:13">
      <c r="A3776" s="11" t="s">
        <v>9</v>
      </c>
      <c r="B3776" s="6">
        <v>118</v>
      </c>
      <c r="C3776" s="2" t="s">
        <v>8983</v>
      </c>
      <c r="D3776" s="2" t="s">
        <v>4559</v>
      </c>
      <c r="E3776" s="11" t="str">
        <f>CONCATENATE(TablaC11[[#This Row],[Apellido]]," ",TablaC11[[#This Row],[Nombre]])</f>
        <v>AYMARD MARTIN ALEJANDRO</v>
      </c>
      <c r="F3776" s="11" t="s">
        <v>12</v>
      </c>
      <c r="G3776" s="11" t="s">
        <v>18</v>
      </c>
      <c r="H3776" s="6">
        <v>24977101</v>
      </c>
      <c r="I3776" s="6">
        <v>1975</v>
      </c>
      <c r="J3776" s="11" t="s">
        <v>21323</v>
      </c>
      <c r="K3776" s="11" t="str">
        <f t="shared" si="58"/>
        <v>Adultos</v>
      </c>
      <c r="L3776" s="6">
        <f>2023-TablaC11[[#This Row],[Clase]]</f>
        <v>48</v>
      </c>
      <c r="M3776" s="4" t="str">
        <f>VLOOKUP(TablaC11[[#This Row],[Circuito]],Aux!$A$2:$B$12,2,0)</f>
        <v>Villa del Parque</v>
      </c>
    </row>
    <row r="3777" spans="1:13">
      <c r="A3777" s="11" t="s">
        <v>9</v>
      </c>
      <c r="B3777" s="6">
        <v>118</v>
      </c>
      <c r="C3777" s="2" t="s">
        <v>8985</v>
      </c>
      <c r="D3777" s="2" t="s">
        <v>8986</v>
      </c>
      <c r="E3777" s="11" t="str">
        <f>CONCATENATE(TablaC11[[#This Row],[Apellido]]," ",TablaC11[[#This Row],[Nombre]])</f>
        <v>BAJAROFF MATILDE</v>
      </c>
      <c r="F3777" s="11" t="s">
        <v>17</v>
      </c>
      <c r="G3777" s="11" t="s">
        <v>1729</v>
      </c>
      <c r="H3777" s="6">
        <v>617815</v>
      </c>
      <c r="I3777" s="6">
        <v>1923</v>
      </c>
      <c r="J3777" s="11" t="s">
        <v>21324</v>
      </c>
      <c r="K3777" s="11" t="str">
        <f t="shared" si="58"/>
        <v>Adultos Mayores</v>
      </c>
      <c r="L3777" s="6">
        <f>2023-TablaC11[[#This Row],[Clase]]</f>
        <v>100</v>
      </c>
      <c r="M3777" s="4" t="str">
        <f>VLOOKUP(TablaC11[[#This Row],[Circuito]],Aux!$A$2:$B$12,2,0)</f>
        <v>Villa del Parque</v>
      </c>
    </row>
    <row r="3778" spans="1:13">
      <c r="A3778" s="11" t="s">
        <v>9</v>
      </c>
      <c r="B3778" s="6">
        <v>118</v>
      </c>
      <c r="C3778" s="2" t="s">
        <v>8988</v>
      </c>
      <c r="D3778" s="2" t="s">
        <v>8989</v>
      </c>
      <c r="E3778" s="11" t="str">
        <f>CONCATENATE(TablaC11[[#This Row],[Apellido]]," ",TablaC11[[#This Row],[Nombre]])</f>
        <v>BALAN MIGUEL ANGEL JUAN</v>
      </c>
      <c r="F3778" s="11" t="s">
        <v>12</v>
      </c>
      <c r="G3778" s="11" t="s">
        <v>13</v>
      </c>
      <c r="H3778" s="6">
        <v>16973471</v>
      </c>
      <c r="I3778" s="6">
        <v>1963</v>
      </c>
      <c r="J3778" s="11" t="s">
        <v>21325</v>
      </c>
      <c r="K3778" s="11" t="str">
        <f t="shared" ref="K3778:K3841" si="59">IF(L3778&lt;=31,"Juventud",IF(L3778&lt;=65,"Adultos","Adultos Mayores"))</f>
        <v>Adultos</v>
      </c>
      <c r="L3778" s="6">
        <f>2023-TablaC11[[#This Row],[Clase]]</f>
        <v>60</v>
      </c>
      <c r="M3778" s="4" t="str">
        <f>VLOOKUP(TablaC11[[#This Row],[Circuito]],Aux!$A$2:$B$12,2,0)</f>
        <v>Villa del Parque</v>
      </c>
    </row>
    <row r="3779" spans="1:13">
      <c r="A3779" s="11" t="s">
        <v>9</v>
      </c>
      <c r="B3779" s="6">
        <v>118</v>
      </c>
      <c r="C3779" s="2" t="s">
        <v>8991</v>
      </c>
      <c r="D3779" s="2" t="s">
        <v>1873</v>
      </c>
      <c r="E3779" s="11" t="str">
        <f>CONCATENATE(TablaC11[[#This Row],[Apellido]]," ",TablaC11[[#This Row],[Nombre]])</f>
        <v>BALARDINI MARIA ROSA</v>
      </c>
      <c r="F3779" s="11" t="s">
        <v>17</v>
      </c>
      <c r="G3779" s="11" t="s">
        <v>18</v>
      </c>
      <c r="H3779" s="6">
        <v>5797290</v>
      </c>
      <c r="I3779" s="6">
        <v>1948</v>
      </c>
      <c r="J3779" s="11" t="s">
        <v>21294</v>
      </c>
      <c r="K3779" s="11" t="str">
        <f t="shared" si="59"/>
        <v>Adultos Mayores</v>
      </c>
      <c r="L3779" s="6">
        <f>2023-TablaC11[[#This Row],[Clase]]</f>
        <v>75</v>
      </c>
      <c r="M3779" s="4" t="str">
        <f>VLOOKUP(TablaC11[[#This Row],[Circuito]],Aux!$A$2:$B$12,2,0)</f>
        <v>Villa del Parque</v>
      </c>
    </row>
    <row r="3780" spans="1:13">
      <c r="A3780" s="11" t="s">
        <v>9</v>
      </c>
      <c r="B3780" s="6">
        <v>118</v>
      </c>
      <c r="C3780" s="2" t="s">
        <v>8992</v>
      </c>
      <c r="D3780" s="2" t="s">
        <v>8993</v>
      </c>
      <c r="E3780" s="11" t="str">
        <f>CONCATENATE(TablaC11[[#This Row],[Apellido]]," ",TablaC11[[#This Row],[Nombre]])</f>
        <v>BALLARATI MABEL NORMA</v>
      </c>
      <c r="F3780" s="11" t="s">
        <v>17</v>
      </c>
      <c r="G3780" s="11" t="s">
        <v>502</v>
      </c>
      <c r="H3780" s="6">
        <v>11179431</v>
      </c>
      <c r="I3780" s="6">
        <v>1954</v>
      </c>
      <c r="J3780" s="11" t="s">
        <v>21326</v>
      </c>
      <c r="K3780" s="11" t="str">
        <f t="shared" si="59"/>
        <v>Adultos Mayores</v>
      </c>
      <c r="L3780" s="6">
        <f>2023-TablaC11[[#This Row],[Clase]]</f>
        <v>69</v>
      </c>
      <c r="M3780" s="4" t="str">
        <f>VLOOKUP(TablaC11[[#This Row],[Circuito]],Aux!$A$2:$B$12,2,0)</f>
        <v>Villa del Parque</v>
      </c>
    </row>
    <row r="3781" spans="1:13">
      <c r="A3781" s="11" t="s">
        <v>9</v>
      </c>
      <c r="B3781" s="6">
        <v>118</v>
      </c>
      <c r="C3781" s="2" t="s">
        <v>134</v>
      </c>
      <c r="D3781" s="2" t="s">
        <v>1891</v>
      </c>
      <c r="E3781" s="11" t="str">
        <f>CONCATENATE(TablaC11[[#This Row],[Apellido]]," ",TablaC11[[#This Row],[Nombre]])</f>
        <v>BARBERIS SILVIA MARGARITA</v>
      </c>
      <c r="F3781" s="11" t="s">
        <v>17</v>
      </c>
      <c r="G3781" s="11" t="s">
        <v>690</v>
      </c>
      <c r="H3781" s="6">
        <v>11383307</v>
      </c>
      <c r="I3781" s="6">
        <v>1953</v>
      </c>
      <c r="J3781" s="11" t="s">
        <v>21327</v>
      </c>
      <c r="K3781" s="11" t="str">
        <f t="shared" si="59"/>
        <v>Adultos Mayores</v>
      </c>
      <c r="L3781" s="6">
        <f>2023-TablaC11[[#This Row],[Clase]]</f>
        <v>70</v>
      </c>
      <c r="M3781" s="4" t="str">
        <f>VLOOKUP(TablaC11[[#This Row],[Circuito]],Aux!$A$2:$B$12,2,0)</f>
        <v>Villa del Parque</v>
      </c>
    </row>
    <row r="3782" spans="1:13">
      <c r="A3782" s="11" t="s">
        <v>9</v>
      </c>
      <c r="B3782" s="6">
        <v>118</v>
      </c>
      <c r="C3782" s="2" t="s">
        <v>1696</v>
      </c>
      <c r="D3782" s="2" t="s">
        <v>8618</v>
      </c>
      <c r="E3782" s="11" t="str">
        <f>CONCATENATE(TablaC11[[#This Row],[Apellido]]," ",TablaC11[[#This Row],[Nombre]])</f>
        <v>BARBERO OSCAR ERNESTO</v>
      </c>
      <c r="F3782" s="11" t="s">
        <v>12</v>
      </c>
      <c r="G3782" s="11" t="s">
        <v>18</v>
      </c>
      <c r="H3782" s="6">
        <v>10176457</v>
      </c>
      <c r="I3782" s="6">
        <v>1951</v>
      </c>
      <c r="J3782" s="11" t="s">
        <v>21328</v>
      </c>
      <c r="K3782" s="11" t="str">
        <f t="shared" si="59"/>
        <v>Adultos Mayores</v>
      </c>
      <c r="L3782" s="6">
        <f>2023-TablaC11[[#This Row],[Clase]]</f>
        <v>72</v>
      </c>
      <c r="M3782" s="4" t="str">
        <f>VLOOKUP(TablaC11[[#This Row],[Circuito]],Aux!$A$2:$B$12,2,0)</f>
        <v>Villa del Parque</v>
      </c>
    </row>
    <row r="3783" spans="1:13">
      <c r="A3783" s="11" t="s">
        <v>9</v>
      </c>
      <c r="B3783" s="6">
        <v>118</v>
      </c>
      <c r="C3783" s="2" t="s">
        <v>8997</v>
      </c>
      <c r="D3783" s="2" t="s">
        <v>8998</v>
      </c>
      <c r="E3783" s="11" t="str">
        <f>CONCATENATE(TablaC11[[#This Row],[Apellido]]," ",TablaC11[[#This Row],[Nombre]])</f>
        <v>BAREA JUAN CARLOS MARCELO</v>
      </c>
      <c r="F3783" s="11" t="s">
        <v>12</v>
      </c>
      <c r="G3783" s="11" t="s">
        <v>13</v>
      </c>
      <c r="H3783" s="6">
        <v>16809145</v>
      </c>
      <c r="I3783" s="6">
        <v>1963</v>
      </c>
      <c r="J3783" s="11" t="s">
        <v>21329</v>
      </c>
      <c r="K3783" s="11" t="str">
        <f t="shared" si="59"/>
        <v>Adultos</v>
      </c>
      <c r="L3783" s="6">
        <f>2023-TablaC11[[#This Row],[Clase]]</f>
        <v>60</v>
      </c>
      <c r="M3783" s="4" t="str">
        <f>VLOOKUP(TablaC11[[#This Row],[Circuito]],Aux!$A$2:$B$12,2,0)</f>
        <v>Villa del Parque</v>
      </c>
    </row>
    <row r="3784" spans="1:13">
      <c r="A3784" s="11" t="s">
        <v>9</v>
      </c>
      <c r="B3784" s="6">
        <v>118</v>
      </c>
      <c r="C3784" s="2" t="s">
        <v>9000</v>
      </c>
      <c r="D3784" s="2" t="s">
        <v>368</v>
      </c>
      <c r="E3784" s="11" t="str">
        <f>CONCATENATE(TablaC11[[#This Row],[Apellido]]," ",TablaC11[[#This Row],[Nombre]])</f>
        <v>BARLETTA GUSTAVO ALBERTO</v>
      </c>
      <c r="F3784" s="11" t="s">
        <v>12</v>
      </c>
      <c r="G3784" s="11" t="s">
        <v>13</v>
      </c>
      <c r="H3784" s="6">
        <v>16288224</v>
      </c>
      <c r="I3784" s="6">
        <v>1962</v>
      </c>
      <c r="J3784" s="11" t="s">
        <v>25599</v>
      </c>
      <c r="K3784" s="11" t="str">
        <f t="shared" si="59"/>
        <v>Adultos</v>
      </c>
      <c r="L3784" s="6">
        <f>2023-TablaC11[[#This Row],[Clase]]</f>
        <v>61</v>
      </c>
      <c r="M3784" s="4" t="str">
        <f>VLOOKUP(TablaC11[[#This Row],[Circuito]],Aux!$A$2:$B$12,2,0)</f>
        <v>Villa del Parque</v>
      </c>
    </row>
    <row r="3785" spans="1:13">
      <c r="A3785" s="11" t="s">
        <v>9</v>
      </c>
      <c r="B3785" s="6">
        <v>118</v>
      </c>
      <c r="C3785" s="2" t="s">
        <v>139</v>
      </c>
      <c r="D3785" s="2" t="s">
        <v>4557</v>
      </c>
      <c r="E3785" s="11" t="str">
        <f>CONCATENATE(TablaC11[[#This Row],[Apellido]]," ",TablaC11[[#This Row],[Nombre]])</f>
        <v>BARREIRO FERNANDO JAVIER</v>
      </c>
      <c r="F3785" s="11" t="s">
        <v>12</v>
      </c>
      <c r="G3785" s="11" t="s">
        <v>18</v>
      </c>
      <c r="H3785" s="6">
        <v>14157186</v>
      </c>
      <c r="I3785" s="6">
        <v>1960</v>
      </c>
      <c r="J3785" s="11" t="s">
        <v>21330</v>
      </c>
      <c r="K3785" s="11" t="str">
        <f t="shared" si="59"/>
        <v>Adultos</v>
      </c>
      <c r="L3785" s="6">
        <f>2023-TablaC11[[#This Row],[Clase]]</f>
        <v>63</v>
      </c>
      <c r="M3785" s="4" t="str">
        <f>VLOOKUP(TablaC11[[#This Row],[Circuito]],Aux!$A$2:$B$12,2,0)</f>
        <v>Villa del Parque</v>
      </c>
    </row>
    <row r="3786" spans="1:13">
      <c r="A3786" s="11" t="s">
        <v>9</v>
      </c>
      <c r="B3786" s="6">
        <v>118</v>
      </c>
      <c r="C3786" s="2" t="s">
        <v>9003</v>
      </c>
      <c r="D3786" s="2" t="s">
        <v>9004</v>
      </c>
      <c r="E3786" s="11" t="str">
        <f>CONCATENATE(TablaC11[[#This Row],[Apellido]]," ",TablaC11[[#This Row],[Nombre]])</f>
        <v>BARTOLOME LAURA CRISTINA</v>
      </c>
      <c r="F3786" s="11" t="s">
        <v>17</v>
      </c>
      <c r="G3786" s="11" t="s">
        <v>18</v>
      </c>
      <c r="H3786" s="6">
        <v>13430617</v>
      </c>
      <c r="I3786" s="6">
        <v>1959</v>
      </c>
      <c r="J3786" s="11" t="s">
        <v>21331</v>
      </c>
      <c r="K3786" s="11" t="str">
        <f t="shared" si="59"/>
        <v>Adultos</v>
      </c>
      <c r="L3786" s="6">
        <f>2023-TablaC11[[#This Row],[Clase]]</f>
        <v>64</v>
      </c>
      <c r="M3786" s="4" t="str">
        <f>VLOOKUP(TablaC11[[#This Row],[Circuito]],Aux!$A$2:$B$12,2,0)</f>
        <v>Villa del Parque</v>
      </c>
    </row>
    <row r="3787" spans="1:13">
      <c r="A3787" s="11" t="s">
        <v>9</v>
      </c>
      <c r="B3787" s="6">
        <v>118</v>
      </c>
      <c r="C3787" s="2" t="s">
        <v>1717</v>
      </c>
      <c r="D3787" s="2" t="s">
        <v>9006</v>
      </c>
      <c r="E3787" s="11" t="str">
        <f>CONCATENATE(TablaC11[[#This Row],[Apellido]]," ",TablaC11[[#This Row],[Nombre]])</f>
        <v>BARTOLOMEO MARCELO CESAR</v>
      </c>
      <c r="F3787" s="11" t="s">
        <v>12</v>
      </c>
      <c r="G3787" s="11" t="s">
        <v>18</v>
      </c>
      <c r="H3787" s="6">
        <v>17247103</v>
      </c>
      <c r="I3787" s="6">
        <v>1965</v>
      </c>
      <c r="J3787" s="11" t="s">
        <v>21332</v>
      </c>
      <c r="K3787" s="11" t="str">
        <f t="shared" si="59"/>
        <v>Adultos</v>
      </c>
      <c r="L3787" s="6">
        <f>2023-TablaC11[[#This Row],[Clase]]</f>
        <v>58</v>
      </c>
      <c r="M3787" s="4" t="str">
        <f>VLOOKUP(TablaC11[[#This Row],[Circuito]],Aux!$A$2:$B$12,2,0)</f>
        <v>Villa del Parque</v>
      </c>
    </row>
    <row r="3788" spans="1:13">
      <c r="A3788" s="11" t="s">
        <v>9</v>
      </c>
      <c r="B3788" s="6">
        <v>118</v>
      </c>
      <c r="C3788" s="2" t="s">
        <v>7085</v>
      </c>
      <c r="D3788" s="2" t="s">
        <v>6097</v>
      </c>
      <c r="E3788" s="11" t="str">
        <f>CONCATENATE(TablaC11[[#This Row],[Apellido]]," ",TablaC11[[#This Row],[Nombre]])</f>
        <v>BASSO LUCAS EZEQUIEL</v>
      </c>
      <c r="F3788" s="11" t="s">
        <v>12</v>
      </c>
      <c r="G3788" s="11" t="s">
        <v>13</v>
      </c>
      <c r="H3788" s="6">
        <v>37277142</v>
      </c>
      <c r="I3788" s="6">
        <v>1993</v>
      </c>
      <c r="J3788" s="11" t="s">
        <v>21333</v>
      </c>
      <c r="K3788" s="11" t="str">
        <f t="shared" si="59"/>
        <v>Juventud</v>
      </c>
      <c r="L3788" s="6">
        <f>2023-TablaC11[[#This Row],[Clase]]</f>
        <v>30</v>
      </c>
      <c r="M3788" s="4" t="str">
        <f>VLOOKUP(TablaC11[[#This Row],[Circuito]],Aux!$A$2:$B$12,2,0)</f>
        <v>Villa del Parque</v>
      </c>
    </row>
    <row r="3789" spans="1:13">
      <c r="A3789" s="11" t="s">
        <v>9</v>
      </c>
      <c r="B3789" s="6">
        <v>118</v>
      </c>
      <c r="C3789" s="2" t="s">
        <v>9009</v>
      </c>
      <c r="D3789" s="2" t="s">
        <v>9010</v>
      </c>
      <c r="E3789" s="11" t="str">
        <f>CONCATENATE(TablaC11[[#This Row],[Apellido]]," ",TablaC11[[#This Row],[Nombre]])</f>
        <v>BASTIANELLI OMAR DANIEL</v>
      </c>
      <c r="F3789" s="11" t="s">
        <v>12</v>
      </c>
      <c r="G3789" s="11" t="s">
        <v>18</v>
      </c>
      <c r="H3789" s="6">
        <v>12965679</v>
      </c>
      <c r="I3789" s="6">
        <v>1958</v>
      </c>
      <c r="J3789" s="11" t="s">
        <v>21334</v>
      </c>
      <c r="K3789" s="11" t="str">
        <f t="shared" si="59"/>
        <v>Adultos</v>
      </c>
      <c r="L3789" s="6">
        <f>2023-TablaC11[[#This Row],[Clase]]</f>
        <v>65</v>
      </c>
      <c r="M3789" s="4" t="str">
        <f>VLOOKUP(TablaC11[[#This Row],[Circuito]],Aux!$A$2:$B$12,2,0)</f>
        <v>Villa del Parque</v>
      </c>
    </row>
    <row r="3790" spans="1:13">
      <c r="A3790" s="11" t="s">
        <v>9</v>
      </c>
      <c r="B3790" s="6">
        <v>118</v>
      </c>
      <c r="C3790" s="2" t="s">
        <v>9012</v>
      </c>
      <c r="D3790" s="2" t="s">
        <v>7621</v>
      </c>
      <c r="E3790" s="11" t="str">
        <f>CONCATENATE(TablaC11[[#This Row],[Apellido]]," ",TablaC11[[#This Row],[Nombre]])</f>
        <v>BASUALDO MIRTA SUSANA</v>
      </c>
      <c r="F3790" s="11" t="s">
        <v>17</v>
      </c>
      <c r="G3790" s="11" t="s">
        <v>18</v>
      </c>
      <c r="H3790" s="6">
        <v>10388234</v>
      </c>
      <c r="I3790" s="6">
        <v>1952</v>
      </c>
      <c r="J3790" s="11" t="s">
        <v>21335</v>
      </c>
      <c r="K3790" s="11" t="str">
        <f t="shared" si="59"/>
        <v>Adultos Mayores</v>
      </c>
      <c r="L3790" s="6">
        <f>2023-TablaC11[[#This Row],[Clase]]</f>
        <v>71</v>
      </c>
      <c r="M3790" s="4" t="str">
        <f>VLOOKUP(TablaC11[[#This Row],[Circuito]],Aux!$A$2:$B$12,2,0)</f>
        <v>Villa del Parque</v>
      </c>
    </row>
    <row r="3791" spans="1:13">
      <c r="A3791" s="11" t="s">
        <v>9</v>
      </c>
      <c r="B3791" s="6">
        <v>118</v>
      </c>
      <c r="C3791" s="2" t="s">
        <v>9014</v>
      </c>
      <c r="D3791" s="2" t="s">
        <v>9015</v>
      </c>
      <c r="E3791" s="11" t="str">
        <f>CONCATENATE(TablaC11[[#This Row],[Apellido]]," ",TablaC11[[#This Row],[Nombre]])</f>
        <v>BATALLAN SILVIA VIVIANA</v>
      </c>
      <c r="F3791" s="11" t="s">
        <v>17</v>
      </c>
      <c r="G3791" s="11" t="s">
        <v>13</v>
      </c>
      <c r="H3791" s="6">
        <v>18261966</v>
      </c>
      <c r="I3791" s="6">
        <v>1966</v>
      </c>
      <c r="J3791" s="11" t="s">
        <v>21336</v>
      </c>
      <c r="K3791" s="11" t="str">
        <f t="shared" si="59"/>
        <v>Adultos</v>
      </c>
      <c r="L3791" s="6">
        <f>2023-TablaC11[[#This Row],[Clase]]</f>
        <v>57</v>
      </c>
      <c r="M3791" s="4" t="str">
        <f>VLOOKUP(TablaC11[[#This Row],[Circuito]],Aux!$A$2:$B$12,2,0)</f>
        <v>Villa del Parque</v>
      </c>
    </row>
    <row r="3792" spans="1:13">
      <c r="A3792" s="11" t="s">
        <v>9</v>
      </c>
      <c r="B3792" s="6">
        <v>118</v>
      </c>
      <c r="C3792" s="2" t="s">
        <v>9017</v>
      </c>
      <c r="D3792" s="2" t="s">
        <v>9018</v>
      </c>
      <c r="E3792" s="11" t="str">
        <f>CONCATENATE(TablaC11[[#This Row],[Apellido]]," ",TablaC11[[#This Row],[Nombre]])</f>
        <v>BATTIATO DANIELA NAZARENA</v>
      </c>
      <c r="F3792" s="11" t="s">
        <v>17</v>
      </c>
      <c r="G3792" s="11" t="s">
        <v>13</v>
      </c>
      <c r="H3792" s="6">
        <v>32852319</v>
      </c>
      <c r="I3792" s="6">
        <v>1987</v>
      </c>
      <c r="J3792" s="11" t="s">
        <v>21337</v>
      </c>
      <c r="K3792" s="11" t="str">
        <f t="shared" si="59"/>
        <v>Adultos</v>
      </c>
      <c r="L3792" s="6">
        <f>2023-TablaC11[[#This Row],[Clase]]</f>
        <v>36</v>
      </c>
      <c r="M3792" s="4" t="str">
        <f>VLOOKUP(TablaC11[[#This Row],[Circuito]],Aux!$A$2:$B$12,2,0)</f>
        <v>Villa del Parque</v>
      </c>
    </row>
    <row r="3793" spans="1:13">
      <c r="A3793" s="11" t="s">
        <v>9</v>
      </c>
      <c r="B3793" s="6">
        <v>118</v>
      </c>
      <c r="C3793" s="2" t="s">
        <v>9017</v>
      </c>
      <c r="D3793" s="2" t="s">
        <v>5015</v>
      </c>
      <c r="E3793" s="11" t="str">
        <f>CONCATENATE(TablaC11[[#This Row],[Apellido]]," ",TablaC11[[#This Row],[Nombre]])</f>
        <v>BATTIATO MARIANO</v>
      </c>
      <c r="F3793" s="11" t="s">
        <v>12</v>
      </c>
      <c r="G3793" s="11" t="s">
        <v>18</v>
      </c>
      <c r="H3793" s="6">
        <v>28909437</v>
      </c>
      <c r="I3793" s="6">
        <v>1981</v>
      </c>
      <c r="J3793" s="11" t="s">
        <v>21338</v>
      </c>
      <c r="K3793" s="11" t="str">
        <f t="shared" si="59"/>
        <v>Adultos</v>
      </c>
      <c r="L3793" s="6">
        <f>2023-TablaC11[[#This Row],[Clase]]</f>
        <v>42</v>
      </c>
      <c r="M3793" s="4" t="str">
        <f>VLOOKUP(TablaC11[[#This Row],[Circuito]],Aux!$A$2:$B$12,2,0)</f>
        <v>Villa del Parque</v>
      </c>
    </row>
    <row r="3794" spans="1:13">
      <c r="A3794" s="11" t="s">
        <v>9</v>
      </c>
      <c r="B3794" s="6">
        <v>118</v>
      </c>
      <c r="C3794" s="2" t="s">
        <v>9017</v>
      </c>
      <c r="D3794" s="2" t="s">
        <v>9021</v>
      </c>
      <c r="E3794" s="11" t="str">
        <f>CONCATENATE(TablaC11[[#This Row],[Apellido]]," ",TablaC11[[#This Row],[Nombre]])</f>
        <v>BATTIATO PERLA VALERIA</v>
      </c>
      <c r="F3794" s="11" t="s">
        <v>17</v>
      </c>
      <c r="G3794" s="11" t="s">
        <v>18</v>
      </c>
      <c r="H3794" s="6">
        <v>28644635</v>
      </c>
      <c r="I3794" s="6">
        <v>1981</v>
      </c>
      <c r="J3794" s="11" t="s">
        <v>21337</v>
      </c>
      <c r="K3794" s="11" t="str">
        <f t="shared" si="59"/>
        <v>Adultos</v>
      </c>
      <c r="L3794" s="6">
        <f>2023-TablaC11[[#This Row],[Clase]]</f>
        <v>42</v>
      </c>
      <c r="M3794" s="4" t="str">
        <f>VLOOKUP(TablaC11[[#This Row],[Circuito]],Aux!$A$2:$B$12,2,0)</f>
        <v>Villa del Parque</v>
      </c>
    </row>
    <row r="3795" spans="1:13">
      <c r="A3795" s="11" t="s">
        <v>9</v>
      </c>
      <c r="B3795" s="6">
        <v>118</v>
      </c>
      <c r="C3795" s="2" t="s">
        <v>3621</v>
      </c>
      <c r="D3795" s="2" t="s">
        <v>4972</v>
      </c>
      <c r="E3795" s="11" t="str">
        <f>CONCATENATE(TablaC11[[#This Row],[Apellido]]," ",TablaC11[[#This Row],[Nombre]])</f>
        <v>BAZAN MIRTA BEATRIZ</v>
      </c>
      <c r="F3795" s="11" t="s">
        <v>17</v>
      </c>
      <c r="G3795" s="11" t="s">
        <v>18</v>
      </c>
      <c r="H3795" s="6">
        <v>6152750</v>
      </c>
      <c r="I3795" s="6">
        <v>1949</v>
      </c>
      <c r="J3795" s="11" t="s">
        <v>21339</v>
      </c>
      <c r="K3795" s="11" t="str">
        <f t="shared" si="59"/>
        <v>Adultos Mayores</v>
      </c>
      <c r="L3795" s="6">
        <f>2023-TablaC11[[#This Row],[Clase]]</f>
        <v>74</v>
      </c>
      <c r="M3795" s="4" t="str">
        <f>VLOOKUP(TablaC11[[#This Row],[Circuito]],Aux!$A$2:$B$12,2,0)</f>
        <v>Villa del Parque</v>
      </c>
    </row>
    <row r="3796" spans="1:13">
      <c r="A3796" s="11" t="s">
        <v>9</v>
      </c>
      <c r="B3796" s="6">
        <v>118</v>
      </c>
      <c r="C3796" s="2" t="s">
        <v>9023</v>
      </c>
      <c r="D3796" s="2" t="s">
        <v>1410</v>
      </c>
      <c r="E3796" s="11" t="str">
        <f>CONCATENATE(TablaC11[[#This Row],[Apellido]]," ",TablaC11[[#This Row],[Nombre]])</f>
        <v>BEATTI HERNAN</v>
      </c>
      <c r="F3796" s="11" t="s">
        <v>12</v>
      </c>
      <c r="G3796" s="11" t="s">
        <v>13</v>
      </c>
      <c r="H3796" s="6">
        <v>22544944</v>
      </c>
      <c r="I3796" s="6">
        <v>1971</v>
      </c>
      <c r="J3796" s="11" t="s">
        <v>25600</v>
      </c>
      <c r="K3796" s="11" t="str">
        <f t="shared" si="59"/>
        <v>Adultos</v>
      </c>
      <c r="L3796" s="6">
        <f>2023-TablaC11[[#This Row],[Clase]]</f>
        <v>52</v>
      </c>
      <c r="M3796" s="4" t="str">
        <f>VLOOKUP(TablaC11[[#This Row],[Circuito]],Aux!$A$2:$B$12,2,0)</f>
        <v>Villa del Parque</v>
      </c>
    </row>
    <row r="3797" spans="1:13">
      <c r="A3797" s="11" t="s">
        <v>9</v>
      </c>
      <c r="B3797" s="6">
        <v>118</v>
      </c>
      <c r="C3797" s="2" t="s">
        <v>1738</v>
      </c>
      <c r="D3797" s="2" t="s">
        <v>421</v>
      </c>
      <c r="E3797" s="11" t="str">
        <f>CONCATENATE(TablaC11[[#This Row],[Apellido]]," ",TablaC11[[#This Row],[Nombre]])</f>
        <v>BECERRA MARIA LUISA</v>
      </c>
      <c r="F3797" s="11" t="s">
        <v>17</v>
      </c>
      <c r="G3797" s="11" t="s">
        <v>1729</v>
      </c>
      <c r="H3797" s="6">
        <v>307786</v>
      </c>
      <c r="I3797" s="6">
        <v>1924</v>
      </c>
      <c r="J3797" s="11" t="s">
        <v>21340</v>
      </c>
      <c r="K3797" s="11" t="str">
        <f t="shared" si="59"/>
        <v>Adultos Mayores</v>
      </c>
      <c r="L3797" s="6">
        <f>2023-TablaC11[[#This Row],[Clase]]</f>
        <v>99</v>
      </c>
      <c r="M3797" s="4" t="str">
        <f>VLOOKUP(TablaC11[[#This Row],[Circuito]],Aux!$A$2:$B$12,2,0)</f>
        <v>Villa del Parque</v>
      </c>
    </row>
    <row r="3798" spans="1:13">
      <c r="A3798" s="11" t="s">
        <v>9</v>
      </c>
      <c r="B3798" s="6">
        <v>118</v>
      </c>
      <c r="C3798" s="2" t="s">
        <v>9026</v>
      </c>
      <c r="D3798" s="2" t="s">
        <v>4480</v>
      </c>
      <c r="E3798" s="11" t="str">
        <f>CONCATENATE(TablaC11[[#This Row],[Apellido]]," ",TablaC11[[#This Row],[Nombre]])</f>
        <v>BECKER NORMA GRACIELA</v>
      </c>
      <c r="F3798" s="11" t="s">
        <v>17</v>
      </c>
      <c r="G3798" s="11" t="s">
        <v>18</v>
      </c>
      <c r="H3798" s="6">
        <v>6141256</v>
      </c>
      <c r="I3798" s="6">
        <v>1949</v>
      </c>
      <c r="J3798" s="11" t="s">
        <v>21341</v>
      </c>
      <c r="K3798" s="11" t="str">
        <f t="shared" si="59"/>
        <v>Adultos Mayores</v>
      </c>
      <c r="L3798" s="6">
        <f>2023-TablaC11[[#This Row],[Clase]]</f>
        <v>74</v>
      </c>
      <c r="M3798" s="4" t="str">
        <f>VLOOKUP(TablaC11[[#This Row],[Circuito]],Aux!$A$2:$B$12,2,0)</f>
        <v>Villa del Parque</v>
      </c>
    </row>
    <row r="3799" spans="1:13">
      <c r="A3799" s="11" t="s">
        <v>9</v>
      </c>
      <c r="B3799" s="6">
        <v>118</v>
      </c>
      <c r="C3799" s="2" t="s">
        <v>9028</v>
      </c>
      <c r="D3799" s="2" t="s">
        <v>9029</v>
      </c>
      <c r="E3799" s="11" t="str">
        <f>CONCATENATE(TablaC11[[#This Row],[Apellido]]," ",TablaC11[[#This Row],[Nombre]])</f>
        <v>BELTRAME LEOPOLDO JOSE</v>
      </c>
      <c r="F3799" s="11" t="s">
        <v>12</v>
      </c>
      <c r="G3799" s="11" t="s">
        <v>18</v>
      </c>
      <c r="H3799" s="6">
        <v>4515021</v>
      </c>
      <c r="I3799" s="6">
        <v>1945</v>
      </c>
      <c r="J3799" s="11" t="s">
        <v>21342</v>
      </c>
      <c r="K3799" s="11" t="str">
        <f t="shared" si="59"/>
        <v>Adultos Mayores</v>
      </c>
      <c r="L3799" s="6">
        <f>2023-TablaC11[[#This Row],[Clase]]</f>
        <v>78</v>
      </c>
      <c r="M3799" s="4" t="str">
        <f>VLOOKUP(TablaC11[[#This Row],[Circuito]],Aux!$A$2:$B$12,2,0)</f>
        <v>Villa del Parque</v>
      </c>
    </row>
    <row r="3800" spans="1:13">
      <c r="A3800" s="11" t="s">
        <v>9</v>
      </c>
      <c r="B3800" s="6">
        <v>118</v>
      </c>
      <c r="C3800" s="2" t="s">
        <v>9031</v>
      </c>
      <c r="D3800" s="2" t="s">
        <v>9032</v>
      </c>
      <c r="E3800" s="11" t="str">
        <f>CONCATENATE(TablaC11[[#This Row],[Apellido]]," ",TablaC11[[#This Row],[Nombre]])</f>
        <v>BENDER DIANA PATRICIA</v>
      </c>
      <c r="F3800" s="11" t="s">
        <v>17</v>
      </c>
      <c r="G3800" s="11" t="s">
        <v>18</v>
      </c>
      <c r="H3800" s="6">
        <v>13432303</v>
      </c>
      <c r="I3800" s="6">
        <v>1957</v>
      </c>
      <c r="J3800" s="11" t="s">
        <v>21343</v>
      </c>
      <c r="K3800" s="11" t="str">
        <f t="shared" si="59"/>
        <v>Adultos Mayores</v>
      </c>
      <c r="L3800" s="6">
        <f>2023-TablaC11[[#This Row],[Clase]]</f>
        <v>66</v>
      </c>
      <c r="M3800" s="4" t="str">
        <f>VLOOKUP(TablaC11[[#This Row],[Circuito]],Aux!$A$2:$B$12,2,0)</f>
        <v>Villa del Parque</v>
      </c>
    </row>
    <row r="3801" spans="1:13">
      <c r="A3801" s="11" t="s">
        <v>9</v>
      </c>
      <c r="B3801" s="6">
        <v>118</v>
      </c>
      <c r="C3801" s="2" t="s">
        <v>5187</v>
      </c>
      <c r="D3801" s="2" t="s">
        <v>9034</v>
      </c>
      <c r="E3801" s="11" t="str">
        <f>CONCATENATE(TablaC11[[#This Row],[Apellido]]," ",TablaC11[[#This Row],[Nombre]])</f>
        <v>BENITEZ FELISA RAMONA</v>
      </c>
      <c r="F3801" s="11" t="s">
        <v>17</v>
      </c>
      <c r="G3801" s="11" t="s">
        <v>18</v>
      </c>
      <c r="H3801" s="6">
        <v>1694653</v>
      </c>
      <c r="I3801" s="6">
        <v>1931</v>
      </c>
      <c r="J3801" s="11" t="s">
        <v>21344</v>
      </c>
      <c r="K3801" s="11" t="str">
        <f t="shared" si="59"/>
        <v>Adultos Mayores</v>
      </c>
      <c r="L3801" s="6">
        <f>2023-TablaC11[[#This Row],[Clase]]</f>
        <v>92</v>
      </c>
      <c r="M3801" s="4" t="str">
        <f>VLOOKUP(TablaC11[[#This Row],[Circuito]],Aux!$A$2:$B$12,2,0)</f>
        <v>Villa del Parque</v>
      </c>
    </row>
    <row r="3802" spans="1:13">
      <c r="A3802" s="11" t="s">
        <v>9</v>
      </c>
      <c r="B3802" s="6">
        <v>118</v>
      </c>
      <c r="C3802" s="2" t="s">
        <v>166</v>
      </c>
      <c r="D3802" s="2" t="s">
        <v>9036</v>
      </c>
      <c r="E3802" s="11" t="str">
        <f>CONCATENATE(TablaC11[[#This Row],[Apellido]]," ",TablaC11[[#This Row],[Nombre]])</f>
        <v>BERNAL MARINA IRENE</v>
      </c>
      <c r="F3802" s="11" t="s">
        <v>17</v>
      </c>
      <c r="G3802" s="11" t="s">
        <v>18</v>
      </c>
      <c r="H3802" s="6">
        <v>25248214</v>
      </c>
      <c r="I3802" s="6">
        <v>1976</v>
      </c>
      <c r="J3802" s="11" t="s">
        <v>21345</v>
      </c>
      <c r="K3802" s="11" t="str">
        <f t="shared" si="59"/>
        <v>Adultos</v>
      </c>
      <c r="L3802" s="6">
        <f>2023-TablaC11[[#This Row],[Clase]]</f>
        <v>47</v>
      </c>
      <c r="M3802" s="4" t="str">
        <f>VLOOKUP(TablaC11[[#This Row],[Circuito]],Aux!$A$2:$B$12,2,0)</f>
        <v>Villa del Parque</v>
      </c>
    </row>
    <row r="3803" spans="1:13">
      <c r="A3803" s="11" t="s">
        <v>9</v>
      </c>
      <c r="B3803" s="6">
        <v>118</v>
      </c>
      <c r="C3803" s="2" t="s">
        <v>9038</v>
      </c>
      <c r="D3803" s="2" t="s">
        <v>5093</v>
      </c>
      <c r="E3803" s="11" t="str">
        <f>CONCATENATE(TablaC11[[#This Row],[Apellido]]," ",TablaC11[[#This Row],[Nombre]])</f>
        <v>BIACH RODOLFO CARLOS</v>
      </c>
      <c r="F3803" s="11" t="s">
        <v>12</v>
      </c>
      <c r="G3803" s="11" t="s">
        <v>13</v>
      </c>
      <c r="H3803" s="6">
        <v>14316405</v>
      </c>
      <c r="I3803" s="6">
        <v>1961</v>
      </c>
      <c r="J3803" s="11" t="s">
        <v>21346</v>
      </c>
      <c r="K3803" s="11" t="str">
        <f t="shared" si="59"/>
        <v>Adultos</v>
      </c>
      <c r="L3803" s="6">
        <f>2023-TablaC11[[#This Row],[Clase]]</f>
        <v>62</v>
      </c>
      <c r="M3803" s="4" t="str">
        <f>VLOOKUP(TablaC11[[#This Row],[Circuito]],Aux!$A$2:$B$12,2,0)</f>
        <v>Villa del Parque</v>
      </c>
    </row>
    <row r="3804" spans="1:13">
      <c r="A3804" s="11" t="s">
        <v>9</v>
      </c>
      <c r="B3804" s="6">
        <v>118</v>
      </c>
      <c r="C3804" s="2" t="s">
        <v>9040</v>
      </c>
      <c r="D3804" s="2" t="s">
        <v>9041</v>
      </c>
      <c r="E3804" s="11" t="str">
        <f>CONCATENATE(TablaC11[[#This Row],[Apellido]]," ",TablaC11[[#This Row],[Nombre]])</f>
        <v>BILARDO JORGE ORLANDO</v>
      </c>
      <c r="F3804" s="11" t="s">
        <v>12</v>
      </c>
      <c r="G3804" s="11" t="s">
        <v>18</v>
      </c>
      <c r="H3804" s="6">
        <v>4411040</v>
      </c>
      <c r="I3804" s="6">
        <v>1943</v>
      </c>
      <c r="J3804" s="11" t="s">
        <v>21347</v>
      </c>
      <c r="K3804" s="11" t="str">
        <f t="shared" si="59"/>
        <v>Adultos Mayores</v>
      </c>
      <c r="L3804" s="6">
        <f>2023-TablaC11[[#This Row],[Clase]]</f>
        <v>80</v>
      </c>
      <c r="M3804" s="4" t="str">
        <f>VLOOKUP(TablaC11[[#This Row],[Circuito]],Aux!$A$2:$B$12,2,0)</f>
        <v>Villa del Parque</v>
      </c>
    </row>
    <row r="3805" spans="1:13">
      <c r="A3805" s="11" t="s">
        <v>9</v>
      </c>
      <c r="B3805" s="6">
        <v>118</v>
      </c>
      <c r="C3805" s="2" t="s">
        <v>187</v>
      </c>
      <c r="D3805" s="2" t="s">
        <v>4033</v>
      </c>
      <c r="E3805" s="11" t="str">
        <f>CONCATENATE(TablaC11[[#This Row],[Apellido]]," ",TablaC11[[#This Row],[Nombre]])</f>
        <v>BLANCO CARLOS JORGE</v>
      </c>
      <c r="F3805" s="11" t="s">
        <v>12</v>
      </c>
      <c r="G3805" s="11" t="s">
        <v>18</v>
      </c>
      <c r="H3805" s="6">
        <v>16270979</v>
      </c>
      <c r="I3805" s="6">
        <v>1962</v>
      </c>
      <c r="J3805" s="11" t="s">
        <v>21348</v>
      </c>
      <c r="K3805" s="11" t="str">
        <f t="shared" si="59"/>
        <v>Adultos</v>
      </c>
      <c r="L3805" s="6">
        <f>2023-TablaC11[[#This Row],[Clase]]</f>
        <v>61</v>
      </c>
      <c r="M3805" s="4" t="str">
        <f>VLOOKUP(TablaC11[[#This Row],[Circuito]],Aux!$A$2:$B$12,2,0)</f>
        <v>Villa del Parque</v>
      </c>
    </row>
    <row r="3806" spans="1:13">
      <c r="A3806" s="11" t="s">
        <v>9</v>
      </c>
      <c r="B3806" s="6">
        <v>118</v>
      </c>
      <c r="C3806" s="2" t="s">
        <v>187</v>
      </c>
      <c r="D3806" s="2" t="s">
        <v>2119</v>
      </c>
      <c r="E3806" s="11" t="str">
        <f>CONCATENATE(TablaC11[[#This Row],[Apellido]]," ",TablaC11[[#This Row],[Nombre]])</f>
        <v>BLANCO GRACIELA ESTER</v>
      </c>
      <c r="F3806" s="11" t="s">
        <v>17</v>
      </c>
      <c r="G3806" s="11" t="s">
        <v>13</v>
      </c>
      <c r="H3806" s="6">
        <v>5006547</v>
      </c>
      <c r="I3806" s="6">
        <v>1944</v>
      </c>
      <c r="J3806" s="11" t="s">
        <v>25601</v>
      </c>
      <c r="K3806" s="11" t="str">
        <f t="shared" si="59"/>
        <v>Adultos Mayores</v>
      </c>
      <c r="L3806" s="6">
        <f>2023-TablaC11[[#This Row],[Clase]]</f>
        <v>79</v>
      </c>
      <c r="M3806" s="4" t="str">
        <f>VLOOKUP(TablaC11[[#This Row],[Circuito]],Aux!$A$2:$B$12,2,0)</f>
        <v>Villa del Parque</v>
      </c>
    </row>
    <row r="3807" spans="1:13">
      <c r="A3807" s="11" t="s">
        <v>9</v>
      </c>
      <c r="B3807" s="6">
        <v>118</v>
      </c>
      <c r="C3807" s="2" t="s">
        <v>187</v>
      </c>
      <c r="D3807" s="2" t="s">
        <v>4238</v>
      </c>
      <c r="E3807" s="11" t="str">
        <f>CONCATENATE(TablaC11[[#This Row],[Apellido]]," ",TablaC11[[#This Row],[Nombre]])</f>
        <v>BLANCO MARCELO ALEJANDRO</v>
      </c>
      <c r="F3807" s="11" t="s">
        <v>12</v>
      </c>
      <c r="G3807" s="11" t="s">
        <v>13</v>
      </c>
      <c r="H3807" s="6">
        <v>20817083</v>
      </c>
      <c r="I3807" s="6">
        <v>1969</v>
      </c>
      <c r="J3807" s="11" t="s">
        <v>25053</v>
      </c>
      <c r="K3807" s="11" t="str">
        <f t="shared" si="59"/>
        <v>Adultos</v>
      </c>
      <c r="L3807" s="6">
        <f>2023-TablaC11[[#This Row],[Clase]]</f>
        <v>54</v>
      </c>
      <c r="M3807" s="4" t="str">
        <f>VLOOKUP(TablaC11[[#This Row],[Circuito]],Aux!$A$2:$B$12,2,0)</f>
        <v>Villa del Parque</v>
      </c>
    </row>
    <row r="3808" spans="1:13">
      <c r="A3808" s="11" t="s">
        <v>9</v>
      </c>
      <c r="B3808" s="6">
        <v>118</v>
      </c>
      <c r="C3808" s="2" t="s">
        <v>9046</v>
      </c>
      <c r="D3808" s="2" t="s">
        <v>9047</v>
      </c>
      <c r="E3808" s="11" t="str">
        <f>CONCATENATE(TablaC11[[#This Row],[Apellido]]," ",TablaC11[[#This Row],[Nombre]])</f>
        <v>BLANCO TOLEDO MARINA ESTELA</v>
      </c>
      <c r="F3808" s="11" t="s">
        <v>17</v>
      </c>
      <c r="G3808" s="11" t="s">
        <v>18</v>
      </c>
      <c r="H3808" s="6">
        <v>20636270</v>
      </c>
      <c r="I3808" s="6">
        <v>1969</v>
      </c>
      <c r="J3808" s="11" t="s">
        <v>21349</v>
      </c>
      <c r="K3808" s="11" t="str">
        <f t="shared" si="59"/>
        <v>Adultos</v>
      </c>
      <c r="L3808" s="6">
        <f>2023-TablaC11[[#This Row],[Clase]]</f>
        <v>54</v>
      </c>
      <c r="M3808" s="4" t="str">
        <f>VLOOKUP(TablaC11[[#This Row],[Circuito]],Aux!$A$2:$B$12,2,0)</f>
        <v>Villa del Parque</v>
      </c>
    </row>
    <row r="3809" spans="1:13">
      <c r="A3809" s="11" t="s">
        <v>9</v>
      </c>
      <c r="B3809" s="6">
        <v>118</v>
      </c>
      <c r="C3809" s="2" t="s">
        <v>9049</v>
      </c>
      <c r="D3809" s="2" t="s">
        <v>354</v>
      </c>
      <c r="E3809" s="11" t="str">
        <f>CONCATENATE(TablaC11[[#This Row],[Apellido]]," ",TablaC11[[#This Row],[Nombre]])</f>
        <v>BODSON CARLOS ALBERTO</v>
      </c>
      <c r="F3809" s="11" t="s">
        <v>12</v>
      </c>
      <c r="G3809" s="11" t="s">
        <v>56</v>
      </c>
      <c r="H3809" s="6">
        <v>14467036</v>
      </c>
      <c r="I3809" s="6">
        <v>1961</v>
      </c>
      <c r="J3809" s="11" t="s">
        <v>25460</v>
      </c>
      <c r="K3809" s="11" t="str">
        <f t="shared" si="59"/>
        <v>Adultos</v>
      </c>
      <c r="L3809" s="6">
        <f>2023-TablaC11[[#This Row],[Clase]]</f>
        <v>62</v>
      </c>
      <c r="M3809" s="4" t="str">
        <f>VLOOKUP(TablaC11[[#This Row],[Circuito]],Aux!$A$2:$B$12,2,0)</f>
        <v>Villa del Parque</v>
      </c>
    </row>
    <row r="3810" spans="1:13">
      <c r="A3810" s="11" t="s">
        <v>9</v>
      </c>
      <c r="B3810" s="6">
        <v>118</v>
      </c>
      <c r="C3810" s="2" t="s">
        <v>1779</v>
      </c>
      <c r="D3810" s="2" t="s">
        <v>6864</v>
      </c>
      <c r="E3810" s="11" t="str">
        <f>CONCATENATE(TablaC11[[#This Row],[Apellido]]," ",TablaC11[[#This Row],[Nombre]])</f>
        <v>BOGADO DELIA</v>
      </c>
      <c r="F3810" s="11" t="s">
        <v>17</v>
      </c>
      <c r="G3810" s="11" t="s">
        <v>18</v>
      </c>
      <c r="H3810" s="6">
        <v>6143082</v>
      </c>
      <c r="I3810" s="6">
        <v>1949</v>
      </c>
      <c r="J3810" s="11" t="s">
        <v>21350</v>
      </c>
      <c r="K3810" s="11" t="str">
        <f t="shared" si="59"/>
        <v>Adultos Mayores</v>
      </c>
      <c r="L3810" s="6">
        <f>2023-TablaC11[[#This Row],[Clase]]</f>
        <v>74</v>
      </c>
      <c r="M3810" s="4" t="str">
        <f>VLOOKUP(TablaC11[[#This Row],[Circuito]],Aux!$A$2:$B$12,2,0)</f>
        <v>Villa del Parque</v>
      </c>
    </row>
    <row r="3811" spans="1:13">
      <c r="A3811" s="11" t="s">
        <v>9</v>
      </c>
      <c r="B3811" s="6">
        <v>118</v>
      </c>
      <c r="C3811" s="2" t="s">
        <v>9052</v>
      </c>
      <c r="D3811" s="2" t="s">
        <v>9053</v>
      </c>
      <c r="E3811" s="11" t="str">
        <f>CONCATENATE(TablaC11[[#This Row],[Apellido]]," ",TablaC11[[#This Row],[Nombre]])</f>
        <v>BOGADO AIMA SASHA LUCIANA</v>
      </c>
      <c r="F3811" s="11" t="s">
        <v>17</v>
      </c>
      <c r="G3811" s="11" t="s">
        <v>13</v>
      </c>
      <c r="H3811" s="6">
        <v>40514489</v>
      </c>
      <c r="I3811" s="6">
        <v>1997</v>
      </c>
      <c r="J3811" s="11" t="s">
        <v>21351</v>
      </c>
      <c r="K3811" s="11" t="str">
        <f t="shared" si="59"/>
        <v>Juventud</v>
      </c>
      <c r="L3811" s="6">
        <f>2023-TablaC11[[#This Row],[Clase]]</f>
        <v>26</v>
      </c>
      <c r="M3811" s="4" t="str">
        <f>VLOOKUP(TablaC11[[#This Row],[Circuito]],Aux!$A$2:$B$12,2,0)</f>
        <v>Villa del Parque</v>
      </c>
    </row>
    <row r="3812" spans="1:13">
      <c r="A3812" s="11" t="s">
        <v>9</v>
      </c>
      <c r="B3812" s="6">
        <v>118</v>
      </c>
      <c r="C3812" s="2" t="s">
        <v>9055</v>
      </c>
      <c r="D3812" s="2" t="s">
        <v>9056</v>
      </c>
      <c r="E3812" s="11" t="str">
        <f>CONCATENATE(TablaC11[[#This Row],[Apellido]]," ",TablaC11[[#This Row],[Nombre]])</f>
        <v>BONAVENA NELIDA BEATRIZ</v>
      </c>
      <c r="F3812" s="11" t="s">
        <v>17</v>
      </c>
      <c r="G3812" s="11" t="s">
        <v>13</v>
      </c>
      <c r="H3812" s="6">
        <v>5102954</v>
      </c>
      <c r="I3812" s="6">
        <v>1944</v>
      </c>
      <c r="J3812" s="11" t="s">
        <v>25602</v>
      </c>
      <c r="K3812" s="11" t="str">
        <f t="shared" si="59"/>
        <v>Adultos Mayores</v>
      </c>
      <c r="L3812" s="6">
        <f>2023-TablaC11[[#This Row],[Clase]]</f>
        <v>79</v>
      </c>
      <c r="M3812" s="4" t="str">
        <f>VLOOKUP(TablaC11[[#This Row],[Circuito]],Aux!$A$2:$B$12,2,0)</f>
        <v>Villa del Parque</v>
      </c>
    </row>
    <row r="3813" spans="1:13">
      <c r="A3813" s="11" t="s">
        <v>9</v>
      </c>
      <c r="B3813" s="6">
        <v>118</v>
      </c>
      <c r="C3813" s="2" t="s">
        <v>9058</v>
      </c>
      <c r="D3813" s="2" t="s">
        <v>9059</v>
      </c>
      <c r="E3813" s="11" t="str">
        <f>CONCATENATE(TablaC11[[#This Row],[Apellido]]," ",TablaC11[[#This Row],[Nombre]])</f>
        <v>BORSALINO PEDRO ALEJANDRO</v>
      </c>
      <c r="F3813" s="11" t="s">
        <v>12</v>
      </c>
      <c r="G3813" s="11" t="s">
        <v>13</v>
      </c>
      <c r="H3813" s="6">
        <v>14011175</v>
      </c>
      <c r="I3813" s="6">
        <v>1960</v>
      </c>
      <c r="J3813" s="11" t="s">
        <v>21352</v>
      </c>
      <c r="K3813" s="11" t="str">
        <f t="shared" si="59"/>
        <v>Adultos</v>
      </c>
      <c r="L3813" s="6">
        <f>2023-TablaC11[[#This Row],[Clase]]</f>
        <v>63</v>
      </c>
      <c r="M3813" s="4" t="str">
        <f>VLOOKUP(TablaC11[[#This Row],[Circuito]],Aux!$A$2:$B$12,2,0)</f>
        <v>Villa del Parque</v>
      </c>
    </row>
    <row r="3814" spans="1:13">
      <c r="A3814" s="11" t="s">
        <v>9</v>
      </c>
      <c r="B3814" s="6">
        <v>118</v>
      </c>
      <c r="C3814" s="2" t="s">
        <v>9061</v>
      </c>
      <c r="D3814" s="2" t="s">
        <v>423</v>
      </c>
      <c r="E3814" s="11" t="str">
        <f>CONCATENATE(TablaC11[[#This Row],[Apellido]]," ",TablaC11[[#This Row],[Nombre]])</f>
        <v>BOTTAGISI NORMA BEATRIZ</v>
      </c>
      <c r="F3814" s="11" t="s">
        <v>17</v>
      </c>
      <c r="G3814" s="11" t="s">
        <v>18</v>
      </c>
      <c r="H3814" s="6">
        <v>4093026</v>
      </c>
      <c r="I3814" s="6">
        <v>1941</v>
      </c>
      <c r="J3814" s="11" t="s">
        <v>21353</v>
      </c>
      <c r="K3814" s="11" t="str">
        <f t="shared" si="59"/>
        <v>Adultos Mayores</v>
      </c>
      <c r="L3814" s="6">
        <f>2023-TablaC11[[#This Row],[Clase]]</f>
        <v>82</v>
      </c>
      <c r="M3814" s="4" t="str">
        <f>VLOOKUP(TablaC11[[#This Row],[Circuito]],Aux!$A$2:$B$12,2,0)</f>
        <v>Villa del Parque</v>
      </c>
    </row>
    <row r="3815" spans="1:13">
      <c r="A3815" s="11" t="s">
        <v>9</v>
      </c>
      <c r="B3815" s="6">
        <v>118</v>
      </c>
      <c r="C3815" s="2" t="s">
        <v>9063</v>
      </c>
      <c r="D3815" s="2" t="s">
        <v>9064</v>
      </c>
      <c r="E3815" s="11" t="str">
        <f>CONCATENATE(TablaC11[[#This Row],[Apellido]]," ",TablaC11[[#This Row],[Nombre]])</f>
        <v>BRACONI MARIELA LILIANA</v>
      </c>
      <c r="F3815" s="11" t="s">
        <v>17</v>
      </c>
      <c r="G3815" s="11" t="s">
        <v>18</v>
      </c>
      <c r="H3815" s="6">
        <v>21587342</v>
      </c>
      <c r="I3815" s="6">
        <v>1970</v>
      </c>
      <c r="J3815" s="11" t="s">
        <v>21354</v>
      </c>
      <c r="K3815" s="11" t="str">
        <f t="shared" si="59"/>
        <v>Adultos</v>
      </c>
      <c r="L3815" s="6">
        <f>2023-TablaC11[[#This Row],[Clase]]</f>
        <v>53</v>
      </c>
      <c r="M3815" s="4" t="str">
        <f>VLOOKUP(TablaC11[[#This Row],[Circuito]],Aux!$A$2:$B$12,2,0)</f>
        <v>Villa del Parque</v>
      </c>
    </row>
    <row r="3816" spans="1:13">
      <c r="A3816" s="11" t="s">
        <v>9</v>
      </c>
      <c r="B3816" s="6">
        <v>118</v>
      </c>
      <c r="C3816" s="2" t="s">
        <v>9066</v>
      </c>
      <c r="D3816" s="2" t="s">
        <v>9067</v>
      </c>
      <c r="E3816" s="11" t="str">
        <f>CONCATENATE(TablaC11[[#This Row],[Apellido]]," ",TablaC11[[#This Row],[Nombre]])</f>
        <v>BRANDI ELVIRA</v>
      </c>
      <c r="F3816" s="11" t="s">
        <v>17</v>
      </c>
      <c r="G3816" s="11" t="s">
        <v>56</v>
      </c>
      <c r="H3816" s="6">
        <v>3347086</v>
      </c>
      <c r="I3816" s="6">
        <v>1927</v>
      </c>
      <c r="J3816" s="11" t="s">
        <v>25603</v>
      </c>
      <c r="K3816" s="11" t="str">
        <f t="shared" si="59"/>
        <v>Adultos Mayores</v>
      </c>
      <c r="L3816" s="6">
        <f>2023-TablaC11[[#This Row],[Clase]]</f>
        <v>96</v>
      </c>
      <c r="M3816" s="4" t="str">
        <f>VLOOKUP(TablaC11[[#This Row],[Circuito]],Aux!$A$2:$B$12,2,0)</f>
        <v>Villa del Parque</v>
      </c>
    </row>
    <row r="3817" spans="1:13">
      <c r="A3817" s="11" t="s">
        <v>9</v>
      </c>
      <c r="B3817" s="6">
        <v>118</v>
      </c>
      <c r="C3817" s="2" t="s">
        <v>1815</v>
      </c>
      <c r="D3817" s="2" t="s">
        <v>9069</v>
      </c>
      <c r="E3817" s="11" t="str">
        <f>CONCATENATE(TablaC11[[#This Row],[Apellido]]," ",TablaC11[[#This Row],[Nombre]])</f>
        <v>BRIZUELA MAXIMILIANO DANIEL</v>
      </c>
      <c r="F3817" s="11" t="s">
        <v>12</v>
      </c>
      <c r="G3817" s="11" t="s">
        <v>18</v>
      </c>
      <c r="H3817" s="6">
        <v>23470785</v>
      </c>
      <c r="I3817" s="6">
        <v>1973</v>
      </c>
      <c r="J3817" s="11" t="s">
        <v>21355</v>
      </c>
      <c r="K3817" s="11" t="str">
        <f t="shared" si="59"/>
        <v>Adultos</v>
      </c>
      <c r="L3817" s="6">
        <f>2023-TablaC11[[#This Row],[Clase]]</f>
        <v>50</v>
      </c>
      <c r="M3817" s="4" t="str">
        <f>VLOOKUP(TablaC11[[#This Row],[Circuito]],Aux!$A$2:$B$12,2,0)</f>
        <v>Villa del Parque</v>
      </c>
    </row>
    <row r="3818" spans="1:13">
      <c r="A3818" s="11" t="s">
        <v>9</v>
      </c>
      <c r="B3818" s="6">
        <v>118</v>
      </c>
      <c r="C3818" s="2" t="s">
        <v>9071</v>
      </c>
      <c r="D3818" s="2" t="s">
        <v>9072</v>
      </c>
      <c r="E3818" s="11" t="str">
        <f>CONCATENATE(TablaC11[[#This Row],[Apellido]]," ",TablaC11[[#This Row],[Nombre]])</f>
        <v>BROITMAN BERNARDINO ALBERTO</v>
      </c>
      <c r="F3818" s="11" t="s">
        <v>12</v>
      </c>
      <c r="G3818" s="11" t="s">
        <v>35</v>
      </c>
      <c r="H3818" s="6">
        <v>4082650</v>
      </c>
      <c r="I3818" s="6">
        <v>1932</v>
      </c>
      <c r="J3818" s="11" t="s">
        <v>21356</v>
      </c>
      <c r="K3818" s="11" t="str">
        <f t="shared" si="59"/>
        <v>Adultos Mayores</v>
      </c>
      <c r="L3818" s="6">
        <f>2023-TablaC11[[#This Row],[Clase]]</f>
        <v>91</v>
      </c>
      <c r="M3818" s="4" t="str">
        <f>VLOOKUP(TablaC11[[#This Row],[Circuito]],Aux!$A$2:$B$12,2,0)</f>
        <v>Villa del Parque</v>
      </c>
    </row>
    <row r="3819" spans="1:13">
      <c r="A3819" s="11" t="s">
        <v>9</v>
      </c>
      <c r="B3819" s="6">
        <v>118</v>
      </c>
      <c r="C3819" s="2" t="s">
        <v>9074</v>
      </c>
      <c r="D3819" s="2" t="s">
        <v>9075</v>
      </c>
      <c r="E3819" s="11" t="str">
        <f>CONCATENATE(TablaC11[[#This Row],[Apellido]]," ",TablaC11[[#This Row],[Nombre]])</f>
        <v>BRUDE RODRIGO AGUSTIN</v>
      </c>
      <c r="F3819" s="11" t="s">
        <v>12</v>
      </c>
      <c r="G3819" s="11" t="s">
        <v>18</v>
      </c>
      <c r="H3819" s="6">
        <v>41824311</v>
      </c>
      <c r="I3819" s="6">
        <v>1999</v>
      </c>
      <c r="J3819" s="11" t="s">
        <v>21357</v>
      </c>
      <c r="K3819" s="11" t="str">
        <f t="shared" si="59"/>
        <v>Juventud</v>
      </c>
      <c r="L3819" s="6">
        <f>2023-TablaC11[[#This Row],[Clase]]</f>
        <v>24</v>
      </c>
      <c r="M3819" s="4" t="str">
        <f>VLOOKUP(TablaC11[[#This Row],[Circuito]],Aux!$A$2:$B$12,2,0)</f>
        <v>Villa del Parque</v>
      </c>
    </row>
    <row r="3820" spans="1:13">
      <c r="A3820" s="11" t="s">
        <v>9</v>
      </c>
      <c r="B3820" s="6">
        <v>118</v>
      </c>
      <c r="C3820" s="2" t="s">
        <v>9077</v>
      </c>
      <c r="D3820" s="2" t="s">
        <v>9078</v>
      </c>
      <c r="E3820" s="11" t="str">
        <f>CONCATENATE(TablaC11[[#This Row],[Apellido]]," ",TablaC11[[#This Row],[Nombre]])</f>
        <v>BRUZZO CARLOS EGIDIO</v>
      </c>
      <c r="F3820" s="11" t="s">
        <v>12</v>
      </c>
      <c r="G3820" s="11" t="s">
        <v>13</v>
      </c>
      <c r="H3820" s="6">
        <v>4298277</v>
      </c>
      <c r="I3820" s="6">
        <v>1939</v>
      </c>
      <c r="J3820" s="11" t="s">
        <v>21358</v>
      </c>
      <c r="K3820" s="11" t="str">
        <f t="shared" si="59"/>
        <v>Adultos Mayores</v>
      </c>
      <c r="L3820" s="6">
        <f>2023-TablaC11[[#This Row],[Clase]]</f>
        <v>84</v>
      </c>
      <c r="M3820" s="4" t="str">
        <f>VLOOKUP(TablaC11[[#This Row],[Circuito]],Aux!$A$2:$B$12,2,0)</f>
        <v>Villa del Parque</v>
      </c>
    </row>
    <row r="3821" spans="1:13">
      <c r="A3821" s="11" t="s">
        <v>9</v>
      </c>
      <c r="B3821" s="6">
        <v>118</v>
      </c>
      <c r="C3821" s="2" t="s">
        <v>9080</v>
      </c>
      <c r="D3821" s="2" t="s">
        <v>9081</v>
      </c>
      <c r="E3821" s="11" t="str">
        <f>CONCATENATE(TablaC11[[#This Row],[Apellido]]," ",TablaC11[[#This Row],[Nombre]])</f>
        <v>BUCCINO ALFREDO MIGUEL</v>
      </c>
      <c r="F3821" s="11" t="s">
        <v>12</v>
      </c>
      <c r="G3821" s="11" t="s">
        <v>18</v>
      </c>
      <c r="H3821" s="6">
        <v>4313720</v>
      </c>
      <c r="I3821" s="6">
        <v>1940</v>
      </c>
      <c r="J3821" s="11" t="s">
        <v>21359</v>
      </c>
      <c r="K3821" s="11" t="str">
        <f t="shared" si="59"/>
        <v>Adultos Mayores</v>
      </c>
      <c r="L3821" s="6">
        <f>2023-TablaC11[[#This Row],[Clase]]</f>
        <v>83</v>
      </c>
      <c r="M3821" s="4" t="str">
        <f>VLOOKUP(TablaC11[[#This Row],[Circuito]],Aux!$A$2:$B$12,2,0)</f>
        <v>Villa del Parque</v>
      </c>
    </row>
    <row r="3822" spans="1:13">
      <c r="A3822" s="11" t="s">
        <v>9</v>
      </c>
      <c r="B3822" s="6">
        <v>118</v>
      </c>
      <c r="C3822" s="2" t="s">
        <v>9083</v>
      </c>
      <c r="D3822" s="2" t="s">
        <v>562</v>
      </c>
      <c r="E3822" s="11" t="str">
        <f>CONCATENATE(TablaC11[[#This Row],[Apellido]]," ",TablaC11[[#This Row],[Nombre]])</f>
        <v>BUGLIONE SUSANA BEATRIZ</v>
      </c>
      <c r="F3822" s="11" t="s">
        <v>17</v>
      </c>
      <c r="G3822" s="11" t="s">
        <v>13</v>
      </c>
      <c r="H3822" s="6">
        <v>13132750</v>
      </c>
      <c r="I3822" s="6">
        <v>1959</v>
      </c>
      <c r="J3822" s="11" t="s">
        <v>21360</v>
      </c>
      <c r="K3822" s="11" t="str">
        <f t="shared" si="59"/>
        <v>Adultos</v>
      </c>
      <c r="L3822" s="6">
        <f>2023-TablaC11[[#This Row],[Clase]]</f>
        <v>64</v>
      </c>
      <c r="M3822" s="4" t="str">
        <f>VLOOKUP(TablaC11[[#This Row],[Circuito]],Aux!$A$2:$B$12,2,0)</f>
        <v>Villa del Parque</v>
      </c>
    </row>
    <row r="3823" spans="1:13">
      <c r="A3823" s="11" t="s">
        <v>9</v>
      </c>
      <c r="B3823" s="6">
        <v>118</v>
      </c>
      <c r="C3823" s="2" t="s">
        <v>9085</v>
      </c>
      <c r="D3823" s="2" t="s">
        <v>9086</v>
      </c>
      <c r="E3823" s="11" t="str">
        <f>CONCATENATE(TablaC11[[#This Row],[Apellido]]," ",TablaC11[[#This Row],[Nombre]])</f>
        <v>BULLURINI ARMANDO AGUSTIN CONSTANTE</v>
      </c>
      <c r="F3823" s="11" t="s">
        <v>12</v>
      </c>
      <c r="G3823" s="11" t="s">
        <v>13</v>
      </c>
      <c r="H3823" s="6">
        <v>4309386</v>
      </c>
      <c r="I3823" s="6">
        <v>1940</v>
      </c>
      <c r="J3823" s="11" t="s">
        <v>21361</v>
      </c>
      <c r="K3823" s="11" t="str">
        <f t="shared" si="59"/>
        <v>Adultos Mayores</v>
      </c>
      <c r="L3823" s="6">
        <f>2023-TablaC11[[#This Row],[Clase]]</f>
        <v>83</v>
      </c>
      <c r="M3823" s="4" t="str">
        <f>VLOOKUP(TablaC11[[#This Row],[Circuito]],Aux!$A$2:$B$12,2,0)</f>
        <v>Villa del Parque</v>
      </c>
    </row>
    <row r="3824" spans="1:13">
      <c r="A3824" s="11" t="s">
        <v>9</v>
      </c>
      <c r="B3824" s="6">
        <v>118</v>
      </c>
      <c r="C3824" s="2" t="s">
        <v>9088</v>
      </c>
      <c r="D3824" s="2" t="s">
        <v>559</v>
      </c>
      <c r="E3824" s="11" t="str">
        <f>CONCATENATE(TablaC11[[#This Row],[Apellido]]," ",TablaC11[[#This Row],[Nombre]])</f>
        <v>BUPO MARIA ELENA</v>
      </c>
      <c r="F3824" s="11" t="s">
        <v>17</v>
      </c>
      <c r="G3824" s="11" t="s">
        <v>18</v>
      </c>
      <c r="H3824" s="6">
        <v>5321669</v>
      </c>
      <c r="I3824" s="6">
        <v>1946</v>
      </c>
      <c r="J3824" s="11" t="s">
        <v>21362</v>
      </c>
      <c r="K3824" s="11" t="str">
        <f t="shared" si="59"/>
        <v>Adultos Mayores</v>
      </c>
      <c r="L3824" s="6">
        <f>2023-TablaC11[[#This Row],[Clase]]</f>
        <v>77</v>
      </c>
      <c r="M3824" s="4" t="str">
        <f>VLOOKUP(TablaC11[[#This Row],[Circuito]],Aux!$A$2:$B$12,2,0)</f>
        <v>Villa del Parque</v>
      </c>
    </row>
    <row r="3825" spans="1:13">
      <c r="A3825" s="11" t="s">
        <v>9</v>
      </c>
      <c r="B3825" s="6">
        <v>118</v>
      </c>
      <c r="C3825" s="2" t="s">
        <v>9090</v>
      </c>
      <c r="D3825" s="2" t="s">
        <v>1527</v>
      </c>
      <c r="E3825" s="11" t="str">
        <f>CONCATENATE(TablaC11[[#This Row],[Apellido]]," ",TablaC11[[#This Row],[Nombre]])</f>
        <v>BUSTAMANTE MARIA LAURA</v>
      </c>
      <c r="F3825" s="11" t="s">
        <v>17</v>
      </c>
      <c r="G3825" s="11" t="s">
        <v>18</v>
      </c>
      <c r="H3825" s="6">
        <v>20775019</v>
      </c>
      <c r="I3825" s="6">
        <v>1969</v>
      </c>
      <c r="J3825" s="11" t="s">
        <v>21363</v>
      </c>
      <c r="K3825" s="11" t="str">
        <f t="shared" si="59"/>
        <v>Adultos</v>
      </c>
      <c r="L3825" s="6">
        <f>2023-TablaC11[[#This Row],[Clase]]</f>
        <v>54</v>
      </c>
      <c r="M3825" s="4" t="str">
        <f>VLOOKUP(TablaC11[[#This Row],[Circuito]],Aux!$A$2:$B$12,2,0)</f>
        <v>Villa del Parque</v>
      </c>
    </row>
    <row r="3826" spans="1:13">
      <c r="A3826" s="11" t="s">
        <v>9</v>
      </c>
      <c r="B3826" s="6">
        <v>118</v>
      </c>
      <c r="C3826" s="2" t="s">
        <v>7239</v>
      </c>
      <c r="D3826" s="2" t="s">
        <v>2356</v>
      </c>
      <c r="E3826" s="11" t="str">
        <f>CONCATENATE(TablaC11[[#This Row],[Apellido]]," ",TablaC11[[#This Row],[Nombre]])</f>
        <v>BUSTO VIVIANA</v>
      </c>
      <c r="F3826" s="11" t="s">
        <v>17</v>
      </c>
      <c r="G3826" s="11" t="s">
        <v>18</v>
      </c>
      <c r="H3826" s="6">
        <v>20410551</v>
      </c>
      <c r="I3826" s="6">
        <v>1968</v>
      </c>
      <c r="J3826" s="11" t="s">
        <v>21364</v>
      </c>
      <c r="K3826" s="11" t="str">
        <f t="shared" si="59"/>
        <v>Adultos</v>
      </c>
      <c r="L3826" s="6">
        <f>2023-TablaC11[[#This Row],[Clase]]</f>
        <v>55</v>
      </c>
      <c r="M3826" s="4" t="str">
        <f>VLOOKUP(TablaC11[[#This Row],[Circuito]],Aux!$A$2:$B$12,2,0)</f>
        <v>Villa del Parque</v>
      </c>
    </row>
    <row r="3827" spans="1:13">
      <c r="A3827" s="11" t="s">
        <v>9</v>
      </c>
      <c r="B3827" s="6">
        <v>118</v>
      </c>
      <c r="C3827" s="2" t="s">
        <v>5261</v>
      </c>
      <c r="D3827" s="2" t="s">
        <v>55</v>
      </c>
      <c r="E3827" s="11" t="str">
        <f>CONCATENATE(TablaC11[[#This Row],[Apellido]]," ",TablaC11[[#This Row],[Nombre]])</f>
        <v>CABRAL MARIA ESTHER</v>
      </c>
      <c r="F3827" s="11" t="s">
        <v>17</v>
      </c>
      <c r="G3827" s="11" t="s">
        <v>13</v>
      </c>
      <c r="H3827" s="6">
        <v>4643789</v>
      </c>
      <c r="I3827" s="6">
        <v>1943</v>
      </c>
      <c r="J3827" s="11" t="s">
        <v>21365</v>
      </c>
      <c r="K3827" s="11" t="str">
        <f t="shared" si="59"/>
        <v>Adultos Mayores</v>
      </c>
      <c r="L3827" s="6">
        <f>2023-TablaC11[[#This Row],[Clase]]</f>
        <v>80</v>
      </c>
      <c r="M3827" s="4" t="str">
        <f>VLOOKUP(TablaC11[[#This Row],[Circuito]],Aux!$A$2:$B$12,2,0)</f>
        <v>Villa del Parque</v>
      </c>
    </row>
    <row r="3828" spans="1:13">
      <c r="A3828" s="11" t="s">
        <v>9</v>
      </c>
      <c r="B3828" s="6">
        <v>118</v>
      </c>
      <c r="C3828" s="2" t="s">
        <v>9094</v>
      </c>
      <c r="D3828" s="2" t="s">
        <v>9095</v>
      </c>
      <c r="E3828" s="11" t="str">
        <f>CONCATENATE(TablaC11[[#This Row],[Apellido]]," ",TablaC11[[#This Row],[Nombre]])</f>
        <v>CAGIAO GLADYS CRISTINA</v>
      </c>
      <c r="F3828" s="11" t="s">
        <v>17</v>
      </c>
      <c r="G3828" s="11" t="s">
        <v>18</v>
      </c>
      <c r="H3828" s="6">
        <v>17432349</v>
      </c>
      <c r="I3828" s="6">
        <v>1965</v>
      </c>
      <c r="J3828" s="11" t="s">
        <v>21366</v>
      </c>
      <c r="K3828" s="11" t="str">
        <f t="shared" si="59"/>
        <v>Adultos</v>
      </c>
      <c r="L3828" s="6">
        <f>2023-TablaC11[[#This Row],[Clase]]</f>
        <v>58</v>
      </c>
      <c r="M3828" s="4" t="str">
        <f>VLOOKUP(TablaC11[[#This Row],[Circuito]],Aux!$A$2:$B$12,2,0)</f>
        <v>Villa del Parque</v>
      </c>
    </row>
    <row r="3829" spans="1:13">
      <c r="A3829" s="11" t="s">
        <v>9</v>
      </c>
      <c r="B3829" s="6">
        <v>118</v>
      </c>
      <c r="C3829" s="2" t="s">
        <v>9097</v>
      </c>
      <c r="D3829" s="2" t="s">
        <v>6361</v>
      </c>
      <c r="E3829" s="11" t="str">
        <f>CONCATENATE(TablaC11[[#This Row],[Apellido]]," ",TablaC11[[#This Row],[Nombre]])</f>
        <v>CALLA ANALIA LAURA</v>
      </c>
      <c r="F3829" s="11" t="s">
        <v>17</v>
      </c>
      <c r="G3829" s="11" t="s">
        <v>18</v>
      </c>
      <c r="H3829" s="6">
        <v>17452438</v>
      </c>
      <c r="I3829" s="6">
        <v>1963</v>
      </c>
      <c r="J3829" s="11" t="s">
        <v>21367</v>
      </c>
      <c r="K3829" s="11" t="str">
        <f t="shared" si="59"/>
        <v>Adultos</v>
      </c>
      <c r="L3829" s="6">
        <f>2023-TablaC11[[#This Row],[Clase]]</f>
        <v>60</v>
      </c>
      <c r="M3829" s="4" t="str">
        <f>VLOOKUP(TablaC11[[#This Row],[Circuito]],Aux!$A$2:$B$12,2,0)</f>
        <v>Villa del Parque</v>
      </c>
    </row>
    <row r="3830" spans="1:13">
      <c r="A3830" s="11" t="s">
        <v>9</v>
      </c>
      <c r="B3830" s="6">
        <v>118</v>
      </c>
      <c r="C3830" s="2" t="s">
        <v>9099</v>
      </c>
      <c r="D3830" s="2" t="s">
        <v>9100</v>
      </c>
      <c r="E3830" s="11" t="str">
        <f>CONCATENATE(TablaC11[[#This Row],[Apellido]]," ",TablaC11[[#This Row],[Nombre]])</f>
        <v>CALLAQUEO MARIO CESAR</v>
      </c>
      <c r="F3830" s="11" t="s">
        <v>12</v>
      </c>
      <c r="G3830" s="11" t="s">
        <v>284</v>
      </c>
      <c r="H3830" s="6">
        <v>10358385</v>
      </c>
      <c r="I3830" s="6">
        <v>1952</v>
      </c>
      <c r="J3830" s="11" t="s">
        <v>21368</v>
      </c>
      <c r="K3830" s="11" t="str">
        <f t="shared" si="59"/>
        <v>Adultos Mayores</v>
      </c>
      <c r="L3830" s="6">
        <f>2023-TablaC11[[#This Row],[Clase]]</f>
        <v>71</v>
      </c>
      <c r="M3830" s="4" t="str">
        <f>VLOOKUP(TablaC11[[#This Row],[Circuito]],Aux!$A$2:$B$12,2,0)</f>
        <v>Villa del Parque</v>
      </c>
    </row>
    <row r="3831" spans="1:13">
      <c r="A3831" s="11" t="s">
        <v>9</v>
      </c>
      <c r="B3831" s="6">
        <v>118</v>
      </c>
      <c r="C3831" s="2" t="s">
        <v>9102</v>
      </c>
      <c r="D3831" s="2" t="s">
        <v>626</v>
      </c>
      <c r="E3831" s="11" t="str">
        <f>CONCATENATE(TablaC11[[#This Row],[Apellido]]," ",TablaC11[[#This Row],[Nombre]])</f>
        <v>CALVETE MARCELO HORACIO</v>
      </c>
      <c r="F3831" s="11" t="s">
        <v>12</v>
      </c>
      <c r="G3831" s="11" t="s">
        <v>18</v>
      </c>
      <c r="H3831" s="6">
        <v>13741434</v>
      </c>
      <c r="I3831" s="6">
        <v>1960</v>
      </c>
      <c r="J3831" s="11" t="s">
        <v>21369</v>
      </c>
      <c r="K3831" s="11" t="str">
        <f t="shared" si="59"/>
        <v>Adultos</v>
      </c>
      <c r="L3831" s="6">
        <f>2023-TablaC11[[#This Row],[Clase]]</f>
        <v>63</v>
      </c>
      <c r="M3831" s="4" t="str">
        <f>VLOOKUP(TablaC11[[#This Row],[Circuito]],Aux!$A$2:$B$12,2,0)</f>
        <v>Villa del Parque</v>
      </c>
    </row>
    <row r="3832" spans="1:13">
      <c r="A3832" s="11" t="s">
        <v>9</v>
      </c>
      <c r="B3832" s="6">
        <v>118</v>
      </c>
      <c r="C3832" s="2" t="s">
        <v>9104</v>
      </c>
      <c r="D3832" s="2" t="s">
        <v>2075</v>
      </c>
      <c r="E3832" s="11" t="str">
        <f>CONCATENATE(TablaC11[[#This Row],[Apellido]]," ",TablaC11[[#This Row],[Nombre]])</f>
        <v>CALVIÑO FERNANDO ADRIAN</v>
      </c>
      <c r="F3832" s="11" t="s">
        <v>12</v>
      </c>
      <c r="G3832" s="11" t="s">
        <v>13</v>
      </c>
      <c r="H3832" s="6">
        <v>20425327</v>
      </c>
      <c r="I3832" s="6">
        <v>1968</v>
      </c>
      <c r="J3832" s="11" t="s">
        <v>21370</v>
      </c>
      <c r="K3832" s="11" t="str">
        <f t="shared" si="59"/>
        <v>Adultos</v>
      </c>
      <c r="L3832" s="6">
        <f>2023-TablaC11[[#This Row],[Clase]]</f>
        <v>55</v>
      </c>
      <c r="M3832" s="4" t="str">
        <f>VLOOKUP(TablaC11[[#This Row],[Circuito]],Aux!$A$2:$B$12,2,0)</f>
        <v>Villa del Parque</v>
      </c>
    </row>
    <row r="3833" spans="1:13">
      <c r="A3833" s="11" t="s">
        <v>9</v>
      </c>
      <c r="B3833" s="6">
        <v>118</v>
      </c>
      <c r="C3833" s="2" t="s">
        <v>5275</v>
      </c>
      <c r="D3833" s="2" t="s">
        <v>1407</v>
      </c>
      <c r="E3833" s="11" t="str">
        <f>CONCATENATE(TablaC11[[#This Row],[Apellido]]," ",TablaC11[[#This Row],[Nombre]])</f>
        <v>CALVO JULIO CESAR</v>
      </c>
      <c r="F3833" s="11" t="s">
        <v>12</v>
      </c>
      <c r="G3833" s="11" t="s">
        <v>18</v>
      </c>
      <c r="H3833" s="6">
        <v>20185053</v>
      </c>
      <c r="I3833" s="6">
        <v>1968</v>
      </c>
      <c r="J3833" s="11" t="s">
        <v>21371</v>
      </c>
      <c r="K3833" s="11" t="str">
        <f t="shared" si="59"/>
        <v>Adultos</v>
      </c>
      <c r="L3833" s="6">
        <f>2023-TablaC11[[#This Row],[Clase]]</f>
        <v>55</v>
      </c>
      <c r="M3833" s="4" t="str">
        <f>VLOOKUP(TablaC11[[#This Row],[Circuito]],Aux!$A$2:$B$12,2,0)</f>
        <v>Villa del Parque</v>
      </c>
    </row>
    <row r="3834" spans="1:13">
      <c r="A3834" s="11" t="s">
        <v>9</v>
      </c>
      <c r="B3834" s="6">
        <v>118</v>
      </c>
      <c r="C3834" s="2" t="s">
        <v>9107</v>
      </c>
      <c r="D3834" s="2" t="s">
        <v>9108</v>
      </c>
      <c r="E3834" s="11" t="str">
        <f>CONCATENATE(TablaC11[[#This Row],[Apellido]]," ",TablaC11[[#This Row],[Nombre]])</f>
        <v>CANDALES MYRIAM ALICIA</v>
      </c>
      <c r="F3834" s="11" t="s">
        <v>17</v>
      </c>
      <c r="G3834" s="11" t="s">
        <v>18</v>
      </c>
      <c r="H3834" s="6">
        <v>16939591</v>
      </c>
      <c r="I3834" s="6">
        <v>1964</v>
      </c>
      <c r="J3834" s="11" t="s">
        <v>21372</v>
      </c>
      <c r="K3834" s="11" t="str">
        <f t="shared" si="59"/>
        <v>Adultos</v>
      </c>
      <c r="L3834" s="6">
        <f>2023-TablaC11[[#This Row],[Clase]]</f>
        <v>59</v>
      </c>
      <c r="M3834" s="4" t="str">
        <f>VLOOKUP(TablaC11[[#This Row],[Circuito]],Aux!$A$2:$B$12,2,0)</f>
        <v>Villa del Parque</v>
      </c>
    </row>
    <row r="3835" spans="1:13">
      <c r="A3835" s="11" t="s">
        <v>9</v>
      </c>
      <c r="B3835" s="6">
        <v>118</v>
      </c>
      <c r="C3835" s="2" t="s">
        <v>9110</v>
      </c>
      <c r="D3835" s="2" t="s">
        <v>9111</v>
      </c>
      <c r="E3835" s="11" t="str">
        <f>CONCATENATE(TablaC11[[#This Row],[Apellido]]," ",TablaC11[[#This Row],[Nombre]])</f>
        <v>CANDELMI ALICIA ELDA</v>
      </c>
      <c r="F3835" s="11" t="s">
        <v>17</v>
      </c>
      <c r="G3835" s="11" t="s">
        <v>18</v>
      </c>
      <c r="H3835" s="6">
        <v>5268734</v>
      </c>
      <c r="I3835" s="6">
        <v>1946</v>
      </c>
      <c r="J3835" s="11" t="s">
        <v>21373</v>
      </c>
      <c r="K3835" s="11" t="str">
        <f t="shared" si="59"/>
        <v>Adultos Mayores</v>
      </c>
      <c r="L3835" s="6">
        <f>2023-TablaC11[[#This Row],[Clase]]</f>
        <v>77</v>
      </c>
      <c r="M3835" s="4" t="str">
        <f>VLOOKUP(TablaC11[[#This Row],[Circuito]],Aux!$A$2:$B$12,2,0)</f>
        <v>Villa del Parque</v>
      </c>
    </row>
    <row r="3836" spans="1:13">
      <c r="A3836" s="11" t="s">
        <v>9</v>
      </c>
      <c r="B3836" s="6">
        <v>118</v>
      </c>
      <c r="C3836" s="2" t="s">
        <v>9113</v>
      </c>
      <c r="D3836" s="2" t="s">
        <v>3989</v>
      </c>
      <c r="E3836" s="11" t="str">
        <f>CONCATENATE(TablaC11[[#This Row],[Apellido]]," ",TablaC11[[#This Row],[Nombre]])</f>
        <v>CANEPA SERGIO GABRIEL</v>
      </c>
      <c r="F3836" s="11" t="s">
        <v>12</v>
      </c>
      <c r="G3836" s="11" t="s">
        <v>18</v>
      </c>
      <c r="H3836" s="6">
        <v>14231195</v>
      </c>
      <c r="I3836" s="6">
        <v>1960</v>
      </c>
      <c r="J3836" s="11" t="s">
        <v>21374</v>
      </c>
      <c r="K3836" s="11" t="str">
        <f t="shared" si="59"/>
        <v>Adultos</v>
      </c>
      <c r="L3836" s="6">
        <f>2023-TablaC11[[#This Row],[Clase]]</f>
        <v>63</v>
      </c>
      <c r="M3836" s="4" t="str">
        <f>VLOOKUP(TablaC11[[#This Row],[Circuito]],Aux!$A$2:$B$12,2,0)</f>
        <v>Villa del Parque</v>
      </c>
    </row>
    <row r="3837" spans="1:13">
      <c r="A3837" s="11" t="s">
        <v>9</v>
      </c>
      <c r="B3837" s="6">
        <v>118</v>
      </c>
      <c r="C3837" s="2" t="s">
        <v>9115</v>
      </c>
      <c r="D3837" s="2" t="s">
        <v>100</v>
      </c>
      <c r="E3837" s="11" t="str">
        <f>CONCATENATE(TablaC11[[#This Row],[Apellido]]," ",TablaC11[[#This Row],[Nombre]])</f>
        <v>CANNAROZZO MARIA CRISTINA</v>
      </c>
      <c r="F3837" s="11" t="s">
        <v>17</v>
      </c>
      <c r="G3837" s="11" t="s">
        <v>18</v>
      </c>
      <c r="H3837" s="6">
        <v>6686141</v>
      </c>
      <c r="I3837" s="6">
        <v>1951</v>
      </c>
      <c r="J3837" s="11" t="s">
        <v>21375</v>
      </c>
      <c r="K3837" s="11" t="str">
        <f t="shared" si="59"/>
        <v>Adultos Mayores</v>
      </c>
      <c r="L3837" s="6">
        <f>2023-TablaC11[[#This Row],[Clase]]</f>
        <v>72</v>
      </c>
      <c r="M3837" s="4" t="str">
        <f>VLOOKUP(TablaC11[[#This Row],[Circuito]],Aux!$A$2:$B$12,2,0)</f>
        <v>Villa del Parque</v>
      </c>
    </row>
    <row r="3838" spans="1:13">
      <c r="A3838" s="11" t="s">
        <v>9</v>
      </c>
      <c r="B3838" s="6">
        <v>118</v>
      </c>
      <c r="C3838" s="2" t="s">
        <v>9117</v>
      </c>
      <c r="D3838" s="2" t="s">
        <v>6738</v>
      </c>
      <c r="E3838" s="11" t="str">
        <f>CONCATENATE(TablaC11[[#This Row],[Apellido]]," ",TablaC11[[#This Row],[Nombre]])</f>
        <v>CAÑONERO GUSTAVO ENRIQUE</v>
      </c>
      <c r="F3838" s="11" t="s">
        <v>12</v>
      </c>
      <c r="G3838" s="11" t="s">
        <v>18</v>
      </c>
      <c r="H3838" s="6">
        <v>16765450</v>
      </c>
      <c r="I3838" s="6">
        <v>1963</v>
      </c>
      <c r="J3838" s="11" t="s">
        <v>21376</v>
      </c>
      <c r="K3838" s="11" t="str">
        <f t="shared" si="59"/>
        <v>Adultos</v>
      </c>
      <c r="L3838" s="6">
        <f>2023-TablaC11[[#This Row],[Clase]]</f>
        <v>60</v>
      </c>
      <c r="M3838" s="4" t="str">
        <f>VLOOKUP(TablaC11[[#This Row],[Circuito]],Aux!$A$2:$B$12,2,0)</f>
        <v>Villa del Parque</v>
      </c>
    </row>
    <row r="3839" spans="1:13">
      <c r="A3839" s="11" t="s">
        <v>9</v>
      </c>
      <c r="B3839" s="6">
        <v>118</v>
      </c>
      <c r="C3839" s="2" t="s">
        <v>9119</v>
      </c>
      <c r="D3839" s="2" t="s">
        <v>9120</v>
      </c>
      <c r="E3839" s="11" t="str">
        <f>CONCATENATE(TablaC11[[#This Row],[Apellido]]," ",TablaC11[[#This Row],[Nombre]])</f>
        <v>CARABELLI JUANA ESTHER</v>
      </c>
      <c r="F3839" s="11" t="s">
        <v>17</v>
      </c>
      <c r="G3839" s="11" t="s">
        <v>18</v>
      </c>
      <c r="H3839" s="6">
        <v>2988360</v>
      </c>
      <c r="I3839" s="6">
        <v>1933</v>
      </c>
      <c r="J3839" s="11" t="s">
        <v>21377</v>
      </c>
      <c r="K3839" s="11" t="str">
        <f t="shared" si="59"/>
        <v>Adultos Mayores</v>
      </c>
      <c r="L3839" s="6">
        <f>2023-TablaC11[[#This Row],[Clase]]</f>
        <v>90</v>
      </c>
      <c r="M3839" s="4" t="str">
        <f>VLOOKUP(TablaC11[[#This Row],[Circuito]],Aux!$A$2:$B$12,2,0)</f>
        <v>Villa del Parque</v>
      </c>
    </row>
    <row r="3840" spans="1:13">
      <c r="A3840" s="11" t="s">
        <v>9</v>
      </c>
      <c r="B3840" s="6">
        <v>118</v>
      </c>
      <c r="C3840" s="2" t="s">
        <v>9122</v>
      </c>
      <c r="D3840" s="2" t="s">
        <v>9123</v>
      </c>
      <c r="E3840" s="11" t="str">
        <f>CONCATENATE(TablaC11[[#This Row],[Apellido]]," ",TablaC11[[#This Row],[Nombre]])</f>
        <v>CARBONELL MARI ISABEL</v>
      </c>
      <c r="F3840" s="11" t="s">
        <v>17</v>
      </c>
      <c r="G3840" s="11" t="s">
        <v>18</v>
      </c>
      <c r="H3840" s="6">
        <v>2562501</v>
      </c>
      <c r="I3840" s="6">
        <v>1931</v>
      </c>
      <c r="J3840" s="11" t="s">
        <v>25054</v>
      </c>
      <c r="K3840" s="11" t="str">
        <f t="shared" si="59"/>
        <v>Adultos Mayores</v>
      </c>
      <c r="L3840" s="6">
        <f>2023-TablaC11[[#This Row],[Clase]]</f>
        <v>92</v>
      </c>
      <c r="M3840" s="4" t="str">
        <f>VLOOKUP(TablaC11[[#This Row],[Circuito]],Aux!$A$2:$B$12,2,0)</f>
        <v>Villa del Parque</v>
      </c>
    </row>
    <row r="3841" spans="1:13">
      <c r="A3841" s="11" t="s">
        <v>9</v>
      </c>
      <c r="B3841" s="6">
        <v>118</v>
      </c>
      <c r="C3841" s="2" t="s">
        <v>9125</v>
      </c>
      <c r="D3841" s="2" t="s">
        <v>9126</v>
      </c>
      <c r="E3841" s="11" t="str">
        <f>CONCATENATE(TablaC11[[#This Row],[Apellido]]," ",TablaC11[[#This Row],[Nombre]])</f>
        <v>CARELLA ROMINA VALERIA</v>
      </c>
      <c r="F3841" s="11" t="s">
        <v>17</v>
      </c>
      <c r="G3841" s="11" t="s">
        <v>13</v>
      </c>
      <c r="H3841" s="6">
        <v>27259296</v>
      </c>
      <c r="I3841" s="6">
        <v>1979</v>
      </c>
      <c r="J3841" s="11" t="s">
        <v>21378</v>
      </c>
      <c r="K3841" s="11" t="str">
        <f t="shared" si="59"/>
        <v>Adultos</v>
      </c>
      <c r="L3841" s="6">
        <f>2023-TablaC11[[#This Row],[Clase]]</f>
        <v>44</v>
      </c>
      <c r="M3841" s="4" t="str">
        <f>VLOOKUP(TablaC11[[#This Row],[Circuito]],Aux!$A$2:$B$12,2,0)</f>
        <v>Villa del Parque</v>
      </c>
    </row>
    <row r="3842" spans="1:13">
      <c r="A3842" s="11" t="s">
        <v>9</v>
      </c>
      <c r="B3842" s="6">
        <v>118</v>
      </c>
      <c r="C3842" s="2" t="s">
        <v>9128</v>
      </c>
      <c r="D3842" s="2" t="s">
        <v>505</v>
      </c>
      <c r="E3842" s="11" t="str">
        <f>CONCATENATE(TablaC11[[#This Row],[Apellido]]," ",TablaC11[[#This Row],[Nombre]])</f>
        <v>CARRALBAL GABRIEL ALEJANDRO</v>
      </c>
      <c r="F3842" s="11" t="s">
        <v>12</v>
      </c>
      <c r="G3842" s="11" t="s">
        <v>18</v>
      </c>
      <c r="H3842" s="6">
        <v>31206081</v>
      </c>
      <c r="I3842" s="6">
        <v>1984</v>
      </c>
      <c r="J3842" s="11" t="s">
        <v>21379</v>
      </c>
      <c r="K3842" s="11" t="str">
        <f t="shared" ref="K3842:K3905" si="60">IF(L3842&lt;=31,"Juventud",IF(L3842&lt;=65,"Adultos","Adultos Mayores"))</f>
        <v>Adultos</v>
      </c>
      <c r="L3842" s="6">
        <f>2023-TablaC11[[#This Row],[Clase]]</f>
        <v>39</v>
      </c>
      <c r="M3842" s="4" t="str">
        <f>VLOOKUP(TablaC11[[#This Row],[Circuito]],Aux!$A$2:$B$12,2,0)</f>
        <v>Villa del Parque</v>
      </c>
    </row>
    <row r="3843" spans="1:13">
      <c r="A3843" s="11" t="s">
        <v>9</v>
      </c>
      <c r="B3843" s="6">
        <v>118</v>
      </c>
      <c r="C3843" s="2" t="s">
        <v>9130</v>
      </c>
      <c r="D3843" s="2" t="s">
        <v>9131</v>
      </c>
      <c r="E3843" s="11" t="str">
        <f>CONCATENATE(TablaC11[[#This Row],[Apellido]]," ",TablaC11[[#This Row],[Nombre]])</f>
        <v>CARRASCO FELICIDAD</v>
      </c>
      <c r="F3843" s="11" t="s">
        <v>17</v>
      </c>
      <c r="G3843" s="11" t="s">
        <v>18</v>
      </c>
      <c r="H3843" s="6">
        <v>2389142</v>
      </c>
      <c r="I3843" s="6">
        <v>1935</v>
      </c>
      <c r="J3843" s="11" t="s">
        <v>21380</v>
      </c>
      <c r="K3843" s="11" t="str">
        <f t="shared" si="60"/>
        <v>Adultos Mayores</v>
      </c>
      <c r="L3843" s="6">
        <f>2023-TablaC11[[#This Row],[Clase]]</f>
        <v>88</v>
      </c>
      <c r="M3843" s="4" t="str">
        <f>VLOOKUP(TablaC11[[#This Row],[Circuito]],Aux!$A$2:$B$12,2,0)</f>
        <v>Villa del Parque</v>
      </c>
    </row>
    <row r="3844" spans="1:13">
      <c r="A3844" s="11" t="s">
        <v>9</v>
      </c>
      <c r="B3844" s="6">
        <v>118</v>
      </c>
      <c r="C3844" s="2" t="s">
        <v>9133</v>
      </c>
      <c r="D3844" s="2" t="s">
        <v>4711</v>
      </c>
      <c r="E3844" s="11" t="str">
        <f>CONCATENATE(TablaC11[[#This Row],[Apellido]]," ",TablaC11[[#This Row],[Nombre]])</f>
        <v>CARRUBBA FRANCISCO CARLOS</v>
      </c>
      <c r="F3844" s="11" t="s">
        <v>12</v>
      </c>
      <c r="G3844" s="11" t="s">
        <v>18</v>
      </c>
      <c r="H3844" s="6">
        <v>11122628</v>
      </c>
      <c r="I3844" s="6">
        <v>1954</v>
      </c>
      <c r="J3844" s="11" t="s">
        <v>21305</v>
      </c>
      <c r="K3844" s="11" t="str">
        <f t="shared" si="60"/>
        <v>Adultos Mayores</v>
      </c>
      <c r="L3844" s="6">
        <f>2023-TablaC11[[#This Row],[Clase]]</f>
        <v>69</v>
      </c>
      <c r="M3844" s="4" t="str">
        <f>VLOOKUP(TablaC11[[#This Row],[Circuito]],Aux!$A$2:$B$12,2,0)</f>
        <v>Villa del Parque</v>
      </c>
    </row>
    <row r="3845" spans="1:13">
      <c r="A3845" s="11" t="s">
        <v>9</v>
      </c>
      <c r="B3845" s="6">
        <v>118</v>
      </c>
      <c r="C3845" s="2" t="s">
        <v>9134</v>
      </c>
      <c r="D3845" s="2" t="s">
        <v>9135</v>
      </c>
      <c r="E3845" s="11" t="str">
        <f>CONCATENATE(TablaC11[[#This Row],[Apellido]]," ",TablaC11[[#This Row],[Nombre]])</f>
        <v>CASAGRANDE ALICIA SILVIA</v>
      </c>
      <c r="F3845" s="11" t="s">
        <v>17</v>
      </c>
      <c r="G3845" s="11" t="s">
        <v>18</v>
      </c>
      <c r="H3845" s="6">
        <v>4299543</v>
      </c>
      <c r="I3845" s="6">
        <v>1942</v>
      </c>
      <c r="J3845" s="11" t="s">
        <v>21381</v>
      </c>
      <c r="K3845" s="11" t="str">
        <f t="shared" si="60"/>
        <v>Adultos Mayores</v>
      </c>
      <c r="L3845" s="6">
        <f>2023-TablaC11[[#This Row],[Clase]]</f>
        <v>81</v>
      </c>
      <c r="M3845" s="4" t="str">
        <f>VLOOKUP(TablaC11[[#This Row],[Circuito]],Aux!$A$2:$B$12,2,0)</f>
        <v>Villa del Parque</v>
      </c>
    </row>
    <row r="3846" spans="1:13">
      <c r="A3846" s="11" t="s">
        <v>9</v>
      </c>
      <c r="B3846" s="6">
        <v>118</v>
      </c>
      <c r="C3846" s="2" t="s">
        <v>9137</v>
      </c>
      <c r="D3846" s="2" t="s">
        <v>6946</v>
      </c>
      <c r="E3846" s="11" t="str">
        <f>CONCATENATE(TablaC11[[#This Row],[Apellido]]," ",TablaC11[[#This Row],[Nombre]])</f>
        <v>CASALI STRUBE ALEJANDRO MARCELO</v>
      </c>
      <c r="F3846" s="11" t="s">
        <v>12</v>
      </c>
      <c r="G3846" s="11" t="s">
        <v>13</v>
      </c>
      <c r="H3846" s="6">
        <v>16673237</v>
      </c>
      <c r="I3846" s="6">
        <v>1963</v>
      </c>
      <c r="J3846" s="11" t="s">
        <v>25461</v>
      </c>
      <c r="K3846" s="11" t="str">
        <f t="shared" si="60"/>
        <v>Adultos</v>
      </c>
      <c r="L3846" s="6">
        <f>2023-TablaC11[[#This Row],[Clase]]</f>
        <v>60</v>
      </c>
      <c r="M3846" s="4" t="str">
        <f>VLOOKUP(TablaC11[[#This Row],[Circuito]],Aux!$A$2:$B$12,2,0)</f>
        <v>Villa del Parque</v>
      </c>
    </row>
    <row r="3847" spans="1:13">
      <c r="A3847" s="11" t="s">
        <v>9</v>
      </c>
      <c r="B3847" s="6">
        <v>118</v>
      </c>
      <c r="C3847" s="2" t="s">
        <v>9137</v>
      </c>
      <c r="D3847" s="2" t="s">
        <v>9139</v>
      </c>
      <c r="E3847" s="11" t="str">
        <f>CONCATENATE(TablaC11[[#This Row],[Apellido]]," ",TablaC11[[#This Row],[Nombre]])</f>
        <v>CASALI STRUBE PEDRO CARLOS</v>
      </c>
      <c r="F3847" s="11" t="s">
        <v>12</v>
      </c>
      <c r="G3847" s="11" t="s">
        <v>18</v>
      </c>
      <c r="H3847" s="6">
        <v>16821051</v>
      </c>
      <c r="I3847" s="6">
        <v>1964</v>
      </c>
      <c r="J3847" s="11" t="s">
        <v>21382</v>
      </c>
      <c r="K3847" s="11" t="str">
        <f t="shared" si="60"/>
        <v>Adultos</v>
      </c>
      <c r="L3847" s="6">
        <f>2023-TablaC11[[#This Row],[Clase]]</f>
        <v>59</v>
      </c>
      <c r="M3847" s="4" t="str">
        <f>VLOOKUP(TablaC11[[#This Row],[Circuito]],Aux!$A$2:$B$12,2,0)</f>
        <v>Villa del Parque</v>
      </c>
    </row>
    <row r="3848" spans="1:13">
      <c r="A3848" s="11" t="s">
        <v>9</v>
      </c>
      <c r="B3848" s="6">
        <v>118</v>
      </c>
      <c r="C3848" s="2" t="s">
        <v>9141</v>
      </c>
      <c r="D3848" s="2" t="s">
        <v>2059</v>
      </c>
      <c r="E3848" s="11" t="str">
        <f>CONCATENATE(TablaC11[[#This Row],[Apellido]]," ",TablaC11[[#This Row],[Nombre]])</f>
        <v>CASELLA VETERE JORGE MARIO</v>
      </c>
      <c r="F3848" s="11" t="s">
        <v>12</v>
      </c>
      <c r="G3848" s="11" t="s">
        <v>56</v>
      </c>
      <c r="H3848" s="6">
        <v>37339854</v>
      </c>
      <c r="I3848" s="6">
        <v>1992</v>
      </c>
      <c r="J3848" s="11" t="s">
        <v>21383</v>
      </c>
      <c r="K3848" s="11" t="str">
        <f t="shared" si="60"/>
        <v>Juventud</v>
      </c>
      <c r="L3848" s="6">
        <f>2023-TablaC11[[#This Row],[Clase]]</f>
        <v>31</v>
      </c>
      <c r="M3848" s="4" t="str">
        <f>VLOOKUP(TablaC11[[#This Row],[Circuito]],Aux!$A$2:$B$12,2,0)</f>
        <v>Villa del Parque</v>
      </c>
    </row>
    <row r="3849" spans="1:13">
      <c r="A3849" s="11" t="s">
        <v>9</v>
      </c>
      <c r="B3849" s="6">
        <v>118</v>
      </c>
      <c r="C3849" s="2" t="s">
        <v>9143</v>
      </c>
      <c r="D3849" s="2" t="s">
        <v>9144</v>
      </c>
      <c r="E3849" s="11" t="str">
        <f>CONCATENATE(TablaC11[[#This Row],[Apellido]]," ",TablaC11[[#This Row],[Nombre]])</f>
        <v>CASTANA ANUNCIACION MARIA</v>
      </c>
      <c r="F3849" s="11" t="s">
        <v>17</v>
      </c>
      <c r="G3849" s="11" t="s">
        <v>13</v>
      </c>
      <c r="H3849" s="6">
        <v>3412477</v>
      </c>
      <c r="I3849" s="6">
        <v>1931</v>
      </c>
      <c r="J3849" s="11" t="s">
        <v>21384</v>
      </c>
      <c r="K3849" s="11" t="str">
        <f t="shared" si="60"/>
        <v>Adultos Mayores</v>
      </c>
      <c r="L3849" s="6">
        <f>2023-TablaC11[[#This Row],[Clase]]</f>
        <v>92</v>
      </c>
      <c r="M3849" s="4" t="str">
        <f>VLOOKUP(TablaC11[[#This Row],[Circuito]],Aux!$A$2:$B$12,2,0)</f>
        <v>Villa del Parque</v>
      </c>
    </row>
    <row r="3850" spans="1:13">
      <c r="A3850" s="11" t="s">
        <v>9</v>
      </c>
      <c r="B3850" s="6">
        <v>118</v>
      </c>
      <c r="C3850" s="2" t="s">
        <v>282</v>
      </c>
      <c r="D3850" s="2" t="s">
        <v>9146</v>
      </c>
      <c r="E3850" s="11" t="str">
        <f>CONCATENATE(TablaC11[[#This Row],[Apellido]]," ",TablaC11[[#This Row],[Nombre]])</f>
        <v>CASTRO ADRIAN OMAR</v>
      </c>
      <c r="F3850" s="11" t="s">
        <v>12</v>
      </c>
      <c r="G3850" s="11" t="s">
        <v>56</v>
      </c>
      <c r="H3850" s="6">
        <v>21475994</v>
      </c>
      <c r="I3850" s="6">
        <v>1970</v>
      </c>
      <c r="J3850" s="11" t="s">
        <v>21385</v>
      </c>
      <c r="K3850" s="11" t="str">
        <f t="shared" si="60"/>
        <v>Adultos</v>
      </c>
      <c r="L3850" s="6">
        <f>2023-TablaC11[[#This Row],[Clase]]</f>
        <v>53</v>
      </c>
      <c r="M3850" s="4" t="str">
        <f>VLOOKUP(TablaC11[[#This Row],[Circuito]],Aux!$A$2:$B$12,2,0)</f>
        <v>Villa del Parque</v>
      </c>
    </row>
    <row r="3851" spans="1:13">
      <c r="A3851" s="11" t="s">
        <v>9</v>
      </c>
      <c r="B3851" s="6">
        <v>118</v>
      </c>
      <c r="C3851" s="2" t="s">
        <v>282</v>
      </c>
      <c r="D3851" s="2" t="s">
        <v>9148</v>
      </c>
      <c r="E3851" s="11" t="str">
        <f>CONCATENATE(TablaC11[[#This Row],[Apellido]]," ",TablaC11[[#This Row],[Nombre]])</f>
        <v>CASTRO NORA DEL TRANSITO</v>
      </c>
      <c r="F3851" s="11" t="s">
        <v>17</v>
      </c>
      <c r="G3851" s="11" t="s">
        <v>18</v>
      </c>
      <c r="H3851" s="6">
        <v>13868098</v>
      </c>
      <c r="I3851" s="6">
        <v>1959</v>
      </c>
      <c r="J3851" s="11" t="s">
        <v>21386</v>
      </c>
      <c r="K3851" s="11" t="str">
        <f t="shared" si="60"/>
        <v>Adultos</v>
      </c>
      <c r="L3851" s="6">
        <f>2023-TablaC11[[#This Row],[Clase]]</f>
        <v>64</v>
      </c>
      <c r="M3851" s="4" t="str">
        <f>VLOOKUP(TablaC11[[#This Row],[Circuito]],Aux!$A$2:$B$12,2,0)</f>
        <v>Villa del Parque</v>
      </c>
    </row>
    <row r="3852" spans="1:13">
      <c r="A3852" s="11" t="s">
        <v>9</v>
      </c>
      <c r="B3852" s="6">
        <v>118</v>
      </c>
      <c r="C3852" s="2" t="s">
        <v>282</v>
      </c>
      <c r="D3852" s="2" t="s">
        <v>9150</v>
      </c>
      <c r="E3852" s="11" t="str">
        <f>CONCATENATE(TablaC11[[#This Row],[Apellido]]," ",TablaC11[[#This Row],[Nombre]])</f>
        <v>CASTRO NORA ELISABET</v>
      </c>
      <c r="F3852" s="11" t="s">
        <v>17</v>
      </c>
      <c r="G3852" s="11" t="s">
        <v>18</v>
      </c>
      <c r="H3852" s="6">
        <v>10933676</v>
      </c>
      <c r="I3852" s="6">
        <v>1953</v>
      </c>
      <c r="J3852" s="11" t="s">
        <v>21387</v>
      </c>
      <c r="K3852" s="11" t="str">
        <f t="shared" si="60"/>
        <v>Adultos Mayores</v>
      </c>
      <c r="L3852" s="6">
        <f>2023-TablaC11[[#This Row],[Clase]]</f>
        <v>70</v>
      </c>
      <c r="M3852" s="4" t="str">
        <f>VLOOKUP(TablaC11[[#This Row],[Circuito]],Aux!$A$2:$B$12,2,0)</f>
        <v>Villa del Parque</v>
      </c>
    </row>
    <row r="3853" spans="1:13">
      <c r="A3853" s="11" t="s">
        <v>9</v>
      </c>
      <c r="B3853" s="6">
        <v>118</v>
      </c>
      <c r="C3853" s="2" t="s">
        <v>282</v>
      </c>
      <c r="D3853" s="2" t="s">
        <v>9152</v>
      </c>
      <c r="E3853" s="11" t="str">
        <f>CONCATENATE(TablaC11[[#This Row],[Apellido]]," ",TablaC11[[#This Row],[Nombre]])</f>
        <v>CASTRO RAUL HORACIO</v>
      </c>
      <c r="F3853" s="11" t="s">
        <v>12</v>
      </c>
      <c r="G3853" s="11" t="s">
        <v>18</v>
      </c>
      <c r="H3853" s="6">
        <v>4189782</v>
      </c>
      <c r="I3853" s="6">
        <v>1936</v>
      </c>
      <c r="J3853" s="11" t="s">
        <v>21388</v>
      </c>
      <c r="K3853" s="11" t="str">
        <f t="shared" si="60"/>
        <v>Adultos Mayores</v>
      </c>
      <c r="L3853" s="6">
        <f>2023-TablaC11[[#This Row],[Clase]]</f>
        <v>87</v>
      </c>
      <c r="M3853" s="4" t="str">
        <f>VLOOKUP(TablaC11[[#This Row],[Circuito]],Aux!$A$2:$B$12,2,0)</f>
        <v>Villa del Parque</v>
      </c>
    </row>
    <row r="3854" spans="1:13">
      <c r="A3854" s="11" t="s">
        <v>9</v>
      </c>
      <c r="B3854" s="6">
        <v>118</v>
      </c>
      <c r="C3854" s="2" t="s">
        <v>9154</v>
      </c>
      <c r="D3854" s="2" t="s">
        <v>9155</v>
      </c>
      <c r="E3854" s="11" t="str">
        <f>CONCATENATE(TablaC11[[#This Row],[Apellido]]," ",TablaC11[[#This Row],[Nombre]])</f>
        <v>CASTRO RIVAS ANTONIO DAVID</v>
      </c>
      <c r="F3854" s="11" t="s">
        <v>12</v>
      </c>
      <c r="G3854" s="11" t="s">
        <v>18</v>
      </c>
      <c r="H3854" s="6">
        <v>8104130</v>
      </c>
      <c r="I3854" s="6">
        <v>1949</v>
      </c>
      <c r="J3854" s="11" t="s">
        <v>21389</v>
      </c>
      <c r="K3854" s="11" t="str">
        <f t="shared" si="60"/>
        <v>Adultos Mayores</v>
      </c>
      <c r="L3854" s="6">
        <f>2023-TablaC11[[#This Row],[Clase]]</f>
        <v>74</v>
      </c>
      <c r="M3854" s="4" t="str">
        <f>VLOOKUP(TablaC11[[#This Row],[Circuito]],Aux!$A$2:$B$12,2,0)</f>
        <v>Villa del Parque</v>
      </c>
    </row>
    <row r="3855" spans="1:13">
      <c r="A3855" s="11" t="s">
        <v>9</v>
      </c>
      <c r="B3855" s="6">
        <v>118</v>
      </c>
      <c r="C3855" s="2" t="s">
        <v>1912</v>
      </c>
      <c r="D3855" s="2" t="s">
        <v>9157</v>
      </c>
      <c r="E3855" s="11" t="str">
        <f>CONCATENATE(TablaC11[[#This Row],[Apellido]]," ",TablaC11[[#This Row],[Nombre]])</f>
        <v>CAVALLARO PAOLA ANDREA</v>
      </c>
      <c r="F3855" s="11" t="s">
        <v>17</v>
      </c>
      <c r="G3855" s="11" t="s">
        <v>18</v>
      </c>
      <c r="H3855" s="6">
        <v>22200131</v>
      </c>
      <c r="I3855" s="6">
        <v>1971</v>
      </c>
      <c r="J3855" s="11" t="s">
        <v>21390</v>
      </c>
      <c r="K3855" s="11" t="str">
        <f t="shared" si="60"/>
        <v>Adultos</v>
      </c>
      <c r="L3855" s="6">
        <f>2023-TablaC11[[#This Row],[Clase]]</f>
        <v>52</v>
      </c>
      <c r="M3855" s="4" t="str">
        <f>VLOOKUP(TablaC11[[#This Row],[Circuito]],Aux!$A$2:$B$12,2,0)</f>
        <v>Villa del Parque</v>
      </c>
    </row>
    <row r="3856" spans="1:13">
      <c r="A3856" s="11" t="s">
        <v>9</v>
      </c>
      <c r="B3856" s="6">
        <v>118</v>
      </c>
      <c r="C3856" s="2" t="s">
        <v>9159</v>
      </c>
      <c r="D3856" s="2" t="s">
        <v>354</v>
      </c>
      <c r="E3856" s="11" t="str">
        <f>CONCATENATE(TablaC11[[#This Row],[Apellido]]," ",TablaC11[[#This Row],[Nombre]])</f>
        <v>CAVANNA CARLOS ALBERTO</v>
      </c>
      <c r="F3856" s="11" t="s">
        <v>12</v>
      </c>
      <c r="G3856" s="11" t="s">
        <v>18</v>
      </c>
      <c r="H3856" s="6">
        <v>4553136</v>
      </c>
      <c r="I3856" s="6">
        <v>1946</v>
      </c>
      <c r="J3856" s="11" t="s">
        <v>21391</v>
      </c>
      <c r="K3856" s="11" t="str">
        <f t="shared" si="60"/>
        <v>Adultos Mayores</v>
      </c>
      <c r="L3856" s="6">
        <f>2023-TablaC11[[#This Row],[Clase]]</f>
        <v>77</v>
      </c>
      <c r="M3856" s="4" t="str">
        <f>VLOOKUP(TablaC11[[#This Row],[Circuito]],Aux!$A$2:$B$12,2,0)</f>
        <v>Villa del Parque</v>
      </c>
    </row>
    <row r="3857" spans="1:13">
      <c r="A3857" s="11" t="s">
        <v>9</v>
      </c>
      <c r="B3857" s="6">
        <v>118</v>
      </c>
      <c r="C3857" s="2" t="s">
        <v>3817</v>
      </c>
      <c r="D3857" s="2" t="s">
        <v>9161</v>
      </c>
      <c r="E3857" s="11" t="str">
        <f>CONCATENATE(TablaC11[[#This Row],[Apellido]]," ",TablaC11[[#This Row],[Nombre]])</f>
        <v>CEA FLORENCIA NATALIA</v>
      </c>
      <c r="F3857" s="11" t="s">
        <v>17</v>
      </c>
      <c r="G3857" s="11" t="s">
        <v>13</v>
      </c>
      <c r="H3857" s="6">
        <v>28165560</v>
      </c>
      <c r="I3857" s="6">
        <v>1980</v>
      </c>
      <c r="J3857" s="11" t="s">
        <v>21392</v>
      </c>
      <c r="K3857" s="11" t="str">
        <f t="shared" si="60"/>
        <v>Adultos</v>
      </c>
      <c r="L3857" s="6">
        <f>2023-TablaC11[[#This Row],[Clase]]</f>
        <v>43</v>
      </c>
      <c r="M3857" s="4" t="str">
        <f>VLOOKUP(TablaC11[[#This Row],[Circuito]],Aux!$A$2:$B$12,2,0)</f>
        <v>Villa del Parque</v>
      </c>
    </row>
    <row r="3858" spans="1:13">
      <c r="A3858" s="11" t="s">
        <v>9</v>
      </c>
      <c r="B3858" s="6">
        <v>118</v>
      </c>
      <c r="C3858" s="2" t="s">
        <v>9163</v>
      </c>
      <c r="D3858" s="2" t="s">
        <v>3576</v>
      </c>
      <c r="E3858" s="11" t="str">
        <f>CONCATENATE(TablaC11[[#This Row],[Apellido]]," ",TablaC11[[#This Row],[Nombre]])</f>
        <v>CECCHI ADRIANA GRACIELA</v>
      </c>
      <c r="F3858" s="11" t="s">
        <v>17</v>
      </c>
      <c r="G3858" s="11" t="s">
        <v>13</v>
      </c>
      <c r="H3858" s="6">
        <v>13741089</v>
      </c>
      <c r="I3858" s="6">
        <v>1958</v>
      </c>
      <c r="J3858" s="11" t="s">
        <v>21393</v>
      </c>
      <c r="K3858" s="11" t="str">
        <f t="shared" si="60"/>
        <v>Adultos</v>
      </c>
      <c r="L3858" s="6">
        <f>2023-TablaC11[[#This Row],[Clase]]</f>
        <v>65</v>
      </c>
      <c r="M3858" s="4" t="str">
        <f>VLOOKUP(TablaC11[[#This Row],[Circuito]],Aux!$A$2:$B$12,2,0)</f>
        <v>Villa del Parque</v>
      </c>
    </row>
    <row r="3859" spans="1:13">
      <c r="A3859" s="11" t="s">
        <v>9</v>
      </c>
      <c r="B3859" s="6">
        <v>118</v>
      </c>
      <c r="C3859" s="2" t="s">
        <v>9165</v>
      </c>
      <c r="D3859" s="2" t="s">
        <v>9166</v>
      </c>
      <c r="E3859" s="11" t="str">
        <f>CONCATENATE(TablaC11[[#This Row],[Apellido]]," ",TablaC11[[#This Row],[Nombre]])</f>
        <v>CERA MARTIN JULIO</v>
      </c>
      <c r="F3859" s="11" t="s">
        <v>12</v>
      </c>
      <c r="G3859" s="11" t="s">
        <v>18</v>
      </c>
      <c r="H3859" s="6">
        <v>23256136</v>
      </c>
      <c r="I3859" s="6">
        <v>1973</v>
      </c>
      <c r="J3859" s="11" t="s">
        <v>21394</v>
      </c>
      <c r="K3859" s="11" t="str">
        <f t="shared" si="60"/>
        <v>Adultos</v>
      </c>
      <c r="L3859" s="6">
        <f>2023-TablaC11[[#This Row],[Clase]]</f>
        <v>50</v>
      </c>
      <c r="M3859" s="4" t="str">
        <f>VLOOKUP(TablaC11[[#This Row],[Circuito]],Aux!$A$2:$B$12,2,0)</f>
        <v>Villa del Parque</v>
      </c>
    </row>
    <row r="3860" spans="1:13">
      <c r="A3860" s="11" t="s">
        <v>9</v>
      </c>
      <c r="B3860" s="6">
        <v>118</v>
      </c>
      <c r="C3860" s="2" t="s">
        <v>9168</v>
      </c>
      <c r="D3860" s="2" t="s">
        <v>5671</v>
      </c>
      <c r="E3860" s="11" t="str">
        <f>CONCATENATE(TablaC11[[#This Row],[Apellido]]," ",TablaC11[[#This Row],[Nombre]])</f>
        <v>CERISOLI ANA LAURA</v>
      </c>
      <c r="F3860" s="11" t="s">
        <v>17</v>
      </c>
      <c r="G3860" s="11" t="s">
        <v>56</v>
      </c>
      <c r="H3860" s="6">
        <v>16288105</v>
      </c>
      <c r="I3860" s="6">
        <v>1963</v>
      </c>
      <c r="J3860" s="11" t="s">
        <v>25604</v>
      </c>
      <c r="K3860" s="11" t="str">
        <f t="shared" si="60"/>
        <v>Adultos</v>
      </c>
      <c r="L3860" s="6">
        <f>2023-TablaC11[[#This Row],[Clase]]</f>
        <v>60</v>
      </c>
      <c r="M3860" s="4" t="str">
        <f>VLOOKUP(TablaC11[[#This Row],[Circuito]],Aux!$A$2:$B$12,2,0)</f>
        <v>Villa del Parque</v>
      </c>
    </row>
    <row r="3861" spans="1:13">
      <c r="A3861" s="11" t="s">
        <v>9</v>
      </c>
      <c r="B3861" s="6">
        <v>118</v>
      </c>
      <c r="C3861" s="2" t="s">
        <v>9170</v>
      </c>
      <c r="D3861" s="2" t="s">
        <v>2515</v>
      </c>
      <c r="E3861" s="11" t="str">
        <f>CONCATENATE(TablaC11[[#This Row],[Apellido]]," ",TablaC11[[#This Row],[Nombre]])</f>
        <v>CERRATO HECTOR EDUARDO</v>
      </c>
      <c r="F3861" s="11" t="s">
        <v>12</v>
      </c>
      <c r="G3861" s="11" t="s">
        <v>18</v>
      </c>
      <c r="H3861" s="6">
        <v>7595642</v>
      </c>
      <c r="I3861" s="6">
        <v>1947</v>
      </c>
      <c r="J3861" s="11" t="s">
        <v>21395</v>
      </c>
      <c r="K3861" s="11" t="str">
        <f t="shared" si="60"/>
        <v>Adultos Mayores</v>
      </c>
      <c r="L3861" s="6">
        <f>2023-TablaC11[[#This Row],[Clase]]</f>
        <v>76</v>
      </c>
      <c r="M3861" s="4" t="str">
        <f>VLOOKUP(TablaC11[[#This Row],[Circuito]],Aux!$A$2:$B$12,2,0)</f>
        <v>Villa del Parque</v>
      </c>
    </row>
    <row r="3862" spans="1:13">
      <c r="A3862" s="11" t="s">
        <v>9</v>
      </c>
      <c r="B3862" s="6">
        <v>118</v>
      </c>
      <c r="C3862" s="2" t="s">
        <v>9172</v>
      </c>
      <c r="D3862" s="2" t="s">
        <v>953</v>
      </c>
      <c r="E3862" s="11" t="str">
        <f>CONCATENATE(TablaC11[[#This Row],[Apellido]]," ",TablaC11[[#This Row],[Nombre]])</f>
        <v>CHANA ROBERTO</v>
      </c>
      <c r="F3862" s="11" t="s">
        <v>12</v>
      </c>
      <c r="G3862" s="11" t="s">
        <v>18</v>
      </c>
      <c r="H3862" s="6">
        <v>13431043</v>
      </c>
      <c r="I3862" s="6">
        <v>1957</v>
      </c>
      <c r="J3862" s="11" t="s">
        <v>21396</v>
      </c>
      <c r="K3862" s="11" t="str">
        <f t="shared" si="60"/>
        <v>Adultos Mayores</v>
      </c>
      <c r="L3862" s="6">
        <f>2023-TablaC11[[#This Row],[Clase]]</f>
        <v>66</v>
      </c>
      <c r="M3862" s="4" t="str">
        <f>VLOOKUP(TablaC11[[#This Row],[Circuito]],Aux!$A$2:$B$12,2,0)</f>
        <v>Villa del Parque</v>
      </c>
    </row>
    <row r="3863" spans="1:13">
      <c r="A3863" s="11" t="s">
        <v>9</v>
      </c>
      <c r="B3863" s="6">
        <v>118</v>
      </c>
      <c r="C3863" s="2" t="s">
        <v>9174</v>
      </c>
      <c r="D3863" s="2" t="s">
        <v>3095</v>
      </c>
      <c r="E3863" s="11" t="str">
        <f>CONCATENATE(TablaC11[[#This Row],[Apellido]]," ",TablaC11[[#This Row],[Nombre]])</f>
        <v>CHIARELLO GERARDO ANDRES</v>
      </c>
      <c r="F3863" s="11" t="s">
        <v>12</v>
      </c>
      <c r="G3863" s="11" t="s">
        <v>56</v>
      </c>
      <c r="H3863" s="6">
        <v>27938831</v>
      </c>
      <c r="I3863" s="6">
        <v>1980</v>
      </c>
      <c r="J3863" s="11" t="s">
        <v>21397</v>
      </c>
      <c r="K3863" s="11" t="str">
        <f t="shared" si="60"/>
        <v>Adultos</v>
      </c>
      <c r="L3863" s="6">
        <f>2023-TablaC11[[#This Row],[Clase]]</f>
        <v>43</v>
      </c>
      <c r="M3863" s="4" t="str">
        <f>VLOOKUP(TablaC11[[#This Row],[Circuito]],Aux!$A$2:$B$12,2,0)</f>
        <v>Villa del Parque</v>
      </c>
    </row>
    <row r="3864" spans="1:13">
      <c r="A3864" s="11" t="s">
        <v>9</v>
      </c>
      <c r="B3864" s="6">
        <v>118</v>
      </c>
      <c r="C3864" s="2" t="s">
        <v>9176</v>
      </c>
      <c r="D3864" s="2" t="s">
        <v>2110</v>
      </c>
      <c r="E3864" s="11" t="str">
        <f>CONCATENATE(TablaC11[[#This Row],[Apellido]]," ",TablaC11[[#This Row],[Nombre]])</f>
        <v>CHIARENZA LILIANA NOEMI</v>
      </c>
      <c r="F3864" s="11" t="s">
        <v>17</v>
      </c>
      <c r="G3864" s="11" t="s">
        <v>18</v>
      </c>
      <c r="H3864" s="6">
        <v>11026809</v>
      </c>
      <c r="I3864" s="6">
        <v>1954</v>
      </c>
      <c r="J3864" s="11" t="s">
        <v>21398</v>
      </c>
      <c r="K3864" s="11" t="str">
        <f t="shared" si="60"/>
        <v>Adultos Mayores</v>
      </c>
      <c r="L3864" s="6">
        <f>2023-TablaC11[[#This Row],[Clase]]</f>
        <v>69</v>
      </c>
      <c r="M3864" s="4" t="str">
        <f>VLOOKUP(TablaC11[[#This Row],[Circuito]],Aux!$A$2:$B$12,2,0)</f>
        <v>Villa del Parque</v>
      </c>
    </row>
    <row r="3865" spans="1:13">
      <c r="A3865" s="11" t="s">
        <v>9</v>
      </c>
      <c r="B3865" s="6">
        <v>118</v>
      </c>
      <c r="C3865" s="2" t="s">
        <v>9178</v>
      </c>
      <c r="D3865" s="2" t="s">
        <v>9179</v>
      </c>
      <c r="E3865" s="11" t="str">
        <f>CONCATENATE(TablaC11[[#This Row],[Apellido]]," ",TablaC11[[#This Row],[Nombre]])</f>
        <v>CHIERA HUGO LUIS</v>
      </c>
      <c r="F3865" s="11" t="s">
        <v>12</v>
      </c>
      <c r="G3865" s="11" t="s">
        <v>18</v>
      </c>
      <c r="H3865" s="6">
        <v>10577036</v>
      </c>
      <c r="I3865" s="6">
        <v>1952</v>
      </c>
      <c r="J3865" s="11" t="s">
        <v>21399</v>
      </c>
      <c r="K3865" s="11" t="str">
        <f t="shared" si="60"/>
        <v>Adultos Mayores</v>
      </c>
      <c r="L3865" s="6">
        <f>2023-TablaC11[[#This Row],[Clase]]</f>
        <v>71</v>
      </c>
      <c r="M3865" s="4" t="str">
        <f>VLOOKUP(TablaC11[[#This Row],[Circuito]],Aux!$A$2:$B$12,2,0)</f>
        <v>Villa del Parque</v>
      </c>
    </row>
    <row r="3866" spans="1:13">
      <c r="A3866" s="11" t="s">
        <v>9</v>
      </c>
      <c r="B3866" s="6">
        <v>118</v>
      </c>
      <c r="C3866" s="2" t="s">
        <v>1930</v>
      </c>
      <c r="D3866" s="2" t="s">
        <v>9181</v>
      </c>
      <c r="E3866" s="11" t="str">
        <f>CONCATENATE(TablaC11[[#This Row],[Apellido]]," ",TablaC11[[#This Row],[Nombre]])</f>
        <v>CHIESA MARIA ALICIA</v>
      </c>
      <c r="F3866" s="11" t="s">
        <v>17</v>
      </c>
      <c r="G3866" s="11" t="s">
        <v>13</v>
      </c>
      <c r="H3866" s="6">
        <v>6186803</v>
      </c>
      <c r="I3866" s="6">
        <v>1949</v>
      </c>
      <c r="J3866" s="11" t="s">
        <v>21400</v>
      </c>
      <c r="K3866" s="11" t="str">
        <f t="shared" si="60"/>
        <v>Adultos Mayores</v>
      </c>
      <c r="L3866" s="6">
        <f>2023-TablaC11[[#This Row],[Clase]]</f>
        <v>74</v>
      </c>
      <c r="M3866" s="4" t="str">
        <f>VLOOKUP(TablaC11[[#This Row],[Circuito]],Aux!$A$2:$B$12,2,0)</f>
        <v>Villa del Parque</v>
      </c>
    </row>
    <row r="3867" spans="1:13">
      <c r="A3867" s="11" t="s">
        <v>9</v>
      </c>
      <c r="B3867" s="6">
        <v>118</v>
      </c>
      <c r="C3867" s="2" t="s">
        <v>9183</v>
      </c>
      <c r="D3867" s="2" t="s">
        <v>9184</v>
      </c>
      <c r="E3867" s="11" t="str">
        <f>CONCATENATE(TablaC11[[#This Row],[Apellido]]," ",TablaC11[[#This Row],[Nombre]])</f>
        <v>CHRESTIA MELINA GRISELDA</v>
      </c>
      <c r="F3867" s="11" t="s">
        <v>17</v>
      </c>
      <c r="G3867" s="11" t="s">
        <v>13</v>
      </c>
      <c r="H3867" s="6">
        <v>28679628</v>
      </c>
      <c r="I3867" s="6">
        <v>1976</v>
      </c>
      <c r="J3867" s="11" t="s">
        <v>21401</v>
      </c>
      <c r="K3867" s="11" t="str">
        <f t="shared" si="60"/>
        <v>Adultos</v>
      </c>
      <c r="L3867" s="6">
        <f>2023-TablaC11[[#This Row],[Clase]]</f>
        <v>47</v>
      </c>
      <c r="M3867" s="4" t="str">
        <f>VLOOKUP(TablaC11[[#This Row],[Circuito]],Aux!$A$2:$B$12,2,0)</f>
        <v>Villa del Parque</v>
      </c>
    </row>
    <row r="3868" spans="1:13">
      <c r="A3868" s="11" t="s">
        <v>9</v>
      </c>
      <c r="B3868" s="6">
        <v>118</v>
      </c>
      <c r="C3868" s="2" t="s">
        <v>9186</v>
      </c>
      <c r="D3868" s="2" t="s">
        <v>9187</v>
      </c>
      <c r="E3868" s="11" t="str">
        <f>CONCATENATE(TablaC11[[#This Row],[Apellido]]," ",TablaC11[[#This Row],[Nombre]])</f>
        <v>CIARRAPICO DORA ZULEMA</v>
      </c>
      <c r="F3868" s="11" t="s">
        <v>17</v>
      </c>
      <c r="G3868" s="11" t="s">
        <v>18</v>
      </c>
      <c r="H3868" s="6">
        <v>2638669</v>
      </c>
      <c r="I3868" s="6">
        <v>1932</v>
      </c>
      <c r="J3868" s="11" t="s">
        <v>21402</v>
      </c>
      <c r="K3868" s="11" t="str">
        <f t="shared" si="60"/>
        <v>Adultos Mayores</v>
      </c>
      <c r="L3868" s="6">
        <f>2023-TablaC11[[#This Row],[Clase]]</f>
        <v>91</v>
      </c>
      <c r="M3868" s="4" t="str">
        <f>VLOOKUP(TablaC11[[#This Row],[Circuito]],Aux!$A$2:$B$12,2,0)</f>
        <v>Villa del Parque</v>
      </c>
    </row>
    <row r="3869" spans="1:13">
      <c r="A3869" s="11" t="s">
        <v>9</v>
      </c>
      <c r="B3869" s="6">
        <v>118</v>
      </c>
      <c r="C3869" s="2" t="s">
        <v>9189</v>
      </c>
      <c r="D3869" s="2" t="s">
        <v>286</v>
      </c>
      <c r="E3869" s="11" t="str">
        <f>CONCATENATE(TablaC11[[#This Row],[Apellido]]," ",TablaC11[[#This Row],[Nombre]])</f>
        <v>CINOTTI NORMA</v>
      </c>
      <c r="F3869" s="11" t="s">
        <v>17</v>
      </c>
      <c r="G3869" s="11" t="s">
        <v>18</v>
      </c>
      <c r="H3869" s="6">
        <v>8350373</v>
      </c>
      <c r="I3869" s="6">
        <v>1939</v>
      </c>
      <c r="J3869" s="11" t="s">
        <v>21403</v>
      </c>
      <c r="K3869" s="11" t="str">
        <f t="shared" si="60"/>
        <v>Adultos Mayores</v>
      </c>
      <c r="L3869" s="6">
        <f>2023-TablaC11[[#This Row],[Clase]]</f>
        <v>84</v>
      </c>
      <c r="M3869" s="4" t="str">
        <f>VLOOKUP(TablaC11[[#This Row],[Circuito]],Aux!$A$2:$B$12,2,0)</f>
        <v>Villa del Parque</v>
      </c>
    </row>
    <row r="3870" spans="1:13">
      <c r="A3870" s="11" t="s">
        <v>9</v>
      </c>
      <c r="B3870" s="6">
        <v>118</v>
      </c>
      <c r="C3870" s="2" t="s">
        <v>9191</v>
      </c>
      <c r="D3870" s="2" t="s">
        <v>9192</v>
      </c>
      <c r="E3870" s="11" t="str">
        <f>CONCATENATE(TablaC11[[#This Row],[Apellido]]," ",TablaC11[[#This Row],[Nombre]])</f>
        <v>CITRINO MARIA ITALIA</v>
      </c>
      <c r="F3870" s="11" t="s">
        <v>17</v>
      </c>
      <c r="G3870" s="11" t="s">
        <v>18</v>
      </c>
      <c r="H3870" s="6">
        <v>4130721</v>
      </c>
      <c r="I3870" s="6">
        <v>1944</v>
      </c>
      <c r="J3870" s="11" t="s">
        <v>21404</v>
      </c>
      <c r="K3870" s="11" t="str">
        <f t="shared" si="60"/>
        <v>Adultos Mayores</v>
      </c>
      <c r="L3870" s="6">
        <f>2023-TablaC11[[#This Row],[Clase]]</f>
        <v>79</v>
      </c>
      <c r="M3870" s="4" t="str">
        <f>VLOOKUP(TablaC11[[#This Row],[Circuito]],Aux!$A$2:$B$12,2,0)</f>
        <v>Villa del Parque</v>
      </c>
    </row>
    <row r="3871" spans="1:13">
      <c r="A3871" s="11" t="s">
        <v>9</v>
      </c>
      <c r="B3871" s="6">
        <v>118</v>
      </c>
      <c r="C3871" s="2" t="s">
        <v>1961</v>
      </c>
      <c r="D3871" s="2" t="s">
        <v>9194</v>
      </c>
      <c r="E3871" s="11" t="str">
        <f>CONCATENATE(TablaC11[[#This Row],[Apellido]]," ",TablaC11[[#This Row],[Nombre]])</f>
        <v>CLEMENTE MARINA ADRIANA</v>
      </c>
      <c r="F3871" s="11" t="s">
        <v>17</v>
      </c>
      <c r="G3871" s="11" t="s">
        <v>13</v>
      </c>
      <c r="H3871" s="6">
        <v>16496177</v>
      </c>
      <c r="I3871" s="6">
        <v>1961</v>
      </c>
      <c r="J3871" s="11" t="s">
        <v>21405</v>
      </c>
      <c r="K3871" s="11" t="str">
        <f t="shared" si="60"/>
        <v>Adultos</v>
      </c>
      <c r="L3871" s="6">
        <f>2023-TablaC11[[#This Row],[Clase]]</f>
        <v>62</v>
      </c>
      <c r="M3871" s="4" t="str">
        <f>VLOOKUP(TablaC11[[#This Row],[Circuito]],Aux!$A$2:$B$12,2,0)</f>
        <v>Villa del Parque</v>
      </c>
    </row>
    <row r="3872" spans="1:13">
      <c r="A3872" s="11" t="s">
        <v>9</v>
      </c>
      <c r="B3872" s="6">
        <v>118</v>
      </c>
      <c r="C3872" s="2" t="s">
        <v>9196</v>
      </c>
      <c r="D3872" s="2" t="s">
        <v>8711</v>
      </c>
      <c r="E3872" s="11" t="str">
        <f>CONCATENATE(TablaC11[[#This Row],[Apellido]]," ",TablaC11[[#This Row],[Nombre]])</f>
        <v>CODA GUILLERMO JORGE</v>
      </c>
      <c r="F3872" s="11" t="s">
        <v>12</v>
      </c>
      <c r="G3872" s="11" t="s">
        <v>13</v>
      </c>
      <c r="H3872" s="6">
        <v>11410461</v>
      </c>
      <c r="I3872" s="6">
        <v>1954</v>
      </c>
      <c r="J3872" s="11" t="s">
        <v>21406</v>
      </c>
      <c r="K3872" s="11" t="str">
        <f t="shared" si="60"/>
        <v>Adultos Mayores</v>
      </c>
      <c r="L3872" s="6">
        <f>2023-TablaC11[[#This Row],[Clase]]</f>
        <v>69</v>
      </c>
      <c r="M3872" s="4" t="str">
        <f>VLOOKUP(TablaC11[[#This Row],[Circuito]],Aux!$A$2:$B$12,2,0)</f>
        <v>Villa del Parque</v>
      </c>
    </row>
    <row r="3873" spans="1:13">
      <c r="A3873" s="11" t="s">
        <v>9</v>
      </c>
      <c r="B3873" s="6">
        <v>118</v>
      </c>
      <c r="C3873" s="2" t="s">
        <v>9198</v>
      </c>
      <c r="D3873" s="2" t="s">
        <v>9199</v>
      </c>
      <c r="E3873" s="11" t="str">
        <f>CONCATENATE(TablaC11[[#This Row],[Apellido]]," ",TablaC11[[#This Row],[Nombre]])</f>
        <v>CODINA ALCIRA BEATRIZ</v>
      </c>
      <c r="F3873" s="11" t="s">
        <v>17</v>
      </c>
      <c r="G3873" s="11" t="s">
        <v>18</v>
      </c>
      <c r="H3873" s="6">
        <v>10770189</v>
      </c>
      <c r="I3873" s="6">
        <v>1952</v>
      </c>
      <c r="J3873" s="11" t="s">
        <v>21407</v>
      </c>
      <c r="K3873" s="11" t="str">
        <f t="shared" si="60"/>
        <v>Adultos Mayores</v>
      </c>
      <c r="L3873" s="6">
        <f>2023-TablaC11[[#This Row],[Clase]]</f>
        <v>71</v>
      </c>
      <c r="M3873" s="4" t="str">
        <f>VLOOKUP(TablaC11[[#This Row],[Circuito]],Aux!$A$2:$B$12,2,0)</f>
        <v>Villa del Parque</v>
      </c>
    </row>
    <row r="3874" spans="1:13">
      <c r="A3874" s="11" t="s">
        <v>9</v>
      </c>
      <c r="B3874" s="6">
        <v>118</v>
      </c>
      <c r="C3874" s="2" t="s">
        <v>9201</v>
      </c>
      <c r="D3874" s="2" t="s">
        <v>4045</v>
      </c>
      <c r="E3874" s="11" t="str">
        <f>CONCATENATE(TablaC11[[#This Row],[Apellido]]," ",TablaC11[[#This Row],[Nombre]])</f>
        <v>COLLADO PEDRO</v>
      </c>
      <c r="F3874" s="11" t="s">
        <v>12</v>
      </c>
      <c r="G3874" s="11" t="s">
        <v>18</v>
      </c>
      <c r="H3874" s="6">
        <v>4207548</v>
      </c>
      <c r="I3874" s="6">
        <v>1937</v>
      </c>
      <c r="J3874" s="11" t="s">
        <v>21367</v>
      </c>
      <c r="K3874" s="11" t="str">
        <f t="shared" si="60"/>
        <v>Adultos Mayores</v>
      </c>
      <c r="L3874" s="6">
        <f>2023-TablaC11[[#This Row],[Clase]]</f>
        <v>86</v>
      </c>
      <c r="M3874" s="4" t="str">
        <f>VLOOKUP(TablaC11[[#This Row],[Circuito]],Aux!$A$2:$B$12,2,0)</f>
        <v>Villa del Parque</v>
      </c>
    </row>
    <row r="3875" spans="1:13">
      <c r="A3875" s="11" t="s">
        <v>9</v>
      </c>
      <c r="B3875" s="6">
        <v>118</v>
      </c>
      <c r="C3875" s="2" t="s">
        <v>9202</v>
      </c>
      <c r="D3875" s="2" t="s">
        <v>9203</v>
      </c>
      <c r="E3875" s="11" t="str">
        <f>CONCATENATE(TablaC11[[#This Row],[Apellido]]," ",TablaC11[[#This Row],[Nombre]])</f>
        <v>COLOMBANO MARCELA BIBIANA</v>
      </c>
      <c r="F3875" s="11" t="s">
        <v>17</v>
      </c>
      <c r="G3875" s="11" t="s">
        <v>56</v>
      </c>
      <c r="H3875" s="6">
        <v>16976934</v>
      </c>
      <c r="I3875" s="6">
        <v>1964</v>
      </c>
      <c r="J3875" s="11" t="s">
        <v>21408</v>
      </c>
      <c r="K3875" s="11" t="str">
        <f t="shared" si="60"/>
        <v>Adultos</v>
      </c>
      <c r="L3875" s="6">
        <f>2023-TablaC11[[#This Row],[Clase]]</f>
        <v>59</v>
      </c>
      <c r="M3875" s="4" t="str">
        <f>VLOOKUP(TablaC11[[#This Row],[Circuito]],Aux!$A$2:$B$12,2,0)</f>
        <v>Villa del Parque</v>
      </c>
    </row>
    <row r="3876" spans="1:13">
      <c r="A3876" s="11" t="s">
        <v>9</v>
      </c>
      <c r="B3876" s="6">
        <v>118</v>
      </c>
      <c r="C3876" s="2" t="s">
        <v>330</v>
      </c>
      <c r="D3876" s="2" t="s">
        <v>9205</v>
      </c>
      <c r="E3876" s="11" t="str">
        <f>CONCATENATE(TablaC11[[#This Row],[Apellido]]," ",TablaC11[[#This Row],[Nombre]])</f>
        <v>COLOMBO OSCAR LUIS</v>
      </c>
      <c r="F3876" s="11" t="s">
        <v>12</v>
      </c>
      <c r="G3876" s="11" t="s">
        <v>18</v>
      </c>
      <c r="H3876" s="6">
        <v>8315658</v>
      </c>
      <c r="I3876" s="6">
        <v>1950</v>
      </c>
      <c r="J3876" s="11" t="s">
        <v>21409</v>
      </c>
      <c r="K3876" s="11" t="str">
        <f t="shared" si="60"/>
        <v>Adultos Mayores</v>
      </c>
      <c r="L3876" s="6">
        <f>2023-TablaC11[[#This Row],[Clase]]</f>
        <v>73</v>
      </c>
      <c r="M3876" s="4" t="str">
        <f>VLOOKUP(TablaC11[[#This Row],[Circuito]],Aux!$A$2:$B$12,2,0)</f>
        <v>Villa del Parque</v>
      </c>
    </row>
    <row r="3877" spans="1:13">
      <c r="A3877" s="11" t="s">
        <v>9</v>
      </c>
      <c r="B3877" s="6">
        <v>118</v>
      </c>
      <c r="C3877" s="2" t="s">
        <v>5405</v>
      </c>
      <c r="D3877" s="2" t="s">
        <v>2078</v>
      </c>
      <c r="E3877" s="11" t="str">
        <f>CONCATENATE(TablaC11[[#This Row],[Apellido]]," ",TablaC11[[#This Row],[Nombre]])</f>
        <v>COLONNA VICENTE</v>
      </c>
      <c r="F3877" s="11" t="s">
        <v>12</v>
      </c>
      <c r="G3877" s="11" t="s">
        <v>18</v>
      </c>
      <c r="H3877" s="6">
        <v>10305566</v>
      </c>
      <c r="I3877" s="6">
        <v>1951</v>
      </c>
      <c r="J3877" s="11" t="s">
        <v>21410</v>
      </c>
      <c r="K3877" s="11" t="str">
        <f t="shared" si="60"/>
        <v>Adultos Mayores</v>
      </c>
      <c r="L3877" s="6">
        <f>2023-TablaC11[[#This Row],[Clase]]</f>
        <v>72</v>
      </c>
      <c r="M3877" s="4" t="str">
        <f>VLOOKUP(TablaC11[[#This Row],[Circuito]],Aux!$A$2:$B$12,2,0)</f>
        <v>Villa del Parque</v>
      </c>
    </row>
    <row r="3878" spans="1:13">
      <c r="A3878" s="11" t="s">
        <v>9</v>
      </c>
      <c r="B3878" s="6">
        <v>118</v>
      </c>
      <c r="C3878" s="2" t="s">
        <v>7405</v>
      </c>
      <c r="D3878" s="2" t="s">
        <v>9208</v>
      </c>
      <c r="E3878" s="11" t="str">
        <f>CONCATENATE(TablaC11[[#This Row],[Apellido]]," ",TablaC11[[#This Row],[Nombre]])</f>
        <v>COMELLI BEATRIZ ROSA DEL CARMEN</v>
      </c>
      <c r="F3878" s="11" t="s">
        <v>17</v>
      </c>
      <c r="G3878" s="11" t="s">
        <v>18</v>
      </c>
      <c r="H3878" s="6">
        <v>2339382</v>
      </c>
      <c r="I3878" s="6">
        <v>1936</v>
      </c>
      <c r="J3878" s="11" t="s">
        <v>21411</v>
      </c>
      <c r="K3878" s="11" t="str">
        <f t="shared" si="60"/>
        <v>Adultos Mayores</v>
      </c>
      <c r="L3878" s="6">
        <f>2023-TablaC11[[#This Row],[Clase]]</f>
        <v>87</v>
      </c>
      <c r="M3878" s="4" t="str">
        <f>VLOOKUP(TablaC11[[#This Row],[Circuito]],Aux!$A$2:$B$12,2,0)</f>
        <v>Villa del Parque</v>
      </c>
    </row>
    <row r="3879" spans="1:13">
      <c r="A3879" s="11" t="s">
        <v>9</v>
      </c>
      <c r="B3879" s="6">
        <v>118</v>
      </c>
      <c r="C3879" s="2" t="s">
        <v>9210</v>
      </c>
      <c r="D3879" s="2" t="s">
        <v>9211</v>
      </c>
      <c r="E3879" s="11" t="str">
        <f>CONCATENATE(TablaC11[[#This Row],[Apellido]]," ",TablaC11[[#This Row],[Nombre]])</f>
        <v>CONTI SANDRA ISABEL</v>
      </c>
      <c r="F3879" s="11" t="s">
        <v>17</v>
      </c>
      <c r="G3879" s="11" t="s">
        <v>18</v>
      </c>
      <c r="H3879" s="6">
        <v>21587967</v>
      </c>
      <c r="I3879" s="6">
        <v>1970</v>
      </c>
      <c r="J3879" s="11" t="s">
        <v>21412</v>
      </c>
      <c r="K3879" s="11" t="str">
        <f t="shared" si="60"/>
        <v>Adultos</v>
      </c>
      <c r="L3879" s="6">
        <f>2023-TablaC11[[#This Row],[Clase]]</f>
        <v>53</v>
      </c>
      <c r="M3879" s="4" t="str">
        <f>VLOOKUP(TablaC11[[#This Row],[Circuito]],Aux!$A$2:$B$12,2,0)</f>
        <v>Villa del Parque</v>
      </c>
    </row>
    <row r="3880" spans="1:13">
      <c r="A3880" s="11" t="s">
        <v>9</v>
      </c>
      <c r="B3880" s="6">
        <v>118</v>
      </c>
      <c r="C3880" s="2" t="s">
        <v>3862</v>
      </c>
      <c r="D3880" s="2" t="s">
        <v>9213</v>
      </c>
      <c r="E3880" s="11" t="str">
        <f>CONCATENATE(TablaC11[[#This Row],[Apellido]]," ",TablaC11[[#This Row],[Nombre]])</f>
        <v>COPPOLA AURORA MERCEDES DEL PILAR</v>
      </c>
      <c r="F3880" s="11" t="s">
        <v>17</v>
      </c>
      <c r="G3880" s="11" t="s">
        <v>13</v>
      </c>
      <c r="H3880" s="6">
        <v>6523178</v>
      </c>
      <c r="I3880" s="6">
        <v>1950</v>
      </c>
      <c r="J3880" s="11" t="s">
        <v>21413</v>
      </c>
      <c r="K3880" s="11" t="str">
        <f t="shared" si="60"/>
        <v>Adultos Mayores</v>
      </c>
      <c r="L3880" s="6">
        <f>2023-TablaC11[[#This Row],[Clase]]</f>
        <v>73</v>
      </c>
      <c r="M3880" s="4" t="str">
        <f>VLOOKUP(TablaC11[[#This Row],[Circuito]],Aux!$A$2:$B$12,2,0)</f>
        <v>Villa del Parque</v>
      </c>
    </row>
    <row r="3881" spans="1:13">
      <c r="A3881" s="11" t="s">
        <v>9</v>
      </c>
      <c r="B3881" s="6">
        <v>118</v>
      </c>
      <c r="C3881" s="2" t="s">
        <v>9215</v>
      </c>
      <c r="D3881" s="2" t="s">
        <v>179</v>
      </c>
      <c r="E3881" s="11" t="str">
        <f>CONCATENATE(TablaC11[[#This Row],[Apellido]]," ",TablaC11[[#This Row],[Nombre]])</f>
        <v>CORDOVIN JUAN CARLOS</v>
      </c>
      <c r="F3881" s="11" t="s">
        <v>12</v>
      </c>
      <c r="G3881" s="11" t="s">
        <v>18</v>
      </c>
      <c r="H3881" s="6">
        <v>17771060</v>
      </c>
      <c r="I3881" s="6">
        <v>1966</v>
      </c>
      <c r="J3881" s="11" t="s">
        <v>21414</v>
      </c>
      <c r="K3881" s="11" t="str">
        <f t="shared" si="60"/>
        <v>Adultos</v>
      </c>
      <c r="L3881" s="6">
        <f>2023-TablaC11[[#This Row],[Clase]]</f>
        <v>57</v>
      </c>
      <c r="M3881" s="4" t="str">
        <f>VLOOKUP(TablaC11[[#This Row],[Circuito]],Aux!$A$2:$B$12,2,0)</f>
        <v>Villa del Parque</v>
      </c>
    </row>
    <row r="3882" spans="1:13">
      <c r="A3882" s="11" t="s">
        <v>9</v>
      </c>
      <c r="B3882" s="6">
        <v>118</v>
      </c>
      <c r="C3882" s="2" t="s">
        <v>1989</v>
      </c>
      <c r="D3882" s="2" t="s">
        <v>9217</v>
      </c>
      <c r="E3882" s="11" t="str">
        <f>CONCATENATE(TablaC11[[#This Row],[Apellido]]," ",TablaC11[[#This Row],[Nombre]])</f>
        <v>CORREA ANA OFELIA</v>
      </c>
      <c r="F3882" s="11" t="s">
        <v>17</v>
      </c>
      <c r="G3882" s="11" t="s">
        <v>18</v>
      </c>
      <c r="H3882" s="6">
        <v>6139483</v>
      </c>
      <c r="I3882" s="6">
        <v>1949</v>
      </c>
      <c r="J3882" s="11" t="s">
        <v>21415</v>
      </c>
      <c r="K3882" s="11" t="str">
        <f t="shared" si="60"/>
        <v>Adultos Mayores</v>
      </c>
      <c r="L3882" s="6">
        <f>2023-TablaC11[[#This Row],[Clase]]</f>
        <v>74</v>
      </c>
      <c r="M3882" s="4" t="str">
        <f>VLOOKUP(TablaC11[[#This Row],[Circuito]],Aux!$A$2:$B$12,2,0)</f>
        <v>Villa del Parque</v>
      </c>
    </row>
    <row r="3883" spans="1:13">
      <c r="A3883" s="11" t="s">
        <v>9</v>
      </c>
      <c r="B3883" s="6">
        <v>118</v>
      </c>
      <c r="C3883" s="2" t="s">
        <v>9219</v>
      </c>
      <c r="D3883" s="2" t="s">
        <v>1644</v>
      </c>
      <c r="E3883" s="11" t="str">
        <f>CONCATENATE(TablaC11[[#This Row],[Apellido]]," ",TablaC11[[#This Row],[Nombre]])</f>
        <v>CORVARO NELIDA HAYDEE</v>
      </c>
      <c r="F3883" s="11" t="s">
        <v>17</v>
      </c>
      <c r="G3883" s="11" t="s">
        <v>18</v>
      </c>
      <c r="H3883" s="6">
        <v>3598984</v>
      </c>
      <c r="I3883" s="6">
        <v>1937</v>
      </c>
      <c r="J3883" s="11" t="s">
        <v>21416</v>
      </c>
      <c r="K3883" s="11" t="str">
        <f t="shared" si="60"/>
        <v>Adultos Mayores</v>
      </c>
      <c r="L3883" s="6">
        <f>2023-TablaC11[[#This Row],[Clase]]</f>
        <v>86</v>
      </c>
      <c r="M3883" s="4" t="str">
        <f>VLOOKUP(TablaC11[[#This Row],[Circuito]],Aux!$A$2:$B$12,2,0)</f>
        <v>Villa del Parque</v>
      </c>
    </row>
    <row r="3884" spans="1:13">
      <c r="A3884" s="11" t="s">
        <v>9</v>
      </c>
      <c r="B3884" s="6">
        <v>118</v>
      </c>
      <c r="C3884" s="2" t="s">
        <v>2007</v>
      </c>
      <c r="D3884" s="2" t="s">
        <v>9221</v>
      </c>
      <c r="E3884" s="11" t="str">
        <f>CONCATENATE(TablaC11[[#This Row],[Apellido]]," ",TablaC11[[#This Row],[Nombre]])</f>
        <v>COSTA MARGARITA HAYDEE</v>
      </c>
      <c r="F3884" s="11" t="s">
        <v>17</v>
      </c>
      <c r="G3884" s="11" t="s">
        <v>13</v>
      </c>
      <c r="H3884" s="6">
        <v>6066539</v>
      </c>
      <c r="I3884" s="6">
        <v>1949</v>
      </c>
      <c r="J3884" s="11" t="s">
        <v>21417</v>
      </c>
      <c r="K3884" s="11" t="str">
        <f t="shared" si="60"/>
        <v>Adultos Mayores</v>
      </c>
      <c r="L3884" s="6">
        <f>2023-TablaC11[[#This Row],[Clase]]</f>
        <v>74</v>
      </c>
      <c r="M3884" s="4" t="str">
        <f>VLOOKUP(TablaC11[[#This Row],[Circuito]],Aux!$A$2:$B$12,2,0)</f>
        <v>Villa del Parque</v>
      </c>
    </row>
    <row r="3885" spans="1:13">
      <c r="A3885" s="11" t="s">
        <v>9</v>
      </c>
      <c r="B3885" s="6">
        <v>118</v>
      </c>
      <c r="C3885" s="2" t="s">
        <v>9223</v>
      </c>
      <c r="D3885" s="2" t="s">
        <v>9224</v>
      </c>
      <c r="E3885" s="11" t="str">
        <f>CONCATENATE(TablaC11[[#This Row],[Apellido]]," ",TablaC11[[#This Row],[Nombre]])</f>
        <v>COVELLO FABIANA EDITH</v>
      </c>
      <c r="F3885" s="11" t="s">
        <v>17</v>
      </c>
      <c r="G3885" s="11" t="s">
        <v>13</v>
      </c>
      <c r="H3885" s="6">
        <v>18384841</v>
      </c>
      <c r="I3885" s="6">
        <v>1967</v>
      </c>
      <c r="J3885" s="11" t="s">
        <v>21418</v>
      </c>
      <c r="K3885" s="11" t="str">
        <f t="shared" si="60"/>
        <v>Adultos</v>
      </c>
      <c r="L3885" s="6">
        <f>2023-TablaC11[[#This Row],[Clase]]</f>
        <v>56</v>
      </c>
      <c r="M3885" s="4" t="str">
        <f>VLOOKUP(TablaC11[[#This Row],[Circuito]],Aux!$A$2:$B$12,2,0)</f>
        <v>Villa del Parque</v>
      </c>
    </row>
    <row r="3886" spans="1:13">
      <c r="A3886" s="11" t="s">
        <v>9</v>
      </c>
      <c r="B3886" s="6">
        <v>118</v>
      </c>
      <c r="C3886" s="2" t="s">
        <v>9226</v>
      </c>
      <c r="D3886" s="2" t="s">
        <v>9227</v>
      </c>
      <c r="E3886" s="11" t="str">
        <f>CONCATENATE(TablaC11[[#This Row],[Apellido]]," ",TablaC11[[#This Row],[Nombre]])</f>
        <v>CREIXELL MARTIN GABRIEL</v>
      </c>
      <c r="F3886" s="11" t="s">
        <v>12</v>
      </c>
      <c r="G3886" s="11" t="s">
        <v>18</v>
      </c>
      <c r="H3886" s="6">
        <v>26359368</v>
      </c>
      <c r="I3886" s="6">
        <v>1977</v>
      </c>
      <c r="J3886" s="11" t="s">
        <v>21419</v>
      </c>
      <c r="K3886" s="11" t="str">
        <f t="shared" si="60"/>
        <v>Adultos</v>
      </c>
      <c r="L3886" s="6">
        <f>2023-TablaC11[[#This Row],[Clase]]</f>
        <v>46</v>
      </c>
      <c r="M3886" s="4" t="str">
        <f>VLOOKUP(TablaC11[[#This Row],[Circuito]],Aux!$A$2:$B$12,2,0)</f>
        <v>Villa del Parque</v>
      </c>
    </row>
    <row r="3887" spans="1:13">
      <c r="A3887" s="11" t="s">
        <v>9</v>
      </c>
      <c r="B3887" s="6">
        <v>118</v>
      </c>
      <c r="C3887" s="2" t="s">
        <v>7439</v>
      </c>
      <c r="D3887" s="2" t="s">
        <v>9229</v>
      </c>
      <c r="E3887" s="11" t="str">
        <f>CONCATENATE(TablaC11[[#This Row],[Apellido]]," ",TablaC11[[#This Row],[Nombre]])</f>
        <v>CRUDO ALICIA TERESA</v>
      </c>
      <c r="F3887" s="11" t="s">
        <v>17</v>
      </c>
      <c r="G3887" s="11" t="s">
        <v>18</v>
      </c>
      <c r="H3887" s="6">
        <v>4755649</v>
      </c>
      <c r="I3887" s="6">
        <v>1943</v>
      </c>
      <c r="J3887" s="11" t="s">
        <v>21420</v>
      </c>
      <c r="K3887" s="11" t="str">
        <f t="shared" si="60"/>
        <v>Adultos Mayores</v>
      </c>
      <c r="L3887" s="6">
        <f>2023-TablaC11[[#This Row],[Clase]]</f>
        <v>80</v>
      </c>
      <c r="M3887" s="4" t="str">
        <f>VLOOKUP(TablaC11[[#This Row],[Circuito]],Aux!$A$2:$B$12,2,0)</f>
        <v>Villa del Parque</v>
      </c>
    </row>
    <row r="3888" spans="1:13">
      <c r="A3888" s="11" t="s">
        <v>9</v>
      </c>
      <c r="B3888" s="6">
        <v>118</v>
      </c>
      <c r="C3888" s="2" t="s">
        <v>9231</v>
      </c>
      <c r="D3888" s="2" t="s">
        <v>1662</v>
      </c>
      <c r="E3888" s="11" t="str">
        <f>CONCATENATE(TablaC11[[#This Row],[Apellido]]," ",TablaC11[[#This Row],[Nombre]])</f>
        <v>CUELLAR LUIS ALBERTO</v>
      </c>
      <c r="F3888" s="11" t="s">
        <v>12</v>
      </c>
      <c r="G3888" s="11" t="s">
        <v>13</v>
      </c>
      <c r="H3888" s="6">
        <v>11349012</v>
      </c>
      <c r="I3888" s="6">
        <v>1955</v>
      </c>
      <c r="J3888" s="11" t="s">
        <v>21421</v>
      </c>
      <c r="K3888" s="11" t="str">
        <f t="shared" si="60"/>
        <v>Adultos Mayores</v>
      </c>
      <c r="L3888" s="6">
        <f>2023-TablaC11[[#This Row],[Clase]]</f>
        <v>68</v>
      </c>
      <c r="M3888" s="4" t="str">
        <f>VLOOKUP(TablaC11[[#This Row],[Circuito]],Aux!$A$2:$B$12,2,0)</f>
        <v>Villa del Parque</v>
      </c>
    </row>
    <row r="3889" spans="1:13">
      <c r="A3889" s="11" t="s">
        <v>9</v>
      </c>
      <c r="B3889" s="6">
        <v>118</v>
      </c>
      <c r="C3889" s="2" t="s">
        <v>9233</v>
      </c>
      <c r="D3889" s="2" t="s">
        <v>2717</v>
      </c>
      <c r="E3889" s="11" t="str">
        <f>CONCATENATE(TablaC11[[#This Row],[Apellido]]," ",TablaC11[[#This Row],[Nombre]])</f>
        <v>CURTI CARLOS EDUARDO</v>
      </c>
      <c r="F3889" s="11" t="s">
        <v>12</v>
      </c>
      <c r="G3889" s="11" t="s">
        <v>18</v>
      </c>
      <c r="H3889" s="6">
        <v>14740608</v>
      </c>
      <c r="I3889" s="6">
        <v>1961</v>
      </c>
      <c r="J3889" s="11" t="s">
        <v>21422</v>
      </c>
      <c r="K3889" s="11" t="str">
        <f t="shared" si="60"/>
        <v>Adultos</v>
      </c>
      <c r="L3889" s="6">
        <f>2023-TablaC11[[#This Row],[Clase]]</f>
        <v>62</v>
      </c>
      <c r="M3889" s="4" t="str">
        <f>VLOOKUP(TablaC11[[#This Row],[Circuito]],Aux!$A$2:$B$12,2,0)</f>
        <v>Villa del Parque</v>
      </c>
    </row>
    <row r="3890" spans="1:13">
      <c r="A3890" s="11" t="s">
        <v>9</v>
      </c>
      <c r="B3890" s="6">
        <v>118</v>
      </c>
      <c r="C3890" s="2" t="s">
        <v>9235</v>
      </c>
      <c r="D3890" s="2" t="s">
        <v>444</v>
      </c>
      <c r="E3890" s="11" t="str">
        <f>CONCATENATE(TablaC11[[#This Row],[Apellido]]," ",TablaC11[[#This Row],[Nombre]])</f>
        <v>CZERNIAK DANIEL EDUARDO</v>
      </c>
      <c r="F3890" s="11" t="s">
        <v>12</v>
      </c>
      <c r="G3890" s="11" t="s">
        <v>13</v>
      </c>
      <c r="H3890" s="6">
        <v>16027996</v>
      </c>
      <c r="I3890" s="6">
        <v>1962</v>
      </c>
      <c r="J3890" s="11" t="s">
        <v>21423</v>
      </c>
      <c r="K3890" s="11" t="str">
        <f t="shared" si="60"/>
        <v>Adultos</v>
      </c>
      <c r="L3890" s="6">
        <f>2023-TablaC11[[#This Row],[Clase]]</f>
        <v>61</v>
      </c>
      <c r="M3890" s="4" t="str">
        <f>VLOOKUP(TablaC11[[#This Row],[Circuito]],Aux!$A$2:$B$12,2,0)</f>
        <v>Villa del Parque</v>
      </c>
    </row>
    <row r="3891" spans="1:13">
      <c r="A3891" s="11" t="s">
        <v>9</v>
      </c>
      <c r="B3891" s="6">
        <v>118</v>
      </c>
      <c r="C3891" s="2" t="s">
        <v>9237</v>
      </c>
      <c r="D3891" s="2" t="s">
        <v>9238</v>
      </c>
      <c r="E3891" s="11" t="str">
        <f>CONCATENATE(TablaC11[[#This Row],[Apellido]]," ",TablaC11[[#This Row],[Nombre]])</f>
        <v>CZMELYK NATALIA SUSANA</v>
      </c>
      <c r="F3891" s="11" t="s">
        <v>17</v>
      </c>
      <c r="G3891" s="11" t="s">
        <v>18</v>
      </c>
      <c r="H3891" s="6">
        <v>4731092</v>
      </c>
      <c r="I3891" s="6">
        <v>1942</v>
      </c>
      <c r="J3891" s="11" t="s">
        <v>21342</v>
      </c>
      <c r="K3891" s="11" t="str">
        <f t="shared" si="60"/>
        <v>Adultos Mayores</v>
      </c>
      <c r="L3891" s="6">
        <f>2023-TablaC11[[#This Row],[Clase]]</f>
        <v>81</v>
      </c>
      <c r="M3891" s="4" t="str">
        <f>VLOOKUP(TablaC11[[#This Row],[Circuito]],Aux!$A$2:$B$12,2,0)</f>
        <v>Villa del Parque</v>
      </c>
    </row>
    <row r="3892" spans="1:13">
      <c r="A3892" s="11" t="s">
        <v>9</v>
      </c>
      <c r="B3892" s="6">
        <v>118</v>
      </c>
      <c r="C3892" s="2" t="s">
        <v>9239</v>
      </c>
      <c r="D3892" s="2" t="s">
        <v>9240</v>
      </c>
      <c r="E3892" s="11" t="str">
        <f>CONCATENATE(TablaC11[[#This Row],[Apellido]]," ",TablaC11[[#This Row],[Nombre]])</f>
        <v>D ADAMO CARLOS ESTEBAN</v>
      </c>
      <c r="F3892" s="11" t="s">
        <v>12</v>
      </c>
      <c r="G3892" s="11" t="s">
        <v>13</v>
      </c>
      <c r="H3892" s="6">
        <v>7596741</v>
      </c>
      <c r="I3892" s="6">
        <v>1947</v>
      </c>
      <c r="J3892" s="11" t="s">
        <v>21424</v>
      </c>
      <c r="K3892" s="11" t="str">
        <f t="shared" si="60"/>
        <v>Adultos Mayores</v>
      </c>
      <c r="L3892" s="6">
        <f>2023-TablaC11[[#This Row],[Clase]]</f>
        <v>76</v>
      </c>
      <c r="M3892" s="4" t="str">
        <f>VLOOKUP(TablaC11[[#This Row],[Circuito]],Aux!$A$2:$B$12,2,0)</f>
        <v>Villa del Parque</v>
      </c>
    </row>
    <row r="3893" spans="1:13">
      <c r="A3893" s="11" t="s">
        <v>9</v>
      </c>
      <c r="B3893" s="6">
        <v>118</v>
      </c>
      <c r="C3893" s="2" t="s">
        <v>3907</v>
      </c>
      <c r="D3893" s="2" t="s">
        <v>9242</v>
      </c>
      <c r="E3893" s="11" t="str">
        <f>CONCATENATE(TablaC11[[#This Row],[Apellido]]," ",TablaC11[[#This Row],[Nombre]])</f>
        <v>D ALESSANDRO GUILLERMO MARTIN</v>
      </c>
      <c r="F3893" s="11" t="s">
        <v>12</v>
      </c>
      <c r="G3893" s="11" t="s">
        <v>18</v>
      </c>
      <c r="H3893" s="6">
        <v>25784352</v>
      </c>
      <c r="I3893" s="6">
        <v>1977</v>
      </c>
      <c r="J3893" s="11" t="s">
        <v>21425</v>
      </c>
      <c r="K3893" s="11" t="str">
        <f t="shared" si="60"/>
        <v>Adultos</v>
      </c>
      <c r="L3893" s="6">
        <f>2023-TablaC11[[#This Row],[Clase]]</f>
        <v>46</v>
      </c>
      <c r="M3893" s="4" t="str">
        <f>VLOOKUP(TablaC11[[#This Row],[Circuito]],Aux!$A$2:$B$12,2,0)</f>
        <v>Villa del Parque</v>
      </c>
    </row>
    <row r="3894" spans="1:13">
      <c r="A3894" s="11" t="s">
        <v>9</v>
      </c>
      <c r="B3894" s="6">
        <v>118</v>
      </c>
      <c r="C3894" s="2" t="s">
        <v>9244</v>
      </c>
      <c r="D3894" s="2" t="s">
        <v>9245</v>
      </c>
      <c r="E3894" s="11" t="str">
        <f>CONCATENATE(TablaC11[[#This Row],[Apellido]]," ",TablaC11[[#This Row],[Nombre]])</f>
        <v>D ESPOSITO JUAN LUCIO</v>
      </c>
      <c r="F3894" s="11" t="s">
        <v>12</v>
      </c>
      <c r="G3894" s="11" t="s">
        <v>13</v>
      </c>
      <c r="H3894" s="6">
        <v>13773475</v>
      </c>
      <c r="I3894" s="6">
        <v>1957</v>
      </c>
      <c r="J3894" s="11" t="s">
        <v>25462</v>
      </c>
      <c r="K3894" s="11" t="str">
        <f t="shared" si="60"/>
        <v>Adultos Mayores</v>
      </c>
      <c r="L3894" s="6">
        <f>2023-TablaC11[[#This Row],[Clase]]</f>
        <v>66</v>
      </c>
      <c r="M3894" s="4" t="str">
        <f>VLOOKUP(TablaC11[[#This Row],[Circuito]],Aux!$A$2:$B$12,2,0)</f>
        <v>Villa del Parque</v>
      </c>
    </row>
    <row r="3895" spans="1:13">
      <c r="A3895" s="11" t="s">
        <v>9</v>
      </c>
      <c r="B3895" s="6">
        <v>118</v>
      </c>
      <c r="C3895" s="2" t="s">
        <v>9247</v>
      </c>
      <c r="D3895" s="2" t="s">
        <v>9248</v>
      </c>
      <c r="E3895" s="11" t="str">
        <f>CONCATENATE(TablaC11[[#This Row],[Apellido]]," ",TablaC11[[#This Row],[Nombre]])</f>
        <v>D ONOFRIO NESTOR ALBERTO</v>
      </c>
      <c r="F3895" s="11" t="s">
        <v>12</v>
      </c>
      <c r="G3895" s="11" t="s">
        <v>18</v>
      </c>
      <c r="H3895" s="6">
        <v>16071293</v>
      </c>
      <c r="I3895" s="6">
        <v>1962</v>
      </c>
      <c r="J3895" s="11" t="s">
        <v>21426</v>
      </c>
      <c r="K3895" s="11" t="str">
        <f t="shared" si="60"/>
        <v>Adultos</v>
      </c>
      <c r="L3895" s="6">
        <f>2023-TablaC11[[#This Row],[Clase]]</f>
        <v>61</v>
      </c>
      <c r="M3895" s="4" t="str">
        <f>VLOOKUP(TablaC11[[#This Row],[Circuito]],Aux!$A$2:$B$12,2,0)</f>
        <v>Villa del Parque</v>
      </c>
    </row>
    <row r="3896" spans="1:13">
      <c r="A3896" s="11" t="s">
        <v>9</v>
      </c>
      <c r="B3896" s="6">
        <v>118</v>
      </c>
      <c r="C3896" s="2" t="s">
        <v>9250</v>
      </c>
      <c r="D3896" s="2" t="s">
        <v>8495</v>
      </c>
      <c r="E3896" s="11" t="str">
        <f>CONCATENATE(TablaC11[[#This Row],[Apellido]]," ",TablaC11[[#This Row],[Nombre]])</f>
        <v>DAFUNCHIO ALFREDO HECTOR</v>
      </c>
      <c r="F3896" s="11" t="s">
        <v>12</v>
      </c>
      <c r="G3896" s="11" t="s">
        <v>18</v>
      </c>
      <c r="H3896" s="6">
        <v>10691675</v>
      </c>
      <c r="I3896" s="6">
        <v>1953</v>
      </c>
      <c r="J3896" s="11" t="s">
        <v>21427</v>
      </c>
      <c r="K3896" s="11" t="str">
        <f t="shared" si="60"/>
        <v>Adultos Mayores</v>
      </c>
      <c r="L3896" s="6">
        <f>2023-TablaC11[[#This Row],[Clase]]</f>
        <v>70</v>
      </c>
      <c r="M3896" s="4" t="str">
        <f>VLOOKUP(TablaC11[[#This Row],[Circuito]],Aux!$A$2:$B$12,2,0)</f>
        <v>Villa del Parque</v>
      </c>
    </row>
    <row r="3897" spans="1:13">
      <c r="A3897" s="11" t="s">
        <v>9</v>
      </c>
      <c r="B3897" s="6">
        <v>118</v>
      </c>
      <c r="C3897" s="2" t="s">
        <v>9252</v>
      </c>
      <c r="D3897" s="2" t="s">
        <v>5276</v>
      </c>
      <c r="E3897" s="11" t="str">
        <f>CONCATENATE(TablaC11[[#This Row],[Apellido]]," ",TablaC11[[#This Row],[Nombre]])</f>
        <v>DALLA POZZA JORGE HORACIO</v>
      </c>
      <c r="F3897" s="11" t="s">
        <v>12</v>
      </c>
      <c r="G3897" s="11" t="s">
        <v>18</v>
      </c>
      <c r="H3897" s="6">
        <v>8326025</v>
      </c>
      <c r="I3897" s="6">
        <v>1950</v>
      </c>
      <c r="J3897" s="11" t="s">
        <v>21428</v>
      </c>
      <c r="K3897" s="11" t="str">
        <f t="shared" si="60"/>
        <v>Adultos Mayores</v>
      </c>
      <c r="L3897" s="6">
        <f>2023-TablaC11[[#This Row],[Clase]]</f>
        <v>73</v>
      </c>
      <c r="M3897" s="4" t="str">
        <f>VLOOKUP(TablaC11[[#This Row],[Circuito]],Aux!$A$2:$B$12,2,0)</f>
        <v>Villa del Parque</v>
      </c>
    </row>
    <row r="3898" spans="1:13">
      <c r="A3898" s="11" t="s">
        <v>9</v>
      </c>
      <c r="B3898" s="6">
        <v>118</v>
      </c>
      <c r="C3898" s="2" t="s">
        <v>9254</v>
      </c>
      <c r="D3898" s="2" t="s">
        <v>9255</v>
      </c>
      <c r="E3898" s="11" t="str">
        <f>CONCATENATE(TablaC11[[#This Row],[Apellido]]," ",TablaC11[[#This Row],[Nombre]])</f>
        <v>DANERI CLARISA FABIANA</v>
      </c>
      <c r="F3898" s="11" t="s">
        <v>17</v>
      </c>
      <c r="G3898" s="11" t="s">
        <v>18</v>
      </c>
      <c r="H3898" s="6">
        <v>16071707</v>
      </c>
      <c r="I3898" s="6">
        <v>1962</v>
      </c>
      <c r="J3898" s="11" t="s">
        <v>21429</v>
      </c>
      <c r="K3898" s="11" t="str">
        <f t="shared" si="60"/>
        <v>Adultos</v>
      </c>
      <c r="L3898" s="6">
        <f>2023-TablaC11[[#This Row],[Clase]]</f>
        <v>61</v>
      </c>
      <c r="M3898" s="4" t="str">
        <f>VLOOKUP(TablaC11[[#This Row],[Circuito]],Aux!$A$2:$B$12,2,0)</f>
        <v>Villa del Parque</v>
      </c>
    </row>
    <row r="3899" spans="1:13">
      <c r="A3899" s="11" t="s">
        <v>9</v>
      </c>
      <c r="B3899" s="6">
        <v>118</v>
      </c>
      <c r="C3899" s="2" t="s">
        <v>693</v>
      </c>
      <c r="D3899" s="2" t="s">
        <v>9257</v>
      </c>
      <c r="E3899" s="11" t="str">
        <f>CONCATENATE(TablaC11[[#This Row],[Apellido]]," ",TablaC11[[#This Row],[Nombre]])</f>
        <v>DANIEL LINDA MONICA</v>
      </c>
      <c r="F3899" s="11" t="s">
        <v>17</v>
      </c>
      <c r="G3899" s="11" t="s">
        <v>13</v>
      </c>
      <c r="H3899" s="6">
        <v>12587793</v>
      </c>
      <c r="I3899" s="6">
        <v>1956</v>
      </c>
      <c r="J3899" s="11" t="s">
        <v>25249</v>
      </c>
      <c r="K3899" s="11" t="str">
        <f t="shared" si="60"/>
        <v>Adultos Mayores</v>
      </c>
      <c r="L3899" s="6">
        <f>2023-TablaC11[[#This Row],[Clase]]</f>
        <v>67</v>
      </c>
      <c r="M3899" s="4" t="str">
        <f>VLOOKUP(TablaC11[[#This Row],[Circuito]],Aux!$A$2:$B$12,2,0)</f>
        <v>Villa del Parque</v>
      </c>
    </row>
    <row r="3900" spans="1:13">
      <c r="A3900" s="11" t="s">
        <v>9</v>
      </c>
      <c r="B3900" s="6">
        <v>118</v>
      </c>
      <c r="C3900" s="2" t="s">
        <v>376</v>
      </c>
      <c r="D3900" s="2" t="s">
        <v>7192</v>
      </c>
      <c r="E3900" s="11" t="str">
        <f>CONCATENATE(TablaC11[[#This Row],[Apellido]]," ",TablaC11[[#This Row],[Nombre]])</f>
        <v>DANIELE IRENE</v>
      </c>
      <c r="F3900" s="11" t="s">
        <v>17</v>
      </c>
      <c r="G3900" s="11" t="s">
        <v>18</v>
      </c>
      <c r="H3900" s="6">
        <v>3754408</v>
      </c>
      <c r="I3900" s="6">
        <v>1938</v>
      </c>
      <c r="J3900" s="11" t="s">
        <v>21430</v>
      </c>
      <c r="K3900" s="11" t="str">
        <f t="shared" si="60"/>
        <v>Adultos Mayores</v>
      </c>
      <c r="L3900" s="6">
        <f>2023-TablaC11[[#This Row],[Clase]]</f>
        <v>85</v>
      </c>
      <c r="M3900" s="4" t="str">
        <f>VLOOKUP(TablaC11[[#This Row],[Circuito]],Aux!$A$2:$B$12,2,0)</f>
        <v>Villa del Parque</v>
      </c>
    </row>
    <row r="3901" spans="1:13">
      <c r="A3901" s="11" t="s">
        <v>9</v>
      </c>
      <c r="B3901" s="6">
        <v>118</v>
      </c>
      <c r="C3901" s="2" t="s">
        <v>9260</v>
      </c>
      <c r="D3901" s="2" t="s">
        <v>9261</v>
      </c>
      <c r="E3901" s="11" t="str">
        <f>CONCATENATE(TablaC11[[#This Row],[Apellido]]," ",TablaC11[[#This Row],[Nombre]])</f>
        <v>DE ACHA CAROLINA ELIZABETH</v>
      </c>
      <c r="F3901" s="11" t="s">
        <v>17</v>
      </c>
      <c r="G3901" s="11" t="s">
        <v>13</v>
      </c>
      <c r="H3901" s="6">
        <v>22878263</v>
      </c>
      <c r="I3901" s="6">
        <v>1972</v>
      </c>
      <c r="J3901" s="11" t="s">
        <v>25463</v>
      </c>
      <c r="K3901" s="11" t="str">
        <f t="shared" si="60"/>
        <v>Adultos</v>
      </c>
      <c r="L3901" s="6">
        <f>2023-TablaC11[[#This Row],[Clase]]</f>
        <v>51</v>
      </c>
      <c r="M3901" s="4" t="str">
        <f>VLOOKUP(TablaC11[[#This Row],[Circuito]],Aux!$A$2:$B$12,2,0)</f>
        <v>Villa del Parque</v>
      </c>
    </row>
    <row r="3902" spans="1:13">
      <c r="A3902" s="11" t="s">
        <v>9</v>
      </c>
      <c r="B3902" s="6">
        <v>118</v>
      </c>
      <c r="C3902" s="2" t="s">
        <v>9260</v>
      </c>
      <c r="D3902" s="2" t="s">
        <v>9263</v>
      </c>
      <c r="E3902" s="11" t="str">
        <f>CONCATENATE(TablaC11[[#This Row],[Apellido]]," ",TablaC11[[#This Row],[Nombre]])</f>
        <v>DE ACHA ROBERTO LUCAS RAMON</v>
      </c>
      <c r="F3902" s="11" t="s">
        <v>12</v>
      </c>
      <c r="G3902" s="11" t="s">
        <v>56</v>
      </c>
      <c r="H3902" s="6">
        <v>26800108</v>
      </c>
      <c r="I3902" s="6">
        <v>1978</v>
      </c>
      <c r="J3902" s="11" t="s">
        <v>25463</v>
      </c>
      <c r="K3902" s="11" t="str">
        <f t="shared" si="60"/>
        <v>Adultos</v>
      </c>
      <c r="L3902" s="6">
        <f>2023-TablaC11[[#This Row],[Clase]]</f>
        <v>45</v>
      </c>
      <c r="M3902" s="4" t="str">
        <f>VLOOKUP(TablaC11[[#This Row],[Circuito]],Aux!$A$2:$B$12,2,0)</f>
        <v>Villa del Parque</v>
      </c>
    </row>
    <row r="3903" spans="1:13">
      <c r="A3903" s="11" t="s">
        <v>9</v>
      </c>
      <c r="B3903" s="6">
        <v>118</v>
      </c>
      <c r="C3903" s="2" t="s">
        <v>9264</v>
      </c>
      <c r="D3903" s="2" t="s">
        <v>9265</v>
      </c>
      <c r="E3903" s="11" t="str">
        <f>CONCATENATE(TablaC11[[#This Row],[Apellido]]," ",TablaC11[[#This Row],[Nombre]])</f>
        <v>DE BATTISTA MORGANTI NORMA HAYDEE</v>
      </c>
      <c r="F3903" s="11" t="s">
        <v>17</v>
      </c>
      <c r="G3903" s="11" t="s">
        <v>13</v>
      </c>
      <c r="H3903" s="6">
        <v>3276728</v>
      </c>
      <c r="I3903" s="6">
        <v>1934</v>
      </c>
      <c r="J3903" s="11" t="s">
        <v>21431</v>
      </c>
      <c r="K3903" s="11" t="str">
        <f t="shared" si="60"/>
        <v>Adultos Mayores</v>
      </c>
      <c r="L3903" s="6">
        <f>2023-TablaC11[[#This Row],[Clase]]</f>
        <v>89</v>
      </c>
      <c r="M3903" s="4" t="str">
        <f>VLOOKUP(TablaC11[[#This Row],[Circuito]],Aux!$A$2:$B$12,2,0)</f>
        <v>Villa del Parque</v>
      </c>
    </row>
    <row r="3904" spans="1:13">
      <c r="A3904" s="11" t="s">
        <v>9</v>
      </c>
      <c r="B3904" s="6">
        <v>118</v>
      </c>
      <c r="C3904" s="2" t="s">
        <v>9267</v>
      </c>
      <c r="D3904" s="2" t="s">
        <v>9268</v>
      </c>
      <c r="E3904" s="11" t="str">
        <f>CONCATENATE(TablaC11[[#This Row],[Apellido]]," ",TablaC11[[#This Row],[Nombre]])</f>
        <v>DE BRITO BEATRIZ INES</v>
      </c>
      <c r="F3904" s="11" t="s">
        <v>17</v>
      </c>
      <c r="G3904" s="11" t="s">
        <v>18</v>
      </c>
      <c r="H3904" s="6">
        <v>6519829</v>
      </c>
      <c r="I3904" s="6">
        <v>1951</v>
      </c>
      <c r="J3904" s="11" t="s">
        <v>21432</v>
      </c>
      <c r="K3904" s="11" t="str">
        <f t="shared" si="60"/>
        <v>Adultos Mayores</v>
      </c>
      <c r="L3904" s="6">
        <f>2023-TablaC11[[#This Row],[Clase]]</f>
        <v>72</v>
      </c>
      <c r="M3904" s="4" t="str">
        <f>VLOOKUP(TablaC11[[#This Row],[Circuito]],Aux!$A$2:$B$12,2,0)</f>
        <v>Villa del Parque</v>
      </c>
    </row>
    <row r="3905" spans="1:13">
      <c r="A3905" s="11" t="s">
        <v>9</v>
      </c>
      <c r="B3905" s="6">
        <v>118</v>
      </c>
      <c r="C3905" s="2" t="s">
        <v>397</v>
      </c>
      <c r="D3905" s="2" t="s">
        <v>6735</v>
      </c>
      <c r="E3905" s="11" t="str">
        <f>CONCATENATE(TablaC11[[#This Row],[Apellido]]," ",TablaC11[[#This Row],[Nombre]])</f>
        <v>DE LUCA MARIA VIRGINIA</v>
      </c>
      <c r="F3905" s="11" t="s">
        <v>17</v>
      </c>
      <c r="G3905" s="11" t="s">
        <v>13</v>
      </c>
      <c r="H3905" s="6">
        <v>21671102</v>
      </c>
      <c r="I3905" s="6">
        <v>1970</v>
      </c>
      <c r="J3905" s="11" t="s">
        <v>21433</v>
      </c>
      <c r="K3905" s="11" t="str">
        <f t="shared" si="60"/>
        <v>Adultos</v>
      </c>
      <c r="L3905" s="6">
        <f>2023-TablaC11[[#This Row],[Clase]]</f>
        <v>53</v>
      </c>
      <c r="M3905" s="4" t="str">
        <f>VLOOKUP(TablaC11[[#This Row],[Circuito]],Aux!$A$2:$B$12,2,0)</f>
        <v>Villa del Parque</v>
      </c>
    </row>
    <row r="3906" spans="1:13">
      <c r="A3906" s="11" t="s">
        <v>9</v>
      </c>
      <c r="B3906" s="6">
        <v>118</v>
      </c>
      <c r="C3906" s="2" t="s">
        <v>9271</v>
      </c>
      <c r="D3906" s="2" t="s">
        <v>4950</v>
      </c>
      <c r="E3906" s="11" t="str">
        <f>CONCATENATE(TablaC11[[#This Row],[Apellido]]," ",TablaC11[[#This Row],[Nombre]])</f>
        <v>DE SIMONE DANIEL HUMBERTO</v>
      </c>
      <c r="F3906" s="11" t="s">
        <v>12</v>
      </c>
      <c r="G3906" s="11" t="s">
        <v>690</v>
      </c>
      <c r="H3906" s="6">
        <v>10479256</v>
      </c>
      <c r="I3906" s="6">
        <v>1952</v>
      </c>
      <c r="J3906" s="11" t="s">
        <v>21327</v>
      </c>
      <c r="K3906" s="11" t="str">
        <f t="shared" ref="K3906:K3969" si="61">IF(L3906&lt;=31,"Juventud",IF(L3906&lt;=65,"Adultos","Adultos Mayores"))</f>
        <v>Adultos Mayores</v>
      </c>
      <c r="L3906" s="6">
        <f>2023-TablaC11[[#This Row],[Clase]]</f>
        <v>71</v>
      </c>
      <c r="M3906" s="4" t="str">
        <f>VLOOKUP(TablaC11[[#This Row],[Circuito]],Aux!$A$2:$B$12,2,0)</f>
        <v>Villa del Parque</v>
      </c>
    </row>
    <row r="3907" spans="1:13">
      <c r="A3907" s="11" t="s">
        <v>9</v>
      </c>
      <c r="B3907" s="6">
        <v>118</v>
      </c>
      <c r="C3907" s="2" t="s">
        <v>9272</v>
      </c>
      <c r="D3907" s="2" t="s">
        <v>9273</v>
      </c>
      <c r="E3907" s="11" t="str">
        <f>CONCATENATE(TablaC11[[#This Row],[Apellido]]," ",TablaC11[[#This Row],[Nombre]])</f>
        <v>DE SOTO SUSANA ETHEL</v>
      </c>
      <c r="F3907" s="11" t="s">
        <v>17</v>
      </c>
      <c r="G3907" s="11" t="s">
        <v>18</v>
      </c>
      <c r="H3907" s="6">
        <v>1286068</v>
      </c>
      <c r="I3907" s="6">
        <v>1929</v>
      </c>
      <c r="J3907" s="11" t="s">
        <v>21434</v>
      </c>
      <c r="K3907" s="11" t="str">
        <f t="shared" si="61"/>
        <v>Adultos Mayores</v>
      </c>
      <c r="L3907" s="6">
        <f>2023-TablaC11[[#This Row],[Clase]]</f>
        <v>94</v>
      </c>
      <c r="M3907" s="4" t="str">
        <f>VLOOKUP(TablaC11[[#This Row],[Circuito]],Aux!$A$2:$B$12,2,0)</f>
        <v>Villa del Parque</v>
      </c>
    </row>
    <row r="3908" spans="1:13">
      <c r="A3908" s="11" t="s">
        <v>9</v>
      </c>
      <c r="B3908" s="6">
        <v>118</v>
      </c>
      <c r="C3908" s="2" t="s">
        <v>9275</v>
      </c>
      <c r="D3908" s="2" t="s">
        <v>9276</v>
      </c>
      <c r="E3908" s="11" t="str">
        <f>CONCATENATE(TablaC11[[#This Row],[Apellido]]," ",TablaC11[[#This Row],[Nombre]])</f>
        <v>DE VEGA MIRTA EDIT</v>
      </c>
      <c r="F3908" s="11" t="s">
        <v>17</v>
      </c>
      <c r="G3908" s="11" t="s">
        <v>13</v>
      </c>
      <c r="H3908" s="6">
        <v>5461054</v>
      </c>
      <c r="I3908" s="6">
        <v>1946</v>
      </c>
      <c r="J3908" s="11" t="s">
        <v>21435</v>
      </c>
      <c r="K3908" s="11" t="str">
        <f t="shared" si="61"/>
        <v>Adultos Mayores</v>
      </c>
      <c r="L3908" s="6">
        <f>2023-TablaC11[[#This Row],[Clase]]</f>
        <v>77</v>
      </c>
      <c r="M3908" s="4" t="str">
        <f>VLOOKUP(TablaC11[[#This Row],[Circuito]],Aux!$A$2:$B$12,2,0)</f>
        <v>Villa del Parque</v>
      </c>
    </row>
    <row r="3909" spans="1:13">
      <c r="A3909" s="11" t="s">
        <v>9</v>
      </c>
      <c r="B3909" s="6">
        <v>118</v>
      </c>
      <c r="C3909" s="2" t="s">
        <v>9278</v>
      </c>
      <c r="D3909" s="2" t="s">
        <v>3171</v>
      </c>
      <c r="E3909" s="11" t="str">
        <f>CONCATENATE(TablaC11[[#This Row],[Apellido]]," ",TablaC11[[#This Row],[Nombre]])</f>
        <v>DEBUS NATALIA</v>
      </c>
      <c r="F3909" s="11" t="s">
        <v>17</v>
      </c>
      <c r="G3909" s="11" t="s">
        <v>13</v>
      </c>
      <c r="H3909" s="6">
        <v>4834820</v>
      </c>
      <c r="I3909" s="6">
        <v>1944</v>
      </c>
      <c r="J3909" s="11" t="s">
        <v>25464</v>
      </c>
      <c r="K3909" s="11" t="str">
        <f t="shared" si="61"/>
        <v>Adultos Mayores</v>
      </c>
      <c r="L3909" s="6">
        <f>2023-TablaC11[[#This Row],[Clase]]</f>
        <v>79</v>
      </c>
      <c r="M3909" s="4" t="str">
        <f>VLOOKUP(TablaC11[[#This Row],[Circuito]],Aux!$A$2:$B$12,2,0)</f>
        <v>Villa del Parque</v>
      </c>
    </row>
    <row r="3910" spans="1:13">
      <c r="A3910" s="11" t="s">
        <v>9</v>
      </c>
      <c r="B3910" s="6">
        <v>118</v>
      </c>
      <c r="C3910" s="2" t="s">
        <v>9280</v>
      </c>
      <c r="D3910" s="2" t="s">
        <v>9281</v>
      </c>
      <c r="E3910" s="11" t="str">
        <f>CONCATENATE(TablaC11[[#This Row],[Apellido]]," ",TablaC11[[#This Row],[Nombre]])</f>
        <v>DEGANIS NORMA SANTA</v>
      </c>
      <c r="F3910" s="11" t="s">
        <v>17</v>
      </c>
      <c r="G3910" s="11" t="s">
        <v>18</v>
      </c>
      <c r="H3910" s="6">
        <v>4754131</v>
      </c>
      <c r="I3910" s="6">
        <v>1943</v>
      </c>
      <c r="J3910" s="11" t="s">
        <v>21436</v>
      </c>
      <c r="K3910" s="11" t="str">
        <f t="shared" si="61"/>
        <v>Adultos Mayores</v>
      </c>
      <c r="L3910" s="6">
        <f>2023-TablaC11[[#This Row],[Clase]]</f>
        <v>80</v>
      </c>
      <c r="M3910" s="4" t="str">
        <f>VLOOKUP(TablaC11[[#This Row],[Circuito]],Aux!$A$2:$B$12,2,0)</f>
        <v>Villa del Parque</v>
      </c>
    </row>
    <row r="3911" spans="1:13">
      <c r="A3911" s="11" t="s">
        <v>9</v>
      </c>
      <c r="B3911" s="6">
        <v>118</v>
      </c>
      <c r="C3911" s="2" t="s">
        <v>9283</v>
      </c>
      <c r="D3911" s="2" t="s">
        <v>9284</v>
      </c>
      <c r="E3911" s="11" t="str">
        <f>CONCATENATE(TablaC11[[#This Row],[Apellido]]," ",TablaC11[[#This Row],[Nombre]])</f>
        <v>DEL FIORE LINDA HERMINIA TERESA</v>
      </c>
      <c r="F3911" s="11" t="s">
        <v>17</v>
      </c>
      <c r="G3911" s="11" t="s">
        <v>13</v>
      </c>
      <c r="H3911" s="6">
        <v>5923743</v>
      </c>
      <c r="I3911" s="6">
        <v>1948</v>
      </c>
      <c r="J3911" s="11" t="s">
        <v>21437</v>
      </c>
      <c r="K3911" s="11" t="str">
        <f t="shared" si="61"/>
        <v>Adultos Mayores</v>
      </c>
      <c r="L3911" s="6">
        <f>2023-TablaC11[[#This Row],[Clase]]</f>
        <v>75</v>
      </c>
      <c r="M3911" s="4" t="str">
        <f>VLOOKUP(TablaC11[[#This Row],[Circuito]],Aux!$A$2:$B$12,2,0)</f>
        <v>Villa del Parque</v>
      </c>
    </row>
    <row r="3912" spans="1:13">
      <c r="A3912" s="11" t="s">
        <v>9</v>
      </c>
      <c r="B3912" s="6">
        <v>118</v>
      </c>
      <c r="C3912" s="2" t="s">
        <v>9286</v>
      </c>
      <c r="D3912" s="2" t="s">
        <v>9287</v>
      </c>
      <c r="E3912" s="11" t="str">
        <f>CONCATENATE(TablaC11[[#This Row],[Apellido]]," ",TablaC11[[#This Row],[Nombre]])</f>
        <v>DEL MARMOL HEBE JULIA</v>
      </c>
      <c r="F3912" s="11" t="s">
        <v>17</v>
      </c>
      <c r="G3912" s="11" t="s">
        <v>18</v>
      </c>
      <c r="H3912" s="6">
        <v>5617154</v>
      </c>
      <c r="I3912" s="6">
        <v>1947</v>
      </c>
      <c r="J3912" s="11" t="s">
        <v>25605</v>
      </c>
      <c r="K3912" s="11" t="str">
        <f t="shared" si="61"/>
        <v>Adultos Mayores</v>
      </c>
      <c r="L3912" s="6">
        <f>2023-TablaC11[[#This Row],[Clase]]</f>
        <v>76</v>
      </c>
      <c r="M3912" s="4" t="str">
        <f>VLOOKUP(TablaC11[[#This Row],[Circuito]],Aux!$A$2:$B$12,2,0)</f>
        <v>Villa del Parque</v>
      </c>
    </row>
    <row r="3913" spans="1:13">
      <c r="A3913" s="11" t="s">
        <v>9</v>
      </c>
      <c r="B3913" s="6">
        <v>118</v>
      </c>
      <c r="C3913" s="2" t="s">
        <v>3933</v>
      </c>
      <c r="D3913" s="2" t="s">
        <v>9289</v>
      </c>
      <c r="E3913" s="11" t="str">
        <f>CONCATENATE(TablaC11[[#This Row],[Apellido]]," ",TablaC11[[#This Row],[Nombre]])</f>
        <v>DEL RIO ALICIA GRACIELA</v>
      </c>
      <c r="F3913" s="11" t="s">
        <v>17</v>
      </c>
      <c r="G3913" s="11" t="s">
        <v>18</v>
      </c>
      <c r="H3913" s="6">
        <v>6721852</v>
      </c>
      <c r="I3913" s="6">
        <v>1951</v>
      </c>
      <c r="J3913" s="11" t="s">
        <v>21438</v>
      </c>
      <c r="K3913" s="11" t="str">
        <f t="shared" si="61"/>
        <v>Adultos Mayores</v>
      </c>
      <c r="L3913" s="6">
        <f>2023-TablaC11[[#This Row],[Clase]]</f>
        <v>72</v>
      </c>
      <c r="M3913" s="4" t="str">
        <f>VLOOKUP(TablaC11[[#This Row],[Circuito]],Aux!$A$2:$B$12,2,0)</f>
        <v>Villa del Parque</v>
      </c>
    </row>
    <row r="3914" spans="1:13">
      <c r="A3914" s="11" t="s">
        <v>9</v>
      </c>
      <c r="B3914" s="6">
        <v>118</v>
      </c>
      <c r="C3914" s="2" t="s">
        <v>7486</v>
      </c>
      <c r="D3914" s="2" t="s">
        <v>8906</v>
      </c>
      <c r="E3914" s="11" t="str">
        <f>CONCATENATE(TablaC11[[#This Row],[Apellido]]," ",TablaC11[[#This Row],[Nombre]])</f>
        <v>DEL VALLE JUAN CRUZ</v>
      </c>
      <c r="F3914" s="11" t="s">
        <v>12</v>
      </c>
      <c r="G3914" s="11" t="s">
        <v>18</v>
      </c>
      <c r="H3914" s="6">
        <v>40994179</v>
      </c>
      <c r="I3914" s="6">
        <v>1998</v>
      </c>
      <c r="J3914" s="11" t="s">
        <v>21439</v>
      </c>
      <c r="K3914" s="11" t="str">
        <f t="shared" si="61"/>
        <v>Juventud</v>
      </c>
      <c r="L3914" s="6">
        <f>2023-TablaC11[[#This Row],[Clase]]</f>
        <v>25</v>
      </c>
      <c r="M3914" s="4" t="str">
        <f>VLOOKUP(TablaC11[[#This Row],[Circuito]],Aux!$A$2:$B$12,2,0)</f>
        <v>Villa del Parque</v>
      </c>
    </row>
    <row r="3915" spans="1:13">
      <c r="A3915" s="11" t="s">
        <v>9</v>
      </c>
      <c r="B3915" s="6">
        <v>118</v>
      </c>
      <c r="C3915" s="2" t="s">
        <v>7486</v>
      </c>
      <c r="D3915" s="2" t="s">
        <v>9292</v>
      </c>
      <c r="E3915" s="11" t="str">
        <f>CONCATENATE(TablaC11[[#This Row],[Apellido]]," ",TablaC11[[#This Row],[Nombre]])</f>
        <v>DEL VALLE JUAN FACUNDO</v>
      </c>
      <c r="F3915" s="11" t="s">
        <v>12</v>
      </c>
      <c r="G3915" s="11" t="s">
        <v>13</v>
      </c>
      <c r="H3915" s="6">
        <v>21058743</v>
      </c>
      <c r="I3915" s="6">
        <v>1969</v>
      </c>
      <c r="J3915" s="11" t="s">
        <v>21439</v>
      </c>
      <c r="K3915" s="11" t="str">
        <f t="shared" si="61"/>
        <v>Adultos</v>
      </c>
      <c r="L3915" s="6">
        <f>2023-TablaC11[[#This Row],[Clase]]</f>
        <v>54</v>
      </c>
      <c r="M3915" s="4" t="str">
        <f>VLOOKUP(TablaC11[[#This Row],[Circuito]],Aux!$A$2:$B$12,2,0)</f>
        <v>Villa del Parque</v>
      </c>
    </row>
    <row r="3916" spans="1:13">
      <c r="A3916" s="11" t="s">
        <v>9</v>
      </c>
      <c r="B3916" s="6">
        <v>118</v>
      </c>
      <c r="C3916" s="2" t="s">
        <v>9293</v>
      </c>
      <c r="D3916" s="2" t="s">
        <v>589</v>
      </c>
      <c r="E3916" s="11" t="str">
        <f>CONCATENATE(TablaC11[[#This Row],[Apellido]]," ",TablaC11[[#This Row],[Nombre]])</f>
        <v>DELACOUR MARCELO FABIAN</v>
      </c>
      <c r="F3916" s="11" t="s">
        <v>12</v>
      </c>
      <c r="G3916" s="11" t="s">
        <v>13</v>
      </c>
      <c r="H3916" s="6">
        <v>17546831</v>
      </c>
      <c r="I3916" s="6">
        <v>1965</v>
      </c>
      <c r="J3916" s="11" t="s">
        <v>21440</v>
      </c>
      <c r="K3916" s="11" t="str">
        <f t="shared" si="61"/>
        <v>Adultos</v>
      </c>
      <c r="L3916" s="6">
        <f>2023-TablaC11[[#This Row],[Clase]]</f>
        <v>58</v>
      </c>
      <c r="M3916" s="4" t="str">
        <f>VLOOKUP(TablaC11[[#This Row],[Circuito]],Aux!$A$2:$B$12,2,0)</f>
        <v>Villa del Parque</v>
      </c>
    </row>
    <row r="3917" spans="1:13">
      <c r="A3917" s="11" t="s">
        <v>9</v>
      </c>
      <c r="B3917" s="6">
        <v>118</v>
      </c>
      <c r="C3917" s="2" t="s">
        <v>9295</v>
      </c>
      <c r="D3917" s="2" t="s">
        <v>2022</v>
      </c>
      <c r="E3917" s="11" t="str">
        <f>CONCATENATE(TablaC11[[#This Row],[Apellido]]," ",TablaC11[[#This Row],[Nombre]])</f>
        <v>DEPAOLA GUSTAVO DANIEL</v>
      </c>
      <c r="F3917" s="11" t="s">
        <v>12</v>
      </c>
      <c r="G3917" s="11" t="s">
        <v>284</v>
      </c>
      <c r="H3917" s="6">
        <v>17628242</v>
      </c>
      <c r="I3917" s="6">
        <v>1966</v>
      </c>
      <c r="J3917" s="11" t="s">
        <v>21441</v>
      </c>
      <c r="K3917" s="11" t="str">
        <f t="shared" si="61"/>
        <v>Adultos</v>
      </c>
      <c r="L3917" s="6">
        <f>2023-TablaC11[[#This Row],[Clase]]</f>
        <v>57</v>
      </c>
      <c r="M3917" s="4" t="str">
        <f>VLOOKUP(TablaC11[[#This Row],[Circuito]],Aux!$A$2:$B$12,2,0)</f>
        <v>Villa del Parque</v>
      </c>
    </row>
    <row r="3918" spans="1:13">
      <c r="A3918" s="11" t="s">
        <v>9</v>
      </c>
      <c r="B3918" s="6">
        <v>118</v>
      </c>
      <c r="C3918" s="2" t="s">
        <v>9297</v>
      </c>
      <c r="D3918" s="2" t="s">
        <v>9298</v>
      </c>
      <c r="E3918" s="11" t="str">
        <f>CONCATENATE(TablaC11[[#This Row],[Apellido]]," ",TablaC11[[#This Row],[Nombre]])</f>
        <v>DESCALZO JOSE NORBERTO</v>
      </c>
      <c r="F3918" s="11" t="s">
        <v>12</v>
      </c>
      <c r="G3918" s="11" t="s">
        <v>56</v>
      </c>
      <c r="H3918" s="6">
        <v>4292334</v>
      </c>
      <c r="I3918" s="6">
        <v>1939</v>
      </c>
      <c r="J3918" s="11" t="s">
        <v>21442</v>
      </c>
      <c r="K3918" s="11" t="str">
        <f t="shared" si="61"/>
        <v>Adultos Mayores</v>
      </c>
      <c r="L3918" s="6">
        <f>2023-TablaC11[[#This Row],[Clase]]</f>
        <v>84</v>
      </c>
      <c r="M3918" s="4" t="str">
        <f>VLOOKUP(TablaC11[[#This Row],[Circuito]],Aux!$A$2:$B$12,2,0)</f>
        <v>Villa del Parque</v>
      </c>
    </row>
    <row r="3919" spans="1:13">
      <c r="A3919" s="11" t="s">
        <v>9</v>
      </c>
      <c r="B3919" s="6">
        <v>118</v>
      </c>
      <c r="C3919" s="2" t="s">
        <v>434</v>
      </c>
      <c r="D3919" s="2" t="s">
        <v>182</v>
      </c>
      <c r="E3919" s="11" t="str">
        <f>CONCATENATE(TablaC11[[#This Row],[Apellido]]," ",TablaC11[[#This Row],[Nombre]])</f>
        <v>DIAZ GRACIELA BEATRIZ</v>
      </c>
      <c r="F3919" s="11" t="s">
        <v>17</v>
      </c>
      <c r="G3919" s="11" t="s">
        <v>18</v>
      </c>
      <c r="H3919" s="6">
        <v>11399764</v>
      </c>
      <c r="I3919" s="6">
        <v>1954</v>
      </c>
      <c r="J3919" s="11" t="s">
        <v>21443</v>
      </c>
      <c r="K3919" s="11" t="str">
        <f t="shared" si="61"/>
        <v>Adultos Mayores</v>
      </c>
      <c r="L3919" s="6">
        <f>2023-TablaC11[[#This Row],[Clase]]</f>
        <v>69</v>
      </c>
      <c r="M3919" s="4" t="str">
        <f>VLOOKUP(TablaC11[[#This Row],[Circuito]],Aux!$A$2:$B$12,2,0)</f>
        <v>Villa del Parque</v>
      </c>
    </row>
    <row r="3920" spans="1:13">
      <c r="A3920" s="11" t="s">
        <v>9</v>
      </c>
      <c r="B3920" s="6">
        <v>118</v>
      </c>
      <c r="C3920" s="2" t="s">
        <v>9301</v>
      </c>
      <c r="D3920" s="2" t="s">
        <v>9302</v>
      </c>
      <c r="E3920" s="11" t="str">
        <f>CONCATENATE(TablaC11[[#This Row],[Apellido]]," ",TablaC11[[#This Row],[Nombre]])</f>
        <v>DIB NORBERTO</v>
      </c>
      <c r="F3920" s="11" t="s">
        <v>12</v>
      </c>
      <c r="G3920" s="11" t="s">
        <v>13</v>
      </c>
      <c r="H3920" s="6">
        <v>4523448</v>
      </c>
      <c r="I3920" s="6">
        <v>1945</v>
      </c>
      <c r="J3920" s="11" t="s">
        <v>25606</v>
      </c>
      <c r="K3920" s="11" t="str">
        <f t="shared" si="61"/>
        <v>Adultos Mayores</v>
      </c>
      <c r="L3920" s="6">
        <f>2023-TablaC11[[#This Row],[Clase]]</f>
        <v>78</v>
      </c>
      <c r="M3920" s="4" t="str">
        <f>VLOOKUP(TablaC11[[#This Row],[Circuito]],Aux!$A$2:$B$12,2,0)</f>
        <v>Villa del Parque</v>
      </c>
    </row>
    <row r="3921" spans="1:13">
      <c r="A3921" s="11" t="s">
        <v>9</v>
      </c>
      <c r="B3921" s="6">
        <v>118</v>
      </c>
      <c r="C3921" s="2" t="s">
        <v>2121</v>
      </c>
      <c r="D3921" s="2" t="s">
        <v>9304</v>
      </c>
      <c r="E3921" s="11" t="str">
        <f>CONCATENATE(TablaC11[[#This Row],[Apellido]]," ",TablaC11[[#This Row],[Nombre]])</f>
        <v>DIEZ ENRIQUE NORBERTO</v>
      </c>
      <c r="F3921" s="11" t="s">
        <v>12</v>
      </c>
      <c r="G3921" s="11" t="s">
        <v>13</v>
      </c>
      <c r="H3921" s="6">
        <v>4079017</v>
      </c>
      <c r="I3921" s="6">
        <v>1932</v>
      </c>
      <c r="J3921" s="11" t="s">
        <v>21444</v>
      </c>
      <c r="K3921" s="11" t="str">
        <f t="shared" si="61"/>
        <v>Adultos Mayores</v>
      </c>
      <c r="L3921" s="6">
        <f>2023-TablaC11[[#This Row],[Clase]]</f>
        <v>91</v>
      </c>
      <c r="M3921" s="4" t="str">
        <f>VLOOKUP(TablaC11[[#This Row],[Circuito]],Aux!$A$2:$B$12,2,0)</f>
        <v>Villa del Parque</v>
      </c>
    </row>
    <row r="3922" spans="1:13">
      <c r="A3922" s="11" t="s">
        <v>9</v>
      </c>
      <c r="B3922" s="6">
        <v>118</v>
      </c>
      <c r="C3922" s="2" t="s">
        <v>9306</v>
      </c>
      <c r="D3922" s="2" t="s">
        <v>3554</v>
      </c>
      <c r="E3922" s="11" t="str">
        <f>CONCATENATE(TablaC11[[#This Row],[Apellido]]," ",TablaC11[[#This Row],[Nombre]])</f>
        <v>DIEZ DE OÑATE JOSE MARIA</v>
      </c>
      <c r="F3922" s="11" t="s">
        <v>12</v>
      </c>
      <c r="G3922" s="11" t="s">
        <v>18</v>
      </c>
      <c r="H3922" s="6">
        <v>4388565</v>
      </c>
      <c r="I3922" s="6">
        <v>1942</v>
      </c>
      <c r="J3922" s="11" t="s">
        <v>21445</v>
      </c>
      <c r="K3922" s="11" t="str">
        <f t="shared" si="61"/>
        <v>Adultos Mayores</v>
      </c>
      <c r="L3922" s="6">
        <f>2023-TablaC11[[#This Row],[Clase]]</f>
        <v>81</v>
      </c>
      <c r="M3922" s="4" t="str">
        <f>VLOOKUP(TablaC11[[#This Row],[Circuito]],Aux!$A$2:$B$12,2,0)</f>
        <v>Villa del Parque</v>
      </c>
    </row>
    <row r="3923" spans="1:13">
      <c r="A3923" s="11" t="s">
        <v>9</v>
      </c>
      <c r="B3923" s="6">
        <v>118</v>
      </c>
      <c r="C3923" s="2" t="s">
        <v>9308</v>
      </c>
      <c r="D3923" s="2" t="s">
        <v>9309</v>
      </c>
      <c r="E3923" s="11" t="str">
        <f>CONCATENATE(TablaC11[[#This Row],[Apellido]]," ",TablaC11[[#This Row],[Nombre]])</f>
        <v>D'IPOLITO ADRIAN JOSÉ</v>
      </c>
      <c r="F3923" s="11" t="s">
        <v>12</v>
      </c>
      <c r="G3923" s="11" t="s">
        <v>13</v>
      </c>
      <c r="H3923" s="6">
        <v>30820878</v>
      </c>
      <c r="I3923" s="6">
        <v>1984</v>
      </c>
      <c r="J3923" s="11" t="s">
        <v>21446</v>
      </c>
      <c r="K3923" s="11" t="str">
        <f t="shared" si="61"/>
        <v>Adultos</v>
      </c>
      <c r="L3923" s="6">
        <f>2023-TablaC11[[#This Row],[Clase]]</f>
        <v>39</v>
      </c>
      <c r="M3923" s="4" t="str">
        <f>VLOOKUP(TablaC11[[#This Row],[Circuito]],Aux!$A$2:$B$12,2,0)</f>
        <v>Villa del Parque</v>
      </c>
    </row>
    <row r="3924" spans="1:13">
      <c r="A3924" s="11" t="s">
        <v>9</v>
      </c>
      <c r="B3924" s="6">
        <v>118</v>
      </c>
      <c r="C3924" s="2" t="s">
        <v>9311</v>
      </c>
      <c r="D3924" s="2" t="s">
        <v>9312</v>
      </c>
      <c r="E3924" s="11" t="str">
        <f>CONCATENATE(TablaC11[[#This Row],[Apellido]]," ",TablaC11[[#This Row],[Nombre]])</f>
        <v>DOLCE MATIAS ALFREDO</v>
      </c>
      <c r="F3924" s="11" t="s">
        <v>12</v>
      </c>
      <c r="G3924" s="11" t="s">
        <v>18</v>
      </c>
      <c r="H3924" s="6">
        <v>24623685</v>
      </c>
      <c r="I3924" s="6">
        <v>1975</v>
      </c>
      <c r="J3924" s="11" t="s">
        <v>21447</v>
      </c>
      <c r="K3924" s="11" t="str">
        <f t="shared" si="61"/>
        <v>Adultos</v>
      </c>
      <c r="L3924" s="6">
        <f>2023-TablaC11[[#This Row],[Clase]]</f>
        <v>48</v>
      </c>
      <c r="M3924" s="4" t="str">
        <f>VLOOKUP(TablaC11[[#This Row],[Circuito]],Aux!$A$2:$B$12,2,0)</f>
        <v>Villa del Parque</v>
      </c>
    </row>
    <row r="3925" spans="1:13">
      <c r="A3925" s="11" t="s">
        <v>9</v>
      </c>
      <c r="B3925" s="6">
        <v>118</v>
      </c>
      <c r="C3925" s="2" t="s">
        <v>446</v>
      </c>
      <c r="D3925" s="2" t="s">
        <v>9314</v>
      </c>
      <c r="E3925" s="11" t="str">
        <f>CONCATENATE(TablaC11[[#This Row],[Apellido]]," ",TablaC11[[#This Row],[Nombre]])</f>
        <v>DOMINGUEZ SONIA CRISTINA</v>
      </c>
      <c r="F3925" s="11" t="s">
        <v>17</v>
      </c>
      <c r="G3925" s="11" t="s">
        <v>18</v>
      </c>
      <c r="H3925" s="6">
        <v>23125824</v>
      </c>
      <c r="I3925" s="6">
        <v>1972</v>
      </c>
      <c r="J3925" s="11" t="s">
        <v>21448</v>
      </c>
      <c r="K3925" s="11" t="str">
        <f t="shared" si="61"/>
        <v>Adultos</v>
      </c>
      <c r="L3925" s="6">
        <f>2023-TablaC11[[#This Row],[Clase]]</f>
        <v>51</v>
      </c>
      <c r="M3925" s="4" t="str">
        <f>VLOOKUP(TablaC11[[#This Row],[Circuito]],Aux!$A$2:$B$12,2,0)</f>
        <v>Villa del Parque</v>
      </c>
    </row>
    <row r="3926" spans="1:13">
      <c r="A3926" s="11" t="s">
        <v>9</v>
      </c>
      <c r="B3926" s="6">
        <v>118</v>
      </c>
      <c r="C3926" s="2" t="s">
        <v>9316</v>
      </c>
      <c r="D3926" s="2" t="s">
        <v>9317</v>
      </c>
      <c r="E3926" s="11" t="str">
        <f>CONCATENATE(TablaC11[[#This Row],[Apellido]]," ",TablaC11[[#This Row],[Nombre]])</f>
        <v>DUCID JULIA NATALIA</v>
      </c>
      <c r="F3926" s="11" t="s">
        <v>17</v>
      </c>
      <c r="G3926" s="11" t="s">
        <v>18</v>
      </c>
      <c r="H3926" s="6">
        <v>4232740</v>
      </c>
      <c r="I3926" s="6">
        <v>1942</v>
      </c>
      <c r="J3926" s="11" t="s">
        <v>21449</v>
      </c>
      <c r="K3926" s="11" t="str">
        <f t="shared" si="61"/>
        <v>Adultos Mayores</v>
      </c>
      <c r="L3926" s="6">
        <f>2023-TablaC11[[#This Row],[Clase]]</f>
        <v>81</v>
      </c>
      <c r="M3926" s="4" t="str">
        <f>VLOOKUP(TablaC11[[#This Row],[Circuito]],Aux!$A$2:$B$12,2,0)</f>
        <v>Villa del Parque</v>
      </c>
    </row>
    <row r="3927" spans="1:13">
      <c r="A3927" s="11" t="s">
        <v>9</v>
      </c>
      <c r="B3927" s="6">
        <v>118</v>
      </c>
      <c r="C3927" s="2" t="s">
        <v>2822</v>
      </c>
      <c r="D3927" s="2" t="s">
        <v>559</v>
      </c>
      <c r="E3927" s="11" t="str">
        <f>CONCATENATE(TablaC11[[#This Row],[Apellido]]," ",TablaC11[[#This Row],[Nombre]])</f>
        <v>EDUARDO MARIA ELENA</v>
      </c>
      <c r="F3927" s="11" t="s">
        <v>17</v>
      </c>
      <c r="G3927" s="11" t="s">
        <v>13</v>
      </c>
      <c r="H3927" s="6">
        <v>17839490</v>
      </c>
      <c r="I3927" s="6">
        <v>1966</v>
      </c>
      <c r="J3927" s="11" t="s">
        <v>21450</v>
      </c>
      <c r="K3927" s="11" t="str">
        <f t="shared" si="61"/>
        <v>Adultos</v>
      </c>
      <c r="L3927" s="6">
        <f>2023-TablaC11[[#This Row],[Clase]]</f>
        <v>57</v>
      </c>
      <c r="M3927" s="4" t="str">
        <f>VLOOKUP(TablaC11[[#This Row],[Circuito]],Aux!$A$2:$B$12,2,0)</f>
        <v>Villa del Parque</v>
      </c>
    </row>
    <row r="3928" spans="1:13">
      <c r="A3928" s="11" t="s">
        <v>9</v>
      </c>
      <c r="B3928" s="6">
        <v>118</v>
      </c>
      <c r="C3928" s="2" t="s">
        <v>9320</v>
      </c>
      <c r="D3928" s="2" t="s">
        <v>7042</v>
      </c>
      <c r="E3928" s="11" t="str">
        <f>CONCATENATE(TablaC11[[#This Row],[Apellido]]," ",TablaC11[[#This Row],[Nombre]])</f>
        <v>EICHENBLATT SILVIA</v>
      </c>
      <c r="F3928" s="11" t="s">
        <v>17</v>
      </c>
      <c r="G3928" s="11" t="s">
        <v>13</v>
      </c>
      <c r="H3928" s="6">
        <v>5751750</v>
      </c>
      <c r="I3928" s="6">
        <v>1947</v>
      </c>
      <c r="J3928" s="11" t="s">
        <v>25465</v>
      </c>
      <c r="K3928" s="11" t="str">
        <f t="shared" si="61"/>
        <v>Adultos Mayores</v>
      </c>
      <c r="L3928" s="6">
        <f>2023-TablaC11[[#This Row],[Clase]]</f>
        <v>76</v>
      </c>
      <c r="M3928" s="4" t="str">
        <f>VLOOKUP(TablaC11[[#This Row],[Circuito]],Aux!$A$2:$B$12,2,0)</f>
        <v>Villa del Parque</v>
      </c>
    </row>
    <row r="3929" spans="1:13">
      <c r="A3929" s="11" t="s">
        <v>9</v>
      </c>
      <c r="B3929" s="6">
        <v>118</v>
      </c>
      <c r="C3929" s="2" t="s">
        <v>9322</v>
      </c>
      <c r="D3929" s="2" t="s">
        <v>9323</v>
      </c>
      <c r="E3929" s="11" t="str">
        <f>CONCATENATE(TablaC11[[#This Row],[Apellido]]," ",TablaC11[[#This Row],[Nombre]])</f>
        <v>ELESZKIEWICZ MARTA MARIA</v>
      </c>
      <c r="F3929" s="11" t="s">
        <v>17</v>
      </c>
      <c r="G3929" s="11" t="s">
        <v>18</v>
      </c>
      <c r="H3929" s="6">
        <v>5103124</v>
      </c>
      <c r="I3929" s="6">
        <v>1945</v>
      </c>
      <c r="J3929" s="11" t="s">
        <v>21451</v>
      </c>
      <c r="K3929" s="11" t="str">
        <f t="shared" si="61"/>
        <v>Adultos Mayores</v>
      </c>
      <c r="L3929" s="6">
        <f>2023-TablaC11[[#This Row],[Clase]]</f>
        <v>78</v>
      </c>
      <c r="M3929" s="4" t="str">
        <f>VLOOKUP(TablaC11[[#This Row],[Circuito]],Aux!$A$2:$B$12,2,0)</f>
        <v>Villa del Parque</v>
      </c>
    </row>
    <row r="3930" spans="1:13">
      <c r="A3930" s="11" t="s">
        <v>9</v>
      </c>
      <c r="B3930" s="6">
        <v>118</v>
      </c>
      <c r="C3930" s="2" t="s">
        <v>9325</v>
      </c>
      <c r="D3930" s="2" t="s">
        <v>3086</v>
      </c>
      <c r="E3930" s="11" t="str">
        <f>CONCATENATE(TablaC11[[#This Row],[Apellido]]," ",TablaC11[[#This Row],[Nombre]])</f>
        <v>ERRECART MARIA EUGENIA</v>
      </c>
      <c r="F3930" s="11" t="s">
        <v>17</v>
      </c>
      <c r="G3930" s="11" t="s">
        <v>18</v>
      </c>
      <c r="H3930" s="6">
        <v>16894498</v>
      </c>
      <c r="I3930" s="6">
        <v>1963</v>
      </c>
      <c r="J3930" s="11" t="s">
        <v>21452</v>
      </c>
      <c r="K3930" s="11" t="str">
        <f t="shared" si="61"/>
        <v>Adultos</v>
      </c>
      <c r="L3930" s="6">
        <f>2023-TablaC11[[#This Row],[Clase]]</f>
        <v>60</v>
      </c>
      <c r="M3930" s="4" t="str">
        <f>VLOOKUP(TablaC11[[#This Row],[Circuito]],Aux!$A$2:$B$12,2,0)</f>
        <v>Villa del Parque</v>
      </c>
    </row>
    <row r="3931" spans="1:13">
      <c r="A3931" s="11" t="s">
        <v>9</v>
      </c>
      <c r="B3931" s="6">
        <v>118</v>
      </c>
      <c r="C3931" s="2" t="s">
        <v>9327</v>
      </c>
      <c r="D3931" s="2" t="s">
        <v>5605</v>
      </c>
      <c r="E3931" s="11" t="str">
        <f>CONCATENATE(TablaC11[[#This Row],[Apellido]]," ",TablaC11[[#This Row],[Nombre]])</f>
        <v>ESMORIS GUILLERMO LUIS</v>
      </c>
      <c r="F3931" s="11" t="s">
        <v>12</v>
      </c>
      <c r="G3931" s="11" t="s">
        <v>13</v>
      </c>
      <c r="H3931" s="6">
        <v>4517946</v>
      </c>
      <c r="I3931" s="6">
        <v>1944</v>
      </c>
      <c r="J3931" s="11" t="s">
        <v>21453</v>
      </c>
      <c r="K3931" s="11" t="str">
        <f t="shared" si="61"/>
        <v>Adultos Mayores</v>
      </c>
      <c r="L3931" s="6">
        <f>2023-TablaC11[[#This Row],[Clase]]</f>
        <v>79</v>
      </c>
      <c r="M3931" s="4" t="str">
        <f>VLOOKUP(TablaC11[[#This Row],[Circuito]],Aux!$A$2:$B$12,2,0)</f>
        <v>Villa del Parque</v>
      </c>
    </row>
    <row r="3932" spans="1:13">
      <c r="A3932" s="11" t="s">
        <v>9</v>
      </c>
      <c r="B3932" s="6">
        <v>118</v>
      </c>
      <c r="C3932" s="2" t="s">
        <v>9327</v>
      </c>
      <c r="D3932" s="2" t="s">
        <v>9329</v>
      </c>
      <c r="E3932" s="11" t="str">
        <f>CONCATENATE(TablaC11[[#This Row],[Apellido]]," ",TablaC11[[#This Row],[Nombre]])</f>
        <v>ESMORIS LEANDRO JAVIER</v>
      </c>
      <c r="F3932" s="11" t="s">
        <v>12</v>
      </c>
      <c r="G3932" s="11" t="s">
        <v>13</v>
      </c>
      <c r="H3932" s="6">
        <v>35034063</v>
      </c>
      <c r="I3932" s="6">
        <v>1989</v>
      </c>
      <c r="J3932" s="11" t="s">
        <v>21454</v>
      </c>
      <c r="K3932" s="11" t="str">
        <f t="shared" si="61"/>
        <v>Adultos</v>
      </c>
      <c r="L3932" s="6">
        <f>2023-TablaC11[[#This Row],[Clase]]</f>
        <v>34</v>
      </c>
      <c r="M3932" s="4" t="str">
        <f>VLOOKUP(TablaC11[[#This Row],[Circuito]],Aux!$A$2:$B$12,2,0)</f>
        <v>Villa del Parque</v>
      </c>
    </row>
    <row r="3933" spans="1:13">
      <c r="A3933" s="11" t="s">
        <v>9</v>
      </c>
      <c r="B3933" s="6">
        <v>118</v>
      </c>
      <c r="C3933" s="2" t="s">
        <v>9331</v>
      </c>
      <c r="D3933" s="2" t="s">
        <v>9332</v>
      </c>
      <c r="E3933" s="11" t="str">
        <f>CONCATENATE(TablaC11[[#This Row],[Apellido]]," ",TablaC11[[#This Row],[Nombre]])</f>
        <v>FABREGAS ALICIA ZULEMA</v>
      </c>
      <c r="F3933" s="11" t="s">
        <v>17</v>
      </c>
      <c r="G3933" s="11" t="s">
        <v>13</v>
      </c>
      <c r="H3933" s="6">
        <v>5570614</v>
      </c>
      <c r="I3933" s="6">
        <v>1946</v>
      </c>
      <c r="J3933" s="11" t="s">
        <v>21455</v>
      </c>
      <c r="K3933" s="11" t="str">
        <f t="shared" si="61"/>
        <v>Adultos Mayores</v>
      </c>
      <c r="L3933" s="6">
        <f>2023-TablaC11[[#This Row],[Clase]]</f>
        <v>77</v>
      </c>
      <c r="M3933" s="4" t="str">
        <f>VLOOKUP(TablaC11[[#This Row],[Circuito]],Aux!$A$2:$B$12,2,0)</f>
        <v>Villa del Parque</v>
      </c>
    </row>
    <row r="3934" spans="1:13">
      <c r="A3934" s="11" t="s">
        <v>9</v>
      </c>
      <c r="B3934" s="6">
        <v>118</v>
      </c>
      <c r="C3934" s="2" t="s">
        <v>9331</v>
      </c>
      <c r="D3934" s="2" t="s">
        <v>604</v>
      </c>
      <c r="E3934" s="11" t="str">
        <f>CONCATENATE(TablaC11[[#This Row],[Apellido]]," ",TablaC11[[#This Row],[Nombre]])</f>
        <v>FABREGAS MARCELA</v>
      </c>
      <c r="F3934" s="11" t="s">
        <v>17</v>
      </c>
      <c r="G3934" s="11" t="s">
        <v>18</v>
      </c>
      <c r="H3934" s="6">
        <v>14744225</v>
      </c>
      <c r="I3934" s="6">
        <v>1961</v>
      </c>
      <c r="J3934" s="11" t="s">
        <v>21456</v>
      </c>
      <c r="K3934" s="11" t="str">
        <f t="shared" si="61"/>
        <v>Adultos</v>
      </c>
      <c r="L3934" s="6">
        <f>2023-TablaC11[[#This Row],[Clase]]</f>
        <v>62</v>
      </c>
      <c r="M3934" s="4" t="str">
        <f>VLOOKUP(TablaC11[[#This Row],[Circuito]],Aux!$A$2:$B$12,2,0)</f>
        <v>Villa del Parque</v>
      </c>
    </row>
    <row r="3935" spans="1:13">
      <c r="A3935" s="11" t="s">
        <v>9</v>
      </c>
      <c r="B3935" s="6">
        <v>118</v>
      </c>
      <c r="C3935" s="2" t="s">
        <v>9335</v>
      </c>
      <c r="D3935" s="2" t="s">
        <v>9336</v>
      </c>
      <c r="E3935" s="11" t="str">
        <f>CONCATENATE(TablaC11[[#This Row],[Apellido]]," ",TablaC11[[#This Row],[Nombre]])</f>
        <v>FARRUGGIO LUIS PABLO</v>
      </c>
      <c r="F3935" s="11" t="s">
        <v>12</v>
      </c>
      <c r="G3935" s="11" t="s">
        <v>13</v>
      </c>
      <c r="H3935" s="6">
        <v>30592840</v>
      </c>
      <c r="I3935" s="6">
        <v>1983</v>
      </c>
      <c r="J3935" s="11" t="s">
        <v>21457</v>
      </c>
      <c r="K3935" s="11" t="str">
        <f t="shared" si="61"/>
        <v>Adultos</v>
      </c>
      <c r="L3935" s="6">
        <f>2023-TablaC11[[#This Row],[Clase]]</f>
        <v>40</v>
      </c>
      <c r="M3935" s="4" t="str">
        <f>VLOOKUP(TablaC11[[#This Row],[Circuito]],Aux!$A$2:$B$12,2,0)</f>
        <v>Villa del Parque</v>
      </c>
    </row>
    <row r="3936" spans="1:13">
      <c r="A3936" s="11" t="s">
        <v>9</v>
      </c>
      <c r="B3936" s="6">
        <v>118</v>
      </c>
      <c r="C3936" s="2" t="s">
        <v>9338</v>
      </c>
      <c r="D3936" s="2" t="s">
        <v>9339</v>
      </c>
      <c r="E3936" s="11" t="str">
        <f>CONCATENATE(TablaC11[[#This Row],[Apellido]]," ",TablaC11[[#This Row],[Nombre]])</f>
        <v>FAZZINI ESTELA OLGA</v>
      </c>
      <c r="F3936" s="11" t="s">
        <v>17</v>
      </c>
      <c r="G3936" s="11" t="s">
        <v>18</v>
      </c>
      <c r="H3936" s="6">
        <v>5863296</v>
      </c>
      <c r="I3936" s="6">
        <v>1948</v>
      </c>
      <c r="J3936" s="11" t="s">
        <v>21458</v>
      </c>
      <c r="K3936" s="11" t="str">
        <f t="shared" si="61"/>
        <v>Adultos Mayores</v>
      </c>
      <c r="L3936" s="6">
        <f>2023-TablaC11[[#This Row],[Clase]]</f>
        <v>75</v>
      </c>
      <c r="M3936" s="4" t="str">
        <f>VLOOKUP(TablaC11[[#This Row],[Circuito]],Aux!$A$2:$B$12,2,0)</f>
        <v>Villa del Parque</v>
      </c>
    </row>
    <row r="3937" spans="1:13">
      <c r="A3937" s="11" t="s">
        <v>9</v>
      </c>
      <c r="B3937" s="6">
        <v>118</v>
      </c>
      <c r="C3937" s="2" t="s">
        <v>494</v>
      </c>
      <c r="D3937" s="2" t="s">
        <v>9341</v>
      </c>
      <c r="E3937" s="11" t="str">
        <f>CONCATENATE(TablaC11[[#This Row],[Apellido]]," ",TablaC11[[#This Row],[Nombre]])</f>
        <v>FERNANDEZ DARIO CESAR</v>
      </c>
      <c r="F3937" s="11" t="s">
        <v>12</v>
      </c>
      <c r="G3937" s="11" t="s">
        <v>13</v>
      </c>
      <c r="H3937" s="6">
        <v>26997644</v>
      </c>
      <c r="I3937" s="6">
        <v>1979</v>
      </c>
      <c r="J3937" s="11" t="s">
        <v>21459</v>
      </c>
      <c r="K3937" s="11" t="str">
        <f t="shared" si="61"/>
        <v>Adultos</v>
      </c>
      <c r="L3937" s="6">
        <f>2023-TablaC11[[#This Row],[Clase]]</f>
        <v>44</v>
      </c>
      <c r="M3937" s="4" t="str">
        <f>VLOOKUP(TablaC11[[#This Row],[Circuito]],Aux!$A$2:$B$12,2,0)</f>
        <v>Villa del Parque</v>
      </c>
    </row>
    <row r="3938" spans="1:13">
      <c r="A3938" s="11" t="s">
        <v>9</v>
      </c>
      <c r="B3938" s="6">
        <v>118</v>
      </c>
      <c r="C3938" s="2" t="s">
        <v>494</v>
      </c>
      <c r="D3938" s="2" t="s">
        <v>5682</v>
      </c>
      <c r="E3938" s="11" t="str">
        <f>CONCATENATE(TablaC11[[#This Row],[Apellido]]," ",TablaC11[[#This Row],[Nombre]])</f>
        <v>FERNANDEZ LILIANA MABEL</v>
      </c>
      <c r="F3938" s="11" t="s">
        <v>17</v>
      </c>
      <c r="G3938" s="11" t="s">
        <v>13</v>
      </c>
      <c r="H3938" s="6">
        <v>10605722</v>
      </c>
      <c r="I3938" s="6">
        <v>1952</v>
      </c>
      <c r="J3938" s="11" t="s">
        <v>21460</v>
      </c>
      <c r="K3938" s="11" t="str">
        <f t="shared" si="61"/>
        <v>Adultos Mayores</v>
      </c>
      <c r="L3938" s="6">
        <f>2023-TablaC11[[#This Row],[Clase]]</f>
        <v>71</v>
      </c>
      <c r="M3938" s="4" t="str">
        <f>VLOOKUP(TablaC11[[#This Row],[Circuito]],Aux!$A$2:$B$12,2,0)</f>
        <v>Villa del Parque</v>
      </c>
    </row>
    <row r="3939" spans="1:13">
      <c r="A3939" s="11" t="s">
        <v>9</v>
      </c>
      <c r="B3939" s="6">
        <v>118</v>
      </c>
      <c r="C3939" s="2" t="s">
        <v>494</v>
      </c>
      <c r="D3939" s="2" t="s">
        <v>9344</v>
      </c>
      <c r="E3939" s="11" t="str">
        <f>CONCATENATE(TablaC11[[#This Row],[Apellido]]," ",TablaC11[[#This Row],[Nombre]])</f>
        <v>FERNANDEZ NORBERTO DIONEL</v>
      </c>
      <c r="F3939" s="11" t="s">
        <v>12</v>
      </c>
      <c r="G3939" s="11" t="s">
        <v>13</v>
      </c>
      <c r="H3939" s="6">
        <v>4441383</v>
      </c>
      <c r="I3939" s="6">
        <v>1944</v>
      </c>
      <c r="J3939" s="11" t="s">
        <v>21461</v>
      </c>
      <c r="K3939" s="11" t="str">
        <f t="shared" si="61"/>
        <v>Adultos Mayores</v>
      </c>
      <c r="L3939" s="6">
        <f>2023-TablaC11[[#This Row],[Clase]]</f>
        <v>79</v>
      </c>
      <c r="M3939" s="4" t="str">
        <f>VLOOKUP(TablaC11[[#This Row],[Circuito]],Aux!$A$2:$B$12,2,0)</f>
        <v>Villa del Parque</v>
      </c>
    </row>
    <row r="3940" spans="1:13">
      <c r="A3940" s="11" t="s">
        <v>9</v>
      </c>
      <c r="B3940" s="6">
        <v>118</v>
      </c>
      <c r="C3940" s="2" t="s">
        <v>494</v>
      </c>
      <c r="D3940" s="2" t="s">
        <v>9346</v>
      </c>
      <c r="E3940" s="11" t="str">
        <f>CONCATENATE(TablaC11[[#This Row],[Apellido]]," ",TablaC11[[#This Row],[Nombre]])</f>
        <v>FERNANDEZ RICARDO MANUEL FRANCISCO</v>
      </c>
      <c r="F3940" s="11" t="s">
        <v>12</v>
      </c>
      <c r="G3940" s="11" t="s">
        <v>18</v>
      </c>
      <c r="H3940" s="6">
        <v>4448234</v>
      </c>
      <c r="I3940" s="6">
        <v>1944</v>
      </c>
      <c r="J3940" s="11" t="s">
        <v>25055</v>
      </c>
      <c r="K3940" s="11" t="str">
        <f t="shared" si="61"/>
        <v>Adultos Mayores</v>
      </c>
      <c r="L3940" s="6">
        <f>2023-TablaC11[[#This Row],[Clase]]</f>
        <v>79</v>
      </c>
      <c r="M3940" s="4" t="str">
        <f>VLOOKUP(TablaC11[[#This Row],[Circuito]],Aux!$A$2:$B$12,2,0)</f>
        <v>Villa del Parque</v>
      </c>
    </row>
    <row r="3941" spans="1:13">
      <c r="A3941" s="11" t="s">
        <v>9</v>
      </c>
      <c r="B3941" s="6">
        <v>118</v>
      </c>
      <c r="C3941" s="2" t="s">
        <v>9348</v>
      </c>
      <c r="D3941" s="2" t="s">
        <v>9349</v>
      </c>
      <c r="E3941" s="11" t="str">
        <f>CONCATENATE(TablaC11[[#This Row],[Apellido]]," ",TablaC11[[#This Row],[Nombre]])</f>
        <v>FERRADAS BLANCA INES</v>
      </c>
      <c r="F3941" s="11" t="s">
        <v>17</v>
      </c>
      <c r="G3941" s="11" t="s">
        <v>13</v>
      </c>
      <c r="H3941" s="6">
        <v>12817313</v>
      </c>
      <c r="I3941" s="6">
        <v>1958</v>
      </c>
      <c r="J3941" s="11" t="s">
        <v>21334</v>
      </c>
      <c r="K3941" s="11" t="str">
        <f t="shared" si="61"/>
        <v>Adultos</v>
      </c>
      <c r="L3941" s="6">
        <f>2023-TablaC11[[#This Row],[Clase]]</f>
        <v>65</v>
      </c>
      <c r="M3941" s="4" t="str">
        <f>VLOOKUP(TablaC11[[#This Row],[Circuito]],Aux!$A$2:$B$12,2,0)</f>
        <v>Villa del Parque</v>
      </c>
    </row>
    <row r="3942" spans="1:13">
      <c r="A3942" s="11" t="s">
        <v>9</v>
      </c>
      <c r="B3942" s="6">
        <v>118</v>
      </c>
      <c r="C3942" s="2" t="s">
        <v>5628</v>
      </c>
      <c r="D3942" s="2" t="s">
        <v>9350</v>
      </c>
      <c r="E3942" s="11" t="str">
        <f>CONCATENATE(TablaC11[[#This Row],[Apellido]]," ",TablaC11[[#This Row],[Nombre]])</f>
        <v>FERRARI CECILIA ROSA</v>
      </c>
      <c r="F3942" s="11" t="s">
        <v>17</v>
      </c>
      <c r="G3942" s="11" t="s">
        <v>13</v>
      </c>
      <c r="H3942" s="6">
        <v>13808215</v>
      </c>
      <c r="I3942" s="6">
        <v>1960</v>
      </c>
      <c r="J3942" s="11" t="s">
        <v>21462</v>
      </c>
      <c r="K3942" s="11" t="str">
        <f t="shared" si="61"/>
        <v>Adultos</v>
      </c>
      <c r="L3942" s="6">
        <f>2023-TablaC11[[#This Row],[Clase]]</f>
        <v>63</v>
      </c>
      <c r="M3942" s="4" t="str">
        <f>VLOOKUP(TablaC11[[#This Row],[Circuito]],Aux!$A$2:$B$12,2,0)</f>
        <v>Villa del Parque</v>
      </c>
    </row>
    <row r="3943" spans="1:13">
      <c r="A3943" s="11" t="s">
        <v>9</v>
      </c>
      <c r="B3943" s="6">
        <v>118</v>
      </c>
      <c r="C3943" s="2" t="s">
        <v>9352</v>
      </c>
      <c r="D3943" s="2" t="s">
        <v>6549</v>
      </c>
      <c r="E3943" s="11" t="str">
        <f>CONCATENATE(TablaC11[[#This Row],[Apellido]]," ",TablaC11[[#This Row],[Nombre]])</f>
        <v>FERREIRO PABLO MARTIN</v>
      </c>
      <c r="F3943" s="11" t="s">
        <v>12</v>
      </c>
      <c r="G3943" s="11" t="s">
        <v>18</v>
      </c>
      <c r="H3943" s="6">
        <v>22847280</v>
      </c>
      <c r="I3943" s="6">
        <v>1972</v>
      </c>
      <c r="J3943" s="11" t="s">
        <v>21463</v>
      </c>
      <c r="K3943" s="11" t="str">
        <f t="shared" si="61"/>
        <v>Adultos</v>
      </c>
      <c r="L3943" s="6">
        <f>2023-TablaC11[[#This Row],[Clase]]</f>
        <v>51</v>
      </c>
      <c r="M3943" s="4" t="str">
        <f>VLOOKUP(TablaC11[[#This Row],[Circuito]],Aux!$A$2:$B$12,2,0)</f>
        <v>Villa del Parque</v>
      </c>
    </row>
    <row r="3944" spans="1:13">
      <c r="A3944" s="11" t="s">
        <v>9</v>
      </c>
      <c r="B3944" s="6">
        <v>118</v>
      </c>
      <c r="C3944" s="2" t="s">
        <v>9354</v>
      </c>
      <c r="D3944" s="2" t="s">
        <v>2859</v>
      </c>
      <c r="E3944" s="11" t="str">
        <f>CONCATENATE(TablaC11[[#This Row],[Apellido]]," ",TablaC11[[#This Row],[Nombre]])</f>
        <v>FERRETTI ADRIANA BEATRIZ</v>
      </c>
      <c r="F3944" s="11" t="s">
        <v>17</v>
      </c>
      <c r="G3944" s="11" t="s">
        <v>18</v>
      </c>
      <c r="H3944" s="6">
        <v>21606197</v>
      </c>
      <c r="I3944" s="6">
        <v>1970</v>
      </c>
      <c r="J3944" s="11" t="s">
        <v>21464</v>
      </c>
      <c r="K3944" s="11" t="str">
        <f t="shared" si="61"/>
        <v>Adultos</v>
      </c>
      <c r="L3944" s="6">
        <f>2023-TablaC11[[#This Row],[Clase]]</f>
        <v>53</v>
      </c>
      <c r="M3944" s="4" t="str">
        <f>VLOOKUP(TablaC11[[#This Row],[Circuito]],Aux!$A$2:$B$12,2,0)</f>
        <v>Villa del Parque</v>
      </c>
    </row>
    <row r="3945" spans="1:13">
      <c r="A3945" s="11" t="s">
        <v>9</v>
      </c>
      <c r="B3945" s="6">
        <v>118</v>
      </c>
      <c r="C3945" s="2" t="s">
        <v>5640</v>
      </c>
      <c r="D3945" s="2" t="s">
        <v>9356</v>
      </c>
      <c r="E3945" s="11" t="str">
        <f>CONCATENATE(TablaC11[[#This Row],[Apellido]]," ",TablaC11[[#This Row],[Nombre]])</f>
        <v>FERRETTO MARTA CARMEN</v>
      </c>
      <c r="F3945" s="11" t="s">
        <v>17</v>
      </c>
      <c r="G3945" s="11" t="s">
        <v>18</v>
      </c>
      <c r="H3945" s="6">
        <v>5202975</v>
      </c>
      <c r="I3945" s="6">
        <v>1945</v>
      </c>
      <c r="J3945" s="11" t="s">
        <v>21465</v>
      </c>
      <c r="K3945" s="11" t="str">
        <f t="shared" si="61"/>
        <v>Adultos Mayores</v>
      </c>
      <c r="L3945" s="6">
        <f>2023-TablaC11[[#This Row],[Clase]]</f>
        <v>78</v>
      </c>
      <c r="M3945" s="4" t="str">
        <f>VLOOKUP(TablaC11[[#This Row],[Circuito]],Aux!$A$2:$B$12,2,0)</f>
        <v>Villa del Parque</v>
      </c>
    </row>
    <row r="3946" spans="1:13">
      <c r="A3946" s="11" t="s">
        <v>9</v>
      </c>
      <c r="B3946" s="6">
        <v>118</v>
      </c>
      <c r="C3946" s="2" t="s">
        <v>9358</v>
      </c>
      <c r="D3946" s="2" t="s">
        <v>9359</v>
      </c>
      <c r="E3946" s="11" t="str">
        <f>CONCATENATE(TablaC11[[#This Row],[Apellido]]," ",TablaC11[[#This Row],[Nombre]])</f>
        <v>FERREYRA DE LA CRUZ CLAUDIO RODOLFO</v>
      </c>
      <c r="F3946" s="11" t="s">
        <v>12</v>
      </c>
      <c r="G3946" s="11" t="s">
        <v>18</v>
      </c>
      <c r="H3946" s="6">
        <v>4407995</v>
      </c>
      <c r="I3946" s="6">
        <v>1943</v>
      </c>
      <c r="J3946" s="11" t="s">
        <v>21466</v>
      </c>
      <c r="K3946" s="11" t="str">
        <f t="shared" si="61"/>
        <v>Adultos Mayores</v>
      </c>
      <c r="L3946" s="6">
        <f>2023-TablaC11[[#This Row],[Clase]]</f>
        <v>80</v>
      </c>
      <c r="M3946" s="4" t="str">
        <f>VLOOKUP(TablaC11[[#This Row],[Circuito]],Aux!$A$2:$B$12,2,0)</f>
        <v>Villa del Parque</v>
      </c>
    </row>
    <row r="3947" spans="1:13">
      <c r="A3947" s="11" t="s">
        <v>9</v>
      </c>
      <c r="B3947" s="6">
        <v>118</v>
      </c>
      <c r="C3947" s="2" t="s">
        <v>9361</v>
      </c>
      <c r="D3947" s="2" t="s">
        <v>9362</v>
      </c>
      <c r="E3947" s="11" t="str">
        <f>CONCATENATE(TablaC11[[#This Row],[Apellido]]," ",TablaC11[[#This Row],[Nombre]])</f>
        <v>FERRIN TOMAS ATILIO</v>
      </c>
      <c r="F3947" s="11" t="s">
        <v>12</v>
      </c>
      <c r="G3947" s="11" t="s">
        <v>13</v>
      </c>
      <c r="H3947" s="6">
        <v>4386237</v>
      </c>
      <c r="I3947" s="6">
        <v>1941</v>
      </c>
      <c r="J3947" s="11" t="s">
        <v>25466</v>
      </c>
      <c r="K3947" s="11" t="str">
        <f t="shared" si="61"/>
        <v>Adultos Mayores</v>
      </c>
      <c r="L3947" s="6">
        <f>2023-TablaC11[[#This Row],[Clase]]</f>
        <v>82</v>
      </c>
      <c r="M3947" s="4" t="str">
        <f>VLOOKUP(TablaC11[[#This Row],[Circuito]],Aux!$A$2:$B$12,2,0)</f>
        <v>Villa del Parque</v>
      </c>
    </row>
    <row r="3948" spans="1:13">
      <c r="A3948" s="11" t="s">
        <v>9</v>
      </c>
      <c r="B3948" s="6">
        <v>118</v>
      </c>
      <c r="C3948" s="2" t="s">
        <v>9364</v>
      </c>
      <c r="D3948" s="2" t="s">
        <v>4808</v>
      </c>
      <c r="E3948" s="11" t="str">
        <f>CONCATENATE(TablaC11[[#This Row],[Apellido]]," ",TablaC11[[#This Row],[Nombre]])</f>
        <v>FIERRO MARIA FABIANA</v>
      </c>
      <c r="F3948" s="11" t="s">
        <v>17</v>
      </c>
      <c r="G3948" s="11" t="s">
        <v>18</v>
      </c>
      <c r="H3948" s="6">
        <v>14680942</v>
      </c>
      <c r="I3948" s="6">
        <v>1961</v>
      </c>
      <c r="J3948" s="11" t="s">
        <v>21467</v>
      </c>
      <c r="K3948" s="11" t="str">
        <f t="shared" si="61"/>
        <v>Adultos</v>
      </c>
      <c r="L3948" s="6">
        <f>2023-TablaC11[[#This Row],[Clase]]</f>
        <v>62</v>
      </c>
      <c r="M3948" s="4" t="str">
        <f>VLOOKUP(TablaC11[[#This Row],[Circuito]],Aux!$A$2:$B$12,2,0)</f>
        <v>Villa del Parque</v>
      </c>
    </row>
    <row r="3949" spans="1:13">
      <c r="A3949" s="11" t="s">
        <v>9</v>
      </c>
      <c r="B3949" s="6">
        <v>118</v>
      </c>
      <c r="C3949" s="2" t="s">
        <v>9366</v>
      </c>
      <c r="D3949" s="2" t="s">
        <v>9367</v>
      </c>
      <c r="E3949" s="11" t="str">
        <f>CONCATENATE(TablaC11[[#This Row],[Apellido]]," ",TablaC11[[#This Row],[Nombre]])</f>
        <v>FIGUEREDO PAULA ELIZABETH</v>
      </c>
      <c r="F3949" s="11" t="s">
        <v>17</v>
      </c>
      <c r="G3949" s="11" t="s">
        <v>18</v>
      </c>
      <c r="H3949" s="6">
        <v>21050660</v>
      </c>
      <c r="I3949" s="6">
        <v>1969</v>
      </c>
      <c r="J3949" s="11" t="s">
        <v>21436</v>
      </c>
      <c r="K3949" s="11" t="str">
        <f t="shared" si="61"/>
        <v>Adultos</v>
      </c>
      <c r="L3949" s="6">
        <f>2023-TablaC11[[#This Row],[Clase]]</f>
        <v>54</v>
      </c>
      <c r="M3949" s="4" t="str">
        <f>VLOOKUP(TablaC11[[#This Row],[Circuito]],Aux!$A$2:$B$12,2,0)</f>
        <v>Villa del Parque</v>
      </c>
    </row>
    <row r="3950" spans="1:13">
      <c r="A3950" s="11" t="s">
        <v>9</v>
      </c>
      <c r="B3950" s="6">
        <v>118</v>
      </c>
      <c r="C3950" s="2" t="s">
        <v>9368</v>
      </c>
      <c r="D3950" s="2" t="s">
        <v>9369</v>
      </c>
      <c r="E3950" s="11" t="str">
        <f>CONCATENATE(TablaC11[[#This Row],[Apellido]]," ",TablaC11[[#This Row],[Nombre]])</f>
        <v>FIMIANI FERNANDA DANIELA</v>
      </c>
      <c r="F3950" s="11" t="s">
        <v>17</v>
      </c>
      <c r="G3950" s="11" t="s">
        <v>13</v>
      </c>
      <c r="H3950" s="6">
        <v>29317162</v>
      </c>
      <c r="I3950" s="6">
        <v>1981</v>
      </c>
      <c r="J3950" s="11" t="s">
        <v>21468</v>
      </c>
      <c r="K3950" s="11" t="str">
        <f t="shared" si="61"/>
        <v>Adultos</v>
      </c>
      <c r="L3950" s="6">
        <f>2023-TablaC11[[#This Row],[Clase]]</f>
        <v>42</v>
      </c>
      <c r="M3950" s="4" t="str">
        <f>VLOOKUP(TablaC11[[#This Row],[Circuito]],Aux!$A$2:$B$12,2,0)</f>
        <v>Villa del Parque</v>
      </c>
    </row>
    <row r="3951" spans="1:13">
      <c r="A3951" s="11" t="s">
        <v>9</v>
      </c>
      <c r="B3951" s="6">
        <v>118</v>
      </c>
      <c r="C3951" s="2" t="s">
        <v>9371</v>
      </c>
      <c r="D3951" s="2" t="s">
        <v>601</v>
      </c>
      <c r="E3951" s="11" t="str">
        <f>CONCATENATE(TablaC11[[#This Row],[Apellido]]," ",TablaC11[[#This Row],[Nombre]])</f>
        <v>FIORUCCI ALICIA</v>
      </c>
      <c r="F3951" s="11" t="s">
        <v>17</v>
      </c>
      <c r="G3951" s="11" t="s">
        <v>18</v>
      </c>
      <c r="H3951" s="6">
        <v>2562127</v>
      </c>
      <c r="I3951" s="6">
        <v>1927</v>
      </c>
      <c r="J3951" s="11" t="s">
        <v>21469</v>
      </c>
      <c r="K3951" s="11" t="str">
        <f t="shared" si="61"/>
        <v>Adultos Mayores</v>
      </c>
      <c r="L3951" s="6">
        <f>2023-TablaC11[[#This Row],[Clase]]</f>
        <v>96</v>
      </c>
      <c r="M3951" s="4" t="str">
        <f>VLOOKUP(TablaC11[[#This Row],[Circuito]],Aux!$A$2:$B$12,2,0)</f>
        <v>Villa del Parque</v>
      </c>
    </row>
    <row r="3952" spans="1:13">
      <c r="A3952" s="11" t="s">
        <v>9</v>
      </c>
      <c r="B3952" s="6">
        <v>118</v>
      </c>
      <c r="C3952" s="2" t="s">
        <v>9373</v>
      </c>
      <c r="D3952" s="2" t="s">
        <v>9374</v>
      </c>
      <c r="E3952" s="11" t="str">
        <f>CONCATENATE(TablaC11[[#This Row],[Apellido]]," ",TablaC11[[#This Row],[Nombre]])</f>
        <v>FISZER JONATHAN MATIAS</v>
      </c>
      <c r="F3952" s="11" t="s">
        <v>12</v>
      </c>
      <c r="G3952" s="11" t="s">
        <v>18</v>
      </c>
      <c r="H3952" s="6">
        <v>38889152</v>
      </c>
      <c r="I3952" s="6">
        <v>1995</v>
      </c>
      <c r="J3952" s="11" t="s">
        <v>21470</v>
      </c>
      <c r="K3952" s="11" t="str">
        <f t="shared" si="61"/>
        <v>Juventud</v>
      </c>
      <c r="L3952" s="6">
        <f>2023-TablaC11[[#This Row],[Clase]]</f>
        <v>28</v>
      </c>
      <c r="M3952" s="4" t="str">
        <f>VLOOKUP(TablaC11[[#This Row],[Circuito]],Aux!$A$2:$B$12,2,0)</f>
        <v>Villa del Parque</v>
      </c>
    </row>
    <row r="3953" spans="1:13">
      <c r="A3953" s="11" t="s">
        <v>9</v>
      </c>
      <c r="B3953" s="6">
        <v>118</v>
      </c>
      <c r="C3953" s="2" t="s">
        <v>9376</v>
      </c>
      <c r="D3953" s="2" t="s">
        <v>9377</v>
      </c>
      <c r="E3953" s="11" t="str">
        <f>CONCATENATE(TablaC11[[#This Row],[Apellido]]," ",TablaC11[[#This Row],[Nombre]])</f>
        <v>FOATO ELBA DEL VALLE</v>
      </c>
      <c r="F3953" s="11" t="s">
        <v>17</v>
      </c>
      <c r="G3953" s="11" t="s">
        <v>18</v>
      </c>
      <c r="H3953" s="6">
        <v>8960526</v>
      </c>
      <c r="I3953" s="6">
        <v>1931</v>
      </c>
      <c r="J3953" s="11" t="s">
        <v>21471</v>
      </c>
      <c r="K3953" s="11" t="str">
        <f t="shared" si="61"/>
        <v>Adultos Mayores</v>
      </c>
      <c r="L3953" s="6">
        <f>2023-TablaC11[[#This Row],[Clase]]</f>
        <v>92</v>
      </c>
      <c r="M3953" s="4" t="str">
        <f>VLOOKUP(TablaC11[[#This Row],[Circuito]],Aux!$A$2:$B$12,2,0)</f>
        <v>Villa del Parque</v>
      </c>
    </row>
    <row r="3954" spans="1:13">
      <c r="A3954" s="11" t="s">
        <v>9</v>
      </c>
      <c r="B3954" s="6">
        <v>118</v>
      </c>
      <c r="C3954" s="2" t="s">
        <v>9379</v>
      </c>
      <c r="D3954" s="2" t="s">
        <v>9380</v>
      </c>
      <c r="E3954" s="11" t="str">
        <f>CONCATENATE(TablaC11[[#This Row],[Apellido]]," ",TablaC11[[#This Row],[Nombre]])</f>
        <v>FOSSA ANA FLORENTINA</v>
      </c>
      <c r="F3954" s="11" t="s">
        <v>17</v>
      </c>
      <c r="G3954" s="11" t="s">
        <v>18</v>
      </c>
      <c r="H3954" s="6">
        <v>11702327</v>
      </c>
      <c r="I3954" s="6">
        <v>1954</v>
      </c>
      <c r="J3954" s="11" t="s">
        <v>21472</v>
      </c>
      <c r="K3954" s="11" t="str">
        <f t="shared" si="61"/>
        <v>Adultos Mayores</v>
      </c>
      <c r="L3954" s="6">
        <f>2023-TablaC11[[#This Row],[Clase]]</f>
        <v>69</v>
      </c>
      <c r="M3954" s="4" t="str">
        <f>VLOOKUP(TablaC11[[#This Row],[Circuito]],Aux!$A$2:$B$12,2,0)</f>
        <v>Villa del Parque</v>
      </c>
    </row>
    <row r="3955" spans="1:13">
      <c r="A3955" s="11" t="s">
        <v>9</v>
      </c>
      <c r="B3955" s="6">
        <v>118</v>
      </c>
      <c r="C3955" s="2" t="s">
        <v>7658</v>
      </c>
      <c r="D3955" s="2" t="s">
        <v>423</v>
      </c>
      <c r="E3955" s="11" t="str">
        <f>CONCATENATE(TablaC11[[#This Row],[Apellido]]," ",TablaC11[[#This Row],[Nombre]])</f>
        <v>FRAGA NORMA BEATRIZ</v>
      </c>
      <c r="F3955" s="11" t="s">
        <v>17</v>
      </c>
      <c r="G3955" s="11" t="s">
        <v>18</v>
      </c>
      <c r="H3955" s="6">
        <v>10082452</v>
      </c>
      <c r="I3955" s="6">
        <v>1951</v>
      </c>
      <c r="J3955" s="11" t="s">
        <v>21473</v>
      </c>
      <c r="K3955" s="11" t="str">
        <f t="shared" si="61"/>
        <v>Adultos Mayores</v>
      </c>
      <c r="L3955" s="6">
        <f>2023-TablaC11[[#This Row],[Clase]]</f>
        <v>72</v>
      </c>
      <c r="M3955" s="4" t="str">
        <f>VLOOKUP(TablaC11[[#This Row],[Circuito]],Aux!$A$2:$B$12,2,0)</f>
        <v>Villa del Parque</v>
      </c>
    </row>
    <row r="3956" spans="1:13">
      <c r="A3956" s="11" t="s">
        <v>9</v>
      </c>
      <c r="B3956" s="6">
        <v>118</v>
      </c>
      <c r="C3956" s="2" t="s">
        <v>5660</v>
      </c>
      <c r="D3956" s="2" t="s">
        <v>9383</v>
      </c>
      <c r="E3956" s="11" t="str">
        <f>CONCATENATE(TablaC11[[#This Row],[Apellido]]," ",TablaC11[[#This Row],[Nombre]])</f>
        <v>FRANCO CENAIRA</v>
      </c>
      <c r="F3956" s="11" t="s">
        <v>17</v>
      </c>
      <c r="G3956" s="11" t="s">
        <v>13</v>
      </c>
      <c r="H3956" s="6">
        <v>3921774</v>
      </c>
      <c r="I3956" s="6">
        <v>1940</v>
      </c>
      <c r="J3956" s="11" t="s">
        <v>25250</v>
      </c>
      <c r="K3956" s="11" t="str">
        <f t="shared" si="61"/>
        <v>Adultos Mayores</v>
      </c>
      <c r="L3956" s="6">
        <f>2023-TablaC11[[#This Row],[Clase]]</f>
        <v>83</v>
      </c>
      <c r="M3956" s="4" t="str">
        <f>VLOOKUP(TablaC11[[#This Row],[Circuito]],Aux!$A$2:$B$12,2,0)</f>
        <v>Villa del Parque</v>
      </c>
    </row>
    <row r="3957" spans="1:13">
      <c r="A3957" s="11" t="s">
        <v>9</v>
      </c>
      <c r="B3957" s="6">
        <v>118</v>
      </c>
      <c r="C3957" s="2" t="s">
        <v>9385</v>
      </c>
      <c r="D3957" s="2" t="s">
        <v>9386</v>
      </c>
      <c r="E3957" s="11" t="str">
        <f>CONCATENATE(TablaC11[[#This Row],[Apellido]]," ",TablaC11[[#This Row],[Nombre]])</f>
        <v>FRANZESE ALFREDO JUAN</v>
      </c>
      <c r="F3957" s="11" t="s">
        <v>12</v>
      </c>
      <c r="G3957" s="11" t="s">
        <v>13</v>
      </c>
      <c r="H3957" s="6">
        <v>12076847</v>
      </c>
      <c r="I3957" s="6">
        <v>1956</v>
      </c>
      <c r="J3957" s="11" t="s">
        <v>25467</v>
      </c>
      <c r="K3957" s="11" t="str">
        <f t="shared" si="61"/>
        <v>Adultos Mayores</v>
      </c>
      <c r="L3957" s="6">
        <f>2023-TablaC11[[#This Row],[Clase]]</f>
        <v>67</v>
      </c>
      <c r="M3957" s="4" t="str">
        <f>VLOOKUP(TablaC11[[#This Row],[Circuito]],Aux!$A$2:$B$12,2,0)</f>
        <v>Villa del Parque</v>
      </c>
    </row>
    <row r="3958" spans="1:13">
      <c r="A3958" s="11" t="s">
        <v>9</v>
      </c>
      <c r="B3958" s="6">
        <v>118</v>
      </c>
      <c r="C3958" s="2" t="s">
        <v>9388</v>
      </c>
      <c r="D3958" s="2" t="s">
        <v>9389</v>
      </c>
      <c r="E3958" s="11" t="str">
        <f>CONCATENATE(TablaC11[[#This Row],[Apellido]]," ",TablaC11[[#This Row],[Nombre]])</f>
        <v>FUERTES MARIA JOSE</v>
      </c>
      <c r="F3958" s="11" t="s">
        <v>17</v>
      </c>
      <c r="G3958" s="11" t="s">
        <v>18</v>
      </c>
      <c r="H3958" s="6">
        <v>24445577</v>
      </c>
      <c r="I3958" s="6">
        <v>1975</v>
      </c>
      <c r="J3958" s="11" t="s">
        <v>21474</v>
      </c>
      <c r="K3958" s="11" t="str">
        <f t="shared" si="61"/>
        <v>Adultos</v>
      </c>
      <c r="L3958" s="6">
        <f>2023-TablaC11[[#This Row],[Clase]]</f>
        <v>48</v>
      </c>
      <c r="M3958" s="4" t="str">
        <f>VLOOKUP(TablaC11[[#This Row],[Circuito]],Aux!$A$2:$B$12,2,0)</f>
        <v>Villa del Parque</v>
      </c>
    </row>
    <row r="3959" spans="1:13">
      <c r="A3959" s="11" t="s">
        <v>9</v>
      </c>
      <c r="B3959" s="6">
        <v>118</v>
      </c>
      <c r="C3959" s="2" t="s">
        <v>9391</v>
      </c>
      <c r="D3959" s="2" t="s">
        <v>1413</v>
      </c>
      <c r="E3959" s="11" t="str">
        <f>CONCATENATE(TablaC11[[#This Row],[Apellido]]," ",TablaC11[[#This Row],[Nombre]])</f>
        <v>GALATI PAULA ANDREA</v>
      </c>
      <c r="F3959" s="11" t="s">
        <v>17</v>
      </c>
      <c r="G3959" s="11" t="s">
        <v>13</v>
      </c>
      <c r="H3959" s="6">
        <v>20007352</v>
      </c>
      <c r="I3959" s="6">
        <v>1968</v>
      </c>
      <c r="J3959" s="11" t="s">
        <v>21475</v>
      </c>
      <c r="K3959" s="11" t="str">
        <f t="shared" si="61"/>
        <v>Adultos</v>
      </c>
      <c r="L3959" s="6">
        <f>2023-TablaC11[[#This Row],[Clase]]</f>
        <v>55</v>
      </c>
      <c r="M3959" s="4" t="str">
        <f>VLOOKUP(TablaC11[[#This Row],[Circuito]],Aux!$A$2:$B$12,2,0)</f>
        <v>Villa del Parque</v>
      </c>
    </row>
    <row r="3960" spans="1:13">
      <c r="A3960" s="11" t="s">
        <v>9</v>
      </c>
      <c r="B3960" s="6">
        <v>118</v>
      </c>
      <c r="C3960" s="2" t="s">
        <v>9393</v>
      </c>
      <c r="D3960" s="2" t="s">
        <v>9394</v>
      </c>
      <c r="E3960" s="11" t="str">
        <f>CONCATENATE(TablaC11[[#This Row],[Apellido]]," ",TablaC11[[#This Row],[Nombre]])</f>
        <v>GALEANO ELSA VICTORIA</v>
      </c>
      <c r="F3960" s="11" t="s">
        <v>17</v>
      </c>
      <c r="G3960" s="11" t="s">
        <v>13</v>
      </c>
      <c r="H3960" s="6">
        <v>19041989</v>
      </c>
      <c r="I3960" s="6">
        <v>1964</v>
      </c>
      <c r="J3960" s="11" t="s">
        <v>25468</v>
      </c>
      <c r="K3960" s="11" t="str">
        <f t="shared" si="61"/>
        <v>Adultos</v>
      </c>
      <c r="L3960" s="6">
        <f>2023-TablaC11[[#This Row],[Clase]]</f>
        <v>59</v>
      </c>
      <c r="M3960" s="4" t="str">
        <f>VLOOKUP(TablaC11[[#This Row],[Circuito]],Aux!$A$2:$B$12,2,0)</f>
        <v>Villa del Parque</v>
      </c>
    </row>
    <row r="3961" spans="1:13">
      <c r="A3961" s="11" t="s">
        <v>9</v>
      </c>
      <c r="B3961" s="6">
        <v>118</v>
      </c>
      <c r="C3961" s="2" t="s">
        <v>9396</v>
      </c>
      <c r="D3961" s="2" t="s">
        <v>6974</v>
      </c>
      <c r="E3961" s="11" t="str">
        <f>CONCATENATE(TablaC11[[#This Row],[Apellido]]," ",TablaC11[[#This Row],[Nombre]])</f>
        <v>GALLARDO SPINELLI RICARDO HUGO</v>
      </c>
      <c r="F3961" s="11" t="s">
        <v>12</v>
      </c>
      <c r="G3961" s="11" t="s">
        <v>13</v>
      </c>
      <c r="H3961" s="6">
        <v>38710010</v>
      </c>
      <c r="I3961" s="6">
        <v>1995</v>
      </c>
      <c r="J3961" s="11" t="s">
        <v>21476</v>
      </c>
      <c r="K3961" s="11" t="str">
        <f t="shared" si="61"/>
        <v>Juventud</v>
      </c>
      <c r="L3961" s="6">
        <f>2023-TablaC11[[#This Row],[Clase]]</f>
        <v>28</v>
      </c>
      <c r="M3961" s="4" t="str">
        <f>VLOOKUP(TablaC11[[#This Row],[Circuito]],Aux!$A$2:$B$12,2,0)</f>
        <v>Villa del Parque</v>
      </c>
    </row>
    <row r="3962" spans="1:13">
      <c r="A3962" s="11" t="s">
        <v>9</v>
      </c>
      <c r="B3962" s="6">
        <v>118</v>
      </c>
      <c r="C3962" s="2" t="s">
        <v>7699</v>
      </c>
      <c r="D3962" s="2" t="s">
        <v>3725</v>
      </c>
      <c r="E3962" s="11" t="str">
        <f>CONCATENATE(TablaC11[[#This Row],[Apellido]]," ",TablaC11[[#This Row],[Nombre]])</f>
        <v>GALLEGO NORMA LIDIA</v>
      </c>
      <c r="F3962" s="11" t="s">
        <v>17</v>
      </c>
      <c r="G3962" s="11" t="s">
        <v>13</v>
      </c>
      <c r="H3962" s="6">
        <v>5006564</v>
      </c>
      <c r="I3962" s="6">
        <v>1944</v>
      </c>
      <c r="J3962" s="11" t="s">
        <v>21477</v>
      </c>
      <c r="K3962" s="11" t="str">
        <f t="shared" si="61"/>
        <v>Adultos Mayores</v>
      </c>
      <c r="L3962" s="6">
        <f>2023-TablaC11[[#This Row],[Clase]]</f>
        <v>79</v>
      </c>
      <c r="M3962" s="4" t="str">
        <f>VLOOKUP(TablaC11[[#This Row],[Circuito]],Aux!$A$2:$B$12,2,0)</f>
        <v>Villa del Parque</v>
      </c>
    </row>
    <row r="3963" spans="1:13">
      <c r="A3963" s="11" t="s">
        <v>9</v>
      </c>
      <c r="B3963" s="6">
        <v>118</v>
      </c>
      <c r="C3963" s="2" t="s">
        <v>9399</v>
      </c>
      <c r="D3963" s="2" t="s">
        <v>9400</v>
      </c>
      <c r="E3963" s="11" t="str">
        <f>CONCATENATE(TablaC11[[#This Row],[Apellido]]," ",TablaC11[[#This Row],[Nombre]])</f>
        <v>GANDOLFO GUSTAVO HERNAN</v>
      </c>
      <c r="F3963" s="11" t="s">
        <v>12</v>
      </c>
      <c r="G3963" s="11" t="s">
        <v>18</v>
      </c>
      <c r="H3963" s="6">
        <v>20964721</v>
      </c>
      <c r="I3963" s="6">
        <v>1969</v>
      </c>
      <c r="J3963" s="11" t="s">
        <v>21478</v>
      </c>
      <c r="K3963" s="11" t="str">
        <f t="shared" si="61"/>
        <v>Adultos</v>
      </c>
      <c r="L3963" s="6">
        <f>2023-TablaC11[[#This Row],[Clase]]</f>
        <v>54</v>
      </c>
      <c r="M3963" s="4" t="str">
        <f>VLOOKUP(TablaC11[[#This Row],[Circuito]],Aux!$A$2:$B$12,2,0)</f>
        <v>Villa del Parque</v>
      </c>
    </row>
    <row r="3964" spans="1:13">
      <c r="A3964" s="11" t="s">
        <v>9</v>
      </c>
      <c r="B3964" s="6">
        <v>118</v>
      </c>
      <c r="C3964" s="2" t="s">
        <v>2285</v>
      </c>
      <c r="D3964" s="2" t="s">
        <v>8278</v>
      </c>
      <c r="E3964" s="11" t="str">
        <f>CONCATENATE(TablaC11[[#This Row],[Apellido]]," ",TablaC11[[#This Row],[Nombre]])</f>
        <v>GARAY HORACIO LUIS</v>
      </c>
      <c r="F3964" s="11" t="s">
        <v>12</v>
      </c>
      <c r="G3964" s="11" t="s">
        <v>13</v>
      </c>
      <c r="H3964" s="6">
        <v>17333312</v>
      </c>
      <c r="I3964" s="6">
        <v>1965</v>
      </c>
      <c r="J3964" s="11" t="s">
        <v>25056</v>
      </c>
      <c r="K3964" s="11" t="str">
        <f t="shared" si="61"/>
        <v>Adultos</v>
      </c>
      <c r="L3964" s="6">
        <f>2023-TablaC11[[#This Row],[Clase]]</f>
        <v>58</v>
      </c>
      <c r="M3964" s="4" t="str">
        <f>VLOOKUP(TablaC11[[#This Row],[Circuito]],Aux!$A$2:$B$12,2,0)</f>
        <v>Villa del Parque</v>
      </c>
    </row>
    <row r="3965" spans="1:13">
      <c r="A3965" s="11" t="s">
        <v>9</v>
      </c>
      <c r="B3965" s="6">
        <v>118</v>
      </c>
      <c r="C3965" s="2" t="s">
        <v>570</v>
      </c>
      <c r="D3965" s="2" t="s">
        <v>2289</v>
      </c>
      <c r="E3965" s="11" t="str">
        <f>CONCATENATE(TablaC11[[#This Row],[Apellido]]," ",TablaC11[[#This Row],[Nombre]])</f>
        <v>GARCIA DANIEL ROBERTO</v>
      </c>
      <c r="F3965" s="11" t="s">
        <v>12</v>
      </c>
      <c r="G3965" s="11" t="s">
        <v>13</v>
      </c>
      <c r="H3965" s="6">
        <v>12153451</v>
      </c>
      <c r="I3965" s="6">
        <v>1956</v>
      </c>
      <c r="J3965" s="11" t="s">
        <v>21479</v>
      </c>
      <c r="K3965" s="11" t="str">
        <f t="shared" si="61"/>
        <v>Adultos Mayores</v>
      </c>
      <c r="L3965" s="6">
        <f>2023-TablaC11[[#This Row],[Clase]]</f>
        <v>67</v>
      </c>
      <c r="M3965" s="4" t="str">
        <f>VLOOKUP(TablaC11[[#This Row],[Circuito]],Aux!$A$2:$B$12,2,0)</f>
        <v>Villa del Parque</v>
      </c>
    </row>
    <row r="3966" spans="1:13">
      <c r="A3966" s="11" t="s">
        <v>9</v>
      </c>
      <c r="B3966" s="6">
        <v>118</v>
      </c>
      <c r="C3966" s="2" t="s">
        <v>570</v>
      </c>
      <c r="D3966" s="2" t="s">
        <v>9404</v>
      </c>
      <c r="E3966" s="11" t="str">
        <f>CONCATENATE(TablaC11[[#This Row],[Apellido]]," ",TablaC11[[#This Row],[Nombre]])</f>
        <v>GARCIA HUGO NORBERTO</v>
      </c>
      <c r="F3966" s="11" t="s">
        <v>12</v>
      </c>
      <c r="G3966" s="11" t="s">
        <v>13</v>
      </c>
      <c r="H3966" s="6">
        <v>12587339</v>
      </c>
      <c r="I3966" s="6">
        <v>1956</v>
      </c>
      <c r="J3966" s="11" t="s">
        <v>21480</v>
      </c>
      <c r="K3966" s="11" t="str">
        <f t="shared" si="61"/>
        <v>Adultos Mayores</v>
      </c>
      <c r="L3966" s="6">
        <f>2023-TablaC11[[#This Row],[Clase]]</f>
        <v>67</v>
      </c>
      <c r="M3966" s="4" t="str">
        <f>VLOOKUP(TablaC11[[#This Row],[Circuito]],Aux!$A$2:$B$12,2,0)</f>
        <v>Villa del Parque</v>
      </c>
    </row>
    <row r="3967" spans="1:13">
      <c r="A3967" s="11" t="s">
        <v>9</v>
      </c>
      <c r="B3967" s="6">
        <v>118</v>
      </c>
      <c r="C3967" s="2" t="s">
        <v>570</v>
      </c>
      <c r="D3967" s="2" t="s">
        <v>9406</v>
      </c>
      <c r="E3967" s="11" t="str">
        <f>CONCATENATE(TablaC11[[#This Row],[Apellido]]," ",TablaC11[[#This Row],[Nombre]])</f>
        <v>GARCIA LIDIA RAQUEL</v>
      </c>
      <c r="F3967" s="11" t="s">
        <v>17</v>
      </c>
      <c r="G3967" s="11" t="s">
        <v>18</v>
      </c>
      <c r="H3967" s="6">
        <v>10827917</v>
      </c>
      <c r="I3967" s="6">
        <v>1953</v>
      </c>
      <c r="J3967" s="11" t="s">
        <v>21481</v>
      </c>
      <c r="K3967" s="11" t="str">
        <f t="shared" si="61"/>
        <v>Adultos Mayores</v>
      </c>
      <c r="L3967" s="6">
        <f>2023-TablaC11[[#This Row],[Clase]]</f>
        <v>70</v>
      </c>
      <c r="M3967" s="4" t="str">
        <f>VLOOKUP(TablaC11[[#This Row],[Circuito]],Aux!$A$2:$B$12,2,0)</f>
        <v>Villa del Parque</v>
      </c>
    </row>
    <row r="3968" spans="1:13">
      <c r="A3968" s="11" t="s">
        <v>9</v>
      </c>
      <c r="B3968" s="6">
        <v>118</v>
      </c>
      <c r="C3968" s="2" t="s">
        <v>9408</v>
      </c>
      <c r="D3968" s="2" t="s">
        <v>9409</v>
      </c>
      <c r="E3968" s="11" t="str">
        <f>CONCATENATE(TablaC11[[#This Row],[Apellido]]," ",TablaC11[[#This Row],[Nombre]])</f>
        <v>GARCIA DEL CORRO LETICIA LUCIA</v>
      </c>
      <c r="F3968" s="11" t="s">
        <v>17</v>
      </c>
      <c r="G3968" s="11" t="s">
        <v>18</v>
      </c>
      <c r="H3968" s="6">
        <v>14000683</v>
      </c>
      <c r="I3968" s="6">
        <v>1960</v>
      </c>
      <c r="J3968" s="11" t="s">
        <v>21482</v>
      </c>
      <c r="K3968" s="11" t="str">
        <f t="shared" si="61"/>
        <v>Adultos</v>
      </c>
      <c r="L3968" s="6">
        <f>2023-TablaC11[[#This Row],[Clase]]</f>
        <v>63</v>
      </c>
      <c r="M3968" s="4" t="str">
        <f>VLOOKUP(TablaC11[[#This Row],[Circuito]],Aux!$A$2:$B$12,2,0)</f>
        <v>Villa del Parque</v>
      </c>
    </row>
    <row r="3969" spans="1:13">
      <c r="A3969" s="11" t="s">
        <v>9</v>
      </c>
      <c r="B3969" s="6">
        <v>118</v>
      </c>
      <c r="C3969" s="2" t="s">
        <v>9411</v>
      </c>
      <c r="D3969" s="2" t="s">
        <v>1527</v>
      </c>
      <c r="E3969" s="11" t="str">
        <f>CONCATENATE(TablaC11[[#This Row],[Apellido]]," ",TablaC11[[#This Row],[Nombre]])</f>
        <v>GARCIA MARMORATO MARIA LAURA</v>
      </c>
      <c r="F3969" s="11" t="s">
        <v>17</v>
      </c>
      <c r="G3969" s="11" t="s">
        <v>18</v>
      </c>
      <c r="H3969" s="6">
        <v>23123543</v>
      </c>
      <c r="I3969" s="6">
        <v>1972</v>
      </c>
      <c r="J3969" s="11" t="s">
        <v>21414</v>
      </c>
      <c r="K3969" s="11" t="str">
        <f t="shared" si="61"/>
        <v>Adultos</v>
      </c>
      <c r="L3969" s="6">
        <f>2023-TablaC11[[#This Row],[Clase]]</f>
        <v>51</v>
      </c>
      <c r="M3969" s="4" t="str">
        <f>VLOOKUP(TablaC11[[#This Row],[Circuito]],Aux!$A$2:$B$12,2,0)</f>
        <v>Villa del Parque</v>
      </c>
    </row>
    <row r="3970" spans="1:13">
      <c r="A3970" s="11" t="s">
        <v>9</v>
      </c>
      <c r="B3970" s="6">
        <v>118</v>
      </c>
      <c r="C3970" s="2" t="s">
        <v>9412</v>
      </c>
      <c r="D3970" s="2" t="s">
        <v>34</v>
      </c>
      <c r="E3970" s="11" t="str">
        <f>CONCATENATE(TablaC11[[#This Row],[Apellido]]," ",TablaC11[[#This Row],[Nombre]])</f>
        <v>GARCIA PINTOS JORGE ALBERTO</v>
      </c>
      <c r="F3970" s="11" t="s">
        <v>12</v>
      </c>
      <c r="G3970" s="11" t="s">
        <v>13</v>
      </c>
      <c r="H3970" s="6">
        <v>4400596</v>
      </c>
      <c r="I3970" s="6">
        <v>1942</v>
      </c>
      <c r="J3970" s="11" t="s">
        <v>21483</v>
      </c>
      <c r="K3970" s="11" t="str">
        <f t="shared" ref="K3970:K4033" si="62">IF(L3970&lt;=31,"Juventud",IF(L3970&lt;=65,"Adultos","Adultos Mayores"))</f>
        <v>Adultos Mayores</v>
      </c>
      <c r="L3970" s="6">
        <f>2023-TablaC11[[#This Row],[Clase]]</f>
        <v>81</v>
      </c>
      <c r="M3970" s="4" t="str">
        <f>VLOOKUP(TablaC11[[#This Row],[Circuito]],Aux!$A$2:$B$12,2,0)</f>
        <v>Villa del Parque</v>
      </c>
    </row>
    <row r="3971" spans="1:13">
      <c r="A3971" s="11" t="s">
        <v>9</v>
      </c>
      <c r="B3971" s="6">
        <v>118</v>
      </c>
      <c r="C3971" s="2" t="s">
        <v>9414</v>
      </c>
      <c r="D3971" s="2" t="s">
        <v>9415</v>
      </c>
      <c r="E3971" s="11" t="str">
        <f>CONCATENATE(TablaC11[[#This Row],[Apellido]]," ",TablaC11[[#This Row],[Nombre]])</f>
        <v>GARFINKIEL ROSANA GRISELDA</v>
      </c>
      <c r="F3971" s="11" t="s">
        <v>17</v>
      </c>
      <c r="G3971" s="11" t="s">
        <v>13</v>
      </c>
      <c r="H3971" s="6">
        <v>11643542</v>
      </c>
      <c r="I3971" s="6">
        <v>1955</v>
      </c>
      <c r="J3971" s="11" t="s">
        <v>21484</v>
      </c>
      <c r="K3971" s="11" t="str">
        <f t="shared" si="62"/>
        <v>Adultos Mayores</v>
      </c>
      <c r="L3971" s="6">
        <f>2023-TablaC11[[#This Row],[Clase]]</f>
        <v>68</v>
      </c>
      <c r="M3971" s="4" t="str">
        <f>VLOOKUP(TablaC11[[#This Row],[Circuito]],Aux!$A$2:$B$12,2,0)</f>
        <v>Villa del Parque</v>
      </c>
    </row>
    <row r="3972" spans="1:13">
      <c r="A3972" s="11" t="s">
        <v>9</v>
      </c>
      <c r="B3972" s="6">
        <v>118</v>
      </c>
      <c r="C3972" s="2" t="s">
        <v>9417</v>
      </c>
      <c r="D3972" s="2" t="s">
        <v>9418</v>
      </c>
      <c r="E3972" s="11" t="str">
        <f>CONCATENATE(TablaC11[[#This Row],[Apellido]]," ",TablaC11[[#This Row],[Nombre]])</f>
        <v>GARRAMUÑO SONIA MIRIAM</v>
      </c>
      <c r="F3972" s="11" t="s">
        <v>17</v>
      </c>
      <c r="G3972" s="11" t="s">
        <v>18</v>
      </c>
      <c r="H3972" s="6">
        <v>16071907</v>
      </c>
      <c r="I3972" s="6">
        <v>1963</v>
      </c>
      <c r="J3972" s="11" t="s">
        <v>21485</v>
      </c>
      <c r="K3972" s="11" t="str">
        <f t="shared" si="62"/>
        <v>Adultos</v>
      </c>
      <c r="L3972" s="6">
        <f>2023-TablaC11[[#This Row],[Clase]]</f>
        <v>60</v>
      </c>
      <c r="M3972" s="4" t="str">
        <f>VLOOKUP(TablaC11[[#This Row],[Circuito]],Aux!$A$2:$B$12,2,0)</f>
        <v>Villa del Parque</v>
      </c>
    </row>
    <row r="3973" spans="1:13">
      <c r="A3973" s="11" t="s">
        <v>9</v>
      </c>
      <c r="B3973" s="6">
        <v>118</v>
      </c>
      <c r="C3973" s="2" t="s">
        <v>9420</v>
      </c>
      <c r="D3973" s="2" t="s">
        <v>2515</v>
      </c>
      <c r="E3973" s="11" t="str">
        <f>CONCATENATE(TablaC11[[#This Row],[Apellido]]," ",TablaC11[[#This Row],[Nombre]])</f>
        <v>GARRO HECTOR EDUARDO</v>
      </c>
      <c r="F3973" s="11" t="s">
        <v>12</v>
      </c>
      <c r="G3973" s="11" t="s">
        <v>13</v>
      </c>
      <c r="H3973" s="6">
        <v>11959032</v>
      </c>
      <c r="I3973" s="6">
        <v>1958</v>
      </c>
      <c r="J3973" s="11" t="s">
        <v>21486</v>
      </c>
      <c r="K3973" s="11" t="str">
        <f t="shared" si="62"/>
        <v>Adultos</v>
      </c>
      <c r="L3973" s="6">
        <f>2023-TablaC11[[#This Row],[Clase]]</f>
        <v>65</v>
      </c>
      <c r="M3973" s="4" t="str">
        <f>VLOOKUP(TablaC11[[#This Row],[Circuito]],Aux!$A$2:$B$12,2,0)</f>
        <v>Villa del Parque</v>
      </c>
    </row>
    <row r="3974" spans="1:13">
      <c r="A3974" s="11" t="s">
        <v>9</v>
      </c>
      <c r="B3974" s="6">
        <v>118</v>
      </c>
      <c r="C3974" s="2" t="s">
        <v>9420</v>
      </c>
      <c r="D3974" s="2" t="s">
        <v>9422</v>
      </c>
      <c r="E3974" s="11" t="str">
        <f>CONCATENATE(TablaC11[[#This Row],[Apellido]]," ",TablaC11[[#This Row],[Nombre]])</f>
        <v>GARRO WALTER ADRIAN</v>
      </c>
      <c r="F3974" s="11" t="s">
        <v>12</v>
      </c>
      <c r="G3974" s="11" t="s">
        <v>56</v>
      </c>
      <c r="H3974" s="6">
        <v>13391760</v>
      </c>
      <c r="I3974" s="6">
        <v>1957</v>
      </c>
      <c r="J3974" s="11" t="s">
        <v>21487</v>
      </c>
      <c r="K3974" s="11" t="str">
        <f t="shared" si="62"/>
        <v>Adultos Mayores</v>
      </c>
      <c r="L3974" s="6">
        <f>2023-TablaC11[[#This Row],[Clase]]</f>
        <v>66</v>
      </c>
      <c r="M3974" s="4" t="str">
        <f>VLOOKUP(TablaC11[[#This Row],[Circuito]],Aux!$A$2:$B$12,2,0)</f>
        <v>Villa del Parque</v>
      </c>
    </row>
    <row r="3975" spans="1:13">
      <c r="A3975" s="11" t="s">
        <v>9</v>
      </c>
      <c r="B3975" s="6">
        <v>118</v>
      </c>
      <c r="C3975" s="2" t="s">
        <v>9424</v>
      </c>
      <c r="D3975" s="2" t="s">
        <v>9425</v>
      </c>
      <c r="E3975" s="11" t="str">
        <f>CONCATENATE(TablaC11[[#This Row],[Apellido]]," ",TablaC11[[#This Row],[Nombre]])</f>
        <v>GEI LENI TERESA</v>
      </c>
      <c r="F3975" s="11" t="s">
        <v>17</v>
      </c>
      <c r="G3975" s="11" t="s">
        <v>35</v>
      </c>
      <c r="H3975" s="6">
        <v>3368830</v>
      </c>
      <c r="I3975" s="6">
        <v>1929</v>
      </c>
      <c r="J3975" s="11" t="s">
        <v>21488</v>
      </c>
      <c r="K3975" s="11" t="str">
        <f t="shared" si="62"/>
        <v>Adultos Mayores</v>
      </c>
      <c r="L3975" s="6">
        <f>2023-TablaC11[[#This Row],[Clase]]</f>
        <v>94</v>
      </c>
      <c r="M3975" s="4" t="str">
        <f>VLOOKUP(TablaC11[[#This Row],[Circuito]],Aux!$A$2:$B$12,2,0)</f>
        <v>Villa del Parque</v>
      </c>
    </row>
    <row r="3976" spans="1:13">
      <c r="A3976" s="11" t="s">
        <v>9</v>
      </c>
      <c r="B3976" s="6">
        <v>118</v>
      </c>
      <c r="C3976" s="2" t="s">
        <v>2328</v>
      </c>
      <c r="D3976" s="2" t="s">
        <v>9427</v>
      </c>
      <c r="E3976" s="11" t="str">
        <f>CONCATENATE(TablaC11[[#This Row],[Apellido]]," ",TablaC11[[#This Row],[Nombre]])</f>
        <v>GENOVESE ARIEL ENRIQUE</v>
      </c>
      <c r="F3976" s="11" t="s">
        <v>12</v>
      </c>
      <c r="G3976" s="11" t="s">
        <v>18</v>
      </c>
      <c r="H3976" s="6">
        <v>13245752</v>
      </c>
      <c r="I3976" s="6">
        <v>1959</v>
      </c>
      <c r="J3976" s="11" t="s">
        <v>21489</v>
      </c>
      <c r="K3976" s="11" t="str">
        <f t="shared" si="62"/>
        <v>Adultos</v>
      </c>
      <c r="L3976" s="6">
        <f>2023-TablaC11[[#This Row],[Clase]]</f>
        <v>64</v>
      </c>
      <c r="M3976" s="4" t="str">
        <f>VLOOKUP(TablaC11[[#This Row],[Circuito]],Aux!$A$2:$B$12,2,0)</f>
        <v>Villa del Parque</v>
      </c>
    </row>
    <row r="3977" spans="1:13">
      <c r="A3977" s="11" t="s">
        <v>9</v>
      </c>
      <c r="B3977" s="6">
        <v>118</v>
      </c>
      <c r="C3977" s="2" t="s">
        <v>9429</v>
      </c>
      <c r="D3977" s="2" t="s">
        <v>9430</v>
      </c>
      <c r="E3977" s="11" t="str">
        <f>CONCATENATE(TablaC11[[#This Row],[Apellido]]," ",TablaC11[[#This Row],[Nombre]])</f>
        <v>GESTEYRA SARA LETICIA</v>
      </c>
      <c r="F3977" s="11" t="s">
        <v>17</v>
      </c>
      <c r="G3977" s="11" t="s">
        <v>18</v>
      </c>
      <c r="H3977" s="6">
        <v>4079234</v>
      </c>
      <c r="I3977" s="6">
        <v>1940</v>
      </c>
      <c r="J3977" s="11" t="s">
        <v>21490</v>
      </c>
      <c r="K3977" s="11" t="str">
        <f t="shared" si="62"/>
        <v>Adultos Mayores</v>
      </c>
      <c r="L3977" s="6">
        <f>2023-TablaC11[[#This Row],[Clase]]</f>
        <v>83</v>
      </c>
      <c r="M3977" s="4" t="str">
        <f>VLOOKUP(TablaC11[[#This Row],[Circuito]],Aux!$A$2:$B$12,2,0)</f>
        <v>Villa del Parque</v>
      </c>
    </row>
    <row r="3978" spans="1:13">
      <c r="A3978" s="11" t="s">
        <v>9</v>
      </c>
      <c r="B3978" s="6">
        <v>118</v>
      </c>
      <c r="C3978" s="2" t="s">
        <v>9432</v>
      </c>
      <c r="D3978" s="2" t="s">
        <v>4504</v>
      </c>
      <c r="E3978" s="11" t="str">
        <f>CONCATENATE(TablaC11[[#This Row],[Apellido]]," ",TablaC11[[#This Row],[Nombre]])</f>
        <v>GIGENA SUSANA ESTHER</v>
      </c>
      <c r="F3978" s="11" t="s">
        <v>17</v>
      </c>
      <c r="G3978" s="11" t="s">
        <v>18</v>
      </c>
      <c r="H3978" s="6">
        <v>2749653</v>
      </c>
      <c r="I3978" s="6">
        <v>1935</v>
      </c>
      <c r="J3978" s="11" t="s">
        <v>21491</v>
      </c>
      <c r="K3978" s="11" t="str">
        <f t="shared" si="62"/>
        <v>Adultos Mayores</v>
      </c>
      <c r="L3978" s="6">
        <f>2023-TablaC11[[#This Row],[Clase]]</f>
        <v>88</v>
      </c>
      <c r="M3978" s="4" t="str">
        <f>VLOOKUP(TablaC11[[#This Row],[Circuito]],Aux!$A$2:$B$12,2,0)</f>
        <v>Villa del Parque</v>
      </c>
    </row>
    <row r="3979" spans="1:13">
      <c r="A3979" s="11" t="s">
        <v>9</v>
      </c>
      <c r="B3979" s="6">
        <v>118</v>
      </c>
      <c r="C3979" s="2" t="s">
        <v>2345</v>
      </c>
      <c r="D3979" s="2" t="s">
        <v>6224</v>
      </c>
      <c r="E3979" s="11" t="str">
        <f>CONCATENATE(TablaC11[[#This Row],[Apellido]]," ",TablaC11[[#This Row],[Nombre]])</f>
        <v>GIMENEZ MARIA INES</v>
      </c>
      <c r="F3979" s="11" t="s">
        <v>17</v>
      </c>
      <c r="G3979" s="11" t="s">
        <v>13</v>
      </c>
      <c r="H3979" s="6">
        <v>22493053</v>
      </c>
      <c r="I3979" s="6">
        <v>1971</v>
      </c>
      <c r="J3979" s="11" t="s">
        <v>25607</v>
      </c>
      <c r="K3979" s="11" t="str">
        <f t="shared" si="62"/>
        <v>Adultos</v>
      </c>
      <c r="L3979" s="6">
        <f>2023-TablaC11[[#This Row],[Clase]]</f>
        <v>52</v>
      </c>
      <c r="M3979" s="4" t="str">
        <f>VLOOKUP(TablaC11[[#This Row],[Circuito]],Aux!$A$2:$B$12,2,0)</f>
        <v>Villa del Parque</v>
      </c>
    </row>
    <row r="3980" spans="1:13">
      <c r="A3980" s="11" t="s">
        <v>9</v>
      </c>
      <c r="B3980" s="6">
        <v>118</v>
      </c>
      <c r="C3980" s="2" t="s">
        <v>2355</v>
      </c>
      <c r="D3980" s="2" t="s">
        <v>9435</v>
      </c>
      <c r="E3980" s="11" t="str">
        <f>CONCATENATE(TablaC11[[#This Row],[Apellido]]," ",TablaC11[[#This Row],[Nombre]])</f>
        <v>GIRO IVANNA</v>
      </c>
      <c r="F3980" s="11" t="s">
        <v>17</v>
      </c>
      <c r="G3980" s="11" t="s">
        <v>18</v>
      </c>
      <c r="H3980" s="6">
        <v>26516427</v>
      </c>
      <c r="I3980" s="6">
        <v>1978</v>
      </c>
      <c r="J3980" s="11" t="s">
        <v>21492</v>
      </c>
      <c r="K3980" s="11" t="str">
        <f t="shared" si="62"/>
        <v>Adultos</v>
      </c>
      <c r="L3980" s="6">
        <f>2023-TablaC11[[#This Row],[Clase]]</f>
        <v>45</v>
      </c>
      <c r="M3980" s="4" t="str">
        <f>VLOOKUP(TablaC11[[#This Row],[Circuito]],Aux!$A$2:$B$12,2,0)</f>
        <v>Villa del Parque</v>
      </c>
    </row>
    <row r="3981" spans="1:13">
      <c r="A3981" s="11" t="s">
        <v>9</v>
      </c>
      <c r="B3981" s="6">
        <v>118</v>
      </c>
      <c r="C3981" s="2" t="s">
        <v>9437</v>
      </c>
      <c r="D3981" s="2" t="s">
        <v>9438</v>
      </c>
      <c r="E3981" s="11" t="str">
        <f>CONCATENATE(TablaC11[[#This Row],[Apellido]]," ",TablaC11[[#This Row],[Nombre]])</f>
        <v>GIUGGIOLONI ALICIA ROSA</v>
      </c>
      <c r="F3981" s="11" t="s">
        <v>17</v>
      </c>
      <c r="G3981" s="11" t="s">
        <v>18</v>
      </c>
      <c r="H3981" s="6">
        <v>5306224</v>
      </c>
      <c r="I3981" s="6">
        <v>1946</v>
      </c>
      <c r="J3981" s="11" t="s">
        <v>21493</v>
      </c>
      <c r="K3981" s="11" t="str">
        <f t="shared" si="62"/>
        <v>Adultos Mayores</v>
      </c>
      <c r="L3981" s="6">
        <f>2023-TablaC11[[#This Row],[Clase]]</f>
        <v>77</v>
      </c>
      <c r="M3981" s="4" t="str">
        <f>VLOOKUP(TablaC11[[#This Row],[Circuito]],Aux!$A$2:$B$12,2,0)</f>
        <v>Villa del Parque</v>
      </c>
    </row>
    <row r="3982" spans="1:13">
      <c r="A3982" s="11" t="s">
        <v>9</v>
      </c>
      <c r="B3982" s="6">
        <v>118</v>
      </c>
      <c r="C3982" s="2" t="s">
        <v>5762</v>
      </c>
      <c r="D3982" s="2" t="s">
        <v>9440</v>
      </c>
      <c r="E3982" s="11" t="str">
        <f>CONCATENATE(TablaC11[[#This Row],[Apellido]]," ",TablaC11[[#This Row],[Nombre]])</f>
        <v>GIULIANO SILVANA VERONICA</v>
      </c>
      <c r="F3982" s="11" t="s">
        <v>17</v>
      </c>
      <c r="G3982" s="11" t="s">
        <v>18</v>
      </c>
      <c r="H3982" s="6">
        <v>22505545</v>
      </c>
      <c r="I3982" s="6">
        <v>1972</v>
      </c>
      <c r="J3982" s="11" t="s">
        <v>21494</v>
      </c>
      <c r="K3982" s="11" t="str">
        <f t="shared" si="62"/>
        <v>Adultos</v>
      </c>
      <c r="L3982" s="6">
        <f>2023-TablaC11[[#This Row],[Clase]]</f>
        <v>51</v>
      </c>
      <c r="M3982" s="4" t="str">
        <f>VLOOKUP(TablaC11[[#This Row],[Circuito]],Aux!$A$2:$B$12,2,0)</f>
        <v>Villa del Parque</v>
      </c>
    </row>
    <row r="3983" spans="1:13">
      <c r="A3983" s="11" t="s">
        <v>9</v>
      </c>
      <c r="B3983" s="6">
        <v>118</v>
      </c>
      <c r="C3983" s="2" t="s">
        <v>7766</v>
      </c>
      <c r="D3983" s="2" t="s">
        <v>9442</v>
      </c>
      <c r="E3983" s="11" t="str">
        <f>CONCATENATE(TablaC11[[#This Row],[Apellido]]," ",TablaC11[[#This Row],[Nombre]])</f>
        <v>GIUSSANI VANESA</v>
      </c>
      <c r="F3983" s="11" t="s">
        <v>17</v>
      </c>
      <c r="G3983" s="11" t="s">
        <v>13</v>
      </c>
      <c r="H3983" s="6">
        <v>25683399</v>
      </c>
      <c r="I3983" s="6">
        <v>1978</v>
      </c>
      <c r="J3983" s="11" t="s">
        <v>25608</v>
      </c>
      <c r="K3983" s="11" t="str">
        <f t="shared" si="62"/>
        <v>Adultos</v>
      </c>
      <c r="L3983" s="6">
        <f>2023-TablaC11[[#This Row],[Clase]]</f>
        <v>45</v>
      </c>
      <c r="M3983" s="4" t="str">
        <f>VLOOKUP(TablaC11[[#This Row],[Circuito]],Aux!$A$2:$B$12,2,0)</f>
        <v>Villa del Parque</v>
      </c>
    </row>
    <row r="3984" spans="1:13">
      <c r="A3984" s="11" t="s">
        <v>9</v>
      </c>
      <c r="B3984" s="6">
        <v>118</v>
      </c>
      <c r="C3984" s="2" t="s">
        <v>9444</v>
      </c>
      <c r="D3984" s="2" t="s">
        <v>9445</v>
      </c>
      <c r="E3984" s="11" t="str">
        <f>CONCATENATE(TablaC11[[#This Row],[Apellido]]," ",TablaC11[[#This Row],[Nombre]])</f>
        <v>GOLLINO GIOVANNA VELIA</v>
      </c>
      <c r="F3984" s="11" t="s">
        <v>17</v>
      </c>
      <c r="G3984" s="11" t="s">
        <v>18</v>
      </c>
      <c r="H3984" s="6">
        <v>20351632</v>
      </c>
      <c r="I3984" s="6">
        <v>1968</v>
      </c>
      <c r="J3984" s="11" t="s">
        <v>21495</v>
      </c>
      <c r="K3984" s="11" t="str">
        <f t="shared" si="62"/>
        <v>Adultos</v>
      </c>
      <c r="L3984" s="6">
        <f>2023-TablaC11[[#This Row],[Clase]]</f>
        <v>55</v>
      </c>
      <c r="M3984" s="4" t="str">
        <f>VLOOKUP(TablaC11[[#This Row],[Circuito]],Aux!$A$2:$B$12,2,0)</f>
        <v>Villa del Parque</v>
      </c>
    </row>
    <row r="3985" spans="1:13">
      <c r="A3985" s="11" t="s">
        <v>9</v>
      </c>
      <c r="B3985" s="6">
        <v>118</v>
      </c>
      <c r="C3985" s="2" t="s">
        <v>618</v>
      </c>
      <c r="D3985" s="2" t="s">
        <v>2492</v>
      </c>
      <c r="E3985" s="11" t="str">
        <f>CONCATENATE(TablaC11[[#This Row],[Apellido]]," ",TablaC11[[#This Row],[Nombre]])</f>
        <v>GOMEZ ALEJANDRO ARIEL</v>
      </c>
      <c r="F3985" s="11" t="s">
        <v>12</v>
      </c>
      <c r="G3985" s="11" t="s">
        <v>18</v>
      </c>
      <c r="H3985" s="6">
        <v>26577460</v>
      </c>
      <c r="I3985" s="6">
        <v>1978</v>
      </c>
      <c r="J3985" s="11" t="s">
        <v>21496</v>
      </c>
      <c r="K3985" s="11" t="str">
        <f t="shared" si="62"/>
        <v>Adultos</v>
      </c>
      <c r="L3985" s="6">
        <f>2023-TablaC11[[#This Row],[Clase]]</f>
        <v>45</v>
      </c>
      <c r="M3985" s="4" t="str">
        <f>VLOOKUP(TablaC11[[#This Row],[Circuito]],Aux!$A$2:$B$12,2,0)</f>
        <v>Villa del Parque</v>
      </c>
    </row>
    <row r="3986" spans="1:13">
      <c r="A3986" s="11" t="s">
        <v>9</v>
      </c>
      <c r="B3986" s="6">
        <v>118</v>
      </c>
      <c r="C3986" s="2" t="s">
        <v>618</v>
      </c>
      <c r="D3986" s="2" t="s">
        <v>9448</v>
      </c>
      <c r="E3986" s="11" t="str">
        <f>CONCATENATE(TablaC11[[#This Row],[Apellido]]," ",TablaC11[[#This Row],[Nombre]])</f>
        <v>GOMEZ BEATRIZ RAQUEL</v>
      </c>
      <c r="F3986" s="11" t="s">
        <v>17</v>
      </c>
      <c r="G3986" s="11" t="s">
        <v>18</v>
      </c>
      <c r="H3986" s="6">
        <v>5263683</v>
      </c>
      <c r="I3986" s="6">
        <v>1945</v>
      </c>
      <c r="J3986" s="11" t="s">
        <v>21497</v>
      </c>
      <c r="K3986" s="11" t="str">
        <f t="shared" si="62"/>
        <v>Adultos Mayores</v>
      </c>
      <c r="L3986" s="6">
        <f>2023-TablaC11[[#This Row],[Clase]]</f>
        <v>78</v>
      </c>
      <c r="M3986" s="4" t="str">
        <f>VLOOKUP(TablaC11[[#This Row],[Circuito]],Aux!$A$2:$B$12,2,0)</f>
        <v>Villa del Parque</v>
      </c>
    </row>
    <row r="3987" spans="1:13">
      <c r="A3987" s="11" t="s">
        <v>9</v>
      </c>
      <c r="B3987" s="6">
        <v>118</v>
      </c>
      <c r="C3987" s="2" t="s">
        <v>618</v>
      </c>
      <c r="D3987" s="2" t="s">
        <v>9450</v>
      </c>
      <c r="E3987" s="11" t="str">
        <f>CONCATENATE(TablaC11[[#This Row],[Apellido]]," ",TablaC11[[#This Row],[Nombre]])</f>
        <v>GOMEZ DANIEL GONZALO</v>
      </c>
      <c r="F3987" s="11" t="s">
        <v>12</v>
      </c>
      <c r="G3987" s="11" t="s">
        <v>13</v>
      </c>
      <c r="H3987" s="6">
        <v>22563246</v>
      </c>
      <c r="I3987" s="6">
        <v>1972</v>
      </c>
      <c r="J3987" s="11" t="s">
        <v>21498</v>
      </c>
      <c r="K3987" s="11" t="str">
        <f t="shared" si="62"/>
        <v>Adultos</v>
      </c>
      <c r="L3987" s="6">
        <f>2023-TablaC11[[#This Row],[Clase]]</f>
        <v>51</v>
      </c>
      <c r="M3987" s="4" t="str">
        <f>VLOOKUP(TablaC11[[#This Row],[Circuito]],Aux!$A$2:$B$12,2,0)</f>
        <v>Villa del Parque</v>
      </c>
    </row>
    <row r="3988" spans="1:13">
      <c r="A3988" s="11" t="s">
        <v>9</v>
      </c>
      <c r="B3988" s="6">
        <v>118</v>
      </c>
      <c r="C3988" s="2" t="s">
        <v>618</v>
      </c>
      <c r="D3988" s="2" t="s">
        <v>516</v>
      </c>
      <c r="E3988" s="11" t="str">
        <f>CONCATENATE(TablaC11[[#This Row],[Apellido]]," ",TablaC11[[#This Row],[Nombre]])</f>
        <v>GOMEZ MIGUEL ANGEL</v>
      </c>
      <c r="F3988" s="11" t="s">
        <v>12</v>
      </c>
      <c r="G3988" s="11" t="s">
        <v>13</v>
      </c>
      <c r="H3988" s="6">
        <v>33081162</v>
      </c>
      <c r="I3988" s="6">
        <v>1987</v>
      </c>
      <c r="J3988" s="11" t="s">
        <v>25057</v>
      </c>
      <c r="K3988" s="11" t="str">
        <f t="shared" si="62"/>
        <v>Adultos</v>
      </c>
      <c r="L3988" s="6">
        <f>2023-TablaC11[[#This Row],[Clase]]</f>
        <v>36</v>
      </c>
      <c r="M3988" s="4" t="str">
        <f>VLOOKUP(TablaC11[[#This Row],[Circuito]],Aux!$A$2:$B$12,2,0)</f>
        <v>Villa del Parque</v>
      </c>
    </row>
    <row r="3989" spans="1:13">
      <c r="A3989" s="11" t="s">
        <v>9</v>
      </c>
      <c r="B3989" s="6">
        <v>118</v>
      </c>
      <c r="C3989" s="2" t="s">
        <v>623</v>
      </c>
      <c r="D3989" s="2" t="s">
        <v>9453</v>
      </c>
      <c r="E3989" s="11" t="str">
        <f>CONCATENATE(TablaC11[[#This Row],[Apellido]]," ",TablaC11[[#This Row],[Nombre]])</f>
        <v>GONZALEZ CARLOS MARIANO</v>
      </c>
      <c r="F3989" s="11" t="s">
        <v>12</v>
      </c>
      <c r="G3989" s="11" t="s">
        <v>18</v>
      </c>
      <c r="H3989" s="6">
        <v>23413601</v>
      </c>
      <c r="I3989" s="6">
        <v>1973</v>
      </c>
      <c r="J3989" s="11" t="s">
        <v>21499</v>
      </c>
      <c r="K3989" s="11" t="str">
        <f t="shared" si="62"/>
        <v>Adultos</v>
      </c>
      <c r="L3989" s="6">
        <f>2023-TablaC11[[#This Row],[Clase]]</f>
        <v>50</v>
      </c>
      <c r="M3989" s="4" t="str">
        <f>VLOOKUP(TablaC11[[#This Row],[Circuito]],Aux!$A$2:$B$12,2,0)</f>
        <v>Villa del Parque</v>
      </c>
    </row>
    <row r="3990" spans="1:13">
      <c r="A3990" s="11" t="s">
        <v>9</v>
      </c>
      <c r="B3990" s="6">
        <v>118</v>
      </c>
      <c r="C3990" s="2" t="s">
        <v>623</v>
      </c>
      <c r="D3990" s="2" t="s">
        <v>5330</v>
      </c>
      <c r="E3990" s="11" t="str">
        <f>CONCATENATE(TablaC11[[#This Row],[Apellido]]," ",TablaC11[[#This Row],[Nombre]])</f>
        <v>GONZALEZ JOHANNA BELEN</v>
      </c>
      <c r="F3990" s="11" t="s">
        <v>17</v>
      </c>
      <c r="G3990" s="11" t="s">
        <v>13</v>
      </c>
      <c r="H3990" s="6">
        <v>30708110</v>
      </c>
      <c r="I3990" s="6">
        <v>1984</v>
      </c>
      <c r="J3990" s="11" t="s">
        <v>21500</v>
      </c>
      <c r="K3990" s="11" t="str">
        <f t="shared" si="62"/>
        <v>Adultos</v>
      </c>
      <c r="L3990" s="6">
        <f>2023-TablaC11[[#This Row],[Clase]]</f>
        <v>39</v>
      </c>
      <c r="M3990" s="4" t="str">
        <f>VLOOKUP(TablaC11[[#This Row],[Circuito]],Aux!$A$2:$B$12,2,0)</f>
        <v>Villa del Parque</v>
      </c>
    </row>
    <row r="3991" spans="1:13">
      <c r="A3991" s="11" t="s">
        <v>9</v>
      </c>
      <c r="B3991" s="6">
        <v>118</v>
      </c>
      <c r="C3991" s="2" t="s">
        <v>623</v>
      </c>
      <c r="D3991" s="2" t="s">
        <v>9456</v>
      </c>
      <c r="E3991" s="11" t="str">
        <f>CONCATENATE(TablaC11[[#This Row],[Apellido]]," ",TablaC11[[#This Row],[Nombre]])</f>
        <v>GONZALEZ LORENA MARIA DE LOS ANGELES</v>
      </c>
      <c r="F3991" s="11" t="s">
        <v>17</v>
      </c>
      <c r="G3991" s="11" t="s">
        <v>18</v>
      </c>
      <c r="H3991" s="6">
        <v>22831631</v>
      </c>
      <c r="I3991" s="6">
        <v>1972</v>
      </c>
      <c r="J3991" s="11" t="s">
        <v>21501</v>
      </c>
      <c r="K3991" s="11" t="str">
        <f t="shared" si="62"/>
        <v>Adultos</v>
      </c>
      <c r="L3991" s="6">
        <f>2023-TablaC11[[#This Row],[Clase]]</f>
        <v>51</v>
      </c>
      <c r="M3991" s="4" t="str">
        <f>VLOOKUP(TablaC11[[#This Row],[Circuito]],Aux!$A$2:$B$12,2,0)</f>
        <v>Villa del Parque</v>
      </c>
    </row>
    <row r="3992" spans="1:13">
      <c r="A3992" s="11" t="s">
        <v>9</v>
      </c>
      <c r="B3992" s="6">
        <v>118</v>
      </c>
      <c r="C3992" s="2" t="s">
        <v>623</v>
      </c>
      <c r="D3992" s="2" t="s">
        <v>6692</v>
      </c>
      <c r="E3992" s="11" t="str">
        <f>CONCATENATE(TablaC11[[#This Row],[Apellido]]," ",TablaC11[[#This Row],[Nombre]])</f>
        <v>GONZALEZ MARIA SUSANA</v>
      </c>
      <c r="F3992" s="11" t="s">
        <v>17</v>
      </c>
      <c r="G3992" s="11" t="s">
        <v>18</v>
      </c>
      <c r="H3992" s="6">
        <v>16776494</v>
      </c>
      <c r="I3992" s="6">
        <v>1963</v>
      </c>
      <c r="J3992" s="11" t="s">
        <v>21502</v>
      </c>
      <c r="K3992" s="11" t="str">
        <f t="shared" si="62"/>
        <v>Adultos</v>
      </c>
      <c r="L3992" s="6">
        <f>2023-TablaC11[[#This Row],[Clase]]</f>
        <v>60</v>
      </c>
      <c r="M3992" s="4" t="str">
        <f>VLOOKUP(TablaC11[[#This Row],[Circuito]],Aux!$A$2:$B$12,2,0)</f>
        <v>Villa del Parque</v>
      </c>
    </row>
    <row r="3993" spans="1:13">
      <c r="A3993" s="11" t="s">
        <v>9</v>
      </c>
      <c r="B3993" s="6">
        <v>118</v>
      </c>
      <c r="C3993" s="2" t="s">
        <v>623</v>
      </c>
      <c r="D3993" s="2" t="s">
        <v>8417</v>
      </c>
      <c r="E3993" s="11" t="str">
        <f>CONCATENATE(TablaC11[[#This Row],[Apellido]]," ",TablaC11[[#This Row],[Nombre]])</f>
        <v>GONZALEZ NATALIA INES</v>
      </c>
      <c r="F3993" s="11" t="s">
        <v>17</v>
      </c>
      <c r="G3993" s="11" t="s">
        <v>13</v>
      </c>
      <c r="H3993" s="6">
        <v>27593062</v>
      </c>
      <c r="I3993" s="6">
        <v>1979</v>
      </c>
      <c r="J3993" s="11" t="s">
        <v>21503</v>
      </c>
      <c r="K3993" s="11" t="str">
        <f t="shared" si="62"/>
        <v>Adultos</v>
      </c>
      <c r="L3993" s="6">
        <f>2023-TablaC11[[#This Row],[Clase]]</f>
        <v>44</v>
      </c>
      <c r="M3993" s="4" t="str">
        <f>VLOOKUP(TablaC11[[#This Row],[Circuito]],Aux!$A$2:$B$12,2,0)</f>
        <v>Villa del Parque</v>
      </c>
    </row>
    <row r="3994" spans="1:13">
      <c r="A3994" s="11" t="s">
        <v>9</v>
      </c>
      <c r="B3994" s="6">
        <v>118</v>
      </c>
      <c r="C3994" s="2" t="s">
        <v>9460</v>
      </c>
      <c r="D3994" s="2" t="s">
        <v>9461</v>
      </c>
      <c r="E3994" s="11" t="str">
        <f>CONCATENATE(TablaC11[[#This Row],[Apellido]]," ",TablaC11[[#This Row],[Nombre]])</f>
        <v>GONZALEZ GALLEGUILLO ABRIL ALEJANDRA</v>
      </c>
      <c r="F3994" s="11" t="s">
        <v>17</v>
      </c>
      <c r="G3994" s="11" t="s">
        <v>18</v>
      </c>
      <c r="H3994" s="6">
        <v>39464887</v>
      </c>
      <c r="I3994" s="6">
        <v>1996</v>
      </c>
      <c r="J3994" s="11" t="s">
        <v>21504</v>
      </c>
      <c r="K3994" s="11" t="str">
        <f t="shared" si="62"/>
        <v>Juventud</v>
      </c>
      <c r="L3994" s="6">
        <f>2023-TablaC11[[#This Row],[Clase]]</f>
        <v>27</v>
      </c>
      <c r="M3994" s="4" t="str">
        <f>VLOOKUP(TablaC11[[#This Row],[Circuito]],Aux!$A$2:$B$12,2,0)</f>
        <v>Villa del Parque</v>
      </c>
    </row>
    <row r="3995" spans="1:13">
      <c r="A3995" s="11" t="s">
        <v>9</v>
      </c>
      <c r="B3995" s="6">
        <v>118</v>
      </c>
      <c r="C3995" s="2" t="s">
        <v>9463</v>
      </c>
      <c r="D3995" s="2" t="s">
        <v>9464</v>
      </c>
      <c r="E3995" s="11" t="str">
        <f>CONCATENATE(TablaC11[[#This Row],[Apellido]]," ",TablaC11[[#This Row],[Nombre]])</f>
        <v>GORNATTI MIRIAM MARIA DOLORES</v>
      </c>
      <c r="F3995" s="11" t="s">
        <v>17</v>
      </c>
      <c r="G3995" s="11" t="s">
        <v>13</v>
      </c>
      <c r="H3995" s="6">
        <v>12966682</v>
      </c>
      <c r="I3995" s="6">
        <v>1959</v>
      </c>
      <c r="J3995" s="11" t="s">
        <v>21505</v>
      </c>
      <c r="K3995" s="11" t="str">
        <f t="shared" si="62"/>
        <v>Adultos</v>
      </c>
      <c r="L3995" s="6">
        <f>2023-TablaC11[[#This Row],[Clase]]</f>
        <v>64</v>
      </c>
      <c r="M3995" s="4" t="str">
        <f>VLOOKUP(TablaC11[[#This Row],[Circuito]],Aux!$A$2:$B$12,2,0)</f>
        <v>Villa del Parque</v>
      </c>
    </row>
    <row r="3996" spans="1:13">
      <c r="A3996" s="11" t="s">
        <v>9</v>
      </c>
      <c r="B3996" s="6">
        <v>118</v>
      </c>
      <c r="C3996" s="2" t="s">
        <v>5813</v>
      </c>
      <c r="D3996" s="2" t="s">
        <v>8488</v>
      </c>
      <c r="E3996" s="11" t="str">
        <f>CONCATENATE(TablaC11[[#This Row],[Apellido]]," ",TablaC11[[#This Row],[Nombre]])</f>
        <v>GRILLO ALEJANDRO OMAR</v>
      </c>
      <c r="F3996" s="11" t="s">
        <v>12</v>
      </c>
      <c r="G3996" s="11" t="s">
        <v>18</v>
      </c>
      <c r="H3996" s="6">
        <v>23124434</v>
      </c>
      <c r="I3996" s="6">
        <v>1973</v>
      </c>
      <c r="J3996" s="11" t="s">
        <v>21506</v>
      </c>
      <c r="K3996" s="11" t="str">
        <f t="shared" si="62"/>
        <v>Adultos</v>
      </c>
      <c r="L3996" s="6">
        <f>2023-TablaC11[[#This Row],[Clase]]</f>
        <v>50</v>
      </c>
      <c r="M3996" s="4" t="str">
        <f>VLOOKUP(TablaC11[[#This Row],[Circuito]],Aux!$A$2:$B$12,2,0)</f>
        <v>Villa del Parque</v>
      </c>
    </row>
    <row r="3997" spans="1:13">
      <c r="A3997" s="11" t="s">
        <v>9</v>
      </c>
      <c r="B3997" s="6">
        <v>118</v>
      </c>
      <c r="C3997" s="2" t="s">
        <v>9467</v>
      </c>
      <c r="D3997" s="2" t="s">
        <v>9468</v>
      </c>
      <c r="E3997" s="11" t="str">
        <f>CONCATENATE(TablaC11[[#This Row],[Apellido]]," ",TablaC11[[#This Row],[Nombre]])</f>
        <v>GUARNA ROQUE PEDRO</v>
      </c>
      <c r="F3997" s="11" t="s">
        <v>12</v>
      </c>
      <c r="G3997" s="11" t="s">
        <v>18</v>
      </c>
      <c r="H3997" s="6">
        <v>4529562</v>
      </c>
      <c r="I3997" s="6">
        <v>1945</v>
      </c>
      <c r="J3997" s="11" t="s">
        <v>21507</v>
      </c>
      <c r="K3997" s="11" t="str">
        <f t="shared" si="62"/>
        <v>Adultos Mayores</v>
      </c>
      <c r="L3997" s="6">
        <f>2023-TablaC11[[#This Row],[Clase]]</f>
        <v>78</v>
      </c>
      <c r="M3997" s="4" t="str">
        <f>VLOOKUP(TablaC11[[#This Row],[Circuito]],Aux!$A$2:$B$12,2,0)</f>
        <v>Villa del Parque</v>
      </c>
    </row>
    <row r="3998" spans="1:13">
      <c r="A3998" s="11" t="s">
        <v>9</v>
      </c>
      <c r="B3998" s="6">
        <v>118</v>
      </c>
      <c r="C3998" s="2" t="s">
        <v>9470</v>
      </c>
      <c r="D3998" s="2" t="s">
        <v>9471</v>
      </c>
      <c r="E3998" s="11" t="str">
        <f>CONCATENATE(TablaC11[[#This Row],[Apellido]]," ",TablaC11[[#This Row],[Nombre]])</f>
        <v>GULMAN CARLOS HUGO</v>
      </c>
      <c r="F3998" s="11" t="s">
        <v>12</v>
      </c>
      <c r="G3998" s="11" t="s">
        <v>56</v>
      </c>
      <c r="H3998" s="6">
        <v>11027145</v>
      </c>
      <c r="I3998" s="6">
        <v>1954</v>
      </c>
      <c r="J3998" s="11" t="s">
        <v>21508</v>
      </c>
      <c r="K3998" s="11" t="str">
        <f t="shared" si="62"/>
        <v>Adultos Mayores</v>
      </c>
      <c r="L3998" s="6">
        <f>2023-TablaC11[[#This Row],[Clase]]</f>
        <v>69</v>
      </c>
      <c r="M3998" s="4" t="str">
        <f>VLOOKUP(TablaC11[[#This Row],[Circuito]],Aux!$A$2:$B$12,2,0)</f>
        <v>Villa del Parque</v>
      </c>
    </row>
    <row r="3999" spans="1:13">
      <c r="A3999" s="11" t="s">
        <v>9</v>
      </c>
      <c r="B3999" s="6">
        <v>118</v>
      </c>
      <c r="C3999" s="2" t="s">
        <v>665</v>
      </c>
      <c r="D3999" s="2" t="s">
        <v>9473</v>
      </c>
      <c r="E3999" s="11" t="str">
        <f>CONCATENATE(TablaC11[[#This Row],[Apellido]]," ",TablaC11[[#This Row],[Nombre]])</f>
        <v>GUTIERREZ BLANCA SUSANA</v>
      </c>
      <c r="F3999" s="11" t="s">
        <v>17</v>
      </c>
      <c r="G3999" s="11" t="s">
        <v>18</v>
      </c>
      <c r="H3999" s="6">
        <v>4428119</v>
      </c>
      <c r="I3999" s="6">
        <v>1942</v>
      </c>
      <c r="J3999" s="11" t="s">
        <v>21509</v>
      </c>
      <c r="K3999" s="11" t="str">
        <f t="shared" si="62"/>
        <v>Adultos Mayores</v>
      </c>
      <c r="L3999" s="6">
        <f>2023-TablaC11[[#This Row],[Clase]]</f>
        <v>81</v>
      </c>
      <c r="M3999" s="4" t="str">
        <f>VLOOKUP(TablaC11[[#This Row],[Circuito]],Aux!$A$2:$B$12,2,0)</f>
        <v>Villa del Parque</v>
      </c>
    </row>
    <row r="4000" spans="1:13">
      <c r="A4000" s="11" t="s">
        <v>9</v>
      </c>
      <c r="B4000" s="6">
        <v>118</v>
      </c>
      <c r="C4000" s="2" t="s">
        <v>665</v>
      </c>
      <c r="D4000" s="2" t="s">
        <v>9475</v>
      </c>
      <c r="E4000" s="11" t="str">
        <f>CONCATENATE(TablaC11[[#This Row],[Apellido]]," ",TablaC11[[#This Row],[Nombre]])</f>
        <v>GUTIERREZ GLADYS DEL VALLE</v>
      </c>
      <c r="F4000" s="11" t="s">
        <v>17</v>
      </c>
      <c r="G4000" s="11" t="s">
        <v>18</v>
      </c>
      <c r="H4000" s="6">
        <v>6040558</v>
      </c>
      <c r="I4000" s="6">
        <v>1949</v>
      </c>
      <c r="J4000" s="11" t="s">
        <v>21510</v>
      </c>
      <c r="K4000" s="11" t="str">
        <f t="shared" si="62"/>
        <v>Adultos Mayores</v>
      </c>
      <c r="L4000" s="6">
        <f>2023-TablaC11[[#This Row],[Clase]]</f>
        <v>74</v>
      </c>
      <c r="M4000" s="4" t="str">
        <f>VLOOKUP(TablaC11[[#This Row],[Circuito]],Aux!$A$2:$B$12,2,0)</f>
        <v>Villa del Parque</v>
      </c>
    </row>
    <row r="4001" spans="1:13">
      <c r="A4001" s="11" t="s">
        <v>9</v>
      </c>
      <c r="B4001" s="6">
        <v>118</v>
      </c>
      <c r="C4001" s="2" t="s">
        <v>665</v>
      </c>
      <c r="D4001" s="2" t="s">
        <v>9477</v>
      </c>
      <c r="E4001" s="11" t="str">
        <f>CONCATENATE(TablaC11[[#This Row],[Apellido]]," ",TablaC11[[#This Row],[Nombre]])</f>
        <v>GUTIERREZ TERESA DEL VALLE</v>
      </c>
      <c r="F4001" s="11" t="s">
        <v>17</v>
      </c>
      <c r="G4001" s="11" t="s">
        <v>56</v>
      </c>
      <c r="H4001" s="6">
        <v>12922944</v>
      </c>
      <c r="I4001" s="6">
        <v>1957</v>
      </c>
      <c r="J4001" s="11" t="s">
        <v>21511</v>
      </c>
      <c r="K4001" s="11" t="str">
        <f t="shared" si="62"/>
        <v>Adultos Mayores</v>
      </c>
      <c r="L4001" s="6">
        <f>2023-TablaC11[[#This Row],[Clase]]</f>
        <v>66</v>
      </c>
      <c r="M4001" s="4" t="str">
        <f>VLOOKUP(TablaC11[[#This Row],[Circuito]],Aux!$A$2:$B$12,2,0)</f>
        <v>Villa del Parque</v>
      </c>
    </row>
    <row r="4002" spans="1:13">
      <c r="A4002" s="11" t="s">
        <v>9</v>
      </c>
      <c r="B4002" s="6">
        <v>118</v>
      </c>
      <c r="C4002" s="2" t="s">
        <v>9479</v>
      </c>
      <c r="D4002" s="2" t="s">
        <v>9480</v>
      </c>
      <c r="E4002" s="11" t="str">
        <f>CONCATENATE(TablaC11[[#This Row],[Apellido]]," ",TablaC11[[#This Row],[Nombre]])</f>
        <v>GUTIERREZ GUZMAN PAULINA LORENZA</v>
      </c>
      <c r="F4002" s="11" t="s">
        <v>17</v>
      </c>
      <c r="G4002" s="11" t="s">
        <v>56</v>
      </c>
      <c r="H4002" s="6">
        <v>19042949</v>
      </c>
      <c r="I4002" s="6">
        <v>1967</v>
      </c>
      <c r="J4002" s="11" t="s">
        <v>25469</v>
      </c>
      <c r="K4002" s="11" t="str">
        <f t="shared" si="62"/>
        <v>Adultos</v>
      </c>
      <c r="L4002" s="6">
        <f>2023-TablaC11[[#This Row],[Clase]]</f>
        <v>56</v>
      </c>
      <c r="M4002" s="4" t="str">
        <f>VLOOKUP(TablaC11[[#This Row],[Circuito]],Aux!$A$2:$B$12,2,0)</f>
        <v>Villa del Parque</v>
      </c>
    </row>
    <row r="4003" spans="1:13">
      <c r="A4003" s="11" t="s">
        <v>9</v>
      </c>
      <c r="B4003" s="6">
        <v>118</v>
      </c>
      <c r="C4003" s="2" t="s">
        <v>9482</v>
      </c>
      <c r="D4003" s="2" t="s">
        <v>9483</v>
      </c>
      <c r="E4003" s="11" t="str">
        <f>CONCATENATE(TablaC11[[#This Row],[Apellido]]," ",TablaC11[[#This Row],[Nombre]])</f>
        <v>HEINRICH HERTA MARIA MARGARITA</v>
      </c>
      <c r="F4003" s="11" t="s">
        <v>17</v>
      </c>
      <c r="G4003" s="11" t="s">
        <v>35</v>
      </c>
      <c r="H4003" s="6">
        <v>18707040</v>
      </c>
      <c r="I4003" s="6">
        <v>1927</v>
      </c>
      <c r="J4003" s="11" t="s">
        <v>21512</v>
      </c>
      <c r="K4003" s="11" t="str">
        <f t="shared" si="62"/>
        <v>Adultos Mayores</v>
      </c>
      <c r="L4003" s="6">
        <f>2023-TablaC11[[#This Row],[Clase]]</f>
        <v>96</v>
      </c>
      <c r="M4003" s="4" t="str">
        <f>VLOOKUP(TablaC11[[#This Row],[Circuito]],Aux!$A$2:$B$12,2,0)</f>
        <v>Villa del Parque</v>
      </c>
    </row>
    <row r="4004" spans="1:13">
      <c r="A4004" s="11" t="s">
        <v>9</v>
      </c>
      <c r="B4004" s="6">
        <v>118</v>
      </c>
      <c r="C4004" s="2" t="s">
        <v>9485</v>
      </c>
      <c r="D4004" s="2" t="s">
        <v>9486</v>
      </c>
      <c r="E4004" s="11" t="str">
        <f>CONCATENATE(TablaC11[[#This Row],[Apellido]]," ",TablaC11[[#This Row],[Nombre]])</f>
        <v>HEITZ ELENA ISABEL</v>
      </c>
      <c r="F4004" s="11" t="s">
        <v>17</v>
      </c>
      <c r="G4004" s="11" t="s">
        <v>18</v>
      </c>
      <c r="H4004" s="6">
        <v>5616677</v>
      </c>
      <c r="I4004" s="6">
        <v>1947</v>
      </c>
      <c r="J4004" s="11" t="s">
        <v>21513</v>
      </c>
      <c r="K4004" s="11" t="str">
        <f t="shared" si="62"/>
        <v>Adultos Mayores</v>
      </c>
      <c r="L4004" s="6">
        <f>2023-TablaC11[[#This Row],[Clase]]</f>
        <v>76</v>
      </c>
      <c r="M4004" s="4" t="str">
        <f>VLOOKUP(TablaC11[[#This Row],[Circuito]],Aux!$A$2:$B$12,2,0)</f>
        <v>Villa del Parque</v>
      </c>
    </row>
    <row r="4005" spans="1:13">
      <c r="A4005" s="11" t="s">
        <v>9</v>
      </c>
      <c r="B4005" s="6">
        <v>118</v>
      </c>
      <c r="C4005" s="2" t="s">
        <v>9488</v>
      </c>
      <c r="D4005" s="2" t="s">
        <v>9489</v>
      </c>
      <c r="E4005" s="11" t="str">
        <f>CONCATENATE(TablaC11[[#This Row],[Apellido]]," ",TablaC11[[#This Row],[Nombre]])</f>
        <v>HERBEL LEONARDO DIEGO</v>
      </c>
      <c r="F4005" s="11" t="s">
        <v>12</v>
      </c>
      <c r="G4005" s="11" t="s">
        <v>18</v>
      </c>
      <c r="H4005" s="6">
        <v>17287139</v>
      </c>
      <c r="I4005" s="6">
        <v>1965</v>
      </c>
      <c r="J4005" s="11" t="s">
        <v>21514</v>
      </c>
      <c r="K4005" s="11" t="str">
        <f t="shared" si="62"/>
        <v>Adultos</v>
      </c>
      <c r="L4005" s="6">
        <f>2023-TablaC11[[#This Row],[Clase]]</f>
        <v>58</v>
      </c>
      <c r="M4005" s="4" t="str">
        <f>VLOOKUP(TablaC11[[#This Row],[Circuito]],Aux!$A$2:$B$12,2,0)</f>
        <v>Villa del Parque</v>
      </c>
    </row>
    <row r="4006" spans="1:13">
      <c r="A4006" s="11" t="s">
        <v>9</v>
      </c>
      <c r="B4006" s="6">
        <v>118</v>
      </c>
      <c r="C4006" s="2" t="s">
        <v>684</v>
      </c>
      <c r="D4006" s="2" t="s">
        <v>9491</v>
      </c>
      <c r="E4006" s="11" t="str">
        <f>CONCATENATE(TablaC11[[#This Row],[Apellido]]," ",TablaC11[[#This Row],[Nombre]])</f>
        <v>HERNANDEZ FRANCISCO OSVALDO</v>
      </c>
      <c r="F4006" s="11" t="s">
        <v>12</v>
      </c>
      <c r="G4006" s="11" t="s">
        <v>13</v>
      </c>
      <c r="H4006" s="6">
        <v>30277767</v>
      </c>
      <c r="I4006" s="6">
        <v>1983</v>
      </c>
      <c r="J4006" s="11" t="s">
        <v>21515</v>
      </c>
      <c r="K4006" s="11" t="str">
        <f t="shared" si="62"/>
        <v>Adultos</v>
      </c>
      <c r="L4006" s="6">
        <f>2023-TablaC11[[#This Row],[Clase]]</f>
        <v>40</v>
      </c>
      <c r="M4006" s="4" t="str">
        <f>VLOOKUP(TablaC11[[#This Row],[Circuito]],Aux!$A$2:$B$12,2,0)</f>
        <v>Villa del Parque</v>
      </c>
    </row>
    <row r="4007" spans="1:13">
      <c r="A4007" s="11" t="s">
        <v>9</v>
      </c>
      <c r="B4007" s="6">
        <v>118</v>
      </c>
      <c r="C4007" s="2" t="s">
        <v>9493</v>
      </c>
      <c r="D4007" s="2" t="s">
        <v>3267</v>
      </c>
      <c r="E4007" s="11" t="str">
        <f>CONCATENATE(TablaC11[[#This Row],[Apellido]]," ",TablaC11[[#This Row],[Nombre]])</f>
        <v>IANNOTTI AIDA</v>
      </c>
      <c r="F4007" s="11" t="s">
        <v>17</v>
      </c>
      <c r="G4007" s="11" t="s">
        <v>18</v>
      </c>
      <c r="H4007" s="6">
        <v>6249380</v>
      </c>
      <c r="I4007" s="6">
        <v>1950</v>
      </c>
      <c r="J4007" s="11" t="s">
        <v>21516</v>
      </c>
      <c r="K4007" s="11" t="str">
        <f t="shared" si="62"/>
        <v>Adultos Mayores</v>
      </c>
      <c r="L4007" s="6">
        <f>2023-TablaC11[[#This Row],[Clase]]</f>
        <v>73</v>
      </c>
      <c r="M4007" s="4" t="str">
        <f>VLOOKUP(TablaC11[[#This Row],[Circuito]],Aux!$A$2:$B$12,2,0)</f>
        <v>Villa del Parque</v>
      </c>
    </row>
    <row r="4008" spans="1:13">
      <c r="A4008" s="11" t="s">
        <v>9</v>
      </c>
      <c r="B4008" s="6">
        <v>118</v>
      </c>
      <c r="C4008" s="2" t="s">
        <v>9495</v>
      </c>
      <c r="D4008" s="2" t="s">
        <v>2987</v>
      </c>
      <c r="E4008" s="11" t="str">
        <f>CONCATENATE(TablaC11[[#This Row],[Apellido]]," ",TablaC11[[#This Row],[Nombre]])</f>
        <v>IARACITANO GABRIELA SANDRA</v>
      </c>
      <c r="F4008" s="11" t="s">
        <v>17</v>
      </c>
      <c r="G4008" s="11" t="s">
        <v>18</v>
      </c>
      <c r="H4008" s="6">
        <v>16763532</v>
      </c>
      <c r="I4008" s="6">
        <v>1963</v>
      </c>
      <c r="J4008" s="11" t="s">
        <v>21517</v>
      </c>
      <c r="K4008" s="11" t="str">
        <f t="shared" si="62"/>
        <v>Adultos</v>
      </c>
      <c r="L4008" s="6">
        <f>2023-TablaC11[[#This Row],[Clase]]</f>
        <v>60</v>
      </c>
      <c r="M4008" s="4" t="str">
        <f>VLOOKUP(TablaC11[[#This Row],[Circuito]],Aux!$A$2:$B$12,2,0)</f>
        <v>Villa del Parque</v>
      </c>
    </row>
    <row r="4009" spans="1:13">
      <c r="A4009" s="11" t="s">
        <v>9</v>
      </c>
      <c r="B4009" s="6">
        <v>118</v>
      </c>
      <c r="C4009" s="2" t="s">
        <v>9497</v>
      </c>
      <c r="D4009" s="2" t="s">
        <v>167</v>
      </c>
      <c r="E4009" s="11" t="str">
        <f>CONCATENATE(TablaC11[[#This Row],[Apellido]]," ",TablaC11[[#This Row],[Nombre]])</f>
        <v>IGARZABAL ANA MARIA</v>
      </c>
      <c r="F4009" s="11" t="s">
        <v>17</v>
      </c>
      <c r="G4009" s="11" t="s">
        <v>155</v>
      </c>
      <c r="H4009" s="6">
        <v>3368905</v>
      </c>
      <c r="I4009" s="6">
        <v>1922</v>
      </c>
      <c r="J4009" s="11" t="s">
        <v>21518</v>
      </c>
      <c r="K4009" s="11" t="str">
        <f t="shared" si="62"/>
        <v>Adultos Mayores</v>
      </c>
      <c r="L4009" s="6">
        <f>2023-TablaC11[[#This Row],[Clase]]</f>
        <v>101</v>
      </c>
      <c r="M4009" s="4" t="str">
        <f>VLOOKUP(TablaC11[[#This Row],[Circuito]],Aux!$A$2:$B$12,2,0)</f>
        <v>Villa del Parque</v>
      </c>
    </row>
    <row r="4010" spans="1:13">
      <c r="A4010" s="11" t="s">
        <v>9</v>
      </c>
      <c r="B4010" s="6">
        <v>118</v>
      </c>
      <c r="C4010" s="2" t="s">
        <v>9499</v>
      </c>
      <c r="D4010" s="2" t="s">
        <v>3522</v>
      </c>
      <c r="E4010" s="11" t="str">
        <f>CONCATENATE(TablaC11[[#This Row],[Apellido]]," ",TablaC11[[#This Row],[Nombre]])</f>
        <v>IGLESIAS OLIVER NICOLAS</v>
      </c>
      <c r="F4010" s="11" t="s">
        <v>12</v>
      </c>
      <c r="G4010" s="11" t="s">
        <v>13</v>
      </c>
      <c r="H4010" s="6">
        <v>32199720</v>
      </c>
      <c r="I4010" s="6">
        <v>1986</v>
      </c>
      <c r="J4010" s="11" t="s">
        <v>21519</v>
      </c>
      <c r="K4010" s="11" t="str">
        <f t="shared" si="62"/>
        <v>Adultos</v>
      </c>
      <c r="L4010" s="6">
        <f>2023-TablaC11[[#This Row],[Clase]]</f>
        <v>37</v>
      </c>
      <c r="M4010" s="4" t="str">
        <f>VLOOKUP(TablaC11[[#This Row],[Circuito]],Aux!$A$2:$B$12,2,0)</f>
        <v>Villa del Parque</v>
      </c>
    </row>
    <row r="4011" spans="1:13">
      <c r="A4011" s="11" t="s">
        <v>9</v>
      </c>
      <c r="B4011" s="6">
        <v>118</v>
      </c>
      <c r="C4011" s="2" t="s">
        <v>9501</v>
      </c>
      <c r="D4011" s="2" t="s">
        <v>2042</v>
      </c>
      <c r="E4011" s="11" t="str">
        <f>CONCATENATE(TablaC11[[#This Row],[Apellido]]," ",TablaC11[[#This Row],[Nombre]])</f>
        <v>INFANTINO MARIA ISABEL</v>
      </c>
      <c r="F4011" s="11" t="s">
        <v>17</v>
      </c>
      <c r="G4011" s="11" t="s">
        <v>18</v>
      </c>
      <c r="H4011" s="6">
        <v>13430325</v>
      </c>
      <c r="I4011" s="6">
        <v>1954</v>
      </c>
      <c r="J4011" s="11" t="s">
        <v>21520</v>
      </c>
      <c r="K4011" s="11" t="str">
        <f t="shared" si="62"/>
        <v>Adultos Mayores</v>
      </c>
      <c r="L4011" s="6">
        <f>2023-TablaC11[[#This Row],[Clase]]</f>
        <v>69</v>
      </c>
      <c r="M4011" s="4" t="str">
        <f>VLOOKUP(TablaC11[[#This Row],[Circuito]],Aux!$A$2:$B$12,2,0)</f>
        <v>Villa del Parque</v>
      </c>
    </row>
    <row r="4012" spans="1:13">
      <c r="A4012" s="11" t="s">
        <v>9</v>
      </c>
      <c r="B4012" s="6">
        <v>118</v>
      </c>
      <c r="C4012" s="2" t="s">
        <v>9503</v>
      </c>
      <c r="D4012" s="2" t="s">
        <v>1006</v>
      </c>
      <c r="E4012" s="11" t="str">
        <f>CONCATENATE(TablaC11[[#This Row],[Apellido]]," ",TablaC11[[#This Row],[Nombre]])</f>
        <v>INSAURRALDE MARIA DEL CARMEN</v>
      </c>
      <c r="F4012" s="11" t="s">
        <v>17</v>
      </c>
      <c r="G4012" s="11" t="s">
        <v>18</v>
      </c>
      <c r="H4012" s="6">
        <v>215171</v>
      </c>
      <c r="I4012" s="6">
        <v>1930</v>
      </c>
      <c r="J4012" s="11" t="s">
        <v>21521</v>
      </c>
      <c r="K4012" s="11" t="str">
        <f t="shared" si="62"/>
        <v>Adultos Mayores</v>
      </c>
      <c r="L4012" s="6">
        <f>2023-TablaC11[[#This Row],[Clase]]</f>
        <v>93</v>
      </c>
      <c r="M4012" s="4" t="str">
        <f>VLOOKUP(TablaC11[[#This Row],[Circuito]],Aux!$A$2:$B$12,2,0)</f>
        <v>Villa del Parque</v>
      </c>
    </row>
    <row r="4013" spans="1:13">
      <c r="A4013" s="11" t="s">
        <v>9</v>
      </c>
      <c r="B4013" s="6">
        <v>118</v>
      </c>
      <c r="C4013" s="2" t="s">
        <v>9505</v>
      </c>
      <c r="D4013" s="2" t="s">
        <v>9506</v>
      </c>
      <c r="E4013" s="11" t="str">
        <f>CONCATENATE(TablaC11[[#This Row],[Apellido]]," ",TablaC11[[#This Row],[Nombre]])</f>
        <v>IPARRAGUIRRE GUILLERMO AGUSTIN MARIA</v>
      </c>
      <c r="F4013" s="11" t="s">
        <v>12</v>
      </c>
      <c r="G4013" s="11" t="s">
        <v>18</v>
      </c>
      <c r="H4013" s="6">
        <v>10881219</v>
      </c>
      <c r="I4013" s="6">
        <v>1953</v>
      </c>
      <c r="J4013" s="11" t="s">
        <v>21522</v>
      </c>
      <c r="K4013" s="11" t="str">
        <f t="shared" si="62"/>
        <v>Adultos Mayores</v>
      </c>
      <c r="L4013" s="6">
        <f>2023-TablaC11[[#This Row],[Clase]]</f>
        <v>70</v>
      </c>
      <c r="M4013" s="4" t="str">
        <f>VLOOKUP(TablaC11[[#This Row],[Circuito]],Aux!$A$2:$B$12,2,0)</f>
        <v>Villa del Parque</v>
      </c>
    </row>
    <row r="4014" spans="1:13">
      <c r="A4014" s="11" t="s">
        <v>9</v>
      </c>
      <c r="B4014" s="6">
        <v>118</v>
      </c>
      <c r="C4014" s="2" t="s">
        <v>732</v>
      </c>
      <c r="D4014" s="2" t="s">
        <v>5896</v>
      </c>
      <c r="E4014" s="11" t="str">
        <f>CONCATENATE(TablaC11[[#This Row],[Apellido]]," ",TablaC11[[#This Row],[Nombre]])</f>
        <v>IZQUIERDO EVA</v>
      </c>
      <c r="F4014" s="11" t="s">
        <v>17</v>
      </c>
      <c r="G4014" s="11" t="s">
        <v>18</v>
      </c>
      <c r="H4014" s="6">
        <v>3484724</v>
      </c>
      <c r="I4014" s="6">
        <v>1931</v>
      </c>
      <c r="J4014" s="11" t="s">
        <v>21523</v>
      </c>
      <c r="K4014" s="11" t="str">
        <f t="shared" si="62"/>
        <v>Adultos Mayores</v>
      </c>
      <c r="L4014" s="6">
        <f>2023-TablaC11[[#This Row],[Clase]]</f>
        <v>92</v>
      </c>
      <c r="M4014" s="4" t="str">
        <f>VLOOKUP(TablaC11[[#This Row],[Circuito]],Aux!$A$2:$B$12,2,0)</f>
        <v>Villa del Parque</v>
      </c>
    </row>
    <row r="4015" spans="1:13">
      <c r="A4015" s="11" t="s">
        <v>9</v>
      </c>
      <c r="B4015" s="6">
        <v>118</v>
      </c>
      <c r="C4015" s="2" t="s">
        <v>732</v>
      </c>
      <c r="D4015" s="2" t="s">
        <v>9509</v>
      </c>
      <c r="E4015" s="11" t="str">
        <f>CONCATENATE(TablaC11[[#This Row],[Apellido]]," ",TablaC11[[#This Row],[Nombre]])</f>
        <v>IZQUIERDO LORENA CECILIA</v>
      </c>
      <c r="F4015" s="11" t="s">
        <v>17</v>
      </c>
      <c r="G4015" s="11" t="s">
        <v>56</v>
      </c>
      <c r="H4015" s="6">
        <v>22962439</v>
      </c>
      <c r="I4015" s="6">
        <v>1972</v>
      </c>
      <c r="J4015" s="11" t="s">
        <v>21524</v>
      </c>
      <c r="K4015" s="11" t="str">
        <f t="shared" si="62"/>
        <v>Adultos</v>
      </c>
      <c r="L4015" s="6">
        <f>2023-TablaC11[[#This Row],[Clase]]</f>
        <v>51</v>
      </c>
      <c r="M4015" s="4" t="str">
        <f>VLOOKUP(TablaC11[[#This Row],[Circuito]],Aux!$A$2:$B$12,2,0)</f>
        <v>Villa del Parque</v>
      </c>
    </row>
    <row r="4016" spans="1:13">
      <c r="A4016" s="11" t="s">
        <v>9</v>
      </c>
      <c r="B4016" s="6">
        <v>118</v>
      </c>
      <c r="C4016" s="2" t="s">
        <v>732</v>
      </c>
      <c r="D4016" s="2" t="s">
        <v>2424</v>
      </c>
      <c r="E4016" s="11" t="str">
        <f>CONCATENATE(TablaC11[[#This Row],[Apellido]]," ",TablaC11[[#This Row],[Nombre]])</f>
        <v>IZQUIERDO MARTA BEATRIZ</v>
      </c>
      <c r="F4016" s="11" t="s">
        <v>17</v>
      </c>
      <c r="G4016" s="11" t="s">
        <v>13</v>
      </c>
      <c r="H4016" s="6">
        <v>6248067</v>
      </c>
      <c r="I4016" s="6">
        <v>1950</v>
      </c>
      <c r="J4016" s="11" t="s">
        <v>21424</v>
      </c>
      <c r="K4016" s="11" t="str">
        <f t="shared" si="62"/>
        <v>Adultos Mayores</v>
      </c>
      <c r="L4016" s="6">
        <f>2023-TablaC11[[#This Row],[Clase]]</f>
        <v>73</v>
      </c>
      <c r="M4016" s="4" t="str">
        <f>VLOOKUP(TablaC11[[#This Row],[Circuito]],Aux!$A$2:$B$12,2,0)</f>
        <v>Villa del Parque</v>
      </c>
    </row>
    <row r="4017" spans="1:13">
      <c r="A4017" s="11" t="s">
        <v>9</v>
      </c>
      <c r="B4017" s="6">
        <v>118</v>
      </c>
      <c r="C4017" s="2" t="s">
        <v>9511</v>
      </c>
      <c r="D4017" s="2" t="s">
        <v>401</v>
      </c>
      <c r="E4017" s="11" t="str">
        <f>CONCATENATE(TablaC11[[#This Row],[Apellido]]," ",TablaC11[[#This Row],[Nombre]])</f>
        <v>JASEK JOSE LUIS</v>
      </c>
      <c r="F4017" s="11" t="s">
        <v>12</v>
      </c>
      <c r="G4017" s="11" t="s">
        <v>13</v>
      </c>
      <c r="H4017" s="6">
        <v>11386494</v>
      </c>
      <c r="I4017" s="6">
        <v>1955</v>
      </c>
      <c r="J4017" s="11" t="s">
        <v>21525</v>
      </c>
      <c r="K4017" s="11" t="str">
        <f t="shared" si="62"/>
        <v>Adultos Mayores</v>
      </c>
      <c r="L4017" s="6">
        <f>2023-TablaC11[[#This Row],[Clase]]</f>
        <v>68</v>
      </c>
      <c r="M4017" s="4" t="str">
        <f>VLOOKUP(TablaC11[[#This Row],[Circuito]],Aux!$A$2:$B$12,2,0)</f>
        <v>Villa del Parque</v>
      </c>
    </row>
    <row r="4018" spans="1:13">
      <c r="A4018" s="11" t="s">
        <v>9</v>
      </c>
      <c r="B4018" s="6">
        <v>118</v>
      </c>
      <c r="C4018" s="2" t="s">
        <v>9511</v>
      </c>
      <c r="D4018" s="2" t="s">
        <v>9513</v>
      </c>
      <c r="E4018" s="11" t="str">
        <f>CONCATENATE(TablaC11[[#This Row],[Apellido]]," ",TablaC11[[#This Row],[Nombre]])</f>
        <v>JASEK YAMILA</v>
      </c>
      <c r="F4018" s="11" t="s">
        <v>17</v>
      </c>
      <c r="G4018" s="11" t="s">
        <v>13</v>
      </c>
      <c r="H4018" s="6">
        <v>28023668</v>
      </c>
      <c r="I4018" s="6">
        <v>1981</v>
      </c>
      <c r="J4018" s="11" t="s">
        <v>21526</v>
      </c>
      <c r="K4018" s="11" t="str">
        <f t="shared" si="62"/>
        <v>Adultos</v>
      </c>
      <c r="L4018" s="6">
        <f>2023-TablaC11[[#This Row],[Clase]]</f>
        <v>42</v>
      </c>
      <c r="M4018" s="4" t="str">
        <f>VLOOKUP(TablaC11[[#This Row],[Circuito]],Aux!$A$2:$B$12,2,0)</f>
        <v>Villa del Parque</v>
      </c>
    </row>
    <row r="4019" spans="1:13">
      <c r="A4019" s="11" t="s">
        <v>9</v>
      </c>
      <c r="B4019" s="6">
        <v>118</v>
      </c>
      <c r="C4019" s="2" t="s">
        <v>2483</v>
      </c>
      <c r="D4019" s="2" t="s">
        <v>9515</v>
      </c>
      <c r="E4019" s="11" t="str">
        <f>CONCATENATE(TablaC11[[#This Row],[Apellido]]," ",TablaC11[[#This Row],[Nombre]])</f>
        <v>JUAN SEBASTIAN ANDRES</v>
      </c>
      <c r="F4019" s="11" t="s">
        <v>12</v>
      </c>
      <c r="G4019" s="11" t="s">
        <v>18</v>
      </c>
      <c r="H4019" s="6">
        <v>24458472</v>
      </c>
      <c r="I4019" s="6">
        <v>1975</v>
      </c>
      <c r="J4019" s="11" t="s">
        <v>21527</v>
      </c>
      <c r="K4019" s="11" t="str">
        <f t="shared" si="62"/>
        <v>Adultos</v>
      </c>
      <c r="L4019" s="6">
        <f>2023-TablaC11[[#This Row],[Clase]]</f>
        <v>48</v>
      </c>
      <c r="M4019" s="4" t="str">
        <f>VLOOKUP(TablaC11[[#This Row],[Circuito]],Aux!$A$2:$B$12,2,0)</f>
        <v>Villa del Parque</v>
      </c>
    </row>
    <row r="4020" spans="1:13">
      <c r="A4020" s="11" t="s">
        <v>9</v>
      </c>
      <c r="B4020" s="6">
        <v>118</v>
      </c>
      <c r="C4020" s="2" t="s">
        <v>7911</v>
      </c>
      <c r="D4020" s="2" t="s">
        <v>9517</v>
      </c>
      <c r="E4020" s="11" t="str">
        <f>CONCATENATE(TablaC11[[#This Row],[Apellido]]," ",TablaC11[[#This Row],[Nombre]])</f>
        <v>JUSID ABRAHAM JOSE</v>
      </c>
      <c r="F4020" s="11" t="s">
        <v>12</v>
      </c>
      <c r="G4020" s="11" t="s">
        <v>13</v>
      </c>
      <c r="H4020" s="6">
        <v>10095079</v>
      </c>
      <c r="I4020" s="6">
        <v>1951</v>
      </c>
      <c r="J4020" s="11" t="s">
        <v>21528</v>
      </c>
      <c r="K4020" s="11" t="str">
        <f t="shared" si="62"/>
        <v>Adultos Mayores</v>
      </c>
      <c r="L4020" s="6">
        <f>2023-TablaC11[[#This Row],[Clase]]</f>
        <v>72</v>
      </c>
      <c r="M4020" s="4" t="str">
        <f>VLOOKUP(TablaC11[[#This Row],[Circuito]],Aux!$A$2:$B$12,2,0)</f>
        <v>Villa del Parque</v>
      </c>
    </row>
    <row r="4021" spans="1:13">
      <c r="A4021" s="11" t="s">
        <v>9</v>
      </c>
      <c r="B4021" s="6">
        <v>118</v>
      </c>
      <c r="C4021" s="2" t="s">
        <v>9519</v>
      </c>
      <c r="D4021" s="2" t="s">
        <v>444</v>
      </c>
      <c r="E4021" s="11" t="str">
        <f>CONCATENATE(TablaC11[[#This Row],[Apellido]]," ",TablaC11[[#This Row],[Nombre]])</f>
        <v>KAPLUN DANIEL EDUARDO</v>
      </c>
      <c r="F4021" s="11" t="s">
        <v>12</v>
      </c>
      <c r="G4021" s="11" t="s">
        <v>18</v>
      </c>
      <c r="H4021" s="6">
        <v>12153837</v>
      </c>
      <c r="I4021" s="6">
        <v>1956</v>
      </c>
      <c r="J4021" s="11" t="s">
        <v>21529</v>
      </c>
      <c r="K4021" s="11" t="str">
        <f t="shared" si="62"/>
        <v>Adultos Mayores</v>
      </c>
      <c r="L4021" s="6">
        <f>2023-TablaC11[[#This Row],[Clase]]</f>
        <v>67</v>
      </c>
      <c r="M4021" s="4" t="str">
        <f>VLOOKUP(TablaC11[[#This Row],[Circuito]],Aux!$A$2:$B$12,2,0)</f>
        <v>Villa del Parque</v>
      </c>
    </row>
    <row r="4022" spans="1:13">
      <c r="A4022" s="11" t="s">
        <v>9</v>
      </c>
      <c r="B4022" s="6">
        <v>118</v>
      </c>
      <c r="C4022" s="2" t="s">
        <v>5907</v>
      </c>
      <c r="D4022" s="2" t="s">
        <v>8411</v>
      </c>
      <c r="E4022" s="11" t="str">
        <f>CONCATENATE(TablaC11[[#This Row],[Apellido]]," ",TablaC11[[#This Row],[Nombre]])</f>
        <v>KELLY BEATRIZ MARGARITA</v>
      </c>
      <c r="F4022" s="11" t="s">
        <v>17</v>
      </c>
      <c r="G4022" s="11" t="s">
        <v>18</v>
      </c>
      <c r="H4022" s="6">
        <v>10478611</v>
      </c>
      <c r="I4022" s="6">
        <v>1952</v>
      </c>
      <c r="J4022" s="11" t="s">
        <v>21530</v>
      </c>
      <c r="K4022" s="11" t="str">
        <f t="shared" si="62"/>
        <v>Adultos Mayores</v>
      </c>
      <c r="L4022" s="6">
        <f>2023-TablaC11[[#This Row],[Clase]]</f>
        <v>71</v>
      </c>
      <c r="M4022" s="4" t="str">
        <f>VLOOKUP(TablaC11[[#This Row],[Circuito]],Aux!$A$2:$B$12,2,0)</f>
        <v>Villa del Parque</v>
      </c>
    </row>
    <row r="4023" spans="1:13">
      <c r="A4023" s="11" t="s">
        <v>9</v>
      </c>
      <c r="B4023" s="6">
        <v>118</v>
      </c>
      <c r="C4023" s="2" t="s">
        <v>9522</v>
      </c>
      <c r="D4023" s="2" t="s">
        <v>3340</v>
      </c>
      <c r="E4023" s="11" t="str">
        <f>CONCATENATE(TablaC11[[#This Row],[Apellido]]," ",TablaC11[[#This Row],[Nombre]])</f>
        <v>KOHAN ALBERTO RUBEN</v>
      </c>
      <c r="F4023" s="11" t="s">
        <v>12</v>
      </c>
      <c r="G4023" s="11" t="s">
        <v>18</v>
      </c>
      <c r="H4023" s="6">
        <v>12965602</v>
      </c>
      <c r="I4023" s="6">
        <v>1956</v>
      </c>
      <c r="J4023" s="11" t="s">
        <v>21531</v>
      </c>
      <c r="K4023" s="11" t="str">
        <f t="shared" si="62"/>
        <v>Adultos Mayores</v>
      </c>
      <c r="L4023" s="6">
        <f>2023-TablaC11[[#This Row],[Clase]]</f>
        <v>67</v>
      </c>
      <c r="M4023" s="4" t="str">
        <f>VLOOKUP(TablaC11[[#This Row],[Circuito]],Aux!$A$2:$B$12,2,0)</f>
        <v>Villa del Parque</v>
      </c>
    </row>
    <row r="4024" spans="1:13">
      <c r="A4024" s="11" t="s">
        <v>9</v>
      </c>
      <c r="B4024" s="6">
        <v>118</v>
      </c>
      <c r="C4024" s="2" t="s">
        <v>9522</v>
      </c>
      <c r="D4024" s="2" t="s">
        <v>9524</v>
      </c>
      <c r="E4024" s="11" t="str">
        <f>CONCATENATE(TablaC11[[#This Row],[Apellido]]," ",TablaC11[[#This Row],[Nombre]])</f>
        <v>KOHAN LUCAS MATIAS</v>
      </c>
      <c r="F4024" s="11" t="s">
        <v>12</v>
      </c>
      <c r="G4024" s="11" t="s">
        <v>13</v>
      </c>
      <c r="H4024" s="6">
        <v>32760785</v>
      </c>
      <c r="I4024" s="6">
        <v>1986</v>
      </c>
      <c r="J4024" s="11" t="s">
        <v>21532</v>
      </c>
      <c r="K4024" s="11" t="str">
        <f t="shared" si="62"/>
        <v>Adultos</v>
      </c>
      <c r="L4024" s="6">
        <f>2023-TablaC11[[#This Row],[Clase]]</f>
        <v>37</v>
      </c>
      <c r="M4024" s="4" t="str">
        <f>VLOOKUP(TablaC11[[#This Row],[Circuito]],Aux!$A$2:$B$12,2,0)</f>
        <v>Villa del Parque</v>
      </c>
    </row>
    <row r="4025" spans="1:13">
      <c r="A4025" s="11" t="s">
        <v>9</v>
      </c>
      <c r="B4025" s="6">
        <v>118</v>
      </c>
      <c r="C4025" s="2" t="s">
        <v>9526</v>
      </c>
      <c r="D4025" s="2" t="s">
        <v>8666</v>
      </c>
      <c r="E4025" s="11" t="str">
        <f>CONCATENATE(TablaC11[[#This Row],[Apellido]]," ",TablaC11[[#This Row],[Nombre]])</f>
        <v>KUHN SERGIO DANIEL</v>
      </c>
      <c r="F4025" s="11" t="s">
        <v>12</v>
      </c>
      <c r="G4025" s="11" t="s">
        <v>13</v>
      </c>
      <c r="H4025" s="6">
        <v>16841276</v>
      </c>
      <c r="I4025" s="6">
        <v>1964</v>
      </c>
      <c r="J4025" s="11" t="s">
        <v>21533</v>
      </c>
      <c r="K4025" s="11" t="str">
        <f t="shared" si="62"/>
        <v>Adultos</v>
      </c>
      <c r="L4025" s="6">
        <f>2023-TablaC11[[#This Row],[Clase]]</f>
        <v>59</v>
      </c>
      <c r="M4025" s="4" t="str">
        <f>VLOOKUP(TablaC11[[#This Row],[Circuito]],Aux!$A$2:$B$12,2,0)</f>
        <v>Villa del Parque</v>
      </c>
    </row>
    <row r="4026" spans="1:13">
      <c r="A4026" s="11" t="s">
        <v>9</v>
      </c>
      <c r="B4026" s="6">
        <v>118</v>
      </c>
      <c r="C4026" s="2" t="s">
        <v>9528</v>
      </c>
      <c r="D4026" s="2" t="s">
        <v>179</v>
      </c>
      <c r="E4026" s="11" t="str">
        <f>CONCATENATE(TablaC11[[#This Row],[Apellido]]," ",TablaC11[[#This Row],[Nombre]])</f>
        <v>LACARRUBBA JUAN CARLOS</v>
      </c>
      <c r="F4026" s="11" t="s">
        <v>12</v>
      </c>
      <c r="G4026" s="11" t="s">
        <v>18</v>
      </c>
      <c r="H4026" s="6">
        <v>14406640</v>
      </c>
      <c r="I4026" s="6">
        <v>1961</v>
      </c>
      <c r="J4026" s="11" t="s">
        <v>21534</v>
      </c>
      <c r="K4026" s="11" t="str">
        <f t="shared" si="62"/>
        <v>Adultos</v>
      </c>
      <c r="L4026" s="6">
        <f>2023-TablaC11[[#This Row],[Clase]]</f>
        <v>62</v>
      </c>
      <c r="M4026" s="4" t="str">
        <f>VLOOKUP(TablaC11[[#This Row],[Circuito]],Aux!$A$2:$B$12,2,0)</f>
        <v>Villa del Parque</v>
      </c>
    </row>
    <row r="4027" spans="1:13">
      <c r="A4027" s="11" t="s">
        <v>9</v>
      </c>
      <c r="B4027" s="6">
        <v>118</v>
      </c>
      <c r="C4027" s="2" t="s">
        <v>9530</v>
      </c>
      <c r="D4027" s="2" t="s">
        <v>6135</v>
      </c>
      <c r="E4027" s="11" t="str">
        <f>CONCATENATE(TablaC11[[#This Row],[Apellido]]," ",TablaC11[[#This Row],[Nombre]])</f>
        <v>LACERRA HECTOR CARLOS</v>
      </c>
      <c r="F4027" s="11" t="s">
        <v>12</v>
      </c>
      <c r="G4027" s="11" t="s">
        <v>18</v>
      </c>
      <c r="H4027" s="6">
        <v>11385802</v>
      </c>
      <c r="I4027" s="6">
        <v>1954</v>
      </c>
      <c r="J4027" s="11" t="s">
        <v>21535</v>
      </c>
      <c r="K4027" s="11" t="str">
        <f t="shared" si="62"/>
        <v>Adultos Mayores</v>
      </c>
      <c r="L4027" s="6">
        <f>2023-TablaC11[[#This Row],[Clase]]</f>
        <v>69</v>
      </c>
      <c r="M4027" s="4" t="str">
        <f>VLOOKUP(TablaC11[[#This Row],[Circuito]],Aux!$A$2:$B$12,2,0)</f>
        <v>Villa del Parque</v>
      </c>
    </row>
    <row r="4028" spans="1:13">
      <c r="A4028" s="11" t="s">
        <v>9</v>
      </c>
      <c r="B4028" s="6">
        <v>118</v>
      </c>
      <c r="C4028" s="2" t="s">
        <v>9530</v>
      </c>
      <c r="D4028" s="2" t="s">
        <v>9532</v>
      </c>
      <c r="E4028" s="11" t="str">
        <f>CONCATENATE(TablaC11[[#This Row],[Apellido]]," ",TablaC11[[#This Row],[Nombre]])</f>
        <v>LACERRA MARIA ADELINA INES</v>
      </c>
      <c r="F4028" s="11" t="s">
        <v>17</v>
      </c>
      <c r="G4028" s="11" t="s">
        <v>18</v>
      </c>
      <c r="H4028" s="6">
        <v>13740733</v>
      </c>
      <c r="I4028" s="6">
        <v>1957</v>
      </c>
      <c r="J4028" s="11" t="s">
        <v>21536</v>
      </c>
      <c r="K4028" s="11" t="str">
        <f t="shared" si="62"/>
        <v>Adultos Mayores</v>
      </c>
      <c r="L4028" s="6">
        <f>2023-TablaC11[[#This Row],[Clase]]</f>
        <v>66</v>
      </c>
      <c r="M4028" s="4" t="str">
        <f>VLOOKUP(TablaC11[[#This Row],[Circuito]],Aux!$A$2:$B$12,2,0)</f>
        <v>Villa del Parque</v>
      </c>
    </row>
    <row r="4029" spans="1:13">
      <c r="A4029" s="11" t="s">
        <v>9</v>
      </c>
      <c r="B4029" s="6">
        <v>118</v>
      </c>
      <c r="C4029" s="2" t="s">
        <v>4270</v>
      </c>
      <c r="D4029" s="2" t="s">
        <v>9534</v>
      </c>
      <c r="E4029" s="11" t="str">
        <f>CONCATENATE(TablaC11[[#This Row],[Apellido]]," ",TablaC11[[#This Row],[Nombre]])</f>
        <v>LACIAR NOEMI DEL CARMEN</v>
      </c>
      <c r="F4029" s="11" t="s">
        <v>17</v>
      </c>
      <c r="G4029" s="11" t="s">
        <v>56</v>
      </c>
      <c r="H4029" s="6">
        <v>4718915</v>
      </c>
      <c r="I4029" s="6">
        <v>1943</v>
      </c>
      <c r="J4029" s="11" t="s">
        <v>21537</v>
      </c>
      <c r="K4029" s="11" t="str">
        <f t="shared" si="62"/>
        <v>Adultos Mayores</v>
      </c>
      <c r="L4029" s="6">
        <f>2023-TablaC11[[#This Row],[Clase]]</f>
        <v>80</v>
      </c>
      <c r="M4029" s="4" t="str">
        <f>VLOOKUP(TablaC11[[#This Row],[Circuito]],Aux!$A$2:$B$12,2,0)</f>
        <v>Villa del Parque</v>
      </c>
    </row>
    <row r="4030" spans="1:13">
      <c r="A4030" s="11" t="s">
        <v>9</v>
      </c>
      <c r="B4030" s="6">
        <v>118</v>
      </c>
      <c r="C4030" s="2" t="s">
        <v>9536</v>
      </c>
      <c r="D4030" s="2" t="s">
        <v>9537</v>
      </c>
      <c r="E4030" s="11" t="str">
        <f>CONCATENATE(TablaC11[[#This Row],[Apellido]]," ",TablaC11[[#This Row],[Nombre]])</f>
        <v>LACOLLA CARLOS OSVALDO</v>
      </c>
      <c r="F4030" s="11" t="s">
        <v>12</v>
      </c>
      <c r="G4030" s="11" t="s">
        <v>13</v>
      </c>
      <c r="H4030" s="6">
        <v>8565860</v>
      </c>
      <c r="I4030" s="6">
        <v>1951</v>
      </c>
      <c r="J4030" s="11" t="s">
        <v>25609</v>
      </c>
      <c r="K4030" s="11" t="str">
        <f t="shared" si="62"/>
        <v>Adultos Mayores</v>
      </c>
      <c r="L4030" s="6">
        <f>2023-TablaC11[[#This Row],[Clase]]</f>
        <v>72</v>
      </c>
      <c r="M4030" s="4" t="str">
        <f>VLOOKUP(TablaC11[[#This Row],[Circuito]],Aux!$A$2:$B$12,2,0)</f>
        <v>Villa del Parque</v>
      </c>
    </row>
    <row r="4031" spans="1:13">
      <c r="A4031" s="11" t="s">
        <v>9</v>
      </c>
      <c r="B4031" s="6">
        <v>118</v>
      </c>
      <c r="C4031" s="2" t="s">
        <v>9539</v>
      </c>
      <c r="D4031" s="2" t="s">
        <v>9540</v>
      </c>
      <c r="E4031" s="11" t="str">
        <f>CONCATENATE(TablaC11[[#This Row],[Apellido]]," ",TablaC11[[#This Row],[Nombre]])</f>
        <v>LADO MATIAS ARIEL</v>
      </c>
      <c r="F4031" s="11" t="s">
        <v>12</v>
      </c>
      <c r="G4031" s="11" t="s">
        <v>1729</v>
      </c>
      <c r="H4031" s="6">
        <v>27537330</v>
      </c>
      <c r="I4031" s="6">
        <v>1979</v>
      </c>
      <c r="J4031" s="11" t="s">
        <v>21538</v>
      </c>
      <c r="K4031" s="11" t="str">
        <f t="shared" si="62"/>
        <v>Adultos</v>
      </c>
      <c r="L4031" s="6">
        <f>2023-TablaC11[[#This Row],[Clase]]</f>
        <v>44</v>
      </c>
      <c r="M4031" s="4" t="str">
        <f>VLOOKUP(TablaC11[[#This Row],[Circuito]],Aux!$A$2:$B$12,2,0)</f>
        <v>Villa del Parque</v>
      </c>
    </row>
    <row r="4032" spans="1:13">
      <c r="A4032" s="11" t="s">
        <v>9</v>
      </c>
      <c r="B4032" s="6">
        <v>118</v>
      </c>
      <c r="C4032" s="2" t="s">
        <v>9542</v>
      </c>
      <c r="D4032" s="2" t="s">
        <v>9543</v>
      </c>
      <c r="E4032" s="11" t="str">
        <f>CONCATENATE(TablaC11[[#This Row],[Apellido]]," ",TablaC11[[#This Row],[Nombre]])</f>
        <v>LAFAGE MARIANO EDUARDO</v>
      </c>
      <c r="F4032" s="11" t="s">
        <v>12</v>
      </c>
      <c r="G4032" s="11" t="s">
        <v>3748</v>
      </c>
      <c r="H4032" s="6">
        <v>29636687</v>
      </c>
      <c r="I4032" s="6">
        <v>1982</v>
      </c>
      <c r="J4032" s="11" t="s">
        <v>21539</v>
      </c>
      <c r="K4032" s="11" t="str">
        <f t="shared" si="62"/>
        <v>Adultos</v>
      </c>
      <c r="L4032" s="6">
        <f>2023-TablaC11[[#This Row],[Clase]]</f>
        <v>41</v>
      </c>
      <c r="M4032" s="4" t="str">
        <f>VLOOKUP(TablaC11[[#This Row],[Circuito]],Aux!$A$2:$B$12,2,0)</f>
        <v>Villa del Parque</v>
      </c>
    </row>
    <row r="4033" spans="1:13">
      <c r="A4033" s="11" t="s">
        <v>9</v>
      </c>
      <c r="B4033" s="6">
        <v>118</v>
      </c>
      <c r="C4033" s="2" t="s">
        <v>775</v>
      </c>
      <c r="D4033" s="2" t="s">
        <v>9545</v>
      </c>
      <c r="E4033" s="11" t="str">
        <f>CONCATENATE(TablaC11[[#This Row],[Apellido]]," ",TablaC11[[#This Row],[Nombre]])</f>
        <v>LANDA DANIEL ALFREDO</v>
      </c>
      <c r="F4033" s="11" t="s">
        <v>12</v>
      </c>
      <c r="G4033" s="11" t="s">
        <v>13</v>
      </c>
      <c r="H4033" s="6">
        <v>16670079</v>
      </c>
      <c r="I4033" s="6">
        <v>1963</v>
      </c>
      <c r="J4033" s="11" t="s">
        <v>21540</v>
      </c>
      <c r="K4033" s="11" t="str">
        <f t="shared" si="62"/>
        <v>Adultos</v>
      </c>
      <c r="L4033" s="6">
        <f>2023-TablaC11[[#This Row],[Clase]]</f>
        <v>60</v>
      </c>
      <c r="M4033" s="4" t="str">
        <f>VLOOKUP(TablaC11[[#This Row],[Circuito]],Aux!$A$2:$B$12,2,0)</f>
        <v>Villa del Parque</v>
      </c>
    </row>
    <row r="4034" spans="1:13">
      <c r="A4034" s="11" t="s">
        <v>9</v>
      </c>
      <c r="B4034" s="6">
        <v>118</v>
      </c>
      <c r="C4034" s="2" t="s">
        <v>5912</v>
      </c>
      <c r="D4034" s="2" t="s">
        <v>9547</v>
      </c>
      <c r="E4034" s="11" t="str">
        <f>CONCATENATE(TablaC11[[#This Row],[Apellido]]," ",TablaC11[[#This Row],[Nombre]])</f>
        <v>LANDOLFI MARIA ROSA ISABEL</v>
      </c>
      <c r="F4034" s="11" t="s">
        <v>17</v>
      </c>
      <c r="G4034" s="11" t="s">
        <v>56</v>
      </c>
      <c r="H4034" s="6">
        <v>4222739</v>
      </c>
      <c r="I4034" s="6">
        <v>1941</v>
      </c>
      <c r="J4034" s="11" t="s">
        <v>25610</v>
      </c>
      <c r="K4034" s="11" t="str">
        <f t="shared" ref="K4034:K4097" si="63">IF(L4034&lt;=31,"Juventud",IF(L4034&lt;=65,"Adultos","Adultos Mayores"))</f>
        <v>Adultos Mayores</v>
      </c>
      <c r="L4034" s="6">
        <f>2023-TablaC11[[#This Row],[Clase]]</f>
        <v>82</v>
      </c>
      <c r="M4034" s="4" t="str">
        <f>VLOOKUP(TablaC11[[#This Row],[Circuito]],Aux!$A$2:$B$12,2,0)</f>
        <v>Villa del Parque</v>
      </c>
    </row>
    <row r="4035" spans="1:13">
      <c r="A4035" s="11" t="s">
        <v>9</v>
      </c>
      <c r="B4035" s="6">
        <v>118</v>
      </c>
      <c r="C4035" s="2" t="s">
        <v>9549</v>
      </c>
      <c r="D4035" s="2" t="s">
        <v>6842</v>
      </c>
      <c r="E4035" s="11" t="str">
        <f>CONCATENATE(TablaC11[[#This Row],[Apellido]]," ",TablaC11[[#This Row],[Nombre]])</f>
        <v>LANGONE HECTOR</v>
      </c>
      <c r="F4035" s="11" t="s">
        <v>12</v>
      </c>
      <c r="G4035" s="11" t="s">
        <v>13</v>
      </c>
      <c r="H4035" s="6">
        <v>4363288</v>
      </c>
      <c r="I4035" s="6">
        <v>1940</v>
      </c>
      <c r="J4035" s="11" t="s">
        <v>21541</v>
      </c>
      <c r="K4035" s="11" t="str">
        <f t="shared" si="63"/>
        <v>Adultos Mayores</v>
      </c>
      <c r="L4035" s="6">
        <f>2023-TablaC11[[#This Row],[Clase]]</f>
        <v>83</v>
      </c>
      <c r="M4035" s="4" t="str">
        <f>VLOOKUP(TablaC11[[#This Row],[Circuito]],Aux!$A$2:$B$12,2,0)</f>
        <v>Villa del Parque</v>
      </c>
    </row>
    <row r="4036" spans="1:13">
      <c r="A4036" s="11" t="s">
        <v>9</v>
      </c>
      <c r="B4036" s="6">
        <v>118</v>
      </c>
      <c r="C4036" s="2" t="s">
        <v>9551</v>
      </c>
      <c r="D4036" s="2" t="s">
        <v>9552</v>
      </c>
      <c r="E4036" s="11" t="str">
        <f>CONCATENATE(TablaC11[[#This Row],[Apellido]]," ",TablaC11[[#This Row],[Nombre]])</f>
        <v>LARAIA ANGEL ATILIO</v>
      </c>
      <c r="F4036" s="11" t="s">
        <v>12</v>
      </c>
      <c r="G4036" s="11" t="s">
        <v>13</v>
      </c>
      <c r="H4036" s="6">
        <v>4542018</v>
      </c>
      <c r="I4036" s="6">
        <v>1946</v>
      </c>
      <c r="J4036" s="11" t="s">
        <v>21542</v>
      </c>
      <c r="K4036" s="11" t="str">
        <f t="shared" si="63"/>
        <v>Adultos Mayores</v>
      </c>
      <c r="L4036" s="6">
        <f>2023-TablaC11[[#This Row],[Clase]]</f>
        <v>77</v>
      </c>
      <c r="M4036" s="4" t="str">
        <f>VLOOKUP(TablaC11[[#This Row],[Circuito]],Aux!$A$2:$B$12,2,0)</f>
        <v>Villa del Parque</v>
      </c>
    </row>
    <row r="4037" spans="1:13">
      <c r="A4037" s="11" t="s">
        <v>9</v>
      </c>
      <c r="B4037" s="6">
        <v>118</v>
      </c>
      <c r="C4037" s="2" t="s">
        <v>9554</v>
      </c>
      <c r="D4037" s="2" t="s">
        <v>9555</v>
      </c>
      <c r="E4037" s="11" t="str">
        <f>CONCATENATE(TablaC11[[#This Row],[Apellido]]," ",TablaC11[[#This Row],[Nombre]])</f>
        <v>LARRALDE SUSANA LIDIA</v>
      </c>
      <c r="F4037" s="11" t="s">
        <v>17</v>
      </c>
      <c r="G4037" s="11" t="s">
        <v>13</v>
      </c>
      <c r="H4037" s="6">
        <v>12497397</v>
      </c>
      <c r="I4037" s="6">
        <v>1956</v>
      </c>
      <c r="J4037" s="11" t="s">
        <v>21543</v>
      </c>
      <c r="K4037" s="11" t="str">
        <f t="shared" si="63"/>
        <v>Adultos Mayores</v>
      </c>
      <c r="L4037" s="6">
        <f>2023-TablaC11[[#This Row],[Clase]]</f>
        <v>67</v>
      </c>
      <c r="M4037" s="4" t="str">
        <f>VLOOKUP(TablaC11[[#This Row],[Circuito]],Aux!$A$2:$B$12,2,0)</f>
        <v>Villa del Parque</v>
      </c>
    </row>
    <row r="4038" spans="1:13">
      <c r="A4038" s="11" t="s">
        <v>9</v>
      </c>
      <c r="B4038" s="6">
        <v>118</v>
      </c>
      <c r="C4038" s="2" t="s">
        <v>9557</v>
      </c>
      <c r="D4038" s="2" t="s">
        <v>9558</v>
      </c>
      <c r="E4038" s="11" t="str">
        <f>CONCATENATE(TablaC11[[#This Row],[Apellido]]," ",TablaC11[[#This Row],[Nombre]])</f>
        <v>LATAPY ALEJANDRO CESAR</v>
      </c>
      <c r="F4038" s="11" t="s">
        <v>12</v>
      </c>
      <c r="G4038" s="11" t="s">
        <v>18</v>
      </c>
      <c r="H4038" s="6">
        <v>18140885</v>
      </c>
      <c r="I4038" s="6">
        <v>1966</v>
      </c>
      <c r="J4038" s="11" t="s">
        <v>21544</v>
      </c>
      <c r="K4038" s="11" t="str">
        <f t="shared" si="63"/>
        <v>Adultos</v>
      </c>
      <c r="L4038" s="6">
        <f>2023-TablaC11[[#This Row],[Clase]]</f>
        <v>57</v>
      </c>
      <c r="M4038" s="4" t="str">
        <f>VLOOKUP(TablaC11[[#This Row],[Circuito]],Aux!$A$2:$B$12,2,0)</f>
        <v>Villa del Parque</v>
      </c>
    </row>
    <row r="4039" spans="1:13">
      <c r="A4039" s="11" t="s">
        <v>9</v>
      </c>
      <c r="B4039" s="6">
        <v>118</v>
      </c>
      <c r="C4039" s="2" t="s">
        <v>9560</v>
      </c>
      <c r="D4039" s="2" t="s">
        <v>9561</v>
      </c>
      <c r="E4039" s="11" t="str">
        <f>CONCATENATE(TablaC11[[#This Row],[Apellido]]," ",TablaC11[[#This Row],[Nombre]])</f>
        <v>LAUGA GABRIELA BEATRIZ</v>
      </c>
      <c r="F4039" s="11" t="s">
        <v>17</v>
      </c>
      <c r="G4039" s="11" t="s">
        <v>13</v>
      </c>
      <c r="H4039" s="6">
        <v>17686120</v>
      </c>
      <c r="I4039" s="6">
        <v>1966</v>
      </c>
      <c r="J4039" s="11" t="s">
        <v>25611</v>
      </c>
      <c r="K4039" s="11" t="str">
        <f t="shared" si="63"/>
        <v>Adultos</v>
      </c>
      <c r="L4039" s="6">
        <f>2023-TablaC11[[#This Row],[Clase]]</f>
        <v>57</v>
      </c>
      <c r="M4039" s="4" t="str">
        <f>VLOOKUP(TablaC11[[#This Row],[Circuito]],Aux!$A$2:$B$12,2,0)</f>
        <v>Villa del Parque</v>
      </c>
    </row>
    <row r="4040" spans="1:13">
      <c r="A4040" s="11" t="s">
        <v>9</v>
      </c>
      <c r="B4040" s="6">
        <v>118</v>
      </c>
      <c r="C4040" s="2" t="s">
        <v>9560</v>
      </c>
      <c r="D4040" s="2" t="s">
        <v>9563</v>
      </c>
      <c r="E4040" s="11" t="str">
        <f>CONCATENATE(TablaC11[[#This Row],[Apellido]]," ",TablaC11[[#This Row],[Nombre]])</f>
        <v>LAUGA MARIO OSCAR</v>
      </c>
      <c r="F4040" s="11" t="s">
        <v>12</v>
      </c>
      <c r="G4040" s="11" t="s">
        <v>18</v>
      </c>
      <c r="H4040" s="6">
        <v>4140482</v>
      </c>
      <c r="I4040" s="6">
        <v>1934</v>
      </c>
      <c r="J4040" s="11" t="s">
        <v>21545</v>
      </c>
      <c r="K4040" s="11" t="str">
        <f t="shared" si="63"/>
        <v>Adultos Mayores</v>
      </c>
      <c r="L4040" s="6">
        <f>2023-TablaC11[[#This Row],[Clase]]</f>
        <v>89</v>
      </c>
      <c r="M4040" s="4" t="str">
        <f>VLOOKUP(TablaC11[[#This Row],[Circuito]],Aux!$A$2:$B$12,2,0)</f>
        <v>Villa del Parque</v>
      </c>
    </row>
    <row r="4041" spans="1:13">
      <c r="A4041" s="11" t="s">
        <v>9</v>
      </c>
      <c r="B4041" s="6">
        <v>118</v>
      </c>
      <c r="C4041" s="2" t="s">
        <v>9565</v>
      </c>
      <c r="D4041" s="2" t="s">
        <v>2413</v>
      </c>
      <c r="E4041" s="11" t="str">
        <f>CONCATENATE(TablaC11[[#This Row],[Apellido]]," ",TablaC11[[#This Row],[Nombre]])</f>
        <v>LECCE MARIA VICTORIA</v>
      </c>
      <c r="F4041" s="11" t="s">
        <v>17</v>
      </c>
      <c r="G4041" s="11" t="s">
        <v>690</v>
      </c>
      <c r="H4041" s="6">
        <v>20009684</v>
      </c>
      <c r="I4041" s="6">
        <v>1968</v>
      </c>
      <c r="J4041" s="11" t="s">
        <v>25251</v>
      </c>
      <c r="K4041" s="11" t="str">
        <f t="shared" si="63"/>
        <v>Adultos</v>
      </c>
      <c r="L4041" s="6">
        <f>2023-TablaC11[[#This Row],[Clase]]</f>
        <v>55</v>
      </c>
      <c r="M4041" s="4" t="str">
        <f>VLOOKUP(TablaC11[[#This Row],[Circuito]],Aux!$A$2:$B$12,2,0)</f>
        <v>Villa del Parque</v>
      </c>
    </row>
    <row r="4042" spans="1:13">
      <c r="A4042" s="11" t="s">
        <v>9</v>
      </c>
      <c r="B4042" s="6">
        <v>118</v>
      </c>
      <c r="C4042" s="2" t="s">
        <v>5942</v>
      </c>
      <c r="D4042" s="2" t="s">
        <v>9567</v>
      </c>
      <c r="E4042" s="11" t="str">
        <f>CONCATENATE(TablaC11[[#This Row],[Apellido]]," ",TablaC11[[#This Row],[Nombre]])</f>
        <v>LEDESMA HEBER HERNAN</v>
      </c>
      <c r="F4042" s="11" t="s">
        <v>12</v>
      </c>
      <c r="G4042" s="11" t="s">
        <v>18</v>
      </c>
      <c r="H4042" s="6">
        <v>27027611</v>
      </c>
      <c r="I4042" s="6">
        <v>1978</v>
      </c>
      <c r="J4042" s="11" t="s">
        <v>21546</v>
      </c>
      <c r="K4042" s="11" t="str">
        <f t="shared" si="63"/>
        <v>Adultos</v>
      </c>
      <c r="L4042" s="6">
        <f>2023-TablaC11[[#This Row],[Clase]]</f>
        <v>45</v>
      </c>
      <c r="M4042" s="4" t="str">
        <f>VLOOKUP(TablaC11[[#This Row],[Circuito]],Aux!$A$2:$B$12,2,0)</f>
        <v>Villa del Parque</v>
      </c>
    </row>
    <row r="4043" spans="1:13">
      <c r="A4043" s="11" t="s">
        <v>9</v>
      </c>
      <c r="B4043" s="6">
        <v>118</v>
      </c>
      <c r="C4043" s="2" t="s">
        <v>9569</v>
      </c>
      <c r="D4043" s="2" t="s">
        <v>9570</v>
      </c>
      <c r="E4043" s="11" t="str">
        <f>CONCATENATE(TablaC11[[#This Row],[Apellido]]," ",TablaC11[[#This Row],[Nombre]])</f>
        <v>LEIVA TORRES MATIAS EDUARDO</v>
      </c>
      <c r="F4043" s="11" t="s">
        <v>12</v>
      </c>
      <c r="G4043" s="11" t="s">
        <v>13</v>
      </c>
      <c r="H4043" s="6">
        <v>29756269</v>
      </c>
      <c r="I4043" s="6">
        <v>1982</v>
      </c>
      <c r="J4043" s="11" t="s">
        <v>21547</v>
      </c>
      <c r="K4043" s="11" t="str">
        <f t="shared" si="63"/>
        <v>Adultos</v>
      </c>
      <c r="L4043" s="6">
        <f>2023-TablaC11[[#This Row],[Clase]]</f>
        <v>41</v>
      </c>
      <c r="M4043" s="4" t="str">
        <f>VLOOKUP(TablaC11[[#This Row],[Circuito]],Aux!$A$2:$B$12,2,0)</f>
        <v>Villa del Parque</v>
      </c>
    </row>
    <row r="4044" spans="1:13">
      <c r="A4044" s="11" t="s">
        <v>9</v>
      </c>
      <c r="B4044" s="6">
        <v>118</v>
      </c>
      <c r="C4044" s="2" t="s">
        <v>2552</v>
      </c>
      <c r="D4044" s="2" t="s">
        <v>6289</v>
      </c>
      <c r="E4044" s="11" t="str">
        <f>CONCATENATE(TablaC11[[#This Row],[Apellido]]," ",TablaC11[[#This Row],[Nombre]])</f>
        <v>LEONE JUAN MARTIN</v>
      </c>
      <c r="F4044" s="11" t="s">
        <v>12</v>
      </c>
      <c r="G4044" s="11" t="s">
        <v>18</v>
      </c>
      <c r="H4044" s="6">
        <v>36785378</v>
      </c>
      <c r="I4044" s="6">
        <v>1992</v>
      </c>
      <c r="J4044" s="11" t="s">
        <v>21450</v>
      </c>
      <c r="K4044" s="11" t="str">
        <f t="shared" si="63"/>
        <v>Juventud</v>
      </c>
      <c r="L4044" s="6">
        <f>2023-TablaC11[[#This Row],[Clase]]</f>
        <v>31</v>
      </c>
      <c r="M4044" s="4" t="str">
        <f>VLOOKUP(TablaC11[[#This Row],[Circuito]],Aux!$A$2:$B$12,2,0)</f>
        <v>Villa del Parque</v>
      </c>
    </row>
    <row r="4045" spans="1:13">
      <c r="A4045" s="11" t="s">
        <v>9</v>
      </c>
      <c r="B4045" s="6">
        <v>118</v>
      </c>
      <c r="C4045" s="2" t="s">
        <v>4290</v>
      </c>
      <c r="D4045" s="2" t="s">
        <v>9572</v>
      </c>
      <c r="E4045" s="11" t="str">
        <f>CONCATENATE(TablaC11[[#This Row],[Apellido]]," ",TablaC11[[#This Row],[Nombre]])</f>
        <v>LEZCANO RAFAEL EMILIANO</v>
      </c>
      <c r="F4045" s="11" t="s">
        <v>12</v>
      </c>
      <c r="G4045" s="11" t="s">
        <v>18</v>
      </c>
      <c r="H4045" s="6">
        <v>4576631</v>
      </c>
      <c r="I4045" s="6">
        <v>1940</v>
      </c>
      <c r="J4045" s="11" t="s">
        <v>21548</v>
      </c>
      <c r="K4045" s="11" t="str">
        <f t="shared" si="63"/>
        <v>Adultos Mayores</v>
      </c>
      <c r="L4045" s="6">
        <f>2023-TablaC11[[#This Row],[Clase]]</f>
        <v>83</v>
      </c>
      <c r="M4045" s="4" t="str">
        <f>VLOOKUP(TablaC11[[#This Row],[Circuito]],Aux!$A$2:$B$12,2,0)</f>
        <v>Villa del Parque</v>
      </c>
    </row>
    <row r="4046" spans="1:13">
      <c r="A4046" s="11" t="s">
        <v>9</v>
      </c>
      <c r="B4046" s="6">
        <v>118</v>
      </c>
      <c r="C4046" s="2" t="s">
        <v>2562</v>
      </c>
      <c r="D4046" s="2" t="s">
        <v>2550</v>
      </c>
      <c r="E4046" s="11" t="str">
        <f>CONCATENATE(TablaC11[[#This Row],[Apellido]]," ",TablaC11[[#This Row],[Nombre]])</f>
        <v>LIMA LEONARDO</v>
      </c>
      <c r="F4046" s="11" t="s">
        <v>12</v>
      </c>
      <c r="G4046" s="11" t="s">
        <v>2107</v>
      </c>
      <c r="H4046" s="6">
        <v>3149509</v>
      </c>
      <c r="I4046" s="6">
        <v>1919</v>
      </c>
      <c r="J4046" s="11" t="s">
        <v>21549</v>
      </c>
      <c r="K4046" s="11" t="str">
        <f t="shared" si="63"/>
        <v>Adultos Mayores</v>
      </c>
      <c r="L4046" s="6">
        <f>2023-TablaC11[[#This Row],[Clase]]</f>
        <v>104</v>
      </c>
      <c r="M4046" s="4" t="str">
        <f>VLOOKUP(TablaC11[[#This Row],[Circuito]],Aux!$A$2:$B$12,2,0)</f>
        <v>Villa del Parque</v>
      </c>
    </row>
    <row r="4047" spans="1:13">
      <c r="A4047" s="11" t="s">
        <v>9</v>
      </c>
      <c r="B4047" s="6">
        <v>118</v>
      </c>
      <c r="C4047" s="2" t="s">
        <v>2573</v>
      </c>
      <c r="D4047" s="2" t="s">
        <v>9575</v>
      </c>
      <c r="E4047" s="11" t="str">
        <f>CONCATENATE(TablaC11[[#This Row],[Apellido]]," ",TablaC11[[#This Row],[Nombre]])</f>
        <v>LISI SANDRA MARIANA</v>
      </c>
      <c r="F4047" s="11" t="s">
        <v>17</v>
      </c>
      <c r="G4047" s="11" t="s">
        <v>56</v>
      </c>
      <c r="H4047" s="6">
        <v>23689192</v>
      </c>
      <c r="I4047" s="6">
        <v>1974</v>
      </c>
      <c r="J4047" s="11" t="s">
        <v>21550</v>
      </c>
      <c r="K4047" s="11" t="str">
        <f t="shared" si="63"/>
        <v>Adultos</v>
      </c>
      <c r="L4047" s="6">
        <f>2023-TablaC11[[#This Row],[Clase]]</f>
        <v>49</v>
      </c>
      <c r="M4047" s="4" t="str">
        <f>VLOOKUP(TablaC11[[#This Row],[Circuito]],Aux!$A$2:$B$12,2,0)</f>
        <v>Villa del Parque</v>
      </c>
    </row>
    <row r="4048" spans="1:13">
      <c r="A4048" s="11" t="s">
        <v>9</v>
      </c>
      <c r="B4048" s="6">
        <v>118</v>
      </c>
      <c r="C4048" s="2" t="s">
        <v>2576</v>
      </c>
      <c r="D4048" s="2" t="s">
        <v>9577</v>
      </c>
      <c r="E4048" s="11" t="str">
        <f>CONCATENATE(TablaC11[[#This Row],[Apellido]]," ",TablaC11[[#This Row],[Nombre]])</f>
        <v>LISTA GUSTAVO ALEJANDRO</v>
      </c>
      <c r="F4048" s="11" t="s">
        <v>12</v>
      </c>
      <c r="G4048" s="11" t="s">
        <v>18</v>
      </c>
      <c r="H4048" s="6">
        <v>22849342</v>
      </c>
      <c r="I4048" s="6">
        <v>1972</v>
      </c>
      <c r="J4048" s="11" t="s">
        <v>21551</v>
      </c>
      <c r="K4048" s="11" t="str">
        <f t="shared" si="63"/>
        <v>Adultos</v>
      </c>
      <c r="L4048" s="6">
        <f>2023-TablaC11[[#This Row],[Clase]]</f>
        <v>51</v>
      </c>
      <c r="M4048" s="4" t="str">
        <f>VLOOKUP(TablaC11[[#This Row],[Circuito]],Aux!$A$2:$B$12,2,0)</f>
        <v>Villa del Parque</v>
      </c>
    </row>
    <row r="4049" spans="1:13">
      <c r="A4049" s="11" t="s">
        <v>9</v>
      </c>
      <c r="B4049" s="6">
        <v>118</v>
      </c>
      <c r="C4049" s="2" t="s">
        <v>2576</v>
      </c>
      <c r="D4049" s="2" t="s">
        <v>9579</v>
      </c>
      <c r="E4049" s="11" t="str">
        <f>CONCATENATE(TablaC11[[#This Row],[Apellido]]," ",TablaC11[[#This Row],[Nombre]])</f>
        <v>LISTA MARIANO SEBASTIAN</v>
      </c>
      <c r="F4049" s="11" t="s">
        <v>12</v>
      </c>
      <c r="G4049" s="11" t="s">
        <v>13</v>
      </c>
      <c r="H4049" s="6">
        <v>26258050</v>
      </c>
      <c r="I4049" s="6">
        <v>1977</v>
      </c>
      <c r="J4049" s="11" t="s">
        <v>21378</v>
      </c>
      <c r="K4049" s="11" t="str">
        <f t="shared" si="63"/>
        <v>Adultos</v>
      </c>
      <c r="L4049" s="6">
        <f>2023-TablaC11[[#This Row],[Clase]]</f>
        <v>46</v>
      </c>
      <c r="M4049" s="4" t="str">
        <f>VLOOKUP(TablaC11[[#This Row],[Circuito]],Aux!$A$2:$B$12,2,0)</f>
        <v>Villa del Parque</v>
      </c>
    </row>
    <row r="4050" spans="1:13">
      <c r="A4050" s="11" t="s">
        <v>9</v>
      </c>
      <c r="B4050" s="6">
        <v>118</v>
      </c>
      <c r="C4050" s="2" t="s">
        <v>2576</v>
      </c>
      <c r="D4050" s="2" t="s">
        <v>9580</v>
      </c>
      <c r="E4050" s="11" t="str">
        <f>CONCATENATE(TablaC11[[#This Row],[Apellido]]," ",TablaC11[[#This Row],[Nombre]])</f>
        <v>LISTA ROSA JULIA</v>
      </c>
      <c r="F4050" s="11" t="s">
        <v>17</v>
      </c>
      <c r="G4050" s="11" t="s">
        <v>18</v>
      </c>
      <c r="H4050" s="6">
        <v>11643236</v>
      </c>
      <c r="I4050" s="6">
        <v>1955</v>
      </c>
      <c r="J4050" s="11" t="s">
        <v>21552</v>
      </c>
      <c r="K4050" s="11" t="str">
        <f t="shared" si="63"/>
        <v>Adultos Mayores</v>
      </c>
      <c r="L4050" s="6">
        <f>2023-TablaC11[[#This Row],[Clase]]</f>
        <v>68</v>
      </c>
      <c r="M4050" s="4" t="str">
        <f>VLOOKUP(TablaC11[[#This Row],[Circuito]],Aux!$A$2:$B$12,2,0)</f>
        <v>Villa del Parque</v>
      </c>
    </row>
    <row r="4051" spans="1:13">
      <c r="A4051" s="11" t="s">
        <v>9</v>
      </c>
      <c r="B4051" s="6">
        <v>118</v>
      </c>
      <c r="C4051" s="2" t="s">
        <v>9582</v>
      </c>
      <c r="D4051" s="2" t="s">
        <v>9583</v>
      </c>
      <c r="E4051" s="11" t="str">
        <f>CONCATENATE(TablaC11[[#This Row],[Apellido]]," ",TablaC11[[#This Row],[Nombre]])</f>
        <v>LIZOS LOURDES MARIA</v>
      </c>
      <c r="F4051" s="11" t="s">
        <v>17</v>
      </c>
      <c r="G4051" s="11" t="s">
        <v>13</v>
      </c>
      <c r="H4051" s="6">
        <v>41823608</v>
      </c>
      <c r="I4051" s="6">
        <v>1999</v>
      </c>
      <c r="J4051" s="11" t="s">
        <v>21553</v>
      </c>
      <c r="K4051" s="11" t="str">
        <f t="shared" si="63"/>
        <v>Juventud</v>
      </c>
      <c r="L4051" s="6">
        <f>2023-TablaC11[[#This Row],[Clase]]</f>
        <v>24</v>
      </c>
      <c r="M4051" s="4" t="str">
        <f>VLOOKUP(TablaC11[[#This Row],[Circuito]],Aux!$A$2:$B$12,2,0)</f>
        <v>Villa del Parque</v>
      </c>
    </row>
    <row r="4052" spans="1:13">
      <c r="A4052" s="11" t="s">
        <v>9</v>
      </c>
      <c r="B4052" s="6">
        <v>118</v>
      </c>
      <c r="C4052" s="2" t="s">
        <v>2587</v>
      </c>
      <c r="D4052" s="2" t="s">
        <v>9585</v>
      </c>
      <c r="E4052" s="11" t="str">
        <f>CONCATENATE(TablaC11[[#This Row],[Apellido]]," ",TablaC11[[#This Row],[Nombre]])</f>
        <v>LO COCO EDGARDO HECTOR</v>
      </c>
      <c r="F4052" s="11" t="s">
        <v>12</v>
      </c>
      <c r="G4052" s="11" t="s">
        <v>18</v>
      </c>
      <c r="H4052" s="6">
        <v>10623241</v>
      </c>
      <c r="I4052" s="6">
        <v>1952</v>
      </c>
      <c r="J4052" s="11" t="s">
        <v>21554</v>
      </c>
      <c r="K4052" s="11" t="str">
        <f t="shared" si="63"/>
        <v>Adultos Mayores</v>
      </c>
      <c r="L4052" s="6">
        <f>2023-TablaC11[[#This Row],[Clase]]</f>
        <v>71</v>
      </c>
      <c r="M4052" s="4" t="str">
        <f>VLOOKUP(TablaC11[[#This Row],[Circuito]],Aux!$A$2:$B$12,2,0)</f>
        <v>Villa del Parque</v>
      </c>
    </row>
    <row r="4053" spans="1:13">
      <c r="A4053" s="11" t="s">
        <v>9</v>
      </c>
      <c r="B4053" s="6">
        <v>118</v>
      </c>
      <c r="C4053" s="2" t="s">
        <v>825</v>
      </c>
      <c r="D4053" s="2" t="s">
        <v>9587</v>
      </c>
      <c r="E4053" s="11" t="str">
        <f>CONCATENATE(TablaC11[[#This Row],[Apellido]]," ",TablaC11[[#This Row],[Nombre]])</f>
        <v>LOPEZ ELSA RITA</v>
      </c>
      <c r="F4053" s="11" t="s">
        <v>17</v>
      </c>
      <c r="G4053" s="11" t="s">
        <v>13</v>
      </c>
      <c r="H4053" s="6">
        <v>11299499</v>
      </c>
      <c r="I4053" s="6">
        <v>1953</v>
      </c>
      <c r="J4053" s="11" t="s">
        <v>21555</v>
      </c>
      <c r="K4053" s="11" t="str">
        <f t="shared" si="63"/>
        <v>Adultos Mayores</v>
      </c>
      <c r="L4053" s="6">
        <f>2023-TablaC11[[#This Row],[Clase]]</f>
        <v>70</v>
      </c>
      <c r="M4053" s="4" t="str">
        <f>VLOOKUP(TablaC11[[#This Row],[Circuito]],Aux!$A$2:$B$12,2,0)</f>
        <v>Villa del Parque</v>
      </c>
    </row>
    <row r="4054" spans="1:13">
      <c r="A4054" s="11" t="s">
        <v>9</v>
      </c>
      <c r="B4054" s="6">
        <v>118</v>
      </c>
      <c r="C4054" s="2" t="s">
        <v>825</v>
      </c>
      <c r="D4054" s="2" t="s">
        <v>5470</v>
      </c>
      <c r="E4054" s="11" t="str">
        <f>CONCATENATE(TablaC11[[#This Row],[Apellido]]," ",TablaC11[[#This Row],[Nombre]])</f>
        <v>LOPEZ JORGE RUBEN</v>
      </c>
      <c r="F4054" s="11" t="s">
        <v>12</v>
      </c>
      <c r="G4054" s="11" t="s">
        <v>13</v>
      </c>
      <c r="H4054" s="6">
        <v>21479546</v>
      </c>
      <c r="I4054" s="6">
        <v>1970</v>
      </c>
      <c r="J4054" s="11" t="s">
        <v>21556</v>
      </c>
      <c r="K4054" s="11" t="str">
        <f t="shared" si="63"/>
        <v>Adultos</v>
      </c>
      <c r="L4054" s="6">
        <f>2023-TablaC11[[#This Row],[Clase]]</f>
        <v>53</v>
      </c>
      <c r="M4054" s="4" t="str">
        <f>VLOOKUP(TablaC11[[#This Row],[Circuito]],Aux!$A$2:$B$12,2,0)</f>
        <v>Villa del Parque</v>
      </c>
    </row>
    <row r="4055" spans="1:13">
      <c r="A4055" s="11" t="s">
        <v>9</v>
      </c>
      <c r="B4055" s="6">
        <v>118</v>
      </c>
      <c r="C4055" s="2" t="s">
        <v>825</v>
      </c>
      <c r="D4055" s="2" t="s">
        <v>7127</v>
      </c>
      <c r="E4055" s="11" t="str">
        <f>CONCATENATE(TablaC11[[#This Row],[Apellido]]," ",TablaC11[[#This Row],[Nombre]])</f>
        <v>LOPEZ MARISA GABRIELA</v>
      </c>
      <c r="F4055" s="11" t="s">
        <v>17</v>
      </c>
      <c r="G4055" s="11" t="s">
        <v>18</v>
      </c>
      <c r="H4055" s="6">
        <v>22591802</v>
      </c>
      <c r="I4055" s="6">
        <v>1972</v>
      </c>
      <c r="J4055" s="11" t="s">
        <v>21557</v>
      </c>
      <c r="K4055" s="11" t="str">
        <f t="shared" si="63"/>
        <v>Adultos</v>
      </c>
      <c r="L4055" s="6">
        <f>2023-TablaC11[[#This Row],[Clase]]</f>
        <v>51</v>
      </c>
      <c r="M4055" s="4" t="str">
        <f>VLOOKUP(TablaC11[[#This Row],[Circuito]],Aux!$A$2:$B$12,2,0)</f>
        <v>Villa del Parque</v>
      </c>
    </row>
    <row r="4056" spans="1:13">
      <c r="A4056" s="11" t="s">
        <v>9</v>
      </c>
      <c r="B4056" s="6">
        <v>118</v>
      </c>
      <c r="C4056" s="2" t="s">
        <v>825</v>
      </c>
      <c r="D4056" s="2" t="s">
        <v>1128</v>
      </c>
      <c r="E4056" s="11" t="str">
        <f>CONCATENATE(TablaC11[[#This Row],[Apellido]]," ",TablaC11[[#This Row],[Nombre]])</f>
        <v>LOPEZ OLGA BEATRIZ</v>
      </c>
      <c r="F4056" s="11" t="s">
        <v>17</v>
      </c>
      <c r="G4056" s="11" t="s">
        <v>18</v>
      </c>
      <c r="H4056" s="6">
        <v>3990794</v>
      </c>
      <c r="I4056" s="6">
        <v>1940</v>
      </c>
      <c r="J4056" s="11" t="s">
        <v>21558</v>
      </c>
      <c r="K4056" s="11" t="str">
        <f t="shared" si="63"/>
        <v>Adultos Mayores</v>
      </c>
      <c r="L4056" s="6">
        <f>2023-TablaC11[[#This Row],[Clase]]</f>
        <v>83</v>
      </c>
      <c r="M4056" s="4" t="str">
        <f>VLOOKUP(TablaC11[[#This Row],[Circuito]],Aux!$A$2:$B$12,2,0)</f>
        <v>Villa del Parque</v>
      </c>
    </row>
    <row r="4057" spans="1:13">
      <c r="A4057" s="11" t="s">
        <v>9</v>
      </c>
      <c r="B4057" s="6">
        <v>118</v>
      </c>
      <c r="C4057" s="2" t="s">
        <v>825</v>
      </c>
      <c r="D4057" s="2" t="s">
        <v>9592</v>
      </c>
      <c r="E4057" s="11" t="str">
        <f>CONCATENATE(TablaC11[[#This Row],[Apellido]]," ",TablaC11[[#This Row],[Nombre]])</f>
        <v>LOPEZ PATRICIA LAURA</v>
      </c>
      <c r="F4057" s="11" t="s">
        <v>17</v>
      </c>
      <c r="G4057" s="11" t="s">
        <v>13</v>
      </c>
      <c r="H4057" s="6">
        <v>12012135</v>
      </c>
      <c r="I4057" s="6">
        <v>1958</v>
      </c>
      <c r="J4057" s="11" t="s">
        <v>21559</v>
      </c>
      <c r="K4057" s="11" t="str">
        <f t="shared" si="63"/>
        <v>Adultos</v>
      </c>
      <c r="L4057" s="6">
        <f>2023-TablaC11[[#This Row],[Clase]]</f>
        <v>65</v>
      </c>
      <c r="M4057" s="4" t="str">
        <f>VLOOKUP(TablaC11[[#This Row],[Circuito]],Aux!$A$2:$B$12,2,0)</f>
        <v>Villa del Parque</v>
      </c>
    </row>
    <row r="4058" spans="1:13">
      <c r="A4058" s="11" t="s">
        <v>9</v>
      </c>
      <c r="B4058" s="6">
        <v>118</v>
      </c>
      <c r="C4058" s="2" t="s">
        <v>825</v>
      </c>
      <c r="D4058" s="2" t="s">
        <v>9594</v>
      </c>
      <c r="E4058" s="11" t="str">
        <f>CONCATENATE(TablaC11[[#This Row],[Apellido]]," ",TablaC11[[#This Row],[Nombre]])</f>
        <v>LOPEZ SILVINA</v>
      </c>
      <c r="F4058" s="11" t="s">
        <v>17</v>
      </c>
      <c r="G4058" s="11" t="s">
        <v>18</v>
      </c>
      <c r="H4058" s="6">
        <v>21731347</v>
      </c>
      <c r="I4058" s="6">
        <v>1970</v>
      </c>
      <c r="J4058" s="11" t="s">
        <v>21560</v>
      </c>
      <c r="K4058" s="11" t="str">
        <f t="shared" si="63"/>
        <v>Adultos</v>
      </c>
      <c r="L4058" s="6">
        <f>2023-TablaC11[[#This Row],[Clase]]</f>
        <v>53</v>
      </c>
      <c r="M4058" s="4" t="str">
        <f>VLOOKUP(TablaC11[[#This Row],[Circuito]],Aux!$A$2:$B$12,2,0)</f>
        <v>Villa del Parque</v>
      </c>
    </row>
    <row r="4059" spans="1:13">
      <c r="A4059" s="11" t="s">
        <v>9</v>
      </c>
      <c r="B4059" s="6">
        <v>118</v>
      </c>
      <c r="C4059" s="2" t="s">
        <v>9596</v>
      </c>
      <c r="D4059" s="2" t="s">
        <v>1006</v>
      </c>
      <c r="E4059" s="11" t="str">
        <f>CONCATENATE(TablaC11[[#This Row],[Apellido]]," ",TablaC11[[#This Row],[Nombre]])</f>
        <v>LOPEZ CAMELO MARIA DEL CARMEN</v>
      </c>
      <c r="F4059" s="11" t="s">
        <v>17</v>
      </c>
      <c r="G4059" s="11" t="s">
        <v>18</v>
      </c>
      <c r="H4059" s="6">
        <v>4206503</v>
      </c>
      <c r="I4059" s="6">
        <v>1941</v>
      </c>
      <c r="J4059" s="11" t="s">
        <v>21561</v>
      </c>
      <c r="K4059" s="11" t="str">
        <f t="shared" si="63"/>
        <v>Adultos Mayores</v>
      </c>
      <c r="L4059" s="6">
        <f>2023-TablaC11[[#This Row],[Clase]]</f>
        <v>82</v>
      </c>
      <c r="M4059" s="4" t="str">
        <f>VLOOKUP(TablaC11[[#This Row],[Circuito]],Aux!$A$2:$B$12,2,0)</f>
        <v>Villa del Parque</v>
      </c>
    </row>
    <row r="4060" spans="1:13">
      <c r="A4060" s="11" t="s">
        <v>9</v>
      </c>
      <c r="B4060" s="6">
        <v>118</v>
      </c>
      <c r="C4060" s="2" t="s">
        <v>9598</v>
      </c>
      <c r="D4060" s="2" t="s">
        <v>1634</v>
      </c>
      <c r="E4060" s="11" t="str">
        <f>CONCATENATE(TablaC11[[#This Row],[Apellido]]," ",TablaC11[[#This Row],[Nombre]])</f>
        <v>LORDA GABRIEL EDGARDO</v>
      </c>
      <c r="F4060" s="11" t="s">
        <v>12</v>
      </c>
      <c r="G4060" s="11" t="s">
        <v>13</v>
      </c>
      <c r="H4060" s="6">
        <v>16168777</v>
      </c>
      <c r="I4060" s="6">
        <v>1963</v>
      </c>
      <c r="J4060" s="11" t="s">
        <v>25058</v>
      </c>
      <c r="K4060" s="11" t="str">
        <f t="shared" si="63"/>
        <v>Adultos</v>
      </c>
      <c r="L4060" s="6">
        <f>2023-TablaC11[[#This Row],[Clase]]</f>
        <v>60</v>
      </c>
      <c r="M4060" s="4" t="str">
        <f>VLOOKUP(TablaC11[[#This Row],[Circuito]],Aux!$A$2:$B$12,2,0)</f>
        <v>Villa del Parque</v>
      </c>
    </row>
    <row r="4061" spans="1:13">
      <c r="A4061" s="11" t="s">
        <v>9</v>
      </c>
      <c r="B4061" s="6">
        <v>118</v>
      </c>
      <c r="C4061" s="2" t="s">
        <v>9600</v>
      </c>
      <c r="D4061" s="2" t="s">
        <v>9601</v>
      </c>
      <c r="E4061" s="11" t="str">
        <f>CONCATENATE(TablaC11[[#This Row],[Apellido]]," ",TablaC11[[#This Row],[Nombre]])</f>
        <v>LORENZI CARLOS ERNESTO</v>
      </c>
      <c r="F4061" s="11" t="s">
        <v>12</v>
      </c>
      <c r="G4061" s="11" t="s">
        <v>18</v>
      </c>
      <c r="H4061" s="6">
        <v>4533259</v>
      </c>
      <c r="I4061" s="6">
        <v>1945</v>
      </c>
      <c r="J4061" s="11" t="s">
        <v>21417</v>
      </c>
      <c r="K4061" s="11" t="str">
        <f t="shared" si="63"/>
        <v>Adultos Mayores</v>
      </c>
      <c r="L4061" s="6">
        <f>2023-TablaC11[[#This Row],[Clase]]</f>
        <v>78</v>
      </c>
      <c r="M4061" s="4" t="str">
        <f>VLOOKUP(TablaC11[[#This Row],[Circuito]],Aux!$A$2:$B$12,2,0)</f>
        <v>Villa del Parque</v>
      </c>
    </row>
    <row r="4062" spans="1:13">
      <c r="A4062" s="11" t="s">
        <v>9</v>
      </c>
      <c r="B4062" s="6">
        <v>118</v>
      </c>
      <c r="C4062" s="2" t="s">
        <v>843</v>
      </c>
      <c r="D4062" s="2" t="s">
        <v>5946</v>
      </c>
      <c r="E4062" s="11" t="str">
        <f>CONCATENATE(TablaC11[[#This Row],[Apellido]]," ",TablaC11[[#This Row],[Nombre]])</f>
        <v>LORENZO AMALIA</v>
      </c>
      <c r="F4062" s="11" t="s">
        <v>17</v>
      </c>
      <c r="G4062" s="11" t="s">
        <v>13</v>
      </c>
      <c r="H4062" s="6">
        <v>14680961</v>
      </c>
      <c r="I4062" s="6">
        <v>1961</v>
      </c>
      <c r="J4062" s="11" t="s">
        <v>21562</v>
      </c>
      <c r="K4062" s="11" t="str">
        <f t="shared" si="63"/>
        <v>Adultos</v>
      </c>
      <c r="L4062" s="6">
        <f>2023-TablaC11[[#This Row],[Clase]]</f>
        <v>62</v>
      </c>
      <c r="M4062" s="4" t="str">
        <f>VLOOKUP(TablaC11[[#This Row],[Circuito]],Aux!$A$2:$B$12,2,0)</f>
        <v>Villa del Parque</v>
      </c>
    </row>
    <row r="4063" spans="1:13">
      <c r="A4063" s="11" t="s">
        <v>9</v>
      </c>
      <c r="B4063" s="6">
        <v>118</v>
      </c>
      <c r="C4063" s="2" t="s">
        <v>843</v>
      </c>
      <c r="D4063" s="2" t="s">
        <v>4057</v>
      </c>
      <c r="E4063" s="11" t="str">
        <f>CONCATENATE(TablaC11[[#This Row],[Apellido]]," ",TablaC11[[#This Row],[Nombre]])</f>
        <v>LORENZO MARIO</v>
      </c>
      <c r="F4063" s="11" t="s">
        <v>12</v>
      </c>
      <c r="G4063" s="11" t="s">
        <v>18</v>
      </c>
      <c r="H4063" s="6">
        <v>12228099</v>
      </c>
      <c r="I4063" s="6">
        <v>1958</v>
      </c>
      <c r="J4063" s="11" t="s">
        <v>21563</v>
      </c>
      <c r="K4063" s="11" t="str">
        <f t="shared" si="63"/>
        <v>Adultos</v>
      </c>
      <c r="L4063" s="6">
        <f>2023-TablaC11[[#This Row],[Clase]]</f>
        <v>65</v>
      </c>
      <c r="M4063" s="4" t="str">
        <f>VLOOKUP(TablaC11[[#This Row],[Circuito]],Aux!$A$2:$B$12,2,0)</f>
        <v>Villa del Parque</v>
      </c>
    </row>
    <row r="4064" spans="1:13">
      <c r="A4064" s="11" t="s">
        <v>9</v>
      </c>
      <c r="B4064" s="6">
        <v>118</v>
      </c>
      <c r="C4064" s="2" t="s">
        <v>9604</v>
      </c>
      <c r="D4064" s="2" t="s">
        <v>9605</v>
      </c>
      <c r="E4064" s="11" t="str">
        <f>CONCATENATE(TablaC11[[#This Row],[Apellido]]," ",TablaC11[[#This Row],[Nombre]])</f>
        <v>LOVARI GERARDO</v>
      </c>
      <c r="F4064" s="11" t="s">
        <v>12</v>
      </c>
      <c r="G4064" s="11" t="s">
        <v>18</v>
      </c>
      <c r="H4064" s="6">
        <v>8550153</v>
      </c>
      <c r="I4064" s="6">
        <v>1951</v>
      </c>
      <c r="J4064" s="11" t="s">
        <v>21564</v>
      </c>
      <c r="K4064" s="11" t="str">
        <f t="shared" si="63"/>
        <v>Adultos Mayores</v>
      </c>
      <c r="L4064" s="6">
        <f>2023-TablaC11[[#This Row],[Clase]]</f>
        <v>72</v>
      </c>
      <c r="M4064" s="4" t="str">
        <f>VLOOKUP(TablaC11[[#This Row],[Circuito]],Aux!$A$2:$B$12,2,0)</f>
        <v>Villa del Parque</v>
      </c>
    </row>
    <row r="4065" spans="1:13">
      <c r="A4065" s="11" t="s">
        <v>9</v>
      </c>
      <c r="B4065" s="6">
        <v>118</v>
      </c>
      <c r="C4065" s="2" t="s">
        <v>9607</v>
      </c>
      <c r="D4065" s="2" t="s">
        <v>9608</v>
      </c>
      <c r="E4065" s="11" t="str">
        <f>CONCATENATE(TablaC11[[#This Row],[Apellido]]," ",TablaC11[[#This Row],[Nombre]])</f>
        <v>LUCHELLI CRISTIAN ARNOLDO</v>
      </c>
      <c r="F4065" s="11" t="s">
        <v>12</v>
      </c>
      <c r="G4065" s="11" t="s">
        <v>13</v>
      </c>
      <c r="H4065" s="6">
        <v>20728544</v>
      </c>
      <c r="I4065" s="6">
        <v>1969</v>
      </c>
      <c r="J4065" s="11" t="s">
        <v>21565</v>
      </c>
      <c r="K4065" s="11" t="str">
        <f t="shared" si="63"/>
        <v>Adultos</v>
      </c>
      <c r="L4065" s="6">
        <f>2023-TablaC11[[#This Row],[Clase]]</f>
        <v>54</v>
      </c>
      <c r="M4065" s="4" t="str">
        <f>VLOOKUP(TablaC11[[#This Row],[Circuito]],Aux!$A$2:$B$12,2,0)</f>
        <v>Villa del Parque</v>
      </c>
    </row>
    <row r="4066" spans="1:13">
      <c r="A4066" s="11" t="s">
        <v>9</v>
      </c>
      <c r="B4066" s="6">
        <v>118</v>
      </c>
      <c r="C4066" s="2" t="s">
        <v>9610</v>
      </c>
      <c r="D4066" s="2" t="s">
        <v>9611</v>
      </c>
      <c r="E4066" s="11" t="str">
        <f>CONCATENATE(TablaC11[[#This Row],[Apellido]]," ",TablaC11[[#This Row],[Nombre]])</f>
        <v>LUFT FABIAN SERGIO</v>
      </c>
      <c r="F4066" s="11" t="s">
        <v>12</v>
      </c>
      <c r="G4066" s="11" t="s">
        <v>18</v>
      </c>
      <c r="H4066" s="6">
        <v>16559793</v>
      </c>
      <c r="I4066" s="6">
        <v>1963</v>
      </c>
      <c r="J4066" s="11" t="s">
        <v>21566</v>
      </c>
      <c r="K4066" s="11" t="str">
        <f t="shared" si="63"/>
        <v>Adultos</v>
      </c>
      <c r="L4066" s="6">
        <f>2023-TablaC11[[#This Row],[Clase]]</f>
        <v>60</v>
      </c>
      <c r="M4066" s="4" t="str">
        <f>VLOOKUP(TablaC11[[#This Row],[Circuito]],Aux!$A$2:$B$12,2,0)</f>
        <v>Villa del Parque</v>
      </c>
    </row>
    <row r="4067" spans="1:13">
      <c r="A4067" s="11" t="s">
        <v>9</v>
      </c>
      <c r="B4067" s="6">
        <v>118</v>
      </c>
      <c r="C4067" s="2" t="s">
        <v>9613</v>
      </c>
      <c r="D4067" s="2" t="s">
        <v>8748</v>
      </c>
      <c r="E4067" s="11" t="str">
        <f>CONCATENATE(TablaC11[[#This Row],[Apellido]]," ",TablaC11[[#This Row],[Nombre]])</f>
        <v>LUNAZZI MARIA MARCELA</v>
      </c>
      <c r="F4067" s="11" t="s">
        <v>17</v>
      </c>
      <c r="G4067" s="11" t="s">
        <v>18</v>
      </c>
      <c r="H4067" s="6">
        <v>20470116</v>
      </c>
      <c r="I4067" s="6">
        <v>1968</v>
      </c>
      <c r="J4067" s="11" t="s">
        <v>21567</v>
      </c>
      <c r="K4067" s="11" t="str">
        <f t="shared" si="63"/>
        <v>Adultos</v>
      </c>
      <c r="L4067" s="6">
        <f>2023-TablaC11[[#This Row],[Clase]]</f>
        <v>55</v>
      </c>
      <c r="M4067" s="4" t="str">
        <f>VLOOKUP(TablaC11[[#This Row],[Circuito]],Aux!$A$2:$B$12,2,0)</f>
        <v>Villa del Parque</v>
      </c>
    </row>
    <row r="4068" spans="1:13">
      <c r="A4068" s="11" t="s">
        <v>9</v>
      </c>
      <c r="B4068" s="6">
        <v>118</v>
      </c>
      <c r="C4068" s="2" t="s">
        <v>9615</v>
      </c>
      <c r="D4068" s="2" t="s">
        <v>9616</v>
      </c>
      <c r="E4068" s="11" t="str">
        <f>CONCATENATE(TablaC11[[#This Row],[Apellido]]," ",TablaC11[[#This Row],[Nombre]])</f>
        <v>LUQUE MONICA SALOME</v>
      </c>
      <c r="F4068" s="11" t="s">
        <v>17</v>
      </c>
      <c r="G4068" s="11" t="s">
        <v>18</v>
      </c>
      <c r="H4068" s="6">
        <v>27860601</v>
      </c>
      <c r="I4068" s="6">
        <v>1979</v>
      </c>
      <c r="J4068" s="11" t="s">
        <v>21568</v>
      </c>
      <c r="K4068" s="11" t="str">
        <f t="shared" si="63"/>
        <v>Adultos</v>
      </c>
      <c r="L4068" s="6">
        <f>2023-TablaC11[[#This Row],[Clase]]</f>
        <v>44</v>
      </c>
      <c r="M4068" s="4" t="str">
        <f>VLOOKUP(TablaC11[[#This Row],[Circuito]],Aux!$A$2:$B$12,2,0)</f>
        <v>Villa del Parque</v>
      </c>
    </row>
    <row r="4069" spans="1:13">
      <c r="A4069" s="11" t="s">
        <v>9</v>
      </c>
      <c r="B4069" s="6">
        <v>118</v>
      </c>
      <c r="C4069" s="2" t="s">
        <v>9618</v>
      </c>
      <c r="D4069" s="2" t="s">
        <v>9619</v>
      </c>
      <c r="E4069" s="11" t="str">
        <f>CONCATENATE(TablaC11[[#This Row],[Apellido]]," ",TablaC11[[#This Row],[Nombre]])</f>
        <v>MACCHIAVELLO NESTOR ESTEBAN</v>
      </c>
      <c r="F4069" s="11" t="s">
        <v>12</v>
      </c>
      <c r="G4069" s="11" t="s">
        <v>18</v>
      </c>
      <c r="H4069" s="6">
        <v>4167815</v>
      </c>
      <c r="I4069" s="6">
        <v>1935</v>
      </c>
      <c r="J4069" s="11" t="s">
        <v>21569</v>
      </c>
      <c r="K4069" s="11" t="str">
        <f t="shared" si="63"/>
        <v>Adultos Mayores</v>
      </c>
      <c r="L4069" s="6">
        <f>2023-TablaC11[[#This Row],[Clase]]</f>
        <v>88</v>
      </c>
      <c r="M4069" s="4" t="str">
        <f>VLOOKUP(TablaC11[[#This Row],[Circuito]],Aux!$A$2:$B$12,2,0)</f>
        <v>Villa del Parque</v>
      </c>
    </row>
    <row r="4070" spans="1:13">
      <c r="A4070" s="11" t="s">
        <v>9</v>
      </c>
      <c r="B4070" s="6">
        <v>118</v>
      </c>
      <c r="C4070" s="2" t="s">
        <v>9621</v>
      </c>
      <c r="D4070" s="2" t="s">
        <v>9622</v>
      </c>
      <c r="E4070" s="11" t="str">
        <f>CONCATENATE(TablaC11[[#This Row],[Apellido]]," ",TablaC11[[#This Row],[Nombre]])</f>
        <v>MAGI CLAUDIA BIBIANA ELENA</v>
      </c>
      <c r="F4070" s="11" t="s">
        <v>17</v>
      </c>
      <c r="G4070" s="11" t="s">
        <v>13</v>
      </c>
      <c r="H4070" s="6">
        <v>17571533</v>
      </c>
      <c r="I4070" s="6">
        <v>1965</v>
      </c>
      <c r="J4070" s="11" t="s">
        <v>21570</v>
      </c>
      <c r="K4070" s="11" t="str">
        <f t="shared" si="63"/>
        <v>Adultos</v>
      </c>
      <c r="L4070" s="6">
        <f>2023-TablaC11[[#This Row],[Clase]]</f>
        <v>58</v>
      </c>
      <c r="M4070" s="4" t="str">
        <f>VLOOKUP(TablaC11[[#This Row],[Circuito]],Aux!$A$2:$B$12,2,0)</f>
        <v>Villa del Parque</v>
      </c>
    </row>
    <row r="4071" spans="1:13">
      <c r="A4071" s="11" t="s">
        <v>9</v>
      </c>
      <c r="B4071" s="6">
        <v>118</v>
      </c>
      <c r="C4071" s="2" t="s">
        <v>9624</v>
      </c>
      <c r="D4071" s="2" t="s">
        <v>9625</v>
      </c>
      <c r="E4071" s="11" t="str">
        <f>CONCATENATE(TablaC11[[#This Row],[Apellido]]," ",TablaC11[[#This Row],[Nombre]])</f>
        <v>MAHAFUD SANTIAGO NATAN</v>
      </c>
      <c r="F4071" s="11" t="s">
        <v>12</v>
      </c>
      <c r="G4071" s="11" t="s">
        <v>13</v>
      </c>
      <c r="H4071" s="6">
        <v>39066094</v>
      </c>
      <c r="I4071" s="6">
        <v>1995</v>
      </c>
      <c r="J4071" s="11" t="s">
        <v>21571</v>
      </c>
      <c r="K4071" s="11" t="str">
        <f t="shared" si="63"/>
        <v>Juventud</v>
      </c>
      <c r="L4071" s="6">
        <f>2023-TablaC11[[#This Row],[Clase]]</f>
        <v>28</v>
      </c>
      <c r="M4071" s="4" t="str">
        <f>VLOOKUP(TablaC11[[#This Row],[Circuito]],Aux!$A$2:$B$12,2,0)</f>
        <v>Villa del Parque</v>
      </c>
    </row>
    <row r="4072" spans="1:13">
      <c r="A4072" s="11" t="s">
        <v>9</v>
      </c>
      <c r="B4072" s="6">
        <v>118</v>
      </c>
      <c r="C4072" s="2" t="s">
        <v>9627</v>
      </c>
      <c r="D4072" s="2" t="s">
        <v>1771</v>
      </c>
      <c r="E4072" s="11" t="str">
        <f>CONCATENATE(TablaC11[[#This Row],[Apellido]]," ",TablaC11[[#This Row],[Nombre]])</f>
        <v>MAIDANA DIEGO HERNAN</v>
      </c>
      <c r="F4072" s="11" t="s">
        <v>12</v>
      </c>
      <c r="G4072" s="11" t="s">
        <v>18</v>
      </c>
      <c r="H4072" s="6">
        <v>28309463</v>
      </c>
      <c r="I4072" s="6">
        <v>1980</v>
      </c>
      <c r="J4072" s="11" t="s">
        <v>21572</v>
      </c>
      <c r="K4072" s="11" t="str">
        <f t="shared" si="63"/>
        <v>Adultos</v>
      </c>
      <c r="L4072" s="6">
        <f>2023-TablaC11[[#This Row],[Clase]]</f>
        <v>43</v>
      </c>
      <c r="M4072" s="4" t="str">
        <f>VLOOKUP(TablaC11[[#This Row],[Circuito]],Aux!$A$2:$B$12,2,0)</f>
        <v>Villa del Parque</v>
      </c>
    </row>
    <row r="4073" spans="1:13">
      <c r="A4073" s="11" t="s">
        <v>9</v>
      </c>
      <c r="B4073" s="6">
        <v>118</v>
      </c>
      <c r="C4073" s="2" t="s">
        <v>9627</v>
      </c>
      <c r="D4073" s="2" t="s">
        <v>4242</v>
      </c>
      <c r="E4073" s="11" t="str">
        <f>CONCATENATE(TablaC11[[#This Row],[Apellido]]," ",TablaC11[[#This Row],[Nombre]])</f>
        <v>MAIDANA PABLO DANIEL</v>
      </c>
      <c r="F4073" s="11" t="s">
        <v>12</v>
      </c>
      <c r="G4073" s="11" t="s">
        <v>18</v>
      </c>
      <c r="H4073" s="6">
        <v>29594786</v>
      </c>
      <c r="I4073" s="6">
        <v>1982</v>
      </c>
      <c r="J4073" s="11" t="s">
        <v>21573</v>
      </c>
      <c r="K4073" s="11" t="str">
        <f t="shared" si="63"/>
        <v>Adultos</v>
      </c>
      <c r="L4073" s="6">
        <f>2023-TablaC11[[#This Row],[Clase]]</f>
        <v>41</v>
      </c>
      <c r="M4073" s="4" t="str">
        <f>VLOOKUP(TablaC11[[#This Row],[Circuito]],Aux!$A$2:$B$12,2,0)</f>
        <v>Villa del Parque</v>
      </c>
    </row>
    <row r="4074" spans="1:13">
      <c r="A4074" s="11" t="s">
        <v>9</v>
      </c>
      <c r="B4074" s="6">
        <v>118</v>
      </c>
      <c r="C4074" s="2" t="s">
        <v>6020</v>
      </c>
      <c r="D4074" s="2" t="s">
        <v>9630</v>
      </c>
      <c r="E4074" s="11" t="str">
        <f>CONCATENATE(TablaC11[[#This Row],[Apellido]]," ",TablaC11[[#This Row],[Nombre]])</f>
        <v>MANCINI JOSE HOSMILDE</v>
      </c>
      <c r="F4074" s="11" t="s">
        <v>12</v>
      </c>
      <c r="G4074" s="11" t="s">
        <v>155</v>
      </c>
      <c r="H4074" s="6">
        <v>5606390</v>
      </c>
      <c r="I4074" s="6">
        <v>1936</v>
      </c>
      <c r="J4074" s="11" t="s">
        <v>21574</v>
      </c>
      <c r="K4074" s="11" t="str">
        <f t="shared" si="63"/>
        <v>Adultos Mayores</v>
      </c>
      <c r="L4074" s="6">
        <f>2023-TablaC11[[#This Row],[Clase]]</f>
        <v>87</v>
      </c>
      <c r="M4074" s="4" t="str">
        <f>VLOOKUP(TablaC11[[#This Row],[Circuito]],Aux!$A$2:$B$12,2,0)</f>
        <v>Villa del Parque</v>
      </c>
    </row>
    <row r="4075" spans="1:13">
      <c r="A4075" s="11" t="s">
        <v>9</v>
      </c>
      <c r="B4075" s="6">
        <v>118</v>
      </c>
      <c r="C4075" s="2" t="s">
        <v>9632</v>
      </c>
      <c r="D4075" s="2" t="s">
        <v>9633</v>
      </c>
      <c r="E4075" s="11" t="str">
        <f>CONCATENATE(TablaC11[[#This Row],[Apellido]]," ",TablaC11[[#This Row],[Nombre]])</f>
        <v>MANDIA DANIEL LUIS</v>
      </c>
      <c r="F4075" s="11" t="s">
        <v>12</v>
      </c>
      <c r="G4075" s="11" t="s">
        <v>18</v>
      </c>
      <c r="H4075" s="6">
        <v>10833559</v>
      </c>
      <c r="I4075" s="6">
        <v>1954</v>
      </c>
      <c r="J4075" s="11" t="s">
        <v>21575</v>
      </c>
      <c r="K4075" s="11" t="str">
        <f t="shared" si="63"/>
        <v>Adultos Mayores</v>
      </c>
      <c r="L4075" s="6">
        <f>2023-TablaC11[[#This Row],[Clase]]</f>
        <v>69</v>
      </c>
      <c r="M4075" s="4" t="str">
        <f>VLOOKUP(TablaC11[[#This Row],[Circuito]],Aux!$A$2:$B$12,2,0)</f>
        <v>Villa del Parque</v>
      </c>
    </row>
    <row r="4076" spans="1:13">
      <c r="A4076" s="11" t="s">
        <v>9</v>
      </c>
      <c r="B4076" s="6">
        <v>118</v>
      </c>
      <c r="C4076" s="2" t="s">
        <v>9635</v>
      </c>
      <c r="D4076" s="2" t="s">
        <v>9636</v>
      </c>
      <c r="E4076" s="11" t="str">
        <f>CONCATENATE(TablaC11[[#This Row],[Apellido]]," ",TablaC11[[#This Row],[Nombre]])</f>
        <v>MANGANARO DANIEL ERNESTO</v>
      </c>
      <c r="F4076" s="11" t="s">
        <v>12</v>
      </c>
      <c r="G4076" s="11" t="s">
        <v>13</v>
      </c>
      <c r="H4076" s="6">
        <v>14563011</v>
      </c>
      <c r="I4076" s="6">
        <v>1961</v>
      </c>
      <c r="J4076" s="11" t="s">
        <v>25470</v>
      </c>
      <c r="K4076" s="11" t="str">
        <f t="shared" si="63"/>
        <v>Adultos</v>
      </c>
      <c r="L4076" s="6">
        <f>2023-TablaC11[[#This Row],[Clase]]</f>
        <v>62</v>
      </c>
      <c r="M4076" s="4" t="str">
        <f>VLOOKUP(TablaC11[[#This Row],[Circuito]],Aux!$A$2:$B$12,2,0)</f>
        <v>Villa del Parque</v>
      </c>
    </row>
    <row r="4077" spans="1:13">
      <c r="A4077" s="11" t="s">
        <v>9</v>
      </c>
      <c r="B4077" s="6">
        <v>118</v>
      </c>
      <c r="C4077" s="2" t="s">
        <v>9638</v>
      </c>
      <c r="D4077" s="2" t="s">
        <v>9639</v>
      </c>
      <c r="E4077" s="11" t="str">
        <f>CONCATENATE(TablaC11[[#This Row],[Apellido]]," ",TablaC11[[#This Row],[Nombre]])</f>
        <v>MANJON SERGIO OSVALDO</v>
      </c>
      <c r="F4077" s="11" t="s">
        <v>12</v>
      </c>
      <c r="G4077" s="11" t="s">
        <v>13</v>
      </c>
      <c r="H4077" s="6">
        <v>13276001</v>
      </c>
      <c r="I4077" s="6">
        <v>1958</v>
      </c>
      <c r="J4077" s="11" t="s">
        <v>21576</v>
      </c>
      <c r="K4077" s="11" t="str">
        <f t="shared" si="63"/>
        <v>Adultos</v>
      </c>
      <c r="L4077" s="6">
        <f>2023-TablaC11[[#This Row],[Clase]]</f>
        <v>65</v>
      </c>
      <c r="M4077" s="4" t="str">
        <f>VLOOKUP(TablaC11[[#This Row],[Circuito]],Aux!$A$2:$B$12,2,0)</f>
        <v>Villa del Parque</v>
      </c>
    </row>
    <row r="4078" spans="1:13">
      <c r="A4078" s="11" t="s">
        <v>9</v>
      </c>
      <c r="B4078" s="6">
        <v>118</v>
      </c>
      <c r="C4078" s="2" t="s">
        <v>879</v>
      </c>
      <c r="D4078" s="2" t="s">
        <v>6243</v>
      </c>
      <c r="E4078" s="11" t="str">
        <f>CONCATENATE(TablaC11[[#This Row],[Apellido]]," ",TablaC11[[#This Row],[Nombre]])</f>
        <v>MANSILLA HUGO OSCAR</v>
      </c>
      <c r="F4078" s="11" t="s">
        <v>12</v>
      </c>
      <c r="G4078" s="11" t="s">
        <v>18</v>
      </c>
      <c r="H4078" s="6">
        <v>8533023</v>
      </c>
      <c r="I4078" s="6">
        <v>1950</v>
      </c>
      <c r="J4078" s="11" t="s">
        <v>21295</v>
      </c>
      <c r="K4078" s="11" t="str">
        <f t="shared" si="63"/>
        <v>Adultos Mayores</v>
      </c>
      <c r="L4078" s="6">
        <f>2023-TablaC11[[#This Row],[Clase]]</f>
        <v>73</v>
      </c>
      <c r="M4078" s="4" t="str">
        <f>VLOOKUP(TablaC11[[#This Row],[Circuito]],Aux!$A$2:$B$12,2,0)</f>
        <v>Villa del Parque</v>
      </c>
    </row>
    <row r="4079" spans="1:13">
      <c r="A4079" s="11" t="s">
        <v>9</v>
      </c>
      <c r="B4079" s="6">
        <v>118</v>
      </c>
      <c r="C4079" s="2" t="s">
        <v>879</v>
      </c>
      <c r="D4079" s="2" t="s">
        <v>154</v>
      </c>
      <c r="E4079" s="11" t="str">
        <f>CONCATENATE(TablaC11[[#This Row],[Apellido]]," ",TablaC11[[#This Row],[Nombre]])</f>
        <v>MANSILLA JORGE OMAR</v>
      </c>
      <c r="F4079" s="11" t="s">
        <v>12</v>
      </c>
      <c r="G4079" s="11" t="s">
        <v>13</v>
      </c>
      <c r="H4079" s="6">
        <v>12446047</v>
      </c>
      <c r="I4079" s="6">
        <v>1956</v>
      </c>
      <c r="J4079" s="11" t="s">
        <v>21577</v>
      </c>
      <c r="K4079" s="11" t="str">
        <f t="shared" si="63"/>
        <v>Adultos Mayores</v>
      </c>
      <c r="L4079" s="6">
        <f>2023-TablaC11[[#This Row],[Clase]]</f>
        <v>67</v>
      </c>
      <c r="M4079" s="4" t="str">
        <f>VLOOKUP(TablaC11[[#This Row],[Circuito]],Aux!$A$2:$B$12,2,0)</f>
        <v>Villa del Parque</v>
      </c>
    </row>
    <row r="4080" spans="1:13">
      <c r="A4080" s="11" t="s">
        <v>9</v>
      </c>
      <c r="B4080" s="6">
        <v>118</v>
      </c>
      <c r="C4080" s="2" t="s">
        <v>9642</v>
      </c>
      <c r="D4080" s="2" t="s">
        <v>9643</v>
      </c>
      <c r="E4080" s="11" t="str">
        <f>CONCATENATE(TablaC11[[#This Row],[Apellido]]," ",TablaC11[[#This Row],[Nombre]])</f>
        <v>MAPIS MARCELO EFRAIN</v>
      </c>
      <c r="F4080" s="11" t="s">
        <v>12</v>
      </c>
      <c r="G4080" s="11" t="s">
        <v>18</v>
      </c>
      <c r="H4080" s="6">
        <v>14232324</v>
      </c>
      <c r="I4080" s="6">
        <v>1960</v>
      </c>
      <c r="J4080" s="11" t="s">
        <v>21578</v>
      </c>
      <c r="K4080" s="11" t="str">
        <f t="shared" si="63"/>
        <v>Adultos</v>
      </c>
      <c r="L4080" s="6">
        <f>2023-TablaC11[[#This Row],[Clase]]</f>
        <v>63</v>
      </c>
      <c r="M4080" s="4" t="str">
        <f>VLOOKUP(TablaC11[[#This Row],[Circuito]],Aux!$A$2:$B$12,2,0)</f>
        <v>Villa del Parque</v>
      </c>
    </row>
    <row r="4081" spans="1:13">
      <c r="A4081" s="11" t="s">
        <v>9</v>
      </c>
      <c r="B4081" s="6">
        <v>118</v>
      </c>
      <c r="C4081" s="2" t="s">
        <v>9645</v>
      </c>
      <c r="D4081" s="2" t="s">
        <v>9646</v>
      </c>
      <c r="E4081" s="11" t="str">
        <f>CONCATENATE(TablaC11[[#This Row],[Apellido]]," ",TablaC11[[#This Row],[Nombre]])</f>
        <v>MARCHI CRISTINA MARGARITA</v>
      </c>
      <c r="F4081" s="11" t="s">
        <v>17</v>
      </c>
      <c r="G4081" s="11" t="s">
        <v>18</v>
      </c>
      <c r="H4081" s="6">
        <v>5630809</v>
      </c>
      <c r="I4081" s="6">
        <v>1947</v>
      </c>
      <c r="J4081" s="11" t="s">
        <v>21579</v>
      </c>
      <c r="K4081" s="11" t="str">
        <f t="shared" si="63"/>
        <v>Adultos Mayores</v>
      </c>
      <c r="L4081" s="6">
        <f>2023-TablaC11[[#This Row],[Clase]]</f>
        <v>76</v>
      </c>
      <c r="M4081" s="4" t="str">
        <f>VLOOKUP(TablaC11[[#This Row],[Circuito]],Aux!$A$2:$B$12,2,0)</f>
        <v>Villa del Parque</v>
      </c>
    </row>
    <row r="4082" spans="1:13">
      <c r="A4082" s="11" t="s">
        <v>9</v>
      </c>
      <c r="B4082" s="6">
        <v>118</v>
      </c>
      <c r="C4082" s="2" t="s">
        <v>2638</v>
      </c>
      <c r="D4082" s="2" t="s">
        <v>9648</v>
      </c>
      <c r="E4082" s="11" t="str">
        <f>CONCATENATE(TablaC11[[#This Row],[Apellido]]," ",TablaC11[[#This Row],[Nombre]])</f>
        <v>MARCHIANDO FEDERICO PABLO</v>
      </c>
      <c r="F4082" s="11" t="s">
        <v>12</v>
      </c>
      <c r="G4082" s="11" t="s">
        <v>18</v>
      </c>
      <c r="H4082" s="6">
        <v>28801942</v>
      </c>
      <c r="I4082" s="6">
        <v>1981</v>
      </c>
      <c r="J4082" s="11" t="s">
        <v>21381</v>
      </c>
      <c r="K4082" s="11" t="str">
        <f t="shared" si="63"/>
        <v>Adultos</v>
      </c>
      <c r="L4082" s="6">
        <f>2023-TablaC11[[#This Row],[Clase]]</f>
        <v>42</v>
      </c>
      <c r="M4082" s="4" t="str">
        <f>VLOOKUP(TablaC11[[#This Row],[Circuito]],Aux!$A$2:$B$12,2,0)</f>
        <v>Villa del Parque</v>
      </c>
    </row>
    <row r="4083" spans="1:13">
      <c r="A4083" s="11" t="s">
        <v>9</v>
      </c>
      <c r="B4083" s="6">
        <v>118</v>
      </c>
      <c r="C4083" s="2" t="s">
        <v>9649</v>
      </c>
      <c r="D4083" s="2" t="s">
        <v>401</v>
      </c>
      <c r="E4083" s="11" t="str">
        <f>CONCATENATE(TablaC11[[#This Row],[Apellido]]," ",TablaC11[[#This Row],[Nombre]])</f>
        <v>MARI JOSE LUIS</v>
      </c>
      <c r="F4083" s="11" t="s">
        <v>12</v>
      </c>
      <c r="G4083" s="11" t="s">
        <v>18</v>
      </c>
      <c r="H4083" s="6">
        <v>4405417</v>
      </c>
      <c r="I4083" s="6">
        <v>1942</v>
      </c>
      <c r="J4083" s="11" t="s">
        <v>21580</v>
      </c>
      <c r="K4083" s="11" t="str">
        <f t="shared" si="63"/>
        <v>Adultos Mayores</v>
      </c>
      <c r="L4083" s="6">
        <f>2023-TablaC11[[#This Row],[Clase]]</f>
        <v>81</v>
      </c>
      <c r="M4083" s="4" t="str">
        <f>VLOOKUP(TablaC11[[#This Row],[Circuito]],Aux!$A$2:$B$12,2,0)</f>
        <v>Villa del Parque</v>
      </c>
    </row>
    <row r="4084" spans="1:13">
      <c r="A4084" s="11" t="s">
        <v>9</v>
      </c>
      <c r="B4084" s="6">
        <v>118</v>
      </c>
      <c r="C4084" s="2" t="s">
        <v>9649</v>
      </c>
      <c r="D4084" s="2" t="s">
        <v>9651</v>
      </c>
      <c r="E4084" s="11" t="str">
        <f>CONCATENATE(TablaC11[[#This Row],[Apellido]]," ",TablaC11[[#This Row],[Nombre]])</f>
        <v>MARI MARTIN BERNARDO</v>
      </c>
      <c r="F4084" s="11" t="s">
        <v>12</v>
      </c>
      <c r="G4084" s="11" t="s">
        <v>18</v>
      </c>
      <c r="H4084" s="6">
        <v>21475608</v>
      </c>
      <c r="I4084" s="6">
        <v>1970</v>
      </c>
      <c r="J4084" s="11" t="s">
        <v>21580</v>
      </c>
      <c r="K4084" s="11" t="str">
        <f t="shared" si="63"/>
        <v>Adultos</v>
      </c>
      <c r="L4084" s="6">
        <f>2023-TablaC11[[#This Row],[Clase]]</f>
        <v>53</v>
      </c>
      <c r="M4084" s="4" t="str">
        <f>VLOOKUP(TablaC11[[#This Row],[Circuito]],Aux!$A$2:$B$12,2,0)</f>
        <v>Villa del Parque</v>
      </c>
    </row>
    <row r="4085" spans="1:13">
      <c r="A4085" s="11" t="s">
        <v>9</v>
      </c>
      <c r="B4085" s="6">
        <v>118</v>
      </c>
      <c r="C4085" s="2" t="s">
        <v>2649</v>
      </c>
      <c r="D4085" s="2" t="s">
        <v>9652</v>
      </c>
      <c r="E4085" s="11" t="str">
        <f>CONCATENATE(TablaC11[[#This Row],[Apellido]]," ",TablaC11[[#This Row],[Nombre]])</f>
        <v>MARINO FELIX CARLOS</v>
      </c>
      <c r="F4085" s="11" t="s">
        <v>12</v>
      </c>
      <c r="G4085" s="11" t="s">
        <v>13</v>
      </c>
      <c r="H4085" s="6">
        <v>16335218</v>
      </c>
      <c r="I4085" s="6">
        <v>1963</v>
      </c>
      <c r="J4085" s="11" t="s">
        <v>25471</v>
      </c>
      <c r="K4085" s="11" t="str">
        <f t="shared" si="63"/>
        <v>Adultos</v>
      </c>
      <c r="L4085" s="6">
        <f>2023-TablaC11[[#This Row],[Clase]]</f>
        <v>60</v>
      </c>
      <c r="M4085" s="4" t="str">
        <f>VLOOKUP(TablaC11[[#This Row],[Circuito]],Aux!$A$2:$B$12,2,0)</f>
        <v>Villa del Parque</v>
      </c>
    </row>
    <row r="4086" spans="1:13">
      <c r="A4086" s="11" t="s">
        <v>9</v>
      </c>
      <c r="B4086" s="6">
        <v>118</v>
      </c>
      <c r="C4086" s="2" t="s">
        <v>9654</v>
      </c>
      <c r="D4086" s="2" t="s">
        <v>2566</v>
      </c>
      <c r="E4086" s="11" t="str">
        <f>CONCATENATE(TablaC11[[#This Row],[Apellido]]," ",TablaC11[[#This Row],[Nombre]])</f>
        <v>MARIÑO DANIEL JOSE</v>
      </c>
      <c r="F4086" s="11" t="s">
        <v>12</v>
      </c>
      <c r="G4086" s="11" t="s">
        <v>18</v>
      </c>
      <c r="H4086" s="6">
        <v>13407370</v>
      </c>
      <c r="I4086" s="6">
        <v>1959</v>
      </c>
      <c r="J4086" s="11" t="s">
        <v>21581</v>
      </c>
      <c r="K4086" s="11" t="str">
        <f t="shared" si="63"/>
        <v>Adultos</v>
      </c>
      <c r="L4086" s="6">
        <f>2023-TablaC11[[#This Row],[Clase]]</f>
        <v>64</v>
      </c>
      <c r="M4086" s="4" t="str">
        <f>VLOOKUP(TablaC11[[#This Row],[Circuito]],Aux!$A$2:$B$12,2,0)</f>
        <v>Villa del Parque</v>
      </c>
    </row>
    <row r="4087" spans="1:13">
      <c r="A4087" s="11" t="s">
        <v>9</v>
      </c>
      <c r="B4087" s="6">
        <v>118</v>
      </c>
      <c r="C4087" s="2" t="s">
        <v>9654</v>
      </c>
      <c r="D4087" s="2" t="s">
        <v>9656</v>
      </c>
      <c r="E4087" s="11" t="str">
        <f>CONCATENATE(TablaC11[[#This Row],[Apellido]]," ",TablaC11[[#This Row],[Nombre]])</f>
        <v>MARIÑO MARTHA ALICIA</v>
      </c>
      <c r="F4087" s="11" t="s">
        <v>17</v>
      </c>
      <c r="G4087" s="11" t="s">
        <v>35</v>
      </c>
      <c r="H4087" s="6">
        <v>3449336</v>
      </c>
      <c r="I4087" s="6">
        <v>1931</v>
      </c>
      <c r="J4087" s="11" t="s">
        <v>21582</v>
      </c>
      <c r="K4087" s="11" t="str">
        <f t="shared" si="63"/>
        <v>Adultos Mayores</v>
      </c>
      <c r="L4087" s="6">
        <f>2023-TablaC11[[#This Row],[Clase]]</f>
        <v>92</v>
      </c>
      <c r="M4087" s="4" t="str">
        <f>VLOOKUP(TablaC11[[#This Row],[Circuito]],Aux!$A$2:$B$12,2,0)</f>
        <v>Villa del Parque</v>
      </c>
    </row>
    <row r="4088" spans="1:13">
      <c r="A4088" s="11" t="s">
        <v>9</v>
      </c>
      <c r="B4088" s="6">
        <v>118</v>
      </c>
      <c r="C4088" s="2" t="s">
        <v>9658</v>
      </c>
      <c r="D4088" s="2" t="s">
        <v>9659</v>
      </c>
      <c r="E4088" s="11" t="str">
        <f>CONCATENATE(TablaC11[[#This Row],[Apellido]]," ",TablaC11[[#This Row],[Nombre]])</f>
        <v>MARMORATO ANDRES FABIAN</v>
      </c>
      <c r="F4088" s="11" t="s">
        <v>12</v>
      </c>
      <c r="G4088" s="11" t="s">
        <v>13</v>
      </c>
      <c r="H4088" s="6">
        <v>14867282</v>
      </c>
      <c r="I4088" s="6">
        <v>1961</v>
      </c>
      <c r="J4088" s="11" t="s">
        <v>21583</v>
      </c>
      <c r="K4088" s="11" t="str">
        <f t="shared" si="63"/>
        <v>Adultos</v>
      </c>
      <c r="L4088" s="6">
        <f>2023-TablaC11[[#This Row],[Clase]]</f>
        <v>62</v>
      </c>
      <c r="M4088" s="4" t="str">
        <f>VLOOKUP(TablaC11[[#This Row],[Circuito]],Aux!$A$2:$B$12,2,0)</f>
        <v>Villa del Parque</v>
      </c>
    </row>
    <row r="4089" spans="1:13">
      <c r="A4089" s="11" t="s">
        <v>9</v>
      </c>
      <c r="B4089" s="6">
        <v>118</v>
      </c>
      <c r="C4089" s="2" t="s">
        <v>9661</v>
      </c>
      <c r="D4089" s="2" t="s">
        <v>4378</v>
      </c>
      <c r="E4089" s="11" t="str">
        <f>CONCATENATE(TablaC11[[#This Row],[Apellido]]," ",TablaC11[[#This Row],[Nombre]])</f>
        <v>MARSANO MONICA SUSANA</v>
      </c>
      <c r="F4089" s="11" t="s">
        <v>17</v>
      </c>
      <c r="G4089" s="11" t="s">
        <v>13</v>
      </c>
      <c r="H4089" s="6">
        <v>12453529</v>
      </c>
      <c r="I4089" s="6">
        <v>1958</v>
      </c>
      <c r="J4089" s="11" t="s">
        <v>21584</v>
      </c>
      <c r="K4089" s="11" t="str">
        <f t="shared" si="63"/>
        <v>Adultos</v>
      </c>
      <c r="L4089" s="6">
        <f>2023-TablaC11[[#This Row],[Clase]]</f>
        <v>65</v>
      </c>
      <c r="M4089" s="4" t="str">
        <f>VLOOKUP(TablaC11[[#This Row],[Circuito]],Aux!$A$2:$B$12,2,0)</f>
        <v>Villa del Parque</v>
      </c>
    </row>
    <row r="4090" spans="1:13">
      <c r="A4090" s="11" t="s">
        <v>9</v>
      </c>
      <c r="B4090" s="6">
        <v>118</v>
      </c>
      <c r="C4090" s="2" t="s">
        <v>9661</v>
      </c>
      <c r="D4090" s="2" t="s">
        <v>9663</v>
      </c>
      <c r="E4090" s="11" t="str">
        <f>CONCATENATE(TablaC11[[#This Row],[Apellido]]," ",TablaC11[[#This Row],[Nombre]])</f>
        <v>MARSANO OSCAR JUAN</v>
      </c>
      <c r="F4090" s="11" t="s">
        <v>12</v>
      </c>
      <c r="G4090" s="11" t="s">
        <v>13</v>
      </c>
      <c r="H4090" s="6">
        <v>1147558</v>
      </c>
      <c r="I4090" s="6">
        <v>1921</v>
      </c>
      <c r="J4090" s="11" t="s">
        <v>21585</v>
      </c>
      <c r="K4090" s="11" t="str">
        <f t="shared" si="63"/>
        <v>Adultos Mayores</v>
      </c>
      <c r="L4090" s="6">
        <f>2023-TablaC11[[#This Row],[Clase]]</f>
        <v>102</v>
      </c>
      <c r="M4090" s="4" t="str">
        <f>VLOOKUP(TablaC11[[#This Row],[Circuito]],Aux!$A$2:$B$12,2,0)</f>
        <v>Villa del Parque</v>
      </c>
    </row>
    <row r="4091" spans="1:13">
      <c r="A4091" s="11" t="s">
        <v>9</v>
      </c>
      <c r="B4091" s="6">
        <v>118</v>
      </c>
      <c r="C4091" s="2" t="s">
        <v>9665</v>
      </c>
      <c r="D4091" s="2" t="s">
        <v>9666</v>
      </c>
      <c r="E4091" s="11" t="str">
        <f>CONCATENATE(TablaC11[[#This Row],[Apellido]]," ",TablaC11[[#This Row],[Nombre]])</f>
        <v>MARTARELLI AMELIA MARIA ISABEL</v>
      </c>
      <c r="F4091" s="11" t="s">
        <v>17</v>
      </c>
      <c r="G4091" s="11" t="s">
        <v>13</v>
      </c>
      <c r="H4091" s="6">
        <v>6498634</v>
      </c>
      <c r="I4091" s="6">
        <v>1950</v>
      </c>
      <c r="J4091" s="11" t="s">
        <v>21586</v>
      </c>
      <c r="K4091" s="11" t="str">
        <f t="shared" si="63"/>
        <v>Adultos Mayores</v>
      </c>
      <c r="L4091" s="6">
        <f>2023-TablaC11[[#This Row],[Clase]]</f>
        <v>73</v>
      </c>
      <c r="M4091" s="4" t="str">
        <f>VLOOKUP(TablaC11[[#This Row],[Circuito]],Aux!$A$2:$B$12,2,0)</f>
        <v>Villa del Parque</v>
      </c>
    </row>
    <row r="4092" spans="1:13">
      <c r="A4092" s="11" t="s">
        <v>9</v>
      </c>
      <c r="B4092" s="6">
        <v>118</v>
      </c>
      <c r="C4092" s="2" t="s">
        <v>9668</v>
      </c>
      <c r="D4092" s="2" t="s">
        <v>9669</v>
      </c>
      <c r="E4092" s="11" t="str">
        <f>CONCATENATE(TablaC11[[#This Row],[Apellido]]," ",TablaC11[[#This Row],[Nombre]])</f>
        <v>MARTINESE HERNAN FABIAN</v>
      </c>
      <c r="F4092" s="11" t="s">
        <v>12</v>
      </c>
      <c r="G4092" s="11" t="s">
        <v>18</v>
      </c>
      <c r="H4092" s="6">
        <v>13132531</v>
      </c>
      <c r="I4092" s="6">
        <v>1959</v>
      </c>
      <c r="J4092" s="11" t="s">
        <v>21587</v>
      </c>
      <c r="K4092" s="11" t="str">
        <f t="shared" si="63"/>
        <v>Adultos</v>
      </c>
      <c r="L4092" s="6">
        <f>2023-TablaC11[[#This Row],[Clase]]</f>
        <v>64</v>
      </c>
      <c r="M4092" s="4" t="str">
        <f>VLOOKUP(TablaC11[[#This Row],[Circuito]],Aux!$A$2:$B$12,2,0)</f>
        <v>Villa del Parque</v>
      </c>
    </row>
    <row r="4093" spans="1:13">
      <c r="A4093" s="11" t="s">
        <v>9</v>
      </c>
      <c r="B4093" s="6">
        <v>118</v>
      </c>
      <c r="C4093" s="2" t="s">
        <v>894</v>
      </c>
      <c r="D4093" s="2" t="s">
        <v>9671</v>
      </c>
      <c r="E4093" s="11" t="str">
        <f>CONCATENATE(TablaC11[[#This Row],[Apellido]]," ",TablaC11[[#This Row],[Nombre]])</f>
        <v>MARTINEZ ADELFA PILAR</v>
      </c>
      <c r="F4093" s="11" t="s">
        <v>17</v>
      </c>
      <c r="G4093" s="11" t="s">
        <v>18</v>
      </c>
      <c r="H4093" s="6">
        <v>4935763</v>
      </c>
      <c r="I4093" s="6">
        <v>1945</v>
      </c>
      <c r="J4093" s="11" t="s">
        <v>21588</v>
      </c>
      <c r="K4093" s="11" t="str">
        <f t="shared" si="63"/>
        <v>Adultos Mayores</v>
      </c>
      <c r="L4093" s="6">
        <f>2023-TablaC11[[#This Row],[Clase]]</f>
        <v>78</v>
      </c>
      <c r="M4093" s="4" t="str">
        <f>VLOOKUP(TablaC11[[#This Row],[Circuito]],Aux!$A$2:$B$12,2,0)</f>
        <v>Villa del Parque</v>
      </c>
    </row>
    <row r="4094" spans="1:13">
      <c r="A4094" s="11" t="s">
        <v>9</v>
      </c>
      <c r="B4094" s="6">
        <v>118</v>
      </c>
      <c r="C4094" s="2" t="s">
        <v>894</v>
      </c>
      <c r="D4094" s="2" t="s">
        <v>167</v>
      </c>
      <c r="E4094" s="11" t="str">
        <f>CONCATENATE(TablaC11[[#This Row],[Apellido]]," ",TablaC11[[#This Row],[Nombre]])</f>
        <v>MARTINEZ ANA MARIA</v>
      </c>
      <c r="F4094" s="11" t="s">
        <v>17</v>
      </c>
      <c r="G4094" s="11" t="s">
        <v>13</v>
      </c>
      <c r="H4094" s="6">
        <v>5619004</v>
      </c>
      <c r="I4094" s="6">
        <v>1947</v>
      </c>
      <c r="J4094" s="11" t="s">
        <v>21395</v>
      </c>
      <c r="K4094" s="11" t="str">
        <f t="shared" si="63"/>
        <v>Adultos Mayores</v>
      </c>
      <c r="L4094" s="6">
        <f>2023-TablaC11[[#This Row],[Clase]]</f>
        <v>76</v>
      </c>
      <c r="M4094" s="4" t="str">
        <f>VLOOKUP(TablaC11[[#This Row],[Circuito]],Aux!$A$2:$B$12,2,0)</f>
        <v>Villa del Parque</v>
      </c>
    </row>
    <row r="4095" spans="1:13">
      <c r="A4095" s="11" t="s">
        <v>9</v>
      </c>
      <c r="B4095" s="6">
        <v>118</v>
      </c>
      <c r="C4095" s="2" t="s">
        <v>894</v>
      </c>
      <c r="D4095" s="2" t="s">
        <v>9673</v>
      </c>
      <c r="E4095" s="11" t="str">
        <f>CONCATENATE(TablaC11[[#This Row],[Apellido]]," ",TablaC11[[#This Row],[Nombre]])</f>
        <v>MARTINEZ BEATRIZ CLAUDINA</v>
      </c>
      <c r="F4095" s="11" t="s">
        <v>17</v>
      </c>
      <c r="G4095" s="11" t="s">
        <v>13</v>
      </c>
      <c r="H4095" s="6">
        <v>3549116</v>
      </c>
      <c r="I4095" s="6">
        <v>1938</v>
      </c>
      <c r="J4095" s="11" t="s">
        <v>25059</v>
      </c>
      <c r="K4095" s="11" t="str">
        <f t="shared" si="63"/>
        <v>Adultos Mayores</v>
      </c>
      <c r="L4095" s="6">
        <f>2023-TablaC11[[#This Row],[Clase]]</f>
        <v>85</v>
      </c>
      <c r="M4095" s="4" t="str">
        <f>VLOOKUP(TablaC11[[#This Row],[Circuito]],Aux!$A$2:$B$12,2,0)</f>
        <v>Villa del Parque</v>
      </c>
    </row>
    <row r="4096" spans="1:13">
      <c r="A4096" s="11" t="s">
        <v>9</v>
      </c>
      <c r="B4096" s="6">
        <v>118</v>
      </c>
      <c r="C4096" s="2" t="s">
        <v>894</v>
      </c>
      <c r="D4096" s="2" t="s">
        <v>9675</v>
      </c>
      <c r="E4096" s="11" t="str">
        <f>CONCATENATE(TablaC11[[#This Row],[Apellido]]," ",TablaC11[[#This Row],[Nombre]])</f>
        <v>MARTINEZ MARCELINA ROSA</v>
      </c>
      <c r="F4096" s="11" t="s">
        <v>17</v>
      </c>
      <c r="G4096" s="11" t="s">
        <v>13</v>
      </c>
      <c r="H4096" s="6">
        <v>5142192</v>
      </c>
      <c r="I4096" s="6">
        <v>1947</v>
      </c>
      <c r="J4096" s="11" t="s">
        <v>25252</v>
      </c>
      <c r="K4096" s="11" t="str">
        <f t="shared" si="63"/>
        <v>Adultos Mayores</v>
      </c>
      <c r="L4096" s="6">
        <f>2023-TablaC11[[#This Row],[Clase]]</f>
        <v>76</v>
      </c>
      <c r="M4096" s="4" t="str">
        <f>VLOOKUP(TablaC11[[#This Row],[Circuito]],Aux!$A$2:$B$12,2,0)</f>
        <v>Villa del Parque</v>
      </c>
    </row>
    <row r="4097" spans="1:13">
      <c r="A4097" s="11" t="s">
        <v>9</v>
      </c>
      <c r="B4097" s="6">
        <v>118</v>
      </c>
      <c r="C4097" s="2" t="s">
        <v>894</v>
      </c>
      <c r="D4097" s="2" t="s">
        <v>4242</v>
      </c>
      <c r="E4097" s="11" t="str">
        <f>CONCATENATE(TablaC11[[#This Row],[Apellido]]," ",TablaC11[[#This Row],[Nombre]])</f>
        <v>MARTINEZ PABLO DANIEL</v>
      </c>
      <c r="F4097" s="11" t="s">
        <v>12</v>
      </c>
      <c r="G4097" s="11" t="s">
        <v>35</v>
      </c>
      <c r="H4097" s="6">
        <v>13924333</v>
      </c>
      <c r="I4097" s="6">
        <v>1957</v>
      </c>
      <c r="J4097" s="11" t="s">
        <v>21589</v>
      </c>
      <c r="K4097" s="11" t="str">
        <f t="shared" si="63"/>
        <v>Adultos Mayores</v>
      </c>
      <c r="L4097" s="6">
        <f>2023-TablaC11[[#This Row],[Clase]]</f>
        <v>66</v>
      </c>
      <c r="M4097" s="4" t="str">
        <f>VLOOKUP(TablaC11[[#This Row],[Circuito]],Aux!$A$2:$B$12,2,0)</f>
        <v>Villa del Parque</v>
      </c>
    </row>
    <row r="4098" spans="1:13">
      <c r="A4098" s="11" t="s">
        <v>9</v>
      </c>
      <c r="B4098" s="6">
        <v>118</v>
      </c>
      <c r="C4098" s="2" t="s">
        <v>894</v>
      </c>
      <c r="D4098" s="2" t="s">
        <v>9678</v>
      </c>
      <c r="E4098" s="11" t="str">
        <f>CONCATENATE(TablaC11[[#This Row],[Apellido]]," ",TablaC11[[#This Row],[Nombre]])</f>
        <v>MARTINEZ PATRICIO ARIEL</v>
      </c>
      <c r="F4098" s="11" t="s">
        <v>12</v>
      </c>
      <c r="G4098" s="11" t="s">
        <v>18</v>
      </c>
      <c r="H4098" s="6">
        <v>23463726</v>
      </c>
      <c r="I4098" s="6">
        <v>1973</v>
      </c>
      <c r="J4098" s="11" t="s">
        <v>21590</v>
      </c>
      <c r="K4098" s="11" t="str">
        <f t="shared" ref="K4098:K4161" si="64">IF(L4098&lt;=31,"Juventud",IF(L4098&lt;=65,"Adultos","Adultos Mayores"))</f>
        <v>Adultos</v>
      </c>
      <c r="L4098" s="6">
        <f>2023-TablaC11[[#This Row],[Clase]]</f>
        <v>50</v>
      </c>
      <c r="M4098" s="4" t="str">
        <f>VLOOKUP(TablaC11[[#This Row],[Circuito]],Aux!$A$2:$B$12,2,0)</f>
        <v>Villa del Parque</v>
      </c>
    </row>
    <row r="4099" spans="1:13">
      <c r="A4099" s="11" t="s">
        <v>9</v>
      </c>
      <c r="B4099" s="6">
        <v>118</v>
      </c>
      <c r="C4099" s="2" t="s">
        <v>900</v>
      </c>
      <c r="D4099" s="2" t="s">
        <v>9680</v>
      </c>
      <c r="E4099" s="11" t="str">
        <f>CONCATENATE(TablaC11[[#This Row],[Apellido]]," ",TablaC11[[#This Row],[Nombre]])</f>
        <v>MARTINI ANDREA PAULA</v>
      </c>
      <c r="F4099" s="11" t="s">
        <v>17</v>
      </c>
      <c r="G4099" s="11" t="s">
        <v>18</v>
      </c>
      <c r="H4099" s="6">
        <v>29458738</v>
      </c>
      <c r="I4099" s="6">
        <v>1982</v>
      </c>
      <c r="J4099" s="11" t="s">
        <v>21591</v>
      </c>
      <c r="K4099" s="11" t="str">
        <f t="shared" si="64"/>
        <v>Adultos</v>
      </c>
      <c r="L4099" s="6">
        <f>2023-TablaC11[[#This Row],[Clase]]</f>
        <v>41</v>
      </c>
      <c r="M4099" s="4" t="str">
        <f>VLOOKUP(TablaC11[[#This Row],[Circuito]],Aux!$A$2:$B$12,2,0)</f>
        <v>Villa del Parque</v>
      </c>
    </row>
    <row r="4100" spans="1:13">
      <c r="A4100" s="11" t="s">
        <v>9</v>
      </c>
      <c r="B4100" s="6">
        <v>118</v>
      </c>
      <c r="C4100" s="2" t="s">
        <v>9682</v>
      </c>
      <c r="D4100" s="2" t="s">
        <v>9683</v>
      </c>
      <c r="E4100" s="11" t="str">
        <f>CONCATENATE(TablaC11[[#This Row],[Apellido]]," ",TablaC11[[#This Row],[Nombre]])</f>
        <v>MARTINICA ALFREDO AGUSTIN</v>
      </c>
      <c r="F4100" s="11" t="s">
        <v>12</v>
      </c>
      <c r="G4100" s="11" t="s">
        <v>13</v>
      </c>
      <c r="H4100" s="6">
        <v>4180082</v>
      </c>
      <c r="I4100" s="6">
        <v>1936</v>
      </c>
      <c r="J4100" s="11" t="s">
        <v>25612</v>
      </c>
      <c r="K4100" s="11" t="str">
        <f t="shared" si="64"/>
        <v>Adultos Mayores</v>
      </c>
      <c r="L4100" s="6">
        <f>2023-TablaC11[[#This Row],[Clase]]</f>
        <v>87</v>
      </c>
      <c r="M4100" s="4" t="str">
        <f>VLOOKUP(TablaC11[[#This Row],[Circuito]],Aux!$A$2:$B$12,2,0)</f>
        <v>Villa del Parque</v>
      </c>
    </row>
    <row r="4101" spans="1:13">
      <c r="A4101" s="11" t="s">
        <v>9</v>
      </c>
      <c r="B4101" s="6">
        <v>118</v>
      </c>
      <c r="C4101" s="2" t="s">
        <v>9685</v>
      </c>
      <c r="D4101" s="2" t="s">
        <v>9686</v>
      </c>
      <c r="E4101" s="11" t="str">
        <f>CONCATENATE(TablaC11[[#This Row],[Apellido]]," ",TablaC11[[#This Row],[Nombre]])</f>
        <v>MARTORANO NAHUEL NAZARENO</v>
      </c>
      <c r="F4101" s="11" t="s">
        <v>12</v>
      </c>
      <c r="G4101" s="11" t="s">
        <v>56</v>
      </c>
      <c r="H4101" s="6">
        <v>42161155</v>
      </c>
      <c r="I4101" s="6">
        <v>1999</v>
      </c>
      <c r="J4101" s="11" t="s">
        <v>21592</v>
      </c>
      <c r="K4101" s="11" t="str">
        <f t="shared" si="64"/>
        <v>Juventud</v>
      </c>
      <c r="L4101" s="6">
        <f>2023-TablaC11[[#This Row],[Clase]]</f>
        <v>24</v>
      </c>
      <c r="M4101" s="4" t="str">
        <f>VLOOKUP(TablaC11[[#This Row],[Circuito]],Aux!$A$2:$B$12,2,0)</f>
        <v>Villa del Parque</v>
      </c>
    </row>
    <row r="4102" spans="1:13">
      <c r="A4102" s="11" t="s">
        <v>9</v>
      </c>
      <c r="B4102" s="6">
        <v>118</v>
      </c>
      <c r="C4102" s="2" t="s">
        <v>9688</v>
      </c>
      <c r="D4102" s="2" t="s">
        <v>2359</v>
      </c>
      <c r="E4102" s="11" t="str">
        <f>CONCATENATE(TablaC11[[#This Row],[Apellido]]," ",TablaC11[[#This Row],[Nombre]])</f>
        <v>MARTYN LUCIANO</v>
      </c>
      <c r="F4102" s="11" t="s">
        <v>12</v>
      </c>
      <c r="G4102" s="11" t="s">
        <v>13</v>
      </c>
      <c r="H4102" s="6">
        <v>12533052</v>
      </c>
      <c r="I4102" s="6">
        <v>1956</v>
      </c>
      <c r="J4102" s="11" t="s">
        <v>21593</v>
      </c>
      <c r="K4102" s="11" t="str">
        <f t="shared" si="64"/>
        <v>Adultos Mayores</v>
      </c>
      <c r="L4102" s="6">
        <f>2023-TablaC11[[#This Row],[Clase]]</f>
        <v>67</v>
      </c>
      <c r="M4102" s="4" t="str">
        <f>VLOOKUP(TablaC11[[#This Row],[Circuito]],Aux!$A$2:$B$12,2,0)</f>
        <v>Villa del Parque</v>
      </c>
    </row>
    <row r="4103" spans="1:13">
      <c r="A4103" s="11" t="s">
        <v>9</v>
      </c>
      <c r="B4103" s="6">
        <v>118</v>
      </c>
      <c r="C4103" s="2" t="s">
        <v>9690</v>
      </c>
      <c r="D4103" s="2" t="s">
        <v>9691</v>
      </c>
      <c r="E4103" s="11" t="str">
        <f>CONCATENATE(TablaC11[[#This Row],[Apellido]]," ",TablaC11[[#This Row],[Nombre]])</f>
        <v>MATASSA SEBASTIAN PABLO</v>
      </c>
      <c r="F4103" s="11" t="s">
        <v>12</v>
      </c>
      <c r="G4103" s="11" t="s">
        <v>18</v>
      </c>
      <c r="H4103" s="6">
        <v>25495135</v>
      </c>
      <c r="I4103" s="6">
        <v>1976</v>
      </c>
      <c r="J4103" s="11" t="s">
        <v>21594</v>
      </c>
      <c r="K4103" s="11" t="str">
        <f t="shared" si="64"/>
        <v>Adultos</v>
      </c>
      <c r="L4103" s="6">
        <f>2023-TablaC11[[#This Row],[Clase]]</f>
        <v>47</v>
      </c>
      <c r="M4103" s="4" t="str">
        <f>VLOOKUP(TablaC11[[#This Row],[Circuito]],Aux!$A$2:$B$12,2,0)</f>
        <v>Villa del Parque</v>
      </c>
    </row>
    <row r="4104" spans="1:13">
      <c r="A4104" s="11" t="s">
        <v>9</v>
      </c>
      <c r="B4104" s="6">
        <v>118</v>
      </c>
      <c r="C4104" s="2" t="s">
        <v>6071</v>
      </c>
      <c r="D4104" s="2" t="s">
        <v>559</v>
      </c>
      <c r="E4104" s="11" t="str">
        <f>CONCATENATE(TablaC11[[#This Row],[Apellido]]," ",TablaC11[[#This Row],[Nombre]])</f>
        <v>MAZZEO MARIA ELENA</v>
      </c>
      <c r="F4104" s="11" t="s">
        <v>17</v>
      </c>
      <c r="G4104" s="11" t="s">
        <v>13</v>
      </c>
      <c r="H4104" s="6">
        <v>6627950</v>
      </c>
      <c r="I4104" s="6">
        <v>1939</v>
      </c>
      <c r="J4104" s="11" t="s">
        <v>21595</v>
      </c>
      <c r="K4104" s="11" t="str">
        <f t="shared" si="64"/>
        <v>Adultos Mayores</v>
      </c>
      <c r="L4104" s="6">
        <f>2023-TablaC11[[#This Row],[Clase]]</f>
        <v>84</v>
      </c>
      <c r="M4104" s="4" t="str">
        <f>VLOOKUP(TablaC11[[#This Row],[Circuito]],Aux!$A$2:$B$12,2,0)</f>
        <v>Villa del Parque</v>
      </c>
    </row>
    <row r="4105" spans="1:13">
      <c r="A4105" s="11" t="s">
        <v>9</v>
      </c>
      <c r="B4105" s="6">
        <v>118</v>
      </c>
      <c r="C4105" s="2" t="s">
        <v>9694</v>
      </c>
      <c r="D4105" s="2" t="s">
        <v>9695</v>
      </c>
      <c r="E4105" s="11" t="str">
        <f>CONCATENATE(TablaC11[[#This Row],[Apellido]]," ",TablaC11[[#This Row],[Nombre]])</f>
        <v>MELIGENE MIRTA TERESA</v>
      </c>
      <c r="F4105" s="11" t="s">
        <v>17</v>
      </c>
      <c r="G4105" s="11" t="s">
        <v>56</v>
      </c>
      <c r="H4105" s="6">
        <v>5570400</v>
      </c>
      <c r="I4105" s="6">
        <v>1947</v>
      </c>
      <c r="J4105" s="11" t="s">
        <v>21542</v>
      </c>
      <c r="K4105" s="11" t="str">
        <f t="shared" si="64"/>
        <v>Adultos Mayores</v>
      </c>
      <c r="L4105" s="6">
        <f>2023-TablaC11[[#This Row],[Clase]]</f>
        <v>76</v>
      </c>
      <c r="M4105" s="4" t="str">
        <f>VLOOKUP(TablaC11[[#This Row],[Circuito]],Aux!$A$2:$B$12,2,0)</f>
        <v>Villa del Parque</v>
      </c>
    </row>
    <row r="4106" spans="1:13">
      <c r="A4106" s="11" t="s">
        <v>9</v>
      </c>
      <c r="B4106" s="6">
        <v>118</v>
      </c>
      <c r="C4106" s="2" t="s">
        <v>9694</v>
      </c>
      <c r="D4106" s="2" t="s">
        <v>9696</v>
      </c>
      <c r="E4106" s="11" t="str">
        <f>CONCATENATE(TablaC11[[#This Row],[Apellido]]," ",TablaC11[[#This Row],[Nombre]])</f>
        <v>MELIGENE SILVIA ROSA</v>
      </c>
      <c r="F4106" s="11" t="s">
        <v>17</v>
      </c>
      <c r="G4106" s="11" t="s">
        <v>13</v>
      </c>
      <c r="H4106" s="6">
        <v>6131420</v>
      </c>
      <c r="I4106" s="6">
        <v>1949</v>
      </c>
      <c r="J4106" s="11" t="s">
        <v>21596</v>
      </c>
      <c r="K4106" s="11" t="str">
        <f t="shared" si="64"/>
        <v>Adultos Mayores</v>
      </c>
      <c r="L4106" s="6">
        <f>2023-TablaC11[[#This Row],[Clase]]</f>
        <v>74</v>
      </c>
      <c r="M4106" s="4" t="str">
        <f>VLOOKUP(TablaC11[[#This Row],[Circuito]],Aux!$A$2:$B$12,2,0)</f>
        <v>Villa del Parque</v>
      </c>
    </row>
    <row r="4107" spans="1:13">
      <c r="A4107" s="11" t="s">
        <v>9</v>
      </c>
      <c r="B4107" s="6">
        <v>118</v>
      </c>
      <c r="C4107" s="2" t="s">
        <v>9698</v>
      </c>
      <c r="D4107" s="2" t="s">
        <v>9699</v>
      </c>
      <c r="E4107" s="11" t="str">
        <f>CONCATENATE(TablaC11[[#This Row],[Apellido]]," ",TablaC11[[#This Row],[Nombre]])</f>
        <v>MELLEBOVSKY ISAAC GREGORIO</v>
      </c>
      <c r="F4107" s="11" t="s">
        <v>12</v>
      </c>
      <c r="G4107" s="11" t="s">
        <v>13</v>
      </c>
      <c r="H4107" s="6">
        <v>4426579</v>
      </c>
      <c r="I4107" s="6">
        <v>1944</v>
      </c>
      <c r="J4107" s="11" t="s">
        <v>21291</v>
      </c>
      <c r="K4107" s="11" t="str">
        <f t="shared" si="64"/>
        <v>Adultos Mayores</v>
      </c>
      <c r="L4107" s="6">
        <f>2023-TablaC11[[#This Row],[Clase]]</f>
        <v>79</v>
      </c>
      <c r="M4107" s="4" t="str">
        <f>VLOOKUP(TablaC11[[#This Row],[Circuito]],Aux!$A$2:$B$12,2,0)</f>
        <v>Villa del Parque</v>
      </c>
    </row>
    <row r="4108" spans="1:13">
      <c r="A4108" s="11" t="s">
        <v>9</v>
      </c>
      <c r="B4108" s="6">
        <v>118</v>
      </c>
      <c r="C4108" s="2" t="s">
        <v>9700</v>
      </c>
      <c r="D4108" s="2" t="s">
        <v>677</v>
      </c>
      <c r="E4108" s="11" t="str">
        <f>CONCATENATE(TablaC11[[#This Row],[Apellido]]," ",TablaC11[[#This Row],[Nombre]])</f>
        <v>MEMBRANA ANA</v>
      </c>
      <c r="F4108" s="11" t="s">
        <v>17</v>
      </c>
      <c r="G4108" s="11" t="s">
        <v>13</v>
      </c>
      <c r="H4108" s="6">
        <v>7899</v>
      </c>
      <c r="I4108" s="6">
        <v>1930</v>
      </c>
      <c r="J4108" s="11" t="s">
        <v>25060</v>
      </c>
      <c r="K4108" s="11" t="str">
        <f t="shared" si="64"/>
        <v>Adultos Mayores</v>
      </c>
      <c r="L4108" s="6">
        <f>2023-TablaC11[[#This Row],[Clase]]</f>
        <v>93</v>
      </c>
      <c r="M4108" s="4" t="str">
        <f>VLOOKUP(TablaC11[[#This Row],[Circuito]],Aux!$A$2:$B$12,2,0)</f>
        <v>Villa del Parque</v>
      </c>
    </row>
    <row r="4109" spans="1:13">
      <c r="A4109" s="11" t="s">
        <v>9</v>
      </c>
      <c r="B4109" s="6">
        <v>118</v>
      </c>
      <c r="C4109" s="2" t="s">
        <v>9702</v>
      </c>
      <c r="D4109" s="2" t="s">
        <v>9703</v>
      </c>
      <c r="E4109" s="11" t="str">
        <f>CONCATENATE(TablaC11[[#This Row],[Apellido]]," ",TablaC11[[#This Row],[Nombre]])</f>
        <v>MENCHISE ALBERTO MIGUEL</v>
      </c>
      <c r="F4109" s="11" t="s">
        <v>12</v>
      </c>
      <c r="G4109" s="11" t="s">
        <v>284</v>
      </c>
      <c r="H4109" s="6">
        <v>4153738</v>
      </c>
      <c r="I4109" s="6">
        <v>1935</v>
      </c>
      <c r="J4109" s="11" t="s">
        <v>21597</v>
      </c>
      <c r="K4109" s="11" t="str">
        <f t="shared" si="64"/>
        <v>Adultos Mayores</v>
      </c>
      <c r="L4109" s="6">
        <f>2023-TablaC11[[#This Row],[Clase]]</f>
        <v>88</v>
      </c>
      <c r="M4109" s="4" t="str">
        <f>VLOOKUP(TablaC11[[#This Row],[Circuito]],Aux!$A$2:$B$12,2,0)</f>
        <v>Villa del Parque</v>
      </c>
    </row>
    <row r="4110" spans="1:13">
      <c r="A4110" s="11" t="s">
        <v>9</v>
      </c>
      <c r="B4110" s="6">
        <v>118</v>
      </c>
      <c r="C4110" s="2" t="s">
        <v>4396</v>
      </c>
      <c r="D4110" s="2" t="s">
        <v>9705</v>
      </c>
      <c r="E4110" s="11" t="str">
        <f>CONCATENATE(TablaC11[[#This Row],[Apellido]]," ",TablaC11[[#This Row],[Nombre]])</f>
        <v>MENENDEZ GERARDO ALBERTO</v>
      </c>
      <c r="F4110" s="11" t="s">
        <v>12</v>
      </c>
      <c r="G4110" s="11" t="s">
        <v>13</v>
      </c>
      <c r="H4110" s="6">
        <v>11956440</v>
      </c>
      <c r="I4110" s="6">
        <v>1956</v>
      </c>
      <c r="J4110" s="11" t="s">
        <v>21598</v>
      </c>
      <c r="K4110" s="11" t="str">
        <f t="shared" si="64"/>
        <v>Adultos Mayores</v>
      </c>
      <c r="L4110" s="6">
        <f>2023-TablaC11[[#This Row],[Clase]]</f>
        <v>67</v>
      </c>
      <c r="M4110" s="4" t="str">
        <f>VLOOKUP(TablaC11[[#This Row],[Circuito]],Aux!$A$2:$B$12,2,0)</f>
        <v>Villa del Parque</v>
      </c>
    </row>
    <row r="4111" spans="1:13">
      <c r="A4111" s="11" t="s">
        <v>9</v>
      </c>
      <c r="B4111" s="6">
        <v>118</v>
      </c>
      <c r="C4111" s="2" t="s">
        <v>4396</v>
      </c>
      <c r="D4111" s="2" t="s">
        <v>9707</v>
      </c>
      <c r="E4111" s="11" t="str">
        <f>CONCATENATE(TablaC11[[#This Row],[Apellido]]," ",TablaC11[[#This Row],[Nombre]])</f>
        <v>MENENDEZ MARIANO SERVANDO</v>
      </c>
      <c r="F4111" s="11" t="s">
        <v>12</v>
      </c>
      <c r="G4111" s="11" t="s">
        <v>18</v>
      </c>
      <c r="H4111" s="6">
        <v>16895228</v>
      </c>
      <c r="I4111" s="6">
        <v>1963</v>
      </c>
      <c r="J4111" s="11" t="s">
        <v>21599</v>
      </c>
      <c r="K4111" s="11" t="str">
        <f t="shared" si="64"/>
        <v>Adultos</v>
      </c>
      <c r="L4111" s="6">
        <f>2023-TablaC11[[#This Row],[Clase]]</f>
        <v>60</v>
      </c>
      <c r="M4111" s="4" t="str">
        <f>VLOOKUP(TablaC11[[#This Row],[Circuito]],Aux!$A$2:$B$12,2,0)</f>
        <v>Villa del Parque</v>
      </c>
    </row>
    <row r="4112" spans="1:13">
      <c r="A4112" s="11" t="s">
        <v>9</v>
      </c>
      <c r="B4112" s="6">
        <v>118</v>
      </c>
      <c r="C4112" s="2" t="s">
        <v>9709</v>
      </c>
      <c r="D4112" s="2" t="s">
        <v>9710</v>
      </c>
      <c r="E4112" s="11" t="str">
        <f>CONCATENATE(TablaC11[[#This Row],[Apellido]]," ",TablaC11[[#This Row],[Nombre]])</f>
        <v>MENNITTO DANTE ANTONIO</v>
      </c>
      <c r="F4112" s="11" t="s">
        <v>12</v>
      </c>
      <c r="G4112" s="11" t="s">
        <v>56</v>
      </c>
      <c r="H4112" s="6">
        <v>31652358</v>
      </c>
      <c r="I4112" s="6">
        <v>1985</v>
      </c>
      <c r="J4112" s="11" t="s">
        <v>25613</v>
      </c>
      <c r="K4112" s="11" t="str">
        <f t="shared" si="64"/>
        <v>Adultos</v>
      </c>
      <c r="L4112" s="6">
        <f>2023-TablaC11[[#This Row],[Clase]]</f>
        <v>38</v>
      </c>
      <c r="M4112" s="4" t="str">
        <f>VLOOKUP(TablaC11[[#This Row],[Circuito]],Aux!$A$2:$B$12,2,0)</f>
        <v>Villa del Parque</v>
      </c>
    </row>
    <row r="4113" spans="1:13">
      <c r="A4113" s="11" t="s">
        <v>9</v>
      </c>
      <c r="B4113" s="6">
        <v>118</v>
      </c>
      <c r="C4113" s="2" t="s">
        <v>9709</v>
      </c>
      <c r="D4113" s="2" t="s">
        <v>9712</v>
      </c>
      <c r="E4113" s="11" t="str">
        <f>CONCATENATE(TablaC11[[#This Row],[Apellido]]," ",TablaC11[[#This Row],[Nombre]])</f>
        <v>MENNITTO FABRICIO ARIEL</v>
      </c>
      <c r="F4113" s="11" t="s">
        <v>12</v>
      </c>
      <c r="G4113" s="11" t="s">
        <v>18</v>
      </c>
      <c r="H4113" s="6">
        <v>32386944</v>
      </c>
      <c r="I4113" s="6">
        <v>1986</v>
      </c>
      <c r="J4113" s="11" t="s">
        <v>21600</v>
      </c>
      <c r="K4113" s="11" t="str">
        <f t="shared" si="64"/>
        <v>Adultos</v>
      </c>
      <c r="L4113" s="6">
        <f>2023-TablaC11[[#This Row],[Clase]]</f>
        <v>37</v>
      </c>
      <c r="M4113" s="4" t="str">
        <f>VLOOKUP(TablaC11[[#This Row],[Circuito]],Aux!$A$2:$B$12,2,0)</f>
        <v>Villa del Parque</v>
      </c>
    </row>
    <row r="4114" spans="1:13">
      <c r="A4114" s="11" t="s">
        <v>9</v>
      </c>
      <c r="B4114" s="6">
        <v>118</v>
      </c>
      <c r="C4114" s="2" t="s">
        <v>9714</v>
      </c>
      <c r="D4114" s="2" t="s">
        <v>9715</v>
      </c>
      <c r="E4114" s="11" t="str">
        <f>CONCATENATE(TablaC11[[#This Row],[Apellido]]," ",TablaC11[[#This Row],[Nombre]])</f>
        <v>MERET CAROLINA PAULA</v>
      </c>
      <c r="F4114" s="11" t="s">
        <v>17</v>
      </c>
      <c r="G4114" s="11" t="s">
        <v>13</v>
      </c>
      <c r="H4114" s="6">
        <v>24764468</v>
      </c>
      <c r="I4114" s="6">
        <v>1975</v>
      </c>
      <c r="J4114" s="11" t="s">
        <v>21601</v>
      </c>
      <c r="K4114" s="11" t="str">
        <f t="shared" si="64"/>
        <v>Adultos</v>
      </c>
      <c r="L4114" s="6">
        <f>2023-TablaC11[[#This Row],[Clase]]</f>
        <v>48</v>
      </c>
      <c r="M4114" s="4" t="str">
        <f>VLOOKUP(TablaC11[[#This Row],[Circuito]],Aux!$A$2:$B$12,2,0)</f>
        <v>Villa del Parque</v>
      </c>
    </row>
    <row r="4115" spans="1:13">
      <c r="A4115" s="11" t="s">
        <v>9</v>
      </c>
      <c r="B4115" s="6">
        <v>118</v>
      </c>
      <c r="C4115" s="2" t="s">
        <v>9717</v>
      </c>
      <c r="D4115" s="2" t="s">
        <v>9718</v>
      </c>
      <c r="E4115" s="11" t="str">
        <f>CONCATENATE(TablaC11[[#This Row],[Apellido]]," ",TablaC11[[#This Row],[Nombre]])</f>
        <v>MERLO EDNA GIMENA</v>
      </c>
      <c r="F4115" s="11" t="s">
        <v>17</v>
      </c>
      <c r="G4115" s="11" t="s">
        <v>18</v>
      </c>
      <c r="H4115" s="6">
        <v>25784410</v>
      </c>
      <c r="I4115" s="6">
        <v>1977</v>
      </c>
      <c r="J4115" s="11" t="s">
        <v>21602</v>
      </c>
      <c r="K4115" s="11" t="str">
        <f t="shared" si="64"/>
        <v>Adultos</v>
      </c>
      <c r="L4115" s="6">
        <f>2023-TablaC11[[#This Row],[Clase]]</f>
        <v>46</v>
      </c>
      <c r="M4115" s="4" t="str">
        <f>VLOOKUP(TablaC11[[#This Row],[Circuito]],Aux!$A$2:$B$12,2,0)</f>
        <v>Villa del Parque</v>
      </c>
    </row>
    <row r="4116" spans="1:13">
      <c r="A4116" s="11" t="s">
        <v>9</v>
      </c>
      <c r="B4116" s="6">
        <v>118</v>
      </c>
      <c r="C4116" s="2" t="s">
        <v>9720</v>
      </c>
      <c r="D4116" s="2" t="s">
        <v>1450</v>
      </c>
      <c r="E4116" s="11" t="str">
        <f>CONCATENATE(TablaC11[[#This Row],[Apellido]]," ",TablaC11[[#This Row],[Nombre]])</f>
        <v>MESQUIDA MARCELO JORGE</v>
      </c>
      <c r="F4116" s="11" t="s">
        <v>12</v>
      </c>
      <c r="G4116" s="11" t="s">
        <v>13</v>
      </c>
      <c r="H4116" s="6">
        <v>14611552</v>
      </c>
      <c r="I4116" s="6">
        <v>1961</v>
      </c>
      <c r="J4116" s="11" t="s">
        <v>25472</v>
      </c>
      <c r="K4116" s="11" t="str">
        <f t="shared" si="64"/>
        <v>Adultos</v>
      </c>
      <c r="L4116" s="6">
        <f>2023-TablaC11[[#This Row],[Clase]]</f>
        <v>62</v>
      </c>
      <c r="M4116" s="4" t="str">
        <f>VLOOKUP(TablaC11[[#This Row],[Circuito]],Aux!$A$2:$B$12,2,0)</f>
        <v>Villa del Parque</v>
      </c>
    </row>
    <row r="4117" spans="1:13">
      <c r="A4117" s="11" t="s">
        <v>9</v>
      </c>
      <c r="B4117" s="6">
        <v>118</v>
      </c>
      <c r="C4117" s="2" t="s">
        <v>6099</v>
      </c>
      <c r="D4117" s="2" t="s">
        <v>9722</v>
      </c>
      <c r="E4117" s="11" t="str">
        <f>CONCATENATE(TablaC11[[#This Row],[Apellido]]," ",TablaC11[[#This Row],[Nombre]])</f>
        <v>MEZA GREGORIA NICACIA</v>
      </c>
      <c r="F4117" s="11" t="s">
        <v>17</v>
      </c>
      <c r="G4117" s="11" t="s">
        <v>18</v>
      </c>
      <c r="H4117" s="6">
        <v>6371758</v>
      </c>
      <c r="I4117" s="6">
        <v>1950</v>
      </c>
      <c r="J4117" s="11" t="s">
        <v>21603</v>
      </c>
      <c r="K4117" s="11" t="str">
        <f t="shared" si="64"/>
        <v>Adultos Mayores</v>
      </c>
      <c r="L4117" s="6">
        <f>2023-TablaC11[[#This Row],[Clase]]</f>
        <v>73</v>
      </c>
      <c r="M4117" s="4" t="str">
        <f>VLOOKUP(TablaC11[[#This Row],[Circuito]],Aux!$A$2:$B$12,2,0)</f>
        <v>Villa del Parque</v>
      </c>
    </row>
    <row r="4118" spans="1:13">
      <c r="A4118" s="11" t="s">
        <v>9</v>
      </c>
      <c r="B4118" s="6">
        <v>118</v>
      </c>
      <c r="C4118" s="2" t="s">
        <v>9724</v>
      </c>
      <c r="D4118" s="2" t="s">
        <v>9725</v>
      </c>
      <c r="E4118" s="11" t="str">
        <f>CONCATENATE(TablaC11[[#This Row],[Apellido]]," ",TablaC11[[#This Row],[Nombre]])</f>
        <v>MEZZANZANI OSCAR RAUL</v>
      </c>
      <c r="F4118" s="11" t="s">
        <v>12</v>
      </c>
      <c r="G4118" s="11" t="s">
        <v>18</v>
      </c>
      <c r="H4118" s="6">
        <v>8626431</v>
      </c>
      <c r="I4118" s="6">
        <v>1951</v>
      </c>
      <c r="J4118" s="11" t="s">
        <v>21604</v>
      </c>
      <c r="K4118" s="11" t="str">
        <f t="shared" si="64"/>
        <v>Adultos Mayores</v>
      </c>
      <c r="L4118" s="6">
        <f>2023-TablaC11[[#This Row],[Clase]]</f>
        <v>72</v>
      </c>
      <c r="M4118" s="4" t="str">
        <f>VLOOKUP(TablaC11[[#This Row],[Circuito]],Aux!$A$2:$B$12,2,0)</f>
        <v>Villa del Parque</v>
      </c>
    </row>
    <row r="4119" spans="1:13">
      <c r="A4119" s="11" t="s">
        <v>9</v>
      </c>
      <c r="B4119" s="6">
        <v>118</v>
      </c>
      <c r="C4119" s="2" t="s">
        <v>9727</v>
      </c>
      <c r="D4119" s="2" t="s">
        <v>877</v>
      </c>
      <c r="E4119" s="11" t="str">
        <f>CONCATENATE(TablaC11[[#This Row],[Apellido]]," ",TablaC11[[#This Row],[Nombre]])</f>
        <v>MOCCIA ADRIANA</v>
      </c>
      <c r="F4119" s="11" t="s">
        <v>17</v>
      </c>
      <c r="G4119" s="11" t="s">
        <v>18</v>
      </c>
      <c r="H4119" s="6">
        <v>14157370</v>
      </c>
      <c r="I4119" s="6">
        <v>1960</v>
      </c>
      <c r="J4119" s="11" t="s">
        <v>21605</v>
      </c>
      <c r="K4119" s="11" t="str">
        <f t="shared" si="64"/>
        <v>Adultos</v>
      </c>
      <c r="L4119" s="6">
        <f>2023-TablaC11[[#This Row],[Clase]]</f>
        <v>63</v>
      </c>
      <c r="M4119" s="4" t="str">
        <f>VLOOKUP(TablaC11[[#This Row],[Circuito]],Aux!$A$2:$B$12,2,0)</f>
        <v>Villa del Parque</v>
      </c>
    </row>
    <row r="4120" spans="1:13">
      <c r="A4120" s="11" t="s">
        <v>9</v>
      </c>
      <c r="B4120" s="6">
        <v>118</v>
      </c>
      <c r="C4120" s="2" t="s">
        <v>9729</v>
      </c>
      <c r="D4120" s="2" t="s">
        <v>9730</v>
      </c>
      <c r="E4120" s="11" t="str">
        <f>CONCATENATE(TablaC11[[#This Row],[Apellido]]," ",TablaC11[[#This Row],[Nombre]])</f>
        <v>MONTALBETTI DANIEL RUBEN</v>
      </c>
      <c r="F4120" s="11" t="s">
        <v>12</v>
      </c>
      <c r="G4120" s="11" t="s">
        <v>18</v>
      </c>
      <c r="H4120" s="6">
        <v>12137647</v>
      </c>
      <c r="I4120" s="6">
        <v>1958</v>
      </c>
      <c r="J4120" s="11" t="s">
        <v>21606</v>
      </c>
      <c r="K4120" s="11" t="str">
        <f t="shared" si="64"/>
        <v>Adultos</v>
      </c>
      <c r="L4120" s="6">
        <f>2023-TablaC11[[#This Row],[Clase]]</f>
        <v>65</v>
      </c>
      <c r="M4120" s="4" t="str">
        <f>VLOOKUP(TablaC11[[#This Row],[Circuito]],Aux!$A$2:$B$12,2,0)</f>
        <v>Villa del Parque</v>
      </c>
    </row>
    <row r="4121" spans="1:13">
      <c r="A4121" s="11" t="s">
        <v>9</v>
      </c>
      <c r="B4121" s="6">
        <v>118</v>
      </c>
      <c r="C4121" s="2" t="s">
        <v>9732</v>
      </c>
      <c r="D4121" s="2" t="s">
        <v>9733</v>
      </c>
      <c r="E4121" s="11" t="str">
        <f>CONCATENATE(TablaC11[[#This Row],[Apellido]]," ",TablaC11[[#This Row],[Nombre]])</f>
        <v>MONTELATICI HEBE ANGELICA</v>
      </c>
      <c r="F4121" s="11" t="s">
        <v>17</v>
      </c>
      <c r="G4121" s="11" t="s">
        <v>18</v>
      </c>
      <c r="H4121" s="6">
        <v>2744650</v>
      </c>
      <c r="I4121" s="6">
        <v>1935</v>
      </c>
      <c r="J4121" s="11" t="s">
        <v>21607</v>
      </c>
      <c r="K4121" s="11" t="str">
        <f t="shared" si="64"/>
        <v>Adultos Mayores</v>
      </c>
      <c r="L4121" s="6">
        <f>2023-TablaC11[[#This Row],[Clase]]</f>
        <v>88</v>
      </c>
      <c r="M4121" s="4" t="str">
        <f>VLOOKUP(TablaC11[[#This Row],[Circuito]],Aux!$A$2:$B$12,2,0)</f>
        <v>Villa del Parque</v>
      </c>
    </row>
    <row r="4122" spans="1:13">
      <c r="A4122" s="11" t="s">
        <v>9</v>
      </c>
      <c r="B4122" s="6">
        <v>118</v>
      </c>
      <c r="C4122" s="2" t="s">
        <v>9735</v>
      </c>
      <c r="D4122" s="2" t="s">
        <v>601</v>
      </c>
      <c r="E4122" s="11" t="str">
        <f>CONCATENATE(TablaC11[[#This Row],[Apellido]]," ",TablaC11[[#This Row],[Nombre]])</f>
        <v>MONTES ALICIA</v>
      </c>
      <c r="F4122" s="11" t="s">
        <v>17</v>
      </c>
      <c r="G4122" s="11" t="s">
        <v>56</v>
      </c>
      <c r="H4122" s="6">
        <v>4861517</v>
      </c>
      <c r="I4122" s="6">
        <v>1944</v>
      </c>
      <c r="J4122" s="11" t="s">
        <v>25253</v>
      </c>
      <c r="K4122" s="11" t="str">
        <f t="shared" si="64"/>
        <v>Adultos Mayores</v>
      </c>
      <c r="L4122" s="6">
        <f>2023-TablaC11[[#This Row],[Clase]]</f>
        <v>79</v>
      </c>
      <c r="M4122" s="4" t="str">
        <f>VLOOKUP(TablaC11[[#This Row],[Circuito]],Aux!$A$2:$B$12,2,0)</f>
        <v>Villa del Parque</v>
      </c>
    </row>
    <row r="4123" spans="1:13">
      <c r="A4123" s="11" t="s">
        <v>9</v>
      </c>
      <c r="B4123" s="6">
        <v>118</v>
      </c>
      <c r="C4123" s="2" t="s">
        <v>9737</v>
      </c>
      <c r="D4123" s="2" t="s">
        <v>9738</v>
      </c>
      <c r="E4123" s="11" t="str">
        <f>CONCATENATE(TablaC11[[#This Row],[Apellido]]," ",TablaC11[[#This Row],[Nombre]])</f>
        <v>MONZA OMAR UBALDO</v>
      </c>
      <c r="F4123" s="11" t="s">
        <v>12</v>
      </c>
      <c r="G4123" s="11" t="s">
        <v>284</v>
      </c>
      <c r="H4123" s="6">
        <v>4049478</v>
      </c>
      <c r="I4123" s="6">
        <v>1929</v>
      </c>
      <c r="J4123" s="11" t="s">
        <v>21608</v>
      </c>
      <c r="K4123" s="11" t="str">
        <f t="shared" si="64"/>
        <v>Adultos Mayores</v>
      </c>
      <c r="L4123" s="6">
        <f>2023-TablaC11[[#This Row],[Clase]]</f>
        <v>94</v>
      </c>
      <c r="M4123" s="4" t="str">
        <f>VLOOKUP(TablaC11[[#This Row],[Circuito]],Aux!$A$2:$B$12,2,0)</f>
        <v>Villa del Parque</v>
      </c>
    </row>
    <row r="4124" spans="1:13">
      <c r="A4124" s="11" t="s">
        <v>9</v>
      </c>
      <c r="B4124" s="6">
        <v>118</v>
      </c>
      <c r="C4124" s="2" t="s">
        <v>6107</v>
      </c>
      <c r="D4124" s="2" t="s">
        <v>9740</v>
      </c>
      <c r="E4124" s="11" t="str">
        <f>CONCATENATE(TablaC11[[#This Row],[Apellido]]," ",TablaC11[[#This Row],[Nombre]])</f>
        <v>MOREIRA HUGO R</v>
      </c>
      <c r="F4124" s="11" t="s">
        <v>12</v>
      </c>
      <c r="G4124" s="11" t="s">
        <v>155</v>
      </c>
      <c r="H4124" s="6">
        <v>7869543</v>
      </c>
      <c r="I4124" s="6">
        <v>1949</v>
      </c>
      <c r="J4124" s="11" t="s">
        <v>21609</v>
      </c>
      <c r="K4124" s="11" t="str">
        <f t="shared" si="64"/>
        <v>Adultos Mayores</v>
      </c>
      <c r="L4124" s="6">
        <f>2023-TablaC11[[#This Row],[Clase]]</f>
        <v>74</v>
      </c>
      <c r="M4124" s="4" t="str">
        <f>VLOOKUP(TablaC11[[#This Row],[Circuito]],Aux!$A$2:$B$12,2,0)</f>
        <v>Villa del Parque</v>
      </c>
    </row>
    <row r="4125" spans="1:13">
      <c r="A4125" s="11" t="s">
        <v>9</v>
      </c>
      <c r="B4125" s="6">
        <v>118</v>
      </c>
      <c r="C4125" s="2" t="s">
        <v>981</v>
      </c>
      <c r="D4125" s="2" t="s">
        <v>9389</v>
      </c>
      <c r="E4125" s="11" t="str">
        <f>CONCATENATE(TablaC11[[#This Row],[Apellido]]," ",TablaC11[[#This Row],[Nombre]])</f>
        <v>MORENO MARIA JOSE</v>
      </c>
      <c r="F4125" s="11" t="s">
        <v>17</v>
      </c>
      <c r="G4125" s="11" t="s">
        <v>18</v>
      </c>
      <c r="H4125" s="6">
        <v>22809572</v>
      </c>
      <c r="I4125" s="6">
        <v>1972</v>
      </c>
      <c r="J4125" s="11" t="s">
        <v>21610</v>
      </c>
      <c r="K4125" s="11" t="str">
        <f t="shared" si="64"/>
        <v>Adultos</v>
      </c>
      <c r="L4125" s="6">
        <f>2023-TablaC11[[#This Row],[Clase]]</f>
        <v>51</v>
      </c>
      <c r="M4125" s="4" t="str">
        <f>VLOOKUP(TablaC11[[#This Row],[Circuito]],Aux!$A$2:$B$12,2,0)</f>
        <v>Villa del Parque</v>
      </c>
    </row>
    <row r="4126" spans="1:13">
      <c r="A4126" s="11" t="s">
        <v>9</v>
      </c>
      <c r="B4126" s="6">
        <v>118</v>
      </c>
      <c r="C4126" s="2" t="s">
        <v>6113</v>
      </c>
      <c r="D4126" s="2" t="s">
        <v>9743</v>
      </c>
      <c r="E4126" s="11" t="str">
        <f>CONCATENATE(TablaC11[[#This Row],[Apellido]]," ",TablaC11[[#This Row],[Nombre]])</f>
        <v>MORGANTI ALICIA NELLY</v>
      </c>
      <c r="F4126" s="11" t="s">
        <v>17</v>
      </c>
      <c r="G4126" s="11" t="s">
        <v>13</v>
      </c>
      <c r="H4126" s="6">
        <v>12902534</v>
      </c>
      <c r="I4126" s="6">
        <v>1959</v>
      </c>
      <c r="J4126" s="11" t="s">
        <v>21611</v>
      </c>
      <c r="K4126" s="11" t="str">
        <f t="shared" si="64"/>
        <v>Adultos</v>
      </c>
      <c r="L4126" s="6">
        <f>2023-TablaC11[[#This Row],[Clase]]</f>
        <v>64</v>
      </c>
      <c r="M4126" s="4" t="str">
        <f>VLOOKUP(TablaC11[[#This Row],[Circuito]],Aux!$A$2:$B$12,2,0)</f>
        <v>Villa del Parque</v>
      </c>
    </row>
    <row r="4127" spans="1:13">
      <c r="A4127" s="11" t="s">
        <v>9</v>
      </c>
      <c r="B4127" s="6">
        <v>118</v>
      </c>
      <c r="C4127" s="2" t="s">
        <v>9745</v>
      </c>
      <c r="D4127" s="2" t="s">
        <v>9746</v>
      </c>
      <c r="E4127" s="11" t="str">
        <f>CONCATENATE(TablaC11[[#This Row],[Apellido]]," ",TablaC11[[#This Row],[Nombre]])</f>
        <v>MORGAVI OSVALDO</v>
      </c>
      <c r="F4127" s="11" t="s">
        <v>12</v>
      </c>
      <c r="G4127" s="11" t="s">
        <v>18</v>
      </c>
      <c r="H4127" s="6">
        <v>4357700</v>
      </c>
      <c r="I4127" s="6">
        <v>1940</v>
      </c>
      <c r="J4127" s="11" t="s">
        <v>21612</v>
      </c>
      <c r="K4127" s="11" t="str">
        <f t="shared" si="64"/>
        <v>Adultos Mayores</v>
      </c>
      <c r="L4127" s="6">
        <f>2023-TablaC11[[#This Row],[Clase]]</f>
        <v>83</v>
      </c>
      <c r="M4127" s="4" t="str">
        <f>VLOOKUP(TablaC11[[#This Row],[Circuito]],Aux!$A$2:$B$12,2,0)</f>
        <v>Villa del Parque</v>
      </c>
    </row>
    <row r="4128" spans="1:13">
      <c r="A4128" s="11" t="s">
        <v>9</v>
      </c>
      <c r="B4128" s="6">
        <v>118</v>
      </c>
      <c r="C4128" s="2" t="s">
        <v>9748</v>
      </c>
      <c r="D4128" s="2" t="s">
        <v>9749</v>
      </c>
      <c r="E4128" s="11" t="str">
        <f>CONCATENATE(TablaC11[[#This Row],[Apellido]]," ",TablaC11[[#This Row],[Nombre]])</f>
        <v>MORICONI ALICIA ISABEL</v>
      </c>
      <c r="F4128" s="11" t="s">
        <v>17</v>
      </c>
      <c r="G4128" s="11" t="s">
        <v>18</v>
      </c>
      <c r="H4128" s="6">
        <v>10991181</v>
      </c>
      <c r="I4128" s="6">
        <v>1953</v>
      </c>
      <c r="J4128" s="11" t="s">
        <v>21613</v>
      </c>
      <c r="K4128" s="11" t="str">
        <f t="shared" si="64"/>
        <v>Adultos Mayores</v>
      </c>
      <c r="L4128" s="6">
        <f>2023-TablaC11[[#This Row],[Clase]]</f>
        <v>70</v>
      </c>
      <c r="M4128" s="4" t="str">
        <f>VLOOKUP(TablaC11[[#This Row],[Circuito]],Aux!$A$2:$B$12,2,0)</f>
        <v>Villa del Parque</v>
      </c>
    </row>
    <row r="4129" spans="1:13">
      <c r="A4129" s="11" t="s">
        <v>9</v>
      </c>
      <c r="B4129" s="6">
        <v>118</v>
      </c>
      <c r="C4129" s="2" t="s">
        <v>9751</v>
      </c>
      <c r="D4129" s="2" t="s">
        <v>9752</v>
      </c>
      <c r="E4129" s="11" t="str">
        <f>CONCATENATE(TablaC11[[#This Row],[Apellido]]," ",TablaC11[[#This Row],[Nombre]])</f>
        <v>MORIS HORACIO JOSE</v>
      </c>
      <c r="F4129" s="11" t="s">
        <v>12</v>
      </c>
      <c r="G4129" s="11" t="s">
        <v>13</v>
      </c>
      <c r="H4129" s="6">
        <v>17500103</v>
      </c>
      <c r="I4129" s="6">
        <v>1965</v>
      </c>
      <c r="J4129" s="11" t="s">
        <v>21614</v>
      </c>
      <c r="K4129" s="11" t="str">
        <f t="shared" si="64"/>
        <v>Adultos</v>
      </c>
      <c r="L4129" s="6">
        <f>2023-TablaC11[[#This Row],[Clase]]</f>
        <v>58</v>
      </c>
      <c r="M4129" s="4" t="str">
        <f>VLOOKUP(TablaC11[[#This Row],[Circuito]],Aux!$A$2:$B$12,2,0)</f>
        <v>Villa del Parque</v>
      </c>
    </row>
    <row r="4130" spans="1:13">
      <c r="A4130" s="11" t="s">
        <v>9</v>
      </c>
      <c r="B4130" s="6">
        <v>118</v>
      </c>
      <c r="C4130" s="2" t="s">
        <v>4446</v>
      </c>
      <c r="D4130" s="2" t="s">
        <v>1662</v>
      </c>
      <c r="E4130" s="11" t="str">
        <f>CONCATENATE(TablaC11[[#This Row],[Apellido]]," ",TablaC11[[#This Row],[Nombre]])</f>
        <v>MOSER LUIS ALBERTO</v>
      </c>
      <c r="F4130" s="11" t="s">
        <v>12</v>
      </c>
      <c r="G4130" s="11" t="s">
        <v>18</v>
      </c>
      <c r="H4130" s="6">
        <v>12567422</v>
      </c>
      <c r="I4130" s="6">
        <v>1958</v>
      </c>
      <c r="J4130" s="11" t="s">
        <v>21615</v>
      </c>
      <c r="K4130" s="11" t="str">
        <f t="shared" si="64"/>
        <v>Adultos</v>
      </c>
      <c r="L4130" s="6">
        <f>2023-TablaC11[[#This Row],[Clase]]</f>
        <v>65</v>
      </c>
      <c r="M4130" s="4" t="str">
        <f>VLOOKUP(TablaC11[[#This Row],[Circuito]],Aux!$A$2:$B$12,2,0)</f>
        <v>Villa del Parque</v>
      </c>
    </row>
    <row r="4131" spans="1:13">
      <c r="A4131" s="11" t="s">
        <v>9</v>
      </c>
      <c r="B4131" s="6">
        <v>118</v>
      </c>
      <c r="C4131" s="2" t="s">
        <v>9755</v>
      </c>
      <c r="D4131" s="2" t="s">
        <v>1636</v>
      </c>
      <c r="E4131" s="11" t="str">
        <f>CONCATENATE(TablaC11[[#This Row],[Apellido]]," ",TablaC11[[#This Row],[Nombre]])</f>
        <v>MU ANDRES</v>
      </c>
      <c r="F4131" s="11" t="s">
        <v>12</v>
      </c>
      <c r="G4131" s="11" t="s">
        <v>13</v>
      </c>
      <c r="H4131" s="6">
        <v>36740651</v>
      </c>
      <c r="I4131" s="6">
        <v>1992</v>
      </c>
      <c r="J4131" s="11" t="s">
        <v>21616</v>
      </c>
      <c r="K4131" s="11" t="str">
        <f t="shared" si="64"/>
        <v>Juventud</v>
      </c>
      <c r="L4131" s="6">
        <f>2023-TablaC11[[#This Row],[Clase]]</f>
        <v>31</v>
      </c>
      <c r="M4131" s="4" t="str">
        <f>VLOOKUP(TablaC11[[#This Row],[Circuito]],Aux!$A$2:$B$12,2,0)</f>
        <v>Villa del Parque</v>
      </c>
    </row>
    <row r="4132" spans="1:13">
      <c r="A4132" s="11" t="s">
        <v>9</v>
      </c>
      <c r="B4132" s="6">
        <v>118</v>
      </c>
      <c r="C4132" s="2" t="s">
        <v>9757</v>
      </c>
      <c r="D4132" s="2" t="s">
        <v>516</v>
      </c>
      <c r="E4132" s="11" t="str">
        <f>CONCATENATE(TablaC11[[#This Row],[Apellido]]," ",TablaC11[[#This Row],[Nombre]])</f>
        <v>MUJICA MIGUEL ANGEL</v>
      </c>
      <c r="F4132" s="11" t="s">
        <v>12</v>
      </c>
      <c r="G4132" s="11" t="s">
        <v>18</v>
      </c>
      <c r="H4132" s="6">
        <v>4585579</v>
      </c>
      <c r="I4132" s="6">
        <v>1942</v>
      </c>
      <c r="J4132" s="11" t="s">
        <v>21617</v>
      </c>
      <c r="K4132" s="11" t="str">
        <f t="shared" si="64"/>
        <v>Adultos Mayores</v>
      </c>
      <c r="L4132" s="6">
        <f>2023-TablaC11[[#This Row],[Clase]]</f>
        <v>81</v>
      </c>
      <c r="M4132" s="4" t="str">
        <f>VLOOKUP(TablaC11[[#This Row],[Circuito]],Aux!$A$2:$B$12,2,0)</f>
        <v>Villa del Parque</v>
      </c>
    </row>
    <row r="4133" spans="1:13">
      <c r="A4133" s="11" t="s">
        <v>9</v>
      </c>
      <c r="B4133" s="6">
        <v>118</v>
      </c>
      <c r="C4133" s="2" t="s">
        <v>9759</v>
      </c>
      <c r="D4133" s="2" t="s">
        <v>9760</v>
      </c>
      <c r="E4133" s="11" t="str">
        <f>CONCATENATE(TablaC11[[#This Row],[Apellido]]," ",TablaC11[[#This Row],[Nombre]])</f>
        <v>MURACCIOLE GUSTAVO SERGIO</v>
      </c>
      <c r="F4133" s="11" t="s">
        <v>12</v>
      </c>
      <c r="G4133" s="11" t="s">
        <v>13</v>
      </c>
      <c r="H4133" s="6">
        <v>13132685</v>
      </c>
      <c r="I4133" s="6">
        <v>1959</v>
      </c>
      <c r="J4133" s="11" t="s">
        <v>21618</v>
      </c>
      <c r="K4133" s="11" t="str">
        <f t="shared" si="64"/>
        <v>Adultos</v>
      </c>
      <c r="L4133" s="6">
        <f>2023-TablaC11[[#This Row],[Clase]]</f>
        <v>64</v>
      </c>
      <c r="M4133" s="4" t="str">
        <f>VLOOKUP(TablaC11[[#This Row],[Circuito]],Aux!$A$2:$B$12,2,0)</f>
        <v>Villa del Parque</v>
      </c>
    </row>
    <row r="4134" spans="1:13">
      <c r="A4134" s="11" t="s">
        <v>9</v>
      </c>
      <c r="B4134" s="6">
        <v>118</v>
      </c>
      <c r="C4134" s="2" t="s">
        <v>9762</v>
      </c>
      <c r="D4134" s="2" t="s">
        <v>7694</v>
      </c>
      <c r="E4134" s="11" t="str">
        <f>CONCATENATE(TablaC11[[#This Row],[Apellido]]," ",TablaC11[[#This Row],[Nombre]])</f>
        <v>MURAD MARCELO HECTOR</v>
      </c>
      <c r="F4134" s="11" t="s">
        <v>12</v>
      </c>
      <c r="G4134" s="11" t="s">
        <v>18</v>
      </c>
      <c r="H4134" s="6">
        <v>16977293</v>
      </c>
      <c r="I4134" s="6">
        <v>1964</v>
      </c>
      <c r="J4134" s="11" t="s">
        <v>21430</v>
      </c>
      <c r="K4134" s="11" t="str">
        <f t="shared" si="64"/>
        <v>Adultos</v>
      </c>
      <c r="L4134" s="6">
        <f>2023-TablaC11[[#This Row],[Clase]]</f>
        <v>59</v>
      </c>
      <c r="M4134" s="4" t="str">
        <f>VLOOKUP(TablaC11[[#This Row],[Circuito]],Aux!$A$2:$B$12,2,0)</f>
        <v>Villa del Parque</v>
      </c>
    </row>
    <row r="4135" spans="1:13">
      <c r="A4135" s="11" t="s">
        <v>9</v>
      </c>
      <c r="B4135" s="6">
        <v>118</v>
      </c>
      <c r="C4135" s="2" t="s">
        <v>9763</v>
      </c>
      <c r="D4135" s="2" t="s">
        <v>9764</v>
      </c>
      <c r="E4135" s="11" t="str">
        <f>CONCATENATE(TablaC11[[#This Row],[Apellido]]," ",TablaC11[[#This Row],[Nombre]])</f>
        <v>MUSSUTO CARLOS ABEL</v>
      </c>
      <c r="F4135" s="11" t="s">
        <v>12</v>
      </c>
      <c r="G4135" s="11" t="s">
        <v>13</v>
      </c>
      <c r="H4135" s="6">
        <v>20729948</v>
      </c>
      <c r="I4135" s="6">
        <v>1969</v>
      </c>
      <c r="J4135" s="11" t="s">
        <v>21619</v>
      </c>
      <c r="K4135" s="11" t="str">
        <f t="shared" si="64"/>
        <v>Adultos</v>
      </c>
      <c r="L4135" s="6">
        <f>2023-TablaC11[[#This Row],[Clase]]</f>
        <v>54</v>
      </c>
      <c r="M4135" s="4" t="str">
        <f>VLOOKUP(TablaC11[[#This Row],[Circuito]],Aux!$A$2:$B$12,2,0)</f>
        <v>Villa del Parque</v>
      </c>
    </row>
    <row r="4136" spans="1:13">
      <c r="A4136" s="11" t="s">
        <v>9</v>
      </c>
      <c r="B4136" s="6">
        <v>118</v>
      </c>
      <c r="C4136" s="2" t="s">
        <v>9766</v>
      </c>
      <c r="D4136" s="2" t="s">
        <v>9767</v>
      </c>
      <c r="E4136" s="11" t="str">
        <f>CONCATENATE(TablaC11[[#This Row],[Apellido]]," ",TablaC11[[#This Row],[Nombre]])</f>
        <v>NAME NORBERTO JOSE</v>
      </c>
      <c r="F4136" s="11" t="s">
        <v>12</v>
      </c>
      <c r="G4136" s="11" t="s">
        <v>18</v>
      </c>
      <c r="H4136" s="6">
        <v>11385099</v>
      </c>
      <c r="I4136" s="6">
        <v>1955</v>
      </c>
      <c r="J4136" s="11" t="s">
        <v>21620</v>
      </c>
      <c r="K4136" s="11" t="str">
        <f t="shared" si="64"/>
        <v>Adultos Mayores</v>
      </c>
      <c r="L4136" s="6">
        <f>2023-TablaC11[[#This Row],[Clase]]</f>
        <v>68</v>
      </c>
      <c r="M4136" s="4" t="str">
        <f>VLOOKUP(TablaC11[[#This Row],[Circuito]],Aux!$A$2:$B$12,2,0)</f>
        <v>Villa del Parque</v>
      </c>
    </row>
    <row r="4137" spans="1:13">
      <c r="A4137" s="11" t="s">
        <v>9</v>
      </c>
      <c r="B4137" s="6">
        <v>118</v>
      </c>
      <c r="C4137" s="2" t="s">
        <v>9769</v>
      </c>
      <c r="D4137" s="2" t="s">
        <v>135</v>
      </c>
      <c r="E4137" s="11" t="str">
        <f>CONCATENATE(TablaC11[[#This Row],[Apellido]]," ",TablaC11[[#This Row],[Nombre]])</f>
        <v>NAN MARIA ANGELICA</v>
      </c>
      <c r="F4137" s="11" t="s">
        <v>17</v>
      </c>
      <c r="G4137" s="11" t="s">
        <v>18</v>
      </c>
      <c r="H4137" s="6">
        <v>5202808</v>
      </c>
      <c r="I4137" s="6">
        <v>1945</v>
      </c>
      <c r="J4137" s="11" t="s">
        <v>21580</v>
      </c>
      <c r="K4137" s="11" t="str">
        <f t="shared" si="64"/>
        <v>Adultos Mayores</v>
      </c>
      <c r="L4137" s="6">
        <f>2023-TablaC11[[#This Row],[Clase]]</f>
        <v>78</v>
      </c>
      <c r="M4137" s="4" t="str">
        <f>VLOOKUP(TablaC11[[#This Row],[Circuito]],Aux!$A$2:$B$12,2,0)</f>
        <v>Villa del Parque</v>
      </c>
    </row>
    <row r="4138" spans="1:13">
      <c r="A4138" s="11" t="s">
        <v>9</v>
      </c>
      <c r="B4138" s="6">
        <v>118</v>
      </c>
      <c r="C4138" s="2" t="s">
        <v>1002</v>
      </c>
      <c r="D4138" s="2" t="s">
        <v>9770</v>
      </c>
      <c r="E4138" s="11" t="str">
        <f>CONCATENATE(TablaC11[[#This Row],[Apellido]]," ",TablaC11[[#This Row],[Nombre]])</f>
        <v>NAPOLI TERESA NOEMI</v>
      </c>
      <c r="F4138" s="11" t="s">
        <v>17</v>
      </c>
      <c r="G4138" s="11" t="s">
        <v>18</v>
      </c>
      <c r="H4138" s="6">
        <v>6056635</v>
      </c>
      <c r="I4138" s="6">
        <v>1948</v>
      </c>
      <c r="J4138" s="11" t="s">
        <v>21621</v>
      </c>
      <c r="K4138" s="11" t="str">
        <f t="shared" si="64"/>
        <v>Adultos Mayores</v>
      </c>
      <c r="L4138" s="6">
        <f>2023-TablaC11[[#This Row],[Clase]]</f>
        <v>75</v>
      </c>
      <c r="M4138" s="4" t="str">
        <f>VLOOKUP(TablaC11[[#This Row],[Circuito]],Aux!$A$2:$B$12,2,0)</f>
        <v>Villa del Parque</v>
      </c>
    </row>
    <row r="4139" spans="1:13">
      <c r="A4139" s="11" t="s">
        <v>9</v>
      </c>
      <c r="B4139" s="6">
        <v>118</v>
      </c>
      <c r="C4139" s="2" t="s">
        <v>8229</v>
      </c>
      <c r="D4139" s="2" t="s">
        <v>1741</v>
      </c>
      <c r="E4139" s="11" t="str">
        <f>CONCATENATE(TablaC11[[#This Row],[Apellido]]," ",TablaC11[[#This Row],[Nombre]])</f>
        <v>NEIRA FERNANDO CARLOS</v>
      </c>
      <c r="F4139" s="11" t="s">
        <v>12</v>
      </c>
      <c r="G4139" s="11" t="s">
        <v>18</v>
      </c>
      <c r="H4139" s="6">
        <v>14515913</v>
      </c>
      <c r="I4139" s="6">
        <v>1961</v>
      </c>
      <c r="J4139" s="11" t="s">
        <v>21622</v>
      </c>
      <c r="K4139" s="11" t="str">
        <f t="shared" si="64"/>
        <v>Adultos</v>
      </c>
      <c r="L4139" s="6">
        <f>2023-TablaC11[[#This Row],[Clase]]</f>
        <v>62</v>
      </c>
      <c r="M4139" s="4" t="str">
        <f>VLOOKUP(TablaC11[[#This Row],[Circuito]],Aux!$A$2:$B$12,2,0)</f>
        <v>Villa del Parque</v>
      </c>
    </row>
    <row r="4140" spans="1:13">
      <c r="A4140" s="11" t="s">
        <v>9</v>
      </c>
      <c r="B4140" s="6">
        <v>118</v>
      </c>
      <c r="C4140" s="2" t="s">
        <v>8229</v>
      </c>
      <c r="D4140" s="2" t="s">
        <v>9773</v>
      </c>
      <c r="E4140" s="11" t="str">
        <f>CONCATENATE(TablaC11[[#This Row],[Apellido]]," ",TablaC11[[#This Row],[Nombre]])</f>
        <v>NEIRA OSCAR PABLO</v>
      </c>
      <c r="F4140" s="11" t="s">
        <v>12</v>
      </c>
      <c r="G4140" s="11" t="s">
        <v>18</v>
      </c>
      <c r="H4140" s="6">
        <v>17730199</v>
      </c>
      <c r="I4140" s="6">
        <v>1965</v>
      </c>
      <c r="J4140" s="11" t="s">
        <v>21622</v>
      </c>
      <c r="K4140" s="11" t="str">
        <f t="shared" si="64"/>
        <v>Adultos</v>
      </c>
      <c r="L4140" s="6">
        <f>2023-TablaC11[[#This Row],[Clase]]</f>
        <v>58</v>
      </c>
      <c r="M4140" s="4" t="str">
        <f>VLOOKUP(TablaC11[[#This Row],[Circuito]],Aux!$A$2:$B$12,2,0)</f>
        <v>Villa del Parque</v>
      </c>
    </row>
    <row r="4141" spans="1:13">
      <c r="A4141" s="11" t="s">
        <v>9</v>
      </c>
      <c r="B4141" s="6">
        <v>118</v>
      </c>
      <c r="C4141" s="2" t="s">
        <v>9774</v>
      </c>
      <c r="D4141" s="2" t="s">
        <v>9775</v>
      </c>
      <c r="E4141" s="11" t="str">
        <f>CONCATENATE(TablaC11[[#This Row],[Apellido]]," ",TablaC11[[#This Row],[Nombre]])</f>
        <v>NICITA ANGELA CONCEPCION</v>
      </c>
      <c r="F4141" s="11" t="s">
        <v>17</v>
      </c>
      <c r="G4141" s="11" t="s">
        <v>13</v>
      </c>
      <c r="H4141" s="6">
        <v>12667464</v>
      </c>
      <c r="I4141" s="6">
        <v>1956</v>
      </c>
      <c r="J4141" s="11" t="s">
        <v>21623</v>
      </c>
      <c r="K4141" s="11" t="str">
        <f t="shared" si="64"/>
        <v>Adultos Mayores</v>
      </c>
      <c r="L4141" s="6">
        <f>2023-TablaC11[[#This Row],[Clase]]</f>
        <v>67</v>
      </c>
      <c r="M4141" s="4" t="str">
        <f>VLOOKUP(TablaC11[[#This Row],[Circuito]],Aux!$A$2:$B$12,2,0)</f>
        <v>Villa del Parque</v>
      </c>
    </row>
    <row r="4142" spans="1:13">
      <c r="A4142" s="11" t="s">
        <v>9</v>
      </c>
      <c r="B4142" s="6">
        <v>118</v>
      </c>
      <c r="C4142" s="2" t="s">
        <v>9777</v>
      </c>
      <c r="D4142" s="2" t="s">
        <v>4240</v>
      </c>
      <c r="E4142" s="11" t="str">
        <f>CONCATENATE(TablaC11[[#This Row],[Apellido]]," ",TablaC11[[#This Row],[Nombre]])</f>
        <v>NICOLARI PABLO ALBERTO</v>
      </c>
      <c r="F4142" s="11" t="s">
        <v>12</v>
      </c>
      <c r="G4142" s="11" t="s">
        <v>13</v>
      </c>
      <c r="H4142" s="6">
        <v>10460537</v>
      </c>
      <c r="I4142" s="6">
        <v>1952</v>
      </c>
      <c r="J4142" s="11" t="s">
        <v>21624</v>
      </c>
      <c r="K4142" s="11" t="str">
        <f t="shared" si="64"/>
        <v>Adultos Mayores</v>
      </c>
      <c r="L4142" s="6">
        <f>2023-TablaC11[[#This Row],[Clase]]</f>
        <v>71</v>
      </c>
      <c r="M4142" s="4" t="str">
        <f>VLOOKUP(TablaC11[[#This Row],[Circuito]],Aux!$A$2:$B$12,2,0)</f>
        <v>Villa del Parque</v>
      </c>
    </row>
    <row r="4143" spans="1:13">
      <c r="A4143" s="11" t="s">
        <v>9</v>
      </c>
      <c r="B4143" s="6">
        <v>118</v>
      </c>
      <c r="C4143" s="2" t="s">
        <v>9779</v>
      </c>
      <c r="D4143" s="2" t="s">
        <v>9780</v>
      </c>
      <c r="E4143" s="11" t="str">
        <f>CONCATENATE(TablaC11[[#This Row],[Apellido]]," ",TablaC11[[#This Row],[Nombre]])</f>
        <v>NOCE DIANA HEBE CRISTINA</v>
      </c>
      <c r="F4143" s="11" t="s">
        <v>17</v>
      </c>
      <c r="G4143" s="11" t="s">
        <v>18</v>
      </c>
      <c r="H4143" s="6">
        <v>16055221</v>
      </c>
      <c r="I4143" s="6">
        <v>1963</v>
      </c>
      <c r="J4143" s="11" t="s">
        <v>21625</v>
      </c>
      <c r="K4143" s="11" t="str">
        <f t="shared" si="64"/>
        <v>Adultos</v>
      </c>
      <c r="L4143" s="6">
        <f>2023-TablaC11[[#This Row],[Clase]]</f>
        <v>60</v>
      </c>
      <c r="M4143" s="4" t="str">
        <f>VLOOKUP(TablaC11[[#This Row],[Circuito]],Aux!$A$2:$B$12,2,0)</f>
        <v>Villa del Parque</v>
      </c>
    </row>
    <row r="4144" spans="1:13">
      <c r="A4144" s="11" t="s">
        <v>9</v>
      </c>
      <c r="B4144" s="6">
        <v>118</v>
      </c>
      <c r="C4144" s="2" t="s">
        <v>9779</v>
      </c>
      <c r="D4144" s="2" t="s">
        <v>9782</v>
      </c>
      <c r="E4144" s="11" t="str">
        <f>CONCATENATE(TablaC11[[#This Row],[Apellido]]," ",TablaC11[[#This Row],[Nombre]])</f>
        <v>NOCE NILDA SUSANA</v>
      </c>
      <c r="F4144" s="11" t="s">
        <v>17</v>
      </c>
      <c r="G4144" s="11" t="s">
        <v>56</v>
      </c>
      <c r="H4144" s="6">
        <v>10649814</v>
      </c>
      <c r="I4144" s="6">
        <v>1953</v>
      </c>
      <c r="J4144" s="11" t="s">
        <v>25614</v>
      </c>
      <c r="K4144" s="11" t="str">
        <f t="shared" si="64"/>
        <v>Adultos Mayores</v>
      </c>
      <c r="L4144" s="6">
        <f>2023-TablaC11[[#This Row],[Clase]]</f>
        <v>70</v>
      </c>
      <c r="M4144" s="4" t="str">
        <f>VLOOKUP(TablaC11[[#This Row],[Circuito]],Aux!$A$2:$B$12,2,0)</f>
        <v>Villa del Parque</v>
      </c>
    </row>
    <row r="4145" spans="1:13">
      <c r="A4145" s="11" t="s">
        <v>9</v>
      </c>
      <c r="B4145" s="6">
        <v>118</v>
      </c>
      <c r="C4145" s="2" t="s">
        <v>9784</v>
      </c>
      <c r="D4145" s="2" t="s">
        <v>9785</v>
      </c>
      <c r="E4145" s="11" t="str">
        <f>CONCATENATE(TablaC11[[#This Row],[Apellido]]," ",TablaC11[[#This Row],[Nombre]])</f>
        <v>NOCELLA MARCELO SAUL</v>
      </c>
      <c r="F4145" s="11" t="s">
        <v>12</v>
      </c>
      <c r="G4145" s="11" t="s">
        <v>18</v>
      </c>
      <c r="H4145" s="6">
        <v>13091297</v>
      </c>
      <c r="I4145" s="6">
        <v>1957</v>
      </c>
      <c r="J4145" s="11" t="s">
        <v>21626</v>
      </c>
      <c r="K4145" s="11" t="str">
        <f t="shared" si="64"/>
        <v>Adultos Mayores</v>
      </c>
      <c r="L4145" s="6">
        <f>2023-TablaC11[[#This Row],[Clase]]</f>
        <v>66</v>
      </c>
      <c r="M4145" s="4" t="str">
        <f>VLOOKUP(TablaC11[[#This Row],[Circuito]],Aux!$A$2:$B$12,2,0)</f>
        <v>Villa del Parque</v>
      </c>
    </row>
    <row r="4146" spans="1:13">
      <c r="A4146" s="11" t="s">
        <v>9</v>
      </c>
      <c r="B4146" s="6">
        <v>118</v>
      </c>
      <c r="C4146" s="2" t="s">
        <v>9787</v>
      </c>
      <c r="D4146" s="2" t="s">
        <v>9788</v>
      </c>
      <c r="E4146" s="11" t="str">
        <f>CONCATENATE(TablaC11[[#This Row],[Apellido]]," ",TablaC11[[#This Row],[Nombre]])</f>
        <v>NOCETI RICARDO EDUARDO</v>
      </c>
      <c r="F4146" s="11" t="s">
        <v>12</v>
      </c>
      <c r="G4146" s="11" t="s">
        <v>13</v>
      </c>
      <c r="H4146" s="6">
        <v>4306012</v>
      </c>
      <c r="I4146" s="6">
        <v>1940</v>
      </c>
      <c r="J4146" s="11" t="s">
        <v>21627</v>
      </c>
      <c r="K4146" s="11" t="str">
        <f t="shared" si="64"/>
        <v>Adultos Mayores</v>
      </c>
      <c r="L4146" s="6">
        <f>2023-TablaC11[[#This Row],[Clase]]</f>
        <v>83</v>
      </c>
      <c r="M4146" s="4" t="str">
        <f>VLOOKUP(TablaC11[[#This Row],[Circuito]],Aux!$A$2:$B$12,2,0)</f>
        <v>Villa del Parque</v>
      </c>
    </row>
    <row r="4147" spans="1:13">
      <c r="A4147" s="11" t="s">
        <v>9</v>
      </c>
      <c r="B4147" s="6">
        <v>118</v>
      </c>
      <c r="C4147" s="2" t="s">
        <v>4491</v>
      </c>
      <c r="D4147" s="2" t="s">
        <v>7762</v>
      </c>
      <c r="E4147" s="11" t="str">
        <f>CONCATENATE(TablaC11[[#This Row],[Apellido]]," ",TablaC11[[#This Row],[Nombre]])</f>
        <v>NOTARFRANCESCO CLAUDIA MARCELA</v>
      </c>
      <c r="F4147" s="11" t="s">
        <v>17</v>
      </c>
      <c r="G4147" s="11" t="s">
        <v>13</v>
      </c>
      <c r="H4147" s="6">
        <v>16496777</v>
      </c>
      <c r="I4147" s="6">
        <v>1962</v>
      </c>
      <c r="J4147" s="11" t="s">
        <v>25473</v>
      </c>
      <c r="K4147" s="11" t="str">
        <f t="shared" si="64"/>
        <v>Adultos</v>
      </c>
      <c r="L4147" s="6">
        <f>2023-TablaC11[[#This Row],[Clase]]</f>
        <v>61</v>
      </c>
      <c r="M4147" s="4" t="str">
        <f>VLOOKUP(TablaC11[[#This Row],[Circuito]],Aux!$A$2:$B$12,2,0)</f>
        <v>Villa del Parque</v>
      </c>
    </row>
    <row r="4148" spans="1:13">
      <c r="A4148" s="11" t="s">
        <v>9</v>
      </c>
      <c r="B4148" s="6">
        <v>118</v>
      </c>
      <c r="C4148" s="2" t="s">
        <v>9791</v>
      </c>
      <c r="D4148" s="2" t="s">
        <v>9792</v>
      </c>
      <c r="E4148" s="11" t="str">
        <f>CONCATENATE(TablaC11[[#This Row],[Apellido]]," ",TablaC11[[#This Row],[Nombre]])</f>
        <v>NOVARO FERNANDO ROMAN</v>
      </c>
      <c r="F4148" s="11" t="s">
        <v>12</v>
      </c>
      <c r="G4148" s="11" t="s">
        <v>13</v>
      </c>
      <c r="H4148" s="6">
        <v>23075180</v>
      </c>
      <c r="I4148" s="6">
        <v>1972</v>
      </c>
      <c r="J4148" s="11" t="s">
        <v>21628</v>
      </c>
      <c r="K4148" s="11" t="str">
        <f t="shared" si="64"/>
        <v>Adultos</v>
      </c>
      <c r="L4148" s="6">
        <f>2023-TablaC11[[#This Row],[Clase]]</f>
        <v>51</v>
      </c>
      <c r="M4148" s="4" t="str">
        <f>VLOOKUP(TablaC11[[#This Row],[Circuito]],Aux!$A$2:$B$12,2,0)</f>
        <v>Villa del Parque</v>
      </c>
    </row>
    <row r="4149" spans="1:13">
      <c r="A4149" s="11" t="s">
        <v>9</v>
      </c>
      <c r="B4149" s="6">
        <v>118</v>
      </c>
      <c r="C4149" s="2" t="s">
        <v>6164</v>
      </c>
      <c r="D4149" s="2" t="s">
        <v>6520</v>
      </c>
      <c r="E4149" s="11" t="str">
        <f>CONCATENATE(TablaC11[[#This Row],[Apellido]]," ",TablaC11[[#This Row],[Nombre]])</f>
        <v>OCAMPO ANDREA FABIANA</v>
      </c>
      <c r="F4149" s="11" t="s">
        <v>17</v>
      </c>
      <c r="G4149" s="11" t="s">
        <v>18</v>
      </c>
      <c r="H4149" s="6">
        <v>17454213</v>
      </c>
      <c r="I4149" s="6">
        <v>1965</v>
      </c>
      <c r="J4149" s="11" t="s">
        <v>21629</v>
      </c>
      <c r="K4149" s="11" t="str">
        <f t="shared" si="64"/>
        <v>Adultos</v>
      </c>
      <c r="L4149" s="6">
        <f>2023-TablaC11[[#This Row],[Clase]]</f>
        <v>58</v>
      </c>
      <c r="M4149" s="4" t="str">
        <f>VLOOKUP(TablaC11[[#This Row],[Circuito]],Aux!$A$2:$B$12,2,0)</f>
        <v>Villa del Parque</v>
      </c>
    </row>
    <row r="4150" spans="1:13">
      <c r="A4150" s="11" t="s">
        <v>9</v>
      </c>
      <c r="B4150" s="6">
        <v>118</v>
      </c>
      <c r="C4150" s="2" t="s">
        <v>9795</v>
      </c>
      <c r="D4150" s="2" t="s">
        <v>9796</v>
      </c>
      <c r="E4150" s="11" t="str">
        <f>CONCATENATE(TablaC11[[#This Row],[Apellido]]," ",TablaC11[[#This Row],[Nombre]])</f>
        <v>OLIVERA DELIA FLORINDA</v>
      </c>
      <c r="F4150" s="11" t="s">
        <v>17</v>
      </c>
      <c r="G4150" s="11" t="s">
        <v>284</v>
      </c>
      <c r="H4150" s="6">
        <v>3629579</v>
      </c>
      <c r="I4150" s="6">
        <v>1937</v>
      </c>
      <c r="J4150" s="11" t="s">
        <v>21630</v>
      </c>
      <c r="K4150" s="11" t="str">
        <f t="shared" si="64"/>
        <v>Adultos Mayores</v>
      </c>
      <c r="L4150" s="6">
        <f>2023-TablaC11[[#This Row],[Clase]]</f>
        <v>86</v>
      </c>
      <c r="M4150" s="4" t="str">
        <f>VLOOKUP(TablaC11[[#This Row],[Circuito]],Aux!$A$2:$B$12,2,0)</f>
        <v>Villa del Parque</v>
      </c>
    </row>
    <row r="4151" spans="1:13">
      <c r="A4151" s="11" t="s">
        <v>9</v>
      </c>
      <c r="B4151" s="6">
        <v>118</v>
      </c>
      <c r="C4151" s="2" t="s">
        <v>9798</v>
      </c>
      <c r="D4151" s="2" t="s">
        <v>167</v>
      </c>
      <c r="E4151" s="11" t="str">
        <f>CONCATENATE(TablaC11[[#This Row],[Apellido]]," ",TablaC11[[#This Row],[Nombre]])</f>
        <v>ORTIZ DE ZARATE ANA MARIA</v>
      </c>
      <c r="F4151" s="11" t="s">
        <v>17</v>
      </c>
      <c r="G4151" s="11" t="s">
        <v>13</v>
      </c>
      <c r="H4151" s="6">
        <v>10623874</v>
      </c>
      <c r="I4151" s="6">
        <v>1952</v>
      </c>
      <c r="J4151" s="11" t="s">
        <v>21631</v>
      </c>
      <c r="K4151" s="11" t="str">
        <f t="shared" si="64"/>
        <v>Adultos Mayores</v>
      </c>
      <c r="L4151" s="6">
        <f>2023-TablaC11[[#This Row],[Clase]]</f>
        <v>71</v>
      </c>
      <c r="M4151" s="4" t="str">
        <f>VLOOKUP(TablaC11[[#This Row],[Circuito]],Aux!$A$2:$B$12,2,0)</f>
        <v>Villa del Parque</v>
      </c>
    </row>
    <row r="4152" spans="1:13">
      <c r="A4152" s="11" t="s">
        <v>9</v>
      </c>
      <c r="B4152" s="6">
        <v>118</v>
      </c>
      <c r="C4152" s="2" t="s">
        <v>9800</v>
      </c>
      <c r="D4152" s="2" t="s">
        <v>1771</v>
      </c>
      <c r="E4152" s="11" t="str">
        <f>CONCATENATE(TablaC11[[#This Row],[Apellido]]," ",TablaC11[[#This Row],[Nombre]])</f>
        <v>PAGES DIEGO HERNAN</v>
      </c>
      <c r="F4152" s="11" t="s">
        <v>12</v>
      </c>
      <c r="G4152" s="11" t="s">
        <v>18</v>
      </c>
      <c r="H4152" s="6">
        <v>12401044</v>
      </c>
      <c r="I4152" s="6">
        <v>1956</v>
      </c>
      <c r="J4152" s="11" t="s">
        <v>21632</v>
      </c>
      <c r="K4152" s="11" t="str">
        <f t="shared" si="64"/>
        <v>Adultos Mayores</v>
      </c>
      <c r="L4152" s="6">
        <f>2023-TablaC11[[#This Row],[Clase]]</f>
        <v>67</v>
      </c>
      <c r="M4152" s="4" t="str">
        <f>VLOOKUP(TablaC11[[#This Row],[Circuito]],Aux!$A$2:$B$12,2,0)</f>
        <v>Villa del Parque</v>
      </c>
    </row>
    <row r="4153" spans="1:13">
      <c r="A4153" s="11" t="s">
        <v>9</v>
      </c>
      <c r="B4153" s="6">
        <v>118</v>
      </c>
      <c r="C4153" s="2" t="s">
        <v>2863</v>
      </c>
      <c r="D4153" s="2" t="s">
        <v>9802</v>
      </c>
      <c r="E4153" s="11" t="str">
        <f>CONCATENATE(TablaC11[[#This Row],[Apellido]]," ",TablaC11[[#This Row],[Nombre]])</f>
        <v>PALACIOS DARIO RUBEN</v>
      </c>
      <c r="F4153" s="11" t="s">
        <v>12</v>
      </c>
      <c r="G4153" s="11" t="s">
        <v>690</v>
      </c>
      <c r="H4153" s="6">
        <v>11320886</v>
      </c>
      <c r="I4153" s="6">
        <v>1954</v>
      </c>
      <c r="J4153" s="11" t="s">
        <v>25254</v>
      </c>
      <c r="K4153" s="11" t="str">
        <f t="shared" si="64"/>
        <v>Adultos Mayores</v>
      </c>
      <c r="L4153" s="6">
        <f>2023-TablaC11[[#This Row],[Clase]]</f>
        <v>69</v>
      </c>
      <c r="M4153" s="4" t="str">
        <f>VLOOKUP(TablaC11[[#This Row],[Circuito]],Aux!$A$2:$B$12,2,0)</f>
        <v>Villa del Parque</v>
      </c>
    </row>
    <row r="4154" spans="1:13">
      <c r="A4154" s="11" t="s">
        <v>9</v>
      </c>
      <c r="B4154" s="6">
        <v>118</v>
      </c>
      <c r="C4154" s="2" t="s">
        <v>2863</v>
      </c>
      <c r="D4154" s="2" t="s">
        <v>9804</v>
      </c>
      <c r="E4154" s="11" t="str">
        <f>CONCATENATE(TablaC11[[#This Row],[Apellido]]," ",TablaC11[[#This Row],[Nombre]])</f>
        <v>PALACIOS LAURA ESTER</v>
      </c>
      <c r="F4154" s="11" t="s">
        <v>17</v>
      </c>
      <c r="G4154" s="11" t="s">
        <v>18</v>
      </c>
      <c r="H4154" s="6">
        <v>5136239</v>
      </c>
      <c r="I4154" s="6">
        <v>1945</v>
      </c>
      <c r="J4154" s="11" t="s">
        <v>21633</v>
      </c>
      <c r="K4154" s="11" t="str">
        <f t="shared" si="64"/>
        <v>Adultos Mayores</v>
      </c>
      <c r="L4154" s="6">
        <f>2023-TablaC11[[#This Row],[Clase]]</f>
        <v>78</v>
      </c>
      <c r="M4154" s="4" t="str">
        <f>VLOOKUP(TablaC11[[#This Row],[Circuito]],Aux!$A$2:$B$12,2,0)</f>
        <v>Villa del Parque</v>
      </c>
    </row>
    <row r="4155" spans="1:13">
      <c r="A4155" s="11" t="s">
        <v>9</v>
      </c>
      <c r="B4155" s="6">
        <v>118</v>
      </c>
      <c r="C4155" s="2" t="s">
        <v>1040</v>
      </c>
      <c r="D4155" s="2" t="s">
        <v>9806</v>
      </c>
      <c r="E4155" s="11" t="str">
        <f>CONCATENATE(TablaC11[[#This Row],[Apellido]]," ",TablaC11[[#This Row],[Nombre]])</f>
        <v>PALERMO ELSA YOLANDA</v>
      </c>
      <c r="F4155" s="11" t="s">
        <v>17</v>
      </c>
      <c r="G4155" s="11" t="s">
        <v>18</v>
      </c>
      <c r="H4155" s="6">
        <v>2800316</v>
      </c>
      <c r="I4155" s="6">
        <v>1932</v>
      </c>
      <c r="J4155" s="11" t="s">
        <v>21634</v>
      </c>
      <c r="K4155" s="11" t="str">
        <f t="shared" si="64"/>
        <v>Adultos Mayores</v>
      </c>
      <c r="L4155" s="6">
        <f>2023-TablaC11[[#This Row],[Clase]]</f>
        <v>91</v>
      </c>
      <c r="M4155" s="4" t="str">
        <f>VLOOKUP(TablaC11[[#This Row],[Circuito]],Aux!$A$2:$B$12,2,0)</f>
        <v>Villa del Parque</v>
      </c>
    </row>
    <row r="4156" spans="1:13">
      <c r="A4156" s="11" t="s">
        <v>9</v>
      </c>
      <c r="B4156" s="6">
        <v>118</v>
      </c>
      <c r="C4156" s="2" t="s">
        <v>9808</v>
      </c>
      <c r="D4156" s="2" t="s">
        <v>6313</v>
      </c>
      <c r="E4156" s="11" t="str">
        <f>CONCATENATE(TablaC11[[#This Row],[Apellido]]," ",TablaC11[[#This Row],[Nombre]])</f>
        <v>PALLISER JAVIER</v>
      </c>
      <c r="F4156" s="11" t="s">
        <v>12</v>
      </c>
      <c r="G4156" s="11" t="s">
        <v>18</v>
      </c>
      <c r="H4156" s="6">
        <v>26312781</v>
      </c>
      <c r="I4156" s="6">
        <v>1977</v>
      </c>
      <c r="J4156" s="11" t="s">
        <v>21392</v>
      </c>
      <c r="K4156" s="11" t="str">
        <f t="shared" si="64"/>
        <v>Adultos</v>
      </c>
      <c r="L4156" s="6">
        <f>2023-TablaC11[[#This Row],[Clase]]</f>
        <v>46</v>
      </c>
      <c r="M4156" s="4" t="str">
        <f>VLOOKUP(TablaC11[[#This Row],[Circuito]],Aux!$A$2:$B$12,2,0)</f>
        <v>Villa del Parque</v>
      </c>
    </row>
    <row r="4157" spans="1:13">
      <c r="A4157" s="11" t="s">
        <v>9</v>
      </c>
      <c r="B4157" s="6">
        <v>118</v>
      </c>
      <c r="C4157" s="2" t="s">
        <v>9809</v>
      </c>
      <c r="D4157" s="2" t="s">
        <v>7166</v>
      </c>
      <c r="E4157" s="11" t="str">
        <f>CONCATENATE(TablaC11[[#This Row],[Apellido]]," ",TablaC11[[#This Row],[Nombre]])</f>
        <v>PANCIOLI SILVIA BEATRIZ</v>
      </c>
      <c r="F4157" s="11" t="s">
        <v>17</v>
      </c>
      <c r="G4157" s="11" t="s">
        <v>18</v>
      </c>
      <c r="H4157" s="6">
        <v>12154347</v>
      </c>
      <c r="I4157" s="6">
        <v>1955</v>
      </c>
      <c r="J4157" s="11" t="s">
        <v>21635</v>
      </c>
      <c r="K4157" s="11" t="str">
        <f t="shared" si="64"/>
        <v>Adultos Mayores</v>
      </c>
      <c r="L4157" s="6">
        <f>2023-TablaC11[[#This Row],[Clase]]</f>
        <v>68</v>
      </c>
      <c r="M4157" s="4" t="str">
        <f>VLOOKUP(TablaC11[[#This Row],[Circuito]],Aux!$A$2:$B$12,2,0)</f>
        <v>Villa del Parque</v>
      </c>
    </row>
    <row r="4158" spans="1:13">
      <c r="A4158" s="11" t="s">
        <v>9</v>
      </c>
      <c r="B4158" s="6">
        <v>118</v>
      </c>
      <c r="C4158" s="2" t="s">
        <v>9811</v>
      </c>
      <c r="D4158" s="2" t="s">
        <v>9812</v>
      </c>
      <c r="E4158" s="11" t="str">
        <f>CONCATENATE(TablaC11[[#This Row],[Apellido]]," ",TablaC11[[#This Row],[Nombre]])</f>
        <v>PARDO ANDREA LETICIA</v>
      </c>
      <c r="F4158" s="11" t="s">
        <v>17</v>
      </c>
      <c r="G4158" s="11" t="s">
        <v>284</v>
      </c>
      <c r="H4158" s="6">
        <v>21083069</v>
      </c>
      <c r="I4158" s="6">
        <v>1969</v>
      </c>
      <c r="J4158" s="11" t="s">
        <v>21636</v>
      </c>
      <c r="K4158" s="11" t="str">
        <f t="shared" si="64"/>
        <v>Adultos</v>
      </c>
      <c r="L4158" s="6">
        <f>2023-TablaC11[[#This Row],[Clase]]</f>
        <v>54</v>
      </c>
      <c r="M4158" s="4" t="str">
        <f>VLOOKUP(TablaC11[[#This Row],[Circuito]],Aux!$A$2:$B$12,2,0)</f>
        <v>Villa del Parque</v>
      </c>
    </row>
    <row r="4159" spans="1:13">
      <c r="A4159" s="11" t="s">
        <v>9</v>
      </c>
      <c r="B4159" s="6">
        <v>118</v>
      </c>
      <c r="C4159" s="2" t="s">
        <v>8310</v>
      </c>
      <c r="D4159" s="2" t="s">
        <v>8582</v>
      </c>
      <c r="E4159" s="11" t="str">
        <f>CONCATENATE(TablaC11[[#This Row],[Apellido]]," ",TablaC11[[#This Row],[Nombre]])</f>
        <v>PARGA FERNANDO ARIEL</v>
      </c>
      <c r="F4159" s="11" t="s">
        <v>12</v>
      </c>
      <c r="G4159" s="11" t="s">
        <v>13</v>
      </c>
      <c r="H4159" s="6">
        <v>25769656</v>
      </c>
      <c r="I4159" s="6">
        <v>1977</v>
      </c>
      <c r="J4159" s="11" t="s">
        <v>25615</v>
      </c>
      <c r="K4159" s="11" t="str">
        <f t="shared" si="64"/>
        <v>Adultos</v>
      </c>
      <c r="L4159" s="6">
        <f>2023-TablaC11[[#This Row],[Clase]]</f>
        <v>46</v>
      </c>
      <c r="M4159" s="4" t="str">
        <f>VLOOKUP(TablaC11[[#This Row],[Circuito]],Aux!$A$2:$B$12,2,0)</f>
        <v>Villa del Parque</v>
      </c>
    </row>
    <row r="4160" spans="1:13">
      <c r="A4160" s="11" t="s">
        <v>9</v>
      </c>
      <c r="B4160" s="6">
        <v>118</v>
      </c>
      <c r="C4160" s="2" t="s">
        <v>9815</v>
      </c>
      <c r="D4160" s="2" t="s">
        <v>9816</v>
      </c>
      <c r="E4160" s="11" t="str">
        <f>CONCATENATE(TablaC11[[#This Row],[Apellido]]," ",TablaC11[[#This Row],[Nombre]])</f>
        <v>PARIS RAUL FELIPE</v>
      </c>
      <c r="F4160" s="11" t="s">
        <v>12</v>
      </c>
      <c r="G4160" s="11" t="s">
        <v>13</v>
      </c>
      <c r="H4160" s="6">
        <v>12714601</v>
      </c>
      <c r="I4160" s="6">
        <v>1957</v>
      </c>
      <c r="J4160" s="11" t="s">
        <v>25616</v>
      </c>
      <c r="K4160" s="11" t="str">
        <f t="shared" si="64"/>
        <v>Adultos Mayores</v>
      </c>
      <c r="L4160" s="6">
        <f>2023-TablaC11[[#This Row],[Clase]]</f>
        <v>66</v>
      </c>
      <c r="M4160" s="4" t="str">
        <f>VLOOKUP(TablaC11[[#This Row],[Circuito]],Aux!$A$2:$B$12,2,0)</f>
        <v>Villa del Parque</v>
      </c>
    </row>
    <row r="4161" spans="1:13">
      <c r="A4161" s="11" t="s">
        <v>9</v>
      </c>
      <c r="B4161" s="6">
        <v>118</v>
      </c>
      <c r="C4161" s="2" t="s">
        <v>2883</v>
      </c>
      <c r="D4161" s="2" t="s">
        <v>9818</v>
      </c>
      <c r="E4161" s="11" t="str">
        <f>CONCATENATE(TablaC11[[#This Row],[Apellido]]," ",TablaC11[[#This Row],[Nombre]])</f>
        <v>PARRA DANIEL JULIO</v>
      </c>
      <c r="F4161" s="11" t="s">
        <v>12</v>
      </c>
      <c r="G4161" s="11" t="s">
        <v>18</v>
      </c>
      <c r="H4161" s="6">
        <v>25784833</v>
      </c>
      <c r="I4161" s="6">
        <v>1977</v>
      </c>
      <c r="J4161" s="11" t="s">
        <v>21637</v>
      </c>
      <c r="K4161" s="11" t="str">
        <f t="shared" si="64"/>
        <v>Adultos</v>
      </c>
      <c r="L4161" s="6">
        <f>2023-TablaC11[[#This Row],[Clase]]</f>
        <v>46</v>
      </c>
      <c r="M4161" s="4" t="str">
        <f>VLOOKUP(TablaC11[[#This Row],[Circuito]],Aux!$A$2:$B$12,2,0)</f>
        <v>Villa del Parque</v>
      </c>
    </row>
    <row r="4162" spans="1:13">
      <c r="A4162" s="11" t="s">
        <v>9</v>
      </c>
      <c r="B4162" s="6">
        <v>118</v>
      </c>
      <c r="C4162" s="2" t="s">
        <v>9820</v>
      </c>
      <c r="D4162" s="2" t="s">
        <v>2424</v>
      </c>
      <c r="E4162" s="11" t="str">
        <f>CONCATENATE(TablaC11[[#This Row],[Apellido]]," ",TablaC11[[#This Row],[Nombre]])</f>
        <v>PASCALE MEDINA MARTA BEATRIZ</v>
      </c>
      <c r="F4162" s="11" t="s">
        <v>17</v>
      </c>
      <c r="G4162" s="11" t="s">
        <v>18</v>
      </c>
      <c r="H4162" s="6">
        <v>17969309</v>
      </c>
      <c r="I4162" s="6">
        <v>1966</v>
      </c>
      <c r="J4162" s="11" t="s">
        <v>21638</v>
      </c>
      <c r="K4162" s="11" t="str">
        <f t="shared" ref="K4162:K4225" si="65">IF(L4162&lt;=31,"Juventud",IF(L4162&lt;=65,"Adultos","Adultos Mayores"))</f>
        <v>Adultos</v>
      </c>
      <c r="L4162" s="6">
        <f>2023-TablaC11[[#This Row],[Clase]]</f>
        <v>57</v>
      </c>
      <c r="M4162" s="4" t="str">
        <f>VLOOKUP(TablaC11[[#This Row],[Circuito]],Aux!$A$2:$B$12,2,0)</f>
        <v>Villa del Parque</v>
      </c>
    </row>
    <row r="4163" spans="1:13">
      <c r="A4163" s="11" t="s">
        <v>9</v>
      </c>
      <c r="B4163" s="6">
        <v>118</v>
      </c>
      <c r="C4163" s="2" t="s">
        <v>9822</v>
      </c>
      <c r="D4163" s="2" t="s">
        <v>9823</v>
      </c>
      <c r="E4163" s="11" t="str">
        <f>CONCATENATE(TablaC11[[#This Row],[Apellido]]," ",TablaC11[[#This Row],[Nombre]])</f>
        <v>PASSALIA ERNESTO HECTOR</v>
      </c>
      <c r="F4163" s="11" t="s">
        <v>12</v>
      </c>
      <c r="G4163" s="11" t="s">
        <v>18</v>
      </c>
      <c r="H4163" s="6">
        <v>12946849</v>
      </c>
      <c r="I4163" s="6">
        <v>1959</v>
      </c>
      <c r="J4163" s="11" t="s">
        <v>21639</v>
      </c>
      <c r="K4163" s="11" t="str">
        <f t="shared" si="65"/>
        <v>Adultos</v>
      </c>
      <c r="L4163" s="6">
        <f>2023-TablaC11[[#This Row],[Clase]]</f>
        <v>64</v>
      </c>
      <c r="M4163" s="4" t="str">
        <f>VLOOKUP(TablaC11[[#This Row],[Circuito]],Aux!$A$2:$B$12,2,0)</f>
        <v>Villa del Parque</v>
      </c>
    </row>
    <row r="4164" spans="1:13">
      <c r="A4164" s="11" t="s">
        <v>9</v>
      </c>
      <c r="B4164" s="6">
        <v>118</v>
      </c>
      <c r="C4164" s="2" t="s">
        <v>9825</v>
      </c>
      <c r="D4164" s="2" t="s">
        <v>9826</v>
      </c>
      <c r="E4164" s="11" t="str">
        <f>CONCATENATE(TablaC11[[#This Row],[Apellido]]," ",TablaC11[[#This Row],[Nombre]])</f>
        <v>PASTRANA LAURA</v>
      </c>
      <c r="F4164" s="11" t="s">
        <v>17</v>
      </c>
      <c r="G4164" s="11" t="s">
        <v>18</v>
      </c>
      <c r="H4164" s="6">
        <v>39417020</v>
      </c>
      <c r="I4164" s="6">
        <v>1995</v>
      </c>
      <c r="J4164" s="11" t="s">
        <v>21640</v>
      </c>
      <c r="K4164" s="11" t="str">
        <f t="shared" si="65"/>
        <v>Juventud</v>
      </c>
      <c r="L4164" s="6">
        <f>2023-TablaC11[[#This Row],[Clase]]</f>
        <v>28</v>
      </c>
      <c r="M4164" s="4" t="str">
        <f>VLOOKUP(TablaC11[[#This Row],[Circuito]],Aux!$A$2:$B$12,2,0)</f>
        <v>Villa del Parque</v>
      </c>
    </row>
    <row r="4165" spans="1:13">
      <c r="A4165" s="11" t="s">
        <v>9</v>
      </c>
      <c r="B4165" s="6">
        <v>118</v>
      </c>
      <c r="C4165" s="2" t="s">
        <v>9828</v>
      </c>
      <c r="D4165" s="2" t="s">
        <v>1922</v>
      </c>
      <c r="E4165" s="11" t="str">
        <f>CONCATENATE(TablaC11[[#This Row],[Apellido]]," ",TablaC11[[#This Row],[Nombre]])</f>
        <v>PERA ANDREA</v>
      </c>
      <c r="F4165" s="11" t="s">
        <v>17</v>
      </c>
      <c r="G4165" s="11" t="s">
        <v>18</v>
      </c>
      <c r="H4165" s="6">
        <v>4497559</v>
      </c>
      <c r="I4165" s="6">
        <v>1942</v>
      </c>
      <c r="J4165" s="11" t="s">
        <v>21641</v>
      </c>
      <c r="K4165" s="11" t="str">
        <f t="shared" si="65"/>
        <v>Adultos Mayores</v>
      </c>
      <c r="L4165" s="6">
        <f>2023-TablaC11[[#This Row],[Clase]]</f>
        <v>81</v>
      </c>
      <c r="M4165" s="4" t="str">
        <f>VLOOKUP(TablaC11[[#This Row],[Circuito]],Aux!$A$2:$B$12,2,0)</f>
        <v>Villa del Parque</v>
      </c>
    </row>
    <row r="4166" spans="1:13">
      <c r="A4166" s="11" t="s">
        <v>9</v>
      </c>
      <c r="B4166" s="6">
        <v>118</v>
      </c>
      <c r="C4166" s="2" t="s">
        <v>1091</v>
      </c>
      <c r="D4166" s="2" t="s">
        <v>9830</v>
      </c>
      <c r="E4166" s="11" t="str">
        <f>CONCATENATE(TablaC11[[#This Row],[Apellido]]," ",TablaC11[[#This Row],[Nombre]])</f>
        <v>PERALTA CLARA BEATRIZ</v>
      </c>
      <c r="F4166" s="11" t="s">
        <v>17</v>
      </c>
      <c r="G4166" s="11" t="s">
        <v>13</v>
      </c>
      <c r="H4166" s="6">
        <v>4147800</v>
      </c>
      <c r="I4166" s="6">
        <v>1941</v>
      </c>
      <c r="J4166" s="11" t="s">
        <v>21642</v>
      </c>
      <c r="K4166" s="11" t="str">
        <f t="shared" si="65"/>
        <v>Adultos Mayores</v>
      </c>
      <c r="L4166" s="6">
        <f>2023-TablaC11[[#This Row],[Clase]]</f>
        <v>82</v>
      </c>
      <c r="M4166" s="4" t="str">
        <f>VLOOKUP(TablaC11[[#This Row],[Circuito]],Aux!$A$2:$B$12,2,0)</f>
        <v>Villa del Parque</v>
      </c>
    </row>
    <row r="4167" spans="1:13">
      <c r="A4167" s="11" t="s">
        <v>9</v>
      </c>
      <c r="B4167" s="6">
        <v>118</v>
      </c>
      <c r="C4167" s="2" t="s">
        <v>1100</v>
      </c>
      <c r="D4167" s="2" t="s">
        <v>9832</v>
      </c>
      <c r="E4167" s="11" t="str">
        <f>CONCATENATE(TablaC11[[#This Row],[Apellido]]," ",TablaC11[[#This Row],[Nombre]])</f>
        <v>PEREYRA YOLANDA ALICIA</v>
      </c>
      <c r="F4167" s="11" t="s">
        <v>17</v>
      </c>
      <c r="G4167" s="11" t="s">
        <v>18</v>
      </c>
      <c r="H4167" s="6">
        <v>5594829</v>
      </c>
      <c r="I4167" s="6">
        <v>1947</v>
      </c>
      <c r="J4167" s="11" t="s">
        <v>21643</v>
      </c>
      <c r="K4167" s="11" t="str">
        <f t="shared" si="65"/>
        <v>Adultos Mayores</v>
      </c>
      <c r="L4167" s="6">
        <f>2023-TablaC11[[#This Row],[Clase]]</f>
        <v>76</v>
      </c>
      <c r="M4167" s="4" t="str">
        <f>VLOOKUP(TablaC11[[#This Row],[Circuito]],Aux!$A$2:$B$12,2,0)</f>
        <v>Villa del Parque</v>
      </c>
    </row>
    <row r="4168" spans="1:13">
      <c r="A4168" s="11" t="s">
        <v>9</v>
      </c>
      <c r="B4168" s="6">
        <v>118</v>
      </c>
      <c r="C4168" s="2" t="s">
        <v>1103</v>
      </c>
      <c r="D4168" s="2" t="s">
        <v>9834</v>
      </c>
      <c r="E4168" s="11" t="str">
        <f>CONCATENATE(TablaC11[[#This Row],[Apellido]]," ",TablaC11[[#This Row],[Nombre]])</f>
        <v>PEREZ ANTONIO MANUEL</v>
      </c>
      <c r="F4168" s="11" t="s">
        <v>12</v>
      </c>
      <c r="G4168" s="11" t="s">
        <v>18</v>
      </c>
      <c r="H4168" s="6">
        <v>4440439</v>
      </c>
      <c r="I4168" s="6">
        <v>1944</v>
      </c>
      <c r="J4168" s="11" t="s">
        <v>21644</v>
      </c>
      <c r="K4168" s="11" t="str">
        <f t="shared" si="65"/>
        <v>Adultos Mayores</v>
      </c>
      <c r="L4168" s="6">
        <f>2023-TablaC11[[#This Row],[Clase]]</f>
        <v>79</v>
      </c>
      <c r="M4168" s="4" t="str">
        <f>VLOOKUP(TablaC11[[#This Row],[Circuito]],Aux!$A$2:$B$12,2,0)</f>
        <v>Villa del Parque</v>
      </c>
    </row>
    <row r="4169" spans="1:13">
      <c r="A4169" s="11" t="s">
        <v>9</v>
      </c>
      <c r="B4169" s="6">
        <v>118</v>
      </c>
      <c r="C4169" s="2" t="s">
        <v>1103</v>
      </c>
      <c r="D4169" s="2" t="s">
        <v>9473</v>
      </c>
      <c r="E4169" s="11" t="str">
        <f>CONCATENATE(TablaC11[[#This Row],[Apellido]]," ",TablaC11[[#This Row],[Nombre]])</f>
        <v>PEREZ BLANCA SUSANA</v>
      </c>
      <c r="F4169" s="11" t="s">
        <v>17</v>
      </c>
      <c r="G4169" s="11" t="s">
        <v>18</v>
      </c>
      <c r="H4169" s="6">
        <v>5218044</v>
      </c>
      <c r="I4169" s="6">
        <v>1945</v>
      </c>
      <c r="J4169" s="11" t="s">
        <v>21645</v>
      </c>
      <c r="K4169" s="11" t="str">
        <f t="shared" si="65"/>
        <v>Adultos Mayores</v>
      </c>
      <c r="L4169" s="6">
        <f>2023-TablaC11[[#This Row],[Clase]]</f>
        <v>78</v>
      </c>
      <c r="M4169" s="4" t="str">
        <f>VLOOKUP(TablaC11[[#This Row],[Circuito]],Aux!$A$2:$B$12,2,0)</f>
        <v>Villa del Parque</v>
      </c>
    </row>
    <row r="4170" spans="1:13">
      <c r="A4170" s="11" t="s">
        <v>9</v>
      </c>
      <c r="B4170" s="6">
        <v>118</v>
      </c>
      <c r="C4170" s="2" t="s">
        <v>1103</v>
      </c>
      <c r="D4170" s="2" t="s">
        <v>9837</v>
      </c>
      <c r="E4170" s="11" t="str">
        <f>CONCATENATE(TablaC11[[#This Row],[Apellido]]," ",TablaC11[[#This Row],[Nombre]])</f>
        <v>PEREZ CARLOS ALBERTO JOSE</v>
      </c>
      <c r="F4170" s="11" t="s">
        <v>12</v>
      </c>
      <c r="G4170" s="11" t="s">
        <v>18</v>
      </c>
      <c r="H4170" s="6">
        <v>4295973</v>
      </c>
      <c r="I4170" s="6">
        <v>1939</v>
      </c>
      <c r="J4170" s="11" t="s">
        <v>21646</v>
      </c>
      <c r="K4170" s="11" t="str">
        <f t="shared" si="65"/>
        <v>Adultos Mayores</v>
      </c>
      <c r="L4170" s="6">
        <f>2023-TablaC11[[#This Row],[Clase]]</f>
        <v>84</v>
      </c>
      <c r="M4170" s="4" t="str">
        <f>VLOOKUP(TablaC11[[#This Row],[Circuito]],Aux!$A$2:$B$12,2,0)</f>
        <v>Villa del Parque</v>
      </c>
    </row>
    <row r="4171" spans="1:13">
      <c r="A4171" s="11" t="s">
        <v>9</v>
      </c>
      <c r="B4171" s="6">
        <v>118</v>
      </c>
      <c r="C4171" s="2" t="s">
        <v>1103</v>
      </c>
      <c r="D4171" s="2" t="s">
        <v>9839</v>
      </c>
      <c r="E4171" s="11" t="str">
        <f>CONCATENATE(TablaC11[[#This Row],[Apellido]]," ",TablaC11[[#This Row],[Nombre]])</f>
        <v>PEREZ JORGE LEANDRO</v>
      </c>
      <c r="F4171" s="11" t="s">
        <v>12</v>
      </c>
      <c r="G4171" s="11" t="s">
        <v>18</v>
      </c>
      <c r="H4171" s="6">
        <v>26471270</v>
      </c>
      <c r="I4171" s="6">
        <v>1978</v>
      </c>
      <c r="J4171" s="11" t="s">
        <v>21647</v>
      </c>
      <c r="K4171" s="11" t="str">
        <f t="shared" si="65"/>
        <v>Adultos</v>
      </c>
      <c r="L4171" s="6">
        <f>2023-TablaC11[[#This Row],[Clase]]</f>
        <v>45</v>
      </c>
      <c r="M4171" s="4" t="str">
        <f>VLOOKUP(TablaC11[[#This Row],[Circuito]],Aux!$A$2:$B$12,2,0)</f>
        <v>Villa del Parque</v>
      </c>
    </row>
    <row r="4172" spans="1:13">
      <c r="A4172" s="11" t="s">
        <v>9</v>
      </c>
      <c r="B4172" s="6">
        <v>118</v>
      </c>
      <c r="C4172" s="2" t="s">
        <v>1103</v>
      </c>
      <c r="D4172" s="2" t="s">
        <v>9841</v>
      </c>
      <c r="E4172" s="11" t="str">
        <f>CONCATENATE(TablaC11[[#This Row],[Apellido]]," ",TablaC11[[#This Row],[Nombre]])</f>
        <v>PEREZ MARIA HAYDEE</v>
      </c>
      <c r="F4172" s="11" t="s">
        <v>17</v>
      </c>
      <c r="G4172" s="11" t="s">
        <v>18</v>
      </c>
      <c r="H4172" s="6">
        <v>10201643</v>
      </c>
      <c r="I4172" s="6">
        <v>1951</v>
      </c>
      <c r="J4172" s="11" t="s">
        <v>21648</v>
      </c>
      <c r="K4172" s="11" t="str">
        <f t="shared" si="65"/>
        <v>Adultos Mayores</v>
      </c>
      <c r="L4172" s="6">
        <f>2023-TablaC11[[#This Row],[Clase]]</f>
        <v>72</v>
      </c>
      <c r="M4172" s="4" t="str">
        <f>VLOOKUP(TablaC11[[#This Row],[Circuito]],Aux!$A$2:$B$12,2,0)</f>
        <v>Villa del Parque</v>
      </c>
    </row>
    <row r="4173" spans="1:13">
      <c r="A4173" s="11" t="s">
        <v>9</v>
      </c>
      <c r="B4173" s="6">
        <v>118</v>
      </c>
      <c r="C4173" s="2" t="s">
        <v>1103</v>
      </c>
      <c r="D4173" s="2" t="s">
        <v>9843</v>
      </c>
      <c r="E4173" s="11" t="str">
        <f>CONCATENATE(TablaC11[[#This Row],[Apellido]]," ",TablaC11[[#This Row],[Nombre]])</f>
        <v>PEREZ MENDOZA JOSE MARIA</v>
      </c>
      <c r="F4173" s="11" t="s">
        <v>12</v>
      </c>
      <c r="G4173" s="11" t="s">
        <v>18</v>
      </c>
      <c r="H4173" s="6">
        <v>4418946</v>
      </c>
      <c r="I4173" s="6">
        <v>1943</v>
      </c>
      <c r="J4173" s="11" t="s">
        <v>21649</v>
      </c>
      <c r="K4173" s="11" t="str">
        <f t="shared" si="65"/>
        <v>Adultos Mayores</v>
      </c>
      <c r="L4173" s="6">
        <f>2023-TablaC11[[#This Row],[Clase]]</f>
        <v>80</v>
      </c>
      <c r="M4173" s="4" t="str">
        <f>VLOOKUP(TablaC11[[#This Row],[Circuito]],Aux!$A$2:$B$12,2,0)</f>
        <v>Villa del Parque</v>
      </c>
    </row>
    <row r="4174" spans="1:13">
      <c r="A4174" s="11" t="s">
        <v>9</v>
      </c>
      <c r="B4174" s="6">
        <v>118</v>
      </c>
      <c r="C4174" s="2" t="s">
        <v>1103</v>
      </c>
      <c r="D4174" s="2" t="s">
        <v>9056</v>
      </c>
      <c r="E4174" s="11" t="str">
        <f>CONCATENATE(TablaC11[[#This Row],[Apellido]]," ",TablaC11[[#This Row],[Nombre]])</f>
        <v>PEREZ NELIDA BEATRIZ</v>
      </c>
      <c r="F4174" s="11" t="s">
        <v>17</v>
      </c>
      <c r="G4174" s="11" t="s">
        <v>18</v>
      </c>
      <c r="H4174" s="6">
        <v>10961346</v>
      </c>
      <c r="I4174" s="6">
        <v>1953</v>
      </c>
      <c r="J4174" s="11" t="s">
        <v>21650</v>
      </c>
      <c r="K4174" s="11" t="str">
        <f t="shared" si="65"/>
        <v>Adultos Mayores</v>
      </c>
      <c r="L4174" s="6">
        <f>2023-TablaC11[[#This Row],[Clase]]</f>
        <v>70</v>
      </c>
      <c r="M4174" s="4" t="str">
        <f>VLOOKUP(TablaC11[[#This Row],[Circuito]],Aux!$A$2:$B$12,2,0)</f>
        <v>Villa del Parque</v>
      </c>
    </row>
    <row r="4175" spans="1:13">
      <c r="A4175" s="11" t="s">
        <v>9</v>
      </c>
      <c r="B4175" s="6">
        <v>118</v>
      </c>
      <c r="C4175" s="2" t="s">
        <v>1103</v>
      </c>
      <c r="D4175" s="2" t="s">
        <v>4251</v>
      </c>
      <c r="E4175" s="11" t="str">
        <f>CONCATENATE(TablaC11[[#This Row],[Apellido]]," ",TablaC11[[#This Row],[Nombre]])</f>
        <v>PEREZ ROSA BEATRIZ</v>
      </c>
      <c r="F4175" s="11" t="s">
        <v>17</v>
      </c>
      <c r="G4175" s="11" t="s">
        <v>18</v>
      </c>
      <c r="H4175" s="6">
        <v>10462346</v>
      </c>
      <c r="I4175" s="6">
        <v>1952</v>
      </c>
      <c r="J4175" s="11" t="s">
        <v>21651</v>
      </c>
      <c r="K4175" s="11" t="str">
        <f t="shared" si="65"/>
        <v>Adultos Mayores</v>
      </c>
      <c r="L4175" s="6">
        <f>2023-TablaC11[[#This Row],[Clase]]</f>
        <v>71</v>
      </c>
      <c r="M4175" s="4" t="str">
        <f>VLOOKUP(TablaC11[[#This Row],[Circuito]],Aux!$A$2:$B$12,2,0)</f>
        <v>Villa del Parque</v>
      </c>
    </row>
    <row r="4176" spans="1:13">
      <c r="A4176" s="11" t="s">
        <v>9</v>
      </c>
      <c r="B4176" s="6">
        <v>118</v>
      </c>
      <c r="C4176" s="2" t="s">
        <v>1103</v>
      </c>
      <c r="D4176" s="2" t="s">
        <v>9847</v>
      </c>
      <c r="E4176" s="11" t="str">
        <f>CONCATENATE(TablaC11[[#This Row],[Apellido]]," ",TablaC11[[#This Row],[Nombre]])</f>
        <v>PEREZ SILVIA MONICA FATIMA</v>
      </c>
      <c r="F4176" s="11" t="s">
        <v>17</v>
      </c>
      <c r="G4176" s="11" t="s">
        <v>18</v>
      </c>
      <c r="H4176" s="6">
        <v>10961596</v>
      </c>
      <c r="I4176" s="6">
        <v>1953</v>
      </c>
      <c r="J4176" s="11" t="s">
        <v>21652</v>
      </c>
      <c r="K4176" s="11" t="str">
        <f t="shared" si="65"/>
        <v>Adultos Mayores</v>
      </c>
      <c r="L4176" s="6">
        <f>2023-TablaC11[[#This Row],[Clase]]</f>
        <v>70</v>
      </c>
      <c r="M4176" s="4" t="str">
        <f>VLOOKUP(TablaC11[[#This Row],[Circuito]],Aux!$A$2:$B$12,2,0)</f>
        <v>Villa del Parque</v>
      </c>
    </row>
    <row r="4177" spans="1:13">
      <c r="A4177" s="11" t="s">
        <v>9</v>
      </c>
      <c r="B4177" s="6">
        <v>118</v>
      </c>
      <c r="C4177" s="2" t="s">
        <v>1103</v>
      </c>
      <c r="D4177" s="2" t="s">
        <v>280</v>
      </c>
      <c r="E4177" s="11" t="str">
        <f>CONCATENATE(TablaC11[[#This Row],[Apellido]]," ",TablaC11[[#This Row],[Nombre]])</f>
        <v>PEREZ SILVIA TERESA</v>
      </c>
      <c r="F4177" s="11" t="s">
        <v>17</v>
      </c>
      <c r="G4177" s="11" t="s">
        <v>18</v>
      </c>
      <c r="H4177" s="6">
        <v>5672373</v>
      </c>
      <c r="I4177" s="6">
        <v>1947</v>
      </c>
      <c r="J4177" s="11" t="s">
        <v>21653</v>
      </c>
      <c r="K4177" s="11" t="str">
        <f t="shared" si="65"/>
        <v>Adultos Mayores</v>
      </c>
      <c r="L4177" s="6">
        <f>2023-TablaC11[[#This Row],[Clase]]</f>
        <v>76</v>
      </c>
      <c r="M4177" s="4" t="str">
        <f>VLOOKUP(TablaC11[[#This Row],[Circuito]],Aux!$A$2:$B$12,2,0)</f>
        <v>Villa del Parque</v>
      </c>
    </row>
    <row r="4178" spans="1:13">
      <c r="A4178" s="11" t="s">
        <v>9</v>
      </c>
      <c r="B4178" s="6">
        <v>118</v>
      </c>
      <c r="C4178" s="2" t="s">
        <v>2912</v>
      </c>
      <c r="D4178" s="2" t="s">
        <v>5274</v>
      </c>
      <c r="E4178" s="11" t="str">
        <f>CONCATENATE(TablaC11[[#This Row],[Apellido]]," ",TablaC11[[#This Row],[Nombre]])</f>
        <v>PERRONE JORGE VICENTE</v>
      </c>
      <c r="F4178" s="11" t="s">
        <v>12</v>
      </c>
      <c r="G4178" s="11" t="s">
        <v>13</v>
      </c>
      <c r="H4178" s="6">
        <v>10832878</v>
      </c>
      <c r="I4178" s="6">
        <v>1953</v>
      </c>
      <c r="J4178" s="11" t="s">
        <v>21654</v>
      </c>
      <c r="K4178" s="11" t="str">
        <f t="shared" si="65"/>
        <v>Adultos Mayores</v>
      </c>
      <c r="L4178" s="6">
        <f>2023-TablaC11[[#This Row],[Clase]]</f>
        <v>70</v>
      </c>
      <c r="M4178" s="4" t="str">
        <f>VLOOKUP(TablaC11[[#This Row],[Circuito]],Aux!$A$2:$B$12,2,0)</f>
        <v>Villa del Parque</v>
      </c>
    </row>
    <row r="4179" spans="1:13">
      <c r="A4179" s="11" t="s">
        <v>9</v>
      </c>
      <c r="B4179" s="6">
        <v>118</v>
      </c>
      <c r="C4179" s="2" t="s">
        <v>9851</v>
      </c>
      <c r="D4179" s="2" t="s">
        <v>9852</v>
      </c>
      <c r="E4179" s="11" t="str">
        <f>CONCATENATE(TablaC11[[#This Row],[Apellido]]," ",TablaC11[[#This Row],[Nombre]])</f>
        <v>PETRONI CARMEN LUISA</v>
      </c>
      <c r="F4179" s="11" t="s">
        <v>17</v>
      </c>
      <c r="G4179" s="11" t="s">
        <v>18</v>
      </c>
      <c r="H4179" s="6">
        <v>2638379</v>
      </c>
      <c r="I4179" s="6">
        <v>1932</v>
      </c>
      <c r="J4179" s="11" t="s">
        <v>21655</v>
      </c>
      <c r="K4179" s="11" t="str">
        <f t="shared" si="65"/>
        <v>Adultos Mayores</v>
      </c>
      <c r="L4179" s="6">
        <f>2023-TablaC11[[#This Row],[Clase]]</f>
        <v>91</v>
      </c>
      <c r="M4179" s="4" t="str">
        <f>VLOOKUP(TablaC11[[#This Row],[Circuito]],Aux!$A$2:$B$12,2,0)</f>
        <v>Villa del Parque</v>
      </c>
    </row>
    <row r="4180" spans="1:13">
      <c r="A4180" s="11" t="s">
        <v>9</v>
      </c>
      <c r="B4180" s="6">
        <v>118</v>
      </c>
      <c r="C4180" s="2" t="s">
        <v>9854</v>
      </c>
      <c r="D4180" s="2" t="s">
        <v>1290</v>
      </c>
      <c r="E4180" s="11" t="str">
        <f>CONCATENATE(TablaC11[[#This Row],[Apellido]]," ",TablaC11[[#This Row],[Nombre]])</f>
        <v>PINEDO MARIA ALEJANDRA</v>
      </c>
      <c r="F4180" s="11" t="s">
        <v>17</v>
      </c>
      <c r="G4180" s="11" t="s">
        <v>13</v>
      </c>
      <c r="H4180" s="6">
        <v>12900781</v>
      </c>
      <c r="I4180" s="6">
        <v>1957</v>
      </c>
      <c r="J4180" s="11" t="s">
        <v>21656</v>
      </c>
      <c r="K4180" s="11" t="str">
        <f t="shared" si="65"/>
        <v>Adultos Mayores</v>
      </c>
      <c r="L4180" s="6">
        <f>2023-TablaC11[[#This Row],[Clase]]</f>
        <v>66</v>
      </c>
      <c r="M4180" s="4" t="str">
        <f>VLOOKUP(TablaC11[[#This Row],[Circuito]],Aux!$A$2:$B$12,2,0)</f>
        <v>Villa del Parque</v>
      </c>
    </row>
    <row r="4181" spans="1:13">
      <c r="A4181" s="11" t="s">
        <v>9</v>
      </c>
      <c r="B4181" s="6">
        <v>118</v>
      </c>
      <c r="C4181" s="2" t="s">
        <v>9856</v>
      </c>
      <c r="D4181" s="2" t="s">
        <v>717</v>
      </c>
      <c r="E4181" s="11" t="str">
        <f>CONCATENATE(TablaC11[[#This Row],[Apellido]]," ",TablaC11[[#This Row],[Nombre]])</f>
        <v>PINSKY ESTER</v>
      </c>
      <c r="F4181" s="11" t="s">
        <v>17</v>
      </c>
      <c r="G4181" s="11" t="s">
        <v>18</v>
      </c>
      <c r="H4181" s="6">
        <v>2340531</v>
      </c>
      <c r="I4181" s="6">
        <v>1931</v>
      </c>
      <c r="J4181" s="11" t="s">
        <v>21657</v>
      </c>
      <c r="K4181" s="11" t="str">
        <f t="shared" si="65"/>
        <v>Adultos Mayores</v>
      </c>
      <c r="L4181" s="6">
        <f>2023-TablaC11[[#This Row],[Clase]]</f>
        <v>92</v>
      </c>
      <c r="M4181" s="4" t="str">
        <f>VLOOKUP(TablaC11[[#This Row],[Circuito]],Aux!$A$2:$B$12,2,0)</f>
        <v>Villa del Parque</v>
      </c>
    </row>
    <row r="4182" spans="1:13">
      <c r="A4182" s="11" t="s">
        <v>9</v>
      </c>
      <c r="B4182" s="6">
        <v>118</v>
      </c>
      <c r="C4182" s="2" t="s">
        <v>6285</v>
      </c>
      <c r="D4182" s="2" t="s">
        <v>9858</v>
      </c>
      <c r="E4182" s="11" t="str">
        <f>CONCATENATE(TablaC11[[#This Row],[Apellido]]," ",TablaC11[[#This Row],[Nombre]])</f>
        <v>PIÑEIRO DOLORES</v>
      </c>
      <c r="F4182" s="11" t="s">
        <v>17</v>
      </c>
      <c r="G4182" s="11" t="s">
        <v>13</v>
      </c>
      <c r="H4182" s="6">
        <v>5265795</v>
      </c>
      <c r="I4182" s="6">
        <v>1945</v>
      </c>
      <c r="J4182" s="11" t="s">
        <v>21658</v>
      </c>
      <c r="K4182" s="11" t="str">
        <f t="shared" si="65"/>
        <v>Adultos Mayores</v>
      </c>
      <c r="L4182" s="6">
        <f>2023-TablaC11[[#This Row],[Clase]]</f>
        <v>78</v>
      </c>
      <c r="M4182" s="4" t="str">
        <f>VLOOKUP(TablaC11[[#This Row],[Circuito]],Aux!$A$2:$B$12,2,0)</f>
        <v>Villa del Parque</v>
      </c>
    </row>
    <row r="4183" spans="1:13">
      <c r="A4183" s="11" t="s">
        <v>9</v>
      </c>
      <c r="B4183" s="6">
        <v>118</v>
      </c>
      <c r="C4183" s="2" t="s">
        <v>9860</v>
      </c>
      <c r="D4183" s="2" t="s">
        <v>9861</v>
      </c>
      <c r="E4183" s="11" t="str">
        <f>CONCATENATE(TablaC11[[#This Row],[Apellido]]," ",TablaC11[[#This Row],[Nombre]])</f>
        <v>PIPPO DIONISIO EDUARDO</v>
      </c>
      <c r="F4183" s="11" t="s">
        <v>12</v>
      </c>
      <c r="G4183" s="11" t="s">
        <v>18</v>
      </c>
      <c r="H4183" s="6">
        <v>4541722</v>
      </c>
      <c r="I4183" s="6">
        <v>1945</v>
      </c>
      <c r="J4183" s="11" t="s">
        <v>21659</v>
      </c>
      <c r="K4183" s="11" t="str">
        <f t="shared" si="65"/>
        <v>Adultos Mayores</v>
      </c>
      <c r="L4183" s="6">
        <f>2023-TablaC11[[#This Row],[Clase]]</f>
        <v>78</v>
      </c>
      <c r="M4183" s="4" t="str">
        <f>VLOOKUP(TablaC11[[#This Row],[Circuito]],Aux!$A$2:$B$12,2,0)</f>
        <v>Villa del Parque</v>
      </c>
    </row>
    <row r="4184" spans="1:13">
      <c r="A4184" s="11" t="s">
        <v>9</v>
      </c>
      <c r="B4184" s="6">
        <v>118</v>
      </c>
      <c r="C4184" s="2" t="s">
        <v>9863</v>
      </c>
      <c r="D4184" s="2" t="s">
        <v>3522</v>
      </c>
      <c r="E4184" s="11" t="str">
        <f>CONCATENATE(TablaC11[[#This Row],[Apellido]]," ",TablaC11[[#This Row],[Nombre]])</f>
        <v>PIRIS SASSIN NICOLAS</v>
      </c>
      <c r="F4184" s="11" t="s">
        <v>12</v>
      </c>
      <c r="G4184" s="11" t="s">
        <v>18</v>
      </c>
      <c r="H4184" s="6">
        <v>21981270</v>
      </c>
      <c r="I4184" s="6">
        <v>1970</v>
      </c>
      <c r="J4184" s="11" t="s">
        <v>21660</v>
      </c>
      <c r="K4184" s="11" t="str">
        <f t="shared" si="65"/>
        <v>Adultos</v>
      </c>
      <c r="L4184" s="6">
        <f>2023-TablaC11[[#This Row],[Clase]]</f>
        <v>53</v>
      </c>
      <c r="M4184" s="4" t="str">
        <f>VLOOKUP(TablaC11[[#This Row],[Circuito]],Aux!$A$2:$B$12,2,0)</f>
        <v>Villa del Parque</v>
      </c>
    </row>
    <row r="4185" spans="1:13">
      <c r="A4185" s="11" t="s">
        <v>9</v>
      </c>
      <c r="B4185" s="6">
        <v>118</v>
      </c>
      <c r="C4185" s="2" t="s">
        <v>9865</v>
      </c>
      <c r="D4185" s="2" t="s">
        <v>9866</v>
      </c>
      <c r="E4185" s="11" t="str">
        <f>CONCATENATE(TablaC11[[#This Row],[Apellido]]," ",TablaC11[[#This Row],[Nombre]])</f>
        <v>PIZZICHILLO NELIDA ELVIRA</v>
      </c>
      <c r="F4185" s="11" t="s">
        <v>17</v>
      </c>
      <c r="G4185" s="11" t="s">
        <v>18</v>
      </c>
      <c r="H4185" s="6">
        <v>12953064</v>
      </c>
      <c r="I4185" s="6">
        <v>1958</v>
      </c>
      <c r="J4185" s="11" t="s">
        <v>21661</v>
      </c>
      <c r="K4185" s="11" t="str">
        <f t="shared" si="65"/>
        <v>Adultos</v>
      </c>
      <c r="L4185" s="6">
        <f>2023-TablaC11[[#This Row],[Clase]]</f>
        <v>65</v>
      </c>
      <c r="M4185" s="4" t="str">
        <f>VLOOKUP(TablaC11[[#This Row],[Circuito]],Aux!$A$2:$B$12,2,0)</f>
        <v>Villa del Parque</v>
      </c>
    </row>
    <row r="4186" spans="1:13">
      <c r="A4186" s="11" t="s">
        <v>9</v>
      </c>
      <c r="B4186" s="6">
        <v>118</v>
      </c>
      <c r="C4186" s="2" t="s">
        <v>9868</v>
      </c>
      <c r="D4186" s="2" t="s">
        <v>9601</v>
      </c>
      <c r="E4186" s="11" t="str">
        <f>CONCATENATE(TablaC11[[#This Row],[Apellido]]," ",TablaC11[[#This Row],[Nombre]])</f>
        <v>POLETTI CARLOS ERNESTO</v>
      </c>
      <c r="F4186" s="11" t="s">
        <v>12</v>
      </c>
      <c r="G4186" s="11" t="s">
        <v>13</v>
      </c>
      <c r="H4186" s="6">
        <v>4528611</v>
      </c>
      <c r="I4186" s="6">
        <v>1945</v>
      </c>
      <c r="J4186" s="11" t="s">
        <v>21662</v>
      </c>
      <c r="K4186" s="11" t="str">
        <f t="shared" si="65"/>
        <v>Adultos Mayores</v>
      </c>
      <c r="L4186" s="6">
        <f>2023-TablaC11[[#This Row],[Clase]]</f>
        <v>78</v>
      </c>
      <c r="M4186" s="4" t="str">
        <f>VLOOKUP(TablaC11[[#This Row],[Circuito]],Aux!$A$2:$B$12,2,0)</f>
        <v>Villa del Parque</v>
      </c>
    </row>
    <row r="4187" spans="1:13">
      <c r="A4187" s="11" t="s">
        <v>9</v>
      </c>
      <c r="B4187" s="6">
        <v>118</v>
      </c>
      <c r="C4187" s="2" t="s">
        <v>9870</v>
      </c>
      <c r="D4187" s="2" t="s">
        <v>100</v>
      </c>
      <c r="E4187" s="11" t="str">
        <f>CONCATENATE(TablaC11[[#This Row],[Apellido]]," ",TablaC11[[#This Row],[Nombre]])</f>
        <v>POLLICE MARIA CRISTINA</v>
      </c>
      <c r="F4187" s="11" t="s">
        <v>17</v>
      </c>
      <c r="G4187" s="11" t="s">
        <v>18</v>
      </c>
      <c r="H4187" s="6">
        <v>5125299</v>
      </c>
      <c r="I4187" s="6">
        <v>1945</v>
      </c>
      <c r="J4187" s="11" t="s">
        <v>21663</v>
      </c>
      <c r="K4187" s="11" t="str">
        <f t="shared" si="65"/>
        <v>Adultos Mayores</v>
      </c>
      <c r="L4187" s="6">
        <f>2023-TablaC11[[#This Row],[Clase]]</f>
        <v>78</v>
      </c>
      <c r="M4187" s="4" t="str">
        <f>VLOOKUP(TablaC11[[#This Row],[Circuito]],Aux!$A$2:$B$12,2,0)</f>
        <v>Villa del Parque</v>
      </c>
    </row>
    <row r="4188" spans="1:13">
      <c r="A4188" s="11" t="s">
        <v>9</v>
      </c>
      <c r="B4188" s="6">
        <v>118</v>
      </c>
      <c r="C4188" s="2" t="s">
        <v>9872</v>
      </c>
      <c r="D4188" s="2" t="s">
        <v>5075</v>
      </c>
      <c r="E4188" s="11" t="str">
        <f>CONCATENATE(TablaC11[[#This Row],[Apellido]]," ",TablaC11[[#This Row],[Nombre]])</f>
        <v>PONTE HUGO DANIEL</v>
      </c>
      <c r="F4188" s="11" t="s">
        <v>12</v>
      </c>
      <c r="G4188" s="11" t="s">
        <v>18</v>
      </c>
      <c r="H4188" s="6">
        <v>10138380</v>
      </c>
      <c r="I4188" s="6">
        <v>1953</v>
      </c>
      <c r="J4188" s="11" t="s">
        <v>21664</v>
      </c>
      <c r="K4188" s="11" t="str">
        <f t="shared" si="65"/>
        <v>Adultos Mayores</v>
      </c>
      <c r="L4188" s="6">
        <f>2023-TablaC11[[#This Row],[Clase]]</f>
        <v>70</v>
      </c>
      <c r="M4188" s="4" t="str">
        <f>VLOOKUP(TablaC11[[#This Row],[Circuito]],Aux!$A$2:$B$12,2,0)</f>
        <v>Villa del Parque</v>
      </c>
    </row>
    <row r="4189" spans="1:13">
      <c r="A4189" s="11" t="s">
        <v>9</v>
      </c>
      <c r="B4189" s="6">
        <v>118</v>
      </c>
      <c r="C4189" s="2" t="s">
        <v>9874</v>
      </c>
      <c r="D4189" s="2" t="s">
        <v>3024</v>
      </c>
      <c r="E4189" s="11" t="str">
        <f>CONCATENATE(TablaC11[[#This Row],[Apellido]]," ",TablaC11[[#This Row],[Nombre]])</f>
        <v>PONTI JORGE HUGO</v>
      </c>
      <c r="F4189" s="11" t="s">
        <v>12</v>
      </c>
      <c r="G4189" s="11" t="s">
        <v>13</v>
      </c>
      <c r="H4189" s="6">
        <v>4447082</v>
      </c>
      <c r="I4189" s="6">
        <v>1944</v>
      </c>
      <c r="J4189" s="11" t="s">
        <v>21299</v>
      </c>
      <c r="K4189" s="11" t="str">
        <f t="shared" si="65"/>
        <v>Adultos Mayores</v>
      </c>
      <c r="L4189" s="6">
        <f>2023-TablaC11[[#This Row],[Clase]]</f>
        <v>79</v>
      </c>
      <c r="M4189" s="4" t="str">
        <f>VLOOKUP(TablaC11[[#This Row],[Circuito]],Aux!$A$2:$B$12,2,0)</f>
        <v>Villa del Parque</v>
      </c>
    </row>
    <row r="4190" spans="1:13">
      <c r="A4190" s="11" t="s">
        <v>9</v>
      </c>
      <c r="B4190" s="6">
        <v>118</v>
      </c>
      <c r="C4190" s="2" t="s">
        <v>9875</v>
      </c>
      <c r="D4190" s="2" t="s">
        <v>9876</v>
      </c>
      <c r="E4190" s="11" t="str">
        <f>CONCATENATE(TablaC11[[#This Row],[Apellido]]," ",TablaC11[[#This Row],[Nombre]])</f>
        <v>PORTEIRO RAQUEL PEREGRINA</v>
      </c>
      <c r="F4190" s="11" t="s">
        <v>17</v>
      </c>
      <c r="G4190" s="11" t="s">
        <v>18</v>
      </c>
      <c r="H4190" s="6">
        <v>5923909</v>
      </c>
      <c r="I4190" s="6">
        <v>1948</v>
      </c>
      <c r="J4190" s="11" t="s">
        <v>21665</v>
      </c>
      <c r="K4190" s="11" t="str">
        <f t="shared" si="65"/>
        <v>Adultos Mayores</v>
      </c>
      <c r="L4190" s="6">
        <f>2023-TablaC11[[#This Row],[Clase]]</f>
        <v>75</v>
      </c>
      <c r="M4190" s="4" t="str">
        <f>VLOOKUP(TablaC11[[#This Row],[Circuito]],Aux!$A$2:$B$12,2,0)</f>
        <v>Villa del Parque</v>
      </c>
    </row>
    <row r="4191" spans="1:13">
      <c r="A4191" s="11" t="s">
        <v>9</v>
      </c>
      <c r="B4191" s="6">
        <v>118</v>
      </c>
      <c r="C4191" s="2" t="s">
        <v>9878</v>
      </c>
      <c r="D4191" s="2" t="s">
        <v>9879</v>
      </c>
      <c r="E4191" s="11" t="str">
        <f>CONCATENATE(TablaC11[[#This Row],[Apellido]]," ",TablaC11[[#This Row],[Nombre]])</f>
        <v>POSPISIL JOEL</v>
      </c>
      <c r="F4191" s="11" t="s">
        <v>12</v>
      </c>
      <c r="G4191" s="11" t="s">
        <v>690</v>
      </c>
      <c r="H4191" s="6">
        <v>27946387</v>
      </c>
      <c r="I4191" s="6">
        <v>1980</v>
      </c>
      <c r="J4191" s="11" t="s">
        <v>21666</v>
      </c>
      <c r="K4191" s="11" t="str">
        <f t="shared" si="65"/>
        <v>Adultos</v>
      </c>
      <c r="L4191" s="6">
        <f>2023-TablaC11[[#This Row],[Clase]]</f>
        <v>43</v>
      </c>
      <c r="M4191" s="4" t="str">
        <f>VLOOKUP(TablaC11[[#This Row],[Circuito]],Aux!$A$2:$B$12,2,0)</f>
        <v>Villa del Parque</v>
      </c>
    </row>
    <row r="4192" spans="1:13">
      <c r="A4192" s="11" t="s">
        <v>9</v>
      </c>
      <c r="B4192" s="6">
        <v>118</v>
      </c>
      <c r="C4192" s="2" t="s">
        <v>9881</v>
      </c>
      <c r="D4192" s="2" t="s">
        <v>9882</v>
      </c>
      <c r="E4192" s="11" t="str">
        <f>CONCATENATE(TablaC11[[#This Row],[Apellido]]," ",TablaC11[[#This Row],[Nombre]])</f>
        <v>POZZI RENZO DANIEL</v>
      </c>
      <c r="F4192" s="11" t="s">
        <v>12</v>
      </c>
      <c r="G4192" s="11" t="s">
        <v>56</v>
      </c>
      <c r="H4192" s="6">
        <v>44570173</v>
      </c>
      <c r="I4192" s="6">
        <v>2003</v>
      </c>
      <c r="J4192" s="11" t="s">
        <v>25474</v>
      </c>
      <c r="K4192" s="11" t="str">
        <f t="shared" si="65"/>
        <v>Juventud</v>
      </c>
      <c r="L4192" s="6">
        <f>2023-TablaC11[[#This Row],[Clase]]</f>
        <v>20</v>
      </c>
      <c r="M4192" s="4" t="str">
        <f>VLOOKUP(TablaC11[[#This Row],[Circuito]],Aux!$A$2:$B$12,2,0)</f>
        <v>Villa del Parque</v>
      </c>
    </row>
    <row r="4193" spans="1:13">
      <c r="A4193" s="11" t="s">
        <v>9</v>
      </c>
      <c r="B4193" s="6">
        <v>118</v>
      </c>
      <c r="C4193" s="2" t="s">
        <v>2950</v>
      </c>
      <c r="D4193" s="2" t="s">
        <v>9884</v>
      </c>
      <c r="E4193" s="11" t="str">
        <f>CONCATENATE(TablaC11[[#This Row],[Apellido]]," ",TablaC11[[#This Row],[Nombre]])</f>
        <v>PRIETO ALFONSO HORACIO</v>
      </c>
      <c r="F4193" s="11" t="s">
        <v>12</v>
      </c>
      <c r="G4193" s="11" t="s">
        <v>18</v>
      </c>
      <c r="H4193" s="6">
        <v>4293333</v>
      </c>
      <c r="I4193" s="6">
        <v>1939</v>
      </c>
      <c r="J4193" s="11" t="s">
        <v>21667</v>
      </c>
      <c r="K4193" s="11" t="str">
        <f t="shared" si="65"/>
        <v>Adultos Mayores</v>
      </c>
      <c r="L4193" s="6">
        <f>2023-TablaC11[[#This Row],[Clase]]</f>
        <v>84</v>
      </c>
      <c r="M4193" s="4" t="str">
        <f>VLOOKUP(TablaC11[[#This Row],[Circuito]],Aux!$A$2:$B$12,2,0)</f>
        <v>Villa del Parque</v>
      </c>
    </row>
    <row r="4194" spans="1:13">
      <c r="A4194" s="11" t="s">
        <v>9</v>
      </c>
      <c r="B4194" s="6">
        <v>118</v>
      </c>
      <c r="C4194" s="2" t="s">
        <v>9886</v>
      </c>
      <c r="D4194" s="2" t="s">
        <v>9887</v>
      </c>
      <c r="E4194" s="11" t="str">
        <f>CONCATENATE(TablaC11[[#This Row],[Apellido]]," ",TablaC11[[#This Row],[Nombre]])</f>
        <v>PRIVIDERA VICTOR DANIEL</v>
      </c>
      <c r="F4194" s="11" t="s">
        <v>12</v>
      </c>
      <c r="G4194" s="11" t="s">
        <v>18</v>
      </c>
      <c r="H4194" s="6">
        <v>16558788</v>
      </c>
      <c r="I4194" s="6">
        <v>1963</v>
      </c>
      <c r="J4194" s="11" t="s">
        <v>21668</v>
      </c>
      <c r="K4194" s="11" t="str">
        <f t="shared" si="65"/>
        <v>Adultos</v>
      </c>
      <c r="L4194" s="6">
        <f>2023-TablaC11[[#This Row],[Clase]]</f>
        <v>60</v>
      </c>
      <c r="M4194" s="4" t="str">
        <f>VLOOKUP(TablaC11[[#This Row],[Circuito]],Aux!$A$2:$B$12,2,0)</f>
        <v>Villa del Parque</v>
      </c>
    </row>
    <row r="4195" spans="1:13">
      <c r="A4195" s="11" t="s">
        <v>9</v>
      </c>
      <c r="B4195" s="6">
        <v>118</v>
      </c>
      <c r="C4195" s="2" t="s">
        <v>9889</v>
      </c>
      <c r="D4195" s="2" t="s">
        <v>9890</v>
      </c>
      <c r="E4195" s="11" t="str">
        <f>CONCATENATE(TablaC11[[#This Row],[Apellido]]," ",TablaC11[[#This Row],[Nombre]])</f>
        <v>PUGLIESE FILOMENA</v>
      </c>
      <c r="F4195" s="11" t="s">
        <v>17</v>
      </c>
      <c r="G4195" s="11" t="s">
        <v>18</v>
      </c>
      <c r="H4195" s="6">
        <v>11280009</v>
      </c>
      <c r="I4195" s="6">
        <v>1953</v>
      </c>
      <c r="J4195" s="11" t="s">
        <v>21669</v>
      </c>
      <c r="K4195" s="11" t="str">
        <f t="shared" si="65"/>
        <v>Adultos Mayores</v>
      </c>
      <c r="L4195" s="6">
        <f>2023-TablaC11[[#This Row],[Clase]]</f>
        <v>70</v>
      </c>
      <c r="M4195" s="4" t="str">
        <f>VLOOKUP(TablaC11[[#This Row],[Circuito]],Aux!$A$2:$B$12,2,0)</f>
        <v>Villa del Parque</v>
      </c>
    </row>
    <row r="4196" spans="1:13">
      <c r="A4196" s="11" t="s">
        <v>9</v>
      </c>
      <c r="B4196" s="6">
        <v>118</v>
      </c>
      <c r="C4196" s="2" t="s">
        <v>1161</v>
      </c>
      <c r="D4196" s="2" t="s">
        <v>1290</v>
      </c>
      <c r="E4196" s="11" t="str">
        <f>CONCATENATE(TablaC11[[#This Row],[Apellido]]," ",TablaC11[[#This Row],[Nombre]])</f>
        <v>QUINTEROS MARIA ALEJANDRA</v>
      </c>
      <c r="F4196" s="11" t="s">
        <v>17</v>
      </c>
      <c r="G4196" s="11" t="s">
        <v>56</v>
      </c>
      <c r="H4196" s="6">
        <v>17781673</v>
      </c>
      <c r="I4196" s="6">
        <v>1966</v>
      </c>
      <c r="J4196" s="11" t="s">
        <v>21670</v>
      </c>
      <c r="K4196" s="11" t="str">
        <f t="shared" si="65"/>
        <v>Adultos</v>
      </c>
      <c r="L4196" s="6">
        <f>2023-TablaC11[[#This Row],[Clase]]</f>
        <v>57</v>
      </c>
      <c r="M4196" s="4" t="str">
        <f>VLOOKUP(TablaC11[[#This Row],[Circuito]],Aux!$A$2:$B$12,2,0)</f>
        <v>Villa del Parque</v>
      </c>
    </row>
    <row r="4197" spans="1:13">
      <c r="A4197" s="11" t="s">
        <v>9</v>
      </c>
      <c r="B4197" s="6">
        <v>118</v>
      </c>
      <c r="C4197" s="2" t="s">
        <v>2980</v>
      </c>
      <c r="D4197" s="2" t="s">
        <v>423</v>
      </c>
      <c r="E4197" s="11" t="str">
        <f>CONCATENATE(TablaC11[[#This Row],[Apellido]]," ",TablaC11[[#This Row],[Nombre]])</f>
        <v>QUIROGA NORMA BEATRIZ</v>
      </c>
      <c r="F4197" s="11" t="s">
        <v>17</v>
      </c>
      <c r="G4197" s="11" t="s">
        <v>18</v>
      </c>
      <c r="H4197" s="6">
        <v>4555937</v>
      </c>
      <c r="I4197" s="6">
        <v>1943</v>
      </c>
      <c r="J4197" s="11" t="s">
        <v>21671</v>
      </c>
      <c r="K4197" s="11" t="str">
        <f t="shared" si="65"/>
        <v>Adultos Mayores</v>
      </c>
      <c r="L4197" s="6">
        <f>2023-TablaC11[[#This Row],[Clase]]</f>
        <v>80</v>
      </c>
      <c r="M4197" s="4" t="str">
        <f>VLOOKUP(TablaC11[[#This Row],[Circuito]],Aux!$A$2:$B$12,2,0)</f>
        <v>Villa del Parque</v>
      </c>
    </row>
    <row r="4198" spans="1:13">
      <c r="A4198" s="11" t="s">
        <v>9</v>
      </c>
      <c r="B4198" s="6">
        <v>118</v>
      </c>
      <c r="C4198" s="2" t="s">
        <v>9894</v>
      </c>
      <c r="D4198" s="2" t="s">
        <v>9895</v>
      </c>
      <c r="E4198" s="11" t="str">
        <f>CONCATENATE(TablaC11[[#This Row],[Apellido]]," ",TablaC11[[#This Row],[Nombre]])</f>
        <v>RAMACIOTTI ESTHER AIDA</v>
      </c>
      <c r="F4198" s="11" t="s">
        <v>17</v>
      </c>
      <c r="G4198" s="11" t="s">
        <v>13</v>
      </c>
      <c r="H4198" s="6">
        <v>2602136</v>
      </c>
      <c r="I4198" s="6">
        <v>1928</v>
      </c>
      <c r="J4198" s="11" t="s">
        <v>21672</v>
      </c>
      <c r="K4198" s="11" t="str">
        <f t="shared" si="65"/>
        <v>Adultos Mayores</v>
      </c>
      <c r="L4198" s="6">
        <f>2023-TablaC11[[#This Row],[Clase]]</f>
        <v>95</v>
      </c>
      <c r="M4198" s="4" t="str">
        <f>VLOOKUP(TablaC11[[#This Row],[Circuito]],Aux!$A$2:$B$12,2,0)</f>
        <v>Villa del Parque</v>
      </c>
    </row>
    <row r="4199" spans="1:13">
      <c r="A4199" s="11" t="s">
        <v>9</v>
      </c>
      <c r="B4199" s="6">
        <v>118</v>
      </c>
      <c r="C4199" s="2" t="s">
        <v>9897</v>
      </c>
      <c r="D4199" s="2" t="s">
        <v>9898</v>
      </c>
      <c r="E4199" s="11" t="str">
        <f>CONCATENATE(TablaC11[[#This Row],[Apellido]]," ",TablaC11[[#This Row],[Nombre]])</f>
        <v>RAMAGNANO MARIA JOSEFA CRISTINA</v>
      </c>
      <c r="F4199" s="11" t="s">
        <v>17</v>
      </c>
      <c r="G4199" s="11" t="s">
        <v>56</v>
      </c>
      <c r="H4199" s="6">
        <v>6028756</v>
      </c>
      <c r="I4199" s="6">
        <v>1948</v>
      </c>
      <c r="J4199" s="11" t="s">
        <v>25475</v>
      </c>
      <c r="K4199" s="11" t="str">
        <f t="shared" si="65"/>
        <v>Adultos Mayores</v>
      </c>
      <c r="L4199" s="6">
        <f>2023-TablaC11[[#This Row],[Clase]]</f>
        <v>75</v>
      </c>
      <c r="M4199" s="4" t="str">
        <f>VLOOKUP(TablaC11[[#This Row],[Circuito]],Aux!$A$2:$B$12,2,0)</f>
        <v>Villa del Parque</v>
      </c>
    </row>
    <row r="4200" spans="1:13">
      <c r="A4200" s="11" t="s">
        <v>9</v>
      </c>
      <c r="B4200" s="6">
        <v>118</v>
      </c>
      <c r="C4200" s="2" t="s">
        <v>9900</v>
      </c>
      <c r="D4200" s="2" t="s">
        <v>1410</v>
      </c>
      <c r="E4200" s="11" t="str">
        <f>CONCATENATE(TablaC11[[#This Row],[Apellido]]," ",TablaC11[[#This Row],[Nombre]])</f>
        <v>RAMIS HERNAN</v>
      </c>
      <c r="F4200" s="11" t="s">
        <v>12</v>
      </c>
      <c r="G4200" s="11" t="s">
        <v>18</v>
      </c>
      <c r="H4200" s="6">
        <v>30037320</v>
      </c>
      <c r="I4200" s="6">
        <v>1983</v>
      </c>
      <c r="J4200" s="11" t="s">
        <v>21673</v>
      </c>
      <c r="K4200" s="11" t="str">
        <f t="shared" si="65"/>
        <v>Adultos</v>
      </c>
      <c r="L4200" s="6">
        <f>2023-TablaC11[[#This Row],[Clase]]</f>
        <v>40</v>
      </c>
      <c r="M4200" s="4" t="str">
        <f>VLOOKUP(TablaC11[[#This Row],[Circuito]],Aux!$A$2:$B$12,2,0)</f>
        <v>Villa del Parque</v>
      </c>
    </row>
    <row r="4201" spans="1:13">
      <c r="A4201" s="11" t="s">
        <v>9</v>
      </c>
      <c r="B4201" s="6">
        <v>118</v>
      </c>
      <c r="C4201" s="2" t="s">
        <v>1169</v>
      </c>
      <c r="D4201" s="2" t="s">
        <v>9902</v>
      </c>
      <c r="E4201" s="11" t="str">
        <f>CONCATENATE(TablaC11[[#This Row],[Apellido]]," ",TablaC11[[#This Row],[Nombre]])</f>
        <v>RAMOS DARIO FERNAN</v>
      </c>
      <c r="F4201" s="11" t="s">
        <v>12</v>
      </c>
      <c r="G4201" s="11" t="s">
        <v>18</v>
      </c>
      <c r="H4201" s="6">
        <v>20411168</v>
      </c>
      <c r="I4201" s="6">
        <v>1968</v>
      </c>
      <c r="J4201" s="11" t="s">
        <v>21674</v>
      </c>
      <c r="K4201" s="11" t="str">
        <f t="shared" si="65"/>
        <v>Adultos</v>
      </c>
      <c r="L4201" s="6">
        <f>2023-TablaC11[[#This Row],[Clase]]</f>
        <v>55</v>
      </c>
      <c r="M4201" s="4" t="str">
        <f>VLOOKUP(TablaC11[[#This Row],[Circuito]],Aux!$A$2:$B$12,2,0)</f>
        <v>Villa del Parque</v>
      </c>
    </row>
    <row r="4202" spans="1:13">
      <c r="A4202" s="11" t="s">
        <v>9</v>
      </c>
      <c r="B4202" s="6">
        <v>118</v>
      </c>
      <c r="C4202" s="2" t="s">
        <v>9904</v>
      </c>
      <c r="D4202" s="2" t="s">
        <v>359</v>
      </c>
      <c r="E4202" s="11" t="str">
        <f>CONCATENATE(TablaC11[[#This Row],[Apellido]]," ",TablaC11[[#This Row],[Nombre]])</f>
        <v>RAZMUK ROSA</v>
      </c>
      <c r="F4202" s="11" t="s">
        <v>17</v>
      </c>
      <c r="G4202" s="11" t="s">
        <v>13</v>
      </c>
      <c r="H4202" s="6">
        <v>3267196</v>
      </c>
      <c r="I4202" s="6">
        <v>1936</v>
      </c>
      <c r="J4202" s="11" t="s">
        <v>25617</v>
      </c>
      <c r="K4202" s="11" t="str">
        <f t="shared" si="65"/>
        <v>Adultos Mayores</v>
      </c>
      <c r="L4202" s="6">
        <f>2023-TablaC11[[#This Row],[Clase]]</f>
        <v>87</v>
      </c>
      <c r="M4202" s="4" t="str">
        <f>VLOOKUP(TablaC11[[#This Row],[Circuito]],Aux!$A$2:$B$12,2,0)</f>
        <v>Villa del Parque</v>
      </c>
    </row>
    <row r="4203" spans="1:13">
      <c r="A4203" s="11" t="s">
        <v>9</v>
      </c>
      <c r="B4203" s="6">
        <v>118</v>
      </c>
      <c r="C4203" s="2" t="s">
        <v>9906</v>
      </c>
      <c r="D4203" s="2" t="s">
        <v>1744</v>
      </c>
      <c r="E4203" s="11" t="str">
        <f>CONCATENATE(TablaC11[[#This Row],[Apellido]]," ",TablaC11[[#This Row],[Nombre]])</f>
        <v>REALE AMELIA</v>
      </c>
      <c r="F4203" s="11" t="s">
        <v>17</v>
      </c>
      <c r="G4203" s="11" t="s">
        <v>18</v>
      </c>
      <c r="H4203" s="6">
        <v>3710472</v>
      </c>
      <c r="I4203" s="6">
        <v>1938</v>
      </c>
      <c r="J4203" s="11" t="s">
        <v>21675</v>
      </c>
      <c r="K4203" s="11" t="str">
        <f t="shared" si="65"/>
        <v>Adultos Mayores</v>
      </c>
      <c r="L4203" s="6">
        <f>2023-TablaC11[[#This Row],[Clase]]</f>
        <v>85</v>
      </c>
      <c r="M4203" s="4" t="str">
        <f>VLOOKUP(TablaC11[[#This Row],[Circuito]],Aux!$A$2:$B$12,2,0)</f>
        <v>Villa del Parque</v>
      </c>
    </row>
    <row r="4204" spans="1:13">
      <c r="A4204" s="11" t="s">
        <v>9</v>
      </c>
      <c r="B4204" s="6">
        <v>118</v>
      </c>
      <c r="C4204" s="2" t="s">
        <v>9908</v>
      </c>
      <c r="D4204" s="2" t="s">
        <v>9909</v>
      </c>
      <c r="E4204" s="11" t="str">
        <f>CONCATENATE(TablaC11[[#This Row],[Apellido]]," ",TablaC11[[#This Row],[Nombre]])</f>
        <v>REISING AMALIA ISABEL</v>
      </c>
      <c r="F4204" s="11" t="s">
        <v>17</v>
      </c>
      <c r="G4204" s="11" t="s">
        <v>18</v>
      </c>
      <c r="H4204" s="6">
        <v>4205461</v>
      </c>
      <c r="I4204" s="6">
        <v>1941</v>
      </c>
      <c r="J4204" s="11" t="s">
        <v>21676</v>
      </c>
      <c r="K4204" s="11" t="str">
        <f t="shared" si="65"/>
        <v>Adultos Mayores</v>
      </c>
      <c r="L4204" s="6">
        <f>2023-TablaC11[[#This Row],[Clase]]</f>
        <v>82</v>
      </c>
      <c r="M4204" s="4" t="str">
        <f>VLOOKUP(TablaC11[[#This Row],[Circuito]],Aux!$A$2:$B$12,2,0)</f>
        <v>Villa del Parque</v>
      </c>
    </row>
    <row r="4205" spans="1:13">
      <c r="A4205" s="11" t="s">
        <v>9</v>
      </c>
      <c r="B4205" s="6">
        <v>118</v>
      </c>
      <c r="C4205" s="2" t="s">
        <v>2999</v>
      </c>
      <c r="D4205" s="2" t="s">
        <v>9911</v>
      </c>
      <c r="E4205" s="11" t="str">
        <f>CONCATENATE(TablaC11[[#This Row],[Apellido]]," ",TablaC11[[#This Row],[Nombre]])</f>
        <v>REY MANUEL JUAN</v>
      </c>
      <c r="F4205" s="11" t="s">
        <v>12</v>
      </c>
      <c r="G4205" s="11" t="s">
        <v>13</v>
      </c>
      <c r="H4205" s="6">
        <v>12446472</v>
      </c>
      <c r="I4205" s="6">
        <v>1956</v>
      </c>
      <c r="J4205" s="11" t="s">
        <v>21677</v>
      </c>
      <c r="K4205" s="11" t="str">
        <f t="shared" si="65"/>
        <v>Adultos Mayores</v>
      </c>
      <c r="L4205" s="6">
        <f>2023-TablaC11[[#This Row],[Clase]]</f>
        <v>67</v>
      </c>
      <c r="M4205" s="4" t="str">
        <f>VLOOKUP(TablaC11[[#This Row],[Circuito]],Aux!$A$2:$B$12,2,0)</f>
        <v>Villa del Parque</v>
      </c>
    </row>
    <row r="4206" spans="1:13">
      <c r="A4206" s="11" t="s">
        <v>9</v>
      </c>
      <c r="B4206" s="6">
        <v>118</v>
      </c>
      <c r="C4206" s="2" t="s">
        <v>2999</v>
      </c>
      <c r="D4206" s="2" t="s">
        <v>9913</v>
      </c>
      <c r="E4206" s="11" t="str">
        <f>CONCATENATE(TablaC11[[#This Row],[Apellido]]," ",TablaC11[[#This Row],[Nombre]])</f>
        <v>REY NORA ARGENTINA</v>
      </c>
      <c r="F4206" s="11" t="s">
        <v>17</v>
      </c>
      <c r="G4206" s="11" t="s">
        <v>18</v>
      </c>
      <c r="H4206" s="6">
        <v>4932228</v>
      </c>
      <c r="I4206" s="6">
        <v>1944</v>
      </c>
      <c r="J4206" s="11" t="s">
        <v>21678</v>
      </c>
      <c r="K4206" s="11" t="str">
        <f t="shared" si="65"/>
        <v>Adultos Mayores</v>
      </c>
      <c r="L4206" s="6">
        <f>2023-TablaC11[[#This Row],[Clase]]</f>
        <v>79</v>
      </c>
      <c r="M4206" s="4" t="str">
        <f>VLOOKUP(TablaC11[[#This Row],[Circuito]],Aux!$A$2:$B$12,2,0)</f>
        <v>Villa del Parque</v>
      </c>
    </row>
    <row r="4207" spans="1:13">
      <c r="A4207" s="11" t="s">
        <v>9</v>
      </c>
      <c r="B4207" s="6">
        <v>118</v>
      </c>
      <c r="C4207" s="2" t="s">
        <v>8467</v>
      </c>
      <c r="D4207" s="2" t="s">
        <v>9915</v>
      </c>
      <c r="E4207" s="11" t="str">
        <f>CONCATENATE(TablaC11[[#This Row],[Apellido]]," ",TablaC11[[#This Row],[Nombre]])</f>
        <v>RICCI LILIANA ALIDE</v>
      </c>
      <c r="F4207" s="11" t="s">
        <v>17</v>
      </c>
      <c r="G4207" s="11" t="s">
        <v>18</v>
      </c>
      <c r="H4207" s="6">
        <v>4643128</v>
      </c>
      <c r="I4207" s="6">
        <v>1943</v>
      </c>
      <c r="J4207" s="11" t="s">
        <v>21679</v>
      </c>
      <c r="K4207" s="11" t="str">
        <f t="shared" si="65"/>
        <v>Adultos Mayores</v>
      </c>
      <c r="L4207" s="6">
        <f>2023-TablaC11[[#This Row],[Clase]]</f>
        <v>80</v>
      </c>
      <c r="M4207" s="4" t="str">
        <f>VLOOKUP(TablaC11[[#This Row],[Circuito]],Aux!$A$2:$B$12,2,0)</f>
        <v>Villa del Parque</v>
      </c>
    </row>
    <row r="4208" spans="1:13">
      <c r="A4208" s="11" t="s">
        <v>9</v>
      </c>
      <c r="B4208" s="6">
        <v>118</v>
      </c>
      <c r="C4208" s="2" t="s">
        <v>9917</v>
      </c>
      <c r="D4208" s="2" t="s">
        <v>9918</v>
      </c>
      <c r="E4208" s="11" t="str">
        <f>CONCATENATE(TablaC11[[#This Row],[Apellido]]," ",TablaC11[[#This Row],[Nombre]])</f>
        <v>RINAUDO VITELMINA DOMINGA LUCIA</v>
      </c>
      <c r="F4208" s="11" t="s">
        <v>17</v>
      </c>
      <c r="G4208" s="11" t="s">
        <v>18</v>
      </c>
      <c r="H4208" s="6">
        <v>2983928</v>
      </c>
      <c r="I4208" s="6">
        <v>1938</v>
      </c>
      <c r="J4208" s="11" t="s">
        <v>25255</v>
      </c>
      <c r="K4208" s="11" t="str">
        <f t="shared" si="65"/>
        <v>Adultos Mayores</v>
      </c>
      <c r="L4208" s="6">
        <f>2023-TablaC11[[#This Row],[Clase]]</f>
        <v>85</v>
      </c>
      <c r="M4208" s="4" t="str">
        <f>VLOOKUP(TablaC11[[#This Row],[Circuito]],Aux!$A$2:$B$12,2,0)</f>
        <v>Villa del Parque</v>
      </c>
    </row>
    <row r="4209" spans="1:13">
      <c r="A4209" s="11" t="s">
        <v>9</v>
      </c>
      <c r="B4209" s="6">
        <v>118</v>
      </c>
      <c r="C4209" s="2" t="s">
        <v>3013</v>
      </c>
      <c r="D4209" s="2" t="s">
        <v>2424</v>
      </c>
      <c r="E4209" s="11" t="str">
        <f>CONCATENATE(TablaC11[[#This Row],[Apellido]]," ",TablaC11[[#This Row],[Nombre]])</f>
        <v>RIOS MARTA BEATRIZ</v>
      </c>
      <c r="F4209" s="11" t="s">
        <v>17</v>
      </c>
      <c r="G4209" s="11" t="s">
        <v>18</v>
      </c>
      <c r="H4209" s="6">
        <v>11320869</v>
      </c>
      <c r="I4209" s="6">
        <v>1954</v>
      </c>
      <c r="J4209" s="11" t="s">
        <v>21680</v>
      </c>
      <c r="K4209" s="11" t="str">
        <f t="shared" si="65"/>
        <v>Adultos Mayores</v>
      </c>
      <c r="L4209" s="6">
        <f>2023-TablaC11[[#This Row],[Clase]]</f>
        <v>69</v>
      </c>
      <c r="M4209" s="4" t="str">
        <f>VLOOKUP(TablaC11[[#This Row],[Circuito]],Aux!$A$2:$B$12,2,0)</f>
        <v>Villa del Parque</v>
      </c>
    </row>
    <row r="4210" spans="1:13">
      <c r="A4210" s="11" t="s">
        <v>9</v>
      </c>
      <c r="B4210" s="6">
        <v>118</v>
      </c>
      <c r="C4210" s="2" t="s">
        <v>1193</v>
      </c>
      <c r="D4210" s="2" t="s">
        <v>9921</v>
      </c>
      <c r="E4210" s="11" t="str">
        <f>CONCATENATE(TablaC11[[#This Row],[Apellido]]," ",TablaC11[[#This Row],[Nombre]])</f>
        <v>RIVERA GUSTAVO ROBERTO</v>
      </c>
      <c r="F4210" s="11" t="s">
        <v>12</v>
      </c>
      <c r="G4210" s="11" t="s">
        <v>18</v>
      </c>
      <c r="H4210" s="6">
        <v>14433619</v>
      </c>
      <c r="I4210" s="6">
        <v>1961</v>
      </c>
      <c r="J4210" s="11" t="s">
        <v>21681</v>
      </c>
      <c r="K4210" s="11" t="str">
        <f t="shared" si="65"/>
        <v>Adultos</v>
      </c>
      <c r="L4210" s="6">
        <f>2023-TablaC11[[#This Row],[Clase]]</f>
        <v>62</v>
      </c>
      <c r="M4210" s="4" t="str">
        <f>VLOOKUP(TablaC11[[#This Row],[Circuito]],Aux!$A$2:$B$12,2,0)</f>
        <v>Villa del Parque</v>
      </c>
    </row>
    <row r="4211" spans="1:13">
      <c r="A4211" s="11" t="s">
        <v>9</v>
      </c>
      <c r="B4211" s="6">
        <v>118</v>
      </c>
      <c r="C4211" s="2" t="s">
        <v>9923</v>
      </c>
      <c r="D4211" s="2" t="s">
        <v>9924</v>
      </c>
      <c r="E4211" s="11" t="str">
        <f>CONCATENATE(TablaC11[[#This Row],[Apellido]]," ",TablaC11[[#This Row],[Nombre]])</f>
        <v>RIVEROS CESAR MAXIMILIANO</v>
      </c>
      <c r="F4211" s="11" t="s">
        <v>12</v>
      </c>
      <c r="G4211" s="11" t="s">
        <v>56</v>
      </c>
      <c r="H4211" s="6">
        <v>37368674</v>
      </c>
      <c r="I4211" s="6">
        <v>1993</v>
      </c>
      <c r="J4211" s="11" t="s">
        <v>21682</v>
      </c>
      <c r="K4211" s="11" t="str">
        <f t="shared" si="65"/>
        <v>Juventud</v>
      </c>
      <c r="L4211" s="6">
        <f>2023-TablaC11[[#This Row],[Clase]]</f>
        <v>30</v>
      </c>
      <c r="M4211" s="4" t="str">
        <f>VLOOKUP(TablaC11[[#This Row],[Circuito]],Aux!$A$2:$B$12,2,0)</f>
        <v>Villa del Parque</v>
      </c>
    </row>
    <row r="4212" spans="1:13">
      <c r="A4212" s="11" t="s">
        <v>9</v>
      </c>
      <c r="B4212" s="6">
        <v>118</v>
      </c>
      <c r="C4212" s="2" t="s">
        <v>9926</v>
      </c>
      <c r="D4212" s="2" t="s">
        <v>9927</v>
      </c>
      <c r="E4212" s="11" t="str">
        <f>CONCATENATE(TablaC11[[#This Row],[Apellido]]," ",TablaC11[[#This Row],[Nombre]])</f>
        <v>RIVERSO MARIA MONICA</v>
      </c>
      <c r="F4212" s="11" t="s">
        <v>17</v>
      </c>
      <c r="G4212" s="11" t="s">
        <v>13</v>
      </c>
      <c r="H4212" s="6">
        <v>20405583</v>
      </c>
      <c r="I4212" s="6">
        <v>1968</v>
      </c>
      <c r="J4212" s="11" t="s">
        <v>21683</v>
      </c>
      <c r="K4212" s="11" t="str">
        <f t="shared" si="65"/>
        <v>Adultos</v>
      </c>
      <c r="L4212" s="6">
        <f>2023-TablaC11[[#This Row],[Clase]]</f>
        <v>55</v>
      </c>
      <c r="M4212" s="4" t="str">
        <f>VLOOKUP(TablaC11[[#This Row],[Circuito]],Aux!$A$2:$B$12,2,0)</f>
        <v>Villa del Parque</v>
      </c>
    </row>
    <row r="4213" spans="1:13">
      <c r="A4213" s="11" t="s">
        <v>9</v>
      </c>
      <c r="B4213" s="6">
        <v>118</v>
      </c>
      <c r="C4213" s="2" t="s">
        <v>4664</v>
      </c>
      <c r="D4213" s="2" t="s">
        <v>9929</v>
      </c>
      <c r="E4213" s="11" t="str">
        <f>CONCATENATE(TablaC11[[#This Row],[Apellido]]," ",TablaC11[[#This Row],[Nombre]])</f>
        <v>RIZZO TELMA CELIA</v>
      </c>
      <c r="F4213" s="11" t="s">
        <v>17</v>
      </c>
      <c r="G4213" s="11" t="s">
        <v>13</v>
      </c>
      <c r="H4213" s="6">
        <v>4989734</v>
      </c>
      <c r="I4213" s="6">
        <v>1944</v>
      </c>
      <c r="J4213" s="11" t="s">
        <v>21684</v>
      </c>
      <c r="K4213" s="11" t="str">
        <f t="shared" si="65"/>
        <v>Adultos Mayores</v>
      </c>
      <c r="L4213" s="6">
        <f>2023-TablaC11[[#This Row],[Clase]]</f>
        <v>79</v>
      </c>
      <c r="M4213" s="4" t="str">
        <f>VLOOKUP(TablaC11[[#This Row],[Circuito]],Aux!$A$2:$B$12,2,0)</f>
        <v>Villa del Parque</v>
      </c>
    </row>
    <row r="4214" spans="1:13">
      <c r="A4214" s="11" t="s">
        <v>9</v>
      </c>
      <c r="B4214" s="6">
        <v>118</v>
      </c>
      <c r="C4214" s="2" t="s">
        <v>9931</v>
      </c>
      <c r="D4214" s="2" t="s">
        <v>5605</v>
      </c>
      <c r="E4214" s="11" t="str">
        <f>CONCATENATE(TablaC11[[#This Row],[Apellido]]," ",TablaC11[[#This Row],[Nombre]])</f>
        <v>ROA GUILLERMO LUIS</v>
      </c>
      <c r="F4214" s="11" t="s">
        <v>12</v>
      </c>
      <c r="G4214" s="11" t="s">
        <v>18</v>
      </c>
      <c r="H4214" s="6">
        <v>12439485</v>
      </c>
      <c r="I4214" s="6">
        <v>1956</v>
      </c>
      <c r="J4214" s="11" t="s">
        <v>21685</v>
      </c>
      <c r="K4214" s="11" t="str">
        <f t="shared" si="65"/>
        <v>Adultos Mayores</v>
      </c>
      <c r="L4214" s="6">
        <f>2023-TablaC11[[#This Row],[Clase]]</f>
        <v>67</v>
      </c>
      <c r="M4214" s="4" t="str">
        <f>VLOOKUP(TablaC11[[#This Row],[Circuito]],Aux!$A$2:$B$12,2,0)</f>
        <v>Villa del Parque</v>
      </c>
    </row>
    <row r="4215" spans="1:13">
      <c r="A4215" s="11" t="s">
        <v>9</v>
      </c>
      <c r="B4215" s="6">
        <v>118</v>
      </c>
      <c r="C4215" s="2" t="s">
        <v>1213</v>
      </c>
      <c r="D4215" s="2" t="s">
        <v>9933</v>
      </c>
      <c r="E4215" s="11" t="str">
        <f>CONCATENATE(TablaC11[[#This Row],[Apellido]]," ",TablaC11[[#This Row],[Nombre]])</f>
        <v>RODRIGUEZ FRANCISCO ROBERTO</v>
      </c>
      <c r="F4215" s="11" t="s">
        <v>12</v>
      </c>
      <c r="G4215" s="11" t="s">
        <v>155</v>
      </c>
      <c r="H4215" s="6">
        <v>6731701</v>
      </c>
      <c r="I4215" s="6">
        <v>1927</v>
      </c>
      <c r="J4215" s="11" t="s">
        <v>21686</v>
      </c>
      <c r="K4215" s="11" t="str">
        <f t="shared" si="65"/>
        <v>Adultos Mayores</v>
      </c>
      <c r="L4215" s="6">
        <f>2023-TablaC11[[#This Row],[Clase]]</f>
        <v>96</v>
      </c>
      <c r="M4215" s="4" t="str">
        <f>VLOOKUP(TablaC11[[#This Row],[Circuito]],Aux!$A$2:$B$12,2,0)</f>
        <v>Villa del Parque</v>
      </c>
    </row>
    <row r="4216" spans="1:13">
      <c r="A4216" s="11" t="s">
        <v>9</v>
      </c>
      <c r="B4216" s="6">
        <v>118</v>
      </c>
      <c r="C4216" s="2" t="s">
        <v>1213</v>
      </c>
      <c r="D4216" s="2" t="s">
        <v>2730</v>
      </c>
      <c r="E4216" s="11" t="str">
        <f>CONCATENATE(TablaC11[[#This Row],[Apellido]]," ",TablaC11[[#This Row],[Nombre]])</f>
        <v>RODRIGUEZ GONZALO JAVIER</v>
      </c>
      <c r="F4216" s="11" t="s">
        <v>12</v>
      </c>
      <c r="G4216" s="11" t="s">
        <v>18</v>
      </c>
      <c r="H4216" s="6">
        <v>28034030</v>
      </c>
      <c r="I4216" s="6">
        <v>1980</v>
      </c>
      <c r="J4216" s="11" t="s">
        <v>21687</v>
      </c>
      <c r="K4216" s="11" t="str">
        <f t="shared" si="65"/>
        <v>Adultos</v>
      </c>
      <c r="L4216" s="6">
        <f>2023-TablaC11[[#This Row],[Clase]]</f>
        <v>43</v>
      </c>
      <c r="M4216" s="4" t="str">
        <f>VLOOKUP(TablaC11[[#This Row],[Circuito]],Aux!$A$2:$B$12,2,0)</f>
        <v>Villa del Parque</v>
      </c>
    </row>
    <row r="4217" spans="1:13">
      <c r="A4217" s="11" t="s">
        <v>9</v>
      </c>
      <c r="B4217" s="6">
        <v>118</v>
      </c>
      <c r="C4217" s="2" t="s">
        <v>1213</v>
      </c>
      <c r="D4217" s="2" t="s">
        <v>9936</v>
      </c>
      <c r="E4217" s="11" t="str">
        <f>CONCATENATE(TablaC11[[#This Row],[Apellido]]," ",TablaC11[[#This Row],[Nombre]])</f>
        <v>RODRIGUEZ PABLO EUGENIO</v>
      </c>
      <c r="F4217" s="11" t="s">
        <v>12</v>
      </c>
      <c r="G4217" s="11" t="s">
        <v>13</v>
      </c>
      <c r="H4217" s="6">
        <v>13827377</v>
      </c>
      <c r="I4217" s="6">
        <v>1960</v>
      </c>
      <c r="J4217" s="11" t="s">
        <v>21467</v>
      </c>
      <c r="K4217" s="11" t="str">
        <f t="shared" si="65"/>
        <v>Adultos</v>
      </c>
      <c r="L4217" s="6">
        <f>2023-TablaC11[[#This Row],[Clase]]</f>
        <v>63</v>
      </c>
      <c r="M4217" s="4" t="str">
        <f>VLOOKUP(TablaC11[[#This Row],[Circuito]],Aux!$A$2:$B$12,2,0)</f>
        <v>Villa del Parque</v>
      </c>
    </row>
    <row r="4218" spans="1:13">
      <c r="A4218" s="11" t="s">
        <v>9</v>
      </c>
      <c r="B4218" s="6">
        <v>118</v>
      </c>
      <c r="C4218" s="2" t="s">
        <v>9937</v>
      </c>
      <c r="D4218" s="2" t="s">
        <v>9938</v>
      </c>
      <c r="E4218" s="11" t="str">
        <f>CONCATENATE(TablaC11[[#This Row],[Apellido]]," ",TablaC11[[#This Row],[Nombre]])</f>
        <v>RODRIGUEZ TARCA ALEJO</v>
      </c>
      <c r="F4218" s="11" t="s">
        <v>12</v>
      </c>
      <c r="G4218" s="11" t="s">
        <v>690</v>
      </c>
      <c r="H4218" s="6">
        <v>27283733</v>
      </c>
      <c r="I4218" s="6">
        <v>1979</v>
      </c>
      <c r="J4218" s="11" t="s">
        <v>21688</v>
      </c>
      <c r="K4218" s="11" t="str">
        <f t="shared" si="65"/>
        <v>Adultos</v>
      </c>
      <c r="L4218" s="6">
        <f>2023-TablaC11[[#This Row],[Clase]]</f>
        <v>44</v>
      </c>
      <c r="M4218" s="4" t="str">
        <f>VLOOKUP(TablaC11[[#This Row],[Circuito]],Aux!$A$2:$B$12,2,0)</f>
        <v>Villa del Parque</v>
      </c>
    </row>
    <row r="4219" spans="1:13">
      <c r="A4219" s="11" t="s">
        <v>9</v>
      </c>
      <c r="B4219" s="6">
        <v>118</v>
      </c>
      <c r="C4219" s="2" t="s">
        <v>4686</v>
      </c>
      <c r="D4219" s="2" t="s">
        <v>9940</v>
      </c>
      <c r="E4219" s="11" t="str">
        <f>CONCATENATE(TablaC11[[#This Row],[Apellido]]," ",TablaC11[[#This Row],[Nombre]])</f>
        <v>ROJAS LUIS DANIEL</v>
      </c>
      <c r="F4219" s="11" t="s">
        <v>12</v>
      </c>
      <c r="G4219" s="11" t="s">
        <v>502</v>
      </c>
      <c r="H4219" s="6">
        <v>11293762</v>
      </c>
      <c r="I4219" s="6">
        <v>1954</v>
      </c>
      <c r="J4219" s="11" t="s">
        <v>25618</v>
      </c>
      <c r="K4219" s="11" t="str">
        <f t="shared" si="65"/>
        <v>Adultos Mayores</v>
      </c>
      <c r="L4219" s="6">
        <f>2023-TablaC11[[#This Row],[Clase]]</f>
        <v>69</v>
      </c>
      <c r="M4219" s="4" t="str">
        <f>VLOOKUP(TablaC11[[#This Row],[Circuito]],Aux!$A$2:$B$12,2,0)</f>
        <v>Villa del Parque</v>
      </c>
    </row>
    <row r="4220" spans="1:13">
      <c r="A4220" s="11" t="s">
        <v>9</v>
      </c>
      <c r="B4220" s="6">
        <v>118</v>
      </c>
      <c r="C4220" s="2" t="s">
        <v>8517</v>
      </c>
      <c r="D4220" s="2" t="s">
        <v>7767</v>
      </c>
      <c r="E4220" s="11" t="str">
        <f>CONCATENATE(TablaC11[[#This Row],[Apellido]]," ",TablaC11[[#This Row],[Nombre]])</f>
        <v>ROLON ZULEMA</v>
      </c>
      <c r="F4220" s="11" t="s">
        <v>17</v>
      </c>
      <c r="G4220" s="11" t="s">
        <v>18</v>
      </c>
      <c r="H4220" s="6">
        <v>5136841</v>
      </c>
      <c r="I4220" s="6">
        <v>1945</v>
      </c>
      <c r="J4220" s="11" t="s">
        <v>21689</v>
      </c>
      <c r="K4220" s="11" t="str">
        <f t="shared" si="65"/>
        <v>Adultos Mayores</v>
      </c>
      <c r="L4220" s="6">
        <f>2023-TablaC11[[#This Row],[Clase]]</f>
        <v>78</v>
      </c>
      <c r="M4220" s="4" t="str">
        <f>VLOOKUP(TablaC11[[#This Row],[Circuito]],Aux!$A$2:$B$12,2,0)</f>
        <v>Villa del Parque</v>
      </c>
    </row>
    <row r="4221" spans="1:13">
      <c r="A4221" s="11" t="s">
        <v>9</v>
      </c>
      <c r="B4221" s="6">
        <v>118</v>
      </c>
      <c r="C4221" s="2" t="s">
        <v>3062</v>
      </c>
      <c r="D4221" s="2" t="s">
        <v>2413</v>
      </c>
      <c r="E4221" s="11" t="str">
        <f>CONCATENATE(TablaC11[[#This Row],[Apellido]]," ",TablaC11[[#This Row],[Nombre]])</f>
        <v>ROMANELLI MARIA VICTORIA</v>
      </c>
      <c r="F4221" s="11" t="s">
        <v>17</v>
      </c>
      <c r="G4221" s="11" t="s">
        <v>18</v>
      </c>
      <c r="H4221" s="6">
        <v>14223693</v>
      </c>
      <c r="I4221" s="6">
        <v>1960</v>
      </c>
      <c r="J4221" s="11" t="s">
        <v>21690</v>
      </c>
      <c r="K4221" s="11" t="str">
        <f t="shared" si="65"/>
        <v>Adultos</v>
      </c>
      <c r="L4221" s="6">
        <f>2023-TablaC11[[#This Row],[Clase]]</f>
        <v>63</v>
      </c>
      <c r="M4221" s="4" t="str">
        <f>VLOOKUP(TablaC11[[#This Row],[Circuito]],Aux!$A$2:$B$12,2,0)</f>
        <v>Villa del Parque</v>
      </c>
    </row>
    <row r="4222" spans="1:13">
      <c r="A4222" s="11" t="s">
        <v>9</v>
      </c>
      <c r="B4222" s="6">
        <v>118</v>
      </c>
      <c r="C4222" s="2" t="s">
        <v>9944</v>
      </c>
      <c r="D4222" s="2" t="s">
        <v>9945</v>
      </c>
      <c r="E4222" s="11" t="str">
        <f>CONCATENATE(TablaC11[[#This Row],[Apellido]]," ",TablaC11[[#This Row],[Nombre]])</f>
        <v>ROMBOLI IRMA GRACIELA</v>
      </c>
      <c r="F4222" s="11" t="s">
        <v>17</v>
      </c>
      <c r="G4222" s="11" t="s">
        <v>13</v>
      </c>
      <c r="H4222" s="6">
        <v>6201726</v>
      </c>
      <c r="I4222" s="6">
        <v>1949</v>
      </c>
      <c r="J4222" s="11" t="s">
        <v>21691</v>
      </c>
      <c r="K4222" s="11" t="str">
        <f t="shared" si="65"/>
        <v>Adultos Mayores</v>
      </c>
      <c r="L4222" s="6">
        <f>2023-TablaC11[[#This Row],[Clase]]</f>
        <v>74</v>
      </c>
      <c r="M4222" s="4" t="str">
        <f>VLOOKUP(TablaC11[[#This Row],[Circuito]],Aux!$A$2:$B$12,2,0)</f>
        <v>Villa del Parque</v>
      </c>
    </row>
    <row r="4223" spans="1:13">
      <c r="A4223" s="11" t="s">
        <v>9</v>
      </c>
      <c r="B4223" s="6">
        <v>118</v>
      </c>
      <c r="C4223" s="2" t="s">
        <v>1249</v>
      </c>
      <c r="D4223" s="2" t="s">
        <v>421</v>
      </c>
      <c r="E4223" s="11" t="str">
        <f>CONCATENATE(TablaC11[[#This Row],[Apellido]]," ",TablaC11[[#This Row],[Nombre]])</f>
        <v>ROMERO MARIA LUISA</v>
      </c>
      <c r="F4223" s="11" t="s">
        <v>17</v>
      </c>
      <c r="G4223" s="11" t="s">
        <v>18</v>
      </c>
      <c r="H4223" s="6">
        <v>10548157</v>
      </c>
      <c r="I4223" s="6">
        <v>1952</v>
      </c>
      <c r="J4223" s="11" t="s">
        <v>21692</v>
      </c>
      <c r="K4223" s="11" t="str">
        <f t="shared" si="65"/>
        <v>Adultos Mayores</v>
      </c>
      <c r="L4223" s="6">
        <f>2023-TablaC11[[#This Row],[Clase]]</f>
        <v>71</v>
      </c>
      <c r="M4223" s="4" t="str">
        <f>VLOOKUP(TablaC11[[#This Row],[Circuito]],Aux!$A$2:$B$12,2,0)</f>
        <v>Villa del Parque</v>
      </c>
    </row>
    <row r="4224" spans="1:13">
      <c r="A4224" s="11" t="s">
        <v>9</v>
      </c>
      <c r="B4224" s="6">
        <v>118</v>
      </c>
      <c r="C4224" s="2" t="s">
        <v>1249</v>
      </c>
      <c r="D4224" s="2" t="s">
        <v>9948</v>
      </c>
      <c r="E4224" s="11" t="str">
        <f>CONCATENATE(TablaC11[[#This Row],[Apellido]]," ",TablaC11[[#This Row],[Nombre]])</f>
        <v>ROMERO TERESA CARMEN ANTONIA</v>
      </c>
      <c r="F4224" s="11" t="s">
        <v>17</v>
      </c>
      <c r="G4224" s="11" t="s">
        <v>13</v>
      </c>
      <c r="H4224" s="6">
        <v>3866215</v>
      </c>
      <c r="I4224" s="6">
        <v>1940</v>
      </c>
      <c r="J4224" s="11" t="s">
        <v>21693</v>
      </c>
      <c r="K4224" s="11" t="str">
        <f t="shared" si="65"/>
        <v>Adultos Mayores</v>
      </c>
      <c r="L4224" s="6">
        <f>2023-TablaC11[[#This Row],[Clase]]</f>
        <v>83</v>
      </c>
      <c r="M4224" s="4" t="str">
        <f>VLOOKUP(TablaC11[[#This Row],[Circuito]],Aux!$A$2:$B$12,2,0)</f>
        <v>Villa del Parque</v>
      </c>
    </row>
    <row r="4225" spans="1:13">
      <c r="A4225" s="11" t="s">
        <v>9</v>
      </c>
      <c r="B4225" s="6">
        <v>118</v>
      </c>
      <c r="C4225" s="2" t="s">
        <v>9950</v>
      </c>
      <c r="D4225" s="2" t="s">
        <v>9951</v>
      </c>
      <c r="E4225" s="11" t="str">
        <f>CONCATENATE(TablaC11[[#This Row],[Apellido]]," ",TablaC11[[#This Row],[Nombre]])</f>
        <v>ROSATI EDUARDO ENRIQUE</v>
      </c>
      <c r="F4225" s="11" t="s">
        <v>12</v>
      </c>
      <c r="G4225" s="11" t="s">
        <v>18</v>
      </c>
      <c r="H4225" s="6">
        <v>10113565</v>
      </c>
      <c r="I4225" s="6">
        <v>1951</v>
      </c>
      <c r="J4225" s="11" t="s">
        <v>21694</v>
      </c>
      <c r="K4225" s="11" t="str">
        <f t="shared" si="65"/>
        <v>Adultos Mayores</v>
      </c>
      <c r="L4225" s="6">
        <f>2023-TablaC11[[#This Row],[Clase]]</f>
        <v>72</v>
      </c>
      <c r="M4225" s="4" t="str">
        <f>VLOOKUP(TablaC11[[#This Row],[Circuito]],Aux!$A$2:$B$12,2,0)</f>
        <v>Villa del Parque</v>
      </c>
    </row>
    <row r="4226" spans="1:13">
      <c r="A4226" s="11" t="s">
        <v>9</v>
      </c>
      <c r="B4226" s="6">
        <v>118</v>
      </c>
      <c r="C4226" s="2" t="s">
        <v>9953</v>
      </c>
      <c r="D4226" s="2" t="s">
        <v>9954</v>
      </c>
      <c r="E4226" s="11" t="str">
        <f>CONCATENATE(TablaC11[[#This Row],[Apellido]]," ",TablaC11[[#This Row],[Nombre]])</f>
        <v>ROSENBERG BEATRIZ VIVIANA</v>
      </c>
      <c r="F4226" s="11" t="s">
        <v>17</v>
      </c>
      <c r="G4226" s="11" t="s">
        <v>13</v>
      </c>
      <c r="H4226" s="6">
        <v>14619932</v>
      </c>
      <c r="I4226" s="6">
        <v>1962</v>
      </c>
      <c r="J4226" s="11" t="s">
        <v>21695</v>
      </c>
      <c r="K4226" s="11" t="str">
        <f t="shared" ref="K4226:K4289" si="66">IF(L4226&lt;=31,"Juventud",IF(L4226&lt;=65,"Adultos","Adultos Mayores"))</f>
        <v>Adultos</v>
      </c>
      <c r="L4226" s="6">
        <f>2023-TablaC11[[#This Row],[Clase]]</f>
        <v>61</v>
      </c>
      <c r="M4226" s="4" t="str">
        <f>VLOOKUP(TablaC11[[#This Row],[Circuito]],Aux!$A$2:$B$12,2,0)</f>
        <v>Villa del Parque</v>
      </c>
    </row>
    <row r="4227" spans="1:13">
      <c r="A4227" s="11" t="s">
        <v>9</v>
      </c>
      <c r="B4227" s="6">
        <v>118</v>
      </c>
      <c r="C4227" s="2" t="s">
        <v>9956</v>
      </c>
      <c r="D4227" s="2" t="s">
        <v>9957</v>
      </c>
      <c r="E4227" s="11" t="str">
        <f>CONCATENATE(TablaC11[[#This Row],[Apellido]]," ",TablaC11[[#This Row],[Nombre]])</f>
        <v>ROSENVASSER JOAQUIN SANTIAGO</v>
      </c>
      <c r="F4227" s="11" t="s">
        <v>12</v>
      </c>
      <c r="G4227" s="11" t="s">
        <v>56</v>
      </c>
      <c r="H4227" s="6">
        <v>30745078</v>
      </c>
      <c r="I4227" s="6">
        <v>1984</v>
      </c>
      <c r="J4227" s="11" t="s">
        <v>25619</v>
      </c>
      <c r="K4227" s="11" t="str">
        <f t="shared" si="66"/>
        <v>Adultos</v>
      </c>
      <c r="L4227" s="6">
        <f>2023-TablaC11[[#This Row],[Clase]]</f>
        <v>39</v>
      </c>
      <c r="M4227" s="4" t="str">
        <f>VLOOKUP(TablaC11[[#This Row],[Circuito]],Aux!$A$2:$B$12,2,0)</f>
        <v>Villa del Parque</v>
      </c>
    </row>
    <row r="4228" spans="1:13">
      <c r="A4228" s="11" t="s">
        <v>9</v>
      </c>
      <c r="B4228" s="6">
        <v>118</v>
      </c>
      <c r="C4228" s="2" t="s">
        <v>9959</v>
      </c>
      <c r="D4228" s="2" t="s">
        <v>9960</v>
      </c>
      <c r="E4228" s="11" t="str">
        <f>CONCATENATE(TablaC11[[#This Row],[Apellido]]," ",TablaC11[[#This Row],[Nombre]])</f>
        <v>ROSSELLO ALEJANDRO JORGE</v>
      </c>
      <c r="F4228" s="11" t="s">
        <v>12</v>
      </c>
      <c r="G4228" s="11" t="s">
        <v>13</v>
      </c>
      <c r="H4228" s="6">
        <v>11044935</v>
      </c>
      <c r="I4228" s="6">
        <v>1953</v>
      </c>
      <c r="J4228" s="11" t="s">
        <v>21696</v>
      </c>
      <c r="K4228" s="11" t="str">
        <f t="shared" si="66"/>
        <v>Adultos Mayores</v>
      </c>
      <c r="L4228" s="6">
        <f>2023-TablaC11[[#This Row],[Clase]]</f>
        <v>70</v>
      </c>
      <c r="M4228" s="4" t="str">
        <f>VLOOKUP(TablaC11[[#This Row],[Circuito]],Aux!$A$2:$B$12,2,0)</f>
        <v>Villa del Parque</v>
      </c>
    </row>
    <row r="4229" spans="1:13">
      <c r="A4229" s="11" t="s">
        <v>9</v>
      </c>
      <c r="B4229" s="6">
        <v>118</v>
      </c>
      <c r="C4229" s="2" t="s">
        <v>9962</v>
      </c>
      <c r="D4229" s="2" t="s">
        <v>9963</v>
      </c>
      <c r="E4229" s="11" t="str">
        <f>CONCATENATE(TablaC11[[#This Row],[Apellido]]," ",TablaC11[[#This Row],[Nombre]])</f>
        <v>ROSSETTO PITTALUGA NICOLAS MARTIN</v>
      </c>
      <c r="F4229" s="11" t="s">
        <v>12</v>
      </c>
      <c r="G4229" s="11" t="s">
        <v>18</v>
      </c>
      <c r="H4229" s="6">
        <v>39389413</v>
      </c>
      <c r="I4229" s="6">
        <v>1996</v>
      </c>
      <c r="J4229" s="11" t="s">
        <v>21697</v>
      </c>
      <c r="K4229" s="11" t="str">
        <f t="shared" si="66"/>
        <v>Juventud</v>
      </c>
      <c r="L4229" s="6">
        <f>2023-TablaC11[[#This Row],[Clase]]</f>
        <v>27</v>
      </c>
      <c r="M4229" s="4" t="str">
        <f>VLOOKUP(TablaC11[[#This Row],[Circuito]],Aux!$A$2:$B$12,2,0)</f>
        <v>Villa del Parque</v>
      </c>
    </row>
    <row r="4230" spans="1:13">
      <c r="A4230" s="11" t="s">
        <v>9</v>
      </c>
      <c r="B4230" s="6">
        <v>118</v>
      </c>
      <c r="C4230" s="2" t="s">
        <v>1257</v>
      </c>
      <c r="D4230" s="2" t="s">
        <v>176</v>
      </c>
      <c r="E4230" s="11" t="str">
        <f>CONCATENATE(TablaC11[[#This Row],[Apellido]]," ",TablaC11[[#This Row],[Nombre]])</f>
        <v>ROSSI GRACIELA MONICA</v>
      </c>
      <c r="F4230" s="11" t="s">
        <v>17</v>
      </c>
      <c r="G4230" s="11" t="s">
        <v>18</v>
      </c>
      <c r="H4230" s="6">
        <v>5923257</v>
      </c>
      <c r="I4230" s="6">
        <v>1948</v>
      </c>
      <c r="J4230" s="11" t="s">
        <v>21698</v>
      </c>
      <c r="K4230" s="11" t="str">
        <f t="shared" si="66"/>
        <v>Adultos Mayores</v>
      </c>
      <c r="L4230" s="6">
        <f>2023-TablaC11[[#This Row],[Clase]]</f>
        <v>75</v>
      </c>
      <c r="M4230" s="4" t="str">
        <f>VLOOKUP(TablaC11[[#This Row],[Circuito]],Aux!$A$2:$B$12,2,0)</f>
        <v>Villa del Parque</v>
      </c>
    </row>
    <row r="4231" spans="1:13">
      <c r="A4231" s="11" t="s">
        <v>9</v>
      </c>
      <c r="B4231" s="6">
        <v>118</v>
      </c>
      <c r="C4231" s="2" t="s">
        <v>9966</v>
      </c>
      <c r="D4231" s="2" t="s">
        <v>9967</v>
      </c>
      <c r="E4231" s="11" t="str">
        <f>CONCATENATE(TablaC11[[#This Row],[Apellido]]," ",TablaC11[[#This Row],[Nombre]])</f>
        <v>RUGGIERO NELIDA AMERICA</v>
      </c>
      <c r="F4231" s="11" t="s">
        <v>17</v>
      </c>
      <c r="G4231" s="11" t="s">
        <v>18</v>
      </c>
      <c r="H4231" s="6">
        <v>290024</v>
      </c>
      <c r="I4231" s="6">
        <v>1928</v>
      </c>
      <c r="J4231" s="11" t="s">
        <v>21699</v>
      </c>
      <c r="K4231" s="11" t="str">
        <f t="shared" si="66"/>
        <v>Adultos Mayores</v>
      </c>
      <c r="L4231" s="6">
        <f>2023-TablaC11[[#This Row],[Clase]]</f>
        <v>95</v>
      </c>
      <c r="M4231" s="4" t="str">
        <f>VLOOKUP(TablaC11[[#This Row],[Circuito]],Aux!$A$2:$B$12,2,0)</f>
        <v>Villa del Parque</v>
      </c>
    </row>
    <row r="4232" spans="1:13">
      <c r="A4232" s="11" t="s">
        <v>9</v>
      </c>
      <c r="B4232" s="6">
        <v>118</v>
      </c>
      <c r="C4232" s="2" t="s">
        <v>1270</v>
      </c>
      <c r="D4232" s="2" t="s">
        <v>9969</v>
      </c>
      <c r="E4232" s="11" t="str">
        <f>CONCATENATE(TablaC11[[#This Row],[Apellido]]," ",TablaC11[[#This Row],[Nombre]])</f>
        <v>RUIZ CLARA OLGA</v>
      </c>
      <c r="F4232" s="11" t="s">
        <v>17</v>
      </c>
      <c r="G4232" s="11" t="s">
        <v>13</v>
      </c>
      <c r="H4232" s="6">
        <v>3992787</v>
      </c>
      <c r="I4232" s="6">
        <v>1940</v>
      </c>
      <c r="J4232" s="11" t="s">
        <v>25620</v>
      </c>
      <c r="K4232" s="11" t="str">
        <f t="shared" si="66"/>
        <v>Adultos Mayores</v>
      </c>
      <c r="L4232" s="6">
        <f>2023-TablaC11[[#This Row],[Clase]]</f>
        <v>83</v>
      </c>
      <c r="M4232" s="4" t="str">
        <f>VLOOKUP(TablaC11[[#This Row],[Circuito]],Aux!$A$2:$B$12,2,0)</f>
        <v>Villa del Parque</v>
      </c>
    </row>
    <row r="4233" spans="1:13">
      <c r="A4233" s="11" t="s">
        <v>9</v>
      </c>
      <c r="B4233" s="6">
        <v>118</v>
      </c>
      <c r="C4233" s="2" t="s">
        <v>1270</v>
      </c>
      <c r="D4233" s="2" t="s">
        <v>9971</v>
      </c>
      <c r="E4233" s="11" t="str">
        <f>CONCATENATE(TablaC11[[#This Row],[Apellido]]," ",TablaC11[[#This Row],[Nombre]])</f>
        <v>RUIZ LILIANA GUADALUPE</v>
      </c>
      <c r="F4233" s="11" t="s">
        <v>17</v>
      </c>
      <c r="G4233" s="11" t="s">
        <v>13</v>
      </c>
      <c r="H4233" s="6">
        <v>6730351</v>
      </c>
      <c r="I4233" s="6">
        <v>1951</v>
      </c>
      <c r="J4233" s="11" t="s">
        <v>21700</v>
      </c>
      <c r="K4233" s="11" t="str">
        <f t="shared" si="66"/>
        <v>Adultos Mayores</v>
      </c>
      <c r="L4233" s="6">
        <f>2023-TablaC11[[#This Row],[Clase]]</f>
        <v>72</v>
      </c>
      <c r="M4233" s="4" t="str">
        <f>VLOOKUP(TablaC11[[#This Row],[Circuito]],Aux!$A$2:$B$12,2,0)</f>
        <v>Villa del Parque</v>
      </c>
    </row>
    <row r="4234" spans="1:13">
      <c r="A4234" s="11" t="s">
        <v>9</v>
      </c>
      <c r="B4234" s="6">
        <v>118</v>
      </c>
      <c r="C4234" s="2" t="s">
        <v>9973</v>
      </c>
      <c r="D4234" s="2" t="s">
        <v>9974</v>
      </c>
      <c r="E4234" s="11" t="str">
        <f>CONCATENATE(TablaC11[[#This Row],[Apellido]]," ",TablaC11[[#This Row],[Nombre]])</f>
        <v>SAAB JORGE ELIAS</v>
      </c>
      <c r="F4234" s="11" t="s">
        <v>12</v>
      </c>
      <c r="G4234" s="11" t="s">
        <v>18</v>
      </c>
      <c r="H4234" s="6">
        <v>4530013</v>
      </c>
      <c r="I4234" s="6">
        <v>1945</v>
      </c>
      <c r="J4234" s="11" t="s">
        <v>21701</v>
      </c>
      <c r="K4234" s="11" t="str">
        <f t="shared" si="66"/>
        <v>Adultos Mayores</v>
      </c>
      <c r="L4234" s="6">
        <f>2023-TablaC11[[#This Row],[Clase]]</f>
        <v>78</v>
      </c>
      <c r="M4234" s="4" t="str">
        <f>VLOOKUP(TablaC11[[#This Row],[Circuito]],Aux!$A$2:$B$12,2,0)</f>
        <v>Villa del Parque</v>
      </c>
    </row>
    <row r="4235" spans="1:13">
      <c r="A4235" s="11" t="s">
        <v>9</v>
      </c>
      <c r="B4235" s="6">
        <v>118</v>
      </c>
      <c r="C4235" s="2" t="s">
        <v>9973</v>
      </c>
      <c r="D4235" s="2" t="s">
        <v>686</v>
      </c>
      <c r="E4235" s="11" t="str">
        <f>CONCATENATE(TablaC11[[#This Row],[Apellido]]," ",TablaC11[[#This Row],[Nombre]])</f>
        <v>SAAB MARIA FERNANDA</v>
      </c>
      <c r="F4235" s="11" t="s">
        <v>17</v>
      </c>
      <c r="G4235" s="11" t="s">
        <v>18</v>
      </c>
      <c r="H4235" s="6">
        <v>23553645</v>
      </c>
      <c r="I4235" s="6">
        <v>1974</v>
      </c>
      <c r="J4235" s="11" t="s">
        <v>21702</v>
      </c>
      <c r="K4235" s="11" t="str">
        <f t="shared" si="66"/>
        <v>Adultos</v>
      </c>
      <c r="L4235" s="6">
        <f>2023-TablaC11[[#This Row],[Clase]]</f>
        <v>49</v>
      </c>
      <c r="M4235" s="4" t="str">
        <f>VLOOKUP(TablaC11[[#This Row],[Circuito]],Aux!$A$2:$B$12,2,0)</f>
        <v>Villa del Parque</v>
      </c>
    </row>
    <row r="4236" spans="1:13">
      <c r="A4236" s="11" t="s">
        <v>9</v>
      </c>
      <c r="B4236" s="6">
        <v>118</v>
      </c>
      <c r="C4236" s="2" t="s">
        <v>9977</v>
      </c>
      <c r="D4236" s="2" t="s">
        <v>6259</v>
      </c>
      <c r="E4236" s="11" t="str">
        <f>CONCATENATE(TablaC11[[#This Row],[Apellido]]," ",TablaC11[[#This Row],[Nombre]])</f>
        <v>SAGARI MIRTA GRACIELA</v>
      </c>
      <c r="F4236" s="11" t="s">
        <v>17</v>
      </c>
      <c r="G4236" s="11" t="s">
        <v>18</v>
      </c>
      <c r="H4236" s="6">
        <v>5984512</v>
      </c>
      <c r="I4236" s="6">
        <v>1949</v>
      </c>
      <c r="J4236" s="11" t="s">
        <v>21703</v>
      </c>
      <c r="K4236" s="11" t="str">
        <f t="shared" si="66"/>
        <v>Adultos Mayores</v>
      </c>
      <c r="L4236" s="6">
        <f>2023-TablaC11[[#This Row],[Clase]]</f>
        <v>74</v>
      </c>
      <c r="M4236" s="4" t="str">
        <f>VLOOKUP(TablaC11[[#This Row],[Circuito]],Aux!$A$2:$B$12,2,0)</f>
        <v>Villa del Parque</v>
      </c>
    </row>
    <row r="4237" spans="1:13">
      <c r="A4237" s="11" t="s">
        <v>9</v>
      </c>
      <c r="B4237" s="6">
        <v>118</v>
      </c>
      <c r="C4237" s="2" t="s">
        <v>8560</v>
      </c>
      <c r="D4237" s="2" t="s">
        <v>2141</v>
      </c>
      <c r="E4237" s="11" t="str">
        <f>CONCATENATE(TablaC11[[#This Row],[Apellido]]," ",TablaC11[[#This Row],[Nombre]])</f>
        <v>SALGUEIRO MARIA CONCEPCION</v>
      </c>
      <c r="F4237" s="11" t="s">
        <v>17</v>
      </c>
      <c r="G4237" s="11" t="s">
        <v>18</v>
      </c>
      <c r="H4237" s="6">
        <v>3607690</v>
      </c>
      <c r="I4237" s="6">
        <v>1936</v>
      </c>
      <c r="J4237" s="11" t="s">
        <v>21388</v>
      </c>
      <c r="K4237" s="11" t="str">
        <f t="shared" si="66"/>
        <v>Adultos Mayores</v>
      </c>
      <c r="L4237" s="6">
        <f>2023-TablaC11[[#This Row],[Clase]]</f>
        <v>87</v>
      </c>
      <c r="M4237" s="4" t="str">
        <f>VLOOKUP(TablaC11[[#This Row],[Circuito]],Aux!$A$2:$B$12,2,0)</f>
        <v>Villa del Parque</v>
      </c>
    </row>
    <row r="4238" spans="1:13">
      <c r="A4238" s="11" t="s">
        <v>9</v>
      </c>
      <c r="B4238" s="6">
        <v>118</v>
      </c>
      <c r="C4238" s="2" t="s">
        <v>9979</v>
      </c>
      <c r="D4238" s="2" t="s">
        <v>516</v>
      </c>
      <c r="E4238" s="11" t="str">
        <f>CONCATENATE(TablaC11[[#This Row],[Apellido]]," ",TablaC11[[#This Row],[Nombre]])</f>
        <v>SALI MIGUEL ANGEL</v>
      </c>
      <c r="F4238" s="11" t="s">
        <v>12</v>
      </c>
      <c r="G4238" s="11" t="s">
        <v>18</v>
      </c>
      <c r="H4238" s="6">
        <v>12447763</v>
      </c>
      <c r="I4238" s="6">
        <v>1956</v>
      </c>
      <c r="J4238" s="11" t="s">
        <v>21704</v>
      </c>
      <c r="K4238" s="11" t="str">
        <f t="shared" si="66"/>
        <v>Adultos Mayores</v>
      </c>
      <c r="L4238" s="6">
        <f>2023-TablaC11[[#This Row],[Clase]]</f>
        <v>67</v>
      </c>
      <c r="M4238" s="4" t="str">
        <f>VLOOKUP(TablaC11[[#This Row],[Circuito]],Aux!$A$2:$B$12,2,0)</f>
        <v>Villa del Parque</v>
      </c>
    </row>
    <row r="4239" spans="1:13">
      <c r="A4239" s="11" t="s">
        <v>9</v>
      </c>
      <c r="B4239" s="6">
        <v>118</v>
      </c>
      <c r="C4239" s="2" t="s">
        <v>9981</v>
      </c>
      <c r="D4239" s="2" t="s">
        <v>9982</v>
      </c>
      <c r="E4239" s="11" t="str">
        <f>CONCATENATE(TablaC11[[#This Row],[Apellido]]," ",TablaC11[[#This Row],[Nombre]])</f>
        <v>SALVATIERRA ALEJANDRA GABRIELA</v>
      </c>
      <c r="F4239" s="11" t="s">
        <v>17</v>
      </c>
      <c r="G4239" s="11" t="s">
        <v>56</v>
      </c>
      <c r="H4239" s="6">
        <v>21018211</v>
      </c>
      <c r="I4239" s="6">
        <v>1969</v>
      </c>
      <c r="J4239" s="11" t="s">
        <v>21705</v>
      </c>
      <c r="K4239" s="11" t="str">
        <f t="shared" si="66"/>
        <v>Adultos</v>
      </c>
      <c r="L4239" s="6">
        <f>2023-TablaC11[[#This Row],[Clase]]</f>
        <v>54</v>
      </c>
      <c r="M4239" s="4" t="str">
        <f>VLOOKUP(TablaC11[[#This Row],[Circuito]],Aux!$A$2:$B$12,2,0)</f>
        <v>Villa del Parque</v>
      </c>
    </row>
    <row r="4240" spans="1:13">
      <c r="A4240" s="11" t="s">
        <v>9</v>
      </c>
      <c r="B4240" s="6">
        <v>118</v>
      </c>
      <c r="C4240" s="2" t="s">
        <v>1308</v>
      </c>
      <c r="D4240" s="2" t="s">
        <v>5274</v>
      </c>
      <c r="E4240" s="11" t="str">
        <f>CONCATENATE(TablaC11[[#This Row],[Apellido]]," ",TablaC11[[#This Row],[Nombre]])</f>
        <v>SANCHEZ JORGE VICENTE</v>
      </c>
      <c r="F4240" s="11" t="s">
        <v>12</v>
      </c>
      <c r="G4240" s="11" t="s">
        <v>18</v>
      </c>
      <c r="H4240" s="6">
        <v>10897667</v>
      </c>
      <c r="I4240" s="6">
        <v>1953</v>
      </c>
      <c r="J4240" s="11" t="s">
        <v>21706</v>
      </c>
      <c r="K4240" s="11" t="str">
        <f t="shared" si="66"/>
        <v>Adultos Mayores</v>
      </c>
      <c r="L4240" s="6">
        <f>2023-TablaC11[[#This Row],[Clase]]</f>
        <v>70</v>
      </c>
      <c r="M4240" s="4" t="str">
        <f>VLOOKUP(TablaC11[[#This Row],[Circuito]],Aux!$A$2:$B$12,2,0)</f>
        <v>Villa del Parque</v>
      </c>
    </row>
    <row r="4241" spans="1:13">
      <c r="A4241" s="11" t="s">
        <v>9</v>
      </c>
      <c r="B4241" s="6">
        <v>118</v>
      </c>
      <c r="C4241" s="2" t="s">
        <v>4160</v>
      </c>
      <c r="D4241" s="2" t="s">
        <v>9985</v>
      </c>
      <c r="E4241" s="11" t="str">
        <f>CONCATENATE(TablaC11[[#This Row],[Apellido]]," ",TablaC11[[#This Row],[Nombre]])</f>
        <v>SANTIAGO DIANA SUSANA</v>
      </c>
      <c r="F4241" s="11" t="s">
        <v>17</v>
      </c>
      <c r="G4241" s="11" t="s">
        <v>18</v>
      </c>
      <c r="H4241" s="6">
        <v>5006535</v>
      </c>
      <c r="I4241" s="6">
        <v>1944</v>
      </c>
      <c r="J4241" s="11" t="s">
        <v>21707</v>
      </c>
      <c r="K4241" s="11" t="str">
        <f t="shared" si="66"/>
        <v>Adultos Mayores</v>
      </c>
      <c r="L4241" s="6">
        <f>2023-TablaC11[[#This Row],[Clase]]</f>
        <v>79</v>
      </c>
      <c r="M4241" s="4" t="str">
        <f>VLOOKUP(TablaC11[[#This Row],[Circuito]],Aux!$A$2:$B$12,2,0)</f>
        <v>Villa del Parque</v>
      </c>
    </row>
    <row r="4242" spans="1:13">
      <c r="A4242" s="11" t="s">
        <v>9</v>
      </c>
      <c r="B4242" s="6">
        <v>118</v>
      </c>
      <c r="C4242" s="2" t="s">
        <v>9987</v>
      </c>
      <c r="D4242" s="2" t="s">
        <v>4378</v>
      </c>
      <c r="E4242" s="11" t="str">
        <f>CONCATENATE(TablaC11[[#This Row],[Apellido]]," ",TablaC11[[#This Row],[Nombre]])</f>
        <v>SASSIN MONICA SUSANA</v>
      </c>
      <c r="F4242" s="11" t="s">
        <v>17</v>
      </c>
      <c r="G4242" s="11" t="s">
        <v>13</v>
      </c>
      <c r="H4242" s="6">
        <v>12713836</v>
      </c>
      <c r="I4242" s="6">
        <v>1958</v>
      </c>
      <c r="J4242" s="11" t="s">
        <v>21526</v>
      </c>
      <c r="K4242" s="11" t="str">
        <f t="shared" si="66"/>
        <v>Adultos</v>
      </c>
      <c r="L4242" s="6">
        <f>2023-TablaC11[[#This Row],[Clase]]</f>
        <v>65</v>
      </c>
      <c r="M4242" s="4" t="str">
        <f>VLOOKUP(TablaC11[[#This Row],[Circuito]],Aux!$A$2:$B$12,2,0)</f>
        <v>Villa del Parque</v>
      </c>
    </row>
    <row r="4243" spans="1:13">
      <c r="A4243" s="11" t="s">
        <v>9</v>
      </c>
      <c r="B4243" s="6">
        <v>118</v>
      </c>
      <c r="C4243" s="2" t="s">
        <v>9987</v>
      </c>
      <c r="D4243" s="2" t="s">
        <v>6908</v>
      </c>
      <c r="E4243" s="11" t="str">
        <f>CONCATENATE(TablaC11[[#This Row],[Apellido]]," ",TablaC11[[#This Row],[Nombre]])</f>
        <v>SASSIN NELLY SUSANA</v>
      </c>
      <c r="F4243" s="11" t="s">
        <v>17</v>
      </c>
      <c r="G4243" s="11" t="s">
        <v>18</v>
      </c>
      <c r="H4243" s="6">
        <v>2761935</v>
      </c>
      <c r="I4243" s="6">
        <v>1937</v>
      </c>
      <c r="J4243" s="11" t="s">
        <v>21708</v>
      </c>
      <c r="K4243" s="11" t="str">
        <f t="shared" si="66"/>
        <v>Adultos Mayores</v>
      </c>
      <c r="L4243" s="6">
        <f>2023-TablaC11[[#This Row],[Clase]]</f>
        <v>86</v>
      </c>
      <c r="M4243" s="4" t="str">
        <f>VLOOKUP(TablaC11[[#This Row],[Circuito]],Aux!$A$2:$B$12,2,0)</f>
        <v>Villa del Parque</v>
      </c>
    </row>
    <row r="4244" spans="1:13">
      <c r="A4244" s="11" t="s">
        <v>9</v>
      </c>
      <c r="B4244" s="6">
        <v>118</v>
      </c>
      <c r="C4244" s="2" t="s">
        <v>9989</v>
      </c>
      <c r="D4244" s="2" t="s">
        <v>9990</v>
      </c>
      <c r="E4244" s="11" t="str">
        <f>CONCATENATE(TablaC11[[#This Row],[Apellido]]," ",TablaC11[[#This Row],[Nombre]])</f>
        <v>SCANNAPIECO CARMEN RITA</v>
      </c>
      <c r="F4244" s="11" t="s">
        <v>17</v>
      </c>
      <c r="G4244" s="11" t="s">
        <v>13</v>
      </c>
      <c r="H4244" s="6">
        <v>1789926</v>
      </c>
      <c r="I4244" s="6">
        <v>1935</v>
      </c>
      <c r="J4244" s="11" t="s">
        <v>21709</v>
      </c>
      <c r="K4244" s="11" t="str">
        <f t="shared" si="66"/>
        <v>Adultos Mayores</v>
      </c>
      <c r="L4244" s="6">
        <f>2023-TablaC11[[#This Row],[Clase]]</f>
        <v>88</v>
      </c>
      <c r="M4244" s="4" t="str">
        <f>VLOOKUP(TablaC11[[#This Row],[Circuito]],Aux!$A$2:$B$12,2,0)</f>
        <v>Villa del Parque</v>
      </c>
    </row>
    <row r="4245" spans="1:13">
      <c r="A4245" s="11" t="s">
        <v>9</v>
      </c>
      <c r="B4245" s="6">
        <v>118</v>
      </c>
      <c r="C4245" s="2" t="s">
        <v>9992</v>
      </c>
      <c r="D4245" s="2" t="s">
        <v>9993</v>
      </c>
      <c r="E4245" s="11" t="str">
        <f>CONCATENATE(TablaC11[[#This Row],[Apellido]]," ",TablaC11[[#This Row],[Nombre]])</f>
        <v>SCARPIGLIONE NORA BEATRIZ</v>
      </c>
      <c r="F4245" s="11" t="s">
        <v>17</v>
      </c>
      <c r="G4245" s="11" t="s">
        <v>18</v>
      </c>
      <c r="H4245" s="6">
        <v>12714342</v>
      </c>
      <c r="I4245" s="6">
        <v>1958</v>
      </c>
      <c r="J4245" s="11" t="s">
        <v>21600</v>
      </c>
      <c r="K4245" s="11" t="str">
        <f t="shared" si="66"/>
        <v>Adultos</v>
      </c>
      <c r="L4245" s="6">
        <f>2023-TablaC11[[#This Row],[Clase]]</f>
        <v>65</v>
      </c>
      <c r="M4245" s="4" t="str">
        <f>VLOOKUP(TablaC11[[#This Row],[Circuito]],Aux!$A$2:$B$12,2,0)</f>
        <v>Villa del Parque</v>
      </c>
    </row>
    <row r="4246" spans="1:13">
      <c r="A4246" s="11" t="s">
        <v>9</v>
      </c>
      <c r="B4246" s="6">
        <v>118</v>
      </c>
      <c r="C4246" s="2" t="s">
        <v>4777</v>
      </c>
      <c r="D4246" s="2" t="s">
        <v>2346</v>
      </c>
      <c r="E4246" s="11" t="str">
        <f>CONCATENATE(TablaC11[[#This Row],[Apellido]]," ",TablaC11[[#This Row],[Nombre]])</f>
        <v>SCOTTI ALICIA BEATRIZ</v>
      </c>
      <c r="F4246" s="11" t="s">
        <v>17</v>
      </c>
      <c r="G4246" s="11" t="s">
        <v>18</v>
      </c>
      <c r="H4246" s="6">
        <v>4996371</v>
      </c>
      <c r="I4246" s="6">
        <v>1945</v>
      </c>
      <c r="J4246" s="11" t="s">
        <v>21710</v>
      </c>
      <c r="K4246" s="11" t="str">
        <f t="shared" si="66"/>
        <v>Adultos Mayores</v>
      </c>
      <c r="L4246" s="6">
        <f>2023-TablaC11[[#This Row],[Clase]]</f>
        <v>78</v>
      </c>
      <c r="M4246" s="4" t="str">
        <f>VLOOKUP(TablaC11[[#This Row],[Circuito]],Aux!$A$2:$B$12,2,0)</f>
        <v>Villa del Parque</v>
      </c>
    </row>
    <row r="4247" spans="1:13">
      <c r="A4247" s="11" t="s">
        <v>9</v>
      </c>
      <c r="B4247" s="6">
        <v>118</v>
      </c>
      <c r="C4247" s="2" t="s">
        <v>9995</v>
      </c>
      <c r="D4247" s="2" t="s">
        <v>9996</v>
      </c>
      <c r="E4247" s="11" t="str">
        <f>CONCATENATE(TablaC11[[#This Row],[Apellido]]," ",TablaC11[[#This Row],[Nombre]])</f>
        <v>SEBEDIO HAYDEE ADELA</v>
      </c>
      <c r="F4247" s="11" t="s">
        <v>17</v>
      </c>
      <c r="G4247" s="11" t="s">
        <v>56</v>
      </c>
      <c r="H4247" s="6">
        <v>3875847</v>
      </c>
      <c r="I4247" s="6">
        <v>1939</v>
      </c>
      <c r="J4247" s="11" t="s">
        <v>21711</v>
      </c>
      <c r="K4247" s="11" t="str">
        <f t="shared" si="66"/>
        <v>Adultos Mayores</v>
      </c>
      <c r="L4247" s="6">
        <f>2023-TablaC11[[#This Row],[Clase]]</f>
        <v>84</v>
      </c>
      <c r="M4247" s="4" t="str">
        <f>VLOOKUP(TablaC11[[#This Row],[Circuito]],Aux!$A$2:$B$12,2,0)</f>
        <v>Villa del Parque</v>
      </c>
    </row>
    <row r="4248" spans="1:13">
      <c r="A4248" s="11" t="s">
        <v>9</v>
      </c>
      <c r="B4248" s="6">
        <v>118</v>
      </c>
      <c r="C4248" s="2" t="s">
        <v>9998</v>
      </c>
      <c r="D4248" s="2" t="s">
        <v>7757</v>
      </c>
      <c r="E4248" s="11" t="str">
        <f>CONCATENATE(TablaC11[[#This Row],[Apellido]]," ",TablaC11[[#This Row],[Nombre]])</f>
        <v>SEGOVIA PAULINA</v>
      </c>
      <c r="F4248" s="11" t="s">
        <v>17</v>
      </c>
      <c r="G4248" s="11" t="s">
        <v>18</v>
      </c>
      <c r="H4248" s="6">
        <v>12106612</v>
      </c>
      <c r="I4248" s="6">
        <v>1956</v>
      </c>
      <c r="J4248" s="11" t="s">
        <v>21712</v>
      </c>
      <c r="K4248" s="11" t="str">
        <f t="shared" si="66"/>
        <v>Adultos Mayores</v>
      </c>
      <c r="L4248" s="6">
        <f>2023-TablaC11[[#This Row],[Clase]]</f>
        <v>67</v>
      </c>
      <c r="M4248" s="4" t="str">
        <f>VLOOKUP(TablaC11[[#This Row],[Circuito]],Aux!$A$2:$B$12,2,0)</f>
        <v>Villa del Parque</v>
      </c>
    </row>
    <row r="4249" spans="1:13">
      <c r="A4249" s="11" t="s">
        <v>9</v>
      </c>
      <c r="B4249" s="6">
        <v>118</v>
      </c>
      <c r="C4249" s="2" t="s">
        <v>1341</v>
      </c>
      <c r="D4249" s="2" t="s">
        <v>10000</v>
      </c>
      <c r="E4249" s="11" t="str">
        <f>CONCATENATE(TablaC11[[#This Row],[Apellido]]," ",TablaC11[[#This Row],[Nombre]])</f>
        <v>SENA ANALIA BELEN</v>
      </c>
      <c r="F4249" s="11" t="s">
        <v>17</v>
      </c>
      <c r="G4249" s="11" t="s">
        <v>13</v>
      </c>
      <c r="H4249" s="6">
        <v>38604515</v>
      </c>
      <c r="I4249" s="6">
        <v>1994</v>
      </c>
      <c r="J4249" s="11" t="s">
        <v>21713</v>
      </c>
      <c r="K4249" s="11" t="str">
        <f t="shared" si="66"/>
        <v>Juventud</v>
      </c>
      <c r="L4249" s="6">
        <f>2023-TablaC11[[#This Row],[Clase]]</f>
        <v>29</v>
      </c>
      <c r="M4249" s="4" t="str">
        <f>VLOOKUP(TablaC11[[#This Row],[Circuito]],Aux!$A$2:$B$12,2,0)</f>
        <v>Villa del Parque</v>
      </c>
    </row>
    <row r="4250" spans="1:13">
      <c r="A4250" s="11" t="s">
        <v>9</v>
      </c>
      <c r="B4250" s="6">
        <v>118</v>
      </c>
      <c r="C4250" s="2" t="s">
        <v>10002</v>
      </c>
      <c r="D4250" s="2" t="s">
        <v>6954</v>
      </c>
      <c r="E4250" s="11" t="str">
        <f>CONCATENATE(TablaC11[[#This Row],[Apellido]]," ",TablaC11[[#This Row],[Nombre]])</f>
        <v>SENDON LUCIA CRISTINA</v>
      </c>
      <c r="F4250" s="11" t="s">
        <v>17</v>
      </c>
      <c r="G4250" s="11" t="s">
        <v>13</v>
      </c>
      <c r="H4250" s="6">
        <v>6647680</v>
      </c>
      <c r="I4250" s="6">
        <v>1950</v>
      </c>
      <c r="J4250" s="11" t="s">
        <v>21714</v>
      </c>
      <c r="K4250" s="11" t="str">
        <f t="shared" si="66"/>
        <v>Adultos Mayores</v>
      </c>
      <c r="L4250" s="6">
        <f>2023-TablaC11[[#This Row],[Clase]]</f>
        <v>73</v>
      </c>
      <c r="M4250" s="4" t="str">
        <f>VLOOKUP(TablaC11[[#This Row],[Circuito]],Aux!$A$2:$B$12,2,0)</f>
        <v>Villa del Parque</v>
      </c>
    </row>
    <row r="4251" spans="1:13">
      <c r="A4251" s="11" t="s">
        <v>9</v>
      </c>
      <c r="B4251" s="6">
        <v>118</v>
      </c>
      <c r="C4251" s="2" t="s">
        <v>10004</v>
      </c>
      <c r="D4251" s="2" t="s">
        <v>7714</v>
      </c>
      <c r="E4251" s="11" t="str">
        <f>CONCATENATE(TablaC11[[#This Row],[Apellido]]," ",TablaC11[[#This Row],[Nombre]])</f>
        <v>SENESTRARO LUIS EMILIO</v>
      </c>
      <c r="F4251" s="11" t="s">
        <v>12</v>
      </c>
      <c r="G4251" s="11" t="s">
        <v>13</v>
      </c>
      <c r="H4251" s="6">
        <v>12199673</v>
      </c>
      <c r="I4251" s="6">
        <v>1956</v>
      </c>
      <c r="J4251" s="11" t="s">
        <v>21715</v>
      </c>
      <c r="K4251" s="11" t="str">
        <f t="shared" si="66"/>
        <v>Adultos Mayores</v>
      </c>
      <c r="L4251" s="6">
        <f>2023-TablaC11[[#This Row],[Clase]]</f>
        <v>67</v>
      </c>
      <c r="M4251" s="4" t="str">
        <f>VLOOKUP(TablaC11[[#This Row],[Circuito]],Aux!$A$2:$B$12,2,0)</f>
        <v>Villa del Parque</v>
      </c>
    </row>
    <row r="4252" spans="1:13">
      <c r="A4252" s="11" t="s">
        <v>9</v>
      </c>
      <c r="B4252" s="6">
        <v>118</v>
      </c>
      <c r="C4252" s="2" t="s">
        <v>10004</v>
      </c>
      <c r="D4252" s="2" t="s">
        <v>10006</v>
      </c>
      <c r="E4252" s="11" t="str">
        <f>CONCATENATE(TablaC11[[#This Row],[Apellido]]," ",TablaC11[[#This Row],[Nombre]])</f>
        <v>SENESTRARO MATIAS ANDRES</v>
      </c>
      <c r="F4252" s="11" t="s">
        <v>12</v>
      </c>
      <c r="G4252" s="11" t="s">
        <v>56</v>
      </c>
      <c r="H4252" s="6">
        <v>37869490</v>
      </c>
      <c r="I4252" s="6">
        <v>1993</v>
      </c>
      <c r="J4252" s="11" t="s">
        <v>25061</v>
      </c>
      <c r="K4252" s="11" t="str">
        <f t="shared" si="66"/>
        <v>Juventud</v>
      </c>
      <c r="L4252" s="6">
        <f>2023-TablaC11[[#This Row],[Clase]]</f>
        <v>30</v>
      </c>
      <c r="M4252" s="4" t="str">
        <f>VLOOKUP(TablaC11[[#This Row],[Circuito]],Aux!$A$2:$B$12,2,0)</f>
        <v>Villa del Parque</v>
      </c>
    </row>
    <row r="4253" spans="1:13">
      <c r="A4253" s="11" t="s">
        <v>9</v>
      </c>
      <c r="B4253" s="6">
        <v>118</v>
      </c>
      <c r="C4253" s="2" t="s">
        <v>1353</v>
      </c>
      <c r="D4253" s="2" t="s">
        <v>601</v>
      </c>
      <c r="E4253" s="11" t="str">
        <f>CONCATENATE(TablaC11[[#This Row],[Apellido]]," ",TablaC11[[#This Row],[Nombre]])</f>
        <v>SERRA ALICIA</v>
      </c>
      <c r="F4253" s="11" t="s">
        <v>17</v>
      </c>
      <c r="G4253" s="11" t="s">
        <v>18</v>
      </c>
      <c r="H4253" s="6">
        <v>5129831</v>
      </c>
      <c r="I4253" s="6">
        <v>1945</v>
      </c>
      <c r="J4253" s="11" t="s">
        <v>21716</v>
      </c>
      <c r="K4253" s="11" t="str">
        <f t="shared" si="66"/>
        <v>Adultos Mayores</v>
      </c>
      <c r="L4253" s="6">
        <f>2023-TablaC11[[#This Row],[Clase]]</f>
        <v>78</v>
      </c>
      <c r="M4253" s="4" t="str">
        <f>VLOOKUP(TablaC11[[#This Row],[Circuito]],Aux!$A$2:$B$12,2,0)</f>
        <v>Villa del Parque</v>
      </c>
    </row>
    <row r="4254" spans="1:13">
      <c r="A4254" s="11" t="s">
        <v>9</v>
      </c>
      <c r="B4254" s="6">
        <v>118</v>
      </c>
      <c r="C4254" s="2" t="s">
        <v>1353</v>
      </c>
      <c r="D4254" s="2" t="s">
        <v>167</v>
      </c>
      <c r="E4254" s="11" t="str">
        <f>CONCATENATE(TablaC11[[#This Row],[Apellido]]," ",TablaC11[[#This Row],[Nombre]])</f>
        <v>SERRA ANA MARIA</v>
      </c>
      <c r="F4254" s="11" t="s">
        <v>17</v>
      </c>
      <c r="G4254" s="11" t="s">
        <v>18</v>
      </c>
      <c r="H4254" s="6">
        <v>6360399</v>
      </c>
      <c r="I4254" s="6">
        <v>1950</v>
      </c>
      <c r="J4254" s="11" t="s">
        <v>21701</v>
      </c>
      <c r="K4254" s="11" t="str">
        <f t="shared" si="66"/>
        <v>Adultos Mayores</v>
      </c>
      <c r="L4254" s="6">
        <f>2023-TablaC11[[#This Row],[Clase]]</f>
        <v>73</v>
      </c>
      <c r="M4254" s="4" t="str">
        <f>VLOOKUP(TablaC11[[#This Row],[Circuito]],Aux!$A$2:$B$12,2,0)</f>
        <v>Villa del Parque</v>
      </c>
    </row>
    <row r="4255" spans="1:13">
      <c r="A4255" s="11" t="s">
        <v>9</v>
      </c>
      <c r="B4255" s="6">
        <v>118</v>
      </c>
      <c r="C4255" s="2" t="s">
        <v>10009</v>
      </c>
      <c r="D4255" s="2" t="s">
        <v>1561</v>
      </c>
      <c r="E4255" s="11" t="str">
        <f>CONCATENATE(TablaC11[[#This Row],[Apellido]]," ",TablaC11[[#This Row],[Nombre]])</f>
        <v>SERRANO MARIA TERESA</v>
      </c>
      <c r="F4255" s="11" t="s">
        <v>17</v>
      </c>
      <c r="G4255" s="11" t="s">
        <v>18</v>
      </c>
      <c r="H4255" s="6">
        <v>5178902</v>
      </c>
      <c r="I4255" s="6">
        <v>1945</v>
      </c>
      <c r="J4255" s="11" t="s">
        <v>21717</v>
      </c>
      <c r="K4255" s="11" t="str">
        <f t="shared" si="66"/>
        <v>Adultos Mayores</v>
      </c>
      <c r="L4255" s="6">
        <f>2023-TablaC11[[#This Row],[Clase]]</f>
        <v>78</v>
      </c>
      <c r="M4255" s="4" t="str">
        <f>VLOOKUP(TablaC11[[#This Row],[Circuito]],Aux!$A$2:$B$12,2,0)</f>
        <v>Villa del Parque</v>
      </c>
    </row>
    <row r="4256" spans="1:13">
      <c r="A4256" s="11" t="s">
        <v>9</v>
      </c>
      <c r="B4256" s="6">
        <v>118</v>
      </c>
      <c r="C4256" s="2" t="s">
        <v>8646</v>
      </c>
      <c r="D4256" s="2" t="s">
        <v>34</v>
      </c>
      <c r="E4256" s="11" t="str">
        <f>CONCATENATE(TablaC11[[#This Row],[Apellido]]," ",TablaC11[[#This Row],[Nombre]])</f>
        <v>SILVA JORGE ALBERTO</v>
      </c>
      <c r="F4256" s="11" t="s">
        <v>12</v>
      </c>
      <c r="G4256" s="11" t="s">
        <v>18</v>
      </c>
      <c r="H4256" s="6">
        <v>30076580</v>
      </c>
      <c r="I4256" s="6">
        <v>1979</v>
      </c>
      <c r="J4256" s="11" t="s">
        <v>21718</v>
      </c>
      <c r="K4256" s="11" t="str">
        <f t="shared" si="66"/>
        <v>Adultos</v>
      </c>
      <c r="L4256" s="6">
        <f>2023-TablaC11[[#This Row],[Clase]]</f>
        <v>44</v>
      </c>
      <c r="M4256" s="4" t="str">
        <f>VLOOKUP(TablaC11[[#This Row],[Circuito]],Aux!$A$2:$B$12,2,0)</f>
        <v>Villa del Parque</v>
      </c>
    </row>
    <row r="4257" spans="1:13">
      <c r="A4257" s="11" t="s">
        <v>9</v>
      </c>
      <c r="B4257" s="6">
        <v>118</v>
      </c>
      <c r="C4257" s="2" t="s">
        <v>10012</v>
      </c>
      <c r="D4257" s="2" t="s">
        <v>10013</v>
      </c>
      <c r="E4257" s="11" t="str">
        <f>CONCATENATE(TablaC11[[#This Row],[Apellido]]," ",TablaC11[[#This Row],[Nombre]])</f>
        <v>SIM ARNAMI LIDIA</v>
      </c>
      <c r="F4257" s="11" t="s">
        <v>17</v>
      </c>
      <c r="G4257" s="11" t="s">
        <v>18</v>
      </c>
      <c r="H4257" s="6">
        <v>1744192</v>
      </c>
      <c r="I4257" s="6">
        <v>1930</v>
      </c>
      <c r="J4257" s="11" t="s">
        <v>21719</v>
      </c>
      <c r="K4257" s="11" t="str">
        <f t="shared" si="66"/>
        <v>Adultos Mayores</v>
      </c>
      <c r="L4257" s="6">
        <f>2023-TablaC11[[#This Row],[Clase]]</f>
        <v>93</v>
      </c>
      <c r="M4257" s="4" t="str">
        <f>VLOOKUP(TablaC11[[#This Row],[Circuito]],Aux!$A$2:$B$12,2,0)</f>
        <v>Villa del Parque</v>
      </c>
    </row>
    <row r="4258" spans="1:13">
      <c r="A4258" s="11" t="s">
        <v>9</v>
      </c>
      <c r="B4258" s="6">
        <v>118</v>
      </c>
      <c r="C4258" s="2" t="s">
        <v>10015</v>
      </c>
      <c r="D4258" s="2" t="s">
        <v>6670</v>
      </c>
      <c r="E4258" s="11" t="str">
        <f>CONCATENATE(TablaC11[[#This Row],[Apellido]]," ",TablaC11[[#This Row],[Nombre]])</f>
        <v>SIMNISKIS ENRIQUE JOSE</v>
      </c>
      <c r="F4258" s="11" t="s">
        <v>12</v>
      </c>
      <c r="G4258" s="11" t="s">
        <v>18</v>
      </c>
      <c r="H4258" s="6">
        <v>4885036</v>
      </c>
      <c r="I4258" s="6">
        <v>1940</v>
      </c>
      <c r="J4258" s="11" t="s">
        <v>21720</v>
      </c>
      <c r="K4258" s="11" t="str">
        <f t="shared" si="66"/>
        <v>Adultos Mayores</v>
      </c>
      <c r="L4258" s="6">
        <f>2023-TablaC11[[#This Row],[Clase]]</f>
        <v>83</v>
      </c>
      <c r="M4258" s="4" t="str">
        <f>VLOOKUP(TablaC11[[#This Row],[Circuito]],Aux!$A$2:$B$12,2,0)</f>
        <v>Villa del Parque</v>
      </c>
    </row>
    <row r="4259" spans="1:13">
      <c r="A4259" s="11" t="s">
        <v>9</v>
      </c>
      <c r="B4259" s="6">
        <v>118</v>
      </c>
      <c r="C4259" s="2" t="s">
        <v>10017</v>
      </c>
      <c r="D4259" s="2" t="s">
        <v>10018</v>
      </c>
      <c r="E4259" s="11" t="str">
        <f>CONCATENATE(TablaC11[[#This Row],[Apellido]]," ",TablaC11[[#This Row],[Nombre]])</f>
        <v>SINOPOLI ALICIA OFELIA</v>
      </c>
      <c r="F4259" s="11" t="s">
        <v>17</v>
      </c>
      <c r="G4259" s="11" t="s">
        <v>18</v>
      </c>
      <c r="H4259" s="6">
        <v>5434835</v>
      </c>
      <c r="I4259" s="6">
        <v>1946</v>
      </c>
      <c r="J4259" s="11" t="s">
        <v>21721</v>
      </c>
      <c r="K4259" s="11" t="str">
        <f t="shared" si="66"/>
        <v>Adultos Mayores</v>
      </c>
      <c r="L4259" s="6">
        <f>2023-TablaC11[[#This Row],[Clase]]</f>
        <v>77</v>
      </c>
      <c r="M4259" s="4" t="str">
        <f>VLOOKUP(TablaC11[[#This Row],[Circuito]],Aux!$A$2:$B$12,2,0)</f>
        <v>Villa del Parque</v>
      </c>
    </row>
    <row r="4260" spans="1:13">
      <c r="A4260" s="11" t="s">
        <v>9</v>
      </c>
      <c r="B4260" s="6">
        <v>118</v>
      </c>
      <c r="C4260" s="2" t="s">
        <v>10020</v>
      </c>
      <c r="D4260" s="2" t="s">
        <v>488</v>
      </c>
      <c r="E4260" s="11" t="str">
        <f>CONCATENATE(TablaC11[[#This Row],[Apellido]]," ",TablaC11[[#This Row],[Nombre]])</f>
        <v>SIRI FACUNDO</v>
      </c>
      <c r="F4260" s="11" t="s">
        <v>12</v>
      </c>
      <c r="G4260" s="11" t="s">
        <v>13</v>
      </c>
      <c r="H4260" s="6">
        <v>24308981</v>
      </c>
      <c r="I4260" s="6">
        <v>1975</v>
      </c>
      <c r="J4260" s="11" t="s">
        <v>25476</v>
      </c>
      <c r="K4260" s="11" t="str">
        <f t="shared" si="66"/>
        <v>Adultos</v>
      </c>
      <c r="L4260" s="6">
        <f>2023-TablaC11[[#This Row],[Clase]]</f>
        <v>48</v>
      </c>
      <c r="M4260" s="4" t="str">
        <f>VLOOKUP(TablaC11[[#This Row],[Circuito]],Aux!$A$2:$B$12,2,0)</f>
        <v>Villa del Parque</v>
      </c>
    </row>
    <row r="4261" spans="1:13">
      <c r="A4261" s="11" t="s">
        <v>9</v>
      </c>
      <c r="B4261" s="6">
        <v>118</v>
      </c>
      <c r="C4261" s="2" t="s">
        <v>8653</v>
      </c>
      <c r="D4261" s="2" t="s">
        <v>10022</v>
      </c>
      <c r="E4261" s="11" t="str">
        <f>CONCATENATE(TablaC11[[#This Row],[Apellido]]," ",TablaC11[[#This Row],[Nombre]])</f>
        <v>SLEVIN CRISTINA ANDREA ELENA</v>
      </c>
      <c r="F4261" s="11" t="s">
        <v>17</v>
      </c>
      <c r="G4261" s="11" t="s">
        <v>56</v>
      </c>
      <c r="H4261" s="6">
        <v>17365728</v>
      </c>
      <c r="I4261" s="6">
        <v>1965</v>
      </c>
      <c r="J4261" s="11" t="s">
        <v>21722</v>
      </c>
      <c r="K4261" s="11" t="str">
        <f t="shared" si="66"/>
        <v>Adultos</v>
      </c>
      <c r="L4261" s="6">
        <f>2023-TablaC11[[#This Row],[Clase]]</f>
        <v>58</v>
      </c>
      <c r="M4261" s="4" t="str">
        <f>VLOOKUP(TablaC11[[#This Row],[Circuito]],Aux!$A$2:$B$12,2,0)</f>
        <v>Villa del Parque</v>
      </c>
    </row>
    <row r="4262" spans="1:13">
      <c r="A4262" s="11" t="s">
        <v>9</v>
      </c>
      <c r="B4262" s="6">
        <v>118</v>
      </c>
      <c r="C4262" s="2" t="s">
        <v>10024</v>
      </c>
      <c r="D4262" s="2" t="s">
        <v>686</v>
      </c>
      <c r="E4262" s="11" t="str">
        <f>CONCATENATE(TablaC11[[#This Row],[Apellido]]," ",TablaC11[[#This Row],[Nombre]])</f>
        <v>SLUGER MARIA FERNANDA</v>
      </c>
      <c r="F4262" s="11" t="s">
        <v>17</v>
      </c>
      <c r="G4262" s="11" t="s">
        <v>56</v>
      </c>
      <c r="H4262" s="6">
        <v>20946269</v>
      </c>
      <c r="I4262" s="6">
        <v>1969</v>
      </c>
      <c r="J4262" s="11" t="s">
        <v>25621</v>
      </c>
      <c r="K4262" s="11" t="str">
        <f t="shared" si="66"/>
        <v>Adultos</v>
      </c>
      <c r="L4262" s="6">
        <f>2023-TablaC11[[#This Row],[Clase]]</f>
        <v>54</v>
      </c>
      <c r="M4262" s="4" t="str">
        <f>VLOOKUP(TablaC11[[#This Row],[Circuito]],Aux!$A$2:$B$12,2,0)</f>
        <v>Villa del Parque</v>
      </c>
    </row>
    <row r="4263" spans="1:13">
      <c r="A4263" s="11" t="s">
        <v>9</v>
      </c>
      <c r="B4263" s="6">
        <v>118</v>
      </c>
      <c r="C4263" s="2" t="s">
        <v>4818</v>
      </c>
      <c r="D4263" s="2" t="s">
        <v>10026</v>
      </c>
      <c r="E4263" s="11" t="str">
        <f>CONCATENATE(TablaC11[[#This Row],[Apellido]]," ",TablaC11[[#This Row],[Nombre]])</f>
        <v>SOSA VIRGINIA ARMANDA</v>
      </c>
      <c r="F4263" s="11" t="s">
        <v>17</v>
      </c>
      <c r="G4263" s="11" t="s">
        <v>18</v>
      </c>
      <c r="H4263" s="6">
        <v>3400432</v>
      </c>
      <c r="I4263" s="6">
        <v>1929</v>
      </c>
      <c r="J4263" s="11" t="s">
        <v>21723</v>
      </c>
      <c r="K4263" s="11" t="str">
        <f t="shared" si="66"/>
        <v>Adultos Mayores</v>
      </c>
      <c r="L4263" s="6">
        <f>2023-TablaC11[[#This Row],[Clase]]</f>
        <v>94</v>
      </c>
      <c r="M4263" s="4" t="str">
        <f>VLOOKUP(TablaC11[[#This Row],[Circuito]],Aux!$A$2:$B$12,2,0)</f>
        <v>Villa del Parque</v>
      </c>
    </row>
    <row r="4264" spans="1:13">
      <c r="A4264" s="11" t="s">
        <v>9</v>
      </c>
      <c r="B4264" s="6">
        <v>118</v>
      </c>
      <c r="C4264" s="2" t="s">
        <v>3212</v>
      </c>
      <c r="D4264" s="2" t="s">
        <v>167</v>
      </c>
      <c r="E4264" s="11" t="str">
        <f>CONCATENATE(TablaC11[[#This Row],[Apellido]]," ",TablaC11[[#This Row],[Nombre]])</f>
        <v>SOTO ANA MARIA</v>
      </c>
      <c r="F4264" s="11" t="s">
        <v>17</v>
      </c>
      <c r="G4264" s="11" t="s">
        <v>13</v>
      </c>
      <c r="H4264" s="6">
        <v>5900015</v>
      </c>
      <c r="I4264" s="6">
        <v>1948</v>
      </c>
      <c r="J4264" s="11" t="s">
        <v>21724</v>
      </c>
      <c r="K4264" s="11" t="str">
        <f t="shared" si="66"/>
        <v>Adultos Mayores</v>
      </c>
      <c r="L4264" s="6">
        <f>2023-TablaC11[[#This Row],[Clase]]</f>
        <v>75</v>
      </c>
      <c r="M4264" s="4" t="str">
        <f>VLOOKUP(TablaC11[[#This Row],[Circuito]],Aux!$A$2:$B$12,2,0)</f>
        <v>Villa del Parque</v>
      </c>
    </row>
    <row r="4265" spans="1:13">
      <c r="A4265" s="11" t="s">
        <v>9</v>
      </c>
      <c r="B4265" s="6">
        <v>118</v>
      </c>
      <c r="C4265" s="2" t="s">
        <v>3212</v>
      </c>
      <c r="D4265" s="2" t="s">
        <v>10029</v>
      </c>
      <c r="E4265" s="11" t="str">
        <f>CONCATENATE(TablaC11[[#This Row],[Apellido]]," ",TablaC11[[#This Row],[Nombre]])</f>
        <v>SOTO MARTIN DIEGO</v>
      </c>
      <c r="F4265" s="11" t="s">
        <v>12</v>
      </c>
      <c r="G4265" s="11" t="s">
        <v>1729</v>
      </c>
      <c r="H4265" s="6">
        <v>24235561</v>
      </c>
      <c r="I4265" s="6">
        <v>1974</v>
      </c>
      <c r="J4265" s="11" t="s">
        <v>21597</v>
      </c>
      <c r="K4265" s="11" t="str">
        <f t="shared" si="66"/>
        <v>Adultos</v>
      </c>
      <c r="L4265" s="6">
        <f>2023-TablaC11[[#This Row],[Clase]]</f>
        <v>49</v>
      </c>
      <c r="M4265" s="4" t="str">
        <f>VLOOKUP(TablaC11[[#This Row],[Circuito]],Aux!$A$2:$B$12,2,0)</f>
        <v>Villa del Parque</v>
      </c>
    </row>
    <row r="4266" spans="1:13">
      <c r="A4266" s="11" t="s">
        <v>9</v>
      </c>
      <c r="B4266" s="6">
        <v>118</v>
      </c>
      <c r="C4266" s="2" t="s">
        <v>6640</v>
      </c>
      <c r="D4266" s="2" t="s">
        <v>7315</v>
      </c>
      <c r="E4266" s="11" t="str">
        <f>CONCATENATE(TablaC11[[#This Row],[Apellido]]," ",TablaC11[[#This Row],[Nombre]])</f>
        <v>SOUTO MONICA CRISTINA</v>
      </c>
      <c r="F4266" s="11" t="s">
        <v>17</v>
      </c>
      <c r="G4266" s="11" t="s">
        <v>56</v>
      </c>
      <c r="H4266" s="6">
        <v>18272687</v>
      </c>
      <c r="I4266" s="6">
        <v>1966</v>
      </c>
      <c r="J4266" s="11" t="s">
        <v>21725</v>
      </c>
      <c r="K4266" s="11" t="str">
        <f t="shared" si="66"/>
        <v>Adultos</v>
      </c>
      <c r="L4266" s="6">
        <f>2023-TablaC11[[#This Row],[Clase]]</f>
        <v>57</v>
      </c>
      <c r="M4266" s="4" t="str">
        <f>VLOOKUP(TablaC11[[#This Row],[Circuito]],Aux!$A$2:$B$12,2,0)</f>
        <v>Villa del Parque</v>
      </c>
    </row>
    <row r="4267" spans="1:13">
      <c r="A4267" s="11" t="s">
        <v>9</v>
      </c>
      <c r="B4267" s="6">
        <v>118</v>
      </c>
      <c r="C4267" s="2" t="s">
        <v>8673</v>
      </c>
      <c r="D4267" s="2" t="s">
        <v>176</v>
      </c>
      <c r="E4267" s="11" t="str">
        <f>CONCATENATE(TablaC11[[#This Row],[Apellido]]," ",TablaC11[[#This Row],[Nombre]])</f>
        <v>SPINELLI GRACIELA MONICA</v>
      </c>
      <c r="F4267" s="11" t="s">
        <v>17</v>
      </c>
      <c r="G4267" s="11" t="s">
        <v>18</v>
      </c>
      <c r="H4267" s="6">
        <v>13139855</v>
      </c>
      <c r="I4267" s="6">
        <v>1958</v>
      </c>
      <c r="J4267" s="11" t="s">
        <v>21726</v>
      </c>
      <c r="K4267" s="11" t="str">
        <f t="shared" si="66"/>
        <v>Adultos</v>
      </c>
      <c r="L4267" s="6">
        <f>2023-TablaC11[[#This Row],[Clase]]</f>
        <v>65</v>
      </c>
      <c r="M4267" s="4" t="str">
        <f>VLOOKUP(TablaC11[[#This Row],[Circuito]],Aux!$A$2:$B$12,2,0)</f>
        <v>Villa del Parque</v>
      </c>
    </row>
    <row r="4268" spans="1:13">
      <c r="A4268" s="11" t="s">
        <v>9</v>
      </c>
      <c r="B4268" s="6">
        <v>118</v>
      </c>
      <c r="C4268" s="2" t="s">
        <v>10032</v>
      </c>
      <c r="D4268" s="2" t="s">
        <v>10033</v>
      </c>
      <c r="E4268" s="11" t="str">
        <f>CONCATENATE(TablaC11[[#This Row],[Apellido]]," ",TablaC11[[#This Row],[Nombre]])</f>
        <v>SPINETTO HORACIO JULIO</v>
      </c>
      <c r="F4268" s="11" t="s">
        <v>12</v>
      </c>
      <c r="G4268" s="11" t="s">
        <v>56</v>
      </c>
      <c r="H4268" s="6">
        <v>8511909</v>
      </c>
      <c r="I4268" s="6">
        <v>1950</v>
      </c>
      <c r="J4268" s="11" t="s">
        <v>21631</v>
      </c>
      <c r="K4268" s="11" t="str">
        <f t="shared" si="66"/>
        <v>Adultos Mayores</v>
      </c>
      <c r="L4268" s="6">
        <f>2023-TablaC11[[#This Row],[Clase]]</f>
        <v>73</v>
      </c>
      <c r="M4268" s="4" t="str">
        <f>VLOOKUP(TablaC11[[#This Row],[Circuito]],Aux!$A$2:$B$12,2,0)</f>
        <v>Villa del Parque</v>
      </c>
    </row>
    <row r="4269" spans="1:13">
      <c r="A4269" s="11" t="s">
        <v>9</v>
      </c>
      <c r="B4269" s="6">
        <v>118</v>
      </c>
      <c r="C4269" s="2" t="s">
        <v>10032</v>
      </c>
      <c r="D4269" s="2" t="s">
        <v>10034</v>
      </c>
      <c r="E4269" s="11" t="str">
        <f>CONCATENATE(TablaC11[[#This Row],[Apellido]]," ",TablaC11[[#This Row],[Nombre]])</f>
        <v>SPINETTO JUAN BAUTISTA</v>
      </c>
      <c r="F4269" s="11" t="s">
        <v>12</v>
      </c>
      <c r="G4269" s="11" t="s">
        <v>18</v>
      </c>
      <c r="H4269" s="6">
        <v>26425192</v>
      </c>
      <c r="I4269" s="6">
        <v>1978</v>
      </c>
      <c r="J4269" s="11" t="s">
        <v>21631</v>
      </c>
      <c r="K4269" s="11" t="str">
        <f t="shared" si="66"/>
        <v>Adultos</v>
      </c>
      <c r="L4269" s="6">
        <f>2023-TablaC11[[#This Row],[Clase]]</f>
        <v>45</v>
      </c>
      <c r="M4269" s="4" t="str">
        <f>VLOOKUP(TablaC11[[#This Row],[Circuito]],Aux!$A$2:$B$12,2,0)</f>
        <v>Villa del Parque</v>
      </c>
    </row>
    <row r="4270" spans="1:13">
      <c r="A4270" s="11" t="s">
        <v>9</v>
      </c>
      <c r="B4270" s="6">
        <v>118</v>
      </c>
      <c r="C4270" s="2" t="s">
        <v>10035</v>
      </c>
      <c r="D4270" s="2" t="s">
        <v>10036</v>
      </c>
      <c r="E4270" s="11" t="str">
        <f>CONCATENATE(TablaC11[[#This Row],[Apellido]]," ",TablaC11[[#This Row],[Nombre]])</f>
        <v>STEIMBERG GUSTAVO ALEJANDRO CESAR</v>
      </c>
      <c r="F4270" s="11" t="s">
        <v>12</v>
      </c>
      <c r="G4270" s="11" t="s">
        <v>18</v>
      </c>
      <c r="H4270" s="6">
        <v>12154593</v>
      </c>
      <c r="I4270" s="6">
        <v>1956</v>
      </c>
      <c r="J4270" s="11" t="s">
        <v>21727</v>
      </c>
      <c r="K4270" s="11" t="str">
        <f t="shared" si="66"/>
        <v>Adultos Mayores</v>
      </c>
      <c r="L4270" s="6">
        <f>2023-TablaC11[[#This Row],[Clase]]</f>
        <v>67</v>
      </c>
      <c r="M4270" s="4" t="str">
        <f>VLOOKUP(TablaC11[[#This Row],[Circuito]],Aux!$A$2:$B$12,2,0)</f>
        <v>Villa del Parque</v>
      </c>
    </row>
    <row r="4271" spans="1:13">
      <c r="A4271" s="11" t="s">
        <v>9</v>
      </c>
      <c r="B4271" s="6">
        <v>118</v>
      </c>
      <c r="C4271" s="2" t="s">
        <v>10038</v>
      </c>
      <c r="D4271" s="2" t="s">
        <v>10039</v>
      </c>
      <c r="E4271" s="11" t="str">
        <f>CONCATENATE(TablaC11[[#This Row],[Apellido]]," ",TablaC11[[#This Row],[Nombre]])</f>
        <v>STEINBERG GRACIELA MABEL PASCUALA</v>
      </c>
      <c r="F4271" s="11" t="s">
        <v>17</v>
      </c>
      <c r="G4271" s="11" t="s">
        <v>18</v>
      </c>
      <c r="H4271" s="6">
        <v>13131756</v>
      </c>
      <c r="I4271" s="6">
        <v>1959</v>
      </c>
      <c r="J4271" s="11" t="s">
        <v>21728</v>
      </c>
      <c r="K4271" s="11" t="str">
        <f t="shared" si="66"/>
        <v>Adultos</v>
      </c>
      <c r="L4271" s="6">
        <f>2023-TablaC11[[#This Row],[Clase]]</f>
        <v>64</v>
      </c>
      <c r="M4271" s="4" t="str">
        <f>VLOOKUP(TablaC11[[#This Row],[Circuito]],Aux!$A$2:$B$12,2,0)</f>
        <v>Villa del Parque</v>
      </c>
    </row>
    <row r="4272" spans="1:13">
      <c r="A4272" s="11" t="s">
        <v>9</v>
      </c>
      <c r="B4272" s="6">
        <v>118</v>
      </c>
      <c r="C4272" s="2" t="s">
        <v>10041</v>
      </c>
      <c r="D4272" s="2" t="s">
        <v>10042</v>
      </c>
      <c r="E4272" s="11" t="str">
        <f>CONCATENATE(TablaC11[[#This Row],[Apellido]]," ",TablaC11[[#This Row],[Nombre]])</f>
        <v>STRANGES ESTEBAN NESTOR</v>
      </c>
      <c r="F4272" s="11" t="s">
        <v>12</v>
      </c>
      <c r="G4272" s="11" t="s">
        <v>18</v>
      </c>
      <c r="H4272" s="6">
        <v>12497139</v>
      </c>
      <c r="I4272" s="6">
        <v>1956</v>
      </c>
      <c r="J4272" s="11" t="s">
        <v>21729</v>
      </c>
      <c r="K4272" s="11" t="str">
        <f t="shared" si="66"/>
        <v>Adultos Mayores</v>
      </c>
      <c r="L4272" s="6">
        <f>2023-TablaC11[[#This Row],[Clase]]</f>
        <v>67</v>
      </c>
      <c r="M4272" s="4" t="str">
        <f>VLOOKUP(TablaC11[[#This Row],[Circuito]],Aux!$A$2:$B$12,2,0)</f>
        <v>Villa del Parque</v>
      </c>
    </row>
    <row r="4273" spans="1:13">
      <c r="A4273" s="11" t="s">
        <v>9</v>
      </c>
      <c r="B4273" s="6">
        <v>118</v>
      </c>
      <c r="C4273" s="2" t="s">
        <v>1392</v>
      </c>
      <c r="D4273" s="2" t="s">
        <v>10044</v>
      </c>
      <c r="E4273" s="11" t="str">
        <f>CONCATENATE(TablaC11[[#This Row],[Apellido]]," ",TablaC11[[#This Row],[Nombre]])</f>
        <v>SUAREZ ADELINA BEATRIZ</v>
      </c>
      <c r="F4273" s="11" t="s">
        <v>17</v>
      </c>
      <c r="G4273" s="11" t="s">
        <v>18</v>
      </c>
      <c r="H4273" s="6">
        <v>11554423</v>
      </c>
      <c r="I4273" s="6">
        <v>1954</v>
      </c>
      <c r="J4273" s="11" t="s">
        <v>21730</v>
      </c>
      <c r="K4273" s="11" t="str">
        <f t="shared" si="66"/>
        <v>Adultos Mayores</v>
      </c>
      <c r="L4273" s="6">
        <f>2023-TablaC11[[#This Row],[Clase]]</f>
        <v>69</v>
      </c>
      <c r="M4273" s="4" t="str">
        <f>VLOOKUP(TablaC11[[#This Row],[Circuito]],Aux!$A$2:$B$12,2,0)</f>
        <v>Villa del Parque</v>
      </c>
    </row>
    <row r="4274" spans="1:13">
      <c r="A4274" s="11" t="s">
        <v>9</v>
      </c>
      <c r="B4274" s="6">
        <v>118</v>
      </c>
      <c r="C4274" s="2" t="s">
        <v>1392</v>
      </c>
      <c r="D4274" s="2" t="s">
        <v>179</v>
      </c>
      <c r="E4274" s="11" t="str">
        <f>CONCATENATE(TablaC11[[#This Row],[Apellido]]," ",TablaC11[[#This Row],[Nombre]])</f>
        <v>SUAREZ JUAN CARLOS</v>
      </c>
      <c r="F4274" s="11" t="s">
        <v>12</v>
      </c>
      <c r="G4274" s="11" t="s">
        <v>18</v>
      </c>
      <c r="H4274" s="6">
        <v>10125888</v>
      </c>
      <c r="I4274" s="6">
        <v>1951</v>
      </c>
      <c r="J4274" s="11" t="s">
        <v>21731</v>
      </c>
      <c r="K4274" s="11" t="str">
        <f t="shared" si="66"/>
        <v>Adultos Mayores</v>
      </c>
      <c r="L4274" s="6">
        <f>2023-TablaC11[[#This Row],[Clase]]</f>
        <v>72</v>
      </c>
      <c r="M4274" s="4" t="str">
        <f>VLOOKUP(TablaC11[[#This Row],[Circuito]],Aux!$A$2:$B$12,2,0)</f>
        <v>Villa del Parque</v>
      </c>
    </row>
    <row r="4275" spans="1:13">
      <c r="A4275" s="11" t="s">
        <v>9</v>
      </c>
      <c r="B4275" s="6">
        <v>118</v>
      </c>
      <c r="C4275" s="2" t="s">
        <v>1392</v>
      </c>
      <c r="D4275" s="2" t="s">
        <v>100</v>
      </c>
      <c r="E4275" s="11" t="str">
        <f>CONCATENATE(TablaC11[[#This Row],[Apellido]]," ",TablaC11[[#This Row],[Nombre]])</f>
        <v>SUAREZ MARIA CRISTINA</v>
      </c>
      <c r="F4275" s="11" t="s">
        <v>17</v>
      </c>
      <c r="G4275" s="11" t="s">
        <v>13</v>
      </c>
      <c r="H4275" s="6">
        <v>5767235</v>
      </c>
      <c r="I4275" s="6">
        <v>1948</v>
      </c>
      <c r="J4275" s="11" t="s">
        <v>21732</v>
      </c>
      <c r="K4275" s="11" t="str">
        <f t="shared" si="66"/>
        <v>Adultos Mayores</v>
      </c>
      <c r="L4275" s="6">
        <f>2023-TablaC11[[#This Row],[Clase]]</f>
        <v>75</v>
      </c>
      <c r="M4275" s="4" t="str">
        <f>VLOOKUP(TablaC11[[#This Row],[Circuito]],Aux!$A$2:$B$12,2,0)</f>
        <v>Villa del Parque</v>
      </c>
    </row>
    <row r="4276" spans="1:13">
      <c r="A4276" s="11" t="s">
        <v>9</v>
      </c>
      <c r="B4276" s="6">
        <v>118</v>
      </c>
      <c r="C4276" s="2" t="s">
        <v>10048</v>
      </c>
      <c r="D4276" s="2" t="s">
        <v>5185</v>
      </c>
      <c r="E4276" s="11" t="str">
        <f>CONCATENATE(TablaC11[[#This Row],[Apellido]]," ",TablaC11[[#This Row],[Nombre]])</f>
        <v>SZMAISER SARA</v>
      </c>
      <c r="F4276" s="11" t="s">
        <v>17</v>
      </c>
      <c r="G4276" s="11" t="s">
        <v>155</v>
      </c>
      <c r="H4276" s="6">
        <v>6248107</v>
      </c>
      <c r="I4276" s="6">
        <v>1918</v>
      </c>
      <c r="J4276" s="11" t="s">
        <v>21733</v>
      </c>
      <c r="K4276" s="11" t="str">
        <f t="shared" si="66"/>
        <v>Adultos Mayores</v>
      </c>
      <c r="L4276" s="6">
        <f>2023-TablaC11[[#This Row],[Clase]]</f>
        <v>105</v>
      </c>
      <c r="M4276" s="4" t="str">
        <f>VLOOKUP(TablaC11[[#This Row],[Circuito]],Aux!$A$2:$B$12,2,0)</f>
        <v>Villa del Parque</v>
      </c>
    </row>
    <row r="4277" spans="1:13">
      <c r="A4277" s="11" t="s">
        <v>9</v>
      </c>
      <c r="B4277" s="6">
        <v>118</v>
      </c>
      <c r="C4277" s="2" t="s">
        <v>6669</v>
      </c>
      <c r="D4277" s="2" t="s">
        <v>10050</v>
      </c>
      <c r="E4277" s="11" t="str">
        <f>CONCATENATE(TablaC11[[#This Row],[Apellido]]," ",TablaC11[[#This Row],[Nombre]])</f>
        <v>TABOADA CRISTIAN DIEGO</v>
      </c>
      <c r="F4277" s="11" t="s">
        <v>12</v>
      </c>
      <c r="G4277" s="11" t="s">
        <v>13</v>
      </c>
      <c r="H4277" s="6">
        <v>28418196</v>
      </c>
      <c r="I4277" s="6">
        <v>1980</v>
      </c>
      <c r="J4277" s="11" t="s">
        <v>25256</v>
      </c>
      <c r="K4277" s="11" t="str">
        <f t="shared" si="66"/>
        <v>Adultos</v>
      </c>
      <c r="L4277" s="6">
        <f>2023-TablaC11[[#This Row],[Clase]]</f>
        <v>43</v>
      </c>
      <c r="M4277" s="4" t="str">
        <f>VLOOKUP(TablaC11[[#This Row],[Circuito]],Aux!$A$2:$B$12,2,0)</f>
        <v>Villa del Parque</v>
      </c>
    </row>
    <row r="4278" spans="1:13">
      <c r="A4278" s="11" t="s">
        <v>9</v>
      </c>
      <c r="B4278" s="6">
        <v>118</v>
      </c>
      <c r="C4278" s="2" t="s">
        <v>10052</v>
      </c>
      <c r="D4278" s="2" t="s">
        <v>1802</v>
      </c>
      <c r="E4278" s="11" t="str">
        <f>CONCATENATE(TablaC11[[#This Row],[Apellido]]," ",TablaC11[[#This Row],[Nombre]])</f>
        <v>TALEVI MARCELO</v>
      </c>
      <c r="F4278" s="11" t="s">
        <v>12</v>
      </c>
      <c r="G4278" s="11" t="s">
        <v>18</v>
      </c>
      <c r="H4278" s="6">
        <v>16496074</v>
      </c>
      <c r="I4278" s="6">
        <v>1963</v>
      </c>
      <c r="J4278" s="11" t="s">
        <v>21734</v>
      </c>
      <c r="K4278" s="11" t="str">
        <f t="shared" si="66"/>
        <v>Adultos</v>
      </c>
      <c r="L4278" s="6">
        <f>2023-TablaC11[[#This Row],[Clase]]</f>
        <v>60</v>
      </c>
      <c r="M4278" s="4" t="str">
        <f>VLOOKUP(TablaC11[[#This Row],[Circuito]],Aux!$A$2:$B$12,2,0)</f>
        <v>Villa del Parque</v>
      </c>
    </row>
    <row r="4279" spans="1:13">
      <c r="A4279" s="11" t="s">
        <v>9</v>
      </c>
      <c r="B4279" s="6">
        <v>118</v>
      </c>
      <c r="C4279" s="2" t="s">
        <v>10054</v>
      </c>
      <c r="D4279" s="2" t="s">
        <v>7388</v>
      </c>
      <c r="E4279" s="11" t="str">
        <f>CONCATENATE(TablaC11[[#This Row],[Apellido]]," ",TablaC11[[#This Row],[Nombre]])</f>
        <v>TAVOLARO ALEJANDRO MARIO</v>
      </c>
      <c r="F4279" s="11" t="s">
        <v>12</v>
      </c>
      <c r="G4279" s="11" t="s">
        <v>13</v>
      </c>
      <c r="H4279" s="6">
        <v>17511106</v>
      </c>
      <c r="I4279" s="6">
        <v>1965</v>
      </c>
      <c r="J4279" s="11" t="s">
        <v>21485</v>
      </c>
      <c r="K4279" s="11" t="str">
        <f t="shared" si="66"/>
        <v>Adultos</v>
      </c>
      <c r="L4279" s="6">
        <f>2023-TablaC11[[#This Row],[Clase]]</f>
        <v>58</v>
      </c>
      <c r="M4279" s="4" t="str">
        <f>VLOOKUP(TablaC11[[#This Row],[Circuito]],Aux!$A$2:$B$12,2,0)</f>
        <v>Villa del Parque</v>
      </c>
    </row>
    <row r="4280" spans="1:13">
      <c r="A4280" s="11" t="s">
        <v>9</v>
      </c>
      <c r="B4280" s="6">
        <v>118</v>
      </c>
      <c r="C4280" s="2" t="s">
        <v>10055</v>
      </c>
      <c r="D4280" s="2" t="s">
        <v>10056</v>
      </c>
      <c r="E4280" s="11" t="str">
        <f>CONCATENATE(TablaC11[[#This Row],[Apellido]]," ",TablaC11[[#This Row],[Nombre]])</f>
        <v>TELIAS NORMA CATALINA</v>
      </c>
      <c r="F4280" s="11" t="s">
        <v>17</v>
      </c>
      <c r="G4280" s="11" t="s">
        <v>13</v>
      </c>
      <c r="H4280" s="6">
        <v>3561391</v>
      </c>
      <c r="I4280" s="6">
        <v>1937</v>
      </c>
      <c r="J4280" s="11" t="s">
        <v>25257</v>
      </c>
      <c r="K4280" s="11" t="str">
        <f t="shared" si="66"/>
        <v>Adultos Mayores</v>
      </c>
      <c r="L4280" s="6">
        <f>2023-TablaC11[[#This Row],[Clase]]</f>
        <v>86</v>
      </c>
      <c r="M4280" s="4" t="str">
        <f>VLOOKUP(TablaC11[[#This Row],[Circuito]],Aux!$A$2:$B$12,2,0)</f>
        <v>Villa del Parque</v>
      </c>
    </row>
    <row r="4281" spans="1:13">
      <c r="A4281" s="11" t="s">
        <v>9</v>
      </c>
      <c r="B4281" s="6">
        <v>118</v>
      </c>
      <c r="C4281" s="2" t="s">
        <v>10058</v>
      </c>
      <c r="D4281" s="2" t="s">
        <v>1046</v>
      </c>
      <c r="E4281" s="11" t="str">
        <f>CONCATENATE(TablaC11[[#This Row],[Apellido]]," ",TablaC11[[#This Row],[Nombre]])</f>
        <v>TEMPRANO JUAN IGNACIO</v>
      </c>
      <c r="F4281" s="11" t="s">
        <v>12</v>
      </c>
      <c r="G4281" s="11" t="s">
        <v>690</v>
      </c>
      <c r="H4281" s="6">
        <v>34842300</v>
      </c>
      <c r="I4281" s="6">
        <v>1989</v>
      </c>
      <c r="J4281" s="11" t="s">
        <v>25258</v>
      </c>
      <c r="K4281" s="11" t="str">
        <f t="shared" si="66"/>
        <v>Adultos</v>
      </c>
      <c r="L4281" s="6">
        <f>2023-TablaC11[[#This Row],[Clase]]</f>
        <v>34</v>
      </c>
      <c r="M4281" s="4" t="str">
        <f>VLOOKUP(TablaC11[[#This Row],[Circuito]],Aux!$A$2:$B$12,2,0)</f>
        <v>Villa del Parque</v>
      </c>
    </row>
    <row r="4282" spans="1:13">
      <c r="A4282" s="11" t="s">
        <v>9</v>
      </c>
      <c r="B4282" s="6">
        <v>118</v>
      </c>
      <c r="C4282" s="2" t="s">
        <v>10060</v>
      </c>
      <c r="D4282" s="2" t="s">
        <v>1677</v>
      </c>
      <c r="E4282" s="11" t="str">
        <f>CONCATENATE(TablaC11[[#This Row],[Apellido]]," ",TablaC11[[#This Row],[Nombre]])</f>
        <v>THOMPSON MARCELA VIVIANA</v>
      </c>
      <c r="F4282" s="11" t="s">
        <v>17</v>
      </c>
      <c r="G4282" s="11" t="s">
        <v>13</v>
      </c>
      <c r="H4282" s="6">
        <v>17286143</v>
      </c>
      <c r="I4282" s="6">
        <v>1965</v>
      </c>
      <c r="J4282" s="11" t="s">
        <v>21735</v>
      </c>
      <c r="K4282" s="11" t="str">
        <f t="shared" si="66"/>
        <v>Adultos</v>
      </c>
      <c r="L4282" s="6">
        <f>2023-TablaC11[[#This Row],[Clase]]</f>
        <v>58</v>
      </c>
      <c r="M4282" s="4" t="str">
        <f>VLOOKUP(TablaC11[[#This Row],[Circuito]],Aux!$A$2:$B$12,2,0)</f>
        <v>Villa del Parque</v>
      </c>
    </row>
    <row r="4283" spans="1:13">
      <c r="A4283" s="11" t="s">
        <v>9</v>
      </c>
      <c r="B4283" s="6">
        <v>118</v>
      </c>
      <c r="C4283" s="2" t="s">
        <v>10060</v>
      </c>
      <c r="D4283" s="2" t="s">
        <v>64</v>
      </c>
      <c r="E4283" s="11" t="str">
        <f>CONCATENATE(TablaC11[[#This Row],[Apellido]]," ",TablaC11[[#This Row],[Nombre]])</f>
        <v>THOMPSON RICARDO</v>
      </c>
      <c r="F4283" s="11" t="s">
        <v>12</v>
      </c>
      <c r="G4283" s="11" t="s">
        <v>13</v>
      </c>
      <c r="H4283" s="6">
        <v>16496605</v>
      </c>
      <c r="I4283" s="6">
        <v>1963</v>
      </c>
      <c r="J4283" s="11" t="s">
        <v>21736</v>
      </c>
      <c r="K4283" s="11" t="str">
        <f t="shared" si="66"/>
        <v>Adultos</v>
      </c>
      <c r="L4283" s="6">
        <f>2023-TablaC11[[#This Row],[Clase]]</f>
        <v>60</v>
      </c>
      <c r="M4283" s="4" t="str">
        <f>VLOOKUP(TablaC11[[#This Row],[Circuito]],Aux!$A$2:$B$12,2,0)</f>
        <v>Villa del Parque</v>
      </c>
    </row>
    <row r="4284" spans="1:13">
      <c r="A4284" s="11" t="s">
        <v>9</v>
      </c>
      <c r="B4284" s="6">
        <v>118</v>
      </c>
      <c r="C4284" s="2" t="s">
        <v>5822</v>
      </c>
      <c r="D4284" s="2" t="s">
        <v>190</v>
      </c>
      <c r="E4284" s="11" t="str">
        <f>CONCATENATE(TablaC11[[#This Row],[Apellido]]," ",TablaC11[[#This Row],[Nombre]])</f>
        <v>TOMAS JORGE LUIS</v>
      </c>
      <c r="F4284" s="11" t="s">
        <v>12</v>
      </c>
      <c r="G4284" s="11" t="s">
        <v>18</v>
      </c>
      <c r="H4284" s="6">
        <v>10128042</v>
      </c>
      <c r="I4284" s="6">
        <v>1951</v>
      </c>
      <c r="J4284" s="11" t="s">
        <v>21586</v>
      </c>
      <c r="K4284" s="11" t="str">
        <f t="shared" si="66"/>
        <v>Adultos Mayores</v>
      </c>
      <c r="L4284" s="6">
        <f>2023-TablaC11[[#This Row],[Clase]]</f>
        <v>72</v>
      </c>
      <c r="M4284" s="4" t="str">
        <f>VLOOKUP(TablaC11[[#This Row],[Circuito]],Aux!$A$2:$B$12,2,0)</f>
        <v>Villa del Parque</v>
      </c>
    </row>
    <row r="4285" spans="1:13">
      <c r="A4285" s="11" t="s">
        <v>9</v>
      </c>
      <c r="B4285" s="6">
        <v>118</v>
      </c>
      <c r="C4285" s="2" t="s">
        <v>10063</v>
      </c>
      <c r="D4285" s="2" t="s">
        <v>10064</v>
      </c>
      <c r="E4285" s="11" t="str">
        <f>CONCATENATE(TablaC11[[#This Row],[Apellido]]," ",TablaC11[[#This Row],[Nombre]])</f>
        <v>TORCASO HECTOR DOMINGO</v>
      </c>
      <c r="F4285" s="11" t="s">
        <v>12</v>
      </c>
      <c r="G4285" s="11" t="s">
        <v>18</v>
      </c>
      <c r="H4285" s="6">
        <v>4557716</v>
      </c>
      <c r="I4285" s="6">
        <v>1946</v>
      </c>
      <c r="J4285" s="11" t="s">
        <v>21737</v>
      </c>
      <c r="K4285" s="11" t="str">
        <f t="shared" si="66"/>
        <v>Adultos Mayores</v>
      </c>
      <c r="L4285" s="6">
        <f>2023-TablaC11[[#This Row],[Clase]]</f>
        <v>77</v>
      </c>
      <c r="M4285" s="4" t="str">
        <f>VLOOKUP(TablaC11[[#This Row],[Circuito]],Aux!$A$2:$B$12,2,0)</f>
        <v>Villa del Parque</v>
      </c>
    </row>
    <row r="4286" spans="1:13">
      <c r="A4286" s="11" t="s">
        <v>9</v>
      </c>
      <c r="B4286" s="6">
        <v>118</v>
      </c>
      <c r="C4286" s="2" t="s">
        <v>10066</v>
      </c>
      <c r="D4286" s="2" t="s">
        <v>10067</v>
      </c>
      <c r="E4286" s="11" t="str">
        <f>CONCATENATE(TablaC11[[#This Row],[Apellido]]," ",TablaC11[[#This Row],[Nombre]])</f>
        <v>TORDINI HILDA HEBE</v>
      </c>
      <c r="F4286" s="11" t="s">
        <v>17</v>
      </c>
      <c r="G4286" s="11" t="s">
        <v>18</v>
      </c>
      <c r="H4286" s="6">
        <v>3990624</v>
      </c>
      <c r="I4286" s="6">
        <v>1940</v>
      </c>
      <c r="J4286" s="11" t="s">
        <v>21738</v>
      </c>
      <c r="K4286" s="11" t="str">
        <f t="shared" si="66"/>
        <v>Adultos Mayores</v>
      </c>
      <c r="L4286" s="6">
        <f>2023-TablaC11[[#This Row],[Clase]]</f>
        <v>83</v>
      </c>
      <c r="M4286" s="4" t="str">
        <f>VLOOKUP(TablaC11[[#This Row],[Circuito]],Aux!$A$2:$B$12,2,0)</f>
        <v>Villa del Parque</v>
      </c>
    </row>
    <row r="4287" spans="1:13">
      <c r="A4287" s="11" t="s">
        <v>9</v>
      </c>
      <c r="B4287" s="6">
        <v>118</v>
      </c>
      <c r="C4287" s="2" t="s">
        <v>3286</v>
      </c>
      <c r="D4287" s="2" t="s">
        <v>10069</v>
      </c>
      <c r="E4287" s="11" t="str">
        <f>CONCATENATE(TablaC11[[#This Row],[Apellido]]," ",TablaC11[[#This Row],[Nombre]])</f>
        <v>TORRES AMALIA BEATRIZ</v>
      </c>
      <c r="F4287" s="11" t="s">
        <v>17</v>
      </c>
      <c r="G4287" s="11" t="s">
        <v>13</v>
      </c>
      <c r="H4287" s="6">
        <v>27696708</v>
      </c>
      <c r="I4287" s="6">
        <v>1979</v>
      </c>
      <c r="J4287" s="11" t="s">
        <v>21739</v>
      </c>
      <c r="K4287" s="11" t="str">
        <f t="shared" si="66"/>
        <v>Adultos</v>
      </c>
      <c r="L4287" s="6">
        <f>2023-TablaC11[[#This Row],[Clase]]</f>
        <v>44</v>
      </c>
      <c r="M4287" s="4" t="str">
        <f>VLOOKUP(TablaC11[[#This Row],[Circuito]],Aux!$A$2:$B$12,2,0)</f>
        <v>Villa del Parque</v>
      </c>
    </row>
    <row r="4288" spans="1:13">
      <c r="A4288" s="11" t="s">
        <v>9</v>
      </c>
      <c r="B4288" s="6">
        <v>118</v>
      </c>
      <c r="C4288" s="2" t="s">
        <v>3286</v>
      </c>
      <c r="D4288" s="2" t="s">
        <v>3456</v>
      </c>
      <c r="E4288" s="11" t="str">
        <f>CONCATENATE(TablaC11[[#This Row],[Apellido]]," ",TablaC11[[#This Row],[Nombre]])</f>
        <v>TORRES CARLOS ALFREDO</v>
      </c>
      <c r="F4288" s="11" t="s">
        <v>12</v>
      </c>
      <c r="G4288" s="11" t="s">
        <v>18</v>
      </c>
      <c r="H4288" s="6">
        <v>18122478</v>
      </c>
      <c r="I4288" s="6">
        <v>1966</v>
      </c>
      <c r="J4288" s="11" t="s">
        <v>21740</v>
      </c>
      <c r="K4288" s="11" t="str">
        <f t="shared" si="66"/>
        <v>Adultos</v>
      </c>
      <c r="L4288" s="6">
        <f>2023-TablaC11[[#This Row],[Clase]]</f>
        <v>57</v>
      </c>
      <c r="M4288" s="4" t="str">
        <f>VLOOKUP(TablaC11[[#This Row],[Circuito]],Aux!$A$2:$B$12,2,0)</f>
        <v>Villa del Parque</v>
      </c>
    </row>
    <row r="4289" spans="1:13">
      <c r="A4289" s="11" t="s">
        <v>9</v>
      </c>
      <c r="B4289" s="6">
        <v>118</v>
      </c>
      <c r="C4289" s="2" t="s">
        <v>10072</v>
      </c>
      <c r="D4289" s="2" t="s">
        <v>179</v>
      </c>
      <c r="E4289" s="11" t="str">
        <f>CONCATENATE(TablaC11[[#This Row],[Apellido]]," ",TablaC11[[#This Row],[Nombre]])</f>
        <v>TORRONE JUAN CARLOS</v>
      </c>
      <c r="F4289" s="11" t="s">
        <v>12</v>
      </c>
      <c r="G4289" s="11" t="s">
        <v>13</v>
      </c>
      <c r="H4289" s="6">
        <v>10468188</v>
      </c>
      <c r="I4289" s="6">
        <v>1952</v>
      </c>
      <c r="J4289" s="11" t="s">
        <v>25062</v>
      </c>
      <c r="K4289" s="11" t="str">
        <f t="shared" si="66"/>
        <v>Adultos Mayores</v>
      </c>
      <c r="L4289" s="6">
        <f>2023-TablaC11[[#This Row],[Clase]]</f>
        <v>71</v>
      </c>
      <c r="M4289" s="4" t="str">
        <f>VLOOKUP(TablaC11[[#This Row],[Circuito]],Aux!$A$2:$B$12,2,0)</f>
        <v>Villa del Parque</v>
      </c>
    </row>
    <row r="4290" spans="1:13">
      <c r="A4290" s="11" t="s">
        <v>9</v>
      </c>
      <c r="B4290" s="6">
        <v>118</v>
      </c>
      <c r="C4290" s="2" t="s">
        <v>10074</v>
      </c>
      <c r="D4290" s="2" t="s">
        <v>10075</v>
      </c>
      <c r="E4290" s="11" t="str">
        <f>CONCATENATE(TablaC11[[#This Row],[Apellido]]," ",TablaC11[[#This Row],[Nombre]])</f>
        <v>TOSTI ANA NOEMI</v>
      </c>
      <c r="F4290" s="11" t="s">
        <v>17</v>
      </c>
      <c r="G4290" s="11" t="s">
        <v>18</v>
      </c>
      <c r="H4290" s="6">
        <v>4598616</v>
      </c>
      <c r="I4290" s="6">
        <v>1942</v>
      </c>
      <c r="J4290" s="11" t="s">
        <v>21741</v>
      </c>
      <c r="K4290" s="11" t="str">
        <f t="shared" ref="K4290:K4353" si="67">IF(L4290&lt;=31,"Juventud",IF(L4290&lt;=65,"Adultos","Adultos Mayores"))</f>
        <v>Adultos Mayores</v>
      </c>
      <c r="L4290" s="6">
        <f>2023-TablaC11[[#This Row],[Clase]]</f>
        <v>81</v>
      </c>
      <c r="M4290" s="4" t="str">
        <f>VLOOKUP(TablaC11[[#This Row],[Circuito]],Aux!$A$2:$B$12,2,0)</f>
        <v>Villa del Parque</v>
      </c>
    </row>
    <row r="4291" spans="1:13">
      <c r="A4291" s="11" t="s">
        <v>9</v>
      </c>
      <c r="B4291" s="6">
        <v>118</v>
      </c>
      <c r="C4291" s="2" t="s">
        <v>10074</v>
      </c>
      <c r="D4291" s="2" t="s">
        <v>4808</v>
      </c>
      <c r="E4291" s="11" t="str">
        <f>CONCATENATE(TablaC11[[#This Row],[Apellido]]," ",TablaC11[[#This Row],[Nombre]])</f>
        <v>TOSTI MARIA FABIANA</v>
      </c>
      <c r="F4291" s="11" t="s">
        <v>17</v>
      </c>
      <c r="G4291" s="11" t="s">
        <v>18</v>
      </c>
      <c r="H4291" s="6">
        <v>18029003</v>
      </c>
      <c r="I4291" s="6">
        <v>1966</v>
      </c>
      <c r="J4291" s="11" t="s">
        <v>21741</v>
      </c>
      <c r="K4291" s="11" t="str">
        <f t="shared" si="67"/>
        <v>Adultos</v>
      </c>
      <c r="L4291" s="6">
        <f>2023-TablaC11[[#This Row],[Clase]]</f>
        <v>57</v>
      </c>
      <c r="M4291" s="4" t="str">
        <f>VLOOKUP(TablaC11[[#This Row],[Circuito]],Aux!$A$2:$B$12,2,0)</f>
        <v>Villa del Parque</v>
      </c>
    </row>
    <row r="4292" spans="1:13">
      <c r="A4292" s="11" t="s">
        <v>9</v>
      </c>
      <c r="B4292" s="6">
        <v>118</v>
      </c>
      <c r="C4292" s="2" t="s">
        <v>10074</v>
      </c>
      <c r="D4292" s="2" t="s">
        <v>9389</v>
      </c>
      <c r="E4292" s="11" t="str">
        <f>CONCATENATE(TablaC11[[#This Row],[Apellido]]," ",TablaC11[[#This Row],[Nombre]])</f>
        <v>TOSTI MARIA JOSE</v>
      </c>
      <c r="F4292" s="11" t="s">
        <v>17</v>
      </c>
      <c r="G4292" s="11" t="s">
        <v>18</v>
      </c>
      <c r="H4292" s="6">
        <v>18800679</v>
      </c>
      <c r="I4292" s="6">
        <v>1969</v>
      </c>
      <c r="J4292" s="11" t="s">
        <v>21741</v>
      </c>
      <c r="K4292" s="11" t="str">
        <f t="shared" si="67"/>
        <v>Adultos</v>
      </c>
      <c r="L4292" s="6">
        <f>2023-TablaC11[[#This Row],[Clase]]</f>
        <v>54</v>
      </c>
      <c r="M4292" s="4" t="str">
        <f>VLOOKUP(TablaC11[[#This Row],[Circuito]],Aux!$A$2:$B$12,2,0)</f>
        <v>Villa del Parque</v>
      </c>
    </row>
    <row r="4293" spans="1:13">
      <c r="A4293" s="11" t="s">
        <v>9</v>
      </c>
      <c r="B4293" s="6">
        <v>118</v>
      </c>
      <c r="C4293" s="2" t="s">
        <v>8742</v>
      </c>
      <c r="D4293" s="2" t="s">
        <v>5497</v>
      </c>
      <c r="E4293" s="11" t="str">
        <f>CONCATENATE(TablaC11[[#This Row],[Apellido]]," ",TablaC11[[#This Row],[Nombre]])</f>
        <v>TOULLIER LORENA FERNANDA</v>
      </c>
      <c r="F4293" s="11" t="s">
        <v>17</v>
      </c>
      <c r="G4293" s="11" t="s">
        <v>13</v>
      </c>
      <c r="H4293" s="6">
        <v>28985196</v>
      </c>
      <c r="I4293" s="6">
        <v>1981</v>
      </c>
      <c r="J4293" s="11" t="s">
        <v>21742</v>
      </c>
      <c r="K4293" s="11" t="str">
        <f t="shared" si="67"/>
        <v>Adultos</v>
      </c>
      <c r="L4293" s="6">
        <f>2023-TablaC11[[#This Row],[Clase]]</f>
        <v>42</v>
      </c>
      <c r="M4293" s="4" t="str">
        <f>VLOOKUP(TablaC11[[#This Row],[Circuito]],Aux!$A$2:$B$12,2,0)</f>
        <v>Villa del Parque</v>
      </c>
    </row>
    <row r="4294" spans="1:13">
      <c r="A4294" s="11" t="s">
        <v>9</v>
      </c>
      <c r="B4294" s="6">
        <v>118</v>
      </c>
      <c r="C4294" s="2" t="s">
        <v>8742</v>
      </c>
      <c r="D4294" s="2" t="s">
        <v>10078</v>
      </c>
      <c r="E4294" s="11" t="str">
        <f>CONCATENATE(TablaC11[[#This Row],[Apellido]]," ",TablaC11[[#This Row],[Nombre]])</f>
        <v>TOULLIER VANINA TERESA</v>
      </c>
      <c r="F4294" s="11" t="s">
        <v>17</v>
      </c>
      <c r="G4294" s="11" t="s">
        <v>18</v>
      </c>
      <c r="H4294" s="6">
        <v>23120829</v>
      </c>
      <c r="I4294" s="6">
        <v>1972</v>
      </c>
      <c r="J4294" s="11" t="s">
        <v>21743</v>
      </c>
      <c r="K4294" s="11" t="str">
        <f t="shared" si="67"/>
        <v>Adultos</v>
      </c>
      <c r="L4294" s="6">
        <f>2023-TablaC11[[#This Row],[Clase]]</f>
        <v>51</v>
      </c>
      <c r="M4294" s="4" t="str">
        <f>VLOOKUP(TablaC11[[#This Row],[Circuito]],Aux!$A$2:$B$12,2,0)</f>
        <v>Villa del Parque</v>
      </c>
    </row>
    <row r="4295" spans="1:13">
      <c r="A4295" s="11" t="s">
        <v>9</v>
      </c>
      <c r="B4295" s="6">
        <v>118</v>
      </c>
      <c r="C4295" s="2" t="s">
        <v>10080</v>
      </c>
      <c r="D4295" s="2" t="s">
        <v>8121</v>
      </c>
      <c r="E4295" s="11" t="str">
        <f>CONCATENATE(TablaC11[[#This Row],[Apellido]]," ",TablaC11[[#This Row],[Nombre]])</f>
        <v>TUBIO MARIA LUJAN</v>
      </c>
      <c r="F4295" s="11" t="s">
        <v>17</v>
      </c>
      <c r="G4295" s="11" t="s">
        <v>18</v>
      </c>
      <c r="H4295" s="6">
        <v>28423241</v>
      </c>
      <c r="I4295" s="6">
        <v>1980</v>
      </c>
      <c r="J4295" s="11" t="s">
        <v>21744</v>
      </c>
      <c r="K4295" s="11" t="str">
        <f t="shared" si="67"/>
        <v>Adultos</v>
      </c>
      <c r="L4295" s="6">
        <f>2023-TablaC11[[#This Row],[Clase]]</f>
        <v>43</v>
      </c>
      <c r="M4295" s="4" t="str">
        <f>VLOOKUP(TablaC11[[#This Row],[Circuito]],Aux!$A$2:$B$12,2,0)</f>
        <v>Villa del Parque</v>
      </c>
    </row>
    <row r="4296" spans="1:13">
      <c r="A4296" s="11" t="s">
        <v>9</v>
      </c>
      <c r="B4296" s="6">
        <v>118</v>
      </c>
      <c r="C4296" s="2" t="s">
        <v>10082</v>
      </c>
      <c r="D4296" s="2" t="s">
        <v>10083</v>
      </c>
      <c r="E4296" s="11" t="str">
        <f>CONCATENATE(TablaC11[[#This Row],[Apellido]]," ",TablaC11[[#This Row],[Nombre]])</f>
        <v>TUÑON AMELIA GENEROSA</v>
      </c>
      <c r="F4296" s="11" t="s">
        <v>17</v>
      </c>
      <c r="G4296" s="11" t="s">
        <v>18</v>
      </c>
      <c r="H4296" s="6">
        <v>416411</v>
      </c>
      <c r="I4296" s="6">
        <v>1930</v>
      </c>
      <c r="J4296" s="11" t="s">
        <v>21745</v>
      </c>
      <c r="K4296" s="11" t="str">
        <f t="shared" si="67"/>
        <v>Adultos Mayores</v>
      </c>
      <c r="L4296" s="6">
        <f>2023-TablaC11[[#This Row],[Clase]]</f>
        <v>93</v>
      </c>
      <c r="M4296" s="4" t="str">
        <f>VLOOKUP(TablaC11[[#This Row],[Circuito]],Aux!$A$2:$B$12,2,0)</f>
        <v>Villa del Parque</v>
      </c>
    </row>
    <row r="4297" spans="1:13">
      <c r="A4297" s="11" t="s">
        <v>9</v>
      </c>
      <c r="B4297" s="6">
        <v>118</v>
      </c>
      <c r="C4297" s="2" t="s">
        <v>10085</v>
      </c>
      <c r="D4297" s="2" t="s">
        <v>10086</v>
      </c>
      <c r="E4297" s="11" t="str">
        <f>CONCATENATE(TablaC11[[#This Row],[Apellido]]," ",TablaC11[[#This Row],[Nombre]])</f>
        <v>VALENTI SILVIA INES</v>
      </c>
      <c r="F4297" s="11" t="s">
        <v>17</v>
      </c>
      <c r="G4297" s="11" t="s">
        <v>18</v>
      </c>
      <c r="H4297" s="6">
        <v>4721233</v>
      </c>
      <c r="I4297" s="6">
        <v>1943</v>
      </c>
      <c r="J4297" s="11" t="s">
        <v>21746</v>
      </c>
      <c r="K4297" s="11" t="str">
        <f t="shared" si="67"/>
        <v>Adultos Mayores</v>
      </c>
      <c r="L4297" s="6">
        <f>2023-TablaC11[[#This Row],[Clase]]</f>
        <v>80</v>
      </c>
      <c r="M4297" s="4" t="str">
        <f>VLOOKUP(TablaC11[[#This Row],[Circuito]],Aux!$A$2:$B$12,2,0)</f>
        <v>Villa del Parque</v>
      </c>
    </row>
    <row r="4298" spans="1:13">
      <c r="A4298" s="11" t="s">
        <v>9</v>
      </c>
      <c r="B4298" s="6">
        <v>118</v>
      </c>
      <c r="C4298" s="2" t="s">
        <v>6757</v>
      </c>
      <c r="D4298" s="2" t="s">
        <v>10088</v>
      </c>
      <c r="E4298" s="11" t="str">
        <f>CONCATENATE(TablaC11[[#This Row],[Apellido]]," ",TablaC11[[#This Row],[Nombre]])</f>
        <v>VALENTIN SIXTO CARLOS</v>
      </c>
      <c r="F4298" s="11" t="s">
        <v>12</v>
      </c>
      <c r="G4298" s="11" t="s">
        <v>18</v>
      </c>
      <c r="H4298" s="6">
        <v>4177530</v>
      </c>
      <c r="I4298" s="6">
        <v>1936</v>
      </c>
      <c r="J4298" s="11" t="s">
        <v>21747</v>
      </c>
      <c r="K4298" s="11" t="str">
        <f t="shared" si="67"/>
        <v>Adultos Mayores</v>
      </c>
      <c r="L4298" s="6">
        <f>2023-TablaC11[[#This Row],[Clase]]</f>
        <v>87</v>
      </c>
      <c r="M4298" s="4" t="str">
        <f>VLOOKUP(TablaC11[[#This Row],[Circuito]],Aux!$A$2:$B$12,2,0)</f>
        <v>Villa del Parque</v>
      </c>
    </row>
    <row r="4299" spans="1:13">
      <c r="A4299" s="11" t="s">
        <v>9</v>
      </c>
      <c r="B4299" s="6">
        <v>118</v>
      </c>
      <c r="C4299" s="2" t="s">
        <v>10090</v>
      </c>
      <c r="D4299" s="2" t="s">
        <v>354</v>
      </c>
      <c r="E4299" s="11" t="str">
        <f>CONCATENATE(TablaC11[[#This Row],[Apellido]]," ",TablaC11[[#This Row],[Nombre]])</f>
        <v>VALERY CARLOS ALBERTO</v>
      </c>
      <c r="F4299" s="11" t="s">
        <v>12</v>
      </c>
      <c r="G4299" s="11" t="s">
        <v>18</v>
      </c>
      <c r="H4299" s="6">
        <v>5098211</v>
      </c>
      <c r="I4299" s="6">
        <v>1948</v>
      </c>
      <c r="J4299" s="11" t="s">
        <v>21714</v>
      </c>
      <c r="K4299" s="11" t="str">
        <f t="shared" si="67"/>
        <v>Adultos Mayores</v>
      </c>
      <c r="L4299" s="6">
        <f>2023-TablaC11[[#This Row],[Clase]]</f>
        <v>75</v>
      </c>
      <c r="M4299" s="4" t="str">
        <f>VLOOKUP(TablaC11[[#This Row],[Circuito]],Aux!$A$2:$B$12,2,0)</f>
        <v>Villa del Parque</v>
      </c>
    </row>
    <row r="4300" spans="1:13">
      <c r="A4300" s="11" t="s">
        <v>9</v>
      </c>
      <c r="B4300" s="6">
        <v>118</v>
      </c>
      <c r="C4300" s="2" t="s">
        <v>10091</v>
      </c>
      <c r="D4300" s="2" t="s">
        <v>10092</v>
      </c>
      <c r="E4300" s="11" t="str">
        <f>CONCATENATE(TablaC11[[#This Row],[Apellido]]," ",TablaC11[[#This Row],[Nombre]])</f>
        <v>VASSALLO GRACIELA INES</v>
      </c>
      <c r="F4300" s="11" t="s">
        <v>17</v>
      </c>
      <c r="G4300" s="11" t="s">
        <v>18</v>
      </c>
      <c r="H4300" s="6">
        <v>5571403</v>
      </c>
      <c r="I4300" s="6">
        <v>1946</v>
      </c>
      <c r="J4300" s="11" t="s">
        <v>21748</v>
      </c>
      <c r="K4300" s="11" t="str">
        <f t="shared" si="67"/>
        <v>Adultos Mayores</v>
      </c>
      <c r="L4300" s="6">
        <f>2023-TablaC11[[#This Row],[Clase]]</f>
        <v>77</v>
      </c>
      <c r="M4300" s="4" t="str">
        <f>VLOOKUP(TablaC11[[#This Row],[Circuito]],Aux!$A$2:$B$12,2,0)</f>
        <v>Villa del Parque</v>
      </c>
    </row>
    <row r="4301" spans="1:13">
      <c r="A4301" s="11" t="s">
        <v>9</v>
      </c>
      <c r="B4301" s="6">
        <v>118</v>
      </c>
      <c r="C4301" s="2" t="s">
        <v>1470</v>
      </c>
      <c r="D4301" s="2" t="s">
        <v>10094</v>
      </c>
      <c r="E4301" s="11" t="str">
        <f>CONCATENATE(TablaC11[[#This Row],[Apellido]]," ",TablaC11[[#This Row],[Nombre]])</f>
        <v>VAZQUEZ LORENA CANDIDA</v>
      </c>
      <c r="F4301" s="11" t="s">
        <v>17</v>
      </c>
      <c r="G4301" s="11" t="s">
        <v>18</v>
      </c>
      <c r="H4301" s="6">
        <v>22581184</v>
      </c>
      <c r="I4301" s="6">
        <v>1972</v>
      </c>
      <c r="J4301" s="11" t="s">
        <v>21749</v>
      </c>
      <c r="K4301" s="11" t="str">
        <f t="shared" si="67"/>
        <v>Adultos</v>
      </c>
      <c r="L4301" s="6">
        <f>2023-TablaC11[[#This Row],[Clase]]</f>
        <v>51</v>
      </c>
      <c r="M4301" s="4" t="str">
        <f>VLOOKUP(TablaC11[[#This Row],[Circuito]],Aux!$A$2:$B$12,2,0)</f>
        <v>Villa del Parque</v>
      </c>
    </row>
    <row r="4302" spans="1:13">
      <c r="A4302" s="11" t="s">
        <v>9</v>
      </c>
      <c r="B4302" s="6">
        <v>118</v>
      </c>
      <c r="C4302" s="2" t="s">
        <v>10096</v>
      </c>
      <c r="D4302" s="2" t="s">
        <v>10097</v>
      </c>
      <c r="E4302" s="11" t="str">
        <f>CONCATENATE(TablaC11[[#This Row],[Apellido]]," ",TablaC11[[#This Row],[Nombre]])</f>
        <v>VEDOVATTO MARIANA VERONICA</v>
      </c>
      <c r="F4302" s="11" t="s">
        <v>17</v>
      </c>
      <c r="G4302" s="11" t="s">
        <v>18</v>
      </c>
      <c r="H4302" s="6">
        <v>20468894</v>
      </c>
      <c r="I4302" s="6">
        <v>1968</v>
      </c>
      <c r="J4302" s="11" t="s">
        <v>21750</v>
      </c>
      <c r="K4302" s="11" t="str">
        <f t="shared" si="67"/>
        <v>Adultos</v>
      </c>
      <c r="L4302" s="6">
        <f>2023-TablaC11[[#This Row],[Clase]]</f>
        <v>55</v>
      </c>
      <c r="M4302" s="4" t="str">
        <f>VLOOKUP(TablaC11[[#This Row],[Circuito]],Aux!$A$2:$B$12,2,0)</f>
        <v>Villa del Parque</v>
      </c>
    </row>
    <row r="4303" spans="1:13">
      <c r="A4303" s="11" t="s">
        <v>9</v>
      </c>
      <c r="B4303" s="6">
        <v>118</v>
      </c>
      <c r="C4303" s="2" t="s">
        <v>3348</v>
      </c>
      <c r="D4303" s="2" t="s">
        <v>1561</v>
      </c>
      <c r="E4303" s="11" t="str">
        <f>CONCATENATE(TablaC11[[#This Row],[Apellido]]," ",TablaC11[[#This Row],[Nombre]])</f>
        <v>VEGA MARIA TERESA</v>
      </c>
      <c r="F4303" s="11" t="s">
        <v>17</v>
      </c>
      <c r="G4303" s="11" t="s">
        <v>13</v>
      </c>
      <c r="H4303" s="6">
        <v>10478486</v>
      </c>
      <c r="I4303" s="6">
        <v>1952</v>
      </c>
      <c r="J4303" s="11" t="s">
        <v>21751</v>
      </c>
      <c r="K4303" s="11" t="str">
        <f t="shared" si="67"/>
        <v>Adultos Mayores</v>
      </c>
      <c r="L4303" s="6">
        <f>2023-TablaC11[[#This Row],[Clase]]</f>
        <v>71</v>
      </c>
      <c r="M4303" s="4" t="str">
        <f>VLOOKUP(TablaC11[[#This Row],[Circuito]],Aux!$A$2:$B$12,2,0)</f>
        <v>Villa del Parque</v>
      </c>
    </row>
    <row r="4304" spans="1:13">
      <c r="A4304" s="11" t="s">
        <v>9</v>
      </c>
      <c r="B4304" s="6">
        <v>118</v>
      </c>
      <c r="C4304" s="2" t="s">
        <v>8829</v>
      </c>
      <c r="D4304" s="2" t="s">
        <v>10100</v>
      </c>
      <c r="E4304" s="11" t="str">
        <f>CONCATENATE(TablaC11[[#This Row],[Apellido]]," ",TablaC11[[#This Row],[Nombre]])</f>
        <v>VERON AURISTELA</v>
      </c>
      <c r="F4304" s="11" t="s">
        <v>17</v>
      </c>
      <c r="G4304" s="11" t="s">
        <v>13</v>
      </c>
      <c r="H4304" s="6">
        <v>5806322</v>
      </c>
      <c r="I4304" s="6">
        <v>1948</v>
      </c>
      <c r="J4304" s="11" t="s">
        <v>21752</v>
      </c>
      <c r="K4304" s="11" t="str">
        <f t="shared" si="67"/>
        <v>Adultos Mayores</v>
      </c>
      <c r="L4304" s="6">
        <f>2023-TablaC11[[#This Row],[Clase]]</f>
        <v>75</v>
      </c>
      <c r="M4304" s="4" t="str">
        <f>VLOOKUP(TablaC11[[#This Row],[Circuito]],Aux!$A$2:$B$12,2,0)</f>
        <v>Villa del Parque</v>
      </c>
    </row>
    <row r="4305" spans="1:13">
      <c r="A4305" s="11" t="s">
        <v>9</v>
      </c>
      <c r="B4305" s="6">
        <v>118</v>
      </c>
      <c r="C4305" s="2" t="s">
        <v>10102</v>
      </c>
      <c r="D4305" s="2" t="s">
        <v>10103</v>
      </c>
      <c r="E4305" s="11" t="str">
        <f>CONCATENATE(TablaC11[[#This Row],[Apellido]]," ",TablaC11[[#This Row],[Nombre]])</f>
        <v>VESSA CRISTIAN ANTONIO</v>
      </c>
      <c r="F4305" s="11" t="s">
        <v>12</v>
      </c>
      <c r="G4305" s="11" t="s">
        <v>18</v>
      </c>
      <c r="H4305" s="6">
        <v>32851878</v>
      </c>
      <c r="I4305" s="6">
        <v>1987</v>
      </c>
      <c r="J4305" s="11" t="s">
        <v>21753</v>
      </c>
      <c r="K4305" s="11" t="str">
        <f t="shared" si="67"/>
        <v>Adultos</v>
      </c>
      <c r="L4305" s="6">
        <f>2023-TablaC11[[#This Row],[Clase]]</f>
        <v>36</v>
      </c>
      <c r="M4305" s="4" t="str">
        <f>VLOOKUP(TablaC11[[#This Row],[Circuito]],Aux!$A$2:$B$12,2,0)</f>
        <v>Villa del Parque</v>
      </c>
    </row>
    <row r="4306" spans="1:13">
      <c r="A4306" s="11" t="s">
        <v>9</v>
      </c>
      <c r="B4306" s="6">
        <v>118</v>
      </c>
      <c r="C4306" s="2" t="s">
        <v>3369</v>
      </c>
      <c r="D4306" s="2" t="s">
        <v>10105</v>
      </c>
      <c r="E4306" s="11" t="str">
        <f>CONCATENATE(TablaC11[[#This Row],[Apellido]]," ",TablaC11[[#This Row],[Nombre]])</f>
        <v>VIALE CELIA MERCEDES</v>
      </c>
      <c r="F4306" s="11" t="s">
        <v>17</v>
      </c>
      <c r="G4306" s="11" t="s">
        <v>13</v>
      </c>
      <c r="H4306" s="6">
        <v>6384381</v>
      </c>
      <c r="I4306" s="6">
        <v>1949</v>
      </c>
      <c r="J4306" s="11" t="s">
        <v>21754</v>
      </c>
      <c r="K4306" s="11" t="str">
        <f t="shared" si="67"/>
        <v>Adultos Mayores</v>
      </c>
      <c r="L4306" s="6">
        <f>2023-TablaC11[[#This Row],[Clase]]</f>
        <v>74</v>
      </c>
      <c r="M4306" s="4" t="str">
        <f>VLOOKUP(TablaC11[[#This Row],[Circuito]],Aux!$A$2:$B$12,2,0)</f>
        <v>Villa del Parque</v>
      </c>
    </row>
    <row r="4307" spans="1:13">
      <c r="A4307" s="11" t="s">
        <v>9</v>
      </c>
      <c r="B4307" s="6">
        <v>118</v>
      </c>
      <c r="C4307" s="2" t="s">
        <v>8837</v>
      </c>
      <c r="D4307" s="2" t="s">
        <v>8213</v>
      </c>
      <c r="E4307" s="11" t="str">
        <f>CONCATENATE(TablaC11[[#This Row],[Apellido]]," ",TablaC11[[#This Row],[Nombre]])</f>
        <v>VIERA GRACIELA ANTONIA</v>
      </c>
      <c r="F4307" s="11" t="s">
        <v>17</v>
      </c>
      <c r="G4307" s="11" t="s">
        <v>18</v>
      </c>
      <c r="H4307" s="6">
        <v>5444596</v>
      </c>
      <c r="I4307" s="6">
        <v>1946</v>
      </c>
      <c r="J4307" s="11" t="s">
        <v>21755</v>
      </c>
      <c r="K4307" s="11" t="str">
        <f t="shared" si="67"/>
        <v>Adultos Mayores</v>
      </c>
      <c r="L4307" s="6">
        <f>2023-TablaC11[[#This Row],[Clase]]</f>
        <v>77</v>
      </c>
      <c r="M4307" s="4" t="str">
        <f>VLOOKUP(TablaC11[[#This Row],[Circuito]],Aux!$A$2:$B$12,2,0)</f>
        <v>Villa del Parque</v>
      </c>
    </row>
    <row r="4308" spans="1:13">
      <c r="A4308" s="11" t="s">
        <v>9</v>
      </c>
      <c r="B4308" s="6">
        <v>118</v>
      </c>
      <c r="C4308" s="2" t="s">
        <v>10108</v>
      </c>
      <c r="D4308" s="2" t="s">
        <v>10029</v>
      </c>
      <c r="E4308" s="11" t="str">
        <f>CONCATENATE(TablaC11[[#This Row],[Apellido]]," ",TablaC11[[#This Row],[Nombre]])</f>
        <v>VIGNA MARTIN DIEGO</v>
      </c>
      <c r="F4308" s="11" t="s">
        <v>12</v>
      </c>
      <c r="G4308" s="11" t="s">
        <v>18</v>
      </c>
      <c r="H4308" s="6">
        <v>26352506</v>
      </c>
      <c r="I4308" s="6">
        <v>1977</v>
      </c>
      <c r="J4308" s="11" t="s">
        <v>21756</v>
      </c>
      <c r="K4308" s="11" t="str">
        <f t="shared" si="67"/>
        <v>Adultos</v>
      </c>
      <c r="L4308" s="6">
        <f>2023-TablaC11[[#This Row],[Clase]]</f>
        <v>46</v>
      </c>
      <c r="M4308" s="4" t="str">
        <f>VLOOKUP(TablaC11[[#This Row],[Circuito]],Aux!$A$2:$B$12,2,0)</f>
        <v>Villa del Parque</v>
      </c>
    </row>
    <row r="4309" spans="1:13">
      <c r="A4309" s="11" t="s">
        <v>9</v>
      </c>
      <c r="B4309" s="6">
        <v>118</v>
      </c>
      <c r="C4309" s="2" t="s">
        <v>10110</v>
      </c>
      <c r="D4309" s="2" t="s">
        <v>7100</v>
      </c>
      <c r="E4309" s="11" t="str">
        <f>CONCATENATE(TablaC11[[#This Row],[Apellido]]," ",TablaC11[[#This Row],[Nombre]])</f>
        <v>VILA MARIA ANTONIA</v>
      </c>
      <c r="F4309" s="11" t="s">
        <v>17</v>
      </c>
      <c r="G4309" s="11" t="s">
        <v>155</v>
      </c>
      <c r="H4309" s="6">
        <v>152034</v>
      </c>
      <c r="I4309" s="6">
        <v>1921</v>
      </c>
      <c r="J4309" s="11" t="s">
        <v>21757</v>
      </c>
      <c r="K4309" s="11" t="str">
        <f t="shared" si="67"/>
        <v>Adultos Mayores</v>
      </c>
      <c r="L4309" s="6">
        <f>2023-TablaC11[[#This Row],[Clase]]</f>
        <v>102</v>
      </c>
      <c r="M4309" s="4" t="str">
        <f>VLOOKUP(TablaC11[[#This Row],[Circuito]],Aux!$A$2:$B$12,2,0)</f>
        <v>Villa del Parque</v>
      </c>
    </row>
    <row r="4310" spans="1:13">
      <c r="A4310" s="11" t="s">
        <v>9</v>
      </c>
      <c r="B4310" s="6">
        <v>118</v>
      </c>
      <c r="C4310" s="2" t="s">
        <v>6820</v>
      </c>
      <c r="D4310" s="2" t="s">
        <v>4955</v>
      </c>
      <c r="E4310" s="11" t="str">
        <f>CONCATENATE(TablaC11[[#This Row],[Apellido]]," ",TablaC11[[#This Row],[Nombre]])</f>
        <v>VILLANUEVA EDUARDO ROBERTO</v>
      </c>
      <c r="F4310" s="11" t="s">
        <v>12</v>
      </c>
      <c r="G4310" s="11" t="s">
        <v>56</v>
      </c>
      <c r="H4310" s="6">
        <v>13566017</v>
      </c>
      <c r="I4310" s="6">
        <v>1959</v>
      </c>
      <c r="J4310" s="11" t="s">
        <v>25063</v>
      </c>
      <c r="K4310" s="11" t="str">
        <f t="shared" si="67"/>
        <v>Adultos</v>
      </c>
      <c r="L4310" s="6">
        <f>2023-TablaC11[[#This Row],[Clase]]</f>
        <v>64</v>
      </c>
      <c r="M4310" s="4" t="str">
        <f>VLOOKUP(TablaC11[[#This Row],[Circuito]],Aux!$A$2:$B$12,2,0)</f>
        <v>Villa del Parque</v>
      </c>
    </row>
    <row r="4311" spans="1:13">
      <c r="A4311" s="11" t="s">
        <v>9</v>
      </c>
      <c r="B4311" s="6">
        <v>118</v>
      </c>
      <c r="C4311" s="2" t="s">
        <v>10113</v>
      </c>
      <c r="D4311" s="2" t="s">
        <v>10114</v>
      </c>
      <c r="E4311" s="11" t="str">
        <f>CONCATENATE(TablaC11[[#This Row],[Apellido]]," ",TablaC11[[#This Row],[Nombre]])</f>
        <v>VILLAPLANA BLOISE GALA VIRGINIA</v>
      </c>
      <c r="F4311" s="11" t="s">
        <v>17</v>
      </c>
      <c r="G4311" s="11" t="s">
        <v>18</v>
      </c>
      <c r="H4311" s="6">
        <v>35799831</v>
      </c>
      <c r="I4311" s="6">
        <v>1991</v>
      </c>
      <c r="J4311" s="11" t="s">
        <v>21758</v>
      </c>
      <c r="K4311" s="11" t="str">
        <f t="shared" si="67"/>
        <v>Adultos</v>
      </c>
      <c r="L4311" s="6">
        <f>2023-TablaC11[[#This Row],[Clase]]</f>
        <v>32</v>
      </c>
      <c r="M4311" s="4" t="str">
        <f>VLOOKUP(TablaC11[[#This Row],[Circuito]],Aux!$A$2:$B$12,2,0)</f>
        <v>Villa del Parque</v>
      </c>
    </row>
    <row r="4312" spans="1:13">
      <c r="A4312" s="11" t="s">
        <v>9</v>
      </c>
      <c r="B4312" s="6">
        <v>118</v>
      </c>
      <c r="C4312" s="2" t="s">
        <v>10116</v>
      </c>
      <c r="D4312" s="2" t="s">
        <v>7767</v>
      </c>
      <c r="E4312" s="11" t="str">
        <f>CONCATENATE(TablaC11[[#This Row],[Apellido]]," ",TablaC11[[#This Row],[Nombre]])</f>
        <v>VILLEGAS ZULEMA</v>
      </c>
      <c r="F4312" s="11" t="s">
        <v>17</v>
      </c>
      <c r="G4312" s="11" t="s">
        <v>18</v>
      </c>
      <c r="H4312" s="6">
        <v>2424894</v>
      </c>
      <c r="I4312" s="6">
        <v>1939</v>
      </c>
      <c r="J4312" s="11" t="s">
        <v>21720</v>
      </c>
      <c r="K4312" s="11" t="str">
        <f t="shared" si="67"/>
        <v>Adultos Mayores</v>
      </c>
      <c r="L4312" s="6">
        <f>2023-TablaC11[[#This Row],[Clase]]</f>
        <v>84</v>
      </c>
      <c r="M4312" s="4" t="str">
        <f>VLOOKUP(TablaC11[[#This Row],[Circuito]],Aux!$A$2:$B$12,2,0)</f>
        <v>Villa del Parque</v>
      </c>
    </row>
    <row r="4313" spans="1:13">
      <c r="A4313" s="11" t="s">
        <v>9</v>
      </c>
      <c r="B4313" s="6">
        <v>118</v>
      </c>
      <c r="C4313" s="2" t="s">
        <v>10117</v>
      </c>
      <c r="D4313" s="2" t="s">
        <v>10118</v>
      </c>
      <c r="E4313" s="11" t="str">
        <f>CONCATENATE(TablaC11[[#This Row],[Apellido]]," ",TablaC11[[#This Row],[Nombre]])</f>
        <v>VIROULAUD DANTE ORLANDO</v>
      </c>
      <c r="F4313" s="11" t="s">
        <v>12</v>
      </c>
      <c r="G4313" s="11" t="s">
        <v>18</v>
      </c>
      <c r="H4313" s="6">
        <v>4545886</v>
      </c>
      <c r="I4313" s="6">
        <v>1946</v>
      </c>
      <c r="J4313" s="11" t="s">
        <v>21759</v>
      </c>
      <c r="K4313" s="11" t="str">
        <f t="shared" si="67"/>
        <v>Adultos Mayores</v>
      </c>
      <c r="L4313" s="6">
        <f>2023-TablaC11[[#This Row],[Clase]]</f>
        <v>77</v>
      </c>
      <c r="M4313" s="4" t="str">
        <f>VLOOKUP(TablaC11[[#This Row],[Circuito]],Aux!$A$2:$B$12,2,0)</f>
        <v>Villa del Parque</v>
      </c>
    </row>
    <row r="4314" spans="1:13">
      <c r="A4314" s="11" t="s">
        <v>9</v>
      </c>
      <c r="B4314" s="6">
        <v>118</v>
      </c>
      <c r="C4314" s="2" t="s">
        <v>10120</v>
      </c>
      <c r="D4314" s="2" t="s">
        <v>10121</v>
      </c>
      <c r="E4314" s="11" t="str">
        <f>CONCATENATE(TablaC11[[#This Row],[Apellido]]," ",TablaC11[[#This Row],[Nombre]])</f>
        <v>VISCIGLIA MONICA ELBA</v>
      </c>
      <c r="F4314" s="11" t="s">
        <v>17</v>
      </c>
      <c r="G4314" s="11" t="s">
        <v>18</v>
      </c>
      <c r="H4314" s="6">
        <v>11816846</v>
      </c>
      <c r="I4314" s="6">
        <v>1955</v>
      </c>
      <c r="J4314" s="11" t="s">
        <v>21760</v>
      </c>
      <c r="K4314" s="11" t="str">
        <f t="shared" si="67"/>
        <v>Adultos Mayores</v>
      </c>
      <c r="L4314" s="6">
        <f>2023-TablaC11[[#This Row],[Clase]]</f>
        <v>68</v>
      </c>
      <c r="M4314" s="4" t="str">
        <f>VLOOKUP(TablaC11[[#This Row],[Circuito]],Aux!$A$2:$B$12,2,0)</f>
        <v>Villa del Parque</v>
      </c>
    </row>
    <row r="4315" spans="1:13">
      <c r="A4315" s="11" t="s">
        <v>9</v>
      </c>
      <c r="B4315" s="6">
        <v>118</v>
      </c>
      <c r="C4315" s="2" t="s">
        <v>10123</v>
      </c>
      <c r="D4315" s="2" t="s">
        <v>10124</v>
      </c>
      <c r="E4315" s="11" t="str">
        <f>CONCATENATE(TablaC11[[#This Row],[Apellido]]," ",TablaC11[[#This Row],[Nombre]])</f>
        <v>VISGARRA CLEMENTINA</v>
      </c>
      <c r="F4315" s="11" t="s">
        <v>17</v>
      </c>
      <c r="G4315" s="11" t="s">
        <v>18</v>
      </c>
      <c r="H4315" s="6">
        <v>11122208</v>
      </c>
      <c r="I4315" s="6">
        <v>1953</v>
      </c>
      <c r="J4315" s="11" t="s">
        <v>21761</v>
      </c>
      <c r="K4315" s="11" t="str">
        <f t="shared" si="67"/>
        <v>Adultos Mayores</v>
      </c>
      <c r="L4315" s="6">
        <f>2023-TablaC11[[#This Row],[Clase]]</f>
        <v>70</v>
      </c>
      <c r="M4315" s="4" t="str">
        <f>VLOOKUP(TablaC11[[#This Row],[Circuito]],Aux!$A$2:$B$12,2,0)</f>
        <v>Villa del Parque</v>
      </c>
    </row>
    <row r="4316" spans="1:13">
      <c r="A4316" s="11" t="s">
        <v>9</v>
      </c>
      <c r="B4316" s="6">
        <v>118</v>
      </c>
      <c r="C4316" s="2" t="s">
        <v>10126</v>
      </c>
      <c r="D4316" s="2" t="s">
        <v>10127</v>
      </c>
      <c r="E4316" s="11" t="str">
        <f>CONCATENATE(TablaC11[[#This Row],[Apellido]]," ",TablaC11[[#This Row],[Nombre]])</f>
        <v>VITA BEATRIZ MARTA DI</v>
      </c>
      <c r="F4316" s="11" t="s">
        <v>17</v>
      </c>
      <c r="G4316" s="11" t="s">
        <v>18</v>
      </c>
      <c r="H4316" s="6">
        <v>4153636</v>
      </c>
      <c r="I4316" s="6">
        <v>1940</v>
      </c>
      <c r="J4316" s="11" t="s">
        <v>21667</v>
      </c>
      <c r="K4316" s="11" t="str">
        <f t="shared" si="67"/>
        <v>Adultos Mayores</v>
      </c>
      <c r="L4316" s="6">
        <f>2023-TablaC11[[#This Row],[Clase]]</f>
        <v>83</v>
      </c>
      <c r="M4316" s="4" t="str">
        <f>VLOOKUP(TablaC11[[#This Row],[Circuito]],Aux!$A$2:$B$12,2,0)</f>
        <v>Villa del Parque</v>
      </c>
    </row>
    <row r="4317" spans="1:13">
      <c r="A4317" s="11" t="s">
        <v>9</v>
      </c>
      <c r="B4317" s="6">
        <v>118</v>
      </c>
      <c r="C4317" s="2" t="s">
        <v>1515</v>
      </c>
      <c r="D4317" s="2" t="s">
        <v>10128</v>
      </c>
      <c r="E4317" s="11" t="str">
        <f>CONCATENATE(TablaC11[[#This Row],[Apellido]]," ",TablaC11[[#This Row],[Nombre]])</f>
        <v>WAISMAN LILA GRACIELA</v>
      </c>
      <c r="F4317" s="11" t="s">
        <v>17</v>
      </c>
      <c r="G4317" s="11" t="s">
        <v>502</v>
      </c>
      <c r="H4317" s="6">
        <v>14637380</v>
      </c>
      <c r="I4317" s="6">
        <v>1961</v>
      </c>
      <c r="J4317" s="11" t="s">
        <v>25622</v>
      </c>
      <c r="K4317" s="11" t="str">
        <f t="shared" si="67"/>
        <v>Adultos</v>
      </c>
      <c r="L4317" s="6">
        <f>2023-TablaC11[[#This Row],[Clase]]</f>
        <v>62</v>
      </c>
      <c r="M4317" s="4" t="str">
        <f>VLOOKUP(TablaC11[[#This Row],[Circuito]],Aux!$A$2:$B$12,2,0)</f>
        <v>Villa del Parque</v>
      </c>
    </row>
    <row r="4318" spans="1:13">
      <c r="A4318" s="11" t="s">
        <v>9</v>
      </c>
      <c r="B4318" s="6">
        <v>118</v>
      </c>
      <c r="C4318" s="2" t="s">
        <v>10130</v>
      </c>
      <c r="D4318" s="2" t="s">
        <v>10131</v>
      </c>
      <c r="E4318" s="11" t="str">
        <f>CONCATENATE(TablaC11[[#This Row],[Apellido]]," ",TablaC11[[#This Row],[Nombre]])</f>
        <v>YUSSIN SALVADOR MARCOS</v>
      </c>
      <c r="F4318" s="11" t="s">
        <v>12</v>
      </c>
      <c r="G4318" s="11" t="s">
        <v>18</v>
      </c>
      <c r="H4318" s="6">
        <v>4089275</v>
      </c>
      <c r="I4318" s="6">
        <v>1932</v>
      </c>
      <c r="J4318" s="11" t="s">
        <v>21762</v>
      </c>
      <c r="K4318" s="11" t="str">
        <f t="shared" si="67"/>
        <v>Adultos Mayores</v>
      </c>
      <c r="L4318" s="6">
        <f>2023-TablaC11[[#This Row],[Clase]]</f>
        <v>91</v>
      </c>
      <c r="M4318" s="4" t="str">
        <f>VLOOKUP(TablaC11[[#This Row],[Circuito]],Aux!$A$2:$B$12,2,0)</f>
        <v>Villa del Parque</v>
      </c>
    </row>
    <row r="4319" spans="1:13">
      <c r="A4319" s="11" t="s">
        <v>9</v>
      </c>
      <c r="B4319" s="6">
        <v>118</v>
      </c>
      <c r="C4319" s="2" t="s">
        <v>10133</v>
      </c>
      <c r="D4319" s="2" t="s">
        <v>2346</v>
      </c>
      <c r="E4319" s="11" t="str">
        <f>CONCATENATE(TablaC11[[#This Row],[Apellido]]," ",TablaC11[[#This Row],[Nombre]])</f>
        <v>ZAK ALICIA BEATRIZ</v>
      </c>
      <c r="F4319" s="11" t="s">
        <v>17</v>
      </c>
      <c r="G4319" s="11" t="s">
        <v>13</v>
      </c>
      <c r="H4319" s="6">
        <v>12154235</v>
      </c>
      <c r="I4319" s="6">
        <v>1956</v>
      </c>
      <c r="J4319" s="11" t="s">
        <v>21763</v>
      </c>
      <c r="K4319" s="11" t="str">
        <f t="shared" si="67"/>
        <v>Adultos Mayores</v>
      </c>
      <c r="L4319" s="6">
        <f>2023-TablaC11[[#This Row],[Clase]]</f>
        <v>67</v>
      </c>
      <c r="M4319" s="4" t="str">
        <f>VLOOKUP(TablaC11[[#This Row],[Circuito]],Aux!$A$2:$B$12,2,0)</f>
        <v>Villa del Parque</v>
      </c>
    </row>
    <row r="4320" spans="1:13">
      <c r="A4320" s="11" t="s">
        <v>9</v>
      </c>
      <c r="B4320" s="6">
        <v>118</v>
      </c>
      <c r="C4320" s="2" t="s">
        <v>3405</v>
      </c>
      <c r="D4320" s="2" t="s">
        <v>10135</v>
      </c>
      <c r="E4320" s="11" t="str">
        <f>CONCATENATE(TablaC11[[#This Row],[Apellido]]," ",TablaC11[[#This Row],[Nombre]])</f>
        <v>ZALAZAR MARTA GREGORIA</v>
      </c>
      <c r="F4320" s="11" t="s">
        <v>17</v>
      </c>
      <c r="G4320" s="11" t="s">
        <v>18</v>
      </c>
      <c r="H4320" s="6">
        <v>4609065</v>
      </c>
      <c r="I4320" s="6">
        <v>1948</v>
      </c>
      <c r="J4320" s="11" t="s">
        <v>21764</v>
      </c>
      <c r="K4320" s="11" t="str">
        <f t="shared" si="67"/>
        <v>Adultos Mayores</v>
      </c>
      <c r="L4320" s="6">
        <f>2023-TablaC11[[#This Row],[Clase]]</f>
        <v>75</v>
      </c>
      <c r="M4320" s="4" t="str">
        <f>VLOOKUP(TablaC11[[#This Row],[Circuito]],Aux!$A$2:$B$12,2,0)</f>
        <v>Villa del Parque</v>
      </c>
    </row>
    <row r="4321" spans="1:13">
      <c r="A4321" s="11" t="s">
        <v>9</v>
      </c>
      <c r="B4321" s="6">
        <v>118</v>
      </c>
      <c r="C4321" s="2" t="s">
        <v>10137</v>
      </c>
      <c r="D4321" s="2" t="s">
        <v>4890</v>
      </c>
      <c r="E4321" s="11" t="str">
        <f>CONCATENATE(TablaC11[[#This Row],[Apellido]]," ",TablaC11[[#This Row],[Nombre]])</f>
        <v>ZANOTTI DAMIAN</v>
      </c>
      <c r="F4321" s="11" t="s">
        <v>12</v>
      </c>
      <c r="G4321" s="11" t="s">
        <v>56</v>
      </c>
      <c r="H4321" s="6">
        <v>27014602</v>
      </c>
      <c r="I4321" s="6">
        <v>1978</v>
      </c>
      <c r="J4321" s="11" t="s">
        <v>21765</v>
      </c>
      <c r="K4321" s="11" t="str">
        <f t="shared" si="67"/>
        <v>Adultos</v>
      </c>
      <c r="L4321" s="6">
        <f>2023-TablaC11[[#This Row],[Clase]]</f>
        <v>45</v>
      </c>
      <c r="M4321" s="4" t="str">
        <f>VLOOKUP(TablaC11[[#This Row],[Circuito]],Aux!$A$2:$B$12,2,0)</f>
        <v>Villa del Parque</v>
      </c>
    </row>
    <row r="4322" spans="1:13">
      <c r="A4322" s="11" t="s">
        <v>9</v>
      </c>
      <c r="B4322" s="6">
        <v>118</v>
      </c>
      <c r="C4322" s="2" t="s">
        <v>10139</v>
      </c>
      <c r="D4322" s="2" t="s">
        <v>94</v>
      </c>
      <c r="E4322" s="11" t="str">
        <f>CONCATENATE(TablaC11[[#This Row],[Apellido]]," ",TablaC11[[#This Row],[Nombre]])</f>
        <v>ZAPPULLA MARIA SOLEDAD</v>
      </c>
      <c r="F4322" s="11" t="s">
        <v>17</v>
      </c>
      <c r="G4322" s="11" t="s">
        <v>13</v>
      </c>
      <c r="H4322" s="6">
        <v>22470275</v>
      </c>
      <c r="I4322" s="6">
        <v>1971</v>
      </c>
      <c r="J4322" s="11" t="s">
        <v>21766</v>
      </c>
      <c r="K4322" s="11" t="str">
        <f t="shared" si="67"/>
        <v>Adultos</v>
      </c>
      <c r="L4322" s="6">
        <f>2023-TablaC11[[#This Row],[Clase]]</f>
        <v>52</v>
      </c>
      <c r="M4322" s="4" t="str">
        <f>VLOOKUP(TablaC11[[#This Row],[Circuito]],Aux!$A$2:$B$12,2,0)</f>
        <v>Villa del Parque</v>
      </c>
    </row>
    <row r="4323" spans="1:13">
      <c r="A4323" s="11" t="s">
        <v>9</v>
      </c>
      <c r="B4323" s="6">
        <v>118</v>
      </c>
      <c r="C4323" s="2" t="s">
        <v>10141</v>
      </c>
      <c r="D4323" s="2" t="s">
        <v>10142</v>
      </c>
      <c r="E4323" s="11" t="str">
        <f>CONCATENATE(TablaC11[[#This Row],[Apellido]]," ",TablaC11[[#This Row],[Nombre]])</f>
        <v>ZARLENGA DIEGO GABRIEL</v>
      </c>
      <c r="F4323" s="11" t="s">
        <v>12</v>
      </c>
      <c r="G4323" s="11" t="s">
        <v>18</v>
      </c>
      <c r="H4323" s="6">
        <v>20251801</v>
      </c>
      <c r="I4323" s="6">
        <v>1968</v>
      </c>
      <c r="J4323" s="11" t="s">
        <v>21767</v>
      </c>
      <c r="K4323" s="11" t="str">
        <f t="shared" si="67"/>
        <v>Adultos</v>
      </c>
      <c r="L4323" s="6">
        <f>2023-TablaC11[[#This Row],[Clase]]</f>
        <v>55</v>
      </c>
      <c r="M4323" s="4" t="str">
        <f>VLOOKUP(TablaC11[[#This Row],[Circuito]],Aux!$A$2:$B$12,2,0)</f>
        <v>Villa del Parque</v>
      </c>
    </row>
    <row r="4324" spans="1:13">
      <c r="A4324" s="11" t="s">
        <v>9</v>
      </c>
      <c r="B4324" s="6">
        <v>118</v>
      </c>
      <c r="C4324" s="2" t="s">
        <v>10144</v>
      </c>
      <c r="D4324" s="2" t="s">
        <v>10145</v>
      </c>
      <c r="E4324" s="11" t="str">
        <f>CONCATENATE(TablaC11[[#This Row],[Apellido]]," ",TablaC11[[#This Row],[Nombre]])</f>
        <v>ZATTARA ROSA ANA MARIA</v>
      </c>
      <c r="F4324" s="11" t="s">
        <v>17</v>
      </c>
      <c r="G4324" s="11" t="s">
        <v>13</v>
      </c>
      <c r="H4324" s="6">
        <v>11643967</v>
      </c>
      <c r="I4324" s="6">
        <v>1955</v>
      </c>
      <c r="J4324" s="11" t="s">
        <v>21287</v>
      </c>
      <c r="K4324" s="11" t="str">
        <f t="shared" si="67"/>
        <v>Adultos Mayores</v>
      </c>
      <c r="L4324" s="6">
        <f>2023-TablaC11[[#This Row],[Clase]]</f>
        <v>68</v>
      </c>
      <c r="M4324" s="4" t="str">
        <f>VLOOKUP(TablaC11[[#This Row],[Circuito]],Aux!$A$2:$B$12,2,0)</f>
        <v>Villa del Parque</v>
      </c>
    </row>
    <row r="4325" spans="1:13">
      <c r="A4325" s="11" t="s">
        <v>9</v>
      </c>
      <c r="B4325" s="6">
        <v>118</v>
      </c>
      <c r="C4325" s="2" t="s">
        <v>10146</v>
      </c>
      <c r="D4325" s="2" t="s">
        <v>5636</v>
      </c>
      <c r="E4325" s="11" t="str">
        <f>CONCATENATE(TablaC11[[#This Row],[Apellido]]," ",TablaC11[[#This Row],[Nombre]])</f>
        <v>ZELMANOVICH SANDRA VIVIANA</v>
      </c>
      <c r="F4325" s="11" t="s">
        <v>17</v>
      </c>
      <c r="G4325" s="11" t="s">
        <v>18</v>
      </c>
      <c r="H4325" s="6">
        <v>16071587</v>
      </c>
      <c r="I4325" s="6">
        <v>1962</v>
      </c>
      <c r="J4325" s="11" t="s">
        <v>21768</v>
      </c>
      <c r="K4325" s="11" t="str">
        <f t="shared" si="67"/>
        <v>Adultos</v>
      </c>
      <c r="L4325" s="6">
        <f>2023-TablaC11[[#This Row],[Clase]]</f>
        <v>61</v>
      </c>
      <c r="M4325" s="4" t="str">
        <f>VLOOKUP(TablaC11[[#This Row],[Circuito]],Aux!$A$2:$B$12,2,0)</f>
        <v>Villa del Parque</v>
      </c>
    </row>
    <row r="4326" spans="1:13">
      <c r="A4326" s="11" t="s">
        <v>9</v>
      </c>
      <c r="B4326" s="6">
        <v>118</v>
      </c>
      <c r="C4326" s="2" t="s">
        <v>10148</v>
      </c>
      <c r="D4326" s="2" t="s">
        <v>7391</v>
      </c>
      <c r="E4326" s="11" t="str">
        <f>CONCATENATE(TablaC11[[#This Row],[Apellido]]," ",TablaC11[[#This Row],[Nombre]])</f>
        <v>ZUCCALA MARIA ANGELA</v>
      </c>
      <c r="F4326" s="11" t="s">
        <v>17</v>
      </c>
      <c r="G4326" s="11" t="s">
        <v>18</v>
      </c>
      <c r="H4326" s="6">
        <v>2445755</v>
      </c>
      <c r="I4326" s="6">
        <v>1932</v>
      </c>
      <c r="J4326" s="11" t="s">
        <v>21444</v>
      </c>
      <c r="K4326" s="11" t="str">
        <f t="shared" si="67"/>
        <v>Adultos Mayores</v>
      </c>
      <c r="L4326" s="6">
        <f>2023-TablaC11[[#This Row],[Clase]]</f>
        <v>91</v>
      </c>
      <c r="M4326" s="4" t="str">
        <f>VLOOKUP(TablaC11[[#This Row],[Circuito]],Aux!$A$2:$B$12,2,0)</f>
        <v>Villa del Parque</v>
      </c>
    </row>
    <row r="4327" spans="1:13">
      <c r="A4327" s="11" t="s">
        <v>9</v>
      </c>
      <c r="B4327" s="6">
        <v>119</v>
      </c>
      <c r="C4327" s="2" t="s">
        <v>6880</v>
      </c>
      <c r="D4327" s="2" t="s">
        <v>3609</v>
      </c>
      <c r="E4327" s="11" t="str">
        <f>CONCATENATE(TablaC11[[#This Row],[Apellido]]," ",TablaC11[[#This Row],[Nombre]])</f>
        <v>ACEVEDO JUANA</v>
      </c>
      <c r="F4327" s="11" t="s">
        <v>17</v>
      </c>
      <c r="G4327" s="11" t="s">
        <v>18</v>
      </c>
      <c r="H4327" s="6">
        <v>6289630</v>
      </c>
      <c r="I4327" s="6">
        <v>1950</v>
      </c>
      <c r="J4327" s="11" t="s">
        <v>21769</v>
      </c>
      <c r="K4327" s="11" t="str">
        <f t="shared" si="67"/>
        <v>Adultos Mayores</v>
      </c>
      <c r="L4327" s="6">
        <f>2023-TablaC11[[#This Row],[Clase]]</f>
        <v>73</v>
      </c>
      <c r="M4327" s="4" t="str">
        <f>VLOOKUP(TablaC11[[#This Row],[Circuito]],Aux!$A$2:$B$12,2,0)</f>
        <v>Villa del Parque</v>
      </c>
    </row>
    <row r="4328" spans="1:13">
      <c r="A4328" s="11" t="s">
        <v>9</v>
      </c>
      <c r="B4328" s="6">
        <v>119</v>
      </c>
      <c r="C4328" s="2" t="s">
        <v>10150</v>
      </c>
      <c r="D4328" s="2" t="s">
        <v>10151</v>
      </c>
      <c r="E4328" s="11" t="str">
        <f>CONCATENATE(TablaC11[[#This Row],[Apellido]]," ",TablaC11[[#This Row],[Nombre]])</f>
        <v>ACEVEY DORA CLAUDIA</v>
      </c>
      <c r="F4328" s="11" t="s">
        <v>17</v>
      </c>
      <c r="G4328" s="11" t="s">
        <v>18</v>
      </c>
      <c r="H4328" s="6">
        <v>6207291</v>
      </c>
      <c r="I4328" s="6">
        <v>1949</v>
      </c>
      <c r="J4328" s="11" t="s">
        <v>21770</v>
      </c>
      <c r="K4328" s="11" t="str">
        <f t="shared" si="67"/>
        <v>Adultos Mayores</v>
      </c>
      <c r="L4328" s="6">
        <f>2023-TablaC11[[#This Row],[Clase]]</f>
        <v>74</v>
      </c>
      <c r="M4328" s="4" t="str">
        <f>VLOOKUP(TablaC11[[#This Row],[Circuito]],Aux!$A$2:$B$12,2,0)</f>
        <v>Villa del Parque</v>
      </c>
    </row>
    <row r="4329" spans="1:13">
      <c r="A4329" s="11" t="s">
        <v>9</v>
      </c>
      <c r="B4329" s="6">
        <v>119</v>
      </c>
      <c r="C4329" s="2" t="s">
        <v>15</v>
      </c>
      <c r="D4329" s="2" t="s">
        <v>10153</v>
      </c>
      <c r="E4329" s="11" t="str">
        <f>CONCATENATE(TablaC11[[#This Row],[Apellido]]," ",TablaC11[[#This Row],[Nombre]])</f>
        <v>ACUÑA JULIA DEL CARMEN</v>
      </c>
      <c r="F4329" s="11" t="s">
        <v>17</v>
      </c>
      <c r="G4329" s="11" t="s">
        <v>13</v>
      </c>
      <c r="H4329" s="6">
        <v>6489111</v>
      </c>
      <c r="I4329" s="6">
        <v>1942</v>
      </c>
      <c r="J4329" s="11" t="s">
        <v>21771</v>
      </c>
      <c r="K4329" s="11" t="str">
        <f t="shared" si="67"/>
        <v>Adultos Mayores</v>
      </c>
      <c r="L4329" s="6">
        <f>2023-TablaC11[[#This Row],[Clase]]</f>
        <v>81</v>
      </c>
      <c r="M4329" s="4" t="str">
        <f>VLOOKUP(TablaC11[[#This Row],[Circuito]],Aux!$A$2:$B$12,2,0)</f>
        <v>Villa del Parque</v>
      </c>
    </row>
    <row r="4330" spans="1:13">
      <c r="A4330" s="11" t="s">
        <v>9</v>
      </c>
      <c r="B4330" s="6">
        <v>119</v>
      </c>
      <c r="C4330" s="2" t="s">
        <v>10155</v>
      </c>
      <c r="D4330" s="2" t="s">
        <v>9448</v>
      </c>
      <c r="E4330" s="11" t="str">
        <f>CONCATENATE(TablaC11[[#This Row],[Apellido]]," ",TablaC11[[#This Row],[Nombre]])</f>
        <v>ADAMINI BEATRIZ RAQUEL</v>
      </c>
      <c r="F4330" s="11" t="s">
        <v>17</v>
      </c>
      <c r="G4330" s="11" t="s">
        <v>13</v>
      </c>
      <c r="H4330" s="6">
        <v>10830515</v>
      </c>
      <c r="I4330" s="6">
        <v>1953</v>
      </c>
      <c r="J4330" s="11" t="s">
        <v>25623</v>
      </c>
      <c r="K4330" s="11" t="str">
        <f t="shared" si="67"/>
        <v>Adultos Mayores</v>
      </c>
      <c r="L4330" s="6">
        <f>2023-TablaC11[[#This Row],[Clase]]</f>
        <v>70</v>
      </c>
      <c r="M4330" s="4" t="str">
        <f>VLOOKUP(TablaC11[[#This Row],[Circuito]],Aux!$A$2:$B$12,2,0)</f>
        <v>Villa del Parque</v>
      </c>
    </row>
    <row r="4331" spans="1:13">
      <c r="A4331" s="11" t="s">
        <v>9</v>
      </c>
      <c r="B4331" s="6">
        <v>119</v>
      </c>
      <c r="C4331" s="2" t="s">
        <v>10157</v>
      </c>
      <c r="D4331" s="2" t="s">
        <v>10158</v>
      </c>
      <c r="E4331" s="11" t="str">
        <f>CONCATENATE(TablaC11[[#This Row],[Apellido]]," ",TablaC11[[#This Row],[Nombre]])</f>
        <v>AGOSTELLI EMMA LAURA DORA</v>
      </c>
      <c r="F4331" s="11" t="s">
        <v>17</v>
      </c>
      <c r="G4331" s="11" t="s">
        <v>13</v>
      </c>
      <c r="H4331" s="6">
        <v>8788642</v>
      </c>
      <c r="I4331" s="6">
        <v>1939</v>
      </c>
      <c r="J4331" s="11" t="s">
        <v>25064</v>
      </c>
      <c r="K4331" s="11" t="str">
        <f t="shared" si="67"/>
        <v>Adultos Mayores</v>
      </c>
      <c r="L4331" s="6">
        <f>2023-TablaC11[[#This Row],[Clase]]</f>
        <v>84</v>
      </c>
      <c r="M4331" s="4" t="str">
        <f>VLOOKUP(TablaC11[[#This Row],[Circuito]],Aux!$A$2:$B$12,2,0)</f>
        <v>Villa del Parque</v>
      </c>
    </row>
    <row r="4332" spans="1:13">
      <c r="A4332" s="11" t="s">
        <v>9</v>
      </c>
      <c r="B4332" s="6">
        <v>119</v>
      </c>
      <c r="C4332" s="2" t="s">
        <v>6886</v>
      </c>
      <c r="D4332" s="2" t="s">
        <v>2532</v>
      </c>
      <c r="E4332" s="11" t="str">
        <f>CONCATENATE(TablaC11[[#This Row],[Apellido]]," ",TablaC11[[#This Row],[Nombre]])</f>
        <v>AGUERO LUCIA BEATRIZ</v>
      </c>
      <c r="F4332" s="11" t="s">
        <v>17</v>
      </c>
      <c r="G4332" s="11" t="s">
        <v>18</v>
      </c>
      <c r="H4332" s="6">
        <v>5757124</v>
      </c>
      <c r="I4332" s="6">
        <v>1948</v>
      </c>
      <c r="J4332" s="11" t="s">
        <v>21772</v>
      </c>
      <c r="K4332" s="11" t="str">
        <f t="shared" si="67"/>
        <v>Adultos Mayores</v>
      </c>
      <c r="L4332" s="6">
        <f>2023-TablaC11[[#This Row],[Clase]]</f>
        <v>75</v>
      </c>
      <c r="M4332" s="4" t="str">
        <f>VLOOKUP(TablaC11[[#This Row],[Circuito]],Aux!$A$2:$B$12,2,0)</f>
        <v>Villa del Parque</v>
      </c>
    </row>
    <row r="4333" spans="1:13">
      <c r="A4333" s="11" t="s">
        <v>9</v>
      </c>
      <c r="B4333" s="6">
        <v>119</v>
      </c>
      <c r="C4333" s="2" t="s">
        <v>6886</v>
      </c>
      <c r="D4333" s="2" t="s">
        <v>9323</v>
      </c>
      <c r="E4333" s="11" t="str">
        <f>CONCATENATE(TablaC11[[#This Row],[Apellido]]," ",TablaC11[[#This Row],[Nombre]])</f>
        <v>AGUERO MARTA MARIA</v>
      </c>
      <c r="F4333" s="11" t="s">
        <v>17</v>
      </c>
      <c r="G4333" s="11" t="s">
        <v>18</v>
      </c>
      <c r="H4333" s="6">
        <v>4565519</v>
      </c>
      <c r="I4333" s="6">
        <v>1943</v>
      </c>
      <c r="J4333" s="11" t="s">
        <v>21773</v>
      </c>
      <c r="K4333" s="11" t="str">
        <f t="shared" si="67"/>
        <v>Adultos Mayores</v>
      </c>
      <c r="L4333" s="6">
        <f>2023-TablaC11[[#This Row],[Clase]]</f>
        <v>80</v>
      </c>
      <c r="M4333" s="4" t="str">
        <f>VLOOKUP(TablaC11[[#This Row],[Circuito]],Aux!$A$2:$B$12,2,0)</f>
        <v>Villa del Parque</v>
      </c>
    </row>
    <row r="4334" spans="1:13">
      <c r="A4334" s="11" t="s">
        <v>9</v>
      </c>
      <c r="B4334" s="6">
        <v>119</v>
      </c>
      <c r="C4334" s="2" t="s">
        <v>22</v>
      </c>
      <c r="D4334" s="2" t="s">
        <v>6520</v>
      </c>
      <c r="E4334" s="11" t="str">
        <f>CONCATENATE(TablaC11[[#This Row],[Apellido]]," ",TablaC11[[#This Row],[Nombre]])</f>
        <v>AGUILERA ANDREA FABIANA</v>
      </c>
      <c r="F4334" s="11" t="s">
        <v>17</v>
      </c>
      <c r="G4334" s="11" t="s">
        <v>18</v>
      </c>
      <c r="H4334" s="6">
        <v>21113444</v>
      </c>
      <c r="I4334" s="6">
        <v>1969</v>
      </c>
      <c r="J4334" s="11" t="s">
        <v>21774</v>
      </c>
      <c r="K4334" s="11" t="str">
        <f t="shared" si="67"/>
        <v>Adultos</v>
      </c>
      <c r="L4334" s="6">
        <f>2023-TablaC11[[#This Row],[Clase]]</f>
        <v>54</v>
      </c>
      <c r="M4334" s="4" t="str">
        <f>VLOOKUP(TablaC11[[#This Row],[Circuito]],Aux!$A$2:$B$12,2,0)</f>
        <v>Villa del Parque</v>
      </c>
    </row>
    <row r="4335" spans="1:13">
      <c r="A4335" s="11" t="s">
        <v>9</v>
      </c>
      <c r="B4335" s="6">
        <v>119</v>
      </c>
      <c r="C4335" s="2" t="s">
        <v>10163</v>
      </c>
      <c r="D4335" s="2" t="s">
        <v>9957</v>
      </c>
      <c r="E4335" s="11" t="str">
        <f>CONCATENATE(TablaC11[[#This Row],[Apellido]]," ",TablaC11[[#This Row],[Nombre]])</f>
        <v>AGULLA JANIN JOAQUIN SANTIAGO</v>
      </c>
      <c r="F4335" s="11" t="s">
        <v>12</v>
      </c>
      <c r="G4335" s="11" t="s">
        <v>56</v>
      </c>
      <c r="H4335" s="6">
        <v>38989815</v>
      </c>
      <c r="I4335" s="6">
        <v>1995</v>
      </c>
      <c r="J4335" s="11" t="s">
        <v>21775</v>
      </c>
      <c r="K4335" s="11" t="str">
        <f t="shared" si="67"/>
        <v>Juventud</v>
      </c>
      <c r="L4335" s="6">
        <f>2023-TablaC11[[#This Row],[Clase]]</f>
        <v>28</v>
      </c>
      <c r="M4335" s="4" t="str">
        <f>VLOOKUP(TablaC11[[#This Row],[Circuito]],Aux!$A$2:$B$12,2,0)</f>
        <v>Villa del Parque</v>
      </c>
    </row>
    <row r="4336" spans="1:13">
      <c r="A4336" s="11" t="s">
        <v>9</v>
      </c>
      <c r="B4336" s="6">
        <v>119</v>
      </c>
      <c r="C4336" s="2" t="s">
        <v>10165</v>
      </c>
      <c r="D4336" s="2" t="s">
        <v>10166</v>
      </c>
      <c r="E4336" s="11" t="str">
        <f>CONCATENATE(TablaC11[[#This Row],[Apellido]]," ",TablaC11[[#This Row],[Nombre]])</f>
        <v>AIMASSO AURELIA URSULA</v>
      </c>
      <c r="F4336" s="11" t="s">
        <v>17</v>
      </c>
      <c r="G4336" s="11" t="s">
        <v>155</v>
      </c>
      <c r="H4336" s="6">
        <v>3041204</v>
      </c>
      <c r="I4336" s="6">
        <v>1936</v>
      </c>
      <c r="J4336" s="11" t="s">
        <v>21776</v>
      </c>
      <c r="K4336" s="11" t="str">
        <f t="shared" si="67"/>
        <v>Adultos Mayores</v>
      </c>
      <c r="L4336" s="6">
        <f>2023-TablaC11[[#This Row],[Clase]]</f>
        <v>87</v>
      </c>
      <c r="M4336" s="4" t="str">
        <f>VLOOKUP(TablaC11[[#This Row],[Circuito]],Aux!$A$2:$B$12,2,0)</f>
        <v>Villa del Parque</v>
      </c>
    </row>
    <row r="4337" spans="1:13">
      <c r="A4337" s="11" t="s">
        <v>9</v>
      </c>
      <c r="B4337" s="6">
        <v>119</v>
      </c>
      <c r="C4337" s="2" t="s">
        <v>2173</v>
      </c>
      <c r="D4337" s="2" t="s">
        <v>23</v>
      </c>
      <c r="E4337" s="11" t="str">
        <f>CONCATENATE(TablaC11[[#This Row],[Apellido]]," ",TablaC11[[#This Row],[Nombre]])</f>
        <v>ALBA OSCAR</v>
      </c>
      <c r="F4337" s="11" t="s">
        <v>12</v>
      </c>
      <c r="G4337" s="11" t="s">
        <v>18</v>
      </c>
      <c r="H4337" s="6">
        <v>7698494</v>
      </c>
      <c r="I4337" s="6">
        <v>1949</v>
      </c>
      <c r="J4337" s="11" t="s">
        <v>21777</v>
      </c>
      <c r="K4337" s="11" t="str">
        <f t="shared" si="67"/>
        <v>Adultos Mayores</v>
      </c>
      <c r="L4337" s="6">
        <f>2023-TablaC11[[#This Row],[Clase]]</f>
        <v>74</v>
      </c>
      <c r="M4337" s="4" t="str">
        <f>VLOOKUP(TablaC11[[#This Row],[Circuito]],Aux!$A$2:$B$12,2,0)</f>
        <v>Villa del Parque</v>
      </c>
    </row>
    <row r="4338" spans="1:13">
      <c r="A4338" s="11" t="s">
        <v>9</v>
      </c>
      <c r="B4338" s="6">
        <v>119</v>
      </c>
      <c r="C4338" s="2" t="s">
        <v>10169</v>
      </c>
      <c r="D4338" s="2" t="s">
        <v>1677</v>
      </c>
      <c r="E4338" s="11" t="str">
        <f>CONCATENATE(TablaC11[[#This Row],[Apellido]]," ",TablaC11[[#This Row],[Nombre]])</f>
        <v>ALBANESE MARCELA VIVIANA</v>
      </c>
      <c r="F4338" s="11" t="s">
        <v>17</v>
      </c>
      <c r="G4338" s="11" t="s">
        <v>18</v>
      </c>
      <c r="H4338" s="6">
        <v>18100561</v>
      </c>
      <c r="I4338" s="6">
        <v>1966</v>
      </c>
      <c r="J4338" s="11" t="s">
        <v>21778</v>
      </c>
      <c r="K4338" s="11" t="str">
        <f t="shared" si="67"/>
        <v>Adultos</v>
      </c>
      <c r="L4338" s="6">
        <f>2023-TablaC11[[#This Row],[Clase]]</f>
        <v>57</v>
      </c>
      <c r="M4338" s="4" t="str">
        <f>VLOOKUP(TablaC11[[#This Row],[Circuito]],Aux!$A$2:$B$12,2,0)</f>
        <v>Villa del Parque</v>
      </c>
    </row>
    <row r="4339" spans="1:13">
      <c r="A4339" s="11" t="s">
        <v>9</v>
      </c>
      <c r="B4339" s="6">
        <v>119</v>
      </c>
      <c r="C4339" s="2" t="s">
        <v>10171</v>
      </c>
      <c r="D4339" s="2" t="s">
        <v>10172</v>
      </c>
      <c r="E4339" s="11" t="str">
        <f>CONCATENATE(TablaC11[[#This Row],[Apellido]]," ",TablaC11[[#This Row],[Nombre]])</f>
        <v>ALBERIO SARA LUISA</v>
      </c>
      <c r="F4339" s="11" t="s">
        <v>17</v>
      </c>
      <c r="G4339" s="11" t="s">
        <v>18</v>
      </c>
      <c r="H4339" s="6">
        <v>24515</v>
      </c>
      <c r="I4339" s="6">
        <v>1930</v>
      </c>
      <c r="J4339" s="11" t="s">
        <v>21779</v>
      </c>
      <c r="K4339" s="11" t="str">
        <f t="shared" si="67"/>
        <v>Adultos Mayores</v>
      </c>
      <c r="L4339" s="6">
        <f>2023-TablaC11[[#This Row],[Clase]]</f>
        <v>93</v>
      </c>
      <c r="M4339" s="4" t="str">
        <f>VLOOKUP(TablaC11[[#This Row],[Circuito]],Aux!$A$2:$B$12,2,0)</f>
        <v>Villa del Parque</v>
      </c>
    </row>
    <row r="4340" spans="1:13">
      <c r="A4340" s="11" t="s">
        <v>9</v>
      </c>
      <c r="B4340" s="6">
        <v>119</v>
      </c>
      <c r="C4340" s="2" t="s">
        <v>895</v>
      </c>
      <c r="D4340" s="2" t="s">
        <v>539</v>
      </c>
      <c r="E4340" s="11" t="str">
        <f>CONCATENATE(TablaC11[[#This Row],[Apellido]]," ",TablaC11[[#This Row],[Nombre]])</f>
        <v>ALBERTO STELLA MARIS</v>
      </c>
      <c r="F4340" s="11" t="s">
        <v>17</v>
      </c>
      <c r="G4340" s="11" t="s">
        <v>13</v>
      </c>
      <c r="H4340" s="6">
        <v>10265102</v>
      </c>
      <c r="I4340" s="6">
        <v>1952</v>
      </c>
      <c r="J4340" s="11" t="s">
        <v>21780</v>
      </c>
      <c r="K4340" s="11" t="str">
        <f t="shared" si="67"/>
        <v>Adultos Mayores</v>
      </c>
      <c r="L4340" s="6">
        <f>2023-TablaC11[[#This Row],[Clase]]</f>
        <v>71</v>
      </c>
      <c r="M4340" s="4" t="str">
        <f>VLOOKUP(TablaC11[[#This Row],[Circuito]],Aux!$A$2:$B$12,2,0)</f>
        <v>Villa del Parque</v>
      </c>
    </row>
    <row r="4341" spans="1:13">
      <c r="A4341" s="11" t="s">
        <v>9</v>
      </c>
      <c r="B4341" s="6">
        <v>119</v>
      </c>
      <c r="C4341" s="2" t="s">
        <v>10175</v>
      </c>
      <c r="D4341" s="2" t="s">
        <v>10176</v>
      </c>
      <c r="E4341" s="11" t="str">
        <f>CONCATENATE(TablaC11[[#This Row],[Apellido]]," ",TablaC11[[#This Row],[Nombre]])</f>
        <v>ALCADEFF ALICIA SARA</v>
      </c>
      <c r="F4341" s="11" t="s">
        <v>17</v>
      </c>
      <c r="G4341" s="11" t="s">
        <v>18</v>
      </c>
      <c r="H4341" s="6">
        <v>4840971</v>
      </c>
      <c r="I4341" s="6">
        <v>1944</v>
      </c>
      <c r="J4341" s="11" t="s">
        <v>21781</v>
      </c>
      <c r="K4341" s="11" t="str">
        <f t="shared" si="67"/>
        <v>Adultos Mayores</v>
      </c>
      <c r="L4341" s="6">
        <f>2023-TablaC11[[#This Row],[Clase]]</f>
        <v>79</v>
      </c>
      <c r="M4341" s="4" t="str">
        <f>VLOOKUP(TablaC11[[#This Row],[Circuito]],Aux!$A$2:$B$12,2,0)</f>
        <v>Villa del Parque</v>
      </c>
    </row>
    <row r="4342" spans="1:13">
      <c r="A4342" s="11" t="s">
        <v>9</v>
      </c>
      <c r="B4342" s="6">
        <v>119</v>
      </c>
      <c r="C4342" s="2" t="s">
        <v>10178</v>
      </c>
      <c r="D4342" s="2" t="s">
        <v>10179</v>
      </c>
      <c r="E4342" s="11" t="str">
        <f>CONCATENATE(TablaC11[[#This Row],[Apellido]]," ",TablaC11[[#This Row],[Nombre]])</f>
        <v>ALESSANDRIA MARIA LISDE</v>
      </c>
      <c r="F4342" s="11" t="s">
        <v>17</v>
      </c>
      <c r="G4342" s="11" t="s">
        <v>18</v>
      </c>
      <c r="H4342" s="6">
        <v>20510996</v>
      </c>
      <c r="I4342" s="6">
        <v>1969</v>
      </c>
      <c r="J4342" s="11" t="s">
        <v>21782</v>
      </c>
      <c r="K4342" s="11" t="str">
        <f t="shared" si="67"/>
        <v>Adultos</v>
      </c>
      <c r="L4342" s="6">
        <f>2023-TablaC11[[#This Row],[Clase]]</f>
        <v>54</v>
      </c>
      <c r="M4342" s="4" t="str">
        <f>VLOOKUP(TablaC11[[#This Row],[Circuito]],Aux!$A$2:$B$12,2,0)</f>
        <v>Villa del Parque</v>
      </c>
    </row>
    <row r="4343" spans="1:13">
      <c r="A4343" s="11" t="s">
        <v>9</v>
      </c>
      <c r="B4343" s="6">
        <v>119</v>
      </c>
      <c r="C4343" s="2" t="s">
        <v>10181</v>
      </c>
      <c r="D4343" s="2" t="s">
        <v>10182</v>
      </c>
      <c r="E4343" s="11" t="str">
        <f>CONCATENATE(TablaC11[[#This Row],[Apellido]]," ",TablaC11[[#This Row],[Nombre]])</f>
        <v>ALESSANDRO MARTIN HERNAN</v>
      </c>
      <c r="F4343" s="11" t="s">
        <v>12</v>
      </c>
      <c r="G4343" s="11" t="s">
        <v>18</v>
      </c>
      <c r="H4343" s="6">
        <v>26239584</v>
      </c>
      <c r="I4343" s="6">
        <v>1977</v>
      </c>
      <c r="J4343" s="11" t="s">
        <v>21783</v>
      </c>
      <c r="K4343" s="11" t="str">
        <f t="shared" si="67"/>
        <v>Adultos</v>
      </c>
      <c r="L4343" s="6">
        <f>2023-TablaC11[[#This Row],[Clase]]</f>
        <v>46</v>
      </c>
      <c r="M4343" s="4" t="str">
        <f>VLOOKUP(TablaC11[[#This Row],[Circuito]],Aux!$A$2:$B$12,2,0)</f>
        <v>Villa del Parque</v>
      </c>
    </row>
    <row r="4344" spans="1:13">
      <c r="A4344" s="11" t="s">
        <v>9</v>
      </c>
      <c r="B4344" s="6">
        <v>119</v>
      </c>
      <c r="C4344" s="2" t="s">
        <v>10184</v>
      </c>
      <c r="D4344" s="2" t="s">
        <v>2022</v>
      </c>
      <c r="E4344" s="11" t="str">
        <f>CONCATENATE(TablaC11[[#This Row],[Apellido]]," ",TablaC11[[#This Row],[Nombre]])</f>
        <v>ALFARO GUSTAVO DANIEL</v>
      </c>
      <c r="F4344" s="11" t="s">
        <v>12</v>
      </c>
      <c r="G4344" s="11" t="s">
        <v>13</v>
      </c>
      <c r="H4344" s="6">
        <v>27011768</v>
      </c>
      <c r="I4344" s="6">
        <v>1978</v>
      </c>
      <c r="J4344" s="11" t="s">
        <v>25065</v>
      </c>
      <c r="K4344" s="11" t="str">
        <f t="shared" si="67"/>
        <v>Adultos</v>
      </c>
      <c r="L4344" s="6">
        <f>2023-TablaC11[[#This Row],[Clase]]</f>
        <v>45</v>
      </c>
      <c r="M4344" s="4" t="str">
        <f>VLOOKUP(TablaC11[[#This Row],[Circuito]],Aux!$A$2:$B$12,2,0)</f>
        <v>Villa del Parque</v>
      </c>
    </row>
    <row r="4345" spans="1:13">
      <c r="A4345" s="11" t="s">
        <v>9</v>
      </c>
      <c r="B4345" s="6">
        <v>119</v>
      </c>
      <c r="C4345" s="2" t="s">
        <v>54</v>
      </c>
      <c r="D4345" s="2" t="s">
        <v>10186</v>
      </c>
      <c r="E4345" s="11" t="str">
        <f>CONCATENATE(TablaC11[[#This Row],[Apellido]]," ",TablaC11[[#This Row],[Nombre]])</f>
        <v>ALONSO GASTON FABIAN</v>
      </c>
      <c r="F4345" s="11" t="s">
        <v>12</v>
      </c>
      <c r="G4345" s="11" t="s">
        <v>18</v>
      </c>
      <c r="H4345" s="6">
        <v>16225026</v>
      </c>
      <c r="I4345" s="6">
        <v>1963</v>
      </c>
      <c r="J4345" s="11" t="s">
        <v>21784</v>
      </c>
      <c r="K4345" s="11" t="str">
        <f t="shared" si="67"/>
        <v>Adultos</v>
      </c>
      <c r="L4345" s="6">
        <f>2023-TablaC11[[#This Row],[Clase]]</f>
        <v>60</v>
      </c>
      <c r="M4345" s="4" t="str">
        <f>VLOOKUP(TablaC11[[#This Row],[Circuito]],Aux!$A$2:$B$12,2,0)</f>
        <v>Villa del Parque</v>
      </c>
    </row>
    <row r="4346" spans="1:13">
      <c r="A4346" s="11" t="s">
        <v>9</v>
      </c>
      <c r="B4346" s="6">
        <v>119</v>
      </c>
      <c r="C4346" s="2" t="s">
        <v>54</v>
      </c>
      <c r="D4346" s="2" t="s">
        <v>11</v>
      </c>
      <c r="E4346" s="11" t="str">
        <f>CONCATENATE(TablaC11[[#This Row],[Apellido]]," ",TablaC11[[#This Row],[Nombre]])</f>
        <v>ALONSO GUSTAVO ADOLFO</v>
      </c>
      <c r="F4346" s="11" t="s">
        <v>12</v>
      </c>
      <c r="G4346" s="11" t="s">
        <v>18</v>
      </c>
      <c r="H4346" s="6">
        <v>14121847</v>
      </c>
      <c r="I4346" s="6">
        <v>1960</v>
      </c>
      <c r="J4346" s="11" t="s">
        <v>21785</v>
      </c>
      <c r="K4346" s="11" t="str">
        <f t="shared" si="67"/>
        <v>Adultos</v>
      </c>
      <c r="L4346" s="6">
        <f>2023-TablaC11[[#This Row],[Clase]]</f>
        <v>63</v>
      </c>
      <c r="M4346" s="4" t="str">
        <f>VLOOKUP(TablaC11[[#This Row],[Circuito]],Aux!$A$2:$B$12,2,0)</f>
        <v>Villa del Parque</v>
      </c>
    </row>
    <row r="4347" spans="1:13">
      <c r="A4347" s="11" t="s">
        <v>9</v>
      </c>
      <c r="B4347" s="6">
        <v>119</v>
      </c>
      <c r="C4347" s="2" t="s">
        <v>54</v>
      </c>
      <c r="D4347" s="2" t="s">
        <v>10189</v>
      </c>
      <c r="E4347" s="11" t="str">
        <f>CONCATENATE(TablaC11[[#This Row],[Apellido]]," ",TablaC11[[#This Row],[Nombre]])</f>
        <v>ALONSO NANCY JESSICA LUJAN</v>
      </c>
      <c r="F4347" s="11" t="s">
        <v>17</v>
      </c>
      <c r="G4347" s="11" t="s">
        <v>18</v>
      </c>
      <c r="H4347" s="6">
        <v>22667490</v>
      </c>
      <c r="I4347" s="6">
        <v>1972</v>
      </c>
      <c r="J4347" s="11" t="s">
        <v>21786</v>
      </c>
      <c r="K4347" s="11" t="str">
        <f t="shared" si="67"/>
        <v>Adultos</v>
      </c>
      <c r="L4347" s="6">
        <f>2023-TablaC11[[#This Row],[Clase]]</f>
        <v>51</v>
      </c>
      <c r="M4347" s="4" t="str">
        <f>VLOOKUP(TablaC11[[#This Row],[Circuito]],Aux!$A$2:$B$12,2,0)</f>
        <v>Villa del Parque</v>
      </c>
    </row>
    <row r="4348" spans="1:13">
      <c r="A4348" s="11" t="s">
        <v>9</v>
      </c>
      <c r="B4348" s="6">
        <v>119</v>
      </c>
      <c r="C4348" s="2" t="s">
        <v>61</v>
      </c>
      <c r="D4348" s="2" t="s">
        <v>9181</v>
      </c>
      <c r="E4348" s="11" t="str">
        <f>CONCATENATE(TablaC11[[#This Row],[Apellido]]," ",TablaC11[[#This Row],[Nombre]])</f>
        <v>ALVAREZ MARIA ALICIA</v>
      </c>
      <c r="F4348" s="11" t="s">
        <v>17</v>
      </c>
      <c r="G4348" s="11" t="s">
        <v>18</v>
      </c>
      <c r="H4348" s="6">
        <v>4206511</v>
      </c>
      <c r="I4348" s="6">
        <v>1941</v>
      </c>
      <c r="J4348" s="11" t="s">
        <v>21787</v>
      </c>
      <c r="K4348" s="11" t="str">
        <f t="shared" si="67"/>
        <v>Adultos Mayores</v>
      </c>
      <c r="L4348" s="6">
        <f>2023-TablaC11[[#This Row],[Clase]]</f>
        <v>82</v>
      </c>
      <c r="M4348" s="4" t="str">
        <f>VLOOKUP(TablaC11[[#This Row],[Circuito]],Aux!$A$2:$B$12,2,0)</f>
        <v>Villa del Parque</v>
      </c>
    </row>
    <row r="4349" spans="1:13">
      <c r="A4349" s="11" t="s">
        <v>9</v>
      </c>
      <c r="B4349" s="6">
        <v>119</v>
      </c>
      <c r="C4349" s="2" t="s">
        <v>61</v>
      </c>
      <c r="D4349" s="2" t="s">
        <v>10192</v>
      </c>
      <c r="E4349" s="11" t="str">
        <f>CONCATENATE(TablaC11[[#This Row],[Apellido]]," ",TablaC11[[#This Row],[Nombre]])</f>
        <v>ALVAREZ MARINA MARTHA</v>
      </c>
      <c r="F4349" s="11" t="s">
        <v>17</v>
      </c>
      <c r="G4349" s="11" t="s">
        <v>13</v>
      </c>
      <c r="H4349" s="6">
        <v>12965207</v>
      </c>
      <c r="I4349" s="6">
        <v>1959</v>
      </c>
      <c r="J4349" s="11" t="s">
        <v>21788</v>
      </c>
      <c r="K4349" s="11" t="str">
        <f t="shared" si="67"/>
        <v>Adultos</v>
      </c>
      <c r="L4349" s="6">
        <f>2023-TablaC11[[#This Row],[Clase]]</f>
        <v>64</v>
      </c>
      <c r="M4349" s="4" t="str">
        <f>VLOOKUP(TablaC11[[#This Row],[Circuito]],Aux!$A$2:$B$12,2,0)</f>
        <v>Villa del Parque</v>
      </c>
    </row>
    <row r="4350" spans="1:13">
      <c r="A4350" s="11" t="s">
        <v>9</v>
      </c>
      <c r="B4350" s="6">
        <v>119</v>
      </c>
      <c r="C4350" s="2" t="s">
        <v>61</v>
      </c>
      <c r="D4350" s="2" t="s">
        <v>10194</v>
      </c>
      <c r="E4350" s="11" t="str">
        <f>CONCATENATE(TablaC11[[#This Row],[Apellido]]," ",TablaC11[[#This Row],[Nombre]])</f>
        <v>ALVAREZ VERONICA INES</v>
      </c>
      <c r="F4350" s="11" t="s">
        <v>17</v>
      </c>
      <c r="G4350" s="11" t="s">
        <v>13</v>
      </c>
      <c r="H4350" s="6">
        <v>32576983</v>
      </c>
      <c r="I4350" s="6">
        <v>1986</v>
      </c>
      <c r="J4350" s="11" t="s">
        <v>25066</v>
      </c>
      <c r="K4350" s="11" t="str">
        <f t="shared" si="67"/>
        <v>Adultos</v>
      </c>
      <c r="L4350" s="6">
        <f>2023-TablaC11[[#This Row],[Clase]]</f>
        <v>37</v>
      </c>
      <c r="M4350" s="4" t="str">
        <f>VLOOKUP(TablaC11[[#This Row],[Circuito]],Aux!$A$2:$B$12,2,0)</f>
        <v>Villa del Parque</v>
      </c>
    </row>
    <row r="4351" spans="1:13">
      <c r="A4351" s="11" t="s">
        <v>9</v>
      </c>
      <c r="B4351" s="6">
        <v>119</v>
      </c>
      <c r="C4351" s="2" t="s">
        <v>10196</v>
      </c>
      <c r="D4351" s="2" t="s">
        <v>10197</v>
      </c>
      <c r="E4351" s="11" t="str">
        <f>CONCATENATE(TablaC11[[#This Row],[Apellido]]," ",TablaC11[[#This Row],[Nombre]])</f>
        <v>ALVAREZ INSUA ALEJANDRO XAVIER</v>
      </c>
      <c r="F4351" s="11" t="s">
        <v>12</v>
      </c>
      <c r="G4351" s="11" t="s">
        <v>18</v>
      </c>
      <c r="H4351" s="6">
        <v>18129808</v>
      </c>
      <c r="I4351" s="6">
        <v>1966</v>
      </c>
      <c r="J4351" s="11" t="s">
        <v>21789</v>
      </c>
      <c r="K4351" s="11" t="str">
        <f t="shared" si="67"/>
        <v>Adultos</v>
      </c>
      <c r="L4351" s="6">
        <f>2023-TablaC11[[#This Row],[Clase]]</f>
        <v>57</v>
      </c>
      <c r="M4351" s="4" t="str">
        <f>VLOOKUP(TablaC11[[#This Row],[Circuito]],Aux!$A$2:$B$12,2,0)</f>
        <v>Villa del Parque</v>
      </c>
    </row>
    <row r="4352" spans="1:13">
      <c r="A4352" s="11" t="s">
        <v>9</v>
      </c>
      <c r="B4352" s="6">
        <v>119</v>
      </c>
      <c r="C4352" s="2" t="s">
        <v>10199</v>
      </c>
      <c r="D4352" s="2" t="s">
        <v>518</v>
      </c>
      <c r="E4352" s="11" t="str">
        <f>CONCATENATE(TablaC11[[#This Row],[Apellido]]," ",TablaC11[[#This Row],[Nombre]])</f>
        <v>AMATO FORTUNA</v>
      </c>
      <c r="F4352" s="11" t="s">
        <v>17</v>
      </c>
      <c r="G4352" s="11" t="s">
        <v>18</v>
      </c>
      <c r="H4352" s="6">
        <v>9992132</v>
      </c>
      <c r="I4352" s="6">
        <v>1941</v>
      </c>
      <c r="J4352" s="11" t="s">
        <v>21790</v>
      </c>
      <c r="K4352" s="11" t="str">
        <f t="shared" si="67"/>
        <v>Adultos Mayores</v>
      </c>
      <c r="L4352" s="6">
        <f>2023-TablaC11[[#This Row],[Clase]]</f>
        <v>82</v>
      </c>
      <c r="M4352" s="4" t="str">
        <f>VLOOKUP(TablaC11[[#This Row],[Circuito]],Aux!$A$2:$B$12,2,0)</f>
        <v>Villa del Parque</v>
      </c>
    </row>
    <row r="4353" spans="1:13">
      <c r="A4353" s="11" t="s">
        <v>9</v>
      </c>
      <c r="B4353" s="6">
        <v>119</v>
      </c>
      <c r="C4353" s="2" t="s">
        <v>8938</v>
      </c>
      <c r="D4353" s="2" t="s">
        <v>10201</v>
      </c>
      <c r="E4353" s="11" t="str">
        <f>CONCATENATE(TablaC11[[#This Row],[Apellido]]," ",TablaC11[[#This Row],[Nombre]])</f>
        <v>AMIGO EDUARDO MAXIMINO</v>
      </c>
      <c r="F4353" s="11" t="s">
        <v>12</v>
      </c>
      <c r="G4353" s="11" t="s">
        <v>13</v>
      </c>
      <c r="H4353" s="6">
        <v>7590392</v>
      </c>
      <c r="I4353" s="6">
        <v>1947</v>
      </c>
      <c r="J4353" s="11" t="s">
        <v>21791</v>
      </c>
      <c r="K4353" s="11" t="str">
        <f t="shared" si="67"/>
        <v>Adultos Mayores</v>
      </c>
      <c r="L4353" s="6">
        <f>2023-TablaC11[[#This Row],[Clase]]</f>
        <v>76</v>
      </c>
      <c r="M4353" s="4" t="str">
        <f>VLOOKUP(TablaC11[[#This Row],[Circuito]],Aux!$A$2:$B$12,2,0)</f>
        <v>Villa del Parque</v>
      </c>
    </row>
    <row r="4354" spans="1:13">
      <c r="A4354" s="11" t="s">
        <v>9</v>
      </c>
      <c r="B4354" s="6">
        <v>119</v>
      </c>
      <c r="C4354" s="2" t="s">
        <v>10203</v>
      </c>
      <c r="D4354" s="2" t="s">
        <v>10204</v>
      </c>
      <c r="E4354" s="11" t="str">
        <f>CONCATENATE(TablaC11[[#This Row],[Apellido]]," ",TablaC11[[#This Row],[Nombre]])</f>
        <v>AMOROSO ALICIA JOSEFINA</v>
      </c>
      <c r="F4354" s="11" t="s">
        <v>17</v>
      </c>
      <c r="G4354" s="11" t="s">
        <v>18</v>
      </c>
      <c r="H4354" s="6">
        <v>2955957</v>
      </c>
      <c r="I4354" s="6">
        <v>1932</v>
      </c>
      <c r="J4354" s="11" t="s">
        <v>21792</v>
      </c>
      <c r="K4354" s="11" t="str">
        <f t="shared" ref="K4354:K4417" si="68">IF(L4354&lt;=31,"Juventud",IF(L4354&lt;=65,"Adultos","Adultos Mayores"))</f>
        <v>Adultos Mayores</v>
      </c>
      <c r="L4354" s="6">
        <f>2023-TablaC11[[#This Row],[Clase]]</f>
        <v>91</v>
      </c>
      <c r="M4354" s="4" t="str">
        <f>VLOOKUP(TablaC11[[#This Row],[Circuito]],Aux!$A$2:$B$12,2,0)</f>
        <v>Villa del Parque</v>
      </c>
    </row>
    <row r="4355" spans="1:13">
      <c r="A4355" s="11" t="s">
        <v>9</v>
      </c>
      <c r="B4355" s="6">
        <v>119</v>
      </c>
      <c r="C4355" s="2" t="s">
        <v>1636</v>
      </c>
      <c r="D4355" s="2" t="s">
        <v>4021</v>
      </c>
      <c r="E4355" s="11" t="str">
        <f>CONCATENATE(TablaC11[[#This Row],[Apellido]]," ",TablaC11[[#This Row],[Nombre]])</f>
        <v>ANDRES FEDERICO MATIAS</v>
      </c>
      <c r="F4355" s="11" t="s">
        <v>12</v>
      </c>
      <c r="G4355" s="11" t="s">
        <v>18</v>
      </c>
      <c r="H4355" s="6">
        <v>36987911</v>
      </c>
      <c r="I4355" s="6">
        <v>1992</v>
      </c>
      <c r="J4355" s="11" t="s">
        <v>21793</v>
      </c>
      <c r="K4355" s="11" t="str">
        <f t="shared" si="68"/>
        <v>Juventud</v>
      </c>
      <c r="L4355" s="6">
        <f>2023-TablaC11[[#This Row],[Clase]]</f>
        <v>31</v>
      </c>
      <c r="M4355" s="4" t="str">
        <f>VLOOKUP(TablaC11[[#This Row],[Circuito]],Aux!$A$2:$B$12,2,0)</f>
        <v>Villa del Parque</v>
      </c>
    </row>
    <row r="4356" spans="1:13">
      <c r="A4356" s="11" t="s">
        <v>9</v>
      </c>
      <c r="B4356" s="6">
        <v>119</v>
      </c>
      <c r="C4356" s="2" t="s">
        <v>10207</v>
      </c>
      <c r="D4356" s="2" t="s">
        <v>10208</v>
      </c>
      <c r="E4356" s="11" t="str">
        <f>CONCATENATE(TablaC11[[#This Row],[Apellido]]," ",TablaC11[[#This Row],[Nombre]])</f>
        <v>ANGELOTTI SARA GLADYS</v>
      </c>
      <c r="F4356" s="11" t="s">
        <v>17</v>
      </c>
      <c r="G4356" s="11" t="s">
        <v>18</v>
      </c>
      <c r="H4356" s="6">
        <v>855744</v>
      </c>
      <c r="I4356" s="6">
        <v>1935</v>
      </c>
      <c r="J4356" s="11" t="s">
        <v>21794</v>
      </c>
      <c r="K4356" s="11" t="str">
        <f t="shared" si="68"/>
        <v>Adultos Mayores</v>
      </c>
      <c r="L4356" s="6">
        <f>2023-TablaC11[[#This Row],[Clase]]</f>
        <v>88</v>
      </c>
      <c r="M4356" s="4" t="str">
        <f>VLOOKUP(TablaC11[[#This Row],[Circuito]],Aux!$A$2:$B$12,2,0)</f>
        <v>Villa del Parque</v>
      </c>
    </row>
    <row r="4357" spans="1:13">
      <c r="A4357" s="11" t="s">
        <v>9</v>
      </c>
      <c r="B4357" s="6">
        <v>119</v>
      </c>
      <c r="C4357" s="2" t="s">
        <v>10210</v>
      </c>
      <c r="D4357" s="2" t="s">
        <v>4605</v>
      </c>
      <c r="E4357" s="11" t="str">
        <f>CONCATENATE(TablaC11[[#This Row],[Apellido]]," ",TablaC11[[#This Row],[Nombre]])</f>
        <v>ANGELUCCI JULIAN</v>
      </c>
      <c r="F4357" s="11" t="s">
        <v>12</v>
      </c>
      <c r="G4357" s="11" t="s">
        <v>18</v>
      </c>
      <c r="H4357" s="6">
        <v>26556664</v>
      </c>
      <c r="I4357" s="6">
        <v>1978</v>
      </c>
      <c r="J4357" s="11" t="s">
        <v>21795</v>
      </c>
      <c r="K4357" s="11" t="str">
        <f t="shared" si="68"/>
        <v>Adultos</v>
      </c>
      <c r="L4357" s="6">
        <f>2023-TablaC11[[#This Row],[Clase]]</f>
        <v>45</v>
      </c>
      <c r="M4357" s="4" t="str">
        <f>VLOOKUP(TablaC11[[#This Row],[Circuito]],Aux!$A$2:$B$12,2,0)</f>
        <v>Villa del Parque</v>
      </c>
    </row>
    <row r="4358" spans="1:13">
      <c r="A4358" s="11" t="s">
        <v>9</v>
      </c>
      <c r="B4358" s="6">
        <v>119</v>
      </c>
      <c r="C4358" s="2" t="s">
        <v>3537</v>
      </c>
      <c r="D4358" s="2" t="s">
        <v>10212</v>
      </c>
      <c r="E4358" s="11" t="str">
        <f>CONCATENATE(TablaC11[[#This Row],[Apellido]]," ",TablaC11[[#This Row],[Nombre]])</f>
        <v>ANSELMO ALICIA ESTER</v>
      </c>
      <c r="F4358" s="11" t="s">
        <v>17</v>
      </c>
      <c r="G4358" s="11" t="s">
        <v>18</v>
      </c>
      <c r="H4358" s="6">
        <v>6360522</v>
      </c>
      <c r="I4358" s="6">
        <v>1950</v>
      </c>
      <c r="J4358" s="11" t="s">
        <v>21796</v>
      </c>
      <c r="K4358" s="11" t="str">
        <f t="shared" si="68"/>
        <v>Adultos Mayores</v>
      </c>
      <c r="L4358" s="6">
        <f>2023-TablaC11[[#This Row],[Clase]]</f>
        <v>73</v>
      </c>
      <c r="M4358" s="4" t="str">
        <f>VLOOKUP(TablaC11[[#This Row],[Circuito]],Aux!$A$2:$B$12,2,0)</f>
        <v>Villa del Parque</v>
      </c>
    </row>
    <row r="4359" spans="1:13">
      <c r="A4359" s="11" t="s">
        <v>9</v>
      </c>
      <c r="B4359" s="6">
        <v>119</v>
      </c>
      <c r="C4359" s="2" t="s">
        <v>10214</v>
      </c>
      <c r="D4359" s="2" t="s">
        <v>10215</v>
      </c>
      <c r="E4359" s="11" t="str">
        <f>CONCATENATE(TablaC11[[#This Row],[Apellido]]," ",TablaC11[[#This Row],[Nombre]])</f>
        <v>ARCUCCI ADOLFO ARMANDO</v>
      </c>
      <c r="F4359" s="11" t="s">
        <v>12</v>
      </c>
      <c r="G4359" s="11" t="s">
        <v>35</v>
      </c>
      <c r="H4359" s="6">
        <v>23701233</v>
      </c>
      <c r="I4359" s="6">
        <v>1974</v>
      </c>
      <c r="J4359" s="11" t="s">
        <v>21797</v>
      </c>
      <c r="K4359" s="11" t="str">
        <f t="shared" si="68"/>
        <v>Adultos</v>
      </c>
      <c r="L4359" s="6">
        <f>2023-TablaC11[[#This Row],[Clase]]</f>
        <v>49</v>
      </c>
      <c r="M4359" s="4" t="str">
        <f>VLOOKUP(TablaC11[[#This Row],[Circuito]],Aux!$A$2:$B$12,2,0)</f>
        <v>Villa del Parque</v>
      </c>
    </row>
    <row r="4360" spans="1:13">
      <c r="A4360" s="11" t="s">
        <v>9</v>
      </c>
      <c r="B4360" s="6">
        <v>119</v>
      </c>
      <c r="C4360" s="2" t="s">
        <v>10214</v>
      </c>
      <c r="D4360" s="2" t="s">
        <v>401</v>
      </c>
      <c r="E4360" s="11" t="str">
        <f>CONCATENATE(TablaC11[[#This Row],[Apellido]]," ",TablaC11[[#This Row],[Nombre]])</f>
        <v>ARCUCCI JOSE LUIS</v>
      </c>
      <c r="F4360" s="11" t="s">
        <v>12</v>
      </c>
      <c r="G4360" s="11" t="s">
        <v>18</v>
      </c>
      <c r="H4360" s="6">
        <v>23087731</v>
      </c>
      <c r="I4360" s="6">
        <v>1973</v>
      </c>
      <c r="J4360" s="11" t="s">
        <v>21798</v>
      </c>
      <c r="K4360" s="11" t="str">
        <f t="shared" si="68"/>
        <v>Adultos</v>
      </c>
      <c r="L4360" s="6">
        <f>2023-TablaC11[[#This Row],[Clase]]</f>
        <v>50</v>
      </c>
      <c r="M4360" s="4" t="str">
        <f>VLOOKUP(TablaC11[[#This Row],[Circuito]],Aux!$A$2:$B$12,2,0)</f>
        <v>Villa del Parque</v>
      </c>
    </row>
    <row r="4361" spans="1:13">
      <c r="A4361" s="11" t="s">
        <v>9</v>
      </c>
      <c r="B4361" s="6">
        <v>119</v>
      </c>
      <c r="C4361" s="2" t="s">
        <v>10214</v>
      </c>
      <c r="D4361" s="2" t="s">
        <v>10218</v>
      </c>
      <c r="E4361" s="11" t="str">
        <f>CONCATENATE(TablaC11[[#This Row],[Apellido]]," ",TablaC11[[#This Row],[Nombre]])</f>
        <v>ARCUCCI KARINA VIVIANA</v>
      </c>
      <c r="F4361" s="11" t="s">
        <v>17</v>
      </c>
      <c r="G4361" s="11" t="s">
        <v>18</v>
      </c>
      <c r="H4361" s="6">
        <v>22591423</v>
      </c>
      <c r="I4361" s="6">
        <v>1972</v>
      </c>
      <c r="J4361" s="11" t="s">
        <v>21799</v>
      </c>
      <c r="K4361" s="11" t="str">
        <f t="shared" si="68"/>
        <v>Adultos</v>
      </c>
      <c r="L4361" s="6">
        <f>2023-TablaC11[[#This Row],[Clase]]</f>
        <v>51</v>
      </c>
      <c r="M4361" s="4" t="str">
        <f>VLOOKUP(TablaC11[[#This Row],[Circuito]],Aux!$A$2:$B$12,2,0)</f>
        <v>Villa del Parque</v>
      </c>
    </row>
    <row r="4362" spans="1:13">
      <c r="A4362" s="11" t="s">
        <v>9</v>
      </c>
      <c r="B4362" s="6">
        <v>119</v>
      </c>
      <c r="C4362" s="2" t="s">
        <v>10220</v>
      </c>
      <c r="D4362" s="2" t="s">
        <v>301</v>
      </c>
      <c r="E4362" s="11" t="str">
        <f>CONCATENATE(TablaC11[[#This Row],[Apellido]]," ",TablaC11[[#This Row],[Nombre]])</f>
        <v>ARECES RUBEN CARLOS</v>
      </c>
      <c r="F4362" s="11" t="s">
        <v>12</v>
      </c>
      <c r="G4362" s="11" t="s">
        <v>13</v>
      </c>
      <c r="H4362" s="6">
        <v>11798673</v>
      </c>
      <c r="I4362" s="6">
        <v>1955</v>
      </c>
      <c r="J4362" s="11" t="s">
        <v>21800</v>
      </c>
      <c r="K4362" s="11" t="str">
        <f t="shared" si="68"/>
        <v>Adultos Mayores</v>
      </c>
      <c r="L4362" s="6">
        <f>2023-TablaC11[[#This Row],[Clase]]</f>
        <v>68</v>
      </c>
      <c r="M4362" s="4" t="str">
        <f>VLOOKUP(TablaC11[[#This Row],[Circuito]],Aux!$A$2:$B$12,2,0)</f>
        <v>Villa del Parque</v>
      </c>
    </row>
    <row r="4363" spans="1:13">
      <c r="A4363" s="11" t="s">
        <v>9</v>
      </c>
      <c r="B4363" s="6">
        <v>119</v>
      </c>
      <c r="C4363" s="2" t="s">
        <v>1661</v>
      </c>
      <c r="D4363" s="2" t="s">
        <v>10222</v>
      </c>
      <c r="E4363" s="11" t="str">
        <f>CONCATENATE(TablaC11[[#This Row],[Apellido]]," ",TablaC11[[#This Row],[Nombre]])</f>
        <v>AREVALO MARIANA NOEMI</v>
      </c>
      <c r="F4363" s="11" t="s">
        <v>17</v>
      </c>
      <c r="G4363" s="11" t="s">
        <v>56</v>
      </c>
      <c r="H4363" s="6">
        <v>32403381</v>
      </c>
      <c r="I4363" s="6">
        <v>1986</v>
      </c>
      <c r="J4363" s="11" t="s">
        <v>21801</v>
      </c>
      <c r="K4363" s="11" t="str">
        <f t="shared" si="68"/>
        <v>Adultos</v>
      </c>
      <c r="L4363" s="6">
        <f>2023-TablaC11[[#This Row],[Clase]]</f>
        <v>37</v>
      </c>
      <c r="M4363" s="4" t="str">
        <f>VLOOKUP(TablaC11[[#This Row],[Circuito]],Aux!$A$2:$B$12,2,0)</f>
        <v>Villa del Parque</v>
      </c>
    </row>
    <row r="4364" spans="1:13">
      <c r="A4364" s="11" t="s">
        <v>9</v>
      </c>
      <c r="B4364" s="6">
        <v>119</v>
      </c>
      <c r="C4364" s="2" t="s">
        <v>10224</v>
      </c>
      <c r="D4364" s="2" t="s">
        <v>10225</v>
      </c>
      <c r="E4364" s="11" t="str">
        <f>CONCATENATE(TablaC11[[#This Row],[Apellido]]," ",TablaC11[[#This Row],[Nombre]])</f>
        <v>ARGAÑARAZ SEBASTIAN DANIEL</v>
      </c>
      <c r="F4364" s="11" t="s">
        <v>12</v>
      </c>
      <c r="G4364" s="11" t="s">
        <v>13</v>
      </c>
      <c r="H4364" s="6">
        <v>27280564</v>
      </c>
      <c r="I4364" s="6">
        <v>1979</v>
      </c>
      <c r="J4364" s="11" t="s">
        <v>21802</v>
      </c>
      <c r="K4364" s="11" t="str">
        <f t="shared" si="68"/>
        <v>Adultos</v>
      </c>
      <c r="L4364" s="6">
        <f>2023-TablaC11[[#This Row],[Clase]]</f>
        <v>44</v>
      </c>
      <c r="M4364" s="4" t="str">
        <f>VLOOKUP(TablaC11[[#This Row],[Circuito]],Aux!$A$2:$B$12,2,0)</f>
        <v>Villa del Parque</v>
      </c>
    </row>
    <row r="4365" spans="1:13">
      <c r="A4365" s="11" t="s">
        <v>9</v>
      </c>
      <c r="B4365" s="6">
        <v>119</v>
      </c>
      <c r="C4365" s="2" t="s">
        <v>108</v>
      </c>
      <c r="D4365" s="2" t="s">
        <v>10227</v>
      </c>
      <c r="E4365" s="11" t="str">
        <f>CONCATENATE(TablaC11[[#This Row],[Apellido]]," ",TablaC11[[#This Row],[Nombre]])</f>
        <v>ARIAS GLADYS MAFALDA</v>
      </c>
      <c r="F4365" s="11" t="s">
        <v>17</v>
      </c>
      <c r="G4365" s="11" t="s">
        <v>1729</v>
      </c>
      <c r="H4365" s="6">
        <v>3229701</v>
      </c>
      <c r="I4365" s="6">
        <v>1933</v>
      </c>
      <c r="J4365" s="11" t="s">
        <v>21803</v>
      </c>
      <c r="K4365" s="11" t="str">
        <f t="shared" si="68"/>
        <v>Adultos Mayores</v>
      </c>
      <c r="L4365" s="6">
        <f>2023-TablaC11[[#This Row],[Clase]]</f>
        <v>90</v>
      </c>
      <c r="M4365" s="4" t="str">
        <f>VLOOKUP(TablaC11[[#This Row],[Circuito]],Aux!$A$2:$B$12,2,0)</f>
        <v>Villa del Parque</v>
      </c>
    </row>
    <row r="4366" spans="1:13">
      <c r="A4366" s="11" t="s">
        <v>9</v>
      </c>
      <c r="B4366" s="6">
        <v>119</v>
      </c>
      <c r="C4366" s="2" t="s">
        <v>3575</v>
      </c>
      <c r="D4366" s="2" t="s">
        <v>23</v>
      </c>
      <c r="E4366" s="11" t="str">
        <f>CONCATENATE(TablaC11[[#This Row],[Apellido]]," ",TablaC11[[#This Row],[Nombre]])</f>
        <v>AVENA OSCAR</v>
      </c>
      <c r="F4366" s="11" t="s">
        <v>12</v>
      </c>
      <c r="G4366" s="11" t="s">
        <v>18</v>
      </c>
      <c r="H4366" s="6">
        <v>4189712</v>
      </c>
      <c r="I4366" s="6">
        <v>1936</v>
      </c>
      <c r="J4366" s="11" t="s">
        <v>21804</v>
      </c>
      <c r="K4366" s="11" t="str">
        <f t="shared" si="68"/>
        <v>Adultos Mayores</v>
      </c>
      <c r="L4366" s="6">
        <f>2023-TablaC11[[#This Row],[Clase]]</f>
        <v>87</v>
      </c>
      <c r="M4366" s="4" t="str">
        <f>VLOOKUP(TablaC11[[#This Row],[Circuito]],Aux!$A$2:$B$12,2,0)</f>
        <v>Villa del Parque</v>
      </c>
    </row>
    <row r="4367" spans="1:13">
      <c r="A4367" s="11" t="s">
        <v>9</v>
      </c>
      <c r="B4367" s="6">
        <v>119</v>
      </c>
      <c r="C4367" s="2" t="s">
        <v>10230</v>
      </c>
      <c r="D4367" s="2" t="s">
        <v>10231</v>
      </c>
      <c r="E4367" s="11" t="str">
        <f>CONCATENATE(TablaC11[[#This Row],[Apellido]]," ",TablaC11[[#This Row],[Nombre]])</f>
        <v>AVENALI JOSE RICARDO</v>
      </c>
      <c r="F4367" s="11" t="s">
        <v>12</v>
      </c>
      <c r="G4367" s="11" t="s">
        <v>18</v>
      </c>
      <c r="H4367" s="6">
        <v>10998086</v>
      </c>
      <c r="I4367" s="6">
        <v>1954</v>
      </c>
      <c r="J4367" s="11" t="s">
        <v>21805</v>
      </c>
      <c r="K4367" s="11" t="str">
        <f t="shared" si="68"/>
        <v>Adultos Mayores</v>
      </c>
      <c r="L4367" s="6">
        <f>2023-TablaC11[[#This Row],[Clase]]</f>
        <v>69</v>
      </c>
      <c r="M4367" s="4" t="str">
        <f>VLOOKUP(TablaC11[[#This Row],[Circuito]],Aux!$A$2:$B$12,2,0)</f>
        <v>Villa del Parque</v>
      </c>
    </row>
    <row r="4368" spans="1:13">
      <c r="A4368" s="11" t="s">
        <v>9</v>
      </c>
      <c r="B4368" s="6">
        <v>119</v>
      </c>
      <c r="C4368" s="2" t="s">
        <v>10233</v>
      </c>
      <c r="D4368" s="2" t="s">
        <v>10234</v>
      </c>
      <c r="E4368" s="11" t="str">
        <f>CONCATENATE(TablaC11[[#This Row],[Apellido]]," ",TablaC11[[#This Row],[Nombre]])</f>
        <v>AVERBUCH LEON MARIO</v>
      </c>
      <c r="F4368" s="11" t="s">
        <v>12</v>
      </c>
      <c r="G4368" s="11" t="s">
        <v>18</v>
      </c>
      <c r="H4368" s="6">
        <v>4545782</v>
      </c>
      <c r="I4368" s="6">
        <v>1946</v>
      </c>
      <c r="J4368" s="11" t="s">
        <v>21806</v>
      </c>
      <c r="K4368" s="11" t="str">
        <f t="shared" si="68"/>
        <v>Adultos Mayores</v>
      </c>
      <c r="L4368" s="6">
        <f>2023-TablaC11[[#This Row],[Clase]]</f>
        <v>77</v>
      </c>
      <c r="M4368" s="4" t="str">
        <f>VLOOKUP(TablaC11[[#This Row],[Circuito]],Aux!$A$2:$B$12,2,0)</f>
        <v>Villa del Parque</v>
      </c>
    </row>
    <row r="4369" spans="1:13">
      <c r="A4369" s="11" t="s">
        <v>9</v>
      </c>
      <c r="B4369" s="6">
        <v>119</v>
      </c>
      <c r="C4369" s="2" t="s">
        <v>10236</v>
      </c>
      <c r="D4369" s="2" t="s">
        <v>10237</v>
      </c>
      <c r="E4369" s="11" t="str">
        <f>CONCATENATE(TablaC11[[#This Row],[Apellido]]," ",TablaC11[[#This Row],[Nombre]])</f>
        <v>AYUB MARINA TERESA</v>
      </c>
      <c r="F4369" s="11" t="s">
        <v>17</v>
      </c>
      <c r="G4369" s="11" t="s">
        <v>13</v>
      </c>
      <c r="H4369" s="6">
        <v>18445315</v>
      </c>
      <c r="I4369" s="6">
        <v>1967</v>
      </c>
      <c r="J4369" s="11" t="s">
        <v>21807</v>
      </c>
      <c r="K4369" s="11" t="str">
        <f t="shared" si="68"/>
        <v>Adultos</v>
      </c>
      <c r="L4369" s="6">
        <f>2023-TablaC11[[#This Row],[Clase]]</f>
        <v>56</v>
      </c>
      <c r="M4369" s="4" t="str">
        <f>VLOOKUP(TablaC11[[#This Row],[Circuito]],Aux!$A$2:$B$12,2,0)</f>
        <v>Villa del Parque</v>
      </c>
    </row>
    <row r="4370" spans="1:13">
      <c r="A4370" s="11" t="s">
        <v>9</v>
      </c>
      <c r="B4370" s="6">
        <v>119</v>
      </c>
      <c r="C4370" s="2" t="s">
        <v>10239</v>
      </c>
      <c r="D4370" s="2" t="s">
        <v>7873</v>
      </c>
      <c r="E4370" s="11" t="str">
        <f>CONCATENATE(TablaC11[[#This Row],[Apellido]]," ",TablaC11[[#This Row],[Nombre]])</f>
        <v>BAGNUOLO MONICA NOEMI</v>
      </c>
      <c r="F4370" s="11" t="s">
        <v>17</v>
      </c>
      <c r="G4370" s="11" t="s">
        <v>18</v>
      </c>
      <c r="H4370" s="6">
        <v>11400740</v>
      </c>
      <c r="I4370" s="6">
        <v>1955</v>
      </c>
      <c r="J4370" s="11" t="s">
        <v>21808</v>
      </c>
      <c r="K4370" s="11" t="str">
        <f t="shared" si="68"/>
        <v>Adultos Mayores</v>
      </c>
      <c r="L4370" s="6">
        <f>2023-TablaC11[[#This Row],[Clase]]</f>
        <v>68</v>
      </c>
      <c r="M4370" s="4" t="str">
        <f>VLOOKUP(TablaC11[[#This Row],[Circuito]],Aux!$A$2:$B$12,2,0)</f>
        <v>Villa del Parque</v>
      </c>
    </row>
    <row r="4371" spans="1:13">
      <c r="A4371" s="11" t="s">
        <v>9</v>
      </c>
      <c r="B4371" s="6">
        <v>119</v>
      </c>
      <c r="C4371" s="2" t="s">
        <v>10241</v>
      </c>
      <c r="D4371" s="2" t="s">
        <v>10242</v>
      </c>
      <c r="E4371" s="11" t="str">
        <f>CONCATENATE(TablaC11[[#This Row],[Apellido]]," ",TablaC11[[#This Row],[Nombre]])</f>
        <v>BALDYGA JORGE JOSE</v>
      </c>
      <c r="F4371" s="11" t="s">
        <v>12</v>
      </c>
      <c r="G4371" s="11" t="s">
        <v>18</v>
      </c>
      <c r="H4371" s="6">
        <v>4528050</v>
      </c>
      <c r="I4371" s="6">
        <v>1945</v>
      </c>
      <c r="J4371" s="11" t="s">
        <v>21809</v>
      </c>
      <c r="K4371" s="11" t="str">
        <f t="shared" si="68"/>
        <v>Adultos Mayores</v>
      </c>
      <c r="L4371" s="6">
        <f>2023-TablaC11[[#This Row],[Clase]]</f>
        <v>78</v>
      </c>
      <c r="M4371" s="4" t="str">
        <f>VLOOKUP(TablaC11[[#This Row],[Circuito]],Aux!$A$2:$B$12,2,0)</f>
        <v>Villa del Parque</v>
      </c>
    </row>
    <row r="4372" spans="1:13">
      <c r="A4372" s="11" t="s">
        <v>9</v>
      </c>
      <c r="B4372" s="6">
        <v>119</v>
      </c>
      <c r="C4372" s="2" t="s">
        <v>10244</v>
      </c>
      <c r="D4372" s="2" t="s">
        <v>9205</v>
      </c>
      <c r="E4372" s="11" t="str">
        <f>CONCATENATE(TablaC11[[#This Row],[Apellido]]," ",TablaC11[[#This Row],[Nombre]])</f>
        <v>BALMAYOR OSCAR LUIS</v>
      </c>
      <c r="F4372" s="11" t="s">
        <v>12</v>
      </c>
      <c r="G4372" s="11" t="s">
        <v>13</v>
      </c>
      <c r="H4372" s="6">
        <v>22134214</v>
      </c>
      <c r="I4372" s="6">
        <v>1971</v>
      </c>
      <c r="J4372" s="11" t="s">
        <v>25359</v>
      </c>
      <c r="K4372" s="11" t="str">
        <f t="shared" si="68"/>
        <v>Adultos</v>
      </c>
      <c r="L4372" s="6">
        <f>2023-TablaC11[[#This Row],[Clase]]</f>
        <v>52</v>
      </c>
      <c r="M4372" s="4" t="str">
        <f>VLOOKUP(TablaC11[[#This Row],[Circuito]],Aux!$A$2:$B$12,2,0)</f>
        <v>Villa del Parque</v>
      </c>
    </row>
    <row r="4373" spans="1:13">
      <c r="A4373" s="11" t="s">
        <v>9</v>
      </c>
      <c r="B4373" s="6">
        <v>119</v>
      </c>
      <c r="C4373" s="2" t="s">
        <v>10246</v>
      </c>
      <c r="D4373" s="2" t="s">
        <v>10247</v>
      </c>
      <c r="E4373" s="11" t="str">
        <f>CONCATENATE(TablaC11[[#This Row],[Apellido]]," ",TablaC11[[#This Row],[Nombre]])</f>
        <v>BANCHERO PABLO MATIAS</v>
      </c>
      <c r="F4373" s="11" t="s">
        <v>12</v>
      </c>
      <c r="G4373" s="11" t="s">
        <v>18</v>
      </c>
      <c r="H4373" s="6">
        <v>24754828</v>
      </c>
      <c r="I4373" s="6">
        <v>1975</v>
      </c>
      <c r="J4373" s="11" t="s">
        <v>21810</v>
      </c>
      <c r="K4373" s="11" t="str">
        <f t="shared" si="68"/>
        <v>Adultos</v>
      </c>
      <c r="L4373" s="6">
        <f>2023-TablaC11[[#This Row],[Clase]]</f>
        <v>48</v>
      </c>
      <c r="M4373" s="4" t="str">
        <f>VLOOKUP(TablaC11[[#This Row],[Circuito]],Aux!$A$2:$B$12,2,0)</f>
        <v>Villa del Parque</v>
      </c>
    </row>
    <row r="4374" spans="1:13">
      <c r="A4374" s="11" t="s">
        <v>9</v>
      </c>
      <c r="B4374" s="6">
        <v>119</v>
      </c>
      <c r="C4374" s="2" t="s">
        <v>10249</v>
      </c>
      <c r="D4374" s="2" t="s">
        <v>5047</v>
      </c>
      <c r="E4374" s="11" t="str">
        <f>CONCATENATE(TablaC11[[#This Row],[Apellido]]," ",TablaC11[[#This Row],[Nombre]])</f>
        <v>BANCO FERNANDO LUIS</v>
      </c>
      <c r="F4374" s="11" t="s">
        <v>12</v>
      </c>
      <c r="G4374" s="11" t="s">
        <v>18</v>
      </c>
      <c r="H4374" s="6">
        <v>11320937</v>
      </c>
      <c r="I4374" s="6">
        <v>1954</v>
      </c>
      <c r="J4374" s="11" t="s">
        <v>21811</v>
      </c>
      <c r="K4374" s="11" t="str">
        <f t="shared" si="68"/>
        <v>Adultos Mayores</v>
      </c>
      <c r="L4374" s="6">
        <f>2023-TablaC11[[#This Row],[Clase]]</f>
        <v>69</v>
      </c>
      <c r="M4374" s="4" t="str">
        <f>VLOOKUP(TablaC11[[#This Row],[Circuito]],Aux!$A$2:$B$12,2,0)</f>
        <v>Villa del Parque</v>
      </c>
    </row>
    <row r="4375" spans="1:13">
      <c r="A4375" s="11" t="s">
        <v>9</v>
      </c>
      <c r="B4375" s="6">
        <v>119</v>
      </c>
      <c r="C4375" s="2" t="s">
        <v>10251</v>
      </c>
      <c r="D4375" s="2" t="s">
        <v>10252</v>
      </c>
      <c r="E4375" s="11" t="str">
        <f>CONCATENATE(TablaC11[[#This Row],[Apellido]]," ",TablaC11[[#This Row],[Nombre]])</f>
        <v>BARACAT EZEQUIEL</v>
      </c>
      <c r="F4375" s="11" t="s">
        <v>12</v>
      </c>
      <c r="G4375" s="11" t="s">
        <v>18</v>
      </c>
      <c r="H4375" s="6">
        <v>21113620</v>
      </c>
      <c r="I4375" s="6">
        <v>1969</v>
      </c>
      <c r="J4375" s="11" t="s">
        <v>21812</v>
      </c>
      <c r="K4375" s="11" t="str">
        <f t="shared" si="68"/>
        <v>Adultos</v>
      </c>
      <c r="L4375" s="6">
        <f>2023-TablaC11[[#This Row],[Clase]]</f>
        <v>54</v>
      </c>
      <c r="M4375" s="4" t="str">
        <f>VLOOKUP(TablaC11[[#This Row],[Circuito]],Aux!$A$2:$B$12,2,0)</f>
        <v>Villa del Parque</v>
      </c>
    </row>
    <row r="4376" spans="1:13">
      <c r="A4376" s="11" t="s">
        <v>9</v>
      </c>
      <c r="B4376" s="6">
        <v>119</v>
      </c>
      <c r="C4376" s="2" t="s">
        <v>10251</v>
      </c>
      <c r="D4376" s="2" t="s">
        <v>3086</v>
      </c>
      <c r="E4376" s="11" t="str">
        <f>CONCATENATE(TablaC11[[#This Row],[Apellido]]," ",TablaC11[[#This Row],[Nombre]])</f>
        <v>BARACAT MARIA EUGENIA</v>
      </c>
      <c r="F4376" s="11" t="s">
        <v>17</v>
      </c>
      <c r="G4376" s="11" t="s">
        <v>18</v>
      </c>
      <c r="H4376" s="6">
        <v>18029832</v>
      </c>
      <c r="I4376" s="6">
        <v>1966</v>
      </c>
      <c r="J4376" s="11" t="s">
        <v>21813</v>
      </c>
      <c r="K4376" s="11" t="str">
        <f t="shared" si="68"/>
        <v>Adultos</v>
      </c>
      <c r="L4376" s="6">
        <f>2023-TablaC11[[#This Row],[Clase]]</f>
        <v>57</v>
      </c>
      <c r="M4376" s="4" t="str">
        <f>VLOOKUP(TablaC11[[#This Row],[Circuito]],Aux!$A$2:$B$12,2,0)</f>
        <v>Villa del Parque</v>
      </c>
    </row>
    <row r="4377" spans="1:13">
      <c r="A4377" s="11" t="s">
        <v>9</v>
      </c>
      <c r="B4377" s="6">
        <v>119</v>
      </c>
      <c r="C4377" s="2" t="s">
        <v>10255</v>
      </c>
      <c r="D4377" s="2" t="s">
        <v>10256</v>
      </c>
      <c r="E4377" s="11" t="str">
        <f>CONCATENATE(TablaC11[[#This Row],[Apellido]]," ",TablaC11[[#This Row],[Nombre]])</f>
        <v>BARATTA LIDIA BEATRIZ</v>
      </c>
      <c r="F4377" s="11" t="s">
        <v>17</v>
      </c>
      <c r="G4377" s="11" t="s">
        <v>18</v>
      </c>
      <c r="H4377" s="6">
        <v>3267748</v>
      </c>
      <c r="I4377" s="6">
        <v>1936</v>
      </c>
      <c r="J4377" s="11" t="s">
        <v>21814</v>
      </c>
      <c r="K4377" s="11" t="str">
        <f t="shared" si="68"/>
        <v>Adultos Mayores</v>
      </c>
      <c r="L4377" s="6">
        <f>2023-TablaC11[[#This Row],[Clase]]</f>
        <v>87</v>
      </c>
      <c r="M4377" s="4" t="str">
        <f>VLOOKUP(TablaC11[[#This Row],[Circuito]],Aux!$A$2:$B$12,2,0)</f>
        <v>Villa del Parque</v>
      </c>
    </row>
    <row r="4378" spans="1:13">
      <c r="A4378" s="11" t="s">
        <v>9</v>
      </c>
      <c r="B4378" s="6">
        <v>119</v>
      </c>
      <c r="C4378" s="2" t="s">
        <v>10258</v>
      </c>
      <c r="D4378" s="2" t="s">
        <v>1771</v>
      </c>
      <c r="E4378" s="11" t="str">
        <f>CONCATENATE(TablaC11[[#This Row],[Apellido]]," ",TablaC11[[#This Row],[Nombre]])</f>
        <v>BARATTUCCI DIEGO HERNAN</v>
      </c>
      <c r="F4378" s="11" t="s">
        <v>12</v>
      </c>
      <c r="G4378" s="11" t="s">
        <v>18</v>
      </c>
      <c r="H4378" s="6">
        <v>26239945</v>
      </c>
      <c r="I4378" s="6">
        <v>1978</v>
      </c>
      <c r="J4378" s="11" t="s">
        <v>21815</v>
      </c>
      <c r="K4378" s="11" t="str">
        <f t="shared" si="68"/>
        <v>Adultos</v>
      </c>
      <c r="L4378" s="6">
        <f>2023-TablaC11[[#This Row],[Clase]]</f>
        <v>45</v>
      </c>
      <c r="M4378" s="4" t="str">
        <f>VLOOKUP(TablaC11[[#This Row],[Circuito]],Aux!$A$2:$B$12,2,0)</f>
        <v>Villa del Parque</v>
      </c>
    </row>
    <row r="4379" spans="1:13">
      <c r="A4379" s="11" t="s">
        <v>9</v>
      </c>
      <c r="B4379" s="6">
        <v>119</v>
      </c>
      <c r="C4379" s="2" t="s">
        <v>7063</v>
      </c>
      <c r="D4379" s="2" t="s">
        <v>10260</v>
      </c>
      <c r="E4379" s="11" t="str">
        <f>CONCATENATE(TablaC11[[#This Row],[Apellido]]," ",TablaC11[[#This Row],[Nombre]])</f>
        <v>BARBERA MARIELA MARTA</v>
      </c>
      <c r="F4379" s="11" t="s">
        <v>17</v>
      </c>
      <c r="G4379" s="11" t="s">
        <v>18</v>
      </c>
      <c r="H4379" s="6">
        <v>22878511</v>
      </c>
      <c r="I4379" s="6">
        <v>1972</v>
      </c>
      <c r="J4379" s="11" t="s">
        <v>21816</v>
      </c>
      <c r="K4379" s="11" t="str">
        <f t="shared" si="68"/>
        <v>Adultos</v>
      </c>
      <c r="L4379" s="6">
        <f>2023-TablaC11[[#This Row],[Clase]]</f>
        <v>51</v>
      </c>
      <c r="M4379" s="4" t="str">
        <f>VLOOKUP(TablaC11[[#This Row],[Circuito]],Aux!$A$2:$B$12,2,0)</f>
        <v>Villa del Parque</v>
      </c>
    </row>
    <row r="4380" spans="1:13">
      <c r="A4380" s="11" t="s">
        <v>9</v>
      </c>
      <c r="B4380" s="6">
        <v>119</v>
      </c>
      <c r="C4380" s="2" t="s">
        <v>134</v>
      </c>
      <c r="D4380" s="2" t="s">
        <v>10262</v>
      </c>
      <c r="E4380" s="11" t="str">
        <f>CONCATENATE(TablaC11[[#This Row],[Apellido]]," ",TablaC11[[#This Row],[Nombre]])</f>
        <v>BARBERIS BEATRIZ ALBA</v>
      </c>
      <c r="F4380" s="11" t="s">
        <v>17</v>
      </c>
      <c r="G4380" s="11" t="s">
        <v>13</v>
      </c>
      <c r="H4380" s="6">
        <v>5290391</v>
      </c>
      <c r="I4380" s="6">
        <v>1946</v>
      </c>
      <c r="J4380" s="11" t="s">
        <v>21817</v>
      </c>
      <c r="K4380" s="11" t="str">
        <f t="shared" si="68"/>
        <v>Adultos Mayores</v>
      </c>
      <c r="L4380" s="6">
        <f>2023-TablaC11[[#This Row],[Clase]]</f>
        <v>77</v>
      </c>
      <c r="M4380" s="4" t="str">
        <f>VLOOKUP(TablaC11[[#This Row],[Circuito]],Aux!$A$2:$B$12,2,0)</f>
        <v>Villa del Parque</v>
      </c>
    </row>
    <row r="4381" spans="1:13">
      <c r="A4381" s="11" t="s">
        <v>9</v>
      </c>
      <c r="B4381" s="6">
        <v>119</v>
      </c>
      <c r="C4381" s="2" t="s">
        <v>7067</v>
      </c>
      <c r="D4381" s="2" t="s">
        <v>10264</v>
      </c>
      <c r="E4381" s="11" t="str">
        <f>CONCATENATE(TablaC11[[#This Row],[Apellido]]," ",TablaC11[[#This Row],[Nombre]])</f>
        <v>BARRAGAN ALBERTO GERMAN</v>
      </c>
      <c r="F4381" s="11" t="s">
        <v>12</v>
      </c>
      <c r="G4381" s="11" t="s">
        <v>18</v>
      </c>
      <c r="H4381" s="6">
        <v>11266358</v>
      </c>
      <c r="I4381" s="6">
        <v>1954</v>
      </c>
      <c r="J4381" s="11" t="s">
        <v>21818</v>
      </c>
      <c r="K4381" s="11" t="str">
        <f t="shared" si="68"/>
        <v>Adultos Mayores</v>
      </c>
      <c r="L4381" s="6">
        <f>2023-TablaC11[[#This Row],[Clase]]</f>
        <v>69</v>
      </c>
      <c r="M4381" s="4" t="str">
        <f>VLOOKUP(TablaC11[[#This Row],[Circuito]],Aux!$A$2:$B$12,2,0)</f>
        <v>Villa del Parque</v>
      </c>
    </row>
    <row r="4382" spans="1:13">
      <c r="A4382" s="11" t="s">
        <v>9</v>
      </c>
      <c r="B4382" s="6">
        <v>119</v>
      </c>
      <c r="C4382" s="2" t="s">
        <v>10266</v>
      </c>
      <c r="D4382" s="2" t="s">
        <v>1413</v>
      </c>
      <c r="E4382" s="11" t="str">
        <f>CONCATENATE(TablaC11[[#This Row],[Apellido]]," ",TablaC11[[#This Row],[Nombre]])</f>
        <v>BARRANCOS PAULA ANDREA</v>
      </c>
      <c r="F4382" s="11" t="s">
        <v>17</v>
      </c>
      <c r="G4382" s="11" t="s">
        <v>18</v>
      </c>
      <c r="H4382" s="6">
        <v>25443924</v>
      </c>
      <c r="I4382" s="6">
        <v>1976</v>
      </c>
      <c r="J4382" s="11" t="s">
        <v>21819</v>
      </c>
      <c r="K4382" s="11" t="str">
        <f t="shared" si="68"/>
        <v>Adultos</v>
      </c>
      <c r="L4382" s="6">
        <f>2023-TablaC11[[#This Row],[Clase]]</f>
        <v>47</v>
      </c>
      <c r="M4382" s="4" t="str">
        <f>VLOOKUP(TablaC11[[#This Row],[Circuito]],Aux!$A$2:$B$12,2,0)</f>
        <v>Villa del Parque</v>
      </c>
    </row>
    <row r="4383" spans="1:13">
      <c r="A4383" s="11" t="s">
        <v>9</v>
      </c>
      <c r="B4383" s="6">
        <v>119</v>
      </c>
      <c r="C4383" s="2" t="s">
        <v>139</v>
      </c>
      <c r="D4383" s="2" t="s">
        <v>167</v>
      </c>
      <c r="E4383" s="11" t="str">
        <f>CONCATENATE(TablaC11[[#This Row],[Apellido]]," ",TablaC11[[#This Row],[Nombre]])</f>
        <v>BARREIRO ANA MARIA</v>
      </c>
      <c r="F4383" s="11" t="s">
        <v>17</v>
      </c>
      <c r="G4383" s="11" t="s">
        <v>18</v>
      </c>
      <c r="H4383" s="6">
        <v>3980586</v>
      </c>
      <c r="I4383" s="6">
        <v>1941</v>
      </c>
      <c r="J4383" s="11" t="s">
        <v>21812</v>
      </c>
      <c r="K4383" s="11" t="str">
        <f t="shared" si="68"/>
        <v>Adultos Mayores</v>
      </c>
      <c r="L4383" s="6">
        <f>2023-TablaC11[[#This Row],[Clase]]</f>
        <v>82</v>
      </c>
      <c r="M4383" s="4" t="str">
        <f>VLOOKUP(TablaC11[[#This Row],[Circuito]],Aux!$A$2:$B$12,2,0)</f>
        <v>Villa del Parque</v>
      </c>
    </row>
    <row r="4384" spans="1:13">
      <c r="A4384" s="11" t="s">
        <v>9</v>
      </c>
      <c r="B4384" s="6">
        <v>119</v>
      </c>
      <c r="C4384" s="2" t="s">
        <v>10268</v>
      </c>
      <c r="D4384" s="2" t="s">
        <v>10269</v>
      </c>
      <c r="E4384" s="11" t="str">
        <f>CONCATENATE(TablaC11[[#This Row],[Apellido]]," ",TablaC11[[#This Row],[Nombre]])</f>
        <v>BARRESE HAYDEE ANGELA</v>
      </c>
      <c r="F4384" s="11" t="s">
        <v>17</v>
      </c>
      <c r="G4384" s="11" t="s">
        <v>18</v>
      </c>
      <c r="H4384" s="6">
        <v>4549591</v>
      </c>
      <c r="I4384" s="6">
        <v>1942</v>
      </c>
      <c r="J4384" s="11" t="s">
        <v>21820</v>
      </c>
      <c r="K4384" s="11" t="str">
        <f t="shared" si="68"/>
        <v>Adultos Mayores</v>
      </c>
      <c r="L4384" s="6">
        <f>2023-TablaC11[[#This Row],[Clase]]</f>
        <v>81</v>
      </c>
      <c r="M4384" s="4" t="str">
        <f>VLOOKUP(TablaC11[[#This Row],[Circuito]],Aux!$A$2:$B$12,2,0)</f>
        <v>Villa del Parque</v>
      </c>
    </row>
    <row r="4385" spans="1:13">
      <c r="A4385" s="11" t="s">
        <v>9</v>
      </c>
      <c r="B4385" s="6">
        <v>119</v>
      </c>
      <c r="C4385" s="2" t="s">
        <v>10271</v>
      </c>
      <c r="D4385" s="2" t="s">
        <v>10272</v>
      </c>
      <c r="E4385" s="11" t="str">
        <f>CONCATENATE(TablaC11[[#This Row],[Apellido]]," ",TablaC11[[#This Row],[Nombre]])</f>
        <v>BARREYRO AURORA</v>
      </c>
      <c r="F4385" s="11" t="s">
        <v>17</v>
      </c>
      <c r="G4385" s="11" t="s">
        <v>155</v>
      </c>
      <c r="H4385" s="6">
        <v>148946</v>
      </c>
      <c r="I4385" s="6">
        <v>1919</v>
      </c>
      <c r="J4385" s="11" t="s">
        <v>21821</v>
      </c>
      <c r="K4385" s="11" t="str">
        <f t="shared" si="68"/>
        <v>Adultos Mayores</v>
      </c>
      <c r="L4385" s="6">
        <f>2023-TablaC11[[#This Row],[Clase]]</f>
        <v>104</v>
      </c>
      <c r="M4385" s="4" t="str">
        <f>VLOOKUP(TablaC11[[#This Row],[Circuito]],Aux!$A$2:$B$12,2,0)</f>
        <v>Villa del Parque</v>
      </c>
    </row>
    <row r="4386" spans="1:13">
      <c r="A4386" s="11" t="s">
        <v>9</v>
      </c>
      <c r="B4386" s="6">
        <v>119</v>
      </c>
      <c r="C4386" s="2" t="s">
        <v>3608</v>
      </c>
      <c r="D4386" s="2" t="s">
        <v>7720</v>
      </c>
      <c r="E4386" s="11" t="str">
        <f>CONCATENATE(TablaC11[[#This Row],[Apellido]]," ",TablaC11[[#This Row],[Nombre]])</f>
        <v>BARRIONUEVO HUGO OSVALDO</v>
      </c>
      <c r="F4386" s="11" t="s">
        <v>12</v>
      </c>
      <c r="G4386" s="11" t="s">
        <v>18</v>
      </c>
      <c r="H4386" s="6">
        <v>12010581</v>
      </c>
      <c r="I4386" s="6">
        <v>1956</v>
      </c>
      <c r="J4386" s="11" t="s">
        <v>21822</v>
      </c>
      <c r="K4386" s="11" t="str">
        <f t="shared" si="68"/>
        <v>Adultos Mayores</v>
      </c>
      <c r="L4386" s="6">
        <f>2023-TablaC11[[#This Row],[Clase]]</f>
        <v>67</v>
      </c>
      <c r="M4386" s="4" t="str">
        <f>VLOOKUP(TablaC11[[#This Row],[Circuito]],Aux!$A$2:$B$12,2,0)</f>
        <v>Villa del Parque</v>
      </c>
    </row>
    <row r="4387" spans="1:13">
      <c r="A4387" s="11" t="s">
        <v>9</v>
      </c>
      <c r="B4387" s="6">
        <v>119</v>
      </c>
      <c r="C4387" s="2" t="s">
        <v>10275</v>
      </c>
      <c r="D4387" s="2" t="s">
        <v>4105</v>
      </c>
      <c r="E4387" s="11" t="str">
        <f>CONCATENATE(TablaC11[[#This Row],[Apellido]]," ",TablaC11[[#This Row],[Nombre]])</f>
        <v>BARRIUSO MARIANO ARIEL</v>
      </c>
      <c r="F4387" s="11" t="s">
        <v>12</v>
      </c>
      <c r="G4387" s="11" t="s">
        <v>18</v>
      </c>
      <c r="H4387" s="6">
        <v>25863418</v>
      </c>
      <c r="I4387" s="6">
        <v>1977</v>
      </c>
      <c r="J4387" s="11" t="s">
        <v>21823</v>
      </c>
      <c r="K4387" s="11" t="str">
        <f t="shared" si="68"/>
        <v>Adultos</v>
      </c>
      <c r="L4387" s="6">
        <f>2023-TablaC11[[#This Row],[Clase]]</f>
        <v>46</v>
      </c>
      <c r="M4387" s="4" t="str">
        <f>VLOOKUP(TablaC11[[#This Row],[Circuito]],Aux!$A$2:$B$12,2,0)</f>
        <v>Villa del Parque</v>
      </c>
    </row>
    <row r="4388" spans="1:13">
      <c r="A4388" s="11" t="s">
        <v>9</v>
      </c>
      <c r="B4388" s="6">
        <v>119</v>
      </c>
      <c r="C4388" s="2" t="s">
        <v>5164</v>
      </c>
      <c r="D4388" s="2" t="s">
        <v>10277</v>
      </c>
      <c r="E4388" s="11" t="str">
        <f>CONCATENATE(TablaC11[[#This Row],[Apellido]]," ",TablaC11[[#This Row],[Nombre]])</f>
        <v>BARROS ALEJANDRA FLORENCIA</v>
      </c>
      <c r="F4388" s="11" t="s">
        <v>17</v>
      </c>
      <c r="G4388" s="11" t="s">
        <v>13</v>
      </c>
      <c r="H4388" s="6">
        <v>25996351</v>
      </c>
      <c r="I4388" s="6">
        <v>1977</v>
      </c>
      <c r="J4388" s="11" t="s">
        <v>25067</v>
      </c>
      <c r="K4388" s="11" t="str">
        <f t="shared" si="68"/>
        <v>Adultos</v>
      </c>
      <c r="L4388" s="6">
        <f>2023-TablaC11[[#This Row],[Clase]]</f>
        <v>46</v>
      </c>
      <c r="M4388" s="4" t="str">
        <f>VLOOKUP(TablaC11[[#This Row],[Circuito]],Aux!$A$2:$B$12,2,0)</f>
        <v>Villa del Parque</v>
      </c>
    </row>
    <row r="4389" spans="1:13">
      <c r="A4389" s="11" t="s">
        <v>9</v>
      </c>
      <c r="B4389" s="6">
        <v>119</v>
      </c>
      <c r="C4389" s="2" t="s">
        <v>10279</v>
      </c>
      <c r="D4389" s="2" t="s">
        <v>10280</v>
      </c>
      <c r="E4389" s="11" t="str">
        <f>CONCATENATE(TablaC11[[#This Row],[Apellido]]," ",TablaC11[[#This Row],[Nombre]])</f>
        <v>BARTALOTTA RODOLFO DANIEL</v>
      </c>
      <c r="F4389" s="11" t="s">
        <v>12</v>
      </c>
      <c r="G4389" s="11" t="s">
        <v>502</v>
      </c>
      <c r="H4389" s="6">
        <v>21115404</v>
      </c>
      <c r="I4389" s="6">
        <v>1969</v>
      </c>
      <c r="J4389" s="11" t="s">
        <v>21824</v>
      </c>
      <c r="K4389" s="11" t="str">
        <f t="shared" si="68"/>
        <v>Adultos</v>
      </c>
      <c r="L4389" s="6">
        <f>2023-TablaC11[[#This Row],[Clase]]</f>
        <v>54</v>
      </c>
      <c r="M4389" s="4" t="str">
        <f>VLOOKUP(TablaC11[[#This Row],[Circuito]],Aux!$A$2:$B$12,2,0)</f>
        <v>Villa del Parque</v>
      </c>
    </row>
    <row r="4390" spans="1:13">
      <c r="A4390" s="11" t="s">
        <v>9</v>
      </c>
      <c r="B4390" s="6">
        <v>119</v>
      </c>
      <c r="C4390" s="2" t="s">
        <v>10282</v>
      </c>
      <c r="D4390" s="2" t="s">
        <v>3656</v>
      </c>
      <c r="E4390" s="11" t="str">
        <f>CONCATENATE(TablaC11[[#This Row],[Apellido]]," ",TablaC11[[#This Row],[Nombre]])</f>
        <v>BASTA MONICA INES</v>
      </c>
      <c r="F4390" s="11" t="s">
        <v>17</v>
      </c>
      <c r="G4390" s="11" t="s">
        <v>18</v>
      </c>
      <c r="H4390" s="6">
        <v>16453598</v>
      </c>
      <c r="I4390" s="6">
        <v>1963</v>
      </c>
      <c r="J4390" s="11" t="s">
        <v>21825</v>
      </c>
      <c r="K4390" s="11" t="str">
        <f t="shared" si="68"/>
        <v>Adultos</v>
      </c>
      <c r="L4390" s="6">
        <f>2023-TablaC11[[#This Row],[Clase]]</f>
        <v>60</v>
      </c>
      <c r="M4390" s="4" t="str">
        <f>VLOOKUP(TablaC11[[#This Row],[Circuito]],Aux!$A$2:$B$12,2,0)</f>
        <v>Villa del Parque</v>
      </c>
    </row>
    <row r="4391" spans="1:13">
      <c r="A4391" s="11" t="s">
        <v>9</v>
      </c>
      <c r="B4391" s="6">
        <v>119</v>
      </c>
      <c r="C4391" s="2" t="s">
        <v>10284</v>
      </c>
      <c r="D4391" s="2" t="s">
        <v>10285</v>
      </c>
      <c r="E4391" s="11" t="str">
        <f>CONCATENATE(TablaC11[[#This Row],[Apellido]]," ",TablaC11[[#This Row],[Nombre]])</f>
        <v>BATLLER ENRIQUE RODOLFO</v>
      </c>
      <c r="F4391" s="11" t="s">
        <v>12</v>
      </c>
      <c r="G4391" s="11" t="s">
        <v>13</v>
      </c>
      <c r="H4391" s="6">
        <v>4151611</v>
      </c>
      <c r="I4391" s="6">
        <v>1934</v>
      </c>
      <c r="J4391" s="11" t="s">
        <v>21826</v>
      </c>
      <c r="K4391" s="11" t="str">
        <f t="shared" si="68"/>
        <v>Adultos Mayores</v>
      </c>
      <c r="L4391" s="6">
        <f>2023-TablaC11[[#This Row],[Clase]]</f>
        <v>89</v>
      </c>
      <c r="M4391" s="4" t="str">
        <f>VLOOKUP(TablaC11[[#This Row],[Circuito]],Aux!$A$2:$B$12,2,0)</f>
        <v>Villa del Parque</v>
      </c>
    </row>
    <row r="4392" spans="1:13">
      <c r="A4392" s="11" t="s">
        <v>9</v>
      </c>
      <c r="B4392" s="6">
        <v>119</v>
      </c>
      <c r="C4392" s="2" t="s">
        <v>10287</v>
      </c>
      <c r="D4392" s="2" t="s">
        <v>10288</v>
      </c>
      <c r="E4392" s="11" t="str">
        <f>CONCATENATE(TablaC11[[#This Row],[Apellido]]," ",TablaC11[[#This Row],[Nombre]])</f>
        <v>BEDETTI LUCAS</v>
      </c>
      <c r="F4392" s="11" t="s">
        <v>12</v>
      </c>
      <c r="G4392" s="11" t="s">
        <v>13</v>
      </c>
      <c r="H4392" s="6">
        <v>38788030</v>
      </c>
      <c r="I4392" s="6">
        <v>1995</v>
      </c>
      <c r="J4392" s="11" t="s">
        <v>21827</v>
      </c>
      <c r="K4392" s="11" t="str">
        <f t="shared" si="68"/>
        <v>Juventud</v>
      </c>
      <c r="L4392" s="6">
        <f>2023-TablaC11[[#This Row],[Clase]]</f>
        <v>28</v>
      </c>
      <c r="M4392" s="4" t="str">
        <f>VLOOKUP(TablaC11[[#This Row],[Circuito]],Aux!$A$2:$B$12,2,0)</f>
        <v>Villa del Parque</v>
      </c>
    </row>
    <row r="4393" spans="1:13">
      <c r="A4393" s="11" t="s">
        <v>9</v>
      </c>
      <c r="B4393" s="6">
        <v>119</v>
      </c>
      <c r="C4393" s="2" t="s">
        <v>10290</v>
      </c>
      <c r="D4393" s="2" t="s">
        <v>10291</v>
      </c>
      <c r="E4393" s="11" t="str">
        <f>CONCATENATE(TablaC11[[#This Row],[Apellido]]," ",TablaC11[[#This Row],[Nombre]])</f>
        <v>BEDRIÑANA GERALDINE PAOLA</v>
      </c>
      <c r="F4393" s="11" t="s">
        <v>17</v>
      </c>
      <c r="G4393" s="11" t="s">
        <v>18</v>
      </c>
      <c r="H4393" s="6">
        <v>29059341</v>
      </c>
      <c r="I4393" s="6">
        <v>1981</v>
      </c>
      <c r="J4393" s="11" t="s">
        <v>21828</v>
      </c>
      <c r="K4393" s="11" t="str">
        <f t="shared" si="68"/>
        <v>Adultos</v>
      </c>
      <c r="L4393" s="6">
        <f>2023-TablaC11[[#This Row],[Clase]]</f>
        <v>42</v>
      </c>
      <c r="M4393" s="4" t="str">
        <f>VLOOKUP(TablaC11[[#This Row],[Circuito]],Aux!$A$2:$B$12,2,0)</f>
        <v>Villa del Parque</v>
      </c>
    </row>
    <row r="4394" spans="1:13">
      <c r="A4394" s="11" t="s">
        <v>9</v>
      </c>
      <c r="B4394" s="6">
        <v>119</v>
      </c>
      <c r="C4394" s="2" t="s">
        <v>10293</v>
      </c>
      <c r="D4394" s="2" t="s">
        <v>10294</v>
      </c>
      <c r="E4394" s="11" t="str">
        <f>CONCATENATE(TablaC11[[#This Row],[Apellido]]," ",TablaC11[[#This Row],[Nombre]])</f>
        <v>BELFORTE PEDRAZZI AMELIA MARGARITA</v>
      </c>
      <c r="F4394" s="11" t="s">
        <v>17</v>
      </c>
      <c r="G4394" s="11" t="s">
        <v>18</v>
      </c>
      <c r="H4394" s="6">
        <v>10510437</v>
      </c>
      <c r="I4394" s="6">
        <v>1953</v>
      </c>
      <c r="J4394" s="11" t="s">
        <v>21829</v>
      </c>
      <c r="K4394" s="11" t="str">
        <f t="shared" si="68"/>
        <v>Adultos Mayores</v>
      </c>
      <c r="L4394" s="6">
        <f>2023-TablaC11[[#This Row],[Clase]]</f>
        <v>70</v>
      </c>
      <c r="M4394" s="4" t="str">
        <f>VLOOKUP(TablaC11[[#This Row],[Circuito]],Aux!$A$2:$B$12,2,0)</f>
        <v>Villa del Parque</v>
      </c>
    </row>
    <row r="4395" spans="1:13">
      <c r="A4395" s="11" t="s">
        <v>9</v>
      </c>
      <c r="B4395" s="6">
        <v>119</v>
      </c>
      <c r="C4395" s="2" t="s">
        <v>5187</v>
      </c>
      <c r="D4395" s="2" t="s">
        <v>179</v>
      </c>
      <c r="E4395" s="11" t="str">
        <f>CONCATENATE(TablaC11[[#This Row],[Apellido]]," ",TablaC11[[#This Row],[Nombre]])</f>
        <v>BENITEZ JUAN CARLOS</v>
      </c>
      <c r="F4395" s="11" t="s">
        <v>12</v>
      </c>
      <c r="G4395" s="11" t="s">
        <v>18</v>
      </c>
      <c r="H4395" s="6">
        <v>14407618</v>
      </c>
      <c r="I4395" s="6">
        <v>1961</v>
      </c>
      <c r="J4395" s="11" t="s">
        <v>21830</v>
      </c>
      <c r="K4395" s="11" t="str">
        <f t="shared" si="68"/>
        <v>Adultos</v>
      </c>
      <c r="L4395" s="6">
        <f>2023-TablaC11[[#This Row],[Clase]]</f>
        <v>62</v>
      </c>
      <c r="M4395" s="4" t="str">
        <f>VLOOKUP(TablaC11[[#This Row],[Circuito]],Aux!$A$2:$B$12,2,0)</f>
        <v>Villa del Parque</v>
      </c>
    </row>
    <row r="4396" spans="1:13">
      <c r="A4396" s="11" t="s">
        <v>9</v>
      </c>
      <c r="B4396" s="6">
        <v>119</v>
      </c>
      <c r="C4396" s="2" t="s">
        <v>7126</v>
      </c>
      <c r="D4396" s="2" t="s">
        <v>10297</v>
      </c>
      <c r="E4396" s="11" t="str">
        <f>CONCATENATE(TablaC11[[#This Row],[Apellido]]," ",TablaC11[[#This Row],[Nombre]])</f>
        <v>BERARDI WALTER ALBERTO</v>
      </c>
      <c r="F4396" s="11" t="s">
        <v>12</v>
      </c>
      <c r="G4396" s="11" t="s">
        <v>13</v>
      </c>
      <c r="H4396" s="6">
        <v>14394660</v>
      </c>
      <c r="I4396" s="6">
        <v>1961</v>
      </c>
      <c r="J4396" s="11" t="s">
        <v>21831</v>
      </c>
      <c r="K4396" s="11" t="str">
        <f t="shared" si="68"/>
        <v>Adultos</v>
      </c>
      <c r="L4396" s="6">
        <f>2023-TablaC11[[#This Row],[Clase]]</f>
        <v>62</v>
      </c>
      <c r="M4396" s="4" t="str">
        <f>VLOOKUP(TablaC11[[#This Row],[Circuito]],Aux!$A$2:$B$12,2,0)</f>
        <v>Villa del Parque</v>
      </c>
    </row>
    <row r="4397" spans="1:13">
      <c r="A4397" s="11" t="s">
        <v>9</v>
      </c>
      <c r="B4397" s="6">
        <v>119</v>
      </c>
      <c r="C4397" s="2" t="s">
        <v>10299</v>
      </c>
      <c r="D4397" s="2" t="s">
        <v>4530</v>
      </c>
      <c r="E4397" s="11" t="str">
        <f>CONCATENATE(TablaC11[[#This Row],[Apellido]]," ",TablaC11[[#This Row],[Nombre]])</f>
        <v>BERARDINO GRACIELA NOEMI</v>
      </c>
      <c r="F4397" s="11" t="s">
        <v>17</v>
      </c>
      <c r="G4397" s="11" t="s">
        <v>13</v>
      </c>
      <c r="H4397" s="6">
        <v>11842311</v>
      </c>
      <c r="I4397" s="6">
        <v>1955</v>
      </c>
      <c r="J4397" s="11" t="s">
        <v>21832</v>
      </c>
      <c r="K4397" s="11" t="str">
        <f t="shared" si="68"/>
        <v>Adultos Mayores</v>
      </c>
      <c r="L4397" s="6">
        <f>2023-TablaC11[[#This Row],[Clase]]</f>
        <v>68</v>
      </c>
      <c r="M4397" s="4" t="str">
        <f>VLOOKUP(TablaC11[[#This Row],[Circuito]],Aux!$A$2:$B$12,2,0)</f>
        <v>Villa del Parque</v>
      </c>
    </row>
    <row r="4398" spans="1:13">
      <c r="A4398" s="11" t="s">
        <v>9</v>
      </c>
      <c r="B4398" s="6">
        <v>119</v>
      </c>
      <c r="C4398" s="2" t="s">
        <v>10301</v>
      </c>
      <c r="D4398" s="2" t="s">
        <v>10302</v>
      </c>
      <c r="E4398" s="11" t="str">
        <f>CONCATENATE(TablaC11[[#This Row],[Apellido]]," ",TablaC11[[#This Row],[Nombre]])</f>
        <v>BERTOLDO YRMA DOMENEQUINI</v>
      </c>
      <c r="F4398" s="11" t="s">
        <v>17</v>
      </c>
      <c r="G4398" s="11" t="s">
        <v>18</v>
      </c>
      <c r="H4398" s="6">
        <v>3543938</v>
      </c>
      <c r="I4398" s="6">
        <v>1937</v>
      </c>
      <c r="J4398" s="11" t="s">
        <v>21833</v>
      </c>
      <c r="K4398" s="11" t="str">
        <f t="shared" si="68"/>
        <v>Adultos Mayores</v>
      </c>
      <c r="L4398" s="6">
        <f>2023-TablaC11[[#This Row],[Clase]]</f>
        <v>86</v>
      </c>
      <c r="M4398" s="4" t="str">
        <f>VLOOKUP(TablaC11[[#This Row],[Circuito]],Aux!$A$2:$B$12,2,0)</f>
        <v>Villa del Parque</v>
      </c>
    </row>
    <row r="4399" spans="1:13">
      <c r="A4399" s="11" t="s">
        <v>9</v>
      </c>
      <c r="B4399" s="6">
        <v>119</v>
      </c>
      <c r="C4399" s="2" t="s">
        <v>1770</v>
      </c>
      <c r="D4399" s="2" t="s">
        <v>10304</v>
      </c>
      <c r="E4399" s="11" t="str">
        <f>CONCATENATE(TablaC11[[#This Row],[Apellido]]," ",TablaC11[[#This Row],[Nombre]])</f>
        <v>BILLORDO JUANA DEL CARMEN</v>
      </c>
      <c r="F4399" s="11" t="s">
        <v>17</v>
      </c>
      <c r="G4399" s="11" t="s">
        <v>18</v>
      </c>
      <c r="H4399" s="6">
        <v>1395731</v>
      </c>
      <c r="I4399" s="6">
        <v>1933</v>
      </c>
      <c r="J4399" s="11" t="s">
        <v>21834</v>
      </c>
      <c r="K4399" s="11" t="str">
        <f t="shared" si="68"/>
        <v>Adultos Mayores</v>
      </c>
      <c r="L4399" s="6">
        <f>2023-TablaC11[[#This Row],[Clase]]</f>
        <v>90</v>
      </c>
      <c r="M4399" s="4" t="str">
        <f>VLOOKUP(TablaC11[[#This Row],[Circuito]],Aux!$A$2:$B$12,2,0)</f>
        <v>Villa del Parque</v>
      </c>
    </row>
    <row r="4400" spans="1:13">
      <c r="A4400" s="11" t="s">
        <v>9</v>
      </c>
      <c r="B4400" s="6">
        <v>119</v>
      </c>
      <c r="C4400" s="2" t="s">
        <v>10306</v>
      </c>
      <c r="D4400" s="2" t="s">
        <v>70</v>
      </c>
      <c r="E4400" s="11" t="str">
        <f>CONCATENATE(TablaC11[[#This Row],[Apellido]]," ",TablaC11[[#This Row],[Nombre]])</f>
        <v>BINDI PABLO EZEQUIEL</v>
      </c>
      <c r="F4400" s="11" t="s">
        <v>12</v>
      </c>
      <c r="G4400" s="11" t="s">
        <v>18</v>
      </c>
      <c r="H4400" s="6">
        <v>17958065</v>
      </c>
      <c r="I4400" s="6">
        <v>1967</v>
      </c>
      <c r="J4400" s="11" t="s">
        <v>21835</v>
      </c>
      <c r="K4400" s="11" t="str">
        <f t="shared" si="68"/>
        <v>Adultos</v>
      </c>
      <c r="L4400" s="6">
        <f>2023-TablaC11[[#This Row],[Clase]]</f>
        <v>56</v>
      </c>
      <c r="M4400" s="4" t="str">
        <f>VLOOKUP(TablaC11[[#This Row],[Circuito]],Aux!$A$2:$B$12,2,0)</f>
        <v>Villa del Parque</v>
      </c>
    </row>
    <row r="4401" spans="1:13">
      <c r="A4401" s="11" t="s">
        <v>9</v>
      </c>
      <c r="B4401" s="6">
        <v>119</v>
      </c>
      <c r="C4401" s="2" t="s">
        <v>10308</v>
      </c>
      <c r="D4401" s="2" t="s">
        <v>2042</v>
      </c>
      <c r="E4401" s="11" t="str">
        <f>CONCATENATE(TablaC11[[#This Row],[Apellido]]," ",TablaC11[[#This Row],[Nombre]])</f>
        <v>BIRBA MARIA ISABEL</v>
      </c>
      <c r="F4401" s="11" t="s">
        <v>17</v>
      </c>
      <c r="G4401" s="11" t="s">
        <v>18</v>
      </c>
      <c r="H4401" s="6">
        <v>5673737</v>
      </c>
      <c r="I4401" s="6">
        <v>1947</v>
      </c>
      <c r="J4401" s="11" t="s">
        <v>21836</v>
      </c>
      <c r="K4401" s="11" t="str">
        <f t="shared" si="68"/>
        <v>Adultos Mayores</v>
      </c>
      <c r="L4401" s="6">
        <f>2023-TablaC11[[#This Row],[Clase]]</f>
        <v>76</v>
      </c>
      <c r="M4401" s="4" t="str">
        <f>VLOOKUP(TablaC11[[#This Row],[Circuito]],Aux!$A$2:$B$12,2,0)</f>
        <v>Villa del Parque</v>
      </c>
    </row>
    <row r="4402" spans="1:13">
      <c r="A4402" s="11" t="s">
        <v>9</v>
      </c>
      <c r="B4402" s="6">
        <v>119</v>
      </c>
      <c r="C4402" s="2" t="s">
        <v>10310</v>
      </c>
      <c r="D4402" s="2" t="s">
        <v>841</v>
      </c>
      <c r="E4402" s="11" t="str">
        <f>CONCATENATE(TablaC11[[#This Row],[Apellido]]," ",TablaC11[[#This Row],[Nombre]])</f>
        <v>BISSO GUSTAVO FERNANDO</v>
      </c>
      <c r="F4402" s="11" t="s">
        <v>12</v>
      </c>
      <c r="G4402" s="11" t="s">
        <v>13</v>
      </c>
      <c r="H4402" s="6">
        <v>17794154</v>
      </c>
      <c r="I4402" s="6">
        <v>1966</v>
      </c>
      <c r="J4402" s="11" t="s">
        <v>21837</v>
      </c>
      <c r="K4402" s="11" t="str">
        <f t="shared" si="68"/>
        <v>Adultos</v>
      </c>
      <c r="L4402" s="6">
        <f>2023-TablaC11[[#This Row],[Clase]]</f>
        <v>57</v>
      </c>
      <c r="M4402" s="4" t="str">
        <f>VLOOKUP(TablaC11[[#This Row],[Circuito]],Aux!$A$2:$B$12,2,0)</f>
        <v>Villa del Parque</v>
      </c>
    </row>
    <row r="4403" spans="1:13">
      <c r="A4403" s="11" t="s">
        <v>9</v>
      </c>
      <c r="B4403" s="6">
        <v>119</v>
      </c>
      <c r="C4403" s="2" t="s">
        <v>10310</v>
      </c>
      <c r="D4403" s="2" t="s">
        <v>10312</v>
      </c>
      <c r="E4403" s="11" t="str">
        <f>CONCATENATE(TablaC11[[#This Row],[Apellido]]," ",TablaC11[[#This Row],[Nombre]])</f>
        <v>BISSO ROXANA ELIZABETH</v>
      </c>
      <c r="F4403" s="11" t="s">
        <v>17</v>
      </c>
      <c r="G4403" s="11" t="s">
        <v>13</v>
      </c>
      <c r="H4403" s="6">
        <v>16582144</v>
      </c>
      <c r="I4403" s="6">
        <v>1964</v>
      </c>
      <c r="J4403" s="11" t="s">
        <v>21838</v>
      </c>
      <c r="K4403" s="11" t="str">
        <f t="shared" si="68"/>
        <v>Adultos</v>
      </c>
      <c r="L4403" s="6">
        <f>2023-TablaC11[[#This Row],[Clase]]</f>
        <v>59</v>
      </c>
      <c r="M4403" s="4" t="str">
        <f>VLOOKUP(TablaC11[[#This Row],[Circuito]],Aux!$A$2:$B$12,2,0)</f>
        <v>Villa del Parque</v>
      </c>
    </row>
    <row r="4404" spans="1:13">
      <c r="A4404" s="11" t="s">
        <v>9</v>
      </c>
      <c r="B4404" s="6">
        <v>119</v>
      </c>
      <c r="C4404" s="2" t="s">
        <v>10314</v>
      </c>
      <c r="D4404" s="2" t="s">
        <v>10315</v>
      </c>
      <c r="E4404" s="11" t="str">
        <f>CONCATENATE(TablaC11[[#This Row],[Apellido]]," ",TablaC11[[#This Row],[Nombre]])</f>
        <v>BLANC ABRIL</v>
      </c>
      <c r="F4404" s="11" t="s">
        <v>17</v>
      </c>
      <c r="G4404" s="11" t="s">
        <v>56</v>
      </c>
      <c r="H4404" s="6">
        <v>39503561</v>
      </c>
      <c r="I4404" s="6">
        <v>1996</v>
      </c>
      <c r="J4404" s="11" t="s">
        <v>21839</v>
      </c>
      <c r="K4404" s="11" t="str">
        <f t="shared" si="68"/>
        <v>Juventud</v>
      </c>
      <c r="L4404" s="6">
        <f>2023-TablaC11[[#This Row],[Clase]]</f>
        <v>27</v>
      </c>
      <c r="M4404" s="4" t="str">
        <f>VLOOKUP(TablaC11[[#This Row],[Circuito]],Aux!$A$2:$B$12,2,0)</f>
        <v>Villa del Parque</v>
      </c>
    </row>
    <row r="4405" spans="1:13">
      <c r="A4405" s="11" t="s">
        <v>9</v>
      </c>
      <c r="B4405" s="6">
        <v>119</v>
      </c>
      <c r="C4405" s="2" t="s">
        <v>187</v>
      </c>
      <c r="D4405" s="2" t="s">
        <v>3554</v>
      </c>
      <c r="E4405" s="11" t="str">
        <f>CONCATENATE(TablaC11[[#This Row],[Apellido]]," ",TablaC11[[#This Row],[Nombre]])</f>
        <v>BLANCO JOSE MARIA</v>
      </c>
      <c r="F4405" s="11" t="s">
        <v>12</v>
      </c>
      <c r="G4405" s="11" t="s">
        <v>13</v>
      </c>
      <c r="H4405" s="6">
        <v>32323544</v>
      </c>
      <c r="I4405" s="6">
        <v>1986</v>
      </c>
      <c r="J4405" s="11" t="s">
        <v>21840</v>
      </c>
      <c r="K4405" s="11" t="str">
        <f t="shared" si="68"/>
        <v>Adultos</v>
      </c>
      <c r="L4405" s="6">
        <f>2023-TablaC11[[#This Row],[Clase]]</f>
        <v>37</v>
      </c>
      <c r="M4405" s="4" t="str">
        <f>VLOOKUP(TablaC11[[#This Row],[Circuito]],Aux!$A$2:$B$12,2,0)</f>
        <v>Villa del Parque</v>
      </c>
    </row>
    <row r="4406" spans="1:13">
      <c r="A4406" s="11" t="s">
        <v>9</v>
      </c>
      <c r="B4406" s="6">
        <v>119</v>
      </c>
      <c r="C4406" s="2" t="s">
        <v>187</v>
      </c>
      <c r="D4406" s="2" t="s">
        <v>3823</v>
      </c>
      <c r="E4406" s="11" t="str">
        <f>CONCATENATE(TablaC11[[#This Row],[Apellido]]," ",TablaC11[[#This Row],[Nombre]])</f>
        <v>BLANCO MERCEDES</v>
      </c>
      <c r="F4406" s="11" t="s">
        <v>17</v>
      </c>
      <c r="G4406" s="11" t="s">
        <v>13</v>
      </c>
      <c r="H4406" s="6">
        <v>4575343</v>
      </c>
      <c r="I4406" s="6">
        <v>1942</v>
      </c>
      <c r="J4406" s="11" t="s">
        <v>21841</v>
      </c>
      <c r="K4406" s="11" t="str">
        <f t="shared" si="68"/>
        <v>Adultos Mayores</v>
      </c>
      <c r="L4406" s="6">
        <f>2023-TablaC11[[#This Row],[Clase]]</f>
        <v>81</v>
      </c>
      <c r="M4406" s="4" t="str">
        <f>VLOOKUP(TablaC11[[#This Row],[Circuito]],Aux!$A$2:$B$12,2,0)</f>
        <v>Villa del Parque</v>
      </c>
    </row>
    <row r="4407" spans="1:13">
      <c r="A4407" s="11" t="s">
        <v>9</v>
      </c>
      <c r="B4407" s="6">
        <v>119</v>
      </c>
      <c r="C4407" s="2" t="s">
        <v>10319</v>
      </c>
      <c r="D4407" s="2" t="s">
        <v>2405</v>
      </c>
      <c r="E4407" s="11" t="str">
        <f>CONCATENATE(TablaC11[[#This Row],[Apellido]]," ",TablaC11[[#This Row],[Nombre]])</f>
        <v>BLANZACO ALBERTO HORACIO</v>
      </c>
      <c r="F4407" s="11" t="s">
        <v>12</v>
      </c>
      <c r="G4407" s="11" t="s">
        <v>13</v>
      </c>
      <c r="H4407" s="6">
        <v>13430635</v>
      </c>
      <c r="I4407" s="6">
        <v>1957</v>
      </c>
      <c r="J4407" s="11" t="s">
        <v>21842</v>
      </c>
      <c r="K4407" s="11" t="str">
        <f t="shared" si="68"/>
        <v>Adultos Mayores</v>
      </c>
      <c r="L4407" s="6">
        <f>2023-TablaC11[[#This Row],[Clase]]</f>
        <v>66</v>
      </c>
      <c r="M4407" s="4" t="str">
        <f>VLOOKUP(TablaC11[[#This Row],[Circuito]],Aux!$A$2:$B$12,2,0)</f>
        <v>Villa del Parque</v>
      </c>
    </row>
    <row r="4408" spans="1:13">
      <c r="A4408" s="11" t="s">
        <v>9</v>
      </c>
      <c r="B4408" s="6">
        <v>119</v>
      </c>
      <c r="C4408" s="2" t="s">
        <v>10321</v>
      </c>
      <c r="D4408" s="2" t="s">
        <v>354</v>
      </c>
      <c r="E4408" s="11" t="str">
        <f>CONCATENATE(TablaC11[[#This Row],[Apellido]]," ",TablaC11[[#This Row],[Nombre]])</f>
        <v>BOARI CARLOS ALBERTO</v>
      </c>
      <c r="F4408" s="11" t="s">
        <v>12</v>
      </c>
      <c r="G4408" s="11" t="s">
        <v>18</v>
      </c>
      <c r="H4408" s="6">
        <v>8348535</v>
      </c>
      <c r="I4408" s="6">
        <v>1946</v>
      </c>
      <c r="J4408" s="11" t="s">
        <v>21843</v>
      </c>
      <c r="K4408" s="11" t="str">
        <f t="shared" si="68"/>
        <v>Adultos Mayores</v>
      </c>
      <c r="L4408" s="6">
        <f>2023-TablaC11[[#This Row],[Clase]]</f>
        <v>77</v>
      </c>
      <c r="M4408" s="4" t="str">
        <f>VLOOKUP(TablaC11[[#This Row],[Circuito]],Aux!$A$2:$B$12,2,0)</f>
        <v>Villa del Parque</v>
      </c>
    </row>
    <row r="4409" spans="1:13">
      <c r="A4409" s="11" t="s">
        <v>9</v>
      </c>
      <c r="B4409" s="6">
        <v>119</v>
      </c>
      <c r="C4409" s="2" t="s">
        <v>10323</v>
      </c>
      <c r="D4409" s="2" t="s">
        <v>7481</v>
      </c>
      <c r="E4409" s="11" t="str">
        <f>CONCATENATE(TablaC11[[#This Row],[Apellido]]," ",TablaC11[[#This Row],[Nombre]])</f>
        <v>BOIANO MATIAS</v>
      </c>
      <c r="F4409" s="11" t="s">
        <v>12</v>
      </c>
      <c r="G4409" s="11" t="s">
        <v>18</v>
      </c>
      <c r="H4409" s="6">
        <v>31694513</v>
      </c>
      <c r="I4409" s="6">
        <v>1985</v>
      </c>
      <c r="J4409" s="11" t="s">
        <v>21844</v>
      </c>
      <c r="K4409" s="11" t="str">
        <f t="shared" si="68"/>
        <v>Adultos</v>
      </c>
      <c r="L4409" s="6">
        <f>2023-TablaC11[[#This Row],[Clase]]</f>
        <v>38</v>
      </c>
      <c r="M4409" s="4" t="str">
        <f>VLOOKUP(TablaC11[[#This Row],[Circuito]],Aux!$A$2:$B$12,2,0)</f>
        <v>Villa del Parque</v>
      </c>
    </row>
    <row r="4410" spans="1:13">
      <c r="A4410" s="11" t="s">
        <v>9</v>
      </c>
      <c r="B4410" s="6">
        <v>119</v>
      </c>
      <c r="C4410" s="2" t="s">
        <v>7162</v>
      </c>
      <c r="D4410" s="2" t="s">
        <v>10325</v>
      </c>
      <c r="E4410" s="11" t="str">
        <f>CONCATENATE(TablaC11[[#This Row],[Apellido]]," ",TablaC11[[#This Row],[Nombre]])</f>
        <v>BOLDRINI MYRIAM GLADYS</v>
      </c>
      <c r="F4410" s="11" t="s">
        <v>17</v>
      </c>
      <c r="G4410" s="11" t="s">
        <v>13</v>
      </c>
      <c r="H4410" s="6">
        <v>21584235</v>
      </c>
      <c r="I4410" s="6">
        <v>1970</v>
      </c>
      <c r="J4410" s="11" t="s">
        <v>21845</v>
      </c>
      <c r="K4410" s="11" t="str">
        <f t="shared" si="68"/>
        <v>Adultos</v>
      </c>
      <c r="L4410" s="6">
        <f>2023-TablaC11[[#This Row],[Clase]]</f>
        <v>53</v>
      </c>
      <c r="M4410" s="4" t="str">
        <f>VLOOKUP(TablaC11[[#This Row],[Circuito]],Aux!$A$2:$B$12,2,0)</f>
        <v>Villa del Parque</v>
      </c>
    </row>
    <row r="4411" spans="1:13">
      <c r="A4411" s="11" t="s">
        <v>9</v>
      </c>
      <c r="B4411" s="6">
        <v>119</v>
      </c>
      <c r="C4411" s="2" t="s">
        <v>10327</v>
      </c>
      <c r="D4411" s="2" t="s">
        <v>2876</v>
      </c>
      <c r="E4411" s="11" t="str">
        <f>CONCATENATE(TablaC11[[#This Row],[Apellido]]," ",TablaC11[[#This Row],[Nombre]])</f>
        <v>BONGIOVANNI JUAN PABLO</v>
      </c>
      <c r="F4411" s="11" t="s">
        <v>12</v>
      </c>
      <c r="G4411" s="11" t="s">
        <v>18</v>
      </c>
      <c r="H4411" s="6">
        <v>26756462</v>
      </c>
      <c r="I4411" s="6">
        <v>1978</v>
      </c>
      <c r="J4411" s="11" t="s">
        <v>21846</v>
      </c>
      <c r="K4411" s="11" t="str">
        <f t="shared" si="68"/>
        <v>Adultos</v>
      </c>
      <c r="L4411" s="6">
        <f>2023-TablaC11[[#This Row],[Clase]]</f>
        <v>45</v>
      </c>
      <c r="M4411" s="4" t="str">
        <f>VLOOKUP(TablaC11[[#This Row],[Circuito]],Aux!$A$2:$B$12,2,0)</f>
        <v>Villa del Parque</v>
      </c>
    </row>
    <row r="4412" spans="1:13">
      <c r="A4412" s="11" t="s">
        <v>9</v>
      </c>
      <c r="B4412" s="6">
        <v>119</v>
      </c>
      <c r="C4412" s="2" t="s">
        <v>10329</v>
      </c>
      <c r="D4412" s="2" t="s">
        <v>1622</v>
      </c>
      <c r="E4412" s="11" t="str">
        <f>CONCATENATE(TablaC11[[#This Row],[Apellido]]," ",TablaC11[[#This Row],[Nombre]])</f>
        <v>BONILLA GUSTAVO EDUARDO</v>
      </c>
      <c r="F4412" s="11" t="s">
        <v>12</v>
      </c>
      <c r="G4412" s="11" t="s">
        <v>18</v>
      </c>
      <c r="H4412" s="6">
        <v>16288151</v>
      </c>
      <c r="I4412" s="6">
        <v>1962</v>
      </c>
      <c r="J4412" s="11" t="s">
        <v>21847</v>
      </c>
      <c r="K4412" s="11" t="str">
        <f t="shared" si="68"/>
        <v>Adultos</v>
      </c>
      <c r="L4412" s="6">
        <f>2023-TablaC11[[#This Row],[Clase]]</f>
        <v>61</v>
      </c>
      <c r="M4412" s="4" t="str">
        <f>VLOOKUP(TablaC11[[#This Row],[Circuito]],Aux!$A$2:$B$12,2,0)</f>
        <v>Villa del Parque</v>
      </c>
    </row>
    <row r="4413" spans="1:13">
      <c r="A4413" s="11" t="s">
        <v>9</v>
      </c>
      <c r="B4413" s="6">
        <v>119</v>
      </c>
      <c r="C4413" s="2" t="s">
        <v>10331</v>
      </c>
      <c r="D4413" s="2" t="s">
        <v>10332</v>
      </c>
      <c r="E4413" s="11" t="str">
        <f>CONCATENATE(TablaC11[[#This Row],[Apellido]]," ",TablaC11[[#This Row],[Nombre]])</f>
        <v>BORDA NIDIA BEATRIZ</v>
      </c>
      <c r="F4413" s="11" t="s">
        <v>17</v>
      </c>
      <c r="G4413" s="11" t="s">
        <v>18</v>
      </c>
      <c r="H4413" s="6">
        <v>20092970</v>
      </c>
      <c r="I4413" s="6">
        <v>1968</v>
      </c>
      <c r="J4413" s="11" t="s">
        <v>21848</v>
      </c>
      <c r="K4413" s="11" t="str">
        <f t="shared" si="68"/>
        <v>Adultos</v>
      </c>
      <c r="L4413" s="6">
        <f>2023-TablaC11[[#This Row],[Clase]]</f>
        <v>55</v>
      </c>
      <c r="M4413" s="4" t="str">
        <f>VLOOKUP(TablaC11[[#This Row],[Circuito]],Aux!$A$2:$B$12,2,0)</f>
        <v>Villa del Parque</v>
      </c>
    </row>
    <row r="4414" spans="1:13">
      <c r="A4414" s="11" t="s">
        <v>9</v>
      </c>
      <c r="B4414" s="6">
        <v>119</v>
      </c>
      <c r="C4414" s="2" t="s">
        <v>10334</v>
      </c>
      <c r="D4414" s="2" t="s">
        <v>3873</v>
      </c>
      <c r="E4414" s="11" t="str">
        <f>CONCATENATE(TablaC11[[#This Row],[Apellido]]," ",TablaC11[[#This Row],[Nombre]])</f>
        <v>BORELLI MIRTA LIDIA</v>
      </c>
      <c r="F4414" s="11" t="s">
        <v>17</v>
      </c>
      <c r="G4414" s="11" t="s">
        <v>18</v>
      </c>
      <c r="H4414" s="6">
        <v>5923197</v>
      </c>
      <c r="I4414" s="6">
        <v>1948</v>
      </c>
      <c r="J4414" s="11" t="s">
        <v>21849</v>
      </c>
      <c r="K4414" s="11" t="str">
        <f t="shared" si="68"/>
        <v>Adultos Mayores</v>
      </c>
      <c r="L4414" s="6">
        <f>2023-TablaC11[[#This Row],[Clase]]</f>
        <v>75</v>
      </c>
      <c r="M4414" s="4" t="str">
        <f>VLOOKUP(TablaC11[[#This Row],[Circuito]],Aux!$A$2:$B$12,2,0)</f>
        <v>Villa del Parque</v>
      </c>
    </row>
    <row r="4415" spans="1:13">
      <c r="A4415" s="11" t="s">
        <v>9</v>
      </c>
      <c r="B4415" s="6">
        <v>119</v>
      </c>
      <c r="C4415" s="2" t="s">
        <v>10336</v>
      </c>
      <c r="D4415" s="2" t="s">
        <v>10337</v>
      </c>
      <c r="E4415" s="11" t="str">
        <f>CONCATENATE(TablaC11[[#This Row],[Apellido]]," ",TablaC11[[#This Row],[Nombre]])</f>
        <v>BORLENGHI RUBEN HERNAN</v>
      </c>
      <c r="F4415" s="11" t="s">
        <v>12</v>
      </c>
      <c r="G4415" s="11" t="s">
        <v>56</v>
      </c>
      <c r="H4415" s="6">
        <v>7612028</v>
      </c>
      <c r="I4415" s="6">
        <v>1947</v>
      </c>
      <c r="J4415" s="11" t="s">
        <v>21850</v>
      </c>
      <c r="K4415" s="11" t="str">
        <f t="shared" si="68"/>
        <v>Adultos Mayores</v>
      </c>
      <c r="L4415" s="6">
        <f>2023-TablaC11[[#This Row],[Clase]]</f>
        <v>76</v>
      </c>
      <c r="M4415" s="4" t="str">
        <f>VLOOKUP(TablaC11[[#This Row],[Circuito]],Aux!$A$2:$B$12,2,0)</f>
        <v>Villa del Parque</v>
      </c>
    </row>
    <row r="4416" spans="1:13">
      <c r="A4416" s="11" t="s">
        <v>9</v>
      </c>
      <c r="B4416" s="6">
        <v>119</v>
      </c>
      <c r="C4416" s="2" t="s">
        <v>10339</v>
      </c>
      <c r="D4416" s="2" t="s">
        <v>10340</v>
      </c>
      <c r="E4416" s="11" t="str">
        <f>CONCATENATE(TablaC11[[#This Row],[Apellido]]," ",TablaC11[[#This Row],[Nombre]])</f>
        <v>BORNER JACQUELINE VALERIA</v>
      </c>
      <c r="F4416" s="11" t="s">
        <v>17</v>
      </c>
      <c r="G4416" s="11" t="s">
        <v>18</v>
      </c>
      <c r="H4416" s="6">
        <v>38709441</v>
      </c>
      <c r="I4416" s="6">
        <v>1995</v>
      </c>
      <c r="J4416" s="11" t="s">
        <v>21851</v>
      </c>
      <c r="K4416" s="11" t="str">
        <f t="shared" si="68"/>
        <v>Juventud</v>
      </c>
      <c r="L4416" s="6">
        <f>2023-TablaC11[[#This Row],[Clase]]</f>
        <v>28</v>
      </c>
      <c r="M4416" s="4" t="str">
        <f>VLOOKUP(TablaC11[[#This Row],[Circuito]],Aux!$A$2:$B$12,2,0)</f>
        <v>Villa del Parque</v>
      </c>
    </row>
    <row r="4417" spans="1:13">
      <c r="A4417" s="11" t="s">
        <v>9</v>
      </c>
      <c r="B4417" s="6">
        <v>119</v>
      </c>
      <c r="C4417" s="2" t="s">
        <v>10342</v>
      </c>
      <c r="D4417" s="2" t="s">
        <v>10343</v>
      </c>
      <c r="E4417" s="11" t="str">
        <f>CONCATENATE(TablaC11[[#This Row],[Apellido]]," ",TablaC11[[#This Row],[Nombre]])</f>
        <v>BORRAS MARISOL</v>
      </c>
      <c r="F4417" s="11" t="s">
        <v>17</v>
      </c>
      <c r="G4417" s="11" t="s">
        <v>18</v>
      </c>
      <c r="H4417" s="6">
        <v>27011372</v>
      </c>
      <c r="I4417" s="6">
        <v>1978</v>
      </c>
      <c r="J4417" s="11" t="s">
        <v>21852</v>
      </c>
      <c r="K4417" s="11" t="str">
        <f t="shared" si="68"/>
        <v>Adultos</v>
      </c>
      <c r="L4417" s="6">
        <f>2023-TablaC11[[#This Row],[Clase]]</f>
        <v>45</v>
      </c>
      <c r="M4417" s="4" t="str">
        <f>VLOOKUP(TablaC11[[#This Row],[Circuito]],Aux!$A$2:$B$12,2,0)</f>
        <v>Villa del Parque</v>
      </c>
    </row>
    <row r="4418" spans="1:13">
      <c r="A4418" s="11" t="s">
        <v>9</v>
      </c>
      <c r="B4418" s="6">
        <v>119</v>
      </c>
      <c r="C4418" s="2" t="s">
        <v>204</v>
      </c>
      <c r="D4418" s="2" t="s">
        <v>587</v>
      </c>
      <c r="E4418" s="11" t="str">
        <f>CONCATENATE(TablaC11[[#This Row],[Apellido]]," ",TablaC11[[#This Row],[Nombre]])</f>
        <v>BORZONE JUAN MANUEL</v>
      </c>
      <c r="F4418" s="11" t="s">
        <v>12</v>
      </c>
      <c r="G4418" s="11" t="s">
        <v>56</v>
      </c>
      <c r="H4418" s="6">
        <v>26258038</v>
      </c>
      <c r="I4418" s="6">
        <v>1977</v>
      </c>
      <c r="J4418" s="11" t="s">
        <v>21853</v>
      </c>
      <c r="K4418" s="11" t="str">
        <f t="shared" ref="K4418:K4481" si="69">IF(L4418&lt;=31,"Juventud",IF(L4418&lt;=65,"Adultos","Adultos Mayores"))</f>
        <v>Adultos</v>
      </c>
      <c r="L4418" s="6">
        <f>2023-TablaC11[[#This Row],[Clase]]</f>
        <v>46</v>
      </c>
      <c r="M4418" s="4" t="str">
        <f>VLOOKUP(TablaC11[[#This Row],[Circuito]],Aux!$A$2:$B$12,2,0)</f>
        <v>Villa del Parque</v>
      </c>
    </row>
    <row r="4419" spans="1:13">
      <c r="A4419" s="11" t="s">
        <v>9</v>
      </c>
      <c r="B4419" s="6">
        <v>119</v>
      </c>
      <c r="C4419" s="2" t="s">
        <v>10346</v>
      </c>
      <c r="D4419" s="2" t="s">
        <v>10347</v>
      </c>
      <c r="E4419" s="11" t="str">
        <f>CONCATENATE(TablaC11[[#This Row],[Apellido]]," ",TablaC11[[#This Row],[Nombre]])</f>
        <v>BOTTERO DANIEL ADOLFO</v>
      </c>
      <c r="F4419" s="11" t="s">
        <v>12</v>
      </c>
      <c r="G4419" s="11" t="s">
        <v>13</v>
      </c>
      <c r="H4419" s="6">
        <v>7621732</v>
      </c>
      <c r="I4419" s="6">
        <v>1948</v>
      </c>
      <c r="J4419" s="11" t="s">
        <v>25477</v>
      </c>
      <c r="K4419" s="11" t="str">
        <f t="shared" si="69"/>
        <v>Adultos Mayores</v>
      </c>
      <c r="L4419" s="6">
        <f>2023-TablaC11[[#This Row],[Clase]]</f>
        <v>75</v>
      </c>
      <c r="M4419" s="4" t="str">
        <f>VLOOKUP(TablaC11[[#This Row],[Circuito]],Aux!$A$2:$B$12,2,0)</f>
        <v>Villa del Parque</v>
      </c>
    </row>
    <row r="4420" spans="1:13">
      <c r="A4420" s="11" t="s">
        <v>9</v>
      </c>
      <c r="B4420" s="6">
        <v>119</v>
      </c>
      <c r="C4420" s="2" t="s">
        <v>10349</v>
      </c>
      <c r="D4420" s="2" t="s">
        <v>6520</v>
      </c>
      <c r="E4420" s="11" t="str">
        <f>CONCATENATE(TablaC11[[#This Row],[Apellido]]," ",TablaC11[[#This Row],[Nombre]])</f>
        <v>BOUSO ANDREA FABIANA</v>
      </c>
      <c r="F4420" s="11" t="s">
        <v>17</v>
      </c>
      <c r="G4420" s="11" t="s">
        <v>18</v>
      </c>
      <c r="H4420" s="6">
        <v>21055990</v>
      </c>
      <c r="I4420" s="6">
        <v>1969</v>
      </c>
      <c r="J4420" s="11" t="s">
        <v>21854</v>
      </c>
      <c r="K4420" s="11" t="str">
        <f t="shared" si="69"/>
        <v>Adultos</v>
      </c>
      <c r="L4420" s="6">
        <f>2023-TablaC11[[#This Row],[Clase]]</f>
        <v>54</v>
      </c>
      <c r="M4420" s="4" t="str">
        <f>VLOOKUP(TablaC11[[#This Row],[Circuito]],Aux!$A$2:$B$12,2,0)</f>
        <v>Villa del Parque</v>
      </c>
    </row>
    <row r="4421" spans="1:13">
      <c r="A4421" s="11" t="s">
        <v>9</v>
      </c>
      <c r="B4421" s="6">
        <v>119</v>
      </c>
      <c r="C4421" s="2" t="s">
        <v>1826</v>
      </c>
      <c r="D4421" s="2" t="s">
        <v>8363</v>
      </c>
      <c r="E4421" s="11" t="str">
        <f>CONCATENATE(TablaC11[[#This Row],[Apellido]]," ",TablaC11[[#This Row],[Nombre]])</f>
        <v>BRUNO MARCELA FERNANDA</v>
      </c>
      <c r="F4421" s="11" t="s">
        <v>17</v>
      </c>
      <c r="G4421" s="11" t="s">
        <v>18</v>
      </c>
      <c r="H4421" s="6">
        <v>23768562</v>
      </c>
      <c r="I4421" s="6">
        <v>1974</v>
      </c>
      <c r="J4421" s="11" t="s">
        <v>21855</v>
      </c>
      <c r="K4421" s="11" t="str">
        <f t="shared" si="69"/>
        <v>Adultos</v>
      </c>
      <c r="L4421" s="6">
        <f>2023-TablaC11[[#This Row],[Clase]]</f>
        <v>49</v>
      </c>
      <c r="M4421" s="4" t="str">
        <f>VLOOKUP(TablaC11[[#This Row],[Circuito]],Aux!$A$2:$B$12,2,0)</f>
        <v>Villa del Parque</v>
      </c>
    </row>
    <row r="4422" spans="1:13">
      <c r="A4422" s="11" t="s">
        <v>9</v>
      </c>
      <c r="B4422" s="6">
        <v>119</v>
      </c>
      <c r="C4422" s="2" t="s">
        <v>10352</v>
      </c>
      <c r="D4422" s="2" t="s">
        <v>10353</v>
      </c>
      <c r="E4422" s="11" t="str">
        <f>CONCATENATE(TablaC11[[#This Row],[Apellido]]," ",TablaC11[[#This Row],[Nombre]])</f>
        <v>BRYTWA LORENA PATRICIA</v>
      </c>
      <c r="F4422" s="11" t="s">
        <v>17</v>
      </c>
      <c r="G4422" s="11" t="s">
        <v>18</v>
      </c>
      <c r="H4422" s="6">
        <v>24112500</v>
      </c>
      <c r="I4422" s="6">
        <v>1974</v>
      </c>
      <c r="J4422" s="11" t="s">
        <v>21856</v>
      </c>
      <c r="K4422" s="11" t="str">
        <f t="shared" si="69"/>
        <v>Adultos</v>
      </c>
      <c r="L4422" s="6">
        <f>2023-TablaC11[[#This Row],[Clase]]</f>
        <v>49</v>
      </c>
      <c r="M4422" s="4" t="str">
        <f>VLOOKUP(TablaC11[[#This Row],[Circuito]],Aux!$A$2:$B$12,2,0)</f>
        <v>Villa del Parque</v>
      </c>
    </row>
    <row r="4423" spans="1:13">
      <c r="A4423" s="11" t="s">
        <v>9</v>
      </c>
      <c r="B4423" s="6">
        <v>119</v>
      </c>
      <c r="C4423" s="2" t="s">
        <v>10355</v>
      </c>
      <c r="D4423" s="2" t="s">
        <v>10356</v>
      </c>
      <c r="E4423" s="11" t="str">
        <f>CONCATENATE(TablaC11[[#This Row],[Apellido]]," ",TablaC11[[#This Row],[Nombre]])</f>
        <v>BULNES MESSINA ARACELI LORENA</v>
      </c>
      <c r="F4423" s="11" t="s">
        <v>17</v>
      </c>
      <c r="G4423" s="11" t="s">
        <v>18</v>
      </c>
      <c r="H4423" s="6">
        <v>30334237</v>
      </c>
      <c r="I4423" s="6">
        <v>1983</v>
      </c>
      <c r="J4423" s="11" t="s">
        <v>21857</v>
      </c>
      <c r="K4423" s="11" t="str">
        <f t="shared" si="69"/>
        <v>Adultos</v>
      </c>
      <c r="L4423" s="6">
        <f>2023-TablaC11[[#This Row],[Clase]]</f>
        <v>40</v>
      </c>
      <c r="M4423" s="4" t="str">
        <f>VLOOKUP(TablaC11[[#This Row],[Circuito]],Aux!$A$2:$B$12,2,0)</f>
        <v>Villa del Parque</v>
      </c>
    </row>
    <row r="4424" spans="1:13">
      <c r="A4424" s="11" t="s">
        <v>9</v>
      </c>
      <c r="B4424" s="6">
        <v>119</v>
      </c>
      <c r="C4424" s="2" t="s">
        <v>10358</v>
      </c>
      <c r="D4424" s="2" t="s">
        <v>10359</v>
      </c>
      <c r="E4424" s="11" t="str">
        <f>CONCATENATE(TablaC11[[#This Row],[Apellido]]," ",TablaC11[[#This Row],[Nombre]])</f>
        <v>BUSTELO JONATHAN EZEQUIEL</v>
      </c>
      <c r="F4424" s="11" t="s">
        <v>12</v>
      </c>
      <c r="G4424" s="11" t="s">
        <v>13</v>
      </c>
      <c r="H4424" s="6">
        <v>27150414</v>
      </c>
      <c r="I4424" s="6">
        <v>1979</v>
      </c>
      <c r="J4424" s="11" t="s">
        <v>21858</v>
      </c>
      <c r="K4424" s="11" t="str">
        <f t="shared" si="69"/>
        <v>Adultos</v>
      </c>
      <c r="L4424" s="6">
        <f>2023-TablaC11[[#This Row],[Clase]]</f>
        <v>44</v>
      </c>
      <c r="M4424" s="4" t="str">
        <f>VLOOKUP(TablaC11[[#This Row],[Circuito]],Aux!$A$2:$B$12,2,0)</f>
        <v>Villa del Parque</v>
      </c>
    </row>
    <row r="4425" spans="1:13">
      <c r="A4425" s="11" t="s">
        <v>9</v>
      </c>
      <c r="B4425" s="6">
        <v>119</v>
      </c>
      <c r="C4425" s="2" t="s">
        <v>10361</v>
      </c>
      <c r="D4425" s="2" t="s">
        <v>10362</v>
      </c>
      <c r="E4425" s="11" t="str">
        <f>CONCATENATE(TablaC11[[#This Row],[Apellido]]," ",TablaC11[[#This Row],[Nombre]])</f>
        <v>CABABIE IGNACIO NISIM EDUARDO</v>
      </c>
      <c r="F4425" s="11" t="s">
        <v>12</v>
      </c>
      <c r="G4425" s="11" t="s">
        <v>18</v>
      </c>
      <c r="H4425" s="6">
        <v>14809456</v>
      </c>
      <c r="I4425" s="6">
        <v>1962</v>
      </c>
      <c r="J4425" s="11" t="s">
        <v>21859</v>
      </c>
      <c r="K4425" s="11" t="str">
        <f t="shared" si="69"/>
        <v>Adultos</v>
      </c>
      <c r="L4425" s="6">
        <f>2023-TablaC11[[#This Row],[Clase]]</f>
        <v>61</v>
      </c>
      <c r="M4425" s="4" t="str">
        <f>VLOOKUP(TablaC11[[#This Row],[Circuito]],Aux!$A$2:$B$12,2,0)</f>
        <v>Villa del Parque</v>
      </c>
    </row>
    <row r="4426" spans="1:13">
      <c r="A4426" s="11" t="s">
        <v>9</v>
      </c>
      <c r="B4426" s="6">
        <v>119</v>
      </c>
      <c r="C4426" s="2" t="s">
        <v>234</v>
      </c>
      <c r="D4426" s="2" t="s">
        <v>10364</v>
      </c>
      <c r="E4426" s="11" t="str">
        <f>CONCATENATE(TablaC11[[#This Row],[Apellido]]," ",TablaC11[[#This Row],[Nombre]])</f>
        <v>CABRERA ANGELA BILMA NELLY</v>
      </c>
      <c r="F4426" s="11" t="s">
        <v>17</v>
      </c>
      <c r="G4426" s="11" t="s">
        <v>18</v>
      </c>
      <c r="H4426" s="6">
        <v>3392583</v>
      </c>
      <c r="I4426" s="6">
        <v>1938</v>
      </c>
      <c r="J4426" s="11" t="s">
        <v>21860</v>
      </c>
      <c r="K4426" s="11" t="str">
        <f t="shared" si="69"/>
        <v>Adultos Mayores</v>
      </c>
      <c r="L4426" s="6">
        <f>2023-TablaC11[[#This Row],[Clase]]</f>
        <v>85</v>
      </c>
      <c r="M4426" s="4" t="str">
        <f>VLOOKUP(TablaC11[[#This Row],[Circuito]],Aux!$A$2:$B$12,2,0)</f>
        <v>Villa del Parque</v>
      </c>
    </row>
    <row r="4427" spans="1:13">
      <c r="A4427" s="11" t="s">
        <v>9</v>
      </c>
      <c r="B4427" s="6">
        <v>119</v>
      </c>
      <c r="C4427" s="2" t="s">
        <v>10366</v>
      </c>
      <c r="D4427" s="2" t="s">
        <v>10367</v>
      </c>
      <c r="E4427" s="11" t="str">
        <f>CONCATENATE(TablaC11[[#This Row],[Apellido]]," ",TablaC11[[#This Row],[Nombre]])</f>
        <v>CAFARELLI ANGELA CRISTINA</v>
      </c>
      <c r="F4427" s="11" t="s">
        <v>17</v>
      </c>
      <c r="G4427" s="11" t="s">
        <v>18</v>
      </c>
      <c r="H4427" s="6">
        <v>421205</v>
      </c>
      <c r="I4427" s="6">
        <v>1925</v>
      </c>
      <c r="J4427" s="11" t="s">
        <v>21861</v>
      </c>
      <c r="K4427" s="11" t="str">
        <f t="shared" si="69"/>
        <v>Adultos Mayores</v>
      </c>
      <c r="L4427" s="6">
        <f>2023-TablaC11[[#This Row],[Clase]]</f>
        <v>98</v>
      </c>
      <c r="M4427" s="4" t="str">
        <f>VLOOKUP(TablaC11[[#This Row],[Circuito]],Aux!$A$2:$B$12,2,0)</f>
        <v>Villa del Parque</v>
      </c>
    </row>
    <row r="4428" spans="1:13">
      <c r="A4428" s="11" t="s">
        <v>9</v>
      </c>
      <c r="B4428" s="6">
        <v>119</v>
      </c>
      <c r="C4428" s="2" t="s">
        <v>10369</v>
      </c>
      <c r="D4428" s="2" t="s">
        <v>10370</v>
      </c>
      <c r="E4428" s="11" t="str">
        <f>CONCATENATE(TablaC11[[#This Row],[Apellido]]," ",TablaC11[[#This Row],[Nombre]])</f>
        <v>CAFFIERI ALICIA PAULINA</v>
      </c>
      <c r="F4428" s="11" t="s">
        <v>17</v>
      </c>
      <c r="G4428" s="11" t="s">
        <v>18</v>
      </c>
      <c r="H4428" s="6">
        <v>10129705</v>
      </c>
      <c r="I4428" s="6">
        <v>1951</v>
      </c>
      <c r="J4428" s="11" t="s">
        <v>21862</v>
      </c>
      <c r="K4428" s="11" t="str">
        <f t="shared" si="69"/>
        <v>Adultos Mayores</v>
      </c>
      <c r="L4428" s="6">
        <f>2023-TablaC11[[#This Row],[Clase]]</f>
        <v>72</v>
      </c>
      <c r="M4428" s="4" t="str">
        <f>VLOOKUP(TablaC11[[#This Row],[Circuito]],Aux!$A$2:$B$12,2,0)</f>
        <v>Villa del Parque</v>
      </c>
    </row>
    <row r="4429" spans="1:13">
      <c r="A4429" s="11" t="s">
        <v>9</v>
      </c>
      <c r="B4429" s="6">
        <v>119</v>
      </c>
      <c r="C4429" s="2" t="s">
        <v>10372</v>
      </c>
      <c r="D4429" s="2" t="s">
        <v>10373</v>
      </c>
      <c r="E4429" s="11" t="str">
        <f>CONCATENATE(TablaC11[[#This Row],[Apellido]]," ",TablaC11[[#This Row],[Nombre]])</f>
        <v>CALELLO ANTONIO MIGUEL</v>
      </c>
      <c r="F4429" s="11" t="s">
        <v>12</v>
      </c>
      <c r="G4429" s="11" t="s">
        <v>18</v>
      </c>
      <c r="H4429" s="6">
        <v>4422222</v>
      </c>
      <c r="I4429" s="6">
        <v>1943</v>
      </c>
      <c r="J4429" s="11" t="s">
        <v>21863</v>
      </c>
      <c r="K4429" s="11" t="str">
        <f t="shared" si="69"/>
        <v>Adultos Mayores</v>
      </c>
      <c r="L4429" s="6">
        <f>2023-TablaC11[[#This Row],[Clase]]</f>
        <v>80</v>
      </c>
      <c r="M4429" s="4" t="str">
        <f>VLOOKUP(TablaC11[[#This Row],[Circuito]],Aux!$A$2:$B$12,2,0)</f>
        <v>Villa del Parque</v>
      </c>
    </row>
    <row r="4430" spans="1:13">
      <c r="A4430" s="11" t="s">
        <v>9</v>
      </c>
      <c r="B4430" s="6">
        <v>119</v>
      </c>
      <c r="C4430" s="2" t="s">
        <v>10375</v>
      </c>
      <c r="D4430" s="2" t="s">
        <v>2569</v>
      </c>
      <c r="E4430" s="11" t="str">
        <f>CONCATENATE(TablaC11[[#This Row],[Apellido]]," ",TablaC11[[#This Row],[Nombre]])</f>
        <v>CALIFANO MIRTA NOEMI</v>
      </c>
      <c r="F4430" s="11" t="s">
        <v>17</v>
      </c>
      <c r="G4430" s="11" t="s">
        <v>18</v>
      </c>
      <c r="H4430" s="6">
        <v>11644117</v>
      </c>
      <c r="I4430" s="6">
        <v>1955</v>
      </c>
      <c r="J4430" s="11" t="s">
        <v>21864</v>
      </c>
      <c r="K4430" s="11" t="str">
        <f t="shared" si="69"/>
        <v>Adultos Mayores</v>
      </c>
      <c r="L4430" s="6">
        <f>2023-TablaC11[[#This Row],[Clase]]</f>
        <v>68</v>
      </c>
      <c r="M4430" s="4" t="str">
        <f>VLOOKUP(TablaC11[[#This Row],[Circuito]],Aux!$A$2:$B$12,2,0)</f>
        <v>Villa del Parque</v>
      </c>
    </row>
    <row r="4431" spans="1:13">
      <c r="A4431" s="11" t="s">
        <v>9</v>
      </c>
      <c r="B4431" s="6">
        <v>119</v>
      </c>
      <c r="C4431" s="2" t="s">
        <v>10377</v>
      </c>
      <c r="D4431" s="2" t="s">
        <v>10378</v>
      </c>
      <c r="E4431" s="11" t="str">
        <f>CONCATENATE(TablaC11[[#This Row],[Apellido]]," ",TablaC11[[#This Row],[Nombre]])</f>
        <v>CALLERO INES MABEL</v>
      </c>
      <c r="F4431" s="11" t="s">
        <v>17</v>
      </c>
      <c r="G4431" s="11" t="s">
        <v>13</v>
      </c>
      <c r="H4431" s="6">
        <v>4473444</v>
      </c>
      <c r="I4431" s="6">
        <v>1942</v>
      </c>
      <c r="J4431" s="11" t="s">
        <v>21865</v>
      </c>
      <c r="K4431" s="11" t="str">
        <f t="shared" si="69"/>
        <v>Adultos Mayores</v>
      </c>
      <c r="L4431" s="6">
        <f>2023-TablaC11[[#This Row],[Clase]]</f>
        <v>81</v>
      </c>
      <c r="M4431" s="4" t="str">
        <f>VLOOKUP(TablaC11[[#This Row],[Circuito]],Aux!$A$2:$B$12,2,0)</f>
        <v>Villa del Parque</v>
      </c>
    </row>
    <row r="4432" spans="1:13">
      <c r="A4432" s="11" t="s">
        <v>9</v>
      </c>
      <c r="B4432" s="6">
        <v>119</v>
      </c>
      <c r="C4432" s="2" t="s">
        <v>10380</v>
      </c>
      <c r="D4432" s="2" t="s">
        <v>1074</v>
      </c>
      <c r="E4432" s="11" t="str">
        <f>CONCATENATE(TablaC11[[#This Row],[Apellido]]," ",TablaC11[[#This Row],[Nombre]])</f>
        <v>CALONI ALBERTO RAUL</v>
      </c>
      <c r="F4432" s="11" t="s">
        <v>12</v>
      </c>
      <c r="G4432" s="11" t="s">
        <v>155</v>
      </c>
      <c r="H4432" s="6">
        <v>4031326</v>
      </c>
      <c r="I4432" s="6">
        <v>1927</v>
      </c>
      <c r="J4432" s="11" t="s">
        <v>21866</v>
      </c>
      <c r="K4432" s="11" t="str">
        <f t="shared" si="69"/>
        <v>Adultos Mayores</v>
      </c>
      <c r="L4432" s="6">
        <f>2023-TablaC11[[#This Row],[Clase]]</f>
        <v>96</v>
      </c>
      <c r="M4432" s="4" t="str">
        <f>VLOOKUP(TablaC11[[#This Row],[Circuito]],Aux!$A$2:$B$12,2,0)</f>
        <v>Villa del Parque</v>
      </c>
    </row>
    <row r="4433" spans="1:13">
      <c r="A4433" s="11" t="s">
        <v>9</v>
      </c>
      <c r="B4433" s="6">
        <v>119</v>
      </c>
      <c r="C4433" s="2" t="s">
        <v>10380</v>
      </c>
      <c r="D4433" s="2" t="s">
        <v>10382</v>
      </c>
      <c r="E4433" s="11" t="str">
        <f>CONCATENATE(TablaC11[[#This Row],[Apellido]]," ",TablaC11[[#This Row],[Nombre]])</f>
        <v>CALONI WALTER MARCELO</v>
      </c>
      <c r="F4433" s="11" t="s">
        <v>12</v>
      </c>
      <c r="G4433" s="11" t="s">
        <v>18</v>
      </c>
      <c r="H4433" s="6">
        <v>14619303</v>
      </c>
      <c r="I4433" s="6">
        <v>1962</v>
      </c>
      <c r="J4433" s="11" t="s">
        <v>21867</v>
      </c>
      <c r="K4433" s="11" t="str">
        <f t="shared" si="69"/>
        <v>Adultos</v>
      </c>
      <c r="L4433" s="6">
        <f>2023-TablaC11[[#This Row],[Clase]]</f>
        <v>61</v>
      </c>
      <c r="M4433" s="4" t="str">
        <f>VLOOKUP(TablaC11[[#This Row],[Circuito]],Aux!$A$2:$B$12,2,0)</f>
        <v>Villa del Parque</v>
      </c>
    </row>
    <row r="4434" spans="1:13">
      <c r="A4434" s="11" t="s">
        <v>9</v>
      </c>
      <c r="B4434" s="6">
        <v>119</v>
      </c>
      <c r="C4434" s="2" t="s">
        <v>10384</v>
      </c>
      <c r="D4434" s="2" t="s">
        <v>10385</v>
      </c>
      <c r="E4434" s="11" t="str">
        <f>CONCATENATE(TablaC11[[#This Row],[Apellido]]," ",TablaC11[[#This Row],[Nombre]])</f>
        <v>CAMELLITI ANDREA MARCELA</v>
      </c>
      <c r="F4434" s="11" t="s">
        <v>17</v>
      </c>
      <c r="G4434" s="11" t="s">
        <v>18</v>
      </c>
      <c r="H4434" s="6">
        <v>16815664</v>
      </c>
      <c r="I4434" s="6">
        <v>1967</v>
      </c>
      <c r="J4434" s="11" t="s">
        <v>21868</v>
      </c>
      <c r="K4434" s="11" t="str">
        <f t="shared" si="69"/>
        <v>Adultos</v>
      </c>
      <c r="L4434" s="6">
        <f>2023-TablaC11[[#This Row],[Clase]]</f>
        <v>56</v>
      </c>
      <c r="M4434" s="4" t="str">
        <f>VLOOKUP(TablaC11[[#This Row],[Circuito]],Aux!$A$2:$B$12,2,0)</f>
        <v>Villa del Parque</v>
      </c>
    </row>
    <row r="4435" spans="1:13">
      <c r="A4435" s="11" t="s">
        <v>9</v>
      </c>
      <c r="B4435" s="6">
        <v>119</v>
      </c>
      <c r="C4435" s="2" t="s">
        <v>7259</v>
      </c>
      <c r="D4435" s="2" t="s">
        <v>1407</v>
      </c>
      <c r="E4435" s="11" t="str">
        <f>CONCATENATE(TablaC11[[#This Row],[Apellido]]," ",TablaC11[[#This Row],[Nombre]])</f>
        <v>CAMPOAMOR JULIO CESAR</v>
      </c>
      <c r="F4435" s="11" t="s">
        <v>12</v>
      </c>
      <c r="G4435" s="11" t="s">
        <v>18</v>
      </c>
      <c r="H4435" s="6">
        <v>4274190</v>
      </c>
      <c r="I4435" s="6">
        <v>1938</v>
      </c>
      <c r="J4435" s="11" t="s">
        <v>21869</v>
      </c>
      <c r="K4435" s="11" t="str">
        <f t="shared" si="69"/>
        <v>Adultos Mayores</v>
      </c>
      <c r="L4435" s="6">
        <f>2023-TablaC11[[#This Row],[Clase]]</f>
        <v>85</v>
      </c>
      <c r="M4435" s="4" t="str">
        <f>VLOOKUP(TablaC11[[#This Row],[Circuito]],Aux!$A$2:$B$12,2,0)</f>
        <v>Villa del Parque</v>
      </c>
    </row>
    <row r="4436" spans="1:13">
      <c r="A4436" s="11" t="s">
        <v>9</v>
      </c>
      <c r="B4436" s="6">
        <v>119</v>
      </c>
      <c r="C4436" s="2" t="s">
        <v>10388</v>
      </c>
      <c r="D4436" s="2" t="s">
        <v>10389</v>
      </c>
      <c r="E4436" s="11" t="str">
        <f>CONCATENATE(TablaC11[[#This Row],[Apellido]]," ",TablaC11[[#This Row],[Nombre]])</f>
        <v>CAMPOREALE ESTEBAN ARIEL</v>
      </c>
      <c r="F4436" s="11" t="s">
        <v>12</v>
      </c>
      <c r="G4436" s="11" t="s">
        <v>18</v>
      </c>
      <c r="H4436" s="6">
        <v>24341556</v>
      </c>
      <c r="I4436" s="6">
        <v>1975</v>
      </c>
      <c r="J4436" s="11" t="s">
        <v>21870</v>
      </c>
      <c r="K4436" s="11" t="str">
        <f t="shared" si="69"/>
        <v>Adultos</v>
      </c>
      <c r="L4436" s="6">
        <f>2023-TablaC11[[#This Row],[Clase]]</f>
        <v>48</v>
      </c>
      <c r="M4436" s="4" t="str">
        <f>VLOOKUP(TablaC11[[#This Row],[Circuito]],Aux!$A$2:$B$12,2,0)</f>
        <v>Villa del Parque</v>
      </c>
    </row>
    <row r="4437" spans="1:13">
      <c r="A4437" s="11" t="s">
        <v>9</v>
      </c>
      <c r="B4437" s="6">
        <v>119</v>
      </c>
      <c r="C4437" s="2" t="s">
        <v>3740</v>
      </c>
      <c r="D4437" s="2" t="s">
        <v>5701</v>
      </c>
      <c r="E4437" s="11" t="str">
        <f>CONCATENATE(TablaC11[[#This Row],[Apellido]]," ",TablaC11[[#This Row],[Nombre]])</f>
        <v>CAMPUZANO SARA ESTHER</v>
      </c>
      <c r="F4437" s="11" t="s">
        <v>17</v>
      </c>
      <c r="G4437" s="11" t="s">
        <v>35</v>
      </c>
      <c r="H4437" s="6">
        <v>3471322</v>
      </c>
      <c r="I4437" s="6">
        <v>1919</v>
      </c>
      <c r="J4437" s="11" t="s">
        <v>21871</v>
      </c>
      <c r="K4437" s="11" t="str">
        <f t="shared" si="69"/>
        <v>Adultos Mayores</v>
      </c>
      <c r="L4437" s="6">
        <f>2023-TablaC11[[#This Row],[Clase]]</f>
        <v>104</v>
      </c>
      <c r="M4437" s="4" t="str">
        <f>VLOOKUP(TablaC11[[#This Row],[Circuito]],Aux!$A$2:$B$12,2,0)</f>
        <v>Villa del Parque</v>
      </c>
    </row>
    <row r="4438" spans="1:13">
      <c r="A4438" s="11" t="s">
        <v>9</v>
      </c>
      <c r="B4438" s="6">
        <v>119</v>
      </c>
      <c r="C4438" s="2" t="s">
        <v>10392</v>
      </c>
      <c r="D4438" s="2" t="s">
        <v>9152</v>
      </c>
      <c r="E4438" s="11" t="str">
        <f>CONCATENATE(TablaC11[[#This Row],[Apellido]]," ",TablaC11[[#This Row],[Nombre]])</f>
        <v>CANDIOTI RAUL HORACIO</v>
      </c>
      <c r="F4438" s="11" t="s">
        <v>12</v>
      </c>
      <c r="G4438" s="11" t="s">
        <v>18</v>
      </c>
      <c r="H4438" s="6">
        <v>4360200</v>
      </c>
      <c r="I4438" s="6">
        <v>1941</v>
      </c>
      <c r="J4438" s="11" t="s">
        <v>21872</v>
      </c>
      <c r="K4438" s="11" t="str">
        <f t="shared" si="69"/>
        <v>Adultos Mayores</v>
      </c>
      <c r="L4438" s="6">
        <f>2023-TablaC11[[#This Row],[Clase]]</f>
        <v>82</v>
      </c>
      <c r="M4438" s="4" t="str">
        <f>VLOOKUP(TablaC11[[#This Row],[Circuito]],Aux!$A$2:$B$12,2,0)</f>
        <v>Villa del Parque</v>
      </c>
    </row>
    <row r="4439" spans="1:13">
      <c r="A4439" s="11" t="s">
        <v>9</v>
      </c>
      <c r="B4439" s="6">
        <v>119</v>
      </c>
      <c r="C4439" s="2" t="s">
        <v>10394</v>
      </c>
      <c r="D4439" s="2" t="s">
        <v>10395</v>
      </c>
      <c r="E4439" s="11" t="str">
        <f>CONCATENATE(TablaC11[[#This Row],[Apellido]]," ",TablaC11[[#This Row],[Nombre]])</f>
        <v>CANOSA ENEIDA NELLY</v>
      </c>
      <c r="F4439" s="11" t="s">
        <v>17</v>
      </c>
      <c r="G4439" s="11" t="s">
        <v>155</v>
      </c>
      <c r="H4439" s="6">
        <v>420313</v>
      </c>
      <c r="I4439" s="6">
        <v>1920</v>
      </c>
      <c r="J4439" s="11" t="s">
        <v>21873</v>
      </c>
      <c r="K4439" s="11" t="str">
        <f t="shared" si="69"/>
        <v>Adultos Mayores</v>
      </c>
      <c r="L4439" s="6">
        <f>2023-TablaC11[[#This Row],[Clase]]</f>
        <v>103</v>
      </c>
      <c r="M4439" s="4" t="str">
        <f>VLOOKUP(TablaC11[[#This Row],[Circuito]],Aux!$A$2:$B$12,2,0)</f>
        <v>Villa del Parque</v>
      </c>
    </row>
    <row r="4440" spans="1:13">
      <c r="A4440" s="11" t="s">
        <v>9</v>
      </c>
      <c r="B4440" s="6">
        <v>119</v>
      </c>
      <c r="C4440" s="2" t="s">
        <v>10397</v>
      </c>
      <c r="D4440" s="2" t="s">
        <v>6870</v>
      </c>
      <c r="E4440" s="11" t="str">
        <f>CONCATENATE(TablaC11[[#This Row],[Apellido]]," ",TablaC11[[#This Row],[Nombre]])</f>
        <v>CAPELO GABRIEL</v>
      </c>
      <c r="F4440" s="11" t="s">
        <v>12</v>
      </c>
      <c r="G4440" s="11" t="s">
        <v>18</v>
      </c>
      <c r="H4440" s="6">
        <v>18226492</v>
      </c>
      <c r="I4440" s="6">
        <v>1966</v>
      </c>
      <c r="J4440" s="11" t="s">
        <v>21868</v>
      </c>
      <c r="K4440" s="11" t="str">
        <f t="shared" si="69"/>
        <v>Adultos</v>
      </c>
      <c r="L4440" s="6">
        <f>2023-TablaC11[[#This Row],[Clase]]</f>
        <v>57</v>
      </c>
      <c r="M4440" s="4" t="str">
        <f>VLOOKUP(TablaC11[[#This Row],[Circuito]],Aux!$A$2:$B$12,2,0)</f>
        <v>Villa del Parque</v>
      </c>
    </row>
    <row r="4441" spans="1:13">
      <c r="A4441" s="11" t="s">
        <v>9</v>
      </c>
      <c r="B4441" s="6">
        <v>119</v>
      </c>
      <c r="C4441" s="2" t="s">
        <v>10398</v>
      </c>
      <c r="D4441" s="2" t="s">
        <v>10399</v>
      </c>
      <c r="E4441" s="11" t="str">
        <f>CONCATENATE(TablaC11[[#This Row],[Apellido]]," ",TablaC11[[#This Row],[Nombre]])</f>
        <v>CAPELUTO ISIDORO JORGE</v>
      </c>
      <c r="F4441" s="11" t="s">
        <v>12</v>
      </c>
      <c r="G4441" s="11" t="s">
        <v>18</v>
      </c>
      <c r="H4441" s="6">
        <v>11528226</v>
      </c>
      <c r="I4441" s="6">
        <v>1954</v>
      </c>
      <c r="J4441" s="11" t="s">
        <v>21874</v>
      </c>
      <c r="K4441" s="11" t="str">
        <f t="shared" si="69"/>
        <v>Adultos Mayores</v>
      </c>
      <c r="L4441" s="6">
        <f>2023-TablaC11[[#This Row],[Clase]]</f>
        <v>69</v>
      </c>
      <c r="M4441" s="4" t="str">
        <f>VLOOKUP(TablaC11[[#This Row],[Circuito]],Aux!$A$2:$B$12,2,0)</f>
        <v>Villa del Parque</v>
      </c>
    </row>
    <row r="4442" spans="1:13">
      <c r="A4442" s="11" t="s">
        <v>9</v>
      </c>
      <c r="B4442" s="6">
        <v>119</v>
      </c>
      <c r="C4442" s="2" t="s">
        <v>7270</v>
      </c>
      <c r="D4442" s="2" t="s">
        <v>10401</v>
      </c>
      <c r="E4442" s="11" t="str">
        <f>CONCATENATE(TablaC11[[#This Row],[Apellido]]," ",TablaC11[[#This Row],[Nombre]])</f>
        <v>CAPORALE ZULMA AMANDA</v>
      </c>
      <c r="F4442" s="11" t="s">
        <v>17</v>
      </c>
      <c r="G4442" s="11" t="s">
        <v>13</v>
      </c>
      <c r="H4442" s="6">
        <v>10478379</v>
      </c>
      <c r="I4442" s="6">
        <v>1952</v>
      </c>
      <c r="J4442" s="11" t="s">
        <v>21875</v>
      </c>
      <c r="K4442" s="11" t="str">
        <f t="shared" si="69"/>
        <v>Adultos Mayores</v>
      </c>
      <c r="L4442" s="6">
        <f>2023-TablaC11[[#This Row],[Clase]]</f>
        <v>71</v>
      </c>
      <c r="M4442" s="4" t="str">
        <f>VLOOKUP(TablaC11[[#This Row],[Circuito]],Aux!$A$2:$B$12,2,0)</f>
        <v>Villa del Parque</v>
      </c>
    </row>
    <row r="4443" spans="1:13">
      <c r="A4443" s="11" t="s">
        <v>9</v>
      </c>
      <c r="B4443" s="6">
        <v>119</v>
      </c>
      <c r="C4443" s="2" t="s">
        <v>7284</v>
      </c>
      <c r="D4443" s="2" t="s">
        <v>10403</v>
      </c>
      <c r="E4443" s="11" t="str">
        <f>CONCATENATE(TablaC11[[#This Row],[Apellido]]," ",TablaC11[[#This Row],[Nombre]])</f>
        <v>CARBALLO LORENA VIVIANA</v>
      </c>
      <c r="F4443" s="11" t="s">
        <v>17</v>
      </c>
      <c r="G4443" s="11" t="s">
        <v>13</v>
      </c>
      <c r="H4443" s="6">
        <v>23865976</v>
      </c>
      <c r="I4443" s="6">
        <v>1974</v>
      </c>
      <c r="J4443" s="11" t="s">
        <v>21849</v>
      </c>
      <c r="K4443" s="11" t="str">
        <f t="shared" si="69"/>
        <v>Adultos</v>
      </c>
      <c r="L4443" s="6">
        <f>2023-TablaC11[[#This Row],[Clase]]</f>
        <v>49</v>
      </c>
      <c r="M4443" s="4" t="str">
        <f>VLOOKUP(TablaC11[[#This Row],[Circuito]],Aux!$A$2:$B$12,2,0)</f>
        <v>Villa del Parque</v>
      </c>
    </row>
    <row r="4444" spans="1:13">
      <c r="A4444" s="11" t="s">
        <v>9</v>
      </c>
      <c r="B4444" s="6">
        <v>119</v>
      </c>
      <c r="C4444" s="2" t="s">
        <v>9125</v>
      </c>
      <c r="D4444" s="2" t="s">
        <v>10404</v>
      </c>
      <c r="E4444" s="11" t="str">
        <f>CONCATENATE(TablaC11[[#This Row],[Apellido]]," ",TablaC11[[#This Row],[Nombre]])</f>
        <v>CARELLA VANESA ANDREA</v>
      </c>
      <c r="F4444" s="11" t="s">
        <v>17</v>
      </c>
      <c r="G4444" s="11" t="s">
        <v>18</v>
      </c>
      <c r="H4444" s="6">
        <v>25057159</v>
      </c>
      <c r="I4444" s="6">
        <v>1975</v>
      </c>
      <c r="J4444" s="11" t="s">
        <v>21876</v>
      </c>
      <c r="K4444" s="11" t="str">
        <f t="shared" si="69"/>
        <v>Adultos</v>
      </c>
      <c r="L4444" s="6">
        <f>2023-TablaC11[[#This Row],[Clase]]</f>
        <v>48</v>
      </c>
      <c r="M4444" s="4" t="str">
        <f>VLOOKUP(TablaC11[[#This Row],[Circuito]],Aux!$A$2:$B$12,2,0)</f>
        <v>Villa del Parque</v>
      </c>
    </row>
    <row r="4445" spans="1:13">
      <c r="A4445" s="11" t="s">
        <v>9</v>
      </c>
      <c r="B4445" s="6">
        <v>119</v>
      </c>
      <c r="C4445" s="2" t="s">
        <v>7303</v>
      </c>
      <c r="D4445" s="2" t="s">
        <v>2717</v>
      </c>
      <c r="E4445" s="11" t="str">
        <f>CONCATENATE(TablaC11[[#This Row],[Apellido]]," ",TablaC11[[#This Row],[Nombre]])</f>
        <v>CARIOLO CARLOS EDUARDO</v>
      </c>
      <c r="F4445" s="11" t="s">
        <v>12</v>
      </c>
      <c r="G4445" s="11" t="s">
        <v>18</v>
      </c>
      <c r="H4445" s="6">
        <v>13800188</v>
      </c>
      <c r="I4445" s="6">
        <v>1960</v>
      </c>
      <c r="J4445" s="11" t="s">
        <v>21877</v>
      </c>
      <c r="K4445" s="11" t="str">
        <f t="shared" si="69"/>
        <v>Adultos</v>
      </c>
      <c r="L4445" s="6">
        <f>2023-TablaC11[[#This Row],[Clase]]</f>
        <v>63</v>
      </c>
      <c r="M4445" s="4" t="str">
        <f>VLOOKUP(TablaC11[[#This Row],[Circuito]],Aux!$A$2:$B$12,2,0)</f>
        <v>Villa del Parque</v>
      </c>
    </row>
    <row r="4446" spans="1:13">
      <c r="A4446" s="11" t="s">
        <v>9</v>
      </c>
      <c r="B4446" s="6">
        <v>119</v>
      </c>
      <c r="C4446" s="2" t="s">
        <v>10407</v>
      </c>
      <c r="D4446" s="2" t="s">
        <v>10408</v>
      </c>
      <c r="E4446" s="11" t="str">
        <f>CONCATENATE(TablaC11[[#This Row],[Apellido]]," ",TablaC11[[#This Row],[Nombre]])</f>
        <v>CARNERO CARLOS GUSTAVO ENRIQUE</v>
      </c>
      <c r="F4446" s="11" t="s">
        <v>12</v>
      </c>
      <c r="G4446" s="11" t="s">
        <v>13</v>
      </c>
      <c r="H4446" s="6">
        <v>16558711</v>
      </c>
      <c r="I4446" s="6">
        <v>1963</v>
      </c>
      <c r="J4446" s="11" t="s">
        <v>21878</v>
      </c>
      <c r="K4446" s="11" t="str">
        <f t="shared" si="69"/>
        <v>Adultos</v>
      </c>
      <c r="L4446" s="6">
        <f>2023-TablaC11[[#This Row],[Clase]]</f>
        <v>60</v>
      </c>
      <c r="M4446" s="4" t="str">
        <f>VLOOKUP(TablaC11[[#This Row],[Circuito]],Aux!$A$2:$B$12,2,0)</f>
        <v>Villa del Parque</v>
      </c>
    </row>
    <row r="4447" spans="1:13">
      <c r="A4447" s="11" t="s">
        <v>9</v>
      </c>
      <c r="B4447" s="6">
        <v>119</v>
      </c>
      <c r="C4447" s="2" t="s">
        <v>3765</v>
      </c>
      <c r="D4447" s="2" t="s">
        <v>2730</v>
      </c>
      <c r="E4447" s="11" t="str">
        <f>CONCATENATE(TablaC11[[#This Row],[Apellido]]," ",TablaC11[[#This Row],[Nombre]])</f>
        <v>CARRERAS GONZALO JAVIER</v>
      </c>
      <c r="F4447" s="11" t="s">
        <v>12</v>
      </c>
      <c r="G4447" s="11" t="s">
        <v>18</v>
      </c>
      <c r="H4447" s="6">
        <v>28030958</v>
      </c>
      <c r="I4447" s="6">
        <v>1980</v>
      </c>
      <c r="J4447" s="11" t="s">
        <v>21879</v>
      </c>
      <c r="K4447" s="11" t="str">
        <f t="shared" si="69"/>
        <v>Adultos</v>
      </c>
      <c r="L4447" s="6">
        <f>2023-TablaC11[[#This Row],[Clase]]</f>
        <v>43</v>
      </c>
      <c r="M4447" s="4" t="str">
        <f>VLOOKUP(TablaC11[[#This Row],[Circuito]],Aux!$A$2:$B$12,2,0)</f>
        <v>Villa del Parque</v>
      </c>
    </row>
    <row r="4448" spans="1:13">
      <c r="A4448" s="11" t="s">
        <v>9</v>
      </c>
      <c r="B4448" s="6">
        <v>119</v>
      </c>
      <c r="C4448" s="2" t="s">
        <v>271</v>
      </c>
      <c r="D4448" s="2" t="s">
        <v>10411</v>
      </c>
      <c r="E4448" s="11" t="str">
        <f>CONCATENATE(TablaC11[[#This Row],[Apellido]]," ",TablaC11[[#This Row],[Nombre]])</f>
        <v>CARUSO ALBERTO LUIS</v>
      </c>
      <c r="F4448" s="11" t="s">
        <v>12</v>
      </c>
      <c r="G4448" s="11" t="s">
        <v>56</v>
      </c>
      <c r="H4448" s="6">
        <v>4384233</v>
      </c>
      <c r="I4448" s="6">
        <v>1941</v>
      </c>
      <c r="J4448" s="11" t="s">
        <v>21880</v>
      </c>
      <c r="K4448" s="11" t="str">
        <f t="shared" si="69"/>
        <v>Adultos Mayores</v>
      </c>
      <c r="L4448" s="6">
        <f>2023-TablaC11[[#This Row],[Clase]]</f>
        <v>82</v>
      </c>
      <c r="M4448" s="4" t="str">
        <f>VLOOKUP(TablaC11[[#This Row],[Circuito]],Aux!$A$2:$B$12,2,0)</f>
        <v>Villa del Parque</v>
      </c>
    </row>
    <row r="4449" spans="1:13">
      <c r="A4449" s="11" t="s">
        <v>9</v>
      </c>
      <c r="B4449" s="6">
        <v>119</v>
      </c>
      <c r="C4449" s="2" t="s">
        <v>271</v>
      </c>
      <c r="D4449" s="2" t="s">
        <v>82</v>
      </c>
      <c r="E4449" s="11" t="str">
        <f>CONCATENATE(TablaC11[[#This Row],[Apellido]]," ",TablaC11[[#This Row],[Nombre]])</f>
        <v>CARUSO CARLOS ROBERTO</v>
      </c>
      <c r="F4449" s="11" t="s">
        <v>12</v>
      </c>
      <c r="G4449" s="11" t="s">
        <v>18</v>
      </c>
      <c r="H4449" s="6">
        <v>12956875</v>
      </c>
      <c r="I4449" s="6">
        <v>1958</v>
      </c>
      <c r="J4449" s="11" t="s">
        <v>21881</v>
      </c>
      <c r="K4449" s="11" t="str">
        <f t="shared" si="69"/>
        <v>Adultos</v>
      </c>
      <c r="L4449" s="6">
        <f>2023-TablaC11[[#This Row],[Clase]]</f>
        <v>65</v>
      </c>
      <c r="M4449" s="4" t="str">
        <f>VLOOKUP(TablaC11[[#This Row],[Circuito]],Aux!$A$2:$B$12,2,0)</f>
        <v>Villa del Parque</v>
      </c>
    </row>
    <row r="4450" spans="1:13">
      <c r="A4450" s="11" t="s">
        <v>9</v>
      </c>
      <c r="B4450" s="6">
        <v>119</v>
      </c>
      <c r="C4450" s="2" t="s">
        <v>10414</v>
      </c>
      <c r="D4450" s="2" t="s">
        <v>10415</v>
      </c>
      <c r="E4450" s="11" t="str">
        <f>CONCATENATE(TablaC11[[#This Row],[Apellido]]," ",TablaC11[[#This Row],[Nombre]])</f>
        <v>CARVAJAL ANIBAL</v>
      </c>
      <c r="F4450" s="11" t="s">
        <v>12</v>
      </c>
      <c r="G4450" s="11" t="s">
        <v>18</v>
      </c>
      <c r="H4450" s="6">
        <v>8248501</v>
      </c>
      <c r="I4450" s="6">
        <v>1945</v>
      </c>
      <c r="J4450" s="11" t="s">
        <v>21882</v>
      </c>
      <c r="K4450" s="11" t="str">
        <f t="shared" si="69"/>
        <v>Adultos Mayores</v>
      </c>
      <c r="L4450" s="6">
        <f>2023-TablaC11[[#This Row],[Clase]]</f>
        <v>78</v>
      </c>
      <c r="M4450" s="4" t="str">
        <f>VLOOKUP(TablaC11[[#This Row],[Circuito]],Aux!$A$2:$B$12,2,0)</f>
        <v>Villa del Parque</v>
      </c>
    </row>
    <row r="4451" spans="1:13">
      <c r="A4451" s="11" t="s">
        <v>9</v>
      </c>
      <c r="B4451" s="6">
        <v>119</v>
      </c>
      <c r="C4451" s="2" t="s">
        <v>10417</v>
      </c>
      <c r="D4451" s="2" t="s">
        <v>100</v>
      </c>
      <c r="E4451" s="11" t="str">
        <f>CONCATENATE(TablaC11[[#This Row],[Apellido]]," ",TablaC11[[#This Row],[Nombre]])</f>
        <v>CASELLI MARIA CRISTINA</v>
      </c>
      <c r="F4451" s="11" t="s">
        <v>17</v>
      </c>
      <c r="G4451" s="11" t="s">
        <v>18</v>
      </c>
      <c r="H4451" s="6">
        <v>11383871</v>
      </c>
      <c r="I4451" s="6">
        <v>1955</v>
      </c>
      <c r="J4451" s="11" t="s">
        <v>21883</v>
      </c>
      <c r="K4451" s="11" t="str">
        <f t="shared" si="69"/>
        <v>Adultos Mayores</v>
      </c>
      <c r="L4451" s="6">
        <f>2023-TablaC11[[#This Row],[Clase]]</f>
        <v>68</v>
      </c>
      <c r="M4451" s="4" t="str">
        <f>VLOOKUP(TablaC11[[#This Row],[Circuito]],Aux!$A$2:$B$12,2,0)</f>
        <v>Villa del Parque</v>
      </c>
    </row>
    <row r="4452" spans="1:13">
      <c r="A4452" s="11" t="s">
        <v>9</v>
      </c>
      <c r="B4452" s="6">
        <v>119</v>
      </c>
      <c r="C4452" s="2" t="s">
        <v>10419</v>
      </c>
      <c r="D4452" s="2" t="s">
        <v>10420</v>
      </c>
      <c r="E4452" s="11" t="str">
        <f>CONCATENATE(TablaC11[[#This Row],[Apellido]]," ",TablaC11[[#This Row],[Nombre]])</f>
        <v>CASILLO EMILIO JORGE</v>
      </c>
      <c r="F4452" s="11" t="s">
        <v>12</v>
      </c>
      <c r="G4452" s="11" t="s">
        <v>18</v>
      </c>
      <c r="H4452" s="6">
        <v>8533107</v>
      </c>
      <c r="I4452" s="6">
        <v>1951</v>
      </c>
      <c r="J4452" s="11" t="s">
        <v>21884</v>
      </c>
      <c r="K4452" s="11" t="str">
        <f t="shared" si="69"/>
        <v>Adultos Mayores</v>
      </c>
      <c r="L4452" s="6">
        <f>2023-TablaC11[[#This Row],[Clase]]</f>
        <v>72</v>
      </c>
      <c r="M4452" s="4" t="str">
        <f>VLOOKUP(TablaC11[[#This Row],[Circuito]],Aux!$A$2:$B$12,2,0)</f>
        <v>Villa del Parque</v>
      </c>
    </row>
    <row r="4453" spans="1:13">
      <c r="A4453" s="11" t="s">
        <v>9</v>
      </c>
      <c r="B4453" s="6">
        <v>119</v>
      </c>
      <c r="C4453" s="2" t="s">
        <v>10422</v>
      </c>
      <c r="D4453" s="2" t="s">
        <v>10423</v>
      </c>
      <c r="E4453" s="11" t="str">
        <f>CONCATENATE(TablaC11[[#This Row],[Apellido]]," ",TablaC11[[#This Row],[Nombre]])</f>
        <v>CASPI EDUARDO NICOLAS</v>
      </c>
      <c r="F4453" s="11" t="s">
        <v>12</v>
      </c>
      <c r="G4453" s="11" t="s">
        <v>18</v>
      </c>
      <c r="H4453" s="6">
        <v>4303018</v>
      </c>
      <c r="I4453" s="6">
        <v>1940</v>
      </c>
      <c r="J4453" s="11" t="s">
        <v>21860</v>
      </c>
      <c r="K4453" s="11" t="str">
        <f t="shared" si="69"/>
        <v>Adultos Mayores</v>
      </c>
      <c r="L4453" s="6">
        <f>2023-TablaC11[[#This Row],[Clase]]</f>
        <v>83</v>
      </c>
      <c r="M4453" s="4" t="str">
        <f>VLOOKUP(TablaC11[[#This Row],[Circuito]],Aux!$A$2:$B$12,2,0)</f>
        <v>Villa del Parque</v>
      </c>
    </row>
    <row r="4454" spans="1:13">
      <c r="A4454" s="11" t="s">
        <v>9</v>
      </c>
      <c r="B4454" s="6">
        <v>119</v>
      </c>
      <c r="C4454" s="2" t="s">
        <v>10424</v>
      </c>
      <c r="D4454" s="2" t="s">
        <v>505</v>
      </c>
      <c r="E4454" s="11" t="str">
        <f>CONCATENATE(TablaC11[[#This Row],[Apellido]]," ",TablaC11[[#This Row],[Nombre]])</f>
        <v>CASTIGLIONE GABRIEL ALEJANDRO</v>
      </c>
      <c r="F4454" s="11" t="s">
        <v>12</v>
      </c>
      <c r="G4454" s="11" t="s">
        <v>18</v>
      </c>
      <c r="H4454" s="6">
        <v>20249658</v>
      </c>
      <c r="I4454" s="6">
        <v>1968</v>
      </c>
      <c r="J4454" s="11" t="s">
        <v>21885</v>
      </c>
      <c r="K4454" s="11" t="str">
        <f t="shared" si="69"/>
        <v>Adultos</v>
      </c>
      <c r="L4454" s="6">
        <f>2023-TablaC11[[#This Row],[Clase]]</f>
        <v>55</v>
      </c>
      <c r="M4454" s="4" t="str">
        <f>VLOOKUP(TablaC11[[#This Row],[Circuito]],Aux!$A$2:$B$12,2,0)</f>
        <v>Villa del Parque</v>
      </c>
    </row>
    <row r="4455" spans="1:13">
      <c r="A4455" s="11" t="s">
        <v>9</v>
      </c>
      <c r="B4455" s="6">
        <v>119</v>
      </c>
      <c r="C4455" s="2" t="s">
        <v>10426</v>
      </c>
      <c r="D4455" s="2" t="s">
        <v>10427</v>
      </c>
      <c r="E4455" s="11" t="str">
        <f>CONCATENATE(TablaC11[[#This Row],[Apellido]]," ",TablaC11[[#This Row],[Nombre]])</f>
        <v>CASTILLA RAUL ALBERTO</v>
      </c>
      <c r="F4455" s="11" t="s">
        <v>12</v>
      </c>
      <c r="G4455" s="11" t="s">
        <v>13</v>
      </c>
      <c r="H4455" s="6">
        <v>12982254</v>
      </c>
      <c r="I4455" s="6">
        <v>1958</v>
      </c>
      <c r="J4455" s="11" t="s">
        <v>25259</v>
      </c>
      <c r="K4455" s="11" t="str">
        <f t="shared" si="69"/>
        <v>Adultos</v>
      </c>
      <c r="L4455" s="6">
        <f>2023-TablaC11[[#This Row],[Clase]]</f>
        <v>65</v>
      </c>
      <c r="M4455" s="4" t="str">
        <f>VLOOKUP(TablaC11[[#This Row],[Circuito]],Aux!$A$2:$B$12,2,0)</f>
        <v>Villa del Parque</v>
      </c>
    </row>
    <row r="4456" spans="1:13">
      <c r="A4456" s="11" t="s">
        <v>9</v>
      </c>
      <c r="B4456" s="6">
        <v>119</v>
      </c>
      <c r="C4456" s="2" t="s">
        <v>282</v>
      </c>
      <c r="D4456" s="2" t="s">
        <v>10429</v>
      </c>
      <c r="E4456" s="11" t="str">
        <f>CONCATENATE(TablaC11[[#This Row],[Apellido]]," ",TablaC11[[#This Row],[Nombre]])</f>
        <v>CASTRO EMILIANO RODRIGO</v>
      </c>
      <c r="F4456" s="11" t="s">
        <v>12</v>
      </c>
      <c r="G4456" s="11" t="s">
        <v>13</v>
      </c>
      <c r="H4456" s="6">
        <v>22591793</v>
      </c>
      <c r="I4456" s="6">
        <v>1972</v>
      </c>
      <c r="J4456" s="11" t="s">
        <v>21886</v>
      </c>
      <c r="K4456" s="11" t="str">
        <f t="shared" si="69"/>
        <v>Adultos</v>
      </c>
      <c r="L4456" s="6">
        <f>2023-TablaC11[[#This Row],[Clase]]</f>
        <v>51</v>
      </c>
      <c r="M4456" s="4" t="str">
        <f>VLOOKUP(TablaC11[[#This Row],[Circuito]],Aux!$A$2:$B$12,2,0)</f>
        <v>Villa del Parque</v>
      </c>
    </row>
    <row r="4457" spans="1:13">
      <c r="A4457" s="11" t="s">
        <v>9</v>
      </c>
      <c r="B4457" s="6">
        <v>119</v>
      </c>
      <c r="C4457" s="2" t="s">
        <v>10431</v>
      </c>
      <c r="D4457" s="2" t="s">
        <v>4660</v>
      </c>
      <c r="E4457" s="11" t="str">
        <f>CONCATENATE(TablaC11[[#This Row],[Apellido]]," ",TablaC11[[#This Row],[Nombre]])</f>
        <v>CASTRO FARALDO FERNANDO</v>
      </c>
      <c r="F4457" s="11" t="s">
        <v>12</v>
      </c>
      <c r="G4457" s="11" t="s">
        <v>13</v>
      </c>
      <c r="H4457" s="6">
        <v>17362314</v>
      </c>
      <c r="I4457" s="6">
        <v>1965</v>
      </c>
      <c r="J4457" s="11" t="s">
        <v>21887</v>
      </c>
      <c r="K4457" s="11" t="str">
        <f t="shared" si="69"/>
        <v>Adultos</v>
      </c>
      <c r="L4457" s="6">
        <f>2023-TablaC11[[#This Row],[Clase]]</f>
        <v>58</v>
      </c>
      <c r="M4457" s="4" t="str">
        <f>VLOOKUP(TablaC11[[#This Row],[Circuito]],Aux!$A$2:$B$12,2,0)</f>
        <v>Villa del Parque</v>
      </c>
    </row>
    <row r="4458" spans="1:13">
      <c r="A4458" s="11" t="s">
        <v>9</v>
      </c>
      <c r="B4458" s="6">
        <v>119</v>
      </c>
      <c r="C4458" s="2" t="s">
        <v>10433</v>
      </c>
      <c r="D4458" s="2" t="s">
        <v>2206</v>
      </c>
      <c r="E4458" s="11" t="str">
        <f>CONCATENATE(TablaC11[[#This Row],[Apellido]]," ",TablaC11[[#This Row],[Nombre]])</f>
        <v>CAVALIERE JORGE DANIEL</v>
      </c>
      <c r="F4458" s="11" t="s">
        <v>12</v>
      </c>
      <c r="G4458" s="11" t="s">
        <v>18</v>
      </c>
      <c r="H4458" s="6">
        <v>10832718</v>
      </c>
      <c r="I4458" s="6">
        <v>1953</v>
      </c>
      <c r="J4458" s="11" t="s">
        <v>21888</v>
      </c>
      <c r="K4458" s="11" t="str">
        <f t="shared" si="69"/>
        <v>Adultos Mayores</v>
      </c>
      <c r="L4458" s="6">
        <f>2023-TablaC11[[#This Row],[Clase]]</f>
        <v>70</v>
      </c>
      <c r="M4458" s="4" t="str">
        <f>VLOOKUP(TablaC11[[#This Row],[Circuito]],Aux!$A$2:$B$12,2,0)</f>
        <v>Villa del Parque</v>
      </c>
    </row>
    <row r="4459" spans="1:13">
      <c r="A4459" s="11" t="s">
        <v>9</v>
      </c>
      <c r="B4459" s="6">
        <v>119</v>
      </c>
      <c r="C4459" s="2" t="s">
        <v>10435</v>
      </c>
      <c r="D4459" s="2" t="s">
        <v>10436</v>
      </c>
      <c r="E4459" s="11" t="str">
        <f>CONCATENATE(TablaC11[[#This Row],[Apellido]]," ",TablaC11[[#This Row],[Nombre]])</f>
        <v>CAZAUBON ALFREDO WALTER</v>
      </c>
      <c r="F4459" s="11" t="s">
        <v>12</v>
      </c>
      <c r="G4459" s="11" t="s">
        <v>18</v>
      </c>
      <c r="H4459" s="6">
        <v>22042485</v>
      </c>
      <c r="I4459" s="6">
        <v>1971</v>
      </c>
      <c r="J4459" s="11" t="s">
        <v>21889</v>
      </c>
      <c r="K4459" s="11" t="str">
        <f t="shared" si="69"/>
        <v>Adultos</v>
      </c>
      <c r="L4459" s="6">
        <f>2023-TablaC11[[#This Row],[Clase]]</f>
        <v>52</v>
      </c>
      <c r="M4459" s="4" t="str">
        <f>VLOOKUP(TablaC11[[#This Row],[Circuito]],Aux!$A$2:$B$12,2,0)</f>
        <v>Villa del Parque</v>
      </c>
    </row>
    <row r="4460" spans="1:13">
      <c r="A4460" s="11" t="s">
        <v>9</v>
      </c>
      <c r="B4460" s="6">
        <v>119</v>
      </c>
      <c r="C4460" s="2" t="s">
        <v>10438</v>
      </c>
      <c r="D4460" s="2" t="s">
        <v>10439</v>
      </c>
      <c r="E4460" s="11" t="str">
        <f>CONCATENATE(TablaC11[[#This Row],[Apellido]]," ",TablaC11[[#This Row],[Nombre]])</f>
        <v>CECI MARISA HAYDEE</v>
      </c>
      <c r="F4460" s="11" t="s">
        <v>17</v>
      </c>
      <c r="G4460" s="11" t="s">
        <v>13</v>
      </c>
      <c r="H4460" s="6">
        <v>13740615</v>
      </c>
      <c r="I4460" s="6">
        <v>1957</v>
      </c>
      <c r="J4460" s="11" t="s">
        <v>21890</v>
      </c>
      <c r="K4460" s="11" t="str">
        <f t="shared" si="69"/>
        <v>Adultos Mayores</v>
      </c>
      <c r="L4460" s="6">
        <f>2023-TablaC11[[#This Row],[Clase]]</f>
        <v>66</v>
      </c>
      <c r="M4460" s="4" t="str">
        <f>VLOOKUP(TablaC11[[#This Row],[Circuito]],Aux!$A$2:$B$12,2,0)</f>
        <v>Villa del Parque</v>
      </c>
    </row>
    <row r="4461" spans="1:13">
      <c r="A4461" s="11" t="s">
        <v>9</v>
      </c>
      <c r="B4461" s="6">
        <v>119</v>
      </c>
      <c r="C4461" s="2" t="s">
        <v>10438</v>
      </c>
      <c r="D4461" s="2" t="s">
        <v>10441</v>
      </c>
      <c r="E4461" s="11" t="str">
        <f>CONCATENATE(TablaC11[[#This Row],[Apellido]]," ",TablaC11[[#This Row],[Nombre]])</f>
        <v>CECI PATRICIA ELSA</v>
      </c>
      <c r="F4461" s="11" t="s">
        <v>17</v>
      </c>
      <c r="G4461" s="11" t="s">
        <v>18</v>
      </c>
      <c r="H4461" s="6">
        <v>14619952</v>
      </c>
      <c r="I4461" s="6">
        <v>1961</v>
      </c>
      <c r="J4461" s="11" t="s">
        <v>21890</v>
      </c>
      <c r="K4461" s="11" t="str">
        <f t="shared" si="69"/>
        <v>Adultos</v>
      </c>
      <c r="L4461" s="6">
        <f>2023-TablaC11[[#This Row],[Clase]]</f>
        <v>62</v>
      </c>
      <c r="M4461" s="4" t="str">
        <f>VLOOKUP(TablaC11[[#This Row],[Circuito]],Aux!$A$2:$B$12,2,0)</f>
        <v>Villa del Parque</v>
      </c>
    </row>
    <row r="4462" spans="1:13">
      <c r="A4462" s="11" t="s">
        <v>9</v>
      </c>
      <c r="B4462" s="6">
        <v>119</v>
      </c>
      <c r="C4462" s="2" t="s">
        <v>10442</v>
      </c>
      <c r="D4462" s="2" t="s">
        <v>135</v>
      </c>
      <c r="E4462" s="11" t="str">
        <f>CONCATENATE(TablaC11[[#This Row],[Apellido]]," ",TablaC11[[#This Row],[Nombre]])</f>
        <v>CEDRUN GUTIERREZ MARIA ANGELICA</v>
      </c>
      <c r="F4462" s="11" t="s">
        <v>17</v>
      </c>
      <c r="G4462" s="11" t="s">
        <v>18</v>
      </c>
      <c r="H4462" s="6">
        <v>10830572</v>
      </c>
      <c r="I4462" s="6">
        <v>1949</v>
      </c>
      <c r="J4462" s="11" t="s">
        <v>21891</v>
      </c>
      <c r="K4462" s="11" t="str">
        <f t="shared" si="69"/>
        <v>Adultos Mayores</v>
      </c>
      <c r="L4462" s="6">
        <f>2023-TablaC11[[#This Row],[Clase]]</f>
        <v>74</v>
      </c>
      <c r="M4462" s="4" t="str">
        <f>VLOOKUP(TablaC11[[#This Row],[Circuito]],Aux!$A$2:$B$12,2,0)</f>
        <v>Villa del Parque</v>
      </c>
    </row>
    <row r="4463" spans="1:13">
      <c r="A4463" s="11" t="s">
        <v>9</v>
      </c>
      <c r="B4463" s="6">
        <v>119</v>
      </c>
      <c r="C4463" s="2" t="s">
        <v>10444</v>
      </c>
      <c r="D4463" s="2" t="s">
        <v>10445</v>
      </c>
      <c r="E4463" s="11" t="str">
        <f>CONCATENATE(TablaC11[[#This Row],[Apellido]]," ",TablaC11[[#This Row],[Nombre]])</f>
        <v>CENERINI IRMA CRISTINA</v>
      </c>
      <c r="F4463" s="11" t="s">
        <v>17</v>
      </c>
      <c r="G4463" s="11" t="s">
        <v>18</v>
      </c>
      <c r="H4463" s="6">
        <v>4235828</v>
      </c>
      <c r="I4463" s="6">
        <v>1941</v>
      </c>
      <c r="J4463" s="11" t="s">
        <v>21892</v>
      </c>
      <c r="K4463" s="11" t="str">
        <f t="shared" si="69"/>
        <v>Adultos Mayores</v>
      </c>
      <c r="L4463" s="6">
        <f>2023-TablaC11[[#This Row],[Clase]]</f>
        <v>82</v>
      </c>
      <c r="M4463" s="4" t="str">
        <f>VLOOKUP(TablaC11[[#This Row],[Circuito]],Aux!$A$2:$B$12,2,0)</f>
        <v>Villa del Parque</v>
      </c>
    </row>
    <row r="4464" spans="1:13">
      <c r="A4464" s="11" t="s">
        <v>9</v>
      </c>
      <c r="B4464" s="6">
        <v>119</v>
      </c>
      <c r="C4464" s="2" t="s">
        <v>10447</v>
      </c>
      <c r="D4464" s="2" t="s">
        <v>286</v>
      </c>
      <c r="E4464" s="11" t="str">
        <f>CONCATENATE(TablaC11[[#This Row],[Apellido]]," ",TablaC11[[#This Row],[Nombre]])</f>
        <v>CERVARI NORMA</v>
      </c>
      <c r="F4464" s="11" t="s">
        <v>17</v>
      </c>
      <c r="G4464" s="11" t="s">
        <v>18</v>
      </c>
      <c r="H4464" s="6">
        <v>3604167</v>
      </c>
      <c r="I4464" s="6">
        <v>1937</v>
      </c>
      <c r="J4464" s="11" t="s">
        <v>21893</v>
      </c>
      <c r="K4464" s="11" t="str">
        <f t="shared" si="69"/>
        <v>Adultos Mayores</v>
      </c>
      <c r="L4464" s="6">
        <f>2023-TablaC11[[#This Row],[Clase]]</f>
        <v>86</v>
      </c>
      <c r="M4464" s="4" t="str">
        <f>VLOOKUP(TablaC11[[#This Row],[Circuito]],Aux!$A$2:$B$12,2,0)</f>
        <v>Villa del Parque</v>
      </c>
    </row>
    <row r="4465" spans="1:13">
      <c r="A4465" s="11" t="s">
        <v>9</v>
      </c>
      <c r="B4465" s="6">
        <v>119</v>
      </c>
      <c r="C4465" s="2" t="s">
        <v>10449</v>
      </c>
      <c r="D4465" s="2" t="s">
        <v>10450</v>
      </c>
      <c r="E4465" s="11" t="str">
        <f>CONCATENATE(TablaC11[[#This Row],[Apellido]]," ",TablaC11[[#This Row],[Nombre]])</f>
        <v>CERVINO ARIEL MARCELO</v>
      </c>
      <c r="F4465" s="11" t="s">
        <v>12</v>
      </c>
      <c r="G4465" s="11" t="s">
        <v>35</v>
      </c>
      <c r="H4465" s="6">
        <v>21131177</v>
      </c>
      <c r="I4465" s="6">
        <v>1969</v>
      </c>
      <c r="J4465" s="11" t="s">
        <v>21894</v>
      </c>
      <c r="K4465" s="11" t="str">
        <f t="shared" si="69"/>
        <v>Adultos</v>
      </c>
      <c r="L4465" s="6">
        <f>2023-TablaC11[[#This Row],[Clase]]</f>
        <v>54</v>
      </c>
      <c r="M4465" s="4" t="str">
        <f>VLOOKUP(TablaC11[[#This Row],[Circuito]],Aux!$A$2:$B$12,2,0)</f>
        <v>Villa del Parque</v>
      </c>
    </row>
    <row r="4466" spans="1:13">
      <c r="A4466" s="11" t="s">
        <v>9</v>
      </c>
      <c r="B4466" s="6">
        <v>119</v>
      </c>
      <c r="C4466" s="2" t="s">
        <v>10452</v>
      </c>
      <c r="D4466" s="2" t="s">
        <v>10453</v>
      </c>
      <c r="E4466" s="11" t="str">
        <f>CONCATENATE(TablaC11[[#This Row],[Apellido]]," ",TablaC11[[#This Row],[Nombre]])</f>
        <v>CHAMINADE GERARDO LUIS</v>
      </c>
      <c r="F4466" s="11" t="s">
        <v>12</v>
      </c>
      <c r="G4466" s="11" t="s">
        <v>18</v>
      </c>
      <c r="H4466" s="6">
        <v>23511679</v>
      </c>
      <c r="I4466" s="6">
        <v>1973</v>
      </c>
      <c r="J4466" s="11" t="s">
        <v>21895</v>
      </c>
      <c r="K4466" s="11" t="str">
        <f t="shared" si="69"/>
        <v>Adultos</v>
      </c>
      <c r="L4466" s="6">
        <f>2023-TablaC11[[#This Row],[Clase]]</f>
        <v>50</v>
      </c>
      <c r="M4466" s="4" t="str">
        <f>VLOOKUP(TablaC11[[#This Row],[Circuito]],Aux!$A$2:$B$12,2,0)</f>
        <v>Villa del Parque</v>
      </c>
    </row>
    <row r="4467" spans="1:13">
      <c r="A4467" s="11" t="s">
        <v>9</v>
      </c>
      <c r="B4467" s="6">
        <v>119</v>
      </c>
      <c r="C4467" s="2" t="s">
        <v>10455</v>
      </c>
      <c r="D4467" s="2" t="s">
        <v>10456</v>
      </c>
      <c r="E4467" s="11" t="str">
        <f>CONCATENATE(TablaC11[[#This Row],[Apellido]]," ",TablaC11[[#This Row],[Nombre]])</f>
        <v>CHAPACHNIK CLAUDIO RUBEN</v>
      </c>
      <c r="F4467" s="11" t="s">
        <v>12</v>
      </c>
      <c r="G4467" s="11" t="s">
        <v>18</v>
      </c>
      <c r="H4467" s="6">
        <v>17031903</v>
      </c>
      <c r="I4467" s="6">
        <v>1964</v>
      </c>
      <c r="J4467" s="11" t="s">
        <v>21896</v>
      </c>
      <c r="K4467" s="11" t="str">
        <f t="shared" si="69"/>
        <v>Adultos</v>
      </c>
      <c r="L4467" s="6">
        <f>2023-TablaC11[[#This Row],[Clase]]</f>
        <v>59</v>
      </c>
      <c r="M4467" s="4" t="str">
        <f>VLOOKUP(TablaC11[[#This Row],[Circuito]],Aux!$A$2:$B$12,2,0)</f>
        <v>Villa del Parque</v>
      </c>
    </row>
    <row r="4468" spans="1:13">
      <c r="A4468" s="11" t="s">
        <v>9</v>
      </c>
      <c r="B4468" s="6">
        <v>119</v>
      </c>
      <c r="C4468" s="2" t="s">
        <v>10455</v>
      </c>
      <c r="D4468" s="2" t="s">
        <v>10458</v>
      </c>
      <c r="E4468" s="11" t="str">
        <f>CONCATENATE(TablaC11[[#This Row],[Apellido]]," ",TablaC11[[#This Row],[Nombre]])</f>
        <v>CHAPACHNIK DESIREE CYNTHIA SAMANTA</v>
      </c>
      <c r="F4468" s="11" t="s">
        <v>17</v>
      </c>
      <c r="G4468" s="11" t="s">
        <v>56</v>
      </c>
      <c r="H4468" s="6">
        <v>26118758</v>
      </c>
      <c r="I4468" s="6">
        <v>1977</v>
      </c>
      <c r="J4468" s="11" t="s">
        <v>21897</v>
      </c>
      <c r="K4468" s="11" t="str">
        <f t="shared" si="69"/>
        <v>Adultos</v>
      </c>
      <c r="L4468" s="6">
        <f>2023-TablaC11[[#This Row],[Clase]]</f>
        <v>46</v>
      </c>
      <c r="M4468" s="4" t="str">
        <f>VLOOKUP(TablaC11[[#This Row],[Circuito]],Aux!$A$2:$B$12,2,0)</f>
        <v>Villa del Parque</v>
      </c>
    </row>
    <row r="4469" spans="1:13">
      <c r="A4469" s="11" t="s">
        <v>9</v>
      </c>
      <c r="B4469" s="6">
        <v>119</v>
      </c>
      <c r="C4469" s="2" t="s">
        <v>10460</v>
      </c>
      <c r="D4469" s="2" t="s">
        <v>1490</v>
      </c>
      <c r="E4469" s="11" t="str">
        <f>CONCATENATE(TablaC11[[#This Row],[Apellido]]," ",TablaC11[[#This Row],[Nombre]])</f>
        <v>CHARLON ITURBE JUAN JOSE</v>
      </c>
      <c r="F4469" s="11" t="s">
        <v>12</v>
      </c>
      <c r="G4469" s="11" t="s">
        <v>18</v>
      </c>
      <c r="H4469" s="6">
        <v>20891137</v>
      </c>
      <c r="I4469" s="6">
        <v>1969</v>
      </c>
      <c r="J4469" s="11" t="s">
        <v>21898</v>
      </c>
      <c r="K4469" s="11" t="str">
        <f t="shared" si="69"/>
        <v>Adultos</v>
      </c>
      <c r="L4469" s="6">
        <f>2023-TablaC11[[#This Row],[Clase]]</f>
        <v>54</v>
      </c>
      <c r="M4469" s="4" t="str">
        <f>VLOOKUP(TablaC11[[#This Row],[Circuito]],Aux!$A$2:$B$12,2,0)</f>
        <v>Villa del Parque</v>
      </c>
    </row>
    <row r="4470" spans="1:13">
      <c r="A4470" s="11" t="s">
        <v>9</v>
      </c>
      <c r="B4470" s="6">
        <v>119</v>
      </c>
      <c r="C4470" s="2" t="s">
        <v>10462</v>
      </c>
      <c r="D4470" s="2" t="s">
        <v>10463</v>
      </c>
      <c r="E4470" s="11" t="str">
        <f>CONCATENATE(TablaC11[[#This Row],[Apellido]]," ",TablaC11[[#This Row],[Nombre]])</f>
        <v>CHEMELLO FEDERICO AGUSTIN</v>
      </c>
      <c r="F4470" s="11" t="s">
        <v>12</v>
      </c>
      <c r="G4470" s="11" t="s">
        <v>13</v>
      </c>
      <c r="H4470" s="6">
        <v>22411948</v>
      </c>
      <c r="I4470" s="6">
        <v>1972</v>
      </c>
      <c r="J4470" s="11" t="s">
        <v>25260</v>
      </c>
      <c r="K4470" s="11" t="str">
        <f t="shared" si="69"/>
        <v>Adultos</v>
      </c>
      <c r="L4470" s="6">
        <f>2023-TablaC11[[#This Row],[Clase]]</f>
        <v>51</v>
      </c>
      <c r="M4470" s="4" t="str">
        <f>VLOOKUP(TablaC11[[#This Row],[Circuito]],Aux!$A$2:$B$12,2,0)</f>
        <v>Villa del Parque</v>
      </c>
    </row>
    <row r="4471" spans="1:13">
      <c r="A4471" s="11" t="s">
        <v>9</v>
      </c>
      <c r="B4471" s="6">
        <v>119</v>
      </c>
      <c r="C4471" s="2" t="s">
        <v>10465</v>
      </c>
      <c r="D4471" s="2" t="s">
        <v>10466</v>
      </c>
      <c r="E4471" s="11" t="str">
        <f>CONCATENATE(TablaC11[[#This Row],[Apellido]]," ",TablaC11[[#This Row],[Nombre]])</f>
        <v>CHIAPPARA FABIO ADELQUI</v>
      </c>
      <c r="F4471" s="11" t="s">
        <v>12</v>
      </c>
      <c r="G4471" s="11" t="s">
        <v>18</v>
      </c>
      <c r="H4471" s="6">
        <v>14406329</v>
      </c>
      <c r="I4471" s="6">
        <v>1960</v>
      </c>
      <c r="J4471" s="11" t="s">
        <v>21899</v>
      </c>
      <c r="K4471" s="11" t="str">
        <f t="shared" si="69"/>
        <v>Adultos</v>
      </c>
      <c r="L4471" s="6">
        <f>2023-TablaC11[[#This Row],[Clase]]</f>
        <v>63</v>
      </c>
      <c r="M4471" s="4" t="str">
        <f>VLOOKUP(TablaC11[[#This Row],[Circuito]],Aux!$A$2:$B$12,2,0)</f>
        <v>Villa del Parque</v>
      </c>
    </row>
    <row r="4472" spans="1:13">
      <c r="A4472" s="11" t="s">
        <v>9</v>
      </c>
      <c r="B4472" s="6">
        <v>119</v>
      </c>
      <c r="C4472" s="2" t="s">
        <v>10468</v>
      </c>
      <c r="D4472" s="2" t="s">
        <v>179</v>
      </c>
      <c r="E4472" s="11" t="str">
        <f>CONCATENATE(TablaC11[[#This Row],[Apellido]]," ",TablaC11[[#This Row],[Nombre]])</f>
        <v>CHIARELLI JUAN CARLOS</v>
      </c>
      <c r="F4472" s="11" t="s">
        <v>12</v>
      </c>
      <c r="G4472" s="11" t="s">
        <v>18</v>
      </c>
      <c r="H4472" s="6">
        <v>17907073</v>
      </c>
      <c r="I4472" s="6">
        <v>1966</v>
      </c>
      <c r="J4472" s="11" t="s">
        <v>21900</v>
      </c>
      <c r="K4472" s="11" t="str">
        <f t="shared" si="69"/>
        <v>Adultos</v>
      </c>
      <c r="L4472" s="6">
        <f>2023-TablaC11[[#This Row],[Clase]]</f>
        <v>57</v>
      </c>
      <c r="M4472" s="4" t="str">
        <f>VLOOKUP(TablaC11[[#This Row],[Circuito]],Aux!$A$2:$B$12,2,0)</f>
        <v>Villa del Parque</v>
      </c>
    </row>
    <row r="4473" spans="1:13">
      <c r="A4473" s="11" t="s">
        <v>9</v>
      </c>
      <c r="B4473" s="6">
        <v>119</v>
      </c>
      <c r="C4473" s="2" t="s">
        <v>10470</v>
      </c>
      <c r="D4473" s="2" t="s">
        <v>9265</v>
      </c>
      <c r="E4473" s="11" t="str">
        <f>CONCATENATE(TablaC11[[#This Row],[Apellido]]," ",TablaC11[[#This Row],[Nombre]])</f>
        <v>CHIARRELLI NORMA HAYDEE</v>
      </c>
      <c r="F4473" s="11" t="s">
        <v>17</v>
      </c>
      <c r="G4473" s="11" t="s">
        <v>18</v>
      </c>
      <c r="H4473" s="6">
        <v>5094258</v>
      </c>
      <c r="I4473" s="6">
        <v>1945</v>
      </c>
      <c r="J4473" s="11" t="s">
        <v>21901</v>
      </c>
      <c r="K4473" s="11" t="str">
        <f t="shared" si="69"/>
        <v>Adultos Mayores</v>
      </c>
      <c r="L4473" s="6">
        <f>2023-TablaC11[[#This Row],[Clase]]</f>
        <v>78</v>
      </c>
      <c r="M4473" s="4" t="str">
        <f>VLOOKUP(TablaC11[[#This Row],[Circuito]],Aux!$A$2:$B$12,2,0)</f>
        <v>Villa del Parque</v>
      </c>
    </row>
    <row r="4474" spans="1:13">
      <c r="A4474" s="11" t="s">
        <v>9</v>
      </c>
      <c r="B4474" s="6">
        <v>119</v>
      </c>
      <c r="C4474" s="2" t="s">
        <v>1930</v>
      </c>
      <c r="D4474" s="2" t="s">
        <v>9577</v>
      </c>
      <c r="E4474" s="11" t="str">
        <f>CONCATENATE(TablaC11[[#This Row],[Apellido]]," ",TablaC11[[#This Row],[Nombre]])</f>
        <v>CHIESA GUSTAVO ALEJANDRO</v>
      </c>
      <c r="F4474" s="11" t="s">
        <v>12</v>
      </c>
      <c r="G4474" s="11" t="s">
        <v>18</v>
      </c>
      <c r="H4474" s="6">
        <v>13480445</v>
      </c>
      <c r="I4474" s="6">
        <v>1957</v>
      </c>
      <c r="J4474" s="11" t="s">
        <v>21902</v>
      </c>
      <c r="K4474" s="11" t="str">
        <f t="shared" si="69"/>
        <v>Adultos Mayores</v>
      </c>
      <c r="L4474" s="6">
        <f>2023-TablaC11[[#This Row],[Clase]]</f>
        <v>66</v>
      </c>
      <c r="M4474" s="4" t="str">
        <f>VLOOKUP(TablaC11[[#This Row],[Circuito]],Aux!$A$2:$B$12,2,0)</f>
        <v>Villa del Parque</v>
      </c>
    </row>
    <row r="4475" spans="1:13">
      <c r="A4475" s="11" t="s">
        <v>9</v>
      </c>
      <c r="B4475" s="6">
        <v>119</v>
      </c>
      <c r="C4475" s="2" t="s">
        <v>10473</v>
      </c>
      <c r="D4475" s="2" t="s">
        <v>8027</v>
      </c>
      <c r="E4475" s="11" t="str">
        <f>CONCATENATE(TablaC11[[#This Row],[Apellido]]," ",TablaC11[[#This Row],[Nombre]])</f>
        <v>CIAPPINI ALICIA MABEL</v>
      </c>
      <c r="F4475" s="11" t="s">
        <v>17</v>
      </c>
      <c r="G4475" s="11" t="s">
        <v>18</v>
      </c>
      <c r="H4475" s="6">
        <v>11179861</v>
      </c>
      <c r="I4475" s="6">
        <v>1954</v>
      </c>
      <c r="J4475" s="11" t="s">
        <v>21903</v>
      </c>
      <c r="K4475" s="11" t="str">
        <f t="shared" si="69"/>
        <v>Adultos Mayores</v>
      </c>
      <c r="L4475" s="6">
        <f>2023-TablaC11[[#This Row],[Clase]]</f>
        <v>69</v>
      </c>
      <c r="M4475" s="4" t="str">
        <f>VLOOKUP(TablaC11[[#This Row],[Circuito]],Aux!$A$2:$B$12,2,0)</f>
        <v>Villa del Parque</v>
      </c>
    </row>
    <row r="4476" spans="1:13">
      <c r="A4476" s="11" t="s">
        <v>9</v>
      </c>
      <c r="B4476" s="6">
        <v>119</v>
      </c>
      <c r="C4476" s="2" t="s">
        <v>10475</v>
      </c>
      <c r="D4476" s="2" t="s">
        <v>559</v>
      </c>
      <c r="E4476" s="11" t="str">
        <f>CONCATENATE(TablaC11[[#This Row],[Apellido]]," ",TablaC11[[#This Row],[Nombre]])</f>
        <v>CIARI MARIA ELENA</v>
      </c>
      <c r="F4476" s="11" t="s">
        <v>17</v>
      </c>
      <c r="G4476" s="11" t="s">
        <v>18</v>
      </c>
      <c r="H4476" s="6">
        <v>10084201</v>
      </c>
      <c r="I4476" s="6">
        <v>1951</v>
      </c>
      <c r="J4476" s="11" t="s">
        <v>21904</v>
      </c>
      <c r="K4476" s="11" t="str">
        <f t="shared" si="69"/>
        <v>Adultos Mayores</v>
      </c>
      <c r="L4476" s="6">
        <f>2023-TablaC11[[#This Row],[Clase]]</f>
        <v>72</v>
      </c>
      <c r="M4476" s="4" t="str">
        <f>VLOOKUP(TablaC11[[#This Row],[Circuito]],Aux!$A$2:$B$12,2,0)</f>
        <v>Villa del Parque</v>
      </c>
    </row>
    <row r="4477" spans="1:13">
      <c r="A4477" s="11" t="s">
        <v>9</v>
      </c>
      <c r="B4477" s="6">
        <v>119</v>
      </c>
      <c r="C4477" s="2" t="s">
        <v>10477</v>
      </c>
      <c r="D4477" s="2" t="s">
        <v>10478</v>
      </c>
      <c r="E4477" s="11" t="str">
        <f>CONCATENATE(TablaC11[[#This Row],[Apellido]]," ",TablaC11[[#This Row],[Nombre]])</f>
        <v>CIARLITTO NORMA FRANCISCA</v>
      </c>
      <c r="F4477" s="11" t="s">
        <v>17</v>
      </c>
      <c r="G4477" s="11" t="s">
        <v>18</v>
      </c>
      <c r="H4477" s="6">
        <v>5945870</v>
      </c>
      <c r="I4477" s="6">
        <v>1948</v>
      </c>
      <c r="J4477" s="11" t="s">
        <v>21905</v>
      </c>
      <c r="K4477" s="11" t="str">
        <f t="shared" si="69"/>
        <v>Adultos Mayores</v>
      </c>
      <c r="L4477" s="6">
        <f>2023-TablaC11[[#This Row],[Clase]]</f>
        <v>75</v>
      </c>
      <c r="M4477" s="4" t="str">
        <f>VLOOKUP(TablaC11[[#This Row],[Circuito]],Aux!$A$2:$B$12,2,0)</f>
        <v>Villa del Parque</v>
      </c>
    </row>
    <row r="4478" spans="1:13">
      <c r="A4478" s="11" t="s">
        <v>9</v>
      </c>
      <c r="B4478" s="6">
        <v>119</v>
      </c>
      <c r="C4478" s="2" t="s">
        <v>10480</v>
      </c>
      <c r="D4478" s="2" t="s">
        <v>4894</v>
      </c>
      <c r="E4478" s="11" t="str">
        <f>CONCATENATE(TablaC11[[#This Row],[Apellido]]," ",TablaC11[[#This Row],[Nombre]])</f>
        <v>CILFONE JUANA MARIA</v>
      </c>
      <c r="F4478" s="11" t="s">
        <v>17</v>
      </c>
      <c r="G4478" s="11" t="s">
        <v>18</v>
      </c>
      <c r="H4478" s="6">
        <v>3188784</v>
      </c>
      <c r="I4478" s="6">
        <v>1933</v>
      </c>
      <c r="J4478" s="11" t="s">
        <v>21906</v>
      </c>
      <c r="K4478" s="11" t="str">
        <f t="shared" si="69"/>
        <v>Adultos Mayores</v>
      </c>
      <c r="L4478" s="6">
        <f>2023-TablaC11[[#This Row],[Clase]]</f>
        <v>90</v>
      </c>
      <c r="M4478" s="4" t="str">
        <f>VLOOKUP(TablaC11[[#This Row],[Circuito]],Aux!$A$2:$B$12,2,0)</f>
        <v>Villa del Parque</v>
      </c>
    </row>
    <row r="4479" spans="1:13">
      <c r="A4479" s="11" t="s">
        <v>9</v>
      </c>
      <c r="B4479" s="6">
        <v>119</v>
      </c>
      <c r="C4479" s="2" t="s">
        <v>1959</v>
      </c>
      <c r="D4479" s="2" t="s">
        <v>401</v>
      </c>
      <c r="E4479" s="11" t="str">
        <f>CONCATENATE(TablaC11[[#This Row],[Apellido]]," ",TablaC11[[#This Row],[Nombre]])</f>
        <v>CIRIGLIANO JOSE LUIS</v>
      </c>
      <c r="F4479" s="11" t="s">
        <v>12</v>
      </c>
      <c r="G4479" s="11" t="s">
        <v>18</v>
      </c>
      <c r="H4479" s="6">
        <v>16454978</v>
      </c>
      <c r="I4479" s="6">
        <v>1963</v>
      </c>
      <c r="J4479" s="11" t="s">
        <v>21907</v>
      </c>
      <c r="K4479" s="11" t="str">
        <f t="shared" si="69"/>
        <v>Adultos</v>
      </c>
      <c r="L4479" s="6">
        <f>2023-TablaC11[[#This Row],[Clase]]</f>
        <v>60</v>
      </c>
      <c r="M4479" s="4" t="str">
        <f>VLOOKUP(TablaC11[[#This Row],[Circuito]],Aux!$A$2:$B$12,2,0)</f>
        <v>Villa del Parque</v>
      </c>
    </row>
    <row r="4480" spans="1:13">
      <c r="A4480" s="11" t="s">
        <v>9</v>
      </c>
      <c r="B4480" s="6">
        <v>119</v>
      </c>
      <c r="C4480" s="2" t="s">
        <v>1959</v>
      </c>
      <c r="D4480" s="2" t="s">
        <v>10483</v>
      </c>
      <c r="E4480" s="11" t="str">
        <f>CONCATENATE(TablaC11[[#This Row],[Apellido]]," ",TablaC11[[#This Row],[Nombre]])</f>
        <v>CIRIGLIANO JOSEFINA CONCEPCION</v>
      </c>
      <c r="F4480" s="11" t="s">
        <v>17</v>
      </c>
      <c r="G4480" s="11" t="s">
        <v>35</v>
      </c>
      <c r="H4480" s="6">
        <v>2387919</v>
      </c>
      <c r="I4480" s="6">
        <v>1935</v>
      </c>
      <c r="J4480" s="11" t="s">
        <v>21908</v>
      </c>
      <c r="K4480" s="11" t="str">
        <f t="shared" si="69"/>
        <v>Adultos Mayores</v>
      </c>
      <c r="L4480" s="6">
        <f>2023-TablaC11[[#This Row],[Clase]]</f>
        <v>88</v>
      </c>
      <c r="M4480" s="4" t="str">
        <f>VLOOKUP(TablaC11[[#This Row],[Circuito]],Aux!$A$2:$B$12,2,0)</f>
        <v>Villa del Parque</v>
      </c>
    </row>
    <row r="4481" spans="1:13">
      <c r="A4481" s="11" t="s">
        <v>9</v>
      </c>
      <c r="B4481" s="6">
        <v>119</v>
      </c>
      <c r="C4481" s="2" t="s">
        <v>10485</v>
      </c>
      <c r="D4481" s="2" t="s">
        <v>10486</v>
      </c>
      <c r="E4481" s="11" t="str">
        <f>CONCATENATE(TablaC11[[#This Row],[Apellido]]," ",TablaC11[[#This Row],[Nombre]])</f>
        <v>CISNEROS ARIEL MANUEL</v>
      </c>
      <c r="F4481" s="11" t="s">
        <v>12</v>
      </c>
      <c r="G4481" s="11" t="s">
        <v>690</v>
      </c>
      <c r="H4481" s="6">
        <v>24583634</v>
      </c>
      <c r="I4481" s="6">
        <v>1975</v>
      </c>
      <c r="J4481" s="11" t="s">
        <v>21909</v>
      </c>
      <c r="K4481" s="11" t="str">
        <f t="shared" si="69"/>
        <v>Adultos</v>
      </c>
      <c r="L4481" s="6">
        <f>2023-TablaC11[[#This Row],[Clase]]</f>
        <v>48</v>
      </c>
      <c r="M4481" s="4" t="str">
        <f>VLOOKUP(TablaC11[[#This Row],[Circuito]],Aux!$A$2:$B$12,2,0)</f>
        <v>Villa del Parque</v>
      </c>
    </row>
    <row r="4482" spans="1:13">
      <c r="A4482" s="11" t="s">
        <v>9</v>
      </c>
      <c r="B4482" s="6">
        <v>119</v>
      </c>
      <c r="C4482" s="2" t="s">
        <v>10488</v>
      </c>
      <c r="D4482" s="2" t="s">
        <v>10489</v>
      </c>
      <c r="E4482" s="11" t="str">
        <f>CONCATENATE(TablaC11[[#This Row],[Apellido]]," ",TablaC11[[#This Row],[Nombre]])</f>
        <v>CLEIMAN HECTOR RICARDO</v>
      </c>
      <c r="F4482" s="11" t="s">
        <v>12</v>
      </c>
      <c r="G4482" s="11" t="s">
        <v>13</v>
      </c>
      <c r="H4482" s="6">
        <v>5081683</v>
      </c>
      <c r="I4482" s="6">
        <v>1948</v>
      </c>
      <c r="J4482" s="11" t="s">
        <v>21910</v>
      </c>
      <c r="K4482" s="11" t="str">
        <f t="shared" ref="K4482:K4545" si="70">IF(L4482&lt;=31,"Juventud",IF(L4482&lt;=65,"Adultos","Adultos Mayores"))</f>
        <v>Adultos Mayores</v>
      </c>
      <c r="L4482" s="6">
        <f>2023-TablaC11[[#This Row],[Clase]]</f>
        <v>75</v>
      </c>
      <c r="M4482" s="4" t="str">
        <f>VLOOKUP(TablaC11[[#This Row],[Circuito]],Aux!$A$2:$B$12,2,0)</f>
        <v>Villa del Parque</v>
      </c>
    </row>
    <row r="4483" spans="1:13">
      <c r="A4483" s="11" t="s">
        <v>9</v>
      </c>
      <c r="B4483" s="6">
        <v>119</v>
      </c>
      <c r="C4483" s="2" t="s">
        <v>1961</v>
      </c>
      <c r="D4483" s="2" t="s">
        <v>10491</v>
      </c>
      <c r="E4483" s="11" t="str">
        <f>CONCATENATE(TablaC11[[#This Row],[Apellido]]," ",TablaC11[[#This Row],[Nombre]])</f>
        <v>CLEMENTE DANA SOLEDAD</v>
      </c>
      <c r="F4483" s="11" t="s">
        <v>17</v>
      </c>
      <c r="G4483" s="11" t="s">
        <v>56</v>
      </c>
      <c r="H4483" s="6">
        <v>26000826</v>
      </c>
      <c r="I4483" s="6">
        <v>1977</v>
      </c>
      <c r="J4483" s="11" t="s">
        <v>21911</v>
      </c>
      <c r="K4483" s="11" t="str">
        <f t="shared" si="70"/>
        <v>Adultos</v>
      </c>
      <c r="L4483" s="6">
        <f>2023-TablaC11[[#This Row],[Clase]]</f>
        <v>46</v>
      </c>
      <c r="M4483" s="4" t="str">
        <f>VLOOKUP(TablaC11[[#This Row],[Circuito]],Aux!$A$2:$B$12,2,0)</f>
        <v>Villa del Parque</v>
      </c>
    </row>
    <row r="4484" spans="1:13">
      <c r="A4484" s="11" t="s">
        <v>9</v>
      </c>
      <c r="B4484" s="6">
        <v>119</v>
      </c>
      <c r="C4484" s="2" t="s">
        <v>10493</v>
      </c>
      <c r="D4484" s="2" t="s">
        <v>10494</v>
      </c>
      <c r="E4484" s="11" t="str">
        <f>CONCATENATE(TablaC11[[#This Row],[Apellido]]," ",TablaC11[[#This Row],[Nombre]])</f>
        <v>CLIENTI DANIELA KARINA</v>
      </c>
      <c r="F4484" s="11" t="s">
        <v>17</v>
      </c>
      <c r="G4484" s="11" t="s">
        <v>18</v>
      </c>
      <c r="H4484" s="6">
        <v>24406046</v>
      </c>
      <c r="I4484" s="6">
        <v>1975</v>
      </c>
      <c r="J4484" s="11" t="s">
        <v>21912</v>
      </c>
      <c r="K4484" s="11" t="str">
        <f t="shared" si="70"/>
        <v>Adultos</v>
      </c>
      <c r="L4484" s="6">
        <f>2023-TablaC11[[#This Row],[Clase]]</f>
        <v>48</v>
      </c>
      <c r="M4484" s="4" t="str">
        <f>VLOOKUP(TablaC11[[#This Row],[Circuito]],Aux!$A$2:$B$12,2,0)</f>
        <v>Villa del Parque</v>
      </c>
    </row>
    <row r="4485" spans="1:13">
      <c r="A4485" s="11" t="s">
        <v>9</v>
      </c>
      <c r="B4485" s="6">
        <v>119</v>
      </c>
      <c r="C4485" s="2" t="s">
        <v>10496</v>
      </c>
      <c r="D4485" s="2" t="s">
        <v>4506</v>
      </c>
      <c r="E4485" s="11" t="str">
        <f>CONCATENATE(TablaC11[[#This Row],[Apellido]]," ",TablaC11[[#This Row],[Nombre]])</f>
        <v>COALLA OLIVA</v>
      </c>
      <c r="F4485" s="11" t="s">
        <v>17</v>
      </c>
      <c r="G4485" s="11" t="s">
        <v>18</v>
      </c>
      <c r="H4485" s="6">
        <v>5451944</v>
      </c>
      <c r="I4485" s="6">
        <v>1945</v>
      </c>
      <c r="J4485" s="11" t="s">
        <v>21913</v>
      </c>
      <c r="K4485" s="11" t="str">
        <f t="shared" si="70"/>
        <v>Adultos Mayores</v>
      </c>
      <c r="L4485" s="6">
        <f>2023-TablaC11[[#This Row],[Clase]]</f>
        <v>78</v>
      </c>
      <c r="M4485" s="4" t="str">
        <f>VLOOKUP(TablaC11[[#This Row],[Circuito]],Aux!$A$2:$B$12,2,0)</f>
        <v>Villa del Parque</v>
      </c>
    </row>
    <row r="4486" spans="1:13">
      <c r="A4486" s="11" t="s">
        <v>9</v>
      </c>
      <c r="B4486" s="6">
        <v>119</v>
      </c>
      <c r="C4486" s="2" t="s">
        <v>10498</v>
      </c>
      <c r="D4486" s="2" t="s">
        <v>1393</v>
      </c>
      <c r="E4486" s="11" t="str">
        <f>CONCATENATE(TablaC11[[#This Row],[Apellido]]," ",TablaC11[[#This Row],[Nombre]])</f>
        <v>COBUCCI LILIANA BEATRIZ</v>
      </c>
      <c r="F4486" s="11" t="s">
        <v>17</v>
      </c>
      <c r="G4486" s="11" t="s">
        <v>18</v>
      </c>
      <c r="H4486" s="6">
        <v>12088311</v>
      </c>
      <c r="I4486" s="6">
        <v>1958</v>
      </c>
      <c r="J4486" s="11" t="s">
        <v>21914</v>
      </c>
      <c r="K4486" s="11" t="str">
        <f t="shared" si="70"/>
        <v>Adultos</v>
      </c>
      <c r="L4486" s="6">
        <f>2023-TablaC11[[#This Row],[Clase]]</f>
        <v>65</v>
      </c>
      <c r="M4486" s="4" t="str">
        <f>VLOOKUP(TablaC11[[#This Row],[Circuito]],Aux!$A$2:$B$12,2,0)</f>
        <v>Villa del Parque</v>
      </c>
    </row>
    <row r="4487" spans="1:13">
      <c r="A4487" s="11" t="s">
        <v>9</v>
      </c>
      <c r="B4487" s="6">
        <v>119</v>
      </c>
      <c r="C4487" s="2" t="s">
        <v>10500</v>
      </c>
      <c r="D4487" s="2" t="s">
        <v>151</v>
      </c>
      <c r="E4487" s="11" t="str">
        <f>CONCATENATE(TablaC11[[#This Row],[Apellido]]," ",TablaC11[[#This Row],[Nombre]])</f>
        <v>CODECIDO HECTOR ALBERTO</v>
      </c>
      <c r="F4487" s="11" t="s">
        <v>12</v>
      </c>
      <c r="G4487" s="11" t="s">
        <v>13</v>
      </c>
      <c r="H4487" s="6">
        <v>8643326</v>
      </c>
      <c r="I4487" s="6">
        <v>1951</v>
      </c>
      <c r="J4487" s="11" t="s">
        <v>25478</v>
      </c>
      <c r="K4487" s="11" t="str">
        <f t="shared" si="70"/>
        <v>Adultos Mayores</v>
      </c>
      <c r="L4487" s="6">
        <f>2023-TablaC11[[#This Row],[Clase]]</f>
        <v>72</v>
      </c>
      <c r="M4487" s="4" t="str">
        <f>VLOOKUP(TablaC11[[#This Row],[Circuito]],Aux!$A$2:$B$12,2,0)</f>
        <v>Villa del Parque</v>
      </c>
    </row>
    <row r="4488" spans="1:13">
      <c r="A4488" s="11" t="s">
        <v>9</v>
      </c>
      <c r="B4488" s="6">
        <v>119</v>
      </c>
      <c r="C4488" s="2" t="s">
        <v>10502</v>
      </c>
      <c r="D4488" s="2" t="s">
        <v>10503</v>
      </c>
      <c r="E4488" s="11" t="str">
        <f>CONCATENATE(TablaC11[[#This Row],[Apellido]]," ",TablaC11[[#This Row],[Nombre]])</f>
        <v>COHAN MAGALI FABIANA</v>
      </c>
      <c r="F4488" s="11" t="s">
        <v>17</v>
      </c>
      <c r="G4488" s="11" t="s">
        <v>18</v>
      </c>
      <c r="H4488" s="6">
        <v>18395398</v>
      </c>
      <c r="I4488" s="6">
        <v>1967</v>
      </c>
      <c r="J4488" s="11" t="s">
        <v>21915</v>
      </c>
      <c r="K4488" s="11" t="str">
        <f t="shared" si="70"/>
        <v>Adultos</v>
      </c>
      <c r="L4488" s="6">
        <f>2023-TablaC11[[#This Row],[Clase]]</f>
        <v>56</v>
      </c>
      <c r="M4488" s="4" t="str">
        <f>VLOOKUP(TablaC11[[#This Row],[Circuito]],Aux!$A$2:$B$12,2,0)</f>
        <v>Villa del Parque</v>
      </c>
    </row>
    <row r="4489" spans="1:13">
      <c r="A4489" s="11" t="s">
        <v>9</v>
      </c>
      <c r="B4489" s="6">
        <v>119</v>
      </c>
      <c r="C4489" s="2" t="s">
        <v>330</v>
      </c>
      <c r="D4489" s="2" t="s">
        <v>10505</v>
      </c>
      <c r="E4489" s="11" t="str">
        <f>CONCATENATE(TablaC11[[#This Row],[Apellido]]," ",TablaC11[[#This Row],[Nombre]])</f>
        <v>COLOMBO MYRIAM ROSANA</v>
      </c>
      <c r="F4489" s="11" t="s">
        <v>17</v>
      </c>
      <c r="G4489" s="11" t="s">
        <v>18</v>
      </c>
      <c r="H4489" s="6">
        <v>30815217</v>
      </c>
      <c r="I4489" s="6">
        <v>1984</v>
      </c>
      <c r="J4489" s="11" t="s">
        <v>21916</v>
      </c>
      <c r="K4489" s="11" t="str">
        <f t="shared" si="70"/>
        <v>Adultos</v>
      </c>
      <c r="L4489" s="6">
        <f>2023-TablaC11[[#This Row],[Clase]]</f>
        <v>39</v>
      </c>
      <c r="M4489" s="4" t="str">
        <f>VLOOKUP(TablaC11[[#This Row],[Circuito]],Aux!$A$2:$B$12,2,0)</f>
        <v>Villa del Parque</v>
      </c>
    </row>
    <row r="4490" spans="1:13">
      <c r="A4490" s="11" t="s">
        <v>9</v>
      </c>
      <c r="B4490" s="6">
        <v>119</v>
      </c>
      <c r="C4490" s="2" t="s">
        <v>330</v>
      </c>
      <c r="D4490" s="2" t="s">
        <v>10507</v>
      </c>
      <c r="E4490" s="11" t="str">
        <f>CONCATENATE(TablaC11[[#This Row],[Apellido]]," ",TablaC11[[#This Row],[Nombre]])</f>
        <v>COLOMBO NELIDA SOFIA</v>
      </c>
      <c r="F4490" s="11" t="s">
        <v>17</v>
      </c>
      <c r="G4490" s="11" t="s">
        <v>18</v>
      </c>
      <c r="H4490" s="6">
        <v>5290424</v>
      </c>
      <c r="I4490" s="6">
        <v>1946</v>
      </c>
      <c r="J4490" s="11" t="s">
        <v>21917</v>
      </c>
      <c r="K4490" s="11" t="str">
        <f t="shared" si="70"/>
        <v>Adultos Mayores</v>
      </c>
      <c r="L4490" s="6">
        <f>2023-TablaC11[[#This Row],[Clase]]</f>
        <v>77</v>
      </c>
      <c r="M4490" s="4" t="str">
        <f>VLOOKUP(TablaC11[[#This Row],[Circuito]],Aux!$A$2:$B$12,2,0)</f>
        <v>Villa del Parque</v>
      </c>
    </row>
    <row r="4491" spans="1:13">
      <c r="A4491" s="11" t="s">
        <v>9</v>
      </c>
      <c r="B4491" s="6">
        <v>119</v>
      </c>
      <c r="C4491" s="2" t="s">
        <v>10509</v>
      </c>
      <c r="D4491" s="2" t="s">
        <v>8577</v>
      </c>
      <c r="E4491" s="11" t="str">
        <f>CONCATENATE(TablaC11[[#This Row],[Apellido]]," ",TablaC11[[#This Row],[Nombre]])</f>
        <v>COMINELLI RICARDO ALBERTO</v>
      </c>
      <c r="F4491" s="11" t="s">
        <v>12</v>
      </c>
      <c r="G4491" s="11" t="s">
        <v>35</v>
      </c>
      <c r="H4491" s="6">
        <v>10266088</v>
      </c>
      <c r="I4491" s="6">
        <v>1952</v>
      </c>
      <c r="J4491" s="11" t="s">
        <v>21918</v>
      </c>
      <c r="K4491" s="11" t="str">
        <f t="shared" si="70"/>
        <v>Adultos Mayores</v>
      </c>
      <c r="L4491" s="6">
        <f>2023-TablaC11[[#This Row],[Clase]]</f>
        <v>71</v>
      </c>
      <c r="M4491" s="4" t="str">
        <f>VLOOKUP(TablaC11[[#This Row],[Circuito]],Aux!$A$2:$B$12,2,0)</f>
        <v>Villa del Parque</v>
      </c>
    </row>
    <row r="4492" spans="1:13">
      <c r="A4492" s="11" t="s">
        <v>9</v>
      </c>
      <c r="B4492" s="6">
        <v>119</v>
      </c>
      <c r="C4492" s="2" t="s">
        <v>10511</v>
      </c>
      <c r="D4492" s="2" t="s">
        <v>1631</v>
      </c>
      <c r="E4492" s="11" t="str">
        <f>CONCATENATE(TablaC11[[#This Row],[Apellido]]," ",TablaC11[[#This Row],[Nombre]])</f>
        <v>CONDE ELSA</v>
      </c>
      <c r="F4492" s="11" t="s">
        <v>17</v>
      </c>
      <c r="G4492" s="11" t="s">
        <v>18</v>
      </c>
      <c r="H4492" s="6">
        <v>6624522</v>
      </c>
      <c r="I4492" s="6">
        <v>1939</v>
      </c>
      <c r="J4492" s="11" t="s">
        <v>21919</v>
      </c>
      <c r="K4492" s="11" t="str">
        <f t="shared" si="70"/>
        <v>Adultos Mayores</v>
      </c>
      <c r="L4492" s="6">
        <f>2023-TablaC11[[#This Row],[Clase]]</f>
        <v>84</v>
      </c>
      <c r="M4492" s="4" t="str">
        <f>VLOOKUP(TablaC11[[#This Row],[Circuito]],Aux!$A$2:$B$12,2,0)</f>
        <v>Villa del Parque</v>
      </c>
    </row>
    <row r="4493" spans="1:13">
      <c r="A4493" s="11" t="s">
        <v>9</v>
      </c>
      <c r="B4493" s="6">
        <v>119</v>
      </c>
      <c r="C4493" s="2" t="s">
        <v>10513</v>
      </c>
      <c r="D4493" s="2" t="s">
        <v>10514</v>
      </c>
      <c r="E4493" s="11" t="str">
        <f>CONCATENATE(TablaC11[[#This Row],[Apellido]]," ",TablaC11[[#This Row],[Nombre]])</f>
        <v>CORDAL RUBEN JOSE</v>
      </c>
      <c r="F4493" s="11" t="s">
        <v>12</v>
      </c>
      <c r="G4493" s="11" t="s">
        <v>18</v>
      </c>
      <c r="H4493" s="6">
        <v>11027164</v>
      </c>
      <c r="I4493" s="6">
        <v>1954</v>
      </c>
      <c r="J4493" s="11" t="s">
        <v>21920</v>
      </c>
      <c r="K4493" s="11" t="str">
        <f t="shared" si="70"/>
        <v>Adultos Mayores</v>
      </c>
      <c r="L4493" s="6">
        <f>2023-TablaC11[[#This Row],[Clase]]</f>
        <v>69</v>
      </c>
      <c r="M4493" s="4" t="str">
        <f>VLOOKUP(TablaC11[[#This Row],[Circuito]],Aux!$A$2:$B$12,2,0)</f>
        <v>Villa del Parque</v>
      </c>
    </row>
    <row r="4494" spans="1:13">
      <c r="A4494" s="11" t="s">
        <v>9</v>
      </c>
      <c r="B4494" s="6">
        <v>119</v>
      </c>
      <c r="C4494" s="2" t="s">
        <v>10516</v>
      </c>
      <c r="D4494" s="2" t="s">
        <v>6262</v>
      </c>
      <c r="E4494" s="11" t="str">
        <f>CONCATENATE(TablaC11[[#This Row],[Apellido]]," ",TablaC11[[#This Row],[Nombre]])</f>
        <v>CORDERO JORGE GUSTAVO</v>
      </c>
      <c r="F4494" s="11" t="s">
        <v>12</v>
      </c>
      <c r="G4494" s="11" t="s">
        <v>18</v>
      </c>
      <c r="H4494" s="6">
        <v>22226291</v>
      </c>
      <c r="I4494" s="6">
        <v>1971</v>
      </c>
      <c r="J4494" s="11" t="s">
        <v>21921</v>
      </c>
      <c r="K4494" s="11" t="str">
        <f t="shared" si="70"/>
        <v>Adultos</v>
      </c>
      <c r="L4494" s="6">
        <f>2023-TablaC11[[#This Row],[Clase]]</f>
        <v>52</v>
      </c>
      <c r="M4494" s="4" t="str">
        <f>VLOOKUP(TablaC11[[#This Row],[Circuito]],Aux!$A$2:$B$12,2,0)</f>
        <v>Villa del Parque</v>
      </c>
    </row>
    <row r="4495" spans="1:13">
      <c r="A4495" s="11" t="s">
        <v>9</v>
      </c>
      <c r="B4495" s="6">
        <v>119</v>
      </c>
      <c r="C4495" s="2" t="s">
        <v>1989</v>
      </c>
      <c r="D4495" s="2" t="s">
        <v>1128</v>
      </c>
      <c r="E4495" s="11" t="str">
        <f>CONCATENATE(TablaC11[[#This Row],[Apellido]]," ",TablaC11[[#This Row],[Nombre]])</f>
        <v>CORREA OLGA BEATRIZ</v>
      </c>
      <c r="F4495" s="11" t="s">
        <v>17</v>
      </c>
      <c r="G4495" s="11" t="s">
        <v>18</v>
      </c>
      <c r="H4495" s="6">
        <v>5939981</v>
      </c>
      <c r="I4495" s="6">
        <v>1948</v>
      </c>
      <c r="J4495" s="11" t="s">
        <v>21815</v>
      </c>
      <c r="K4495" s="11" t="str">
        <f t="shared" si="70"/>
        <v>Adultos Mayores</v>
      </c>
      <c r="L4495" s="6">
        <f>2023-TablaC11[[#This Row],[Clase]]</f>
        <v>75</v>
      </c>
      <c r="M4495" s="4" t="str">
        <f>VLOOKUP(TablaC11[[#This Row],[Circuito]],Aux!$A$2:$B$12,2,0)</f>
        <v>Villa del Parque</v>
      </c>
    </row>
    <row r="4496" spans="1:13">
      <c r="A4496" s="11" t="s">
        <v>9</v>
      </c>
      <c r="B4496" s="6">
        <v>119</v>
      </c>
      <c r="C4496" s="2" t="s">
        <v>1997</v>
      </c>
      <c r="D4496" s="2" t="s">
        <v>9067</v>
      </c>
      <c r="E4496" s="11" t="str">
        <f>CONCATENATE(TablaC11[[#This Row],[Apellido]]," ",TablaC11[[#This Row],[Nombre]])</f>
        <v>CORTESE ELVIRA</v>
      </c>
      <c r="F4496" s="11" t="s">
        <v>17</v>
      </c>
      <c r="G4496" s="11" t="s">
        <v>56</v>
      </c>
      <c r="H4496" s="6">
        <v>4947751</v>
      </c>
      <c r="I4496" s="6">
        <v>1944</v>
      </c>
      <c r="J4496" s="11" t="s">
        <v>25068</v>
      </c>
      <c r="K4496" s="11" t="str">
        <f t="shared" si="70"/>
        <v>Adultos Mayores</v>
      </c>
      <c r="L4496" s="6">
        <f>2023-TablaC11[[#This Row],[Clase]]</f>
        <v>79</v>
      </c>
      <c r="M4496" s="4" t="str">
        <f>VLOOKUP(TablaC11[[#This Row],[Circuito]],Aux!$A$2:$B$12,2,0)</f>
        <v>Villa del Parque</v>
      </c>
    </row>
    <row r="4497" spans="1:13">
      <c r="A4497" s="11" t="s">
        <v>9</v>
      </c>
      <c r="B4497" s="6">
        <v>119</v>
      </c>
      <c r="C4497" s="2" t="s">
        <v>1997</v>
      </c>
      <c r="D4497" s="2" t="s">
        <v>10519</v>
      </c>
      <c r="E4497" s="11" t="str">
        <f>CONCATENATE(TablaC11[[#This Row],[Apellido]]," ",TablaC11[[#This Row],[Nombre]])</f>
        <v>CORTESE ROSA SUSANA</v>
      </c>
      <c r="F4497" s="11" t="s">
        <v>17</v>
      </c>
      <c r="G4497" s="11" t="s">
        <v>18</v>
      </c>
      <c r="H4497" s="6">
        <v>5957561</v>
      </c>
      <c r="I4497" s="6">
        <v>1948</v>
      </c>
      <c r="J4497" s="11" t="s">
        <v>21922</v>
      </c>
      <c r="K4497" s="11" t="str">
        <f t="shared" si="70"/>
        <v>Adultos Mayores</v>
      </c>
      <c r="L4497" s="6">
        <f>2023-TablaC11[[#This Row],[Clase]]</f>
        <v>75</v>
      </c>
      <c r="M4497" s="4" t="str">
        <f>VLOOKUP(TablaC11[[#This Row],[Circuito]],Aux!$A$2:$B$12,2,0)</f>
        <v>Villa del Parque</v>
      </c>
    </row>
    <row r="4498" spans="1:13">
      <c r="A4498" s="11" t="s">
        <v>9</v>
      </c>
      <c r="B4498" s="6">
        <v>119</v>
      </c>
      <c r="C4498" s="2" t="s">
        <v>10521</v>
      </c>
      <c r="D4498" s="2" t="s">
        <v>100</v>
      </c>
      <c r="E4498" s="11" t="str">
        <f>CONCATENATE(TablaC11[[#This Row],[Apellido]]," ",TablaC11[[#This Row],[Nombre]])</f>
        <v>COSCIA MARIA CRISTINA</v>
      </c>
      <c r="F4498" s="11" t="s">
        <v>17</v>
      </c>
      <c r="G4498" s="11" t="s">
        <v>18</v>
      </c>
      <c r="H4498" s="6">
        <v>10478148</v>
      </c>
      <c r="I4498" s="6">
        <v>1952</v>
      </c>
      <c r="J4498" s="11" t="s">
        <v>21923</v>
      </c>
      <c r="K4498" s="11" t="str">
        <f t="shared" si="70"/>
        <v>Adultos Mayores</v>
      </c>
      <c r="L4498" s="6">
        <f>2023-TablaC11[[#This Row],[Clase]]</f>
        <v>71</v>
      </c>
      <c r="M4498" s="4" t="str">
        <f>VLOOKUP(TablaC11[[#This Row],[Circuito]],Aux!$A$2:$B$12,2,0)</f>
        <v>Villa del Parque</v>
      </c>
    </row>
    <row r="4499" spans="1:13">
      <c r="A4499" s="11" t="s">
        <v>9</v>
      </c>
      <c r="B4499" s="6">
        <v>119</v>
      </c>
      <c r="C4499" s="2" t="s">
        <v>10523</v>
      </c>
      <c r="D4499" s="2" t="s">
        <v>167</v>
      </c>
      <c r="E4499" s="11" t="str">
        <f>CONCATENATE(TablaC11[[#This Row],[Apellido]]," ",TablaC11[[#This Row],[Nombre]])</f>
        <v>COSTANTINO ANA MARIA</v>
      </c>
      <c r="F4499" s="11" t="s">
        <v>17</v>
      </c>
      <c r="G4499" s="11" t="s">
        <v>18</v>
      </c>
      <c r="H4499" s="6">
        <v>4951260</v>
      </c>
      <c r="I4499" s="6">
        <v>1945</v>
      </c>
      <c r="J4499" s="11" t="s">
        <v>21924</v>
      </c>
      <c r="K4499" s="11" t="str">
        <f t="shared" si="70"/>
        <v>Adultos Mayores</v>
      </c>
      <c r="L4499" s="6">
        <f>2023-TablaC11[[#This Row],[Clase]]</f>
        <v>78</v>
      </c>
      <c r="M4499" s="4" t="str">
        <f>VLOOKUP(TablaC11[[#This Row],[Circuito]],Aux!$A$2:$B$12,2,0)</f>
        <v>Villa del Parque</v>
      </c>
    </row>
    <row r="4500" spans="1:13">
      <c r="A4500" s="11" t="s">
        <v>9</v>
      </c>
      <c r="B4500" s="6">
        <v>119</v>
      </c>
      <c r="C4500" s="2" t="s">
        <v>10525</v>
      </c>
      <c r="D4500" s="2" t="s">
        <v>10526</v>
      </c>
      <c r="E4500" s="11" t="str">
        <f>CONCATENATE(TablaC11[[#This Row],[Apellido]]," ",TablaC11[[#This Row],[Nombre]])</f>
        <v>COTRONEO AIDA SUSANA</v>
      </c>
      <c r="F4500" s="11" t="s">
        <v>17</v>
      </c>
      <c r="G4500" s="11" t="s">
        <v>18</v>
      </c>
      <c r="H4500" s="6">
        <v>5434817</v>
      </c>
      <c r="I4500" s="6">
        <v>1946</v>
      </c>
      <c r="J4500" s="11" t="s">
        <v>21925</v>
      </c>
      <c r="K4500" s="11" t="str">
        <f t="shared" si="70"/>
        <v>Adultos Mayores</v>
      </c>
      <c r="L4500" s="6">
        <f>2023-TablaC11[[#This Row],[Clase]]</f>
        <v>77</v>
      </c>
      <c r="M4500" s="4" t="str">
        <f>VLOOKUP(TablaC11[[#This Row],[Circuito]],Aux!$A$2:$B$12,2,0)</f>
        <v>Villa del Parque</v>
      </c>
    </row>
    <row r="4501" spans="1:13">
      <c r="A4501" s="11" t="s">
        <v>9</v>
      </c>
      <c r="B4501" s="6">
        <v>119</v>
      </c>
      <c r="C4501" s="2" t="s">
        <v>10528</v>
      </c>
      <c r="D4501" s="2" t="s">
        <v>10529</v>
      </c>
      <c r="E4501" s="11" t="str">
        <f>CONCATENATE(TablaC11[[#This Row],[Apellido]]," ",TablaC11[[#This Row],[Nombre]])</f>
        <v>CRECHE FLORENCIA AMINA</v>
      </c>
      <c r="F4501" s="11" t="s">
        <v>17</v>
      </c>
      <c r="G4501" s="11" t="s">
        <v>18</v>
      </c>
      <c r="H4501" s="6">
        <v>3493235</v>
      </c>
      <c r="I4501" s="6">
        <v>1936</v>
      </c>
      <c r="J4501" s="11" t="s">
        <v>21926</v>
      </c>
      <c r="K4501" s="11" t="str">
        <f t="shared" si="70"/>
        <v>Adultos Mayores</v>
      </c>
      <c r="L4501" s="6">
        <f>2023-TablaC11[[#This Row],[Clase]]</f>
        <v>87</v>
      </c>
      <c r="M4501" s="4" t="str">
        <f>VLOOKUP(TablaC11[[#This Row],[Circuito]],Aux!$A$2:$B$12,2,0)</f>
        <v>Villa del Parque</v>
      </c>
    </row>
    <row r="4502" spans="1:13">
      <c r="A4502" s="11" t="s">
        <v>9</v>
      </c>
      <c r="B4502" s="6">
        <v>119</v>
      </c>
      <c r="C4502" s="2" t="s">
        <v>3893</v>
      </c>
      <c r="D4502" s="2" t="s">
        <v>10531</v>
      </c>
      <c r="E4502" s="11" t="str">
        <f>CONCATENATE(TablaC11[[#This Row],[Apellido]]," ",TablaC11[[#This Row],[Nombre]])</f>
        <v>CRESPO LAURA ALBA</v>
      </c>
      <c r="F4502" s="11" t="s">
        <v>17</v>
      </c>
      <c r="G4502" s="11" t="s">
        <v>18</v>
      </c>
      <c r="H4502" s="6">
        <v>4957924</v>
      </c>
      <c r="I4502" s="6">
        <v>1944</v>
      </c>
      <c r="J4502" s="11" t="s">
        <v>21927</v>
      </c>
      <c r="K4502" s="11" t="str">
        <f t="shared" si="70"/>
        <v>Adultos Mayores</v>
      </c>
      <c r="L4502" s="6">
        <f>2023-TablaC11[[#This Row],[Clase]]</f>
        <v>79</v>
      </c>
      <c r="M4502" s="4" t="str">
        <f>VLOOKUP(TablaC11[[#This Row],[Circuito]],Aux!$A$2:$B$12,2,0)</f>
        <v>Villa del Parque</v>
      </c>
    </row>
    <row r="4503" spans="1:13">
      <c r="A4503" s="11" t="s">
        <v>9</v>
      </c>
      <c r="B4503" s="6">
        <v>119</v>
      </c>
      <c r="C4503" s="2" t="s">
        <v>10533</v>
      </c>
      <c r="D4503" s="2" t="s">
        <v>4649</v>
      </c>
      <c r="E4503" s="11" t="str">
        <f>CONCATENATE(TablaC11[[#This Row],[Apellido]]," ",TablaC11[[#This Row],[Nombre]])</f>
        <v>CRISOPULLI MARCELA ALEJANDRA</v>
      </c>
      <c r="F4503" s="11" t="s">
        <v>17</v>
      </c>
      <c r="G4503" s="11" t="s">
        <v>13</v>
      </c>
      <c r="H4503" s="6">
        <v>16975143</v>
      </c>
      <c r="I4503" s="6">
        <v>1964</v>
      </c>
      <c r="J4503" s="11" t="s">
        <v>25624</v>
      </c>
      <c r="K4503" s="11" t="str">
        <f t="shared" si="70"/>
        <v>Adultos</v>
      </c>
      <c r="L4503" s="6">
        <f>2023-TablaC11[[#This Row],[Clase]]</f>
        <v>59</v>
      </c>
      <c r="M4503" s="4" t="str">
        <f>VLOOKUP(TablaC11[[#This Row],[Circuito]],Aux!$A$2:$B$12,2,0)</f>
        <v>Villa del Parque</v>
      </c>
    </row>
    <row r="4504" spans="1:13">
      <c r="A4504" s="11" t="s">
        <v>9</v>
      </c>
      <c r="B4504" s="6">
        <v>119</v>
      </c>
      <c r="C4504" s="2" t="s">
        <v>10535</v>
      </c>
      <c r="D4504" s="2" t="s">
        <v>751</v>
      </c>
      <c r="E4504" s="11" t="str">
        <f>CONCATENATE(TablaC11[[#This Row],[Apellido]]," ",TablaC11[[#This Row],[Nombre]])</f>
        <v>CROSIGNANI CLAUDIA PATRICIA</v>
      </c>
      <c r="F4504" s="11" t="s">
        <v>17</v>
      </c>
      <c r="G4504" s="11" t="s">
        <v>56</v>
      </c>
      <c r="H4504" s="6">
        <v>14686482</v>
      </c>
      <c r="I4504" s="6">
        <v>1961</v>
      </c>
      <c r="J4504" s="11" t="s">
        <v>25479</v>
      </c>
      <c r="K4504" s="11" t="str">
        <f t="shared" si="70"/>
        <v>Adultos</v>
      </c>
      <c r="L4504" s="6">
        <f>2023-TablaC11[[#This Row],[Clase]]</f>
        <v>62</v>
      </c>
      <c r="M4504" s="4" t="str">
        <f>VLOOKUP(TablaC11[[#This Row],[Circuito]],Aux!$A$2:$B$12,2,0)</f>
        <v>Villa del Parque</v>
      </c>
    </row>
    <row r="4505" spans="1:13">
      <c r="A4505" s="11" t="s">
        <v>9</v>
      </c>
      <c r="B4505" s="6">
        <v>119</v>
      </c>
      <c r="C4505" s="2" t="s">
        <v>10537</v>
      </c>
      <c r="D4505" s="2" t="s">
        <v>1662</v>
      </c>
      <c r="E4505" s="11" t="str">
        <f>CONCATENATE(TablaC11[[#This Row],[Apellido]]," ",TablaC11[[#This Row],[Nombre]])</f>
        <v>CUADRA LUIS ALBERTO</v>
      </c>
      <c r="F4505" s="11" t="s">
        <v>12</v>
      </c>
      <c r="G4505" s="11" t="s">
        <v>18</v>
      </c>
      <c r="H4505" s="6">
        <v>4387850</v>
      </c>
      <c r="I4505" s="6">
        <v>1942</v>
      </c>
      <c r="J4505" s="11" t="s">
        <v>21928</v>
      </c>
      <c r="K4505" s="11" t="str">
        <f t="shared" si="70"/>
        <v>Adultos Mayores</v>
      </c>
      <c r="L4505" s="6">
        <f>2023-TablaC11[[#This Row],[Clase]]</f>
        <v>81</v>
      </c>
      <c r="M4505" s="4" t="str">
        <f>VLOOKUP(TablaC11[[#This Row],[Circuito]],Aux!$A$2:$B$12,2,0)</f>
        <v>Villa del Parque</v>
      </c>
    </row>
    <row r="4506" spans="1:13">
      <c r="A4506" s="11" t="s">
        <v>9</v>
      </c>
      <c r="B4506" s="6">
        <v>119</v>
      </c>
      <c r="C4506" s="2" t="s">
        <v>10539</v>
      </c>
      <c r="D4506" s="2" t="s">
        <v>2245</v>
      </c>
      <c r="E4506" s="11" t="str">
        <f>CONCATENATE(TablaC11[[#This Row],[Apellido]]," ",TablaC11[[#This Row],[Nombre]])</f>
        <v>CUCIEN CLAUDIA BEATRIZ</v>
      </c>
      <c r="F4506" s="11" t="s">
        <v>17</v>
      </c>
      <c r="G4506" s="11" t="s">
        <v>56</v>
      </c>
      <c r="H4506" s="6">
        <v>13410462</v>
      </c>
      <c r="I4506" s="6">
        <v>1958</v>
      </c>
      <c r="J4506" s="11" t="s">
        <v>25261</v>
      </c>
      <c r="K4506" s="11" t="str">
        <f t="shared" si="70"/>
        <v>Adultos</v>
      </c>
      <c r="L4506" s="6">
        <f>2023-TablaC11[[#This Row],[Clase]]</f>
        <v>65</v>
      </c>
      <c r="M4506" s="4" t="str">
        <f>VLOOKUP(TablaC11[[#This Row],[Circuito]],Aux!$A$2:$B$12,2,0)</f>
        <v>Villa del Parque</v>
      </c>
    </row>
    <row r="4507" spans="1:13">
      <c r="A4507" s="11" t="s">
        <v>9</v>
      </c>
      <c r="B4507" s="6">
        <v>119</v>
      </c>
      <c r="C4507" s="2" t="s">
        <v>10541</v>
      </c>
      <c r="D4507" s="2" t="s">
        <v>10542</v>
      </c>
      <c r="E4507" s="11" t="str">
        <f>CONCATENATE(TablaC11[[#This Row],[Apellido]]," ",TablaC11[[#This Row],[Nombre]])</f>
        <v>CUPITO MARCELA ANA</v>
      </c>
      <c r="F4507" s="11" t="s">
        <v>17</v>
      </c>
      <c r="G4507" s="11" t="s">
        <v>13</v>
      </c>
      <c r="H4507" s="6">
        <v>18321212</v>
      </c>
      <c r="I4507" s="6">
        <v>1967</v>
      </c>
      <c r="J4507" s="11" t="s">
        <v>21929</v>
      </c>
      <c r="K4507" s="11" t="str">
        <f t="shared" si="70"/>
        <v>Adultos</v>
      </c>
      <c r="L4507" s="6">
        <f>2023-TablaC11[[#This Row],[Clase]]</f>
        <v>56</v>
      </c>
      <c r="M4507" s="4" t="str">
        <f>VLOOKUP(TablaC11[[#This Row],[Circuito]],Aux!$A$2:$B$12,2,0)</f>
        <v>Villa del Parque</v>
      </c>
    </row>
    <row r="4508" spans="1:13">
      <c r="A4508" s="11" t="s">
        <v>9</v>
      </c>
      <c r="B4508" s="6">
        <v>119</v>
      </c>
      <c r="C4508" s="2" t="s">
        <v>10544</v>
      </c>
      <c r="D4508" s="2" t="s">
        <v>10545</v>
      </c>
      <c r="E4508" s="11" t="str">
        <f>CONCATENATE(TablaC11[[#This Row],[Apellido]]," ",TablaC11[[#This Row],[Nombre]])</f>
        <v>CURA RITA ISABEL</v>
      </c>
      <c r="F4508" s="11" t="s">
        <v>17</v>
      </c>
      <c r="G4508" s="11" t="s">
        <v>18</v>
      </c>
      <c r="H4508" s="6">
        <v>11399066</v>
      </c>
      <c r="I4508" s="6">
        <v>1954</v>
      </c>
      <c r="J4508" s="11" t="s">
        <v>21930</v>
      </c>
      <c r="K4508" s="11" t="str">
        <f t="shared" si="70"/>
        <v>Adultos Mayores</v>
      </c>
      <c r="L4508" s="6">
        <f>2023-TablaC11[[#This Row],[Clase]]</f>
        <v>69</v>
      </c>
      <c r="M4508" s="4" t="str">
        <f>VLOOKUP(TablaC11[[#This Row],[Circuito]],Aux!$A$2:$B$12,2,0)</f>
        <v>Villa del Parque</v>
      </c>
    </row>
    <row r="4509" spans="1:13">
      <c r="A4509" s="11" t="s">
        <v>9</v>
      </c>
      <c r="B4509" s="6">
        <v>119</v>
      </c>
      <c r="C4509" s="2" t="s">
        <v>10547</v>
      </c>
      <c r="D4509" s="2" t="s">
        <v>10548</v>
      </c>
      <c r="E4509" s="11" t="str">
        <f>CONCATENATE(TablaC11[[#This Row],[Apellido]]," ",TablaC11[[#This Row],[Nombre]])</f>
        <v>CURCIO VIVIAN RITA ROSA</v>
      </c>
      <c r="F4509" s="11" t="s">
        <v>17</v>
      </c>
      <c r="G4509" s="11" t="s">
        <v>18</v>
      </c>
      <c r="H4509" s="6">
        <v>17197698</v>
      </c>
      <c r="I4509" s="6">
        <v>1965</v>
      </c>
      <c r="J4509" s="11" t="s">
        <v>21931</v>
      </c>
      <c r="K4509" s="11" t="str">
        <f t="shared" si="70"/>
        <v>Adultos</v>
      </c>
      <c r="L4509" s="6">
        <f>2023-TablaC11[[#This Row],[Clase]]</f>
        <v>58</v>
      </c>
      <c r="M4509" s="4" t="str">
        <f>VLOOKUP(TablaC11[[#This Row],[Circuito]],Aux!$A$2:$B$12,2,0)</f>
        <v>Villa del Parque</v>
      </c>
    </row>
    <row r="4510" spans="1:13">
      <c r="A4510" s="11" t="s">
        <v>9</v>
      </c>
      <c r="B4510" s="6">
        <v>119</v>
      </c>
      <c r="C4510" s="2" t="s">
        <v>10550</v>
      </c>
      <c r="D4510" s="2" t="s">
        <v>10551</v>
      </c>
      <c r="E4510" s="11" t="str">
        <f>CONCATENATE(TablaC11[[#This Row],[Apellido]]," ",TablaC11[[#This Row],[Nombre]])</f>
        <v>CURIEL VIOLETA MARTA</v>
      </c>
      <c r="F4510" s="11" t="s">
        <v>17</v>
      </c>
      <c r="G4510" s="11" t="s">
        <v>13</v>
      </c>
      <c r="H4510" s="6">
        <v>3974626</v>
      </c>
      <c r="I4510" s="6">
        <v>1940</v>
      </c>
      <c r="J4510" s="11" t="s">
        <v>21932</v>
      </c>
      <c r="K4510" s="11" t="str">
        <f t="shared" si="70"/>
        <v>Adultos Mayores</v>
      </c>
      <c r="L4510" s="6">
        <f>2023-TablaC11[[#This Row],[Clase]]</f>
        <v>83</v>
      </c>
      <c r="M4510" s="4" t="str">
        <f>VLOOKUP(TablaC11[[#This Row],[Circuito]],Aux!$A$2:$B$12,2,0)</f>
        <v>Villa del Parque</v>
      </c>
    </row>
    <row r="4511" spans="1:13">
      <c r="A4511" s="11" t="s">
        <v>9</v>
      </c>
      <c r="B4511" s="6">
        <v>119</v>
      </c>
      <c r="C4511" s="2" t="s">
        <v>10553</v>
      </c>
      <c r="D4511" s="2" t="s">
        <v>10554</v>
      </c>
      <c r="E4511" s="11" t="str">
        <f>CONCATENATE(TablaC11[[#This Row],[Apellido]]," ",TablaC11[[#This Row],[Nombre]])</f>
        <v>CURUTCHET MARIEL KARINA</v>
      </c>
      <c r="F4511" s="11" t="s">
        <v>17</v>
      </c>
      <c r="G4511" s="11" t="s">
        <v>13</v>
      </c>
      <c r="H4511" s="6">
        <v>22157421</v>
      </c>
      <c r="I4511" s="6">
        <v>1971</v>
      </c>
      <c r="J4511" s="11" t="s">
        <v>21933</v>
      </c>
      <c r="K4511" s="11" t="str">
        <f t="shared" si="70"/>
        <v>Adultos</v>
      </c>
      <c r="L4511" s="6">
        <f>2023-TablaC11[[#This Row],[Clase]]</f>
        <v>52</v>
      </c>
      <c r="M4511" s="4" t="str">
        <f>VLOOKUP(TablaC11[[#This Row],[Circuito]],Aux!$A$2:$B$12,2,0)</f>
        <v>Villa del Parque</v>
      </c>
    </row>
    <row r="4512" spans="1:13">
      <c r="A4512" s="11" t="s">
        <v>9</v>
      </c>
      <c r="B4512" s="6">
        <v>119</v>
      </c>
      <c r="C4512" s="2" t="s">
        <v>10556</v>
      </c>
      <c r="D4512" s="2" t="s">
        <v>10557</v>
      </c>
      <c r="E4512" s="11" t="str">
        <f>CONCATENATE(TablaC11[[#This Row],[Apellido]]," ",TablaC11[[#This Row],[Nombre]])</f>
        <v>CUTA EZEQUIEL MARIANO</v>
      </c>
      <c r="F4512" s="11" t="s">
        <v>12</v>
      </c>
      <c r="G4512" s="11" t="s">
        <v>56</v>
      </c>
      <c r="H4512" s="6">
        <v>32990817</v>
      </c>
      <c r="I4512" s="6">
        <v>1987</v>
      </c>
      <c r="J4512" s="11" t="s">
        <v>21934</v>
      </c>
      <c r="K4512" s="11" t="str">
        <f t="shared" si="70"/>
        <v>Adultos</v>
      </c>
      <c r="L4512" s="6">
        <f>2023-TablaC11[[#This Row],[Clase]]</f>
        <v>36</v>
      </c>
      <c r="M4512" s="4" t="str">
        <f>VLOOKUP(TablaC11[[#This Row],[Circuito]],Aux!$A$2:$B$12,2,0)</f>
        <v>Villa del Parque</v>
      </c>
    </row>
    <row r="4513" spans="1:13">
      <c r="A4513" s="11" t="s">
        <v>9</v>
      </c>
      <c r="B4513" s="6">
        <v>119</v>
      </c>
      <c r="C4513" s="2" t="s">
        <v>10559</v>
      </c>
      <c r="D4513" s="2" t="s">
        <v>1490</v>
      </c>
      <c r="E4513" s="11" t="str">
        <f>CONCATENATE(TablaC11[[#This Row],[Apellido]]," ",TablaC11[[#This Row],[Nombre]])</f>
        <v>CUZZILLA JUAN JOSE</v>
      </c>
      <c r="F4513" s="11" t="s">
        <v>12</v>
      </c>
      <c r="G4513" s="11" t="s">
        <v>18</v>
      </c>
      <c r="H4513" s="6">
        <v>11848959</v>
      </c>
      <c r="I4513" s="6">
        <v>1958</v>
      </c>
      <c r="J4513" s="11" t="s">
        <v>21935</v>
      </c>
      <c r="K4513" s="11" t="str">
        <f t="shared" si="70"/>
        <v>Adultos</v>
      </c>
      <c r="L4513" s="6">
        <f>2023-TablaC11[[#This Row],[Clase]]</f>
        <v>65</v>
      </c>
      <c r="M4513" s="4" t="str">
        <f>VLOOKUP(TablaC11[[#This Row],[Circuito]],Aux!$A$2:$B$12,2,0)</f>
        <v>Villa del Parque</v>
      </c>
    </row>
    <row r="4514" spans="1:13">
      <c r="A4514" s="11" t="s">
        <v>9</v>
      </c>
      <c r="B4514" s="6">
        <v>119</v>
      </c>
      <c r="C4514" s="2" t="s">
        <v>10561</v>
      </c>
      <c r="D4514" s="2" t="s">
        <v>10562</v>
      </c>
      <c r="E4514" s="11" t="str">
        <f>CONCATENATE(TablaC11[[#This Row],[Apellido]]," ",TablaC11[[#This Row],[Nombre]])</f>
        <v>D AMATO ILDA ALICIA</v>
      </c>
      <c r="F4514" s="11" t="s">
        <v>17</v>
      </c>
      <c r="G4514" s="11" t="s">
        <v>18</v>
      </c>
      <c r="H4514" s="6">
        <v>2242608</v>
      </c>
      <c r="I4514" s="6">
        <v>1935</v>
      </c>
      <c r="J4514" s="11" t="s">
        <v>21936</v>
      </c>
      <c r="K4514" s="11" t="str">
        <f t="shared" si="70"/>
        <v>Adultos Mayores</v>
      </c>
      <c r="L4514" s="6">
        <f>2023-TablaC11[[#This Row],[Clase]]</f>
        <v>88</v>
      </c>
      <c r="M4514" s="4" t="str">
        <f>VLOOKUP(TablaC11[[#This Row],[Circuito]],Aux!$A$2:$B$12,2,0)</f>
        <v>Villa del Parque</v>
      </c>
    </row>
    <row r="4515" spans="1:13">
      <c r="A4515" s="11" t="s">
        <v>9</v>
      </c>
      <c r="B4515" s="6">
        <v>119</v>
      </c>
      <c r="C4515" s="2" t="s">
        <v>10564</v>
      </c>
      <c r="D4515" s="2" t="s">
        <v>10565</v>
      </c>
      <c r="E4515" s="11" t="str">
        <f>CONCATENATE(TablaC11[[#This Row],[Apellido]]," ",TablaC11[[#This Row],[Nombre]])</f>
        <v>D ELIA AGUSTIN RUBEN</v>
      </c>
      <c r="F4515" s="11" t="s">
        <v>12</v>
      </c>
      <c r="G4515" s="11" t="s">
        <v>18</v>
      </c>
      <c r="H4515" s="6">
        <v>35380514</v>
      </c>
      <c r="I4515" s="6">
        <v>1990</v>
      </c>
      <c r="J4515" s="11" t="s">
        <v>21937</v>
      </c>
      <c r="K4515" s="11" t="str">
        <f t="shared" si="70"/>
        <v>Adultos</v>
      </c>
      <c r="L4515" s="6">
        <f>2023-TablaC11[[#This Row],[Clase]]</f>
        <v>33</v>
      </c>
      <c r="M4515" s="4" t="str">
        <f>VLOOKUP(TablaC11[[#This Row],[Circuito]],Aux!$A$2:$B$12,2,0)</f>
        <v>Villa del Parque</v>
      </c>
    </row>
    <row r="4516" spans="1:13">
      <c r="A4516" s="11" t="s">
        <v>9</v>
      </c>
      <c r="B4516" s="6">
        <v>119</v>
      </c>
      <c r="C4516" s="2" t="s">
        <v>10567</v>
      </c>
      <c r="D4516" s="2" t="s">
        <v>4894</v>
      </c>
      <c r="E4516" s="11" t="str">
        <f>CONCATENATE(TablaC11[[#This Row],[Apellido]]," ",TablaC11[[#This Row],[Nombre]])</f>
        <v>DAMONTE JUANA MARIA</v>
      </c>
      <c r="F4516" s="11" t="s">
        <v>17</v>
      </c>
      <c r="G4516" s="11" t="s">
        <v>13</v>
      </c>
      <c r="H4516" s="6">
        <v>10650808</v>
      </c>
      <c r="I4516" s="6">
        <v>1952</v>
      </c>
      <c r="J4516" s="11" t="s">
        <v>21938</v>
      </c>
      <c r="K4516" s="11" t="str">
        <f t="shared" si="70"/>
        <v>Adultos Mayores</v>
      </c>
      <c r="L4516" s="6">
        <f>2023-TablaC11[[#This Row],[Clase]]</f>
        <v>71</v>
      </c>
      <c r="M4516" s="4" t="str">
        <f>VLOOKUP(TablaC11[[#This Row],[Circuito]],Aux!$A$2:$B$12,2,0)</f>
        <v>Villa del Parque</v>
      </c>
    </row>
    <row r="4517" spans="1:13">
      <c r="A4517" s="11" t="s">
        <v>9</v>
      </c>
      <c r="B4517" s="6">
        <v>119</v>
      </c>
      <c r="C4517" s="2" t="s">
        <v>10569</v>
      </c>
      <c r="D4517" s="2" t="s">
        <v>331</v>
      </c>
      <c r="E4517" s="11" t="str">
        <f>CONCATENATE(TablaC11[[#This Row],[Apellido]]," ",TablaC11[[#This Row],[Nombre]])</f>
        <v>DANDUONO CLAUDIO ALEJANDRO</v>
      </c>
      <c r="F4517" s="11" t="s">
        <v>12</v>
      </c>
      <c r="G4517" s="11" t="s">
        <v>13</v>
      </c>
      <c r="H4517" s="6">
        <v>16995302</v>
      </c>
      <c r="I4517" s="6">
        <v>1964</v>
      </c>
      <c r="J4517" s="11" t="s">
        <v>25069</v>
      </c>
      <c r="K4517" s="11" t="str">
        <f t="shared" si="70"/>
        <v>Adultos</v>
      </c>
      <c r="L4517" s="6">
        <f>2023-TablaC11[[#This Row],[Clase]]</f>
        <v>59</v>
      </c>
      <c r="M4517" s="4" t="str">
        <f>VLOOKUP(TablaC11[[#This Row],[Circuito]],Aux!$A$2:$B$12,2,0)</f>
        <v>Villa del Parque</v>
      </c>
    </row>
    <row r="4518" spans="1:13">
      <c r="A4518" s="11" t="s">
        <v>9</v>
      </c>
      <c r="B4518" s="6">
        <v>119</v>
      </c>
      <c r="C4518" s="2" t="s">
        <v>10571</v>
      </c>
      <c r="D4518" s="2" t="s">
        <v>10572</v>
      </c>
      <c r="E4518" s="11" t="str">
        <f>CONCATENATE(TablaC11[[#This Row],[Apellido]]," ",TablaC11[[#This Row],[Nombre]])</f>
        <v>DANIELUK FABIANA ANDREA</v>
      </c>
      <c r="F4518" s="11" t="s">
        <v>17</v>
      </c>
      <c r="G4518" s="11" t="s">
        <v>18</v>
      </c>
      <c r="H4518" s="6">
        <v>20213102</v>
      </c>
      <c r="I4518" s="6">
        <v>1968</v>
      </c>
      <c r="J4518" s="11" t="s">
        <v>21939</v>
      </c>
      <c r="K4518" s="11" t="str">
        <f t="shared" si="70"/>
        <v>Adultos</v>
      </c>
      <c r="L4518" s="6">
        <f>2023-TablaC11[[#This Row],[Clase]]</f>
        <v>55</v>
      </c>
      <c r="M4518" s="4" t="str">
        <f>VLOOKUP(TablaC11[[#This Row],[Circuito]],Aux!$A$2:$B$12,2,0)</f>
        <v>Villa del Parque</v>
      </c>
    </row>
    <row r="4519" spans="1:13">
      <c r="A4519" s="11" t="s">
        <v>9</v>
      </c>
      <c r="B4519" s="6">
        <v>119</v>
      </c>
      <c r="C4519" s="2" t="s">
        <v>10574</v>
      </c>
      <c r="D4519" s="2" t="s">
        <v>10575</v>
      </c>
      <c r="E4519" s="11" t="str">
        <f>CONCATENATE(TablaC11[[#This Row],[Apellido]]," ",TablaC11[[#This Row],[Nombre]])</f>
        <v>DANZI OSVALDO VICTOR</v>
      </c>
      <c r="F4519" s="11" t="s">
        <v>12</v>
      </c>
      <c r="G4519" s="11" t="s">
        <v>13</v>
      </c>
      <c r="H4519" s="6">
        <v>4703518</v>
      </c>
      <c r="I4519" s="6">
        <v>1947</v>
      </c>
      <c r="J4519" s="11" t="s">
        <v>21940</v>
      </c>
      <c r="K4519" s="11" t="str">
        <f t="shared" si="70"/>
        <v>Adultos Mayores</v>
      </c>
      <c r="L4519" s="6">
        <f>2023-TablaC11[[#This Row],[Clase]]</f>
        <v>76</v>
      </c>
      <c r="M4519" s="4" t="str">
        <f>VLOOKUP(TablaC11[[#This Row],[Circuito]],Aux!$A$2:$B$12,2,0)</f>
        <v>Villa del Parque</v>
      </c>
    </row>
    <row r="4520" spans="1:13">
      <c r="A4520" s="11" t="s">
        <v>9</v>
      </c>
      <c r="B4520" s="6">
        <v>119</v>
      </c>
      <c r="C4520" s="2" t="s">
        <v>10577</v>
      </c>
      <c r="D4520" s="2" t="s">
        <v>55</v>
      </c>
      <c r="E4520" s="11" t="str">
        <f>CONCATENATE(TablaC11[[#This Row],[Apellido]]," ",TablaC11[[#This Row],[Nombre]])</f>
        <v>DE AGOSTINO MARIA ESTHER</v>
      </c>
      <c r="F4520" s="11" t="s">
        <v>17</v>
      </c>
      <c r="G4520" s="11" t="s">
        <v>18</v>
      </c>
      <c r="H4520" s="6">
        <v>2390252</v>
      </c>
      <c r="I4520" s="6">
        <v>1935</v>
      </c>
      <c r="J4520" s="11" t="s">
        <v>21941</v>
      </c>
      <c r="K4520" s="11" t="str">
        <f t="shared" si="70"/>
        <v>Adultos Mayores</v>
      </c>
      <c r="L4520" s="6">
        <f>2023-TablaC11[[#This Row],[Clase]]</f>
        <v>88</v>
      </c>
      <c r="M4520" s="4" t="str">
        <f>VLOOKUP(TablaC11[[#This Row],[Circuito]],Aux!$A$2:$B$12,2,0)</f>
        <v>Villa del Parque</v>
      </c>
    </row>
    <row r="4521" spans="1:13">
      <c r="A4521" s="11" t="s">
        <v>9</v>
      </c>
      <c r="B4521" s="6">
        <v>119</v>
      </c>
      <c r="C4521" s="2" t="s">
        <v>10577</v>
      </c>
      <c r="D4521" s="2" t="s">
        <v>10579</v>
      </c>
      <c r="E4521" s="11" t="str">
        <f>CONCATENATE(TablaC11[[#This Row],[Apellido]]," ",TablaC11[[#This Row],[Nombre]])</f>
        <v>DE AGOSTINO NELIDA INMACULADA</v>
      </c>
      <c r="F4521" s="11" t="s">
        <v>17</v>
      </c>
      <c r="G4521" s="11" t="s">
        <v>18</v>
      </c>
      <c r="H4521" s="6">
        <v>4422426</v>
      </c>
      <c r="I4521" s="6">
        <v>1939</v>
      </c>
      <c r="J4521" s="11" t="s">
        <v>21868</v>
      </c>
      <c r="K4521" s="11" t="str">
        <f t="shared" si="70"/>
        <v>Adultos Mayores</v>
      </c>
      <c r="L4521" s="6">
        <f>2023-TablaC11[[#This Row],[Clase]]</f>
        <v>84</v>
      </c>
      <c r="M4521" s="4" t="str">
        <f>VLOOKUP(TablaC11[[#This Row],[Circuito]],Aux!$A$2:$B$12,2,0)</f>
        <v>Villa del Parque</v>
      </c>
    </row>
    <row r="4522" spans="1:13">
      <c r="A4522" s="11" t="s">
        <v>9</v>
      </c>
      <c r="B4522" s="6">
        <v>119</v>
      </c>
      <c r="C4522" s="2" t="s">
        <v>10580</v>
      </c>
      <c r="D4522" s="2" t="s">
        <v>10581</v>
      </c>
      <c r="E4522" s="11" t="str">
        <f>CONCATENATE(TablaC11[[#This Row],[Apellido]]," ",TablaC11[[#This Row],[Nombre]])</f>
        <v>DE ANDREIS ELEONOR NORMA</v>
      </c>
      <c r="F4522" s="11" t="s">
        <v>17</v>
      </c>
      <c r="G4522" s="11" t="s">
        <v>18</v>
      </c>
      <c r="H4522" s="6">
        <v>3847628</v>
      </c>
      <c r="I4522" s="6">
        <v>1938</v>
      </c>
      <c r="J4522" s="11" t="s">
        <v>21942</v>
      </c>
      <c r="K4522" s="11" t="str">
        <f t="shared" si="70"/>
        <v>Adultos Mayores</v>
      </c>
      <c r="L4522" s="6">
        <f>2023-TablaC11[[#This Row],[Clase]]</f>
        <v>85</v>
      </c>
      <c r="M4522" s="4" t="str">
        <f>VLOOKUP(TablaC11[[#This Row],[Circuito]],Aux!$A$2:$B$12,2,0)</f>
        <v>Villa del Parque</v>
      </c>
    </row>
    <row r="4523" spans="1:13">
      <c r="A4523" s="11" t="s">
        <v>9</v>
      </c>
      <c r="B4523" s="6">
        <v>119</v>
      </c>
      <c r="C4523" s="2" t="s">
        <v>10583</v>
      </c>
      <c r="D4523" s="2" t="s">
        <v>9826</v>
      </c>
      <c r="E4523" s="11" t="str">
        <f>CONCATENATE(TablaC11[[#This Row],[Apellido]]," ",TablaC11[[#This Row],[Nombre]])</f>
        <v>DE BARTOLIS LAURA</v>
      </c>
      <c r="F4523" s="11" t="s">
        <v>17</v>
      </c>
      <c r="G4523" s="11" t="s">
        <v>18</v>
      </c>
      <c r="H4523" s="6">
        <v>3944374</v>
      </c>
      <c r="I4523" s="6">
        <v>1940</v>
      </c>
      <c r="J4523" s="11" t="s">
        <v>21943</v>
      </c>
      <c r="K4523" s="11" t="str">
        <f t="shared" si="70"/>
        <v>Adultos Mayores</v>
      </c>
      <c r="L4523" s="6">
        <f>2023-TablaC11[[#This Row],[Clase]]</f>
        <v>83</v>
      </c>
      <c r="M4523" s="4" t="str">
        <f>VLOOKUP(TablaC11[[#This Row],[Circuito]],Aux!$A$2:$B$12,2,0)</f>
        <v>Villa del Parque</v>
      </c>
    </row>
    <row r="4524" spans="1:13">
      <c r="A4524" s="11" t="s">
        <v>9</v>
      </c>
      <c r="B4524" s="6">
        <v>119</v>
      </c>
      <c r="C4524" s="2" t="s">
        <v>10585</v>
      </c>
      <c r="D4524" s="2" t="s">
        <v>10586</v>
      </c>
      <c r="E4524" s="11" t="str">
        <f>CONCATENATE(TablaC11[[#This Row],[Apellido]]," ",TablaC11[[#This Row],[Nombre]])</f>
        <v>DE CESARE ALICIA YOLANDA</v>
      </c>
      <c r="F4524" s="11" t="s">
        <v>17</v>
      </c>
      <c r="G4524" s="11" t="s">
        <v>18</v>
      </c>
      <c r="H4524" s="6">
        <v>283295</v>
      </c>
      <c r="I4524" s="6">
        <v>1929</v>
      </c>
      <c r="J4524" s="11" t="s">
        <v>21944</v>
      </c>
      <c r="K4524" s="11" t="str">
        <f t="shared" si="70"/>
        <v>Adultos Mayores</v>
      </c>
      <c r="L4524" s="6">
        <f>2023-TablaC11[[#This Row],[Clase]]</f>
        <v>94</v>
      </c>
      <c r="M4524" s="4" t="str">
        <f>VLOOKUP(TablaC11[[#This Row],[Circuito]],Aux!$A$2:$B$12,2,0)</f>
        <v>Villa del Parque</v>
      </c>
    </row>
    <row r="4525" spans="1:13">
      <c r="A4525" s="11" t="s">
        <v>9</v>
      </c>
      <c r="B4525" s="6">
        <v>119</v>
      </c>
      <c r="C4525" s="2" t="s">
        <v>10588</v>
      </c>
      <c r="D4525" s="2" t="s">
        <v>686</v>
      </c>
      <c r="E4525" s="11" t="str">
        <f>CONCATENATE(TablaC11[[#This Row],[Apellido]]," ",TablaC11[[#This Row],[Nombre]])</f>
        <v>DE FALCO MARIA FERNANDA</v>
      </c>
      <c r="F4525" s="11" t="s">
        <v>17</v>
      </c>
      <c r="G4525" s="11" t="s">
        <v>18</v>
      </c>
      <c r="H4525" s="6">
        <v>14618907</v>
      </c>
      <c r="I4525" s="6">
        <v>1961</v>
      </c>
      <c r="J4525" s="11" t="s">
        <v>21945</v>
      </c>
      <c r="K4525" s="11" t="str">
        <f t="shared" si="70"/>
        <v>Adultos</v>
      </c>
      <c r="L4525" s="6">
        <f>2023-TablaC11[[#This Row],[Clase]]</f>
        <v>62</v>
      </c>
      <c r="M4525" s="4" t="str">
        <f>VLOOKUP(TablaC11[[#This Row],[Circuito]],Aux!$A$2:$B$12,2,0)</f>
        <v>Villa del Parque</v>
      </c>
    </row>
    <row r="4526" spans="1:13">
      <c r="A4526" s="11" t="s">
        <v>9</v>
      </c>
      <c r="B4526" s="6">
        <v>119</v>
      </c>
      <c r="C4526" s="2" t="s">
        <v>388</v>
      </c>
      <c r="D4526" s="2" t="s">
        <v>3232</v>
      </c>
      <c r="E4526" s="11" t="str">
        <f>CONCATENATE(TablaC11[[#This Row],[Apellido]]," ",TablaC11[[#This Row],[Nombre]])</f>
        <v>DE LA FUENTE RAUL</v>
      </c>
      <c r="F4526" s="11" t="s">
        <v>12</v>
      </c>
      <c r="G4526" s="11" t="s">
        <v>18</v>
      </c>
      <c r="H4526" s="6">
        <v>12975211</v>
      </c>
      <c r="I4526" s="6">
        <v>1957</v>
      </c>
      <c r="J4526" s="11" t="s">
        <v>25360</v>
      </c>
      <c r="K4526" s="11" t="str">
        <f t="shared" si="70"/>
        <v>Adultos Mayores</v>
      </c>
      <c r="L4526" s="6">
        <f>2023-TablaC11[[#This Row],[Clase]]</f>
        <v>66</v>
      </c>
      <c r="M4526" s="4" t="str">
        <f>VLOOKUP(TablaC11[[#This Row],[Circuito]],Aux!$A$2:$B$12,2,0)</f>
        <v>Villa del Parque</v>
      </c>
    </row>
    <row r="4527" spans="1:13">
      <c r="A4527" s="11" t="s">
        <v>9</v>
      </c>
      <c r="B4527" s="6">
        <v>119</v>
      </c>
      <c r="C4527" s="2" t="s">
        <v>388</v>
      </c>
      <c r="D4527" s="2" t="s">
        <v>7783</v>
      </c>
      <c r="E4527" s="11" t="str">
        <f>CONCATENATE(TablaC11[[#This Row],[Apellido]]," ",TablaC11[[#This Row],[Nombre]])</f>
        <v>DE LA FUENTE ROMINA GABRIELA</v>
      </c>
      <c r="F4527" s="11" t="s">
        <v>17</v>
      </c>
      <c r="G4527" s="11" t="s">
        <v>13</v>
      </c>
      <c r="H4527" s="6">
        <v>34585083</v>
      </c>
      <c r="I4527" s="6">
        <v>1989</v>
      </c>
      <c r="J4527" s="11" t="s">
        <v>25360</v>
      </c>
      <c r="K4527" s="11" t="str">
        <f t="shared" si="70"/>
        <v>Adultos</v>
      </c>
      <c r="L4527" s="6">
        <f>2023-TablaC11[[#This Row],[Clase]]</f>
        <v>34</v>
      </c>
      <c r="M4527" s="4" t="str">
        <f>VLOOKUP(TablaC11[[#This Row],[Circuito]],Aux!$A$2:$B$12,2,0)</f>
        <v>Villa del Parque</v>
      </c>
    </row>
    <row r="4528" spans="1:13">
      <c r="A4528" s="11" t="s">
        <v>9</v>
      </c>
      <c r="B4528" s="6">
        <v>119</v>
      </c>
      <c r="C4528" s="2" t="s">
        <v>10591</v>
      </c>
      <c r="D4528" s="2" t="s">
        <v>10592</v>
      </c>
      <c r="E4528" s="11" t="str">
        <f>CONCATENATE(TablaC11[[#This Row],[Apellido]]," ",TablaC11[[#This Row],[Nombre]])</f>
        <v>DE LA IGLESIA ESTELA MARIA</v>
      </c>
      <c r="F4528" s="11" t="s">
        <v>17</v>
      </c>
      <c r="G4528" s="11" t="s">
        <v>18</v>
      </c>
      <c r="H4528" s="6">
        <v>14680619</v>
      </c>
      <c r="I4528" s="6">
        <v>1961</v>
      </c>
      <c r="J4528" s="11" t="s">
        <v>25625</v>
      </c>
      <c r="K4528" s="11" t="str">
        <f t="shared" si="70"/>
        <v>Adultos</v>
      </c>
      <c r="L4528" s="6">
        <f>2023-TablaC11[[#This Row],[Clase]]</f>
        <v>62</v>
      </c>
      <c r="M4528" s="4" t="str">
        <f>VLOOKUP(TablaC11[[#This Row],[Circuito]],Aux!$A$2:$B$12,2,0)</f>
        <v>Villa del Parque</v>
      </c>
    </row>
    <row r="4529" spans="1:13">
      <c r="A4529" s="11" t="s">
        <v>9</v>
      </c>
      <c r="B4529" s="6">
        <v>119</v>
      </c>
      <c r="C4529" s="2" t="s">
        <v>10594</v>
      </c>
      <c r="D4529" s="2" t="s">
        <v>10595</v>
      </c>
      <c r="E4529" s="11" t="str">
        <f>CONCATENATE(TablaC11[[#This Row],[Apellido]]," ",TablaC11[[#This Row],[Nombre]])</f>
        <v>DE LA VALLINA MARIA AMANDA</v>
      </c>
      <c r="F4529" s="11" t="s">
        <v>17</v>
      </c>
      <c r="G4529" s="11" t="s">
        <v>18</v>
      </c>
      <c r="H4529" s="6">
        <v>18415303</v>
      </c>
      <c r="I4529" s="6">
        <v>1967</v>
      </c>
      <c r="J4529" s="11" t="s">
        <v>21946</v>
      </c>
      <c r="K4529" s="11" t="str">
        <f t="shared" si="70"/>
        <v>Adultos</v>
      </c>
      <c r="L4529" s="6">
        <f>2023-TablaC11[[#This Row],[Clase]]</f>
        <v>56</v>
      </c>
      <c r="M4529" s="4" t="str">
        <f>VLOOKUP(TablaC11[[#This Row],[Circuito]],Aux!$A$2:$B$12,2,0)</f>
        <v>Villa del Parque</v>
      </c>
    </row>
    <row r="4530" spans="1:13">
      <c r="A4530" s="11" t="s">
        <v>9</v>
      </c>
      <c r="B4530" s="6">
        <v>119</v>
      </c>
      <c r="C4530" s="2" t="s">
        <v>10597</v>
      </c>
      <c r="D4530" s="2" t="s">
        <v>1513</v>
      </c>
      <c r="E4530" s="11" t="str">
        <f>CONCATENATE(TablaC11[[#This Row],[Apellido]]," ",TablaC11[[#This Row],[Nombre]])</f>
        <v>DE LISIO ALEJANDRA</v>
      </c>
      <c r="F4530" s="11" t="s">
        <v>17</v>
      </c>
      <c r="G4530" s="11" t="s">
        <v>18</v>
      </c>
      <c r="H4530" s="6">
        <v>17219720</v>
      </c>
      <c r="I4530" s="6">
        <v>1965</v>
      </c>
      <c r="J4530" s="11" t="s">
        <v>21947</v>
      </c>
      <c r="K4530" s="11" t="str">
        <f t="shared" si="70"/>
        <v>Adultos</v>
      </c>
      <c r="L4530" s="6">
        <f>2023-TablaC11[[#This Row],[Clase]]</f>
        <v>58</v>
      </c>
      <c r="M4530" s="4" t="str">
        <f>VLOOKUP(TablaC11[[#This Row],[Circuito]],Aux!$A$2:$B$12,2,0)</f>
        <v>Villa del Parque</v>
      </c>
    </row>
    <row r="4531" spans="1:13">
      <c r="A4531" s="11" t="s">
        <v>9</v>
      </c>
      <c r="B4531" s="6">
        <v>119</v>
      </c>
      <c r="C4531" s="2" t="s">
        <v>397</v>
      </c>
      <c r="D4531" s="2" t="s">
        <v>4890</v>
      </c>
      <c r="E4531" s="11" t="str">
        <f>CONCATENATE(TablaC11[[#This Row],[Apellido]]," ",TablaC11[[#This Row],[Nombre]])</f>
        <v>DE LUCA DAMIAN</v>
      </c>
      <c r="F4531" s="11" t="s">
        <v>12</v>
      </c>
      <c r="G4531" s="11" t="s">
        <v>18</v>
      </c>
      <c r="H4531" s="6">
        <v>25940705</v>
      </c>
      <c r="I4531" s="6">
        <v>1977</v>
      </c>
      <c r="J4531" s="11" t="s">
        <v>21948</v>
      </c>
      <c r="K4531" s="11" t="str">
        <f t="shared" si="70"/>
        <v>Adultos</v>
      </c>
      <c r="L4531" s="6">
        <f>2023-TablaC11[[#This Row],[Clase]]</f>
        <v>46</v>
      </c>
      <c r="M4531" s="4" t="str">
        <f>VLOOKUP(TablaC11[[#This Row],[Circuito]],Aux!$A$2:$B$12,2,0)</f>
        <v>Villa del Parque</v>
      </c>
    </row>
    <row r="4532" spans="1:13">
      <c r="A4532" s="11" t="s">
        <v>9</v>
      </c>
      <c r="B4532" s="6">
        <v>119</v>
      </c>
      <c r="C4532" s="2" t="s">
        <v>2055</v>
      </c>
      <c r="D4532" s="2" t="s">
        <v>10600</v>
      </c>
      <c r="E4532" s="11" t="str">
        <f>CONCATENATE(TablaC11[[#This Row],[Apellido]]," ",TablaC11[[#This Row],[Nombre]])</f>
        <v>DE MARTINO RITA VIVIANA</v>
      </c>
      <c r="F4532" s="11" t="s">
        <v>17</v>
      </c>
      <c r="G4532" s="11" t="s">
        <v>18</v>
      </c>
      <c r="H4532" s="6">
        <v>13654621</v>
      </c>
      <c r="I4532" s="6">
        <v>1960</v>
      </c>
      <c r="J4532" s="11" t="s">
        <v>25070</v>
      </c>
      <c r="K4532" s="11" t="str">
        <f t="shared" si="70"/>
        <v>Adultos</v>
      </c>
      <c r="L4532" s="6">
        <f>2023-TablaC11[[#This Row],[Clase]]</f>
        <v>63</v>
      </c>
      <c r="M4532" s="4" t="str">
        <f>VLOOKUP(TablaC11[[#This Row],[Circuito]],Aux!$A$2:$B$12,2,0)</f>
        <v>Villa del Parque</v>
      </c>
    </row>
    <row r="4533" spans="1:13">
      <c r="A4533" s="11" t="s">
        <v>9</v>
      </c>
      <c r="B4533" s="6">
        <v>119</v>
      </c>
      <c r="C4533" s="2" t="s">
        <v>10602</v>
      </c>
      <c r="D4533" s="2" t="s">
        <v>10603</v>
      </c>
      <c r="E4533" s="11" t="str">
        <f>CONCATENATE(TablaC11[[#This Row],[Apellido]]," ",TablaC11[[#This Row],[Nombre]])</f>
        <v>DE ROSE LUIS MIGUEL</v>
      </c>
      <c r="F4533" s="11" t="s">
        <v>12</v>
      </c>
      <c r="G4533" s="11" t="s">
        <v>56</v>
      </c>
      <c r="H4533" s="6">
        <v>20966183</v>
      </c>
      <c r="I4533" s="6">
        <v>1969</v>
      </c>
      <c r="J4533" s="11" t="s">
        <v>21949</v>
      </c>
      <c r="K4533" s="11" t="str">
        <f t="shared" si="70"/>
        <v>Adultos</v>
      </c>
      <c r="L4533" s="6">
        <f>2023-TablaC11[[#This Row],[Clase]]</f>
        <v>54</v>
      </c>
      <c r="M4533" s="4" t="str">
        <f>VLOOKUP(TablaC11[[#This Row],[Circuito]],Aux!$A$2:$B$12,2,0)</f>
        <v>Villa del Parque</v>
      </c>
    </row>
    <row r="4534" spans="1:13">
      <c r="A4534" s="11" t="s">
        <v>9</v>
      </c>
      <c r="B4534" s="6">
        <v>119</v>
      </c>
      <c r="C4534" s="2" t="s">
        <v>10605</v>
      </c>
      <c r="D4534" s="2" t="s">
        <v>10606</v>
      </c>
      <c r="E4534" s="11" t="str">
        <f>CONCATENATE(TablaC11[[#This Row],[Apellido]]," ",TablaC11[[#This Row],[Nombre]])</f>
        <v>DEBOLE AGUSTIN MARCO</v>
      </c>
      <c r="F4534" s="11" t="s">
        <v>12</v>
      </c>
      <c r="G4534" s="11" t="s">
        <v>18</v>
      </c>
      <c r="H4534" s="6">
        <v>40136542</v>
      </c>
      <c r="I4534" s="6">
        <v>1997</v>
      </c>
      <c r="J4534" s="11" t="s">
        <v>21950</v>
      </c>
      <c r="K4534" s="11" t="str">
        <f t="shared" si="70"/>
        <v>Juventud</v>
      </c>
      <c r="L4534" s="6">
        <f>2023-TablaC11[[#This Row],[Clase]]</f>
        <v>26</v>
      </c>
      <c r="M4534" s="4" t="str">
        <f>VLOOKUP(TablaC11[[#This Row],[Circuito]],Aux!$A$2:$B$12,2,0)</f>
        <v>Villa del Parque</v>
      </c>
    </row>
    <row r="4535" spans="1:13">
      <c r="A4535" s="11" t="s">
        <v>9</v>
      </c>
      <c r="B4535" s="6">
        <v>119</v>
      </c>
      <c r="C4535" s="2" t="s">
        <v>10605</v>
      </c>
      <c r="D4535" s="2" t="s">
        <v>10608</v>
      </c>
      <c r="E4535" s="11" t="str">
        <f>CONCATENATE(TablaC11[[#This Row],[Apellido]]," ",TablaC11[[#This Row],[Nombre]])</f>
        <v>DEBOLE NICOLAS GASTON</v>
      </c>
      <c r="F4535" s="11" t="s">
        <v>12</v>
      </c>
      <c r="G4535" s="11" t="s">
        <v>13</v>
      </c>
      <c r="H4535" s="6">
        <v>38996963</v>
      </c>
      <c r="I4535" s="6">
        <v>1995</v>
      </c>
      <c r="J4535" s="11" t="s">
        <v>21950</v>
      </c>
      <c r="K4535" s="11" t="str">
        <f t="shared" si="70"/>
        <v>Juventud</v>
      </c>
      <c r="L4535" s="6">
        <f>2023-TablaC11[[#This Row],[Clase]]</f>
        <v>28</v>
      </c>
      <c r="M4535" s="4" t="str">
        <f>VLOOKUP(TablaC11[[#This Row],[Circuito]],Aux!$A$2:$B$12,2,0)</f>
        <v>Villa del Parque</v>
      </c>
    </row>
    <row r="4536" spans="1:13">
      <c r="A4536" s="11" t="s">
        <v>9</v>
      </c>
      <c r="B4536" s="6">
        <v>119</v>
      </c>
      <c r="C4536" s="2" t="s">
        <v>9278</v>
      </c>
      <c r="D4536" s="2" t="s">
        <v>10609</v>
      </c>
      <c r="E4536" s="11" t="str">
        <f>CONCATENATE(TablaC11[[#This Row],[Apellido]]," ",TablaC11[[#This Row],[Nombre]])</f>
        <v>DEBUS MARTA ELISA</v>
      </c>
      <c r="F4536" s="11" t="s">
        <v>17</v>
      </c>
      <c r="G4536" s="11" t="s">
        <v>18</v>
      </c>
      <c r="H4536" s="6">
        <v>1386549</v>
      </c>
      <c r="I4536" s="6">
        <v>1935</v>
      </c>
      <c r="J4536" s="11" t="s">
        <v>21951</v>
      </c>
      <c r="K4536" s="11" t="str">
        <f t="shared" si="70"/>
        <v>Adultos Mayores</v>
      </c>
      <c r="L4536" s="6">
        <f>2023-TablaC11[[#This Row],[Clase]]</f>
        <v>88</v>
      </c>
      <c r="M4536" s="4" t="str">
        <f>VLOOKUP(TablaC11[[#This Row],[Circuito]],Aux!$A$2:$B$12,2,0)</f>
        <v>Villa del Parque</v>
      </c>
    </row>
    <row r="4537" spans="1:13">
      <c r="A4537" s="11" t="s">
        <v>9</v>
      </c>
      <c r="B4537" s="6">
        <v>119</v>
      </c>
      <c r="C4537" s="2" t="s">
        <v>10611</v>
      </c>
      <c r="D4537" s="2" t="s">
        <v>10612</v>
      </c>
      <c r="E4537" s="11" t="str">
        <f>CONCATENATE(TablaC11[[#This Row],[Apellido]]," ",TablaC11[[#This Row],[Nombre]])</f>
        <v>DEL NEGRO RENEE CONCEPCION</v>
      </c>
      <c r="F4537" s="11" t="s">
        <v>17</v>
      </c>
      <c r="G4537" s="11" t="s">
        <v>18</v>
      </c>
      <c r="H4537" s="6">
        <v>3014987</v>
      </c>
      <c r="I4537" s="6">
        <v>1931</v>
      </c>
      <c r="J4537" s="11" t="s">
        <v>21952</v>
      </c>
      <c r="K4537" s="11" t="str">
        <f t="shared" si="70"/>
        <v>Adultos Mayores</v>
      </c>
      <c r="L4537" s="6">
        <f>2023-TablaC11[[#This Row],[Clase]]</f>
        <v>92</v>
      </c>
      <c r="M4537" s="4" t="str">
        <f>VLOOKUP(TablaC11[[#This Row],[Circuito]],Aux!$A$2:$B$12,2,0)</f>
        <v>Villa del Parque</v>
      </c>
    </row>
    <row r="4538" spans="1:13">
      <c r="A4538" s="11" t="s">
        <v>9</v>
      </c>
      <c r="B4538" s="6">
        <v>119</v>
      </c>
      <c r="C4538" s="2" t="s">
        <v>5485</v>
      </c>
      <c r="D4538" s="2" t="s">
        <v>5982</v>
      </c>
      <c r="E4538" s="11" t="str">
        <f>CONCATENATE(TablaC11[[#This Row],[Apellido]]," ",TablaC11[[#This Row],[Nombre]])</f>
        <v>DELFINO MARCELO EDUARDO</v>
      </c>
      <c r="F4538" s="11" t="s">
        <v>12</v>
      </c>
      <c r="G4538" s="11" t="s">
        <v>18</v>
      </c>
      <c r="H4538" s="6">
        <v>14231330</v>
      </c>
      <c r="I4538" s="6">
        <v>1960</v>
      </c>
      <c r="J4538" s="11" t="s">
        <v>21953</v>
      </c>
      <c r="K4538" s="11" t="str">
        <f t="shared" si="70"/>
        <v>Adultos</v>
      </c>
      <c r="L4538" s="6">
        <f>2023-TablaC11[[#This Row],[Clase]]</f>
        <v>63</v>
      </c>
      <c r="M4538" s="4" t="str">
        <f>VLOOKUP(TablaC11[[#This Row],[Circuito]],Aux!$A$2:$B$12,2,0)</f>
        <v>Villa del Parque</v>
      </c>
    </row>
    <row r="4539" spans="1:13">
      <c r="A4539" s="11" t="s">
        <v>9</v>
      </c>
      <c r="B4539" s="6">
        <v>119</v>
      </c>
      <c r="C4539" s="2" t="s">
        <v>5488</v>
      </c>
      <c r="D4539" s="2" t="s">
        <v>10615</v>
      </c>
      <c r="E4539" s="11" t="str">
        <f>CONCATENATE(TablaC11[[#This Row],[Apellido]]," ",TablaC11[[#This Row],[Nombre]])</f>
        <v>DELGADO CARLOS GUILLERMO</v>
      </c>
      <c r="F4539" s="11" t="s">
        <v>12</v>
      </c>
      <c r="G4539" s="11" t="s">
        <v>18</v>
      </c>
      <c r="H4539" s="6">
        <v>7597109</v>
      </c>
      <c r="I4539" s="6">
        <v>1946</v>
      </c>
      <c r="J4539" s="11" t="s">
        <v>21954</v>
      </c>
      <c r="K4539" s="11" t="str">
        <f t="shared" si="70"/>
        <v>Adultos Mayores</v>
      </c>
      <c r="L4539" s="6">
        <f>2023-TablaC11[[#This Row],[Clase]]</f>
        <v>77</v>
      </c>
      <c r="M4539" s="4" t="str">
        <f>VLOOKUP(TablaC11[[#This Row],[Circuito]],Aux!$A$2:$B$12,2,0)</f>
        <v>Villa del Parque</v>
      </c>
    </row>
    <row r="4540" spans="1:13">
      <c r="A4540" s="11" t="s">
        <v>9</v>
      </c>
      <c r="B4540" s="6">
        <v>119</v>
      </c>
      <c r="C4540" s="2" t="s">
        <v>10617</v>
      </c>
      <c r="D4540" s="2" t="s">
        <v>10618</v>
      </c>
      <c r="E4540" s="11" t="str">
        <f>CONCATENATE(TablaC11[[#This Row],[Apellido]]," ",TablaC11[[#This Row],[Nombre]])</f>
        <v>DELGADO ZARATE DIEGO ELIO</v>
      </c>
      <c r="F4540" s="11" t="s">
        <v>12</v>
      </c>
      <c r="G4540" s="11" t="s">
        <v>18</v>
      </c>
      <c r="H4540" s="6">
        <v>28350990</v>
      </c>
      <c r="I4540" s="6">
        <v>1981</v>
      </c>
      <c r="J4540" s="11" t="s">
        <v>21955</v>
      </c>
      <c r="K4540" s="11" t="str">
        <f t="shared" si="70"/>
        <v>Adultos</v>
      </c>
      <c r="L4540" s="6">
        <f>2023-TablaC11[[#This Row],[Clase]]</f>
        <v>42</v>
      </c>
      <c r="M4540" s="4" t="str">
        <f>VLOOKUP(TablaC11[[#This Row],[Circuito]],Aux!$A$2:$B$12,2,0)</f>
        <v>Villa del Parque</v>
      </c>
    </row>
    <row r="4541" spans="1:13">
      <c r="A4541" s="11" t="s">
        <v>9</v>
      </c>
      <c r="B4541" s="6">
        <v>119</v>
      </c>
      <c r="C4541" s="2" t="s">
        <v>412</v>
      </c>
      <c r="D4541" s="2" t="s">
        <v>10620</v>
      </c>
      <c r="E4541" s="11" t="str">
        <f>CONCATENATE(TablaC11[[#This Row],[Apellido]]," ",TablaC11[[#This Row],[Nombre]])</f>
        <v>DEMARCO JUANA ANGELICA</v>
      </c>
      <c r="F4541" s="11" t="s">
        <v>17</v>
      </c>
      <c r="G4541" s="11" t="s">
        <v>155</v>
      </c>
      <c r="H4541" s="6">
        <v>131339</v>
      </c>
      <c r="I4541" s="6">
        <v>1927</v>
      </c>
      <c r="J4541" s="11" t="s">
        <v>21956</v>
      </c>
      <c r="K4541" s="11" t="str">
        <f t="shared" si="70"/>
        <v>Adultos Mayores</v>
      </c>
      <c r="L4541" s="6">
        <f>2023-TablaC11[[#This Row],[Clase]]</f>
        <v>96</v>
      </c>
      <c r="M4541" s="4" t="str">
        <f>VLOOKUP(TablaC11[[#This Row],[Circuito]],Aux!$A$2:$B$12,2,0)</f>
        <v>Villa del Parque</v>
      </c>
    </row>
    <row r="4542" spans="1:13">
      <c r="A4542" s="11" t="s">
        <v>9</v>
      </c>
      <c r="B4542" s="6">
        <v>119</v>
      </c>
      <c r="C4542" s="2" t="s">
        <v>10622</v>
      </c>
      <c r="D4542" s="2" t="s">
        <v>10623</v>
      </c>
      <c r="E4542" s="11" t="str">
        <f>CONCATENATE(TablaC11[[#This Row],[Apellido]]," ",TablaC11[[#This Row],[Nombre]])</f>
        <v>DEMETRIO YAMILA ESTHER</v>
      </c>
      <c r="F4542" s="11" t="s">
        <v>17</v>
      </c>
      <c r="G4542" s="11" t="s">
        <v>56</v>
      </c>
      <c r="H4542" s="6">
        <v>40666235</v>
      </c>
      <c r="I4542" s="6">
        <v>1991</v>
      </c>
      <c r="J4542" s="11" t="s">
        <v>21957</v>
      </c>
      <c r="K4542" s="11" t="str">
        <f t="shared" si="70"/>
        <v>Adultos</v>
      </c>
      <c r="L4542" s="6">
        <f>2023-TablaC11[[#This Row],[Clase]]</f>
        <v>32</v>
      </c>
      <c r="M4542" s="4" t="str">
        <f>VLOOKUP(TablaC11[[#This Row],[Circuito]],Aux!$A$2:$B$12,2,0)</f>
        <v>Villa del Parque</v>
      </c>
    </row>
    <row r="4543" spans="1:13">
      <c r="A4543" s="11" t="s">
        <v>9</v>
      </c>
      <c r="B4543" s="6">
        <v>119</v>
      </c>
      <c r="C4543" s="2" t="s">
        <v>10625</v>
      </c>
      <c r="D4543" s="2" t="s">
        <v>10626</v>
      </c>
      <c r="E4543" s="11" t="str">
        <f>CONCATENATE(TablaC11[[#This Row],[Apellido]]," ",TablaC11[[#This Row],[Nombre]])</f>
        <v>DI GIUNTA JORGE ALFONSO</v>
      </c>
      <c r="F4543" s="11" t="s">
        <v>12</v>
      </c>
      <c r="G4543" s="11" t="s">
        <v>18</v>
      </c>
      <c r="H4543" s="6">
        <v>4991304</v>
      </c>
      <c r="I4543" s="6">
        <v>1948</v>
      </c>
      <c r="J4543" s="11" t="s">
        <v>21958</v>
      </c>
      <c r="K4543" s="11" t="str">
        <f t="shared" si="70"/>
        <v>Adultos Mayores</v>
      </c>
      <c r="L4543" s="6">
        <f>2023-TablaC11[[#This Row],[Clase]]</f>
        <v>75</v>
      </c>
      <c r="M4543" s="4" t="str">
        <f>VLOOKUP(TablaC11[[#This Row],[Circuito]],Aux!$A$2:$B$12,2,0)</f>
        <v>Villa del Parque</v>
      </c>
    </row>
    <row r="4544" spans="1:13">
      <c r="A4544" s="11" t="s">
        <v>9</v>
      </c>
      <c r="B4544" s="6">
        <v>119</v>
      </c>
      <c r="C4544" s="2" t="s">
        <v>7504</v>
      </c>
      <c r="D4544" s="2" t="s">
        <v>10628</v>
      </c>
      <c r="E4544" s="11" t="str">
        <f>CONCATENATE(TablaC11[[#This Row],[Apellido]]," ",TablaC11[[#This Row],[Nombre]])</f>
        <v>DI GREGORIO NORA GLORIA</v>
      </c>
      <c r="F4544" s="11" t="s">
        <v>17</v>
      </c>
      <c r="G4544" s="11" t="s">
        <v>18</v>
      </c>
      <c r="H4544" s="6">
        <v>3335842</v>
      </c>
      <c r="I4544" s="6">
        <v>1937</v>
      </c>
      <c r="J4544" s="11" t="s">
        <v>21959</v>
      </c>
      <c r="K4544" s="11" t="str">
        <f t="shared" si="70"/>
        <v>Adultos Mayores</v>
      </c>
      <c r="L4544" s="6">
        <f>2023-TablaC11[[#This Row],[Clase]]</f>
        <v>86</v>
      </c>
      <c r="M4544" s="4" t="str">
        <f>VLOOKUP(TablaC11[[#This Row],[Circuito]],Aux!$A$2:$B$12,2,0)</f>
        <v>Villa del Parque</v>
      </c>
    </row>
    <row r="4545" spans="1:13">
      <c r="A4545" s="11" t="s">
        <v>9</v>
      </c>
      <c r="B4545" s="6">
        <v>119</v>
      </c>
      <c r="C4545" s="2" t="s">
        <v>10630</v>
      </c>
      <c r="D4545" s="2" t="s">
        <v>10631</v>
      </c>
      <c r="E4545" s="11" t="str">
        <f>CONCATENATE(TablaC11[[#This Row],[Apellido]]," ",TablaC11[[#This Row],[Nombre]])</f>
        <v>DI MARIO JOSE AURELIO</v>
      </c>
      <c r="F4545" s="11" t="s">
        <v>12</v>
      </c>
      <c r="G4545" s="11" t="s">
        <v>56</v>
      </c>
      <c r="H4545" s="6">
        <v>8659610</v>
      </c>
      <c r="I4545" s="6">
        <v>1950</v>
      </c>
      <c r="J4545" s="11" t="s">
        <v>25626</v>
      </c>
      <c r="K4545" s="11" t="str">
        <f t="shared" si="70"/>
        <v>Adultos Mayores</v>
      </c>
      <c r="L4545" s="6">
        <f>2023-TablaC11[[#This Row],[Clase]]</f>
        <v>73</v>
      </c>
      <c r="M4545" s="4" t="str">
        <f>VLOOKUP(TablaC11[[#This Row],[Circuito]],Aux!$A$2:$B$12,2,0)</f>
        <v>Villa del Parque</v>
      </c>
    </row>
    <row r="4546" spans="1:13">
      <c r="A4546" s="11" t="s">
        <v>9</v>
      </c>
      <c r="B4546" s="6">
        <v>119</v>
      </c>
      <c r="C4546" s="2" t="s">
        <v>10633</v>
      </c>
      <c r="D4546" s="2" t="s">
        <v>10634</v>
      </c>
      <c r="E4546" s="11" t="str">
        <f>CONCATENATE(TablaC11[[#This Row],[Apellido]]," ",TablaC11[[#This Row],[Nombre]])</f>
        <v>DI PAULI IRMA BEATRIZ</v>
      </c>
      <c r="F4546" s="11" t="s">
        <v>17</v>
      </c>
      <c r="G4546" s="11" t="s">
        <v>56</v>
      </c>
      <c r="H4546" s="6">
        <v>11851609</v>
      </c>
      <c r="I4546" s="6">
        <v>1955</v>
      </c>
      <c r="J4546" s="11" t="s">
        <v>21960</v>
      </c>
      <c r="K4546" s="11" t="str">
        <f t="shared" ref="K4546:K4609" si="71">IF(L4546&lt;=31,"Juventud",IF(L4546&lt;=65,"Adultos","Adultos Mayores"))</f>
        <v>Adultos Mayores</v>
      </c>
      <c r="L4546" s="6">
        <f>2023-TablaC11[[#This Row],[Clase]]</f>
        <v>68</v>
      </c>
      <c r="M4546" s="4" t="str">
        <f>VLOOKUP(TablaC11[[#This Row],[Circuito]],Aux!$A$2:$B$12,2,0)</f>
        <v>Villa del Parque</v>
      </c>
    </row>
    <row r="4547" spans="1:13">
      <c r="A4547" s="11" t="s">
        <v>9</v>
      </c>
      <c r="B4547" s="6">
        <v>119</v>
      </c>
      <c r="C4547" s="2" t="s">
        <v>10636</v>
      </c>
      <c r="D4547" s="2" t="s">
        <v>10637</v>
      </c>
      <c r="E4547" s="11" t="str">
        <f>CONCATENATE(TablaC11[[#This Row],[Apellido]]," ",TablaC11[[#This Row],[Nombre]])</f>
        <v>DIAMANTI MARCELA CECILIA</v>
      </c>
      <c r="F4547" s="11" t="s">
        <v>17</v>
      </c>
      <c r="G4547" s="11" t="s">
        <v>18</v>
      </c>
      <c r="H4547" s="6">
        <v>20425579</v>
      </c>
      <c r="I4547" s="6">
        <v>1968</v>
      </c>
      <c r="J4547" s="11" t="s">
        <v>21961</v>
      </c>
      <c r="K4547" s="11" t="str">
        <f t="shared" si="71"/>
        <v>Adultos</v>
      </c>
      <c r="L4547" s="6">
        <f>2023-TablaC11[[#This Row],[Clase]]</f>
        <v>55</v>
      </c>
      <c r="M4547" s="4" t="str">
        <f>VLOOKUP(TablaC11[[#This Row],[Circuito]],Aux!$A$2:$B$12,2,0)</f>
        <v>Villa del Parque</v>
      </c>
    </row>
    <row r="4548" spans="1:13">
      <c r="A4548" s="11" t="s">
        <v>9</v>
      </c>
      <c r="B4548" s="6">
        <v>119</v>
      </c>
      <c r="C4548" s="2" t="s">
        <v>434</v>
      </c>
      <c r="D4548" s="2" t="s">
        <v>10639</v>
      </c>
      <c r="E4548" s="11" t="str">
        <f>CONCATENATE(TablaC11[[#This Row],[Apellido]]," ",TablaC11[[#This Row],[Nombre]])</f>
        <v>DIAZ ADRIANA MONICA</v>
      </c>
      <c r="F4548" s="11" t="s">
        <v>17</v>
      </c>
      <c r="G4548" s="11" t="s">
        <v>18</v>
      </c>
      <c r="H4548" s="6">
        <v>16973171</v>
      </c>
      <c r="I4548" s="6">
        <v>1963</v>
      </c>
      <c r="J4548" s="11" t="s">
        <v>21962</v>
      </c>
      <c r="K4548" s="11" t="str">
        <f t="shared" si="71"/>
        <v>Adultos</v>
      </c>
      <c r="L4548" s="6">
        <f>2023-TablaC11[[#This Row],[Clase]]</f>
        <v>60</v>
      </c>
      <c r="M4548" s="4" t="str">
        <f>VLOOKUP(TablaC11[[#This Row],[Circuito]],Aux!$A$2:$B$12,2,0)</f>
        <v>Villa del Parque</v>
      </c>
    </row>
    <row r="4549" spans="1:13">
      <c r="A4549" s="11" t="s">
        <v>9</v>
      </c>
      <c r="B4549" s="6">
        <v>119</v>
      </c>
      <c r="C4549" s="2" t="s">
        <v>434</v>
      </c>
      <c r="D4549" s="2" t="s">
        <v>10641</v>
      </c>
      <c r="E4549" s="11" t="str">
        <f>CONCATENATE(TablaC11[[#This Row],[Apellido]]," ",TablaC11[[#This Row],[Nombre]])</f>
        <v>DIAZ ALEJANDRO HERNAN</v>
      </c>
      <c r="F4549" s="11" t="s">
        <v>12</v>
      </c>
      <c r="G4549" s="11" t="s">
        <v>18</v>
      </c>
      <c r="H4549" s="6">
        <v>21480616</v>
      </c>
      <c r="I4549" s="6">
        <v>1970</v>
      </c>
      <c r="J4549" s="11" t="s">
        <v>21963</v>
      </c>
      <c r="K4549" s="11" t="str">
        <f t="shared" si="71"/>
        <v>Adultos</v>
      </c>
      <c r="L4549" s="6">
        <f>2023-TablaC11[[#This Row],[Clase]]</f>
        <v>53</v>
      </c>
      <c r="M4549" s="4" t="str">
        <f>VLOOKUP(TablaC11[[#This Row],[Circuito]],Aux!$A$2:$B$12,2,0)</f>
        <v>Villa del Parque</v>
      </c>
    </row>
    <row r="4550" spans="1:13">
      <c r="A4550" s="11" t="s">
        <v>9</v>
      </c>
      <c r="B4550" s="6">
        <v>119</v>
      </c>
      <c r="C4550" s="2" t="s">
        <v>434</v>
      </c>
      <c r="D4550" s="2" t="s">
        <v>9636</v>
      </c>
      <c r="E4550" s="11" t="str">
        <f>CONCATENATE(TablaC11[[#This Row],[Apellido]]," ",TablaC11[[#This Row],[Nombre]])</f>
        <v>DIAZ DANIEL ERNESTO</v>
      </c>
      <c r="F4550" s="11" t="s">
        <v>12</v>
      </c>
      <c r="G4550" s="11" t="s">
        <v>18</v>
      </c>
      <c r="H4550" s="6">
        <v>20356561</v>
      </c>
      <c r="I4550" s="6">
        <v>1968</v>
      </c>
      <c r="J4550" s="11" t="s">
        <v>21964</v>
      </c>
      <c r="K4550" s="11" t="str">
        <f t="shared" si="71"/>
        <v>Adultos</v>
      </c>
      <c r="L4550" s="6">
        <f>2023-TablaC11[[#This Row],[Clase]]</f>
        <v>55</v>
      </c>
      <c r="M4550" s="4" t="str">
        <f>VLOOKUP(TablaC11[[#This Row],[Circuito]],Aux!$A$2:$B$12,2,0)</f>
        <v>Villa del Parque</v>
      </c>
    </row>
    <row r="4551" spans="1:13">
      <c r="A4551" s="11" t="s">
        <v>9</v>
      </c>
      <c r="B4551" s="6">
        <v>119</v>
      </c>
      <c r="C4551" s="2" t="s">
        <v>434</v>
      </c>
      <c r="D4551" s="2" t="s">
        <v>10644</v>
      </c>
      <c r="E4551" s="11" t="str">
        <f>CONCATENATE(TablaC11[[#This Row],[Apellido]]," ",TablaC11[[#This Row],[Nombre]])</f>
        <v>DIAZ VERONICA MARCELA</v>
      </c>
      <c r="F4551" s="11" t="s">
        <v>17</v>
      </c>
      <c r="G4551" s="11" t="s">
        <v>18</v>
      </c>
      <c r="H4551" s="6">
        <v>16672661</v>
      </c>
      <c r="I4551" s="6">
        <v>1964</v>
      </c>
      <c r="J4551" s="11" t="s">
        <v>21965</v>
      </c>
      <c r="K4551" s="11" t="str">
        <f t="shared" si="71"/>
        <v>Adultos</v>
      </c>
      <c r="L4551" s="6">
        <f>2023-TablaC11[[#This Row],[Clase]]</f>
        <v>59</v>
      </c>
      <c r="M4551" s="4" t="str">
        <f>VLOOKUP(TablaC11[[#This Row],[Circuito]],Aux!$A$2:$B$12,2,0)</f>
        <v>Villa del Parque</v>
      </c>
    </row>
    <row r="4552" spans="1:13">
      <c r="A4552" s="11" t="s">
        <v>9</v>
      </c>
      <c r="B4552" s="6">
        <v>119</v>
      </c>
      <c r="C4552" s="2" t="s">
        <v>7520</v>
      </c>
      <c r="D4552" s="2" t="s">
        <v>10646</v>
      </c>
      <c r="E4552" s="11" t="str">
        <f>CONCATENATE(TablaC11[[#This Row],[Apellido]]," ",TablaC11[[#This Row],[Nombre]])</f>
        <v>DIAZ DE CERIO NATIVIDAD GABRIELA</v>
      </c>
      <c r="F4552" s="11" t="s">
        <v>17</v>
      </c>
      <c r="G4552" s="11" t="s">
        <v>13</v>
      </c>
      <c r="H4552" s="6">
        <v>5596054</v>
      </c>
      <c r="I4552" s="6">
        <v>1944</v>
      </c>
      <c r="J4552" s="11" t="s">
        <v>21966</v>
      </c>
      <c r="K4552" s="11" t="str">
        <f t="shared" si="71"/>
        <v>Adultos Mayores</v>
      </c>
      <c r="L4552" s="6">
        <f>2023-TablaC11[[#This Row],[Clase]]</f>
        <v>79</v>
      </c>
      <c r="M4552" s="4" t="str">
        <f>VLOOKUP(TablaC11[[#This Row],[Circuito]],Aux!$A$2:$B$12,2,0)</f>
        <v>Villa del Parque</v>
      </c>
    </row>
    <row r="4553" spans="1:13">
      <c r="A4553" s="11" t="s">
        <v>9</v>
      </c>
      <c r="B4553" s="6">
        <v>119</v>
      </c>
      <c r="C4553" s="2" t="s">
        <v>3971</v>
      </c>
      <c r="D4553" s="2" t="s">
        <v>7752</v>
      </c>
      <c r="E4553" s="11" t="str">
        <f>CONCATENATE(TablaC11[[#This Row],[Apellido]]," ",TablaC11[[#This Row],[Nombre]])</f>
        <v>DIEGUEZ ADOLFO</v>
      </c>
      <c r="F4553" s="11" t="s">
        <v>12</v>
      </c>
      <c r="G4553" s="11" t="s">
        <v>13</v>
      </c>
      <c r="H4553" s="6">
        <v>7605586</v>
      </c>
      <c r="I4553" s="6">
        <v>1947</v>
      </c>
      <c r="J4553" s="11" t="s">
        <v>25071</v>
      </c>
      <c r="K4553" s="11" t="str">
        <f t="shared" si="71"/>
        <v>Adultos Mayores</v>
      </c>
      <c r="L4553" s="6">
        <f>2023-TablaC11[[#This Row],[Clase]]</f>
        <v>76</v>
      </c>
      <c r="M4553" s="4" t="str">
        <f>VLOOKUP(TablaC11[[#This Row],[Circuito]],Aux!$A$2:$B$12,2,0)</f>
        <v>Villa del Parque</v>
      </c>
    </row>
    <row r="4554" spans="1:13">
      <c r="A4554" s="11" t="s">
        <v>9</v>
      </c>
      <c r="B4554" s="6">
        <v>119</v>
      </c>
      <c r="C4554" s="2" t="s">
        <v>3971</v>
      </c>
      <c r="D4554" s="2" t="s">
        <v>4957</v>
      </c>
      <c r="E4554" s="11" t="str">
        <f>CONCATENATE(TablaC11[[#This Row],[Apellido]]," ",TablaC11[[#This Row],[Nombre]])</f>
        <v>DIEGUEZ EMILIO</v>
      </c>
      <c r="F4554" s="11" t="s">
        <v>12</v>
      </c>
      <c r="G4554" s="11" t="s">
        <v>18</v>
      </c>
      <c r="H4554" s="6">
        <v>7670841</v>
      </c>
      <c r="I4554" s="6">
        <v>1949</v>
      </c>
      <c r="J4554" s="11" t="s">
        <v>21967</v>
      </c>
      <c r="K4554" s="11" t="str">
        <f t="shared" si="71"/>
        <v>Adultos Mayores</v>
      </c>
      <c r="L4554" s="6">
        <f>2023-TablaC11[[#This Row],[Clase]]</f>
        <v>74</v>
      </c>
      <c r="M4554" s="4" t="str">
        <f>VLOOKUP(TablaC11[[#This Row],[Circuito]],Aux!$A$2:$B$12,2,0)</f>
        <v>Villa del Parque</v>
      </c>
    </row>
    <row r="4555" spans="1:13">
      <c r="A4555" s="11" t="s">
        <v>9</v>
      </c>
      <c r="B4555" s="6">
        <v>119</v>
      </c>
      <c r="C4555" s="2" t="s">
        <v>2121</v>
      </c>
      <c r="D4555" s="2" t="s">
        <v>2348</v>
      </c>
      <c r="E4555" s="11" t="str">
        <f>CONCATENATE(TablaC11[[#This Row],[Apellido]]," ",TablaC11[[#This Row],[Nombre]])</f>
        <v>DIEZ KARINA ALEJANDRA</v>
      </c>
      <c r="F4555" s="11" t="s">
        <v>17</v>
      </c>
      <c r="G4555" s="11" t="s">
        <v>18</v>
      </c>
      <c r="H4555" s="6">
        <v>21924614</v>
      </c>
      <c r="I4555" s="6">
        <v>1970</v>
      </c>
      <c r="J4555" s="11" t="s">
        <v>21968</v>
      </c>
      <c r="K4555" s="11" t="str">
        <f t="shared" si="71"/>
        <v>Adultos</v>
      </c>
      <c r="L4555" s="6">
        <f>2023-TablaC11[[#This Row],[Clase]]</f>
        <v>53</v>
      </c>
      <c r="M4555" s="4" t="str">
        <f>VLOOKUP(TablaC11[[#This Row],[Circuito]],Aux!$A$2:$B$12,2,0)</f>
        <v>Villa del Parque</v>
      </c>
    </row>
    <row r="4556" spans="1:13">
      <c r="A4556" s="11" t="s">
        <v>9</v>
      </c>
      <c r="B4556" s="6">
        <v>119</v>
      </c>
      <c r="C4556" s="2" t="s">
        <v>2121</v>
      </c>
      <c r="D4556" s="2" t="s">
        <v>10651</v>
      </c>
      <c r="E4556" s="11" t="str">
        <f>CONCATENATE(TablaC11[[#This Row],[Apellido]]," ",TablaC11[[#This Row],[Nombre]])</f>
        <v>DIEZ MATIAS FERNANDO</v>
      </c>
      <c r="F4556" s="11" t="s">
        <v>12</v>
      </c>
      <c r="G4556" s="11" t="s">
        <v>18</v>
      </c>
      <c r="H4556" s="6">
        <v>37216871</v>
      </c>
      <c r="I4556" s="6">
        <v>1993</v>
      </c>
      <c r="J4556" s="11" t="s">
        <v>21969</v>
      </c>
      <c r="K4556" s="11" t="str">
        <f t="shared" si="71"/>
        <v>Juventud</v>
      </c>
      <c r="L4556" s="6">
        <f>2023-TablaC11[[#This Row],[Clase]]</f>
        <v>30</v>
      </c>
      <c r="M4556" s="4" t="str">
        <f>VLOOKUP(TablaC11[[#This Row],[Circuito]],Aux!$A$2:$B$12,2,0)</f>
        <v>Villa del Parque</v>
      </c>
    </row>
    <row r="4557" spans="1:13">
      <c r="A4557" s="11" t="s">
        <v>9</v>
      </c>
      <c r="B4557" s="6">
        <v>119</v>
      </c>
      <c r="C4557" s="2" t="s">
        <v>10653</v>
      </c>
      <c r="D4557" s="2" t="s">
        <v>377</v>
      </c>
      <c r="E4557" s="11" t="str">
        <f>CONCATENATE(TablaC11[[#This Row],[Apellido]]," ",TablaC11[[#This Row],[Nombre]])</f>
        <v>DIORIO MONICA GRACIELA</v>
      </c>
      <c r="F4557" s="11" t="s">
        <v>17</v>
      </c>
      <c r="G4557" s="11" t="s">
        <v>18</v>
      </c>
      <c r="H4557" s="6">
        <v>6401754</v>
      </c>
      <c r="I4557" s="6">
        <v>1950</v>
      </c>
      <c r="J4557" s="11" t="s">
        <v>21970</v>
      </c>
      <c r="K4557" s="11" t="str">
        <f t="shared" si="71"/>
        <v>Adultos Mayores</v>
      </c>
      <c r="L4557" s="6">
        <f>2023-TablaC11[[#This Row],[Clase]]</f>
        <v>73</v>
      </c>
      <c r="M4557" s="4" t="str">
        <f>VLOOKUP(TablaC11[[#This Row],[Circuito]],Aux!$A$2:$B$12,2,0)</f>
        <v>Villa del Parque</v>
      </c>
    </row>
    <row r="4558" spans="1:13">
      <c r="A4558" s="11" t="s">
        <v>9</v>
      </c>
      <c r="B4558" s="6">
        <v>119</v>
      </c>
      <c r="C4558" s="2" t="s">
        <v>10655</v>
      </c>
      <c r="D4558" s="2" t="s">
        <v>10656</v>
      </c>
      <c r="E4558" s="11" t="str">
        <f>CONCATENATE(TablaC11[[#This Row],[Apellido]]," ",TablaC11[[#This Row],[Nombre]])</f>
        <v>DOCE JUAN ANDRES</v>
      </c>
      <c r="F4558" s="11" t="s">
        <v>12</v>
      </c>
      <c r="G4558" s="11" t="s">
        <v>13</v>
      </c>
      <c r="H4558" s="6">
        <v>22048908</v>
      </c>
      <c r="I4558" s="6">
        <v>1971</v>
      </c>
      <c r="J4558" s="11" t="s">
        <v>25627</v>
      </c>
      <c r="K4558" s="11" t="str">
        <f t="shared" si="71"/>
        <v>Adultos</v>
      </c>
      <c r="L4558" s="6">
        <f>2023-TablaC11[[#This Row],[Clase]]</f>
        <v>52</v>
      </c>
      <c r="M4558" s="4" t="str">
        <f>VLOOKUP(TablaC11[[#This Row],[Circuito]],Aux!$A$2:$B$12,2,0)</f>
        <v>Villa del Parque</v>
      </c>
    </row>
    <row r="4559" spans="1:13">
      <c r="A4559" s="11" t="s">
        <v>9</v>
      </c>
      <c r="B4559" s="6">
        <v>119</v>
      </c>
      <c r="C4559" s="2" t="s">
        <v>9311</v>
      </c>
      <c r="D4559" s="2" t="s">
        <v>10658</v>
      </c>
      <c r="E4559" s="11" t="str">
        <f>CONCATENATE(TablaC11[[#This Row],[Apellido]]," ",TablaC11[[#This Row],[Nombre]])</f>
        <v>DOLCE ROBERTO FRANCISCO</v>
      </c>
      <c r="F4559" s="11" t="s">
        <v>12</v>
      </c>
      <c r="G4559" s="11" t="s">
        <v>18</v>
      </c>
      <c r="H4559" s="6">
        <v>4547278</v>
      </c>
      <c r="I4559" s="6">
        <v>1946</v>
      </c>
      <c r="J4559" s="11" t="s">
        <v>21971</v>
      </c>
      <c r="K4559" s="11" t="str">
        <f t="shared" si="71"/>
        <v>Adultos Mayores</v>
      </c>
      <c r="L4559" s="6">
        <f>2023-TablaC11[[#This Row],[Clase]]</f>
        <v>77</v>
      </c>
      <c r="M4559" s="4" t="str">
        <f>VLOOKUP(TablaC11[[#This Row],[Circuito]],Aux!$A$2:$B$12,2,0)</f>
        <v>Villa del Parque</v>
      </c>
    </row>
    <row r="4560" spans="1:13">
      <c r="A4560" s="11" t="s">
        <v>9</v>
      </c>
      <c r="B4560" s="6">
        <v>119</v>
      </c>
      <c r="C4560" s="2" t="s">
        <v>446</v>
      </c>
      <c r="D4560" s="2" t="s">
        <v>6943</v>
      </c>
      <c r="E4560" s="11" t="str">
        <f>CONCATENATE(TablaC11[[#This Row],[Apellido]]," ",TablaC11[[#This Row],[Nombre]])</f>
        <v>DOMINGUEZ BEATRIZ ADRIANA</v>
      </c>
      <c r="F4560" s="11" t="s">
        <v>17</v>
      </c>
      <c r="G4560" s="11" t="s">
        <v>13</v>
      </c>
      <c r="H4560" s="6">
        <v>6721991</v>
      </c>
      <c r="I4560" s="6">
        <v>1951</v>
      </c>
      <c r="J4560" s="11" t="s">
        <v>21972</v>
      </c>
      <c r="K4560" s="11" t="str">
        <f t="shared" si="71"/>
        <v>Adultos Mayores</v>
      </c>
      <c r="L4560" s="6">
        <f>2023-TablaC11[[#This Row],[Clase]]</f>
        <v>72</v>
      </c>
      <c r="M4560" s="4" t="str">
        <f>VLOOKUP(TablaC11[[#This Row],[Circuito]],Aux!$A$2:$B$12,2,0)</f>
        <v>Villa del Parque</v>
      </c>
    </row>
    <row r="4561" spans="1:13">
      <c r="A4561" s="11" t="s">
        <v>9</v>
      </c>
      <c r="B4561" s="6">
        <v>119</v>
      </c>
      <c r="C4561" s="2" t="s">
        <v>446</v>
      </c>
      <c r="D4561" s="2" t="s">
        <v>559</v>
      </c>
      <c r="E4561" s="11" t="str">
        <f>CONCATENATE(TablaC11[[#This Row],[Apellido]]," ",TablaC11[[#This Row],[Nombre]])</f>
        <v>DOMINGUEZ MARIA ELENA</v>
      </c>
      <c r="F4561" s="11" t="s">
        <v>17</v>
      </c>
      <c r="G4561" s="11" t="s">
        <v>18</v>
      </c>
      <c r="H4561" s="6">
        <v>2387871</v>
      </c>
      <c r="I4561" s="6">
        <v>1935</v>
      </c>
      <c r="J4561" s="11" t="s">
        <v>21973</v>
      </c>
      <c r="K4561" s="11" t="str">
        <f t="shared" si="71"/>
        <v>Adultos Mayores</v>
      </c>
      <c r="L4561" s="6">
        <f>2023-TablaC11[[#This Row],[Clase]]</f>
        <v>88</v>
      </c>
      <c r="M4561" s="4" t="str">
        <f>VLOOKUP(TablaC11[[#This Row],[Circuito]],Aux!$A$2:$B$12,2,0)</f>
        <v>Villa del Parque</v>
      </c>
    </row>
    <row r="4562" spans="1:13">
      <c r="A4562" s="11" t="s">
        <v>9</v>
      </c>
      <c r="B4562" s="6">
        <v>119</v>
      </c>
      <c r="C4562" s="2" t="s">
        <v>10662</v>
      </c>
      <c r="D4562" s="2" t="s">
        <v>10663</v>
      </c>
      <c r="E4562" s="11" t="str">
        <f>CONCATENATE(TablaC11[[#This Row],[Apellido]]," ",TablaC11[[#This Row],[Nombre]])</f>
        <v>DONATI JUAN RAMON</v>
      </c>
      <c r="F4562" s="11" t="s">
        <v>12</v>
      </c>
      <c r="G4562" s="11" t="s">
        <v>18</v>
      </c>
      <c r="H4562" s="6">
        <v>14741368</v>
      </c>
      <c r="I4562" s="6">
        <v>1962</v>
      </c>
      <c r="J4562" s="11" t="s">
        <v>21974</v>
      </c>
      <c r="K4562" s="11" t="str">
        <f t="shared" si="71"/>
        <v>Adultos</v>
      </c>
      <c r="L4562" s="6">
        <f>2023-TablaC11[[#This Row],[Clase]]</f>
        <v>61</v>
      </c>
      <c r="M4562" s="4" t="str">
        <f>VLOOKUP(TablaC11[[#This Row],[Circuito]],Aux!$A$2:$B$12,2,0)</f>
        <v>Villa del Parque</v>
      </c>
    </row>
    <row r="4563" spans="1:13">
      <c r="A4563" s="11" t="s">
        <v>9</v>
      </c>
      <c r="B4563" s="6">
        <v>119</v>
      </c>
      <c r="C4563" s="2" t="s">
        <v>10665</v>
      </c>
      <c r="D4563" s="2" t="s">
        <v>10666</v>
      </c>
      <c r="E4563" s="11" t="str">
        <f>CONCATENATE(TablaC11[[#This Row],[Apellido]]," ",TablaC11[[#This Row],[Nombre]])</f>
        <v>DORRONSORO WALTER JAVIER</v>
      </c>
      <c r="F4563" s="11" t="s">
        <v>12</v>
      </c>
      <c r="G4563" s="11" t="s">
        <v>13</v>
      </c>
      <c r="H4563" s="6">
        <v>17312265</v>
      </c>
      <c r="I4563" s="6">
        <v>1965</v>
      </c>
      <c r="J4563" s="11" t="s">
        <v>21975</v>
      </c>
      <c r="K4563" s="11" t="str">
        <f t="shared" si="71"/>
        <v>Adultos</v>
      </c>
      <c r="L4563" s="6">
        <f>2023-TablaC11[[#This Row],[Clase]]</f>
        <v>58</v>
      </c>
      <c r="M4563" s="4" t="str">
        <f>VLOOKUP(TablaC11[[#This Row],[Circuito]],Aux!$A$2:$B$12,2,0)</f>
        <v>Villa del Parque</v>
      </c>
    </row>
    <row r="4564" spans="1:13">
      <c r="A4564" s="11" t="s">
        <v>9</v>
      </c>
      <c r="B4564" s="6">
        <v>119</v>
      </c>
      <c r="C4564" s="2" t="s">
        <v>5537</v>
      </c>
      <c r="D4564" s="2" t="s">
        <v>10668</v>
      </c>
      <c r="E4564" s="11" t="str">
        <f>CONCATENATE(TablaC11[[#This Row],[Apellido]]," ",TablaC11[[#This Row],[Nombre]])</f>
        <v>DOTI AYDEE</v>
      </c>
      <c r="F4564" s="11" t="s">
        <v>17</v>
      </c>
      <c r="G4564" s="11" t="s">
        <v>18</v>
      </c>
      <c r="H4564" s="6">
        <v>4932241</v>
      </c>
      <c r="I4564" s="6">
        <v>1943</v>
      </c>
      <c r="J4564" s="11" t="s">
        <v>21976</v>
      </c>
      <c r="K4564" s="11" t="str">
        <f t="shared" si="71"/>
        <v>Adultos Mayores</v>
      </c>
      <c r="L4564" s="6">
        <f>2023-TablaC11[[#This Row],[Clase]]</f>
        <v>80</v>
      </c>
      <c r="M4564" s="4" t="str">
        <f>VLOOKUP(TablaC11[[#This Row],[Circuito]],Aux!$A$2:$B$12,2,0)</f>
        <v>Villa del Parque</v>
      </c>
    </row>
    <row r="4565" spans="1:13">
      <c r="A4565" s="11" t="s">
        <v>9</v>
      </c>
      <c r="B4565" s="6">
        <v>119</v>
      </c>
      <c r="C4565" s="2" t="s">
        <v>10670</v>
      </c>
      <c r="D4565" s="2" t="s">
        <v>34</v>
      </c>
      <c r="E4565" s="11" t="str">
        <f>CONCATENATE(TablaC11[[#This Row],[Apellido]]," ",TablaC11[[#This Row],[Nombre]])</f>
        <v>DOTRO JORGE ALBERTO</v>
      </c>
      <c r="F4565" s="11" t="s">
        <v>12</v>
      </c>
      <c r="G4565" s="11" t="s">
        <v>13</v>
      </c>
      <c r="H4565" s="6">
        <v>4372663</v>
      </c>
      <c r="I4565" s="6">
        <v>1941</v>
      </c>
      <c r="J4565" s="11" t="s">
        <v>25262</v>
      </c>
      <c r="K4565" s="11" t="str">
        <f t="shared" si="71"/>
        <v>Adultos Mayores</v>
      </c>
      <c r="L4565" s="6">
        <f>2023-TablaC11[[#This Row],[Clase]]</f>
        <v>82</v>
      </c>
      <c r="M4565" s="4" t="str">
        <f>VLOOKUP(TablaC11[[#This Row],[Circuito]],Aux!$A$2:$B$12,2,0)</f>
        <v>Villa del Parque</v>
      </c>
    </row>
    <row r="4566" spans="1:13">
      <c r="A4566" s="11" t="s">
        <v>9</v>
      </c>
      <c r="B4566" s="6">
        <v>119</v>
      </c>
      <c r="C4566" s="2" t="s">
        <v>2140</v>
      </c>
      <c r="D4566" s="2" t="s">
        <v>6692</v>
      </c>
      <c r="E4566" s="11" t="str">
        <f>CONCATENATE(TablaC11[[#This Row],[Apellido]]," ",TablaC11[[#This Row],[Nombre]])</f>
        <v>DUARTE MARIA SUSANA</v>
      </c>
      <c r="F4566" s="11" t="s">
        <v>17</v>
      </c>
      <c r="G4566" s="11" t="s">
        <v>13</v>
      </c>
      <c r="H4566" s="6">
        <v>4856056</v>
      </c>
      <c r="I4566" s="6">
        <v>1944</v>
      </c>
      <c r="J4566" s="11" t="s">
        <v>21977</v>
      </c>
      <c r="K4566" s="11" t="str">
        <f t="shared" si="71"/>
        <v>Adultos Mayores</v>
      </c>
      <c r="L4566" s="6">
        <f>2023-TablaC11[[#This Row],[Clase]]</f>
        <v>79</v>
      </c>
      <c r="M4566" s="4" t="str">
        <f>VLOOKUP(TablaC11[[#This Row],[Circuito]],Aux!$A$2:$B$12,2,0)</f>
        <v>Villa del Parque</v>
      </c>
    </row>
    <row r="4567" spans="1:13">
      <c r="A4567" s="11" t="s">
        <v>9</v>
      </c>
      <c r="B4567" s="6">
        <v>119</v>
      </c>
      <c r="C4567" s="2" t="s">
        <v>2140</v>
      </c>
      <c r="D4567" s="2" t="s">
        <v>4965</v>
      </c>
      <c r="E4567" s="11" t="str">
        <f>CONCATENATE(TablaC11[[#This Row],[Apellido]]," ",TablaC11[[#This Row],[Nombre]])</f>
        <v>DUARTE ROBERTO RAMON</v>
      </c>
      <c r="F4567" s="11" t="s">
        <v>12</v>
      </c>
      <c r="G4567" s="11" t="s">
        <v>18</v>
      </c>
      <c r="H4567" s="6">
        <v>8515535</v>
      </c>
      <c r="I4567" s="6">
        <v>1951</v>
      </c>
      <c r="J4567" s="11" t="s">
        <v>21978</v>
      </c>
      <c r="K4567" s="11" t="str">
        <f t="shared" si="71"/>
        <v>Adultos Mayores</v>
      </c>
      <c r="L4567" s="6">
        <f>2023-TablaC11[[#This Row],[Clase]]</f>
        <v>72</v>
      </c>
      <c r="M4567" s="4" t="str">
        <f>VLOOKUP(TablaC11[[#This Row],[Circuito]],Aux!$A$2:$B$12,2,0)</f>
        <v>Villa del Parque</v>
      </c>
    </row>
    <row r="4568" spans="1:13">
      <c r="A4568" s="11" t="s">
        <v>9</v>
      </c>
      <c r="B4568" s="6">
        <v>119</v>
      </c>
      <c r="C4568" s="2" t="s">
        <v>10674</v>
      </c>
      <c r="D4568" s="2" t="s">
        <v>9695</v>
      </c>
      <c r="E4568" s="11" t="str">
        <f>CONCATENATE(TablaC11[[#This Row],[Apellido]]," ",TablaC11[[#This Row],[Nombre]])</f>
        <v>DUDA MIRTA TERESA</v>
      </c>
      <c r="F4568" s="11" t="s">
        <v>17</v>
      </c>
      <c r="G4568" s="11" t="s">
        <v>18</v>
      </c>
      <c r="H4568" s="6">
        <v>12277999</v>
      </c>
      <c r="I4568" s="6">
        <v>1956</v>
      </c>
      <c r="J4568" s="11" t="s">
        <v>21979</v>
      </c>
      <c r="K4568" s="11" t="str">
        <f t="shared" si="71"/>
        <v>Adultos Mayores</v>
      </c>
      <c r="L4568" s="6">
        <f>2023-TablaC11[[#This Row],[Clase]]</f>
        <v>67</v>
      </c>
      <c r="M4568" s="4" t="str">
        <f>VLOOKUP(TablaC11[[#This Row],[Circuito]],Aux!$A$2:$B$12,2,0)</f>
        <v>Villa del Parque</v>
      </c>
    </row>
    <row r="4569" spans="1:13">
      <c r="A4569" s="11" t="s">
        <v>9</v>
      </c>
      <c r="B4569" s="6">
        <v>119</v>
      </c>
      <c r="C4569" s="2" t="s">
        <v>10676</v>
      </c>
      <c r="D4569" s="2" t="s">
        <v>354</v>
      </c>
      <c r="E4569" s="11" t="str">
        <f>CONCATENATE(TablaC11[[#This Row],[Apellido]]," ",TablaC11[[#This Row],[Nombre]])</f>
        <v>DUO CARLOS ALBERTO</v>
      </c>
      <c r="F4569" s="11" t="s">
        <v>12</v>
      </c>
      <c r="G4569" s="11" t="s">
        <v>13</v>
      </c>
      <c r="H4569" s="6">
        <v>16766249</v>
      </c>
      <c r="I4569" s="6">
        <v>1963</v>
      </c>
      <c r="J4569" s="11" t="s">
        <v>21980</v>
      </c>
      <c r="K4569" s="11" t="str">
        <f t="shared" si="71"/>
        <v>Adultos</v>
      </c>
      <c r="L4569" s="6">
        <f>2023-TablaC11[[#This Row],[Clase]]</f>
        <v>60</v>
      </c>
      <c r="M4569" s="4" t="str">
        <f>VLOOKUP(TablaC11[[#This Row],[Circuito]],Aux!$A$2:$B$12,2,0)</f>
        <v>Villa del Parque</v>
      </c>
    </row>
    <row r="4570" spans="1:13">
      <c r="A4570" s="11" t="s">
        <v>9</v>
      </c>
      <c r="B4570" s="6">
        <v>119</v>
      </c>
      <c r="C4570" s="2" t="s">
        <v>10678</v>
      </c>
      <c r="D4570" s="2" t="s">
        <v>505</v>
      </c>
      <c r="E4570" s="11" t="str">
        <f>CONCATENATE(TablaC11[[#This Row],[Apellido]]," ",TablaC11[[#This Row],[Nombre]])</f>
        <v>ECHALECU GABRIEL ALEJANDRO</v>
      </c>
      <c r="F4570" s="11" t="s">
        <v>12</v>
      </c>
      <c r="G4570" s="11" t="s">
        <v>56</v>
      </c>
      <c r="H4570" s="6">
        <v>34270185</v>
      </c>
      <c r="I4570" s="6">
        <v>1988</v>
      </c>
      <c r="J4570" s="11" t="s">
        <v>21981</v>
      </c>
      <c r="K4570" s="11" t="str">
        <f t="shared" si="71"/>
        <v>Adultos</v>
      </c>
      <c r="L4570" s="6">
        <f>2023-TablaC11[[#This Row],[Clase]]</f>
        <v>35</v>
      </c>
      <c r="M4570" s="4" t="str">
        <f>VLOOKUP(TablaC11[[#This Row],[Circuito]],Aux!$A$2:$B$12,2,0)</f>
        <v>Villa del Parque</v>
      </c>
    </row>
    <row r="4571" spans="1:13">
      <c r="A4571" s="11" t="s">
        <v>9</v>
      </c>
      <c r="B4571" s="6">
        <v>119</v>
      </c>
      <c r="C4571" s="2" t="s">
        <v>10678</v>
      </c>
      <c r="D4571" s="2" t="s">
        <v>2195</v>
      </c>
      <c r="E4571" s="11" t="str">
        <f>CONCATENATE(TablaC11[[#This Row],[Apellido]]," ",TablaC11[[#This Row],[Nombre]])</f>
        <v>ECHALECU MARCELO GUSTAVO</v>
      </c>
      <c r="F4571" s="11" t="s">
        <v>12</v>
      </c>
      <c r="G4571" s="11" t="s">
        <v>13</v>
      </c>
      <c r="H4571" s="6">
        <v>12888901</v>
      </c>
      <c r="I4571" s="6">
        <v>1958</v>
      </c>
      <c r="J4571" s="11" t="s">
        <v>21981</v>
      </c>
      <c r="K4571" s="11" t="str">
        <f t="shared" si="71"/>
        <v>Adultos</v>
      </c>
      <c r="L4571" s="6">
        <f>2023-TablaC11[[#This Row],[Clase]]</f>
        <v>65</v>
      </c>
      <c r="M4571" s="4" t="str">
        <f>VLOOKUP(TablaC11[[#This Row],[Circuito]],Aux!$A$2:$B$12,2,0)</f>
        <v>Villa del Parque</v>
      </c>
    </row>
    <row r="4572" spans="1:13">
      <c r="A4572" s="11" t="s">
        <v>9</v>
      </c>
      <c r="B4572" s="6">
        <v>119</v>
      </c>
      <c r="C4572" s="2" t="s">
        <v>10680</v>
      </c>
      <c r="D4572" s="2" t="s">
        <v>10681</v>
      </c>
      <c r="E4572" s="11" t="str">
        <f>CONCATENATE(TablaC11[[#This Row],[Apellido]]," ",TablaC11[[#This Row],[Nombre]])</f>
        <v>ECHEGARAY LUIS ORLANDO</v>
      </c>
      <c r="F4572" s="11" t="s">
        <v>12</v>
      </c>
      <c r="G4572" s="11" t="s">
        <v>18</v>
      </c>
      <c r="H4572" s="6">
        <v>11724024</v>
      </c>
      <c r="I4572" s="6">
        <v>1955</v>
      </c>
      <c r="J4572" s="11" t="s">
        <v>21982</v>
      </c>
      <c r="K4572" s="11" t="str">
        <f t="shared" si="71"/>
        <v>Adultos Mayores</v>
      </c>
      <c r="L4572" s="6">
        <f>2023-TablaC11[[#This Row],[Clase]]</f>
        <v>68</v>
      </c>
      <c r="M4572" s="4" t="str">
        <f>VLOOKUP(TablaC11[[#This Row],[Circuito]],Aux!$A$2:$B$12,2,0)</f>
        <v>Villa del Parque</v>
      </c>
    </row>
    <row r="4573" spans="1:13">
      <c r="A4573" s="11" t="s">
        <v>9</v>
      </c>
      <c r="B4573" s="6">
        <v>119</v>
      </c>
      <c r="C4573" s="2" t="s">
        <v>10683</v>
      </c>
      <c r="D4573" s="2" t="s">
        <v>10684</v>
      </c>
      <c r="E4573" s="11" t="str">
        <f>CONCATENATE(TablaC11[[#This Row],[Apellido]]," ",TablaC11[[#This Row],[Nombre]])</f>
        <v>EL ID FABIAN OMAR</v>
      </c>
      <c r="F4573" s="11" t="s">
        <v>12</v>
      </c>
      <c r="G4573" s="11" t="s">
        <v>18</v>
      </c>
      <c r="H4573" s="6">
        <v>14618071</v>
      </c>
      <c r="I4573" s="6">
        <v>1961</v>
      </c>
      <c r="J4573" s="11" t="s">
        <v>21983</v>
      </c>
      <c r="K4573" s="11" t="str">
        <f t="shared" si="71"/>
        <v>Adultos</v>
      </c>
      <c r="L4573" s="6">
        <f>2023-TablaC11[[#This Row],[Clase]]</f>
        <v>62</v>
      </c>
      <c r="M4573" s="4" t="str">
        <f>VLOOKUP(TablaC11[[#This Row],[Circuito]],Aux!$A$2:$B$12,2,0)</f>
        <v>Villa del Parque</v>
      </c>
    </row>
    <row r="4574" spans="1:13">
      <c r="A4574" s="11" t="s">
        <v>9</v>
      </c>
      <c r="B4574" s="6">
        <v>119</v>
      </c>
      <c r="C4574" s="2" t="s">
        <v>10686</v>
      </c>
      <c r="D4574" s="2" t="s">
        <v>10687</v>
      </c>
      <c r="E4574" s="11" t="str">
        <f>CONCATENATE(TablaC11[[#This Row],[Apellido]]," ",TablaC11[[#This Row],[Nombre]])</f>
        <v>ELETA ANDREA LAURA</v>
      </c>
      <c r="F4574" s="11" t="s">
        <v>17</v>
      </c>
      <c r="G4574" s="11" t="s">
        <v>13</v>
      </c>
      <c r="H4574" s="6">
        <v>27535823</v>
      </c>
      <c r="I4574" s="6">
        <v>1979</v>
      </c>
      <c r="J4574" s="11" t="s">
        <v>21984</v>
      </c>
      <c r="K4574" s="11" t="str">
        <f t="shared" si="71"/>
        <v>Adultos</v>
      </c>
      <c r="L4574" s="6">
        <f>2023-TablaC11[[#This Row],[Clase]]</f>
        <v>44</v>
      </c>
      <c r="M4574" s="4" t="str">
        <f>VLOOKUP(TablaC11[[#This Row],[Circuito]],Aux!$A$2:$B$12,2,0)</f>
        <v>Villa del Parque</v>
      </c>
    </row>
    <row r="4575" spans="1:13">
      <c r="A4575" s="11" t="s">
        <v>9</v>
      </c>
      <c r="B4575" s="6">
        <v>119</v>
      </c>
      <c r="C4575" s="2" t="s">
        <v>10689</v>
      </c>
      <c r="D4575" s="2" t="s">
        <v>10690</v>
      </c>
      <c r="E4575" s="11" t="str">
        <f>CONCATENATE(TablaC11[[#This Row],[Apellido]]," ",TablaC11[[#This Row],[Nombre]])</f>
        <v>ELLIFF ALEJANDRO TOMAS</v>
      </c>
      <c r="F4575" s="11" t="s">
        <v>12</v>
      </c>
      <c r="G4575" s="11" t="s">
        <v>13</v>
      </c>
      <c r="H4575" s="6">
        <v>12277901</v>
      </c>
      <c r="I4575" s="6">
        <v>1955</v>
      </c>
      <c r="J4575" s="11" t="s">
        <v>21985</v>
      </c>
      <c r="K4575" s="11" t="str">
        <f t="shared" si="71"/>
        <v>Adultos Mayores</v>
      </c>
      <c r="L4575" s="6">
        <f>2023-TablaC11[[#This Row],[Clase]]</f>
        <v>68</v>
      </c>
      <c r="M4575" s="4" t="str">
        <f>VLOOKUP(TablaC11[[#This Row],[Circuito]],Aux!$A$2:$B$12,2,0)</f>
        <v>Villa del Parque</v>
      </c>
    </row>
    <row r="4576" spans="1:13">
      <c r="A4576" s="11" t="s">
        <v>9</v>
      </c>
      <c r="B4576" s="6">
        <v>119</v>
      </c>
      <c r="C4576" s="2" t="s">
        <v>10692</v>
      </c>
      <c r="D4576" s="2" t="s">
        <v>10693</v>
      </c>
      <c r="E4576" s="11" t="str">
        <f>CONCATENATE(TablaC11[[#This Row],[Apellido]]," ",TablaC11[[#This Row],[Nombre]])</f>
        <v>ENGLER GABRIELA MARLENE</v>
      </c>
      <c r="F4576" s="11" t="s">
        <v>17</v>
      </c>
      <c r="G4576" s="11" t="s">
        <v>18</v>
      </c>
      <c r="H4576" s="6">
        <v>20725314</v>
      </c>
      <c r="I4576" s="6">
        <v>1969</v>
      </c>
      <c r="J4576" s="11" t="s">
        <v>21986</v>
      </c>
      <c r="K4576" s="11" t="str">
        <f t="shared" si="71"/>
        <v>Adultos</v>
      </c>
      <c r="L4576" s="6">
        <f>2023-TablaC11[[#This Row],[Clase]]</f>
        <v>54</v>
      </c>
      <c r="M4576" s="4" t="str">
        <f>VLOOKUP(TablaC11[[#This Row],[Circuito]],Aux!$A$2:$B$12,2,0)</f>
        <v>Villa del Parque</v>
      </c>
    </row>
    <row r="4577" spans="1:13">
      <c r="A4577" s="11" t="s">
        <v>9</v>
      </c>
      <c r="B4577" s="6">
        <v>119</v>
      </c>
      <c r="C4577" s="2" t="s">
        <v>10695</v>
      </c>
      <c r="D4577" s="2" t="s">
        <v>7320</v>
      </c>
      <c r="E4577" s="11" t="str">
        <f>CONCATENATE(TablaC11[[#This Row],[Apellido]]," ",TablaC11[[#This Row],[Nombre]])</f>
        <v>ESCOBEDO CLAUDIA SILVINA</v>
      </c>
      <c r="F4577" s="11" t="s">
        <v>17</v>
      </c>
      <c r="G4577" s="11" t="s">
        <v>18</v>
      </c>
      <c r="H4577" s="6">
        <v>17255809</v>
      </c>
      <c r="I4577" s="6">
        <v>1965</v>
      </c>
      <c r="J4577" s="11" t="s">
        <v>21987</v>
      </c>
      <c r="K4577" s="11" t="str">
        <f t="shared" si="71"/>
        <v>Adultos</v>
      </c>
      <c r="L4577" s="6">
        <f>2023-TablaC11[[#This Row],[Clase]]</f>
        <v>58</v>
      </c>
      <c r="M4577" s="4" t="str">
        <f>VLOOKUP(TablaC11[[#This Row],[Circuito]],Aux!$A$2:$B$12,2,0)</f>
        <v>Villa del Parque</v>
      </c>
    </row>
    <row r="4578" spans="1:13">
      <c r="A4578" s="11" t="s">
        <v>9</v>
      </c>
      <c r="B4578" s="6">
        <v>119</v>
      </c>
      <c r="C4578" s="2" t="s">
        <v>10697</v>
      </c>
      <c r="D4578" s="2" t="s">
        <v>354</v>
      </c>
      <c r="E4578" s="11" t="str">
        <f>CONCATENATE(TablaC11[[#This Row],[Apellido]]," ",TablaC11[[#This Row],[Nombre]])</f>
        <v>ESCOLA CARLOS ALBERTO</v>
      </c>
      <c r="F4578" s="11" t="s">
        <v>12</v>
      </c>
      <c r="G4578" s="11" t="s">
        <v>18</v>
      </c>
      <c r="H4578" s="6">
        <v>7671145</v>
      </c>
      <c r="I4578" s="6">
        <v>1949</v>
      </c>
      <c r="J4578" s="11" t="s">
        <v>21988</v>
      </c>
      <c r="K4578" s="11" t="str">
        <f t="shared" si="71"/>
        <v>Adultos Mayores</v>
      </c>
      <c r="L4578" s="6">
        <f>2023-TablaC11[[#This Row],[Clase]]</f>
        <v>74</v>
      </c>
      <c r="M4578" s="4" t="str">
        <f>VLOOKUP(TablaC11[[#This Row],[Circuito]],Aux!$A$2:$B$12,2,0)</f>
        <v>Villa del Parque</v>
      </c>
    </row>
    <row r="4579" spans="1:13">
      <c r="A4579" s="11" t="s">
        <v>9</v>
      </c>
      <c r="B4579" s="6">
        <v>119</v>
      </c>
      <c r="C4579" s="2" t="s">
        <v>10699</v>
      </c>
      <c r="D4579" s="2" t="s">
        <v>10700</v>
      </c>
      <c r="E4579" s="11" t="str">
        <f>CONCATENATE(TablaC11[[#This Row],[Apellido]]," ",TablaC11[[#This Row],[Nombre]])</f>
        <v>ESPINOZA ALICIA HORTENSIA</v>
      </c>
      <c r="F4579" s="11" t="s">
        <v>17</v>
      </c>
      <c r="G4579" s="11" t="s">
        <v>13</v>
      </c>
      <c r="H4579" s="6">
        <v>4786634</v>
      </c>
      <c r="I4579" s="6">
        <v>1943</v>
      </c>
      <c r="J4579" s="11" t="s">
        <v>21989</v>
      </c>
      <c r="K4579" s="11" t="str">
        <f t="shared" si="71"/>
        <v>Adultos Mayores</v>
      </c>
      <c r="L4579" s="6">
        <f>2023-TablaC11[[#This Row],[Clase]]</f>
        <v>80</v>
      </c>
      <c r="M4579" s="4" t="str">
        <f>VLOOKUP(TablaC11[[#This Row],[Circuito]],Aux!$A$2:$B$12,2,0)</f>
        <v>Villa del Parque</v>
      </c>
    </row>
    <row r="4580" spans="1:13">
      <c r="A4580" s="11" t="s">
        <v>9</v>
      </c>
      <c r="B4580" s="6">
        <v>119</v>
      </c>
      <c r="C4580" s="2" t="s">
        <v>4003</v>
      </c>
      <c r="D4580" s="2" t="s">
        <v>331</v>
      </c>
      <c r="E4580" s="11" t="str">
        <f>CONCATENATE(TablaC11[[#This Row],[Apellido]]," ",TablaC11[[#This Row],[Nombre]])</f>
        <v>ESTEVEZ CLAUDIO ALEJANDRO</v>
      </c>
      <c r="F4580" s="11" t="s">
        <v>12</v>
      </c>
      <c r="G4580" s="11" t="s">
        <v>18</v>
      </c>
      <c r="H4580" s="6">
        <v>16930068</v>
      </c>
      <c r="I4580" s="6">
        <v>1964</v>
      </c>
      <c r="J4580" s="11" t="s">
        <v>21990</v>
      </c>
      <c r="K4580" s="11" t="str">
        <f t="shared" si="71"/>
        <v>Adultos</v>
      </c>
      <c r="L4580" s="6">
        <f>2023-TablaC11[[#This Row],[Clase]]</f>
        <v>59</v>
      </c>
      <c r="M4580" s="4" t="str">
        <f>VLOOKUP(TablaC11[[#This Row],[Circuito]],Aux!$A$2:$B$12,2,0)</f>
        <v>Villa del Parque</v>
      </c>
    </row>
    <row r="4581" spans="1:13">
      <c r="A4581" s="11" t="s">
        <v>9</v>
      </c>
      <c r="B4581" s="6">
        <v>119</v>
      </c>
      <c r="C4581" s="2" t="s">
        <v>10703</v>
      </c>
      <c r="D4581" s="2" t="s">
        <v>10704</v>
      </c>
      <c r="E4581" s="11" t="str">
        <f>CONCATENATE(TablaC11[[#This Row],[Apellido]]," ",TablaC11[[#This Row],[Nombre]])</f>
        <v>FANGANO FILADELFO CLAUDIO</v>
      </c>
      <c r="F4581" s="11" t="s">
        <v>12</v>
      </c>
      <c r="G4581" s="11" t="s">
        <v>56</v>
      </c>
      <c r="H4581" s="6">
        <v>16497486</v>
      </c>
      <c r="I4581" s="6">
        <v>1942</v>
      </c>
      <c r="J4581" s="11" t="s">
        <v>21991</v>
      </c>
      <c r="K4581" s="11" t="str">
        <f t="shared" si="71"/>
        <v>Adultos Mayores</v>
      </c>
      <c r="L4581" s="6">
        <f>2023-TablaC11[[#This Row],[Clase]]</f>
        <v>81</v>
      </c>
      <c r="M4581" s="4" t="str">
        <f>VLOOKUP(TablaC11[[#This Row],[Circuito]],Aux!$A$2:$B$12,2,0)</f>
        <v>Villa del Parque</v>
      </c>
    </row>
    <row r="4582" spans="1:13">
      <c r="A4582" s="11" t="s">
        <v>9</v>
      </c>
      <c r="B4582" s="6">
        <v>119</v>
      </c>
      <c r="C4582" s="2" t="s">
        <v>5590</v>
      </c>
      <c r="D4582" s="2" t="s">
        <v>10706</v>
      </c>
      <c r="E4582" s="11" t="str">
        <f>CONCATENATE(TablaC11[[#This Row],[Apellido]]," ",TablaC11[[#This Row],[Nombre]])</f>
        <v>FARIAS ELCIRA DEL VALLE</v>
      </c>
      <c r="F4582" s="11" t="s">
        <v>17</v>
      </c>
      <c r="G4582" s="11" t="s">
        <v>18</v>
      </c>
      <c r="H4582" s="6">
        <v>10460166</v>
      </c>
      <c r="I4582" s="6">
        <v>1952</v>
      </c>
      <c r="J4582" s="11" t="s">
        <v>21992</v>
      </c>
      <c r="K4582" s="11" t="str">
        <f t="shared" si="71"/>
        <v>Adultos Mayores</v>
      </c>
      <c r="L4582" s="6">
        <f>2023-TablaC11[[#This Row],[Clase]]</f>
        <v>71</v>
      </c>
      <c r="M4582" s="4" t="str">
        <f>VLOOKUP(TablaC11[[#This Row],[Circuito]],Aux!$A$2:$B$12,2,0)</f>
        <v>Villa del Parque</v>
      </c>
    </row>
    <row r="4583" spans="1:13">
      <c r="A4583" s="11" t="s">
        <v>9</v>
      </c>
      <c r="B4583" s="6">
        <v>119</v>
      </c>
      <c r="C4583" s="2" t="s">
        <v>10708</v>
      </c>
      <c r="D4583" s="2" t="s">
        <v>167</v>
      </c>
      <c r="E4583" s="11" t="str">
        <f>CONCATENATE(TablaC11[[#This Row],[Apellido]]," ",TablaC11[[#This Row],[Nombre]])</f>
        <v>FASANI ANA MARIA</v>
      </c>
      <c r="F4583" s="11" t="s">
        <v>17</v>
      </c>
      <c r="G4583" s="11" t="s">
        <v>18</v>
      </c>
      <c r="H4583" s="6">
        <v>5302442</v>
      </c>
      <c r="I4583" s="6">
        <v>1947</v>
      </c>
      <c r="J4583" s="11" t="s">
        <v>21928</v>
      </c>
      <c r="K4583" s="11" t="str">
        <f t="shared" si="71"/>
        <v>Adultos Mayores</v>
      </c>
      <c r="L4583" s="6">
        <f>2023-TablaC11[[#This Row],[Clase]]</f>
        <v>76</v>
      </c>
      <c r="M4583" s="4" t="str">
        <f>VLOOKUP(TablaC11[[#This Row],[Circuito]],Aux!$A$2:$B$12,2,0)</f>
        <v>Villa del Parque</v>
      </c>
    </row>
    <row r="4584" spans="1:13">
      <c r="A4584" s="11" t="s">
        <v>9</v>
      </c>
      <c r="B4584" s="6">
        <v>119</v>
      </c>
      <c r="C4584" s="2" t="s">
        <v>10709</v>
      </c>
      <c r="D4584" s="2" t="s">
        <v>8740</v>
      </c>
      <c r="E4584" s="11" t="str">
        <f>CONCATENATE(TablaC11[[#This Row],[Apellido]]," ",TablaC11[[#This Row],[Nombre]])</f>
        <v>FAZZINO MARIA GRACIELA</v>
      </c>
      <c r="F4584" s="11" t="s">
        <v>17</v>
      </c>
      <c r="G4584" s="11" t="s">
        <v>18</v>
      </c>
      <c r="H4584" s="6">
        <v>3055626</v>
      </c>
      <c r="I4584" s="6">
        <v>1936</v>
      </c>
      <c r="J4584" s="11" t="s">
        <v>21993</v>
      </c>
      <c r="K4584" s="11" t="str">
        <f t="shared" si="71"/>
        <v>Adultos Mayores</v>
      </c>
      <c r="L4584" s="6">
        <f>2023-TablaC11[[#This Row],[Clase]]</f>
        <v>87</v>
      </c>
      <c r="M4584" s="4" t="str">
        <f>VLOOKUP(TablaC11[[#This Row],[Circuito]],Aux!$A$2:$B$12,2,0)</f>
        <v>Villa del Parque</v>
      </c>
    </row>
    <row r="4585" spans="1:13">
      <c r="A4585" s="11" t="s">
        <v>9</v>
      </c>
      <c r="B4585" s="6">
        <v>119</v>
      </c>
      <c r="C4585" s="2" t="s">
        <v>10711</v>
      </c>
      <c r="D4585" s="2" t="s">
        <v>10712</v>
      </c>
      <c r="E4585" s="11" t="str">
        <f>CONCATENATE(TablaC11[[#This Row],[Apellido]]," ",TablaC11[[#This Row],[Nombre]])</f>
        <v>FEMIA ANGELICA NOEMI</v>
      </c>
      <c r="F4585" s="11" t="s">
        <v>17</v>
      </c>
      <c r="G4585" s="11" t="s">
        <v>18</v>
      </c>
      <c r="H4585" s="6">
        <v>10823504</v>
      </c>
      <c r="I4585" s="6">
        <v>1952</v>
      </c>
      <c r="J4585" s="11" t="s">
        <v>21994</v>
      </c>
      <c r="K4585" s="11" t="str">
        <f t="shared" si="71"/>
        <v>Adultos Mayores</v>
      </c>
      <c r="L4585" s="6">
        <f>2023-TablaC11[[#This Row],[Clase]]</f>
        <v>71</v>
      </c>
      <c r="M4585" s="4" t="str">
        <f>VLOOKUP(TablaC11[[#This Row],[Circuito]],Aux!$A$2:$B$12,2,0)</f>
        <v>Villa del Parque</v>
      </c>
    </row>
    <row r="4586" spans="1:13">
      <c r="A4586" s="11" t="s">
        <v>9</v>
      </c>
      <c r="B4586" s="6">
        <v>119</v>
      </c>
      <c r="C4586" s="2" t="s">
        <v>10714</v>
      </c>
      <c r="D4586" s="2" t="s">
        <v>2585</v>
      </c>
      <c r="E4586" s="11" t="str">
        <f>CONCATENATE(TablaC11[[#This Row],[Apellido]]," ",TablaC11[[#This Row],[Nombre]])</f>
        <v>FERES OLGA</v>
      </c>
      <c r="F4586" s="11" t="s">
        <v>17</v>
      </c>
      <c r="G4586" s="11" t="s">
        <v>18</v>
      </c>
      <c r="H4586" s="6">
        <v>3575064</v>
      </c>
      <c r="I4586" s="6">
        <v>1936</v>
      </c>
      <c r="J4586" s="11" t="s">
        <v>21995</v>
      </c>
      <c r="K4586" s="11" t="str">
        <f t="shared" si="71"/>
        <v>Adultos Mayores</v>
      </c>
      <c r="L4586" s="6">
        <f>2023-TablaC11[[#This Row],[Clase]]</f>
        <v>87</v>
      </c>
      <c r="M4586" s="4" t="str">
        <f>VLOOKUP(TablaC11[[#This Row],[Circuito]],Aux!$A$2:$B$12,2,0)</f>
        <v>Villa del Parque</v>
      </c>
    </row>
    <row r="4587" spans="1:13">
      <c r="A4587" s="11" t="s">
        <v>9</v>
      </c>
      <c r="B4587" s="6">
        <v>119</v>
      </c>
      <c r="C4587" s="2" t="s">
        <v>10716</v>
      </c>
      <c r="D4587" s="2" t="s">
        <v>421</v>
      </c>
      <c r="E4587" s="11" t="str">
        <f>CONCATENATE(TablaC11[[#This Row],[Apellido]]," ",TablaC11[[#This Row],[Nombre]])</f>
        <v>FERNANDES NUNES MARIA LUISA</v>
      </c>
      <c r="F4587" s="11" t="s">
        <v>17</v>
      </c>
      <c r="G4587" s="11" t="s">
        <v>18</v>
      </c>
      <c r="H4587" s="6">
        <v>2761735</v>
      </c>
      <c r="I4587" s="6">
        <v>1936</v>
      </c>
      <c r="J4587" s="11" t="s">
        <v>21996</v>
      </c>
      <c r="K4587" s="11" t="str">
        <f t="shared" si="71"/>
        <v>Adultos Mayores</v>
      </c>
      <c r="L4587" s="6">
        <f>2023-TablaC11[[#This Row],[Clase]]</f>
        <v>87</v>
      </c>
      <c r="M4587" s="4" t="str">
        <f>VLOOKUP(TablaC11[[#This Row],[Circuito]],Aux!$A$2:$B$12,2,0)</f>
        <v>Villa del Parque</v>
      </c>
    </row>
    <row r="4588" spans="1:13">
      <c r="A4588" s="11" t="s">
        <v>9</v>
      </c>
      <c r="B4588" s="6">
        <v>119</v>
      </c>
      <c r="C4588" s="2" t="s">
        <v>494</v>
      </c>
      <c r="D4588" s="2" t="s">
        <v>10718</v>
      </c>
      <c r="E4588" s="11" t="str">
        <f>CONCATENATE(TablaC11[[#This Row],[Apellido]]," ",TablaC11[[#This Row],[Nombre]])</f>
        <v>FERNANDEZ ALICIA GUILLERMINA</v>
      </c>
      <c r="F4588" s="11" t="s">
        <v>17</v>
      </c>
      <c r="G4588" s="11" t="s">
        <v>18</v>
      </c>
      <c r="H4588" s="6">
        <v>961193</v>
      </c>
      <c r="I4588" s="6">
        <v>1939</v>
      </c>
      <c r="J4588" s="11" t="s">
        <v>21997</v>
      </c>
      <c r="K4588" s="11" t="str">
        <f t="shared" si="71"/>
        <v>Adultos Mayores</v>
      </c>
      <c r="L4588" s="6">
        <f>2023-TablaC11[[#This Row],[Clase]]</f>
        <v>84</v>
      </c>
      <c r="M4588" s="4" t="str">
        <f>VLOOKUP(TablaC11[[#This Row],[Circuito]],Aux!$A$2:$B$12,2,0)</f>
        <v>Villa del Parque</v>
      </c>
    </row>
    <row r="4589" spans="1:13">
      <c r="A4589" s="11" t="s">
        <v>9</v>
      </c>
      <c r="B4589" s="6">
        <v>119</v>
      </c>
      <c r="C4589" s="2" t="s">
        <v>494</v>
      </c>
      <c r="D4589" s="2" t="s">
        <v>10720</v>
      </c>
      <c r="E4589" s="11" t="str">
        <f>CONCATENATE(TablaC11[[#This Row],[Apellido]]," ",TablaC11[[#This Row],[Nombre]])</f>
        <v>FERNANDEZ CHRISTIAN GONZALO</v>
      </c>
      <c r="F4589" s="11" t="s">
        <v>12</v>
      </c>
      <c r="G4589" s="11" t="s">
        <v>13</v>
      </c>
      <c r="H4589" s="6">
        <v>25867201</v>
      </c>
      <c r="I4589" s="6">
        <v>1977</v>
      </c>
      <c r="J4589" s="11" t="s">
        <v>21998</v>
      </c>
      <c r="K4589" s="11" t="str">
        <f t="shared" si="71"/>
        <v>Adultos</v>
      </c>
      <c r="L4589" s="6">
        <f>2023-TablaC11[[#This Row],[Clase]]</f>
        <v>46</v>
      </c>
      <c r="M4589" s="4" t="str">
        <f>VLOOKUP(TablaC11[[#This Row],[Circuito]],Aux!$A$2:$B$12,2,0)</f>
        <v>Villa del Parque</v>
      </c>
    </row>
    <row r="4590" spans="1:13">
      <c r="A4590" s="11" t="s">
        <v>9</v>
      </c>
      <c r="B4590" s="6">
        <v>119</v>
      </c>
      <c r="C4590" s="2" t="s">
        <v>494</v>
      </c>
      <c r="D4590" s="2" t="s">
        <v>10722</v>
      </c>
      <c r="E4590" s="11" t="str">
        <f>CONCATENATE(TablaC11[[#This Row],[Apellido]]," ",TablaC11[[#This Row],[Nombre]])</f>
        <v>FERNANDEZ ELSA MÓNICA</v>
      </c>
      <c r="F4590" s="11" t="s">
        <v>17</v>
      </c>
      <c r="G4590" s="11" t="s">
        <v>13</v>
      </c>
      <c r="H4590" s="6">
        <v>10385611</v>
      </c>
      <c r="I4590" s="6">
        <v>1951</v>
      </c>
      <c r="J4590" s="11" t="s">
        <v>21999</v>
      </c>
      <c r="K4590" s="11" t="str">
        <f t="shared" si="71"/>
        <v>Adultos Mayores</v>
      </c>
      <c r="L4590" s="6">
        <f>2023-TablaC11[[#This Row],[Clase]]</f>
        <v>72</v>
      </c>
      <c r="M4590" s="4" t="str">
        <f>VLOOKUP(TablaC11[[#This Row],[Circuito]],Aux!$A$2:$B$12,2,0)</f>
        <v>Villa del Parque</v>
      </c>
    </row>
    <row r="4591" spans="1:13">
      <c r="A4591" s="11" t="s">
        <v>9</v>
      </c>
      <c r="B4591" s="6">
        <v>119</v>
      </c>
      <c r="C4591" s="2" t="s">
        <v>494</v>
      </c>
      <c r="D4591" s="2" t="s">
        <v>7226</v>
      </c>
      <c r="E4591" s="11" t="str">
        <f>CONCATENATE(TablaC11[[#This Row],[Apellido]]," ",TablaC11[[#This Row],[Nombre]])</f>
        <v>FERNANDEZ JORGE OSCAR</v>
      </c>
      <c r="F4591" s="11" t="s">
        <v>12</v>
      </c>
      <c r="G4591" s="11" t="s">
        <v>13</v>
      </c>
      <c r="H4591" s="6">
        <v>10479715</v>
      </c>
      <c r="I4591" s="6">
        <v>1952</v>
      </c>
      <c r="J4591" s="11" t="s">
        <v>25072</v>
      </c>
      <c r="K4591" s="11" t="str">
        <f t="shared" si="71"/>
        <v>Adultos Mayores</v>
      </c>
      <c r="L4591" s="6">
        <f>2023-TablaC11[[#This Row],[Clase]]</f>
        <v>71</v>
      </c>
      <c r="M4591" s="4" t="str">
        <f>VLOOKUP(TablaC11[[#This Row],[Circuito]],Aux!$A$2:$B$12,2,0)</f>
        <v>Villa del Parque</v>
      </c>
    </row>
    <row r="4592" spans="1:13">
      <c r="A4592" s="11" t="s">
        <v>9</v>
      </c>
      <c r="B4592" s="6">
        <v>119</v>
      </c>
      <c r="C4592" s="2" t="s">
        <v>494</v>
      </c>
      <c r="D4592" s="2" t="s">
        <v>1703</v>
      </c>
      <c r="E4592" s="11" t="str">
        <f>CONCATENATE(TablaC11[[#This Row],[Apellido]]," ",TablaC11[[#This Row],[Nombre]])</f>
        <v>FERNANDEZ JOSE MANUEL</v>
      </c>
      <c r="F4592" s="11" t="s">
        <v>12</v>
      </c>
      <c r="G4592" s="11" t="s">
        <v>13</v>
      </c>
      <c r="H4592" s="6">
        <v>4388371</v>
      </c>
      <c r="I4592" s="6">
        <v>1942</v>
      </c>
      <c r="J4592" s="11" t="s">
        <v>22000</v>
      </c>
      <c r="K4592" s="11" t="str">
        <f t="shared" si="71"/>
        <v>Adultos Mayores</v>
      </c>
      <c r="L4592" s="6">
        <f>2023-TablaC11[[#This Row],[Clase]]</f>
        <v>81</v>
      </c>
      <c r="M4592" s="4" t="str">
        <f>VLOOKUP(TablaC11[[#This Row],[Circuito]],Aux!$A$2:$B$12,2,0)</f>
        <v>Villa del Parque</v>
      </c>
    </row>
    <row r="4593" spans="1:13">
      <c r="A4593" s="11" t="s">
        <v>9</v>
      </c>
      <c r="B4593" s="6">
        <v>119</v>
      </c>
      <c r="C4593" s="2" t="s">
        <v>494</v>
      </c>
      <c r="D4593" s="2" t="s">
        <v>10726</v>
      </c>
      <c r="E4593" s="11" t="str">
        <f>CONCATENATE(TablaC11[[#This Row],[Apellido]]," ",TablaC11[[#This Row],[Nombre]])</f>
        <v>FERNANDEZ JUAN CESAR</v>
      </c>
      <c r="F4593" s="11" t="s">
        <v>12</v>
      </c>
      <c r="G4593" s="11" t="s">
        <v>18</v>
      </c>
      <c r="H4593" s="6">
        <v>7698679</v>
      </c>
      <c r="I4593" s="6">
        <v>1949</v>
      </c>
      <c r="J4593" s="11" t="s">
        <v>22001</v>
      </c>
      <c r="K4593" s="11" t="str">
        <f t="shared" si="71"/>
        <v>Adultos Mayores</v>
      </c>
      <c r="L4593" s="6">
        <f>2023-TablaC11[[#This Row],[Clase]]</f>
        <v>74</v>
      </c>
      <c r="M4593" s="4" t="str">
        <f>VLOOKUP(TablaC11[[#This Row],[Circuito]],Aux!$A$2:$B$12,2,0)</f>
        <v>Villa del Parque</v>
      </c>
    </row>
    <row r="4594" spans="1:13">
      <c r="A4594" s="11" t="s">
        <v>9</v>
      </c>
      <c r="B4594" s="6">
        <v>119</v>
      </c>
      <c r="C4594" s="2" t="s">
        <v>494</v>
      </c>
      <c r="D4594" s="2" t="s">
        <v>10728</v>
      </c>
      <c r="E4594" s="11" t="str">
        <f>CONCATENATE(TablaC11[[#This Row],[Apellido]]," ",TablaC11[[#This Row],[Nombre]])</f>
        <v>FERNANDEZ PABLO MANUEL</v>
      </c>
      <c r="F4594" s="11" t="s">
        <v>12</v>
      </c>
      <c r="G4594" s="11" t="s">
        <v>13</v>
      </c>
      <c r="H4594" s="6">
        <v>21991964</v>
      </c>
      <c r="I4594" s="6">
        <v>1971</v>
      </c>
      <c r="J4594" s="11" t="s">
        <v>22002</v>
      </c>
      <c r="K4594" s="11" t="str">
        <f t="shared" si="71"/>
        <v>Adultos</v>
      </c>
      <c r="L4594" s="6">
        <f>2023-TablaC11[[#This Row],[Clase]]</f>
        <v>52</v>
      </c>
      <c r="M4594" s="4" t="str">
        <f>VLOOKUP(TablaC11[[#This Row],[Circuito]],Aux!$A$2:$B$12,2,0)</f>
        <v>Villa del Parque</v>
      </c>
    </row>
    <row r="4595" spans="1:13">
      <c r="A4595" s="11" t="s">
        <v>9</v>
      </c>
      <c r="B4595" s="6">
        <v>119</v>
      </c>
      <c r="C4595" s="2" t="s">
        <v>494</v>
      </c>
      <c r="D4595" s="2" t="s">
        <v>10730</v>
      </c>
      <c r="E4595" s="11" t="str">
        <f>CONCATENATE(TablaC11[[#This Row],[Apellido]]," ",TablaC11[[#This Row],[Nombre]])</f>
        <v>FERNANDEZ VANESA LORENA</v>
      </c>
      <c r="F4595" s="11" t="s">
        <v>17</v>
      </c>
      <c r="G4595" s="11" t="s">
        <v>13</v>
      </c>
      <c r="H4595" s="6">
        <v>24862748</v>
      </c>
      <c r="I4595" s="6">
        <v>1975</v>
      </c>
      <c r="J4595" s="11" t="s">
        <v>22003</v>
      </c>
      <c r="K4595" s="11" t="str">
        <f t="shared" si="71"/>
        <v>Adultos</v>
      </c>
      <c r="L4595" s="6">
        <f>2023-TablaC11[[#This Row],[Clase]]</f>
        <v>48</v>
      </c>
      <c r="M4595" s="4" t="str">
        <f>VLOOKUP(TablaC11[[#This Row],[Circuito]],Aux!$A$2:$B$12,2,0)</f>
        <v>Villa del Parque</v>
      </c>
    </row>
    <row r="4596" spans="1:13">
      <c r="A4596" s="11" t="s">
        <v>9</v>
      </c>
      <c r="B4596" s="6">
        <v>119</v>
      </c>
      <c r="C4596" s="2" t="s">
        <v>494</v>
      </c>
      <c r="D4596" s="2" t="s">
        <v>10732</v>
      </c>
      <c r="E4596" s="11" t="str">
        <f>CONCATENATE(TablaC11[[#This Row],[Apellido]]," ",TablaC11[[#This Row],[Nombre]])</f>
        <v>FERNANDEZ VERONICA LEONOR</v>
      </c>
      <c r="F4596" s="11" t="s">
        <v>17</v>
      </c>
      <c r="G4596" s="11" t="s">
        <v>18</v>
      </c>
      <c r="H4596" s="6">
        <v>22885065</v>
      </c>
      <c r="I4596" s="6">
        <v>1972</v>
      </c>
      <c r="J4596" s="11" t="s">
        <v>22004</v>
      </c>
      <c r="K4596" s="11" t="str">
        <f t="shared" si="71"/>
        <v>Adultos</v>
      </c>
      <c r="L4596" s="6">
        <f>2023-TablaC11[[#This Row],[Clase]]</f>
        <v>51</v>
      </c>
      <c r="M4596" s="4" t="str">
        <f>VLOOKUP(TablaC11[[#This Row],[Circuito]],Aux!$A$2:$B$12,2,0)</f>
        <v>Villa del Parque</v>
      </c>
    </row>
    <row r="4597" spans="1:13">
      <c r="A4597" s="11" t="s">
        <v>9</v>
      </c>
      <c r="B4597" s="6">
        <v>119</v>
      </c>
      <c r="C4597" s="2" t="s">
        <v>10734</v>
      </c>
      <c r="D4597" s="2" t="s">
        <v>2299</v>
      </c>
      <c r="E4597" s="11" t="str">
        <f>CONCATENATE(TablaC11[[#This Row],[Apellido]]," ",TablaC11[[#This Row],[Nombre]])</f>
        <v>FERRANTE MARIA DE LAS MERCEDES</v>
      </c>
      <c r="F4597" s="11" t="s">
        <v>17</v>
      </c>
      <c r="G4597" s="11" t="s">
        <v>13</v>
      </c>
      <c r="H4597" s="6">
        <v>6656541</v>
      </c>
      <c r="I4597" s="6">
        <v>1951</v>
      </c>
      <c r="J4597" s="11" t="s">
        <v>25263</v>
      </c>
      <c r="K4597" s="11" t="str">
        <f t="shared" si="71"/>
        <v>Adultos Mayores</v>
      </c>
      <c r="L4597" s="6">
        <f>2023-TablaC11[[#This Row],[Clase]]</f>
        <v>72</v>
      </c>
      <c r="M4597" s="4" t="str">
        <f>VLOOKUP(TablaC11[[#This Row],[Circuito]],Aux!$A$2:$B$12,2,0)</f>
        <v>Villa del Parque</v>
      </c>
    </row>
    <row r="4598" spans="1:13">
      <c r="A4598" s="11" t="s">
        <v>9</v>
      </c>
      <c r="B4598" s="6">
        <v>119</v>
      </c>
      <c r="C4598" s="2" t="s">
        <v>5628</v>
      </c>
      <c r="D4598" s="2" t="s">
        <v>10736</v>
      </c>
      <c r="E4598" s="11" t="str">
        <f>CONCATENATE(TablaC11[[#This Row],[Apellido]]," ",TablaC11[[#This Row],[Nombre]])</f>
        <v>FERRARI LUCIA ALICIA</v>
      </c>
      <c r="F4598" s="11" t="s">
        <v>17</v>
      </c>
      <c r="G4598" s="11" t="s">
        <v>18</v>
      </c>
      <c r="H4598" s="6">
        <v>5570649</v>
      </c>
      <c r="I4598" s="6">
        <v>1947</v>
      </c>
      <c r="J4598" s="11" t="s">
        <v>22005</v>
      </c>
      <c r="K4598" s="11" t="str">
        <f t="shared" si="71"/>
        <v>Adultos Mayores</v>
      </c>
      <c r="L4598" s="6">
        <f>2023-TablaC11[[#This Row],[Clase]]</f>
        <v>76</v>
      </c>
      <c r="M4598" s="4" t="str">
        <f>VLOOKUP(TablaC11[[#This Row],[Circuito]],Aux!$A$2:$B$12,2,0)</f>
        <v>Villa del Parque</v>
      </c>
    </row>
    <row r="4599" spans="1:13">
      <c r="A4599" s="11" t="s">
        <v>9</v>
      </c>
      <c r="B4599" s="6">
        <v>119</v>
      </c>
      <c r="C4599" s="2" t="s">
        <v>9352</v>
      </c>
      <c r="D4599" s="2" t="s">
        <v>1006</v>
      </c>
      <c r="E4599" s="11" t="str">
        <f>CONCATENATE(TablaC11[[#This Row],[Apellido]]," ",TablaC11[[#This Row],[Nombre]])</f>
        <v>FERREIRO MARIA DEL CARMEN</v>
      </c>
      <c r="F4599" s="11" t="s">
        <v>17</v>
      </c>
      <c r="G4599" s="11" t="s">
        <v>284</v>
      </c>
      <c r="H4599" s="6">
        <v>17363713</v>
      </c>
      <c r="I4599" s="6">
        <v>1964</v>
      </c>
      <c r="J4599" s="11" t="s">
        <v>22006</v>
      </c>
      <c r="K4599" s="11" t="str">
        <f t="shared" si="71"/>
        <v>Adultos</v>
      </c>
      <c r="L4599" s="6">
        <f>2023-TablaC11[[#This Row],[Clase]]</f>
        <v>59</v>
      </c>
      <c r="M4599" s="4" t="str">
        <f>VLOOKUP(TablaC11[[#This Row],[Circuito]],Aux!$A$2:$B$12,2,0)</f>
        <v>Villa del Parque</v>
      </c>
    </row>
    <row r="4600" spans="1:13">
      <c r="A4600" s="11" t="s">
        <v>9</v>
      </c>
      <c r="B4600" s="6">
        <v>119</v>
      </c>
      <c r="C4600" s="2" t="s">
        <v>2224</v>
      </c>
      <c r="D4600" s="2" t="s">
        <v>59</v>
      </c>
      <c r="E4600" s="11" t="str">
        <f>CONCATENATE(TablaC11[[#This Row],[Apellido]]," ",TablaC11[[#This Row],[Nombre]])</f>
        <v>FERRER MARIA DE LOS ANGELES</v>
      </c>
      <c r="F4600" s="11" t="s">
        <v>17</v>
      </c>
      <c r="G4600" s="11" t="s">
        <v>56</v>
      </c>
      <c r="H4600" s="6">
        <v>5432341</v>
      </c>
      <c r="I4600" s="6">
        <v>1946</v>
      </c>
      <c r="J4600" s="11" t="s">
        <v>22007</v>
      </c>
      <c r="K4600" s="11" t="str">
        <f t="shared" si="71"/>
        <v>Adultos Mayores</v>
      </c>
      <c r="L4600" s="6">
        <f>2023-TablaC11[[#This Row],[Clase]]</f>
        <v>77</v>
      </c>
      <c r="M4600" s="4" t="str">
        <f>VLOOKUP(TablaC11[[#This Row],[Circuito]],Aux!$A$2:$B$12,2,0)</f>
        <v>Villa del Parque</v>
      </c>
    </row>
    <row r="4601" spans="1:13">
      <c r="A4601" s="11" t="s">
        <v>9</v>
      </c>
      <c r="B4601" s="6">
        <v>119</v>
      </c>
      <c r="C4601" s="2" t="s">
        <v>2229</v>
      </c>
      <c r="D4601" s="2" t="s">
        <v>10740</v>
      </c>
      <c r="E4601" s="11" t="str">
        <f>CONCATENATE(TablaC11[[#This Row],[Apellido]]," ",TablaC11[[#This Row],[Nombre]])</f>
        <v>FERREYRA CESAR FRANCISCO</v>
      </c>
      <c r="F4601" s="11" t="s">
        <v>12</v>
      </c>
      <c r="G4601" s="11" t="s">
        <v>13</v>
      </c>
      <c r="H4601" s="6">
        <v>14484645</v>
      </c>
      <c r="I4601" s="6">
        <v>1961</v>
      </c>
      <c r="J4601" s="11" t="s">
        <v>22008</v>
      </c>
      <c r="K4601" s="11" t="str">
        <f t="shared" si="71"/>
        <v>Adultos</v>
      </c>
      <c r="L4601" s="6">
        <f>2023-TablaC11[[#This Row],[Clase]]</f>
        <v>62</v>
      </c>
      <c r="M4601" s="4" t="str">
        <f>VLOOKUP(TablaC11[[#This Row],[Circuito]],Aux!$A$2:$B$12,2,0)</f>
        <v>Villa del Parque</v>
      </c>
    </row>
    <row r="4602" spans="1:13">
      <c r="A4602" s="11" t="s">
        <v>9</v>
      </c>
      <c r="B4602" s="6">
        <v>119</v>
      </c>
      <c r="C4602" s="2" t="s">
        <v>10742</v>
      </c>
      <c r="D4602" s="2" t="s">
        <v>190</v>
      </c>
      <c r="E4602" s="11" t="str">
        <f>CONCATENATE(TablaC11[[#This Row],[Apellido]]," ",TablaC11[[#This Row],[Nombre]])</f>
        <v>FIGALLO JORGE LUIS</v>
      </c>
      <c r="F4602" s="11" t="s">
        <v>12</v>
      </c>
      <c r="G4602" s="11" t="s">
        <v>13</v>
      </c>
      <c r="H4602" s="6">
        <v>11667957</v>
      </c>
      <c r="I4602" s="6">
        <v>1955</v>
      </c>
      <c r="J4602" s="11" t="s">
        <v>22009</v>
      </c>
      <c r="K4602" s="11" t="str">
        <f t="shared" si="71"/>
        <v>Adultos Mayores</v>
      </c>
      <c r="L4602" s="6">
        <f>2023-TablaC11[[#This Row],[Clase]]</f>
        <v>68</v>
      </c>
      <c r="M4602" s="4" t="str">
        <f>VLOOKUP(TablaC11[[#This Row],[Circuito]],Aux!$A$2:$B$12,2,0)</f>
        <v>Villa del Parque</v>
      </c>
    </row>
    <row r="4603" spans="1:13">
      <c r="A4603" s="11" t="s">
        <v>9</v>
      </c>
      <c r="B4603" s="6">
        <v>119</v>
      </c>
      <c r="C4603" s="2" t="s">
        <v>10744</v>
      </c>
      <c r="D4603" s="2" t="s">
        <v>10745</v>
      </c>
      <c r="E4603" s="11" t="str">
        <f>CONCATENATE(TablaC11[[#This Row],[Apellido]]," ",TablaC11[[#This Row],[Nombre]])</f>
        <v>FIGUEIRA ROSARIO GRACIELA</v>
      </c>
      <c r="F4603" s="11" t="s">
        <v>17</v>
      </c>
      <c r="G4603" s="11" t="s">
        <v>18</v>
      </c>
      <c r="H4603" s="6">
        <v>12965927</v>
      </c>
      <c r="I4603" s="6">
        <v>1958</v>
      </c>
      <c r="J4603" s="11" t="s">
        <v>21920</v>
      </c>
      <c r="K4603" s="11" t="str">
        <f t="shared" si="71"/>
        <v>Adultos</v>
      </c>
      <c r="L4603" s="6">
        <f>2023-TablaC11[[#This Row],[Clase]]</f>
        <v>65</v>
      </c>
      <c r="M4603" s="4" t="str">
        <f>VLOOKUP(TablaC11[[#This Row],[Circuito]],Aux!$A$2:$B$12,2,0)</f>
        <v>Villa del Parque</v>
      </c>
    </row>
    <row r="4604" spans="1:13">
      <c r="A4604" s="11" t="s">
        <v>9</v>
      </c>
      <c r="B4604" s="6">
        <v>119</v>
      </c>
      <c r="C4604" s="2" t="s">
        <v>2236</v>
      </c>
      <c r="D4604" s="2" t="s">
        <v>10746</v>
      </c>
      <c r="E4604" s="11" t="str">
        <f>CONCATENATE(TablaC11[[#This Row],[Apellido]]," ",TablaC11[[#This Row],[Nombre]])</f>
        <v>FIGUEROA CLOTILDE CELIA</v>
      </c>
      <c r="F4604" s="11" t="s">
        <v>17</v>
      </c>
      <c r="G4604" s="11" t="s">
        <v>18</v>
      </c>
      <c r="H4604" s="6">
        <v>3055583</v>
      </c>
      <c r="I4604" s="6">
        <v>1937</v>
      </c>
      <c r="J4604" s="11" t="s">
        <v>22010</v>
      </c>
      <c r="K4604" s="11" t="str">
        <f t="shared" si="71"/>
        <v>Adultos Mayores</v>
      </c>
      <c r="L4604" s="6">
        <f>2023-TablaC11[[#This Row],[Clase]]</f>
        <v>86</v>
      </c>
      <c r="M4604" s="4" t="str">
        <f>VLOOKUP(TablaC11[[#This Row],[Circuito]],Aux!$A$2:$B$12,2,0)</f>
        <v>Villa del Parque</v>
      </c>
    </row>
    <row r="4605" spans="1:13">
      <c r="A4605" s="11" t="s">
        <v>9</v>
      </c>
      <c r="B4605" s="6">
        <v>119</v>
      </c>
      <c r="C4605" s="2" t="s">
        <v>7637</v>
      </c>
      <c r="D4605" s="2" t="s">
        <v>539</v>
      </c>
      <c r="E4605" s="11" t="str">
        <f>CONCATENATE(TablaC11[[#This Row],[Apellido]]," ",TablaC11[[#This Row],[Nombre]])</f>
        <v>FILIPINI STELLA MARIS</v>
      </c>
      <c r="F4605" s="11" t="s">
        <v>17</v>
      </c>
      <c r="G4605" s="11" t="s">
        <v>56</v>
      </c>
      <c r="H4605" s="6">
        <v>5899581</v>
      </c>
      <c r="I4605" s="6">
        <v>1948</v>
      </c>
      <c r="J4605" s="11" t="s">
        <v>22011</v>
      </c>
      <c r="K4605" s="11" t="str">
        <f t="shared" si="71"/>
        <v>Adultos Mayores</v>
      </c>
      <c r="L4605" s="6">
        <f>2023-TablaC11[[#This Row],[Clase]]</f>
        <v>75</v>
      </c>
      <c r="M4605" s="4" t="str">
        <f>VLOOKUP(TablaC11[[#This Row],[Circuito]],Aux!$A$2:$B$12,2,0)</f>
        <v>Villa del Parque</v>
      </c>
    </row>
    <row r="4606" spans="1:13">
      <c r="A4606" s="11" t="s">
        <v>9</v>
      </c>
      <c r="B4606" s="6">
        <v>119</v>
      </c>
      <c r="C4606" s="2" t="s">
        <v>10749</v>
      </c>
      <c r="D4606" s="2" t="s">
        <v>10750</v>
      </c>
      <c r="E4606" s="11" t="str">
        <f>CONCATENATE(TablaC11[[#This Row],[Apellido]]," ",TablaC11[[#This Row],[Nombre]])</f>
        <v>FILLIPPINI LILIANA MARIA CRISTINA</v>
      </c>
      <c r="F4606" s="11" t="s">
        <v>17</v>
      </c>
      <c r="G4606" s="11" t="s">
        <v>13</v>
      </c>
      <c r="H4606" s="6">
        <v>5761836</v>
      </c>
      <c r="I4606" s="6">
        <v>1947</v>
      </c>
      <c r="J4606" s="11" t="s">
        <v>22012</v>
      </c>
      <c r="K4606" s="11" t="str">
        <f t="shared" si="71"/>
        <v>Adultos Mayores</v>
      </c>
      <c r="L4606" s="6">
        <f>2023-TablaC11[[#This Row],[Clase]]</f>
        <v>76</v>
      </c>
      <c r="M4606" s="4" t="str">
        <f>VLOOKUP(TablaC11[[#This Row],[Circuito]],Aux!$A$2:$B$12,2,0)</f>
        <v>Villa del Parque</v>
      </c>
    </row>
    <row r="4607" spans="1:13">
      <c r="A4607" s="11" t="s">
        <v>9</v>
      </c>
      <c r="B4607" s="6">
        <v>119</v>
      </c>
      <c r="C4607" s="2" t="s">
        <v>10752</v>
      </c>
      <c r="D4607" s="2" t="s">
        <v>10753</v>
      </c>
      <c r="E4607" s="11" t="str">
        <f>CONCATENATE(TablaC11[[#This Row],[Apellido]]," ",TablaC11[[#This Row],[Nombre]])</f>
        <v>FINDANNO VICTORIA ORNELLA</v>
      </c>
      <c r="F4607" s="11" t="s">
        <v>17</v>
      </c>
      <c r="G4607" s="11" t="s">
        <v>13</v>
      </c>
      <c r="H4607" s="6">
        <v>37431644</v>
      </c>
      <c r="I4607" s="6">
        <v>1993</v>
      </c>
      <c r="J4607" s="11" t="s">
        <v>22013</v>
      </c>
      <c r="K4607" s="11" t="str">
        <f t="shared" si="71"/>
        <v>Juventud</v>
      </c>
      <c r="L4607" s="6">
        <f>2023-TablaC11[[#This Row],[Clase]]</f>
        <v>30</v>
      </c>
      <c r="M4607" s="4" t="str">
        <f>VLOOKUP(TablaC11[[#This Row],[Circuito]],Aux!$A$2:$B$12,2,0)</f>
        <v>Villa del Parque</v>
      </c>
    </row>
    <row r="4608" spans="1:13">
      <c r="A4608" s="11" t="s">
        <v>9</v>
      </c>
      <c r="B4608" s="6">
        <v>119</v>
      </c>
      <c r="C4608" s="2" t="s">
        <v>10755</v>
      </c>
      <c r="D4608" s="2" t="s">
        <v>10756</v>
      </c>
      <c r="E4608" s="11" t="str">
        <f>CONCATENATE(TablaC11[[#This Row],[Apellido]]," ",TablaC11[[#This Row],[Nombre]])</f>
        <v>FISCH ALEXIS GUILLERMO</v>
      </c>
      <c r="F4608" s="11" t="s">
        <v>12</v>
      </c>
      <c r="G4608" s="11" t="s">
        <v>13</v>
      </c>
      <c r="H4608" s="6">
        <v>21762232</v>
      </c>
      <c r="I4608" s="6">
        <v>1970</v>
      </c>
      <c r="J4608" s="11" t="s">
        <v>22014</v>
      </c>
      <c r="K4608" s="11" t="str">
        <f t="shared" si="71"/>
        <v>Adultos</v>
      </c>
      <c r="L4608" s="6">
        <f>2023-TablaC11[[#This Row],[Clase]]</f>
        <v>53</v>
      </c>
      <c r="M4608" s="4" t="str">
        <f>VLOOKUP(TablaC11[[#This Row],[Circuito]],Aux!$A$2:$B$12,2,0)</f>
        <v>Villa del Parque</v>
      </c>
    </row>
    <row r="4609" spans="1:13">
      <c r="A4609" s="11" t="s">
        <v>9</v>
      </c>
      <c r="B4609" s="6">
        <v>119</v>
      </c>
      <c r="C4609" s="2" t="s">
        <v>4059</v>
      </c>
      <c r="D4609" s="2" t="s">
        <v>23</v>
      </c>
      <c r="E4609" s="11" t="str">
        <f>CONCATENATE(TablaC11[[#This Row],[Apellido]]," ",TablaC11[[#This Row],[Nombre]])</f>
        <v>FISCHER OSCAR</v>
      </c>
      <c r="F4609" s="11" t="s">
        <v>12</v>
      </c>
      <c r="G4609" s="11" t="s">
        <v>18</v>
      </c>
      <c r="H4609" s="6">
        <v>4314486</v>
      </c>
      <c r="I4609" s="6">
        <v>1940</v>
      </c>
      <c r="J4609" s="11" t="s">
        <v>22015</v>
      </c>
      <c r="K4609" s="11" t="str">
        <f t="shared" si="71"/>
        <v>Adultos Mayores</v>
      </c>
      <c r="L4609" s="6">
        <f>2023-TablaC11[[#This Row],[Clase]]</f>
        <v>83</v>
      </c>
      <c r="M4609" s="4" t="str">
        <f>VLOOKUP(TablaC11[[#This Row],[Circuito]],Aux!$A$2:$B$12,2,0)</f>
        <v>Villa del Parque</v>
      </c>
    </row>
    <row r="4610" spans="1:13">
      <c r="A4610" s="11" t="s">
        <v>9</v>
      </c>
      <c r="B4610" s="6">
        <v>119</v>
      </c>
      <c r="C4610" s="2" t="s">
        <v>10759</v>
      </c>
      <c r="D4610" s="2" t="s">
        <v>182</v>
      </c>
      <c r="E4610" s="11" t="str">
        <f>CONCATENATE(TablaC11[[#This Row],[Apellido]]," ",TablaC11[[#This Row],[Nombre]])</f>
        <v>FLAMMINI GRACIELA BEATRIZ</v>
      </c>
      <c r="F4610" s="11" t="s">
        <v>17</v>
      </c>
      <c r="G4610" s="11" t="s">
        <v>18</v>
      </c>
      <c r="H4610" s="6">
        <v>12753890</v>
      </c>
      <c r="I4610" s="6">
        <v>1957</v>
      </c>
      <c r="J4610" s="11" t="s">
        <v>22016</v>
      </c>
      <c r="K4610" s="11" t="str">
        <f t="shared" ref="K4610:K4673" si="72">IF(L4610&lt;=31,"Juventud",IF(L4610&lt;=65,"Adultos","Adultos Mayores"))</f>
        <v>Adultos Mayores</v>
      </c>
      <c r="L4610" s="6">
        <f>2023-TablaC11[[#This Row],[Clase]]</f>
        <v>66</v>
      </c>
      <c r="M4610" s="4" t="str">
        <f>VLOOKUP(TablaC11[[#This Row],[Circuito]],Aux!$A$2:$B$12,2,0)</f>
        <v>Villa del Parque</v>
      </c>
    </row>
    <row r="4611" spans="1:13">
      <c r="A4611" s="11" t="s">
        <v>9</v>
      </c>
      <c r="B4611" s="6">
        <v>119</v>
      </c>
      <c r="C4611" s="2" t="s">
        <v>10761</v>
      </c>
      <c r="D4611" s="2" t="s">
        <v>8406</v>
      </c>
      <c r="E4611" s="11" t="str">
        <f>CONCATENATE(TablaC11[[#This Row],[Apellido]]," ",TablaC11[[#This Row],[Nombre]])</f>
        <v>FLAVIA CLAUDIO MARCELO</v>
      </c>
      <c r="F4611" s="11" t="s">
        <v>12</v>
      </c>
      <c r="G4611" s="11" t="s">
        <v>18</v>
      </c>
      <c r="H4611" s="6">
        <v>23326436</v>
      </c>
      <c r="I4611" s="6">
        <v>1973</v>
      </c>
      <c r="J4611" s="11" t="s">
        <v>22017</v>
      </c>
      <c r="K4611" s="11" t="str">
        <f t="shared" si="72"/>
        <v>Adultos</v>
      </c>
      <c r="L4611" s="6">
        <f>2023-TablaC11[[#This Row],[Clase]]</f>
        <v>50</v>
      </c>
      <c r="M4611" s="4" t="str">
        <f>VLOOKUP(TablaC11[[#This Row],[Circuito]],Aux!$A$2:$B$12,2,0)</f>
        <v>Villa del Parque</v>
      </c>
    </row>
    <row r="4612" spans="1:13">
      <c r="A4612" s="11" t="s">
        <v>9</v>
      </c>
      <c r="B4612" s="6">
        <v>119</v>
      </c>
      <c r="C4612" s="2" t="s">
        <v>10763</v>
      </c>
      <c r="D4612" s="2" t="s">
        <v>10764</v>
      </c>
      <c r="E4612" s="11" t="str">
        <f>CONCATENATE(TablaC11[[#This Row],[Apellido]]," ",TablaC11[[#This Row],[Nombre]])</f>
        <v>FLORENTIN FEDERICO FERNANDO</v>
      </c>
      <c r="F4612" s="11" t="s">
        <v>12</v>
      </c>
      <c r="G4612" s="11" t="s">
        <v>13</v>
      </c>
      <c r="H4612" s="6">
        <v>35124032</v>
      </c>
      <c r="I4612" s="6">
        <v>1989</v>
      </c>
      <c r="J4612" s="11" t="s">
        <v>25480</v>
      </c>
      <c r="K4612" s="11" t="str">
        <f t="shared" si="72"/>
        <v>Adultos</v>
      </c>
      <c r="L4612" s="6">
        <f>2023-TablaC11[[#This Row],[Clase]]</f>
        <v>34</v>
      </c>
      <c r="M4612" s="4" t="str">
        <f>VLOOKUP(TablaC11[[#This Row],[Circuito]],Aux!$A$2:$B$12,2,0)</f>
        <v>Villa del Parque</v>
      </c>
    </row>
    <row r="4613" spans="1:13">
      <c r="A4613" s="11" t="s">
        <v>9</v>
      </c>
      <c r="B4613" s="6">
        <v>119</v>
      </c>
      <c r="C4613" s="2" t="s">
        <v>10766</v>
      </c>
      <c r="D4613" s="2" t="s">
        <v>2424</v>
      </c>
      <c r="E4613" s="11" t="str">
        <f>CONCATENATE(TablaC11[[#This Row],[Apellido]]," ",TablaC11[[#This Row],[Nombre]])</f>
        <v>FOLASCO MARTA BEATRIZ</v>
      </c>
      <c r="F4613" s="11" t="s">
        <v>17</v>
      </c>
      <c r="G4613" s="11" t="s">
        <v>13</v>
      </c>
      <c r="H4613" s="6">
        <v>6248685</v>
      </c>
      <c r="I4613" s="6">
        <v>1950</v>
      </c>
      <c r="J4613" s="11" t="s">
        <v>25073</v>
      </c>
      <c r="K4613" s="11" t="str">
        <f t="shared" si="72"/>
        <v>Adultos Mayores</v>
      </c>
      <c r="L4613" s="6">
        <f>2023-TablaC11[[#This Row],[Clase]]</f>
        <v>73</v>
      </c>
      <c r="M4613" s="4" t="str">
        <f>VLOOKUP(TablaC11[[#This Row],[Circuito]],Aux!$A$2:$B$12,2,0)</f>
        <v>Villa del Parque</v>
      </c>
    </row>
    <row r="4614" spans="1:13">
      <c r="A4614" s="11" t="s">
        <v>9</v>
      </c>
      <c r="B4614" s="6">
        <v>119</v>
      </c>
      <c r="C4614" s="2" t="s">
        <v>10768</v>
      </c>
      <c r="D4614" s="2" t="s">
        <v>6842</v>
      </c>
      <c r="E4614" s="11" t="str">
        <f>CONCATENATE(TablaC11[[#This Row],[Apellido]]," ",TablaC11[[#This Row],[Nombre]])</f>
        <v>FONTES HECTOR</v>
      </c>
      <c r="F4614" s="11" t="s">
        <v>12</v>
      </c>
      <c r="G4614" s="11" t="s">
        <v>18</v>
      </c>
      <c r="H4614" s="6">
        <v>4270201</v>
      </c>
      <c r="I4614" s="6">
        <v>1938</v>
      </c>
      <c r="J4614" s="11" t="s">
        <v>21893</v>
      </c>
      <c r="K4614" s="11" t="str">
        <f t="shared" si="72"/>
        <v>Adultos Mayores</v>
      </c>
      <c r="L4614" s="6">
        <f>2023-TablaC11[[#This Row],[Clase]]</f>
        <v>85</v>
      </c>
      <c r="M4614" s="4" t="str">
        <f>VLOOKUP(TablaC11[[#This Row],[Circuito]],Aux!$A$2:$B$12,2,0)</f>
        <v>Villa del Parque</v>
      </c>
    </row>
    <row r="4615" spans="1:13">
      <c r="A4615" s="11" t="s">
        <v>9</v>
      </c>
      <c r="B4615" s="6">
        <v>119</v>
      </c>
      <c r="C4615" s="2" t="s">
        <v>10769</v>
      </c>
      <c r="D4615" s="2" t="s">
        <v>10770</v>
      </c>
      <c r="E4615" s="11" t="str">
        <f>CONCATENATE(TablaC11[[#This Row],[Apellido]]," ",TablaC11[[#This Row],[Nombre]])</f>
        <v>FORCHETTI LAURA NORMA</v>
      </c>
      <c r="F4615" s="11" t="s">
        <v>17</v>
      </c>
      <c r="G4615" s="11" t="s">
        <v>18</v>
      </c>
      <c r="H4615" s="6">
        <v>6554128</v>
      </c>
      <c r="I4615" s="6">
        <v>1951</v>
      </c>
      <c r="J4615" s="11" t="s">
        <v>22018</v>
      </c>
      <c r="K4615" s="11" t="str">
        <f t="shared" si="72"/>
        <v>Adultos Mayores</v>
      </c>
      <c r="L4615" s="6">
        <f>2023-TablaC11[[#This Row],[Clase]]</f>
        <v>72</v>
      </c>
      <c r="M4615" s="4" t="str">
        <f>VLOOKUP(TablaC11[[#This Row],[Circuito]],Aux!$A$2:$B$12,2,0)</f>
        <v>Villa del Parque</v>
      </c>
    </row>
    <row r="4616" spans="1:13">
      <c r="A4616" s="11" t="s">
        <v>9</v>
      </c>
      <c r="B4616" s="6">
        <v>119</v>
      </c>
      <c r="C4616" s="2" t="s">
        <v>7651</v>
      </c>
      <c r="D4616" s="2" t="s">
        <v>9577</v>
      </c>
      <c r="E4616" s="11" t="str">
        <f>CONCATENATE(TablaC11[[#This Row],[Apellido]]," ",TablaC11[[#This Row],[Nombre]])</f>
        <v>FORTE GUSTAVO ALEJANDRO</v>
      </c>
      <c r="F4616" s="11" t="s">
        <v>12</v>
      </c>
      <c r="G4616" s="11" t="s">
        <v>18</v>
      </c>
      <c r="H4616" s="6">
        <v>21059795</v>
      </c>
      <c r="I4616" s="6">
        <v>1969</v>
      </c>
      <c r="J4616" s="11" t="s">
        <v>22019</v>
      </c>
      <c r="K4616" s="11" t="str">
        <f t="shared" si="72"/>
        <v>Adultos</v>
      </c>
      <c r="L4616" s="6">
        <f>2023-TablaC11[[#This Row],[Clase]]</f>
        <v>54</v>
      </c>
      <c r="M4616" s="4" t="str">
        <f>VLOOKUP(TablaC11[[#This Row],[Circuito]],Aux!$A$2:$B$12,2,0)</f>
        <v>Villa del Parque</v>
      </c>
    </row>
    <row r="4617" spans="1:13">
      <c r="A4617" s="11" t="s">
        <v>9</v>
      </c>
      <c r="B4617" s="6">
        <v>119</v>
      </c>
      <c r="C4617" s="2" t="s">
        <v>10773</v>
      </c>
      <c r="D4617" s="2" t="s">
        <v>6870</v>
      </c>
      <c r="E4617" s="11" t="str">
        <f>CONCATENATE(TablaC11[[#This Row],[Apellido]]," ",TablaC11[[#This Row],[Nombre]])</f>
        <v>FORTEZA GABRIEL</v>
      </c>
      <c r="F4617" s="11" t="s">
        <v>12</v>
      </c>
      <c r="G4617" s="11" t="s">
        <v>13</v>
      </c>
      <c r="H4617" s="6">
        <v>4516427</v>
      </c>
      <c r="I4617" s="6">
        <v>1945</v>
      </c>
      <c r="J4617" s="11" t="s">
        <v>22020</v>
      </c>
      <c r="K4617" s="11" t="str">
        <f t="shared" si="72"/>
        <v>Adultos Mayores</v>
      </c>
      <c r="L4617" s="6">
        <f>2023-TablaC11[[#This Row],[Clase]]</f>
        <v>78</v>
      </c>
      <c r="M4617" s="4" t="str">
        <f>VLOOKUP(TablaC11[[#This Row],[Circuito]],Aux!$A$2:$B$12,2,0)</f>
        <v>Villa del Parque</v>
      </c>
    </row>
    <row r="4618" spans="1:13">
      <c r="A4618" s="11" t="s">
        <v>9</v>
      </c>
      <c r="B4618" s="6">
        <v>119</v>
      </c>
      <c r="C4618" s="2" t="s">
        <v>9379</v>
      </c>
      <c r="D4618" s="2" t="s">
        <v>5605</v>
      </c>
      <c r="E4618" s="11" t="str">
        <f>CONCATENATE(TablaC11[[#This Row],[Apellido]]," ",TablaC11[[#This Row],[Nombre]])</f>
        <v>FOSSA GUILLERMO LUIS</v>
      </c>
      <c r="F4618" s="11" t="s">
        <v>12</v>
      </c>
      <c r="G4618" s="11" t="s">
        <v>284</v>
      </c>
      <c r="H4618" s="6">
        <v>12966225</v>
      </c>
      <c r="I4618" s="6">
        <v>1959</v>
      </c>
      <c r="J4618" s="11" t="s">
        <v>22021</v>
      </c>
      <c r="K4618" s="11" t="str">
        <f t="shared" si="72"/>
        <v>Adultos</v>
      </c>
      <c r="L4618" s="6">
        <f>2023-TablaC11[[#This Row],[Clase]]</f>
        <v>64</v>
      </c>
      <c r="M4618" s="4" t="str">
        <f>VLOOKUP(TablaC11[[#This Row],[Circuito]],Aux!$A$2:$B$12,2,0)</f>
        <v>Villa del Parque</v>
      </c>
    </row>
    <row r="4619" spans="1:13">
      <c r="A4619" s="11" t="s">
        <v>9</v>
      </c>
      <c r="B4619" s="6">
        <v>119</v>
      </c>
      <c r="C4619" s="2" t="s">
        <v>10776</v>
      </c>
      <c r="D4619" s="2" t="s">
        <v>3576</v>
      </c>
      <c r="E4619" s="11" t="str">
        <f>CONCATENATE(TablaC11[[#This Row],[Apellido]]," ",TablaC11[[#This Row],[Nombre]])</f>
        <v>FRANCESE ADRIANA GRACIELA</v>
      </c>
      <c r="F4619" s="11" t="s">
        <v>17</v>
      </c>
      <c r="G4619" s="11" t="s">
        <v>18</v>
      </c>
      <c r="H4619" s="6">
        <v>14996438</v>
      </c>
      <c r="I4619" s="6">
        <v>1961</v>
      </c>
      <c r="J4619" s="11" t="s">
        <v>22022</v>
      </c>
      <c r="K4619" s="11" t="str">
        <f t="shared" si="72"/>
        <v>Adultos</v>
      </c>
      <c r="L4619" s="6">
        <f>2023-TablaC11[[#This Row],[Clase]]</f>
        <v>62</v>
      </c>
      <c r="M4619" s="4" t="str">
        <f>VLOOKUP(TablaC11[[#This Row],[Circuito]],Aux!$A$2:$B$12,2,0)</f>
        <v>Villa del Parque</v>
      </c>
    </row>
    <row r="4620" spans="1:13">
      <c r="A4620" s="11" t="s">
        <v>9</v>
      </c>
      <c r="B4620" s="6">
        <v>119</v>
      </c>
      <c r="C4620" s="2" t="s">
        <v>10776</v>
      </c>
      <c r="D4620" s="2" t="s">
        <v>2245</v>
      </c>
      <c r="E4620" s="11" t="str">
        <f>CONCATENATE(TablaC11[[#This Row],[Apellido]]," ",TablaC11[[#This Row],[Nombre]])</f>
        <v>FRANCESE CLAUDIA BEATRIZ</v>
      </c>
      <c r="F4620" s="11" t="s">
        <v>17</v>
      </c>
      <c r="G4620" s="11" t="s">
        <v>18</v>
      </c>
      <c r="H4620" s="6">
        <v>14996439</v>
      </c>
      <c r="I4620" s="6">
        <v>1961</v>
      </c>
      <c r="J4620" s="11" t="s">
        <v>22022</v>
      </c>
      <c r="K4620" s="11" t="str">
        <f t="shared" si="72"/>
        <v>Adultos</v>
      </c>
      <c r="L4620" s="6">
        <f>2023-TablaC11[[#This Row],[Clase]]</f>
        <v>62</v>
      </c>
      <c r="M4620" s="4" t="str">
        <f>VLOOKUP(TablaC11[[#This Row],[Circuito]],Aux!$A$2:$B$12,2,0)</f>
        <v>Villa del Parque</v>
      </c>
    </row>
    <row r="4621" spans="1:13">
      <c r="A4621" s="11" t="s">
        <v>9</v>
      </c>
      <c r="B4621" s="6">
        <v>119</v>
      </c>
      <c r="C4621" s="2" t="s">
        <v>5660</v>
      </c>
      <c r="D4621" s="2" t="s">
        <v>10778</v>
      </c>
      <c r="E4621" s="11" t="str">
        <f>CONCATENATE(TablaC11[[#This Row],[Apellido]]," ",TablaC11[[#This Row],[Nombre]])</f>
        <v>FRANCO DORA MABEL</v>
      </c>
      <c r="F4621" s="11" t="s">
        <v>17</v>
      </c>
      <c r="G4621" s="11" t="s">
        <v>13</v>
      </c>
      <c r="H4621" s="6">
        <v>14152472</v>
      </c>
      <c r="I4621" s="6">
        <v>1961</v>
      </c>
      <c r="J4621" s="11" t="s">
        <v>25481</v>
      </c>
      <c r="K4621" s="11" t="str">
        <f t="shared" si="72"/>
        <v>Adultos</v>
      </c>
      <c r="L4621" s="6">
        <f>2023-TablaC11[[#This Row],[Clase]]</f>
        <v>62</v>
      </c>
      <c r="M4621" s="4" t="str">
        <f>VLOOKUP(TablaC11[[#This Row],[Circuito]],Aux!$A$2:$B$12,2,0)</f>
        <v>Villa del Parque</v>
      </c>
    </row>
    <row r="4622" spans="1:13">
      <c r="A4622" s="11" t="s">
        <v>9</v>
      </c>
      <c r="B4622" s="6">
        <v>119</v>
      </c>
      <c r="C4622" s="2" t="s">
        <v>10780</v>
      </c>
      <c r="D4622" s="2" t="s">
        <v>10781</v>
      </c>
      <c r="E4622" s="11" t="str">
        <f>CONCATENATE(TablaC11[[#This Row],[Apellido]]," ",TablaC11[[#This Row],[Nombre]])</f>
        <v>FRARE GIOVANNA KARINA</v>
      </c>
      <c r="F4622" s="11" t="s">
        <v>17</v>
      </c>
      <c r="G4622" s="11" t="s">
        <v>13</v>
      </c>
      <c r="H4622" s="6">
        <v>44452257</v>
      </c>
      <c r="I4622" s="6">
        <v>2002</v>
      </c>
      <c r="J4622" s="11" t="s">
        <v>25264</v>
      </c>
      <c r="K4622" s="11" t="str">
        <f t="shared" si="72"/>
        <v>Juventud</v>
      </c>
      <c r="L4622" s="6">
        <f>2023-TablaC11[[#This Row],[Clase]]</f>
        <v>21</v>
      </c>
      <c r="M4622" s="4" t="str">
        <f>VLOOKUP(TablaC11[[#This Row],[Circuito]],Aux!$A$2:$B$12,2,0)</f>
        <v>Villa del Parque</v>
      </c>
    </row>
    <row r="4623" spans="1:13">
      <c r="A4623" s="11" t="s">
        <v>9</v>
      </c>
      <c r="B4623" s="6">
        <v>119</v>
      </c>
      <c r="C4623" s="2" t="s">
        <v>10783</v>
      </c>
      <c r="D4623" s="2" t="s">
        <v>10784</v>
      </c>
      <c r="E4623" s="11" t="str">
        <f>CONCATENATE(TablaC11[[#This Row],[Apellido]]," ",TablaC11[[#This Row],[Nombre]])</f>
        <v>FRESCO RUBEN OMAR</v>
      </c>
      <c r="F4623" s="11" t="s">
        <v>12</v>
      </c>
      <c r="G4623" s="11" t="s">
        <v>18</v>
      </c>
      <c r="H4623" s="6">
        <v>14432603</v>
      </c>
      <c r="I4623" s="6">
        <v>1961</v>
      </c>
      <c r="J4623" s="11" t="s">
        <v>22023</v>
      </c>
      <c r="K4623" s="11" t="str">
        <f t="shared" si="72"/>
        <v>Adultos</v>
      </c>
      <c r="L4623" s="6">
        <f>2023-TablaC11[[#This Row],[Clase]]</f>
        <v>62</v>
      </c>
      <c r="M4623" s="4" t="str">
        <f>VLOOKUP(TablaC11[[#This Row],[Circuito]],Aux!$A$2:$B$12,2,0)</f>
        <v>Villa del Parque</v>
      </c>
    </row>
    <row r="4624" spans="1:13">
      <c r="A4624" s="11" t="s">
        <v>9</v>
      </c>
      <c r="B4624" s="6">
        <v>119</v>
      </c>
      <c r="C4624" s="2" t="s">
        <v>10786</v>
      </c>
      <c r="D4624" s="2" t="s">
        <v>10787</v>
      </c>
      <c r="E4624" s="11" t="str">
        <f>CONCATENATE(TablaC11[[#This Row],[Apellido]]," ",TablaC11[[#This Row],[Nombre]])</f>
        <v>FRUNCILLO LIDIA JOSEFINA</v>
      </c>
      <c r="F4624" s="11" t="s">
        <v>17</v>
      </c>
      <c r="G4624" s="11" t="s">
        <v>18</v>
      </c>
      <c r="H4624" s="6">
        <v>476650</v>
      </c>
      <c r="I4624" s="6">
        <v>1929</v>
      </c>
      <c r="J4624" s="11" t="s">
        <v>22024</v>
      </c>
      <c r="K4624" s="11" t="str">
        <f t="shared" si="72"/>
        <v>Adultos Mayores</v>
      </c>
      <c r="L4624" s="6">
        <f>2023-TablaC11[[#This Row],[Clase]]</f>
        <v>94</v>
      </c>
      <c r="M4624" s="4" t="str">
        <f>VLOOKUP(TablaC11[[#This Row],[Circuito]],Aux!$A$2:$B$12,2,0)</f>
        <v>Villa del Parque</v>
      </c>
    </row>
    <row r="4625" spans="1:13">
      <c r="A4625" s="11" t="s">
        <v>9</v>
      </c>
      <c r="B4625" s="6">
        <v>119</v>
      </c>
      <c r="C4625" s="2" t="s">
        <v>10789</v>
      </c>
      <c r="D4625" s="2" t="s">
        <v>10790</v>
      </c>
      <c r="E4625" s="11" t="str">
        <f>CONCATENATE(TablaC11[[#This Row],[Apellido]]," ",TablaC11[[#This Row],[Nombre]])</f>
        <v>FRYMERMAN REY VANINA DENISE</v>
      </c>
      <c r="F4625" s="11" t="s">
        <v>17</v>
      </c>
      <c r="G4625" s="11" t="s">
        <v>18</v>
      </c>
      <c r="H4625" s="6">
        <v>26539767</v>
      </c>
      <c r="I4625" s="6">
        <v>1978</v>
      </c>
      <c r="J4625" s="11" t="s">
        <v>22025</v>
      </c>
      <c r="K4625" s="11" t="str">
        <f t="shared" si="72"/>
        <v>Adultos</v>
      </c>
      <c r="L4625" s="6">
        <f>2023-TablaC11[[#This Row],[Clase]]</f>
        <v>45</v>
      </c>
      <c r="M4625" s="4" t="str">
        <f>VLOOKUP(TablaC11[[#This Row],[Circuito]],Aux!$A$2:$B$12,2,0)</f>
        <v>Villa del Parque</v>
      </c>
    </row>
    <row r="4626" spans="1:13">
      <c r="A4626" s="11" t="s">
        <v>9</v>
      </c>
      <c r="B4626" s="6">
        <v>119</v>
      </c>
      <c r="C4626" s="2" t="s">
        <v>10792</v>
      </c>
      <c r="D4626" s="2" t="s">
        <v>10793</v>
      </c>
      <c r="E4626" s="11" t="str">
        <f>CONCATENATE(TablaC11[[#This Row],[Apellido]]," ",TablaC11[[#This Row],[Nombre]])</f>
        <v>FURLANI MARINA GABRIELA</v>
      </c>
      <c r="F4626" s="11" t="s">
        <v>17</v>
      </c>
      <c r="G4626" s="11" t="s">
        <v>13</v>
      </c>
      <c r="H4626" s="6">
        <v>12966323</v>
      </c>
      <c r="I4626" s="6">
        <v>1958</v>
      </c>
      <c r="J4626" s="11" t="s">
        <v>22026</v>
      </c>
      <c r="K4626" s="11" t="str">
        <f t="shared" si="72"/>
        <v>Adultos</v>
      </c>
      <c r="L4626" s="6">
        <f>2023-TablaC11[[#This Row],[Clase]]</f>
        <v>65</v>
      </c>
      <c r="M4626" s="4" t="str">
        <f>VLOOKUP(TablaC11[[#This Row],[Circuito]],Aux!$A$2:$B$12,2,0)</f>
        <v>Villa del Parque</v>
      </c>
    </row>
    <row r="4627" spans="1:13">
      <c r="A4627" s="11" t="s">
        <v>9</v>
      </c>
      <c r="B4627" s="6">
        <v>119</v>
      </c>
      <c r="C4627" s="2" t="s">
        <v>10795</v>
      </c>
      <c r="D4627" s="2" t="s">
        <v>4655</v>
      </c>
      <c r="E4627" s="11" t="str">
        <f>CONCATENATE(TablaC11[[#This Row],[Apellido]]," ",TablaC11[[#This Row],[Nombre]])</f>
        <v>GABBANELLI EDUARDO ALBERTO</v>
      </c>
      <c r="F4627" s="11" t="s">
        <v>12</v>
      </c>
      <c r="G4627" s="11" t="s">
        <v>18</v>
      </c>
      <c r="H4627" s="6">
        <v>27940010</v>
      </c>
      <c r="I4627" s="6">
        <v>1979</v>
      </c>
      <c r="J4627" s="11" t="s">
        <v>22027</v>
      </c>
      <c r="K4627" s="11" t="str">
        <f t="shared" si="72"/>
        <v>Adultos</v>
      </c>
      <c r="L4627" s="6">
        <f>2023-TablaC11[[#This Row],[Clase]]</f>
        <v>44</v>
      </c>
      <c r="M4627" s="4" t="str">
        <f>VLOOKUP(TablaC11[[#This Row],[Circuito]],Aux!$A$2:$B$12,2,0)</f>
        <v>Villa del Parque</v>
      </c>
    </row>
    <row r="4628" spans="1:13">
      <c r="A4628" s="11" t="s">
        <v>9</v>
      </c>
      <c r="B4628" s="6">
        <v>119</v>
      </c>
      <c r="C4628" s="2" t="s">
        <v>10795</v>
      </c>
      <c r="D4628" s="2" t="s">
        <v>10797</v>
      </c>
      <c r="E4628" s="11" t="str">
        <f>CONCATENATE(TablaC11[[#This Row],[Apellido]]," ",TablaC11[[#This Row],[Nombre]])</f>
        <v>GABBANELLI GRACIELA SOLEDAD</v>
      </c>
      <c r="F4628" s="11" t="s">
        <v>17</v>
      </c>
      <c r="G4628" s="11" t="s">
        <v>18</v>
      </c>
      <c r="H4628" s="6">
        <v>30492918</v>
      </c>
      <c r="I4628" s="6">
        <v>1983</v>
      </c>
      <c r="J4628" s="11" t="s">
        <v>22028</v>
      </c>
      <c r="K4628" s="11" t="str">
        <f t="shared" si="72"/>
        <v>Adultos</v>
      </c>
      <c r="L4628" s="6">
        <f>2023-TablaC11[[#This Row],[Clase]]</f>
        <v>40</v>
      </c>
      <c r="M4628" s="4" t="str">
        <f>VLOOKUP(TablaC11[[#This Row],[Circuito]],Aux!$A$2:$B$12,2,0)</f>
        <v>Villa del Parque</v>
      </c>
    </row>
    <row r="4629" spans="1:13">
      <c r="A4629" s="11" t="s">
        <v>9</v>
      </c>
      <c r="B4629" s="6">
        <v>119</v>
      </c>
      <c r="C4629" s="2" t="s">
        <v>10795</v>
      </c>
      <c r="D4629" s="2" t="s">
        <v>10799</v>
      </c>
      <c r="E4629" s="11" t="str">
        <f>CONCATENATE(TablaC11[[#This Row],[Apellido]]," ",TablaC11[[#This Row],[Nombre]])</f>
        <v>GABBANELLI MAXIMILIANO IDO</v>
      </c>
      <c r="F4629" s="11" t="s">
        <v>12</v>
      </c>
      <c r="G4629" s="11" t="s">
        <v>18</v>
      </c>
      <c r="H4629" s="6">
        <v>29195658</v>
      </c>
      <c r="I4629" s="6">
        <v>1982</v>
      </c>
      <c r="J4629" s="11" t="s">
        <v>22028</v>
      </c>
      <c r="K4629" s="11" t="str">
        <f t="shared" si="72"/>
        <v>Adultos</v>
      </c>
      <c r="L4629" s="6">
        <f>2023-TablaC11[[#This Row],[Clase]]</f>
        <v>41</v>
      </c>
      <c r="M4629" s="4" t="str">
        <f>VLOOKUP(TablaC11[[#This Row],[Circuito]],Aux!$A$2:$B$12,2,0)</f>
        <v>Villa del Parque</v>
      </c>
    </row>
    <row r="4630" spans="1:13">
      <c r="A4630" s="11" t="s">
        <v>9</v>
      </c>
      <c r="B4630" s="6">
        <v>119</v>
      </c>
      <c r="C4630" s="2" t="s">
        <v>10800</v>
      </c>
      <c r="D4630" s="2" t="s">
        <v>10801</v>
      </c>
      <c r="E4630" s="11" t="str">
        <f>CONCATENATE(TablaC11[[#This Row],[Apellido]]," ",TablaC11[[#This Row],[Nombre]])</f>
        <v>GAGLIANO ANDRES FLAVIO</v>
      </c>
      <c r="F4630" s="11" t="s">
        <v>12</v>
      </c>
      <c r="G4630" s="11" t="s">
        <v>969</v>
      </c>
      <c r="H4630" s="6">
        <v>32111790</v>
      </c>
      <c r="I4630" s="6">
        <v>1986</v>
      </c>
      <c r="J4630" s="11" t="s">
        <v>25482</v>
      </c>
      <c r="K4630" s="11" t="str">
        <f t="shared" si="72"/>
        <v>Adultos</v>
      </c>
      <c r="L4630" s="6">
        <f>2023-TablaC11[[#This Row],[Clase]]</f>
        <v>37</v>
      </c>
      <c r="M4630" s="4" t="str">
        <f>VLOOKUP(TablaC11[[#This Row],[Circuito]],Aux!$A$2:$B$12,2,0)</f>
        <v>Villa del Parque</v>
      </c>
    </row>
    <row r="4631" spans="1:13">
      <c r="A4631" s="11" t="s">
        <v>9</v>
      </c>
      <c r="B4631" s="6">
        <v>119</v>
      </c>
      <c r="C4631" s="2" t="s">
        <v>10800</v>
      </c>
      <c r="D4631" s="2" t="s">
        <v>10803</v>
      </c>
      <c r="E4631" s="11" t="str">
        <f>CONCATENATE(TablaC11[[#This Row],[Apellido]]," ",TablaC11[[#This Row],[Nombre]])</f>
        <v>GAGLIANO DANILO CLAUDIO</v>
      </c>
      <c r="F4631" s="11" t="s">
        <v>12</v>
      </c>
      <c r="G4631" s="11" t="s">
        <v>56</v>
      </c>
      <c r="H4631" s="6">
        <v>30037373</v>
      </c>
      <c r="I4631" s="6">
        <v>1983</v>
      </c>
      <c r="J4631" s="11" t="s">
        <v>25483</v>
      </c>
      <c r="K4631" s="11" t="str">
        <f t="shared" si="72"/>
        <v>Adultos</v>
      </c>
      <c r="L4631" s="6">
        <f>2023-TablaC11[[#This Row],[Clase]]</f>
        <v>40</v>
      </c>
      <c r="M4631" s="4" t="str">
        <f>VLOOKUP(TablaC11[[#This Row],[Circuito]],Aux!$A$2:$B$12,2,0)</f>
        <v>Villa del Parque</v>
      </c>
    </row>
    <row r="4632" spans="1:13">
      <c r="A4632" s="11" t="s">
        <v>9</v>
      </c>
      <c r="B4632" s="6">
        <v>119</v>
      </c>
      <c r="C4632" s="2" t="s">
        <v>10800</v>
      </c>
      <c r="D4632" s="2" t="s">
        <v>10805</v>
      </c>
      <c r="E4632" s="11" t="str">
        <f>CONCATENATE(TablaC11[[#This Row],[Apellido]]," ",TablaC11[[#This Row],[Nombre]])</f>
        <v>GAGLIANO EXEQUIEL DAMIAN</v>
      </c>
      <c r="F4632" s="11" t="s">
        <v>12</v>
      </c>
      <c r="G4632" s="11" t="s">
        <v>13</v>
      </c>
      <c r="H4632" s="6">
        <v>34230906</v>
      </c>
      <c r="I4632" s="6">
        <v>1988</v>
      </c>
      <c r="J4632" s="11" t="s">
        <v>22029</v>
      </c>
      <c r="K4632" s="11" t="str">
        <f t="shared" si="72"/>
        <v>Adultos</v>
      </c>
      <c r="L4632" s="6">
        <f>2023-TablaC11[[#This Row],[Clase]]</f>
        <v>35</v>
      </c>
      <c r="M4632" s="4" t="str">
        <f>VLOOKUP(TablaC11[[#This Row],[Circuito]],Aux!$A$2:$B$12,2,0)</f>
        <v>Villa del Parque</v>
      </c>
    </row>
    <row r="4633" spans="1:13">
      <c r="A4633" s="11" t="s">
        <v>9</v>
      </c>
      <c r="B4633" s="6">
        <v>119</v>
      </c>
      <c r="C4633" s="2" t="s">
        <v>10807</v>
      </c>
      <c r="D4633" s="2" t="s">
        <v>10808</v>
      </c>
      <c r="E4633" s="11" t="str">
        <f>CONCATENATE(TablaC11[[#This Row],[Apellido]]," ",TablaC11[[#This Row],[Nombre]])</f>
        <v>GALIANO MIRTA MABEL PATRICIA</v>
      </c>
      <c r="F4633" s="11" t="s">
        <v>17</v>
      </c>
      <c r="G4633" s="11" t="s">
        <v>13</v>
      </c>
      <c r="H4633" s="6">
        <v>11872737</v>
      </c>
      <c r="I4633" s="6">
        <v>1955</v>
      </c>
      <c r="J4633" s="11" t="s">
        <v>22030</v>
      </c>
      <c r="K4633" s="11" t="str">
        <f t="shared" si="72"/>
        <v>Adultos Mayores</v>
      </c>
      <c r="L4633" s="6">
        <f>2023-TablaC11[[#This Row],[Clase]]</f>
        <v>68</v>
      </c>
      <c r="M4633" s="4" t="str">
        <f>VLOOKUP(TablaC11[[#This Row],[Circuito]],Aux!$A$2:$B$12,2,0)</f>
        <v>Villa del Parque</v>
      </c>
    </row>
    <row r="4634" spans="1:13">
      <c r="A4634" s="11" t="s">
        <v>9</v>
      </c>
      <c r="B4634" s="6">
        <v>119</v>
      </c>
      <c r="C4634" s="2" t="s">
        <v>7699</v>
      </c>
      <c r="D4634" s="2" t="s">
        <v>10810</v>
      </c>
      <c r="E4634" s="11" t="str">
        <f>CONCATENATE(TablaC11[[#This Row],[Apellido]]," ",TablaC11[[#This Row],[Nombre]])</f>
        <v>GALLEGO FERNANDO ALCIDES</v>
      </c>
      <c r="F4634" s="11" t="s">
        <v>12</v>
      </c>
      <c r="G4634" s="11" t="s">
        <v>13</v>
      </c>
      <c r="H4634" s="6">
        <v>21848264</v>
      </c>
      <c r="I4634" s="6">
        <v>1971</v>
      </c>
      <c r="J4634" s="11" t="s">
        <v>25074</v>
      </c>
      <c r="K4634" s="11" t="str">
        <f t="shared" si="72"/>
        <v>Adultos</v>
      </c>
      <c r="L4634" s="6">
        <f>2023-TablaC11[[#This Row],[Clase]]</f>
        <v>52</v>
      </c>
      <c r="M4634" s="4" t="str">
        <f>VLOOKUP(TablaC11[[#This Row],[Circuito]],Aux!$A$2:$B$12,2,0)</f>
        <v>Villa del Parque</v>
      </c>
    </row>
    <row r="4635" spans="1:13">
      <c r="A4635" s="11" t="s">
        <v>9</v>
      </c>
      <c r="B4635" s="6">
        <v>119</v>
      </c>
      <c r="C4635" s="2" t="s">
        <v>552</v>
      </c>
      <c r="D4635" s="2" t="s">
        <v>10812</v>
      </c>
      <c r="E4635" s="11" t="str">
        <f>CONCATENATE(TablaC11[[#This Row],[Apellido]]," ",TablaC11[[#This Row],[Nombre]])</f>
        <v>GALLO EMILIANO RODOLFO</v>
      </c>
      <c r="F4635" s="11" t="s">
        <v>12</v>
      </c>
      <c r="G4635" s="11" t="s">
        <v>18</v>
      </c>
      <c r="H4635" s="6">
        <v>29503345</v>
      </c>
      <c r="I4635" s="6">
        <v>1982</v>
      </c>
      <c r="J4635" s="11" t="s">
        <v>22031</v>
      </c>
      <c r="K4635" s="11" t="str">
        <f t="shared" si="72"/>
        <v>Adultos</v>
      </c>
      <c r="L4635" s="6">
        <f>2023-TablaC11[[#This Row],[Clase]]</f>
        <v>41</v>
      </c>
      <c r="M4635" s="4" t="str">
        <f>VLOOKUP(TablaC11[[#This Row],[Circuito]],Aux!$A$2:$B$12,2,0)</f>
        <v>Villa del Parque</v>
      </c>
    </row>
    <row r="4636" spans="1:13">
      <c r="A4636" s="11" t="s">
        <v>9</v>
      </c>
      <c r="B4636" s="6">
        <v>119</v>
      </c>
      <c r="C4636" s="2" t="s">
        <v>10814</v>
      </c>
      <c r="D4636" s="2" t="s">
        <v>3821</v>
      </c>
      <c r="E4636" s="11" t="str">
        <f>CONCATENATE(TablaC11[[#This Row],[Apellido]]," ",TablaC11[[#This Row],[Nombre]])</f>
        <v>GAMBINO DIEGO MARTIN</v>
      </c>
      <c r="F4636" s="11" t="s">
        <v>12</v>
      </c>
      <c r="G4636" s="11" t="s">
        <v>18</v>
      </c>
      <c r="H4636" s="6">
        <v>22654552</v>
      </c>
      <c r="I4636" s="6">
        <v>1972</v>
      </c>
      <c r="J4636" s="11" t="s">
        <v>22032</v>
      </c>
      <c r="K4636" s="11" t="str">
        <f t="shared" si="72"/>
        <v>Adultos</v>
      </c>
      <c r="L4636" s="6">
        <f>2023-TablaC11[[#This Row],[Clase]]</f>
        <v>51</v>
      </c>
      <c r="M4636" s="4" t="str">
        <f>VLOOKUP(TablaC11[[#This Row],[Circuito]],Aux!$A$2:$B$12,2,0)</f>
        <v>Villa del Parque</v>
      </c>
    </row>
    <row r="4637" spans="1:13">
      <c r="A4637" s="11" t="s">
        <v>9</v>
      </c>
      <c r="B4637" s="6">
        <v>119</v>
      </c>
      <c r="C4637" s="2" t="s">
        <v>561</v>
      </c>
      <c r="D4637" s="2" t="s">
        <v>10816</v>
      </c>
      <c r="E4637" s="11" t="str">
        <f>CONCATENATE(TablaC11[[#This Row],[Apellido]]," ",TablaC11[[#This Row],[Nombre]])</f>
        <v>GANCEDO GUILLERMO GERARDO</v>
      </c>
      <c r="F4637" s="11" t="s">
        <v>12</v>
      </c>
      <c r="G4637" s="11" t="s">
        <v>18</v>
      </c>
      <c r="H4637" s="6">
        <v>4410253</v>
      </c>
      <c r="I4637" s="6">
        <v>1943</v>
      </c>
      <c r="J4637" s="11" t="s">
        <v>22033</v>
      </c>
      <c r="K4637" s="11" t="str">
        <f t="shared" si="72"/>
        <v>Adultos Mayores</v>
      </c>
      <c r="L4637" s="6">
        <f>2023-TablaC11[[#This Row],[Clase]]</f>
        <v>80</v>
      </c>
      <c r="M4637" s="4" t="str">
        <f>VLOOKUP(TablaC11[[#This Row],[Circuito]],Aux!$A$2:$B$12,2,0)</f>
        <v>Villa del Parque</v>
      </c>
    </row>
    <row r="4638" spans="1:13">
      <c r="A4638" s="11" t="s">
        <v>9</v>
      </c>
      <c r="B4638" s="6">
        <v>119</v>
      </c>
      <c r="C4638" s="2" t="s">
        <v>2285</v>
      </c>
      <c r="D4638" s="2" t="s">
        <v>2936</v>
      </c>
      <c r="E4638" s="11" t="str">
        <f>CONCATENATE(TablaC11[[#This Row],[Apellido]]," ",TablaC11[[#This Row],[Nombre]])</f>
        <v>GARAY CARLOS</v>
      </c>
      <c r="F4638" s="11" t="s">
        <v>12</v>
      </c>
      <c r="G4638" s="11" t="s">
        <v>18</v>
      </c>
      <c r="H4638" s="6">
        <v>12714788</v>
      </c>
      <c r="I4638" s="6">
        <v>1958</v>
      </c>
      <c r="J4638" s="11" t="s">
        <v>22034</v>
      </c>
      <c r="K4638" s="11" t="str">
        <f t="shared" si="72"/>
        <v>Adultos</v>
      </c>
      <c r="L4638" s="6">
        <f>2023-TablaC11[[#This Row],[Clase]]</f>
        <v>65</v>
      </c>
      <c r="M4638" s="4" t="str">
        <f>VLOOKUP(TablaC11[[#This Row],[Circuito]],Aux!$A$2:$B$12,2,0)</f>
        <v>Villa del Parque</v>
      </c>
    </row>
    <row r="4639" spans="1:13">
      <c r="A4639" s="11" t="s">
        <v>9</v>
      </c>
      <c r="B4639" s="6">
        <v>119</v>
      </c>
      <c r="C4639" s="2" t="s">
        <v>10819</v>
      </c>
      <c r="D4639" s="2" t="s">
        <v>10820</v>
      </c>
      <c r="E4639" s="11" t="str">
        <f>CONCATENATE(TablaC11[[#This Row],[Apellido]]," ",TablaC11[[#This Row],[Nombre]])</f>
        <v>GARBOSO ESTELA YOLANDA</v>
      </c>
      <c r="F4639" s="11" t="s">
        <v>17</v>
      </c>
      <c r="G4639" s="11" t="s">
        <v>13</v>
      </c>
      <c r="H4639" s="6">
        <v>4785588</v>
      </c>
      <c r="I4639" s="6">
        <v>1944</v>
      </c>
      <c r="J4639" s="11" t="s">
        <v>25075</v>
      </c>
      <c r="K4639" s="11" t="str">
        <f t="shared" si="72"/>
        <v>Adultos Mayores</v>
      </c>
      <c r="L4639" s="6">
        <f>2023-TablaC11[[#This Row],[Clase]]</f>
        <v>79</v>
      </c>
      <c r="M4639" s="4" t="str">
        <f>VLOOKUP(TablaC11[[#This Row],[Circuito]],Aux!$A$2:$B$12,2,0)</f>
        <v>Villa del Parque</v>
      </c>
    </row>
    <row r="4640" spans="1:13">
      <c r="A4640" s="11" t="s">
        <v>9</v>
      </c>
      <c r="B4640" s="6">
        <v>119</v>
      </c>
      <c r="C4640" s="2" t="s">
        <v>570</v>
      </c>
      <c r="D4640" s="2" t="s">
        <v>10822</v>
      </c>
      <c r="E4640" s="11" t="str">
        <f>CONCATENATE(TablaC11[[#This Row],[Apellido]]," ",TablaC11[[#This Row],[Nombre]])</f>
        <v>GARCIA EMILIA</v>
      </c>
      <c r="F4640" s="11" t="s">
        <v>17</v>
      </c>
      <c r="G4640" s="11" t="s">
        <v>56</v>
      </c>
      <c r="H4640" s="6">
        <v>3753681</v>
      </c>
      <c r="I4640" s="6">
        <v>1938</v>
      </c>
      <c r="J4640" s="11" t="s">
        <v>22035</v>
      </c>
      <c r="K4640" s="11" t="str">
        <f t="shared" si="72"/>
        <v>Adultos Mayores</v>
      </c>
      <c r="L4640" s="6">
        <f>2023-TablaC11[[#This Row],[Clase]]</f>
        <v>85</v>
      </c>
      <c r="M4640" s="4" t="str">
        <f>VLOOKUP(TablaC11[[#This Row],[Circuito]],Aux!$A$2:$B$12,2,0)</f>
        <v>Villa del Parque</v>
      </c>
    </row>
    <row r="4641" spans="1:13">
      <c r="A4641" s="11" t="s">
        <v>9</v>
      </c>
      <c r="B4641" s="6">
        <v>119</v>
      </c>
      <c r="C4641" s="2" t="s">
        <v>570</v>
      </c>
      <c r="D4641" s="2" t="s">
        <v>10824</v>
      </c>
      <c r="E4641" s="11" t="str">
        <f>CONCATENATE(TablaC11[[#This Row],[Apellido]]," ",TablaC11[[#This Row],[Nombre]])</f>
        <v>GARCIA GLORIA ELIDA</v>
      </c>
      <c r="F4641" s="11" t="s">
        <v>17</v>
      </c>
      <c r="G4641" s="11" t="s">
        <v>56</v>
      </c>
      <c r="H4641" s="6">
        <v>12498504</v>
      </c>
      <c r="I4641" s="6">
        <v>1956</v>
      </c>
      <c r="J4641" s="11" t="s">
        <v>25265</v>
      </c>
      <c r="K4641" s="11" t="str">
        <f t="shared" si="72"/>
        <v>Adultos Mayores</v>
      </c>
      <c r="L4641" s="6">
        <f>2023-TablaC11[[#This Row],[Clase]]</f>
        <v>67</v>
      </c>
      <c r="M4641" s="4" t="str">
        <f>VLOOKUP(TablaC11[[#This Row],[Circuito]],Aux!$A$2:$B$12,2,0)</f>
        <v>Villa del Parque</v>
      </c>
    </row>
    <row r="4642" spans="1:13">
      <c r="A4642" s="11" t="s">
        <v>9</v>
      </c>
      <c r="B4642" s="6">
        <v>119</v>
      </c>
      <c r="C4642" s="2" t="s">
        <v>570</v>
      </c>
      <c r="D4642" s="2" t="s">
        <v>10826</v>
      </c>
      <c r="E4642" s="11" t="str">
        <f>CONCATENATE(TablaC11[[#This Row],[Apellido]]," ",TablaC11[[#This Row],[Nombre]])</f>
        <v>GARCIA MARIA JOSEFA</v>
      </c>
      <c r="F4642" s="11" t="s">
        <v>17</v>
      </c>
      <c r="G4642" s="11" t="s">
        <v>155</v>
      </c>
      <c r="H4642" s="6">
        <v>22681</v>
      </c>
      <c r="I4642" s="6">
        <v>1926</v>
      </c>
      <c r="J4642" s="11" t="s">
        <v>22036</v>
      </c>
      <c r="K4642" s="11" t="str">
        <f t="shared" si="72"/>
        <v>Adultos Mayores</v>
      </c>
      <c r="L4642" s="6">
        <f>2023-TablaC11[[#This Row],[Clase]]</f>
        <v>97</v>
      </c>
      <c r="M4642" s="4" t="str">
        <f>VLOOKUP(TablaC11[[#This Row],[Circuito]],Aux!$A$2:$B$12,2,0)</f>
        <v>Villa del Parque</v>
      </c>
    </row>
    <row r="4643" spans="1:13">
      <c r="A4643" s="11" t="s">
        <v>9</v>
      </c>
      <c r="B4643" s="6">
        <v>119</v>
      </c>
      <c r="C4643" s="2" t="s">
        <v>570</v>
      </c>
      <c r="D4643" s="2" t="s">
        <v>1240</v>
      </c>
      <c r="E4643" s="11" t="str">
        <f>CONCATENATE(TablaC11[[#This Row],[Apellido]]," ",TablaC11[[#This Row],[Nombre]])</f>
        <v>GARCIA NILDA</v>
      </c>
      <c r="F4643" s="11" t="s">
        <v>17</v>
      </c>
      <c r="G4643" s="11" t="s">
        <v>56</v>
      </c>
      <c r="H4643" s="6">
        <v>3975994</v>
      </c>
      <c r="I4643" s="6">
        <v>1941</v>
      </c>
      <c r="J4643" s="11" t="s">
        <v>22037</v>
      </c>
      <c r="K4643" s="11" t="str">
        <f t="shared" si="72"/>
        <v>Adultos Mayores</v>
      </c>
      <c r="L4643" s="6">
        <f>2023-TablaC11[[#This Row],[Clase]]</f>
        <v>82</v>
      </c>
      <c r="M4643" s="4" t="str">
        <f>VLOOKUP(TablaC11[[#This Row],[Circuito]],Aux!$A$2:$B$12,2,0)</f>
        <v>Villa del Parque</v>
      </c>
    </row>
    <row r="4644" spans="1:13">
      <c r="A4644" s="11" t="s">
        <v>9</v>
      </c>
      <c r="B4644" s="6">
        <v>119</v>
      </c>
      <c r="C4644" s="2" t="s">
        <v>570</v>
      </c>
      <c r="D4644" s="2" t="s">
        <v>10829</v>
      </c>
      <c r="E4644" s="11" t="str">
        <f>CONCATENATE(TablaC11[[#This Row],[Apellido]]," ",TablaC11[[#This Row],[Nombre]])</f>
        <v>GARCIA NORBERTO LAUREANO</v>
      </c>
      <c r="F4644" s="11" t="s">
        <v>12</v>
      </c>
      <c r="G4644" s="11" t="s">
        <v>13</v>
      </c>
      <c r="H4644" s="6">
        <v>5407219</v>
      </c>
      <c r="I4644" s="6">
        <v>1948</v>
      </c>
      <c r="J4644" s="11" t="s">
        <v>22038</v>
      </c>
      <c r="K4644" s="11" t="str">
        <f t="shared" si="72"/>
        <v>Adultos Mayores</v>
      </c>
      <c r="L4644" s="6">
        <f>2023-TablaC11[[#This Row],[Clase]]</f>
        <v>75</v>
      </c>
      <c r="M4644" s="4" t="str">
        <f>VLOOKUP(TablaC11[[#This Row],[Circuito]],Aux!$A$2:$B$12,2,0)</f>
        <v>Villa del Parque</v>
      </c>
    </row>
    <row r="4645" spans="1:13">
      <c r="A4645" s="11" t="s">
        <v>9</v>
      </c>
      <c r="B4645" s="6">
        <v>119</v>
      </c>
      <c r="C4645" s="2" t="s">
        <v>10831</v>
      </c>
      <c r="D4645" s="2" t="s">
        <v>1865</v>
      </c>
      <c r="E4645" s="11" t="str">
        <f>CONCATENATE(TablaC11[[#This Row],[Apellido]]," ",TablaC11[[#This Row],[Nombre]])</f>
        <v>GARGIULO MARIA RAQUEL</v>
      </c>
      <c r="F4645" s="11" t="s">
        <v>17</v>
      </c>
      <c r="G4645" s="11" t="s">
        <v>18</v>
      </c>
      <c r="H4645" s="6">
        <v>9985127</v>
      </c>
      <c r="I4645" s="6">
        <v>1941</v>
      </c>
      <c r="J4645" s="11" t="s">
        <v>22039</v>
      </c>
      <c r="K4645" s="11" t="str">
        <f t="shared" si="72"/>
        <v>Adultos Mayores</v>
      </c>
      <c r="L4645" s="6">
        <f>2023-TablaC11[[#This Row],[Clase]]</f>
        <v>82</v>
      </c>
      <c r="M4645" s="4" t="str">
        <f>VLOOKUP(TablaC11[[#This Row],[Circuito]],Aux!$A$2:$B$12,2,0)</f>
        <v>Villa del Parque</v>
      </c>
    </row>
    <row r="4646" spans="1:13">
      <c r="A4646" s="11" t="s">
        <v>9</v>
      </c>
      <c r="B4646" s="6">
        <v>119</v>
      </c>
      <c r="C4646" s="2" t="s">
        <v>4101</v>
      </c>
      <c r="D4646" s="2" t="s">
        <v>5759</v>
      </c>
      <c r="E4646" s="11" t="str">
        <f>CONCATENATE(TablaC11[[#This Row],[Apellido]]," ",TablaC11[[#This Row],[Nombre]])</f>
        <v>GARRIDO MARCELO PABLO</v>
      </c>
      <c r="F4646" s="11" t="s">
        <v>12</v>
      </c>
      <c r="G4646" s="11" t="s">
        <v>56</v>
      </c>
      <c r="H4646" s="6">
        <v>18272109</v>
      </c>
      <c r="I4646" s="6">
        <v>1966</v>
      </c>
      <c r="J4646" s="11" t="s">
        <v>22040</v>
      </c>
      <c r="K4646" s="11" t="str">
        <f t="shared" si="72"/>
        <v>Adultos</v>
      </c>
      <c r="L4646" s="6">
        <f>2023-TablaC11[[#This Row],[Clase]]</f>
        <v>57</v>
      </c>
      <c r="M4646" s="4" t="str">
        <f>VLOOKUP(TablaC11[[#This Row],[Circuito]],Aux!$A$2:$B$12,2,0)</f>
        <v>Villa del Parque</v>
      </c>
    </row>
    <row r="4647" spans="1:13">
      <c r="A4647" s="11" t="s">
        <v>9</v>
      </c>
      <c r="B4647" s="6">
        <v>119</v>
      </c>
      <c r="C4647" s="2" t="s">
        <v>2318</v>
      </c>
      <c r="D4647" s="2" t="s">
        <v>359</v>
      </c>
      <c r="E4647" s="11" t="str">
        <f>CONCATENATE(TablaC11[[#This Row],[Apellido]]," ",TablaC11[[#This Row],[Nombre]])</f>
        <v>GATTO ROSA</v>
      </c>
      <c r="F4647" s="11" t="s">
        <v>17</v>
      </c>
      <c r="G4647" s="11" t="s">
        <v>18</v>
      </c>
      <c r="H4647" s="6">
        <v>6347383</v>
      </c>
      <c r="I4647" s="6">
        <v>1941</v>
      </c>
      <c r="J4647" s="11" t="s">
        <v>22041</v>
      </c>
      <c r="K4647" s="11" t="str">
        <f t="shared" si="72"/>
        <v>Adultos Mayores</v>
      </c>
      <c r="L4647" s="6">
        <f>2023-TablaC11[[#This Row],[Clase]]</f>
        <v>82</v>
      </c>
      <c r="M4647" s="4" t="str">
        <f>VLOOKUP(TablaC11[[#This Row],[Circuito]],Aux!$A$2:$B$12,2,0)</f>
        <v>Villa del Parque</v>
      </c>
    </row>
    <row r="4648" spans="1:13">
      <c r="A4648" s="11" t="s">
        <v>9</v>
      </c>
      <c r="B4648" s="6">
        <v>119</v>
      </c>
      <c r="C4648" s="2" t="s">
        <v>10835</v>
      </c>
      <c r="D4648" s="2" t="s">
        <v>10836</v>
      </c>
      <c r="E4648" s="11" t="str">
        <f>CONCATENATE(TablaC11[[#This Row],[Apellido]]," ",TablaC11[[#This Row],[Nombre]])</f>
        <v>GENNAI FRANCIS DOLLY NOEMI</v>
      </c>
      <c r="F4648" s="11" t="s">
        <v>17</v>
      </c>
      <c r="G4648" s="11" t="s">
        <v>18</v>
      </c>
      <c r="H4648" s="6">
        <v>2332935</v>
      </c>
      <c r="I4648" s="6">
        <v>1938</v>
      </c>
      <c r="J4648" s="11" t="s">
        <v>22042</v>
      </c>
      <c r="K4648" s="11" t="str">
        <f t="shared" si="72"/>
        <v>Adultos Mayores</v>
      </c>
      <c r="L4648" s="6">
        <f>2023-TablaC11[[#This Row],[Clase]]</f>
        <v>85</v>
      </c>
      <c r="M4648" s="4" t="str">
        <f>VLOOKUP(TablaC11[[#This Row],[Circuito]],Aux!$A$2:$B$12,2,0)</f>
        <v>Villa del Parque</v>
      </c>
    </row>
    <row r="4649" spans="1:13">
      <c r="A4649" s="11" t="s">
        <v>9</v>
      </c>
      <c r="B4649" s="6">
        <v>119</v>
      </c>
      <c r="C4649" s="2" t="s">
        <v>10835</v>
      </c>
      <c r="D4649" s="2" t="s">
        <v>10838</v>
      </c>
      <c r="E4649" s="11" t="str">
        <f>CONCATENATE(TablaC11[[#This Row],[Apellido]]," ",TablaC11[[#This Row],[Nombre]])</f>
        <v>GENNAI NORMA FINE</v>
      </c>
      <c r="F4649" s="11" t="s">
        <v>17</v>
      </c>
      <c r="G4649" s="11" t="s">
        <v>13</v>
      </c>
      <c r="H4649" s="6">
        <v>9995467</v>
      </c>
      <c r="I4649" s="6">
        <v>1942</v>
      </c>
      <c r="J4649" s="11" t="s">
        <v>22043</v>
      </c>
      <c r="K4649" s="11" t="str">
        <f t="shared" si="72"/>
        <v>Adultos Mayores</v>
      </c>
      <c r="L4649" s="6">
        <f>2023-TablaC11[[#This Row],[Clase]]</f>
        <v>81</v>
      </c>
      <c r="M4649" s="4" t="str">
        <f>VLOOKUP(TablaC11[[#This Row],[Circuito]],Aux!$A$2:$B$12,2,0)</f>
        <v>Villa del Parque</v>
      </c>
    </row>
    <row r="4650" spans="1:13">
      <c r="A4650" s="11" t="s">
        <v>9</v>
      </c>
      <c r="B4650" s="6">
        <v>119</v>
      </c>
      <c r="C4650" s="2" t="s">
        <v>10840</v>
      </c>
      <c r="D4650" s="2" t="s">
        <v>100</v>
      </c>
      <c r="E4650" s="11" t="str">
        <f>CONCATENATE(TablaC11[[#This Row],[Apellido]]," ",TablaC11[[#This Row],[Nombre]])</f>
        <v>GHEGGI MARIA CRISTINA</v>
      </c>
      <c r="F4650" s="11" t="s">
        <v>17</v>
      </c>
      <c r="G4650" s="11" t="s">
        <v>18</v>
      </c>
      <c r="H4650" s="6">
        <v>6730742</v>
      </c>
      <c r="I4650" s="6">
        <v>1951</v>
      </c>
      <c r="J4650" s="11" t="s">
        <v>22044</v>
      </c>
      <c r="K4650" s="11" t="str">
        <f t="shared" si="72"/>
        <v>Adultos Mayores</v>
      </c>
      <c r="L4650" s="6">
        <f>2023-TablaC11[[#This Row],[Clase]]</f>
        <v>72</v>
      </c>
      <c r="M4650" s="4" t="str">
        <f>VLOOKUP(TablaC11[[#This Row],[Circuito]],Aux!$A$2:$B$12,2,0)</f>
        <v>Villa del Parque</v>
      </c>
    </row>
    <row r="4651" spans="1:13">
      <c r="A4651" s="11" t="s">
        <v>9</v>
      </c>
      <c r="B4651" s="6">
        <v>119</v>
      </c>
      <c r="C4651" s="2" t="s">
        <v>10842</v>
      </c>
      <c r="D4651" s="2" t="s">
        <v>10843</v>
      </c>
      <c r="E4651" s="11" t="str">
        <f>CONCATENATE(TablaC11[[#This Row],[Apellido]]," ",TablaC11[[#This Row],[Nombre]])</f>
        <v>GIACOMINI ALEJANDRA ETHEL</v>
      </c>
      <c r="F4651" s="11" t="s">
        <v>17</v>
      </c>
      <c r="G4651" s="11" t="s">
        <v>56</v>
      </c>
      <c r="H4651" s="6">
        <v>13799771</v>
      </c>
      <c r="I4651" s="6">
        <v>1959</v>
      </c>
      <c r="J4651" s="11" t="s">
        <v>25628</v>
      </c>
      <c r="K4651" s="11" t="str">
        <f t="shared" si="72"/>
        <v>Adultos</v>
      </c>
      <c r="L4651" s="6">
        <f>2023-TablaC11[[#This Row],[Clase]]</f>
        <v>64</v>
      </c>
      <c r="M4651" s="4" t="str">
        <f>VLOOKUP(TablaC11[[#This Row],[Circuito]],Aux!$A$2:$B$12,2,0)</f>
        <v>Villa del Parque</v>
      </c>
    </row>
    <row r="4652" spans="1:13">
      <c r="A4652" s="11" t="s">
        <v>9</v>
      </c>
      <c r="B4652" s="6">
        <v>119</v>
      </c>
      <c r="C4652" s="2" t="s">
        <v>2342</v>
      </c>
      <c r="D4652" s="2" t="s">
        <v>10845</v>
      </c>
      <c r="E4652" s="11" t="str">
        <f>CONCATENATE(TablaC11[[#This Row],[Apellido]]," ",TablaC11[[#This Row],[Nombre]])</f>
        <v>GIACOVINO CLAUDIA MARINA</v>
      </c>
      <c r="F4652" s="11" t="s">
        <v>17</v>
      </c>
      <c r="G4652" s="11" t="s">
        <v>18</v>
      </c>
      <c r="H4652" s="6">
        <v>13432690</v>
      </c>
      <c r="I4652" s="6">
        <v>1959</v>
      </c>
      <c r="J4652" s="11" t="s">
        <v>22045</v>
      </c>
      <c r="K4652" s="11" t="str">
        <f t="shared" si="72"/>
        <v>Adultos</v>
      </c>
      <c r="L4652" s="6">
        <f>2023-TablaC11[[#This Row],[Clase]]</f>
        <v>64</v>
      </c>
      <c r="M4652" s="4" t="str">
        <f>VLOOKUP(TablaC11[[#This Row],[Circuito]],Aux!$A$2:$B$12,2,0)</f>
        <v>Villa del Parque</v>
      </c>
    </row>
    <row r="4653" spans="1:13">
      <c r="A4653" s="11" t="s">
        <v>9</v>
      </c>
      <c r="B4653" s="6">
        <v>119</v>
      </c>
      <c r="C4653" s="2" t="s">
        <v>10847</v>
      </c>
      <c r="D4653" s="2" t="s">
        <v>10848</v>
      </c>
      <c r="E4653" s="11" t="str">
        <f>CONCATENATE(TablaC11[[#This Row],[Apellido]]," ",TablaC11[[#This Row],[Nombre]])</f>
        <v>GIAMETTA VICTORIA HAYDEE CESIRA</v>
      </c>
      <c r="F4653" s="11" t="s">
        <v>17</v>
      </c>
      <c r="G4653" s="11" t="s">
        <v>18</v>
      </c>
      <c r="H4653" s="6">
        <v>84378</v>
      </c>
      <c r="I4653" s="6">
        <v>1926</v>
      </c>
      <c r="J4653" s="11" t="s">
        <v>22046</v>
      </c>
      <c r="K4653" s="11" t="str">
        <f t="shared" si="72"/>
        <v>Adultos Mayores</v>
      </c>
      <c r="L4653" s="6">
        <f>2023-TablaC11[[#This Row],[Clase]]</f>
        <v>97</v>
      </c>
      <c r="M4653" s="4" t="str">
        <f>VLOOKUP(TablaC11[[#This Row],[Circuito]],Aux!$A$2:$B$12,2,0)</f>
        <v>Villa del Parque</v>
      </c>
    </row>
    <row r="4654" spans="1:13">
      <c r="A4654" s="11" t="s">
        <v>9</v>
      </c>
      <c r="B4654" s="6">
        <v>119</v>
      </c>
      <c r="C4654" s="2" t="s">
        <v>10850</v>
      </c>
      <c r="D4654" s="2" t="s">
        <v>10851</v>
      </c>
      <c r="E4654" s="11" t="str">
        <f>CONCATENATE(TablaC11[[#This Row],[Apellido]]," ",TablaC11[[#This Row],[Nombre]])</f>
        <v>GIAMPERETTI LILIANA CARMEN</v>
      </c>
      <c r="F4654" s="11" t="s">
        <v>17</v>
      </c>
      <c r="G4654" s="11" t="s">
        <v>18</v>
      </c>
      <c r="H4654" s="6">
        <v>11824922</v>
      </c>
      <c r="I4654" s="6">
        <v>1955</v>
      </c>
      <c r="J4654" s="11" t="s">
        <v>22047</v>
      </c>
      <c r="K4654" s="11" t="str">
        <f t="shared" si="72"/>
        <v>Adultos Mayores</v>
      </c>
      <c r="L4654" s="6">
        <f>2023-TablaC11[[#This Row],[Clase]]</f>
        <v>68</v>
      </c>
      <c r="M4654" s="4" t="str">
        <f>VLOOKUP(TablaC11[[#This Row],[Circuito]],Aux!$A$2:$B$12,2,0)</f>
        <v>Villa del Parque</v>
      </c>
    </row>
    <row r="4655" spans="1:13">
      <c r="A4655" s="11" t="s">
        <v>9</v>
      </c>
      <c r="B4655" s="6">
        <v>119</v>
      </c>
      <c r="C4655" s="2" t="s">
        <v>10853</v>
      </c>
      <c r="D4655" s="2" t="s">
        <v>10854</v>
      </c>
      <c r="E4655" s="11" t="str">
        <f>CONCATENATE(TablaC11[[#This Row],[Apellido]]," ",TablaC11[[#This Row],[Nombre]])</f>
        <v>GIARDULLA FELISA NELIDA DI</v>
      </c>
      <c r="F4655" s="11" t="s">
        <v>17</v>
      </c>
      <c r="G4655" s="11" t="s">
        <v>18</v>
      </c>
      <c r="H4655" s="6">
        <v>2336659</v>
      </c>
      <c r="I4655" s="6">
        <v>1938</v>
      </c>
      <c r="J4655" s="11" t="s">
        <v>22048</v>
      </c>
      <c r="K4655" s="11" t="str">
        <f t="shared" si="72"/>
        <v>Adultos Mayores</v>
      </c>
      <c r="L4655" s="6">
        <f>2023-TablaC11[[#This Row],[Clase]]</f>
        <v>85</v>
      </c>
      <c r="M4655" s="4" t="str">
        <f>VLOOKUP(TablaC11[[#This Row],[Circuito]],Aux!$A$2:$B$12,2,0)</f>
        <v>Villa del Parque</v>
      </c>
    </row>
    <row r="4656" spans="1:13">
      <c r="A4656" s="11" t="s">
        <v>9</v>
      </c>
      <c r="B4656" s="6">
        <v>119</v>
      </c>
      <c r="C4656" s="2" t="s">
        <v>2345</v>
      </c>
      <c r="D4656" s="2" t="s">
        <v>10856</v>
      </c>
      <c r="E4656" s="11" t="str">
        <f>CONCATENATE(TablaC11[[#This Row],[Apellido]]," ",TablaC11[[#This Row],[Nombre]])</f>
        <v>GIMENEZ VICTOR LEONCIO</v>
      </c>
      <c r="F4656" s="11" t="s">
        <v>12</v>
      </c>
      <c r="G4656" s="11" t="s">
        <v>18</v>
      </c>
      <c r="H4656" s="6">
        <v>10275818</v>
      </c>
      <c r="I4656" s="6">
        <v>1952</v>
      </c>
      <c r="J4656" s="11" t="s">
        <v>22049</v>
      </c>
      <c r="K4656" s="11" t="str">
        <f t="shared" si="72"/>
        <v>Adultos Mayores</v>
      </c>
      <c r="L4656" s="6">
        <f>2023-TablaC11[[#This Row],[Clase]]</f>
        <v>71</v>
      </c>
      <c r="M4656" s="4" t="str">
        <f>VLOOKUP(TablaC11[[#This Row],[Circuito]],Aux!$A$2:$B$12,2,0)</f>
        <v>Villa del Parque</v>
      </c>
    </row>
    <row r="4657" spans="1:13">
      <c r="A4657" s="11" t="s">
        <v>9</v>
      </c>
      <c r="B4657" s="6">
        <v>119</v>
      </c>
      <c r="C4657" s="2" t="s">
        <v>10858</v>
      </c>
      <c r="D4657" s="2" t="s">
        <v>10859</v>
      </c>
      <c r="E4657" s="11" t="str">
        <f>CONCATENATE(TablaC11[[#This Row],[Apellido]]," ",TablaC11[[#This Row],[Nombre]])</f>
        <v>GINGINS ERNESTINA EMMA</v>
      </c>
      <c r="F4657" s="11" t="s">
        <v>17</v>
      </c>
      <c r="G4657" s="11" t="s">
        <v>155</v>
      </c>
      <c r="H4657" s="6">
        <v>9736431</v>
      </c>
      <c r="I4657" s="6">
        <v>1927</v>
      </c>
      <c r="J4657" s="11" t="s">
        <v>22050</v>
      </c>
      <c r="K4657" s="11" t="str">
        <f t="shared" si="72"/>
        <v>Adultos Mayores</v>
      </c>
      <c r="L4657" s="6">
        <f>2023-TablaC11[[#This Row],[Clase]]</f>
        <v>96</v>
      </c>
      <c r="M4657" s="4" t="str">
        <f>VLOOKUP(TablaC11[[#This Row],[Circuito]],Aux!$A$2:$B$12,2,0)</f>
        <v>Villa del Parque</v>
      </c>
    </row>
    <row r="4658" spans="1:13">
      <c r="A4658" s="11" t="s">
        <v>9</v>
      </c>
      <c r="B4658" s="6">
        <v>119</v>
      </c>
      <c r="C4658" s="2" t="s">
        <v>5758</v>
      </c>
      <c r="D4658" s="2" t="s">
        <v>10861</v>
      </c>
      <c r="E4658" s="11" t="str">
        <f>CONCATENATE(TablaC11[[#This Row],[Apellido]]," ",TablaC11[[#This Row],[Nombre]])</f>
        <v>GIORDANO HECTOR JORGE</v>
      </c>
      <c r="F4658" s="11" t="s">
        <v>12</v>
      </c>
      <c r="G4658" s="11" t="s">
        <v>18</v>
      </c>
      <c r="H4658" s="6">
        <v>11076060</v>
      </c>
      <c r="I4658" s="6">
        <v>1954</v>
      </c>
      <c r="J4658" s="11" t="s">
        <v>22051</v>
      </c>
      <c r="K4658" s="11" t="str">
        <f t="shared" si="72"/>
        <v>Adultos Mayores</v>
      </c>
      <c r="L4658" s="6">
        <f>2023-TablaC11[[#This Row],[Clase]]</f>
        <v>69</v>
      </c>
      <c r="M4658" s="4" t="str">
        <f>VLOOKUP(TablaC11[[#This Row],[Circuito]],Aux!$A$2:$B$12,2,0)</f>
        <v>Villa del Parque</v>
      </c>
    </row>
    <row r="4659" spans="1:13">
      <c r="A4659" s="11" t="s">
        <v>9</v>
      </c>
      <c r="B4659" s="6">
        <v>119</v>
      </c>
      <c r="C4659" s="2" t="s">
        <v>5758</v>
      </c>
      <c r="D4659" s="2" t="s">
        <v>4251</v>
      </c>
      <c r="E4659" s="11" t="str">
        <f>CONCATENATE(TablaC11[[#This Row],[Apellido]]," ",TablaC11[[#This Row],[Nombre]])</f>
        <v>GIORDANO ROSA BEATRIZ</v>
      </c>
      <c r="F4659" s="11" t="s">
        <v>17</v>
      </c>
      <c r="G4659" s="11" t="s">
        <v>13</v>
      </c>
      <c r="H4659" s="6">
        <v>6708031</v>
      </c>
      <c r="I4659" s="6">
        <v>1951</v>
      </c>
      <c r="J4659" s="11" t="s">
        <v>22051</v>
      </c>
      <c r="K4659" s="11" t="str">
        <f t="shared" si="72"/>
        <v>Adultos Mayores</v>
      </c>
      <c r="L4659" s="6">
        <f>2023-TablaC11[[#This Row],[Clase]]</f>
        <v>72</v>
      </c>
      <c r="M4659" s="4" t="str">
        <f>VLOOKUP(TablaC11[[#This Row],[Circuito]],Aux!$A$2:$B$12,2,0)</f>
        <v>Villa del Parque</v>
      </c>
    </row>
    <row r="4660" spans="1:13">
      <c r="A4660" s="11" t="s">
        <v>9</v>
      </c>
      <c r="B4660" s="6">
        <v>119</v>
      </c>
      <c r="C4660" s="2" t="s">
        <v>10863</v>
      </c>
      <c r="D4660" s="2" t="s">
        <v>9982</v>
      </c>
      <c r="E4660" s="11" t="str">
        <f>CONCATENATE(TablaC11[[#This Row],[Apellido]]," ",TablaC11[[#This Row],[Nombre]])</f>
        <v>GIZZI ALEJANDRA GABRIELA</v>
      </c>
      <c r="F4660" s="11" t="s">
        <v>17</v>
      </c>
      <c r="G4660" s="11" t="s">
        <v>56</v>
      </c>
      <c r="H4660" s="6">
        <v>23974778</v>
      </c>
      <c r="I4660" s="6">
        <v>1974</v>
      </c>
      <c r="J4660" s="11" t="s">
        <v>22052</v>
      </c>
      <c r="K4660" s="11" t="str">
        <f t="shared" si="72"/>
        <v>Adultos</v>
      </c>
      <c r="L4660" s="6">
        <f>2023-TablaC11[[#This Row],[Clase]]</f>
        <v>49</v>
      </c>
      <c r="M4660" s="4" t="str">
        <f>VLOOKUP(TablaC11[[#This Row],[Circuito]],Aux!$A$2:$B$12,2,0)</f>
        <v>Villa del Parque</v>
      </c>
    </row>
    <row r="4661" spans="1:13">
      <c r="A4661" s="11" t="s">
        <v>9</v>
      </c>
      <c r="B4661" s="6">
        <v>119</v>
      </c>
      <c r="C4661" s="2" t="s">
        <v>10865</v>
      </c>
      <c r="D4661" s="2" t="s">
        <v>2606</v>
      </c>
      <c r="E4661" s="11" t="str">
        <f>CONCATENATE(TablaC11[[#This Row],[Apellido]]," ",TablaC11[[#This Row],[Nombre]])</f>
        <v>GLUK LEONEL</v>
      </c>
      <c r="F4661" s="11" t="s">
        <v>12</v>
      </c>
      <c r="G4661" s="11" t="s">
        <v>18</v>
      </c>
      <c r="H4661" s="6">
        <v>39462342</v>
      </c>
      <c r="I4661" s="6">
        <v>1996</v>
      </c>
      <c r="J4661" s="11" t="s">
        <v>22053</v>
      </c>
      <c r="K4661" s="11" t="str">
        <f t="shared" si="72"/>
        <v>Juventud</v>
      </c>
      <c r="L4661" s="6">
        <f>2023-TablaC11[[#This Row],[Clase]]</f>
        <v>27</v>
      </c>
      <c r="M4661" s="4" t="str">
        <f>VLOOKUP(TablaC11[[#This Row],[Circuito]],Aux!$A$2:$B$12,2,0)</f>
        <v>Villa del Parque</v>
      </c>
    </row>
    <row r="4662" spans="1:13">
      <c r="A4662" s="11" t="s">
        <v>9</v>
      </c>
      <c r="B4662" s="6">
        <v>119</v>
      </c>
      <c r="C4662" s="2" t="s">
        <v>10865</v>
      </c>
      <c r="D4662" s="2" t="s">
        <v>5821</v>
      </c>
      <c r="E4662" s="11" t="str">
        <f>CONCATENATE(TablaC11[[#This Row],[Apellido]]," ",TablaC11[[#This Row],[Nombre]])</f>
        <v>GLUK MICAELA</v>
      </c>
      <c r="F4662" s="11" t="s">
        <v>17</v>
      </c>
      <c r="G4662" s="11" t="s">
        <v>18</v>
      </c>
      <c r="H4662" s="6">
        <v>44360503</v>
      </c>
      <c r="I4662" s="6">
        <v>2002</v>
      </c>
      <c r="J4662" s="11" t="s">
        <v>25266</v>
      </c>
      <c r="K4662" s="11" t="str">
        <f t="shared" si="72"/>
        <v>Juventud</v>
      </c>
      <c r="L4662" s="6">
        <f>2023-TablaC11[[#This Row],[Clase]]</f>
        <v>21</v>
      </c>
      <c r="M4662" s="4" t="str">
        <f>VLOOKUP(TablaC11[[#This Row],[Circuito]],Aux!$A$2:$B$12,2,0)</f>
        <v>Villa del Parque</v>
      </c>
    </row>
    <row r="4663" spans="1:13">
      <c r="A4663" s="11" t="s">
        <v>9</v>
      </c>
      <c r="B4663" s="6">
        <v>119</v>
      </c>
      <c r="C4663" s="2" t="s">
        <v>10868</v>
      </c>
      <c r="D4663" s="2" t="s">
        <v>10869</v>
      </c>
      <c r="E4663" s="11" t="str">
        <f>CONCATENATE(TablaC11[[#This Row],[Apellido]]," ",TablaC11[[#This Row],[Nombre]])</f>
        <v>GOLDFELER AIDA GRACIELA</v>
      </c>
      <c r="F4663" s="11" t="s">
        <v>17</v>
      </c>
      <c r="G4663" s="11" t="s">
        <v>18</v>
      </c>
      <c r="H4663" s="6">
        <v>10623054</v>
      </c>
      <c r="I4663" s="6">
        <v>1952</v>
      </c>
      <c r="J4663" s="11" t="s">
        <v>22054</v>
      </c>
      <c r="K4663" s="11" t="str">
        <f t="shared" si="72"/>
        <v>Adultos Mayores</v>
      </c>
      <c r="L4663" s="6">
        <f>2023-TablaC11[[#This Row],[Clase]]</f>
        <v>71</v>
      </c>
      <c r="M4663" s="4" t="str">
        <f>VLOOKUP(TablaC11[[#This Row],[Circuito]],Aux!$A$2:$B$12,2,0)</f>
        <v>Villa del Parque</v>
      </c>
    </row>
    <row r="4664" spans="1:13">
      <c r="A4664" s="11" t="s">
        <v>9</v>
      </c>
      <c r="B4664" s="6">
        <v>119</v>
      </c>
      <c r="C4664" s="2" t="s">
        <v>618</v>
      </c>
      <c r="D4664" s="2" t="s">
        <v>10871</v>
      </c>
      <c r="E4664" s="11" t="str">
        <f>CONCATENATE(TablaC11[[#This Row],[Apellido]]," ",TablaC11[[#This Row],[Nombre]])</f>
        <v>GOMEZ ALEJANDRO GREGORIO</v>
      </c>
      <c r="F4664" s="11" t="s">
        <v>12</v>
      </c>
      <c r="G4664" s="11" t="s">
        <v>18</v>
      </c>
      <c r="H4664" s="6">
        <v>20965822</v>
      </c>
      <c r="I4664" s="6">
        <v>1969</v>
      </c>
      <c r="J4664" s="11" t="s">
        <v>22055</v>
      </c>
      <c r="K4664" s="11" t="str">
        <f t="shared" si="72"/>
        <v>Adultos</v>
      </c>
      <c r="L4664" s="6">
        <f>2023-TablaC11[[#This Row],[Clase]]</f>
        <v>54</v>
      </c>
      <c r="M4664" s="4" t="str">
        <f>VLOOKUP(TablaC11[[#This Row],[Circuito]],Aux!$A$2:$B$12,2,0)</f>
        <v>Villa del Parque</v>
      </c>
    </row>
    <row r="4665" spans="1:13">
      <c r="A4665" s="11" t="s">
        <v>9</v>
      </c>
      <c r="B4665" s="6">
        <v>119</v>
      </c>
      <c r="C4665" s="2" t="s">
        <v>618</v>
      </c>
      <c r="D4665" s="2" t="s">
        <v>167</v>
      </c>
      <c r="E4665" s="11" t="str">
        <f>CONCATENATE(TablaC11[[#This Row],[Apellido]]," ",TablaC11[[#This Row],[Nombre]])</f>
        <v>GOMEZ ANA MARIA</v>
      </c>
      <c r="F4665" s="11" t="s">
        <v>17</v>
      </c>
      <c r="G4665" s="11" t="s">
        <v>18</v>
      </c>
      <c r="H4665" s="6">
        <v>11112194</v>
      </c>
      <c r="I4665" s="6">
        <v>1953</v>
      </c>
      <c r="J4665" s="11" t="s">
        <v>22056</v>
      </c>
      <c r="K4665" s="11" t="str">
        <f t="shared" si="72"/>
        <v>Adultos Mayores</v>
      </c>
      <c r="L4665" s="6">
        <f>2023-TablaC11[[#This Row],[Clase]]</f>
        <v>70</v>
      </c>
      <c r="M4665" s="4" t="str">
        <f>VLOOKUP(TablaC11[[#This Row],[Circuito]],Aux!$A$2:$B$12,2,0)</f>
        <v>Villa del Parque</v>
      </c>
    </row>
    <row r="4666" spans="1:13">
      <c r="A4666" s="11" t="s">
        <v>9</v>
      </c>
      <c r="B4666" s="6">
        <v>119</v>
      </c>
      <c r="C4666" s="2" t="s">
        <v>618</v>
      </c>
      <c r="D4666" s="2" t="s">
        <v>10874</v>
      </c>
      <c r="E4666" s="11" t="str">
        <f>CONCATENATE(TablaC11[[#This Row],[Apellido]]," ",TablaC11[[#This Row],[Nombre]])</f>
        <v>GOMEZ EDITH MIRTA</v>
      </c>
      <c r="F4666" s="11" t="s">
        <v>17</v>
      </c>
      <c r="G4666" s="11" t="s">
        <v>18</v>
      </c>
      <c r="H4666" s="6">
        <v>3993881</v>
      </c>
      <c r="I4666" s="6">
        <v>1940</v>
      </c>
      <c r="J4666" s="11" t="s">
        <v>22057</v>
      </c>
      <c r="K4666" s="11" t="str">
        <f t="shared" si="72"/>
        <v>Adultos Mayores</v>
      </c>
      <c r="L4666" s="6">
        <f>2023-TablaC11[[#This Row],[Clase]]</f>
        <v>83</v>
      </c>
      <c r="M4666" s="4" t="str">
        <f>VLOOKUP(TablaC11[[#This Row],[Circuito]],Aux!$A$2:$B$12,2,0)</f>
        <v>Villa del Parque</v>
      </c>
    </row>
    <row r="4667" spans="1:13">
      <c r="A4667" s="11" t="s">
        <v>9</v>
      </c>
      <c r="B4667" s="6">
        <v>119</v>
      </c>
      <c r="C4667" s="2" t="s">
        <v>618</v>
      </c>
      <c r="D4667" s="2" t="s">
        <v>10876</v>
      </c>
      <c r="E4667" s="11" t="str">
        <f>CONCATENATE(TablaC11[[#This Row],[Apellido]]," ",TablaC11[[#This Row],[Nombre]])</f>
        <v>GOMEZ JUANA ARGENTINA</v>
      </c>
      <c r="F4667" s="11" t="s">
        <v>17</v>
      </c>
      <c r="G4667" s="11" t="s">
        <v>18</v>
      </c>
      <c r="H4667" s="6">
        <v>17321781</v>
      </c>
      <c r="I4667" s="6">
        <v>1963</v>
      </c>
      <c r="J4667" s="11" t="s">
        <v>22058</v>
      </c>
      <c r="K4667" s="11" t="str">
        <f t="shared" si="72"/>
        <v>Adultos</v>
      </c>
      <c r="L4667" s="6">
        <f>2023-TablaC11[[#This Row],[Clase]]</f>
        <v>60</v>
      </c>
      <c r="M4667" s="4" t="str">
        <f>VLOOKUP(TablaC11[[#This Row],[Circuito]],Aux!$A$2:$B$12,2,0)</f>
        <v>Villa del Parque</v>
      </c>
    </row>
    <row r="4668" spans="1:13">
      <c r="A4668" s="11" t="s">
        <v>9</v>
      </c>
      <c r="B4668" s="6">
        <v>119</v>
      </c>
      <c r="C4668" s="2" t="s">
        <v>618</v>
      </c>
      <c r="D4668" s="2" t="s">
        <v>7100</v>
      </c>
      <c r="E4668" s="11" t="str">
        <f>CONCATENATE(TablaC11[[#This Row],[Apellido]]," ",TablaC11[[#This Row],[Nombre]])</f>
        <v>GOMEZ MARIA ANTONIA</v>
      </c>
      <c r="F4668" s="11" t="s">
        <v>17</v>
      </c>
      <c r="G4668" s="11" t="s">
        <v>155</v>
      </c>
      <c r="H4668" s="6">
        <v>3086590</v>
      </c>
      <c r="I4668" s="6">
        <v>1921</v>
      </c>
      <c r="J4668" s="11" t="s">
        <v>22059</v>
      </c>
      <c r="K4668" s="11" t="str">
        <f t="shared" si="72"/>
        <v>Adultos Mayores</v>
      </c>
      <c r="L4668" s="6">
        <f>2023-TablaC11[[#This Row],[Clase]]</f>
        <v>102</v>
      </c>
      <c r="M4668" s="4" t="str">
        <f>VLOOKUP(TablaC11[[#This Row],[Circuito]],Aux!$A$2:$B$12,2,0)</f>
        <v>Villa del Parque</v>
      </c>
    </row>
    <row r="4669" spans="1:13">
      <c r="A4669" s="11" t="s">
        <v>9</v>
      </c>
      <c r="B4669" s="6">
        <v>119</v>
      </c>
      <c r="C4669" s="2" t="s">
        <v>618</v>
      </c>
      <c r="D4669" s="2" t="s">
        <v>10879</v>
      </c>
      <c r="E4669" s="11" t="str">
        <f>CONCATENATE(TablaC11[[#This Row],[Apellido]]," ",TablaC11[[#This Row],[Nombre]])</f>
        <v>GOMEZ MARIO JACINTO</v>
      </c>
      <c r="F4669" s="11" t="s">
        <v>12</v>
      </c>
      <c r="G4669" s="11" t="s">
        <v>18</v>
      </c>
      <c r="H4669" s="6">
        <v>12307049</v>
      </c>
      <c r="I4669" s="6">
        <v>1958</v>
      </c>
      <c r="J4669" s="11" t="s">
        <v>22060</v>
      </c>
      <c r="K4669" s="11" t="str">
        <f t="shared" si="72"/>
        <v>Adultos</v>
      </c>
      <c r="L4669" s="6">
        <f>2023-TablaC11[[#This Row],[Clase]]</f>
        <v>65</v>
      </c>
      <c r="M4669" s="4" t="str">
        <f>VLOOKUP(TablaC11[[#This Row],[Circuito]],Aux!$A$2:$B$12,2,0)</f>
        <v>Villa del Parque</v>
      </c>
    </row>
    <row r="4670" spans="1:13">
      <c r="A4670" s="11" t="s">
        <v>9</v>
      </c>
      <c r="B4670" s="6">
        <v>119</v>
      </c>
      <c r="C4670" s="2" t="s">
        <v>618</v>
      </c>
      <c r="D4670" s="2" t="s">
        <v>10881</v>
      </c>
      <c r="E4670" s="11" t="str">
        <f>CONCATENATE(TablaC11[[#This Row],[Apellido]]," ",TablaC11[[#This Row],[Nombre]])</f>
        <v>GOMEZ MAXIMO OTILIO</v>
      </c>
      <c r="F4670" s="11" t="s">
        <v>12</v>
      </c>
      <c r="G4670" s="11" t="s">
        <v>13</v>
      </c>
      <c r="H4670" s="6">
        <v>5384164</v>
      </c>
      <c r="I4670" s="6">
        <v>1943</v>
      </c>
      <c r="J4670" s="11" t="s">
        <v>22061</v>
      </c>
      <c r="K4670" s="11" t="str">
        <f t="shared" si="72"/>
        <v>Adultos Mayores</v>
      </c>
      <c r="L4670" s="6">
        <f>2023-TablaC11[[#This Row],[Clase]]</f>
        <v>80</v>
      </c>
      <c r="M4670" s="4" t="str">
        <f>VLOOKUP(TablaC11[[#This Row],[Circuito]],Aux!$A$2:$B$12,2,0)</f>
        <v>Villa del Parque</v>
      </c>
    </row>
    <row r="4671" spans="1:13">
      <c r="A4671" s="11" t="s">
        <v>9</v>
      </c>
      <c r="B4671" s="6">
        <v>119</v>
      </c>
      <c r="C4671" s="2" t="s">
        <v>618</v>
      </c>
      <c r="D4671" s="2" t="s">
        <v>10883</v>
      </c>
      <c r="E4671" s="11" t="str">
        <f>CONCATENATE(TablaC11[[#This Row],[Apellido]]," ",TablaC11[[#This Row],[Nombre]])</f>
        <v>GOMEZ NELLY ZULMA</v>
      </c>
      <c r="F4671" s="11" t="s">
        <v>17</v>
      </c>
      <c r="G4671" s="11" t="s">
        <v>18</v>
      </c>
      <c r="H4671" s="6">
        <v>12727103</v>
      </c>
      <c r="I4671" s="6">
        <v>1958</v>
      </c>
      <c r="J4671" s="11" t="s">
        <v>22062</v>
      </c>
      <c r="K4671" s="11" t="str">
        <f t="shared" si="72"/>
        <v>Adultos</v>
      </c>
      <c r="L4671" s="6">
        <f>2023-TablaC11[[#This Row],[Clase]]</f>
        <v>65</v>
      </c>
      <c r="M4671" s="4" t="str">
        <f>VLOOKUP(TablaC11[[#This Row],[Circuito]],Aux!$A$2:$B$12,2,0)</f>
        <v>Villa del Parque</v>
      </c>
    </row>
    <row r="4672" spans="1:13">
      <c r="A4672" s="11" t="s">
        <v>9</v>
      </c>
      <c r="B4672" s="6">
        <v>119</v>
      </c>
      <c r="C4672" s="2" t="s">
        <v>618</v>
      </c>
      <c r="D4672" s="2" t="s">
        <v>10885</v>
      </c>
      <c r="E4672" s="11" t="str">
        <f>CONCATENATE(TablaC11[[#This Row],[Apellido]]," ",TablaC11[[#This Row],[Nombre]])</f>
        <v>GOMEZ RAMON</v>
      </c>
      <c r="F4672" s="11" t="s">
        <v>12</v>
      </c>
      <c r="G4672" s="11" t="s">
        <v>13</v>
      </c>
      <c r="H4672" s="6">
        <v>7882825</v>
      </c>
      <c r="I4672" s="6">
        <v>1947</v>
      </c>
      <c r="J4672" s="11" t="s">
        <v>22063</v>
      </c>
      <c r="K4672" s="11" t="str">
        <f t="shared" si="72"/>
        <v>Adultos Mayores</v>
      </c>
      <c r="L4672" s="6">
        <f>2023-TablaC11[[#This Row],[Clase]]</f>
        <v>76</v>
      </c>
      <c r="M4672" s="4" t="str">
        <f>VLOOKUP(TablaC11[[#This Row],[Circuito]],Aux!$A$2:$B$12,2,0)</f>
        <v>Villa del Parque</v>
      </c>
    </row>
    <row r="4673" spans="1:13">
      <c r="A4673" s="11" t="s">
        <v>9</v>
      </c>
      <c r="B4673" s="6">
        <v>119</v>
      </c>
      <c r="C4673" s="2" t="s">
        <v>10887</v>
      </c>
      <c r="D4673" s="2" t="s">
        <v>10888</v>
      </c>
      <c r="E4673" s="11" t="str">
        <f>CONCATENATE(TablaC11[[#This Row],[Apellido]]," ",TablaC11[[#This Row],[Nombre]])</f>
        <v>GONDOLA TERESA HERMINIA</v>
      </c>
      <c r="F4673" s="11" t="s">
        <v>17</v>
      </c>
      <c r="G4673" s="11" t="s">
        <v>13</v>
      </c>
      <c r="H4673" s="6">
        <v>5494838</v>
      </c>
      <c r="I4673" s="6">
        <v>1947</v>
      </c>
      <c r="J4673" s="11" t="s">
        <v>25076</v>
      </c>
      <c r="K4673" s="11" t="str">
        <f t="shared" si="72"/>
        <v>Adultos Mayores</v>
      </c>
      <c r="L4673" s="6">
        <f>2023-TablaC11[[#This Row],[Clase]]</f>
        <v>76</v>
      </c>
      <c r="M4673" s="4" t="str">
        <f>VLOOKUP(TablaC11[[#This Row],[Circuito]],Aux!$A$2:$B$12,2,0)</f>
        <v>Villa del Parque</v>
      </c>
    </row>
    <row r="4674" spans="1:13">
      <c r="A4674" s="11" t="s">
        <v>9</v>
      </c>
      <c r="B4674" s="6">
        <v>119</v>
      </c>
      <c r="C4674" s="2" t="s">
        <v>623</v>
      </c>
      <c r="D4674" s="2" t="s">
        <v>10890</v>
      </c>
      <c r="E4674" s="11" t="str">
        <f>CONCATENATE(TablaC11[[#This Row],[Apellido]]," ",TablaC11[[#This Row],[Nombre]])</f>
        <v>GONZALEZ HUGO RICARDO</v>
      </c>
      <c r="F4674" s="11" t="s">
        <v>12</v>
      </c>
      <c r="G4674" s="11" t="s">
        <v>35</v>
      </c>
      <c r="H4674" s="6">
        <v>10713761</v>
      </c>
      <c r="I4674" s="6">
        <v>1953</v>
      </c>
      <c r="J4674" s="11" t="s">
        <v>22064</v>
      </c>
      <c r="K4674" s="11" t="str">
        <f t="shared" ref="K4674:K4737" si="73">IF(L4674&lt;=31,"Juventud",IF(L4674&lt;=65,"Adultos","Adultos Mayores"))</f>
        <v>Adultos Mayores</v>
      </c>
      <c r="L4674" s="6">
        <f>2023-TablaC11[[#This Row],[Clase]]</f>
        <v>70</v>
      </c>
      <c r="M4674" s="4" t="str">
        <f>VLOOKUP(TablaC11[[#This Row],[Circuito]],Aux!$A$2:$B$12,2,0)</f>
        <v>Villa del Parque</v>
      </c>
    </row>
    <row r="4675" spans="1:13">
      <c r="A4675" s="11" t="s">
        <v>9</v>
      </c>
      <c r="B4675" s="6">
        <v>119</v>
      </c>
      <c r="C4675" s="2" t="s">
        <v>623</v>
      </c>
      <c r="D4675" s="2" t="s">
        <v>10892</v>
      </c>
      <c r="E4675" s="11" t="str">
        <f>CONCATENATE(TablaC11[[#This Row],[Apellido]]," ",TablaC11[[#This Row],[Nombre]])</f>
        <v>GONZALEZ LEANDRO JOAQUIN</v>
      </c>
      <c r="F4675" s="11" t="s">
        <v>12</v>
      </c>
      <c r="G4675" s="11" t="s">
        <v>56</v>
      </c>
      <c r="H4675" s="6">
        <v>37376272</v>
      </c>
      <c r="I4675" s="6">
        <v>1993</v>
      </c>
      <c r="J4675" s="11" t="s">
        <v>22065</v>
      </c>
      <c r="K4675" s="11" t="str">
        <f t="shared" si="73"/>
        <v>Juventud</v>
      </c>
      <c r="L4675" s="6">
        <f>2023-TablaC11[[#This Row],[Clase]]</f>
        <v>30</v>
      </c>
      <c r="M4675" s="4" t="str">
        <f>VLOOKUP(TablaC11[[#This Row],[Circuito]],Aux!$A$2:$B$12,2,0)</f>
        <v>Villa del Parque</v>
      </c>
    </row>
    <row r="4676" spans="1:13">
      <c r="A4676" s="11" t="s">
        <v>9</v>
      </c>
      <c r="B4676" s="6">
        <v>119</v>
      </c>
      <c r="C4676" s="2" t="s">
        <v>623</v>
      </c>
      <c r="D4676" s="2" t="s">
        <v>10894</v>
      </c>
      <c r="E4676" s="11" t="str">
        <f>CONCATENATE(TablaC11[[#This Row],[Apellido]]," ",TablaC11[[#This Row],[Nombre]])</f>
        <v>GONZALEZ NESTOR ADRIAN</v>
      </c>
      <c r="F4676" s="11" t="s">
        <v>12</v>
      </c>
      <c r="G4676" s="11" t="s">
        <v>13</v>
      </c>
      <c r="H4676" s="6">
        <v>16892135</v>
      </c>
      <c r="I4676" s="6">
        <v>1963</v>
      </c>
      <c r="J4676" s="11" t="s">
        <v>25264</v>
      </c>
      <c r="K4676" s="11" t="str">
        <f t="shared" si="73"/>
        <v>Adultos</v>
      </c>
      <c r="L4676" s="6">
        <f>2023-TablaC11[[#This Row],[Clase]]</f>
        <v>60</v>
      </c>
      <c r="M4676" s="4" t="str">
        <f>VLOOKUP(TablaC11[[#This Row],[Circuito]],Aux!$A$2:$B$12,2,0)</f>
        <v>Villa del Parque</v>
      </c>
    </row>
    <row r="4677" spans="1:13">
      <c r="A4677" s="11" t="s">
        <v>9</v>
      </c>
      <c r="B4677" s="6">
        <v>119</v>
      </c>
      <c r="C4677" s="2" t="s">
        <v>623</v>
      </c>
      <c r="D4677" s="2" t="s">
        <v>10895</v>
      </c>
      <c r="E4677" s="11" t="str">
        <f>CONCATENATE(TablaC11[[#This Row],[Apellido]]," ",TablaC11[[#This Row],[Nombre]])</f>
        <v>GONZALEZ NESTOR HUMBERTO</v>
      </c>
      <c r="F4677" s="11" t="s">
        <v>12</v>
      </c>
      <c r="G4677" s="11" t="s">
        <v>18</v>
      </c>
      <c r="H4677" s="6">
        <v>12276536</v>
      </c>
      <c r="I4677" s="6">
        <v>1958</v>
      </c>
      <c r="J4677" s="11" t="s">
        <v>22066</v>
      </c>
      <c r="K4677" s="11" t="str">
        <f t="shared" si="73"/>
        <v>Adultos</v>
      </c>
      <c r="L4677" s="6">
        <f>2023-TablaC11[[#This Row],[Clase]]</f>
        <v>65</v>
      </c>
      <c r="M4677" s="4" t="str">
        <f>VLOOKUP(TablaC11[[#This Row],[Circuito]],Aux!$A$2:$B$12,2,0)</f>
        <v>Villa del Parque</v>
      </c>
    </row>
    <row r="4678" spans="1:13">
      <c r="A4678" s="11" t="s">
        <v>9</v>
      </c>
      <c r="B4678" s="6">
        <v>119</v>
      </c>
      <c r="C4678" s="2" t="s">
        <v>623</v>
      </c>
      <c r="D4678" s="2" t="s">
        <v>10897</v>
      </c>
      <c r="E4678" s="11" t="str">
        <f>CONCATENATE(TablaC11[[#This Row],[Apellido]]," ",TablaC11[[#This Row],[Nombre]])</f>
        <v>GONZALEZ SUSANA INES</v>
      </c>
      <c r="F4678" s="11" t="s">
        <v>17</v>
      </c>
      <c r="G4678" s="11" t="s">
        <v>18</v>
      </c>
      <c r="H4678" s="6">
        <v>14231238</v>
      </c>
      <c r="I4678" s="6">
        <v>1960</v>
      </c>
      <c r="J4678" s="11" t="s">
        <v>22067</v>
      </c>
      <c r="K4678" s="11" t="str">
        <f t="shared" si="73"/>
        <v>Adultos</v>
      </c>
      <c r="L4678" s="6">
        <f>2023-TablaC11[[#This Row],[Clase]]</f>
        <v>63</v>
      </c>
      <c r="M4678" s="4" t="str">
        <f>VLOOKUP(TablaC11[[#This Row],[Circuito]],Aux!$A$2:$B$12,2,0)</f>
        <v>Villa del Parque</v>
      </c>
    </row>
    <row r="4679" spans="1:13">
      <c r="A4679" s="11" t="s">
        <v>9</v>
      </c>
      <c r="B4679" s="6">
        <v>119</v>
      </c>
      <c r="C4679" s="2" t="s">
        <v>623</v>
      </c>
      <c r="D4679" s="2" t="s">
        <v>8169</v>
      </c>
      <c r="E4679" s="11" t="str">
        <f>CONCATENATE(TablaC11[[#This Row],[Apellido]]," ",TablaC11[[#This Row],[Nombre]])</f>
        <v>GONZALEZ SUSANA MABEL</v>
      </c>
      <c r="F4679" s="11" t="s">
        <v>17</v>
      </c>
      <c r="G4679" s="11" t="s">
        <v>13</v>
      </c>
      <c r="H4679" s="6">
        <v>10810136</v>
      </c>
      <c r="I4679" s="6">
        <v>1953</v>
      </c>
      <c r="J4679" s="11" t="s">
        <v>25077</v>
      </c>
      <c r="K4679" s="11" t="str">
        <f t="shared" si="73"/>
        <v>Adultos Mayores</v>
      </c>
      <c r="L4679" s="6">
        <f>2023-TablaC11[[#This Row],[Clase]]</f>
        <v>70</v>
      </c>
      <c r="M4679" s="4" t="str">
        <f>VLOOKUP(TablaC11[[#This Row],[Circuito]],Aux!$A$2:$B$12,2,0)</f>
        <v>Villa del Parque</v>
      </c>
    </row>
    <row r="4680" spans="1:13">
      <c r="A4680" s="11" t="s">
        <v>9</v>
      </c>
      <c r="B4680" s="6">
        <v>119</v>
      </c>
      <c r="C4680" s="2" t="s">
        <v>10900</v>
      </c>
      <c r="D4680" s="2" t="s">
        <v>1608</v>
      </c>
      <c r="E4680" s="11" t="str">
        <f>CONCATENATE(TablaC11[[#This Row],[Apellido]]," ",TablaC11[[#This Row],[Nombre]])</f>
        <v>GOYENECHE EMILIANO</v>
      </c>
      <c r="F4680" s="11" t="s">
        <v>12</v>
      </c>
      <c r="G4680" s="11" t="s">
        <v>56</v>
      </c>
      <c r="H4680" s="6">
        <v>36918877</v>
      </c>
      <c r="I4680" s="6">
        <v>1992</v>
      </c>
      <c r="J4680" s="11" t="s">
        <v>22068</v>
      </c>
      <c r="K4680" s="11" t="str">
        <f t="shared" si="73"/>
        <v>Juventud</v>
      </c>
      <c r="L4680" s="6">
        <f>2023-TablaC11[[#This Row],[Clase]]</f>
        <v>31</v>
      </c>
      <c r="M4680" s="4" t="str">
        <f>VLOOKUP(TablaC11[[#This Row],[Circuito]],Aux!$A$2:$B$12,2,0)</f>
        <v>Villa del Parque</v>
      </c>
    </row>
    <row r="4681" spans="1:13">
      <c r="A4681" s="11" t="s">
        <v>9</v>
      </c>
      <c r="B4681" s="6">
        <v>119</v>
      </c>
      <c r="C4681" s="2" t="s">
        <v>10900</v>
      </c>
      <c r="D4681" s="2" t="s">
        <v>630</v>
      </c>
      <c r="E4681" s="11" t="str">
        <f>CONCATENATE(TablaC11[[#This Row],[Apellido]]," ",TablaC11[[#This Row],[Nombre]])</f>
        <v>GOYENECHE GONZALO</v>
      </c>
      <c r="F4681" s="11" t="s">
        <v>12</v>
      </c>
      <c r="G4681" s="11" t="s">
        <v>13</v>
      </c>
      <c r="H4681" s="6">
        <v>31422262</v>
      </c>
      <c r="I4681" s="6">
        <v>1984</v>
      </c>
      <c r="J4681" s="11" t="s">
        <v>22069</v>
      </c>
      <c r="K4681" s="11" t="str">
        <f t="shared" si="73"/>
        <v>Adultos</v>
      </c>
      <c r="L4681" s="6">
        <f>2023-TablaC11[[#This Row],[Clase]]</f>
        <v>39</v>
      </c>
      <c r="M4681" s="4" t="str">
        <f>VLOOKUP(TablaC11[[#This Row],[Circuito]],Aux!$A$2:$B$12,2,0)</f>
        <v>Villa del Parque</v>
      </c>
    </row>
    <row r="4682" spans="1:13">
      <c r="A4682" s="11" t="s">
        <v>9</v>
      </c>
      <c r="B4682" s="6">
        <v>119</v>
      </c>
      <c r="C4682" s="2" t="s">
        <v>10900</v>
      </c>
      <c r="D4682" s="2" t="s">
        <v>10903</v>
      </c>
      <c r="E4682" s="11" t="str">
        <f>CONCATENATE(TablaC11[[#This Row],[Apellido]]," ",TablaC11[[#This Row],[Nombre]])</f>
        <v>GOYENECHE ROCIO</v>
      </c>
      <c r="F4682" s="11" t="s">
        <v>17</v>
      </c>
      <c r="G4682" s="11" t="s">
        <v>18</v>
      </c>
      <c r="H4682" s="6">
        <v>41587610</v>
      </c>
      <c r="I4682" s="6">
        <v>1998</v>
      </c>
      <c r="J4682" s="11" t="s">
        <v>22070</v>
      </c>
      <c r="K4682" s="11" t="str">
        <f t="shared" si="73"/>
        <v>Juventud</v>
      </c>
      <c r="L4682" s="6">
        <f>2023-TablaC11[[#This Row],[Clase]]</f>
        <v>25</v>
      </c>
      <c r="M4682" s="4" t="str">
        <f>VLOOKUP(TablaC11[[#This Row],[Circuito]],Aux!$A$2:$B$12,2,0)</f>
        <v>Villa del Parque</v>
      </c>
    </row>
    <row r="4683" spans="1:13">
      <c r="A4683" s="11" t="s">
        <v>9</v>
      </c>
      <c r="B4683" s="6">
        <v>119</v>
      </c>
      <c r="C4683" s="2" t="s">
        <v>10905</v>
      </c>
      <c r="D4683" s="2" t="s">
        <v>8027</v>
      </c>
      <c r="E4683" s="11" t="str">
        <f>CONCATENATE(TablaC11[[#This Row],[Apellido]]," ",TablaC11[[#This Row],[Nombre]])</f>
        <v>GRACIA ALICIA MABEL</v>
      </c>
      <c r="F4683" s="11" t="s">
        <v>17</v>
      </c>
      <c r="G4683" s="11" t="s">
        <v>13</v>
      </c>
      <c r="H4683" s="6">
        <v>13368604</v>
      </c>
      <c r="I4683" s="6">
        <v>1959</v>
      </c>
      <c r="J4683" s="11" t="s">
        <v>22071</v>
      </c>
      <c r="K4683" s="11" t="str">
        <f t="shared" si="73"/>
        <v>Adultos</v>
      </c>
      <c r="L4683" s="6">
        <f>2023-TablaC11[[#This Row],[Clase]]</f>
        <v>64</v>
      </c>
      <c r="M4683" s="4" t="str">
        <f>VLOOKUP(TablaC11[[#This Row],[Circuito]],Aux!$A$2:$B$12,2,0)</f>
        <v>Villa del Parque</v>
      </c>
    </row>
    <row r="4684" spans="1:13">
      <c r="A4684" s="11" t="s">
        <v>9</v>
      </c>
      <c r="B4684" s="6">
        <v>119</v>
      </c>
      <c r="C4684" s="2" t="s">
        <v>10907</v>
      </c>
      <c r="D4684" s="2" t="s">
        <v>3026</v>
      </c>
      <c r="E4684" s="11" t="str">
        <f>CONCATENATE(TablaC11[[#This Row],[Apellido]]," ",TablaC11[[#This Row],[Nombre]])</f>
        <v>GRANEROS SILVIA NOEMI</v>
      </c>
      <c r="F4684" s="11" t="s">
        <v>17</v>
      </c>
      <c r="G4684" s="11" t="s">
        <v>502</v>
      </c>
      <c r="H4684" s="6">
        <v>23093884</v>
      </c>
      <c r="I4684" s="6">
        <v>1973</v>
      </c>
      <c r="J4684" s="11" t="s">
        <v>22072</v>
      </c>
      <c r="K4684" s="11" t="str">
        <f t="shared" si="73"/>
        <v>Adultos</v>
      </c>
      <c r="L4684" s="6">
        <f>2023-TablaC11[[#This Row],[Clase]]</f>
        <v>50</v>
      </c>
      <c r="M4684" s="4" t="str">
        <f>VLOOKUP(TablaC11[[#This Row],[Circuito]],Aux!$A$2:$B$12,2,0)</f>
        <v>Villa del Parque</v>
      </c>
    </row>
    <row r="4685" spans="1:13">
      <c r="A4685" s="11" t="s">
        <v>9</v>
      </c>
      <c r="B4685" s="6">
        <v>119</v>
      </c>
      <c r="C4685" s="2" t="s">
        <v>10909</v>
      </c>
      <c r="D4685" s="2" t="s">
        <v>10910</v>
      </c>
      <c r="E4685" s="11" t="str">
        <f>CONCATENATE(TablaC11[[#This Row],[Apellido]]," ",TablaC11[[#This Row],[Nombre]])</f>
        <v>GRANILLO POSSE MARIANA BEATRIZ</v>
      </c>
      <c r="F4685" s="11" t="s">
        <v>17</v>
      </c>
      <c r="G4685" s="11" t="s">
        <v>18</v>
      </c>
      <c r="H4685" s="6">
        <v>28312522</v>
      </c>
      <c r="I4685" s="6">
        <v>1980</v>
      </c>
      <c r="J4685" s="11" t="s">
        <v>22073</v>
      </c>
      <c r="K4685" s="11" t="str">
        <f t="shared" si="73"/>
        <v>Adultos</v>
      </c>
      <c r="L4685" s="6">
        <f>2023-TablaC11[[#This Row],[Clase]]</f>
        <v>43</v>
      </c>
      <c r="M4685" s="4" t="str">
        <f>VLOOKUP(TablaC11[[#This Row],[Circuito]],Aux!$A$2:$B$12,2,0)</f>
        <v>Villa del Parque</v>
      </c>
    </row>
    <row r="4686" spans="1:13">
      <c r="A4686" s="11" t="s">
        <v>9</v>
      </c>
      <c r="B4686" s="6">
        <v>119</v>
      </c>
      <c r="C4686" s="2" t="s">
        <v>10912</v>
      </c>
      <c r="D4686" s="2" t="s">
        <v>10913</v>
      </c>
      <c r="E4686" s="11" t="str">
        <f>CONCATENATE(TablaC11[[#This Row],[Apellido]]," ",TablaC11[[#This Row],[Nombre]])</f>
        <v>GRIGERA CESAR HUGO</v>
      </c>
      <c r="F4686" s="11" t="s">
        <v>12</v>
      </c>
      <c r="G4686" s="11" t="s">
        <v>18</v>
      </c>
      <c r="H4686" s="6">
        <v>4438613</v>
      </c>
      <c r="I4686" s="6">
        <v>1944</v>
      </c>
      <c r="J4686" s="11" t="s">
        <v>22074</v>
      </c>
      <c r="K4686" s="11" t="str">
        <f t="shared" si="73"/>
        <v>Adultos Mayores</v>
      </c>
      <c r="L4686" s="6">
        <f>2023-TablaC11[[#This Row],[Clase]]</f>
        <v>79</v>
      </c>
      <c r="M4686" s="4" t="str">
        <f>VLOOKUP(TablaC11[[#This Row],[Circuito]],Aux!$A$2:$B$12,2,0)</f>
        <v>Villa del Parque</v>
      </c>
    </row>
    <row r="4687" spans="1:13">
      <c r="A4687" s="11" t="s">
        <v>9</v>
      </c>
      <c r="B4687" s="6">
        <v>119</v>
      </c>
      <c r="C4687" s="2" t="s">
        <v>5813</v>
      </c>
      <c r="D4687" s="2" t="s">
        <v>10915</v>
      </c>
      <c r="E4687" s="11" t="str">
        <f>CONCATENATE(TablaC11[[#This Row],[Apellido]]," ",TablaC11[[#This Row],[Nombre]])</f>
        <v>GRILLO ALAN CAYETANO</v>
      </c>
      <c r="F4687" s="11" t="s">
        <v>12</v>
      </c>
      <c r="G4687" s="11" t="s">
        <v>13</v>
      </c>
      <c r="H4687" s="6">
        <v>36398460</v>
      </c>
      <c r="I4687" s="6">
        <v>1991</v>
      </c>
      <c r="J4687" s="11" t="s">
        <v>25484</v>
      </c>
      <c r="K4687" s="11" t="str">
        <f t="shared" si="73"/>
        <v>Adultos</v>
      </c>
      <c r="L4687" s="6">
        <f>2023-TablaC11[[#This Row],[Clase]]</f>
        <v>32</v>
      </c>
      <c r="M4687" s="4" t="str">
        <f>VLOOKUP(TablaC11[[#This Row],[Circuito]],Aux!$A$2:$B$12,2,0)</f>
        <v>Villa del Parque</v>
      </c>
    </row>
    <row r="4688" spans="1:13">
      <c r="A4688" s="11" t="s">
        <v>9</v>
      </c>
      <c r="B4688" s="6">
        <v>119</v>
      </c>
      <c r="C4688" s="2" t="s">
        <v>5813</v>
      </c>
      <c r="D4688" s="2" t="s">
        <v>8780</v>
      </c>
      <c r="E4688" s="11" t="str">
        <f>CONCATENATE(TablaC11[[#This Row],[Apellido]]," ",TablaC11[[#This Row],[Nombre]])</f>
        <v>GRILLO VERONICA ELIZABETH</v>
      </c>
      <c r="F4688" s="11" t="s">
        <v>17</v>
      </c>
      <c r="G4688" s="11" t="s">
        <v>18</v>
      </c>
      <c r="H4688" s="6">
        <v>29171022</v>
      </c>
      <c r="I4688" s="6">
        <v>1981</v>
      </c>
      <c r="J4688" s="11" t="s">
        <v>22075</v>
      </c>
      <c r="K4688" s="11" t="str">
        <f t="shared" si="73"/>
        <v>Adultos</v>
      </c>
      <c r="L4688" s="6">
        <f>2023-TablaC11[[#This Row],[Clase]]</f>
        <v>42</v>
      </c>
      <c r="M4688" s="4" t="str">
        <f>VLOOKUP(TablaC11[[#This Row],[Circuito]],Aux!$A$2:$B$12,2,0)</f>
        <v>Villa del Parque</v>
      </c>
    </row>
    <row r="4689" spans="1:13">
      <c r="A4689" s="11" t="s">
        <v>9</v>
      </c>
      <c r="B4689" s="6">
        <v>119</v>
      </c>
      <c r="C4689" s="2" t="s">
        <v>10918</v>
      </c>
      <c r="D4689" s="2" t="s">
        <v>10919</v>
      </c>
      <c r="E4689" s="11" t="str">
        <f>CONCATENATE(TablaC11[[#This Row],[Apellido]]," ",TablaC11[[#This Row],[Nombre]])</f>
        <v>GRISOLIA SEBASTIAN HECTOR</v>
      </c>
      <c r="F4689" s="11" t="s">
        <v>12</v>
      </c>
      <c r="G4689" s="11" t="s">
        <v>690</v>
      </c>
      <c r="H4689" s="6">
        <v>30654709</v>
      </c>
      <c r="I4689" s="6">
        <v>1983</v>
      </c>
      <c r="J4689" s="11" t="s">
        <v>25267</v>
      </c>
      <c r="K4689" s="11" t="str">
        <f t="shared" si="73"/>
        <v>Adultos</v>
      </c>
      <c r="L4689" s="6">
        <f>2023-TablaC11[[#This Row],[Clase]]</f>
        <v>40</v>
      </c>
      <c r="M4689" s="4" t="str">
        <f>VLOOKUP(TablaC11[[#This Row],[Circuito]],Aux!$A$2:$B$12,2,0)</f>
        <v>Villa del Parque</v>
      </c>
    </row>
    <row r="4690" spans="1:13">
      <c r="A4690" s="11" t="s">
        <v>9</v>
      </c>
      <c r="B4690" s="6">
        <v>119</v>
      </c>
      <c r="C4690" s="2" t="s">
        <v>10921</v>
      </c>
      <c r="D4690" s="2" t="s">
        <v>6937</v>
      </c>
      <c r="E4690" s="11" t="str">
        <f>CONCATENATE(TablaC11[[#This Row],[Apellido]]," ",TablaC11[[#This Row],[Nombre]])</f>
        <v>GRUDEN MONICA PATRICIA</v>
      </c>
      <c r="F4690" s="11" t="s">
        <v>17</v>
      </c>
      <c r="G4690" s="11" t="s">
        <v>13</v>
      </c>
      <c r="H4690" s="6">
        <v>14866343</v>
      </c>
      <c r="I4690" s="6">
        <v>1961</v>
      </c>
      <c r="J4690" s="11" t="s">
        <v>22076</v>
      </c>
      <c r="K4690" s="11" t="str">
        <f t="shared" si="73"/>
        <v>Adultos</v>
      </c>
      <c r="L4690" s="6">
        <f>2023-TablaC11[[#This Row],[Clase]]</f>
        <v>62</v>
      </c>
      <c r="M4690" s="4" t="str">
        <f>VLOOKUP(TablaC11[[#This Row],[Circuito]],Aux!$A$2:$B$12,2,0)</f>
        <v>Villa del Parque</v>
      </c>
    </row>
    <row r="4691" spans="1:13">
      <c r="A4691" s="11" t="s">
        <v>9</v>
      </c>
      <c r="B4691" s="6">
        <v>119</v>
      </c>
      <c r="C4691" s="2" t="s">
        <v>9467</v>
      </c>
      <c r="D4691" s="2" t="s">
        <v>2078</v>
      </c>
      <c r="E4691" s="11" t="str">
        <f>CONCATENATE(TablaC11[[#This Row],[Apellido]]," ",TablaC11[[#This Row],[Nombre]])</f>
        <v>GUARNA VICENTE</v>
      </c>
      <c r="F4691" s="11" t="s">
        <v>12</v>
      </c>
      <c r="G4691" s="11" t="s">
        <v>18</v>
      </c>
      <c r="H4691" s="6">
        <v>4357006</v>
      </c>
      <c r="I4691" s="6">
        <v>1940</v>
      </c>
      <c r="J4691" s="11" t="s">
        <v>22077</v>
      </c>
      <c r="K4691" s="11" t="str">
        <f t="shared" si="73"/>
        <v>Adultos Mayores</v>
      </c>
      <c r="L4691" s="6">
        <f>2023-TablaC11[[#This Row],[Clase]]</f>
        <v>83</v>
      </c>
      <c r="M4691" s="4" t="str">
        <f>VLOOKUP(TablaC11[[#This Row],[Circuito]],Aux!$A$2:$B$12,2,0)</f>
        <v>Villa del Parque</v>
      </c>
    </row>
    <row r="4692" spans="1:13">
      <c r="A4692" s="11" t="s">
        <v>9</v>
      </c>
      <c r="B4692" s="6">
        <v>119</v>
      </c>
      <c r="C4692" s="2" t="s">
        <v>2404</v>
      </c>
      <c r="D4692" s="2" t="s">
        <v>2569</v>
      </c>
      <c r="E4692" s="11" t="str">
        <f>CONCATENATE(TablaC11[[#This Row],[Apellido]]," ",TablaC11[[#This Row],[Nombre]])</f>
        <v>GUERRA MIRTA NOEMI</v>
      </c>
      <c r="F4692" s="11" t="s">
        <v>17</v>
      </c>
      <c r="G4692" s="11" t="s">
        <v>18</v>
      </c>
      <c r="H4692" s="6">
        <v>11292629</v>
      </c>
      <c r="I4692" s="6">
        <v>1954</v>
      </c>
      <c r="J4692" s="11" t="s">
        <v>22078</v>
      </c>
      <c r="K4692" s="11" t="str">
        <f t="shared" si="73"/>
        <v>Adultos Mayores</v>
      </c>
      <c r="L4692" s="6">
        <f>2023-TablaC11[[#This Row],[Clase]]</f>
        <v>69</v>
      </c>
      <c r="M4692" s="4" t="str">
        <f>VLOOKUP(TablaC11[[#This Row],[Circuito]],Aux!$A$2:$B$12,2,0)</f>
        <v>Villa del Parque</v>
      </c>
    </row>
    <row r="4693" spans="1:13">
      <c r="A4693" s="11" t="s">
        <v>9</v>
      </c>
      <c r="B4693" s="6">
        <v>119</v>
      </c>
      <c r="C4693" s="2" t="s">
        <v>10925</v>
      </c>
      <c r="D4693" s="2" t="s">
        <v>2557</v>
      </c>
      <c r="E4693" s="11" t="str">
        <f>CONCATENATE(TablaC11[[#This Row],[Apellido]]," ",TablaC11[[#This Row],[Nombre]])</f>
        <v>GUERRERA ELENA</v>
      </c>
      <c r="F4693" s="11" t="s">
        <v>17</v>
      </c>
      <c r="G4693" s="11" t="s">
        <v>18</v>
      </c>
      <c r="H4693" s="6">
        <v>3772278</v>
      </c>
      <c r="I4693" s="6">
        <v>1938</v>
      </c>
      <c r="J4693" s="11" t="s">
        <v>22079</v>
      </c>
      <c r="K4693" s="11" t="str">
        <f t="shared" si="73"/>
        <v>Adultos Mayores</v>
      </c>
      <c r="L4693" s="6">
        <f>2023-TablaC11[[#This Row],[Clase]]</f>
        <v>85</v>
      </c>
      <c r="M4693" s="4" t="str">
        <f>VLOOKUP(TablaC11[[#This Row],[Circuito]],Aux!$A$2:$B$12,2,0)</f>
        <v>Villa del Parque</v>
      </c>
    </row>
    <row r="4694" spans="1:13">
      <c r="A4694" s="11" t="s">
        <v>9</v>
      </c>
      <c r="B4694" s="6">
        <v>119</v>
      </c>
      <c r="C4694" s="2" t="s">
        <v>10925</v>
      </c>
      <c r="D4694" s="2" t="s">
        <v>55</v>
      </c>
      <c r="E4694" s="11" t="str">
        <f>CONCATENATE(TablaC11[[#This Row],[Apellido]]," ",TablaC11[[#This Row],[Nombre]])</f>
        <v>GUERRERA MARIA ESTHER</v>
      </c>
      <c r="F4694" s="11" t="s">
        <v>17</v>
      </c>
      <c r="G4694" s="11" t="s">
        <v>18</v>
      </c>
      <c r="H4694" s="6">
        <v>290132</v>
      </c>
      <c r="I4694" s="6">
        <v>1928</v>
      </c>
      <c r="J4694" s="11" t="s">
        <v>22080</v>
      </c>
      <c r="K4694" s="11" t="str">
        <f t="shared" si="73"/>
        <v>Adultos Mayores</v>
      </c>
      <c r="L4694" s="6">
        <f>2023-TablaC11[[#This Row],[Clase]]</f>
        <v>95</v>
      </c>
      <c r="M4694" s="4" t="str">
        <f>VLOOKUP(TablaC11[[#This Row],[Circuito]],Aux!$A$2:$B$12,2,0)</f>
        <v>Villa del Parque</v>
      </c>
    </row>
    <row r="4695" spans="1:13">
      <c r="A4695" s="11" t="s">
        <v>9</v>
      </c>
      <c r="B4695" s="6">
        <v>119</v>
      </c>
      <c r="C4695" s="2" t="s">
        <v>10928</v>
      </c>
      <c r="D4695" s="2" t="s">
        <v>10929</v>
      </c>
      <c r="E4695" s="11" t="str">
        <f>CONCATENATE(TablaC11[[#This Row],[Apellido]]," ",TablaC11[[#This Row],[Nombre]])</f>
        <v>GUEVARA CRISTINA ROSALIA</v>
      </c>
      <c r="F4695" s="11" t="s">
        <v>17</v>
      </c>
      <c r="G4695" s="11" t="s">
        <v>13</v>
      </c>
      <c r="H4695" s="6">
        <v>10475305</v>
      </c>
      <c r="I4695" s="6">
        <v>1952</v>
      </c>
      <c r="J4695" s="11" t="s">
        <v>25268</v>
      </c>
      <c r="K4695" s="11" t="str">
        <f t="shared" si="73"/>
        <v>Adultos Mayores</v>
      </c>
      <c r="L4695" s="6">
        <f>2023-TablaC11[[#This Row],[Clase]]</f>
        <v>71</v>
      </c>
      <c r="M4695" s="4" t="str">
        <f>VLOOKUP(TablaC11[[#This Row],[Circuito]],Aux!$A$2:$B$12,2,0)</f>
        <v>Villa del Parque</v>
      </c>
    </row>
    <row r="4696" spans="1:13">
      <c r="A4696" s="11" t="s">
        <v>9</v>
      </c>
      <c r="B4696" s="6">
        <v>119</v>
      </c>
      <c r="C4696" s="2" t="s">
        <v>10931</v>
      </c>
      <c r="D4696" s="2" t="s">
        <v>10932</v>
      </c>
      <c r="E4696" s="11" t="str">
        <f>CONCATENATE(TablaC11[[#This Row],[Apellido]]," ",TablaC11[[#This Row],[Nombre]])</f>
        <v>GUGGISBERG MARIANELA ROCIO</v>
      </c>
      <c r="F4696" s="11" t="s">
        <v>17</v>
      </c>
      <c r="G4696" s="11" t="s">
        <v>56</v>
      </c>
      <c r="H4696" s="6">
        <v>34800873</v>
      </c>
      <c r="I4696" s="6">
        <v>1989</v>
      </c>
      <c r="J4696" s="11" t="s">
        <v>22081</v>
      </c>
      <c r="K4696" s="11" t="str">
        <f t="shared" si="73"/>
        <v>Adultos</v>
      </c>
      <c r="L4696" s="6">
        <f>2023-TablaC11[[#This Row],[Clase]]</f>
        <v>34</v>
      </c>
      <c r="M4696" s="4" t="str">
        <f>VLOOKUP(TablaC11[[#This Row],[Circuito]],Aux!$A$2:$B$12,2,0)</f>
        <v>Villa del Parque</v>
      </c>
    </row>
    <row r="4697" spans="1:13">
      <c r="A4697" s="11" t="s">
        <v>9</v>
      </c>
      <c r="B4697" s="6">
        <v>119</v>
      </c>
      <c r="C4697" s="2" t="s">
        <v>10931</v>
      </c>
      <c r="D4697" s="2" t="s">
        <v>10934</v>
      </c>
      <c r="E4697" s="11" t="str">
        <f>CONCATENATE(TablaC11[[#This Row],[Apellido]]," ",TablaC11[[#This Row],[Nombre]])</f>
        <v>GUGGISBERG SOLEDAD BELEN</v>
      </c>
      <c r="F4697" s="11" t="s">
        <v>17</v>
      </c>
      <c r="G4697" s="11" t="s">
        <v>18</v>
      </c>
      <c r="H4697" s="6">
        <v>32760778</v>
      </c>
      <c r="I4697" s="6">
        <v>1986</v>
      </c>
      <c r="J4697" s="11" t="s">
        <v>22082</v>
      </c>
      <c r="K4697" s="11" t="str">
        <f t="shared" si="73"/>
        <v>Adultos</v>
      </c>
      <c r="L4697" s="6">
        <f>2023-TablaC11[[#This Row],[Clase]]</f>
        <v>37</v>
      </c>
      <c r="M4697" s="4" t="str">
        <f>VLOOKUP(TablaC11[[#This Row],[Circuito]],Aux!$A$2:$B$12,2,0)</f>
        <v>Villa del Parque</v>
      </c>
    </row>
    <row r="4698" spans="1:13">
      <c r="A4698" s="11" t="s">
        <v>9</v>
      </c>
      <c r="B4698" s="6">
        <v>119</v>
      </c>
      <c r="C4698" s="2" t="s">
        <v>10936</v>
      </c>
      <c r="D4698" s="2" t="s">
        <v>10937</v>
      </c>
      <c r="E4698" s="11" t="str">
        <f>CONCATENATE(TablaC11[[#This Row],[Apellido]]," ",TablaC11[[#This Row],[Nombre]])</f>
        <v>GUGLIOTTA FABIO ADRIAN</v>
      </c>
      <c r="F4698" s="11" t="s">
        <v>12</v>
      </c>
      <c r="G4698" s="11" t="s">
        <v>18</v>
      </c>
      <c r="H4698" s="6">
        <v>17607622</v>
      </c>
      <c r="I4698" s="6">
        <v>1965</v>
      </c>
      <c r="J4698" s="11" t="s">
        <v>22083</v>
      </c>
      <c r="K4698" s="11" t="str">
        <f t="shared" si="73"/>
        <v>Adultos</v>
      </c>
      <c r="L4698" s="6">
        <f>2023-TablaC11[[#This Row],[Clase]]</f>
        <v>58</v>
      </c>
      <c r="M4698" s="4" t="str">
        <f>VLOOKUP(TablaC11[[#This Row],[Circuito]],Aux!$A$2:$B$12,2,0)</f>
        <v>Villa del Parque</v>
      </c>
    </row>
    <row r="4699" spans="1:13">
      <c r="A4699" s="11" t="s">
        <v>9</v>
      </c>
      <c r="B4699" s="6">
        <v>119</v>
      </c>
      <c r="C4699" s="2" t="s">
        <v>10939</v>
      </c>
      <c r="D4699" s="2" t="s">
        <v>10940</v>
      </c>
      <c r="E4699" s="11" t="str">
        <f>CONCATENATE(TablaC11[[#This Row],[Apellido]]," ",TablaC11[[#This Row],[Nombre]])</f>
        <v>GUIÑAZU ALDO RUBI</v>
      </c>
      <c r="F4699" s="11" t="s">
        <v>12</v>
      </c>
      <c r="G4699" s="11" t="s">
        <v>18</v>
      </c>
      <c r="H4699" s="6">
        <v>4738225</v>
      </c>
      <c r="I4699" s="6">
        <v>1941</v>
      </c>
      <c r="J4699" s="11" t="s">
        <v>22084</v>
      </c>
      <c r="K4699" s="11" t="str">
        <f t="shared" si="73"/>
        <v>Adultos Mayores</v>
      </c>
      <c r="L4699" s="6">
        <f>2023-TablaC11[[#This Row],[Clase]]</f>
        <v>82</v>
      </c>
      <c r="M4699" s="4" t="str">
        <f>VLOOKUP(TablaC11[[#This Row],[Circuito]],Aux!$A$2:$B$12,2,0)</f>
        <v>Villa del Parque</v>
      </c>
    </row>
    <row r="4700" spans="1:13">
      <c r="A4700" s="11" t="s">
        <v>9</v>
      </c>
      <c r="B4700" s="6">
        <v>119</v>
      </c>
      <c r="C4700" s="2" t="s">
        <v>10942</v>
      </c>
      <c r="D4700" s="2" t="s">
        <v>1101</v>
      </c>
      <c r="E4700" s="11" t="str">
        <f>CONCATENATE(TablaC11[[#This Row],[Apellido]]," ",TablaC11[[#This Row],[Nombre]])</f>
        <v>GURAYA JOSE ANTONIO</v>
      </c>
      <c r="F4700" s="11" t="s">
        <v>12</v>
      </c>
      <c r="G4700" s="11" t="s">
        <v>1156</v>
      </c>
      <c r="H4700" s="6">
        <v>11270487</v>
      </c>
      <c r="I4700" s="6">
        <v>1954</v>
      </c>
      <c r="J4700" s="11" t="s">
        <v>22085</v>
      </c>
      <c r="K4700" s="11" t="str">
        <f t="shared" si="73"/>
        <v>Adultos Mayores</v>
      </c>
      <c r="L4700" s="6">
        <f>2023-TablaC11[[#This Row],[Clase]]</f>
        <v>69</v>
      </c>
      <c r="M4700" s="4" t="str">
        <f>VLOOKUP(TablaC11[[#This Row],[Circuito]],Aux!$A$2:$B$12,2,0)</f>
        <v>Villa del Parque</v>
      </c>
    </row>
    <row r="4701" spans="1:13">
      <c r="A4701" s="11" t="s">
        <v>9</v>
      </c>
      <c r="B4701" s="6">
        <v>119</v>
      </c>
      <c r="C4701" s="2" t="s">
        <v>665</v>
      </c>
      <c r="D4701" s="2" t="s">
        <v>10944</v>
      </c>
      <c r="E4701" s="11" t="str">
        <f>CONCATENATE(TablaC11[[#This Row],[Apellido]]," ",TablaC11[[#This Row],[Nombre]])</f>
        <v>GUTIERREZ FLORENCIA IVANA</v>
      </c>
      <c r="F4701" s="11" t="s">
        <v>17</v>
      </c>
      <c r="G4701" s="11" t="s">
        <v>18</v>
      </c>
      <c r="H4701" s="6">
        <v>38788096</v>
      </c>
      <c r="I4701" s="6">
        <v>1995</v>
      </c>
      <c r="J4701" s="11" t="s">
        <v>22086</v>
      </c>
      <c r="K4701" s="11" t="str">
        <f t="shared" si="73"/>
        <v>Juventud</v>
      </c>
      <c r="L4701" s="6">
        <f>2023-TablaC11[[#This Row],[Clase]]</f>
        <v>28</v>
      </c>
      <c r="M4701" s="4" t="str">
        <f>VLOOKUP(TablaC11[[#This Row],[Circuito]],Aux!$A$2:$B$12,2,0)</f>
        <v>Villa del Parque</v>
      </c>
    </row>
    <row r="4702" spans="1:13">
      <c r="A4702" s="11" t="s">
        <v>9</v>
      </c>
      <c r="B4702" s="6">
        <v>119</v>
      </c>
      <c r="C4702" s="2" t="s">
        <v>665</v>
      </c>
      <c r="D4702" s="2" t="s">
        <v>587</v>
      </c>
      <c r="E4702" s="11" t="str">
        <f>CONCATENATE(TablaC11[[#This Row],[Apellido]]," ",TablaC11[[#This Row],[Nombre]])</f>
        <v>GUTIERREZ JUAN MANUEL</v>
      </c>
      <c r="F4702" s="11" t="s">
        <v>12</v>
      </c>
      <c r="G4702" s="11" t="s">
        <v>18</v>
      </c>
      <c r="H4702" s="6">
        <v>22825771</v>
      </c>
      <c r="I4702" s="6">
        <v>1972</v>
      </c>
      <c r="J4702" s="11" t="s">
        <v>22087</v>
      </c>
      <c r="K4702" s="11" t="str">
        <f t="shared" si="73"/>
        <v>Adultos</v>
      </c>
      <c r="L4702" s="6">
        <f>2023-TablaC11[[#This Row],[Clase]]</f>
        <v>51</v>
      </c>
      <c r="M4702" s="4" t="str">
        <f>VLOOKUP(TablaC11[[#This Row],[Circuito]],Aux!$A$2:$B$12,2,0)</f>
        <v>Villa del Parque</v>
      </c>
    </row>
    <row r="4703" spans="1:13">
      <c r="A4703" s="11" t="s">
        <v>9</v>
      </c>
      <c r="B4703" s="6">
        <v>119</v>
      </c>
      <c r="C4703" s="2" t="s">
        <v>10947</v>
      </c>
      <c r="D4703" s="2" t="s">
        <v>1561</v>
      </c>
      <c r="E4703" s="11" t="str">
        <f>CONCATENATE(TablaC11[[#This Row],[Apellido]]," ",TablaC11[[#This Row],[Nombre]])</f>
        <v>GUZZETTI MARIA TERESA</v>
      </c>
      <c r="F4703" s="11" t="s">
        <v>17</v>
      </c>
      <c r="G4703" s="11" t="s">
        <v>18</v>
      </c>
      <c r="H4703" s="6">
        <v>11179424</v>
      </c>
      <c r="I4703" s="6">
        <v>1954</v>
      </c>
      <c r="J4703" s="11" t="s">
        <v>22088</v>
      </c>
      <c r="K4703" s="11" t="str">
        <f t="shared" si="73"/>
        <v>Adultos Mayores</v>
      </c>
      <c r="L4703" s="6">
        <f>2023-TablaC11[[#This Row],[Clase]]</f>
        <v>69</v>
      </c>
      <c r="M4703" s="4" t="str">
        <f>VLOOKUP(TablaC11[[#This Row],[Circuito]],Aux!$A$2:$B$12,2,0)</f>
        <v>Villa del Parque</v>
      </c>
    </row>
    <row r="4704" spans="1:13">
      <c r="A4704" s="11" t="s">
        <v>9</v>
      </c>
      <c r="B4704" s="6">
        <v>119</v>
      </c>
      <c r="C4704" s="2" t="s">
        <v>7858</v>
      </c>
      <c r="D4704" s="2" t="s">
        <v>10949</v>
      </c>
      <c r="E4704" s="11" t="str">
        <f>CONCATENATE(TablaC11[[#This Row],[Apellido]]," ",TablaC11[[#This Row],[Nombre]])</f>
        <v>HERMIDA JORGE AMERICO</v>
      </c>
      <c r="F4704" s="11" t="s">
        <v>12</v>
      </c>
      <c r="G4704" s="11" t="s">
        <v>18</v>
      </c>
      <c r="H4704" s="6">
        <v>8389100</v>
      </c>
      <c r="I4704" s="6">
        <v>1950</v>
      </c>
      <c r="J4704" s="11" t="s">
        <v>22089</v>
      </c>
      <c r="K4704" s="11" t="str">
        <f t="shared" si="73"/>
        <v>Adultos Mayores</v>
      </c>
      <c r="L4704" s="6">
        <f>2023-TablaC11[[#This Row],[Clase]]</f>
        <v>73</v>
      </c>
      <c r="M4704" s="4" t="str">
        <f>VLOOKUP(TablaC11[[#This Row],[Circuito]],Aux!$A$2:$B$12,2,0)</f>
        <v>Villa del Parque</v>
      </c>
    </row>
    <row r="4705" spans="1:13">
      <c r="A4705" s="11" t="s">
        <v>9</v>
      </c>
      <c r="B4705" s="6">
        <v>119</v>
      </c>
      <c r="C4705" s="2" t="s">
        <v>684</v>
      </c>
      <c r="D4705" s="2" t="s">
        <v>10951</v>
      </c>
      <c r="E4705" s="11" t="str">
        <f>CONCATENATE(TablaC11[[#This Row],[Apellido]]," ",TablaC11[[#This Row],[Nombre]])</f>
        <v>HERNANDEZ PATRICIA DORA</v>
      </c>
      <c r="F4705" s="11" t="s">
        <v>17</v>
      </c>
      <c r="G4705" s="11" t="s">
        <v>18</v>
      </c>
      <c r="H4705" s="6">
        <v>11383112</v>
      </c>
      <c r="I4705" s="6">
        <v>1955</v>
      </c>
      <c r="J4705" s="11" t="s">
        <v>22090</v>
      </c>
      <c r="K4705" s="11" t="str">
        <f t="shared" si="73"/>
        <v>Adultos Mayores</v>
      </c>
      <c r="L4705" s="6">
        <f>2023-TablaC11[[#This Row],[Clase]]</f>
        <v>68</v>
      </c>
      <c r="M4705" s="4" t="str">
        <f>VLOOKUP(TablaC11[[#This Row],[Circuito]],Aux!$A$2:$B$12,2,0)</f>
        <v>Villa del Parque</v>
      </c>
    </row>
    <row r="4706" spans="1:13">
      <c r="A4706" s="11" t="s">
        <v>9</v>
      </c>
      <c r="B4706" s="6">
        <v>119</v>
      </c>
      <c r="C4706" s="2" t="s">
        <v>10953</v>
      </c>
      <c r="D4706" s="2" t="s">
        <v>5822</v>
      </c>
      <c r="E4706" s="11" t="str">
        <f>CONCATENATE(TablaC11[[#This Row],[Apellido]]," ",TablaC11[[#This Row],[Nombre]])</f>
        <v>HERRERO OLIWER TOMAS</v>
      </c>
      <c r="F4706" s="11" t="s">
        <v>12</v>
      </c>
      <c r="G4706" s="11" t="s">
        <v>18</v>
      </c>
      <c r="H4706" s="6">
        <v>32991857</v>
      </c>
      <c r="I4706" s="6">
        <v>1987</v>
      </c>
      <c r="J4706" s="11" t="s">
        <v>22091</v>
      </c>
      <c r="K4706" s="11" t="str">
        <f t="shared" si="73"/>
        <v>Adultos</v>
      </c>
      <c r="L4706" s="6">
        <f>2023-TablaC11[[#This Row],[Clase]]</f>
        <v>36</v>
      </c>
      <c r="M4706" s="4" t="str">
        <f>VLOOKUP(TablaC11[[#This Row],[Circuito]],Aux!$A$2:$B$12,2,0)</f>
        <v>Villa del Parque</v>
      </c>
    </row>
    <row r="4707" spans="1:13">
      <c r="A4707" s="11" t="s">
        <v>9</v>
      </c>
      <c r="B4707" s="6">
        <v>119</v>
      </c>
      <c r="C4707" s="2" t="s">
        <v>10955</v>
      </c>
      <c r="D4707" s="2" t="s">
        <v>10956</v>
      </c>
      <c r="E4707" s="11" t="str">
        <f>CONCATENATE(TablaC11[[#This Row],[Apellido]]," ",TablaC11[[#This Row],[Nombre]])</f>
        <v>HIERRO ELSA MARIEL</v>
      </c>
      <c r="F4707" s="11" t="s">
        <v>17</v>
      </c>
      <c r="G4707" s="11" t="s">
        <v>18</v>
      </c>
      <c r="H4707" s="6">
        <v>20204736</v>
      </c>
      <c r="I4707" s="6">
        <v>1968</v>
      </c>
      <c r="J4707" s="11" t="s">
        <v>22092</v>
      </c>
      <c r="K4707" s="11" t="str">
        <f t="shared" si="73"/>
        <v>Adultos</v>
      </c>
      <c r="L4707" s="6">
        <f>2023-TablaC11[[#This Row],[Clase]]</f>
        <v>55</v>
      </c>
      <c r="M4707" s="4" t="str">
        <f>VLOOKUP(TablaC11[[#This Row],[Circuito]],Aux!$A$2:$B$12,2,0)</f>
        <v>Villa del Parque</v>
      </c>
    </row>
    <row r="4708" spans="1:13">
      <c r="A4708" s="11" t="s">
        <v>9</v>
      </c>
      <c r="B4708" s="6">
        <v>119</v>
      </c>
      <c r="C4708" s="2" t="s">
        <v>10958</v>
      </c>
      <c r="D4708" s="2" t="s">
        <v>10959</v>
      </c>
      <c r="E4708" s="11" t="str">
        <f>CONCATENATE(TablaC11[[#This Row],[Apellido]]," ",TablaC11[[#This Row],[Nombre]])</f>
        <v>HOURANI RICARDO JOSE</v>
      </c>
      <c r="F4708" s="11" t="s">
        <v>12</v>
      </c>
      <c r="G4708" s="11" t="s">
        <v>18</v>
      </c>
      <c r="H4708" s="6">
        <v>4420256</v>
      </c>
      <c r="I4708" s="6">
        <v>1943</v>
      </c>
      <c r="J4708" s="11" t="s">
        <v>22093</v>
      </c>
      <c r="K4708" s="11" t="str">
        <f t="shared" si="73"/>
        <v>Adultos Mayores</v>
      </c>
      <c r="L4708" s="6">
        <f>2023-TablaC11[[#This Row],[Clase]]</f>
        <v>80</v>
      </c>
      <c r="M4708" s="4" t="str">
        <f>VLOOKUP(TablaC11[[#This Row],[Circuito]],Aux!$A$2:$B$12,2,0)</f>
        <v>Villa del Parque</v>
      </c>
    </row>
    <row r="4709" spans="1:13">
      <c r="A4709" s="11" t="s">
        <v>9</v>
      </c>
      <c r="B4709" s="6">
        <v>119</v>
      </c>
      <c r="C4709" s="2" t="s">
        <v>10961</v>
      </c>
      <c r="D4709" s="2" t="s">
        <v>10962</v>
      </c>
      <c r="E4709" s="11" t="str">
        <f>CONCATENATE(TablaC11[[#This Row],[Apellido]]," ",TablaC11[[#This Row],[Nombre]])</f>
        <v>HOYET PAULA GIMENA</v>
      </c>
      <c r="F4709" s="11" t="s">
        <v>17</v>
      </c>
      <c r="G4709" s="11" t="s">
        <v>13</v>
      </c>
      <c r="H4709" s="6">
        <v>22960813</v>
      </c>
      <c r="I4709" s="6">
        <v>1972</v>
      </c>
      <c r="J4709" s="11" t="s">
        <v>22094</v>
      </c>
      <c r="K4709" s="11" t="str">
        <f t="shared" si="73"/>
        <v>Adultos</v>
      </c>
      <c r="L4709" s="6">
        <f>2023-TablaC11[[#This Row],[Clase]]</f>
        <v>51</v>
      </c>
      <c r="M4709" s="4" t="str">
        <f>VLOOKUP(TablaC11[[#This Row],[Circuito]],Aux!$A$2:$B$12,2,0)</f>
        <v>Villa del Parque</v>
      </c>
    </row>
    <row r="4710" spans="1:13">
      <c r="A4710" s="11" t="s">
        <v>9</v>
      </c>
      <c r="B4710" s="6">
        <v>119</v>
      </c>
      <c r="C4710" s="2" t="s">
        <v>10964</v>
      </c>
      <c r="D4710" s="2" t="s">
        <v>4530</v>
      </c>
      <c r="E4710" s="11" t="str">
        <f>CONCATENATE(TablaC11[[#This Row],[Apellido]]," ",TablaC11[[#This Row],[Nombre]])</f>
        <v>HUTER GRACIELA NOEMI</v>
      </c>
      <c r="F4710" s="11" t="s">
        <v>17</v>
      </c>
      <c r="G4710" s="11" t="s">
        <v>284</v>
      </c>
      <c r="H4710" s="6">
        <v>6357335</v>
      </c>
      <c r="I4710" s="6">
        <v>1950</v>
      </c>
      <c r="J4710" s="11" t="s">
        <v>22095</v>
      </c>
      <c r="K4710" s="11" t="str">
        <f t="shared" si="73"/>
        <v>Adultos Mayores</v>
      </c>
      <c r="L4710" s="6">
        <f>2023-TablaC11[[#This Row],[Clase]]</f>
        <v>73</v>
      </c>
      <c r="M4710" s="4" t="str">
        <f>VLOOKUP(TablaC11[[#This Row],[Circuito]],Aux!$A$2:$B$12,2,0)</f>
        <v>Villa del Parque</v>
      </c>
    </row>
    <row r="4711" spans="1:13">
      <c r="A4711" s="11" t="s">
        <v>9</v>
      </c>
      <c r="B4711" s="6">
        <v>119</v>
      </c>
      <c r="C4711" s="2" t="s">
        <v>10966</v>
      </c>
      <c r="D4711" s="2" t="s">
        <v>10967</v>
      </c>
      <c r="E4711" s="11" t="str">
        <f>CONCATENATE(TablaC11[[#This Row],[Apellido]]," ",TablaC11[[#This Row],[Nombre]])</f>
        <v>IBARRA JUAN DANIEL</v>
      </c>
      <c r="F4711" s="11" t="s">
        <v>12</v>
      </c>
      <c r="G4711" s="11" t="s">
        <v>18</v>
      </c>
      <c r="H4711" s="6">
        <v>26587806</v>
      </c>
      <c r="I4711" s="6">
        <v>1978</v>
      </c>
      <c r="J4711" s="11" t="s">
        <v>22096</v>
      </c>
      <c r="K4711" s="11" t="str">
        <f t="shared" si="73"/>
        <v>Adultos</v>
      </c>
      <c r="L4711" s="6">
        <f>2023-TablaC11[[#This Row],[Clase]]</f>
        <v>45</v>
      </c>
      <c r="M4711" s="4" t="str">
        <f>VLOOKUP(TablaC11[[#This Row],[Circuito]],Aux!$A$2:$B$12,2,0)</f>
        <v>Villa del Parque</v>
      </c>
    </row>
    <row r="4712" spans="1:13">
      <c r="A4712" s="11" t="s">
        <v>9</v>
      </c>
      <c r="B4712" s="6">
        <v>119</v>
      </c>
      <c r="C4712" s="2" t="s">
        <v>10966</v>
      </c>
      <c r="D4712" s="2" t="s">
        <v>8554</v>
      </c>
      <c r="E4712" s="11" t="str">
        <f>CONCATENATE(TablaC11[[#This Row],[Apellido]]," ",TablaC11[[#This Row],[Nombre]])</f>
        <v>IBARRA LUISA</v>
      </c>
      <c r="F4712" s="11" t="s">
        <v>17</v>
      </c>
      <c r="G4712" s="11" t="s">
        <v>18</v>
      </c>
      <c r="H4712" s="6">
        <v>4445768</v>
      </c>
      <c r="I4712" s="6">
        <v>1942</v>
      </c>
      <c r="J4712" s="11" t="s">
        <v>22097</v>
      </c>
      <c r="K4712" s="11" t="str">
        <f t="shared" si="73"/>
        <v>Adultos Mayores</v>
      </c>
      <c r="L4712" s="6">
        <f>2023-TablaC11[[#This Row],[Clase]]</f>
        <v>81</v>
      </c>
      <c r="M4712" s="4" t="str">
        <f>VLOOKUP(TablaC11[[#This Row],[Circuito]],Aux!$A$2:$B$12,2,0)</f>
        <v>Villa del Parque</v>
      </c>
    </row>
    <row r="4713" spans="1:13">
      <c r="A4713" s="11" t="s">
        <v>9</v>
      </c>
      <c r="B4713" s="6">
        <v>119</v>
      </c>
      <c r="C4713" s="2" t="s">
        <v>10966</v>
      </c>
      <c r="D4713" s="2" t="s">
        <v>7906</v>
      </c>
      <c r="E4713" s="11" t="str">
        <f>CONCATENATE(TablaC11[[#This Row],[Apellido]]," ",TablaC11[[#This Row],[Nombre]])</f>
        <v>IBARRA RODOLFO GUILLERMO</v>
      </c>
      <c r="F4713" s="11" t="s">
        <v>12</v>
      </c>
      <c r="G4713" s="11" t="s">
        <v>18</v>
      </c>
      <c r="H4713" s="6">
        <v>12367166</v>
      </c>
      <c r="I4713" s="6">
        <v>1956</v>
      </c>
      <c r="J4713" s="11" t="s">
        <v>22098</v>
      </c>
      <c r="K4713" s="11" t="str">
        <f t="shared" si="73"/>
        <v>Adultos Mayores</v>
      </c>
      <c r="L4713" s="6">
        <f>2023-TablaC11[[#This Row],[Clase]]</f>
        <v>67</v>
      </c>
      <c r="M4713" s="4" t="str">
        <f>VLOOKUP(TablaC11[[#This Row],[Circuito]],Aux!$A$2:$B$12,2,0)</f>
        <v>Villa del Parque</v>
      </c>
    </row>
    <row r="4714" spans="1:13">
      <c r="A4714" s="11" t="s">
        <v>9</v>
      </c>
      <c r="B4714" s="6">
        <v>119</v>
      </c>
      <c r="C4714" s="2" t="s">
        <v>707</v>
      </c>
      <c r="D4714" s="2" t="s">
        <v>2022</v>
      </c>
      <c r="E4714" s="11" t="str">
        <f>CONCATENATE(TablaC11[[#This Row],[Apellido]]," ",TablaC11[[#This Row],[Nombre]])</f>
        <v>IGLESIAS GUSTAVO DANIEL</v>
      </c>
      <c r="F4714" s="11" t="s">
        <v>12</v>
      </c>
      <c r="G4714" s="11" t="s">
        <v>18</v>
      </c>
      <c r="H4714" s="6">
        <v>8400008</v>
      </c>
      <c r="I4714" s="6">
        <v>1950</v>
      </c>
      <c r="J4714" s="11" t="s">
        <v>22099</v>
      </c>
      <c r="K4714" s="11" t="str">
        <f t="shared" si="73"/>
        <v>Adultos Mayores</v>
      </c>
      <c r="L4714" s="6">
        <f>2023-TablaC11[[#This Row],[Clase]]</f>
        <v>73</v>
      </c>
      <c r="M4714" s="4" t="str">
        <f>VLOOKUP(TablaC11[[#This Row],[Circuito]],Aux!$A$2:$B$12,2,0)</f>
        <v>Villa del Parque</v>
      </c>
    </row>
    <row r="4715" spans="1:13">
      <c r="A4715" s="11" t="s">
        <v>9</v>
      </c>
      <c r="B4715" s="6">
        <v>119</v>
      </c>
      <c r="C4715" s="2" t="s">
        <v>10972</v>
      </c>
      <c r="D4715" s="2" t="s">
        <v>10973</v>
      </c>
      <c r="E4715" s="11" t="str">
        <f>CONCATENATE(TablaC11[[#This Row],[Apellido]]," ",TablaC11[[#This Row],[Nombre]])</f>
        <v>ILLESCA GLORIA CELIA</v>
      </c>
      <c r="F4715" s="11" t="s">
        <v>17</v>
      </c>
      <c r="G4715" s="11" t="s">
        <v>56</v>
      </c>
      <c r="H4715" s="6">
        <v>2414978</v>
      </c>
      <c r="I4715" s="6">
        <v>1932</v>
      </c>
      <c r="J4715" s="11" t="s">
        <v>25629</v>
      </c>
      <c r="K4715" s="11" t="str">
        <f t="shared" si="73"/>
        <v>Adultos Mayores</v>
      </c>
      <c r="L4715" s="6">
        <f>2023-TablaC11[[#This Row],[Clase]]</f>
        <v>91</v>
      </c>
      <c r="M4715" s="4" t="str">
        <f>VLOOKUP(TablaC11[[#This Row],[Circuito]],Aux!$A$2:$B$12,2,0)</f>
        <v>Villa del Parque</v>
      </c>
    </row>
    <row r="4716" spans="1:13">
      <c r="A4716" s="11" t="s">
        <v>9</v>
      </c>
      <c r="B4716" s="6">
        <v>119</v>
      </c>
      <c r="C4716" s="2" t="s">
        <v>10975</v>
      </c>
      <c r="D4716" s="2" t="s">
        <v>1407</v>
      </c>
      <c r="E4716" s="11" t="str">
        <f>CONCATENATE(TablaC11[[#This Row],[Apellido]]," ",TablaC11[[#This Row],[Nombre]])</f>
        <v>IMMORMINO JULIO CESAR</v>
      </c>
      <c r="F4716" s="11" t="s">
        <v>12</v>
      </c>
      <c r="G4716" s="11" t="s">
        <v>18</v>
      </c>
      <c r="H4716" s="6">
        <v>23205013</v>
      </c>
      <c r="I4716" s="6">
        <v>1972</v>
      </c>
      <c r="J4716" s="11" t="s">
        <v>21876</v>
      </c>
      <c r="K4716" s="11" t="str">
        <f t="shared" si="73"/>
        <v>Adultos</v>
      </c>
      <c r="L4716" s="6">
        <f>2023-TablaC11[[#This Row],[Clase]]</f>
        <v>51</v>
      </c>
      <c r="M4716" s="4" t="str">
        <f>VLOOKUP(TablaC11[[#This Row],[Circuito]],Aux!$A$2:$B$12,2,0)</f>
        <v>Villa del Parque</v>
      </c>
    </row>
    <row r="4717" spans="1:13">
      <c r="A4717" s="11" t="s">
        <v>9</v>
      </c>
      <c r="B4717" s="6">
        <v>119</v>
      </c>
      <c r="C4717" s="2" t="s">
        <v>10976</v>
      </c>
      <c r="D4717" s="2" t="s">
        <v>10977</v>
      </c>
      <c r="E4717" s="11" t="str">
        <f>CONCATENATE(TablaC11[[#This Row],[Apellido]]," ",TablaC11[[#This Row],[Nombre]])</f>
        <v>IMPAGLIONE CARLOS FELIPE</v>
      </c>
      <c r="F4717" s="11" t="s">
        <v>12</v>
      </c>
      <c r="G4717" s="11" t="s">
        <v>18</v>
      </c>
      <c r="H4717" s="6">
        <v>17856828</v>
      </c>
      <c r="I4717" s="6">
        <v>1966</v>
      </c>
      <c r="J4717" s="11" t="s">
        <v>22100</v>
      </c>
      <c r="K4717" s="11" t="str">
        <f t="shared" si="73"/>
        <v>Adultos</v>
      </c>
      <c r="L4717" s="6">
        <f>2023-TablaC11[[#This Row],[Clase]]</f>
        <v>57</v>
      </c>
      <c r="M4717" s="4" t="str">
        <f>VLOOKUP(TablaC11[[#This Row],[Circuito]],Aux!$A$2:$B$12,2,0)</f>
        <v>Villa del Parque</v>
      </c>
    </row>
    <row r="4718" spans="1:13">
      <c r="A4718" s="11" t="s">
        <v>9</v>
      </c>
      <c r="B4718" s="6">
        <v>119</v>
      </c>
      <c r="C4718" s="2" t="s">
        <v>10979</v>
      </c>
      <c r="D4718" s="2" t="s">
        <v>10980</v>
      </c>
      <c r="E4718" s="11" t="str">
        <f>CONCATENATE(TablaC11[[#This Row],[Apellido]]," ",TablaC11[[#This Row],[Nombre]])</f>
        <v>IOVANE LEOPOLDO</v>
      </c>
      <c r="F4718" s="11" t="s">
        <v>12</v>
      </c>
      <c r="G4718" s="11" t="s">
        <v>13</v>
      </c>
      <c r="H4718" s="6">
        <v>11386485</v>
      </c>
      <c r="I4718" s="6">
        <v>1953</v>
      </c>
      <c r="J4718" s="11" t="s">
        <v>22101</v>
      </c>
      <c r="K4718" s="11" t="str">
        <f t="shared" si="73"/>
        <v>Adultos Mayores</v>
      </c>
      <c r="L4718" s="6">
        <f>2023-TablaC11[[#This Row],[Clase]]</f>
        <v>70</v>
      </c>
      <c r="M4718" s="4" t="str">
        <f>VLOOKUP(TablaC11[[#This Row],[Circuito]],Aux!$A$2:$B$12,2,0)</f>
        <v>Villa del Parque</v>
      </c>
    </row>
    <row r="4719" spans="1:13">
      <c r="A4719" s="11" t="s">
        <v>9</v>
      </c>
      <c r="B4719" s="6">
        <v>119</v>
      </c>
      <c r="C4719" s="2" t="s">
        <v>10982</v>
      </c>
      <c r="D4719" s="2" t="s">
        <v>10983</v>
      </c>
      <c r="E4719" s="11" t="str">
        <f>CONCATENATE(TablaC11[[#This Row],[Apellido]]," ",TablaC11[[#This Row],[Nombre]])</f>
        <v>JACKSON HEBE GLADYS</v>
      </c>
      <c r="F4719" s="11" t="s">
        <v>17</v>
      </c>
      <c r="G4719" s="11" t="s">
        <v>6145</v>
      </c>
      <c r="H4719" s="6">
        <v>3211358</v>
      </c>
      <c r="I4719" s="6">
        <v>1933</v>
      </c>
      <c r="J4719" s="11" t="s">
        <v>22102</v>
      </c>
      <c r="K4719" s="11" t="str">
        <f t="shared" si="73"/>
        <v>Adultos Mayores</v>
      </c>
      <c r="L4719" s="6">
        <f>2023-TablaC11[[#This Row],[Clase]]</f>
        <v>90</v>
      </c>
      <c r="M4719" s="4" t="str">
        <f>VLOOKUP(TablaC11[[#This Row],[Circuito]],Aux!$A$2:$B$12,2,0)</f>
        <v>Villa del Parque</v>
      </c>
    </row>
    <row r="4720" spans="1:13">
      <c r="A4720" s="11" t="s">
        <v>9</v>
      </c>
      <c r="B4720" s="6">
        <v>119</v>
      </c>
      <c r="C4720" s="2" t="s">
        <v>10985</v>
      </c>
      <c r="D4720" s="2" t="s">
        <v>10986</v>
      </c>
      <c r="E4720" s="11" t="str">
        <f>CONCATENATE(TablaC11[[#This Row],[Apellido]]," ",TablaC11[[#This Row],[Nombre]])</f>
        <v>JACOBI ANDREA VERONICA</v>
      </c>
      <c r="F4720" s="11" t="s">
        <v>17</v>
      </c>
      <c r="G4720" s="11" t="s">
        <v>18</v>
      </c>
      <c r="H4720" s="6">
        <v>22885477</v>
      </c>
      <c r="I4720" s="6">
        <v>1972</v>
      </c>
      <c r="J4720" s="11" t="s">
        <v>22103</v>
      </c>
      <c r="K4720" s="11" t="str">
        <f t="shared" si="73"/>
        <v>Adultos</v>
      </c>
      <c r="L4720" s="6">
        <f>2023-TablaC11[[#This Row],[Clase]]</f>
        <v>51</v>
      </c>
      <c r="M4720" s="4" t="str">
        <f>VLOOKUP(TablaC11[[#This Row],[Circuito]],Aux!$A$2:$B$12,2,0)</f>
        <v>Villa del Parque</v>
      </c>
    </row>
    <row r="4721" spans="1:13">
      <c r="A4721" s="11" t="s">
        <v>9</v>
      </c>
      <c r="B4721" s="6">
        <v>119</v>
      </c>
      <c r="C4721" s="2" t="s">
        <v>10988</v>
      </c>
      <c r="D4721" s="2" t="s">
        <v>1225</v>
      </c>
      <c r="E4721" s="11" t="str">
        <f>CONCATENATE(TablaC11[[#This Row],[Apellido]]," ",TablaC11[[#This Row],[Nombre]])</f>
        <v>JANZA NELIDA ROSA</v>
      </c>
      <c r="F4721" s="11" t="s">
        <v>17</v>
      </c>
      <c r="G4721" s="11" t="s">
        <v>18</v>
      </c>
      <c r="H4721" s="6">
        <v>3589266</v>
      </c>
      <c r="I4721" s="6">
        <v>1937</v>
      </c>
      <c r="J4721" s="11" t="s">
        <v>22104</v>
      </c>
      <c r="K4721" s="11" t="str">
        <f t="shared" si="73"/>
        <v>Adultos Mayores</v>
      </c>
      <c r="L4721" s="6">
        <f>2023-TablaC11[[#This Row],[Clase]]</f>
        <v>86</v>
      </c>
      <c r="M4721" s="4" t="str">
        <f>VLOOKUP(TablaC11[[#This Row],[Circuito]],Aux!$A$2:$B$12,2,0)</f>
        <v>Villa del Parque</v>
      </c>
    </row>
    <row r="4722" spans="1:13">
      <c r="A4722" s="11" t="s">
        <v>9</v>
      </c>
      <c r="B4722" s="6">
        <v>119</v>
      </c>
      <c r="C4722" s="2" t="s">
        <v>10990</v>
      </c>
      <c r="D4722" s="2" t="s">
        <v>10991</v>
      </c>
      <c r="E4722" s="11" t="str">
        <f>CONCATENATE(TablaC11[[#This Row],[Apellido]]," ",TablaC11[[#This Row],[Nombre]])</f>
        <v>JOGA KARINA MARIANA</v>
      </c>
      <c r="F4722" s="11" t="s">
        <v>17</v>
      </c>
      <c r="G4722" s="11" t="s">
        <v>18</v>
      </c>
      <c r="H4722" s="6">
        <v>22431029</v>
      </c>
      <c r="I4722" s="6">
        <v>1971</v>
      </c>
      <c r="J4722" s="11" t="s">
        <v>22105</v>
      </c>
      <c r="K4722" s="11" t="str">
        <f t="shared" si="73"/>
        <v>Adultos</v>
      </c>
      <c r="L4722" s="6">
        <f>2023-TablaC11[[#This Row],[Clase]]</f>
        <v>52</v>
      </c>
      <c r="M4722" s="4" t="str">
        <f>VLOOKUP(TablaC11[[#This Row],[Circuito]],Aux!$A$2:$B$12,2,0)</f>
        <v>Villa del Parque</v>
      </c>
    </row>
    <row r="4723" spans="1:13">
      <c r="A4723" s="11" t="s">
        <v>9</v>
      </c>
      <c r="B4723" s="6">
        <v>119</v>
      </c>
      <c r="C4723" s="2" t="s">
        <v>10993</v>
      </c>
      <c r="D4723" s="2" t="s">
        <v>10994</v>
      </c>
      <c r="E4723" s="11" t="str">
        <f>CONCATENATE(TablaC11[[#This Row],[Apellido]]," ",TablaC11[[#This Row],[Nombre]])</f>
        <v>JORIETTI NELIDA AZUCENA</v>
      </c>
      <c r="F4723" s="11" t="s">
        <v>17</v>
      </c>
      <c r="G4723" s="11" t="s">
        <v>18</v>
      </c>
      <c r="H4723" s="6">
        <v>3211119</v>
      </c>
      <c r="I4723" s="6">
        <v>1933</v>
      </c>
      <c r="J4723" s="11" t="s">
        <v>22106</v>
      </c>
      <c r="K4723" s="11" t="str">
        <f t="shared" si="73"/>
        <v>Adultos Mayores</v>
      </c>
      <c r="L4723" s="6">
        <f>2023-TablaC11[[#This Row],[Clase]]</f>
        <v>90</v>
      </c>
      <c r="M4723" s="4" t="str">
        <f>VLOOKUP(TablaC11[[#This Row],[Circuito]],Aux!$A$2:$B$12,2,0)</f>
        <v>Villa del Parque</v>
      </c>
    </row>
    <row r="4724" spans="1:13">
      <c r="A4724" s="11" t="s">
        <v>9</v>
      </c>
      <c r="B4724" s="6">
        <v>119</v>
      </c>
      <c r="C4724" s="2" t="s">
        <v>10996</v>
      </c>
      <c r="D4724" s="2" t="s">
        <v>7489</v>
      </c>
      <c r="E4724" s="11" t="str">
        <f>CONCATENATE(TablaC11[[#This Row],[Apellido]]," ",TablaC11[[#This Row],[Nombre]])</f>
        <v>JOVE OSVALDO ALBERTO</v>
      </c>
      <c r="F4724" s="11" t="s">
        <v>12</v>
      </c>
      <c r="G4724" s="11" t="s">
        <v>18</v>
      </c>
      <c r="H4724" s="6">
        <v>10746598</v>
      </c>
      <c r="I4724" s="6">
        <v>1953</v>
      </c>
      <c r="J4724" s="11" t="s">
        <v>22107</v>
      </c>
      <c r="K4724" s="11" t="str">
        <f t="shared" si="73"/>
        <v>Adultos Mayores</v>
      </c>
      <c r="L4724" s="6">
        <f>2023-TablaC11[[#This Row],[Clase]]</f>
        <v>70</v>
      </c>
      <c r="M4724" s="4" t="str">
        <f>VLOOKUP(TablaC11[[#This Row],[Circuito]],Aux!$A$2:$B$12,2,0)</f>
        <v>Villa del Parque</v>
      </c>
    </row>
    <row r="4725" spans="1:13">
      <c r="A4725" s="11" t="s">
        <v>9</v>
      </c>
      <c r="B4725" s="6">
        <v>119</v>
      </c>
      <c r="C4725" s="2" t="s">
        <v>2177</v>
      </c>
      <c r="D4725" s="2" t="s">
        <v>1227</v>
      </c>
      <c r="E4725" s="11" t="str">
        <f>CONCATENATE(TablaC11[[#This Row],[Apellido]]," ",TablaC11[[#This Row],[Nombre]])</f>
        <v>JULIA PABLO JAVIER</v>
      </c>
      <c r="F4725" s="11" t="s">
        <v>12</v>
      </c>
      <c r="G4725" s="11" t="s">
        <v>35</v>
      </c>
      <c r="H4725" s="6">
        <v>20622029</v>
      </c>
      <c r="I4725" s="6">
        <v>1969</v>
      </c>
      <c r="J4725" s="11" t="s">
        <v>22108</v>
      </c>
      <c r="K4725" s="11" t="str">
        <f t="shared" si="73"/>
        <v>Adultos</v>
      </c>
      <c r="L4725" s="6">
        <f>2023-TablaC11[[#This Row],[Clase]]</f>
        <v>54</v>
      </c>
      <c r="M4725" s="4" t="str">
        <f>VLOOKUP(TablaC11[[#This Row],[Circuito]],Aux!$A$2:$B$12,2,0)</f>
        <v>Villa del Parque</v>
      </c>
    </row>
    <row r="4726" spans="1:13">
      <c r="A4726" s="11" t="s">
        <v>9</v>
      </c>
      <c r="B4726" s="6">
        <v>119</v>
      </c>
      <c r="C4726" s="2" t="s">
        <v>2177</v>
      </c>
      <c r="D4726" s="2" t="s">
        <v>10999</v>
      </c>
      <c r="E4726" s="11" t="str">
        <f>CONCATENATE(TablaC11[[#This Row],[Apellido]]," ",TablaC11[[#This Row],[Nombre]])</f>
        <v>JULIA RODRIGO NICOLAS</v>
      </c>
      <c r="F4726" s="11" t="s">
        <v>12</v>
      </c>
      <c r="G4726" s="11" t="s">
        <v>18</v>
      </c>
      <c r="H4726" s="6">
        <v>28506065</v>
      </c>
      <c r="I4726" s="6">
        <v>1980</v>
      </c>
      <c r="J4726" s="11" t="s">
        <v>22109</v>
      </c>
      <c r="K4726" s="11" t="str">
        <f t="shared" si="73"/>
        <v>Adultos</v>
      </c>
      <c r="L4726" s="6">
        <f>2023-TablaC11[[#This Row],[Clase]]</f>
        <v>43</v>
      </c>
      <c r="M4726" s="4" t="str">
        <f>VLOOKUP(TablaC11[[#This Row],[Circuito]],Aux!$A$2:$B$12,2,0)</f>
        <v>Villa del Parque</v>
      </c>
    </row>
    <row r="4727" spans="1:13">
      <c r="A4727" s="11" t="s">
        <v>9</v>
      </c>
      <c r="B4727" s="6">
        <v>119</v>
      </c>
      <c r="C4727" s="2" t="s">
        <v>11001</v>
      </c>
      <c r="D4727" s="2" t="s">
        <v>4017</v>
      </c>
      <c r="E4727" s="11" t="str">
        <f>CONCATENATE(TablaC11[[#This Row],[Apellido]]," ",TablaC11[[#This Row],[Nombre]])</f>
        <v>KARLES CESAR JOSE</v>
      </c>
      <c r="F4727" s="11" t="s">
        <v>12</v>
      </c>
      <c r="G4727" s="11" t="s">
        <v>18</v>
      </c>
      <c r="H4727" s="6">
        <v>12714970</v>
      </c>
      <c r="I4727" s="6">
        <v>1959</v>
      </c>
      <c r="J4727" s="11" t="s">
        <v>22110</v>
      </c>
      <c r="K4727" s="11" t="str">
        <f t="shared" si="73"/>
        <v>Adultos</v>
      </c>
      <c r="L4727" s="6">
        <f>2023-TablaC11[[#This Row],[Clase]]</f>
        <v>64</v>
      </c>
      <c r="M4727" s="4" t="str">
        <f>VLOOKUP(TablaC11[[#This Row],[Circuito]],Aux!$A$2:$B$12,2,0)</f>
        <v>Villa del Parque</v>
      </c>
    </row>
    <row r="4728" spans="1:13">
      <c r="A4728" s="11" t="s">
        <v>9</v>
      </c>
      <c r="B4728" s="6">
        <v>119</v>
      </c>
      <c r="C4728" s="2" t="s">
        <v>11003</v>
      </c>
      <c r="D4728" s="2" t="s">
        <v>11004</v>
      </c>
      <c r="E4728" s="11" t="str">
        <f>CONCATENATE(TablaC11[[#This Row],[Apellido]]," ",TablaC11[[#This Row],[Nombre]])</f>
        <v>KAZELIAN ABRAHAM CARLOS</v>
      </c>
      <c r="F4728" s="11" t="s">
        <v>12</v>
      </c>
      <c r="G4728" s="11" t="s">
        <v>13</v>
      </c>
      <c r="H4728" s="6">
        <v>8591227</v>
      </c>
      <c r="I4728" s="6">
        <v>1951</v>
      </c>
      <c r="J4728" s="11" t="s">
        <v>25485</v>
      </c>
      <c r="K4728" s="11" t="str">
        <f t="shared" si="73"/>
        <v>Adultos Mayores</v>
      </c>
      <c r="L4728" s="6">
        <f>2023-TablaC11[[#This Row],[Clase]]</f>
        <v>72</v>
      </c>
      <c r="M4728" s="4" t="str">
        <f>VLOOKUP(TablaC11[[#This Row],[Circuito]],Aux!$A$2:$B$12,2,0)</f>
        <v>Villa del Parque</v>
      </c>
    </row>
    <row r="4729" spans="1:13">
      <c r="A4729" s="11" t="s">
        <v>9</v>
      </c>
      <c r="B4729" s="6">
        <v>119</v>
      </c>
      <c r="C4729" s="2" t="s">
        <v>753</v>
      </c>
      <c r="D4729" s="2" t="s">
        <v>11006</v>
      </c>
      <c r="E4729" s="11" t="str">
        <f>CONCATENATE(TablaC11[[#This Row],[Apellido]]," ",TablaC11[[#This Row],[Nombre]])</f>
        <v>KOLACZYK BETTINA JUDITH</v>
      </c>
      <c r="F4729" s="11" t="s">
        <v>17</v>
      </c>
      <c r="G4729" s="11" t="s">
        <v>13</v>
      </c>
      <c r="H4729" s="6">
        <v>14138112</v>
      </c>
      <c r="I4729" s="6">
        <v>1967</v>
      </c>
      <c r="J4729" s="11" t="s">
        <v>22111</v>
      </c>
      <c r="K4729" s="11" t="str">
        <f t="shared" si="73"/>
        <v>Adultos</v>
      </c>
      <c r="L4729" s="6">
        <f>2023-TablaC11[[#This Row],[Clase]]</f>
        <v>56</v>
      </c>
      <c r="M4729" s="4" t="str">
        <f>VLOOKUP(TablaC11[[#This Row],[Circuito]],Aux!$A$2:$B$12,2,0)</f>
        <v>Villa del Parque</v>
      </c>
    </row>
    <row r="4730" spans="1:13">
      <c r="A4730" s="11" t="s">
        <v>9</v>
      </c>
      <c r="B4730" s="6">
        <v>119</v>
      </c>
      <c r="C4730" s="2" t="s">
        <v>11008</v>
      </c>
      <c r="D4730" s="2" t="s">
        <v>11009</v>
      </c>
      <c r="E4730" s="11" t="str">
        <f>CONCATENATE(TablaC11[[#This Row],[Apellido]]," ",TablaC11[[#This Row],[Nombre]])</f>
        <v>KRAUS EMILIA JULIANA</v>
      </c>
      <c r="F4730" s="11" t="s">
        <v>17</v>
      </c>
      <c r="G4730" s="11" t="s">
        <v>18</v>
      </c>
      <c r="H4730" s="6">
        <v>6393704</v>
      </c>
      <c r="I4730" s="6">
        <v>1950</v>
      </c>
      <c r="J4730" s="11" t="s">
        <v>22112</v>
      </c>
      <c r="K4730" s="11" t="str">
        <f t="shared" si="73"/>
        <v>Adultos Mayores</v>
      </c>
      <c r="L4730" s="6">
        <f>2023-TablaC11[[#This Row],[Clase]]</f>
        <v>73</v>
      </c>
      <c r="M4730" s="4" t="str">
        <f>VLOOKUP(TablaC11[[#This Row],[Circuito]],Aux!$A$2:$B$12,2,0)</f>
        <v>Villa del Parque</v>
      </c>
    </row>
    <row r="4731" spans="1:13">
      <c r="A4731" s="11" t="s">
        <v>9</v>
      </c>
      <c r="B4731" s="6">
        <v>119</v>
      </c>
      <c r="C4731" s="2" t="s">
        <v>11011</v>
      </c>
      <c r="D4731" s="2" t="s">
        <v>3092</v>
      </c>
      <c r="E4731" s="11" t="str">
        <f>CONCATENATE(TablaC11[[#This Row],[Apellido]]," ",TablaC11[[#This Row],[Nombre]])</f>
        <v>KULLOCK PABLO</v>
      </c>
      <c r="F4731" s="11" t="s">
        <v>12</v>
      </c>
      <c r="G4731" s="11" t="s">
        <v>13</v>
      </c>
      <c r="H4731" s="6">
        <v>4433283</v>
      </c>
      <c r="I4731" s="6">
        <v>1944</v>
      </c>
      <c r="J4731" s="11" t="s">
        <v>22113</v>
      </c>
      <c r="K4731" s="11" t="str">
        <f t="shared" si="73"/>
        <v>Adultos Mayores</v>
      </c>
      <c r="L4731" s="6">
        <f>2023-TablaC11[[#This Row],[Clase]]</f>
        <v>79</v>
      </c>
      <c r="M4731" s="4" t="str">
        <f>VLOOKUP(TablaC11[[#This Row],[Circuito]],Aux!$A$2:$B$12,2,0)</f>
        <v>Villa del Parque</v>
      </c>
    </row>
    <row r="4732" spans="1:13">
      <c r="A4732" s="11" t="s">
        <v>9</v>
      </c>
      <c r="B4732" s="6">
        <v>119</v>
      </c>
      <c r="C4732" s="2" t="s">
        <v>11013</v>
      </c>
      <c r="D4732" s="2" t="s">
        <v>3086</v>
      </c>
      <c r="E4732" s="11" t="str">
        <f>CONCATENATE(TablaC11[[#This Row],[Apellido]]," ",TablaC11[[#This Row],[Nombre]])</f>
        <v>LABA MARIA EUGENIA</v>
      </c>
      <c r="F4732" s="11" t="s">
        <v>17</v>
      </c>
      <c r="G4732" s="11" t="s">
        <v>18</v>
      </c>
      <c r="H4732" s="6">
        <v>5637594</v>
      </c>
      <c r="I4732" s="6">
        <v>1947</v>
      </c>
      <c r="J4732" s="11" t="s">
        <v>22114</v>
      </c>
      <c r="K4732" s="11" t="str">
        <f t="shared" si="73"/>
        <v>Adultos Mayores</v>
      </c>
      <c r="L4732" s="6">
        <f>2023-TablaC11[[#This Row],[Clase]]</f>
        <v>76</v>
      </c>
      <c r="M4732" s="4" t="str">
        <f>VLOOKUP(TablaC11[[#This Row],[Circuito]],Aux!$A$2:$B$12,2,0)</f>
        <v>Villa del Parque</v>
      </c>
    </row>
    <row r="4733" spans="1:13">
      <c r="A4733" s="11" t="s">
        <v>9</v>
      </c>
      <c r="B4733" s="6">
        <v>119</v>
      </c>
      <c r="C4733" s="2" t="s">
        <v>11015</v>
      </c>
      <c r="D4733" s="2" t="s">
        <v>2859</v>
      </c>
      <c r="E4733" s="11" t="str">
        <f>CONCATENATE(TablaC11[[#This Row],[Apellido]]," ",TablaC11[[#This Row],[Nombre]])</f>
        <v>LABANCA SANCHEZ ADRIANA BEATRIZ</v>
      </c>
      <c r="F4733" s="11" t="s">
        <v>17</v>
      </c>
      <c r="G4733" s="11" t="s">
        <v>13</v>
      </c>
      <c r="H4733" s="6">
        <v>22389826</v>
      </c>
      <c r="I4733" s="6">
        <v>1971</v>
      </c>
      <c r="J4733" s="11" t="s">
        <v>25078</v>
      </c>
      <c r="K4733" s="11" t="str">
        <f t="shared" si="73"/>
        <v>Adultos</v>
      </c>
      <c r="L4733" s="6">
        <f>2023-TablaC11[[#This Row],[Clase]]</f>
        <v>52</v>
      </c>
      <c r="M4733" s="4" t="str">
        <f>VLOOKUP(TablaC11[[#This Row],[Circuito]],Aux!$A$2:$B$12,2,0)</f>
        <v>Villa del Parque</v>
      </c>
    </row>
    <row r="4734" spans="1:13">
      <c r="A4734" s="11" t="s">
        <v>9</v>
      </c>
      <c r="B4734" s="6">
        <v>119</v>
      </c>
      <c r="C4734" s="2" t="s">
        <v>11017</v>
      </c>
      <c r="D4734" s="2" t="s">
        <v>82</v>
      </c>
      <c r="E4734" s="11" t="str">
        <f>CONCATENATE(TablaC11[[#This Row],[Apellido]]," ",TablaC11[[#This Row],[Nombre]])</f>
        <v>LAH CARLOS ROBERTO</v>
      </c>
      <c r="F4734" s="11" t="s">
        <v>12</v>
      </c>
      <c r="G4734" s="11" t="s">
        <v>18</v>
      </c>
      <c r="H4734" s="6">
        <v>10833710</v>
      </c>
      <c r="I4734" s="6">
        <v>1954</v>
      </c>
      <c r="J4734" s="11" t="s">
        <v>22115</v>
      </c>
      <c r="K4734" s="11" t="str">
        <f t="shared" si="73"/>
        <v>Adultos Mayores</v>
      </c>
      <c r="L4734" s="6">
        <f>2023-TablaC11[[#This Row],[Clase]]</f>
        <v>69</v>
      </c>
      <c r="M4734" s="4" t="str">
        <f>VLOOKUP(TablaC11[[#This Row],[Circuito]],Aux!$A$2:$B$12,2,0)</f>
        <v>Villa del Parque</v>
      </c>
    </row>
    <row r="4735" spans="1:13">
      <c r="A4735" s="11" t="s">
        <v>9</v>
      </c>
      <c r="B4735" s="6">
        <v>119</v>
      </c>
      <c r="C4735" s="2" t="s">
        <v>11019</v>
      </c>
      <c r="D4735" s="2" t="s">
        <v>11020</v>
      </c>
      <c r="E4735" s="11" t="str">
        <f>CONCATENATE(TablaC11[[#This Row],[Apellido]]," ",TablaC11[[#This Row],[Nombre]])</f>
        <v>LAMELA RICARDO VICTOR</v>
      </c>
      <c r="F4735" s="11" t="s">
        <v>12</v>
      </c>
      <c r="G4735" s="11" t="s">
        <v>18</v>
      </c>
      <c r="H4735" s="6">
        <v>4391355</v>
      </c>
      <c r="I4735" s="6">
        <v>1942</v>
      </c>
      <c r="J4735" s="11" t="s">
        <v>22116</v>
      </c>
      <c r="K4735" s="11" t="str">
        <f t="shared" si="73"/>
        <v>Adultos Mayores</v>
      </c>
      <c r="L4735" s="6">
        <f>2023-TablaC11[[#This Row],[Clase]]</f>
        <v>81</v>
      </c>
      <c r="M4735" s="4" t="str">
        <f>VLOOKUP(TablaC11[[#This Row],[Circuito]],Aux!$A$2:$B$12,2,0)</f>
        <v>Villa del Parque</v>
      </c>
    </row>
    <row r="4736" spans="1:13">
      <c r="A4736" s="11" t="s">
        <v>9</v>
      </c>
      <c r="B4736" s="6">
        <v>119</v>
      </c>
      <c r="C4736" s="2" t="s">
        <v>11022</v>
      </c>
      <c r="D4736" s="2" t="s">
        <v>2468</v>
      </c>
      <c r="E4736" s="11" t="str">
        <f>CONCATENATE(TablaC11[[#This Row],[Apellido]]," ",TablaC11[[#This Row],[Nombre]])</f>
        <v>LANVERS CLAUDIO DANIEL</v>
      </c>
      <c r="F4736" s="11" t="s">
        <v>12</v>
      </c>
      <c r="G4736" s="11" t="s">
        <v>18</v>
      </c>
      <c r="H4736" s="6">
        <v>12532833</v>
      </c>
      <c r="I4736" s="6">
        <v>1958</v>
      </c>
      <c r="J4736" s="11" t="s">
        <v>22117</v>
      </c>
      <c r="K4736" s="11" t="str">
        <f t="shared" si="73"/>
        <v>Adultos</v>
      </c>
      <c r="L4736" s="6">
        <f>2023-TablaC11[[#This Row],[Clase]]</f>
        <v>65</v>
      </c>
      <c r="M4736" s="4" t="str">
        <f>VLOOKUP(TablaC11[[#This Row],[Circuito]],Aux!$A$2:$B$12,2,0)</f>
        <v>Villa del Parque</v>
      </c>
    </row>
    <row r="4737" spans="1:13">
      <c r="A4737" s="11" t="s">
        <v>9</v>
      </c>
      <c r="B4737" s="6">
        <v>119</v>
      </c>
      <c r="C4737" s="2" t="s">
        <v>11024</v>
      </c>
      <c r="D4737" s="2" t="s">
        <v>2787</v>
      </c>
      <c r="E4737" s="11" t="str">
        <f>CONCATENATE(TablaC11[[#This Row],[Apellido]]," ",TablaC11[[#This Row],[Nombre]])</f>
        <v>LANZETTI ALEJANDRO</v>
      </c>
      <c r="F4737" s="11" t="s">
        <v>12</v>
      </c>
      <c r="G4737" s="11" t="s">
        <v>18</v>
      </c>
      <c r="H4737" s="6">
        <v>13072485</v>
      </c>
      <c r="I4737" s="6">
        <v>1959</v>
      </c>
      <c r="J4737" s="11" t="s">
        <v>22118</v>
      </c>
      <c r="K4737" s="11" t="str">
        <f t="shared" si="73"/>
        <v>Adultos</v>
      </c>
      <c r="L4737" s="6">
        <f>2023-TablaC11[[#This Row],[Clase]]</f>
        <v>64</v>
      </c>
      <c r="M4737" s="4" t="str">
        <f>VLOOKUP(TablaC11[[#This Row],[Circuito]],Aux!$A$2:$B$12,2,0)</f>
        <v>Villa del Parque</v>
      </c>
    </row>
    <row r="4738" spans="1:13">
      <c r="A4738" s="11" t="s">
        <v>9</v>
      </c>
      <c r="B4738" s="6">
        <v>119</v>
      </c>
      <c r="C4738" s="2" t="s">
        <v>11024</v>
      </c>
      <c r="D4738" s="2" t="s">
        <v>4119</v>
      </c>
      <c r="E4738" s="11" t="str">
        <f>CONCATENATE(TablaC11[[#This Row],[Apellido]]," ",TablaC11[[#This Row],[Nombre]])</f>
        <v>LANZETTI LUCAS NICOLAS</v>
      </c>
      <c r="F4738" s="11" t="s">
        <v>12</v>
      </c>
      <c r="G4738" s="11" t="s">
        <v>18</v>
      </c>
      <c r="H4738" s="6">
        <v>35253580</v>
      </c>
      <c r="I4738" s="6">
        <v>1990</v>
      </c>
      <c r="J4738" s="11" t="s">
        <v>22119</v>
      </c>
      <c r="K4738" s="11" t="str">
        <f t="shared" ref="K4738:K4801" si="74">IF(L4738&lt;=31,"Juventud",IF(L4738&lt;=65,"Adultos","Adultos Mayores"))</f>
        <v>Adultos</v>
      </c>
      <c r="L4738" s="6">
        <f>2023-TablaC11[[#This Row],[Clase]]</f>
        <v>33</v>
      </c>
      <c r="M4738" s="4" t="str">
        <f>VLOOKUP(TablaC11[[#This Row],[Circuito]],Aux!$A$2:$B$12,2,0)</f>
        <v>Villa del Parque</v>
      </c>
    </row>
    <row r="4739" spans="1:13">
      <c r="A4739" s="11" t="s">
        <v>9</v>
      </c>
      <c r="B4739" s="6">
        <v>119</v>
      </c>
      <c r="C4739" s="2" t="s">
        <v>11027</v>
      </c>
      <c r="D4739" s="2" t="s">
        <v>11028</v>
      </c>
      <c r="E4739" s="11" t="str">
        <f>CONCATENATE(TablaC11[[#This Row],[Apellido]]," ",TablaC11[[#This Row],[Nombre]])</f>
        <v>LAPENTA JULIAN MARIANO</v>
      </c>
      <c r="F4739" s="11" t="s">
        <v>12</v>
      </c>
      <c r="G4739" s="11" t="s">
        <v>13</v>
      </c>
      <c r="H4739" s="6">
        <v>38031140</v>
      </c>
      <c r="I4739" s="6">
        <v>1994</v>
      </c>
      <c r="J4739" s="11" t="s">
        <v>25630</v>
      </c>
      <c r="K4739" s="11" t="str">
        <f t="shared" si="74"/>
        <v>Juventud</v>
      </c>
      <c r="L4739" s="6">
        <f>2023-TablaC11[[#This Row],[Clase]]</f>
        <v>29</v>
      </c>
      <c r="M4739" s="4" t="str">
        <f>VLOOKUP(TablaC11[[#This Row],[Circuito]],Aux!$A$2:$B$12,2,0)</f>
        <v>Villa del Parque</v>
      </c>
    </row>
    <row r="4740" spans="1:13">
      <c r="A4740" s="11" t="s">
        <v>9</v>
      </c>
      <c r="B4740" s="6">
        <v>119</v>
      </c>
      <c r="C4740" s="2" t="s">
        <v>11030</v>
      </c>
      <c r="D4740" s="2" t="s">
        <v>11031</v>
      </c>
      <c r="E4740" s="11" t="str">
        <f>CONCATENATE(TablaC11[[#This Row],[Apellido]]," ",TablaC11[[#This Row],[Nombre]])</f>
        <v>LARIN HUMBERTO DEMETRIO AUGUSTO</v>
      </c>
      <c r="F4740" s="11" t="s">
        <v>12</v>
      </c>
      <c r="G4740" s="11" t="s">
        <v>35</v>
      </c>
      <c r="H4740" s="6">
        <v>4111902</v>
      </c>
      <c r="I4740" s="6">
        <v>1933</v>
      </c>
      <c r="J4740" s="11" t="s">
        <v>22120</v>
      </c>
      <c r="K4740" s="11" t="str">
        <f t="shared" si="74"/>
        <v>Adultos Mayores</v>
      </c>
      <c r="L4740" s="6">
        <f>2023-TablaC11[[#This Row],[Clase]]</f>
        <v>90</v>
      </c>
      <c r="M4740" s="4" t="str">
        <f>VLOOKUP(TablaC11[[#This Row],[Circuito]],Aux!$A$2:$B$12,2,0)</f>
        <v>Villa del Parque</v>
      </c>
    </row>
    <row r="4741" spans="1:13">
      <c r="A4741" s="11" t="s">
        <v>9</v>
      </c>
      <c r="B4741" s="6">
        <v>119</v>
      </c>
      <c r="C4741" s="2" t="s">
        <v>11030</v>
      </c>
      <c r="D4741" s="2" t="s">
        <v>2218</v>
      </c>
      <c r="E4741" s="11" t="str">
        <f>CONCATENATE(TablaC11[[#This Row],[Apellido]]," ",TablaC11[[#This Row],[Nombre]])</f>
        <v>LARIN OSCAR ALBERTO</v>
      </c>
      <c r="F4741" s="11" t="s">
        <v>12</v>
      </c>
      <c r="G4741" s="11" t="s">
        <v>18</v>
      </c>
      <c r="H4741" s="6">
        <v>12966382</v>
      </c>
      <c r="I4741" s="6">
        <v>1959</v>
      </c>
      <c r="J4741" s="11" t="s">
        <v>22121</v>
      </c>
      <c r="K4741" s="11" t="str">
        <f t="shared" si="74"/>
        <v>Adultos</v>
      </c>
      <c r="L4741" s="6">
        <f>2023-TablaC11[[#This Row],[Clase]]</f>
        <v>64</v>
      </c>
      <c r="M4741" s="4" t="str">
        <f>VLOOKUP(TablaC11[[#This Row],[Circuito]],Aux!$A$2:$B$12,2,0)</f>
        <v>Villa del Parque</v>
      </c>
    </row>
    <row r="4742" spans="1:13">
      <c r="A4742" s="11" t="s">
        <v>9</v>
      </c>
      <c r="B4742" s="6">
        <v>119</v>
      </c>
      <c r="C4742" s="2" t="s">
        <v>11030</v>
      </c>
      <c r="D4742" s="2" t="s">
        <v>11034</v>
      </c>
      <c r="E4742" s="11" t="str">
        <f>CONCATENATE(TablaC11[[#This Row],[Apellido]]," ",TablaC11[[#This Row],[Nombre]])</f>
        <v>LARIN SUSANA NOEMI</v>
      </c>
      <c r="F4742" s="11" t="s">
        <v>17</v>
      </c>
      <c r="G4742" s="11" t="s">
        <v>13</v>
      </c>
      <c r="H4742" s="6">
        <v>16941060</v>
      </c>
      <c r="I4742" s="6">
        <v>1964</v>
      </c>
      <c r="J4742" s="11" t="s">
        <v>22122</v>
      </c>
      <c r="K4742" s="11" t="str">
        <f t="shared" si="74"/>
        <v>Adultos</v>
      </c>
      <c r="L4742" s="6">
        <f>2023-TablaC11[[#This Row],[Clase]]</f>
        <v>59</v>
      </c>
      <c r="M4742" s="4" t="str">
        <f>VLOOKUP(TablaC11[[#This Row],[Circuito]],Aux!$A$2:$B$12,2,0)</f>
        <v>Villa del Parque</v>
      </c>
    </row>
    <row r="4743" spans="1:13">
      <c r="A4743" s="11" t="s">
        <v>9</v>
      </c>
      <c r="B4743" s="6">
        <v>119</v>
      </c>
      <c r="C4743" s="2" t="s">
        <v>9554</v>
      </c>
      <c r="D4743" s="2" t="s">
        <v>7042</v>
      </c>
      <c r="E4743" s="11" t="str">
        <f>CONCATENATE(TablaC11[[#This Row],[Apellido]]," ",TablaC11[[#This Row],[Nombre]])</f>
        <v>LARRALDE SILVIA</v>
      </c>
      <c r="F4743" s="11" t="s">
        <v>17</v>
      </c>
      <c r="G4743" s="11" t="s">
        <v>13</v>
      </c>
      <c r="H4743" s="6">
        <v>14618724</v>
      </c>
      <c r="I4743" s="6">
        <v>1961</v>
      </c>
      <c r="J4743" s="11" t="s">
        <v>22123</v>
      </c>
      <c r="K4743" s="11" t="str">
        <f t="shared" si="74"/>
        <v>Adultos</v>
      </c>
      <c r="L4743" s="6">
        <f>2023-TablaC11[[#This Row],[Clase]]</f>
        <v>62</v>
      </c>
      <c r="M4743" s="4" t="str">
        <f>VLOOKUP(TablaC11[[#This Row],[Circuito]],Aux!$A$2:$B$12,2,0)</f>
        <v>Villa del Parque</v>
      </c>
    </row>
    <row r="4744" spans="1:13">
      <c r="A4744" s="11" t="s">
        <v>9</v>
      </c>
      <c r="B4744" s="6">
        <v>119</v>
      </c>
      <c r="C4744" s="2" t="s">
        <v>5931</v>
      </c>
      <c r="D4744" s="2" t="s">
        <v>11037</v>
      </c>
      <c r="E4744" s="11" t="str">
        <f>CONCATENATE(TablaC11[[#This Row],[Apellido]]," ",TablaC11[[#This Row],[Nombre]])</f>
        <v>LATORRE ANA ELISA</v>
      </c>
      <c r="F4744" s="11" t="s">
        <v>17</v>
      </c>
      <c r="G4744" s="11" t="s">
        <v>18</v>
      </c>
      <c r="H4744" s="6">
        <v>3585288</v>
      </c>
      <c r="I4744" s="6">
        <v>1937</v>
      </c>
      <c r="J4744" s="11" t="s">
        <v>22124</v>
      </c>
      <c r="K4744" s="11" t="str">
        <f t="shared" si="74"/>
        <v>Adultos Mayores</v>
      </c>
      <c r="L4744" s="6">
        <f>2023-TablaC11[[#This Row],[Clase]]</f>
        <v>86</v>
      </c>
      <c r="M4744" s="4" t="str">
        <f>VLOOKUP(TablaC11[[#This Row],[Circuito]],Aux!$A$2:$B$12,2,0)</f>
        <v>Villa del Parque</v>
      </c>
    </row>
    <row r="4745" spans="1:13">
      <c r="A4745" s="11" t="s">
        <v>9</v>
      </c>
      <c r="B4745" s="6">
        <v>119</v>
      </c>
      <c r="C4745" s="2" t="s">
        <v>11039</v>
      </c>
      <c r="D4745" s="2" t="s">
        <v>10182</v>
      </c>
      <c r="E4745" s="11" t="str">
        <f>CONCATENATE(TablaC11[[#This Row],[Apellido]]," ",TablaC11[[#This Row],[Nombre]])</f>
        <v>LAURITO MARTIN HERNAN</v>
      </c>
      <c r="F4745" s="11" t="s">
        <v>12</v>
      </c>
      <c r="G4745" s="11" t="s">
        <v>13</v>
      </c>
      <c r="H4745" s="6">
        <v>24905242</v>
      </c>
      <c r="I4745" s="6">
        <v>1975</v>
      </c>
      <c r="J4745" s="11" t="s">
        <v>22125</v>
      </c>
      <c r="K4745" s="11" t="str">
        <f t="shared" si="74"/>
        <v>Adultos</v>
      </c>
      <c r="L4745" s="6">
        <f>2023-TablaC11[[#This Row],[Clase]]</f>
        <v>48</v>
      </c>
      <c r="M4745" s="4" t="str">
        <f>VLOOKUP(TablaC11[[#This Row],[Circuito]],Aux!$A$2:$B$12,2,0)</f>
        <v>Villa del Parque</v>
      </c>
    </row>
    <row r="4746" spans="1:13">
      <c r="A4746" s="11" t="s">
        <v>9</v>
      </c>
      <c r="B4746" s="6">
        <v>119</v>
      </c>
      <c r="C4746" s="2" t="s">
        <v>5942</v>
      </c>
      <c r="D4746" s="2" t="s">
        <v>1006</v>
      </c>
      <c r="E4746" s="11" t="str">
        <f>CONCATENATE(TablaC11[[#This Row],[Apellido]]," ",TablaC11[[#This Row],[Nombre]])</f>
        <v>LEDESMA MARIA DEL CARMEN</v>
      </c>
      <c r="F4746" s="11" t="s">
        <v>17</v>
      </c>
      <c r="G4746" s="11" t="s">
        <v>18</v>
      </c>
      <c r="H4746" s="6">
        <v>11666387</v>
      </c>
      <c r="I4746" s="6">
        <v>1955</v>
      </c>
      <c r="J4746" s="11" t="s">
        <v>22126</v>
      </c>
      <c r="K4746" s="11" t="str">
        <f t="shared" si="74"/>
        <v>Adultos Mayores</v>
      </c>
      <c r="L4746" s="6">
        <f>2023-TablaC11[[#This Row],[Clase]]</f>
        <v>68</v>
      </c>
      <c r="M4746" s="4" t="str">
        <f>VLOOKUP(TablaC11[[#This Row],[Circuito]],Aux!$A$2:$B$12,2,0)</f>
        <v>Villa del Parque</v>
      </c>
    </row>
    <row r="4747" spans="1:13">
      <c r="A4747" s="11" t="s">
        <v>9</v>
      </c>
      <c r="B4747" s="6">
        <v>119</v>
      </c>
      <c r="C4747" s="2" t="s">
        <v>2542</v>
      </c>
      <c r="D4747" s="2" t="s">
        <v>11042</v>
      </c>
      <c r="E4747" s="11" t="str">
        <f>CONCATENATE(TablaC11[[#This Row],[Apellido]]," ",TablaC11[[#This Row],[Nombre]])</f>
        <v>LEIVA EDA CLORINDA</v>
      </c>
      <c r="F4747" s="11" t="s">
        <v>17</v>
      </c>
      <c r="G4747" s="11" t="s">
        <v>18</v>
      </c>
      <c r="H4747" s="6">
        <v>2836821</v>
      </c>
      <c r="I4747" s="6">
        <v>1931</v>
      </c>
      <c r="J4747" s="11" t="s">
        <v>22127</v>
      </c>
      <c r="K4747" s="11" t="str">
        <f t="shared" si="74"/>
        <v>Adultos Mayores</v>
      </c>
      <c r="L4747" s="6">
        <f>2023-TablaC11[[#This Row],[Clase]]</f>
        <v>92</v>
      </c>
      <c r="M4747" s="4" t="str">
        <f>VLOOKUP(TablaC11[[#This Row],[Circuito]],Aux!$A$2:$B$12,2,0)</f>
        <v>Villa del Parque</v>
      </c>
    </row>
    <row r="4748" spans="1:13">
      <c r="A4748" s="11" t="s">
        <v>9</v>
      </c>
      <c r="B4748" s="6">
        <v>119</v>
      </c>
      <c r="C4748" s="2" t="s">
        <v>3977</v>
      </c>
      <c r="D4748" s="2" t="s">
        <v>8452</v>
      </c>
      <c r="E4748" s="11" t="str">
        <f>CONCATENATE(TablaC11[[#This Row],[Apellido]]," ",TablaC11[[#This Row],[Nombre]])</f>
        <v>LEON REINA</v>
      </c>
      <c r="F4748" s="11" t="s">
        <v>17</v>
      </c>
      <c r="G4748" s="11" t="s">
        <v>284</v>
      </c>
      <c r="H4748" s="6">
        <v>1374065</v>
      </c>
      <c r="I4748" s="6">
        <v>1921</v>
      </c>
      <c r="J4748" s="11" t="s">
        <v>22128</v>
      </c>
      <c r="K4748" s="11" t="str">
        <f t="shared" si="74"/>
        <v>Adultos Mayores</v>
      </c>
      <c r="L4748" s="6">
        <f>2023-TablaC11[[#This Row],[Clase]]</f>
        <v>102</v>
      </c>
      <c r="M4748" s="4" t="str">
        <f>VLOOKUP(TablaC11[[#This Row],[Circuito]],Aux!$A$2:$B$12,2,0)</f>
        <v>Villa del Parque</v>
      </c>
    </row>
    <row r="4749" spans="1:13">
      <c r="A4749" s="11" t="s">
        <v>9</v>
      </c>
      <c r="B4749" s="6">
        <v>119</v>
      </c>
      <c r="C4749" s="2" t="s">
        <v>11045</v>
      </c>
      <c r="D4749" s="2" t="s">
        <v>11046</v>
      </c>
      <c r="E4749" s="11" t="str">
        <f>CONCATENATE(TablaC11[[#This Row],[Apellido]]," ",TablaC11[[#This Row],[Nombre]])</f>
        <v>LEONARDT MARIA MATILDE</v>
      </c>
      <c r="F4749" s="11" t="s">
        <v>17</v>
      </c>
      <c r="G4749" s="11" t="s">
        <v>18</v>
      </c>
      <c r="H4749" s="6">
        <v>14310164</v>
      </c>
      <c r="I4749" s="6">
        <v>1961</v>
      </c>
      <c r="J4749" s="11" t="s">
        <v>22129</v>
      </c>
      <c r="K4749" s="11" t="str">
        <f t="shared" si="74"/>
        <v>Adultos</v>
      </c>
      <c r="L4749" s="6">
        <f>2023-TablaC11[[#This Row],[Clase]]</f>
        <v>62</v>
      </c>
      <c r="M4749" s="4" t="str">
        <f>VLOOKUP(TablaC11[[#This Row],[Circuito]],Aux!$A$2:$B$12,2,0)</f>
        <v>Villa del Parque</v>
      </c>
    </row>
    <row r="4750" spans="1:13">
      <c r="A4750" s="11" t="s">
        <v>9</v>
      </c>
      <c r="B4750" s="6">
        <v>119</v>
      </c>
      <c r="C4750" s="2" t="s">
        <v>11048</v>
      </c>
      <c r="D4750" s="2" t="s">
        <v>11049</v>
      </c>
      <c r="E4750" s="11" t="str">
        <f>CONCATENATE(TablaC11[[#This Row],[Apellido]]," ",TablaC11[[#This Row],[Nombre]])</f>
        <v>LESCANO ALEJANDRO ROBERTO ANTONIO</v>
      </c>
      <c r="F4750" s="11" t="s">
        <v>12</v>
      </c>
      <c r="G4750" s="11" t="s">
        <v>56</v>
      </c>
      <c r="H4750" s="6">
        <v>32471492</v>
      </c>
      <c r="I4750" s="6">
        <v>1986</v>
      </c>
      <c r="J4750" s="11" t="s">
        <v>25079</v>
      </c>
      <c r="K4750" s="11" t="str">
        <f t="shared" si="74"/>
        <v>Adultos</v>
      </c>
      <c r="L4750" s="6">
        <f>2023-TablaC11[[#This Row],[Clase]]</f>
        <v>37</v>
      </c>
      <c r="M4750" s="4" t="str">
        <f>VLOOKUP(TablaC11[[#This Row],[Circuito]],Aux!$A$2:$B$12,2,0)</f>
        <v>Villa del Parque</v>
      </c>
    </row>
    <row r="4751" spans="1:13">
      <c r="A4751" s="11" t="s">
        <v>9</v>
      </c>
      <c r="B4751" s="6">
        <v>119</v>
      </c>
      <c r="C4751" s="2" t="s">
        <v>11048</v>
      </c>
      <c r="D4751" s="2" t="s">
        <v>11051</v>
      </c>
      <c r="E4751" s="11" t="str">
        <f>CONCATENATE(TablaC11[[#This Row],[Apellido]]," ",TablaC11[[#This Row],[Nombre]])</f>
        <v>LESCANO MARIANELA ANDREA MARTA</v>
      </c>
      <c r="F4751" s="11" t="s">
        <v>17</v>
      </c>
      <c r="G4751" s="11" t="s">
        <v>18</v>
      </c>
      <c r="H4751" s="6">
        <v>30531222</v>
      </c>
      <c r="I4751" s="6">
        <v>1983</v>
      </c>
      <c r="J4751" s="11" t="s">
        <v>22130</v>
      </c>
      <c r="K4751" s="11" t="str">
        <f t="shared" si="74"/>
        <v>Adultos</v>
      </c>
      <c r="L4751" s="6">
        <f>2023-TablaC11[[#This Row],[Clase]]</f>
        <v>40</v>
      </c>
      <c r="M4751" s="4" t="str">
        <f>VLOOKUP(TablaC11[[#This Row],[Circuito]],Aux!$A$2:$B$12,2,0)</f>
        <v>Villa del Parque</v>
      </c>
    </row>
    <row r="4752" spans="1:13">
      <c r="A4752" s="11" t="s">
        <v>9</v>
      </c>
      <c r="B4752" s="6">
        <v>119</v>
      </c>
      <c r="C4752" s="2" t="s">
        <v>11048</v>
      </c>
      <c r="D4752" s="2" t="s">
        <v>11053</v>
      </c>
      <c r="E4752" s="11" t="str">
        <f>CONCATENATE(TablaC11[[#This Row],[Apellido]]," ",TablaC11[[#This Row],[Nombre]])</f>
        <v>LESCANO ROBERTO OSVALDO</v>
      </c>
      <c r="F4752" s="11" t="s">
        <v>12</v>
      </c>
      <c r="G4752" s="11" t="s">
        <v>18</v>
      </c>
      <c r="H4752" s="6">
        <v>7624672</v>
      </c>
      <c r="I4752" s="6">
        <v>1949</v>
      </c>
      <c r="J4752" s="11" t="s">
        <v>22131</v>
      </c>
      <c r="K4752" s="11" t="str">
        <f t="shared" si="74"/>
        <v>Adultos Mayores</v>
      </c>
      <c r="L4752" s="6">
        <f>2023-TablaC11[[#This Row],[Clase]]</f>
        <v>74</v>
      </c>
      <c r="M4752" s="4" t="str">
        <f>VLOOKUP(TablaC11[[#This Row],[Circuito]],Aux!$A$2:$B$12,2,0)</f>
        <v>Villa del Parque</v>
      </c>
    </row>
    <row r="4753" spans="1:13">
      <c r="A4753" s="11" t="s">
        <v>9</v>
      </c>
      <c r="B4753" s="6">
        <v>119</v>
      </c>
      <c r="C4753" s="2" t="s">
        <v>7982</v>
      </c>
      <c r="D4753" s="2" t="s">
        <v>11055</v>
      </c>
      <c r="E4753" s="11" t="str">
        <f>CONCATENATE(TablaC11[[#This Row],[Apellido]]," ",TablaC11[[#This Row],[Nombre]])</f>
        <v>LEVI ESTEBAN EUGENIO</v>
      </c>
      <c r="F4753" s="11" t="s">
        <v>12</v>
      </c>
      <c r="G4753" s="11" t="s">
        <v>18</v>
      </c>
      <c r="H4753" s="6">
        <v>7377877</v>
      </c>
      <c r="I4753" s="6">
        <v>1948</v>
      </c>
      <c r="J4753" s="11" t="s">
        <v>22132</v>
      </c>
      <c r="K4753" s="11" t="str">
        <f t="shared" si="74"/>
        <v>Adultos Mayores</v>
      </c>
      <c r="L4753" s="6">
        <f>2023-TablaC11[[#This Row],[Clase]]</f>
        <v>75</v>
      </c>
      <c r="M4753" s="4" t="str">
        <f>VLOOKUP(TablaC11[[#This Row],[Circuito]],Aux!$A$2:$B$12,2,0)</f>
        <v>Villa del Parque</v>
      </c>
    </row>
    <row r="4754" spans="1:13">
      <c r="A4754" s="11" t="s">
        <v>9</v>
      </c>
      <c r="B4754" s="6">
        <v>119</v>
      </c>
      <c r="C4754" s="2" t="s">
        <v>4290</v>
      </c>
      <c r="D4754" s="2" t="s">
        <v>11057</v>
      </c>
      <c r="E4754" s="11" t="str">
        <f>CONCATENATE(TablaC11[[#This Row],[Apellido]]," ",TablaC11[[#This Row],[Nombre]])</f>
        <v>LEZCANO ROMINA SOLEDAD</v>
      </c>
      <c r="F4754" s="11" t="s">
        <v>17</v>
      </c>
      <c r="G4754" s="11" t="s">
        <v>13</v>
      </c>
      <c r="H4754" s="6">
        <v>30742870</v>
      </c>
      <c r="I4754" s="6">
        <v>1984</v>
      </c>
      <c r="J4754" s="11" t="s">
        <v>21981</v>
      </c>
      <c r="K4754" s="11" t="str">
        <f t="shared" si="74"/>
        <v>Adultos</v>
      </c>
      <c r="L4754" s="6">
        <f>2023-TablaC11[[#This Row],[Clase]]</f>
        <v>39</v>
      </c>
      <c r="M4754" s="4" t="str">
        <f>VLOOKUP(TablaC11[[#This Row],[Circuito]],Aux!$A$2:$B$12,2,0)</f>
        <v>Villa del Parque</v>
      </c>
    </row>
    <row r="4755" spans="1:13">
      <c r="A4755" s="11" t="s">
        <v>9</v>
      </c>
      <c r="B4755" s="6">
        <v>119</v>
      </c>
      <c r="C4755" s="2" t="s">
        <v>2562</v>
      </c>
      <c r="D4755" s="2" t="s">
        <v>8558</v>
      </c>
      <c r="E4755" s="11" t="str">
        <f>CONCATENATE(TablaC11[[#This Row],[Apellido]]," ",TablaC11[[#This Row],[Nombre]])</f>
        <v>LIMA MARCELA LIDIA</v>
      </c>
      <c r="F4755" s="11" t="s">
        <v>17</v>
      </c>
      <c r="G4755" s="11" t="s">
        <v>18</v>
      </c>
      <c r="H4755" s="6">
        <v>23553833</v>
      </c>
      <c r="I4755" s="6">
        <v>1974</v>
      </c>
      <c r="J4755" s="11" t="s">
        <v>22133</v>
      </c>
      <c r="K4755" s="11" t="str">
        <f t="shared" si="74"/>
        <v>Adultos</v>
      </c>
      <c r="L4755" s="6">
        <f>2023-TablaC11[[#This Row],[Clase]]</f>
        <v>49</v>
      </c>
      <c r="M4755" s="4" t="str">
        <f>VLOOKUP(TablaC11[[#This Row],[Circuito]],Aux!$A$2:$B$12,2,0)</f>
        <v>Villa del Parque</v>
      </c>
    </row>
    <row r="4756" spans="1:13">
      <c r="A4756" s="11" t="s">
        <v>9</v>
      </c>
      <c r="B4756" s="6">
        <v>119</v>
      </c>
      <c r="C4756" s="2" t="s">
        <v>11059</v>
      </c>
      <c r="D4756" s="2" t="s">
        <v>11060</v>
      </c>
      <c r="E4756" s="11" t="str">
        <f>CONCATENATE(TablaC11[[#This Row],[Apellido]]," ",TablaC11[[#This Row],[Nombre]])</f>
        <v>LIMIA MONICA FABIANA</v>
      </c>
      <c r="F4756" s="11" t="s">
        <v>17</v>
      </c>
      <c r="G4756" s="11" t="s">
        <v>18</v>
      </c>
      <c r="H4756" s="6">
        <v>16569211</v>
      </c>
      <c r="I4756" s="6">
        <v>1965</v>
      </c>
      <c r="J4756" s="11" t="s">
        <v>22134</v>
      </c>
      <c r="K4756" s="11" t="str">
        <f t="shared" si="74"/>
        <v>Adultos</v>
      </c>
      <c r="L4756" s="6">
        <f>2023-TablaC11[[#This Row],[Clase]]</f>
        <v>58</v>
      </c>
      <c r="M4756" s="4" t="str">
        <f>VLOOKUP(TablaC11[[#This Row],[Circuito]],Aux!$A$2:$B$12,2,0)</f>
        <v>Villa del Parque</v>
      </c>
    </row>
    <row r="4757" spans="1:13">
      <c r="A4757" s="11" t="s">
        <v>9</v>
      </c>
      <c r="B4757" s="6">
        <v>119</v>
      </c>
      <c r="C4757" s="2" t="s">
        <v>11062</v>
      </c>
      <c r="D4757" s="2" t="s">
        <v>179</v>
      </c>
      <c r="E4757" s="11" t="str">
        <f>CONCATENATE(TablaC11[[#This Row],[Apellido]]," ",TablaC11[[#This Row],[Nombre]])</f>
        <v>LIPORACE JUAN CARLOS</v>
      </c>
      <c r="F4757" s="11" t="s">
        <v>12</v>
      </c>
      <c r="G4757" s="11" t="s">
        <v>18</v>
      </c>
      <c r="H4757" s="6">
        <v>4086992</v>
      </c>
      <c r="I4757" s="6">
        <v>1932</v>
      </c>
      <c r="J4757" s="11" t="s">
        <v>22135</v>
      </c>
      <c r="K4757" s="11" t="str">
        <f t="shared" si="74"/>
        <v>Adultos Mayores</v>
      </c>
      <c r="L4757" s="6">
        <f>2023-TablaC11[[#This Row],[Clase]]</f>
        <v>91</v>
      </c>
      <c r="M4757" s="4" t="str">
        <f>VLOOKUP(TablaC11[[#This Row],[Circuito]],Aux!$A$2:$B$12,2,0)</f>
        <v>Villa del Parque</v>
      </c>
    </row>
    <row r="4758" spans="1:13">
      <c r="A4758" s="11" t="s">
        <v>9</v>
      </c>
      <c r="B4758" s="6">
        <v>119</v>
      </c>
      <c r="C4758" s="2" t="s">
        <v>11064</v>
      </c>
      <c r="D4758" s="2" t="s">
        <v>3844</v>
      </c>
      <c r="E4758" s="11" t="str">
        <f>CONCATENATE(TablaC11[[#This Row],[Apellido]]," ",TablaC11[[#This Row],[Nombre]])</f>
        <v>LIPPI ALICIA CRISTINA</v>
      </c>
      <c r="F4758" s="11" t="s">
        <v>17</v>
      </c>
      <c r="G4758" s="11" t="s">
        <v>13</v>
      </c>
      <c r="H4758" s="6">
        <v>6647915</v>
      </c>
      <c r="I4758" s="6">
        <v>1951</v>
      </c>
      <c r="J4758" s="11" t="s">
        <v>22136</v>
      </c>
      <c r="K4758" s="11" t="str">
        <f t="shared" si="74"/>
        <v>Adultos Mayores</v>
      </c>
      <c r="L4758" s="6">
        <f>2023-TablaC11[[#This Row],[Clase]]</f>
        <v>72</v>
      </c>
      <c r="M4758" s="4" t="str">
        <f>VLOOKUP(TablaC11[[#This Row],[Circuito]],Aux!$A$2:$B$12,2,0)</f>
        <v>Villa del Parque</v>
      </c>
    </row>
    <row r="4759" spans="1:13">
      <c r="A4759" s="11" t="s">
        <v>9</v>
      </c>
      <c r="B4759" s="6">
        <v>119</v>
      </c>
      <c r="C4759" s="2" t="s">
        <v>11066</v>
      </c>
      <c r="D4759" s="2" t="s">
        <v>11067</v>
      </c>
      <c r="E4759" s="11" t="str">
        <f>CONCATENATE(TablaC11[[#This Row],[Apellido]]," ",TablaC11[[#This Row],[Nombre]])</f>
        <v>LOCASCIO CARLOS MATIAS</v>
      </c>
      <c r="F4759" s="11" t="s">
        <v>12</v>
      </c>
      <c r="G4759" s="11" t="s">
        <v>18</v>
      </c>
      <c r="H4759" s="6">
        <v>28382363</v>
      </c>
      <c r="I4759" s="6">
        <v>1980</v>
      </c>
      <c r="J4759" s="11" t="s">
        <v>22137</v>
      </c>
      <c r="K4759" s="11" t="str">
        <f t="shared" si="74"/>
        <v>Adultos</v>
      </c>
      <c r="L4759" s="6">
        <f>2023-TablaC11[[#This Row],[Clase]]</f>
        <v>43</v>
      </c>
      <c r="M4759" s="4" t="str">
        <f>VLOOKUP(TablaC11[[#This Row],[Circuito]],Aux!$A$2:$B$12,2,0)</f>
        <v>Villa del Parque</v>
      </c>
    </row>
    <row r="4760" spans="1:13">
      <c r="A4760" s="11" t="s">
        <v>9</v>
      </c>
      <c r="B4760" s="6">
        <v>119</v>
      </c>
      <c r="C4760" s="2" t="s">
        <v>11069</v>
      </c>
      <c r="D4760" s="2" t="s">
        <v>11070</v>
      </c>
      <c r="E4760" s="11" t="str">
        <f>CONCATENATE(TablaC11[[#This Row],[Apellido]]," ",TablaC11[[#This Row],[Nombre]])</f>
        <v>LONGORDO EDUARDO JOSE PIO</v>
      </c>
      <c r="F4760" s="11" t="s">
        <v>12</v>
      </c>
      <c r="G4760" s="11" t="s">
        <v>18</v>
      </c>
      <c r="H4760" s="6">
        <v>4315607</v>
      </c>
      <c r="I4760" s="6">
        <v>1940</v>
      </c>
      <c r="J4760" s="11" t="s">
        <v>22138</v>
      </c>
      <c r="K4760" s="11" t="str">
        <f t="shared" si="74"/>
        <v>Adultos Mayores</v>
      </c>
      <c r="L4760" s="6">
        <f>2023-TablaC11[[#This Row],[Clase]]</f>
        <v>83</v>
      </c>
      <c r="M4760" s="4" t="str">
        <f>VLOOKUP(TablaC11[[#This Row],[Circuito]],Aux!$A$2:$B$12,2,0)</f>
        <v>Villa del Parque</v>
      </c>
    </row>
    <row r="4761" spans="1:13">
      <c r="A4761" s="11" t="s">
        <v>9</v>
      </c>
      <c r="B4761" s="6">
        <v>119</v>
      </c>
      <c r="C4761" s="2" t="s">
        <v>11069</v>
      </c>
      <c r="D4761" s="2" t="s">
        <v>10761</v>
      </c>
      <c r="E4761" s="11" t="str">
        <f>CONCATENATE(TablaC11[[#This Row],[Apellido]]," ",TablaC11[[#This Row],[Nombre]])</f>
        <v>LONGORDO FLAVIA</v>
      </c>
      <c r="F4761" s="11" t="s">
        <v>17</v>
      </c>
      <c r="G4761" s="11" t="s">
        <v>18</v>
      </c>
      <c r="H4761" s="6">
        <v>17745982</v>
      </c>
      <c r="I4761" s="6">
        <v>1966</v>
      </c>
      <c r="J4761" s="11" t="s">
        <v>22139</v>
      </c>
      <c r="K4761" s="11" t="str">
        <f t="shared" si="74"/>
        <v>Adultos</v>
      </c>
      <c r="L4761" s="6">
        <f>2023-TablaC11[[#This Row],[Clase]]</f>
        <v>57</v>
      </c>
      <c r="M4761" s="4" t="str">
        <f>VLOOKUP(TablaC11[[#This Row],[Circuito]],Aux!$A$2:$B$12,2,0)</f>
        <v>Villa del Parque</v>
      </c>
    </row>
    <row r="4762" spans="1:13">
      <c r="A4762" s="11" t="s">
        <v>9</v>
      </c>
      <c r="B4762" s="6">
        <v>119</v>
      </c>
      <c r="C4762" s="2" t="s">
        <v>825</v>
      </c>
      <c r="D4762" s="2" t="s">
        <v>354</v>
      </c>
      <c r="E4762" s="11" t="str">
        <f>CONCATENATE(TablaC11[[#This Row],[Apellido]]," ",TablaC11[[#This Row],[Nombre]])</f>
        <v>LOPEZ CARLOS ALBERTO</v>
      </c>
      <c r="F4762" s="11" t="s">
        <v>12</v>
      </c>
      <c r="G4762" s="11" t="s">
        <v>18</v>
      </c>
      <c r="H4762" s="6">
        <v>11294540</v>
      </c>
      <c r="I4762" s="6">
        <v>1954</v>
      </c>
      <c r="J4762" s="11" t="s">
        <v>22140</v>
      </c>
      <c r="K4762" s="11" t="str">
        <f t="shared" si="74"/>
        <v>Adultos Mayores</v>
      </c>
      <c r="L4762" s="6">
        <f>2023-TablaC11[[#This Row],[Clase]]</f>
        <v>69</v>
      </c>
      <c r="M4762" s="4" t="str">
        <f>VLOOKUP(TablaC11[[#This Row],[Circuito]],Aux!$A$2:$B$12,2,0)</f>
        <v>Villa del Parque</v>
      </c>
    </row>
    <row r="4763" spans="1:13">
      <c r="A4763" s="11" t="s">
        <v>9</v>
      </c>
      <c r="B4763" s="6">
        <v>119</v>
      </c>
      <c r="C4763" s="2" t="s">
        <v>825</v>
      </c>
      <c r="D4763" s="2" t="s">
        <v>9545</v>
      </c>
      <c r="E4763" s="11" t="str">
        <f>CONCATENATE(TablaC11[[#This Row],[Apellido]]," ",TablaC11[[#This Row],[Nombre]])</f>
        <v>LOPEZ DANIEL ALFREDO</v>
      </c>
      <c r="F4763" s="11" t="s">
        <v>12</v>
      </c>
      <c r="G4763" s="11" t="s">
        <v>56</v>
      </c>
      <c r="H4763" s="6">
        <v>12315694</v>
      </c>
      <c r="I4763" s="6">
        <v>1958</v>
      </c>
      <c r="J4763" s="11" t="s">
        <v>25486</v>
      </c>
      <c r="K4763" s="11" t="str">
        <f t="shared" si="74"/>
        <v>Adultos</v>
      </c>
      <c r="L4763" s="6">
        <f>2023-TablaC11[[#This Row],[Clase]]</f>
        <v>65</v>
      </c>
      <c r="M4763" s="4" t="str">
        <f>VLOOKUP(TablaC11[[#This Row],[Circuito]],Aux!$A$2:$B$12,2,0)</f>
        <v>Villa del Parque</v>
      </c>
    </row>
    <row r="4764" spans="1:13">
      <c r="A4764" s="11" t="s">
        <v>9</v>
      </c>
      <c r="B4764" s="6">
        <v>119</v>
      </c>
      <c r="C4764" s="2" t="s">
        <v>825</v>
      </c>
      <c r="D4764" s="2" t="s">
        <v>11075</v>
      </c>
      <c r="E4764" s="11" t="str">
        <f>CONCATENATE(TablaC11[[#This Row],[Apellido]]," ",TablaC11[[#This Row],[Nombre]])</f>
        <v>LOPEZ GABRIELA SILVIA</v>
      </c>
      <c r="F4764" s="11" t="s">
        <v>17</v>
      </c>
      <c r="G4764" s="11" t="s">
        <v>18</v>
      </c>
      <c r="H4764" s="6">
        <v>14026664</v>
      </c>
      <c r="I4764" s="6">
        <v>1959</v>
      </c>
      <c r="J4764" s="11" t="s">
        <v>22141</v>
      </c>
      <c r="K4764" s="11" t="str">
        <f t="shared" si="74"/>
        <v>Adultos</v>
      </c>
      <c r="L4764" s="6">
        <f>2023-TablaC11[[#This Row],[Clase]]</f>
        <v>64</v>
      </c>
      <c r="M4764" s="4" t="str">
        <f>VLOOKUP(TablaC11[[#This Row],[Circuito]],Aux!$A$2:$B$12,2,0)</f>
        <v>Villa del Parque</v>
      </c>
    </row>
    <row r="4765" spans="1:13">
      <c r="A4765" s="11" t="s">
        <v>9</v>
      </c>
      <c r="B4765" s="6">
        <v>119</v>
      </c>
      <c r="C4765" s="2" t="s">
        <v>825</v>
      </c>
      <c r="D4765" s="2" t="s">
        <v>2483</v>
      </c>
      <c r="E4765" s="11" t="str">
        <f>CONCATENATE(TablaC11[[#This Row],[Apellido]]," ",TablaC11[[#This Row],[Nombre]])</f>
        <v>LOPEZ JUAN</v>
      </c>
      <c r="F4765" s="11" t="s">
        <v>12</v>
      </c>
      <c r="G4765" s="11" t="s">
        <v>18</v>
      </c>
      <c r="H4765" s="6">
        <v>28032393</v>
      </c>
      <c r="I4765" s="6">
        <v>1980</v>
      </c>
      <c r="J4765" s="11" t="s">
        <v>22142</v>
      </c>
      <c r="K4765" s="11" t="str">
        <f t="shared" si="74"/>
        <v>Adultos</v>
      </c>
      <c r="L4765" s="6">
        <f>2023-TablaC11[[#This Row],[Clase]]</f>
        <v>43</v>
      </c>
      <c r="M4765" s="4" t="str">
        <f>VLOOKUP(TablaC11[[#This Row],[Circuito]],Aux!$A$2:$B$12,2,0)</f>
        <v>Villa del Parque</v>
      </c>
    </row>
    <row r="4766" spans="1:13">
      <c r="A4766" s="11" t="s">
        <v>9</v>
      </c>
      <c r="B4766" s="6">
        <v>119</v>
      </c>
      <c r="C4766" s="2" t="s">
        <v>825</v>
      </c>
      <c r="D4766" s="2" t="s">
        <v>6644</v>
      </c>
      <c r="E4766" s="11" t="str">
        <f>CONCATENATE(TablaC11[[#This Row],[Apellido]]," ",TablaC11[[#This Row],[Nombre]])</f>
        <v>LOPEZ MARCELA NOEMI</v>
      </c>
      <c r="F4766" s="11" t="s">
        <v>17</v>
      </c>
      <c r="G4766" s="11" t="s">
        <v>18</v>
      </c>
      <c r="H4766" s="6">
        <v>12082963</v>
      </c>
      <c r="I4766" s="6">
        <v>1956</v>
      </c>
      <c r="J4766" s="11" t="s">
        <v>22143</v>
      </c>
      <c r="K4766" s="11" t="str">
        <f t="shared" si="74"/>
        <v>Adultos Mayores</v>
      </c>
      <c r="L4766" s="6">
        <f>2023-TablaC11[[#This Row],[Clase]]</f>
        <v>67</v>
      </c>
      <c r="M4766" s="4" t="str">
        <f>VLOOKUP(TablaC11[[#This Row],[Circuito]],Aux!$A$2:$B$12,2,0)</f>
        <v>Villa del Parque</v>
      </c>
    </row>
    <row r="4767" spans="1:13">
      <c r="A4767" s="11" t="s">
        <v>9</v>
      </c>
      <c r="B4767" s="6">
        <v>119</v>
      </c>
      <c r="C4767" s="2" t="s">
        <v>825</v>
      </c>
      <c r="D4767" s="2" t="s">
        <v>11079</v>
      </c>
      <c r="E4767" s="11" t="str">
        <f>CONCATENATE(TablaC11[[#This Row],[Apellido]]," ",TablaC11[[#This Row],[Nombre]])</f>
        <v>LOPEZ RODOLFO PEDRO</v>
      </c>
      <c r="F4767" s="11" t="s">
        <v>12</v>
      </c>
      <c r="G4767" s="11" t="s">
        <v>18</v>
      </c>
      <c r="H4767" s="6">
        <v>4115457</v>
      </c>
      <c r="I4767" s="6">
        <v>1933</v>
      </c>
      <c r="J4767" s="11" t="s">
        <v>22144</v>
      </c>
      <c r="K4767" s="11" t="str">
        <f t="shared" si="74"/>
        <v>Adultos Mayores</v>
      </c>
      <c r="L4767" s="6">
        <f>2023-TablaC11[[#This Row],[Clase]]</f>
        <v>90</v>
      </c>
      <c r="M4767" s="4" t="str">
        <f>VLOOKUP(TablaC11[[#This Row],[Circuito]],Aux!$A$2:$B$12,2,0)</f>
        <v>Villa del Parque</v>
      </c>
    </row>
    <row r="4768" spans="1:13">
      <c r="A4768" s="11" t="s">
        <v>9</v>
      </c>
      <c r="B4768" s="6">
        <v>119</v>
      </c>
      <c r="C4768" s="2" t="s">
        <v>11081</v>
      </c>
      <c r="D4768" s="2" t="s">
        <v>11082</v>
      </c>
      <c r="E4768" s="11" t="str">
        <f>CONCATENATE(TablaC11[[#This Row],[Apellido]]," ",TablaC11[[#This Row],[Nombre]])</f>
        <v>LOPEZ DELGADO MARINA EDITH</v>
      </c>
      <c r="F4768" s="11" t="s">
        <v>17</v>
      </c>
      <c r="G4768" s="11" t="s">
        <v>13</v>
      </c>
      <c r="H4768" s="6">
        <v>20861494</v>
      </c>
      <c r="I4768" s="6">
        <v>1969</v>
      </c>
      <c r="J4768" s="11" t="s">
        <v>25080</v>
      </c>
      <c r="K4768" s="11" t="str">
        <f t="shared" si="74"/>
        <v>Adultos</v>
      </c>
      <c r="L4768" s="6">
        <f>2023-TablaC11[[#This Row],[Clase]]</f>
        <v>54</v>
      </c>
      <c r="M4768" s="4" t="str">
        <f>VLOOKUP(TablaC11[[#This Row],[Circuito]],Aux!$A$2:$B$12,2,0)</f>
        <v>Villa del Parque</v>
      </c>
    </row>
    <row r="4769" spans="1:13">
      <c r="A4769" s="11" t="s">
        <v>9</v>
      </c>
      <c r="B4769" s="6">
        <v>119</v>
      </c>
      <c r="C4769" s="2" t="s">
        <v>843</v>
      </c>
      <c r="D4769" s="2" t="s">
        <v>8435</v>
      </c>
      <c r="E4769" s="11" t="str">
        <f>CONCATENATE(TablaC11[[#This Row],[Apellido]]," ",TablaC11[[#This Row],[Nombre]])</f>
        <v>LORENZO ALICIA ELVIRA</v>
      </c>
      <c r="F4769" s="11" t="s">
        <v>17</v>
      </c>
      <c r="G4769" s="11" t="s">
        <v>18</v>
      </c>
      <c r="H4769" s="6">
        <v>4618669</v>
      </c>
      <c r="I4769" s="6">
        <v>1943</v>
      </c>
      <c r="J4769" s="11" t="s">
        <v>22145</v>
      </c>
      <c r="K4769" s="11" t="str">
        <f t="shared" si="74"/>
        <v>Adultos Mayores</v>
      </c>
      <c r="L4769" s="6">
        <f>2023-TablaC11[[#This Row],[Clase]]</f>
        <v>80</v>
      </c>
      <c r="M4769" s="4" t="str">
        <f>VLOOKUP(TablaC11[[#This Row],[Circuito]],Aux!$A$2:$B$12,2,0)</f>
        <v>Villa del Parque</v>
      </c>
    </row>
    <row r="4770" spans="1:13">
      <c r="A4770" s="11" t="s">
        <v>9</v>
      </c>
      <c r="B4770" s="6">
        <v>119</v>
      </c>
      <c r="C4770" s="2" t="s">
        <v>11085</v>
      </c>
      <c r="D4770" s="2" t="s">
        <v>11086</v>
      </c>
      <c r="E4770" s="11" t="str">
        <f>CONCATENATE(TablaC11[[#This Row],[Apellido]]," ",TablaC11[[#This Row],[Nombre]])</f>
        <v>LOSADA ESTER ALICIA</v>
      </c>
      <c r="F4770" s="11" t="s">
        <v>17</v>
      </c>
      <c r="G4770" s="11" t="s">
        <v>18</v>
      </c>
      <c r="H4770" s="6">
        <v>10138143</v>
      </c>
      <c r="I4770" s="6">
        <v>1953</v>
      </c>
      <c r="J4770" s="11" t="s">
        <v>22038</v>
      </c>
      <c r="K4770" s="11" t="str">
        <f t="shared" si="74"/>
        <v>Adultos Mayores</v>
      </c>
      <c r="L4770" s="6">
        <f>2023-TablaC11[[#This Row],[Clase]]</f>
        <v>70</v>
      </c>
      <c r="M4770" s="4" t="str">
        <f>VLOOKUP(TablaC11[[#This Row],[Circuito]],Aux!$A$2:$B$12,2,0)</f>
        <v>Villa del Parque</v>
      </c>
    </row>
    <row r="4771" spans="1:13">
      <c r="A4771" s="11" t="s">
        <v>9</v>
      </c>
      <c r="B4771" s="6">
        <v>119</v>
      </c>
      <c r="C4771" s="2" t="s">
        <v>11087</v>
      </c>
      <c r="D4771" s="2" t="s">
        <v>2299</v>
      </c>
      <c r="E4771" s="11" t="str">
        <f>CONCATENATE(TablaC11[[#This Row],[Apellido]]," ",TablaC11[[#This Row],[Nombre]])</f>
        <v>LOTUFO MARIA DE LAS MERCEDES</v>
      </c>
      <c r="F4771" s="11" t="s">
        <v>17</v>
      </c>
      <c r="G4771" s="11" t="s">
        <v>18</v>
      </c>
      <c r="H4771" s="6">
        <v>21644057</v>
      </c>
      <c r="I4771" s="6">
        <v>1970</v>
      </c>
      <c r="J4771" s="11" t="s">
        <v>22146</v>
      </c>
      <c r="K4771" s="11" t="str">
        <f t="shared" si="74"/>
        <v>Adultos</v>
      </c>
      <c r="L4771" s="6">
        <f>2023-TablaC11[[#This Row],[Clase]]</f>
        <v>53</v>
      </c>
      <c r="M4771" s="4" t="str">
        <f>VLOOKUP(TablaC11[[#This Row],[Circuito]],Aux!$A$2:$B$12,2,0)</f>
        <v>Villa del Parque</v>
      </c>
    </row>
    <row r="4772" spans="1:13">
      <c r="A4772" s="11" t="s">
        <v>9</v>
      </c>
      <c r="B4772" s="6">
        <v>119</v>
      </c>
      <c r="C4772" s="2" t="s">
        <v>11089</v>
      </c>
      <c r="D4772" s="2" t="s">
        <v>8554</v>
      </c>
      <c r="E4772" s="11" t="str">
        <f>CONCATENATE(TablaC11[[#This Row],[Apellido]]," ",TablaC11[[#This Row],[Nombre]])</f>
        <v>LUBOVSKY LUISA</v>
      </c>
      <c r="F4772" s="11" t="s">
        <v>17</v>
      </c>
      <c r="G4772" s="11" t="s">
        <v>35</v>
      </c>
      <c r="H4772" s="6">
        <v>3412522</v>
      </c>
      <c r="I4772" s="6">
        <v>1931</v>
      </c>
      <c r="J4772" s="11" t="s">
        <v>22147</v>
      </c>
      <c r="K4772" s="11" t="str">
        <f t="shared" si="74"/>
        <v>Adultos Mayores</v>
      </c>
      <c r="L4772" s="6">
        <f>2023-TablaC11[[#This Row],[Clase]]</f>
        <v>92</v>
      </c>
      <c r="M4772" s="4" t="str">
        <f>VLOOKUP(TablaC11[[#This Row],[Circuito]],Aux!$A$2:$B$12,2,0)</f>
        <v>Villa del Parque</v>
      </c>
    </row>
    <row r="4773" spans="1:13">
      <c r="A4773" s="11" t="s">
        <v>9</v>
      </c>
      <c r="B4773" s="6">
        <v>119</v>
      </c>
      <c r="C4773" s="2" t="s">
        <v>11091</v>
      </c>
      <c r="D4773" s="2" t="s">
        <v>11092</v>
      </c>
      <c r="E4773" s="11" t="str">
        <f>CONCATENATE(TablaC11[[#This Row],[Apellido]]," ",TablaC11[[#This Row],[Nombre]])</f>
        <v>LUGANO ESTHER AMALIA</v>
      </c>
      <c r="F4773" s="11" t="s">
        <v>17</v>
      </c>
      <c r="G4773" s="11" t="s">
        <v>18</v>
      </c>
      <c r="H4773" s="6">
        <v>1969239</v>
      </c>
      <c r="I4773" s="6">
        <v>1935</v>
      </c>
      <c r="J4773" s="11" t="s">
        <v>22148</v>
      </c>
      <c r="K4773" s="11" t="str">
        <f t="shared" si="74"/>
        <v>Adultos Mayores</v>
      </c>
      <c r="L4773" s="6">
        <f>2023-TablaC11[[#This Row],[Clase]]</f>
        <v>88</v>
      </c>
      <c r="M4773" s="4" t="str">
        <f>VLOOKUP(TablaC11[[#This Row],[Circuito]],Aux!$A$2:$B$12,2,0)</f>
        <v>Villa del Parque</v>
      </c>
    </row>
    <row r="4774" spans="1:13">
      <c r="A4774" s="11" t="s">
        <v>9</v>
      </c>
      <c r="B4774" s="6">
        <v>119</v>
      </c>
      <c r="C4774" s="2" t="s">
        <v>2613</v>
      </c>
      <c r="D4774" s="2" t="s">
        <v>11094</v>
      </c>
      <c r="E4774" s="11" t="str">
        <f>CONCATENATE(TablaC11[[#This Row],[Apellido]]," ",TablaC11[[#This Row],[Nombre]])</f>
        <v>LUNA BIBIANA CRISTINA</v>
      </c>
      <c r="F4774" s="11" t="s">
        <v>17</v>
      </c>
      <c r="G4774" s="11" t="s">
        <v>18</v>
      </c>
      <c r="H4774" s="6">
        <v>13092891</v>
      </c>
      <c r="I4774" s="6">
        <v>1956</v>
      </c>
      <c r="J4774" s="11" t="s">
        <v>22149</v>
      </c>
      <c r="K4774" s="11" t="str">
        <f t="shared" si="74"/>
        <v>Adultos Mayores</v>
      </c>
      <c r="L4774" s="6">
        <f>2023-TablaC11[[#This Row],[Clase]]</f>
        <v>67</v>
      </c>
      <c r="M4774" s="4" t="str">
        <f>VLOOKUP(TablaC11[[#This Row],[Circuito]],Aux!$A$2:$B$12,2,0)</f>
        <v>Villa del Parque</v>
      </c>
    </row>
    <row r="4775" spans="1:13">
      <c r="A4775" s="11" t="s">
        <v>9</v>
      </c>
      <c r="B4775" s="6">
        <v>119</v>
      </c>
      <c r="C4775" s="2" t="s">
        <v>2613</v>
      </c>
      <c r="D4775" s="2" t="s">
        <v>38</v>
      </c>
      <c r="E4775" s="11" t="str">
        <f>CONCATENATE(TablaC11[[#This Row],[Apellido]]," ",TablaC11[[#This Row],[Nombre]])</f>
        <v>LUNA HORACIO DANIEL</v>
      </c>
      <c r="F4775" s="11" t="s">
        <v>12</v>
      </c>
      <c r="G4775" s="11" t="s">
        <v>1729</v>
      </c>
      <c r="H4775" s="6">
        <v>13924224</v>
      </c>
      <c r="I4775" s="6">
        <v>1959</v>
      </c>
      <c r="J4775" s="11" t="s">
        <v>22150</v>
      </c>
      <c r="K4775" s="11" t="str">
        <f t="shared" si="74"/>
        <v>Adultos</v>
      </c>
      <c r="L4775" s="6">
        <f>2023-TablaC11[[#This Row],[Clase]]</f>
        <v>64</v>
      </c>
      <c r="M4775" s="4" t="str">
        <f>VLOOKUP(TablaC11[[#This Row],[Circuito]],Aux!$A$2:$B$12,2,0)</f>
        <v>Villa del Parque</v>
      </c>
    </row>
    <row r="4776" spans="1:13">
      <c r="A4776" s="11" t="s">
        <v>9</v>
      </c>
      <c r="B4776" s="6">
        <v>119</v>
      </c>
      <c r="C4776" s="2" t="s">
        <v>2613</v>
      </c>
      <c r="D4776" s="2" t="s">
        <v>6692</v>
      </c>
      <c r="E4776" s="11" t="str">
        <f>CONCATENATE(TablaC11[[#This Row],[Apellido]]," ",TablaC11[[#This Row],[Nombre]])</f>
        <v>LUNA MARIA SUSANA</v>
      </c>
      <c r="F4776" s="11" t="s">
        <v>17</v>
      </c>
      <c r="G4776" s="11" t="s">
        <v>13</v>
      </c>
      <c r="H4776" s="6">
        <v>11643643</v>
      </c>
      <c r="I4776" s="6">
        <v>1955</v>
      </c>
      <c r="J4776" s="11" t="s">
        <v>22151</v>
      </c>
      <c r="K4776" s="11" t="str">
        <f t="shared" si="74"/>
        <v>Adultos Mayores</v>
      </c>
      <c r="L4776" s="6">
        <f>2023-TablaC11[[#This Row],[Clase]]</f>
        <v>68</v>
      </c>
      <c r="M4776" s="4" t="str">
        <f>VLOOKUP(TablaC11[[#This Row],[Circuito]],Aux!$A$2:$B$12,2,0)</f>
        <v>Villa del Parque</v>
      </c>
    </row>
    <row r="4777" spans="1:13">
      <c r="A4777" s="11" t="s">
        <v>9</v>
      </c>
      <c r="B4777" s="6">
        <v>119</v>
      </c>
      <c r="C4777" s="2" t="s">
        <v>11098</v>
      </c>
      <c r="D4777" s="2" t="s">
        <v>601</v>
      </c>
      <c r="E4777" s="11" t="str">
        <f>CONCATENATE(TablaC11[[#This Row],[Apellido]]," ",TablaC11[[#This Row],[Nombre]])</f>
        <v>LURASCHI ALICIA</v>
      </c>
      <c r="F4777" s="11" t="s">
        <v>17</v>
      </c>
      <c r="G4777" s="11" t="s">
        <v>18</v>
      </c>
      <c r="H4777" s="6">
        <v>10831594</v>
      </c>
      <c r="I4777" s="6">
        <v>1953</v>
      </c>
      <c r="J4777" s="11" t="s">
        <v>22152</v>
      </c>
      <c r="K4777" s="11" t="str">
        <f t="shared" si="74"/>
        <v>Adultos Mayores</v>
      </c>
      <c r="L4777" s="6">
        <f>2023-TablaC11[[#This Row],[Clase]]</f>
        <v>70</v>
      </c>
      <c r="M4777" s="4" t="str">
        <f>VLOOKUP(TablaC11[[#This Row],[Circuito]],Aux!$A$2:$B$12,2,0)</f>
        <v>Villa del Parque</v>
      </c>
    </row>
    <row r="4778" spans="1:13">
      <c r="A4778" s="11" t="s">
        <v>9</v>
      </c>
      <c r="B4778" s="6">
        <v>119</v>
      </c>
      <c r="C4778" s="2" t="s">
        <v>11100</v>
      </c>
      <c r="D4778" s="2" t="s">
        <v>11101</v>
      </c>
      <c r="E4778" s="11" t="str">
        <f>CONCATENATE(TablaC11[[#This Row],[Apellido]]," ",TablaC11[[#This Row],[Nombre]])</f>
        <v>LUSI PAOLA GRACIELA</v>
      </c>
      <c r="F4778" s="11" t="s">
        <v>17</v>
      </c>
      <c r="G4778" s="11" t="s">
        <v>13</v>
      </c>
      <c r="H4778" s="6">
        <v>24121013</v>
      </c>
      <c r="I4778" s="6">
        <v>1974</v>
      </c>
      <c r="J4778" s="11" t="s">
        <v>22153</v>
      </c>
      <c r="K4778" s="11" t="str">
        <f t="shared" si="74"/>
        <v>Adultos</v>
      </c>
      <c r="L4778" s="6">
        <f>2023-TablaC11[[#This Row],[Clase]]</f>
        <v>49</v>
      </c>
      <c r="M4778" s="4" t="str">
        <f>VLOOKUP(TablaC11[[#This Row],[Circuito]],Aux!$A$2:$B$12,2,0)</f>
        <v>Villa del Parque</v>
      </c>
    </row>
    <row r="4779" spans="1:13">
      <c r="A4779" s="11" t="s">
        <v>9</v>
      </c>
      <c r="B4779" s="6">
        <v>119</v>
      </c>
      <c r="C4779" s="2" t="s">
        <v>849</v>
      </c>
      <c r="D4779" s="2" t="s">
        <v>11103</v>
      </c>
      <c r="E4779" s="11" t="str">
        <f>CONCATENATE(TablaC11[[#This Row],[Apellido]]," ",TablaC11[[#This Row],[Nombre]])</f>
        <v>MACCHI EMILIA CRISTINA</v>
      </c>
      <c r="F4779" s="11" t="s">
        <v>17</v>
      </c>
      <c r="G4779" s="11" t="s">
        <v>13</v>
      </c>
      <c r="H4779" s="6">
        <v>6717318</v>
      </c>
      <c r="I4779" s="6">
        <v>1951</v>
      </c>
      <c r="J4779" s="11" t="s">
        <v>22154</v>
      </c>
      <c r="K4779" s="11" t="str">
        <f t="shared" si="74"/>
        <v>Adultos Mayores</v>
      </c>
      <c r="L4779" s="6">
        <f>2023-TablaC11[[#This Row],[Clase]]</f>
        <v>72</v>
      </c>
      <c r="M4779" s="4" t="str">
        <f>VLOOKUP(TablaC11[[#This Row],[Circuito]],Aux!$A$2:$B$12,2,0)</f>
        <v>Villa del Parque</v>
      </c>
    </row>
    <row r="4780" spans="1:13">
      <c r="A4780" s="11" t="s">
        <v>9</v>
      </c>
      <c r="B4780" s="6">
        <v>119</v>
      </c>
      <c r="C4780" s="2" t="s">
        <v>9618</v>
      </c>
      <c r="D4780" s="2" t="s">
        <v>11105</v>
      </c>
      <c r="E4780" s="11" t="str">
        <f>CONCATENATE(TablaC11[[#This Row],[Apellido]]," ",TablaC11[[#This Row],[Nombre]])</f>
        <v>MACCHIAVELLO ROBERTO ANGEL CLAUDIO</v>
      </c>
      <c r="F4780" s="11" t="s">
        <v>12</v>
      </c>
      <c r="G4780" s="11" t="s">
        <v>18</v>
      </c>
      <c r="H4780" s="6">
        <v>14394540</v>
      </c>
      <c r="I4780" s="6">
        <v>1961</v>
      </c>
      <c r="J4780" s="11" t="s">
        <v>25361</v>
      </c>
      <c r="K4780" s="11" t="str">
        <f t="shared" si="74"/>
        <v>Adultos</v>
      </c>
      <c r="L4780" s="6">
        <f>2023-TablaC11[[#This Row],[Clase]]</f>
        <v>62</v>
      </c>
      <c r="M4780" s="4" t="str">
        <f>VLOOKUP(TablaC11[[#This Row],[Circuito]],Aux!$A$2:$B$12,2,0)</f>
        <v>Villa del Parque</v>
      </c>
    </row>
    <row r="4781" spans="1:13">
      <c r="A4781" s="11" t="s">
        <v>9</v>
      </c>
      <c r="B4781" s="6">
        <v>119</v>
      </c>
      <c r="C4781" s="2" t="s">
        <v>11107</v>
      </c>
      <c r="D4781" s="2" t="s">
        <v>11108</v>
      </c>
      <c r="E4781" s="11" t="str">
        <f>CONCATENATE(TablaC11[[#This Row],[Apellido]]," ",TablaC11[[#This Row],[Nombre]])</f>
        <v>MACEIRAS HECTOR EMILIO</v>
      </c>
      <c r="F4781" s="11" t="s">
        <v>12</v>
      </c>
      <c r="G4781" s="11" t="s">
        <v>18</v>
      </c>
      <c r="H4781" s="6">
        <v>4181906</v>
      </c>
      <c r="I4781" s="6">
        <v>1936</v>
      </c>
      <c r="J4781" s="11" t="s">
        <v>22155</v>
      </c>
      <c r="K4781" s="11" t="str">
        <f t="shared" si="74"/>
        <v>Adultos Mayores</v>
      </c>
      <c r="L4781" s="6">
        <f>2023-TablaC11[[#This Row],[Clase]]</f>
        <v>87</v>
      </c>
      <c r="M4781" s="4" t="str">
        <f>VLOOKUP(TablaC11[[#This Row],[Circuito]],Aux!$A$2:$B$12,2,0)</f>
        <v>Villa del Parque</v>
      </c>
    </row>
    <row r="4782" spans="1:13">
      <c r="A4782" s="11" t="s">
        <v>9</v>
      </c>
      <c r="B4782" s="6">
        <v>119</v>
      </c>
      <c r="C4782" s="2" t="s">
        <v>8050</v>
      </c>
      <c r="D4782" s="2" t="s">
        <v>11110</v>
      </c>
      <c r="E4782" s="11" t="str">
        <f>CONCATENATE(TablaC11[[#This Row],[Apellido]]," ",TablaC11[[#This Row],[Nombre]])</f>
        <v>MACHIAVELLO DANIEL ANGEL</v>
      </c>
      <c r="F4782" s="11" t="s">
        <v>12</v>
      </c>
      <c r="G4782" s="11" t="s">
        <v>18</v>
      </c>
      <c r="H4782" s="6">
        <v>17732272</v>
      </c>
      <c r="I4782" s="6">
        <v>1966</v>
      </c>
      <c r="J4782" s="11" t="s">
        <v>22156</v>
      </c>
      <c r="K4782" s="11" t="str">
        <f t="shared" si="74"/>
        <v>Adultos</v>
      </c>
      <c r="L4782" s="6">
        <f>2023-TablaC11[[#This Row],[Clase]]</f>
        <v>57</v>
      </c>
      <c r="M4782" s="4" t="str">
        <f>VLOOKUP(TablaC11[[#This Row],[Circuito]],Aux!$A$2:$B$12,2,0)</f>
        <v>Villa del Parque</v>
      </c>
    </row>
    <row r="4783" spans="1:13">
      <c r="A4783" s="11" t="s">
        <v>9</v>
      </c>
      <c r="B4783" s="6">
        <v>119</v>
      </c>
      <c r="C4783" s="2" t="s">
        <v>11112</v>
      </c>
      <c r="D4783" s="2" t="s">
        <v>11113</v>
      </c>
      <c r="E4783" s="11" t="str">
        <f>CONCATENATE(TablaC11[[#This Row],[Apellido]]," ",TablaC11[[#This Row],[Nombre]])</f>
        <v>MACHUCA LAURENTINA</v>
      </c>
      <c r="F4783" s="11" t="s">
        <v>17</v>
      </c>
      <c r="G4783" s="11" t="s">
        <v>18</v>
      </c>
      <c r="H4783" s="6">
        <v>4551089</v>
      </c>
      <c r="I4783" s="6">
        <v>1948</v>
      </c>
      <c r="J4783" s="11" t="s">
        <v>22157</v>
      </c>
      <c r="K4783" s="11" t="str">
        <f t="shared" si="74"/>
        <v>Adultos Mayores</v>
      </c>
      <c r="L4783" s="6">
        <f>2023-TablaC11[[#This Row],[Clase]]</f>
        <v>75</v>
      </c>
      <c r="M4783" s="4" t="str">
        <f>VLOOKUP(TablaC11[[#This Row],[Circuito]],Aux!$A$2:$B$12,2,0)</f>
        <v>Villa del Parque</v>
      </c>
    </row>
    <row r="4784" spans="1:13">
      <c r="A4784" s="11" t="s">
        <v>9</v>
      </c>
      <c r="B4784" s="6">
        <v>119</v>
      </c>
      <c r="C4784" s="2" t="s">
        <v>11115</v>
      </c>
      <c r="D4784" s="2" t="s">
        <v>11116</v>
      </c>
      <c r="E4784" s="11" t="str">
        <f>CONCATENATE(TablaC11[[#This Row],[Apellido]]," ",TablaC11[[#This Row],[Nombre]])</f>
        <v>MAGLIARELLI RICARDO MIGUEL</v>
      </c>
      <c r="F4784" s="11" t="s">
        <v>12</v>
      </c>
      <c r="G4784" s="11" t="s">
        <v>18</v>
      </c>
      <c r="H4784" s="6">
        <v>8209085</v>
      </c>
      <c r="I4784" s="6">
        <v>1950</v>
      </c>
      <c r="J4784" s="11" t="s">
        <v>22158</v>
      </c>
      <c r="K4784" s="11" t="str">
        <f t="shared" si="74"/>
        <v>Adultos Mayores</v>
      </c>
      <c r="L4784" s="6">
        <f>2023-TablaC11[[#This Row],[Clase]]</f>
        <v>73</v>
      </c>
      <c r="M4784" s="4" t="str">
        <f>VLOOKUP(TablaC11[[#This Row],[Circuito]],Aux!$A$2:$B$12,2,0)</f>
        <v>Villa del Parque</v>
      </c>
    </row>
    <row r="4785" spans="1:13">
      <c r="A4785" s="11" t="s">
        <v>9</v>
      </c>
      <c r="B4785" s="6">
        <v>119</v>
      </c>
      <c r="C4785" s="2" t="s">
        <v>11118</v>
      </c>
      <c r="D4785" s="2" t="s">
        <v>1760</v>
      </c>
      <c r="E4785" s="11" t="str">
        <f>CONCATENATE(TablaC11[[#This Row],[Apellido]]," ",TablaC11[[#This Row],[Nombre]])</f>
        <v>MAHR LILIANA MONICA</v>
      </c>
      <c r="F4785" s="11" t="s">
        <v>17</v>
      </c>
      <c r="G4785" s="11" t="s">
        <v>18</v>
      </c>
      <c r="H4785" s="6">
        <v>12966288</v>
      </c>
      <c r="I4785" s="6">
        <v>1957</v>
      </c>
      <c r="J4785" s="11" t="s">
        <v>22115</v>
      </c>
      <c r="K4785" s="11" t="str">
        <f t="shared" si="74"/>
        <v>Adultos Mayores</v>
      </c>
      <c r="L4785" s="6">
        <f>2023-TablaC11[[#This Row],[Clase]]</f>
        <v>66</v>
      </c>
      <c r="M4785" s="4" t="str">
        <f>VLOOKUP(TablaC11[[#This Row],[Circuito]],Aux!$A$2:$B$12,2,0)</f>
        <v>Villa del Parque</v>
      </c>
    </row>
    <row r="4786" spans="1:13">
      <c r="A4786" s="11" t="s">
        <v>9</v>
      </c>
      <c r="B4786" s="6">
        <v>119</v>
      </c>
      <c r="C4786" s="2" t="s">
        <v>11119</v>
      </c>
      <c r="D4786" s="2" t="s">
        <v>1625</v>
      </c>
      <c r="E4786" s="11" t="str">
        <f>CONCATENATE(TablaC11[[#This Row],[Apellido]]," ",TablaC11[[#This Row],[Nombre]])</f>
        <v>MAIOLA LILIANA MARIA</v>
      </c>
      <c r="F4786" s="11" t="s">
        <v>17</v>
      </c>
      <c r="G4786" s="11" t="s">
        <v>18</v>
      </c>
      <c r="H4786" s="6">
        <v>11703555</v>
      </c>
      <c r="I4786" s="6">
        <v>1955</v>
      </c>
      <c r="J4786" s="11" t="s">
        <v>22159</v>
      </c>
      <c r="K4786" s="11" t="str">
        <f t="shared" si="74"/>
        <v>Adultos Mayores</v>
      </c>
      <c r="L4786" s="6">
        <f>2023-TablaC11[[#This Row],[Clase]]</f>
        <v>68</v>
      </c>
      <c r="M4786" s="4" t="str">
        <f>VLOOKUP(TablaC11[[#This Row],[Circuito]],Aux!$A$2:$B$12,2,0)</f>
        <v>Villa del Parque</v>
      </c>
    </row>
    <row r="4787" spans="1:13">
      <c r="A4787" s="11" t="s">
        <v>9</v>
      </c>
      <c r="B4787" s="6">
        <v>119</v>
      </c>
      <c r="C4787" s="2" t="s">
        <v>11121</v>
      </c>
      <c r="D4787" s="2" t="s">
        <v>11122</v>
      </c>
      <c r="E4787" s="11" t="str">
        <f>CONCATENATE(TablaC11[[#This Row],[Apellido]]," ",TablaC11[[#This Row],[Nombre]])</f>
        <v>MAIUZZO CLAUDIA SUSANA</v>
      </c>
      <c r="F4787" s="11" t="s">
        <v>17</v>
      </c>
      <c r="G4787" s="11" t="s">
        <v>284</v>
      </c>
      <c r="H4787" s="6">
        <v>13430300</v>
      </c>
      <c r="I4787" s="6">
        <v>1959</v>
      </c>
      <c r="J4787" s="11" t="s">
        <v>22160</v>
      </c>
      <c r="K4787" s="11" t="str">
        <f t="shared" si="74"/>
        <v>Adultos</v>
      </c>
      <c r="L4787" s="6">
        <f>2023-TablaC11[[#This Row],[Clase]]</f>
        <v>64</v>
      </c>
      <c r="M4787" s="4" t="str">
        <f>VLOOKUP(TablaC11[[#This Row],[Circuito]],Aux!$A$2:$B$12,2,0)</f>
        <v>Villa del Parque</v>
      </c>
    </row>
    <row r="4788" spans="1:13">
      <c r="A4788" s="11" t="s">
        <v>9</v>
      </c>
      <c r="B4788" s="6">
        <v>119</v>
      </c>
      <c r="C4788" s="2" t="s">
        <v>11124</v>
      </c>
      <c r="D4788" s="2" t="s">
        <v>11125</v>
      </c>
      <c r="E4788" s="11" t="str">
        <f>CONCATENATE(TablaC11[[#This Row],[Apellido]]," ",TablaC11[[#This Row],[Nombre]])</f>
        <v>MALCHANSKY ESTEBAN MARIANO</v>
      </c>
      <c r="F4788" s="11" t="s">
        <v>12</v>
      </c>
      <c r="G4788" s="11" t="s">
        <v>56</v>
      </c>
      <c r="H4788" s="6">
        <v>25677450</v>
      </c>
      <c r="I4788" s="6">
        <v>1977</v>
      </c>
      <c r="J4788" s="11" t="s">
        <v>22161</v>
      </c>
      <c r="K4788" s="11" t="str">
        <f t="shared" si="74"/>
        <v>Adultos</v>
      </c>
      <c r="L4788" s="6">
        <f>2023-TablaC11[[#This Row],[Clase]]</f>
        <v>46</v>
      </c>
      <c r="M4788" s="4" t="str">
        <f>VLOOKUP(TablaC11[[#This Row],[Circuito]],Aux!$A$2:$B$12,2,0)</f>
        <v>Villa del Parque</v>
      </c>
    </row>
    <row r="4789" spans="1:13">
      <c r="A4789" s="11" t="s">
        <v>9</v>
      </c>
      <c r="B4789" s="6">
        <v>119</v>
      </c>
      <c r="C4789" s="2" t="s">
        <v>11127</v>
      </c>
      <c r="D4789" s="2" t="s">
        <v>11128</v>
      </c>
      <c r="E4789" s="11" t="str">
        <f>CONCATENATE(TablaC11[[#This Row],[Apellido]]," ",TablaC11[[#This Row],[Nombre]])</f>
        <v>MALFITANO CAYUELA MAXIMILIANO GASTON</v>
      </c>
      <c r="F4789" s="11" t="s">
        <v>12</v>
      </c>
      <c r="G4789" s="11" t="s">
        <v>18</v>
      </c>
      <c r="H4789" s="6">
        <v>26280005</v>
      </c>
      <c r="I4789" s="6">
        <v>1977</v>
      </c>
      <c r="J4789" s="11" t="s">
        <v>22162</v>
      </c>
      <c r="K4789" s="11" t="str">
        <f t="shared" si="74"/>
        <v>Adultos</v>
      </c>
      <c r="L4789" s="6">
        <f>2023-TablaC11[[#This Row],[Clase]]</f>
        <v>46</v>
      </c>
      <c r="M4789" s="4" t="str">
        <f>VLOOKUP(TablaC11[[#This Row],[Circuito]],Aux!$A$2:$B$12,2,0)</f>
        <v>Villa del Parque</v>
      </c>
    </row>
    <row r="4790" spans="1:13">
      <c r="A4790" s="11" t="s">
        <v>9</v>
      </c>
      <c r="B4790" s="6">
        <v>119</v>
      </c>
      <c r="C4790" s="2" t="s">
        <v>11127</v>
      </c>
      <c r="D4790" s="2" t="s">
        <v>11130</v>
      </c>
      <c r="E4790" s="11" t="str">
        <f>CONCATENATE(TablaC11[[#This Row],[Apellido]]," ",TablaC11[[#This Row],[Nombre]])</f>
        <v>MALFITANO CAYUELA OSCAR RICARDO</v>
      </c>
      <c r="F4790" s="11" t="s">
        <v>12</v>
      </c>
      <c r="G4790" s="11" t="s">
        <v>56</v>
      </c>
      <c r="H4790" s="6">
        <v>8479453</v>
      </c>
      <c r="I4790" s="6">
        <v>1950</v>
      </c>
      <c r="J4790" s="11" t="s">
        <v>22162</v>
      </c>
      <c r="K4790" s="11" t="str">
        <f t="shared" si="74"/>
        <v>Adultos Mayores</v>
      </c>
      <c r="L4790" s="6">
        <f>2023-TablaC11[[#This Row],[Clase]]</f>
        <v>73</v>
      </c>
      <c r="M4790" s="4" t="str">
        <f>VLOOKUP(TablaC11[[#This Row],[Circuito]],Aux!$A$2:$B$12,2,0)</f>
        <v>Villa del Parque</v>
      </c>
    </row>
    <row r="4791" spans="1:13">
      <c r="A4791" s="11" t="s">
        <v>9</v>
      </c>
      <c r="B4791" s="6">
        <v>119</v>
      </c>
      <c r="C4791" s="2" t="s">
        <v>11131</v>
      </c>
      <c r="D4791" s="2" t="s">
        <v>11132</v>
      </c>
      <c r="E4791" s="11" t="str">
        <f>CONCATENATE(TablaC11[[#This Row],[Apellido]]," ",TablaC11[[#This Row],[Nombre]])</f>
        <v>MAMMANA INES ROSA</v>
      </c>
      <c r="F4791" s="11" t="s">
        <v>17</v>
      </c>
      <c r="G4791" s="11" t="s">
        <v>18</v>
      </c>
      <c r="H4791" s="6">
        <v>4785856</v>
      </c>
      <c r="I4791" s="6">
        <v>1944</v>
      </c>
      <c r="J4791" s="11" t="s">
        <v>22163</v>
      </c>
      <c r="K4791" s="11" t="str">
        <f t="shared" si="74"/>
        <v>Adultos Mayores</v>
      </c>
      <c r="L4791" s="6">
        <f>2023-TablaC11[[#This Row],[Clase]]</f>
        <v>79</v>
      </c>
      <c r="M4791" s="4" t="str">
        <f>VLOOKUP(TablaC11[[#This Row],[Circuito]],Aux!$A$2:$B$12,2,0)</f>
        <v>Villa del Parque</v>
      </c>
    </row>
    <row r="4792" spans="1:13">
      <c r="A4792" s="11" t="s">
        <v>9</v>
      </c>
      <c r="B4792" s="6">
        <v>119</v>
      </c>
      <c r="C4792" s="2" t="s">
        <v>11134</v>
      </c>
      <c r="D4792" s="2" t="s">
        <v>11135</v>
      </c>
      <c r="E4792" s="11" t="str">
        <f>CONCATENATE(TablaC11[[#This Row],[Apellido]]," ",TablaC11[[#This Row],[Nombre]])</f>
        <v>MANJARIN ROBERTO BERNARDO</v>
      </c>
      <c r="F4792" s="11" t="s">
        <v>12</v>
      </c>
      <c r="G4792" s="11" t="s">
        <v>13</v>
      </c>
      <c r="H4792" s="6">
        <v>4281355</v>
      </c>
      <c r="I4792" s="6">
        <v>1938</v>
      </c>
      <c r="J4792" s="11" t="s">
        <v>22164</v>
      </c>
      <c r="K4792" s="11" t="str">
        <f t="shared" si="74"/>
        <v>Adultos Mayores</v>
      </c>
      <c r="L4792" s="6">
        <f>2023-TablaC11[[#This Row],[Clase]]</f>
        <v>85</v>
      </c>
      <c r="M4792" s="4" t="str">
        <f>VLOOKUP(TablaC11[[#This Row],[Circuito]],Aux!$A$2:$B$12,2,0)</f>
        <v>Villa del Parque</v>
      </c>
    </row>
    <row r="4793" spans="1:13">
      <c r="A4793" s="11" t="s">
        <v>9</v>
      </c>
      <c r="B4793" s="6">
        <v>119</v>
      </c>
      <c r="C4793" s="2" t="s">
        <v>11137</v>
      </c>
      <c r="D4793" s="2" t="s">
        <v>5614</v>
      </c>
      <c r="E4793" s="11" t="str">
        <f>CONCATENATE(TablaC11[[#This Row],[Apellido]]," ",TablaC11[[#This Row],[Nombre]])</f>
        <v>MARCELLO OSVALDO FABIAN</v>
      </c>
      <c r="F4793" s="11" t="s">
        <v>12</v>
      </c>
      <c r="G4793" s="11" t="s">
        <v>18</v>
      </c>
      <c r="H4793" s="6">
        <v>20891701</v>
      </c>
      <c r="I4793" s="6">
        <v>1969</v>
      </c>
      <c r="J4793" s="11" t="s">
        <v>22165</v>
      </c>
      <c r="K4793" s="11" t="str">
        <f t="shared" si="74"/>
        <v>Adultos</v>
      </c>
      <c r="L4793" s="6">
        <f>2023-TablaC11[[#This Row],[Clase]]</f>
        <v>54</v>
      </c>
      <c r="M4793" s="4" t="str">
        <f>VLOOKUP(TablaC11[[#This Row],[Circuito]],Aux!$A$2:$B$12,2,0)</f>
        <v>Villa del Parque</v>
      </c>
    </row>
    <row r="4794" spans="1:13">
      <c r="A4794" s="11" t="s">
        <v>9</v>
      </c>
      <c r="B4794" s="6">
        <v>119</v>
      </c>
      <c r="C4794" s="2" t="s">
        <v>11139</v>
      </c>
      <c r="D4794" s="2" t="s">
        <v>11140</v>
      </c>
      <c r="E4794" s="11" t="str">
        <f>CONCATENATE(TablaC11[[#This Row],[Apellido]]," ",TablaC11[[#This Row],[Nombre]])</f>
        <v>MARCOLINI RUBÉN HÉCTOR</v>
      </c>
      <c r="F4794" s="11" t="s">
        <v>12</v>
      </c>
      <c r="G4794" s="11" t="s">
        <v>13</v>
      </c>
      <c r="H4794" s="6">
        <v>11386062</v>
      </c>
      <c r="I4794" s="6">
        <v>1955</v>
      </c>
      <c r="J4794" s="11" t="s">
        <v>25269</v>
      </c>
      <c r="K4794" s="11" t="str">
        <f t="shared" si="74"/>
        <v>Adultos Mayores</v>
      </c>
      <c r="L4794" s="6">
        <f>2023-TablaC11[[#This Row],[Clase]]</f>
        <v>68</v>
      </c>
      <c r="M4794" s="4" t="str">
        <f>VLOOKUP(TablaC11[[#This Row],[Circuito]],Aux!$A$2:$B$12,2,0)</f>
        <v>Villa del Parque</v>
      </c>
    </row>
    <row r="4795" spans="1:13">
      <c r="A4795" s="11" t="s">
        <v>9</v>
      </c>
      <c r="B4795" s="6">
        <v>119</v>
      </c>
      <c r="C4795" s="2" t="s">
        <v>11142</v>
      </c>
      <c r="D4795" s="2" t="s">
        <v>167</v>
      </c>
      <c r="E4795" s="11" t="str">
        <f>CONCATENATE(TablaC11[[#This Row],[Apellido]]," ",TablaC11[[#This Row],[Nombre]])</f>
        <v>MARCOTRIGIANO ANA MARIA</v>
      </c>
      <c r="F4795" s="11" t="s">
        <v>17</v>
      </c>
      <c r="G4795" s="11" t="s">
        <v>18</v>
      </c>
      <c r="H4795" s="6">
        <v>3758816</v>
      </c>
      <c r="I4795" s="6">
        <v>1939</v>
      </c>
      <c r="J4795" s="11" t="s">
        <v>22166</v>
      </c>
      <c r="K4795" s="11" t="str">
        <f t="shared" si="74"/>
        <v>Adultos Mayores</v>
      </c>
      <c r="L4795" s="6">
        <f>2023-TablaC11[[#This Row],[Clase]]</f>
        <v>84</v>
      </c>
      <c r="M4795" s="4" t="str">
        <f>VLOOKUP(TablaC11[[#This Row],[Circuito]],Aux!$A$2:$B$12,2,0)</f>
        <v>Villa del Parque</v>
      </c>
    </row>
    <row r="4796" spans="1:13">
      <c r="A4796" s="11" t="s">
        <v>9</v>
      </c>
      <c r="B4796" s="6">
        <v>119</v>
      </c>
      <c r="C4796" s="2" t="s">
        <v>11144</v>
      </c>
      <c r="D4796" s="2" t="s">
        <v>11145</v>
      </c>
      <c r="E4796" s="11" t="str">
        <f>CONCATENATE(TablaC11[[#This Row],[Apellido]]," ",TablaC11[[#This Row],[Nombre]])</f>
        <v>MAREGATTI FLAVIA NATALIA</v>
      </c>
      <c r="F4796" s="11" t="s">
        <v>17</v>
      </c>
      <c r="G4796" s="11" t="s">
        <v>18</v>
      </c>
      <c r="H4796" s="6">
        <v>23703735</v>
      </c>
      <c r="I4796" s="6">
        <v>1975</v>
      </c>
      <c r="J4796" s="11" t="s">
        <v>22167</v>
      </c>
      <c r="K4796" s="11" t="str">
        <f t="shared" si="74"/>
        <v>Adultos</v>
      </c>
      <c r="L4796" s="6">
        <f>2023-TablaC11[[#This Row],[Clase]]</f>
        <v>48</v>
      </c>
      <c r="M4796" s="4" t="str">
        <f>VLOOKUP(TablaC11[[#This Row],[Circuito]],Aux!$A$2:$B$12,2,0)</f>
        <v>Villa del Parque</v>
      </c>
    </row>
    <row r="4797" spans="1:13">
      <c r="A4797" s="11" t="s">
        <v>9</v>
      </c>
      <c r="B4797" s="6">
        <v>119</v>
      </c>
      <c r="C4797" s="2" t="s">
        <v>11147</v>
      </c>
      <c r="D4797" s="2" t="s">
        <v>421</v>
      </c>
      <c r="E4797" s="11" t="str">
        <f>CONCATENATE(TablaC11[[#This Row],[Apellido]]," ",TablaC11[[#This Row],[Nombre]])</f>
        <v>MARGANI MARIA LUISA</v>
      </c>
      <c r="F4797" s="11" t="s">
        <v>17</v>
      </c>
      <c r="G4797" s="11" t="s">
        <v>18</v>
      </c>
      <c r="H4797" s="6">
        <v>14152249</v>
      </c>
      <c r="I4797" s="6">
        <v>1961</v>
      </c>
      <c r="J4797" s="11" t="s">
        <v>22168</v>
      </c>
      <c r="K4797" s="11" t="str">
        <f t="shared" si="74"/>
        <v>Adultos</v>
      </c>
      <c r="L4797" s="6">
        <f>2023-TablaC11[[#This Row],[Clase]]</f>
        <v>62</v>
      </c>
      <c r="M4797" s="4" t="str">
        <f>VLOOKUP(TablaC11[[#This Row],[Circuito]],Aux!$A$2:$B$12,2,0)</f>
        <v>Villa del Parque</v>
      </c>
    </row>
    <row r="4798" spans="1:13">
      <c r="A4798" s="11" t="s">
        <v>9</v>
      </c>
      <c r="B4798" s="6">
        <v>119</v>
      </c>
      <c r="C4798" s="2" t="s">
        <v>11149</v>
      </c>
      <c r="D4798" s="2" t="s">
        <v>11150</v>
      </c>
      <c r="E4798" s="11" t="str">
        <f>CONCATENATE(TablaC11[[#This Row],[Apellido]]," ",TablaC11[[#This Row],[Nombre]])</f>
        <v>MARGRETT SUSANA LORENA</v>
      </c>
      <c r="F4798" s="11" t="s">
        <v>17</v>
      </c>
      <c r="G4798" s="11" t="s">
        <v>56</v>
      </c>
      <c r="H4798" s="6">
        <v>13417696</v>
      </c>
      <c r="I4798" s="6">
        <v>1957</v>
      </c>
      <c r="J4798" s="11" t="s">
        <v>25631</v>
      </c>
      <c r="K4798" s="11" t="str">
        <f t="shared" si="74"/>
        <v>Adultos Mayores</v>
      </c>
      <c r="L4798" s="6">
        <f>2023-TablaC11[[#This Row],[Clase]]</f>
        <v>66</v>
      </c>
      <c r="M4798" s="4" t="str">
        <f>VLOOKUP(TablaC11[[#This Row],[Circuito]],Aux!$A$2:$B$12,2,0)</f>
        <v>Villa del Parque</v>
      </c>
    </row>
    <row r="4799" spans="1:13">
      <c r="A4799" s="11" t="s">
        <v>9</v>
      </c>
      <c r="B4799" s="6">
        <v>119</v>
      </c>
      <c r="C4799" s="2" t="s">
        <v>2649</v>
      </c>
      <c r="D4799" s="2" t="s">
        <v>59</v>
      </c>
      <c r="E4799" s="11" t="str">
        <f>CONCATENATE(TablaC11[[#This Row],[Apellido]]," ",TablaC11[[#This Row],[Nombre]])</f>
        <v>MARINO MARIA DE LOS ANGELES</v>
      </c>
      <c r="F4799" s="11" t="s">
        <v>17</v>
      </c>
      <c r="G4799" s="11" t="s">
        <v>13</v>
      </c>
      <c r="H4799" s="6">
        <v>26734456</v>
      </c>
      <c r="I4799" s="6">
        <v>1978</v>
      </c>
      <c r="J4799" s="11" t="s">
        <v>25270</v>
      </c>
      <c r="K4799" s="11" t="str">
        <f t="shared" si="74"/>
        <v>Adultos</v>
      </c>
      <c r="L4799" s="6">
        <f>2023-TablaC11[[#This Row],[Clase]]</f>
        <v>45</v>
      </c>
      <c r="M4799" s="4" t="str">
        <f>VLOOKUP(TablaC11[[#This Row],[Circuito]],Aux!$A$2:$B$12,2,0)</f>
        <v>Villa del Parque</v>
      </c>
    </row>
    <row r="4800" spans="1:13">
      <c r="A4800" s="11" t="s">
        <v>9</v>
      </c>
      <c r="B4800" s="6">
        <v>119</v>
      </c>
      <c r="C4800" s="2" t="s">
        <v>2649</v>
      </c>
      <c r="D4800" s="2" t="s">
        <v>3086</v>
      </c>
      <c r="E4800" s="11" t="str">
        <f>CONCATENATE(TablaC11[[#This Row],[Apellido]]," ",TablaC11[[#This Row],[Nombre]])</f>
        <v>MARINO MARIA EUGENIA</v>
      </c>
      <c r="F4800" s="11" t="s">
        <v>17</v>
      </c>
      <c r="G4800" s="11" t="s">
        <v>13</v>
      </c>
      <c r="H4800" s="6">
        <v>29543738</v>
      </c>
      <c r="I4800" s="6">
        <v>1982</v>
      </c>
      <c r="J4800" s="11" t="s">
        <v>25271</v>
      </c>
      <c r="K4800" s="11" t="str">
        <f t="shared" si="74"/>
        <v>Adultos</v>
      </c>
      <c r="L4800" s="6">
        <f>2023-TablaC11[[#This Row],[Clase]]</f>
        <v>41</v>
      </c>
      <c r="M4800" s="4" t="str">
        <f>VLOOKUP(TablaC11[[#This Row],[Circuito]],Aux!$A$2:$B$12,2,0)</f>
        <v>Villa del Parque</v>
      </c>
    </row>
    <row r="4801" spans="1:13">
      <c r="A4801" s="11" t="s">
        <v>9</v>
      </c>
      <c r="B4801" s="6">
        <v>119</v>
      </c>
      <c r="C4801" s="2" t="s">
        <v>2649</v>
      </c>
      <c r="D4801" s="2" t="s">
        <v>11154</v>
      </c>
      <c r="E4801" s="11" t="str">
        <f>CONCATENATE(TablaC11[[#This Row],[Apellido]]," ",TablaC11[[#This Row],[Nombre]])</f>
        <v>MARINO PATRICIA HEBE</v>
      </c>
      <c r="F4801" s="11" t="s">
        <v>17</v>
      </c>
      <c r="G4801" s="11" t="s">
        <v>18</v>
      </c>
      <c r="H4801" s="6">
        <v>12299664</v>
      </c>
      <c r="I4801" s="6">
        <v>1956</v>
      </c>
      <c r="J4801" s="11" t="s">
        <v>22169</v>
      </c>
      <c r="K4801" s="11" t="str">
        <f t="shared" si="74"/>
        <v>Adultos Mayores</v>
      </c>
      <c r="L4801" s="6">
        <f>2023-TablaC11[[#This Row],[Clase]]</f>
        <v>67</v>
      </c>
      <c r="M4801" s="4" t="str">
        <f>VLOOKUP(TablaC11[[#This Row],[Circuito]],Aux!$A$2:$B$12,2,0)</f>
        <v>Villa del Parque</v>
      </c>
    </row>
    <row r="4802" spans="1:13">
      <c r="A4802" s="11" t="s">
        <v>9</v>
      </c>
      <c r="B4802" s="6">
        <v>119</v>
      </c>
      <c r="C4802" s="2" t="s">
        <v>11156</v>
      </c>
      <c r="D4802" s="2" t="s">
        <v>11157</v>
      </c>
      <c r="E4802" s="11" t="str">
        <f>CONCATENATE(TablaC11[[#This Row],[Apellido]]," ",TablaC11[[#This Row],[Nombre]])</f>
        <v>MARINUCCI CARMEN PLINIO</v>
      </c>
      <c r="F4802" s="11" t="s">
        <v>12</v>
      </c>
      <c r="G4802" s="11" t="s">
        <v>18</v>
      </c>
      <c r="H4802" s="6">
        <v>4431232</v>
      </c>
      <c r="I4802" s="6">
        <v>1943</v>
      </c>
      <c r="J4802" s="11" t="s">
        <v>22170</v>
      </c>
      <c r="K4802" s="11" t="str">
        <f t="shared" ref="K4802:K4865" si="75">IF(L4802&lt;=31,"Juventud",IF(L4802&lt;=65,"Adultos","Adultos Mayores"))</f>
        <v>Adultos Mayores</v>
      </c>
      <c r="L4802" s="6">
        <f>2023-TablaC11[[#This Row],[Clase]]</f>
        <v>80</v>
      </c>
      <c r="M4802" s="4" t="str">
        <f>VLOOKUP(TablaC11[[#This Row],[Circuito]],Aux!$A$2:$B$12,2,0)</f>
        <v>Villa del Parque</v>
      </c>
    </row>
    <row r="4803" spans="1:13">
      <c r="A4803" s="11" t="s">
        <v>9</v>
      </c>
      <c r="B4803" s="6">
        <v>119</v>
      </c>
      <c r="C4803" s="2" t="s">
        <v>888</v>
      </c>
      <c r="D4803" s="2" t="s">
        <v>11159</v>
      </c>
      <c r="E4803" s="11" t="str">
        <f>CONCATENATE(TablaC11[[#This Row],[Apellido]]," ",TablaC11[[#This Row],[Nombre]])</f>
        <v>MARQUEZ ANDREA ISABEL</v>
      </c>
      <c r="F4803" s="11" t="s">
        <v>17</v>
      </c>
      <c r="G4803" s="11" t="s">
        <v>13</v>
      </c>
      <c r="H4803" s="6">
        <v>12982550</v>
      </c>
      <c r="I4803" s="6">
        <v>1958</v>
      </c>
      <c r="J4803" s="11" t="s">
        <v>22171</v>
      </c>
      <c r="K4803" s="11" t="str">
        <f t="shared" si="75"/>
        <v>Adultos</v>
      </c>
      <c r="L4803" s="6">
        <f>2023-TablaC11[[#This Row],[Clase]]</f>
        <v>65</v>
      </c>
      <c r="M4803" s="4" t="str">
        <f>VLOOKUP(TablaC11[[#This Row],[Circuito]],Aux!$A$2:$B$12,2,0)</f>
        <v>Villa del Parque</v>
      </c>
    </row>
    <row r="4804" spans="1:13">
      <c r="A4804" s="11" t="s">
        <v>9</v>
      </c>
      <c r="B4804" s="6">
        <v>119</v>
      </c>
      <c r="C4804" s="2" t="s">
        <v>888</v>
      </c>
      <c r="D4804" s="2" t="s">
        <v>11161</v>
      </c>
      <c r="E4804" s="11" t="str">
        <f>CONCATENATE(TablaC11[[#This Row],[Apellido]]," ",TablaC11[[#This Row],[Nombre]])</f>
        <v>MARQUEZ PABLO NAHUEL</v>
      </c>
      <c r="F4804" s="11" t="s">
        <v>12</v>
      </c>
      <c r="G4804" s="11" t="s">
        <v>56</v>
      </c>
      <c r="H4804" s="6">
        <v>40126606</v>
      </c>
      <c r="I4804" s="6">
        <v>1996</v>
      </c>
      <c r="J4804" s="11" t="s">
        <v>25272</v>
      </c>
      <c r="K4804" s="11" t="str">
        <f t="shared" si="75"/>
        <v>Juventud</v>
      </c>
      <c r="L4804" s="6">
        <f>2023-TablaC11[[#This Row],[Clase]]</f>
        <v>27</v>
      </c>
      <c r="M4804" s="4" t="str">
        <f>VLOOKUP(TablaC11[[#This Row],[Circuito]],Aux!$A$2:$B$12,2,0)</f>
        <v>Villa del Parque</v>
      </c>
    </row>
    <row r="4805" spans="1:13">
      <c r="A4805" s="11" t="s">
        <v>9</v>
      </c>
      <c r="B4805" s="6">
        <v>119</v>
      </c>
      <c r="C4805" s="2" t="s">
        <v>888</v>
      </c>
      <c r="D4805" s="2" t="s">
        <v>11163</v>
      </c>
      <c r="E4805" s="11" t="str">
        <f>CONCATENATE(TablaC11[[#This Row],[Apellido]]," ",TablaC11[[#This Row],[Nombre]])</f>
        <v>MARQUEZ SILVIA HILARIA</v>
      </c>
      <c r="F4805" s="11" t="s">
        <v>17</v>
      </c>
      <c r="G4805" s="11" t="s">
        <v>18</v>
      </c>
      <c r="H4805" s="6">
        <v>11373847</v>
      </c>
      <c r="I4805" s="6">
        <v>1955</v>
      </c>
      <c r="J4805" s="11" t="s">
        <v>22172</v>
      </c>
      <c r="K4805" s="11" t="str">
        <f t="shared" si="75"/>
        <v>Adultos Mayores</v>
      </c>
      <c r="L4805" s="6">
        <f>2023-TablaC11[[#This Row],[Clase]]</f>
        <v>68</v>
      </c>
      <c r="M4805" s="4" t="str">
        <f>VLOOKUP(TablaC11[[#This Row],[Circuito]],Aux!$A$2:$B$12,2,0)</f>
        <v>Villa del Parque</v>
      </c>
    </row>
    <row r="4806" spans="1:13">
      <c r="A4806" s="11" t="s">
        <v>9</v>
      </c>
      <c r="B4806" s="6">
        <v>119</v>
      </c>
      <c r="C4806" s="2" t="s">
        <v>11165</v>
      </c>
      <c r="D4806" s="2" t="s">
        <v>4152</v>
      </c>
      <c r="E4806" s="11" t="str">
        <f>CONCATENATE(TablaC11[[#This Row],[Apellido]]," ",TablaC11[[#This Row],[Nombre]])</f>
        <v>MARRANTI MARTHA</v>
      </c>
      <c r="F4806" s="11" t="s">
        <v>17</v>
      </c>
      <c r="G4806" s="11" t="s">
        <v>13</v>
      </c>
      <c r="H4806" s="6">
        <v>3710581</v>
      </c>
      <c r="I4806" s="6">
        <v>1938</v>
      </c>
      <c r="J4806" s="11" t="s">
        <v>22173</v>
      </c>
      <c r="K4806" s="11" t="str">
        <f t="shared" si="75"/>
        <v>Adultos Mayores</v>
      </c>
      <c r="L4806" s="6">
        <f>2023-TablaC11[[#This Row],[Clase]]</f>
        <v>85</v>
      </c>
      <c r="M4806" s="4" t="str">
        <f>VLOOKUP(TablaC11[[#This Row],[Circuito]],Aux!$A$2:$B$12,2,0)</f>
        <v>Villa del Parque</v>
      </c>
    </row>
    <row r="4807" spans="1:13">
      <c r="A4807" s="11" t="s">
        <v>9</v>
      </c>
      <c r="B4807" s="6">
        <v>119</v>
      </c>
      <c r="C4807" s="2" t="s">
        <v>894</v>
      </c>
      <c r="D4807" s="2" t="s">
        <v>11167</v>
      </c>
      <c r="E4807" s="11" t="str">
        <f>CONCATENATE(TablaC11[[#This Row],[Apellido]]," ",TablaC11[[#This Row],[Nombre]])</f>
        <v>MARTINEZ HEBE MIRTHA</v>
      </c>
      <c r="F4807" s="11" t="s">
        <v>17</v>
      </c>
      <c r="G4807" s="11" t="s">
        <v>13</v>
      </c>
      <c r="H4807" s="6">
        <v>3946198</v>
      </c>
      <c r="I4807" s="6">
        <v>1941</v>
      </c>
      <c r="J4807" s="11" t="s">
        <v>22174</v>
      </c>
      <c r="K4807" s="11" t="str">
        <f t="shared" si="75"/>
        <v>Adultos Mayores</v>
      </c>
      <c r="L4807" s="6">
        <f>2023-TablaC11[[#This Row],[Clase]]</f>
        <v>82</v>
      </c>
      <c r="M4807" s="4" t="str">
        <f>VLOOKUP(TablaC11[[#This Row],[Circuito]],Aux!$A$2:$B$12,2,0)</f>
        <v>Villa del Parque</v>
      </c>
    </row>
    <row r="4808" spans="1:13">
      <c r="A4808" s="11" t="s">
        <v>9</v>
      </c>
      <c r="B4808" s="6">
        <v>119</v>
      </c>
      <c r="C4808" s="2" t="s">
        <v>894</v>
      </c>
      <c r="D4808" s="2" t="s">
        <v>11169</v>
      </c>
      <c r="E4808" s="11" t="str">
        <f>CONCATENATE(TablaC11[[#This Row],[Apellido]]," ",TablaC11[[#This Row],[Nombre]])</f>
        <v>MARTINEZ JUAN CARLOS RAMON</v>
      </c>
      <c r="F4808" s="11" t="s">
        <v>12</v>
      </c>
      <c r="G4808" s="11" t="s">
        <v>13</v>
      </c>
      <c r="H4808" s="6">
        <v>8533907</v>
      </c>
      <c r="I4808" s="6">
        <v>1951</v>
      </c>
      <c r="J4808" s="11" t="s">
        <v>25081</v>
      </c>
      <c r="K4808" s="11" t="str">
        <f t="shared" si="75"/>
        <v>Adultos Mayores</v>
      </c>
      <c r="L4808" s="6">
        <f>2023-TablaC11[[#This Row],[Clase]]</f>
        <v>72</v>
      </c>
      <c r="M4808" s="4" t="str">
        <f>VLOOKUP(TablaC11[[#This Row],[Circuito]],Aux!$A$2:$B$12,2,0)</f>
        <v>Villa del Parque</v>
      </c>
    </row>
    <row r="4809" spans="1:13">
      <c r="A4809" s="11" t="s">
        <v>9</v>
      </c>
      <c r="B4809" s="6">
        <v>119</v>
      </c>
      <c r="C4809" s="2" t="s">
        <v>894</v>
      </c>
      <c r="D4809" s="2" t="s">
        <v>9323</v>
      </c>
      <c r="E4809" s="11" t="str">
        <f>CONCATENATE(TablaC11[[#This Row],[Apellido]]," ",TablaC11[[#This Row],[Nombre]])</f>
        <v>MARTINEZ MARTA MARIA</v>
      </c>
      <c r="F4809" s="11" t="s">
        <v>17</v>
      </c>
      <c r="G4809" s="11" t="s">
        <v>18</v>
      </c>
      <c r="H4809" s="6">
        <v>5267480</v>
      </c>
      <c r="I4809" s="6">
        <v>1945</v>
      </c>
      <c r="J4809" s="11" t="s">
        <v>22175</v>
      </c>
      <c r="K4809" s="11" t="str">
        <f t="shared" si="75"/>
        <v>Adultos Mayores</v>
      </c>
      <c r="L4809" s="6">
        <f>2023-TablaC11[[#This Row],[Clase]]</f>
        <v>78</v>
      </c>
      <c r="M4809" s="4" t="str">
        <f>VLOOKUP(TablaC11[[#This Row],[Circuito]],Aux!$A$2:$B$12,2,0)</f>
        <v>Villa del Parque</v>
      </c>
    </row>
    <row r="4810" spans="1:13">
      <c r="A4810" s="11" t="s">
        <v>9</v>
      </c>
      <c r="B4810" s="6">
        <v>119</v>
      </c>
      <c r="C4810" s="2" t="s">
        <v>894</v>
      </c>
      <c r="D4810" s="2" t="s">
        <v>1331</v>
      </c>
      <c r="E4810" s="11" t="str">
        <f>CONCATENATE(TablaC11[[#This Row],[Apellido]]," ",TablaC11[[#This Row],[Nombre]])</f>
        <v>MARTINEZ NORBERTO ANTONIO</v>
      </c>
      <c r="F4810" s="11" t="s">
        <v>12</v>
      </c>
      <c r="G4810" s="11" t="s">
        <v>18</v>
      </c>
      <c r="H4810" s="6">
        <v>7593838</v>
      </c>
      <c r="I4810" s="6">
        <v>1947</v>
      </c>
      <c r="J4810" s="11" t="s">
        <v>22176</v>
      </c>
      <c r="K4810" s="11" t="str">
        <f t="shared" si="75"/>
        <v>Adultos Mayores</v>
      </c>
      <c r="L4810" s="6">
        <f>2023-TablaC11[[#This Row],[Clase]]</f>
        <v>76</v>
      </c>
      <c r="M4810" s="4" t="str">
        <f>VLOOKUP(TablaC11[[#This Row],[Circuito]],Aux!$A$2:$B$12,2,0)</f>
        <v>Villa del Parque</v>
      </c>
    </row>
    <row r="4811" spans="1:13">
      <c r="A4811" s="11" t="s">
        <v>9</v>
      </c>
      <c r="B4811" s="6">
        <v>119</v>
      </c>
      <c r="C4811" s="2" t="s">
        <v>894</v>
      </c>
      <c r="D4811" s="2" t="s">
        <v>3950</v>
      </c>
      <c r="E4811" s="11" t="str">
        <f>CONCATENATE(TablaC11[[#This Row],[Apellido]]," ",TablaC11[[#This Row],[Nombre]])</f>
        <v>MARTINEZ RODOLFO OSCAR</v>
      </c>
      <c r="F4811" s="11" t="s">
        <v>12</v>
      </c>
      <c r="G4811" s="11" t="s">
        <v>18</v>
      </c>
      <c r="H4811" s="6">
        <v>4134821</v>
      </c>
      <c r="I4811" s="6">
        <v>1934</v>
      </c>
      <c r="J4811" s="11" t="s">
        <v>22177</v>
      </c>
      <c r="K4811" s="11" t="str">
        <f t="shared" si="75"/>
        <v>Adultos Mayores</v>
      </c>
      <c r="L4811" s="6">
        <f>2023-TablaC11[[#This Row],[Clase]]</f>
        <v>89</v>
      </c>
      <c r="M4811" s="4" t="str">
        <f>VLOOKUP(TablaC11[[#This Row],[Circuito]],Aux!$A$2:$B$12,2,0)</f>
        <v>Villa del Parque</v>
      </c>
    </row>
    <row r="4812" spans="1:13">
      <c r="A4812" s="11" t="s">
        <v>9</v>
      </c>
      <c r="B4812" s="6">
        <v>119</v>
      </c>
      <c r="C4812" s="2" t="s">
        <v>894</v>
      </c>
      <c r="D4812" s="2" t="s">
        <v>11174</v>
      </c>
      <c r="E4812" s="11" t="str">
        <f>CONCATENATE(TablaC11[[#This Row],[Apellido]]," ",TablaC11[[#This Row],[Nombre]])</f>
        <v>MARTINEZ SILVIA IRENE</v>
      </c>
      <c r="F4812" s="11" t="s">
        <v>17</v>
      </c>
      <c r="G4812" s="11" t="s">
        <v>18</v>
      </c>
      <c r="H4812" s="6">
        <v>10118928</v>
      </c>
      <c r="I4812" s="6">
        <v>1951</v>
      </c>
      <c r="J4812" s="11" t="s">
        <v>22178</v>
      </c>
      <c r="K4812" s="11" t="str">
        <f t="shared" si="75"/>
        <v>Adultos Mayores</v>
      </c>
      <c r="L4812" s="6">
        <f>2023-TablaC11[[#This Row],[Clase]]</f>
        <v>72</v>
      </c>
      <c r="M4812" s="4" t="str">
        <f>VLOOKUP(TablaC11[[#This Row],[Circuito]],Aux!$A$2:$B$12,2,0)</f>
        <v>Villa del Parque</v>
      </c>
    </row>
    <row r="4813" spans="1:13">
      <c r="A4813" s="11" t="s">
        <v>9</v>
      </c>
      <c r="B4813" s="6">
        <v>119</v>
      </c>
      <c r="C4813" s="2" t="s">
        <v>11176</v>
      </c>
      <c r="D4813" s="2" t="s">
        <v>1620</v>
      </c>
      <c r="E4813" s="11" t="str">
        <f>CONCATENATE(TablaC11[[#This Row],[Apellido]]," ",TablaC11[[#This Row],[Nombre]])</f>
        <v>MARTINEZ BASUALDO ALBERTO JOSE</v>
      </c>
      <c r="F4813" s="11" t="s">
        <v>12</v>
      </c>
      <c r="G4813" s="11" t="s">
        <v>18</v>
      </c>
      <c r="H4813" s="6">
        <v>5274709</v>
      </c>
      <c r="I4813" s="6">
        <v>1947</v>
      </c>
      <c r="J4813" s="11" t="s">
        <v>22179</v>
      </c>
      <c r="K4813" s="11" t="str">
        <f t="shared" si="75"/>
        <v>Adultos Mayores</v>
      </c>
      <c r="L4813" s="6">
        <f>2023-TablaC11[[#This Row],[Clase]]</f>
        <v>76</v>
      </c>
      <c r="M4813" s="4" t="str">
        <f>VLOOKUP(TablaC11[[#This Row],[Circuito]],Aux!$A$2:$B$12,2,0)</f>
        <v>Villa del Parque</v>
      </c>
    </row>
    <row r="4814" spans="1:13">
      <c r="A4814" s="11" t="s">
        <v>9</v>
      </c>
      <c r="B4814" s="6">
        <v>119</v>
      </c>
      <c r="C4814" s="2" t="s">
        <v>11178</v>
      </c>
      <c r="D4814" s="2" t="s">
        <v>11179</v>
      </c>
      <c r="E4814" s="11" t="str">
        <f>CONCATENATE(TablaC11[[#This Row],[Apellido]]," ",TablaC11[[#This Row],[Nombre]])</f>
        <v>MARTINEZ ORLANDO BRIAN EZEQUIEL</v>
      </c>
      <c r="F4814" s="11" t="s">
        <v>12</v>
      </c>
      <c r="G4814" s="11" t="s">
        <v>13</v>
      </c>
      <c r="H4814" s="6">
        <v>37667585</v>
      </c>
      <c r="I4814" s="6">
        <v>1993</v>
      </c>
      <c r="J4814" s="11" t="s">
        <v>22180</v>
      </c>
      <c r="K4814" s="11" t="str">
        <f t="shared" si="75"/>
        <v>Juventud</v>
      </c>
      <c r="L4814" s="6">
        <f>2023-TablaC11[[#This Row],[Clase]]</f>
        <v>30</v>
      </c>
      <c r="M4814" s="4" t="str">
        <f>VLOOKUP(TablaC11[[#This Row],[Circuito]],Aux!$A$2:$B$12,2,0)</f>
        <v>Villa del Parque</v>
      </c>
    </row>
    <row r="4815" spans="1:13">
      <c r="A4815" s="11" t="s">
        <v>9</v>
      </c>
      <c r="B4815" s="6">
        <v>119</v>
      </c>
      <c r="C4815" s="2" t="s">
        <v>900</v>
      </c>
      <c r="D4815" s="2" t="s">
        <v>3347</v>
      </c>
      <c r="E4815" s="11" t="str">
        <f>CONCATENATE(TablaC11[[#This Row],[Apellido]]," ",TablaC11[[#This Row],[Nombre]])</f>
        <v>MARTINI DANIEL OMAR</v>
      </c>
      <c r="F4815" s="11" t="s">
        <v>12</v>
      </c>
      <c r="G4815" s="11" t="s">
        <v>18</v>
      </c>
      <c r="H4815" s="6">
        <v>18630959</v>
      </c>
      <c r="I4815" s="6">
        <v>1967</v>
      </c>
      <c r="J4815" s="11" t="s">
        <v>22181</v>
      </c>
      <c r="K4815" s="11" t="str">
        <f t="shared" si="75"/>
        <v>Adultos</v>
      </c>
      <c r="L4815" s="6">
        <f>2023-TablaC11[[#This Row],[Clase]]</f>
        <v>56</v>
      </c>
      <c r="M4815" s="4" t="str">
        <f>VLOOKUP(TablaC11[[#This Row],[Circuito]],Aux!$A$2:$B$12,2,0)</f>
        <v>Villa del Parque</v>
      </c>
    </row>
    <row r="4816" spans="1:13">
      <c r="A4816" s="11" t="s">
        <v>9</v>
      </c>
      <c r="B4816" s="6">
        <v>119</v>
      </c>
      <c r="C4816" s="2" t="s">
        <v>11182</v>
      </c>
      <c r="D4816" s="2" t="s">
        <v>11183</v>
      </c>
      <c r="E4816" s="11" t="str">
        <f>CONCATENATE(TablaC11[[#This Row],[Apellido]]," ",TablaC11[[#This Row],[Nombre]])</f>
        <v>MARTINOLI ESTELA CARMEN</v>
      </c>
      <c r="F4816" s="11" t="s">
        <v>17</v>
      </c>
      <c r="G4816" s="11" t="s">
        <v>13</v>
      </c>
      <c r="H4816" s="6">
        <v>6058241</v>
      </c>
      <c r="I4816" s="6">
        <v>1949</v>
      </c>
      <c r="J4816" s="11" t="s">
        <v>22182</v>
      </c>
      <c r="K4816" s="11" t="str">
        <f t="shared" si="75"/>
        <v>Adultos Mayores</v>
      </c>
      <c r="L4816" s="6">
        <f>2023-TablaC11[[#This Row],[Clase]]</f>
        <v>74</v>
      </c>
      <c r="M4816" s="4" t="str">
        <f>VLOOKUP(TablaC11[[#This Row],[Circuito]],Aux!$A$2:$B$12,2,0)</f>
        <v>Villa del Parque</v>
      </c>
    </row>
    <row r="4817" spans="1:13">
      <c r="A4817" s="11" t="s">
        <v>9</v>
      </c>
      <c r="B4817" s="6">
        <v>119</v>
      </c>
      <c r="C4817" s="2" t="s">
        <v>11185</v>
      </c>
      <c r="D4817" s="2" t="s">
        <v>11186</v>
      </c>
      <c r="E4817" s="11" t="str">
        <f>CONCATENATE(TablaC11[[#This Row],[Apellido]]," ",TablaC11[[#This Row],[Nombre]])</f>
        <v>MARUVELLO DELIA ISABEL</v>
      </c>
      <c r="F4817" s="11" t="s">
        <v>17</v>
      </c>
      <c r="G4817" s="11" t="s">
        <v>13</v>
      </c>
      <c r="H4817" s="6">
        <v>3709745</v>
      </c>
      <c r="I4817" s="6">
        <v>1939</v>
      </c>
      <c r="J4817" s="11" t="s">
        <v>25082</v>
      </c>
      <c r="K4817" s="11" t="str">
        <f t="shared" si="75"/>
        <v>Adultos Mayores</v>
      </c>
      <c r="L4817" s="6">
        <f>2023-TablaC11[[#This Row],[Clase]]</f>
        <v>84</v>
      </c>
      <c r="M4817" s="4" t="str">
        <f>VLOOKUP(TablaC11[[#This Row],[Circuito]],Aux!$A$2:$B$12,2,0)</f>
        <v>Villa del Parque</v>
      </c>
    </row>
    <row r="4818" spans="1:13">
      <c r="A4818" s="11" t="s">
        <v>9</v>
      </c>
      <c r="B4818" s="6">
        <v>119</v>
      </c>
      <c r="C4818" s="2" t="s">
        <v>11188</v>
      </c>
      <c r="D4818" s="2" t="s">
        <v>6057</v>
      </c>
      <c r="E4818" s="11" t="str">
        <f>CONCATENATE(TablaC11[[#This Row],[Apellido]]," ",TablaC11[[#This Row],[Nombre]])</f>
        <v>MASSACANE HECTOR OSCAR</v>
      </c>
      <c r="F4818" s="11" t="s">
        <v>12</v>
      </c>
      <c r="G4818" s="11" t="s">
        <v>13</v>
      </c>
      <c r="H4818" s="6">
        <v>4126807</v>
      </c>
      <c r="I4818" s="6">
        <v>1934</v>
      </c>
      <c r="J4818" s="11" t="s">
        <v>22183</v>
      </c>
      <c r="K4818" s="11" t="str">
        <f t="shared" si="75"/>
        <v>Adultos Mayores</v>
      </c>
      <c r="L4818" s="6">
        <f>2023-TablaC11[[#This Row],[Clase]]</f>
        <v>89</v>
      </c>
      <c r="M4818" s="4" t="str">
        <f>VLOOKUP(TablaC11[[#This Row],[Circuito]],Aux!$A$2:$B$12,2,0)</f>
        <v>Villa del Parque</v>
      </c>
    </row>
    <row r="4819" spans="1:13">
      <c r="A4819" s="11" t="s">
        <v>9</v>
      </c>
      <c r="B4819" s="6">
        <v>119</v>
      </c>
      <c r="C4819" s="2" t="s">
        <v>11188</v>
      </c>
      <c r="D4819" s="2" t="s">
        <v>11190</v>
      </c>
      <c r="E4819" s="11" t="str">
        <f>CONCATENATE(TablaC11[[#This Row],[Apellido]]," ",TablaC11[[#This Row],[Nombre]])</f>
        <v>MASSACANE PABLO GABRIEL</v>
      </c>
      <c r="F4819" s="11" t="s">
        <v>12</v>
      </c>
      <c r="G4819" s="11" t="s">
        <v>1156</v>
      </c>
      <c r="H4819" s="6">
        <v>18311062</v>
      </c>
      <c r="I4819" s="6">
        <v>1967</v>
      </c>
      <c r="J4819" s="11" t="s">
        <v>22184</v>
      </c>
      <c r="K4819" s="11" t="str">
        <f t="shared" si="75"/>
        <v>Adultos</v>
      </c>
      <c r="L4819" s="6">
        <f>2023-TablaC11[[#This Row],[Clase]]</f>
        <v>56</v>
      </c>
      <c r="M4819" s="4" t="str">
        <f>VLOOKUP(TablaC11[[#This Row],[Circuito]],Aux!$A$2:$B$12,2,0)</f>
        <v>Villa del Parque</v>
      </c>
    </row>
    <row r="4820" spans="1:13">
      <c r="A4820" s="11" t="s">
        <v>9</v>
      </c>
      <c r="B4820" s="6">
        <v>119</v>
      </c>
      <c r="C4820" s="2" t="s">
        <v>11192</v>
      </c>
      <c r="D4820" s="2" t="s">
        <v>11193</v>
      </c>
      <c r="E4820" s="11" t="str">
        <f>CONCATENATE(TablaC11[[#This Row],[Apellido]]," ",TablaC11[[#This Row],[Nombre]])</f>
        <v>MASSOLINI ANA KAREN NINA</v>
      </c>
      <c r="F4820" s="11" t="s">
        <v>17</v>
      </c>
      <c r="G4820" s="11" t="s">
        <v>18</v>
      </c>
      <c r="H4820" s="6">
        <v>25567284</v>
      </c>
      <c r="I4820" s="6">
        <v>1976</v>
      </c>
      <c r="J4820" s="11" t="s">
        <v>22185</v>
      </c>
      <c r="K4820" s="11" t="str">
        <f t="shared" si="75"/>
        <v>Adultos</v>
      </c>
      <c r="L4820" s="6">
        <f>2023-TablaC11[[#This Row],[Clase]]</f>
        <v>47</v>
      </c>
      <c r="M4820" s="4" t="str">
        <f>VLOOKUP(TablaC11[[#This Row],[Circuito]],Aux!$A$2:$B$12,2,0)</f>
        <v>Villa del Parque</v>
      </c>
    </row>
    <row r="4821" spans="1:13">
      <c r="A4821" s="11" t="s">
        <v>9</v>
      </c>
      <c r="B4821" s="6">
        <v>119</v>
      </c>
      <c r="C4821" s="2" t="s">
        <v>11195</v>
      </c>
      <c r="D4821" s="2" t="s">
        <v>4557</v>
      </c>
      <c r="E4821" s="11" t="str">
        <f>CONCATENATE(TablaC11[[#This Row],[Apellido]]," ",TablaC11[[#This Row],[Nombre]])</f>
        <v>MATURANA FERNANDO JAVIER</v>
      </c>
      <c r="F4821" s="11" t="s">
        <v>12</v>
      </c>
      <c r="G4821" s="11" t="s">
        <v>13</v>
      </c>
      <c r="H4821" s="6">
        <v>23586751</v>
      </c>
      <c r="I4821" s="6">
        <v>1973</v>
      </c>
      <c r="J4821" s="11" t="s">
        <v>22186</v>
      </c>
      <c r="K4821" s="11" t="str">
        <f t="shared" si="75"/>
        <v>Adultos</v>
      </c>
      <c r="L4821" s="6">
        <f>2023-TablaC11[[#This Row],[Clase]]</f>
        <v>50</v>
      </c>
      <c r="M4821" s="4" t="str">
        <f>VLOOKUP(TablaC11[[#This Row],[Circuito]],Aux!$A$2:$B$12,2,0)</f>
        <v>Villa del Parque</v>
      </c>
    </row>
    <row r="4822" spans="1:13">
      <c r="A4822" s="11" t="s">
        <v>9</v>
      </c>
      <c r="B4822" s="6">
        <v>119</v>
      </c>
      <c r="C4822" s="2" t="s">
        <v>8110</v>
      </c>
      <c r="D4822" s="2" t="s">
        <v>167</v>
      </c>
      <c r="E4822" s="11" t="str">
        <f>CONCATENATE(TablaC11[[#This Row],[Apellido]]," ",TablaC11[[#This Row],[Nombre]])</f>
        <v>MAZZA ANA MARIA</v>
      </c>
      <c r="F4822" s="11" t="s">
        <v>17</v>
      </c>
      <c r="G4822" s="11" t="s">
        <v>18</v>
      </c>
      <c r="H4822" s="6">
        <v>6248022</v>
      </c>
      <c r="I4822" s="6">
        <v>1949</v>
      </c>
      <c r="J4822" s="11" t="s">
        <v>22187</v>
      </c>
      <c r="K4822" s="11" t="str">
        <f t="shared" si="75"/>
        <v>Adultos Mayores</v>
      </c>
      <c r="L4822" s="6">
        <f>2023-TablaC11[[#This Row],[Clase]]</f>
        <v>74</v>
      </c>
      <c r="M4822" s="4" t="str">
        <f>VLOOKUP(TablaC11[[#This Row],[Circuito]],Aux!$A$2:$B$12,2,0)</f>
        <v>Villa del Parque</v>
      </c>
    </row>
    <row r="4823" spans="1:13">
      <c r="A4823" s="11" t="s">
        <v>9</v>
      </c>
      <c r="B4823" s="6">
        <v>119</v>
      </c>
      <c r="C4823" s="2" t="s">
        <v>8110</v>
      </c>
      <c r="D4823" s="2" t="s">
        <v>354</v>
      </c>
      <c r="E4823" s="11" t="str">
        <f>CONCATENATE(TablaC11[[#This Row],[Apellido]]," ",TablaC11[[#This Row],[Nombre]])</f>
        <v>MAZZA CARLOS ALBERTO</v>
      </c>
      <c r="F4823" s="11" t="s">
        <v>12</v>
      </c>
      <c r="G4823" s="11" t="s">
        <v>18</v>
      </c>
      <c r="H4823" s="6">
        <v>7597272</v>
      </c>
      <c r="I4823" s="6">
        <v>1947</v>
      </c>
      <c r="J4823" s="11" t="s">
        <v>22187</v>
      </c>
      <c r="K4823" s="11" t="str">
        <f t="shared" si="75"/>
        <v>Adultos Mayores</v>
      </c>
      <c r="L4823" s="6">
        <f>2023-TablaC11[[#This Row],[Clase]]</f>
        <v>76</v>
      </c>
      <c r="M4823" s="4" t="str">
        <f>VLOOKUP(TablaC11[[#This Row],[Circuito]],Aux!$A$2:$B$12,2,0)</f>
        <v>Villa del Parque</v>
      </c>
    </row>
    <row r="4824" spans="1:13">
      <c r="A4824" s="11" t="s">
        <v>9</v>
      </c>
      <c r="B4824" s="6">
        <v>119</v>
      </c>
      <c r="C4824" s="2" t="s">
        <v>2690</v>
      </c>
      <c r="D4824" s="2" t="s">
        <v>11198</v>
      </c>
      <c r="E4824" s="11" t="str">
        <f>CONCATENATE(TablaC11[[#This Row],[Apellido]]," ",TablaC11[[#This Row],[Nombre]])</f>
        <v>MAZZITELLI LORENA LUCRECIA</v>
      </c>
      <c r="F4824" s="11" t="s">
        <v>17</v>
      </c>
      <c r="G4824" s="11" t="s">
        <v>13</v>
      </c>
      <c r="H4824" s="6">
        <v>23838288</v>
      </c>
      <c r="I4824" s="6">
        <v>1974</v>
      </c>
      <c r="J4824" s="11" t="s">
        <v>21790</v>
      </c>
      <c r="K4824" s="11" t="str">
        <f t="shared" si="75"/>
        <v>Adultos</v>
      </c>
      <c r="L4824" s="6">
        <f>2023-TablaC11[[#This Row],[Clase]]</f>
        <v>49</v>
      </c>
      <c r="M4824" s="4" t="str">
        <f>VLOOKUP(TablaC11[[#This Row],[Circuito]],Aux!$A$2:$B$12,2,0)</f>
        <v>Villa del Parque</v>
      </c>
    </row>
    <row r="4825" spans="1:13">
      <c r="A4825" s="11" t="s">
        <v>9</v>
      </c>
      <c r="B4825" s="6">
        <v>119</v>
      </c>
      <c r="C4825" s="2" t="s">
        <v>938</v>
      </c>
      <c r="D4825" s="2" t="s">
        <v>11199</v>
      </c>
      <c r="E4825" s="11" t="str">
        <f>CONCATENATE(TablaC11[[#This Row],[Apellido]]," ",TablaC11[[#This Row],[Nombre]])</f>
        <v>MEDINA CRISTELA BEATRIZ</v>
      </c>
      <c r="F4825" s="11" t="s">
        <v>17</v>
      </c>
      <c r="G4825" s="11" t="s">
        <v>18</v>
      </c>
      <c r="H4825" s="6">
        <v>16796262</v>
      </c>
      <c r="I4825" s="6">
        <v>1964</v>
      </c>
      <c r="J4825" s="11" t="s">
        <v>22188</v>
      </c>
      <c r="K4825" s="11" t="str">
        <f t="shared" si="75"/>
        <v>Adultos</v>
      </c>
      <c r="L4825" s="6">
        <f>2023-TablaC11[[#This Row],[Clase]]</f>
        <v>59</v>
      </c>
      <c r="M4825" s="4" t="str">
        <f>VLOOKUP(TablaC11[[#This Row],[Circuito]],Aux!$A$2:$B$12,2,0)</f>
        <v>Villa del Parque</v>
      </c>
    </row>
    <row r="4826" spans="1:13">
      <c r="A4826" s="11" t="s">
        <v>9</v>
      </c>
      <c r="B4826" s="6">
        <v>119</v>
      </c>
      <c r="C4826" s="2" t="s">
        <v>2704</v>
      </c>
      <c r="D4826" s="2" t="s">
        <v>11201</v>
      </c>
      <c r="E4826" s="11" t="str">
        <f>CONCATENATE(TablaC11[[#This Row],[Apellido]]," ",TablaC11[[#This Row],[Nombre]])</f>
        <v>MENDEZ ERICA LAURA</v>
      </c>
      <c r="F4826" s="11" t="s">
        <v>17</v>
      </c>
      <c r="G4826" s="11" t="s">
        <v>56</v>
      </c>
      <c r="H4826" s="6">
        <v>23540926</v>
      </c>
      <c r="I4826" s="6">
        <v>1973</v>
      </c>
      <c r="J4826" s="11" t="s">
        <v>22189</v>
      </c>
      <c r="K4826" s="11" t="str">
        <f t="shared" si="75"/>
        <v>Adultos</v>
      </c>
      <c r="L4826" s="6">
        <f>2023-TablaC11[[#This Row],[Clase]]</f>
        <v>50</v>
      </c>
      <c r="M4826" s="4" t="str">
        <f>VLOOKUP(TablaC11[[#This Row],[Circuito]],Aux!$A$2:$B$12,2,0)</f>
        <v>Villa del Parque</v>
      </c>
    </row>
    <row r="4827" spans="1:13">
      <c r="A4827" s="11" t="s">
        <v>9</v>
      </c>
      <c r="B4827" s="6">
        <v>119</v>
      </c>
      <c r="C4827" s="2" t="s">
        <v>2704</v>
      </c>
      <c r="D4827" s="2" t="s">
        <v>10656</v>
      </c>
      <c r="E4827" s="11" t="str">
        <f>CONCATENATE(TablaC11[[#This Row],[Apellido]]," ",TablaC11[[#This Row],[Nombre]])</f>
        <v>MENDEZ JUAN ANDRES</v>
      </c>
      <c r="F4827" s="11" t="s">
        <v>12</v>
      </c>
      <c r="G4827" s="11" t="s">
        <v>18</v>
      </c>
      <c r="H4827" s="6">
        <v>4344217</v>
      </c>
      <c r="I4827" s="6">
        <v>1930</v>
      </c>
      <c r="J4827" s="11" t="s">
        <v>22190</v>
      </c>
      <c r="K4827" s="11" t="str">
        <f t="shared" si="75"/>
        <v>Adultos Mayores</v>
      </c>
      <c r="L4827" s="6">
        <f>2023-TablaC11[[#This Row],[Clase]]</f>
        <v>93</v>
      </c>
      <c r="M4827" s="4" t="str">
        <f>VLOOKUP(TablaC11[[#This Row],[Circuito]],Aux!$A$2:$B$12,2,0)</f>
        <v>Villa del Parque</v>
      </c>
    </row>
    <row r="4828" spans="1:13">
      <c r="A4828" s="11" t="s">
        <v>9</v>
      </c>
      <c r="B4828" s="6">
        <v>119</v>
      </c>
      <c r="C4828" s="2" t="s">
        <v>11204</v>
      </c>
      <c r="D4828" s="2" t="s">
        <v>3406</v>
      </c>
      <c r="E4828" s="11" t="str">
        <f>CONCATENATE(TablaC11[[#This Row],[Apellido]]," ",TablaC11[[#This Row],[Nombre]])</f>
        <v>MENUTTI ANA ROSA</v>
      </c>
      <c r="F4828" s="11" t="s">
        <v>17</v>
      </c>
      <c r="G4828" s="11" t="s">
        <v>13</v>
      </c>
      <c r="H4828" s="6">
        <v>4985329</v>
      </c>
      <c r="I4828" s="6">
        <v>1945</v>
      </c>
      <c r="J4828" s="11" t="s">
        <v>22020</v>
      </c>
      <c r="K4828" s="11" t="str">
        <f t="shared" si="75"/>
        <v>Adultos Mayores</v>
      </c>
      <c r="L4828" s="6">
        <f>2023-TablaC11[[#This Row],[Clase]]</f>
        <v>78</v>
      </c>
      <c r="M4828" s="4" t="str">
        <f>VLOOKUP(TablaC11[[#This Row],[Circuito]],Aux!$A$2:$B$12,2,0)</f>
        <v>Villa del Parque</v>
      </c>
    </row>
    <row r="4829" spans="1:13">
      <c r="A4829" s="11" t="s">
        <v>9</v>
      </c>
      <c r="B4829" s="6">
        <v>119</v>
      </c>
      <c r="C4829" s="2" t="s">
        <v>11205</v>
      </c>
      <c r="D4829" s="2" t="s">
        <v>1227</v>
      </c>
      <c r="E4829" s="11" t="str">
        <f>CONCATENATE(TablaC11[[#This Row],[Apellido]]," ",TablaC11[[#This Row],[Nombre]])</f>
        <v>MERCURI PABLO JAVIER</v>
      </c>
      <c r="F4829" s="11" t="s">
        <v>12</v>
      </c>
      <c r="G4829" s="11" t="s">
        <v>13</v>
      </c>
      <c r="H4829" s="6">
        <v>35255120</v>
      </c>
      <c r="I4829" s="6">
        <v>1990</v>
      </c>
      <c r="J4829" s="11" t="s">
        <v>22191</v>
      </c>
      <c r="K4829" s="11" t="str">
        <f t="shared" si="75"/>
        <v>Adultos</v>
      </c>
      <c r="L4829" s="6">
        <f>2023-TablaC11[[#This Row],[Clase]]</f>
        <v>33</v>
      </c>
      <c r="M4829" s="4" t="str">
        <f>VLOOKUP(TablaC11[[#This Row],[Circuito]],Aux!$A$2:$B$12,2,0)</f>
        <v>Villa del Parque</v>
      </c>
    </row>
    <row r="4830" spans="1:13">
      <c r="A4830" s="11" t="s">
        <v>9</v>
      </c>
      <c r="B4830" s="6">
        <v>119</v>
      </c>
      <c r="C4830" s="2" t="s">
        <v>11207</v>
      </c>
      <c r="D4830" s="2" t="s">
        <v>8104</v>
      </c>
      <c r="E4830" s="11" t="str">
        <f>CONCATENATE(TablaC11[[#This Row],[Apellido]]," ",TablaC11[[#This Row],[Nombre]])</f>
        <v>MERESMAN GUILLERMO EDUARDO</v>
      </c>
      <c r="F4830" s="11" t="s">
        <v>12</v>
      </c>
      <c r="G4830" s="11" t="s">
        <v>18</v>
      </c>
      <c r="H4830" s="6">
        <v>12472512</v>
      </c>
      <c r="I4830" s="6">
        <v>1958</v>
      </c>
      <c r="J4830" s="11" t="s">
        <v>22192</v>
      </c>
      <c r="K4830" s="11" t="str">
        <f t="shared" si="75"/>
        <v>Adultos</v>
      </c>
      <c r="L4830" s="6">
        <f>2023-TablaC11[[#This Row],[Clase]]</f>
        <v>65</v>
      </c>
      <c r="M4830" s="4" t="str">
        <f>VLOOKUP(TablaC11[[#This Row],[Circuito]],Aux!$A$2:$B$12,2,0)</f>
        <v>Villa del Parque</v>
      </c>
    </row>
    <row r="4831" spans="1:13">
      <c r="A4831" s="11" t="s">
        <v>9</v>
      </c>
      <c r="B4831" s="6">
        <v>119</v>
      </c>
      <c r="C4831" s="2" t="s">
        <v>8126</v>
      </c>
      <c r="D4831" s="2" t="s">
        <v>10822</v>
      </c>
      <c r="E4831" s="11" t="str">
        <f>CONCATENATE(TablaC11[[#This Row],[Apellido]]," ",TablaC11[[#This Row],[Nombre]])</f>
        <v>MESSINA EMILIA</v>
      </c>
      <c r="F4831" s="11" t="s">
        <v>17</v>
      </c>
      <c r="G4831" s="11" t="s">
        <v>18</v>
      </c>
      <c r="H4831" s="6">
        <v>5139402</v>
      </c>
      <c r="I4831" s="6">
        <v>1945</v>
      </c>
      <c r="J4831" s="11" t="s">
        <v>22065</v>
      </c>
      <c r="K4831" s="11" t="str">
        <f t="shared" si="75"/>
        <v>Adultos Mayores</v>
      </c>
      <c r="L4831" s="6">
        <f>2023-TablaC11[[#This Row],[Clase]]</f>
        <v>78</v>
      </c>
      <c r="M4831" s="4" t="str">
        <f>VLOOKUP(TablaC11[[#This Row],[Circuito]],Aux!$A$2:$B$12,2,0)</f>
        <v>Villa del Parque</v>
      </c>
    </row>
    <row r="4832" spans="1:13">
      <c r="A4832" s="11" t="s">
        <v>9</v>
      </c>
      <c r="B4832" s="6">
        <v>119</v>
      </c>
      <c r="C4832" s="2" t="s">
        <v>8126</v>
      </c>
      <c r="D4832" s="2" t="s">
        <v>3823</v>
      </c>
      <c r="E4832" s="11" t="str">
        <f>CONCATENATE(TablaC11[[#This Row],[Apellido]]," ",TablaC11[[#This Row],[Nombre]])</f>
        <v>MESSINA MERCEDES</v>
      </c>
      <c r="F4832" s="11" t="s">
        <v>17</v>
      </c>
      <c r="G4832" s="11" t="s">
        <v>13</v>
      </c>
      <c r="H4832" s="6">
        <v>6183636</v>
      </c>
      <c r="I4832" s="6">
        <v>1949</v>
      </c>
      <c r="J4832" s="11" t="s">
        <v>25273</v>
      </c>
      <c r="K4832" s="11" t="str">
        <f t="shared" si="75"/>
        <v>Adultos Mayores</v>
      </c>
      <c r="L4832" s="6">
        <f>2023-TablaC11[[#This Row],[Clase]]</f>
        <v>74</v>
      </c>
      <c r="M4832" s="4" t="str">
        <f>VLOOKUP(TablaC11[[#This Row],[Circuito]],Aux!$A$2:$B$12,2,0)</f>
        <v>Villa del Parque</v>
      </c>
    </row>
    <row r="4833" spans="1:13">
      <c r="A4833" s="11" t="s">
        <v>9</v>
      </c>
      <c r="B4833" s="6">
        <v>119</v>
      </c>
      <c r="C4833" s="2" t="s">
        <v>11210</v>
      </c>
      <c r="D4833" s="2" t="s">
        <v>11211</v>
      </c>
      <c r="E4833" s="11" t="str">
        <f>CONCATENATE(TablaC11[[#This Row],[Apellido]]," ",TablaC11[[#This Row],[Nombre]])</f>
        <v>MIKATI FATIMA ZULEMA</v>
      </c>
      <c r="F4833" s="11" t="s">
        <v>17</v>
      </c>
      <c r="G4833" s="11" t="s">
        <v>56</v>
      </c>
      <c r="H4833" s="6">
        <v>10810646</v>
      </c>
      <c r="I4833" s="6">
        <v>1953</v>
      </c>
      <c r="J4833" s="11" t="s">
        <v>22193</v>
      </c>
      <c r="K4833" s="11" t="str">
        <f t="shared" si="75"/>
        <v>Adultos Mayores</v>
      </c>
      <c r="L4833" s="6">
        <f>2023-TablaC11[[#This Row],[Clase]]</f>
        <v>70</v>
      </c>
      <c r="M4833" s="4" t="str">
        <f>VLOOKUP(TablaC11[[#This Row],[Circuito]],Aux!$A$2:$B$12,2,0)</f>
        <v>Villa del Parque</v>
      </c>
    </row>
    <row r="4834" spans="1:13">
      <c r="A4834" s="11" t="s">
        <v>9</v>
      </c>
      <c r="B4834" s="6">
        <v>119</v>
      </c>
      <c r="C4834" s="2" t="s">
        <v>8153</v>
      </c>
      <c r="D4834" s="2" t="s">
        <v>8094</v>
      </c>
      <c r="E4834" s="11" t="str">
        <f>CONCATENATE(TablaC11[[#This Row],[Apellido]]," ",TablaC11[[#This Row],[Nombre]])</f>
        <v>MIRAGLIA OSCAR DANIEL</v>
      </c>
      <c r="F4834" s="11" t="s">
        <v>12</v>
      </c>
      <c r="G4834" s="11" t="s">
        <v>13</v>
      </c>
      <c r="H4834" s="6">
        <v>11027732</v>
      </c>
      <c r="I4834" s="6">
        <v>1954</v>
      </c>
      <c r="J4834" s="11" t="s">
        <v>22194</v>
      </c>
      <c r="K4834" s="11" t="str">
        <f t="shared" si="75"/>
        <v>Adultos Mayores</v>
      </c>
      <c r="L4834" s="6">
        <f>2023-TablaC11[[#This Row],[Clase]]</f>
        <v>69</v>
      </c>
      <c r="M4834" s="4" t="str">
        <f>VLOOKUP(TablaC11[[#This Row],[Circuito]],Aux!$A$2:$B$12,2,0)</f>
        <v>Villa del Parque</v>
      </c>
    </row>
    <row r="4835" spans="1:13">
      <c r="A4835" s="11" t="s">
        <v>9</v>
      </c>
      <c r="B4835" s="6">
        <v>119</v>
      </c>
      <c r="C4835" s="2" t="s">
        <v>11214</v>
      </c>
      <c r="D4835" s="2" t="s">
        <v>11215</v>
      </c>
      <c r="E4835" s="11" t="str">
        <f>CONCATENATE(TablaC11[[#This Row],[Apellido]]," ",TablaC11[[#This Row],[Nombre]])</f>
        <v>MIRAMON GASTON ERNESTO</v>
      </c>
      <c r="F4835" s="11" t="s">
        <v>12</v>
      </c>
      <c r="G4835" s="11" t="s">
        <v>56</v>
      </c>
      <c r="H4835" s="6">
        <v>20037389</v>
      </c>
      <c r="I4835" s="6">
        <v>1968</v>
      </c>
      <c r="J4835" s="11" t="s">
        <v>22195</v>
      </c>
      <c r="K4835" s="11" t="str">
        <f t="shared" si="75"/>
        <v>Adultos</v>
      </c>
      <c r="L4835" s="6">
        <f>2023-TablaC11[[#This Row],[Clase]]</f>
        <v>55</v>
      </c>
      <c r="M4835" s="4" t="str">
        <f>VLOOKUP(TablaC11[[#This Row],[Circuito]],Aux!$A$2:$B$12,2,0)</f>
        <v>Villa del Parque</v>
      </c>
    </row>
    <row r="4836" spans="1:13">
      <c r="A4836" s="11" t="s">
        <v>9</v>
      </c>
      <c r="B4836" s="6">
        <v>119</v>
      </c>
      <c r="C4836" s="2" t="s">
        <v>8156</v>
      </c>
      <c r="D4836" s="2" t="s">
        <v>4148</v>
      </c>
      <c r="E4836" s="11" t="str">
        <f>CONCATENATE(TablaC11[[#This Row],[Apellido]]," ",TablaC11[[#This Row],[Nombre]])</f>
        <v>MIRANDA CARLOS DANIEL</v>
      </c>
      <c r="F4836" s="11" t="s">
        <v>12</v>
      </c>
      <c r="G4836" s="11" t="s">
        <v>18</v>
      </c>
      <c r="H4836" s="6">
        <v>14011482</v>
      </c>
      <c r="I4836" s="6">
        <v>1960</v>
      </c>
      <c r="J4836" s="11" t="s">
        <v>22196</v>
      </c>
      <c r="K4836" s="11" t="str">
        <f t="shared" si="75"/>
        <v>Adultos</v>
      </c>
      <c r="L4836" s="6">
        <f>2023-TablaC11[[#This Row],[Clase]]</f>
        <v>63</v>
      </c>
      <c r="M4836" s="4" t="str">
        <f>VLOOKUP(TablaC11[[#This Row],[Circuito]],Aux!$A$2:$B$12,2,0)</f>
        <v>Villa del Parque</v>
      </c>
    </row>
    <row r="4837" spans="1:13">
      <c r="A4837" s="11" t="s">
        <v>9</v>
      </c>
      <c r="B4837" s="6">
        <v>119</v>
      </c>
      <c r="C4837" s="2" t="s">
        <v>11218</v>
      </c>
      <c r="D4837" s="2" t="s">
        <v>11219</v>
      </c>
      <c r="E4837" s="11" t="str">
        <f>CONCATENATE(TablaC11[[#This Row],[Apellido]]," ",TablaC11[[#This Row],[Nombre]])</f>
        <v>MITRE EDUARDO ANTONIO</v>
      </c>
      <c r="F4837" s="11" t="s">
        <v>12</v>
      </c>
      <c r="G4837" s="11" t="s">
        <v>13</v>
      </c>
      <c r="H4837" s="6">
        <v>8400815</v>
      </c>
      <c r="I4837" s="6">
        <v>1950</v>
      </c>
      <c r="J4837" s="11" t="s">
        <v>22197</v>
      </c>
      <c r="K4837" s="11" t="str">
        <f t="shared" si="75"/>
        <v>Adultos Mayores</v>
      </c>
      <c r="L4837" s="6">
        <f>2023-TablaC11[[#This Row],[Clase]]</f>
        <v>73</v>
      </c>
      <c r="M4837" s="4" t="str">
        <f>VLOOKUP(TablaC11[[#This Row],[Circuito]],Aux!$A$2:$B$12,2,0)</f>
        <v>Villa del Parque</v>
      </c>
    </row>
    <row r="4838" spans="1:13">
      <c r="A4838" s="11" t="s">
        <v>9</v>
      </c>
      <c r="B4838" s="6">
        <v>119</v>
      </c>
      <c r="C4838" s="2" t="s">
        <v>964</v>
      </c>
      <c r="D4838" s="2" t="s">
        <v>100</v>
      </c>
      <c r="E4838" s="11" t="str">
        <f>CONCATENATE(TablaC11[[#This Row],[Apellido]]," ",TablaC11[[#This Row],[Nombre]])</f>
        <v>MITTICA MARIA CRISTINA</v>
      </c>
      <c r="F4838" s="11" t="s">
        <v>17</v>
      </c>
      <c r="G4838" s="11" t="s">
        <v>18</v>
      </c>
      <c r="H4838" s="6">
        <v>10830126</v>
      </c>
      <c r="I4838" s="6">
        <v>1953</v>
      </c>
      <c r="J4838" s="11" t="s">
        <v>22198</v>
      </c>
      <c r="K4838" s="11" t="str">
        <f t="shared" si="75"/>
        <v>Adultos Mayores</v>
      </c>
      <c r="L4838" s="6">
        <f>2023-TablaC11[[#This Row],[Clase]]</f>
        <v>70</v>
      </c>
      <c r="M4838" s="4" t="str">
        <f>VLOOKUP(TablaC11[[#This Row],[Circuito]],Aux!$A$2:$B$12,2,0)</f>
        <v>Villa del Parque</v>
      </c>
    </row>
    <row r="4839" spans="1:13">
      <c r="A4839" s="11" t="s">
        <v>9</v>
      </c>
      <c r="B4839" s="6">
        <v>119</v>
      </c>
      <c r="C4839" s="2" t="s">
        <v>11222</v>
      </c>
      <c r="D4839" s="2" t="s">
        <v>11223</v>
      </c>
      <c r="E4839" s="11" t="str">
        <f>CONCATENATE(TablaC11[[#This Row],[Apellido]]," ",TablaC11[[#This Row],[Nombre]])</f>
        <v>MOGUILEVSKY BERNARDINO DAVID</v>
      </c>
      <c r="F4839" s="11" t="s">
        <v>12</v>
      </c>
      <c r="G4839" s="11" t="s">
        <v>13</v>
      </c>
      <c r="H4839" s="6">
        <v>4547224</v>
      </c>
      <c r="I4839" s="6">
        <v>1946</v>
      </c>
      <c r="J4839" s="11" t="s">
        <v>25632</v>
      </c>
      <c r="K4839" s="11" t="str">
        <f t="shared" si="75"/>
        <v>Adultos Mayores</v>
      </c>
      <c r="L4839" s="6">
        <f>2023-TablaC11[[#This Row],[Clase]]</f>
        <v>77</v>
      </c>
      <c r="M4839" s="4" t="str">
        <f>VLOOKUP(TablaC11[[#This Row],[Circuito]],Aux!$A$2:$B$12,2,0)</f>
        <v>Villa del Parque</v>
      </c>
    </row>
    <row r="4840" spans="1:13">
      <c r="A4840" s="11" t="s">
        <v>9</v>
      </c>
      <c r="B4840" s="6">
        <v>119</v>
      </c>
      <c r="C4840" s="2" t="s">
        <v>4420</v>
      </c>
      <c r="D4840" s="2" t="s">
        <v>6253</v>
      </c>
      <c r="E4840" s="11" t="str">
        <f>CONCATENATE(TablaC11[[#This Row],[Apellido]]," ",TablaC11[[#This Row],[Nombre]])</f>
        <v>MOLINA NELIDA</v>
      </c>
      <c r="F4840" s="11" t="s">
        <v>17</v>
      </c>
      <c r="G4840" s="11" t="s">
        <v>284</v>
      </c>
      <c r="H4840" s="6">
        <v>1936734</v>
      </c>
      <c r="I4840" s="6">
        <v>1934</v>
      </c>
      <c r="J4840" s="11" t="s">
        <v>22199</v>
      </c>
      <c r="K4840" s="11" t="str">
        <f t="shared" si="75"/>
        <v>Adultos Mayores</v>
      </c>
      <c r="L4840" s="6">
        <f>2023-TablaC11[[#This Row],[Clase]]</f>
        <v>89</v>
      </c>
      <c r="M4840" s="4" t="str">
        <f>VLOOKUP(TablaC11[[#This Row],[Circuito]],Aux!$A$2:$B$12,2,0)</f>
        <v>Villa del Parque</v>
      </c>
    </row>
    <row r="4841" spans="1:13">
      <c r="A4841" s="11" t="s">
        <v>9</v>
      </c>
      <c r="B4841" s="6">
        <v>119</v>
      </c>
      <c r="C4841" s="2" t="s">
        <v>11226</v>
      </c>
      <c r="D4841" s="2" t="s">
        <v>11227</v>
      </c>
      <c r="E4841" s="11" t="str">
        <f>CONCATENATE(TablaC11[[#This Row],[Apellido]]," ",TablaC11[[#This Row],[Nombre]])</f>
        <v>MOLOGNI BRIAN ABEL</v>
      </c>
      <c r="F4841" s="11" t="s">
        <v>12</v>
      </c>
      <c r="G4841" s="11" t="s">
        <v>13</v>
      </c>
      <c r="H4841" s="6">
        <v>36400777</v>
      </c>
      <c r="I4841" s="6">
        <v>1991</v>
      </c>
      <c r="J4841" s="11" t="s">
        <v>25633</v>
      </c>
      <c r="K4841" s="11" t="str">
        <f t="shared" si="75"/>
        <v>Adultos</v>
      </c>
      <c r="L4841" s="6">
        <f>2023-TablaC11[[#This Row],[Clase]]</f>
        <v>32</v>
      </c>
      <c r="M4841" s="4" t="str">
        <f>VLOOKUP(TablaC11[[#This Row],[Circuito]],Aux!$A$2:$B$12,2,0)</f>
        <v>Villa del Parque</v>
      </c>
    </row>
    <row r="4842" spans="1:13">
      <c r="A4842" s="11" t="s">
        <v>9</v>
      </c>
      <c r="B4842" s="6">
        <v>119</v>
      </c>
      <c r="C4842" s="2" t="s">
        <v>11229</v>
      </c>
      <c r="D4842" s="2" t="s">
        <v>11230</v>
      </c>
      <c r="E4842" s="11" t="str">
        <f>CONCATENATE(TablaC11[[#This Row],[Apellido]]," ",TablaC11[[#This Row],[Nombre]])</f>
        <v>MONETTO ALICIA AIDA</v>
      </c>
      <c r="F4842" s="11" t="s">
        <v>17</v>
      </c>
      <c r="G4842" s="11" t="s">
        <v>13</v>
      </c>
      <c r="H4842" s="6">
        <v>10373575</v>
      </c>
      <c r="I4842" s="6">
        <v>1952</v>
      </c>
      <c r="J4842" s="11" t="s">
        <v>25477</v>
      </c>
      <c r="K4842" s="11" t="str">
        <f t="shared" si="75"/>
        <v>Adultos Mayores</v>
      </c>
      <c r="L4842" s="6">
        <f>2023-TablaC11[[#This Row],[Clase]]</f>
        <v>71</v>
      </c>
      <c r="M4842" s="4" t="str">
        <f>VLOOKUP(TablaC11[[#This Row],[Circuito]],Aux!$A$2:$B$12,2,0)</f>
        <v>Villa del Parque</v>
      </c>
    </row>
    <row r="4843" spans="1:13">
      <c r="A4843" s="11" t="s">
        <v>9</v>
      </c>
      <c r="B4843" s="6">
        <v>119</v>
      </c>
      <c r="C4843" s="2" t="s">
        <v>2746</v>
      </c>
      <c r="D4843" s="2" t="s">
        <v>6296</v>
      </c>
      <c r="E4843" s="11" t="str">
        <f>CONCATENATE(TablaC11[[#This Row],[Apellido]]," ",TablaC11[[#This Row],[Nombre]])</f>
        <v>MORALES BEATRIZ AZUCENA</v>
      </c>
      <c r="F4843" s="11" t="s">
        <v>17</v>
      </c>
      <c r="G4843" s="11" t="s">
        <v>13</v>
      </c>
      <c r="H4843" s="6">
        <v>3268867</v>
      </c>
      <c r="I4843" s="6">
        <v>1934</v>
      </c>
      <c r="J4843" s="11" t="s">
        <v>25083</v>
      </c>
      <c r="K4843" s="11" t="str">
        <f t="shared" si="75"/>
        <v>Adultos Mayores</v>
      </c>
      <c r="L4843" s="6">
        <f>2023-TablaC11[[#This Row],[Clase]]</f>
        <v>89</v>
      </c>
      <c r="M4843" s="4" t="str">
        <f>VLOOKUP(TablaC11[[#This Row],[Circuito]],Aux!$A$2:$B$12,2,0)</f>
        <v>Villa del Parque</v>
      </c>
    </row>
    <row r="4844" spans="1:13">
      <c r="A4844" s="11" t="s">
        <v>9</v>
      </c>
      <c r="B4844" s="6">
        <v>119</v>
      </c>
      <c r="C4844" s="2" t="s">
        <v>11232</v>
      </c>
      <c r="D4844" s="2" t="s">
        <v>9265</v>
      </c>
      <c r="E4844" s="11" t="str">
        <f>CONCATENATE(TablaC11[[#This Row],[Apellido]]," ",TablaC11[[#This Row],[Nombre]])</f>
        <v>MORELLINI NORMA HAYDEE</v>
      </c>
      <c r="F4844" s="11" t="s">
        <v>17</v>
      </c>
      <c r="G4844" s="11" t="s">
        <v>13</v>
      </c>
      <c r="H4844" s="6">
        <v>11224629</v>
      </c>
      <c r="I4844" s="6">
        <v>1945</v>
      </c>
      <c r="J4844" s="11" t="s">
        <v>22200</v>
      </c>
      <c r="K4844" s="11" t="str">
        <f t="shared" si="75"/>
        <v>Adultos Mayores</v>
      </c>
      <c r="L4844" s="6">
        <f>2023-TablaC11[[#This Row],[Clase]]</f>
        <v>78</v>
      </c>
      <c r="M4844" s="4" t="str">
        <f>VLOOKUP(TablaC11[[#This Row],[Circuito]],Aux!$A$2:$B$12,2,0)</f>
        <v>Villa del Parque</v>
      </c>
    </row>
    <row r="4845" spans="1:13">
      <c r="A4845" s="11" t="s">
        <v>9</v>
      </c>
      <c r="B4845" s="6">
        <v>119</v>
      </c>
      <c r="C4845" s="2" t="s">
        <v>11234</v>
      </c>
      <c r="D4845" s="2" t="s">
        <v>2042</v>
      </c>
      <c r="E4845" s="11" t="str">
        <f>CONCATENATE(TablaC11[[#This Row],[Apellido]]," ",TablaC11[[#This Row],[Nombre]])</f>
        <v>MOSQUERA MARIA ISABEL</v>
      </c>
      <c r="F4845" s="11" t="s">
        <v>17</v>
      </c>
      <c r="G4845" s="11" t="s">
        <v>18</v>
      </c>
      <c r="H4845" s="6">
        <v>16893798</v>
      </c>
      <c r="I4845" s="6">
        <v>1964</v>
      </c>
      <c r="J4845" s="11" t="s">
        <v>22201</v>
      </c>
      <c r="K4845" s="11" t="str">
        <f t="shared" si="75"/>
        <v>Adultos</v>
      </c>
      <c r="L4845" s="6">
        <f>2023-TablaC11[[#This Row],[Clase]]</f>
        <v>59</v>
      </c>
      <c r="M4845" s="4" t="str">
        <f>VLOOKUP(TablaC11[[#This Row],[Circuito]],Aux!$A$2:$B$12,2,0)</f>
        <v>Villa del Parque</v>
      </c>
    </row>
    <row r="4846" spans="1:13">
      <c r="A4846" s="11" t="s">
        <v>9</v>
      </c>
      <c r="B4846" s="6">
        <v>119</v>
      </c>
      <c r="C4846" s="2" t="s">
        <v>11236</v>
      </c>
      <c r="D4846" s="2" t="s">
        <v>686</v>
      </c>
      <c r="E4846" s="11" t="str">
        <f>CONCATENATE(TablaC11[[#This Row],[Apellido]]," ",TablaC11[[#This Row],[Nombre]])</f>
        <v>MUNGUIA ALONSO MARIA FERNANDA</v>
      </c>
      <c r="F4846" s="11" t="s">
        <v>17</v>
      </c>
      <c r="G4846" s="11" t="s">
        <v>18</v>
      </c>
      <c r="H4846" s="6">
        <v>16973500</v>
      </c>
      <c r="I4846" s="6">
        <v>1963</v>
      </c>
      <c r="J4846" s="11" t="s">
        <v>22202</v>
      </c>
      <c r="K4846" s="11" t="str">
        <f t="shared" si="75"/>
        <v>Adultos</v>
      </c>
      <c r="L4846" s="6">
        <f>2023-TablaC11[[#This Row],[Clase]]</f>
        <v>60</v>
      </c>
      <c r="M4846" s="4" t="str">
        <f>VLOOKUP(TablaC11[[#This Row],[Circuito]],Aux!$A$2:$B$12,2,0)</f>
        <v>Villa del Parque</v>
      </c>
    </row>
    <row r="4847" spans="1:13">
      <c r="A4847" s="11" t="s">
        <v>9</v>
      </c>
      <c r="B4847" s="6">
        <v>119</v>
      </c>
      <c r="C4847" s="2" t="s">
        <v>11238</v>
      </c>
      <c r="D4847" s="2" t="s">
        <v>11239</v>
      </c>
      <c r="E4847" s="11" t="str">
        <f>CONCATENATE(TablaC11[[#This Row],[Apellido]]," ",TablaC11[[#This Row],[Nombre]])</f>
        <v>MUÑIZ EMILIO VICENTE</v>
      </c>
      <c r="F4847" s="11" t="s">
        <v>12</v>
      </c>
      <c r="G4847" s="11" t="s">
        <v>18</v>
      </c>
      <c r="H4847" s="6">
        <v>25070145</v>
      </c>
      <c r="I4847" s="6">
        <v>1976</v>
      </c>
      <c r="J4847" s="11" t="s">
        <v>22203</v>
      </c>
      <c r="K4847" s="11" t="str">
        <f t="shared" si="75"/>
        <v>Adultos</v>
      </c>
      <c r="L4847" s="6">
        <f>2023-TablaC11[[#This Row],[Clase]]</f>
        <v>47</v>
      </c>
      <c r="M4847" s="4" t="str">
        <f>VLOOKUP(TablaC11[[#This Row],[Circuito]],Aux!$A$2:$B$12,2,0)</f>
        <v>Villa del Parque</v>
      </c>
    </row>
    <row r="4848" spans="1:13">
      <c r="A4848" s="11" t="s">
        <v>9</v>
      </c>
      <c r="B4848" s="6">
        <v>119</v>
      </c>
      <c r="C4848" s="2" t="s">
        <v>2774</v>
      </c>
      <c r="D4848" s="2" t="s">
        <v>11241</v>
      </c>
      <c r="E4848" s="11" t="str">
        <f>CONCATENATE(TablaC11[[#This Row],[Apellido]]," ",TablaC11[[#This Row],[Nombre]])</f>
        <v>MUÑOZ MARTA CONCEPCION</v>
      </c>
      <c r="F4848" s="11" t="s">
        <v>17</v>
      </c>
      <c r="G4848" s="11" t="s">
        <v>35</v>
      </c>
      <c r="H4848" s="6">
        <v>2939089</v>
      </c>
      <c r="I4848" s="6">
        <v>1932</v>
      </c>
      <c r="J4848" s="11" t="s">
        <v>22204</v>
      </c>
      <c r="K4848" s="11" t="str">
        <f t="shared" si="75"/>
        <v>Adultos Mayores</v>
      </c>
      <c r="L4848" s="6">
        <f>2023-TablaC11[[#This Row],[Clase]]</f>
        <v>91</v>
      </c>
      <c r="M4848" s="4" t="str">
        <f>VLOOKUP(TablaC11[[#This Row],[Circuito]],Aux!$A$2:$B$12,2,0)</f>
        <v>Villa del Parque</v>
      </c>
    </row>
    <row r="4849" spans="1:13">
      <c r="A4849" s="11" t="s">
        <v>9</v>
      </c>
      <c r="B4849" s="6">
        <v>119</v>
      </c>
      <c r="C4849" s="2" t="s">
        <v>11243</v>
      </c>
      <c r="D4849" s="2" t="s">
        <v>11244</v>
      </c>
      <c r="E4849" s="11" t="str">
        <f>CONCATENATE(TablaC11[[#This Row],[Apellido]]," ",TablaC11[[#This Row],[Nombre]])</f>
        <v>MUSSON GABRIELA JIMENA</v>
      </c>
      <c r="F4849" s="11" t="s">
        <v>17</v>
      </c>
      <c r="G4849" s="11" t="s">
        <v>18</v>
      </c>
      <c r="H4849" s="6">
        <v>29322122</v>
      </c>
      <c r="I4849" s="6">
        <v>1982</v>
      </c>
      <c r="J4849" s="11" t="s">
        <v>22205</v>
      </c>
      <c r="K4849" s="11" t="str">
        <f t="shared" si="75"/>
        <v>Adultos</v>
      </c>
      <c r="L4849" s="6">
        <f>2023-TablaC11[[#This Row],[Clase]]</f>
        <v>41</v>
      </c>
      <c r="M4849" s="4" t="str">
        <f>VLOOKUP(TablaC11[[#This Row],[Circuito]],Aux!$A$2:$B$12,2,0)</f>
        <v>Villa del Parque</v>
      </c>
    </row>
    <row r="4850" spans="1:13">
      <c r="A4850" s="11" t="s">
        <v>9</v>
      </c>
      <c r="B4850" s="6">
        <v>119</v>
      </c>
      <c r="C4850" s="2" t="s">
        <v>11246</v>
      </c>
      <c r="D4850" s="2" t="s">
        <v>11247</v>
      </c>
      <c r="E4850" s="11" t="str">
        <f>CONCATENATE(TablaC11[[#This Row],[Apellido]]," ",TablaC11[[#This Row],[Nombre]])</f>
        <v>MUZZOPAPPA VIRGINIA ANGELA</v>
      </c>
      <c r="F4850" s="11" t="s">
        <v>17</v>
      </c>
      <c r="G4850" s="11" t="s">
        <v>18</v>
      </c>
      <c r="H4850" s="6">
        <v>94480</v>
      </c>
      <c r="I4850" s="6">
        <v>1929</v>
      </c>
      <c r="J4850" s="11" t="s">
        <v>22206</v>
      </c>
      <c r="K4850" s="11" t="str">
        <f t="shared" si="75"/>
        <v>Adultos Mayores</v>
      </c>
      <c r="L4850" s="6">
        <f>2023-TablaC11[[#This Row],[Clase]]</f>
        <v>94</v>
      </c>
      <c r="M4850" s="4" t="str">
        <f>VLOOKUP(TablaC11[[#This Row],[Circuito]],Aux!$A$2:$B$12,2,0)</f>
        <v>Villa del Parque</v>
      </c>
    </row>
    <row r="4851" spans="1:13">
      <c r="A4851" s="11" t="s">
        <v>9</v>
      </c>
      <c r="B4851" s="6">
        <v>119</v>
      </c>
      <c r="C4851" s="2" t="s">
        <v>11249</v>
      </c>
      <c r="D4851" s="2" t="s">
        <v>11250</v>
      </c>
      <c r="E4851" s="11" t="str">
        <f>CONCATENATE(TablaC11[[#This Row],[Apellido]]," ",TablaC11[[#This Row],[Nombre]])</f>
        <v>NANZER VERONICA FLORENCIA</v>
      </c>
      <c r="F4851" s="11" t="s">
        <v>17</v>
      </c>
      <c r="G4851" s="11" t="s">
        <v>18</v>
      </c>
      <c r="H4851" s="6">
        <v>28642964</v>
      </c>
      <c r="I4851" s="6">
        <v>1981</v>
      </c>
      <c r="J4851" s="11" t="s">
        <v>22207</v>
      </c>
      <c r="K4851" s="11" t="str">
        <f t="shared" si="75"/>
        <v>Adultos</v>
      </c>
      <c r="L4851" s="6">
        <f>2023-TablaC11[[#This Row],[Clase]]</f>
        <v>42</v>
      </c>
      <c r="M4851" s="4" t="str">
        <f>VLOOKUP(TablaC11[[#This Row],[Circuito]],Aux!$A$2:$B$12,2,0)</f>
        <v>Villa del Parque</v>
      </c>
    </row>
    <row r="4852" spans="1:13">
      <c r="A4852" s="11" t="s">
        <v>9</v>
      </c>
      <c r="B4852" s="6">
        <v>119</v>
      </c>
      <c r="C4852" s="2" t="s">
        <v>11252</v>
      </c>
      <c r="D4852" s="2" t="s">
        <v>286</v>
      </c>
      <c r="E4852" s="11" t="str">
        <f>CONCATENATE(TablaC11[[#This Row],[Apellido]]," ",TablaC11[[#This Row],[Nombre]])</f>
        <v>NASELLI NORMA</v>
      </c>
      <c r="F4852" s="11" t="s">
        <v>17</v>
      </c>
      <c r="G4852" s="11" t="s">
        <v>18</v>
      </c>
      <c r="H4852" s="6">
        <v>8787372</v>
      </c>
      <c r="I4852" s="6">
        <v>1939</v>
      </c>
      <c r="J4852" s="11" t="s">
        <v>22208</v>
      </c>
      <c r="K4852" s="11" t="str">
        <f t="shared" si="75"/>
        <v>Adultos Mayores</v>
      </c>
      <c r="L4852" s="6">
        <f>2023-TablaC11[[#This Row],[Clase]]</f>
        <v>84</v>
      </c>
      <c r="M4852" s="4" t="str">
        <f>VLOOKUP(TablaC11[[#This Row],[Circuito]],Aux!$A$2:$B$12,2,0)</f>
        <v>Villa del Parque</v>
      </c>
    </row>
    <row r="4853" spans="1:13">
      <c r="A4853" s="11" t="s">
        <v>9</v>
      </c>
      <c r="B4853" s="6">
        <v>119</v>
      </c>
      <c r="C4853" s="2" t="s">
        <v>11254</v>
      </c>
      <c r="D4853" s="2" t="s">
        <v>11255</v>
      </c>
      <c r="E4853" s="11" t="str">
        <f>CONCATENATE(TablaC11[[#This Row],[Apellido]]," ",TablaC11[[#This Row],[Nombre]])</f>
        <v>NICORA CARLOS AMADEO</v>
      </c>
      <c r="F4853" s="11" t="s">
        <v>12</v>
      </c>
      <c r="G4853" s="11" t="s">
        <v>18</v>
      </c>
      <c r="H4853" s="6">
        <v>27283988</v>
      </c>
      <c r="I4853" s="6">
        <v>1979</v>
      </c>
      <c r="J4853" s="11" t="s">
        <v>21976</v>
      </c>
      <c r="K4853" s="11" t="str">
        <f t="shared" si="75"/>
        <v>Adultos</v>
      </c>
      <c r="L4853" s="6">
        <f>2023-TablaC11[[#This Row],[Clase]]</f>
        <v>44</v>
      </c>
      <c r="M4853" s="4" t="str">
        <f>VLOOKUP(TablaC11[[#This Row],[Circuito]],Aux!$A$2:$B$12,2,0)</f>
        <v>Villa del Parque</v>
      </c>
    </row>
    <row r="4854" spans="1:13">
      <c r="A4854" s="11" t="s">
        <v>9</v>
      </c>
      <c r="B4854" s="6">
        <v>119</v>
      </c>
      <c r="C4854" s="2" t="s">
        <v>11254</v>
      </c>
      <c r="D4854" s="2" t="s">
        <v>11256</v>
      </c>
      <c r="E4854" s="11" t="str">
        <f>CONCATENATE(TablaC11[[#This Row],[Apellido]]," ",TablaC11[[#This Row],[Nombre]])</f>
        <v>NICORA FELIX AMADEO</v>
      </c>
      <c r="F4854" s="11" t="s">
        <v>12</v>
      </c>
      <c r="G4854" s="11" t="s">
        <v>18</v>
      </c>
      <c r="H4854" s="6">
        <v>4311312</v>
      </c>
      <c r="I4854" s="6">
        <v>1939</v>
      </c>
      <c r="J4854" s="11" t="s">
        <v>22209</v>
      </c>
      <c r="K4854" s="11" t="str">
        <f t="shared" si="75"/>
        <v>Adultos Mayores</v>
      </c>
      <c r="L4854" s="6">
        <f>2023-TablaC11[[#This Row],[Clase]]</f>
        <v>84</v>
      </c>
      <c r="M4854" s="4" t="str">
        <f>VLOOKUP(TablaC11[[#This Row],[Circuito]],Aux!$A$2:$B$12,2,0)</f>
        <v>Villa del Parque</v>
      </c>
    </row>
    <row r="4855" spans="1:13">
      <c r="A4855" s="11" t="s">
        <v>9</v>
      </c>
      <c r="B4855" s="6">
        <v>119</v>
      </c>
      <c r="C4855" s="2" t="s">
        <v>11254</v>
      </c>
      <c r="D4855" s="2" t="s">
        <v>10489</v>
      </c>
      <c r="E4855" s="11" t="str">
        <f>CONCATENATE(TablaC11[[#This Row],[Apellido]]," ",TablaC11[[#This Row],[Nombre]])</f>
        <v>NICORA HECTOR RICARDO</v>
      </c>
      <c r="F4855" s="11" t="s">
        <v>12</v>
      </c>
      <c r="G4855" s="11" t="s">
        <v>18</v>
      </c>
      <c r="H4855" s="6">
        <v>20204716</v>
      </c>
      <c r="I4855" s="6">
        <v>1968</v>
      </c>
      <c r="J4855" s="11" t="s">
        <v>21976</v>
      </c>
      <c r="K4855" s="11" t="str">
        <f t="shared" si="75"/>
        <v>Adultos</v>
      </c>
      <c r="L4855" s="6">
        <f>2023-TablaC11[[#This Row],[Clase]]</f>
        <v>55</v>
      </c>
      <c r="M4855" s="4" t="str">
        <f>VLOOKUP(TablaC11[[#This Row],[Circuito]],Aux!$A$2:$B$12,2,0)</f>
        <v>Villa del Parque</v>
      </c>
    </row>
    <row r="4856" spans="1:13">
      <c r="A4856" s="11" t="s">
        <v>9</v>
      </c>
      <c r="B4856" s="6">
        <v>119</v>
      </c>
      <c r="C4856" s="2" t="s">
        <v>11258</v>
      </c>
      <c r="D4856" s="2" t="s">
        <v>11259</v>
      </c>
      <c r="E4856" s="11" t="str">
        <f>CONCATENATE(TablaC11[[#This Row],[Apellido]]," ",TablaC11[[#This Row],[Nombre]])</f>
        <v>NICOSIA DOMINGO JUAN</v>
      </c>
      <c r="F4856" s="11" t="s">
        <v>12</v>
      </c>
      <c r="G4856" s="11" t="s">
        <v>18</v>
      </c>
      <c r="H4856" s="6">
        <v>7365903</v>
      </c>
      <c r="I4856" s="6">
        <v>1946</v>
      </c>
      <c r="J4856" s="11" t="s">
        <v>21773</v>
      </c>
      <c r="K4856" s="11" t="str">
        <f t="shared" si="75"/>
        <v>Adultos Mayores</v>
      </c>
      <c r="L4856" s="6">
        <f>2023-TablaC11[[#This Row],[Clase]]</f>
        <v>77</v>
      </c>
      <c r="M4856" s="4" t="str">
        <f>VLOOKUP(TablaC11[[#This Row],[Circuito]],Aux!$A$2:$B$12,2,0)</f>
        <v>Villa del Parque</v>
      </c>
    </row>
    <row r="4857" spans="1:13">
      <c r="A4857" s="11" t="s">
        <v>9</v>
      </c>
      <c r="B4857" s="6">
        <v>119</v>
      </c>
      <c r="C4857" s="2" t="s">
        <v>11260</v>
      </c>
      <c r="D4857" s="2" t="s">
        <v>11261</v>
      </c>
      <c r="E4857" s="11" t="str">
        <f>CONCATENATE(TablaC11[[#This Row],[Apellido]]," ",TablaC11[[#This Row],[Nombre]])</f>
        <v>NIGRA FLORENCIA PAULA</v>
      </c>
      <c r="F4857" s="11" t="s">
        <v>17</v>
      </c>
      <c r="G4857" s="11" t="s">
        <v>13</v>
      </c>
      <c r="H4857" s="6">
        <v>24341059</v>
      </c>
      <c r="I4857" s="6">
        <v>1974</v>
      </c>
      <c r="J4857" s="11" t="s">
        <v>22210</v>
      </c>
      <c r="K4857" s="11" t="str">
        <f t="shared" si="75"/>
        <v>Adultos</v>
      </c>
      <c r="L4857" s="6">
        <f>2023-TablaC11[[#This Row],[Clase]]</f>
        <v>49</v>
      </c>
      <c r="M4857" s="4" t="str">
        <f>VLOOKUP(TablaC11[[#This Row],[Circuito]],Aux!$A$2:$B$12,2,0)</f>
        <v>Villa del Parque</v>
      </c>
    </row>
    <row r="4858" spans="1:13">
      <c r="A4858" s="11" t="s">
        <v>9</v>
      </c>
      <c r="B4858" s="6">
        <v>119</v>
      </c>
      <c r="C4858" s="2" t="s">
        <v>11263</v>
      </c>
      <c r="D4858" s="2" t="s">
        <v>601</v>
      </c>
      <c r="E4858" s="11" t="str">
        <f>CONCATENATE(TablaC11[[#This Row],[Apellido]]," ",TablaC11[[#This Row],[Nombre]])</f>
        <v>NIÑO ALICIA</v>
      </c>
      <c r="F4858" s="11" t="s">
        <v>17</v>
      </c>
      <c r="G4858" s="11" t="s">
        <v>18</v>
      </c>
      <c r="H4858" s="6">
        <v>3279337</v>
      </c>
      <c r="I4858" s="6">
        <v>1936</v>
      </c>
      <c r="J4858" s="11" t="s">
        <v>22211</v>
      </c>
      <c r="K4858" s="11" t="str">
        <f t="shared" si="75"/>
        <v>Adultos Mayores</v>
      </c>
      <c r="L4858" s="6">
        <f>2023-TablaC11[[#This Row],[Clase]]</f>
        <v>87</v>
      </c>
      <c r="M4858" s="4" t="str">
        <f>VLOOKUP(TablaC11[[#This Row],[Circuito]],Aux!$A$2:$B$12,2,0)</f>
        <v>Villa del Parque</v>
      </c>
    </row>
    <row r="4859" spans="1:13">
      <c r="A4859" s="11" t="s">
        <v>9</v>
      </c>
      <c r="B4859" s="6">
        <v>119</v>
      </c>
      <c r="C4859" s="2" t="s">
        <v>11265</v>
      </c>
      <c r="D4859" s="2" t="s">
        <v>3559</v>
      </c>
      <c r="E4859" s="11" t="str">
        <f>CONCATENATE(TablaC11[[#This Row],[Apellido]]," ",TablaC11[[#This Row],[Nombre]])</f>
        <v>NISSIO ROBERTO MARCELO</v>
      </c>
      <c r="F4859" s="11" t="s">
        <v>12</v>
      </c>
      <c r="G4859" s="11" t="s">
        <v>18</v>
      </c>
      <c r="H4859" s="6">
        <v>21929937</v>
      </c>
      <c r="I4859" s="6">
        <v>1971</v>
      </c>
      <c r="J4859" s="11" t="s">
        <v>22212</v>
      </c>
      <c r="K4859" s="11" t="str">
        <f t="shared" si="75"/>
        <v>Adultos</v>
      </c>
      <c r="L4859" s="6">
        <f>2023-TablaC11[[#This Row],[Clase]]</f>
        <v>52</v>
      </c>
      <c r="M4859" s="4" t="str">
        <f>VLOOKUP(TablaC11[[#This Row],[Circuito]],Aux!$A$2:$B$12,2,0)</f>
        <v>Villa del Parque</v>
      </c>
    </row>
    <row r="4860" spans="1:13">
      <c r="A4860" s="11" t="s">
        <v>9</v>
      </c>
      <c r="B4860" s="6">
        <v>119</v>
      </c>
      <c r="C4860" s="2" t="s">
        <v>11267</v>
      </c>
      <c r="D4860" s="2" t="s">
        <v>11268</v>
      </c>
      <c r="E4860" s="11" t="str">
        <f>CONCATENATE(TablaC11[[#This Row],[Apellido]]," ",TablaC11[[#This Row],[Nombre]])</f>
        <v>NOGUE RAUL ROBERTO</v>
      </c>
      <c r="F4860" s="11" t="s">
        <v>12</v>
      </c>
      <c r="G4860" s="11" t="s">
        <v>18</v>
      </c>
      <c r="H4860" s="6">
        <v>5268551</v>
      </c>
      <c r="I4860" s="6">
        <v>1948</v>
      </c>
      <c r="J4860" s="11" t="s">
        <v>22213</v>
      </c>
      <c r="K4860" s="11" t="str">
        <f t="shared" si="75"/>
        <v>Adultos Mayores</v>
      </c>
      <c r="L4860" s="6">
        <f>2023-TablaC11[[#This Row],[Clase]]</f>
        <v>75</v>
      </c>
      <c r="M4860" s="4" t="str">
        <f>VLOOKUP(TablaC11[[#This Row],[Circuito]],Aux!$A$2:$B$12,2,0)</f>
        <v>Villa del Parque</v>
      </c>
    </row>
    <row r="4861" spans="1:13">
      <c r="A4861" s="11" t="s">
        <v>9</v>
      </c>
      <c r="B4861" s="6">
        <v>119</v>
      </c>
      <c r="C4861" s="2" t="s">
        <v>11270</v>
      </c>
      <c r="D4861" s="2" t="s">
        <v>11271</v>
      </c>
      <c r="E4861" s="11" t="str">
        <f>CONCATENATE(TablaC11[[#This Row],[Apellido]]," ",TablaC11[[#This Row],[Nombre]])</f>
        <v>NOTO FEDERICO ANGEL GASTON</v>
      </c>
      <c r="F4861" s="11" t="s">
        <v>12</v>
      </c>
      <c r="G4861" s="11" t="s">
        <v>56</v>
      </c>
      <c r="H4861" s="6">
        <v>35122562</v>
      </c>
      <c r="I4861" s="6">
        <v>1990</v>
      </c>
      <c r="J4861" s="11" t="s">
        <v>21825</v>
      </c>
      <c r="K4861" s="11" t="str">
        <f t="shared" si="75"/>
        <v>Adultos</v>
      </c>
      <c r="L4861" s="6">
        <f>2023-TablaC11[[#This Row],[Clase]]</f>
        <v>33</v>
      </c>
      <c r="M4861" s="4" t="str">
        <f>VLOOKUP(TablaC11[[#This Row],[Circuito]],Aux!$A$2:$B$12,2,0)</f>
        <v>Villa del Parque</v>
      </c>
    </row>
    <row r="4862" spans="1:13">
      <c r="A4862" s="11" t="s">
        <v>9</v>
      </c>
      <c r="B4862" s="6">
        <v>119</v>
      </c>
      <c r="C4862" s="2" t="s">
        <v>11270</v>
      </c>
      <c r="D4862" s="2" t="s">
        <v>11272</v>
      </c>
      <c r="E4862" s="11" t="str">
        <f>CONCATENATE(TablaC11[[#This Row],[Apellido]]," ",TablaC11[[#This Row],[Nombre]])</f>
        <v>NOTO GUSTAVO LUIS ALFREDO</v>
      </c>
      <c r="F4862" s="11" t="s">
        <v>12</v>
      </c>
      <c r="G4862" s="11" t="s">
        <v>13</v>
      </c>
      <c r="H4862" s="6">
        <v>10125095</v>
      </c>
      <c r="I4862" s="6">
        <v>1951</v>
      </c>
      <c r="J4862" s="11" t="s">
        <v>21825</v>
      </c>
      <c r="K4862" s="11" t="str">
        <f t="shared" si="75"/>
        <v>Adultos Mayores</v>
      </c>
      <c r="L4862" s="6">
        <f>2023-TablaC11[[#This Row],[Clase]]</f>
        <v>72</v>
      </c>
      <c r="M4862" s="4" t="str">
        <f>VLOOKUP(TablaC11[[#This Row],[Circuito]],Aux!$A$2:$B$12,2,0)</f>
        <v>Villa del Parque</v>
      </c>
    </row>
    <row r="4863" spans="1:13">
      <c r="A4863" s="11" t="s">
        <v>9</v>
      </c>
      <c r="B4863" s="6">
        <v>119</v>
      </c>
      <c r="C4863" s="2" t="s">
        <v>11273</v>
      </c>
      <c r="D4863" s="2" t="s">
        <v>499</v>
      </c>
      <c r="E4863" s="11" t="str">
        <f>CONCATENATE(TablaC11[[#This Row],[Apellido]]," ",TablaC11[[#This Row],[Nombre]])</f>
        <v>NUEVO PATRICIA GRACIELA</v>
      </c>
      <c r="F4863" s="11" t="s">
        <v>17</v>
      </c>
      <c r="G4863" s="11" t="s">
        <v>18</v>
      </c>
      <c r="H4863" s="6">
        <v>13308869</v>
      </c>
      <c r="I4863" s="6">
        <v>1958</v>
      </c>
      <c r="J4863" s="11" t="s">
        <v>22214</v>
      </c>
      <c r="K4863" s="11" t="str">
        <f t="shared" si="75"/>
        <v>Adultos</v>
      </c>
      <c r="L4863" s="6">
        <f>2023-TablaC11[[#This Row],[Clase]]</f>
        <v>65</v>
      </c>
      <c r="M4863" s="4" t="str">
        <f>VLOOKUP(TablaC11[[#This Row],[Circuito]],Aux!$A$2:$B$12,2,0)</f>
        <v>Villa del Parque</v>
      </c>
    </row>
    <row r="4864" spans="1:13">
      <c r="A4864" s="11" t="s">
        <v>9</v>
      </c>
      <c r="B4864" s="6">
        <v>119</v>
      </c>
      <c r="C4864" s="2" t="s">
        <v>11275</v>
      </c>
      <c r="D4864" s="2" t="s">
        <v>8373</v>
      </c>
      <c r="E4864" s="11" t="str">
        <f>CONCATENATE(TablaC11[[#This Row],[Apellido]]," ",TablaC11[[#This Row],[Nombre]])</f>
        <v>NUÑEZ YEREMIEFF JULIETA</v>
      </c>
      <c r="F4864" s="11" t="s">
        <v>17</v>
      </c>
      <c r="G4864" s="11" t="s">
        <v>969</v>
      </c>
      <c r="H4864" s="6">
        <v>37905540</v>
      </c>
      <c r="I4864" s="6">
        <v>1993</v>
      </c>
      <c r="J4864" s="11" t="s">
        <v>25487</v>
      </c>
      <c r="K4864" s="11" t="str">
        <f t="shared" si="75"/>
        <v>Juventud</v>
      </c>
      <c r="L4864" s="6">
        <f>2023-TablaC11[[#This Row],[Clase]]</f>
        <v>30</v>
      </c>
      <c r="M4864" s="4" t="str">
        <f>VLOOKUP(TablaC11[[#This Row],[Circuito]],Aux!$A$2:$B$12,2,0)</f>
        <v>Villa del Parque</v>
      </c>
    </row>
    <row r="4865" spans="1:13">
      <c r="A4865" s="11" t="s">
        <v>9</v>
      </c>
      <c r="B4865" s="6">
        <v>119</v>
      </c>
      <c r="C4865" s="2" t="s">
        <v>11277</v>
      </c>
      <c r="D4865" s="2" t="s">
        <v>354</v>
      </c>
      <c r="E4865" s="11" t="str">
        <f>CONCATENATE(TablaC11[[#This Row],[Apellido]]," ",TablaC11[[#This Row],[Nombre]])</f>
        <v>OJEDA CARLOS ALBERTO</v>
      </c>
      <c r="F4865" s="11" t="s">
        <v>12</v>
      </c>
      <c r="G4865" s="11" t="s">
        <v>18</v>
      </c>
      <c r="H4865" s="6">
        <v>12731670</v>
      </c>
      <c r="I4865" s="6">
        <v>1956</v>
      </c>
      <c r="J4865" s="11" t="s">
        <v>22189</v>
      </c>
      <c r="K4865" s="11" t="str">
        <f t="shared" si="75"/>
        <v>Adultos Mayores</v>
      </c>
      <c r="L4865" s="6">
        <f>2023-TablaC11[[#This Row],[Clase]]</f>
        <v>67</v>
      </c>
      <c r="M4865" s="4" t="str">
        <f>VLOOKUP(TablaC11[[#This Row],[Circuito]],Aux!$A$2:$B$12,2,0)</f>
        <v>Villa del Parque</v>
      </c>
    </row>
    <row r="4866" spans="1:13">
      <c r="A4866" s="11" t="s">
        <v>9</v>
      </c>
      <c r="B4866" s="6">
        <v>119</v>
      </c>
      <c r="C4866" s="2" t="s">
        <v>11277</v>
      </c>
      <c r="D4866" s="2" t="s">
        <v>4565</v>
      </c>
      <c r="E4866" s="11" t="str">
        <f>CONCATENATE(TablaC11[[#This Row],[Apellido]]," ",TablaC11[[#This Row],[Nombre]])</f>
        <v>OJEDA PABLO SEBASTIAN</v>
      </c>
      <c r="F4866" s="11" t="s">
        <v>12</v>
      </c>
      <c r="G4866" s="11" t="s">
        <v>56</v>
      </c>
      <c r="H4866" s="6">
        <v>26398322</v>
      </c>
      <c r="I4866" s="6">
        <v>1978</v>
      </c>
      <c r="J4866" s="11" t="s">
        <v>22215</v>
      </c>
      <c r="K4866" s="11" t="str">
        <f t="shared" ref="K4866:K4929" si="76">IF(L4866&lt;=31,"Juventud",IF(L4866&lt;=65,"Adultos","Adultos Mayores"))</f>
        <v>Adultos</v>
      </c>
      <c r="L4866" s="6">
        <f>2023-TablaC11[[#This Row],[Clase]]</f>
        <v>45</v>
      </c>
      <c r="M4866" s="4" t="str">
        <f>VLOOKUP(TablaC11[[#This Row],[Circuito]],Aux!$A$2:$B$12,2,0)</f>
        <v>Villa del Parque</v>
      </c>
    </row>
    <row r="4867" spans="1:13">
      <c r="A4867" s="11" t="s">
        <v>9</v>
      </c>
      <c r="B4867" s="6">
        <v>119</v>
      </c>
      <c r="C4867" s="2" t="s">
        <v>6185</v>
      </c>
      <c r="D4867" s="2" t="s">
        <v>11279</v>
      </c>
      <c r="E4867" s="11" t="str">
        <f>CONCATENATE(TablaC11[[#This Row],[Apellido]]," ",TablaC11[[#This Row],[Nombre]])</f>
        <v>OLIVEIRA ANTONIO ABEL</v>
      </c>
      <c r="F4867" s="11" t="s">
        <v>12</v>
      </c>
      <c r="G4867" s="11" t="s">
        <v>18</v>
      </c>
      <c r="H4867" s="6">
        <v>8209654</v>
      </c>
      <c r="I4867" s="6">
        <v>1949</v>
      </c>
      <c r="J4867" s="11" t="s">
        <v>22216</v>
      </c>
      <c r="K4867" s="11" t="str">
        <f t="shared" si="76"/>
        <v>Adultos Mayores</v>
      </c>
      <c r="L4867" s="6">
        <f>2023-TablaC11[[#This Row],[Clase]]</f>
        <v>74</v>
      </c>
      <c r="M4867" s="4" t="str">
        <f>VLOOKUP(TablaC11[[#This Row],[Circuito]],Aux!$A$2:$B$12,2,0)</f>
        <v>Villa del Parque</v>
      </c>
    </row>
    <row r="4868" spans="1:13">
      <c r="A4868" s="11" t="s">
        <v>9</v>
      </c>
      <c r="B4868" s="6">
        <v>119</v>
      </c>
      <c r="C4868" s="2" t="s">
        <v>8260</v>
      </c>
      <c r="D4868" s="2" t="s">
        <v>6979</v>
      </c>
      <c r="E4868" s="11" t="str">
        <f>CONCATENATE(TablaC11[[#This Row],[Apellido]]," ",TablaC11[[#This Row],[Nombre]])</f>
        <v>OLIVIERI CLAUDIO EMILIO</v>
      </c>
      <c r="F4868" s="11" t="s">
        <v>12</v>
      </c>
      <c r="G4868" s="11" t="s">
        <v>18</v>
      </c>
      <c r="H4868" s="6">
        <v>22841819</v>
      </c>
      <c r="I4868" s="6">
        <v>1972</v>
      </c>
      <c r="J4868" s="11" t="s">
        <v>22217</v>
      </c>
      <c r="K4868" s="11" t="str">
        <f t="shared" si="76"/>
        <v>Adultos</v>
      </c>
      <c r="L4868" s="6">
        <f>2023-TablaC11[[#This Row],[Clase]]</f>
        <v>51</v>
      </c>
      <c r="M4868" s="4" t="str">
        <f>VLOOKUP(TablaC11[[#This Row],[Circuito]],Aux!$A$2:$B$12,2,0)</f>
        <v>Villa del Parque</v>
      </c>
    </row>
    <row r="4869" spans="1:13">
      <c r="A4869" s="11" t="s">
        <v>9</v>
      </c>
      <c r="B4869" s="6">
        <v>119</v>
      </c>
      <c r="C4869" s="2" t="s">
        <v>11282</v>
      </c>
      <c r="D4869" s="2" t="s">
        <v>11283</v>
      </c>
      <c r="E4869" s="11" t="str">
        <f>CONCATENATE(TablaC11[[#This Row],[Apellido]]," ",TablaC11[[#This Row],[Nombre]])</f>
        <v>OLLER VIOLETA AMANDA</v>
      </c>
      <c r="F4869" s="11" t="s">
        <v>17</v>
      </c>
      <c r="G4869" s="11" t="s">
        <v>18</v>
      </c>
      <c r="H4869" s="6">
        <v>17198886</v>
      </c>
      <c r="I4869" s="6">
        <v>1964</v>
      </c>
      <c r="J4869" s="11" t="s">
        <v>22218</v>
      </c>
      <c r="K4869" s="11" t="str">
        <f t="shared" si="76"/>
        <v>Adultos</v>
      </c>
      <c r="L4869" s="6">
        <f>2023-TablaC11[[#This Row],[Clase]]</f>
        <v>59</v>
      </c>
      <c r="M4869" s="4" t="str">
        <f>VLOOKUP(TablaC11[[#This Row],[Circuito]],Aux!$A$2:$B$12,2,0)</f>
        <v>Villa del Parque</v>
      </c>
    </row>
    <row r="4870" spans="1:13">
      <c r="A4870" s="11" t="s">
        <v>9</v>
      </c>
      <c r="B4870" s="6">
        <v>119</v>
      </c>
      <c r="C4870" s="2" t="s">
        <v>11285</v>
      </c>
      <c r="D4870" s="2" t="s">
        <v>11286</v>
      </c>
      <c r="E4870" s="11" t="str">
        <f>CONCATENATE(TablaC11[[#This Row],[Apellido]]," ",TablaC11[[#This Row],[Nombre]])</f>
        <v>ORDOÑEZ ESTHER JOSEFA</v>
      </c>
      <c r="F4870" s="11" t="s">
        <v>17</v>
      </c>
      <c r="G4870" s="11" t="s">
        <v>13</v>
      </c>
      <c r="H4870" s="6">
        <v>4112738</v>
      </c>
      <c r="I4870" s="6">
        <v>1942</v>
      </c>
      <c r="J4870" s="11" t="s">
        <v>22219</v>
      </c>
      <c r="K4870" s="11" t="str">
        <f t="shared" si="76"/>
        <v>Adultos Mayores</v>
      </c>
      <c r="L4870" s="6">
        <f>2023-TablaC11[[#This Row],[Clase]]</f>
        <v>81</v>
      </c>
      <c r="M4870" s="4" t="str">
        <f>VLOOKUP(TablaC11[[#This Row],[Circuito]],Aux!$A$2:$B$12,2,0)</f>
        <v>Villa del Parque</v>
      </c>
    </row>
    <row r="4871" spans="1:13">
      <c r="A4871" s="11" t="s">
        <v>9</v>
      </c>
      <c r="B4871" s="6">
        <v>119</v>
      </c>
      <c r="C4871" s="2" t="s">
        <v>11288</v>
      </c>
      <c r="D4871" s="2" t="s">
        <v>11289</v>
      </c>
      <c r="E4871" s="11" t="str">
        <f>CONCATENATE(TablaC11[[#This Row],[Apellido]]," ",TablaC11[[#This Row],[Nombre]])</f>
        <v>ORIOLO ALICIA HAYDEE</v>
      </c>
      <c r="F4871" s="11" t="s">
        <v>17</v>
      </c>
      <c r="G4871" s="11" t="s">
        <v>35</v>
      </c>
      <c r="H4871" s="6">
        <v>3211386</v>
      </c>
      <c r="I4871" s="6">
        <v>1934</v>
      </c>
      <c r="J4871" s="11" t="s">
        <v>22220</v>
      </c>
      <c r="K4871" s="11" t="str">
        <f t="shared" si="76"/>
        <v>Adultos Mayores</v>
      </c>
      <c r="L4871" s="6">
        <f>2023-TablaC11[[#This Row],[Clase]]</f>
        <v>89</v>
      </c>
      <c r="M4871" s="4" t="str">
        <f>VLOOKUP(TablaC11[[#This Row],[Circuito]],Aux!$A$2:$B$12,2,0)</f>
        <v>Villa del Parque</v>
      </c>
    </row>
    <row r="4872" spans="1:13">
      <c r="A4872" s="11" t="s">
        <v>9</v>
      </c>
      <c r="B4872" s="6">
        <v>119</v>
      </c>
      <c r="C4872" s="2" t="s">
        <v>11291</v>
      </c>
      <c r="D4872" s="2" t="s">
        <v>11292</v>
      </c>
      <c r="E4872" s="11" t="str">
        <f>CONCATENATE(TablaC11[[#This Row],[Apellido]]," ",TablaC11[[#This Row],[Nombre]])</f>
        <v>ORLANDI MARTA CRISTINA</v>
      </c>
      <c r="F4872" s="11" t="s">
        <v>17</v>
      </c>
      <c r="G4872" s="11" t="s">
        <v>18</v>
      </c>
      <c r="H4872" s="6">
        <v>3974173</v>
      </c>
      <c r="I4872" s="6">
        <v>1941</v>
      </c>
      <c r="J4872" s="11" t="s">
        <v>22221</v>
      </c>
      <c r="K4872" s="11" t="str">
        <f t="shared" si="76"/>
        <v>Adultos Mayores</v>
      </c>
      <c r="L4872" s="6">
        <f>2023-TablaC11[[#This Row],[Clase]]</f>
        <v>82</v>
      </c>
      <c r="M4872" s="4" t="str">
        <f>VLOOKUP(TablaC11[[#This Row],[Circuito]],Aux!$A$2:$B$12,2,0)</f>
        <v>Villa del Parque</v>
      </c>
    </row>
    <row r="4873" spans="1:13">
      <c r="A4873" s="11" t="s">
        <v>9</v>
      </c>
      <c r="B4873" s="6">
        <v>119</v>
      </c>
      <c r="C4873" s="2" t="s">
        <v>2830</v>
      </c>
      <c r="D4873" s="2" t="s">
        <v>401</v>
      </c>
      <c r="E4873" s="11" t="str">
        <f>CONCATENATE(TablaC11[[#This Row],[Apellido]]," ",TablaC11[[#This Row],[Nombre]])</f>
        <v>ORLANDO JOSE LUIS</v>
      </c>
      <c r="F4873" s="11" t="s">
        <v>12</v>
      </c>
      <c r="G4873" s="11" t="s">
        <v>690</v>
      </c>
      <c r="H4873" s="6">
        <v>4313035</v>
      </c>
      <c r="I4873" s="6">
        <v>1940</v>
      </c>
      <c r="J4873" s="11" t="s">
        <v>22222</v>
      </c>
      <c r="K4873" s="11" t="str">
        <f t="shared" si="76"/>
        <v>Adultos Mayores</v>
      </c>
      <c r="L4873" s="6">
        <f>2023-TablaC11[[#This Row],[Clase]]</f>
        <v>83</v>
      </c>
      <c r="M4873" s="4" t="str">
        <f>VLOOKUP(TablaC11[[#This Row],[Circuito]],Aux!$A$2:$B$12,2,0)</f>
        <v>Villa del Parque</v>
      </c>
    </row>
    <row r="4874" spans="1:13">
      <c r="A4874" s="11" t="s">
        <v>9</v>
      </c>
      <c r="B4874" s="6">
        <v>119</v>
      </c>
      <c r="C4874" s="2" t="s">
        <v>2830</v>
      </c>
      <c r="D4874" s="2" t="s">
        <v>11295</v>
      </c>
      <c r="E4874" s="11" t="str">
        <f>CONCATENATE(TablaC11[[#This Row],[Apellido]]," ",TablaC11[[#This Row],[Nombre]])</f>
        <v>ORLANDO STEFANIA BEATRIZ</v>
      </c>
      <c r="F4874" s="11" t="s">
        <v>17</v>
      </c>
      <c r="G4874" s="11" t="s">
        <v>690</v>
      </c>
      <c r="H4874" s="6">
        <v>34482944</v>
      </c>
      <c r="I4874" s="6">
        <v>1989</v>
      </c>
      <c r="J4874" s="11" t="s">
        <v>25488</v>
      </c>
      <c r="K4874" s="11" t="str">
        <f t="shared" si="76"/>
        <v>Adultos</v>
      </c>
      <c r="L4874" s="6">
        <f>2023-TablaC11[[#This Row],[Clase]]</f>
        <v>34</v>
      </c>
      <c r="M4874" s="4" t="str">
        <f>VLOOKUP(TablaC11[[#This Row],[Circuito]],Aux!$A$2:$B$12,2,0)</f>
        <v>Villa del Parque</v>
      </c>
    </row>
    <row r="4875" spans="1:13">
      <c r="A4875" s="11" t="s">
        <v>9</v>
      </c>
      <c r="B4875" s="6">
        <v>119</v>
      </c>
      <c r="C4875" s="2" t="s">
        <v>11297</v>
      </c>
      <c r="D4875" s="2" t="s">
        <v>11298</v>
      </c>
      <c r="E4875" s="11" t="str">
        <f>CONCATENATE(TablaC11[[#This Row],[Apellido]]," ",TablaC11[[#This Row],[Nombre]])</f>
        <v>OSTERA JUAN CARLOS RODOLFO</v>
      </c>
      <c r="F4875" s="11" t="s">
        <v>12</v>
      </c>
      <c r="G4875" s="11" t="s">
        <v>284</v>
      </c>
      <c r="H4875" s="6">
        <v>4018514</v>
      </c>
      <c r="I4875" s="6">
        <v>1925</v>
      </c>
      <c r="J4875" s="11" t="s">
        <v>22223</v>
      </c>
      <c r="K4875" s="11" t="str">
        <f t="shared" si="76"/>
        <v>Adultos Mayores</v>
      </c>
      <c r="L4875" s="6">
        <f>2023-TablaC11[[#This Row],[Clase]]</f>
        <v>98</v>
      </c>
      <c r="M4875" s="4" t="str">
        <f>VLOOKUP(TablaC11[[#This Row],[Circuito]],Aux!$A$2:$B$12,2,0)</f>
        <v>Villa del Parque</v>
      </c>
    </row>
    <row r="4876" spans="1:13">
      <c r="A4876" s="11" t="s">
        <v>9</v>
      </c>
      <c r="B4876" s="6">
        <v>119</v>
      </c>
      <c r="C4876" s="2" t="s">
        <v>11300</v>
      </c>
      <c r="D4876" s="2" t="s">
        <v>2876</v>
      </c>
      <c r="E4876" s="11" t="str">
        <f>CONCATENATE(TablaC11[[#This Row],[Apellido]]," ",TablaC11[[#This Row],[Nombre]])</f>
        <v>OTASO JUAN PABLO</v>
      </c>
      <c r="F4876" s="11" t="s">
        <v>12</v>
      </c>
      <c r="G4876" s="11" t="s">
        <v>56</v>
      </c>
      <c r="H4876" s="6">
        <v>35359158</v>
      </c>
      <c r="I4876" s="6">
        <v>1990</v>
      </c>
      <c r="J4876" s="11" t="s">
        <v>22224</v>
      </c>
      <c r="K4876" s="11" t="str">
        <f t="shared" si="76"/>
        <v>Adultos</v>
      </c>
      <c r="L4876" s="6">
        <f>2023-TablaC11[[#This Row],[Clase]]</f>
        <v>33</v>
      </c>
      <c r="M4876" s="4" t="str">
        <f>VLOOKUP(TablaC11[[#This Row],[Circuito]],Aux!$A$2:$B$12,2,0)</f>
        <v>Villa del Parque</v>
      </c>
    </row>
    <row r="4877" spans="1:13">
      <c r="A4877" s="11" t="s">
        <v>9</v>
      </c>
      <c r="B4877" s="6">
        <v>119</v>
      </c>
      <c r="C4877" s="2" t="s">
        <v>11302</v>
      </c>
      <c r="D4877" s="2" t="s">
        <v>11303</v>
      </c>
      <c r="E4877" s="11" t="str">
        <f>CONCATENATE(TablaC11[[#This Row],[Apellido]]," ",TablaC11[[#This Row],[Nombre]])</f>
        <v>OTTONE ANTONIO FLORENTINO</v>
      </c>
      <c r="F4877" s="11" t="s">
        <v>12</v>
      </c>
      <c r="G4877" s="11" t="s">
        <v>18</v>
      </c>
      <c r="H4877" s="6">
        <v>4430666</v>
      </c>
      <c r="I4877" s="6">
        <v>1944</v>
      </c>
      <c r="J4877" s="11" t="s">
        <v>22225</v>
      </c>
      <c r="K4877" s="11" t="str">
        <f t="shared" si="76"/>
        <v>Adultos Mayores</v>
      </c>
      <c r="L4877" s="6">
        <f>2023-TablaC11[[#This Row],[Clase]]</f>
        <v>79</v>
      </c>
      <c r="M4877" s="4" t="str">
        <f>VLOOKUP(TablaC11[[#This Row],[Circuito]],Aux!$A$2:$B$12,2,0)</f>
        <v>Villa del Parque</v>
      </c>
    </row>
    <row r="4878" spans="1:13">
      <c r="A4878" s="11" t="s">
        <v>9</v>
      </c>
      <c r="B4878" s="6">
        <v>119</v>
      </c>
      <c r="C4878" s="2" t="s">
        <v>11305</v>
      </c>
      <c r="D4878" s="2" t="s">
        <v>11306</v>
      </c>
      <c r="E4878" s="11" t="str">
        <f>CONCATENATE(TablaC11[[#This Row],[Apellido]]," ",TablaC11[[#This Row],[Nombre]])</f>
        <v>OVIDE MAURO EMILIANO</v>
      </c>
      <c r="F4878" s="11" t="s">
        <v>12</v>
      </c>
      <c r="G4878" s="11" t="s">
        <v>18</v>
      </c>
      <c r="H4878" s="6">
        <v>42497836</v>
      </c>
      <c r="I4878" s="6">
        <v>2000</v>
      </c>
      <c r="J4878" s="11" t="s">
        <v>22226</v>
      </c>
      <c r="K4878" s="11" t="str">
        <f t="shared" si="76"/>
        <v>Juventud</v>
      </c>
      <c r="L4878" s="6">
        <f>2023-TablaC11[[#This Row],[Clase]]</f>
        <v>23</v>
      </c>
      <c r="M4878" s="4" t="str">
        <f>VLOOKUP(TablaC11[[#This Row],[Circuito]],Aux!$A$2:$B$12,2,0)</f>
        <v>Villa del Parque</v>
      </c>
    </row>
    <row r="4879" spans="1:13">
      <c r="A4879" s="11" t="s">
        <v>9</v>
      </c>
      <c r="B4879" s="6">
        <v>119</v>
      </c>
      <c r="C4879" s="2" t="s">
        <v>11308</v>
      </c>
      <c r="D4879" s="2" t="s">
        <v>11309</v>
      </c>
      <c r="E4879" s="11" t="str">
        <f>CONCATENATE(TablaC11[[#This Row],[Apellido]]," ",TablaC11[[#This Row],[Nombre]])</f>
        <v>OZARIN JUAN ISIDRO</v>
      </c>
      <c r="F4879" s="11" t="s">
        <v>12</v>
      </c>
      <c r="G4879" s="11" t="s">
        <v>35</v>
      </c>
      <c r="H4879" s="6">
        <v>4279431</v>
      </c>
      <c r="I4879" s="6">
        <v>1938</v>
      </c>
      <c r="J4879" s="11" t="s">
        <v>22227</v>
      </c>
      <c r="K4879" s="11" t="str">
        <f t="shared" si="76"/>
        <v>Adultos Mayores</v>
      </c>
      <c r="L4879" s="6">
        <f>2023-TablaC11[[#This Row],[Clase]]</f>
        <v>85</v>
      </c>
      <c r="M4879" s="4" t="str">
        <f>VLOOKUP(TablaC11[[#This Row],[Circuito]],Aux!$A$2:$B$12,2,0)</f>
        <v>Villa del Parque</v>
      </c>
    </row>
    <row r="4880" spans="1:13">
      <c r="A4880" s="11" t="s">
        <v>9</v>
      </c>
      <c r="B4880" s="6">
        <v>119</v>
      </c>
      <c r="C4880" s="2" t="s">
        <v>2858</v>
      </c>
      <c r="D4880" s="2" t="s">
        <v>2377</v>
      </c>
      <c r="E4880" s="11" t="str">
        <f>CONCATENATE(TablaC11[[#This Row],[Apellido]]," ",TablaC11[[#This Row],[Nombre]])</f>
        <v>PADULA JORGE GABRIEL</v>
      </c>
      <c r="F4880" s="11" t="s">
        <v>12</v>
      </c>
      <c r="G4880" s="11" t="s">
        <v>56</v>
      </c>
      <c r="H4880" s="6">
        <v>16766944</v>
      </c>
      <c r="I4880" s="6">
        <v>1964</v>
      </c>
      <c r="J4880" s="11" t="s">
        <v>22228</v>
      </c>
      <c r="K4880" s="11" t="str">
        <f t="shared" si="76"/>
        <v>Adultos</v>
      </c>
      <c r="L4880" s="6">
        <f>2023-TablaC11[[#This Row],[Clase]]</f>
        <v>59</v>
      </c>
      <c r="M4880" s="4" t="str">
        <f>VLOOKUP(TablaC11[[#This Row],[Circuito]],Aux!$A$2:$B$12,2,0)</f>
        <v>Villa del Parque</v>
      </c>
    </row>
    <row r="4881" spans="1:13">
      <c r="A4881" s="11" t="s">
        <v>9</v>
      </c>
      <c r="B4881" s="6">
        <v>119</v>
      </c>
      <c r="C4881" s="2" t="s">
        <v>2861</v>
      </c>
      <c r="D4881" s="2" t="s">
        <v>11312</v>
      </c>
      <c r="E4881" s="11" t="str">
        <f>CONCATENATE(TablaC11[[#This Row],[Apellido]]," ",TablaC11[[#This Row],[Nombre]])</f>
        <v>PAEZ RUBEN ANTONIO</v>
      </c>
      <c r="F4881" s="11" t="s">
        <v>12</v>
      </c>
      <c r="G4881" s="11" t="s">
        <v>13</v>
      </c>
      <c r="H4881" s="6">
        <v>4359255</v>
      </c>
      <c r="I4881" s="6">
        <v>1941</v>
      </c>
      <c r="J4881" s="11" t="s">
        <v>22229</v>
      </c>
      <c r="K4881" s="11" t="str">
        <f t="shared" si="76"/>
        <v>Adultos Mayores</v>
      </c>
      <c r="L4881" s="6">
        <f>2023-TablaC11[[#This Row],[Clase]]</f>
        <v>82</v>
      </c>
      <c r="M4881" s="4" t="str">
        <f>VLOOKUP(TablaC11[[#This Row],[Circuito]],Aux!$A$2:$B$12,2,0)</f>
        <v>Villa del Parque</v>
      </c>
    </row>
    <row r="4882" spans="1:13">
      <c r="A4882" s="11" t="s">
        <v>9</v>
      </c>
      <c r="B4882" s="6">
        <v>119</v>
      </c>
      <c r="C4882" s="2" t="s">
        <v>11314</v>
      </c>
      <c r="D4882" s="2" t="s">
        <v>11315</v>
      </c>
      <c r="E4882" s="11" t="str">
        <f>CONCATENATE(TablaC11[[#This Row],[Apellido]]," ",TablaC11[[#This Row],[Nombre]])</f>
        <v>PAGANELLI LIDYA NELIDA</v>
      </c>
      <c r="F4882" s="11" t="s">
        <v>17</v>
      </c>
      <c r="G4882" s="11" t="s">
        <v>18</v>
      </c>
      <c r="H4882" s="6">
        <v>1133487</v>
      </c>
      <c r="I4882" s="6">
        <v>1935</v>
      </c>
      <c r="J4882" s="11" t="s">
        <v>22230</v>
      </c>
      <c r="K4882" s="11" t="str">
        <f t="shared" si="76"/>
        <v>Adultos Mayores</v>
      </c>
      <c r="L4882" s="6">
        <f>2023-TablaC11[[#This Row],[Clase]]</f>
        <v>88</v>
      </c>
      <c r="M4882" s="4" t="str">
        <f>VLOOKUP(TablaC11[[#This Row],[Circuito]],Aux!$A$2:$B$12,2,0)</f>
        <v>Villa del Parque</v>
      </c>
    </row>
    <row r="4883" spans="1:13">
      <c r="A4883" s="11" t="s">
        <v>9</v>
      </c>
      <c r="B4883" s="6">
        <v>119</v>
      </c>
      <c r="C4883" s="2" t="s">
        <v>11317</v>
      </c>
      <c r="D4883" s="2" t="s">
        <v>11318</v>
      </c>
      <c r="E4883" s="11" t="str">
        <f>CONCATENATE(TablaC11[[#This Row],[Apellido]]," ",TablaC11[[#This Row],[Nombre]])</f>
        <v>PAILOS EZEQUIEL DARÍO</v>
      </c>
      <c r="F4883" s="11" t="s">
        <v>12</v>
      </c>
      <c r="G4883" s="11" t="s">
        <v>13</v>
      </c>
      <c r="H4883" s="6">
        <v>29249318</v>
      </c>
      <c r="I4883" s="6">
        <v>1982</v>
      </c>
      <c r="J4883" s="11" t="s">
        <v>25084</v>
      </c>
      <c r="K4883" s="11" t="str">
        <f t="shared" si="76"/>
        <v>Adultos</v>
      </c>
      <c r="L4883" s="6">
        <f>2023-TablaC11[[#This Row],[Clase]]</f>
        <v>41</v>
      </c>
      <c r="M4883" s="4" t="str">
        <f>VLOOKUP(TablaC11[[#This Row],[Circuito]],Aux!$A$2:$B$12,2,0)</f>
        <v>Villa del Parque</v>
      </c>
    </row>
    <row r="4884" spans="1:13">
      <c r="A4884" s="11" t="s">
        <v>9</v>
      </c>
      <c r="B4884" s="6">
        <v>119</v>
      </c>
      <c r="C4884" s="2" t="s">
        <v>11317</v>
      </c>
      <c r="D4884" s="2" t="s">
        <v>11320</v>
      </c>
      <c r="E4884" s="11" t="str">
        <f>CONCATENATE(TablaC11[[#This Row],[Apellido]]," ",TablaC11[[#This Row],[Nombre]])</f>
        <v>PAILOS RAMON ALBERTO</v>
      </c>
      <c r="F4884" s="11" t="s">
        <v>12</v>
      </c>
      <c r="G4884" s="11" t="s">
        <v>13</v>
      </c>
      <c r="H4884" s="6">
        <v>13270006</v>
      </c>
      <c r="I4884" s="6">
        <v>1957</v>
      </c>
      <c r="J4884" s="11" t="s">
        <v>25085</v>
      </c>
      <c r="K4884" s="11" t="str">
        <f t="shared" si="76"/>
        <v>Adultos Mayores</v>
      </c>
      <c r="L4884" s="6">
        <f>2023-TablaC11[[#This Row],[Clase]]</f>
        <v>66</v>
      </c>
      <c r="M4884" s="4" t="str">
        <f>VLOOKUP(TablaC11[[#This Row],[Circuito]],Aux!$A$2:$B$12,2,0)</f>
        <v>Villa del Parque</v>
      </c>
    </row>
    <row r="4885" spans="1:13">
      <c r="A4885" s="11" t="s">
        <v>9</v>
      </c>
      <c r="B4885" s="6">
        <v>119</v>
      </c>
      <c r="C4885" s="2" t="s">
        <v>11322</v>
      </c>
      <c r="D4885" s="2" t="s">
        <v>11323</v>
      </c>
      <c r="E4885" s="11" t="str">
        <f>CONCATENATE(TablaC11[[#This Row],[Apellido]]," ",TablaC11[[#This Row],[Nombre]])</f>
        <v>PALAVECINO AMANDA NELIDA</v>
      </c>
      <c r="F4885" s="11" t="s">
        <v>17</v>
      </c>
      <c r="G4885" s="11" t="s">
        <v>13</v>
      </c>
      <c r="H4885" s="6">
        <v>12801447</v>
      </c>
      <c r="I4885" s="6">
        <v>1957</v>
      </c>
      <c r="J4885" s="11" t="s">
        <v>22231</v>
      </c>
      <c r="K4885" s="11" t="str">
        <f t="shared" si="76"/>
        <v>Adultos Mayores</v>
      </c>
      <c r="L4885" s="6">
        <f>2023-TablaC11[[#This Row],[Clase]]</f>
        <v>66</v>
      </c>
      <c r="M4885" s="4" t="str">
        <f>VLOOKUP(TablaC11[[#This Row],[Circuito]],Aux!$A$2:$B$12,2,0)</f>
        <v>Villa del Parque</v>
      </c>
    </row>
    <row r="4886" spans="1:13">
      <c r="A4886" s="11" t="s">
        <v>9</v>
      </c>
      <c r="B4886" s="6">
        <v>119</v>
      </c>
      <c r="C4886" s="2" t="s">
        <v>1040</v>
      </c>
      <c r="D4886" s="2" t="s">
        <v>11325</v>
      </c>
      <c r="E4886" s="11" t="str">
        <f>CONCATENATE(TablaC11[[#This Row],[Apellido]]," ",TablaC11[[#This Row],[Nombre]])</f>
        <v>PALERMO ANTONIO OSCAR</v>
      </c>
      <c r="F4886" s="11" t="s">
        <v>12</v>
      </c>
      <c r="G4886" s="11" t="s">
        <v>18</v>
      </c>
      <c r="H4886" s="6">
        <v>13275076</v>
      </c>
      <c r="I4886" s="6">
        <v>1957</v>
      </c>
      <c r="J4886" s="11" t="s">
        <v>22232</v>
      </c>
      <c r="K4886" s="11" t="str">
        <f t="shared" si="76"/>
        <v>Adultos Mayores</v>
      </c>
      <c r="L4886" s="6">
        <f>2023-TablaC11[[#This Row],[Clase]]</f>
        <v>66</v>
      </c>
      <c r="M4886" s="4" t="str">
        <f>VLOOKUP(TablaC11[[#This Row],[Circuito]],Aux!$A$2:$B$12,2,0)</f>
        <v>Villa del Parque</v>
      </c>
    </row>
    <row r="4887" spans="1:13">
      <c r="A4887" s="11" t="s">
        <v>9</v>
      </c>
      <c r="B4887" s="6">
        <v>119</v>
      </c>
      <c r="C4887" s="2" t="s">
        <v>1040</v>
      </c>
      <c r="D4887" s="2" t="s">
        <v>1651</v>
      </c>
      <c r="E4887" s="11" t="str">
        <f>CONCATENATE(TablaC11[[#This Row],[Apellido]]," ",TablaC11[[#This Row],[Nombre]])</f>
        <v>PALERMO MARIA FLORENCIA</v>
      </c>
      <c r="F4887" s="11" t="s">
        <v>17</v>
      </c>
      <c r="G4887" s="11" t="s">
        <v>13</v>
      </c>
      <c r="H4887" s="6">
        <v>30101423</v>
      </c>
      <c r="I4887" s="6">
        <v>1983</v>
      </c>
      <c r="J4887" s="11" t="s">
        <v>25274</v>
      </c>
      <c r="K4887" s="11" t="str">
        <f t="shared" si="76"/>
        <v>Adultos</v>
      </c>
      <c r="L4887" s="6">
        <f>2023-TablaC11[[#This Row],[Clase]]</f>
        <v>40</v>
      </c>
      <c r="M4887" s="4" t="str">
        <f>VLOOKUP(TablaC11[[#This Row],[Circuito]],Aux!$A$2:$B$12,2,0)</f>
        <v>Villa del Parque</v>
      </c>
    </row>
    <row r="4888" spans="1:13">
      <c r="A4888" s="11" t="s">
        <v>9</v>
      </c>
      <c r="B4888" s="6">
        <v>119</v>
      </c>
      <c r="C4888" s="2" t="s">
        <v>6204</v>
      </c>
      <c r="D4888" s="2" t="s">
        <v>11328</v>
      </c>
      <c r="E4888" s="11" t="str">
        <f>CONCATENATE(TablaC11[[#This Row],[Apellido]]," ",TablaC11[[#This Row],[Nombre]])</f>
        <v>PALOMBA GRACIELA CRISTINA</v>
      </c>
      <c r="F4888" s="11" t="s">
        <v>17</v>
      </c>
      <c r="G4888" s="11" t="s">
        <v>18</v>
      </c>
      <c r="H4888" s="6">
        <v>17635036</v>
      </c>
      <c r="I4888" s="6">
        <v>1965</v>
      </c>
      <c r="J4888" s="11" t="s">
        <v>22233</v>
      </c>
      <c r="K4888" s="11" t="str">
        <f t="shared" si="76"/>
        <v>Adultos</v>
      </c>
      <c r="L4888" s="6">
        <f>2023-TablaC11[[#This Row],[Clase]]</f>
        <v>58</v>
      </c>
      <c r="M4888" s="4" t="str">
        <f>VLOOKUP(TablaC11[[#This Row],[Circuito]],Aux!$A$2:$B$12,2,0)</f>
        <v>Villa del Parque</v>
      </c>
    </row>
    <row r="4889" spans="1:13">
      <c r="A4889" s="11" t="s">
        <v>9</v>
      </c>
      <c r="B4889" s="6">
        <v>119</v>
      </c>
      <c r="C4889" s="2" t="s">
        <v>11330</v>
      </c>
      <c r="D4889" s="2" t="s">
        <v>11331</v>
      </c>
      <c r="E4889" s="11" t="str">
        <f>CONCATENATE(TablaC11[[#This Row],[Apellido]]," ",TablaC11[[#This Row],[Nombre]])</f>
        <v>PALOPOLI FILOMENA SANTA</v>
      </c>
      <c r="F4889" s="11" t="s">
        <v>17</v>
      </c>
      <c r="G4889" s="11" t="s">
        <v>18</v>
      </c>
      <c r="H4889" s="6">
        <v>113962</v>
      </c>
      <c r="I4889" s="6">
        <v>1927</v>
      </c>
      <c r="J4889" s="11" t="s">
        <v>22234</v>
      </c>
      <c r="K4889" s="11" t="str">
        <f t="shared" si="76"/>
        <v>Adultos Mayores</v>
      </c>
      <c r="L4889" s="6">
        <f>2023-TablaC11[[#This Row],[Clase]]</f>
        <v>96</v>
      </c>
      <c r="M4889" s="4" t="str">
        <f>VLOOKUP(TablaC11[[#This Row],[Circuito]],Aux!$A$2:$B$12,2,0)</f>
        <v>Villa del Parque</v>
      </c>
    </row>
    <row r="4890" spans="1:13">
      <c r="A4890" s="11" t="s">
        <v>9</v>
      </c>
      <c r="B4890" s="6">
        <v>119</v>
      </c>
      <c r="C4890" s="2" t="s">
        <v>6211</v>
      </c>
      <c r="D4890" s="2" t="s">
        <v>11333</v>
      </c>
      <c r="E4890" s="11" t="str">
        <f>CONCATENATE(TablaC11[[#This Row],[Apellido]]," ",TablaC11[[#This Row],[Nombre]])</f>
        <v>PALUDI FLORA</v>
      </c>
      <c r="F4890" s="11" t="s">
        <v>17</v>
      </c>
      <c r="G4890" s="11" t="s">
        <v>18</v>
      </c>
      <c r="H4890" s="6">
        <v>3079054</v>
      </c>
      <c r="I4890" s="6">
        <v>1931</v>
      </c>
      <c r="J4890" s="11" t="s">
        <v>22235</v>
      </c>
      <c r="K4890" s="11" t="str">
        <f t="shared" si="76"/>
        <v>Adultos Mayores</v>
      </c>
      <c r="L4890" s="6">
        <f>2023-TablaC11[[#This Row],[Clase]]</f>
        <v>92</v>
      </c>
      <c r="M4890" s="4" t="str">
        <f>VLOOKUP(TablaC11[[#This Row],[Circuito]],Aux!$A$2:$B$12,2,0)</f>
        <v>Villa del Parque</v>
      </c>
    </row>
    <row r="4891" spans="1:13">
      <c r="A4891" s="11" t="s">
        <v>9</v>
      </c>
      <c r="B4891" s="6">
        <v>119</v>
      </c>
      <c r="C4891" s="2" t="s">
        <v>11335</v>
      </c>
      <c r="D4891" s="2" t="s">
        <v>1003</v>
      </c>
      <c r="E4891" s="11" t="str">
        <f>CONCATENATE(TablaC11[[#This Row],[Apellido]]," ",TablaC11[[#This Row],[Nombre]])</f>
        <v>PANDOLFI SILVIA GRACIELA</v>
      </c>
      <c r="F4891" s="11" t="s">
        <v>17</v>
      </c>
      <c r="G4891" s="11" t="s">
        <v>18</v>
      </c>
      <c r="H4891" s="6">
        <v>6369914</v>
      </c>
      <c r="I4891" s="6">
        <v>1950</v>
      </c>
      <c r="J4891" s="11" t="s">
        <v>22236</v>
      </c>
      <c r="K4891" s="11" t="str">
        <f t="shared" si="76"/>
        <v>Adultos Mayores</v>
      </c>
      <c r="L4891" s="6">
        <f>2023-TablaC11[[#This Row],[Clase]]</f>
        <v>73</v>
      </c>
      <c r="M4891" s="4" t="str">
        <f>VLOOKUP(TablaC11[[#This Row],[Circuito]],Aux!$A$2:$B$12,2,0)</f>
        <v>Villa del Parque</v>
      </c>
    </row>
    <row r="4892" spans="1:13">
      <c r="A4892" s="11" t="s">
        <v>9</v>
      </c>
      <c r="B4892" s="6">
        <v>119</v>
      </c>
      <c r="C4892" s="2" t="s">
        <v>11337</v>
      </c>
      <c r="D4892" s="2" t="s">
        <v>5556</v>
      </c>
      <c r="E4892" s="11" t="str">
        <f>CONCATENATE(TablaC11[[#This Row],[Apellido]]," ",TablaC11[[#This Row],[Nombre]])</f>
        <v>PANDULLO CLAUDIA ALEJANDRA</v>
      </c>
      <c r="F4892" s="11" t="s">
        <v>17</v>
      </c>
      <c r="G4892" s="11" t="s">
        <v>56</v>
      </c>
      <c r="H4892" s="6">
        <v>17454007</v>
      </c>
      <c r="I4892" s="6">
        <v>1964</v>
      </c>
      <c r="J4892" s="11" t="s">
        <v>22237</v>
      </c>
      <c r="K4892" s="11" t="str">
        <f t="shared" si="76"/>
        <v>Adultos</v>
      </c>
      <c r="L4892" s="6">
        <f>2023-TablaC11[[#This Row],[Clase]]</f>
        <v>59</v>
      </c>
      <c r="M4892" s="4" t="str">
        <f>VLOOKUP(TablaC11[[#This Row],[Circuito]],Aux!$A$2:$B$12,2,0)</f>
        <v>Villa del Parque</v>
      </c>
    </row>
    <row r="4893" spans="1:13">
      <c r="A4893" s="11" t="s">
        <v>9</v>
      </c>
      <c r="B4893" s="6">
        <v>119</v>
      </c>
      <c r="C4893" s="2" t="s">
        <v>11339</v>
      </c>
      <c r="D4893" s="2" t="s">
        <v>11340</v>
      </c>
      <c r="E4893" s="11" t="str">
        <f>CONCATENATE(TablaC11[[#This Row],[Apellido]]," ",TablaC11[[#This Row],[Nombre]])</f>
        <v>PAOLILLO ELBA</v>
      </c>
      <c r="F4893" s="11" t="s">
        <v>17</v>
      </c>
      <c r="G4893" s="11" t="s">
        <v>56</v>
      </c>
      <c r="H4893" s="6">
        <v>6553595</v>
      </c>
      <c r="I4893" s="6">
        <v>1951</v>
      </c>
      <c r="J4893" s="11" t="s">
        <v>22238</v>
      </c>
      <c r="K4893" s="11" t="str">
        <f t="shared" si="76"/>
        <v>Adultos Mayores</v>
      </c>
      <c r="L4893" s="6">
        <f>2023-TablaC11[[#This Row],[Clase]]</f>
        <v>72</v>
      </c>
      <c r="M4893" s="4" t="str">
        <f>VLOOKUP(TablaC11[[#This Row],[Circuito]],Aux!$A$2:$B$12,2,0)</f>
        <v>Villa del Parque</v>
      </c>
    </row>
    <row r="4894" spans="1:13">
      <c r="A4894" s="11" t="s">
        <v>9</v>
      </c>
      <c r="B4894" s="6">
        <v>119</v>
      </c>
      <c r="C4894" s="2" t="s">
        <v>11342</v>
      </c>
      <c r="D4894" s="2" t="s">
        <v>11343</v>
      </c>
      <c r="E4894" s="11" t="str">
        <f>CONCATENATE(TablaC11[[#This Row],[Apellido]]," ",TablaC11[[#This Row],[Nombre]])</f>
        <v>PAONNA CLAUDIA</v>
      </c>
      <c r="F4894" s="11" t="s">
        <v>17</v>
      </c>
      <c r="G4894" s="11" t="s">
        <v>18</v>
      </c>
      <c r="H4894" s="6">
        <v>11024951</v>
      </c>
      <c r="I4894" s="6">
        <v>1953</v>
      </c>
      <c r="J4894" s="11" t="s">
        <v>22239</v>
      </c>
      <c r="K4894" s="11" t="str">
        <f t="shared" si="76"/>
        <v>Adultos Mayores</v>
      </c>
      <c r="L4894" s="6">
        <f>2023-TablaC11[[#This Row],[Clase]]</f>
        <v>70</v>
      </c>
      <c r="M4894" s="4" t="str">
        <f>VLOOKUP(TablaC11[[#This Row],[Circuito]],Aux!$A$2:$B$12,2,0)</f>
        <v>Villa del Parque</v>
      </c>
    </row>
    <row r="4895" spans="1:13">
      <c r="A4895" s="11" t="s">
        <v>9</v>
      </c>
      <c r="B4895" s="6">
        <v>119</v>
      </c>
      <c r="C4895" s="2" t="s">
        <v>11345</v>
      </c>
      <c r="D4895" s="2" t="s">
        <v>11346</v>
      </c>
      <c r="E4895" s="11" t="str">
        <f>CONCATENATE(TablaC11[[#This Row],[Apellido]]," ",TablaC11[[#This Row],[Nombre]])</f>
        <v>PARDAL SUSANA JULIA</v>
      </c>
      <c r="F4895" s="11" t="s">
        <v>17</v>
      </c>
      <c r="G4895" s="11" t="s">
        <v>18</v>
      </c>
      <c r="H4895" s="6">
        <v>3951871</v>
      </c>
      <c r="I4895" s="6">
        <v>1939</v>
      </c>
      <c r="J4895" s="11" t="s">
        <v>22240</v>
      </c>
      <c r="K4895" s="11" t="str">
        <f t="shared" si="76"/>
        <v>Adultos Mayores</v>
      </c>
      <c r="L4895" s="6">
        <f>2023-TablaC11[[#This Row],[Clase]]</f>
        <v>84</v>
      </c>
      <c r="M4895" s="4" t="str">
        <f>VLOOKUP(TablaC11[[#This Row],[Circuito]],Aux!$A$2:$B$12,2,0)</f>
        <v>Villa del Parque</v>
      </c>
    </row>
    <row r="4896" spans="1:13">
      <c r="A4896" s="11" t="s">
        <v>9</v>
      </c>
      <c r="B4896" s="6">
        <v>119</v>
      </c>
      <c r="C4896" s="2" t="s">
        <v>11348</v>
      </c>
      <c r="D4896" s="2" t="s">
        <v>7331</v>
      </c>
      <c r="E4896" s="11" t="str">
        <f>CONCATENATE(TablaC11[[#This Row],[Apellido]]," ",TablaC11[[#This Row],[Nombre]])</f>
        <v>PARDOA PABLO ANDRES</v>
      </c>
      <c r="F4896" s="11" t="s">
        <v>12</v>
      </c>
      <c r="G4896" s="11" t="s">
        <v>18</v>
      </c>
      <c r="H4896" s="6">
        <v>10623847</v>
      </c>
      <c r="I4896" s="6">
        <v>1952</v>
      </c>
      <c r="J4896" s="11" t="s">
        <v>22241</v>
      </c>
      <c r="K4896" s="11" t="str">
        <f t="shared" si="76"/>
        <v>Adultos Mayores</v>
      </c>
      <c r="L4896" s="6">
        <f>2023-TablaC11[[#This Row],[Clase]]</f>
        <v>71</v>
      </c>
      <c r="M4896" s="4" t="str">
        <f>VLOOKUP(TablaC11[[#This Row],[Circuito]],Aux!$A$2:$B$12,2,0)</f>
        <v>Villa del Parque</v>
      </c>
    </row>
    <row r="4897" spans="1:13">
      <c r="A4897" s="11" t="s">
        <v>9</v>
      </c>
      <c r="B4897" s="6">
        <v>119</v>
      </c>
      <c r="C4897" s="2" t="s">
        <v>11350</v>
      </c>
      <c r="D4897" s="2" t="s">
        <v>11351</v>
      </c>
      <c r="E4897" s="11" t="str">
        <f>CONCATENATE(TablaC11[[#This Row],[Apellido]]," ",TablaC11[[#This Row],[Nombre]])</f>
        <v>PARIZZIA RITA BEATRIZ</v>
      </c>
      <c r="F4897" s="11" t="s">
        <v>17</v>
      </c>
      <c r="G4897" s="11" t="s">
        <v>18</v>
      </c>
      <c r="H4897" s="6">
        <v>4861270</v>
      </c>
      <c r="I4897" s="6">
        <v>1944</v>
      </c>
      <c r="J4897" s="11" t="s">
        <v>22242</v>
      </c>
      <c r="K4897" s="11" t="str">
        <f t="shared" si="76"/>
        <v>Adultos Mayores</v>
      </c>
      <c r="L4897" s="6">
        <f>2023-TablaC11[[#This Row],[Clase]]</f>
        <v>79</v>
      </c>
      <c r="M4897" s="4" t="str">
        <f>VLOOKUP(TablaC11[[#This Row],[Circuito]],Aux!$A$2:$B$12,2,0)</f>
        <v>Villa del Parque</v>
      </c>
    </row>
    <row r="4898" spans="1:13">
      <c r="A4898" s="11" t="s">
        <v>9</v>
      </c>
      <c r="B4898" s="6">
        <v>119</v>
      </c>
      <c r="C4898" s="2" t="s">
        <v>2591</v>
      </c>
      <c r="D4898" s="2" t="s">
        <v>11353</v>
      </c>
      <c r="E4898" s="11" t="str">
        <f>CONCATENATE(TablaC11[[#This Row],[Apellido]]," ",TablaC11[[#This Row],[Nombre]])</f>
        <v>PASCUAL ELSA CARMEN</v>
      </c>
      <c r="F4898" s="11" t="s">
        <v>17</v>
      </c>
      <c r="G4898" s="11" t="s">
        <v>18</v>
      </c>
      <c r="H4898" s="6">
        <v>4597568</v>
      </c>
      <c r="I4898" s="6">
        <v>1943</v>
      </c>
      <c r="J4898" s="11" t="s">
        <v>22243</v>
      </c>
      <c r="K4898" s="11" t="str">
        <f t="shared" si="76"/>
        <v>Adultos Mayores</v>
      </c>
      <c r="L4898" s="6">
        <f>2023-TablaC11[[#This Row],[Clase]]</f>
        <v>80</v>
      </c>
      <c r="M4898" s="4" t="str">
        <f>VLOOKUP(TablaC11[[#This Row],[Circuito]],Aux!$A$2:$B$12,2,0)</f>
        <v>Villa del Parque</v>
      </c>
    </row>
    <row r="4899" spans="1:13">
      <c r="A4899" s="11" t="s">
        <v>9</v>
      </c>
      <c r="B4899" s="6">
        <v>119</v>
      </c>
      <c r="C4899" s="2" t="s">
        <v>11355</v>
      </c>
      <c r="D4899" s="2" t="s">
        <v>11356</v>
      </c>
      <c r="E4899" s="11" t="str">
        <f>CONCATENATE(TablaC11[[#This Row],[Apellido]]," ",TablaC11[[#This Row],[Nombre]])</f>
        <v>PASSADORE HORACIO ANDRES</v>
      </c>
      <c r="F4899" s="11" t="s">
        <v>12</v>
      </c>
      <c r="G4899" s="11" t="s">
        <v>18</v>
      </c>
      <c r="H4899" s="6">
        <v>4279196</v>
      </c>
      <c r="I4899" s="6">
        <v>1938</v>
      </c>
      <c r="J4899" s="11" t="s">
        <v>22244</v>
      </c>
      <c r="K4899" s="11" t="str">
        <f t="shared" si="76"/>
        <v>Adultos Mayores</v>
      </c>
      <c r="L4899" s="6">
        <f>2023-TablaC11[[#This Row],[Clase]]</f>
        <v>85</v>
      </c>
      <c r="M4899" s="4" t="str">
        <f>VLOOKUP(TablaC11[[#This Row],[Circuito]],Aux!$A$2:$B$12,2,0)</f>
        <v>Villa del Parque</v>
      </c>
    </row>
    <row r="4900" spans="1:13">
      <c r="A4900" s="11" t="s">
        <v>9</v>
      </c>
      <c r="B4900" s="6">
        <v>119</v>
      </c>
      <c r="C4900" s="2" t="s">
        <v>11358</v>
      </c>
      <c r="D4900" s="2" t="s">
        <v>11359</v>
      </c>
      <c r="E4900" s="11" t="str">
        <f>CONCATENATE(TablaC11[[#This Row],[Apellido]]," ",TablaC11[[#This Row],[Nombre]])</f>
        <v>PASSARELLO SILVINA ANDREA ANGELICA</v>
      </c>
      <c r="F4900" s="11" t="s">
        <v>17</v>
      </c>
      <c r="G4900" s="11" t="s">
        <v>13</v>
      </c>
      <c r="H4900" s="6">
        <v>17968862</v>
      </c>
      <c r="I4900" s="6">
        <v>1966</v>
      </c>
      <c r="J4900" s="11" t="s">
        <v>21827</v>
      </c>
      <c r="K4900" s="11" t="str">
        <f t="shared" si="76"/>
        <v>Adultos</v>
      </c>
      <c r="L4900" s="6">
        <f>2023-TablaC11[[#This Row],[Clase]]</f>
        <v>57</v>
      </c>
      <c r="M4900" s="4" t="str">
        <f>VLOOKUP(TablaC11[[#This Row],[Circuito]],Aux!$A$2:$B$12,2,0)</f>
        <v>Villa del Parque</v>
      </c>
    </row>
    <row r="4901" spans="1:13">
      <c r="A4901" s="11" t="s">
        <v>9</v>
      </c>
      <c r="B4901" s="6">
        <v>119</v>
      </c>
      <c r="C4901" s="2" t="s">
        <v>11360</v>
      </c>
      <c r="D4901" s="2" t="s">
        <v>11361</v>
      </c>
      <c r="E4901" s="11" t="str">
        <f>CONCATENATE(TablaC11[[#This Row],[Apellido]]," ",TablaC11[[#This Row],[Nombre]])</f>
        <v>PAULETTO VIVIANA MABEL</v>
      </c>
      <c r="F4901" s="11" t="s">
        <v>17</v>
      </c>
      <c r="G4901" s="11" t="s">
        <v>18</v>
      </c>
      <c r="H4901" s="6">
        <v>16763757</v>
      </c>
      <c r="I4901" s="6">
        <v>1963</v>
      </c>
      <c r="J4901" s="11" t="s">
        <v>22245</v>
      </c>
      <c r="K4901" s="11" t="str">
        <f t="shared" si="76"/>
        <v>Adultos</v>
      </c>
      <c r="L4901" s="6">
        <f>2023-TablaC11[[#This Row],[Clase]]</f>
        <v>60</v>
      </c>
      <c r="M4901" s="4" t="str">
        <f>VLOOKUP(TablaC11[[#This Row],[Circuito]],Aux!$A$2:$B$12,2,0)</f>
        <v>Villa del Parque</v>
      </c>
    </row>
    <row r="4902" spans="1:13">
      <c r="A4902" s="11" t="s">
        <v>9</v>
      </c>
      <c r="B4902" s="6">
        <v>119</v>
      </c>
      <c r="C4902" s="2" t="s">
        <v>11363</v>
      </c>
      <c r="D4902" s="2" t="s">
        <v>11364</v>
      </c>
      <c r="E4902" s="11" t="str">
        <f>CONCATENATE(TablaC11[[#This Row],[Apellido]]," ",TablaC11[[#This Row],[Nombre]])</f>
        <v>PECHERVSKY MARA YANINA</v>
      </c>
      <c r="F4902" s="11" t="s">
        <v>17</v>
      </c>
      <c r="G4902" s="11" t="s">
        <v>13</v>
      </c>
      <c r="H4902" s="6">
        <v>23376479</v>
      </c>
      <c r="I4902" s="6">
        <v>1973</v>
      </c>
      <c r="J4902" s="11" t="s">
        <v>25086</v>
      </c>
      <c r="K4902" s="11" t="str">
        <f t="shared" si="76"/>
        <v>Adultos</v>
      </c>
      <c r="L4902" s="6">
        <f>2023-TablaC11[[#This Row],[Clase]]</f>
        <v>50</v>
      </c>
      <c r="M4902" s="4" t="str">
        <f>VLOOKUP(TablaC11[[#This Row],[Circuito]],Aux!$A$2:$B$12,2,0)</f>
        <v>Villa del Parque</v>
      </c>
    </row>
    <row r="4903" spans="1:13">
      <c r="A4903" s="11" t="s">
        <v>9</v>
      </c>
      <c r="B4903" s="6">
        <v>119</v>
      </c>
      <c r="C4903" s="2" t="s">
        <v>11366</v>
      </c>
      <c r="D4903" s="2" t="s">
        <v>8570</v>
      </c>
      <c r="E4903" s="11" t="str">
        <f>CONCATENATE(TablaC11[[#This Row],[Apellido]]," ",TablaC11[[#This Row],[Nombre]])</f>
        <v>PEDEVILLA LAURA GABRIELA</v>
      </c>
      <c r="F4903" s="11" t="s">
        <v>17</v>
      </c>
      <c r="G4903" s="11" t="s">
        <v>13</v>
      </c>
      <c r="H4903" s="6">
        <v>21588904</v>
      </c>
      <c r="I4903" s="6">
        <v>1970</v>
      </c>
      <c r="J4903" s="11" t="s">
        <v>22195</v>
      </c>
      <c r="K4903" s="11" t="str">
        <f t="shared" si="76"/>
        <v>Adultos</v>
      </c>
      <c r="L4903" s="6">
        <f>2023-TablaC11[[#This Row],[Clase]]</f>
        <v>53</v>
      </c>
      <c r="M4903" s="4" t="str">
        <f>VLOOKUP(TablaC11[[#This Row],[Circuito]],Aux!$A$2:$B$12,2,0)</f>
        <v>Villa del Parque</v>
      </c>
    </row>
    <row r="4904" spans="1:13">
      <c r="A4904" s="11" t="s">
        <v>9</v>
      </c>
      <c r="B4904" s="6">
        <v>119</v>
      </c>
      <c r="C4904" s="2" t="s">
        <v>11367</v>
      </c>
      <c r="D4904" s="2" t="s">
        <v>11368</v>
      </c>
      <c r="E4904" s="11" t="str">
        <f>CONCATENATE(TablaC11[[#This Row],[Apellido]]," ",TablaC11[[#This Row],[Nombre]])</f>
        <v>PEGORARI ZULEMA MATILDE</v>
      </c>
      <c r="F4904" s="11" t="s">
        <v>17</v>
      </c>
      <c r="G4904" s="11" t="s">
        <v>18</v>
      </c>
      <c r="H4904" s="6">
        <v>6661452</v>
      </c>
      <c r="I4904" s="6">
        <v>1950</v>
      </c>
      <c r="J4904" s="11" t="s">
        <v>22246</v>
      </c>
      <c r="K4904" s="11" t="str">
        <f t="shared" si="76"/>
        <v>Adultos Mayores</v>
      </c>
      <c r="L4904" s="6">
        <f>2023-TablaC11[[#This Row],[Clase]]</f>
        <v>73</v>
      </c>
      <c r="M4904" s="4" t="str">
        <f>VLOOKUP(TablaC11[[#This Row],[Circuito]],Aux!$A$2:$B$12,2,0)</f>
        <v>Villa del Parque</v>
      </c>
    </row>
    <row r="4905" spans="1:13">
      <c r="A4905" s="11" t="s">
        <v>9</v>
      </c>
      <c r="B4905" s="6">
        <v>119</v>
      </c>
      <c r="C4905" s="2" t="s">
        <v>11370</v>
      </c>
      <c r="D4905" s="2" t="s">
        <v>11371</v>
      </c>
      <c r="E4905" s="11" t="str">
        <f>CONCATENATE(TablaC11[[#This Row],[Apellido]]," ",TablaC11[[#This Row],[Nombre]])</f>
        <v>PELOZO BELQUIS DOLORES</v>
      </c>
      <c r="F4905" s="11" t="s">
        <v>17</v>
      </c>
      <c r="G4905" s="11" t="s">
        <v>18</v>
      </c>
      <c r="H4905" s="6">
        <v>5017750</v>
      </c>
      <c r="I4905" s="6">
        <v>1944</v>
      </c>
      <c r="J4905" s="11" t="s">
        <v>22247</v>
      </c>
      <c r="K4905" s="11" t="str">
        <f t="shared" si="76"/>
        <v>Adultos Mayores</v>
      </c>
      <c r="L4905" s="6">
        <f>2023-TablaC11[[#This Row],[Clase]]</f>
        <v>79</v>
      </c>
      <c r="M4905" s="4" t="str">
        <f>VLOOKUP(TablaC11[[#This Row],[Circuito]],Aux!$A$2:$B$12,2,0)</f>
        <v>Villa del Parque</v>
      </c>
    </row>
    <row r="4906" spans="1:13">
      <c r="A4906" s="11" t="s">
        <v>9</v>
      </c>
      <c r="B4906" s="6">
        <v>119</v>
      </c>
      <c r="C4906" s="2" t="s">
        <v>11373</v>
      </c>
      <c r="D4906" s="2" t="s">
        <v>425</v>
      </c>
      <c r="E4906" s="11" t="str">
        <f>CONCATENATE(TablaC11[[#This Row],[Apellido]]," ",TablaC11[[#This Row],[Nombre]])</f>
        <v>PENAS LIDIA SUSANA</v>
      </c>
      <c r="F4906" s="11" t="s">
        <v>17</v>
      </c>
      <c r="G4906" s="11" t="s">
        <v>18</v>
      </c>
      <c r="H4906" s="6">
        <v>5696044</v>
      </c>
      <c r="I4906" s="6">
        <v>1947</v>
      </c>
      <c r="J4906" s="11" t="s">
        <v>22248</v>
      </c>
      <c r="K4906" s="11" t="str">
        <f t="shared" si="76"/>
        <v>Adultos Mayores</v>
      </c>
      <c r="L4906" s="6">
        <f>2023-TablaC11[[#This Row],[Clase]]</f>
        <v>76</v>
      </c>
      <c r="M4906" s="4" t="str">
        <f>VLOOKUP(TablaC11[[#This Row],[Circuito]],Aux!$A$2:$B$12,2,0)</f>
        <v>Villa del Parque</v>
      </c>
    </row>
    <row r="4907" spans="1:13">
      <c r="A4907" s="11" t="s">
        <v>9</v>
      </c>
      <c r="B4907" s="6">
        <v>119</v>
      </c>
      <c r="C4907" s="2" t="s">
        <v>11375</v>
      </c>
      <c r="D4907" s="2" t="s">
        <v>11376</v>
      </c>
      <c r="E4907" s="11" t="str">
        <f>CONCATENATE(TablaC11[[#This Row],[Apellido]]," ",TablaC11[[#This Row],[Nombre]])</f>
        <v>PEPA LILIANA ELSA</v>
      </c>
      <c r="F4907" s="11" t="s">
        <v>17</v>
      </c>
      <c r="G4907" s="11" t="s">
        <v>18</v>
      </c>
      <c r="H4907" s="6">
        <v>16054474</v>
      </c>
      <c r="I4907" s="6">
        <v>1962</v>
      </c>
      <c r="J4907" s="11" t="s">
        <v>22249</v>
      </c>
      <c r="K4907" s="11" t="str">
        <f t="shared" si="76"/>
        <v>Adultos</v>
      </c>
      <c r="L4907" s="6">
        <f>2023-TablaC11[[#This Row],[Clase]]</f>
        <v>61</v>
      </c>
      <c r="M4907" s="4" t="str">
        <f>VLOOKUP(TablaC11[[#This Row],[Circuito]],Aux!$A$2:$B$12,2,0)</f>
        <v>Villa del Parque</v>
      </c>
    </row>
    <row r="4908" spans="1:13">
      <c r="A4908" s="11" t="s">
        <v>9</v>
      </c>
      <c r="B4908" s="6">
        <v>119</v>
      </c>
      <c r="C4908" s="2" t="s">
        <v>11378</v>
      </c>
      <c r="D4908" s="2" t="s">
        <v>11379</v>
      </c>
      <c r="E4908" s="11" t="str">
        <f>CONCATENATE(TablaC11[[#This Row],[Apellido]]," ",TablaC11[[#This Row],[Nombre]])</f>
        <v>PEREGO ALBERTO ALEJANDRO</v>
      </c>
      <c r="F4908" s="11" t="s">
        <v>12</v>
      </c>
      <c r="G4908" s="11" t="s">
        <v>13</v>
      </c>
      <c r="H4908" s="6">
        <v>12667193</v>
      </c>
      <c r="I4908" s="6">
        <v>1958</v>
      </c>
      <c r="J4908" s="11" t="s">
        <v>22250</v>
      </c>
      <c r="K4908" s="11" t="str">
        <f t="shared" si="76"/>
        <v>Adultos</v>
      </c>
      <c r="L4908" s="6">
        <f>2023-TablaC11[[#This Row],[Clase]]</f>
        <v>65</v>
      </c>
      <c r="M4908" s="4" t="str">
        <f>VLOOKUP(TablaC11[[#This Row],[Circuito]],Aux!$A$2:$B$12,2,0)</f>
        <v>Villa del Parque</v>
      </c>
    </row>
    <row r="4909" spans="1:13">
      <c r="A4909" s="11" t="s">
        <v>9</v>
      </c>
      <c r="B4909" s="6">
        <v>119</v>
      </c>
      <c r="C4909" s="2" t="s">
        <v>1103</v>
      </c>
      <c r="D4909" s="2" t="s">
        <v>11381</v>
      </c>
      <c r="E4909" s="11" t="str">
        <f>CONCATENATE(TablaC11[[#This Row],[Apellido]]," ",TablaC11[[#This Row],[Nombre]])</f>
        <v>PEREZ CRISTIAN EUGENIO</v>
      </c>
      <c r="F4909" s="11" t="s">
        <v>12</v>
      </c>
      <c r="G4909" s="11" t="s">
        <v>13</v>
      </c>
      <c r="H4909" s="6">
        <v>31422742</v>
      </c>
      <c r="I4909" s="6">
        <v>1984</v>
      </c>
      <c r="J4909" s="11" t="s">
        <v>22251</v>
      </c>
      <c r="K4909" s="11" t="str">
        <f t="shared" si="76"/>
        <v>Adultos</v>
      </c>
      <c r="L4909" s="6">
        <f>2023-TablaC11[[#This Row],[Clase]]</f>
        <v>39</v>
      </c>
      <c r="M4909" s="4" t="str">
        <f>VLOOKUP(TablaC11[[#This Row],[Circuito]],Aux!$A$2:$B$12,2,0)</f>
        <v>Villa del Parque</v>
      </c>
    </row>
    <row r="4910" spans="1:13">
      <c r="A4910" s="11" t="s">
        <v>9</v>
      </c>
      <c r="B4910" s="6">
        <v>119</v>
      </c>
      <c r="C4910" s="2" t="s">
        <v>1103</v>
      </c>
      <c r="D4910" s="2" t="s">
        <v>11340</v>
      </c>
      <c r="E4910" s="11" t="str">
        <f>CONCATENATE(TablaC11[[#This Row],[Apellido]]," ",TablaC11[[#This Row],[Nombre]])</f>
        <v>PEREZ ELBA</v>
      </c>
      <c r="F4910" s="11" t="s">
        <v>17</v>
      </c>
      <c r="G4910" s="11" t="s">
        <v>18</v>
      </c>
      <c r="H4910" s="6">
        <v>4250562</v>
      </c>
      <c r="I4910" s="6">
        <v>1942</v>
      </c>
      <c r="J4910" s="11" t="s">
        <v>22252</v>
      </c>
      <c r="K4910" s="11" t="str">
        <f t="shared" si="76"/>
        <v>Adultos Mayores</v>
      </c>
      <c r="L4910" s="6">
        <f>2023-TablaC11[[#This Row],[Clase]]</f>
        <v>81</v>
      </c>
      <c r="M4910" s="4" t="str">
        <f>VLOOKUP(TablaC11[[#This Row],[Circuito]],Aux!$A$2:$B$12,2,0)</f>
        <v>Villa del Parque</v>
      </c>
    </row>
    <row r="4911" spans="1:13">
      <c r="A4911" s="11" t="s">
        <v>9</v>
      </c>
      <c r="B4911" s="6">
        <v>119</v>
      </c>
      <c r="C4911" s="2" t="s">
        <v>1103</v>
      </c>
      <c r="D4911" s="2" t="s">
        <v>11384</v>
      </c>
      <c r="E4911" s="11" t="str">
        <f>CONCATENATE(TablaC11[[#This Row],[Apellido]]," ",TablaC11[[#This Row],[Nombre]])</f>
        <v>PEREZ LILIANA ROSA</v>
      </c>
      <c r="F4911" s="11" t="s">
        <v>17</v>
      </c>
      <c r="G4911" s="11" t="s">
        <v>18</v>
      </c>
      <c r="H4911" s="6">
        <v>11593691</v>
      </c>
      <c r="I4911" s="6">
        <v>1955</v>
      </c>
      <c r="J4911" s="11" t="s">
        <v>22253</v>
      </c>
      <c r="K4911" s="11" t="str">
        <f t="shared" si="76"/>
        <v>Adultos Mayores</v>
      </c>
      <c r="L4911" s="6">
        <f>2023-TablaC11[[#This Row],[Clase]]</f>
        <v>68</v>
      </c>
      <c r="M4911" s="4" t="str">
        <f>VLOOKUP(TablaC11[[#This Row],[Circuito]],Aux!$A$2:$B$12,2,0)</f>
        <v>Villa del Parque</v>
      </c>
    </row>
    <row r="4912" spans="1:13">
      <c r="A4912" s="11" t="s">
        <v>9</v>
      </c>
      <c r="B4912" s="6">
        <v>119</v>
      </c>
      <c r="C4912" s="2" t="s">
        <v>1103</v>
      </c>
      <c r="D4912" s="2" t="s">
        <v>11386</v>
      </c>
      <c r="E4912" s="11" t="str">
        <f>CONCATENATE(TablaC11[[#This Row],[Apellido]]," ",TablaC11[[#This Row],[Nombre]])</f>
        <v>PEREZ MARISA LIDA</v>
      </c>
      <c r="F4912" s="11" t="s">
        <v>17</v>
      </c>
      <c r="G4912" s="11" t="s">
        <v>18</v>
      </c>
      <c r="H4912" s="6">
        <v>13072306</v>
      </c>
      <c r="I4912" s="6">
        <v>1958</v>
      </c>
      <c r="J4912" s="11" t="s">
        <v>22254</v>
      </c>
      <c r="K4912" s="11" t="str">
        <f t="shared" si="76"/>
        <v>Adultos</v>
      </c>
      <c r="L4912" s="6">
        <f>2023-TablaC11[[#This Row],[Clase]]</f>
        <v>65</v>
      </c>
      <c r="M4912" s="4" t="str">
        <f>VLOOKUP(TablaC11[[#This Row],[Circuito]],Aux!$A$2:$B$12,2,0)</f>
        <v>Villa del Parque</v>
      </c>
    </row>
    <row r="4913" spans="1:13">
      <c r="A4913" s="11" t="s">
        <v>9</v>
      </c>
      <c r="B4913" s="6">
        <v>119</v>
      </c>
      <c r="C4913" s="2" t="s">
        <v>1103</v>
      </c>
      <c r="D4913" s="2" t="s">
        <v>11388</v>
      </c>
      <c r="E4913" s="11" t="str">
        <f>CONCATENATE(TablaC11[[#This Row],[Apellido]]," ",TablaC11[[#This Row],[Nombre]])</f>
        <v>PEREZ SANDRA EDITH</v>
      </c>
      <c r="F4913" s="11" t="s">
        <v>17</v>
      </c>
      <c r="G4913" s="11" t="s">
        <v>18</v>
      </c>
      <c r="H4913" s="6">
        <v>18127444</v>
      </c>
      <c r="I4913" s="6">
        <v>1966</v>
      </c>
      <c r="J4913" s="11" t="s">
        <v>21950</v>
      </c>
      <c r="K4913" s="11" t="str">
        <f t="shared" si="76"/>
        <v>Adultos</v>
      </c>
      <c r="L4913" s="6">
        <f>2023-TablaC11[[#This Row],[Clase]]</f>
        <v>57</v>
      </c>
      <c r="M4913" s="4" t="str">
        <f>VLOOKUP(TablaC11[[#This Row],[Circuito]],Aux!$A$2:$B$12,2,0)</f>
        <v>Villa del Parque</v>
      </c>
    </row>
    <row r="4914" spans="1:13">
      <c r="A4914" s="11" t="s">
        <v>9</v>
      </c>
      <c r="B4914" s="6">
        <v>119</v>
      </c>
      <c r="C4914" s="2" t="s">
        <v>1103</v>
      </c>
      <c r="D4914" s="2" t="s">
        <v>7240</v>
      </c>
      <c r="E4914" s="11" t="str">
        <f>CONCATENATE(TablaC11[[#This Row],[Apellido]]," ",TablaC11[[#This Row],[Nombre]])</f>
        <v>PEREZ VANINA GABRIELA</v>
      </c>
      <c r="F4914" s="11" t="s">
        <v>17</v>
      </c>
      <c r="G4914" s="11" t="s">
        <v>13</v>
      </c>
      <c r="H4914" s="6">
        <v>22419661</v>
      </c>
      <c r="I4914" s="6">
        <v>1971</v>
      </c>
      <c r="J4914" s="11" t="s">
        <v>22255</v>
      </c>
      <c r="K4914" s="11" t="str">
        <f t="shared" si="76"/>
        <v>Adultos</v>
      </c>
      <c r="L4914" s="6">
        <f>2023-TablaC11[[#This Row],[Clase]]</f>
        <v>52</v>
      </c>
      <c r="M4914" s="4" t="str">
        <f>VLOOKUP(TablaC11[[#This Row],[Circuito]],Aux!$A$2:$B$12,2,0)</f>
        <v>Villa del Parque</v>
      </c>
    </row>
    <row r="4915" spans="1:13">
      <c r="A4915" s="11" t="s">
        <v>9</v>
      </c>
      <c r="B4915" s="6">
        <v>119</v>
      </c>
      <c r="C4915" s="2" t="s">
        <v>11390</v>
      </c>
      <c r="D4915" s="2" t="s">
        <v>5982</v>
      </c>
      <c r="E4915" s="11" t="str">
        <f>CONCATENATE(TablaC11[[#This Row],[Apellido]]," ",TablaC11[[#This Row],[Nombre]])</f>
        <v>PEREZ COBUCCI MARCELO EDUARDO</v>
      </c>
      <c r="F4915" s="11" t="s">
        <v>12</v>
      </c>
      <c r="G4915" s="11" t="s">
        <v>18</v>
      </c>
      <c r="H4915" s="6">
        <v>31060931</v>
      </c>
      <c r="I4915" s="6">
        <v>1984</v>
      </c>
      <c r="J4915" s="11" t="s">
        <v>21914</v>
      </c>
      <c r="K4915" s="11" t="str">
        <f t="shared" si="76"/>
        <v>Adultos</v>
      </c>
      <c r="L4915" s="6">
        <f>2023-TablaC11[[#This Row],[Clase]]</f>
        <v>39</v>
      </c>
      <c r="M4915" s="4" t="str">
        <f>VLOOKUP(TablaC11[[#This Row],[Circuito]],Aux!$A$2:$B$12,2,0)</f>
        <v>Villa del Parque</v>
      </c>
    </row>
    <row r="4916" spans="1:13">
      <c r="A4916" s="11" t="s">
        <v>9</v>
      </c>
      <c r="B4916" s="6">
        <v>119</v>
      </c>
      <c r="C4916" s="2" t="s">
        <v>11391</v>
      </c>
      <c r="D4916" s="2" t="s">
        <v>1407</v>
      </c>
      <c r="E4916" s="11" t="str">
        <f>CONCATENATE(TablaC11[[#This Row],[Apellido]]," ",TablaC11[[#This Row],[Nombre]])</f>
        <v>PEREZ PREITI JULIO CESAR</v>
      </c>
      <c r="F4916" s="11" t="s">
        <v>12</v>
      </c>
      <c r="G4916" s="11" t="s">
        <v>18</v>
      </c>
      <c r="H4916" s="6">
        <v>10479762</v>
      </c>
      <c r="I4916" s="6">
        <v>1952</v>
      </c>
      <c r="J4916" s="11" t="s">
        <v>22256</v>
      </c>
      <c r="K4916" s="11" t="str">
        <f t="shared" si="76"/>
        <v>Adultos Mayores</v>
      </c>
      <c r="L4916" s="6">
        <f>2023-TablaC11[[#This Row],[Clase]]</f>
        <v>71</v>
      </c>
      <c r="M4916" s="4" t="str">
        <f>VLOOKUP(TablaC11[[#This Row],[Circuito]],Aux!$A$2:$B$12,2,0)</f>
        <v>Villa del Parque</v>
      </c>
    </row>
    <row r="4917" spans="1:13">
      <c r="A4917" s="11" t="s">
        <v>9</v>
      </c>
      <c r="B4917" s="6">
        <v>119</v>
      </c>
      <c r="C4917" s="2" t="s">
        <v>11393</v>
      </c>
      <c r="D4917" s="2" t="s">
        <v>11394</v>
      </c>
      <c r="E4917" s="11" t="str">
        <f>CONCATENATE(TablaC11[[#This Row],[Apellido]]," ",TablaC11[[#This Row],[Nombre]])</f>
        <v>PEREZ RICAUD FERNANDO EZEQUIEL</v>
      </c>
      <c r="F4917" s="11" t="s">
        <v>12</v>
      </c>
      <c r="G4917" s="11" t="s">
        <v>18</v>
      </c>
      <c r="H4917" s="6">
        <v>23044314</v>
      </c>
      <c r="I4917" s="6">
        <v>1973</v>
      </c>
      <c r="J4917" s="11" t="s">
        <v>22257</v>
      </c>
      <c r="K4917" s="11" t="str">
        <f t="shared" si="76"/>
        <v>Adultos</v>
      </c>
      <c r="L4917" s="6">
        <f>2023-TablaC11[[#This Row],[Clase]]</f>
        <v>50</v>
      </c>
      <c r="M4917" s="4" t="str">
        <f>VLOOKUP(TablaC11[[#This Row],[Circuito]],Aux!$A$2:$B$12,2,0)</f>
        <v>Villa del Parque</v>
      </c>
    </row>
    <row r="4918" spans="1:13">
      <c r="A4918" s="11" t="s">
        <v>9</v>
      </c>
      <c r="B4918" s="6">
        <v>119</v>
      </c>
      <c r="C4918" s="2" t="s">
        <v>6261</v>
      </c>
      <c r="D4918" s="2" t="s">
        <v>5093</v>
      </c>
      <c r="E4918" s="11" t="str">
        <f>CONCATENATE(TablaC11[[#This Row],[Apellido]]," ",TablaC11[[#This Row],[Nombre]])</f>
        <v>PERONA RODOLFO CARLOS</v>
      </c>
      <c r="F4918" s="11" t="s">
        <v>12</v>
      </c>
      <c r="G4918" s="11" t="s">
        <v>690</v>
      </c>
      <c r="H4918" s="6">
        <v>12717578</v>
      </c>
      <c r="I4918" s="6">
        <v>1958</v>
      </c>
      <c r="J4918" s="11" t="s">
        <v>22258</v>
      </c>
      <c r="K4918" s="11" t="str">
        <f t="shared" si="76"/>
        <v>Adultos</v>
      </c>
      <c r="L4918" s="6">
        <f>2023-TablaC11[[#This Row],[Clase]]</f>
        <v>65</v>
      </c>
      <c r="M4918" s="4" t="str">
        <f>VLOOKUP(TablaC11[[#This Row],[Circuito]],Aux!$A$2:$B$12,2,0)</f>
        <v>Villa del Parque</v>
      </c>
    </row>
    <row r="4919" spans="1:13">
      <c r="A4919" s="11" t="s">
        <v>9</v>
      </c>
      <c r="B4919" s="6">
        <v>119</v>
      </c>
      <c r="C4919" s="2" t="s">
        <v>2912</v>
      </c>
      <c r="D4919" s="2" t="s">
        <v>505</v>
      </c>
      <c r="E4919" s="11" t="str">
        <f>CONCATENATE(TablaC11[[#This Row],[Apellido]]," ",TablaC11[[#This Row],[Nombre]])</f>
        <v>PERRONE GABRIEL ALEJANDRO</v>
      </c>
      <c r="F4919" s="11" t="s">
        <v>12</v>
      </c>
      <c r="G4919" s="11" t="s">
        <v>35</v>
      </c>
      <c r="H4919" s="6">
        <v>23073162</v>
      </c>
      <c r="I4919" s="6">
        <v>1972</v>
      </c>
      <c r="J4919" s="11" t="s">
        <v>22259</v>
      </c>
      <c r="K4919" s="11" t="str">
        <f t="shared" si="76"/>
        <v>Adultos</v>
      </c>
      <c r="L4919" s="6">
        <f>2023-TablaC11[[#This Row],[Clase]]</f>
        <v>51</v>
      </c>
      <c r="M4919" s="4" t="str">
        <f>VLOOKUP(TablaC11[[#This Row],[Circuito]],Aux!$A$2:$B$12,2,0)</f>
        <v>Villa del Parque</v>
      </c>
    </row>
    <row r="4920" spans="1:13">
      <c r="A4920" s="11" t="s">
        <v>9</v>
      </c>
      <c r="B4920" s="6">
        <v>119</v>
      </c>
      <c r="C4920" s="2" t="s">
        <v>11398</v>
      </c>
      <c r="D4920" s="2" t="s">
        <v>11399</v>
      </c>
      <c r="E4920" s="11" t="str">
        <f>CONCATENATE(TablaC11[[#This Row],[Apellido]]," ",TablaC11[[#This Row],[Nombre]])</f>
        <v>PERUZZOTTI ROMULO EMANUEL</v>
      </c>
      <c r="F4920" s="11" t="s">
        <v>12</v>
      </c>
      <c r="G4920" s="11" t="s">
        <v>13</v>
      </c>
      <c r="H4920" s="6">
        <v>25866400</v>
      </c>
      <c r="I4920" s="6">
        <v>1977</v>
      </c>
      <c r="J4920" s="11" t="s">
        <v>22260</v>
      </c>
      <c r="K4920" s="11" t="str">
        <f t="shared" si="76"/>
        <v>Adultos</v>
      </c>
      <c r="L4920" s="6">
        <f>2023-TablaC11[[#This Row],[Clase]]</f>
        <v>46</v>
      </c>
      <c r="M4920" s="4" t="str">
        <f>VLOOKUP(TablaC11[[#This Row],[Circuito]],Aux!$A$2:$B$12,2,0)</f>
        <v>Villa del Parque</v>
      </c>
    </row>
    <row r="4921" spans="1:13">
      <c r="A4921" s="11" t="s">
        <v>9</v>
      </c>
      <c r="B4921" s="6">
        <v>119</v>
      </c>
      <c r="C4921" s="2" t="s">
        <v>11398</v>
      </c>
      <c r="D4921" s="2" t="s">
        <v>11401</v>
      </c>
      <c r="E4921" s="11" t="str">
        <f>CONCATENATE(TablaC11[[#This Row],[Apellido]]," ",TablaC11[[#This Row],[Nombre]])</f>
        <v>PERUZZOTTI ROMULO RAMON</v>
      </c>
      <c r="F4921" s="11" t="s">
        <v>12</v>
      </c>
      <c r="G4921" s="11" t="s">
        <v>18</v>
      </c>
      <c r="H4921" s="6">
        <v>10125773</v>
      </c>
      <c r="I4921" s="6">
        <v>1951</v>
      </c>
      <c r="J4921" s="11" t="s">
        <v>22260</v>
      </c>
      <c r="K4921" s="11" t="str">
        <f t="shared" si="76"/>
        <v>Adultos Mayores</v>
      </c>
      <c r="L4921" s="6">
        <f>2023-TablaC11[[#This Row],[Clase]]</f>
        <v>72</v>
      </c>
      <c r="M4921" s="4" t="str">
        <f>VLOOKUP(TablaC11[[#This Row],[Circuito]],Aux!$A$2:$B$12,2,0)</f>
        <v>Villa del Parque</v>
      </c>
    </row>
    <row r="4922" spans="1:13">
      <c r="A4922" s="11" t="s">
        <v>9</v>
      </c>
      <c r="B4922" s="6">
        <v>119</v>
      </c>
      <c r="C4922" s="2" t="s">
        <v>11402</v>
      </c>
      <c r="D4922" s="2" t="s">
        <v>1791</v>
      </c>
      <c r="E4922" s="11" t="str">
        <f>CONCATENATE(TablaC11[[#This Row],[Apellido]]," ",TablaC11[[#This Row],[Nombre]])</f>
        <v>PETRELLA DIEGO LEANDRO</v>
      </c>
      <c r="F4922" s="11" t="s">
        <v>12</v>
      </c>
      <c r="G4922" s="11" t="s">
        <v>18</v>
      </c>
      <c r="H4922" s="6">
        <v>24110228</v>
      </c>
      <c r="I4922" s="6">
        <v>1974</v>
      </c>
      <c r="J4922" s="11" t="s">
        <v>22261</v>
      </c>
      <c r="K4922" s="11" t="str">
        <f t="shared" si="76"/>
        <v>Adultos</v>
      </c>
      <c r="L4922" s="6">
        <f>2023-TablaC11[[#This Row],[Clase]]</f>
        <v>49</v>
      </c>
      <c r="M4922" s="4" t="str">
        <f>VLOOKUP(TablaC11[[#This Row],[Circuito]],Aux!$A$2:$B$12,2,0)</f>
        <v>Villa del Parque</v>
      </c>
    </row>
    <row r="4923" spans="1:13">
      <c r="A4923" s="11" t="s">
        <v>9</v>
      </c>
      <c r="B4923" s="6">
        <v>119</v>
      </c>
      <c r="C4923" s="2" t="s">
        <v>9851</v>
      </c>
      <c r="D4923" s="2" t="s">
        <v>11404</v>
      </c>
      <c r="E4923" s="11" t="str">
        <f>CONCATENATE(TablaC11[[#This Row],[Apellido]]," ",TablaC11[[#This Row],[Nombre]])</f>
        <v>PETRONI EBERTO ALEJANDRO</v>
      </c>
      <c r="F4923" s="11" t="s">
        <v>12</v>
      </c>
      <c r="G4923" s="11" t="s">
        <v>18</v>
      </c>
      <c r="H4923" s="6">
        <v>14363534</v>
      </c>
      <c r="I4923" s="6">
        <v>1961</v>
      </c>
      <c r="J4923" s="11" t="s">
        <v>22262</v>
      </c>
      <c r="K4923" s="11" t="str">
        <f t="shared" si="76"/>
        <v>Adultos</v>
      </c>
      <c r="L4923" s="6">
        <f>2023-TablaC11[[#This Row],[Clase]]</f>
        <v>62</v>
      </c>
      <c r="M4923" s="4" t="str">
        <f>VLOOKUP(TablaC11[[#This Row],[Circuito]],Aux!$A$2:$B$12,2,0)</f>
        <v>Villa del Parque</v>
      </c>
    </row>
    <row r="4924" spans="1:13">
      <c r="A4924" s="11" t="s">
        <v>9</v>
      </c>
      <c r="B4924" s="6">
        <v>119</v>
      </c>
      <c r="C4924" s="2" t="s">
        <v>11406</v>
      </c>
      <c r="D4924" s="2" t="s">
        <v>11407</v>
      </c>
      <c r="E4924" s="11" t="str">
        <f>CONCATENATE(TablaC11[[#This Row],[Apellido]]," ",TablaC11[[#This Row],[Nombre]])</f>
        <v>PETRUCCI FACUNDO ALEJANDRO</v>
      </c>
      <c r="F4924" s="11" t="s">
        <v>12</v>
      </c>
      <c r="G4924" s="11" t="s">
        <v>18</v>
      </c>
      <c r="H4924" s="6">
        <v>25867160</v>
      </c>
      <c r="I4924" s="6">
        <v>1977</v>
      </c>
      <c r="J4924" s="11" t="s">
        <v>22263</v>
      </c>
      <c r="K4924" s="11" t="str">
        <f t="shared" si="76"/>
        <v>Adultos</v>
      </c>
      <c r="L4924" s="6">
        <f>2023-TablaC11[[#This Row],[Clase]]</f>
        <v>46</v>
      </c>
      <c r="M4924" s="4" t="str">
        <f>VLOOKUP(TablaC11[[#This Row],[Circuito]],Aux!$A$2:$B$12,2,0)</f>
        <v>Villa del Parque</v>
      </c>
    </row>
    <row r="4925" spans="1:13">
      <c r="A4925" s="11" t="s">
        <v>9</v>
      </c>
      <c r="B4925" s="6">
        <v>119</v>
      </c>
      <c r="C4925" s="2" t="s">
        <v>11406</v>
      </c>
      <c r="D4925" s="2" t="s">
        <v>11190</v>
      </c>
      <c r="E4925" s="11" t="str">
        <f>CONCATENATE(TablaC11[[#This Row],[Apellido]]," ",TablaC11[[#This Row],[Nombre]])</f>
        <v>PETRUCCI PABLO GABRIEL</v>
      </c>
      <c r="F4925" s="11" t="s">
        <v>12</v>
      </c>
      <c r="G4925" s="11" t="s">
        <v>56</v>
      </c>
      <c r="H4925" s="6">
        <v>23601730</v>
      </c>
      <c r="I4925" s="6">
        <v>1973</v>
      </c>
      <c r="J4925" s="11" t="s">
        <v>25634</v>
      </c>
      <c r="K4925" s="11" t="str">
        <f t="shared" si="76"/>
        <v>Adultos</v>
      </c>
      <c r="L4925" s="6">
        <f>2023-TablaC11[[#This Row],[Clase]]</f>
        <v>50</v>
      </c>
      <c r="M4925" s="4" t="str">
        <f>VLOOKUP(TablaC11[[#This Row],[Circuito]],Aux!$A$2:$B$12,2,0)</f>
        <v>Villa del Parque</v>
      </c>
    </row>
    <row r="4926" spans="1:13">
      <c r="A4926" s="11" t="s">
        <v>9</v>
      </c>
      <c r="B4926" s="6">
        <v>119</v>
      </c>
      <c r="C4926" s="2" t="s">
        <v>11410</v>
      </c>
      <c r="D4926" s="2" t="s">
        <v>11411</v>
      </c>
      <c r="E4926" s="11" t="str">
        <f>CONCATENATE(TablaC11[[#This Row],[Apellido]]," ",TablaC11[[#This Row],[Nombre]])</f>
        <v>PICASSO CAZON GRACIELA MARIA</v>
      </c>
      <c r="F4926" s="11" t="s">
        <v>17</v>
      </c>
      <c r="G4926" s="11" t="s">
        <v>56</v>
      </c>
      <c r="H4926" s="6">
        <v>4754455</v>
      </c>
      <c r="I4926" s="6">
        <v>1943</v>
      </c>
      <c r="J4926" s="11" t="s">
        <v>22264</v>
      </c>
      <c r="K4926" s="11" t="str">
        <f t="shared" si="76"/>
        <v>Adultos Mayores</v>
      </c>
      <c r="L4926" s="6">
        <f>2023-TablaC11[[#This Row],[Clase]]</f>
        <v>80</v>
      </c>
      <c r="M4926" s="4" t="str">
        <f>VLOOKUP(TablaC11[[#This Row],[Circuito]],Aux!$A$2:$B$12,2,0)</f>
        <v>Villa del Parque</v>
      </c>
    </row>
    <row r="4927" spans="1:13">
      <c r="A4927" s="11" t="s">
        <v>9</v>
      </c>
      <c r="B4927" s="6">
        <v>119</v>
      </c>
      <c r="C4927" s="2" t="s">
        <v>11413</v>
      </c>
      <c r="D4927" s="2" t="s">
        <v>11414</v>
      </c>
      <c r="E4927" s="11" t="str">
        <f>CONCATENATE(TablaC11[[#This Row],[Apellido]]," ",TablaC11[[#This Row],[Nombre]])</f>
        <v>PICOLS FERNANDO SILVIO</v>
      </c>
      <c r="F4927" s="11" t="s">
        <v>12</v>
      </c>
      <c r="G4927" s="11" t="s">
        <v>18</v>
      </c>
      <c r="H4927" s="6">
        <v>21478708</v>
      </c>
      <c r="I4927" s="6">
        <v>1970</v>
      </c>
      <c r="J4927" s="11" t="s">
        <v>22265</v>
      </c>
      <c r="K4927" s="11" t="str">
        <f t="shared" si="76"/>
        <v>Adultos</v>
      </c>
      <c r="L4927" s="6">
        <f>2023-TablaC11[[#This Row],[Clase]]</f>
        <v>53</v>
      </c>
      <c r="M4927" s="4" t="str">
        <f>VLOOKUP(TablaC11[[#This Row],[Circuito]],Aux!$A$2:$B$12,2,0)</f>
        <v>Villa del Parque</v>
      </c>
    </row>
    <row r="4928" spans="1:13">
      <c r="A4928" s="11" t="s">
        <v>9</v>
      </c>
      <c r="B4928" s="6">
        <v>119</v>
      </c>
      <c r="C4928" s="2" t="s">
        <v>4585</v>
      </c>
      <c r="D4928" s="2" t="s">
        <v>11416</v>
      </c>
      <c r="E4928" s="11" t="str">
        <f>CONCATENATE(TablaC11[[#This Row],[Apellido]]," ",TablaC11[[#This Row],[Nombre]])</f>
        <v>PIERRE ENRIQUE IGNACIO</v>
      </c>
      <c r="F4928" s="11" t="s">
        <v>12</v>
      </c>
      <c r="G4928" s="11" t="s">
        <v>13</v>
      </c>
      <c r="H4928" s="6">
        <v>33036642</v>
      </c>
      <c r="I4928" s="6">
        <v>1987</v>
      </c>
      <c r="J4928" s="11" t="s">
        <v>22266</v>
      </c>
      <c r="K4928" s="11" t="str">
        <f t="shared" si="76"/>
        <v>Adultos</v>
      </c>
      <c r="L4928" s="6">
        <f>2023-TablaC11[[#This Row],[Clase]]</f>
        <v>36</v>
      </c>
      <c r="M4928" s="4" t="str">
        <f>VLOOKUP(TablaC11[[#This Row],[Circuito]],Aux!$A$2:$B$12,2,0)</f>
        <v>Villa del Parque</v>
      </c>
    </row>
    <row r="4929" spans="1:13">
      <c r="A4929" s="11" t="s">
        <v>9</v>
      </c>
      <c r="B4929" s="6">
        <v>119</v>
      </c>
      <c r="C4929" s="2" t="s">
        <v>4585</v>
      </c>
      <c r="D4929" s="2" t="s">
        <v>2413</v>
      </c>
      <c r="E4929" s="11" t="str">
        <f>CONCATENATE(TablaC11[[#This Row],[Apellido]]," ",TablaC11[[#This Row],[Nombre]])</f>
        <v>PIERRE MARIA VICTORIA</v>
      </c>
      <c r="F4929" s="11" t="s">
        <v>17</v>
      </c>
      <c r="G4929" s="11" t="s">
        <v>18</v>
      </c>
      <c r="H4929" s="6">
        <v>30565881</v>
      </c>
      <c r="I4929" s="6">
        <v>1983</v>
      </c>
      <c r="J4929" s="11" t="s">
        <v>22266</v>
      </c>
      <c r="K4929" s="11" t="str">
        <f t="shared" si="76"/>
        <v>Adultos</v>
      </c>
      <c r="L4929" s="6">
        <f>2023-TablaC11[[#This Row],[Clase]]</f>
        <v>40</v>
      </c>
      <c r="M4929" s="4" t="str">
        <f>VLOOKUP(TablaC11[[#This Row],[Circuito]],Aux!$A$2:$B$12,2,0)</f>
        <v>Villa del Parque</v>
      </c>
    </row>
    <row r="4930" spans="1:13">
      <c r="A4930" s="11" t="s">
        <v>9</v>
      </c>
      <c r="B4930" s="6">
        <v>119</v>
      </c>
      <c r="C4930" s="2" t="s">
        <v>4585</v>
      </c>
      <c r="D4930" s="2" t="s">
        <v>11419</v>
      </c>
      <c r="E4930" s="11" t="str">
        <f>CONCATENATE(TablaC11[[#This Row],[Apellido]]," ",TablaC11[[#This Row],[Nombre]])</f>
        <v>PIERRE STEPHANIE</v>
      </c>
      <c r="F4930" s="11" t="s">
        <v>17</v>
      </c>
      <c r="G4930" s="11" t="s">
        <v>56</v>
      </c>
      <c r="H4930" s="6">
        <v>34653005</v>
      </c>
      <c r="I4930" s="6">
        <v>1989</v>
      </c>
      <c r="J4930" s="11" t="s">
        <v>22267</v>
      </c>
      <c r="K4930" s="11" t="str">
        <f t="shared" ref="K4930:K4993" si="77">IF(L4930&lt;=31,"Juventud",IF(L4930&lt;=65,"Adultos","Adultos Mayores"))</f>
        <v>Adultos</v>
      </c>
      <c r="L4930" s="6">
        <f>2023-TablaC11[[#This Row],[Clase]]</f>
        <v>34</v>
      </c>
      <c r="M4930" s="4" t="str">
        <f>VLOOKUP(TablaC11[[#This Row],[Circuito]],Aux!$A$2:$B$12,2,0)</f>
        <v>Villa del Parque</v>
      </c>
    </row>
    <row r="4931" spans="1:13">
      <c r="A4931" s="11" t="s">
        <v>9</v>
      </c>
      <c r="B4931" s="6">
        <v>119</v>
      </c>
      <c r="C4931" s="2" t="s">
        <v>11421</v>
      </c>
      <c r="D4931" s="2" t="s">
        <v>11422</v>
      </c>
      <c r="E4931" s="11" t="str">
        <f>CONCATENATE(TablaC11[[#This Row],[Apellido]]," ",TablaC11[[#This Row],[Nombre]])</f>
        <v>PIETRAFACCIA MONICA SUSANA ELISA</v>
      </c>
      <c r="F4931" s="11" t="s">
        <v>17</v>
      </c>
      <c r="G4931" s="11" t="s">
        <v>13</v>
      </c>
      <c r="H4931" s="6">
        <v>5672154</v>
      </c>
      <c r="I4931" s="6">
        <v>1947</v>
      </c>
      <c r="J4931" s="11" t="s">
        <v>22268</v>
      </c>
      <c r="K4931" s="11" t="str">
        <f t="shared" si="77"/>
        <v>Adultos Mayores</v>
      </c>
      <c r="L4931" s="6">
        <f>2023-TablaC11[[#This Row],[Clase]]</f>
        <v>76</v>
      </c>
      <c r="M4931" s="4" t="str">
        <f>VLOOKUP(TablaC11[[#This Row],[Circuito]],Aux!$A$2:$B$12,2,0)</f>
        <v>Villa del Parque</v>
      </c>
    </row>
    <row r="4932" spans="1:13">
      <c r="A4932" s="11" t="s">
        <v>9</v>
      </c>
      <c r="B4932" s="6">
        <v>119</v>
      </c>
      <c r="C4932" s="2" t="s">
        <v>11424</v>
      </c>
      <c r="D4932" s="2" t="s">
        <v>11425</v>
      </c>
      <c r="E4932" s="11" t="str">
        <f>CONCATENATE(TablaC11[[#This Row],[Apellido]]," ",TablaC11[[#This Row],[Nombre]])</f>
        <v>PIETRAFESA LEONOR NOEMI</v>
      </c>
      <c r="F4932" s="11" t="s">
        <v>17</v>
      </c>
      <c r="G4932" s="11" t="s">
        <v>13</v>
      </c>
      <c r="H4932" s="6">
        <v>4702191</v>
      </c>
      <c r="I4932" s="6">
        <v>1943</v>
      </c>
      <c r="J4932" s="11" t="s">
        <v>25087</v>
      </c>
      <c r="K4932" s="11" t="str">
        <f t="shared" si="77"/>
        <v>Adultos Mayores</v>
      </c>
      <c r="L4932" s="6">
        <f>2023-TablaC11[[#This Row],[Clase]]</f>
        <v>80</v>
      </c>
      <c r="M4932" s="4" t="str">
        <f>VLOOKUP(TablaC11[[#This Row],[Circuito]],Aux!$A$2:$B$12,2,0)</f>
        <v>Villa del Parque</v>
      </c>
    </row>
    <row r="4933" spans="1:13">
      <c r="A4933" s="11" t="s">
        <v>9</v>
      </c>
      <c r="B4933" s="6">
        <v>119</v>
      </c>
      <c r="C4933" s="2" t="s">
        <v>11427</v>
      </c>
      <c r="D4933" s="2" t="s">
        <v>11428</v>
      </c>
      <c r="E4933" s="11" t="str">
        <f>CONCATENATE(TablaC11[[#This Row],[Apellido]]," ",TablaC11[[#This Row],[Nombre]])</f>
        <v>PIQUERO LILIANA MIRTA</v>
      </c>
      <c r="F4933" s="11" t="s">
        <v>17</v>
      </c>
      <c r="G4933" s="11" t="s">
        <v>13</v>
      </c>
      <c r="H4933" s="6">
        <v>11433859</v>
      </c>
      <c r="I4933" s="6">
        <v>1954</v>
      </c>
      <c r="J4933" s="11" t="s">
        <v>22269</v>
      </c>
      <c r="K4933" s="11" t="str">
        <f t="shared" si="77"/>
        <v>Adultos Mayores</v>
      </c>
      <c r="L4933" s="6">
        <f>2023-TablaC11[[#This Row],[Clase]]</f>
        <v>69</v>
      </c>
      <c r="M4933" s="4" t="str">
        <f>VLOOKUP(TablaC11[[#This Row],[Circuito]],Aux!$A$2:$B$12,2,0)</f>
        <v>Villa del Parque</v>
      </c>
    </row>
    <row r="4934" spans="1:13">
      <c r="A4934" s="11" t="s">
        <v>9</v>
      </c>
      <c r="B4934" s="6">
        <v>119</v>
      </c>
      <c r="C4934" s="2" t="s">
        <v>11430</v>
      </c>
      <c r="D4934" s="2" t="s">
        <v>11384</v>
      </c>
      <c r="E4934" s="11" t="str">
        <f>CONCATENATE(TablaC11[[#This Row],[Apellido]]," ",TablaC11[[#This Row],[Nombre]])</f>
        <v>PISMAN LILIANA ROSA</v>
      </c>
      <c r="F4934" s="11" t="s">
        <v>17</v>
      </c>
      <c r="G4934" s="11" t="s">
        <v>13</v>
      </c>
      <c r="H4934" s="6">
        <v>6516425</v>
      </c>
      <c r="I4934" s="6">
        <v>1950</v>
      </c>
      <c r="J4934" s="11" t="s">
        <v>22270</v>
      </c>
      <c r="K4934" s="11" t="str">
        <f t="shared" si="77"/>
        <v>Adultos Mayores</v>
      </c>
      <c r="L4934" s="6">
        <f>2023-TablaC11[[#This Row],[Clase]]</f>
        <v>73</v>
      </c>
      <c r="M4934" s="4" t="str">
        <f>VLOOKUP(TablaC11[[#This Row],[Circuito]],Aux!$A$2:$B$12,2,0)</f>
        <v>Villa del Parque</v>
      </c>
    </row>
    <row r="4935" spans="1:13">
      <c r="A4935" s="11" t="s">
        <v>9</v>
      </c>
      <c r="B4935" s="6">
        <v>119</v>
      </c>
      <c r="C4935" s="2" t="s">
        <v>11432</v>
      </c>
      <c r="D4935" s="2" t="s">
        <v>11433</v>
      </c>
      <c r="E4935" s="11" t="str">
        <f>CONCATENATE(TablaC11[[#This Row],[Apellido]]," ",TablaC11[[#This Row],[Nombre]])</f>
        <v>PISSANI DANIEL HECTOR</v>
      </c>
      <c r="F4935" s="11" t="s">
        <v>12</v>
      </c>
      <c r="G4935" s="11" t="s">
        <v>18</v>
      </c>
      <c r="H4935" s="6">
        <v>14309127</v>
      </c>
      <c r="I4935" s="6">
        <v>1961</v>
      </c>
      <c r="J4935" s="11" t="s">
        <v>22271</v>
      </c>
      <c r="K4935" s="11" t="str">
        <f t="shared" si="77"/>
        <v>Adultos</v>
      </c>
      <c r="L4935" s="6">
        <f>2023-TablaC11[[#This Row],[Clase]]</f>
        <v>62</v>
      </c>
      <c r="M4935" s="4" t="str">
        <f>VLOOKUP(TablaC11[[#This Row],[Circuito]],Aux!$A$2:$B$12,2,0)</f>
        <v>Villa del Parque</v>
      </c>
    </row>
    <row r="4936" spans="1:13">
      <c r="A4936" s="11" t="s">
        <v>9</v>
      </c>
      <c r="B4936" s="6">
        <v>119</v>
      </c>
      <c r="C4936" s="2" t="s">
        <v>11435</v>
      </c>
      <c r="D4936" s="2" t="s">
        <v>11436</v>
      </c>
      <c r="E4936" s="11" t="str">
        <f>CONCATENATE(TablaC11[[#This Row],[Apellido]]," ",TablaC11[[#This Row],[Nombre]])</f>
        <v>PITARCH ZULEMA INES DOMINGA</v>
      </c>
      <c r="F4936" s="11" t="s">
        <v>17</v>
      </c>
      <c r="G4936" s="11" t="s">
        <v>18</v>
      </c>
      <c r="H4936" s="6">
        <v>11423922</v>
      </c>
      <c r="I4936" s="6">
        <v>1954</v>
      </c>
      <c r="J4936" s="11" t="s">
        <v>22272</v>
      </c>
      <c r="K4936" s="11" t="str">
        <f t="shared" si="77"/>
        <v>Adultos Mayores</v>
      </c>
      <c r="L4936" s="6">
        <f>2023-TablaC11[[#This Row],[Clase]]</f>
        <v>69</v>
      </c>
      <c r="M4936" s="4" t="str">
        <f>VLOOKUP(TablaC11[[#This Row],[Circuito]],Aux!$A$2:$B$12,2,0)</f>
        <v>Villa del Parque</v>
      </c>
    </row>
    <row r="4937" spans="1:13">
      <c r="A4937" s="11" t="s">
        <v>9</v>
      </c>
      <c r="B4937" s="6">
        <v>119</v>
      </c>
      <c r="C4937" s="2" t="s">
        <v>11438</v>
      </c>
      <c r="D4937" s="2" t="s">
        <v>1221</v>
      </c>
      <c r="E4937" s="11" t="str">
        <f>CONCATENATE(TablaC11[[#This Row],[Apellido]]," ",TablaC11[[#This Row],[Nombre]])</f>
        <v>PLEITEL JORGE</v>
      </c>
      <c r="F4937" s="11" t="s">
        <v>12</v>
      </c>
      <c r="G4937" s="11" t="s">
        <v>13</v>
      </c>
      <c r="H4937" s="6">
        <v>4392361</v>
      </c>
      <c r="I4937" s="6">
        <v>1942</v>
      </c>
      <c r="J4937" s="11" t="s">
        <v>21794</v>
      </c>
      <c r="K4937" s="11" t="str">
        <f t="shared" si="77"/>
        <v>Adultos Mayores</v>
      </c>
      <c r="L4937" s="6">
        <f>2023-TablaC11[[#This Row],[Clase]]</f>
        <v>81</v>
      </c>
      <c r="M4937" s="4" t="str">
        <f>VLOOKUP(TablaC11[[#This Row],[Circuito]],Aux!$A$2:$B$12,2,0)</f>
        <v>Villa del Parque</v>
      </c>
    </row>
    <row r="4938" spans="1:13">
      <c r="A4938" s="11" t="s">
        <v>9</v>
      </c>
      <c r="B4938" s="6">
        <v>119</v>
      </c>
      <c r="C4938" s="2" t="s">
        <v>11439</v>
      </c>
      <c r="D4938" s="2" t="s">
        <v>11440</v>
      </c>
      <c r="E4938" s="11" t="str">
        <f>CONCATENATE(TablaC11[[#This Row],[Apellido]]," ",TablaC11[[#This Row],[Nombre]])</f>
        <v>POLANCO CLAUDIA MERCEDES</v>
      </c>
      <c r="F4938" s="11" t="s">
        <v>17</v>
      </c>
      <c r="G4938" s="11" t="s">
        <v>502</v>
      </c>
      <c r="H4938" s="6">
        <v>16938887</v>
      </c>
      <c r="I4938" s="6">
        <v>1963</v>
      </c>
      <c r="J4938" s="11" t="s">
        <v>25088</v>
      </c>
      <c r="K4938" s="11" t="str">
        <f t="shared" si="77"/>
        <v>Adultos</v>
      </c>
      <c r="L4938" s="6">
        <f>2023-TablaC11[[#This Row],[Clase]]</f>
        <v>60</v>
      </c>
      <c r="M4938" s="4" t="str">
        <f>VLOOKUP(TablaC11[[#This Row],[Circuito]],Aux!$A$2:$B$12,2,0)</f>
        <v>Villa del Parque</v>
      </c>
    </row>
    <row r="4939" spans="1:13">
      <c r="A4939" s="11" t="s">
        <v>9</v>
      </c>
      <c r="B4939" s="6">
        <v>119</v>
      </c>
      <c r="C4939" s="2" t="s">
        <v>11442</v>
      </c>
      <c r="D4939" s="2" t="s">
        <v>398</v>
      </c>
      <c r="E4939" s="11" t="str">
        <f>CONCATENATE(TablaC11[[#This Row],[Apellido]]," ",TablaC11[[#This Row],[Nombre]])</f>
        <v>POLESELLO GIORDANO CARLOS JOSE</v>
      </c>
      <c r="F4939" s="11" t="s">
        <v>12</v>
      </c>
      <c r="G4939" s="11" t="s">
        <v>13</v>
      </c>
      <c r="H4939" s="6">
        <v>16130303</v>
      </c>
      <c r="I4939" s="6">
        <v>1963</v>
      </c>
      <c r="J4939" s="11" t="s">
        <v>22273</v>
      </c>
      <c r="K4939" s="11" t="str">
        <f t="shared" si="77"/>
        <v>Adultos</v>
      </c>
      <c r="L4939" s="6">
        <f>2023-TablaC11[[#This Row],[Clase]]</f>
        <v>60</v>
      </c>
      <c r="M4939" s="4" t="str">
        <f>VLOOKUP(TablaC11[[#This Row],[Circuito]],Aux!$A$2:$B$12,2,0)</f>
        <v>Villa del Parque</v>
      </c>
    </row>
    <row r="4940" spans="1:13">
      <c r="A4940" s="11" t="s">
        <v>9</v>
      </c>
      <c r="B4940" s="6">
        <v>119</v>
      </c>
      <c r="C4940" s="2" t="s">
        <v>11444</v>
      </c>
      <c r="D4940" s="2" t="s">
        <v>5251</v>
      </c>
      <c r="E4940" s="11" t="str">
        <f>CONCATENATE(TablaC11[[#This Row],[Apellido]]," ",TablaC11[[#This Row],[Nombre]])</f>
        <v>POLICASTRO DANIEL GUSTAVO</v>
      </c>
      <c r="F4940" s="11" t="s">
        <v>12</v>
      </c>
      <c r="G4940" s="11" t="s">
        <v>18</v>
      </c>
      <c r="H4940" s="6">
        <v>22654700</v>
      </c>
      <c r="I4940" s="6">
        <v>1972</v>
      </c>
      <c r="J4940" s="11" t="s">
        <v>22274</v>
      </c>
      <c r="K4940" s="11" t="str">
        <f t="shared" si="77"/>
        <v>Adultos</v>
      </c>
      <c r="L4940" s="6">
        <f>2023-TablaC11[[#This Row],[Clase]]</f>
        <v>51</v>
      </c>
      <c r="M4940" s="4" t="str">
        <f>VLOOKUP(TablaC11[[#This Row],[Circuito]],Aux!$A$2:$B$12,2,0)</f>
        <v>Villa del Parque</v>
      </c>
    </row>
    <row r="4941" spans="1:13">
      <c r="A4941" s="11" t="s">
        <v>9</v>
      </c>
      <c r="B4941" s="6">
        <v>119</v>
      </c>
      <c r="C4941" s="2" t="s">
        <v>11446</v>
      </c>
      <c r="D4941" s="2" t="s">
        <v>9336</v>
      </c>
      <c r="E4941" s="11" t="str">
        <f>CONCATENATE(TablaC11[[#This Row],[Apellido]]," ",TablaC11[[#This Row],[Nombre]])</f>
        <v>POLICICCHIO LUIS PABLO</v>
      </c>
      <c r="F4941" s="11" t="s">
        <v>12</v>
      </c>
      <c r="G4941" s="11" t="s">
        <v>13</v>
      </c>
      <c r="H4941" s="6">
        <v>23553993</v>
      </c>
      <c r="I4941" s="6">
        <v>1974</v>
      </c>
      <c r="J4941" s="11" t="s">
        <v>22275</v>
      </c>
      <c r="K4941" s="11" t="str">
        <f t="shared" si="77"/>
        <v>Adultos</v>
      </c>
      <c r="L4941" s="6">
        <f>2023-TablaC11[[#This Row],[Clase]]</f>
        <v>49</v>
      </c>
      <c r="M4941" s="4" t="str">
        <f>VLOOKUP(TablaC11[[#This Row],[Circuito]],Aux!$A$2:$B$12,2,0)</f>
        <v>Villa del Parque</v>
      </c>
    </row>
    <row r="4942" spans="1:13">
      <c r="A4942" s="11" t="s">
        <v>9</v>
      </c>
      <c r="B4942" s="6">
        <v>119</v>
      </c>
      <c r="C4942" s="2" t="s">
        <v>11448</v>
      </c>
      <c r="D4942" s="2" t="s">
        <v>1873</v>
      </c>
      <c r="E4942" s="11" t="str">
        <f>CONCATENATE(TablaC11[[#This Row],[Apellido]]," ",TablaC11[[#This Row],[Nombre]])</f>
        <v>POLINO MARIA ROSA</v>
      </c>
      <c r="F4942" s="11" t="s">
        <v>17</v>
      </c>
      <c r="G4942" s="11" t="s">
        <v>13</v>
      </c>
      <c r="H4942" s="6">
        <v>13386353</v>
      </c>
      <c r="I4942" s="6">
        <v>1957</v>
      </c>
      <c r="J4942" s="11" t="s">
        <v>22276</v>
      </c>
      <c r="K4942" s="11" t="str">
        <f t="shared" si="77"/>
        <v>Adultos Mayores</v>
      </c>
      <c r="L4942" s="6">
        <f>2023-TablaC11[[#This Row],[Clase]]</f>
        <v>66</v>
      </c>
      <c r="M4942" s="4" t="str">
        <f>VLOOKUP(TablaC11[[#This Row],[Circuito]],Aux!$A$2:$B$12,2,0)</f>
        <v>Villa del Parque</v>
      </c>
    </row>
    <row r="4943" spans="1:13">
      <c r="A4943" s="11" t="s">
        <v>9</v>
      </c>
      <c r="B4943" s="6">
        <v>119</v>
      </c>
      <c r="C4943" s="2" t="s">
        <v>4601</v>
      </c>
      <c r="D4943" s="2" t="s">
        <v>11</v>
      </c>
      <c r="E4943" s="11" t="str">
        <f>CONCATENATE(TablaC11[[#This Row],[Apellido]]," ",TablaC11[[#This Row],[Nombre]])</f>
        <v>POMBO GUSTAVO ADOLFO</v>
      </c>
      <c r="F4943" s="11" t="s">
        <v>12</v>
      </c>
      <c r="G4943" s="11" t="s">
        <v>155</v>
      </c>
      <c r="H4943" s="6">
        <v>7887375</v>
      </c>
      <c r="I4943" s="6">
        <v>1949</v>
      </c>
      <c r="J4943" s="11" t="s">
        <v>22277</v>
      </c>
      <c r="K4943" s="11" t="str">
        <f t="shared" si="77"/>
        <v>Adultos Mayores</v>
      </c>
      <c r="L4943" s="6">
        <f>2023-TablaC11[[#This Row],[Clase]]</f>
        <v>74</v>
      </c>
      <c r="M4943" s="4" t="str">
        <f>VLOOKUP(TablaC11[[#This Row],[Circuito]],Aux!$A$2:$B$12,2,0)</f>
        <v>Villa del Parque</v>
      </c>
    </row>
    <row r="4944" spans="1:13">
      <c r="A4944" s="11" t="s">
        <v>9</v>
      </c>
      <c r="B4944" s="6">
        <v>119</v>
      </c>
      <c r="C4944" s="2" t="s">
        <v>11451</v>
      </c>
      <c r="D4944" s="2" t="s">
        <v>11452</v>
      </c>
      <c r="E4944" s="11" t="str">
        <f>CONCATENATE(TablaC11[[#This Row],[Apellido]]," ",TablaC11[[#This Row],[Nombre]])</f>
        <v>PONTAROLLO PATRICIA ESTELA</v>
      </c>
      <c r="F4944" s="11" t="s">
        <v>17</v>
      </c>
      <c r="G4944" s="11" t="s">
        <v>18</v>
      </c>
      <c r="H4944" s="6">
        <v>16821755</v>
      </c>
      <c r="I4944" s="6">
        <v>1963</v>
      </c>
      <c r="J4944" s="11" t="s">
        <v>22278</v>
      </c>
      <c r="K4944" s="11" t="str">
        <f t="shared" si="77"/>
        <v>Adultos</v>
      </c>
      <c r="L4944" s="6">
        <f>2023-TablaC11[[#This Row],[Clase]]</f>
        <v>60</v>
      </c>
      <c r="M4944" s="4" t="str">
        <f>VLOOKUP(TablaC11[[#This Row],[Circuito]],Aux!$A$2:$B$12,2,0)</f>
        <v>Villa del Parque</v>
      </c>
    </row>
    <row r="4945" spans="1:13">
      <c r="A4945" s="11" t="s">
        <v>9</v>
      </c>
      <c r="B4945" s="6">
        <v>119</v>
      </c>
      <c r="C4945" s="2" t="s">
        <v>11454</v>
      </c>
      <c r="D4945" s="2" t="s">
        <v>11455</v>
      </c>
      <c r="E4945" s="11" t="str">
        <f>CONCATENATE(TablaC11[[#This Row],[Apellido]]," ",TablaC11[[#This Row],[Nombre]])</f>
        <v>PORCU NESTOR JORGE</v>
      </c>
      <c r="F4945" s="11" t="s">
        <v>12</v>
      </c>
      <c r="G4945" s="11" t="s">
        <v>18</v>
      </c>
      <c r="H4945" s="6">
        <v>4108938</v>
      </c>
      <c r="I4945" s="6">
        <v>1933</v>
      </c>
      <c r="J4945" s="11" t="s">
        <v>22279</v>
      </c>
      <c r="K4945" s="11" t="str">
        <f t="shared" si="77"/>
        <v>Adultos Mayores</v>
      </c>
      <c r="L4945" s="6">
        <f>2023-TablaC11[[#This Row],[Clase]]</f>
        <v>90</v>
      </c>
      <c r="M4945" s="4" t="str">
        <f>VLOOKUP(TablaC11[[#This Row],[Circuito]],Aux!$A$2:$B$12,2,0)</f>
        <v>Villa del Parque</v>
      </c>
    </row>
    <row r="4946" spans="1:13">
      <c r="A4946" s="11" t="s">
        <v>9</v>
      </c>
      <c r="B4946" s="6">
        <v>119</v>
      </c>
      <c r="C4946" s="2" t="s">
        <v>11457</v>
      </c>
      <c r="D4946" s="2" t="s">
        <v>4426</v>
      </c>
      <c r="E4946" s="11" t="str">
        <f>CONCATENATE(TablaC11[[#This Row],[Apellido]]," ",TablaC11[[#This Row],[Nombre]])</f>
        <v>PORFILIO CARLOS ENRIQUE</v>
      </c>
      <c r="F4946" s="11" t="s">
        <v>12</v>
      </c>
      <c r="G4946" s="11" t="s">
        <v>13</v>
      </c>
      <c r="H4946" s="6">
        <v>10691357</v>
      </c>
      <c r="I4946" s="6">
        <v>1952</v>
      </c>
      <c r="J4946" s="11" t="s">
        <v>25089</v>
      </c>
      <c r="K4946" s="11" t="str">
        <f t="shared" si="77"/>
        <v>Adultos Mayores</v>
      </c>
      <c r="L4946" s="6">
        <f>2023-TablaC11[[#This Row],[Clase]]</f>
        <v>71</v>
      </c>
      <c r="M4946" s="4" t="str">
        <f>VLOOKUP(TablaC11[[#This Row],[Circuito]],Aux!$A$2:$B$12,2,0)</f>
        <v>Villa del Parque</v>
      </c>
    </row>
    <row r="4947" spans="1:13">
      <c r="A4947" s="11" t="s">
        <v>9</v>
      </c>
      <c r="B4947" s="6">
        <v>119</v>
      </c>
      <c r="C4947" s="2" t="s">
        <v>11459</v>
      </c>
      <c r="D4947" s="2" t="s">
        <v>179</v>
      </c>
      <c r="E4947" s="11" t="str">
        <f>CONCATENATE(TablaC11[[#This Row],[Apellido]]," ",TablaC11[[#This Row],[Nombre]])</f>
        <v>PORRO JUAN CARLOS</v>
      </c>
      <c r="F4947" s="11" t="s">
        <v>12</v>
      </c>
      <c r="G4947" s="11" t="s">
        <v>18</v>
      </c>
      <c r="H4947" s="6">
        <v>11027532</v>
      </c>
      <c r="I4947" s="6">
        <v>1954</v>
      </c>
      <c r="J4947" s="11" t="s">
        <v>22280</v>
      </c>
      <c r="K4947" s="11" t="str">
        <f t="shared" si="77"/>
        <v>Adultos Mayores</v>
      </c>
      <c r="L4947" s="6">
        <f>2023-TablaC11[[#This Row],[Clase]]</f>
        <v>69</v>
      </c>
      <c r="M4947" s="4" t="str">
        <f>VLOOKUP(TablaC11[[#This Row],[Circuito]],Aux!$A$2:$B$12,2,0)</f>
        <v>Villa del Parque</v>
      </c>
    </row>
    <row r="4948" spans="1:13">
      <c r="A4948" s="11" t="s">
        <v>9</v>
      </c>
      <c r="B4948" s="6">
        <v>119</v>
      </c>
      <c r="C4948" s="2" t="s">
        <v>11461</v>
      </c>
      <c r="D4948" s="2" t="s">
        <v>1561</v>
      </c>
      <c r="E4948" s="11" t="str">
        <f>CONCATENATE(TablaC11[[#This Row],[Apellido]]," ",TablaC11[[#This Row],[Nombre]])</f>
        <v>PORTA MARIA TERESA</v>
      </c>
      <c r="F4948" s="11" t="s">
        <v>17</v>
      </c>
      <c r="G4948" s="11" t="s">
        <v>18</v>
      </c>
      <c r="H4948" s="6">
        <v>4703366</v>
      </c>
      <c r="I4948" s="6">
        <v>1943</v>
      </c>
      <c r="J4948" s="11" t="s">
        <v>22281</v>
      </c>
      <c r="K4948" s="11" t="str">
        <f t="shared" si="77"/>
        <v>Adultos Mayores</v>
      </c>
      <c r="L4948" s="6">
        <f>2023-TablaC11[[#This Row],[Clase]]</f>
        <v>80</v>
      </c>
      <c r="M4948" s="4" t="str">
        <f>VLOOKUP(TablaC11[[#This Row],[Circuito]],Aux!$A$2:$B$12,2,0)</f>
        <v>Villa del Parque</v>
      </c>
    </row>
    <row r="4949" spans="1:13">
      <c r="A4949" s="11" t="s">
        <v>9</v>
      </c>
      <c r="B4949" s="6">
        <v>119</v>
      </c>
      <c r="C4949" s="2" t="s">
        <v>11463</v>
      </c>
      <c r="D4949" s="2" t="s">
        <v>2289</v>
      </c>
      <c r="E4949" s="11" t="str">
        <f>CONCATENATE(TablaC11[[#This Row],[Apellido]]," ",TablaC11[[#This Row],[Nombre]])</f>
        <v>PORTILLA DANIEL ROBERTO</v>
      </c>
      <c r="F4949" s="11" t="s">
        <v>12</v>
      </c>
      <c r="G4949" s="11" t="s">
        <v>18</v>
      </c>
      <c r="H4949" s="6">
        <v>14008463</v>
      </c>
      <c r="I4949" s="6">
        <v>1959</v>
      </c>
      <c r="J4949" s="11" t="s">
        <v>22282</v>
      </c>
      <c r="K4949" s="11" t="str">
        <f t="shared" si="77"/>
        <v>Adultos</v>
      </c>
      <c r="L4949" s="6">
        <f>2023-TablaC11[[#This Row],[Clase]]</f>
        <v>64</v>
      </c>
      <c r="M4949" s="4" t="str">
        <f>VLOOKUP(TablaC11[[#This Row],[Circuito]],Aux!$A$2:$B$12,2,0)</f>
        <v>Villa del Parque</v>
      </c>
    </row>
    <row r="4950" spans="1:13">
      <c r="A4950" s="11" t="s">
        <v>9</v>
      </c>
      <c r="B4950" s="6">
        <v>119</v>
      </c>
      <c r="C4950" s="2" t="s">
        <v>11465</v>
      </c>
      <c r="D4950" s="2" t="s">
        <v>11466</v>
      </c>
      <c r="E4950" s="11" t="str">
        <f>CONCATENATE(TablaC11[[#This Row],[Apellido]]," ",TablaC11[[#This Row],[Nombre]])</f>
        <v>POSADAS ARIEL DARIO</v>
      </c>
      <c r="F4950" s="11" t="s">
        <v>12</v>
      </c>
      <c r="G4950" s="11" t="s">
        <v>13</v>
      </c>
      <c r="H4950" s="6">
        <v>24366680</v>
      </c>
      <c r="I4950" s="6">
        <v>1975</v>
      </c>
      <c r="J4950" s="11" t="s">
        <v>22283</v>
      </c>
      <c r="K4950" s="11" t="str">
        <f t="shared" si="77"/>
        <v>Adultos</v>
      </c>
      <c r="L4950" s="6">
        <f>2023-TablaC11[[#This Row],[Clase]]</f>
        <v>48</v>
      </c>
      <c r="M4950" s="4" t="str">
        <f>VLOOKUP(TablaC11[[#This Row],[Circuito]],Aux!$A$2:$B$12,2,0)</f>
        <v>Villa del Parque</v>
      </c>
    </row>
    <row r="4951" spans="1:13">
      <c r="A4951" s="11" t="s">
        <v>9</v>
      </c>
      <c r="B4951" s="6">
        <v>119</v>
      </c>
      <c r="C4951" s="2" t="s">
        <v>11468</v>
      </c>
      <c r="D4951" s="2" t="s">
        <v>11469</v>
      </c>
      <c r="E4951" s="11" t="str">
        <f>CONCATENATE(TablaC11[[#This Row],[Apellido]]," ",TablaC11[[#This Row],[Nombre]])</f>
        <v>POSCIA HILDA ANA</v>
      </c>
      <c r="F4951" s="11" t="s">
        <v>17</v>
      </c>
      <c r="G4951" s="11" t="s">
        <v>13</v>
      </c>
      <c r="H4951" s="6">
        <v>10130444</v>
      </c>
      <c r="I4951" s="6">
        <v>1951</v>
      </c>
      <c r="J4951" s="11" t="s">
        <v>22284</v>
      </c>
      <c r="K4951" s="11" t="str">
        <f t="shared" si="77"/>
        <v>Adultos Mayores</v>
      </c>
      <c r="L4951" s="6">
        <f>2023-TablaC11[[#This Row],[Clase]]</f>
        <v>72</v>
      </c>
      <c r="M4951" s="4" t="str">
        <f>VLOOKUP(TablaC11[[#This Row],[Circuito]],Aux!$A$2:$B$12,2,0)</f>
        <v>Villa del Parque</v>
      </c>
    </row>
    <row r="4952" spans="1:13">
      <c r="A4952" s="11" t="s">
        <v>9</v>
      </c>
      <c r="B4952" s="6">
        <v>119</v>
      </c>
      <c r="C4952" s="2" t="s">
        <v>6309</v>
      </c>
      <c r="D4952" s="2" t="s">
        <v>11471</v>
      </c>
      <c r="E4952" s="11" t="str">
        <f>CONCATENATE(TablaC11[[#This Row],[Apellido]]," ",TablaC11[[#This Row],[Nombre]])</f>
        <v>POSE BEATRIZ FERNANDA</v>
      </c>
      <c r="F4952" s="11" t="s">
        <v>17</v>
      </c>
      <c r="G4952" s="11" t="s">
        <v>13</v>
      </c>
      <c r="H4952" s="6">
        <v>12514938</v>
      </c>
      <c r="I4952" s="6">
        <v>1958</v>
      </c>
      <c r="J4952" s="11" t="s">
        <v>21828</v>
      </c>
      <c r="K4952" s="11" t="str">
        <f t="shared" si="77"/>
        <v>Adultos</v>
      </c>
      <c r="L4952" s="6">
        <f>2023-TablaC11[[#This Row],[Clase]]</f>
        <v>65</v>
      </c>
      <c r="M4952" s="4" t="str">
        <f>VLOOKUP(TablaC11[[#This Row],[Circuito]],Aux!$A$2:$B$12,2,0)</f>
        <v>Villa del Parque</v>
      </c>
    </row>
    <row r="4953" spans="1:13">
      <c r="A4953" s="11" t="s">
        <v>9</v>
      </c>
      <c r="B4953" s="6">
        <v>119</v>
      </c>
      <c r="C4953" s="2" t="s">
        <v>11472</v>
      </c>
      <c r="D4953" s="2" t="s">
        <v>401</v>
      </c>
      <c r="E4953" s="11" t="str">
        <f>CONCATENATE(TablaC11[[#This Row],[Apellido]]," ",TablaC11[[#This Row],[Nombre]])</f>
        <v>POTES JOSE LUIS</v>
      </c>
      <c r="F4953" s="11" t="s">
        <v>12</v>
      </c>
      <c r="G4953" s="11" t="s">
        <v>18</v>
      </c>
      <c r="H4953" s="6">
        <v>12474607</v>
      </c>
      <c r="I4953" s="6">
        <v>1958</v>
      </c>
      <c r="J4953" s="11" t="s">
        <v>22285</v>
      </c>
      <c r="K4953" s="11" t="str">
        <f t="shared" si="77"/>
        <v>Adultos</v>
      </c>
      <c r="L4953" s="6">
        <f>2023-TablaC11[[#This Row],[Clase]]</f>
        <v>65</v>
      </c>
      <c r="M4953" s="4" t="str">
        <f>VLOOKUP(TablaC11[[#This Row],[Circuito]],Aux!$A$2:$B$12,2,0)</f>
        <v>Villa del Parque</v>
      </c>
    </row>
    <row r="4954" spans="1:13">
      <c r="A4954" s="11" t="s">
        <v>9</v>
      </c>
      <c r="B4954" s="6">
        <v>119</v>
      </c>
      <c r="C4954" s="2" t="s">
        <v>11474</v>
      </c>
      <c r="D4954" s="2" t="s">
        <v>11475</v>
      </c>
      <c r="E4954" s="11" t="str">
        <f>CONCATENATE(TablaC11[[#This Row],[Apellido]]," ",TablaC11[[#This Row],[Nombre]])</f>
        <v>PREGADIO DEPINO TOMAS MANUEL</v>
      </c>
      <c r="F4954" s="11" t="s">
        <v>12</v>
      </c>
      <c r="G4954" s="11" t="s">
        <v>56</v>
      </c>
      <c r="H4954" s="6">
        <v>39389617</v>
      </c>
      <c r="I4954" s="6">
        <v>1995</v>
      </c>
      <c r="J4954" s="11" t="s">
        <v>22286</v>
      </c>
      <c r="K4954" s="11" t="str">
        <f t="shared" si="77"/>
        <v>Juventud</v>
      </c>
      <c r="L4954" s="6">
        <f>2023-TablaC11[[#This Row],[Clase]]</f>
        <v>28</v>
      </c>
      <c r="M4954" s="4" t="str">
        <f>VLOOKUP(TablaC11[[#This Row],[Circuito]],Aux!$A$2:$B$12,2,0)</f>
        <v>Villa del Parque</v>
      </c>
    </row>
    <row r="4955" spans="1:13">
      <c r="A4955" s="11" t="s">
        <v>9</v>
      </c>
      <c r="B4955" s="6">
        <v>119</v>
      </c>
      <c r="C4955" s="2" t="s">
        <v>11477</v>
      </c>
      <c r="D4955" s="2" t="s">
        <v>2787</v>
      </c>
      <c r="E4955" s="11" t="str">
        <f>CONCATENATE(TablaC11[[#This Row],[Apellido]]," ",TablaC11[[#This Row],[Nombre]])</f>
        <v>PROKOP ALEJANDRO</v>
      </c>
      <c r="F4955" s="11" t="s">
        <v>12</v>
      </c>
      <c r="G4955" s="11" t="s">
        <v>18</v>
      </c>
      <c r="H4955" s="6">
        <v>8334546</v>
      </c>
      <c r="I4955" s="6">
        <v>1950</v>
      </c>
      <c r="J4955" s="11" t="s">
        <v>22287</v>
      </c>
      <c r="K4955" s="11" t="str">
        <f t="shared" si="77"/>
        <v>Adultos Mayores</v>
      </c>
      <c r="L4955" s="6">
        <f>2023-TablaC11[[#This Row],[Clase]]</f>
        <v>73</v>
      </c>
      <c r="M4955" s="4" t="str">
        <f>VLOOKUP(TablaC11[[#This Row],[Circuito]],Aux!$A$2:$B$12,2,0)</f>
        <v>Villa del Parque</v>
      </c>
    </row>
    <row r="4956" spans="1:13">
      <c r="A4956" s="11" t="s">
        <v>9</v>
      </c>
      <c r="B4956" s="6">
        <v>119</v>
      </c>
      <c r="C4956" s="2" t="s">
        <v>11479</v>
      </c>
      <c r="D4956" s="2" t="s">
        <v>11480</v>
      </c>
      <c r="E4956" s="11" t="str">
        <f>CONCATENATE(TablaC11[[#This Row],[Apellido]]," ",TablaC11[[#This Row],[Nombre]])</f>
        <v>PRONZALINO VIRGILIO CARLOS</v>
      </c>
      <c r="F4956" s="11" t="s">
        <v>12</v>
      </c>
      <c r="G4956" s="11" t="s">
        <v>18</v>
      </c>
      <c r="H4956" s="6">
        <v>4245255</v>
      </c>
      <c r="I4956" s="6">
        <v>1931</v>
      </c>
      <c r="J4956" s="11" t="s">
        <v>22288</v>
      </c>
      <c r="K4956" s="11" t="str">
        <f t="shared" si="77"/>
        <v>Adultos Mayores</v>
      </c>
      <c r="L4956" s="6">
        <f>2023-TablaC11[[#This Row],[Clase]]</f>
        <v>92</v>
      </c>
      <c r="M4956" s="4" t="str">
        <f>VLOOKUP(TablaC11[[#This Row],[Circuito]],Aux!$A$2:$B$12,2,0)</f>
        <v>Villa del Parque</v>
      </c>
    </row>
    <row r="4957" spans="1:13">
      <c r="A4957" s="11" t="s">
        <v>9</v>
      </c>
      <c r="B4957" s="6">
        <v>119</v>
      </c>
      <c r="C4957" s="2" t="s">
        <v>11482</v>
      </c>
      <c r="D4957" s="2" t="s">
        <v>11483</v>
      </c>
      <c r="E4957" s="11" t="str">
        <f>CONCATENATE(TablaC11[[#This Row],[Apellido]]," ",TablaC11[[#This Row],[Nombre]])</f>
        <v>PRUDENTE AIDA ESTHER</v>
      </c>
      <c r="F4957" s="11" t="s">
        <v>17</v>
      </c>
      <c r="G4957" s="11" t="s">
        <v>18</v>
      </c>
      <c r="H4957" s="6">
        <v>1081864</v>
      </c>
      <c r="I4957" s="6">
        <v>1929</v>
      </c>
      <c r="J4957" s="11" t="s">
        <v>22289</v>
      </c>
      <c r="K4957" s="11" t="str">
        <f t="shared" si="77"/>
        <v>Adultos Mayores</v>
      </c>
      <c r="L4957" s="6">
        <f>2023-TablaC11[[#This Row],[Clase]]</f>
        <v>94</v>
      </c>
      <c r="M4957" s="4" t="str">
        <f>VLOOKUP(TablaC11[[#This Row],[Circuito]],Aux!$A$2:$B$12,2,0)</f>
        <v>Villa del Parque</v>
      </c>
    </row>
    <row r="4958" spans="1:13">
      <c r="A4958" s="11" t="s">
        <v>9</v>
      </c>
      <c r="B4958" s="6">
        <v>119</v>
      </c>
      <c r="C4958" s="2" t="s">
        <v>9889</v>
      </c>
      <c r="D4958" s="2" t="s">
        <v>11485</v>
      </c>
      <c r="E4958" s="11" t="str">
        <f>CONCATENATE(TablaC11[[#This Row],[Apellido]]," ",TablaC11[[#This Row],[Nombre]])</f>
        <v>PUGLIESE DOMINGO JOSE</v>
      </c>
      <c r="F4958" s="11" t="s">
        <v>12</v>
      </c>
      <c r="G4958" s="11" t="s">
        <v>18</v>
      </c>
      <c r="H4958" s="6">
        <v>4547453</v>
      </c>
      <c r="I4958" s="6">
        <v>1946</v>
      </c>
      <c r="J4958" s="11" t="s">
        <v>22290</v>
      </c>
      <c r="K4958" s="11" t="str">
        <f t="shared" si="77"/>
        <v>Adultos Mayores</v>
      </c>
      <c r="L4958" s="6">
        <f>2023-TablaC11[[#This Row],[Clase]]</f>
        <v>77</v>
      </c>
      <c r="M4958" s="4" t="str">
        <f>VLOOKUP(TablaC11[[#This Row],[Circuito]],Aux!$A$2:$B$12,2,0)</f>
        <v>Villa del Parque</v>
      </c>
    </row>
    <row r="4959" spans="1:13">
      <c r="A4959" s="11" t="s">
        <v>9</v>
      </c>
      <c r="B4959" s="6">
        <v>119</v>
      </c>
      <c r="C4959" s="2" t="s">
        <v>9889</v>
      </c>
      <c r="D4959" s="2" t="s">
        <v>11487</v>
      </c>
      <c r="E4959" s="11" t="str">
        <f>CONCATENATE(TablaC11[[#This Row],[Apellido]]," ",TablaC11[[#This Row],[Nombre]])</f>
        <v>PUGLIESE MARIELA VERONICA</v>
      </c>
      <c r="F4959" s="11" t="s">
        <v>17</v>
      </c>
      <c r="G4959" s="11" t="s">
        <v>18</v>
      </c>
      <c r="H4959" s="6">
        <v>23464623</v>
      </c>
      <c r="I4959" s="6">
        <v>1973</v>
      </c>
      <c r="J4959" s="11" t="s">
        <v>22290</v>
      </c>
      <c r="K4959" s="11" t="str">
        <f t="shared" si="77"/>
        <v>Adultos</v>
      </c>
      <c r="L4959" s="6">
        <f>2023-TablaC11[[#This Row],[Clase]]</f>
        <v>50</v>
      </c>
      <c r="M4959" s="4" t="str">
        <f>VLOOKUP(TablaC11[[#This Row],[Circuito]],Aux!$A$2:$B$12,2,0)</f>
        <v>Villa del Parque</v>
      </c>
    </row>
    <row r="4960" spans="1:13">
      <c r="A4960" s="11" t="s">
        <v>9</v>
      </c>
      <c r="B4960" s="6">
        <v>119</v>
      </c>
      <c r="C4960" s="2" t="s">
        <v>11488</v>
      </c>
      <c r="D4960" s="2" t="s">
        <v>11489</v>
      </c>
      <c r="E4960" s="11" t="str">
        <f>CONCATENATE(TablaC11[[#This Row],[Apellido]]," ",TablaC11[[#This Row],[Nombre]])</f>
        <v>PUGNI DELICIA LILIANA</v>
      </c>
      <c r="F4960" s="11" t="s">
        <v>17</v>
      </c>
      <c r="G4960" s="11" t="s">
        <v>18</v>
      </c>
      <c r="H4960" s="6">
        <v>3406519</v>
      </c>
      <c r="I4960" s="6">
        <v>1930</v>
      </c>
      <c r="J4960" s="11" t="s">
        <v>22002</v>
      </c>
      <c r="K4960" s="11" t="str">
        <f t="shared" si="77"/>
        <v>Adultos Mayores</v>
      </c>
      <c r="L4960" s="6">
        <f>2023-TablaC11[[#This Row],[Clase]]</f>
        <v>93</v>
      </c>
      <c r="M4960" s="4" t="str">
        <f>VLOOKUP(TablaC11[[#This Row],[Circuito]],Aux!$A$2:$B$12,2,0)</f>
        <v>Villa del Parque</v>
      </c>
    </row>
    <row r="4961" spans="1:13">
      <c r="A4961" s="11" t="s">
        <v>9</v>
      </c>
      <c r="B4961" s="6">
        <v>119</v>
      </c>
      <c r="C4961" s="2" t="s">
        <v>11490</v>
      </c>
      <c r="D4961" s="2" t="s">
        <v>11491</v>
      </c>
      <c r="E4961" s="11" t="str">
        <f>CONCATENATE(TablaC11[[#This Row],[Apellido]]," ",TablaC11[[#This Row],[Nombre]])</f>
        <v>PULEIO ROQUE ANTONIO</v>
      </c>
      <c r="F4961" s="11" t="s">
        <v>12</v>
      </c>
      <c r="G4961" s="11" t="s">
        <v>13</v>
      </c>
      <c r="H4961" s="6">
        <v>4394499</v>
      </c>
      <c r="I4961" s="6">
        <v>1942</v>
      </c>
      <c r="J4961" s="11" t="s">
        <v>25635</v>
      </c>
      <c r="K4961" s="11" t="str">
        <f t="shared" si="77"/>
        <v>Adultos Mayores</v>
      </c>
      <c r="L4961" s="6">
        <f>2023-TablaC11[[#This Row],[Clase]]</f>
        <v>81</v>
      </c>
      <c r="M4961" s="4" t="str">
        <f>VLOOKUP(TablaC11[[#This Row],[Circuito]],Aux!$A$2:$B$12,2,0)</f>
        <v>Villa del Parque</v>
      </c>
    </row>
    <row r="4962" spans="1:13">
      <c r="A4962" s="11" t="s">
        <v>9</v>
      </c>
      <c r="B4962" s="6">
        <v>119</v>
      </c>
      <c r="C4962" s="2" t="s">
        <v>11493</v>
      </c>
      <c r="D4962" s="2" t="s">
        <v>11494</v>
      </c>
      <c r="E4962" s="11" t="str">
        <f>CONCATENATE(TablaC11[[#This Row],[Apellido]]," ",TablaC11[[#This Row],[Nombre]])</f>
        <v>PUMAR GUSTAVO GABRIEL</v>
      </c>
      <c r="F4962" s="11" t="s">
        <v>12</v>
      </c>
      <c r="G4962" s="11" t="s">
        <v>18</v>
      </c>
      <c r="H4962" s="6">
        <v>24112717</v>
      </c>
      <c r="I4962" s="6">
        <v>1974</v>
      </c>
      <c r="J4962" s="11" t="s">
        <v>22291</v>
      </c>
      <c r="K4962" s="11" t="str">
        <f t="shared" si="77"/>
        <v>Adultos</v>
      </c>
      <c r="L4962" s="6">
        <f>2023-TablaC11[[#This Row],[Clase]]</f>
        <v>49</v>
      </c>
      <c r="M4962" s="4" t="str">
        <f>VLOOKUP(TablaC11[[#This Row],[Circuito]],Aux!$A$2:$B$12,2,0)</f>
        <v>Villa del Parque</v>
      </c>
    </row>
    <row r="4963" spans="1:13">
      <c r="A4963" s="11" t="s">
        <v>9</v>
      </c>
      <c r="B4963" s="6">
        <v>119</v>
      </c>
      <c r="C4963" s="2" t="s">
        <v>11496</v>
      </c>
      <c r="D4963" s="2" t="s">
        <v>11497</v>
      </c>
      <c r="E4963" s="11" t="str">
        <f>CONCATENATE(TablaC11[[#This Row],[Apellido]]," ",TablaC11[[#This Row],[Nombre]])</f>
        <v>PUNTIS CLAUDIA VERONICA</v>
      </c>
      <c r="F4963" s="11" t="s">
        <v>17</v>
      </c>
      <c r="G4963" s="11" t="s">
        <v>18</v>
      </c>
      <c r="H4963" s="6">
        <v>21851413</v>
      </c>
      <c r="I4963" s="6">
        <v>1970</v>
      </c>
      <c r="J4963" s="11" t="s">
        <v>22292</v>
      </c>
      <c r="K4963" s="11" t="str">
        <f t="shared" si="77"/>
        <v>Adultos</v>
      </c>
      <c r="L4963" s="6">
        <f>2023-TablaC11[[#This Row],[Clase]]</f>
        <v>53</v>
      </c>
      <c r="M4963" s="4" t="str">
        <f>VLOOKUP(TablaC11[[#This Row],[Circuito]],Aux!$A$2:$B$12,2,0)</f>
        <v>Villa del Parque</v>
      </c>
    </row>
    <row r="4964" spans="1:13">
      <c r="A4964" s="11" t="s">
        <v>9</v>
      </c>
      <c r="B4964" s="6">
        <v>119</v>
      </c>
      <c r="C4964" s="2" t="s">
        <v>11499</v>
      </c>
      <c r="D4964" s="2" t="s">
        <v>7391</v>
      </c>
      <c r="E4964" s="11" t="str">
        <f>CONCATENATE(TablaC11[[#This Row],[Apellido]]," ",TablaC11[[#This Row],[Nombre]])</f>
        <v>PUZZO MARIA ANGELA</v>
      </c>
      <c r="F4964" s="11" t="s">
        <v>17</v>
      </c>
      <c r="G4964" s="11" t="s">
        <v>13</v>
      </c>
      <c r="H4964" s="6">
        <v>11384718</v>
      </c>
      <c r="I4964" s="6">
        <v>1955</v>
      </c>
      <c r="J4964" s="11" t="s">
        <v>25275</v>
      </c>
      <c r="K4964" s="11" t="str">
        <f t="shared" si="77"/>
        <v>Adultos Mayores</v>
      </c>
      <c r="L4964" s="6">
        <f>2023-TablaC11[[#This Row],[Clase]]</f>
        <v>68</v>
      </c>
      <c r="M4964" s="4" t="str">
        <f>VLOOKUP(TablaC11[[#This Row],[Circuito]],Aux!$A$2:$B$12,2,0)</f>
        <v>Villa del Parque</v>
      </c>
    </row>
    <row r="4965" spans="1:13">
      <c r="A4965" s="11" t="s">
        <v>9</v>
      </c>
      <c r="B4965" s="6">
        <v>119</v>
      </c>
      <c r="C4965" s="2" t="s">
        <v>11501</v>
      </c>
      <c r="D4965" s="2" t="s">
        <v>6224</v>
      </c>
      <c r="E4965" s="11" t="str">
        <f>CONCATENATE(TablaC11[[#This Row],[Apellido]]," ",TablaC11[[#This Row],[Nombre]])</f>
        <v>QUERCIA MARIA INES</v>
      </c>
      <c r="F4965" s="11" t="s">
        <v>17</v>
      </c>
      <c r="G4965" s="11" t="s">
        <v>13</v>
      </c>
      <c r="H4965" s="6">
        <v>11383436</v>
      </c>
      <c r="I4965" s="6">
        <v>1955</v>
      </c>
      <c r="J4965" s="11" t="s">
        <v>22293</v>
      </c>
      <c r="K4965" s="11" t="str">
        <f t="shared" si="77"/>
        <v>Adultos Mayores</v>
      </c>
      <c r="L4965" s="6">
        <f>2023-TablaC11[[#This Row],[Clase]]</f>
        <v>68</v>
      </c>
      <c r="M4965" s="4" t="str">
        <f>VLOOKUP(TablaC11[[#This Row],[Circuito]],Aux!$A$2:$B$12,2,0)</f>
        <v>Villa del Parque</v>
      </c>
    </row>
    <row r="4966" spans="1:13">
      <c r="A4966" s="11" t="s">
        <v>9</v>
      </c>
      <c r="B4966" s="6">
        <v>119</v>
      </c>
      <c r="C4966" s="2" t="s">
        <v>8419</v>
      </c>
      <c r="D4966" s="2" t="s">
        <v>9302</v>
      </c>
      <c r="E4966" s="11" t="str">
        <f>CONCATENATE(TablaC11[[#This Row],[Apellido]]," ",TablaC11[[#This Row],[Nombre]])</f>
        <v>QUINTANA NORBERTO</v>
      </c>
      <c r="F4966" s="11" t="s">
        <v>12</v>
      </c>
      <c r="G4966" s="11" t="s">
        <v>13</v>
      </c>
      <c r="H4966" s="6">
        <v>14901190</v>
      </c>
      <c r="I4966" s="6">
        <v>1962</v>
      </c>
      <c r="J4966" s="11" t="s">
        <v>22294</v>
      </c>
      <c r="K4966" s="11" t="str">
        <f t="shared" si="77"/>
        <v>Adultos</v>
      </c>
      <c r="L4966" s="6">
        <f>2023-TablaC11[[#This Row],[Clase]]</f>
        <v>61</v>
      </c>
      <c r="M4966" s="4" t="str">
        <f>VLOOKUP(TablaC11[[#This Row],[Circuito]],Aux!$A$2:$B$12,2,0)</f>
        <v>Villa del Parque</v>
      </c>
    </row>
    <row r="4967" spans="1:13">
      <c r="A4967" s="11" t="s">
        <v>9</v>
      </c>
      <c r="B4967" s="6">
        <v>119</v>
      </c>
      <c r="C4967" s="2" t="s">
        <v>2980</v>
      </c>
      <c r="D4967" s="2" t="s">
        <v>11504</v>
      </c>
      <c r="E4967" s="11" t="str">
        <f>CONCATENATE(TablaC11[[#This Row],[Apellido]]," ",TablaC11[[#This Row],[Nombre]])</f>
        <v>QUIROGA CAROLINA SUSANA</v>
      </c>
      <c r="F4967" s="11" t="s">
        <v>17</v>
      </c>
      <c r="G4967" s="11" t="s">
        <v>13</v>
      </c>
      <c r="H4967" s="6">
        <v>4111157</v>
      </c>
      <c r="I4967" s="6">
        <v>1940</v>
      </c>
      <c r="J4967" s="11" t="s">
        <v>22295</v>
      </c>
      <c r="K4967" s="11" t="str">
        <f t="shared" si="77"/>
        <v>Adultos Mayores</v>
      </c>
      <c r="L4967" s="6">
        <f>2023-TablaC11[[#This Row],[Clase]]</f>
        <v>83</v>
      </c>
      <c r="M4967" s="4" t="str">
        <f>VLOOKUP(TablaC11[[#This Row],[Circuito]],Aux!$A$2:$B$12,2,0)</f>
        <v>Villa del Parque</v>
      </c>
    </row>
    <row r="4968" spans="1:13">
      <c r="A4968" s="11" t="s">
        <v>9</v>
      </c>
      <c r="B4968" s="6">
        <v>119</v>
      </c>
      <c r="C4968" s="2" t="s">
        <v>11506</v>
      </c>
      <c r="D4968" s="2" t="s">
        <v>714</v>
      </c>
      <c r="E4968" s="11" t="str">
        <f>CONCATENATE(TablaC11[[#This Row],[Apellido]]," ",TablaC11[[#This Row],[Nombre]])</f>
        <v>RACIOPPI JULIO ALBERTO</v>
      </c>
      <c r="F4968" s="11" t="s">
        <v>12</v>
      </c>
      <c r="G4968" s="11" t="s">
        <v>13</v>
      </c>
      <c r="H4968" s="6">
        <v>4551276</v>
      </c>
      <c r="I4968" s="6">
        <v>1946</v>
      </c>
      <c r="J4968" s="11" t="s">
        <v>22296</v>
      </c>
      <c r="K4968" s="11" t="str">
        <f t="shared" si="77"/>
        <v>Adultos Mayores</v>
      </c>
      <c r="L4968" s="6">
        <f>2023-TablaC11[[#This Row],[Clase]]</f>
        <v>77</v>
      </c>
      <c r="M4968" s="4" t="str">
        <f>VLOOKUP(TablaC11[[#This Row],[Circuito]],Aux!$A$2:$B$12,2,0)</f>
        <v>Villa del Parque</v>
      </c>
    </row>
    <row r="4969" spans="1:13">
      <c r="A4969" s="11" t="s">
        <v>9</v>
      </c>
      <c r="B4969" s="6">
        <v>119</v>
      </c>
      <c r="C4969" s="2" t="s">
        <v>4265</v>
      </c>
      <c r="D4969" s="2" t="s">
        <v>11508</v>
      </c>
      <c r="E4969" s="11" t="str">
        <f>CONCATENATE(TablaC11[[#This Row],[Apellido]]," ",TablaC11[[#This Row],[Nombre]])</f>
        <v>RAFAEL ROSA HORTENCIA</v>
      </c>
      <c r="F4969" s="11" t="s">
        <v>17</v>
      </c>
      <c r="G4969" s="11" t="s">
        <v>18</v>
      </c>
      <c r="H4969" s="6">
        <v>6401620</v>
      </c>
      <c r="I4969" s="6">
        <v>1950</v>
      </c>
      <c r="J4969" s="11" t="s">
        <v>22297</v>
      </c>
      <c r="K4969" s="11" t="str">
        <f t="shared" si="77"/>
        <v>Adultos Mayores</v>
      </c>
      <c r="L4969" s="6">
        <f>2023-TablaC11[[#This Row],[Clase]]</f>
        <v>73</v>
      </c>
      <c r="M4969" s="4" t="str">
        <f>VLOOKUP(TablaC11[[#This Row],[Circuito]],Aux!$A$2:$B$12,2,0)</f>
        <v>Villa del Parque</v>
      </c>
    </row>
    <row r="4970" spans="1:13">
      <c r="A4970" s="11" t="s">
        <v>9</v>
      </c>
      <c r="B4970" s="6">
        <v>119</v>
      </c>
      <c r="C4970" s="2" t="s">
        <v>11510</v>
      </c>
      <c r="D4970" s="2" t="s">
        <v>11511</v>
      </c>
      <c r="E4970" s="11" t="str">
        <f>CONCATENATE(TablaC11[[#This Row],[Apellido]]," ",TablaC11[[#This Row],[Nombre]])</f>
        <v>RAFECCA ELBIA HOLGA</v>
      </c>
      <c r="F4970" s="11" t="s">
        <v>17</v>
      </c>
      <c r="G4970" s="11" t="s">
        <v>18</v>
      </c>
      <c r="H4970" s="6">
        <v>287251</v>
      </c>
      <c r="I4970" s="6">
        <v>1923</v>
      </c>
      <c r="J4970" s="11" t="s">
        <v>22298</v>
      </c>
      <c r="K4970" s="11" t="str">
        <f t="shared" si="77"/>
        <v>Adultos Mayores</v>
      </c>
      <c r="L4970" s="6">
        <f>2023-TablaC11[[#This Row],[Clase]]</f>
        <v>100</v>
      </c>
      <c r="M4970" s="4" t="str">
        <f>VLOOKUP(TablaC11[[#This Row],[Circuito]],Aux!$A$2:$B$12,2,0)</f>
        <v>Villa del Parque</v>
      </c>
    </row>
    <row r="4971" spans="1:13">
      <c r="A4971" s="11" t="s">
        <v>9</v>
      </c>
      <c r="B4971" s="6">
        <v>119</v>
      </c>
      <c r="C4971" s="2" t="s">
        <v>11513</v>
      </c>
      <c r="D4971" s="2" t="s">
        <v>11514</v>
      </c>
      <c r="E4971" s="11" t="str">
        <f>CONCATENATE(TablaC11[[#This Row],[Apellido]]," ",TablaC11[[#This Row],[Nombre]])</f>
        <v>RAFTERY ELSA BEATRIZ</v>
      </c>
      <c r="F4971" s="11" t="s">
        <v>17</v>
      </c>
      <c r="G4971" s="11" t="s">
        <v>18</v>
      </c>
      <c r="H4971" s="6">
        <v>10150480</v>
      </c>
      <c r="I4971" s="6">
        <v>1952</v>
      </c>
      <c r="J4971" s="11" t="s">
        <v>22299</v>
      </c>
      <c r="K4971" s="11" t="str">
        <f t="shared" si="77"/>
        <v>Adultos Mayores</v>
      </c>
      <c r="L4971" s="6">
        <f>2023-TablaC11[[#This Row],[Clase]]</f>
        <v>71</v>
      </c>
      <c r="M4971" s="4" t="str">
        <f>VLOOKUP(TablaC11[[#This Row],[Circuito]],Aux!$A$2:$B$12,2,0)</f>
        <v>Villa del Parque</v>
      </c>
    </row>
    <row r="4972" spans="1:13">
      <c r="A4972" s="11" t="s">
        <v>9</v>
      </c>
      <c r="B4972" s="6">
        <v>119</v>
      </c>
      <c r="C4972" s="2" t="s">
        <v>11516</v>
      </c>
      <c r="D4972" s="2" t="s">
        <v>11517</v>
      </c>
      <c r="E4972" s="11" t="str">
        <f>CONCATENATE(TablaC11[[#This Row],[Apellido]]," ",TablaC11[[#This Row],[Nombre]])</f>
        <v>RAIJ MIRTA DIANA</v>
      </c>
      <c r="F4972" s="11" t="s">
        <v>17</v>
      </c>
      <c r="G4972" s="11" t="s">
        <v>18</v>
      </c>
      <c r="H4972" s="6">
        <v>6536629</v>
      </c>
      <c r="I4972" s="6">
        <v>1950</v>
      </c>
      <c r="J4972" s="11" t="s">
        <v>22161</v>
      </c>
      <c r="K4972" s="11" t="str">
        <f t="shared" si="77"/>
        <v>Adultos Mayores</v>
      </c>
      <c r="L4972" s="6">
        <f>2023-TablaC11[[#This Row],[Clase]]</f>
        <v>73</v>
      </c>
      <c r="M4972" s="4" t="str">
        <f>VLOOKUP(TablaC11[[#This Row],[Circuito]],Aux!$A$2:$B$12,2,0)</f>
        <v>Villa del Parque</v>
      </c>
    </row>
    <row r="4973" spans="1:13">
      <c r="A4973" s="11" t="s">
        <v>9</v>
      </c>
      <c r="B4973" s="6">
        <v>119</v>
      </c>
      <c r="C4973" s="2" t="s">
        <v>6348</v>
      </c>
      <c r="D4973" s="2" t="s">
        <v>5276</v>
      </c>
      <c r="E4973" s="11" t="str">
        <f>CONCATENATE(TablaC11[[#This Row],[Apellido]]," ",TablaC11[[#This Row],[Nombre]])</f>
        <v>RAIMUNDI JORGE HORACIO</v>
      </c>
      <c r="F4973" s="11" t="s">
        <v>12</v>
      </c>
      <c r="G4973" s="11" t="s">
        <v>18</v>
      </c>
      <c r="H4973" s="6">
        <v>16171149</v>
      </c>
      <c r="I4973" s="6">
        <v>1962</v>
      </c>
      <c r="J4973" s="11" t="s">
        <v>22300</v>
      </c>
      <c r="K4973" s="11" t="str">
        <f t="shared" si="77"/>
        <v>Adultos</v>
      </c>
      <c r="L4973" s="6">
        <f>2023-TablaC11[[#This Row],[Clase]]</f>
        <v>61</v>
      </c>
      <c r="M4973" s="4" t="str">
        <f>VLOOKUP(TablaC11[[#This Row],[Circuito]],Aux!$A$2:$B$12,2,0)</f>
        <v>Villa del Parque</v>
      </c>
    </row>
    <row r="4974" spans="1:13">
      <c r="A4974" s="11" t="s">
        <v>9</v>
      </c>
      <c r="B4974" s="6">
        <v>119</v>
      </c>
      <c r="C4974" s="2" t="s">
        <v>4641</v>
      </c>
      <c r="D4974" s="2" t="s">
        <v>11292</v>
      </c>
      <c r="E4974" s="11" t="str">
        <f>CONCATENATE(TablaC11[[#This Row],[Apellido]]," ",TablaC11[[#This Row],[Nombre]])</f>
        <v>RAJO MARTA CRISTINA</v>
      </c>
      <c r="F4974" s="11" t="s">
        <v>17</v>
      </c>
      <c r="G4974" s="11" t="s">
        <v>13</v>
      </c>
      <c r="H4974" s="6">
        <v>12276614</v>
      </c>
      <c r="I4974" s="6">
        <v>1958</v>
      </c>
      <c r="J4974" s="11" t="s">
        <v>22301</v>
      </c>
      <c r="K4974" s="11" t="str">
        <f t="shared" si="77"/>
        <v>Adultos</v>
      </c>
      <c r="L4974" s="6">
        <f>2023-TablaC11[[#This Row],[Clase]]</f>
        <v>65</v>
      </c>
      <c r="M4974" s="4" t="str">
        <f>VLOOKUP(TablaC11[[#This Row],[Circuito]],Aux!$A$2:$B$12,2,0)</f>
        <v>Villa del Parque</v>
      </c>
    </row>
    <row r="4975" spans="1:13">
      <c r="A4975" s="11" t="s">
        <v>9</v>
      </c>
      <c r="B4975" s="6">
        <v>119</v>
      </c>
      <c r="C4975" s="2" t="s">
        <v>6351</v>
      </c>
      <c r="D4975" s="2" t="s">
        <v>11520</v>
      </c>
      <c r="E4975" s="11" t="str">
        <f>CONCATENATE(TablaC11[[#This Row],[Apellido]]," ",TablaC11[[#This Row],[Nombre]])</f>
        <v>RAMIREZ LIDIA MARIA</v>
      </c>
      <c r="F4975" s="11" t="s">
        <v>17</v>
      </c>
      <c r="G4975" s="11" t="s">
        <v>18</v>
      </c>
      <c r="H4975" s="6">
        <v>3944951</v>
      </c>
      <c r="I4975" s="6">
        <v>1940</v>
      </c>
      <c r="J4975" s="11" t="s">
        <v>22302</v>
      </c>
      <c r="K4975" s="11" t="str">
        <f t="shared" si="77"/>
        <v>Adultos Mayores</v>
      </c>
      <c r="L4975" s="6">
        <f>2023-TablaC11[[#This Row],[Clase]]</f>
        <v>83</v>
      </c>
      <c r="M4975" s="4" t="str">
        <f>VLOOKUP(TablaC11[[#This Row],[Circuito]],Aux!$A$2:$B$12,2,0)</f>
        <v>Villa del Parque</v>
      </c>
    </row>
    <row r="4976" spans="1:13">
      <c r="A4976" s="11" t="s">
        <v>9</v>
      </c>
      <c r="B4976" s="6">
        <v>119</v>
      </c>
      <c r="C4976" s="2" t="s">
        <v>11522</v>
      </c>
      <c r="D4976" s="2" t="s">
        <v>1006</v>
      </c>
      <c r="E4976" s="11" t="str">
        <f>CONCATENATE(TablaC11[[#This Row],[Apellido]]," ",TablaC11[[#This Row],[Nombre]])</f>
        <v>RAMIREZ CONS MARIA DEL CARMEN</v>
      </c>
      <c r="F4976" s="11" t="s">
        <v>17</v>
      </c>
      <c r="G4976" s="11" t="s">
        <v>13</v>
      </c>
      <c r="H4976" s="6">
        <v>11383915</v>
      </c>
      <c r="I4976" s="6">
        <v>1944</v>
      </c>
      <c r="J4976" s="11" t="s">
        <v>22303</v>
      </c>
      <c r="K4976" s="11" t="str">
        <f t="shared" si="77"/>
        <v>Adultos Mayores</v>
      </c>
      <c r="L4976" s="6">
        <f>2023-TablaC11[[#This Row],[Clase]]</f>
        <v>79</v>
      </c>
      <c r="M4976" s="4" t="str">
        <f>VLOOKUP(TablaC11[[#This Row],[Circuito]],Aux!$A$2:$B$12,2,0)</f>
        <v>Villa del Parque</v>
      </c>
    </row>
    <row r="4977" spans="1:13">
      <c r="A4977" s="11" t="s">
        <v>9</v>
      </c>
      <c r="B4977" s="6">
        <v>119</v>
      </c>
      <c r="C4977" s="2" t="s">
        <v>11522</v>
      </c>
      <c r="D4977" s="2" t="s">
        <v>10826</v>
      </c>
      <c r="E4977" s="11" t="str">
        <f>CONCATENATE(TablaC11[[#This Row],[Apellido]]," ",TablaC11[[#This Row],[Nombre]])</f>
        <v>RAMIREZ CONS MARIA JOSEFA</v>
      </c>
      <c r="F4977" s="11" t="s">
        <v>17</v>
      </c>
      <c r="G4977" s="11" t="s">
        <v>18</v>
      </c>
      <c r="H4977" s="6">
        <v>10830252</v>
      </c>
      <c r="I4977" s="6">
        <v>1947</v>
      </c>
      <c r="J4977" s="11" t="s">
        <v>22304</v>
      </c>
      <c r="K4977" s="11" t="str">
        <f t="shared" si="77"/>
        <v>Adultos Mayores</v>
      </c>
      <c r="L4977" s="6">
        <f>2023-TablaC11[[#This Row],[Clase]]</f>
        <v>76</v>
      </c>
      <c r="M4977" s="4" t="str">
        <f>VLOOKUP(TablaC11[[#This Row],[Circuito]],Aux!$A$2:$B$12,2,0)</f>
        <v>Villa del Parque</v>
      </c>
    </row>
    <row r="4978" spans="1:13">
      <c r="A4978" s="11" t="s">
        <v>9</v>
      </c>
      <c r="B4978" s="6">
        <v>119</v>
      </c>
      <c r="C4978" s="2" t="s">
        <v>1169</v>
      </c>
      <c r="D4978" s="2" t="s">
        <v>8314</v>
      </c>
      <c r="E4978" s="11" t="str">
        <f>CONCATENATE(TablaC11[[#This Row],[Apellido]]," ",TablaC11[[#This Row],[Nombre]])</f>
        <v>RAMOS HECTOR RUBEN</v>
      </c>
      <c r="F4978" s="11" t="s">
        <v>12</v>
      </c>
      <c r="G4978" s="11" t="s">
        <v>690</v>
      </c>
      <c r="H4978" s="6">
        <v>31119876</v>
      </c>
      <c r="I4978" s="6">
        <v>1984</v>
      </c>
      <c r="J4978" s="11" t="s">
        <v>25636</v>
      </c>
      <c r="K4978" s="11" t="str">
        <f t="shared" si="77"/>
        <v>Adultos</v>
      </c>
      <c r="L4978" s="6">
        <f>2023-TablaC11[[#This Row],[Clase]]</f>
        <v>39</v>
      </c>
      <c r="M4978" s="4" t="str">
        <f>VLOOKUP(TablaC11[[#This Row],[Circuito]],Aux!$A$2:$B$12,2,0)</f>
        <v>Villa del Parque</v>
      </c>
    </row>
    <row r="4979" spans="1:13">
      <c r="A4979" s="11" t="s">
        <v>9</v>
      </c>
      <c r="B4979" s="6">
        <v>119</v>
      </c>
      <c r="C4979" s="2" t="s">
        <v>11526</v>
      </c>
      <c r="D4979" s="2" t="s">
        <v>5938</v>
      </c>
      <c r="E4979" s="11" t="str">
        <f>CONCATENATE(TablaC11[[#This Row],[Apellido]]," ",TablaC11[[#This Row],[Nombre]])</f>
        <v>RAPOSO MIRTA</v>
      </c>
      <c r="F4979" s="11" t="s">
        <v>17</v>
      </c>
      <c r="G4979" s="11" t="s">
        <v>18</v>
      </c>
      <c r="H4979" s="6">
        <v>6182156</v>
      </c>
      <c r="I4979" s="6">
        <v>1949</v>
      </c>
      <c r="J4979" s="11" t="s">
        <v>22093</v>
      </c>
      <c r="K4979" s="11" t="str">
        <f t="shared" si="77"/>
        <v>Adultos Mayores</v>
      </c>
      <c r="L4979" s="6">
        <f>2023-TablaC11[[#This Row],[Clase]]</f>
        <v>74</v>
      </c>
      <c r="M4979" s="4" t="str">
        <f>VLOOKUP(TablaC11[[#This Row],[Circuito]],Aux!$A$2:$B$12,2,0)</f>
        <v>Villa del Parque</v>
      </c>
    </row>
    <row r="4980" spans="1:13">
      <c r="A4980" s="11" t="s">
        <v>9</v>
      </c>
      <c r="B4980" s="6">
        <v>119</v>
      </c>
      <c r="C4980" s="2" t="s">
        <v>11527</v>
      </c>
      <c r="D4980" s="2" t="s">
        <v>11528</v>
      </c>
      <c r="E4980" s="11" t="str">
        <f>CONCATENATE(TablaC11[[#This Row],[Apellido]]," ",TablaC11[[#This Row],[Nombre]])</f>
        <v>RASULO MARCELA BEATRIZ</v>
      </c>
      <c r="F4980" s="11" t="s">
        <v>17</v>
      </c>
      <c r="G4980" s="11" t="s">
        <v>18</v>
      </c>
      <c r="H4980" s="6">
        <v>24308450</v>
      </c>
      <c r="I4980" s="6">
        <v>1974</v>
      </c>
      <c r="J4980" s="11" t="s">
        <v>22305</v>
      </c>
      <c r="K4980" s="11" t="str">
        <f t="shared" si="77"/>
        <v>Adultos</v>
      </c>
      <c r="L4980" s="6">
        <f>2023-TablaC11[[#This Row],[Clase]]</f>
        <v>49</v>
      </c>
      <c r="M4980" s="4" t="str">
        <f>VLOOKUP(TablaC11[[#This Row],[Circuito]],Aux!$A$2:$B$12,2,0)</f>
        <v>Villa del Parque</v>
      </c>
    </row>
    <row r="4981" spans="1:13">
      <c r="A4981" s="11" t="s">
        <v>9</v>
      </c>
      <c r="B4981" s="6">
        <v>119</v>
      </c>
      <c r="C4981" s="2" t="s">
        <v>11530</v>
      </c>
      <c r="D4981" s="2" t="s">
        <v>11531</v>
      </c>
      <c r="E4981" s="11" t="str">
        <f>CONCATENATE(TablaC11[[#This Row],[Apellido]]," ",TablaC11[[#This Row],[Nombre]])</f>
        <v>REGATEIRO NELLY AURORA</v>
      </c>
      <c r="F4981" s="11" t="s">
        <v>17</v>
      </c>
      <c r="G4981" s="11" t="s">
        <v>18</v>
      </c>
      <c r="H4981" s="6">
        <v>3756106</v>
      </c>
      <c r="I4981" s="6">
        <v>1938</v>
      </c>
      <c r="J4981" s="11" t="s">
        <v>22306</v>
      </c>
      <c r="K4981" s="11" t="str">
        <f t="shared" si="77"/>
        <v>Adultos Mayores</v>
      </c>
      <c r="L4981" s="6">
        <f>2023-TablaC11[[#This Row],[Clase]]</f>
        <v>85</v>
      </c>
      <c r="M4981" s="4" t="str">
        <f>VLOOKUP(TablaC11[[#This Row],[Circuito]],Aux!$A$2:$B$12,2,0)</f>
        <v>Villa del Parque</v>
      </c>
    </row>
    <row r="4982" spans="1:13">
      <c r="A4982" s="11" t="s">
        <v>9</v>
      </c>
      <c r="B4982" s="6">
        <v>119</v>
      </c>
      <c r="C4982" s="2" t="s">
        <v>11533</v>
      </c>
      <c r="D4982" s="2" t="s">
        <v>2535</v>
      </c>
      <c r="E4982" s="11" t="str">
        <f>CONCATENATE(TablaC11[[#This Row],[Apellido]]," ",TablaC11[[#This Row],[Nombre]])</f>
        <v>REGO MONICA LILIANA</v>
      </c>
      <c r="F4982" s="11" t="s">
        <v>17</v>
      </c>
      <c r="G4982" s="11" t="s">
        <v>690</v>
      </c>
      <c r="H4982" s="6">
        <v>12965193</v>
      </c>
      <c r="I4982" s="6">
        <v>1957</v>
      </c>
      <c r="J4982" s="11" t="s">
        <v>25637</v>
      </c>
      <c r="K4982" s="11" t="str">
        <f t="shared" si="77"/>
        <v>Adultos Mayores</v>
      </c>
      <c r="L4982" s="6">
        <f>2023-TablaC11[[#This Row],[Clase]]</f>
        <v>66</v>
      </c>
      <c r="M4982" s="4" t="str">
        <f>VLOOKUP(TablaC11[[#This Row],[Circuito]],Aux!$A$2:$B$12,2,0)</f>
        <v>Villa del Parque</v>
      </c>
    </row>
    <row r="4983" spans="1:13">
      <c r="A4983" s="11" t="s">
        <v>9</v>
      </c>
      <c r="B4983" s="6">
        <v>119</v>
      </c>
      <c r="C4983" s="2" t="s">
        <v>11535</v>
      </c>
      <c r="D4983" s="2" t="s">
        <v>11536</v>
      </c>
      <c r="E4983" s="11" t="str">
        <f>CONCATENATE(TablaC11[[#This Row],[Apellido]]," ",TablaC11[[#This Row],[Nombre]])</f>
        <v>REINO LIDIA VILMA</v>
      </c>
      <c r="F4983" s="11" t="s">
        <v>17</v>
      </c>
      <c r="G4983" s="11" t="s">
        <v>18</v>
      </c>
      <c r="H4983" s="6">
        <v>3169445</v>
      </c>
      <c r="I4983" s="6">
        <v>1931</v>
      </c>
      <c r="J4983" s="11" t="s">
        <v>22307</v>
      </c>
      <c r="K4983" s="11" t="str">
        <f t="shared" si="77"/>
        <v>Adultos Mayores</v>
      </c>
      <c r="L4983" s="6">
        <f>2023-TablaC11[[#This Row],[Clase]]</f>
        <v>92</v>
      </c>
      <c r="M4983" s="4" t="str">
        <f>VLOOKUP(TablaC11[[#This Row],[Circuito]],Aux!$A$2:$B$12,2,0)</f>
        <v>Villa del Parque</v>
      </c>
    </row>
    <row r="4984" spans="1:13">
      <c r="A4984" s="11" t="s">
        <v>9</v>
      </c>
      <c r="B4984" s="6">
        <v>119</v>
      </c>
      <c r="C4984" s="2" t="s">
        <v>4648</v>
      </c>
      <c r="D4984" s="2" t="s">
        <v>11538</v>
      </c>
      <c r="E4984" s="11" t="str">
        <f>CONCATENATE(TablaC11[[#This Row],[Apellido]]," ",TablaC11[[#This Row],[Nombre]])</f>
        <v>REINOSO GLADYS MARIA</v>
      </c>
      <c r="F4984" s="11" t="s">
        <v>17</v>
      </c>
      <c r="G4984" s="11" t="s">
        <v>18</v>
      </c>
      <c r="H4984" s="6">
        <v>14618514</v>
      </c>
      <c r="I4984" s="6">
        <v>1961</v>
      </c>
      <c r="J4984" s="11" t="s">
        <v>22308</v>
      </c>
      <c r="K4984" s="11" t="str">
        <f t="shared" si="77"/>
        <v>Adultos</v>
      </c>
      <c r="L4984" s="6">
        <f>2023-TablaC11[[#This Row],[Clase]]</f>
        <v>62</v>
      </c>
      <c r="M4984" s="4" t="str">
        <f>VLOOKUP(TablaC11[[#This Row],[Circuito]],Aux!$A$2:$B$12,2,0)</f>
        <v>Villa del Parque</v>
      </c>
    </row>
    <row r="4985" spans="1:13">
      <c r="A4985" s="11" t="s">
        <v>9</v>
      </c>
      <c r="B4985" s="6">
        <v>119</v>
      </c>
      <c r="C4985" s="2" t="s">
        <v>11540</v>
      </c>
      <c r="D4985" s="2" t="s">
        <v>607</v>
      </c>
      <c r="E4985" s="11" t="str">
        <f>CONCATENATE(TablaC11[[#This Row],[Apellido]]," ",TablaC11[[#This Row],[Nombre]])</f>
        <v>RETAMERO NOEMI SUSANA</v>
      </c>
      <c r="F4985" s="11" t="s">
        <v>17</v>
      </c>
      <c r="G4985" s="11" t="s">
        <v>13</v>
      </c>
      <c r="H4985" s="6">
        <v>12228440</v>
      </c>
      <c r="I4985" s="6">
        <v>1958</v>
      </c>
      <c r="J4985" s="11" t="s">
        <v>22309</v>
      </c>
      <c r="K4985" s="11" t="str">
        <f t="shared" si="77"/>
        <v>Adultos</v>
      </c>
      <c r="L4985" s="6">
        <f>2023-TablaC11[[#This Row],[Clase]]</f>
        <v>65</v>
      </c>
      <c r="M4985" s="4" t="str">
        <f>VLOOKUP(TablaC11[[#This Row],[Circuito]],Aux!$A$2:$B$12,2,0)</f>
        <v>Villa del Parque</v>
      </c>
    </row>
    <row r="4986" spans="1:13">
      <c r="A4986" s="11" t="s">
        <v>9</v>
      </c>
      <c r="B4986" s="6">
        <v>119</v>
      </c>
      <c r="C4986" s="2" t="s">
        <v>11542</v>
      </c>
      <c r="D4986" s="2" t="s">
        <v>516</v>
      </c>
      <c r="E4986" s="11" t="str">
        <f>CONCATENATE(TablaC11[[#This Row],[Apellido]]," ",TablaC11[[#This Row],[Nombre]])</f>
        <v>REXACH MIGUEL ANGEL</v>
      </c>
      <c r="F4986" s="11" t="s">
        <v>12</v>
      </c>
      <c r="G4986" s="11" t="s">
        <v>18</v>
      </c>
      <c r="H4986" s="6">
        <v>8104212</v>
      </c>
      <c r="I4986" s="6">
        <v>1950</v>
      </c>
      <c r="J4986" s="11" t="s">
        <v>22310</v>
      </c>
      <c r="K4986" s="11" t="str">
        <f t="shared" si="77"/>
        <v>Adultos Mayores</v>
      </c>
      <c r="L4986" s="6">
        <f>2023-TablaC11[[#This Row],[Clase]]</f>
        <v>73</v>
      </c>
      <c r="M4986" s="4" t="str">
        <f>VLOOKUP(TablaC11[[#This Row],[Circuito]],Aux!$A$2:$B$12,2,0)</f>
        <v>Villa del Parque</v>
      </c>
    </row>
    <row r="4987" spans="1:13">
      <c r="A4987" s="11" t="s">
        <v>9</v>
      </c>
      <c r="B4987" s="6">
        <v>119</v>
      </c>
      <c r="C4987" s="2" t="s">
        <v>2999</v>
      </c>
      <c r="D4987" s="2" t="s">
        <v>469</v>
      </c>
      <c r="E4987" s="11" t="str">
        <f>CONCATENATE(TablaC11[[#This Row],[Apellido]]," ",TablaC11[[#This Row],[Nombre]])</f>
        <v>REY CARLOS GUSTAVO</v>
      </c>
      <c r="F4987" s="11" t="s">
        <v>12</v>
      </c>
      <c r="G4987" s="11" t="s">
        <v>18</v>
      </c>
      <c r="H4987" s="6">
        <v>26542333</v>
      </c>
      <c r="I4987" s="6">
        <v>1978</v>
      </c>
      <c r="J4987" s="11" t="s">
        <v>22311</v>
      </c>
      <c r="K4987" s="11" t="str">
        <f t="shared" si="77"/>
        <v>Adultos</v>
      </c>
      <c r="L4987" s="6">
        <f>2023-TablaC11[[#This Row],[Clase]]</f>
        <v>45</v>
      </c>
      <c r="M4987" s="4" t="str">
        <f>VLOOKUP(TablaC11[[#This Row],[Circuito]],Aux!$A$2:$B$12,2,0)</f>
        <v>Villa del Parque</v>
      </c>
    </row>
    <row r="4988" spans="1:13">
      <c r="A4988" s="11" t="s">
        <v>9</v>
      </c>
      <c r="B4988" s="6">
        <v>119</v>
      </c>
      <c r="C4988" s="2" t="s">
        <v>2999</v>
      </c>
      <c r="D4988" s="2" t="s">
        <v>179</v>
      </c>
      <c r="E4988" s="11" t="str">
        <f>CONCATENATE(TablaC11[[#This Row],[Apellido]]," ",TablaC11[[#This Row],[Nombre]])</f>
        <v>REY JUAN CARLOS</v>
      </c>
      <c r="F4988" s="11" t="s">
        <v>12</v>
      </c>
      <c r="G4988" s="11" t="s">
        <v>18</v>
      </c>
      <c r="H4988" s="6">
        <v>4162666</v>
      </c>
      <c r="I4988" s="6">
        <v>1935</v>
      </c>
      <c r="J4988" s="11" t="s">
        <v>22311</v>
      </c>
      <c r="K4988" s="11" t="str">
        <f t="shared" si="77"/>
        <v>Adultos Mayores</v>
      </c>
      <c r="L4988" s="6">
        <f>2023-TablaC11[[#This Row],[Clase]]</f>
        <v>88</v>
      </c>
      <c r="M4988" s="4" t="str">
        <f>VLOOKUP(TablaC11[[#This Row],[Circuito]],Aux!$A$2:$B$12,2,0)</f>
        <v>Villa del Parque</v>
      </c>
    </row>
    <row r="4989" spans="1:13">
      <c r="A4989" s="11" t="s">
        <v>9</v>
      </c>
      <c r="B4989" s="6">
        <v>119</v>
      </c>
      <c r="C4989" s="2" t="s">
        <v>11545</v>
      </c>
      <c r="D4989" s="2" t="s">
        <v>3222</v>
      </c>
      <c r="E4989" s="11" t="str">
        <f>CONCATENATE(TablaC11[[#This Row],[Apellido]]," ",TablaC11[[#This Row],[Nombre]])</f>
        <v>RICHIUSA MARIA JULIA</v>
      </c>
      <c r="F4989" s="11" t="s">
        <v>17</v>
      </c>
      <c r="G4989" s="11" t="s">
        <v>18</v>
      </c>
      <c r="H4989" s="6">
        <v>13566546</v>
      </c>
      <c r="I4989" s="6">
        <v>1957</v>
      </c>
      <c r="J4989" s="11" t="s">
        <v>22312</v>
      </c>
      <c r="K4989" s="11" t="str">
        <f t="shared" si="77"/>
        <v>Adultos Mayores</v>
      </c>
      <c r="L4989" s="6">
        <f>2023-TablaC11[[#This Row],[Clase]]</f>
        <v>66</v>
      </c>
      <c r="M4989" s="4" t="str">
        <f>VLOOKUP(TablaC11[[#This Row],[Circuito]],Aux!$A$2:$B$12,2,0)</f>
        <v>Villa del Parque</v>
      </c>
    </row>
    <row r="4990" spans="1:13">
      <c r="A4990" s="11" t="s">
        <v>9</v>
      </c>
      <c r="B4990" s="6">
        <v>119</v>
      </c>
      <c r="C4990" s="2" t="s">
        <v>11547</v>
      </c>
      <c r="D4990" s="2" t="s">
        <v>11548</v>
      </c>
      <c r="E4990" s="11" t="str">
        <f>CONCATENATE(TablaC11[[#This Row],[Apellido]]," ",TablaC11[[#This Row],[Nombre]])</f>
        <v>RIENZI ADOLFO NORBERTO</v>
      </c>
      <c r="F4990" s="11" t="s">
        <v>12</v>
      </c>
      <c r="G4990" s="11" t="s">
        <v>18</v>
      </c>
      <c r="H4990" s="6">
        <v>8632602</v>
      </c>
      <c r="I4990" s="6">
        <v>1951</v>
      </c>
      <c r="J4990" s="11" t="s">
        <v>22313</v>
      </c>
      <c r="K4990" s="11" t="str">
        <f t="shared" si="77"/>
        <v>Adultos Mayores</v>
      </c>
      <c r="L4990" s="6">
        <f>2023-TablaC11[[#This Row],[Clase]]</f>
        <v>72</v>
      </c>
      <c r="M4990" s="4" t="str">
        <f>VLOOKUP(TablaC11[[#This Row],[Circuito]],Aux!$A$2:$B$12,2,0)</f>
        <v>Villa del Parque</v>
      </c>
    </row>
    <row r="4991" spans="1:13">
      <c r="A4991" s="11" t="s">
        <v>9</v>
      </c>
      <c r="B4991" s="6">
        <v>119</v>
      </c>
      <c r="C4991" s="2" t="s">
        <v>11550</v>
      </c>
      <c r="D4991" s="2" t="s">
        <v>11551</v>
      </c>
      <c r="E4991" s="11" t="str">
        <f>CONCATENATE(TablaC11[[#This Row],[Apellido]]," ",TablaC11[[#This Row],[Nombre]])</f>
        <v>RIGOLA SUSANA ESTELA</v>
      </c>
      <c r="F4991" s="11" t="s">
        <v>17</v>
      </c>
      <c r="G4991" s="11" t="s">
        <v>13</v>
      </c>
      <c r="H4991" s="6">
        <v>5957338</v>
      </c>
      <c r="I4991" s="6">
        <v>1948</v>
      </c>
      <c r="J4991" s="11" t="s">
        <v>22314</v>
      </c>
      <c r="K4991" s="11" t="str">
        <f t="shared" si="77"/>
        <v>Adultos Mayores</v>
      </c>
      <c r="L4991" s="6">
        <f>2023-TablaC11[[#This Row],[Clase]]</f>
        <v>75</v>
      </c>
      <c r="M4991" s="4" t="str">
        <f>VLOOKUP(TablaC11[[#This Row],[Circuito]],Aux!$A$2:$B$12,2,0)</f>
        <v>Villa del Parque</v>
      </c>
    </row>
    <row r="4992" spans="1:13">
      <c r="A4992" s="11" t="s">
        <v>9</v>
      </c>
      <c r="B4992" s="6">
        <v>119</v>
      </c>
      <c r="C4992" s="2" t="s">
        <v>11553</v>
      </c>
      <c r="D4992" s="2" t="s">
        <v>1006</v>
      </c>
      <c r="E4992" s="11" t="str">
        <f>CONCATENATE(TablaC11[[#This Row],[Apellido]]," ",TablaC11[[#This Row],[Nombre]])</f>
        <v>RIU MARIA DEL CARMEN</v>
      </c>
      <c r="F4992" s="11" t="s">
        <v>17</v>
      </c>
      <c r="G4992" s="11" t="s">
        <v>18</v>
      </c>
      <c r="H4992" s="6">
        <v>12093916</v>
      </c>
      <c r="I4992" s="6">
        <v>1956</v>
      </c>
      <c r="J4992" s="11" t="s">
        <v>22315</v>
      </c>
      <c r="K4992" s="11" t="str">
        <f t="shared" si="77"/>
        <v>Adultos Mayores</v>
      </c>
      <c r="L4992" s="6">
        <f>2023-TablaC11[[#This Row],[Clase]]</f>
        <v>67</v>
      </c>
      <c r="M4992" s="4" t="str">
        <f>VLOOKUP(TablaC11[[#This Row],[Circuito]],Aux!$A$2:$B$12,2,0)</f>
        <v>Villa del Parque</v>
      </c>
    </row>
    <row r="4993" spans="1:13">
      <c r="A4993" s="11" t="s">
        <v>9</v>
      </c>
      <c r="B4993" s="6">
        <v>119</v>
      </c>
      <c r="C4993" s="2" t="s">
        <v>11555</v>
      </c>
      <c r="D4993" s="2" t="s">
        <v>11556</v>
      </c>
      <c r="E4993" s="11" t="str">
        <f>CONCATENATE(TablaC11[[#This Row],[Apellido]]," ",TablaC11[[#This Row],[Nombre]])</f>
        <v>RIVADA JOSEFA MARIA GLORIA</v>
      </c>
      <c r="F4993" s="11" t="s">
        <v>17</v>
      </c>
      <c r="G4993" s="11" t="s">
        <v>18</v>
      </c>
      <c r="H4993" s="6">
        <v>5410898</v>
      </c>
      <c r="I4993" s="6">
        <v>1946</v>
      </c>
      <c r="J4993" s="11" t="s">
        <v>22316</v>
      </c>
      <c r="K4993" s="11" t="str">
        <f t="shared" si="77"/>
        <v>Adultos Mayores</v>
      </c>
      <c r="L4993" s="6">
        <f>2023-TablaC11[[#This Row],[Clase]]</f>
        <v>77</v>
      </c>
      <c r="M4993" s="4" t="str">
        <f>VLOOKUP(TablaC11[[#This Row],[Circuito]],Aux!$A$2:$B$12,2,0)</f>
        <v>Villa del Parque</v>
      </c>
    </row>
    <row r="4994" spans="1:13">
      <c r="A4994" s="11" t="s">
        <v>9</v>
      </c>
      <c r="B4994" s="6">
        <v>119</v>
      </c>
      <c r="C4994" s="2" t="s">
        <v>4664</v>
      </c>
      <c r="D4994" s="2" t="s">
        <v>7776</v>
      </c>
      <c r="E4994" s="11" t="str">
        <f>CONCATENATE(TablaC11[[#This Row],[Apellido]]," ",TablaC11[[#This Row],[Nombre]])</f>
        <v>RIZZO DIANA</v>
      </c>
      <c r="F4994" s="11" t="s">
        <v>17</v>
      </c>
      <c r="G4994" s="11" t="s">
        <v>13</v>
      </c>
      <c r="H4994" s="6">
        <v>10265475</v>
      </c>
      <c r="I4994" s="6">
        <v>1952</v>
      </c>
      <c r="J4994" s="11" t="s">
        <v>22317</v>
      </c>
      <c r="K4994" s="11" t="str">
        <f t="shared" ref="K4994:K5057" si="78">IF(L4994&lt;=31,"Juventud",IF(L4994&lt;=65,"Adultos","Adultos Mayores"))</f>
        <v>Adultos Mayores</v>
      </c>
      <c r="L4994" s="6">
        <f>2023-TablaC11[[#This Row],[Clase]]</f>
        <v>71</v>
      </c>
      <c r="M4994" s="4" t="str">
        <f>VLOOKUP(TablaC11[[#This Row],[Circuito]],Aux!$A$2:$B$12,2,0)</f>
        <v>Villa del Parque</v>
      </c>
    </row>
    <row r="4995" spans="1:13">
      <c r="A4995" s="11" t="s">
        <v>9</v>
      </c>
      <c r="B4995" s="6">
        <v>119</v>
      </c>
      <c r="C4995" s="2" t="s">
        <v>9931</v>
      </c>
      <c r="D4995" s="2" t="s">
        <v>11559</v>
      </c>
      <c r="E4995" s="11" t="str">
        <f>CONCATENATE(TablaC11[[#This Row],[Apellido]]," ",TablaC11[[#This Row],[Nombre]])</f>
        <v>ROA EMILIANO GASTON</v>
      </c>
      <c r="F4995" s="11" t="s">
        <v>12</v>
      </c>
      <c r="G4995" s="11" t="s">
        <v>18</v>
      </c>
      <c r="H4995" s="6">
        <v>24366655</v>
      </c>
      <c r="I4995" s="6">
        <v>1975</v>
      </c>
      <c r="J4995" s="11" t="s">
        <v>22318</v>
      </c>
      <c r="K4995" s="11" t="str">
        <f t="shared" si="78"/>
        <v>Adultos</v>
      </c>
      <c r="L4995" s="6">
        <f>2023-TablaC11[[#This Row],[Clase]]</f>
        <v>48</v>
      </c>
      <c r="M4995" s="4" t="str">
        <f>VLOOKUP(TablaC11[[#This Row],[Circuito]],Aux!$A$2:$B$12,2,0)</f>
        <v>Villa del Parque</v>
      </c>
    </row>
    <row r="4996" spans="1:13">
      <c r="A4996" s="11" t="s">
        <v>9</v>
      </c>
      <c r="B4996" s="6">
        <v>119</v>
      </c>
      <c r="C4996" s="2" t="s">
        <v>11561</v>
      </c>
      <c r="D4996" s="2" t="s">
        <v>11562</v>
      </c>
      <c r="E4996" s="11" t="str">
        <f>CONCATENATE(TablaC11[[#This Row],[Apellido]]," ",TablaC11[[#This Row],[Nombre]])</f>
        <v>ROBORTELLA ZULMA NOEMI</v>
      </c>
      <c r="F4996" s="11" t="s">
        <v>17</v>
      </c>
      <c r="G4996" s="11" t="s">
        <v>18</v>
      </c>
      <c r="H4996" s="6">
        <v>29555741</v>
      </c>
      <c r="I4996" s="6">
        <v>1982</v>
      </c>
      <c r="J4996" s="11" t="s">
        <v>22319</v>
      </c>
      <c r="K4996" s="11" t="str">
        <f t="shared" si="78"/>
        <v>Adultos</v>
      </c>
      <c r="L4996" s="6">
        <f>2023-TablaC11[[#This Row],[Clase]]</f>
        <v>41</v>
      </c>
      <c r="M4996" s="4" t="str">
        <f>VLOOKUP(TablaC11[[#This Row],[Circuito]],Aux!$A$2:$B$12,2,0)</f>
        <v>Villa del Parque</v>
      </c>
    </row>
    <row r="4997" spans="1:13">
      <c r="A4997" s="11" t="s">
        <v>9</v>
      </c>
      <c r="B4997" s="6">
        <v>119</v>
      </c>
      <c r="C4997" s="2" t="s">
        <v>11564</v>
      </c>
      <c r="D4997" s="2" t="s">
        <v>1416</v>
      </c>
      <c r="E4997" s="11" t="str">
        <f>CONCATENATE(TablaC11[[#This Row],[Apellido]]," ",TablaC11[[#This Row],[Nombre]])</f>
        <v>ROBREDO ALEJANDRO FABIAN</v>
      </c>
      <c r="F4997" s="11" t="s">
        <v>12</v>
      </c>
      <c r="G4997" s="11" t="s">
        <v>18</v>
      </c>
      <c r="H4997" s="6">
        <v>17106059</v>
      </c>
      <c r="I4997" s="6">
        <v>1964</v>
      </c>
      <c r="J4997" s="11" t="s">
        <v>22320</v>
      </c>
      <c r="K4997" s="11" t="str">
        <f t="shared" si="78"/>
        <v>Adultos</v>
      </c>
      <c r="L4997" s="6">
        <f>2023-TablaC11[[#This Row],[Clase]]</f>
        <v>59</v>
      </c>
      <c r="M4997" s="4" t="str">
        <f>VLOOKUP(TablaC11[[#This Row],[Circuito]],Aux!$A$2:$B$12,2,0)</f>
        <v>Villa del Parque</v>
      </c>
    </row>
    <row r="4998" spans="1:13">
      <c r="A4998" s="11" t="s">
        <v>9</v>
      </c>
      <c r="B4998" s="6">
        <v>119</v>
      </c>
      <c r="C4998" s="2" t="s">
        <v>11566</v>
      </c>
      <c r="D4998" s="2" t="s">
        <v>1873</v>
      </c>
      <c r="E4998" s="11" t="str">
        <f>CONCATENATE(TablaC11[[#This Row],[Apellido]]," ",TablaC11[[#This Row],[Nombre]])</f>
        <v>RODRIGUES DO CAMPO MARIA ROSA</v>
      </c>
      <c r="F4998" s="11" t="s">
        <v>17</v>
      </c>
      <c r="G4998" s="11" t="s">
        <v>13</v>
      </c>
      <c r="H4998" s="6">
        <v>4738097</v>
      </c>
      <c r="I4998" s="6">
        <v>1944</v>
      </c>
      <c r="J4998" s="11" t="s">
        <v>22321</v>
      </c>
      <c r="K4998" s="11" t="str">
        <f t="shared" si="78"/>
        <v>Adultos Mayores</v>
      </c>
      <c r="L4998" s="6">
        <f>2023-TablaC11[[#This Row],[Clase]]</f>
        <v>79</v>
      </c>
      <c r="M4998" s="4" t="str">
        <f>VLOOKUP(TablaC11[[#This Row],[Circuito]],Aux!$A$2:$B$12,2,0)</f>
        <v>Villa del Parque</v>
      </c>
    </row>
    <row r="4999" spans="1:13">
      <c r="A4999" s="11" t="s">
        <v>9</v>
      </c>
      <c r="B4999" s="6">
        <v>119</v>
      </c>
      <c r="C4999" s="2" t="s">
        <v>1213</v>
      </c>
      <c r="D4999" s="2" t="s">
        <v>11568</v>
      </c>
      <c r="E4999" s="11" t="str">
        <f>CONCATENATE(TablaC11[[#This Row],[Apellido]]," ",TablaC11[[#This Row],[Nombre]])</f>
        <v>RODRIGUEZ BEATRIZ LILIANA</v>
      </c>
      <c r="F4999" s="11" t="s">
        <v>17</v>
      </c>
      <c r="G4999" s="11" t="s">
        <v>13</v>
      </c>
      <c r="H4999" s="6">
        <v>11554489</v>
      </c>
      <c r="I4999" s="6">
        <v>1954</v>
      </c>
      <c r="J4999" s="11" t="s">
        <v>22322</v>
      </c>
      <c r="K4999" s="11" t="str">
        <f t="shared" si="78"/>
        <v>Adultos Mayores</v>
      </c>
      <c r="L4999" s="6">
        <f>2023-TablaC11[[#This Row],[Clase]]</f>
        <v>69</v>
      </c>
      <c r="M4999" s="4" t="str">
        <f>VLOOKUP(TablaC11[[#This Row],[Circuito]],Aux!$A$2:$B$12,2,0)</f>
        <v>Villa del Parque</v>
      </c>
    </row>
    <row r="5000" spans="1:13">
      <c r="A5000" s="11" t="s">
        <v>9</v>
      </c>
      <c r="B5000" s="6">
        <v>119</v>
      </c>
      <c r="C5000" s="2" t="s">
        <v>1213</v>
      </c>
      <c r="D5000" s="2" t="s">
        <v>82</v>
      </c>
      <c r="E5000" s="11" t="str">
        <f>CONCATENATE(TablaC11[[#This Row],[Apellido]]," ",TablaC11[[#This Row],[Nombre]])</f>
        <v>RODRIGUEZ CARLOS ROBERTO</v>
      </c>
      <c r="F5000" s="11" t="s">
        <v>12</v>
      </c>
      <c r="G5000" s="11" t="s">
        <v>18</v>
      </c>
      <c r="H5000" s="6">
        <v>10266702</v>
      </c>
      <c r="I5000" s="6">
        <v>1952</v>
      </c>
      <c r="J5000" s="11" t="s">
        <v>22323</v>
      </c>
      <c r="K5000" s="11" t="str">
        <f t="shared" si="78"/>
        <v>Adultos Mayores</v>
      </c>
      <c r="L5000" s="6">
        <f>2023-TablaC11[[#This Row],[Clase]]</f>
        <v>71</v>
      </c>
      <c r="M5000" s="4" t="str">
        <f>VLOOKUP(TablaC11[[#This Row],[Circuito]],Aux!$A$2:$B$12,2,0)</f>
        <v>Villa del Parque</v>
      </c>
    </row>
    <row r="5001" spans="1:13">
      <c r="A5001" s="11" t="s">
        <v>9</v>
      </c>
      <c r="B5001" s="6">
        <v>119</v>
      </c>
      <c r="C5001" s="2" t="s">
        <v>1213</v>
      </c>
      <c r="D5001" s="2" t="s">
        <v>11571</v>
      </c>
      <c r="E5001" s="11" t="str">
        <f>CONCATENATE(TablaC11[[#This Row],[Apellido]]," ",TablaC11[[#This Row],[Nombre]])</f>
        <v>RODRIGUEZ DORA</v>
      </c>
      <c r="F5001" s="11" t="s">
        <v>17</v>
      </c>
      <c r="G5001" s="11" t="s">
        <v>18</v>
      </c>
      <c r="H5001" s="6">
        <v>4877353</v>
      </c>
      <c r="I5001" s="6">
        <v>1944</v>
      </c>
      <c r="J5001" s="11" t="s">
        <v>22324</v>
      </c>
      <c r="K5001" s="11" t="str">
        <f t="shared" si="78"/>
        <v>Adultos Mayores</v>
      </c>
      <c r="L5001" s="6">
        <f>2023-TablaC11[[#This Row],[Clase]]</f>
        <v>79</v>
      </c>
      <c r="M5001" s="4" t="str">
        <f>VLOOKUP(TablaC11[[#This Row],[Circuito]],Aux!$A$2:$B$12,2,0)</f>
        <v>Villa del Parque</v>
      </c>
    </row>
    <row r="5002" spans="1:13">
      <c r="A5002" s="11" t="s">
        <v>9</v>
      </c>
      <c r="B5002" s="6">
        <v>119</v>
      </c>
      <c r="C5002" s="2" t="s">
        <v>1213</v>
      </c>
      <c r="D5002" s="2" t="s">
        <v>11573</v>
      </c>
      <c r="E5002" s="11" t="str">
        <f>CONCATENATE(TablaC11[[#This Row],[Apellido]]," ",TablaC11[[#This Row],[Nombre]])</f>
        <v>RODRIGUEZ JOSEFA ANA</v>
      </c>
      <c r="F5002" s="11" t="s">
        <v>17</v>
      </c>
      <c r="G5002" s="11" t="s">
        <v>13</v>
      </c>
      <c r="H5002" s="6">
        <v>4932063</v>
      </c>
      <c r="I5002" s="6">
        <v>1944</v>
      </c>
      <c r="J5002" s="11" t="s">
        <v>22325</v>
      </c>
      <c r="K5002" s="11" t="str">
        <f t="shared" si="78"/>
        <v>Adultos Mayores</v>
      </c>
      <c r="L5002" s="6">
        <f>2023-TablaC11[[#This Row],[Clase]]</f>
        <v>79</v>
      </c>
      <c r="M5002" s="4" t="str">
        <f>VLOOKUP(TablaC11[[#This Row],[Circuito]],Aux!$A$2:$B$12,2,0)</f>
        <v>Villa del Parque</v>
      </c>
    </row>
    <row r="5003" spans="1:13">
      <c r="A5003" s="11" t="s">
        <v>9</v>
      </c>
      <c r="B5003" s="6">
        <v>119</v>
      </c>
      <c r="C5003" s="2" t="s">
        <v>1213</v>
      </c>
      <c r="D5003" s="2" t="s">
        <v>11575</v>
      </c>
      <c r="E5003" s="11" t="str">
        <f>CONCATENATE(TablaC11[[#This Row],[Apellido]]," ",TablaC11[[#This Row],[Nombre]])</f>
        <v>RODRIGUEZ LUCAS JULIAN</v>
      </c>
      <c r="F5003" s="11" t="s">
        <v>12</v>
      </c>
      <c r="G5003" s="11" t="s">
        <v>56</v>
      </c>
      <c r="H5003" s="6">
        <v>41589405</v>
      </c>
      <c r="I5003" s="6">
        <v>1998</v>
      </c>
      <c r="J5003" s="11" t="s">
        <v>22326</v>
      </c>
      <c r="K5003" s="11" t="str">
        <f t="shared" si="78"/>
        <v>Juventud</v>
      </c>
      <c r="L5003" s="6">
        <f>2023-TablaC11[[#This Row],[Clase]]</f>
        <v>25</v>
      </c>
      <c r="M5003" s="4" t="str">
        <f>VLOOKUP(TablaC11[[#This Row],[Circuito]],Aux!$A$2:$B$12,2,0)</f>
        <v>Villa del Parque</v>
      </c>
    </row>
    <row r="5004" spans="1:13">
      <c r="A5004" s="11" t="s">
        <v>9</v>
      </c>
      <c r="B5004" s="6">
        <v>119</v>
      </c>
      <c r="C5004" s="2" t="s">
        <v>1213</v>
      </c>
      <c r="D5004" s="2" t="s">
        <v>11577</v>
      </c>
      <c r="E5004" s="11" t="str">
        <f>CONCATENATE(TablaC11[[#This Row],[Apellido]]," ",TablaC11[[#This Row],[Nombre]])</f>
        <v>RODRIGUEZ LUIS ANGEL</v>
      </c>
      <c r="F5004" s="11" t="s">
        <v>12</v>
      </c>
      <c r="G5004" s="11" t="s">
        <v>18</v>
      </c>
      <c r="H5004" s="6">
        <v>7722721</v>
      </c>
      <c r="I5004" s="6">
        <v>1942</v>
      </c>
      <c r="J5004" s="11" t="s">
        <v>22327</v>
      </c>
      <c r="K5004" s="11" t="str">
        <f t="shared" si="78"/>
        <v>Adultos Mayores</v>
      </c>
      <c r="L5004" s="6">
        <f>2023-TablaC11[[#This Row],[Clase]]</f>
        <v>81</v>
      </c>
      <c r="M5004" s="4" t="str">
        <f>VLOOKUP(TablaC11[[#This Row],[Circuito]],Aux!$A$2:$B$12,2,0)</f>
        <v>Villa del Parque</v>
      </c>
    </row>
    <row r="5005" spans="1:13">
      <c r="A5005" s="11" t="s">
        <v>9</v>
      </c>
      <c r="B5005" s="6">
        <v>119</v>
      </c>
      <c r="C5005" s="2" t="s">
        <v>1213</v>
      </c>
      <c r="D5005" s="2" t="s">
        <v>11579</v>
      </c>
      <c r="E5005" s="11" t="str">
        <f>CONCATENATE(TablaC11[[#This Row],[Apellido]]," ",TablaC11[[#This Row],[Nombre]])</f>
        <v>RODRIGUEZ LUIS FERNANDO</v>
      </c>
      <c r="F5005" s="11" t="s">
        <v>12</v>
      </c>
      <c r="G5005" s="11" t="s">
        <v>18</v>
      </c>
      <c r="H5005" s="6">
        <v>18670828</v>
      </c>
      <c r="I5005" s="6">
        <v>1966</v>
      </c>
      <c r="J5005" s="11" t="s">
        <v>22328</v>
      </c>
      <c r="K5005" s="11" t="str">
        <f t="shared" si="78"/>
        <v>Adultos</v>
      </c>
      <c r="L5005" s="6">
        <f>2023-TablaC11[[#This Row],[Clase]]</f>
        <v>57</v>
      </c>
      <c r="M5005" s="4" t="str">
        <f>VLOOKUP(TablaC11[[#This Row],[Circuito]],Aux!$A$2:$B$12,2,0)</f>
        <v>Villa del Parque</v>
      </c>
    </row>
    <row r="5006" spans="1:13">
      <c r="A5006" s="11" t="s">
        <v>9</v>
      </c>
      <c r="B5006" s="6">
        <v>119</v>
      </c>
      <c r="C5006" s="2" t="s">
        <v>1213</v>
      </c>
      <c r="D5006" s="2" t="s">
        <v>1873</v>
      </c>
      <c r="E5006" s="11" t="str">
        <f>CONCATENATE(TablaC11[[#This Row],[Apellido]]," ",TablaC11[[#This Row],[Nombre]])</f>
        <v>RODRIGUEZ MARIA ROSA</v>
      </c>
      <c r="F5006" s="11" t="s">
        <v>17</v>
      </c>
      <c r="G5006" s="11" t="s">
        <v>18</v>
      </c>
      <c r="H5006" s="6">
        <v>5867606</v>
      </c>
      <c r="I5006" s="6">
        <v>1948</v>
      </c>
      <c r="J5006" s="11" t="s">
        <v>22329</v>
      </c>
      <c r="K5006" s="11" t="str">
        <f t="shared" si="78"/>
        <v>Adultos Mayores</v>
      </c>
      <c r="L5006" s="6">
        <f>2023-TablaC11[[#This Row],[Clase]]</f>
        <v>75</v>
      </c>
      <c r="M5006" s="4" t="str">
        <f>VLOOKUP(TablaC11[[#This Row],[Circuito]],Aux!$A$2:$B$12,2,0)</f>
        <v>Villa del Parque</v>
      </c>
    </row>
    <row r="5007" spans="1:13">
      <c r="A5007" s="11" t="s">
        <v>9</v>
      </c>
      <c r="B5007" s="6">
        <v>119</v>
      </c>
      <c r="C5007" s="2" t="s">
        <v>1213</v>
      </c>
      <c r="D5007" s="2" t="s">
        <v>11582</v>
      </c>
      <c r="E5007" s="11" t="str">
        <f>CONCATENATE(TablaC11[[#This Row],[Apellido]]," ",TablaC11[[#This Row],[Nombre]])</f>
        <v>RODRIGUEZ NELIDA DEL VALLE</v>
      </c>
      <c r="F5007" s="11" t="s">
        <v>17</v>
      </c>
      <c r="G5007" s="11" t="s">
        <v>13</v>
      </c>
      <c r="H5007" s="6">
        <v>3002066</v>
      </c>
      <c r="I5007" s="6">
        <v>1933</v>
      </c>
      <c r="J5007" s="11" t="s">
        <v>22330</v>
      </c>
      <c r="K5007" s="11" t="str">
        <f t="shared" si="78"/>
        <v>Adultos Mayores</v>
      </c>
      <c r="L5007" s="6">
        <f>2023-TablaC11[[#This Row],[Clase]]</f>
        <v>90</v>
      </c>
      <c r="M5007" s="4" t="str">
        <f>VLOOKUP(TablaC11[[#This Row],[Circuito]],Aux!$A$2:$B$12,2,0)</f>
        <v>Villa del Parque</v>
      </c>
    </row>
    <row r="5008" spans="1:13">
      <c r="A5008" s="11" t="s">
        <v>9</v>
      </c>
      <c r="B5008" s="6">
        <v>119</v>
      </c>
      <c r="C5008" s="2" t="s">
        <v>11584</v>
      </c>
      <c r="D5008" s="2" t="s">
        <v>11585</v>
      </c>
      <c r="E5008" s="11" t="str">
        <f>CONCATENATE(TablaC11[[#This Row],[Apellido]]," ",TablaC11[[#This Row],[Nombre]])</f>
        <v>RODRIGUEZ LONGORDO LUCAS ALEJANDRO</v>
      </c>
      <c r="F5008" s="11" t="s">
        <v>12</v>
      </c>
      <c r="G5008" s="11" t="s">
        <v>18</v>
      </c>
      <c r="H5008" s="6">
        <v>41640430</v>
      </c>
      <c r="I5008" s="6">
        <v>1998</v>
      </c>
      <c r="J5008" s="11" t="s">
        <v>22331</v>
      </c>
      <c r="K5008" s="11" t="str">
        <f t="shared" si="78"/>
        <v>Juventud</v>
      </c>
      <c r="L5008" s="6">
        <f>2023-TablaC11[[#This Row],[Clase]]</f>
        <v>25</v>
      </c>
      <c r="M5008" s="4" t="str">
        <f>VLOOKUP(TablaC11[[#This Row],[Circuito]],Aux!$A$2:$B$12,2,0)</f>
        <v>Villa del Parque</v>
      </c>
    </row>
    <row r="5009" spans="1:13">
      <c r="A5009" s="11" t="s">
        <v>9</v>
      </c>
      <c r="B5009" s="6">
        <v>119</v>
      </c>
      <c r="C5009" s="2" t="s">
        <v>11587</v>
      </c>
      <c r="D5009" s="2" t="s">
        <v>8373</v>
      </c>
      <c r="E5009" s="11" t="str">
        <f>CONCATENATE(TablaC11[[#This Row],[Apellido]]," ",TablaC11[[#This Row],[Nombre]])</f>
        <v>RODRIGUEZ OTERO JULIETA</v>
      </c>
      <c r="F5009" s="11" t="s">
        <v>17</v>
      </c>
      <c r="G5009" s="11" t="s">
        <v>18</v>
      </c>
      <c r="H5009" s="6">
        <v>22517731</v>
      </c>
      <c r="I5009" s="6">
        <v>1971</v>
      </c>
      <c r="J5009" s="11" t="s">
        <v>22332</v>
      </c>
      <c r="K5009" s="11" t="str">
        <f t="shared" si="78"/>
        <v>Adultos</v>
      </c>
      <c r="L5009" s="6">
        <f>2023-TablaC11[[#This Row],[Clase]]</f>
        <v>52</v>
      </c>
      <c r="M5009" s="4" t="str">
        <f>VLOOKUP(TablaC11[[#This Row],[Circuito]],Aux!$A$2:$B$12,2,0)</f>
        <v>Villa del Parque</v>
      </c>
    </row>
    <row r="5010" spans="1:13">
      <c r="A5010" s="11" t="s">
        <v>9</v>
      </c>
      <c r="B5010" s="6">
        <v>119</v>
      </c>
      <c r="C5010" s="2" t="s">
        <v>11589</v>
      </c>
      <c r="D5010" s="2" t="s">
        <v>11590</v>
      </c>
      <c r="E5010" s="11" t="str">
        <f>CONCATENATE(TablaC11[[#This Row],[Apellido]]," ",TablaC11[[#This Row],[Nombre]])</f>
        <v>ROGGIANO HILDA ZULMA</v>
      </c>
      <c r="F5010" s="11" t="s">
        <v>17</v>
      </c>
      <c r="G5010" s="11" t="s">
        <v>18</v>
      </c>
      <c r="H5010" s="6">
        <v>5958309</v>
      </c>
      <c r="I5010" s="6">
        <v>1948</v>
      </c>
      <c r="J5010" s="11" t="s">
        <v>22333</v>
      </c>
      <c r="K5010" s="11" t="str">
        <f t="shared" si="78"/>
        <v>Adultos Mayores</v>
      </c>
      <c r="L5010" s="6">
        <f>2023-TablaC11[[#This Row],[Clase]]</f>
        <v>75</v>
      </c>
      <c r="M5010" s="4" t="str">
        <f>VLOOKUP(TablaC11[[#This Row],[Circuito]],Aux!$A$2:$B$12,2,0)</f>
        <v>Villa del Parque</v>
      </c>
    </row>
    <row r="5011" spans="1:13">
      <c r="A5011" s="11" t="s">
        <v>9</v>
      </c>
      <c r="B5011" s="6">
        <v>119</v>
      </c>
      <c r="C5011" s="2" t="s">
        <v>4686</v>
      </c>
      <c r="D5011" s="2" t="s">
        <v>1275</v>
      </c>
      <c r="E5011" s="11" t="str">
        <f>CONCATENATE(TablaC11[[#This Row],[Apellido]]," ",TablaC11[[#This Row],[Nombre]])</f>
        <v>ROJAS MARTA SUSANA</v>
      </c>
      <c r="F5011" s="11" t="s">
        <v>17</v>
      </c>
      <c r="G5011" s="11" t="s">
        <v>18</v>
      </c>
      <c r="H5011" s="6">
        <v>4234812</v>
      </c>
      <c r="I5011" s="6">
        <v>1942</v>
      </c>
      <c r="J5011" s="11" t="s">
        <v>22334</v>
      </c>
      <c r="K5011" s="11" t="str">
        <f t="shared" si="78"/>
        <v>Adultos Mayores</v>
      </c>
      <c r="L5011" s="6">
        <f>2023-TablaC11[[#This Row],[Clase]]</f>
        <v>81</v>
      </c>
      <c r="M5011" s="4" t="str">
        <f>VLOOKUP(TablaC11[[#This Row],[Circuito]],Aux!$A$2:$B$12,2,0)</f>
        <v>Villa del Parque</v>
      </c>
    </row>
    <row r="5012" spans="1:13">
      <c r="A5012" s="11" t="s">
        <v>9</v>
      </c>
      <c r="B5012" s="6">
        <v>119</v>
      </c>
      <c r="C5012" s="2" t="s">
        <v>3065</v>
      </c>
      <c r="D5012" s="2" t="s">
        <v>11593</v>
      </c>
      <c r="E5012" s="11" t="str">
        <f>CONCATENATE(TablaC11[[#This Row],[Apellido]]," ",TablaC11[[#This Row],[Nombre]])</f>
        <v>ROMANO HECTOR VICENTE</v>
      </c>
      <c r="F5012" s="11" t="s">
        <v>12</v>
      </c>
      <c r="G5012" s="11" t="s">
        <v>13</v>
      </c>
      <c r="H5012" s="6">
        <v>4520016</v>
      </c>
      <c r="I5012" s="6">
        <v>1945</v>
      </c>
      <c r="J5012" s="11" t="s">
        <v>22335</v>
      </c>
      <c r="K5012" s="11" t="str">
        <f t="shared" si="78"/>
        <v>Adultos Mayores</v>
      </c>
      <c r="L5012" s="6">
        <f>2023-TablaC11[[#This Row],[Clase]]</f>
        <v>78</v>
      </c>
      <c r="M5012" s="4" t="str">
        <f>VLOOKUP(TablaC11[[#This Row],[Circuito]],Aux!$A$2:$B$12,2,0)</f>
        <v>Villa del Parque</v>
      </c>
    </row>
    <row r="5013" spans="1:13">
      <c r="A5013" s="11" t="s">
        <v>9</v>
      </c>
      <c r="B5013" s="6">
        <v>119</v>
      </c>
      <c r="C5013" s="2" t="s">
        <v>3065</v>
      </c>
      <c r="D5013" s="2" t="s">
        <v>11595</v>
      </c>
      <c r="E5013" s="11" t="str">
        <f>CONCATENATE(TablaC11[[#This Row],[Apellido]]," ",TablaC11[[#This Row],[Nombre]])</f>
        <v>ROMANO NANCI ELIZABET</v>
      </c>
      <c r="F5013" s="11" t="s">
        <v>17</v>
      </c>
      <c r="G5013" s="11" t="s">
        <v>18</v>
      </c>
      <c r="H5013" s="6">
        <v>27392593</v>
      </c>
      <c r="I5013" s="6">
        <v>1969</v>
      </c>
      <c r="J5013" s="11" t="s">
        <v>22336</v>
      </c>
      <c r="K5013" s="11" t="str">
        <f t="shared" si="78"/>
        <v>Adultos</v>
      </c>
      <c r="L5013" s="6">
        <f>2023-TablaC11[[#This Row],[Clase]]</f>
        <v>54</v>
      </c>
      <c r="M5013" s="4" t="str">
        <f>VLOOKUP(TablaC11[[#This Row],[Circuito]],Aux!$A$2:$B$12,2,0)</f>
        <v>Villa del Parque</v>
      </c>
    </row>
    <row r="5014" spans="1:13">
      <c r="A5014" s="11" t="s">
        <v>9</v>
      </c>
      <c r="B5014" s="6">
        <v>119</v>
      </c>
      <c r="C5014" s="2" t="s">
        <v>1249</v>
      </c>
      <c r="D5014" s="2" t="s">
        <v>11597</v>
      </c>
      <c r="E5014" s="11" t="str">
        <f>CONCATENATE(TablaC11[[#This Row],[Apellido]]," ",TablaC11[[#This Row],[Nombre]])</f>
        <v>ROMERO ANTONIO ENRIQUE</v>
      </c>
      <c r="F5014" s="11" t="s">
        <v>12</v>
      </c>
      <c r="G5014" s="11" t="s">
        <v>18</v>
      </c>
      <c r="H5014" s="6">
        <v>7735653</v>
      </c>
      <c r="I5014" s="6">
        <v>1943</v>
      </c>
      <c r="J5014" s="11" t="s">
        <v>22337</v>
      </c>
      <c r="K5014" s="11" t="str">
        <f t="shared" si="78"/>
        <v>Adultos Mayores</v>
      </c>
      <c r="L5014" s="6">
        <f>2023-TablaC11[[#This Row],[Clase]]</f>
        <v>80</v>
      </c>
      <c r="M5014" s="4" t="str">
        <f>VLOOKUP(TablaC11[[#This Row],[Circuito]],Aux!$A$2:$B$12,2,0)</f>
        <v>Villa del Parque</v>
      </c>
    </row>
    <row r="5015" spans="1:13">
      <c r="A5015" s="11" t="s">
        <v>9</v>
      </c>
      <c r="B5015" s="6">
        <v>119</v>
      </c>
      <c r="C5015" s="2" t="s">
        <v>11599</v>
      </c>
      <c r="D5015" s="2" t="s">
        <v>1527</v>
      </c>
      <c r="E5015" s="11" t="str">
        <f>CONCATENATE(TablaC11[[#This Row],[Apellido]]," ",TablaC11[[#This Row],[Nombre]])</f>
        <v>ROSALES MARIA LAURA</v>
      </c>
      <c r="F5015" s="11" t="s">
        <v>17</v>
      </c>
      <c r="G5015" s="11" t="s">
        <v>35</v>
      </c>
      <c r="H5015" s="6">
        <v>30182295</v>
      </c>
      <c r="I5015" s="6">
        <v>1983</v>
      </c>
      <c r="J5015" s="11" t="s">
        <v>22338</v>
      </c>
      <c r="K5015" s="11" t="str">
        <f t="shared" si="78"/>
        <v>Adultos</v>
      </c>
      <c r="L5015" s="6">
        <f>2023-TablaC11[[#This Row],[Clase]]</f>
        <v>40</v>
      </c>
      <c r="M5015" s="4" t="str">
        <f>VLOOKUP(TablaC11[[#This Row],[Circuito]],Aux!$A$2:$B$12,2,0)</f>
        <v>Villa del Parque</v>
      </c>
    </row>
    <row r="5016" spans="1:13">
      <c r="A5016" s="11" t="s">
        <v>9</v>
      </c>
      <c r="B5016" s="6">
        <v>119</v>
      </c>
      <c r="C5016" s="2" t="s">
        <v>11601</v>
      </c>
      <c r="D5016" s="2" t="s">
        <v>11602</v>
      </c>
      <c r="E5016" s="11" t="str">
        <f>CONCATENATE(TablaC11[[#This Row],[Apellido]]," ",TablaC11[[#This Row],[Nombre]])</f>
        <v>ROSELLO CRISTINA INES</v>
      </c>
      <c r="F5016" s="11" t="s">
        <v>17</v>
      </c>
      <c r="G5016" s="11" t="s">
        <v>18</v>
      </c>
      <c r="H5016" s="6">
        <v>5637397</v>
      </c>
      <c r="I5016" s="6">
        <v>1947</v>
      </c>
      <c r="J5016" s="11" t="s">
        <v>22339</v>
      </c>
      <c r="K5016" s="11" t="str">
        <f t="shared" si="78"/>
        <v>Adultos Mayores</v>
      </c>
      <c r="L5016" s="6">
        <f>2023-TablaC11[[#This Row],[Clase]]</f>
        <v>76</v>
      </c>
      <c r="M5016" s="4" t="str">
        <f>VLOOKUP(TablaC11[[#This Row],[Circuito]],Aux!$A$2:$B$12,2,0)</f>
        <v>Villa del Parque</v>
      </c>
    </row>
    <row r="5017" spans="1:13">
      <c r="A5017" s="11" t="s">
        <v>9</v>
      </c>
      <c r="B5017" s="6">
        <v>119</v>
      </c>
      <c r="C5017" s="2" t="s">
        <v>11604</v>
      </c>
      <c r="D5017" s="2" t="s">
        <v>11605</v>
      </c>
      <c r="E5017" s="11" t="str">
        <f>CONCATENATE(TablaC11[[#This Row],[Apellido]]," ",TablaC11[[#This Row],[Nombre]])</f>
        <v>ROSSETTO ALBA LILIANA</v>
      </c>
      <c r="F5017" s="11" t="s">
        <v>17</v>
      </c>
      <c r="G5017" s="11" t="s">
        <v>18</v>
      </c>
      <c r="H5017" s="6">
        <v>10023113</v>
      </c>
      <c r="I5017" s="6">
        <v>1956</v>
      </c>
      <c r="J5017" s="11" t="s">
        <v>22340</v>
      </c>
      <c r="K5017" s="11" t="str">
        <f t="shared" si="78"/>
        <v>Adultos Mayores</v>
      </c>
      <c r="L5017" s="6">
        <f>2023-TablaC11[[#This Row],[Clase]]</f>
        <v>67</v>
      </c>
      <c r="M5017" s="4" t="str">
        <f>VLOOKUP(TablaC11[[#This Row],[Circuito]],Aux!$A$2:$B$12,2,0)</f>
        <v>Villa del Parque</v>
      </c>
    </row>
    <row r="5018" spans="1:13">
      <c r="A5018" s="11" t="s">
        <v>9</v>
      </c>
      <c r="B5018" s="6">
        <v>119</v>
      </c>
      <c r="C5018" s="2" t="s">
        <v>1257</v>
      </c>
      <c r="D5018" s="2" t="s">
        <v>1083</v>
      </c>
      <c r="E5018" s="11" t="str">
        <f>CONCATENATE(TablaC11[[#This Row],[Apellido]]," ",TablaC11[[#This Row],[Nombre]])</f>
        <v>ROSSI GUILLERMO HORACIO</v>
      </c>
      <c r="F5018" s="11" t="s">
        <v>12</v>
      </c>
      <c r="G5018" s="11" t="s">
        <v>18</v>
      </c>
      <c r="H5018" s="6">
        <v>11848744</v>
      </c>
      <c r="I5018" s="6">
        <v>1955</v>
      </c>
      <c r="J5018" s="11" t="s">
        <v>22341</v>
      </c>
      <c r="K5018" s="11" t="str">
        <f t="shared" si="78"/>
        <v>Adultos Mayores</v>
      </c>
      <c r="L5018" s="6">
        <f>2023-TablaC11[[#This Row],[Clase]]</f>
        <v>68</v>
      </c>
      <c r="M5018" s="4" t="str">
        <f>VLOOKUP(TablaC11[[#This Row],[Circuito]],Aux!$A$2:$B$12,2,0)</f>
        <v>Villa del Parque</v>
      </c>
    </row>
    <row r="5019" spans="1:13">
      <c r="A5019" s="11" t="s">
        <v>9</v>
      </c>
      <c r="B5019" s="6">
        <v>119</v>
      </c>
      <c r="C5019" s="2" t="s">
        <v>1257</v>
      </c>
      <c r="D5019" s="2" t="s">
        <v>4238</v>
      </c>
      <c r="E5019" s="11" t="str">
        <f>CONCATENATE(TablaC11[[#This Row],[Apellido]]," ",TablaC11[[#This Row],[Nombre]])</f>
        <v>ROSSI MARCELO ALEJANDRO</v>
      </c>
      <c r="F5019" s="11" t="s">
        <v>12</v>
      </c>
      <c r="G5019" s="11" t="s">
        <v>18</v>
      </c>
      <c r="H5019" s="6">
        <v>22128215</v>
      </c>
      <c r="I5019" s="6">
        <v>1971</v>
      </c>
      <c r="J5019" s="11" t="s">
        <v>22342</v>
      </c>
      <c r="K5019" s="11" t="str">
        <f t="shared" si="78"/>
        <v>Adultos</v>
      </c>
      <c r="L5019" s="6">
        <f>2023-TablaC11[[#This Row],[Clase]]</f>
        <v>52</v>
      </c>
      <c r="M5019" s="4" t="str">
        <f>VLOOKUP(TablaC11[[#This Row],[Circuito]],Aux!$A$2:$B$12,2,0)</f>
        <v>Villa del Parque</v>
      </c>
    </row>
    <row r="5020" spans="1:13">
      <c r="A5020" s="11" t="s">
        <v>9</v>
      </c>
      <c r="B5020" s="6">
        <v>119</v>
      </c>
      <c r="C5020" s="2" t="s">
        <v>8543</v>
      </c>
      <c r="D5020" s="2" t="s">
        <v>11609</v>
      </c>
      <c r="E5020" s="11" t="str">
        <f>CONCATENATE(TablaC11[[#This Row],[Apellido]]," ",TablaC11[[#This Row],[Nombre]])</f>
        <v>ROVIRA RODRIGO MAXIMILIANO</v>
      </c>
      <c r="F5020" s="11" t="s">
        <v>12</v>
      </c>
      <c r="G5020" s="11" t="s">
        <v>18</v>
      </c>
      <c r="H5020" s="6">
        <v>23864905</v>
      </c>
      <c r="I5020" s="6">
        <v>1974</v>
      </c>
      <c r="J5020" s="11" t="s">
        <v>22343</v>
      </c>
      <c r="K5020" s="11" t="str">
        <f t="shared" si="78"/>
        <v>Adultos</v>
      </c>
      <c r="L5020" s="6">
        <f>2023-TablaC11[[#This Row],[Clase]]</f>
        <v>49</v>
      </c>
      <c r="M5020" s="4" t="str">
        <f>VLOOKUP(TablaC11[[#This Row],[Circuito]],Aux!$A$2:$B$12,2,0)</f>
        <v>Villa del Parque</v>
      </c>
    </row>
    <row r="5021" spans="1:13">
      <c r="A5021" s="11" t="s">
        <v>9</v>
      </c>
      <c r="B5021" s="6">
        <v>119</v>
      </c>
      <c r="C5021" s="2" t="s">
        <v>8543</v>
      </c>
      <c r="D5021" s="2" t="s">
        <v>11611</v>
      </c>
      <c r="E5021" s="11" t="str">
        <f>CONCATENATE(TablaC11[[#This Row],[Apellido]]," ",TablaC11[[#This Row],[Nombre]])</f>
        <v>ROVIRA SEBASTIAN LUIS</v>
      </c>
      <c r="F5021" s="11" t="s">
        <v>12</v>
      </c>
      <c r="G5021" s="11" t="s">
        <v>18</v>
      </c>
      <c r="H5021" s="6">
        <v>33573796</v>
      </c>
      <c r="I5021" s="6">
        <v>1988</v>
      </c>
      <c r="J5021" s="11" t="s">
        <v>22344</v>
      </c>
      <c r="K5021" s="11" t="str">
        <f t="shared" si="78"/>
        <v>Adultos</v>
      </c>
      <c r="L5021" s="6">
        <f>2023-TablaC11[[#This Row],[Clase]]</f>
        <v>35</v>
      </c>
      <c r="M5021" s="4" t="str">
        <f>VLOOKUP(TablaC11[[#This Row],[Circuito]],Aux!$A$2:$B$12,2,0)</f>
        <v>Villa del Parque</v>
      </c>
    </row>
    <row r="5022" spans="1:13">
      <c r="A5022" s="11" t="s">
        <v>9</v>
      </c>
      <c r="B5022" s="6">
        <v>119</v>
      </c>
      <c r="C5022" s="2" t="s">
        <v>11613</v>
      </c>
      <c r="D5022" s="2" t="s">
        <v>2962</v>
      </c>
      <c r="E5022" s="11" t="str">
        <f>CONCATENATE(TablaC11[[#This Row],[Apellido]]," ",TablaC11[[#This Row],[Nombre]])</f>
        <v>ROZAS NORBERTO OSCAR</v>
      </c>
      <c r="F5022" s="11" t="s">
        <v>12</v>
      </c>
      <c r="G5022" s="11" t="s">
        <v>18</v>
      </c>
      <c r="H5022" s="6">
        <v>28131396</v>
      </c>
      <c r="I5022" s="6">
        <v>1980</v>
      </c>
      <c r="J5022" s="11" t="s">
        <v>22175</v>
      </c>
      <c r="K5022" s="11" t="str">
        <f t="shared" si="78"/>
        <v>Adultos</v>
      </c>
      <c r="L5022" s="6">
        <f>2023-TablaC11[[#This Row],[Clase]]</f>
        <v>43</v>
      </c>
      <c r="M5022" s="4" t="str">
        <f>VLOOKUP(TablaC11[[#This Row],[Circuito]],Aux!$A$2:$B$12,2,0)</f>
        <v>Villa del Parque</v>
      </c>
    </row>
    <row r="5023" spans="1:13">
      <c r="A5023" s="11" t="s">
        <v>9</v>
      </c>
      <c r="B5023" s="6">
        <v>119</v>
      </c>
      <c r="C5023" s="2" t="s">
        <v>11614</v>
      </c>
      <c r="D5023" s="2" t="s">
        <v>11328</v>
      </c>
      <c r="E5023" s="11" t="str">
        <f>CONCATENATE(TablaC11[[#This Row],[Apellido]]," ",TablaC11[[#This Row],[Nombre]])</f>
        <v>RUCKSCHLOSS GRACIELA CRISTINA</v>
      </c>
      <c r="F5023" s="11" t="s">
        <v>17</v>
      </c>
      <c r="G5023" s="11" t="s">
        <v>13</v>
      </c>
      <c r="H5023" s="6">
        <v>21963807</v>
      </c>
      <c r="I5023" s="6">
        <v>1971</v>
      </c>
      <c r="J5023" s="11" t="s">
        <v>22345</v>
      </c>
      <c r="K5023" s="11" t="str">
        <f t="shared" si="78"/>
        <v>Adultos</v>
      </c>
      <c r="L5023" s="6">
        <f>2023-TablaC11[[#This Row],[Clase]]</f>
        <v>52</v>
      </c>
      <c r="M5023" s="4" t="str">
        <f>VLOOKUP(TablaC11[[#This Row],[Circuito]],Aux!$A$2:$B$12,2,0)</f>
        <v>Villa del Parque</v>
      </c>
    </row>
    <row r="5024" spans="1:13">
      <c r="A5024" s="11" t="s">
        <v>9</v>
      </c>
      <c r="B5024" s="6">
        <v>119</v>
      </c>
      <c r="C5024" s="2" t="s">
        <v>11614</v>
      </c>
      <c r="D5024" s="2" t="s">
        <v>6557</v>
      </c>
      <c r="E5024" s="11" t="str">
        <f>CONCATENATE(TablaC11[[#This Row],[Apellido]]," ",TablaC11[[#This Row],[Nombre]])</f>
        <v>RUCKSCHLOSS GUILLERMO</v>
      </c>
      <c r="F5024" s="11" t="s">
        <v>12</v>
      </c>
      <c r="G5024" s="11" t="s">
        <v>18</v>
      </c>
      <c r="H5024" s="6">
        <v>4368281</v>
      </c>
      <c r="I5024" s="6">
        <v>1941</v>
      </c>
      <c r="J5024" s="11" t="s">
        <v>22345</v>
      </c>
      <c r="K5024" s="11" t="str">
        <f t="shared" si="78"/>
        <v>Adultos Mayores</v>
      </c>
      <c r="L5024" s="6">
        <f>2023-TablaC11[[#This Row],[Clase]]</f>
        <v>82</v>
      </c>
      <c r="M5024" s="4" t="str">
        <f>VLOOKUP(TablaC11[[#This Row],[Circuito]],Aux!$A$2:$B$12,2,0)</f>
        <v>Villa del Parque</v>
      </c>
    </row>
    <row r="5025" spans="1:13">
      <c r="A5025" s="11" t="s">
        <v>9</v>
      </c>
      <c r="B5025" s="6">
        <v>119</v>
      </c>
      <c r="C5025" s="2" t="s">
        <v>1274</v>
      </c>
      <c r="D5025" s="2" t="s">
        <v>167</v>
      </c>
      <c r="E5025" s="11" t="str">
        <f>CONCATENATE(TablaC11[[#This Row],[Apellido]]," ",TablaC11[[#This Row],[Nombre]])</f>
        <v>RUSSO ANA MARIA</v>
      </c>
      <c r="F5025" s="11" t="s">
        <v>17</v>
      </c>
      <c r="G5025" s="11" t="s">
        <v>18</v>
      </c>
      <c r="H5025" s="6">
        <v>6527038</v>
      </c>
      <c r="I5025" s="6">
        <v>1950</v>
      </c>
      <c r="J5025" s="11" t="s">
        <v>22346</v>
      </c>
      <c r="K5025" s="11" t="str">
        <f t="shared" si="78"/>
        <v>Adultos Mayores</v>
      </c>
      <c r="L5025" s="6">
        <f>2023-TablaC11[[#This Row],[Clase]]</f>
        <v>73</v>
      </c>
      <c r="M5025" s="4" t="str">
        <f>VLOOKUP(TablaC11[[#This Row],[Circuito]],Aux!$A$2:$B$12,2,0)</f>
        <v>Villa del Parque</v>
      </c>
    </row>
    <row r="5026" spans="1:13">
      <c r="A5026" s="11" t="s">
        <v>9</v>
      </c>
      <c r="B5026" s="6">
        <v>119</v>
      </c>
      <c r="C5026" s="2" t="s">
        <v>1274</v>
      </c>
      <c r="D5026" s="2" t="s">
        <v>11617</v>
      </c>
      <c r="E5026" s="11" t="str">
        <f>CONCATENATE(TablaC11[[#This Row],[Apellido]]," ",TablaC11[[#This Row],[Nombre]])</f>
        <v>RUSSO LIDIA GRACIELA</v>
      </c>
      <c r="F5026" s="11" t="s">
        <v>17</v>
      </c>
      <c r="G5026" s="11" t="s">
        <v>18</v>
      </c>
      <c r="H5026" s="6">
        <v>12277868</v>
      </c>
      <c r="I5026" s="6">
        <v>1958</v>
      </c>
      <c r="J5026" s="11" t="s">
        <v>22027</v>
      </c>
      <c r="K5026" s="11" t="str">
        <f t="shared" si="78"/>
        <v>Adultos</v>
      </c>
      <c r="L5026" s="6">
        <f>2023-TablaC11[[#This Row],[Clase]]</f>
        <v>65</v>
      </c>
      <c r="M5026" s="4" t="str">
        <f>VLOOKUP(TablaC11[[#This Row],[Circuito]],Aux!$A$2:$B$12,2,0)</f>
        <v>Villa del Parque</v>
      </c>
    </row>
    <row r="5027" spans="1:13">
      <c r="A5027" s="11" t="s">
        <v>9</v>
      </c>
      <c r="B5027" s="6">
        <v>119</v>
      </c>
      <c r="C5027" s="2" t="s">
        <v>1274</v>
      </c>
      <c r="D5027" s="2" t="s">
        <v>11618</v>
      </c>
      <c r="E5027" s="11" t="str">
        <f>CONCATENATE(TablaC11[[#This Row],[Apellido]]," ",TablaC11[[#This Row],[Nombre]])</f>
        <v>RUSSO LILIA ESTHER</v>
      </c>
      <c r="F5027" s="11" t="s">
        <v>17</v>
      </c>
      <c r="G5027" s="11" t="s">
        <v>18</v>
      </c>
      <c r="H5027" s="6">
        <v>3951714</v>
      </c>
      <c r="I5027" s="6">
        <v>1940</v>
      </c>
      <c r="J5027" s="11" t="s">
        <v>22244</v>
      </c>
      <c r="K5027" s="11" t="str">
        <f t="shared" si="78"/>
        <v>Adultos Mayores</v>
      </c>
      <c r="L5027" s="6">
        <f>2023-TablaC11[[#This Row],[Clase]]</f>
        <v>83</v>
      </c>
      <c r="M5027" s="4" t="str">
        <f>VLOOKUP(TablaC11[[#This Row],[Circuito]],Aux!$A$2:$B$12,2,0)</f>
        <v>Villa del Parque</v>
      </c>
    </row>
    <row r="5028" spans="1:13">
      <c r="A5028" s="11" t="s">
        <v>9</v>
      </c>
      <c r="B5028" s="6">
        <v>119</v>
      </c>
      <c r="C5028" s="2" t="s">
        <v>1274</v>
      </c>
      <c r="D5028" s="2" t="s">
        <v>1602</v>
      </c>
      <c r="E5028" s="11" t="str">
        <f>CONCATENATE(TablaC11[[#This Row],[Apellido]]," ",TablaC11[[#This Row],[Nombre]])</f>
        <v>RUSSO MARIA ESTER</v>
      </c>
      <c r="F5028" s="11" t="s">
        <v>17</v>
      </c>
      <c r="G5028" s="11" t="s">
        <v>13</v>
      </c>
      <c r="H5028" s="6">
        <v>6418842</v>
      </c>
      <c r="I5028" s="6">
        <v>1950</v>
      </c>
      <c r="J5028" s="11" t="s">
        <v>22327</v>
      </c>
      <c r="K5028" s="11" t="str">
        <f t="shared" si="78"/>
        <v>Adultos Mayores</v>
      </c>
      <c r="L5028" s="6">
        <f>2023-TablaC11[[#This Row],[Clase]]</f>
        <v>73</v>
      </c>
      <c r="M5028" s="4" t="str">
        <f>VLOOKUP(TablaC11[[#This Row],[Circuito]],Aux!$A$2:$B$12,2,0)</f>
        <v>Villa del Parque</v>
      </c>
    </row>
    <row r="5029" spans="1:13">
      <c r="A5029" s="11" t="s">
        <v>9</v>
      </c>
      <c r="B5029" s="6">
        <v>119</v>
      </c>
      <c r="C5029" s="2" t="s">
        <v>1274</v>
      </c>
      <c r="D5029" s="2" t="s">
        <v>4972</v>
      </c>
      <c r="E5029" s="11" t="str">
        <f>CONCATENATE(TablaC11[[#This Row],[Apellido]]," ",TablaC11[[#This Row],[Nombre]])</f>
        <v>RUSSO MIRTA BEATRIZ</v>
      </c>
      <c r="F5029" s="11" t="s">
        <v>17</v>
      </c>
      <c r="G5029" s="11" t="s">
        <v>13</v>
      </c>
      <c r="H5029" s="6">
        <v>11383561</v>
      </c>
      <c r="I5029" s="6">
        <v>1955</v>
      </c>
      <c r="J5029" s="11" t="s">
        <v>22347</v>
      </c>
      <c r="K5029" s="11" t="str">
        <f t="shared" si="78"/>
        <v>Adultos Mayores</v>
      </c>
      <c r="L5029" s="6">
        <f>2023-TablaC11[[#This Row],[Clase]]</f>
        <v>68</v>
      </c>
      <c r="M5029" s="4" t="str">
        <f>VLOOKUP(TablaC11[[#This Row],[Circuito]],Aux!$A$2:$B$12,2,0)</f>
        <v>Villa del Parque</v>
      </c>
    </row>
    <row r="5030" spans="1:13">
      <c r="A5030" s="11" t="s">
        <v>9</v>
      </c>
      <c r="B5030" s="6">
        <v>119</v>
      </c>
      <c r="C5030" s="2" t="s">
        <v>1274</v>
      </c>
      <c r="D5030" s="2" t="s">
        <v>3648</v>
      </c>
      <c r="E5030" s="11" t="str">
        <f>CONCATENATE(TablaC11[[#This Row],[Apellido]]," ",TablaC11[[#This Row],[Nombre]])</f>
        <v>RUSSO PATRICIA MONICA</v>
      </c>
      <c r="F5030" s="11" t="s">
        <v>17</v>
      </c>
      <c r="G5030" s="11" t="s">
        <v>18</v>
      </c>
      <c r="H5030" s="6">
        <v>13625252</v>
      </c>
      <c r="I5030" s="6">
        <v>1957</v>
      </c>
      <c r="J5030" s="11" t="s">
        <v>22348</v>
      </c>
      <c r="K5030" s="11" t="str">
        <f t="shared" si="78"/>
        <v>Adultos Mayores</v>
      </c>
      <c r="L5030" s="6">
        <f>2023-TablaC11[[#This Row],[Clase]]</f>
        <v>66</v>
      </c>
      <c r="M5030" s="4" t="str">
        <f>VLOOKUP(TablaC11[[#This Row],[Circuito]],Aux!$A$2:$B$12,2,0)</f>
        <v>Villa del Parque</v>
      </c>
    </row>
    <row r="5031" spans="1:13">
      <c r="A5031" s="11" t="s">
        <v>9</v>
      </c>
      <c r="B5031" s="6">
        <v>119</v>
      </c>
      <c r="C5031" s="2" t="s">
        <v>11621</v>
      </c>
      <c r="D5031" s="2" t="s">
        <v>7054</v>
      </c>
      <c r="E5031" s="11" t="str">
        <f>CONCATENATE(TablaC11[[#This Row],[Apellido]]," ",TablaC11[[#This Row],[Nombre]])</f>
        <v>SABIO ANGEL LUIS</v>
      </c>
      <c r="F5031" s="11" t="s">
        <v>12</v>
      </c>
      <c r="G5031" s="11" t="s">
        <v>13</v>
      </c>
      <c r="H5031" s="6">
        <v>20225631</v>
      </c>
      <c r="I5031" s="6">
        <v>1968</v>
      </c>
      <c r="J5031" s="11" t="s">
        <v>22349</v>
      </c>
      <c r="K5031" s="11" t="str">
        <f t="shared" si="78"/>
        <v>Adultos</v>
      </c>
      <c r="L5031" s="6">
        <f>2023-TablaC11[[#This Row],[Clase]]</f>
        <v>55</v>
      </c>
      <c r="M5031" s="4" t="str">
        <f>VLOOKUP(TablaC11[[#This Row],[Circuito]],Aux!$A$2:$B$12,2,0)</f>
        <v>Villa del Parque</v>
      </c>
    </row>
    <row r="5032" spans="1:13">
      <c r="A5032" s="11" t="s">
        <v>9</v>
      </c>
      <c r="B5032" s="6">
        <v>119</v>
      </c>
      <c r="C5032" s="2" t="s">
        <v>3115</v>
      </c>
      <c r="D5032" s="2" t="s">
        <v>11623</v>
      </c>
      <c r="E5032" s="11" t="str">
        <f>CONCATENATE(TablaC11[[#This Row],[Apellido]]," ",TablaC11[[#This Row],[Nombre]])</f>
        <v>SAEZ LUISA MARTA</v>
      </c>
      <c r="F5032" s="11" t="s">
        <v>17</v>
      </c>
      <c r="G5032" s="11" t="s">
        <v>18</v>
      </c>
      <c r="H5032" s="6">
        <v>5867483</v>
      </c>
      <c r="I5032" s="6">
        <v>1948</v>
      </c>
      <c r="J5032" s="11" t="s">
        <v>22074</v>
      </c>
      <c r="K5032" s="11" t="str">
        <f t="shared" si="78"/>
        <v>Adultos Mayores</v>
      </c>
      <c r="L5032" s="6">
        <f>2023-TablaC11[[#This Row],[Clase]]</f>
        <v>75</v>
      </c>
      <c r="M5032" s="4" t="str">
        <f>VLOOKUP(TablaC11[[#This Row],[Circuito]],Aux!$A$2:$B$12,2,0)</f>
        <v>Villa del Parque</v>
      </c>
    </row>
    <row r="5033" spans="1:13">
      <c r="A5033" s="11" t="s">
        <v>9</v>
      </c>
      <c r="B5033" s="6">
        <v>119</v>
      </c>
      <c r="C5033" s="2" t="s">
        <v>11624</v>
      </c>
      <c r="D5033" s="2" t="s">
        <v>11625</v>
      </c>
      <c r="E5033" s="11" t="str">
        <f>CONCATENATE(TablaC11[[#This Row],[Apellido]]," ",TablaC11[[#This Row],[Nombre]])</f>
        <v>SAGATELIAN ALEJANDRO GASPAR</v>
      </c>
      <c r="F5033" s="11" t="s">
        <v>12</v>
      </c>
      <c r="G5033" s="11" t="s">
        <v>13</v>
      </c>
      <c r="H5033" s="6">
        <v>17656996</v>
      </c>
      <c r="I5033" s="6">
        <v>1965</v>
      </c>
      <c r="J5033" s="11" t="s">
        <v>22350</v>
      </c>
      <c r="K5033" s="11" t="str">
        <f t="shared" si="78"/>
        <v>Adultos</v>
      </c>
      <c r="L5033" s="6">
        <f>2023-TablaC11[[#This Row],[Clase]]</f>
        <v>58</v>
      </c>
      <c r="M5033" s="4" t="str">
        <f>VLOOKUP(TablaC11[[#This Row],[Circuito]],Aux!$A$2:$B$12,2,0)</f>
        <v>Villa del Parque</v>
      </c>
    </row>
    <row r="5034" spans="1:13">
      <c r="A5034" s="11" t="s">
        <v>9</v>
      </c>
      <c r="B5034" s="6">
        <v>119</v>
      </c>
      <c r="C5034" s="2" t="s">
        <v>11627</v>
      </c>
      <c r="D5034" s="2" t="s">
        <v>11628</v>
      </c>
      <c r="E5034" s="11" t="str">
        <f>CONCATENATE(TablaC11[[#This Row],[Apellido]]," ",TablaC11[[#This Row],[Nombre]])</f>
        <v>SAINZ LAURA ARGENTINA</v>
      </c>
      <c r="F5034" s="11" t="s">
        <v>17</v>
      </c>
      <c r="G5034" s="11" t="s">
        <v>18</v>
      </c>
      <c r="H5034" s="6">
        <v>5271685</v>
      </c>
      <c r="I5034" s="6">
        <v>1946</v>
      </c>
      <c r="J5034" s="11" t="s">
        <v>22351</v>
      </c>
      <c r="K5034" s="11" t="str">
        <f t="shared" si="78"/>
        <v>Adultos Mayores</v>
      </c>
      <c r="L5034" s="6">
        <f>2023-TablaC11[[#This Row],[Clase]]</f>
        <v>77</v>
      </c>
      <c r="M5034" s="4" t="str">
        <f>VLOOKUP(TablaC11[[#This Row],[Circuito]],Aux!$A$2:$B$12,2,0)</f>
        <v>Villa del Parque</v>
      </c>
    </row>
    <row r="5035" spans="1:13">
      <c r="A5035" s="11" t="s">
        <v>9</v>
      </c>
      <c r="B5035" s="6">
        <v>119</v>
      </c>
      <c r="C5035" s="2" t="s">
        <v>3121</v>
      </c>
      <c r="D5035" s="2" t="s">
        <v>11630</v>
      </c>
      <c r="E5035" s="11" t="str">
        <f>CONCATENATE(TablaC11[[#This Row],[Apellido]]," ",TablaC11[[#This Row],[Nombre]])</f>
        <v>SALAZAR RUFINA</v>
      </c>
      <c r="F5035" s="11" t="s">
        <v>17</v>
      </c>
      <c r="G5035" s="11" t="s">
        <v>18</v>
      </c>
      <c r="H5035" s="6">
        <v>5705892</v>
      </c>
      <c r="I5035" s="6">
        <v>1948</v>
      </c>
      <c r="J5035" s="11" t="s">
        <v>22352</v>
      </c>
      <c r="K5035" s="11" t="str">
        <f t="shared" si="78"/>
        <v>Adultos Mayores</v>
      </c>
      <c r="L5035" s="6">
        <f>2023-TablaC11[[#This Row],[Clase]]</f>
        <v>75</v>
      </c>
      <c r="M5035" s="4" t="str">
        <f>VLOOKUP(TablaC11[[#This Row],[Circuito]],Aux!$A$2:$B$12,2,0)</f>
        <v>Villa del Parque</v>
      </c>
    </row>
    <row r="5036" spans="1:13">
      <c r="A5036" s="11" t="s">
        <v>9</v>
      </c>
      <c r="B5036" s="6">
        <v>119</v>
      </c>
      <c r="C5036" s="2" t="s">
        <v>6500</v>
      </c>
      <c r="D5036" s="2" t="s">
        <v>5324</v>
      </c>
      <c r="E5036" s="11" t="str">
        <f>CONCATENATE(TablaC11[[#This Row],[Apellido]]," ",TablaC11[[#This Row],[Nombre]])</f>
        <v>SALEH OMAR</v>
      </c>
      <c r="F5036" s="11" t="s">
        <v>12</v>
      </c>
      <c r="G5036" s="11" t="s">
        <v>13</v>
      </c>
      <c r="H5036" s="6">
        <v>4119921</v>
      </c>
      <c r="I5036" s="6">
        <v>1934</v>
      </c>
      <c r="J5036" s="11" t="s">
        <v>22353</v>
      </c>
      <c r="K5036" s="11" t="str">
        <f t="shared" si="78"/>
        <v>Adultos Mayores</v>
      </c>
      <c r="L5036" s="6">
        <f>2023-TablaC11[[#This Row],[Clase]]</f>
        <v>89</v>
      </c>
      <c r="M5036" s="4" t="str">
        <f>VLOOKUP(TablaC11[[#This Row],[Circuito]],Aux!$A$2:$B$12,2,0)</f>
        <v>Villa del Parque</v>
      </c>
    </row>
    <row r="5037" spans="1:13">
      <c r="A5037" s="11" t="s">
        <v>9</v>
      </c>
      <c r="B5037" s="6">
        <v>119</v>
      </c>
      <c r="C5037" s="2" t="s">
        <v>11633</v>
      </c>
      <c r="D5037" s="2" t="s">
        <v>7554</v>
      </c>
      <c r="E5037" s="11" t="str">
        <f>CONCATENATE(TablaC11[[#This Row],[Apellido]]," ",TablaC11[[#This Row],[Nombre]])</f>
        <v>SALERNO SUSANA</v>
      </c>
      <c r="F5037" s="11" t="s">
        <v>17</v>
      </c>
      <c r="G5037" s="11" t="s">
        <v>18</v>
      </c>
      <c r="H5037" s="6">
        <v>4983978</v>
      </c>
      <c r="I5037" s="6">
        <v>1944</v>
      </c>
      <c r="J5037" s="11" t="s">
        <v>22354</v>
      </c>
      <c r="K5037" s="11" t="str">
        <f t="shared" si="78"/>
        <v>Adultos Mayores</v>
      </c>
      <c r="L5037" s="6">
        <f>2023-TablaC11[[#This Row],[Clase]]</f>
        <v>79</v>
      </c>
      <c r="M5037" s="4" t="str">
        <f>VLOOKUP(TablaC11[[#This Row],[Circuito]],Aux!$A$2:$B$12,2,0)</f>
        <v>Villa del Parque</v>
      </c>
    </row>
    <row r="5038" spans="1:13">
      <c r="A5038" s="11" t="s">
        <v>9</v>
      </c>
      <c r="B5038" s="6">
        <v>119</v>
      </c>
      <c r="C5038" s="2" t="s">
        <v>4731</v>
      </c>
      <c r="D5038" s="2" t="s">
        <v>11635</v>
      </c>
      <c r="E5038" s="11" t="str">
        <f>CONCATENATE(TablaC11[[#This Row],[Apellido]]," ",TablaC11[[#This Row],[Nombre]])</f>
        <v>SALOMON LEONOR ELVIRA</v>
      </c>
      <c r="F5038" s="11" t="s">
        <v>17</v>
      </c>
      <c r="G5038" s="11" t="s">
        <v>18</v>
      </c>
      <c r="H5038" s="6">
        <v>1738789</v>
      </c>
      <c r="I5038" s="6">
        <v>1934</v>
      </c>
      <c r="J5038" s="11" t="s">
        <v>22355</v>
      </c>
      <c r="K5038" s="11" t="str">
        <f t="shared" si="78"/>
        <v>Adultos Mayores</v>
      </c>
      <c r="L5038" s="6">
        <f>2023-TablaC11[[#This Row],[Clase]]</f>
        <v>89</v>
      </c>
      <c r="M5038" s="4" t="str">
        <f>VLOOKUP(TablaC11[[#This Row],[Circuito]],Aux!$A$2:$B$12,2,0)</f>
        <v>Villa del Parque</v>
      </c>
    </row>
    <row r="5039" spans="1:13">
      <c r="A5039" s="11" t="s">
        <v>9</v>
      </c>
      <c r="B5039" s="6">
        <v>119</v>
      </c>
      <c r="C5039" s="2" t="s">
        <v>11637</v>
      </c>
      <c r="D5039" s="2" t="s">
        <v>11638</v>
      </c>
      <c r="E5039" s="11" t="str">
        <f>CONCATENATE(TablaC11[[#This Row],[Apellido]]," ",TablaC11[[#This Row],[Nombre]])</f>
        <v>SALOMONE MIRIAM ADRIANA</v>
      </c>
      <c r="F5039" s="11" t="s">
        <v>17</v>
      </c>
      <c r="G5039" s="11" t="s">
        <v>56</v>
      </c>
      <c r="H5039" s="6">
        <v>13296580</v>
      </c>
      <c r="I5039" s="6">
        <v>1959</v>
      </c>
      <c r="J5039" s="11" t="s">
        <v>22356</v>
      </c>
      <c r="K5039" s="11" t="str">
        <f t="shared" si="78"/>
        <v>Adultos</v>
      </c>
      <c r="L5039" s="6">
        <f>2023-TablaC11[[#This Row],[Clase]]</f>
        <v>64</v>
      </c>
      <c r="M5039" s="4" t="str">
        <f>VLOOKUP(TablaC11[[#This Row],[Circuito]],Aux!$A$2:$B$12,2,0)</f>
        <v>Villa del Parque</v>
      </c>
    </row>
    <row r="5040" spans="1:13">
      <c r="A5040" s="11" t="s">
        <v>9</v>
      </c>
      <c r="B5040" s="6">
        <v>119</v>
      </c>
      <c r="C5040" s="2" t="s">
        <v>11640</v>
      </c>
      <c r="D5040" s="2" t="s">
        <v>11641</v>
      </c>
      <c r="E5040" s="11" t="str">
        <f>CONCATENATE(TablaC11[[#This Row],[Apellido]]," ",TablaC11[[#This Row],[Nombre]])</f>
        <v>SAMOKEC ADRIANA INES</v>
      </c>
      <c r="F5040" s="11" t="s">
        <v>17</v>
      </c>
      <c r="G5040" s="11" t="s">
        <v>18</v>
      </c>
      <c r="H5040" s="6">
        <v>18334966</v>
      </c>
      <c r="I5040" s="6">
        <v>1966</v>
      </c>
      <c r="J5040" s="11" t="s">
        <v>22357</v>
      </c>
      <c r="K5040" s="11" t="str">
        <f t="shared" si="78"/>
        <v>Adultos</v>
      </c>
      <c r="L5040" s="6">
        <f>2023-TablaC11[[#This Row],[Clase]]</f>
        <v>57</v>
      </c>
      <c r="M5040" s="4" t="str">
        <f>VLOOKUP(TablaC11[[#This Row],[Circuito]],Aux!$A$2:$B$12,2,0)</f>
        <v>Villa del Parque</v>
      </c>
    </row>
    <row r="5041" spans="1:13">
      <c r="A5041" s="11" t="s">
        <v>9</v>
      </c>
      <c r="B5041" s="6">
        <v>119</v>
      </c>
      <c r="C5041" s="2" t="s">
        <v>11643</v>
      </c>
      <c r="D5041" s="2" t="s">
        <v>11644</v>
      </c>
      <c r="E5041" s="11" t="str">
        <f>CONCATENATE(TablaC11[[#This Row],[Apellido]]," ",TablaC11[[#This Row],[Nombre]])</f>
        <v>SAMSONOWICZ TAMARA ELIZABETH</v>
      </c>
      <c r="F5041" s="11" t="s">
        <v>17</v>
      </c>
      <c r="G5041" s="11" t="s">
        <v>690</v>
      </c>
      <c r="H5041" s="6">
        <v>23288396</v>
      </c>
      <c r="I5041" s="6">
        <v>1973</v>
      </c>
      <c r="J5041" s="11" t="s">
        <v>25489</v>
      </c>
      <c r="K5041" s="11" t="str">
        <f t="shared" si="78"/>
        <v>Adultos</v>
      </c>
      <c r="L5041" s="6">
        <f>2023-TablaC11[[#This Row],[Clase]]</f>
        <v>50</v>
      </c>
      <c r="M5041" s="4" t="str">
        <f>VLOOKUP(TablaC11[[#This Row],[Circuito]],Aux!$A$2:$B$12,2,0)</f>
        <v>Villa del Parque</v>
      </c>
    </row>
    <row r="5042" spans="1:13">
      <c r="A5042" s="11" t="s">
        <v>9</v>
      </c>
      <c r="B5042" s="6">
        <v>119</v>
      </c>
      <c r="C5042" s="2" t="s">
        <v>3408</v>
      </c>
      <c r="D5042" s="2" t="s">
        <v>11646</v>
      </c>
      <c r="E5042" s="11" t="str">
        <f>CONCATENATE(TablaC11[[#This Row],[Apellido]]," ",TablaC11[[#This Row],[Nombre]])</f>
        <v>SAMUEL OLGA MERCEDES</v>
      </c>
      <c r="F5042" s="11" t="s">
        <v>17</v>
      </c>
      <c r="G5042" s="11" t="s">
        <v>35</v>
      </c>
      <c r="H5042" s="6">
        <v>3604106</v>
      </c>
      <c r="I5042" s="6">
        <v>1937</v>
      </c>
      <c r="J5042" s="11" t="s">
        <v>22358</v>
      </c>
      <c r="K5042" s="11" t="str">
        <f t="shared" si="78"/>
        <v>Adultos Mayores</v>
      </c>
      <c r="L5042" s="6">
        <f>2023-TablaC11[[#This Row],[Clase]]</f>
        <v>86</v>
      </c>
      <c r="M5042" s="4" t="str">
        <f>VLOOKUP(TablaC11[[#This Row],[Circuito]],Aux!$A$2:$B$12,2,0)</f>
        <v>Villa del Parque</v>
      </c>
    </row>
    <row r="5043" spans="1:13">
      <c r="A5043" s="11" t="s">
        <v>9</v>
      </c>
      <c r="B5043" s="6">
        <v>119</v>
      </c>
      <c r="C5043" s="2" t="s">
        <v>11648</v>
      </c>
      <c r="D5043" s="2" t="s">
        <v>167</v>
      </c>
      <c r="E5043" s="11" t="str">
        <f>CONCATENATE(TablaC11[[#This Row],[Apellido]]," ",TablaC11[[#This Row],[Nombre]])</f>
        <v>SAN JOSE ANA MARIA</v>
      </c>
      <c r="F5043" s="11" t="s">
        <v>17</v>
      </c>
      <c r="G5043" s="11" t="s">
        <v>18</v>
      </c>
      <c r="H5043" s="6">
        <v>6056983</v>
      </c>
      <c r="I5043" s="6">
        <v>1949</v>
      </c>
      <c r="J5043" s="11" t="s">
        <v>22359</v>
      </c>
      <c r="K5043" s="11" t="str">
        <f t="shared" si="78"/>
        <v>Adultos Mayores</v>
      </c>
      <c r="L5043" s="6">
        <f>2023-TablaC11[[#This Row],[Clase]]</f>
        <v>74</v>
      </c>
      <c r="M5043" s="4" t="str">
        <f>VLOOKUP(TablaC11[[#This Row],[Circuito]],Aux!$A$2:$B$12,2,0)</f>
        <v>Villa del Parque</v>
      </c>
    </row>
    <row r="5044" spans="1:13">
      <c r="A5044" s="11" t="s">
        <v>9</v>
      </c>
      <c r="B5044" s="6">
        <v>119</v>
      </c>
      <c r="C5044" s="2" t="s">
        <v>1308</v>
      </c>
      <c r="D5044" s="2" t="s">
        <v>1490</v>
      </c>
      <c r="E5044" s="11" t="str">
        <f>CONCATENATE(TablaC11[[#This Row],[Apellido]]," ",TablaC11[[#This Row],[Nombre]])</f>
        <v>SANCHEZ JUAN JOSE</v>
      </c>
      <c r="F5044" s="11" t="s">
        <v>12</v>
      </c>
      <c r="G5044" s="11" t="s">
        <v>18</v>
      </c>
      <c r="H5044" s="6">
        <v>4554749</v>
      </c>
      <c r="I5044" s="6">
        <v>1946</v>
      </c>
      <c r="J5044" s="11" t="s">
        <v>22360</v>
      </c>
      <c r="K5044" s="11" t="str">
        <f t="shared" si="78"/>
        <v>Adultos Mayores</v>
      </c>
      <c r="L5044" s="6">
        <f>2023-TablaC11[[#This Row],[Clase]]</f>
        <v>77</v>
      </c>
      <c r="M5044" s="4" t="str">
        <f>VLOOKUP(TablaC11[[#This Row],[Circuito]],Aux!$A$2:$B$12,2,0)</f>
        <v>Villa del Parque</v>
      </c>
    </row>
    <row r="5045" spans="1:13">
      <c r="A5045" s="11" t="s">
        <v>9</v>
      </c>
      <c r="B5045" s="6">
        <v>119</v>
      </c>
      <c r="C5045" s="2" t="s">
        <v>1308</v>
      </c>
      <c r="D5045" s="2" t="s">
        <v>11651</v>
      </c>
      <c r="E5045" s="11" t="str">
        <f>CONCATENATE(TablaC11[[#This Row],[Apellido]]," ",TablaC11[[#This Row],[Nombre]])</f>
        <v>SANCHEZ VERONICA CARLA</v>
      </c>
      <c r="F5045" s="11" t="s">
        <v>17</v>
      </c>
      <c r="G5045" s="11" t="s">
        <v>18</v>
      </c>
      <c r="H5045" s="6">
        <v>22297994</v>
      </c>
      <c r="I5045" s="6">
        <v>1971</v>
      </c>
      <c r="J5045" s="11" t="s">
        <v>22361</v>
      </c>
      <c r="K5045" s="11" t="str">
        <f t="shared" si="78"/>
        <v>Adultos</v>
      </c>
      <c r="L5045" s="6">
        <f>2023-TablaC11[[#This Row],[Clase]]</f>
        <v>52</v>
      </c>
      <c r="M5045" s="4" t="str">
        <f>VLOOKUP(TablaC11[[#This Row],[Circuito]],Aux!$A$2:$B$12,2,0)</f>
        <v>Villa del Parque</v>
      </c>
    </row>
    <row r="5046" spans="1:13">
      <c r="A5046" s="11" t="s">
        <v>9</v>
      </c>
      <c r="B5046" s="6">
        <v>119</v>
      </c>
      <c r="C5046" s="2" t="s">
        <v>11653</v>
      </c>
      <c r="D5046" s="2" t="s">
        <v>11654</v>
      </c>
      <c r="E5046" s="11" t="str">
        <f>CONCATENATE(TablaC11[[#This Row],[Apellido]]," ",TablaC11[[#This Row],[Nombre]])</f>
        <v>SANCRICCA PABLO ESTEBAN</v>
      </c>
      <c r="F5046" s="11" t="s">
        <v>12</v>
      </c>
      <c r="G5046" s="11" t="s">
        <v>969</v>
      </c>
      <c r="H5046" s="6">
        <v>22317441</v>
      </c>
      <c r="I5046" s="6">
        <v>1973</v>
      </c>
      <c r="J5046" s="11" t="s">
        <v>22362</v>
      </c>
      <c r="K5046" s="11" t="str">
        <f t="shared" si="78"/>
        <v>Adultos</v>
      </c>
      <c r="L5046" s="6">
        <f>2023-TablaC11[[#This Row],[Clase]]</f>
        <v>50</v>
      </c>
      <c r="M5046" s="4" t="str">
        <f>VLOOKUP(TablaC11[[#This Row],[Circuito]],Aux!$A$2:$B$12,2,0)</f>
        <v>Villa del Parque</v>
      </c>
    </row>
    <row r="5047" spans="1:13">
      <c r="A5047" s="11" t="s">
        <v>9</v>
      </c>
      <c r="B5047" s="6">
        <v>119</v>
      </c>
      <c r="C5047" s="2" t="s">
        <v>11656</v>
      </c>
      <c r="D5047" s="2" t="s">
        <v>11657</v>
      </c>
      <c r="E5047" s="11" t="str">
        <f>CONCATENATE(TablaC11[[#This Row],[Apellido]]," ",TablaC11[[#This Row],[Nombre]])</f>
        <v>SARANDRIA FACUNDO LUCAS</v>
      </c>
      <c r="F5047" s="11" t="s">
        <v>12</v>
      </c>
      <c r="G5047" s="11" t="s">
        <v>18</v>
      </c>
      <c r="H5047" s="6">
        <v>41640452</v>
      </c>
      <c r="I5047" s="6">
        <v>1998</v>
      </c>
      <c r="J5047" s="11" t="s">
        <v>22363</v>
      </c>
      <c r="K5047" s="11" t="str">
        <f t="shared" si="78"/>
        <v>Juventud</v>
      </c>
      <c r="L5047" s="6">
        <f>2023-TablaC11[[#This Row],[Clase]]</f>
        <v>25</v>
      </c>
      <c r="M5047" s="4" t="str">
        <f>VLOOKUP(TablaC11[[#This Row],[Circuito]],Aux!$A$2:$B$12,2,0)</f>
        <v>Villa del Parque</v>
      </c>
    </row>
    <row r="5048" spans="1:13">
      <c r="A5048" s="11" t="s">
        <v>9</v>
      </c>
      <c r="B5048" s="6">
        <v>119</v>
      </c>
      <c r="C5048" s="2" t="s">
        <v>11656</v>
      </c>
      <c r="D5048" s="2" t="s">
        <v>11659</v>
      </c>
      <c r="E5048" s="11" t="str">
        <f>CONCATENATE(TablaC11[[#This Row],[Apellido]]," ",TablaC11[[#This Row],[Nombre]])</f>
        <v>SARANDRIA RODRIGO MATIAS</v>
      </c>
      <c r="F5048" s="11" t="s">
        <v>12</v>
      </c>
      <c r="G5048" s="11" t="s">
        <v>18</v>
      </c>
      <c r="H5048" s="6">
        <v>40008546</v>
      </c>
      <c r="I5048" s="6">
        <v>1996</v>
      </c>
      <c r="J5048" s="11" t="s">
        <v>22363</v>
      </c>
      <c r="K5048" s="11" t="str">
        <f t="shared" si="78"/>
        <v>Juventud</v>
      </c>
      <c r="L5048" s="6">
        <f>2023-TablaC11[[#This Row],[Clase]]</f>
        <v>27</v>
      </c>
      <c r="M5048" s="4" t="str">
        <f>VLOOKUP(TablaC11[[#This Row],[Circuito]],Aux!$A$2:$B$12,2,0)</f>
        <v>Villa del Parque</v>
      </c>
    </row>
    <row r="5049" spans="1:13">
      <c r="A5049" s="11" t="s">
        <v>9</v>
      </c>
      <c r="B5049" s="6">
        <v>119</v>
      </c>
      <c r="C5049" s="2" t="s">
        <v>11660</v>
      </c>
      <c r="D5049" s="2" t="s">
        <v>11661</v>
      </c>
      <c r="E5049" s="11" t="str">
        <f>CONCATENATE(TablaC11[[#This Row],[Apellido]]," ",TablaC11[[#This Row],[Nombre]])</f>
        <v>SARDI ENRIQUE JAVIER</v>
      </c>
      <c r="F5049" s="11" t="s">
        <v>12</v>
      </c>
      <c r="G5049" s="11" t="s">
        <v>56</v>
      </c>
      <c r="H5049" s="6">
        <v>12518121</v>
      </c>
      <c r="I5049" s="6">
        <v>1956</v>
      </c>
      <c r="J5049" s="11" t="s">
        <v>25090</v>
      </c>
      <c r="K5049" s="11" t="str">
        <f t="shared" si="78"/>
        <v>Adultos Mayores</v>
      </c>
      <c r="L5049" s="6">
        <f>2023-TablaC11[[#This Row],[Clase]]</f>
        <v>67</v>
      </c>
      <c r="M5049" s="4" t="str">
        <f>VLOOKUP(TablaC11[[#This Row],[Circuito]],Aux!$A$2:$B$12,2,0)</f>
        <v>Villa del Parque</v>
      </c>
    </row>
    <row r="5050" spans="1:13">
      <c r="A5050" s="11" t="s">
        <v>9</v>
      </c>
      <c r="B5050" s="6">
        <v>119</v>
      </c>
      <c r="C5050" s="2" t="s">
        <v>11663</v>
      </c>
      <c r="D5050" s="2" t="s">
        <v>11664</v>
      </c>
      <c r="E5050" s="11" t="str">
        <f>CONCATENATE(TablaC11[[#This Row],[Apellido]]," ",TablaC11[[#This Row],[Nombre]])</f>
        <v>SARTIRANA JULIO ANGEL</v>
      </c>
      <c r="F5050" s="11" t="s">
        <v>12</v>
      </c>
      <c r="G5050" s="11" t="s">
        <v>13</v>
      </c>
      <c r="H5050" s="6">
        <v>14027972</v>
      </c>
      <c r="I5050" s="6">
        <v>1961</v>
      </c>
      <c r="J5050" s="11" t="s">
        <v>22364</v>
      </c>
      <c r="K5050" s="11" t="str">
        <f t="shared" si="78"/>
        <v>Adultos</v>
      </c>
      <c r="L5050" s="6">
        <f>2023-TablaC11[[#This Row],[Clase]]</f>
        <v>62</v>
      </c>
      <c r="M5050" s="4" t="str">
        <f>VLOOKUP(TablaC11[[#This Row],[Circuito]],Aux!$A$2:$B$12,2,0)</f>
        <v>Villa del Parque</v>
      </c>
    </row>
    <row r="5051" spans="1:13">
      <c r="A5051" s="11" t="s">
        <v>9</v>
      </c>
      <c r="B5051" s="6">
        <v>119</v>
      </c>
      <c r="C5051" s="2" t="s">
        <v>11666</v>
      </c>
      <c r="D5051" s="2" t="s">
        <v>11667</v>
      </c>
      <c r="E5051" s="11" t="str">
        <f>CONCATENATE(TablaC11[[#This Row],[Apellido]]," ",TablaC11[[#This Row],[Nombre]])</f>
        <v>SCAGLIA ALICIA MARIA TERESA</v>
      </c>
      <c r="F5051" s="11" t="s">
        <v>17</v>
      </c>
      <c r="G5051" s="11" t="s">
        <v>13</v>
      </c>
      <c r="H5051" s="6">
        <v>5637565</v>
      </c>
      <c r="I5051" s="6">
        <v>1947</v>
      </c>
      <c r="J5051" s="11" t="s">
        <v>25638</v>
      </c>
      <c r="K5051" s="11" t="str">
        <f t="shared" si="78"/>
        <v>Adultos Mayores</v>
      </c>
      <c r="L5051" s="6">
        <f>2023-TablaC11[[#This Row],[Clase]]</f>
        <v>76</v>
      </c>
      <c r="M5051" s="4" t="str">
        <f>VLOOKUP(TablaC11[[#This Row],[Circuito]],Aux!$A$2:$B$12,2,0)</f>
        <v>Villa del Parque</v>
      </c>
    </row>
    <row r="5052" spans="1:13">
      <c r="A5052" s="11" t="s">
        <v>9</v>
      </c>
      <c r="B5052" s="6">
        <v>119</v>
      </c>
      <c r="C5052" s="2" t="s">
        <v>11669</v>
      </c>
      <c r="D5052" s="2" t="s">
        <v>8840</v>
      </c>
      <c r="E5052" s="11" t="str">
        <f>CONCATENATE(TablaC11[[#This Row],[Apellido]]," ",TablaC11[[#This Row],[Nombre]])</f>
        <v>SCAGLIONE ALICIA NORA</v>
      </c>
      <c r="F5052" s="11" t="s">
        <v>17</v>
      </c>
      <c r="G5052" s="11" t="s">
        <v>56</v>
      </c>
      <c r="H5052" s="6">
        <v>5866278</v>
      </c>
      <c r="I5052" s="6">
        <v>1948</v>
      </c>
      <c r="J5052" s="11" t="s">
        <v>22365</v>
      </c>
      <c r="K5052" s="11" t="str">
        <f t="shared" si="78"/>
        <v>Adultos Mayores</v>
      </c>
      <c r="L5052" s="6">
        <f>2023-TablaC11[[#This Row],[Clase]]</f>
        <v>75</v>
      </c>
      <c r="M5052" s="4" t="str">
        <f>VLOOKUP(TablaC11[[#This Row],[Circuito]],Aux!$A$2:$B$12,2,0)</f>
        <v>Villa del Parque</v>
      </c>
    </row>
    <row r="5053" spans="1:13">
      <c r="A5053" s="11" t="s">
        <v>9</v>
      </c>
      <c r="B5053" s="6">
        <v>119</v>
      </c>
      <c r="C5053" s="2" t="s">
        <v>11671</v>
      </c>
      <c r="D5053" s="2" t="s">
        <v>2515</v>
      </c>
      <c r="E5053" s="11" t="str">
        <f>CONCATENATE(TablaC11[[#This Row],[Apellido]]," ",TablaC11[[#This Row],[Nombre]])</f>
        <v>SCAIOLA HECTOR EDUARDO</v>
      </c>
      <c r="F5053" s="11" t="s">
        <v>12</v>
      </c>
      <c r="G5053" s="11" t="s">
        <v>18</v>
      </c>
      <c r="H5053" s="6">
        <v>11704697</v>
      </c>
      <c r="I5053" s="6">
        <v>1956</v>
      </c>
      <c r="J5053" s="11" t="s">
        <v>22366</v>
      </c>
      <c r="K5053" s="11" t="str">
        <f t="shared" si="78"/>
        <v>Adultos Mayores</v>
      </c>
      <c r="L5053" s="6">
        <f>2023-TablaC11[[#This Row],[Clase]]</f>
        <v>67</v>
      </c>
      <c r="M5053" s="4" t="str">
        <f>VLOOKUP(TablaC11[[#This Row],[Circuito]],Aux!$A$2:$B$12,2,0)</f>
        <v>Villa del Parque</v>
      </c>
    </row>
    <row r="5054" spans="1:13">
      <c r="A5054" s="11" t="s">
        <v>9</v>
      </c>
      <c r="B5054" s="6">
        <v>119</v>
      </c>
      <c r="C5054" s="2" t="s">
        <v>11673</v>
      </c>
      <c r="D5054" s="2" t="s">
        <v>11674</v>
      </c>
      <c r="E5054" s="11" t="str">
        <f>CONCATENATE(TablaC11[[#This Row],[Apellido]]," ",TablaC11[[#This Row],[Nombre]])</f>
        <v>SCAIOLA ROJAS YOEL AGUSTIN</v>
      </c>
      <c r="F5054" s="11" t="s">
        <v>12</v>
      </c>
      <c r="G5054" s="11" t="s">
        <v>13</v>
      </c>
      <c r="H5054" s="6">
        <v>34258980</v>
      </c>
      <c r="I5054" s="6">
        <v>1988</v>
      </c>
      <c r="J5054" s="11" t="s">
        <v>22367</v>
      </c>
      <c r="K5054" s="11" t="str">
        <f t="shared" si="78"/>
        <v>Adultos</v>
      </c>
      <c r="L5054" s="6">
        <f>2023-TablaC11[[#This Row],[Clase]]</f>
        <v>35</v>
      </c>
      <c r="M5054" s="4" t="str">
        <f>VLOOKUP(TablaC11[[#This Row],[Circuito]],Aux!$A$2:$B$12,2,0)</f>
        <v>Villa del Parque</v>
      </c>
    </row>
    <row r="5055" spans="1:13">
      <c r="A5055" s="11" t="s">
        <v>9</v>
      </c>
      <c r="B5055" s="6">
        <v>119</v>
      </c>
      <c r="C5055" s="2" t="s">
        <v>11676</v>
      </c>
      <c r="D5055" s="2" t="s">
        <v>100</v>
      </c>
      <c r="E5055" s="11" t="str">
        <f>CONCATENATE(TablaC11[[#This Row],[Apellido]]," ",TablaC11[[#This Row],[Nombre]])</f>
        <v>SCE MARIA CRISTINA</v>
      </c>
      <c r="F5055" s="11" t="s">
        <v>17</v>
      </c>
      <c r="G5055" s="11" t="s">
        <v>18</v>
      </c>
      <c r="H5055" s="6">
        <v>5618155</v>
      </c>
      <c r="I5055" s="6">
        <v>1948</v>
      </c>
      <c r="J5055" s="11" t="s">
        <v>21786</v>
      </c>
      <c r="K5055" s="11" t="str">
        <f t="shared" si="78"/>
        <v>Adultos Mayores</v>
      </c>
      <c r="L5055" s="6">
        <f>2023-TablaC11[[#This Row],[Clase]]</f>
        <v>75</v>
      </c>
      <c r="M5055" s="4" t="str">
        <f>VLOOKUP(TablaC11[[#This Row],[Circuito]],Aux!$A$2:$B$12,2,0)</f>
        <v>Villa del Parque</v>
      </c>
    </row>
    <row r="5056" spans="1:13">
      <c r="A5056" s="11" t="s">
        <v>9</v>
      </c>
      <c r="B5056" s="6">
        <v>119</v>
      </c>
      <c r="C5056" s="2" t="s">
        <v>11677</v>
      </c>
      <c r="D5056" s="2" t="s">
        <v>11678</v>
      </c>
      <c r="E5056" s="11" t="str">
        <f>CONCATENATE(TablaC11[[#This Row],[Apellido]]," ",TablaC11[[#This Row],[Nombre]])</f>
        <v>SCHALMAN MARINA RUTH</v>
      </c>
      <c r="F5056" s="11" t="s">
        <v>17</v>
      </c>
      <c r="G5056" s="11" t="s">
        <v>18</v>
      </c>
      <c r="H5056" s="6">
        <v>12713126</v>
      </c>
      <c r="I5056" s="6">
        <v>1958</v>
      </c>
      <c r="J5056" s="11" t="s">
        <v>22368</v>
      </c>
      <c r="K5056" s="11" t="str">
        <f t="shared" si="78"/>
        <v>Adultos</v>
      </c>
      <c r="L5056" s="6">
        <f>2023-TablaC11[[#This Row],[Clase]]</f>
        <v>65</v>
      </c>
      <c r="M5056" s="4" t="str">
        <f>VLOOKUP(TablaC11[[#This Row],[Circuito]],Aux!$A$2:$B$12,2,0)</f>
        <v>Villa del Parque</v>
      </c>
    </row>
    <row r="5057" spans="1:13">
      <c r="A5057" s="11" t="s">
        <v>9</v>
      </c>
      <c r="B5057" s="6">
        <v>119</v>
      </c>
      <c r="C5057" s="2" t="s">
        <v>11680</v>
      </c>
      <c r="D5057" s="2" t="s">
        <v>11681</v>
      </c>
      <c r="E5057" s="11" t="str">
        <f>CONCATENATE(TablaC11[[#This Row],[Apellido]]," ",TablaC11[[#This Row],[Nombre]])</f>
        <v>SCHENONE OLGA MARIA DEL CARMEN</v>
      </c>
      <c r="F5057" s="11" t="s">
        <v>17</v>
      </c>
      <c r="G5057" s="11" t="s">
        <v>56</v>
      </c>
      <c r="H5057" s="6">
        <v>10124142</v>
      </c>
      <c r="I5057" s="6">
        <v>1951</v>
      </c>
      <c r="J5057" s="11" t="s">
        <v>25639</v>
      </c>
      <c r="K5057" s="11" t="str">
        <f t="shared" si="78"/>
        <v>Adultos Mayores</v>
      </c>
      <c r="L5057" s="6">
        <f>2023-TablaC11[[#This Row],[Clase]]</f>
        <v>72</v>
      </c>
      <c r="M5057" s="4" t="str">
        <f>VLOOKUP(TablaC11[[#This Row],[Circuito]],Aux!$A$2:$B$12,2,0)</f>
        <v>Villa del Parque</v>
      </c>
    </row>
    <row r="5058" spans="1:13">
      <c r="A5058" s="11" t="s">
        <v>9</v>
      </c>
      <c r="B5058" s="6">
        <v>119</v>
      </c>
      <c r="C5058" s="2" t="s">
        <v>11683</v>
      </c>
      <c r="D5058" s="2" t="s">
        <v>11684</v>
      </c>
      <c r="E5058" s="11" t="str">
        <f>CONCATENATE(TablaC11[[#This Row],[Apellido]]," ",TablaC11[[#This Row],[Nombre]])</f>
        <v>SCHIAVO ANA MARIA ANTONIA</v>
      </c>
      <c r="F5058" s="11" t="s">
        <v>17</v>
      </c>
      <c r="G5058" s="11" t="s">
        <v>1729</v>
      </c>
      <c r="H5058" s="6">
        <v>3972320</v>
      </c>
      <c r="I5058" s="6">
        <v>1941</v>
      </c>
      <c r="J5058" s="11" t="s">
        <v>22278</v>
      </c>
      <c r="K5058" s="11" t="str">
        <f t="shared" ref="K5058:K5121" si="79">IF(L5058&lt;=31,"Juventud",IF(L5058&lt;=65,"Adultos","Adultos Mayores"))</f>
        <v>Adultos Mayores</v>
      </c>
      <c r="L5058" s="6">
        <f>2023-TablaC11[[#This Row],[Clase]]</f>
        <v>82</v>
      </c>
      <c r="M5058" s="4" t="str">
        <f>VLOOKUP(TablaC11[[#This Row],[Circuito]],Aux!$A$2:$B$12,2,0)</f>
        <v>Villa del Parque</v>
      </c>
    </row>
    <row r="5059" spans="1:13">
      <c r="A5059" s="11" t="s">
        <v>9</v>
      </c>
      <c r="B5059" s="6">
        <v>119</v>
      </c>
      <c r="C5059" s="2" t="s">
        <v>1333</v>
      </c>
      <c r="D5059" s="2" t="s">
        <v>11685</v>
      </c>
      <c r="E5059" s="11" t="str">
        <f>CONCATENATE(TablaC11[[#This Row],[Apellido]]," ",TablaC11[[#This Row],[Nombre]])</f>
        <v>SCHINOCCA ANTONIO LUIS</v>
      </c>
      <c r="F5059" s="11" t="s">
        <v>12</v>
      </c>
      <c r="G5059" s="11" t="s">
        <v>18</v>
      </c>
      <c r="H5059" s="6">
        <v>10124552</v>
      </c>
      <c r="I5059" s="6">
        <v>1951</v>
      </c>
      <c r="J5059" s="11" t="s">
        <v>22369</v>
      </c>
      <c r="K5059" s="11" t="str">
        <f t="shared" si="79"/>
        <v>Adultos Mayores</v>
      </c>
      <c r="L5059" s="6">
        <f>2023-TablaC11[[#This Row],[Clase]]</f>
        <v>72</v>
      </c>
      <c r="M5059" s="4" t="str">
        <f>VLOOKUP(TablaC11[[#This Row],[Circuito]],Aux!$A$2:$B$12,2,0)</f>
        <v>Villa del Parque</v>
      </c>
    </row>
    <row r="5060" spans="1:13">
      <c r="A5060" s="11" t="s">
        <v>9</v>
      </c>
      <c r="B5060" s="6">
        <v>119</v>
      </c>
      <c r="C5060" s="2" t="s">
        <v>11687</v>
      </c>
      <c r="D5060" s="2" t="s">
        <v>11688</v>
      </c>
      <c r="E5060" s="11" t="str">
        <f>CONCATENATE(TablaC11[[#This Row],[Apellido]]," ",TablaC11[[#This Row],[Nombre]])</f>
        <v>SCHMIED VIVIAN CLAUDIA</v>
      </c>
      <c r="F5060" s="11" t="s">
        <v>17</v>
      </c>
      <c r="G5060" s="11" t="s">
        <v>13</v>
      </c>
      <c r="H5060" s="6">
        <v>13515095</v>
      </c>
      <c r="I5060" s="6">
        <v>1959</v>
      </c>
      <c r="J5060" s="11" t="s">
        <v>22370</v>
      </c>
      <c r="K5060" s="11" t="str">
        <f t="shared" si="79"/>
        <v>Adultos</v>
      </c>
      <c r="L5060" s="6">
        <f>2023-TablaC11[[#This Row],[Clase]]</f>
        <v>64</v>
      </c>
      <c r="M5060" s="4" t="str">
        <f>VLOOKUP(TablaC11[[#This Row],[Circuito]],Aux!$A$2:$B$12,2,0)</f>
        <v>Villa del Parque</v>
      </c>
    </row>
    <row r="5061" spans="1:13">
      <c r="A5061" s="11" t="s">
        <v>9</v>
      </c>
      <c r="B5061" s="6">
        <v>119</v>
      </c>
      <c r="C5061" s="2" t="s">
        <v>11690</v>
      </c>
      <c r="D5061" s="2" t="s">
        <v>2849</v>
      </c>
      <c r="E5061" s="11" t="str">
        <f>CONCATENATE(TablaC11[[#This Row],[Apellido]]," ",TablaC11[[#This Row],[Nombre]])</f>
        <v>SCHRAIBMAN CELIA</v>
      </c>
      <c r="F5061" s="11" t="s">
        <v>17</v>
      </c>
      <c r="G5061" s="11" t="s">
        <v>1729</v>
      </c>
      <c r="H5061" s="6">
        <v>2946726</v>
      </c>
      <c r="I5061" s="6">
        <v>1932</v>
      </c>
      <c r="J5061" s="11" t="s">
        <v>22371</v>
      </c>
      <c r="K5061" s="11" t="str">
        <f t="shared" si="79"/>
        <v>Adultos Mayores</v>
      </c>
      <c r="L5061" s="6">
        <f>2023-TablaC11[[#This Row],[Clase]]</f>
        <v>91</v>
      </c>
      <c r="M5061" s="4" t="str">
        <f>VLOOKUP(TablaC11[[#This Row],[Circuito]],Aux!$A$2:$B$12,2,0)</f>
        <v>Villa del Parque</v>
      </c>
    </row>
    <row r="5062" spans="1:13">
      <c r="A5062" s="11" t="s">
        <v>9</v>
      </c>
      <c r="B5062" s="6">
        <v>119</v>
      </c>
      <c r="C5062" s="2" t="s">
        <v>11692</v>
      </c>
      <c r="D5062" s="2" t="s">
        <v>11693</v>
      </c>
      <c r="E5062" s="11" t="str">
        <f>CONCATENATE(TablaC11[[#This Row],[Apellido]]," ",TablaC11[[#This Row],[Nombre]])</f>
        <v>SCHWARTZMAN IGNACIO JORGE</v>
      </c>
      <c r="F5062" s="11" t="s">
        <v>12</v>
      </c>
      <c r="G5062" s="11" t="s">
        <v>18</v>
      </c>
      <c r="H5062" s="6">
        <v>8389612</v>
      </c>
      <c r="I5062" s="6">
        <v>1950</v>
      </c>
      <c r="J5062" s="11" t="s">
        <v>22372</v>
      </c>
      <c r="K5062" s="11" t="str">
        <f t="shared" si="79"/>
        <v>Adultos Mayores</v>
      </c>
      <c r="L5062" s="6">
        <f>2023-TablaC11[[#This Row],[Clase]]</f>
        <v>73</v>
      </c>
      <c r="M5062" s="4" t="str">
        <f>VLOOKUP(TablaC11[[#This Row],[Circuito]],Aux!$A$2:$B$12,2,0)</f>
        <v>Villa del Parque</v>
      </c>
    </row>
    <row r="5063" spans="1:13">
      <c r="A5063" s="11" t="s">
        <v>9</v>
      </c>
      <c r="B5063" s="6">
        <v>119</v>
      </c>
      <c r="C5063" s="2" t="s">
        <v>11695</v>
      </c>
      <c r="D5063" s="2" t="s">
        <v>11696</v>
      </c>
      <c r="E5063" s="11" t="str">
        <f>CONCATENATE(TablaC11[[#This Row],[Apellido]]," ",TablaC11[[#This Row],[Nombre]])</f>
        <v>SCHWOYER GERMAN</v>
      </c>
      <c r="F5063" s="11" t="s">
        <v>12</v>
      </c>
      <c r="G5063" s="11" t="s">
        <v>18</v>
      </c>
      <c r="H5063" s="6">
        <v>20372894</v>
      </c>
      <c r="I5063" s="6">
        <v>1968</v>
      </c>
      <c r="J5063" s="11" t="s">
        <v>22373</v>
      </c>
      <c r="K5063" s="11" t="str">
        <f t="shared" si="79"/>
        <v>Adultos</v>
      </c>
      <c r="L5063" s="6">
        <f>2023-TablaC11[[#This Row],[Clase]]</f>
        <v>55</v>
      </c>
      <c r="M5063" s="4" t="str">
        <f>VLOOKUP(TablaC11[[#This Row],[Circuito]],Aux!$A$2:$B$12,2,0)</f>
        <v>Villa del Parque</v>
      </c>
    </row>
    <row r="5064" spans="1:13">
      <c r="A5064" s="11" t="s">
        <v>9</v>
      </c>
      <c r="B5064" s="6">
        <v>119</v>
      </c>
      <c r="C5064" s="2" t="s">
        <v>4771</v>
      </c>
      <c r="D5064" s="2" t="s">
        <v>11514</v>
      </c>
      <c r="E5064" s="11" t="str">
        <f>CONCATENATE(TablaC11[[#This Row],[Apellido]]," ",TablaC11[[#This Row],[Nombre]])</f>
        <v>SCINICA ELSA BEATRIZ</v>
      </c>
      <c r="F5064" s="11" t="s">
        <v>17</v>
      </c>
      <c r="G5064" s="11" t="s">
        <v>13</v>
      </c>
      <c r="H5064" s="6">
        <v>10625463</v>
      </c>
      <c r="I5064" s="6">
        <v>1952</v>
      </c>
      <c r="J5064" s="11" t="s">
        <v>22374</v>
      </c>
      <c r="K5064" s="11" t="str">
        <f t="shared" si="79"/>
        <v>Adultos Mayores</v>
      </c>
      <c r="L5064" s="6">
        <f>2023-TablaC11[[#This Row],[Clase]]</f>
        <v>71</v>
      </c>
      <c r="M5064" s="4" t="str">
        <f>VLOOKUP(TablaC11[[#This Row],[Circuito]],Aux!$A$2:$B$12,2,0)</f>
        <v>Villa del Parque</v>
      </c>
    </row>
    <row r="5065" spans="1:13">
      <c r="A5065" s="11" t="s">
        <v>9</v>
      </c>
      <c r="B5065" s="6">
        <v>119</v>
      </c>
      <c r="C5065" s="2" t="s">
        <v>11699</v>
      </c>
      <c r="D5065" s="2" t="s">
        <v>11700</v>
      </c>
      <c r="E5065" s="11" t="str">
        <f>CONCATENATE(TablaC11[[#This Row],[Apellido]]," ",TablaC11[[#This Row],[Nombre]])</f>
        <v>SCONFIENZA CECILIA CARMEN</v>
      </c>
      <c r="F5065" s="11" t="s">
        <v>17</v>
      </c>
      <c r="G5065" s="11" t="s">
        <v>13</v>
      </c>
      <c r="H5065" s="6">
        <v>24043200</v>
      </c>
      <c r="I5065" s="6">
        <v>1974</v>
      </c>
      <c r="J5065" s="11" t="s">
        <v>22375</v>
      </c>
      <c r="K5065" s="11" t="str">
        <f t="shared" si="79"/>
        <v>Adultos</v>
      </c>
      <c r="L5065" s="6">
        <f>2023-TablaC11[[#This Row],[Clase]]</f>
        <v>49</v>
      </c>
      <c r="M5065" s="4" t="str">
        <f>VLOOKUP(TablaC11[[#This Row],[Circuito]],Aux!$A$2:$B$12,2,0)</f>
        <v>Villa del Parque</v>
      </c>
    </row>
    <row r="5066" spans="1:13">
      <c r="A5066" s="11" t="s">
        <v>9</v>
      </c>
      <c r="B5066" s="6">
        <v>119</v>
      </c>
      <c r="C5066" s="2" t="s">
        <v>9998</v>
      </c>
      <c r="D5066" s="2" t="s">
        <v>8027</v>
      </c>
      <c r="E5066" s="11" t="str">
        <f>CONCATENATE(TablaC11[[#This Row],[Apellido]]," ",TablaC11[[#This Row],[Nombre]])</f>
        <v>SEGOVIA ALICIA MABEL</v>
      </c>
      <c r="F5066" s="11" t="s">
        <v>17</v>
      </c>
      <c r="G5066" s="11" t="s">
        <v>18</v>
      </c>
      <c r="H5066" s="6">
        <v>13481766</v>
      </c>
      <c r="I5066" s="6">
        <v>1957</v>
      </c>
      <c r="J5066" s="11" t="s">
        <v>22376</v>
      </c>
      <c r="K5066" s="11" t="str">
        <f t="shared" si="79"/>
        <v>Adultos Mayores</v>
      </c>
      <c r="L5066" s="6">
        <f>2023-TablaC11[[#This Row],[Clase]]</f>
        <v>66</v>
      </c>
      <c r="M5066" s="4" t="str">
        <f>VLOOKUP(TablaC11[[#This Row],[Circuito]],Aux!$A$2:$B$12,2,0)</f>
        <v>Villa del Parque</v>
      </c>
    </row>
    <row r="5067" spans="1:13">
      <c r="A5067" s="11" t="s">
        <v>9</v>
      </c>
      <c r="B5067" s="6">
        <v>119</v>
      </c>
      <c r="C5067" s="2" t="s">
        <v>11703</v>
      </c>
      <c r="D5067" s="2" t="s">
        <v>11704</v>
      </c>
      <c r="E5067" s="11" t="str">
        <f>CONCATENATE(TablaC11[[#This Row],[Apellido]]," ",TablaC11[[#This Row],[Nombre]])</f>
        <v>SEGURA EMILIO NESTOR</v>
      </c>
      <c r="F5067" s="11" t="s">
        <v>12</v>
      </c>
      <c r="G5067" s="11" t="s">
        <v>35</v>
      </c>
      <c r="H5067" s="6">
        <v>4000921</v>
      </c>
      <c r="I5067" s="6">
        <v>1923</v>
      </c>
      <c r="J5067" s="11" t="s">
        <v>22377</v>
      </c>
      <c r="K5067" s="11" t="str">
        <f t="shared" si="79"/>
        <v>Adultos Mayores</v>
      </c>
      <c r="L5067" s="6">
        <f>2023-TablaC11[[#This Row],[Clase]]</f>
        <v>100</v>
      </c>
      <c r="M5067" s="4" t="str">
        <f>VLOOKUP(TablaC11[[#This Row],[Circuito]],Aux!$A$2:$B$12,2,0)</f>
        <v>Villa del Parque</v>
      </c>
    </row>
    <row r="5068" spans="1:13">
      <c r="A5068" s="11" t="s">
        <v>9</v>
      </c>
      <c r="B5068" s="6">
        <v>119</v>
      </c>
      <c r="C5068" s="2" t="s">
        <v>11703</v>
      </c>
      <c r="D5068" s="2" t="s">
        <v>8875</v>
      </c>
      <c r="E5068" s="11" t="str">
        <f>CONCATENATE(TablaC11[[#This Row],[Apellido]]," ",TablaC11[[#This Row],[Nombre]])</f>
        <v>SEGURA MARIA ADELINA</v>
      </c>
      <c r="F5068" s="11" t="s">
        <v>17</v>
      </c>
      <c r="G5068" s="11" t="s">
        <v>18</v>
      </c>
      <c r="H5068" s="6">
        <v>29151690</v>
      </c>
      <c r="I5068" s="6">
        <v>1981</v>
      </c>
      <c r="J5068" s="11" t="s">
        <v>22378</v>
      </c>
      <c r="K5068" s="11" t="str">
        <f t="shared" si="79"/>
        <v>Adultos</v>
      </c>
      <c r="L5068" s="6">
        <f>2023-TablaC11[[#This Row],[Clase]]</f>
        <v>42</v>
      </c>
      <c r="M5068" s="4" t="str">
        <f>VLOOKUP(TablaC11[[#This Row],[Circuito]],Aux!$A$2:$B$12,2,0)</f>
        <v>Villa del Parque</v>
      </c>
    </row>
    <row r="5069" spans="1:13">
      <c r="A5069" s="11" t="s">
        <v>9</v>
      </c>
      <c r="B5069" s="6">
        <v>119</v>
      </c>
      <c r="C5069" s="2" t="s">
        <v>11703</v>
      </c>
      <c r="D5069" s="2" t="s">
        <v>11707</v>
      </c>
      <c r="E5069" s="11" t="str">
        <f>CONCATENATE(TablaC11[[#This Row],[Apellido]]," ",TablaC11[[#This Row],[Nombre]])</f>
        <v>SEGURA PATRICIA AZUCENA</v>
      </c>
      <c r="F5069" s="11" t="s">
        <v>17</v>
      </c>
      <c r="G5069" s="11" t="s">
        <v>18</v>
      </c>
      <c r="H5069" s="6">
        <v>13432898</v>
      </c>
      <c r="I5069" s="6">
        <v>1959</v>
      </c>
      <c r="J5069" s="11" t="s">
        <v>22379</v>
      </c>
      <c r="K5069" s="11" t="str">
        <f t="shared" si="79"/>
        <v>Adultos</v>
      </c>
      <c r="L5069" s="6">
        <f>2023-TablaC11[[#This Row],[Clase]]</f>
        <v>64</v>
      </c>
      <c r="M5069" s="4" t="str">
        <f>VLOOKUP(TablaC11[[#This Row],[Circuito]],Aux!$A$2:$B$12,2,0)</f>
        <v>Villa del Parque</v>
      </c>
    </row>
    <row r="5070" spans="1:13">
      <c r="A5070" s="11" t="s">
        <v>9</v>
      </c>
      <c r="B5070" s="6">
        <v>119</v>
      </c>
      <c r="C5070" s="2" t="s">
        <v>1344</v>
      </c>
      <c r="D5070" s="2" t="s">
        <v>1771</v>
      </c>
      <c r="E5070" s="11" t="str">
        <f>CONCATENATE(TablaC11[[#This Row],[Apellido]]," ",TablaC11[[#This Row],[Nombre]])</f>
        <v>SENATORE DIEGO HERNAN</v>
      </c>
      <c r="F5070" s="11" t="s">
        <v>12</v>
      </c>
      <c r="G5070" s="11" t="s">
        <v>13</v>
      </c>
      <c r="H5070" s="6">
        <v>25556989</v>
      </c>
      <c r="I5070" s="6">
        <v>1976</v>
      </c>
      <c r="J5070" s="11" t="s">
        <v>22380</v>
      </c>
      <c r="K5070" s="11" t="str">
        <f t="shared" si="79"/>
        <v>Adultos</v>
      </c>
      <c r="L5070" s="6">
        <f>2023-TablaC11[[#This Row],[Clase]]</f>
        <v>47</v>
      </c>
      <c r="M5070" s="4" t="str">
        <f>VLOOKUP(TablaC11[[#This Row],[Circuito]],Aux!$A$2:$B$12,2,0)</f>
        <v>Villa del Parque</v>
      </c>
    </row>
    <row r="5071" spans="1:13">
      <c r="A5071" s="11" t="s">
        <v>9</v>
      </c>
      <c r="B5071" s="6">
        <v>119</v>
      </c>
      <c r="C5071" s="2" t="s">
        <v>8638</v>
      </c>
      <c r="D5071" s="2" t="s">
        <v>11710</v>
      </c>
      <c r="E5071" s="11" t="str">
        <f>CONCATENATE(TablaC11[[#This Row],[Apellido]]," ",TablaC11[[#This Row],[Nombre]])</f>
        <v>SERAFINI CONSTANZA ANABEL</v>
      </c>
      <c r="F5071" s="11" t="s">
        <v>17</v>
      </c>
      <c r="G5071" s="11" t="s">
        <v>56</v>
      </c>
      <c r="H5071" s="6">
        <v>37226878</v>
      </c>
      <c r="I5071" s="6">
        <v>1993</v>
      </c>
      <c r="J5071" s="11" t="s">
        <v>22381</v>
      </c>
      <c r="K5071" s="11" t="str">
        <f t="shared" si="79"/>
        <v>Juventud</v>
      </c>
      <c r="L5071" s="6">
        <f>2023-TablaC11[[#This Row],[Clase]]</f>
        <v>30</v>
      </c>
      <c r="M5071" s="4" t="str">
        <f>VLOOKUP(TablaC11[[#This Row],[Circuito]],Aux!$A$2:$B$12,2,0)</f>
        <v>Villa del Parque</v>
      </c>
    </row>
    <row r="5072" spans="1:13">
      <c r="A5072" s="11" t="s">
        <v>9</v>
      </c>
      <c r="B5072" s="6">
        <v>119</v>
      </c>
      <c r="C5072" s="2" t="s">
        <v>11712</v>
      </c>
      <c r="D5072" s="2" t="s">
        <v>2569</v>
      </c>
      <c r="E5072" s="11" t="str">
        <f>CONCATENATE(TablaC11[[#This Row],[Apellido]]," ",TablaC11[[#This Row],[Nombre]])</f>
        <v>SERNANI MIRTA NOEMI</v>
      </c>
      <c r="F5072" s="11" t="s">
        <v>17</v>
      </c>
      <c r="G5072" s="11" t="s">
        <v>18</v>
      </c>
      <c r="H5072" s="6">
        <v>4471473</v>
      </c>
      <c r="I5072" s="6">
        <v>1942</v>
      </c>
      <c r="J5072" s="11" t="s">
        <v>22345</v>
      </c>
      <c r="K5072" s="11" t="str">
        <f t="shared" si="79"/>
        <v>Adultos Mayores</v>
      </c>
      <c r="L5072" s="6">
        <f>2023-TablaC11[[#This Row],[Clase]]</f>
        <v>81</v>
      </c>
      <c r="M5072" s="4" t="str">
        <f>VLOOKUP(TablaC11[[#This Row],[Circuito]],Aux!$A$2:$B$12,2,0)</f>
        <v>Villa del Parque</v>
      </c>
    </row>
    <row r="5073" spans="1:13">
      <c r="A5073" s="11" t="s">
        <v>9</v>
      </c>
      <c r="B5073" s="6">
        <v>119</v>
      </c>
      <c r="C5073" s="2" t="s">
        <v>11713</v>
      </c>
      <c r="D5073" s="2" t="s">
        <v>951</v>
      </c>
      <c r="E5073" s="11" t="str">
        <f>CONCATENATE(TablaC11[[#This Row],[Apellido]]," ",TablaC11[[#This Row],[Nombre]])</f>
        <v>SESSA GABRIELA ALEJANDRA</v>
      </c>
      <c r="F5073" s="11" t="s">
        <v>17</v>
      </c>
      <c r="G5073" s="11" t="s">
        <v>13</v>
      </c>
      <c r="H5073" s="6">
        <v>17802139</v>
      </c>
      <c r="I5073" s="6">
        <v>1966</v>
      </c>
      <c r="J5073" s="11" t="s">
        <v>22382</v>
      </c>
      <c r="K5073" s="11" t="str">
        <f t="shared" si="79"/>
        <v>Adultos</v>
      </c>
      <c r="L5073" s="6">
        <f>2023-TablaC11[[#This Row],[Clase]]</f>
        <v>57</v>
      </c>
      <c r="M5073" s="4" t="str">
        <f>VLOOKUP(TablaC11[[#This Row],[Circuito]],Aux!$A$2:$B$12,2,0)</f>
        <v>Villa del Parque</v>
      </c>
    </row>
    <row r="5074" spans="1:13">
      <c r="A5074" s="11" t="s">
        <v>9</v>
      </c>
      <c r="B5074" s="6">
        <v>119</v>
      </c>
      <c r="C5074" s="2" t="s">
        <v>11715</v>
      </c>
      <c r="D5074" s="2" t="s">
        <v>11433</v>
      </c>
      <c r="E5074" s="11" t="str">
        <f>CONCATENATE(TablaC11[[#This Row],[Apellido]]," ",TablaC11[[#This Row],[Nombre]])</f>
        <v>SETARO DANIEL HECTOR</v>
      </c>
      <c r="F5074" s="11" t="s">
        <v>12</v>
      </c>
      <c r="G5074" s="11" t="s">
        <v>13</v>
      </c>
      <c r="H5074" s="6">
        <v>12093404</v>
      </c>
      <c r="I5074" s="6">
        <v>1956</v>
      </c>
      <c r="J5074" s="11" t="s">
        <v>22383</v>
      </c>
      <c r="K5074" s="11" t="str">
        <f t="shared" si="79"/>
        <v>Adultos Mayores</v>
      </c>
      <c r="L5074" s="6">
        <f>2023-TablaC11[[#This Row],[Clase]]</f>
        <v>67</v>
      </c>
      <c r="M5074" s="4" t="str">
        <f>VLOOKUP(TablaC11[[#This Row],[Circuito]],Aux!$A$2:$B$12,2,0)</f>
        <v>Villa del Parque</v>
      </c>
    </row>
    <row r="5075" spans="1:13">
      <c r="A5075" s="11" t="s">
        <v>9</v>
      </c>
      <c r="B5075" s="6">
        <v>119</v>
      </c>
      <c r="C5075" s="2" t="s">
        <v>11717</v>
      </c>
      <c r="D5075" s="2" t="s">
        <v>11718</v>
      </c>
      <c r="E5075" s="11" t="str">
        <f>CONCATENATE(TablaC11[[#This Row],[Apellido]]," ",TablaC11[[#This Row],[Nombre]])</f>
        <v>SHERMAN GREGORIO NESTOR GABRIEL</v>
      </c>
      <c r="F5075" s="11" t="s">
        <v>12</v>
      </c>
      <c r="G5075" s="11" t="s">
        <v>690</v>
      </c>
      <c r="H5075" s="6">
        <v>12902388</v>
      </c>
      <c r="I5075" s="6">
        <v>1958</v>
      </c>
      <c r="J5075" s="11" t="s">
        <v>25628</v>
      </c>
      <c r="K5075" s="11" t="str">
        <f t="shared" si="79"/>
        <v>Adultos</v>
      </c>
      <c r="L5075" s="6">
        <f>2023-TablaC11[[#This Row],[Clase]]</f>
        <v>65</v>
      </c>
      <c r="M5075" s="4" t="str">
        <f>VLOOKUP(TablaC11[[#This Row],[Circuito]],Aux!$A$2:$B$12,2,0)</f>
        <v>Villa del Parque</v>
      </c>
    </row>
    <row r="5076" spans="1:13">
      <c r="A5076" s="11" t="s">
        <v>9</v>
      </c>
      <c r="B5076" s="6">
        <v>119</v>
      </c>
      <c r="C5076" s="2" t="s">
        <v>11719</v>
      </c>
      <c r="D5076" s="2" t="s">
        <v>11720</v>
      </c>
      <c r="E5076" s="11" t="str">
        <f>CONCATENATE(TablaC11[[#This Row],[Apellido]]," ",TablaC11[[#This Row],[Nombre]])</f>
        <v>SICA GRACIELA MABEL</v>
      </c>
      <c r="F5076" s="11" t="s">
        <v>17</v>
      </c>
      <c r="G5076" s="11" t="s">
        <v>18</v>
      </c>
      <c r="H5076" s="6">
        <v>14680925</v>
      </c>
      <c r="I5076" s="6">
        <v>1961</v>
      </c>
      <c r="J5076" s="11" t="s">
        <v>22384</v>
      </c>
      <c r="K5076" s="11" t="str">
        <f t="shared" si="79"/>
        <v>Adultos</v>
      </c>
      <c r="L5076" s="6">
        <f>2023-TablaC11[[#This Row],[Clase]]</f>
        <v>62</v>
      </c>
      <c r="M5076" s="4" t="str">
        <f>VLOOKUP(TablaC11[[#This Row],[Circuito]],Aux!$A$2:$B$12,2,0)</f>
        <v>Villa del Parque</v>
      </c>
    </row>
    <row r="5077" spans="1:13">
      <c r="A5077" s="11" t="s">
        <v>9</v>
      </c>
      <c r="B5077" s="6">
        <v>119</v>
      </c>
      <c r="C5077" s="2" t="s">
        <v>11722</v>
      </c>
      <c r="D5077" s="2" t="s">
        <v>11723</v>
      </c>
      <c r="E5077" s="11" t="str">
        <f>CONCATENATE(TablaC11[[#This Row],[Apellido]]," ",TablaC11[[#This Row],[Nombre]])</f>
        <v>SILBERMAN LUIS GUSTAVO TOBIAS</v>
      </c>
      <c r="F5077" s="11" t="s">
        <v>12</v>
      </c>
      <c r="G5077" s="11" t="s">
        <v>18</v>
      </c>
      <c r="H5077" s="6">
        <v>11360544</v>
      </c>
      <c r="I5077" s="6">
        <v>1954</v>
      </c>
      <c r="J5077" s="11" t="s">
        <v>22385</v>
      </c>
      <c r="K5077" s="11" t="str">
        <f t="shared" si="79"/>
        <v>Adultos Mayores</v>
      </c>
      <c r="L5077" s="6">
        <f>2023-TablaC11[[#This Row],[Clase]]</f>
        <v>69</v>
      </c>
      <c r="M5077" s="4" t="str">
        <f>VLOOKUP(TablaC11[[#This Row],[Circuito]],Aux!$A$2:$B$12,2,0)</f>
        <v>Villa del Parque</v>
      </c>
    </row>
    <row r="5078" spans="1:13">
      <c r="A5078" s="11" t="s">
        <v>9</v>
      </c>
      <c r="B5078" s="6">
        <v>119</v>
      </c>
      <c r="C5078" s="2" t="s">
        <v>11725</v>
      </c>
      <c r="D5078" s="2" t="s">
        <v>11726</v>
      </c>
      <c r="E5078" s="11" t="str">
        <f>CONCATENATE(TablaC11[[#This Row],[Apellido]]," ",TablaC11[[#This Row],[Nombre]])</f>
        <v>SILVA ARANDA DANIELA</v>
      </c>
      <c r="F5078" s="11" t="s">
        <v>17</v>
      </c>
      <c r="G5078" s="11" t="s">
        <v>18</v>
      </c>
      <c r="H5078" s="6">
        <v>18742832</v>
      </c>
      <c r="I5078" s="6">
        <v>1959</v>
      </c>
      <c r="J5078" s="11" t="s">
        <v>22140</v>
      </c>
      <c r="K5078" s="11" t="str">
        <f t="shared" si="79"/>
        <v>Adultos</v>
      </c>
      <c r="L5078" s="6">
        <f>2023-TablaC11[[#This Row],[Clase]]</f>
        <v>64</v>
      </c>
      <c r="M5078" s="4" t="str">
        <f>VLOOKUP(TablaC11[[#This Row],[Circuito]],Aux!$A$2:$B$12,2,0)</f>
        <v>Villa del Parque</v>
      </c>
    </row>
    <row r="5079" spans="1:13">
      <c r="A5079" s="11" t="s">
        <v>9</v>
      </c>
      <c r="B5079" s="6">
        <v>119</v>
      </c>
      <c r="C5079" s="2" t="s">
        <v>11727</v>
      </c>
      <c r="D5079" s="2" t="s">
        <v>11728</v>
      </c>
      <c r="E5079" s="11" t="str">
        <f>CONCATENATE(TablaC11[[#This Row],[Apellido]]," ",TablaC11[[#This Row],[Nombre]])</f>
        <v>SIMAL ISABEL MILAGROS</v>
      </c>
      <c r="F5079" s="11" t="s">
        <v>17</v>
      </c>
      <c r="G5079" s="11" t="s">
        <v>18</v>
      </c>
      <c r="H5079" s="6">
        <v>17923856</v>
      </c>
      <c r="I5079" s="6">
        <v>1966</v>
      </c>
      <c r="J5079" s="11" t="s">
        <v>22386</v>
      </c>
      <c r="K5079" s="11" t="str">
        <f t="shared" si="79"/>
        <v>Adultos</v>
      </c>
      <c r="L5079" s="6">
        <f>2023-TablaC11[[#This Row],[Clase]]</f>
        <v>57</v>
      </c>
      <c r="M5079" s="4" t="str">
        <f>VLOOKUP(TablaC11[[#This Row],[Circuito]],Aux!$A$2:$B$12,2,0)</f>
        <v>Villa del Parque</v>
      </c>
    </row>
    <row r="5080" spans="1:13">
      <c r="A5080" s="11" t="s">
        <v>9</v>
      </c>
      <c r="B5080" s="6">
        <v>119</v>
      </c>
      <c r="C5080" s="2" t="s">
        <v>11730</v>
      </c>
      <c r="D5080" s="2" t="s">
        <v>11731</v>
      </c>
      <c r="E5080" s="11" t="str">
        <f>CONCATENATE(TablaC11[[#This Row],[Apellido]]," ",TablaC11[[#This Row],[Nombre]])</f>
        <v>SIRERA ALICIA HERMINIA</v>
      </c>
      <c r="F5080" s="11" t="s">
        <v>17</v>
      </c>
      <c r="G5080" s="11" t="s">
        <v>18</v>
      </c>
      <c r="H5080" s="6">
        <v>3754910</v>
      </c>
      <c r="I5080" s="6">
        <v>1938</v>
      </c>
      <c r="J5080" s="11" t="s">
        <v>22387</v>
      </c>
      <c r="K5080" s="11" t="str">
        <f t="shared" si="79"/>
        <v>Adultos Mayores</v>
      </c>
      <c r="L5080" s="6">
        <f>2023-TablaC11[[#This Row],[Clase]]</f>
        <v>85</v>
      </c>
      <c r="M5080" s="4" t="str">
        <f>VLOOKUP(TablaC11[[#This Row],[Circuito]],Aux!$A$2:$B$12,2,0)</f>
        <v>Villa del Parque</v>
      </c>
    </row>
    <row r="5081" spans="1:13">
      <c r="A5081" s="11" t="s">
        <v>9</v>
      </c>
      <c r="B5081" s="6">
        <v>119</v>
      </c>
      <c r="C5081" s="2" t="s">
        <v>11733</v>
      </c>
      <c r="D5081" s="2" t="s">
        <v>8943</v>
      </c>
      <c r="E5081" s="11" t="str">
        <f>CONCATENATE(TablaC11[[#This Row],[Apellido]]," ",TablaC11[[#This Row],[Nombre]])</f>
        <v>SMULOVITZ BEATRIZ NOEMI</v>
      </c>
      <c r="F5081" s="11" t="s">
        <v>17</v>
      </c>
      <c r="G5081" s="11" t="s">
        <v>18</v>
      </c>
      <c r="H5081" s="6">
        <v>3880819</v>
      </c>
      <c r="I5081" s="6">
        <v>1939</v>
      </c>
      <c r="J5081" s="11" t="s">
        <v>22388</v>
      </c>
      <c r="K5081" s="11" t="str">
        <f t="shared" si="79"/>
        <v>Adultos Mayores</v>
      </c>
      <c r="L5081" s="6">
        <f>2023-TablaC11[[#This Row],[Clase]]</f>
        <v>84</v>
      </c>
      <c r="M5081" s="4" t="str">
        <f>VLOOKUP(TablaC11[[#This Row],[Circuito]],Aux!$A$2:$B$12,2,0)</f>
        <v>Villa del Parque</v>
      </c>
    </row>
    <row r="5082" spans="1:13">
      <c r="A5082" s="11" t="s">
        <v>9</v>
      </c>
      <c r="B5082" s="6">
        <v>119</v>
      </c>
      <c r="C5082" s="2" t="s">
        <v>1363</v>
      </c>
      <c r="D5082" s="2" t="s">
        <v>11735</v>
      </c>
      <c r="E5082" s="11" t="str">
        <f>CONCATENATE(TablaC11[[#This Row],[Apellido]]," ",TablaC11[[#This Row],[Nombre]])</f>
        <v>SOLARI VIRGINIA</v>
      </c>
      <c r="F5082" s="11" t="s">
        <v>17</v>
      </c>
      <c r="G5082" s="11" t="s">
        <v>13</v>
      </c>
      <c r="H5082" s="6">
        <v>28460025</v>
      </c>
      <c r="I5082" s="6">
        <v>1980</v>
      </c>
      <c r="J5082" s="11" t="s">
        <v>25091</v>
      </c>
      <c r="K5082" s="11" t="str">
        <f t="shared" si="79"/>
        <v>Adultos</v>
      </c>
      <c r="L5082" s="6">
        <f>2023-TablaC11[[#This Row],[Clase]]</f>
        <v>43</v>
      </c>
      <c r="M5082" s="4" t="str">
        <f>VLOOKUP(TablaC11[[#This Row],[Circuito]],Aux!$A$2:$B$12,2,0)</f>
        <v>Villa del Parque</v>
      </c>
    </row>
    <row r="5083" spans="1:13">
      <c r="A5083" s="11" t="s">
        <v>9</v>
      </c>
      <c r="B5083" s="6">
        <v>119</v>
      </c>
      <c r="C5083" s="2" t="s">
        <v>11737</v>
      </c>
      <c r="D5083" s="2" t="s">
        <v>1176</v>
      </c>
      <c r="E5083" s="11" t="str">
        <f>CONCATENATE(TablaC11[[#This Row],[Apellido]]," ",TablaC11[[#This Row],[Nombre]])</f>
        <v>SOLER DIEGO ARIEL</v>
      </c>
      <c r="F5083" s="11" t="s">
        <v>12</v>
      </c>
      <c r="G5083" s="11" t="s">
        <v>13</v>
      </c>
      <c r="H5083" s="6">
        <v>26621887</v>
      </c>
      <c r="I5083" s="6">
        <v>1978</v>
      </c>
      <c r="J5083" s="11" t="s">
        <v>22389</v>
      </c>
      <c r="K5083" s="11" t="str">
        <f t="shared" si="79"/>
        <v>Adultos</v>
      </c>
      <c r="L5083" s="6">
        <f>2023-TablaC11[[#This Row],[Clase]]</f>
        <v>45</v>
      </c>
      <c r="M5083" s="4" t="str">
        <f>VLOOKUP(TablaC11[[#This Row],[Circuito]],Aux!$A$2:$B$12,2,0)</f>
        <v>Villa del Parque</v>
      </c>
    </row>
    <row r="5084" spans="1:13">
      <c r="A5084" s="11" t="s">
        <v>9</v>
      </c>
      <c r="B5084" s="6">
        <v>119</v>
      </c>
      <c r="C5084" s="2" t="s">
        <v>11739</v>
      </c>
      <c r="D5084" s="2" t="s">
        <v>1527</v>
      </c>
      <c r="E5084" s="11" t="str">
        <f>CONCATENATE(TablaC11[[#This Row],[Apellido]]," ",TablaC11[[#This Row],[Nombre]])</f>
        <v>SOLFERINO MARIA LAURA</v>
      </c>
      <c r="F5084" s="11" t="s">
        <v>17</v>
      </c>
      <c r="G5084" s="11" t="s">
        <v>18</v>
      </c>
      <c r="H5084" s="6">
        <v>35375343</v>
      </c>
      <c r="I5084" s="6">
        <v>1990</v>
      </c>
      <c r="J5084" s="11" t="s">
        <v>22390</v>
      </c>
      <c r="K5084" s="11" t="str">
        <f t="shared" si="79"/>
        <v>Adultos</v>
      </c>
      <c r="L5084" s="6">
        <f>2023-TablaC11[[#This Row],[Clase]]</f>
        <v>33</v>
      </c>
      <c r="M5084" s="4" t="str">
        <f>VLOOKUP(TablaC11[[#This Row],[Circuito]],Aux!$A$2:$B$12,2,0)</f>
        <v>Villa del Parque</v>
      </c>
    </row>
    <row r="5085" spans="1:13">
      <c r="A5085" s="11" t="s">
        <v>9</v>
      </c>
      <c r="B5085" s="6">
        <v>119</v>
      </c>
      <c r="C5085" s="2" t="s">
        <v>11741</v>
      </c>
      <c r="D5085" s="2" t="s">
        <v>11742</v>
      </c>
      <c r="E5085" s="11" t="str">
        <f>CONCATENATE(TablaC11[[#This Row],[Apellido]]," ",TablaC11[[#This Row],[Nombre]])</f>
        <v>SOLIMANO NILDA MATILDE</v>
      </c>
      <c r="F5085" s="11" t="s">
        <v>17</v>
      </c>
      <c r="G5085" s="11" t="s">
        <v>13</v>
      </c>
      <c r="H5085" s="6">
        <v>3566022</v>
      </c>
      <c r="I5085" s="6">
        <v>1937</v>
      </c>
      <c r="J5085" s="11" t="s">
        <v>22391</v>
      </c>
      <c r="K5085" s="11" t="str">
        <f t="shared" si="79"/>
        <v>Adultos Mayores</v>
      </c>
      <c r="L5085" s="6">
        <f>2023-TablaC11[[#This Row],[Clase]]</f>
        <v>86</v>
      </c>
      <c r="M5085" s="4" t="str">
        <f>VLOOKUP(TablaC11[[#This Row],[Circuito]],Aux!$A$2:$B$12,2,0)</f>
        <v>Villa del Parque</v>
      </c>
    </row>
    <row r="5086" spans="1:13">
      <c r="A5086" s="11" t="s">
        <v>9</v>
      </c>
      <c r="B5086" s="6">
        <v>119</v>
      </c>
      <c r="C5086" s="2" t="s">
        <v>11744</v>
      </c>
      <c r="D5086" s="2" t="s">
        <v>11745</v>
      </c>
      <c r="E5086" s="11" t="str">
        <f>CONCATENATE(TablaC11[[#This Row],[Apellido]]," ",TablaC11[[#This Row],[Nombre]])</f>
        <v>SOMOZA AGUSTIN MATIAS</v>
      </c>
      <c r="F5086" s="11" t="s">
        <v>12</v>
      </c>
      <c r="G5086" s="11" t="s">
        <v>13</v>
      </c>
      <c r="H5086" s="6">
        <v>36532121</v>
      </c>
      <c r="I5086" s="6">
        <v>1992</v>
      </c>
      <c r="J5086" s="11" t="s">
        <v>22392</v>
      </c>
      <c r="K5086" s="11" t="str">
        <f t="shared" si="79"/>
        <v>Juventud</v>
      </c>
      <c r="L5086" s="6">
        <f>2023-TablaC11[[#This Row],[Clase]]</f>
        <v>31</v>
      </c>
      <c r="M5086" s="4" t="str">
        <f>VLOOKUP(TablaC11[[#This Row],[Circuito]],Aux!$A$2:$B$12,2,0)</f>
        <v>Villa del Parque</v>
      </c>
    </row>
    <row r="5087" spans="1:13">
      <c r="A5087" s="11" t="s">
        <v>9</v>
      </c>
      <c r="B5087" s="6">
        <v>119</v>
      </c>
      <c r="C5087" s="2" t="s">
        <v>3209</v>
      </c>
      <c r="D5087" s="2" t="s">
        <v>11747</v>
      </c>
      <c r="E5087" s="11" t="str">
        <f>CONCATENATE(TablaC11[[#This Row],[Apellido]]," ",TablaC11[[#This Row],[Nombre]])</f>
        <v>SORIA GRACIELA ANGELA</v>
      </c>
      <c r="F5087" s="11" t="s">
        <v>17</v>
      </c>
      <c r="G5087" s="11" t="s">
        <v>18</v>
      </c>
      <c r="H5087" s="6">
        <v>13740087</v>
      </c>
      <c r="I5087" s="6">
        <v>1959</v>
      </c>
      <c r="J5087" s="11" t="s">
        <v>22393</v>
      </c>
      <c r="K5087" s="11" t="str">
        <f t="shared" si="79"/>
        <v>Adultos</v>
      </c>
      <c r="L5087" s="6">
        <f>2023-TablaC11[[#This Row],[Clase]]</f>
        <v>64</v>
      </c>
      <c r="M5087" s="4" t="str">
        <f>VLOOKUP(TablaC11[[#This Row],[Circuito]],Aux!$A$2:$B$12,2,0)</f>
        <v>Villa del Parque</v>
      </c>
    </row>
    <row r="5088" spans="1:13">
      <c r="A5088" s="11" t="s">
        <v>9</v>
      </c>
      <c r="B5088" s="6">
        <v>119</v>
      </c>
      <c r="C5088" s="2" t="s">
        <v>3209</v>
      </c>
      <c r="D5088" s="2" t="s">
        <v>11749</v>
      </c>
      <c r="E5088" s="11" t="str">
        <f>CONCATENATE(TablaC11[[#This Row],[Apellido]]," ",TablaC11[[#This Row],[Nombre]])</f>
        <v>SORIA MARTA ADRIANA</v>
      </c>
      <c r="F5088" s="11" t="s">
        <v>17</v>
      </c>
      <c r="G5088" s="11" t="s">
        <v>18</v>
      </c>
      <c r="H5088" s="6">
        <v>12713444</v>
      </c>
      <c r="I5088" s="6">
        <v>1958</v>
      </c>
      <c r="J5088" s="11" t="s">
        <v>22034</v>
      </c>
      <c r="K5088" s="11" t="str">
        <f t="shared" si="79"/>
        <v>Adultos</v>
      </c>
      <c r="L5088" s="6">
        <f>2023-TablaC11[[#This Row],[Clase]]</f>
        <v>65</v>
      </c>
      <c r="M5088" s="4" t="str">
        <f>VLOOKUP(TablaC11[[#This Row],[Circuito]],Aux!$A$2:$B$12,2,0)</f>
        <v>Villa del Parque</v>
      </c>
    </row>
    <row r="5089" spans="1:13">
      <c r="A5089" s="11" t="s">
        <v>9</v>
      </c>
      <c r="B5089" s="6">
        <v>119</v>
      </c>
      <c r="C5089" s="2" t="s">
        <v>3212</v>
      </c>
      <c r="D5089" s="2" t="s">
        <v>11750</v>
      </c>
      <c r="E5089" s="11" t="str">
        <f>CONCATENATE(TablaC11[[#This Row],[Apellido]]," ",TablaC11[[#This Row],[Nombre]])</f>
        <v>SOTO JOAQUIN ANGEL</v>
      </c>
      <c r="F5089" s="11" t="s">
        <v>12</v>
      </c>
      <c r="G5089" s="11" t="s">
        <v>35</v>
      </c>
      <c r="H5089" s="6">
        <v>4547794</v>
      </c>
      <c r="I5089" s="6">
        <v>1946</v>
      </c>
      <c r="J5089" s="11" t="s">
        <v>22394</v>
      </c>
      <c r="K5089" s="11" t="str">
        <f t="shared" si="79"/>
        <v>Adultos Mayores</v>
      </c>
      <c r="L5089" s="6">
        <f>2023-TablaC11[[#This Row],[Clase]]</f>
        <v>77</v>
      </c>
      <c r="M5089" s="4" t="str">
        <f>VLOOKUP(TablaC11[[#This Row],[Circuito]],Aux!$A$2:$B$12,2,0)</f>
        <v>Villa del Parque</v>
      </c>
    </row>
    <row r="5090" spans="1:13">
      <c r="A5090" s="11" t="s">
        <v>9</v>
      </c>
      <c r="B5090" s="6">
        <v>119</v>
      </c>
      <c r="C5090" s="2" t="s">
        <v>11752</v>
      </c>
      <c r="D5090" s="2" t="s">
        <v>1631</v>
      </c>
      <c r="E5090" s="11" t="str">
        <f>CONCATENATE(TablaC11[[#This Row],[Apellido]]," ",TablaC11[[#This Row],[Nombre]])</f>
        <v>SOTTOPIETRA ELSA</v>
      </c>
      <c r="F5090" s="11" t="s">
        <v>17</v>
      </c>
      <c r="G5090" s="11" t="s">
        <v>35</v>
      </c>
      <c r="H5090" s="6">
        <v>3083380</v>
      </c>
      <c r="I5090" s="6">
        <v>1931</v>
      </c>
      <c r="J5090" s="11" t="s">
        <v>22395</v>
      </c>
      <c r="K5090" s="11" t="str">
        <f t="shared" si="79"/>
        <v>Adultos Mayores</v>
      </c>
      <c r="L5090" s="6">
        <f>2023-TablaC11[[#This Row],[Clase]]</f>
        <v>92</v>
      </c>
      <c r="M5090" s="4" t="str">
        <f>VLOOKUP(TablaC11[[#This Row],[Circuito]],Aux!$A$2:$B$12,2,0)</f>
        <v>Villa del Parque</v>
      </c>
    </row>
    <row r="5091" spans="1:13">
      <c r="A5091" s="11" t="s">
        <v>9</v>
      </c>
      <c r="B5091" s="6">
        <v>119</v>
      </c>
      <c r="C5091" s="2" t="s">
        <v>11754</v>
      </c>
      <c r="D5091" s="2" t="s">
        <v>11755</v>
      </c>
      <c r="E5091" s="11" t="str">
        <f>CONCATENATE(TablaC11[[#This Row],[Apellido]]," ",TablaC11[[#This Row],[Nombre]])</f>
        <v>SPAGNUOLO GONZALO GASTÓN</v>
      </c>
      <c r="F5091" s="11" t="s">
        <v>12</v>
      </c>
      <c r="G5091" s="11" t="s">
        <v>56</v>
      </c>
      <c r="H5091" s="6">
        <v>37231029</v>
      </c>
      <c r="I5091" s="6">
        <v>1993</v>
      </c>
      <c r="J5091" s="11" t="s">
        <v>22396</v>
      </c>
      <c r="K5091" s="11" t="str">
        <f t="shared" si="79"/>
        <v>Juventud</v>
      </c>
      <c r="L5091" s="6">
        <f>2023-TablaC11[[#This Row],[Clase]]</f>
        <v>30</v>
      </c>
      <c r="M5091" s="4" t="str">
        <f>VLOOKUP(TablaC11[[#This Row],[Circuito]],Aux!$A$2:$B$12,2,0)</f>
        <v>Villa del Parque</v>
      </c>
    </row>
    <row r="5092" spans="1:13">
      <c r="A5092" s="11" t="s">
        <v>9</v>
      </c>
      <c r="B5092" s="6">
        <v>119</v>
      </c>
      <c r="C5092" s="2" t="s">
        <v>8673</v>
      </c>
      <c r="D5092" s="2" t="s">
        <v>5602</v>
      </c>
      <c r="E5092" s="11" t="str">
        <f>CONCATENATE(TablaC11[[#This Row],[Apellido]]," ",TablaC11[[#This Row],[Nombre]])</f>
        <v>SPINELLI FEDERICO</v>
      </c>
      <c r="F5092" s="11" t="s">
        <v>12</v>
      </c>
      <c r="G5092" s="11" t="s">
        <v>13</v>
      </c>
      <c r="H5092" s="6">
        <v>31270391</v>
      </c>
      <c r="I5092" s="6">
        <v>1984</v>
      </c>
      <c r="J5092" s="11" t="s">
        <v>22397</v>
      </c>
      <c r="K5092" s="11" t="str">
        <f t="shared" si="79"/>
        <v>Adultos</v>
      </c>
      <c r="L5092" s="6">
        <f>2023-TablaC11[[#This Row],[Clase]]</f>
        <v>39</v>
      </c>
      <c r="M5092" s="4" t="str">
        <f>VLOOKUP(TablaC11[[#This Row],[Circuito]],Aux!$A$2:$B$12,2,0)</f>
        <v>Villa del Parque</v>
      </c>
    </row>
    <row r="5093" spans="1:13">
      <c r="A5093" s="11" t="s">
        <v>9</v>
      </c>
      <c r="B5093" s="6">
        <v>119</v>
      </c>
      <c r="C5093" s="2" t="s">
        <v>11758</v>
      </c>
      <c r="D5093" s="2" t="s">
        <v>11759</v>
      </c>
      <c r="E5093" s="11" t="str">
        <f>CONCATENATE(TablaC11[[#This Row],[Apellido]]," ",TablaC11[[#This Row],[Nombre]])</f>
        <v>STABILE LAURA VICTORIA</v>
      </c>
      <c r="F5093" s="11" t="s">
        <v>17</v>
      </c>
      <c r="G5093" s="11" t="s">
        <v>18</v>
      </c>
      <c r="H5093" s="6">
        <v>30652997</v>
      </c>
      <c r="I5093" s="6">
        <v>1983</v>
      </c>
      <c r="J5093" s="11" t="s">
        <v>22398</v>
      </c>
      <c r="K5093" s="11" t="str">
        <f t="shared" si="79"/>
        <v>Adultos</v>
      </c>
      <c r="L5093" s="6">
        <f>2023-TablaC11[[#This Row],[Clase]]</f>
        <v>40</v>
      </c>
      <c r="M5093" s="4" t="str">
        <f>VLOOKUP(TablaC11[[#This Row],[Circuito]],Aux!$A$2:$B$12,2,0)</f>
        <v>Villa del Parque</v>
      </c>
    </row>
    <row r="5094" spans="1:13">
      <c r="A5094" s="11" t="s">
        <v>9</v>
      </c>
      <c r="B5094" s="6">
        <v>119</v>
      </c>
      <c r="C5094" s="2" t="s">
        <v>11761</v>
      </c>
      <c r="D5094" s="2" t="s">
        <v>11762</v>
      </c>
      <c r="E5094" s="11" t="str">
        <f>CONCATENATE(TablaC11[[#This Row],[Apellido]]," ",TablaC11[[#This Row],[Nombre]])</f>
        <v>STEKOLSCHIK SUSANA MARTHA</v>
      </c>
      <c r="F5094" s="11" t="s">
        <v>17</v>
      </c>
      <c r="G5094" s="11" t="s">
        <v>18</v>
      </c>
      <c r="H5094" s="6">
        <v>5103061</v>
      </c>
      <c r="I5094" s="6">
        <v>1945</v>
      </c>
      <c r="J5094" s="11" t="s">
        <v>22399</v>
      </c>
      <c r="K5094" s="11" t="str">
        <f t="shared" si="79"/>
        <v>Adultos Mayores</v>
      </c>
      <c r="L5094" s="6">
        <f>2023-TablaC11[[#This Row],[Clase]]</f>
        <v>78</v>
      </c>
      <c r="M5094" s="4" t="str">
        <f>VLOOKUP(TablaC11[[#This Row],[Circuito]],Aux!$A$2:$B$12,2,0)</f>
        <v>Villa del Parque</v>
      </c>
    </row>
    <row r="5095" spans="1:13">
      <c r="A5095" s="11" t="s">
        <v>9</v>
      </c>
      <c r="B5095" s="6">
        <v>119</v>
      </c>
      <c r="C5095" s="2" t="s">
        <v>6310</v>
      </c>
      <c r="D5095" s="2" t="s">
        <v>59</v>
      </c>
      <c r="E5095" s="11" t="str">
        <f>CONCATENATE(TablaC11[[#This Row],[Apellido]]," ",TablaC11[[#This Row],[Nombre]])</f>
        <v>STELLA MARIA DE LOS ANGELES</v>
      </c>
      <c r="F5095" s="11" t="s">
        <v>17</v>
      </c>
      <c r="G5095" s="11" t="s">
        <v>18</v>
      </c>
      <c r="H5095" s="6">
        <v>29075811</v>
      </c>
      <c r="I5095" s="6">
        <v>1981</v>
      </c>
      <c r="J5095" s="11" t="s">
        <v>22400</v>
      </c>
      <c r="K5095" s="11" t="str">
        <f t="shared" si="79"/>
        <v>Adultos</v>
      </c>
      <c r="L5095" s="6">
        <f>2023-TablaC11[[#This Row],[Clase]]</f>
        <v>42</v>
      </c>
      <c r="M5095" s="4" t="str">
        <f>VLOOKUP(TablaC11[[#This Row],[Circuito]],Aux!$A$2:$B$12,2,0)</f>
        <v>Villa del Parque</v>
      </c>
    </row>
    <row r="5096" spans="1:13">
      <c r="A5096" s="11" t="s">
        <v>9</v>
      </c>
      <c r="B5096" s="6">
        <v>119</v>
      </c>
      <c r="C5096" s="2" t="s">
        <v>11765</v>
      </c>
      <c r="D5096" s="2" t="s">
        <v>11766</v>
      </c>
      <c r="E5096" s="11" t="str">
        <f>CONCATENATE(TablaC11[[#This Row],[Apellido]]," ",TablaC11[[#This Row],[Nombre]])</f>
        <v>STORNELLO GRACIELA ELENA</v>
      </c>
      <c r="F5096" s="11" t="s">
        <v>17</v>
      </c>
      <c r="G5096" s="11" t="s">
        <v>18</v>
      </c>
      <c r="H5096" s="6">
        <v>16131501</v>
      </c>
      <c r="I5096" s="6">
        <v>1962</v>
      </c>
      <c r="J5096" s="11" t="s">
        <v>22401</v>
      </c>
      <c r="K5096" s="11" t="str">
        <f t="shared" si="79"/>
        <v>Adultos</v>
      </c>
      <c r="L5096" s="6">
        <f>2023-TablaC11[[#This Row],[Clase]]</f>
        <v>61</v>
      </c>
      <c r="M5096" s="4" t="str">
        <f>VLOOKUP(TablaC11[[#This Row],[Circuito]],Aux!$A$2:$B$12,2,0)</f>
        <v>Villa del Parque</v>
      </c>
    </row>
    <row r="5097" spans="1:13">
      <c r="A5097" s="11" t="s">
        <v>9</v>
      </c>
      <c r="B5097" s="6">
        <v>119</v>
      </c>
      <c r="C5097" s="2" t="s">
        <v>11768</v>
      </c>
      <c r="D5097" s="2" t="s">
        <v>11769</v>
      </c>
      <c r="E5097" s="11" t="str">
        <f>CONCATENATE(TablaC11[[#This Row],[Apellido]]," ",TablaC11[[#This Row],[Nombre]])</f>
        <v>STRACQUADAINI MARCELO ROBERTO</v>
      </c>
      <c r="F5097" s="11" t="s">
        <v>12</v>
      </c>
      <c r="G5097" s="11" t="s">
        <v>18</v>
      </c>
      <c r="H5097" s="6">
        <v>14009744</v>
      </c>
      <c r="I5097" s="6">
        <v>1960</v>
      </c>
      <c r="J5097" s="11" t="s">
        <v>22220</v>
      </c>
      <c r="K5097" s="11" t="str">
        <f t="shared" si="79"/>
        <v>Adultos</v>
      </c>
      <c r="L5097" s="6">
        <f>2023-TablaC11[[#This Row],[Clase]]</f>
        <v>63</v>
      </c>
      <c r="M5097" s="4" t="str">
        <f>VLOOKUP(TablaC11[[#This Row],[Circuito]],Aux!$A$2:$B$12,2,0)</f>
        <v>Villa del Parque</v>
      </c>
    </row>
    <row r="5098" spans="1:13">
      <c r="A5098" s="11" t="s">
        <v>9</v>
      </c>
      <c r="B5098" s="6">
        <v>119</v>
      </c>
      <c r="C5098" s="2" t="s">
        <v>1392</v>
      </c>
      <c r="D5098" s="2" t="s">
        <v>11770</v>
      </c>
      <c r="E5098" s="11" t="str">
        <f>CONCATENATE(TablaC11[[#This Row],[Apellido]]," ",TablaC11[[#This Row],[Nombre]])</f>
        <v>SUAREZ ELSA JOSEFINA</v>
      </c>
      <c r="F5098" s="11" t="s">
        <v>17</v>
      </c>
      <c r="G5098" s="11" t="s">
        <v>18</v>
      </c>
      <c r="H5098" s="6">
        <v>4539160</v>
      </c>
      <c r="I5098" s="6">
        <v>1941</v>
      </c>
      <c r="J5098" s="11" t="s">
        <v>22402</v>
      </c>
      <c r="K5098" s="11" t="str">
        <f t="shared" si="79"/>
        <v>Adultos Mayores</v>
      </c>
      <c r="L5098" s="6">
        <f>2023-TablaC11[[#This Row],[Clase]]</f>
        <v>82</v>
      </c>
      <c r="M5098" s="4" t="str">
        <f>VLOOKUP(TablaC11[[#This Row],[Circuito]],Aux!$A$2:$B$12,2,0)</f>
        <v>Villa del Parque</v>
      </c>
    </row>
    <row r="5099" spans="1:13">
      <c r="A5099" s="11" t="s">
        <v>9</v>
      </c>
      <c r="B5099" s="6">
        <v>119</v>
      </c>
      <c r="C5099" s="2" t="s">
        <v>11772</v>
      </c>
      <c r="D5099" s="2" t="s">
        <v>11773</v>
      </c>
      <c r="E5099" s="11" t="str">
        <f>CONCATENATE(TablaC11[[#This Row],[Apellido]]," ",TablaC11[[#This Row],[Nombre]])</f>
        <v>SZULANSKI SANTIAGO TOMAS</v>
      </c>
      <c r="F5099" s="11" t="s">
        <v>12</v>
      </c>
      <c r="G5099" s="11" t="s">
        <v>13</v>
      </c>
      <c r="H5099" s="6">
        <v>37247592</v>
      </c>
      <c r="I5099" s="6">
        <v>1993</v>
      </c>
      <c r="J5099" s="11" t="s">
        <v>22065</v>
      </c>
      <c r="K5099" s="11" t="str">
        <f t="shared" si="79"/>
        <v>Juventud</v>
      </c>
      <c r="L5099" s="6">
        <f>2023-TablaC11[[#This Row],[Clase]]</f>
        <v>30</v>
      </c>
      <c r="M5099" s="4" t="str">
        <f>VLOOKUP(TablaC11[[#This Row],[Circuito]],Aux!$A$2:$B$12,2,0)</f>
        <v>Villa del Parque</v>
      </c>
    </row>
    <row r="5100" spans="1:13">
      <c r="A5100" s="11" t="s">
        <v>9</v>
      </c>
      <c r="B5100" s="6">
        <v>119</v>
      </c>
      <c r="C5100" s="2" t="s">
        <v>11774</v>
      </c>
      <c r="D5100" s="2" t="s">
        <v>11775</v>
      </c>
      <c r="E5100" s="11" t="str">
        <f>CONCATENATE(TablaC11[[#This Row],[Apellido]]," ",TablaC11[[#This Row],[Nombre]])</f>
        <v>TABARES MARIA DEL ROSARIO</v>
      </c>
      <c r="F5100" s="11" t="s">
        <v>17</v>
      </c>
      <c r="G5100" s="11" t="s">
        <v>18</v>
      </c>
      <c r="H5100" s="6">
        <v>6206271</v>
      </c>
      <c r="I5100" s="6">
        <v>1949</v>
      </c>
      <c r="J5100" s="11" t="s">
        <v>22403</v>
      </c>
      <c r="K5100" s="11" t="str">
        <f t="shared" si="79"/>
        <v>Adultos Mayores</v>
      </c>
      <c r="L5100" s="6">
        <f>2023-TablaC11[[#This Row],[Clase]]</f>
        <v>74</v>
      </c>
      <c r="M5100" s="4" t="str">
        <f>VLOOKUP(TablaC11[[#This Row],[Circuito]],Aux!$A$2:$B$12,2,0)</f>
        <v>Villa del Parque</v>
      </c>
    </row>
    <row r="5101" spans="1:13">
      <c r="A5101" s="11" t="s">
        <v>9</v>
      </c>
      <c r="B5101" s="6">
        <v>119</v>
      </c>
      <c r="C5101" s="2" t="s">
        <v>6669</v>
      </c>
      <c r="D5101" s="2" t="s">
        <v>516</v>
      </c>
      <c r="E5101" s="11" t="str">
        <f>CONCATENATE(TablaC11[[#This Row],[Apellido]]," ",TablaC11[[#This Row],[Nombre]])</f>
        <v>TABOADA MIGUEL ANGEL</v>
      </c>
      <c r="F5101" s="11" t="s">
        <v>12</v>
      </c>
      <c r="G5101" s="11" t="s">
        <v>18</v>
      </c>
      <c r="H5101" s="6">
        <v>11385918</v>
      </c>
      <c r="I5101" s="6">
        <v>1955</v>
      </c>
      <c r="J5101" s="11" t="s">
        <v>22404</v>
      </c>
      <c r="K5101" s="11" t="str">
        <f t="shared" si="79"/>
        <v>Adultos Mayores</v>
      </c>
      <c r="L5101" s="6">
        <f>2023-TablaC11[[#This Row],[Clase]]</f>
        <v>68</v>
      </c>
      <c r="M5101" s="4" t="str">
        <f>VLOOKUP(TablaC11[[#This Row],[Circuito]],Aux!$A$2:$B$12,2,0)</f>
        <v>Villa del Parque</v>
      </c>
    </row>
    <row r="5102" spans="1:13">
      <c r="A5102" s="11" t="s">
        <v>9</v>
      </c>
      <c r="B5102" s="6">
        <v>119</v>
      </c>
      <c r="C5102" s="2" t="s">
        <v>6669</v>
      </c>
      <c r="D5102" s="2" t="s">
        <v>2574</v>
      </c>
      <c r="E5102" s="11" t="str">
        <f>CONCATENATE(TablaC11[[#This Row],[Apellido]]," ",TablaC11[[#This Row],[Nombre]])</f>
        <v>TABOADA PATRICIA MABEL</v>
      </c>
      <c r="F5102" s="11" t="s">
        <v>17</v>
      </c>
      <c r="G5102" s="11" t="s">
        <v>13</v>
      </c>
      <c r="H5102" s="6">
        <v>17203890</v>
      </c>
      <c r="I5102" s="6">
        <v>1962</v>
      </c>
      <c r="J5102" s="11" t="s">
        <v>22405</v>
      </c>
      <c r="K5102" s="11" t="str">
        <f t="shared" si="79"/>
        <v>Adultos</v>
      </c>
      <c r="L5102" s="6">
        <f>2023-TablaC11[[#This Row],[Clase]]</f>
        <v>61</v>
      </c>
      <c r="M5102" s="4" t="str">
        <f>VLOOKUP(TablaC11[[#This Row],[Circuito]],Aux!$A$2:$B$12,2,0)</f>
        <v>Villa del Parque</v>
      </c>
    </row>
    <row r="5103" spans="1:13">
      <c r="A5103" s="11" t="s">
        <v>9</v>
      </c>
      <c r="B5103" s="6">
        <v>119</v>
      </c>
      <c r="C5103" s="2" t="s">
        <v>11779</v>
      </c>
      <c r="D5103" s="2" t="s">
        <v>1444</v>
      </c>
      <c r="E5103" s="11" t="str">
        <f>CONCATENATE(TablaC11[[#This Row],[Apellido]]," ",TablaC11[[#This Row],[Nombre]])</f>
        <v>TAMBURRINO SILVIA SUSANA</v>
      </c>
      <c r="F5103" s="11" t="s">
        <v>17</v>
      </c>
      <c r="G5103" s="11" t="s">
        <v>18</v>
      </c>
      <c r="H5103" s="6">
        <v>12713602</v>
      </c>
      <c r="I5103" s="6">
        <v>1957</v>
      </c>
      <c r="J5103" s="11" t="s">
        <v>22131</v>
      </c>
      <c r="K5103" s="11" t="str">
        <f t="shared" si="79"/>
        <v>Adultos Mayores</v>
      </c>
      <c r="L5103" s="6">
        <f>2023-TablaC11[[#This Row],[Clase]]</f>
        <v>66</v>
      </c>
      <c r="M5103" s="4" t="str">
        <f>VLOOKUP(TablaC11[[#This Row],[Circuito]],Aux!$A$2:$B$12,2,0)</f>
        <v>Villa del Parque</v>
      </c>
    </row>
    <row r="5104" spans="1:13">
      <c r="A5104" s="11" t="s">
        <v>9</v>
      </c>
      <c r="B5104" s="6">
        <v>119</v>
      </c>
      <c r="C5104" s="2" t="s">
        <v>8707</v>
      </c>
      <c r="D5104" s="2" t="s">
        <v>11780</v>
      </c>
      <c r="E5104" s="11" t="str">
        <f>CONCATENATE(TablaC11[[#This Row],[Apellido]]," ",TablaC11[[#This Row],[Nombre]])</f>
        <v>TEIJIDO SANDRA MARCELA</v>
      </c>
      <c r="F5104" s="11" t="s">
        <v>17</v>
      </c>
      <c r="G5104" s="11" t="s">
        <v>18</v>
      </c>
      <c r="H5104" s="6">
        <v>17577123</v>
      </c>
      <c r="I5104" s="6">
        <v>1965</v>
      </c>
      <c r="J5104" s="11" t="s">
        <v>22208</v>
      </c>
      <c r="K5104" s="11" t="str">
        <f t="shared" si="79"/>
        <v>Adultos</v>
      </c>
      <c r="L5104" s="6">
        <f>2023-TablaC11[[#This Row],[Clase]]</f>
        <v>58</v>
      </c>
      <c r="M5104" s="4" t="str">
        <f>VLOOKUP(TablaC11[[#This Row],[Circuito]],Aux!$A$2:$B$12,2,0)</f>
        <v>Villa del Parque</v>
      </c>
    </row>
    <row r="5105" spans="1:13">
      <c r="A5105" s="11" t="s">
        <v>9</v>
      </c>
      <c r="B5105" s="6">
        <v>119</v>
      </c>
      <c r="C5105" s="2" t="s">
        <v>3264</v>
      </c>
      <c r="D5105" s="2" t="s">
        <v>100</v>
      </c>
      <c r="E5105" s="11" t="str">
        <f>CONCATENATE(TablaC11[[#This Row],[Apellido]]," ",TablaC11[[#This Row],[Nombre]])</f>
        <v>TELLERIA MARIA CRISTINA</v>
      </c>
      <c r="F5105" s="11" t="s">
        <v>17</v>
      </c>
      <c r="G5105" s="11" t="s">
        <v>13</v>
      </c>
      <c r="H5105" s="6">
        <v>16583691</v>
      </c>
      <c r="I5105" s="6">
        <v>1963</v>
      </c>
      <c r="J5105" s="11" t="s">
        <v>22406</v>
      </c>
      <c r="K5105" s="11" t="str">
        <f t="shared" si="79"/>
        <v>Adultos</v>
      </c>
      <c r="L5105" s="6">
        <f>2023-TablaC11[[#This Row],[Clase]]</f>
        <v>60</v>
      </c>
      <c r="M5105" s="4" t="str">
        <f>VLOOKUP(TablaC11[[#This Row],[Circuito]],Aux!$A$2:$B$12,2,0)</f>
        <v>Villa del Parque</v>
      </c>
    </row>
    <row r="5106" spans="1:13">
      <c r="A5106" s="11" t="s">
        <v>9</v>
      </c>
      <c r="B5106" s="6">
        <v>119</v>
      </c>
      <c r="C5106" s="2" t="s">
        <v>11782</v>
      </c>
      <c r="D5106" s="2" t="s">
        <v>751</v>
      </c>
      <c r="E5106" s="11" t="str">
        <f>CONCATENATE(TablaC11[[#This Row],[Apellido]]," ",TablaC11[[#This Row],[Nombre]])</f>
        <v>TERZO CLAUDIA PATRICIA</v>
      </c>
      <c r="F5106" s="11" t="s">
        <v>17</v>
      </c>
      <c r="G5106" s="11" t="s">
        <v>18</v>
      </c>
      <c r="H5106" s="6">
        <v>17824823</v>
      </c>
      <c r="I5106" s="6">
        <v>1965</v>
      </c>
      <c r="J5106" s="11" t="s">
        <v>22407</v>
      </c>
      <c r="K5106" s="11" t="str">
        <f t="shared" si="79"/>
        <v>Adultos</v>
      </c>
      <c r="L5106" s="6">
        <f>2023-TablaC11[[#This Row],[Clase]]</f>
        <v>58</v>
      </c>
      <c r="M5106" s="4" t="str">
        <f>VLOOKUP(TablaC11[[#This Row],[Circuito]],Aux!$A$2:$B$12,2,0)</f>
        <v>Villa del Parque</v>
      </c>
    </row>
    <row r="5107" spans="1:13">
      <c r="A5107" s="11" t="s">
        <v>9</v>
      </c>
      <c r="B5107" s="6">
        <v>119</v>
      </c>
      <c r="C5107" s="2" t="s">
        <v>11784</v>
      </c>
      <c r="D5107" s="2" t="s">
        <v>4813</v>
      </c>
      <c r="E5107" s="11" t="str">
        <f>CONCATENATE(TablaC11[[#This Row],[Apellido]]," ",TablaC11[[#This Row],[Nombre]])</f>
        <v>TEUTONICO GUSTAVO ADRIAN</v>
      </c>
      <c r="F5107" s="11" t="s">
        <v>12</v>
      </c>
      <c r="G5107" s="11" t="s">
        <v>56</v>
      </c>
      <c r="H5107" s="6">
        <v>23509833</v>
      </c>
      <c r="I5107" s="6">
        <v>1973</v>
      </c>
      <c r="J5107" s="11" t="s">
        <v>22408</v>
      </c>
      <c r="K5107" s="11" t="str">
        <f t="shared" si="79"/>
        <v>Adultos</v>
      </c>
      <c r="L5107" s="6">
        <f>2023-TablaC11[[#This Row],[Clase]]</f>
        <v>50</v>
      </c>
      <c r="M5107" s="4" t="str">
        <f>VLOOKUP(TablaC11[[#This Row],[Circuito]],Aux!$A$2:$B$12,2,0)</f>
        <v>Villa del Parque</v>
      </c>
    </row>
    <row r="5108" spans="1:13">
      <c r="A5108" s="11" t="s">
        <v>9</v>
      </c>
      <c r="B5108" s="6">
        <v>119</v>
      </c>
      <c r="C5108" s="2" t="s">
        <v>1424</v>
      </c>
      <c r="D5108" s="2" t="s">
        <v>11786</v>
      </c>
      <c r="E5108" s="11" t="str">
        <f>CONCATENATE(TablaC11[[#This Row],[Apellido]]," ",TablaC11[[#This Row],[Nombre]])</f>
        <v>TOLEDO GABRIELA GISELA</v>
      </c>
      <c r="F5108" s="11" t="s">
        <v>17</v>
      </c>
      <c r="G5108" s="11" t="s">
        <v>13</v>
      </c>
      <c r="H5108" s="6">
        <v>29400238</v>
      </c>
      <c r="I5108" s="6">
        <v>1982</v>
      </c>
      <c r="J5108" s="11" t="s">
        <v>22409</v>
      </c>
      <c r="K5108" s="11" t="str">
        <f t="shared" si="79"/>
        <v>Adultos</v>
      </c>
      <c r="L5108" s="6">
        <f>2023-TablaC11[[#This Row],[Clase]]</f>
        <v>41</v>
      </c>
      <c r="M5108" s="4" t="str">
        <f>VLOOKUP(TablaC11[[#This Row],[Circuito]],Aux!$A$2:$B$12,2,0)</f>
        <v>Villa del Parque</v>
      </c>
    </row>
    <row r="5109" spans="1:13">
      <c r="A5109" s="11" t="s">
        <v>9</v>
      </c>
      <c r="B5109" s="6">
        <v>119</v>
      </c>
      <c r="C5109" s="2" t="s">
        <v>4896</v>
      </c>
      <c r="D5109" s="2" t="s">
        <v>6407</v>
      </c>
      <c r="E5109" s="11" t="str">
        <f>CONCATENATE(TablaC11[[#This Row],[Apellido]]," ",TablaC11[[#This Row],[Nombre]])</f>
        <v>TOLOSA HECTOR RAUL</v>
      </c>
      <c r="F5109" s="11" t="s">
        <v>12</v>
      </c>
      <c r="G5109" s="11" t="s">
        <v>13</v>
      </c>
      <c r="H5109" s="6">
        <v>7119702</v>
      </c>
      <c r="I5109" s="6">
        <v>1943</v>
      </c>
      <c r="J5109" s="11" t="s">
        <v>22410</v>
      </c>
      <c r="K5109" s="11" t="str">
        <f t="shared" si="79"/>
        <v>Adultos Mayores</v>
      </c>
      <c r="L5109" s="6">
        <f>2023-TablaC11[[#This Row],[Clase]]</f>
        <v>80</v>
      </c>
      <c r="M5109" s="4" t="str">
        <f>VLOOKUP(TablaC11[[#This Row],[Circuito]],Aux!$A$2:$B$12,2,0)</f>
        <v>Villa del Parque</v>
      </c>
    </row>
    <row r="5110" spans="1:13">
      <c r="A5110" s="11" t="s">
        <v>9</v>
      </c>
      <c r="B5110" s="6">
        <v>119</v>
      </c>
      <c r="C5110" s="2" t="s">
        <v>4896</v>
      </c>
      <c r="D5110" s="2" t="s">
        <v>11789</v>
      </c>
      <c r="E5110" s="11" t="str">
        <f>CONCATENATE(TablaC11[[#This Row],[Apellido]]," ",TablaC11[[#This Row],[Nombre]])</f>
        <v>TOLOSA LUCAS ANDRES</v>
      </c>
      <c r="F5110" s="11" t="s">
        <v>12</v>
      </c>
      <c r="G5110" s="11" t="s">
        <v>18</v>
      </c>
      <c r="H5110" s="6">
        <v>40538591</v>
      </c>
      <c r="I5110" s="6">
        <v>1997</v>
      </c>
      <c r="J5110" s="11" t="s">
        <v>22411</v>
      </c>
      <c r="K5110" s="11" t="str">
        <f t="shared" si="79"/>
        <v>Juventud</v>
      </c>
      <c r="L5110" s="6">
        <f>2023-TablaC11[[#This Row],[Clase]]</f>
        <v>26</v>
      </c>
      <c r="M5110" s="4" t="str">
        <f>VLOOKUP(TablaC11[[#This Row],[Circuito]],Aux!$A$2:$B$12,2,0)</f>
        <v>Villa del Parque</v>
      </c>
    </row>
    <row r="5111" spans="1:13">
      <c r="A5111" s="11" t="s">
        <v>9</v>
      </c>
      <c r="B5111" s="6">
        <v>119</v>
      </c>
      <c r="C5111" s="2" t="s">
        <v>11791</v>
      </c>
      <c r="D5111" s="2" t="s">
        <v>11792</v>
      </c>
      <c r="E5111" s="11" t="str">
        <f>CONCATENATE(TablaC11[[#This Row],[Apellido]]," ",TablaC11[[#This Row],[Nombre]])</f>
        <v>TOMBARI RICARDO HUMBERTO</v>
      </c>
      <c r="F5111" s="11" t="s">
        <v>12</v>
      </c>
      <c r="G5111" s="11" t="s">
        <v>18</v>
      </c>
      <c r="H5111" s="6">
        <v>7602111</v>
      </c>
      <c r="I5111" s="6">
        <v>1947</v>
      </c>
      <c r="J5111" s="11" t="s">
        <v>22412</v>
      </c>
      <c r="K5111" s="11" t="str">
        <f t="shared" si="79"/>
        <v>Adultos Mayores</v>
      </c>
      <c r="L5111" s="6">
        <f>2023-TablaC11[[#This Row],[Clase]]</f>
        <v>76</v>
      </c>
      <c r="M5111" s="4" t="str">
        <f>VLOOKUP(TablaC11[[#This Row],[Circuito]],Aux!$A$2:$B$12,2,0)</f>
        <v>Villa del Parque</v>
      </c>
    </row>
    <row r="5112" spans="1:13">
      <c r="A5112" s="11" t="s">
        <v>9</v>
      </c>
      <c r="B5112" s="6">
        <v>119</v>
      </c>
      <c r="C5112" s="2" t="s">
        <v>11794</v>
      </c>
      <c r="D5112" s="2" t="s">
        <v>11795</v>
      </c>
      <c r="E5112" s="11" t="str">
        <f>CONCATENATE(TablaC11[[#This Row],[Apellido]]," ",TablaC11[[#This Row],[Nombre]])</f>
        <v>TOMIC ANA CATALINA</v>
      </c>
      <c r="F5112" s="11" t="s">
        <v>17</v>
      </c>
      <c r="G5112" s="11" t="s">
        <v>35</v>
      </c>
      <c r="H5112" s="6">
        <v>1683385</v>
      </c>
      <c r="I5112" s="6">
        <v>1932</v>
      </c>
      <c r="J5112" s="11" t="s">
        <v>22413</v>
      </c>
      <c r="K5112" s="11" t="str">
        <f t="shared" si="79"/>
        <v>Adultos Mayores</v>
      </c>
      <c r="L5112" s="6">
        <f>2023-TablaC11[[#This Row],[Clase]]</f>
        <v>91</v>
      </c>
      <c r="M5112" s="4" t="str">
        <f>VLOOKUP(TablaC11[[#This Row],[Circuito]],Aux!$A$2:$B$12,2,0)</f>
        <v>Villa del Parque</v>
      </c>
    </row>
    <row r="5113" spans="1:13">
      <c r="A5113" s="11" t="s">
        <v>9</v>
      </c>
      <c r="B5113" s="6">
        <v>119</v>
      </c>
      <c r="C5113" s="2" t="s">
        <v>3286</v>
      </c>
      <c r="D5113" s="2" t="s">
        <v>11797</v>
      </c>
      <c r="E5113" s="11" t="str">
        <f>CONCATENATE(TablaC11[[#This Row],[Apellido]]," ",TablaC11[[#This Row],[Nombre]])</f>
        <v>TORRES PEDRO LUCIO</v>
      </c>
      <c r="F5113" s="11" t="s">
        <v>12</v>
      </c>
      <c r="G5113" s="11" t="s">
        <v>13</v>
      </c>
      <c r="H5113" s="6">
        <v>10777395</v>
      </c>
      <c r="I5113" s="6">
        <v>1952</v>
      </c>
      <c r="J5113" s="11" t="s">
        <v>25276</v>
      </c>
      <c r="K5113" s="11" t="str">
        <f t="shared" si="79"/>
        <v>Adultos Mayores</v>
      </c>
      <c r="L5113" s="6">
        <f>2023-TablaC11[[#This Row],[Clase]]</f>
        <v>71</v>
      </c>
      <c r="M5113" s="4" t="str">
        <f>VLOOKUP(TablaC11[[#This Row],[Circuito]],Aux!$A$2:$B$12,2,0)</f>
        <v>Villa del Parque</v>
      </c>
    </row>
    <row r="5114" spans="1:13">
      <c r="A5114" s="11" t="s">
        <v>9</v>
      </c>
      <c r="B5114" s="6">
        <v>119</v>
      </c>
      <c r="C5114" s="2" t="s">
        <v>11799</v>
      </c>
      <c r="D5114" s="2" t="s">
        <v>11800</v>
      </c>
      <c r="E5114" s="11" t="str">
        <f>CONCATENATE(TablaC11[[#This Row],[Apellido]]," ",TablaC11[[#This Row],[Nombre]])</f>
        <v>TORRES LOPARDO CAMILA BRISA</v>
      </c>
      <c r="F5114" s="11" t="s">
        <v>17</v>
      </c>
      <c r="G5114" s="11" t="s">
        <v>13</v>
      </c>
      <c r="H5114" s="6">
        <v>45235192</v>
      </c>
      <c r="I5114" s="6">
        <v>1997</v>
      </c>
      <c r="J5114" s="11" t="s">
        <v>22414</v>
      </c>
      <c r="K5114" s="11" t="str">
        <f t="shared" si="79"/>
        <v>Juventud</v>
      </c>
      <c r="L5114" s="6">
        <f>2023-TablaC11[[#This Row],[Clase]]</f>
        <v>26</v>
      </c>
      <c r="M5114" s="4" t="str">
        <f>VLOOKUP(TablaC11[[#This Row],[Circuito]],Aux!$A$2:$B$12,2,0)</f>
        <v>Villa del Parque</v>
      </c>
    </row>
    <row r="5115" spans="1:13">
      <c r="A5115" s="11" t="s">
        <v>9</v>
      </c>
      <c r="B5115" s="6">
        <v>119</v>
      </c>
      <c r="C5115" s="2" t="s">
        <v>11802</v>
      </c>
      <c r="D5115" s="2" t="s">
        <v>11803</v>
      </c>
      <c r="E5115" s="11" t="str">
        <f>CONCATENATE(TablaC11[[#This Row],[Apellido]]," ",TablaC11[[#This Row],[Nombre]])</f>
        <v>TORREZ OSCAR SANTIAGO</v>
      </c>
      <c r="F5115" s="11" t="s">
        <v>12</v>
      </c>
      <c r="G5115" s="11" t="s">
        <v>35</v>
      </c>
      <c r="H5115" s="6">
        <v>6802310</v>
      </c>
      <c r="I5115" s="6">
        <v>1938</v>
      </c>
      <c r="J5115" s="11" t="s">
        <v>22415</v>
      </c>
      <c r="K5115" s="11" t="str">
        <f t="shared" si="79"/>
        <v>Adultos Mayores</v>
      </c>
      <c r="L5115" s="6">
        <f>2023-TablaC11[[#This Row],[Clase]]</f>
        <v>85</v>
      </c>
      <c r="M5115" s="4" t="str">
        <f>VLOOKUP(TablaC11[[#This Row],[Circuito]],Aux!$A$2:$B$12,2,0)</f>
        <v>Villa del Parque</v>
      </c>
    </row>
    <row r="5116" spans="1:13">
      <c r="A5116" s="11" t="s">
        <v>9</v>
      </c>
      <c r="B5116" s="6">
        <v>119</v>
      </c>
      <c r="C5116" s="2" t="s">
        <v>8735</v>
      </c>
      <c r="D5116" s="2" t="s">
        <v>11805</v>
      </c>
      <c r="E5116" s="11" t="str">
        <f>CONCATENATE(TablaC11[[#This Row],[Apellido]]," ",TablaC11[[#This Row],[Nombre]])</f>
        <v>TORTI CLAUDIO OSCAR</v>
      </c>
      <c r="F5116" s="11" t="s">
        <v>12</v>
      </c>
      <c r="G5116" s="11" t="s">
        <v>1729</v>
      </c>
      <c r="H5116" s="6">
        <v>14157993</v>
      </c>
      <c r="I5116" s="6">
        <v>1960</v>
      </c>
      <c r="J5116" s="11" t="s">
        <v>22416</v>
      </c>
      <c r="K5116" s="11" t="str">
        <f t="shared" si="79"/>
        <v>Adultos</v>
      </c>
      <c r="L5116" s="6">
        <f>2023-TablaC11[[#This Row],[Clase]]</f>
        <v>63</v>
      </c>
      <c r="M5116" s="4" t="str">
        <f>VLOOKUP(TablaC11[[#This Row],[Circuito]],Aux!$A$2:$B$12,2,0)</f>
        <v>Villa del Parque</v>
      </c>
    </row>
    <row r="5117" spans="1:13">
      <c r="A5117" s="11" t="s">
        <v>9</v>
      </c>
      <c r="B5117" s="6">
        <v>119</v>
      </c>
      <c r="C5117" s="2" t="s">
        <v>11807</v>
      </c>
      <c r="D5117" s="2" t="s">
        <v>11808</v>
      </c>
      <c r="E5117" s="11" t="str">
        <f>CONCATENATE(TablaC11[[#This Row],[Apellido]]," ",TablaC11[[#This Row],[Nombre]])</f>
        <v>TORTOLA MARZANO GABRIEL HERNAN</v>
      </c>
      <c r="F5117" s="11" t="s">
        <v>12</v>
      </c>
      <c r="G5117" s="11" t="s">
        <v>18</v>
      </c>
      <c r="H5117" s="6">
        <v>30984852</v>
      </c>
      <c r="I5117" s="6">
        <v>1984</v>
      </c>
      <c r="J5117" s="11" t="s">
        <v>22417</v>
      </c>
      <c r="K5117" s="11" t="str">
        <f t="shared" si="79"/>
        <v>Adultos</v>
      </c>
      <c r="L5117" s="6">
        <f>2023-TablaC11[[#This Row],[Clase]]</f>
        <v>39</v>
      </c>
      <c r="M5117" s="4" t="str">
        <f>VLOOKUP(TablaC11[[#This Row],[Circuito]],Aux!$A$2:$B$12,2,0)</f>
        <v>Villa del Parque</v>
      </c>
    </row>
    <row r="5118" spans="1:13">
      <c r="A5118" s="11" t="s">
        <v>9</v>
      </c>
      <c r="B5118" s="6">
        <v>119</v>
      </c>
      <c r="C5118" s="2" t="s">
        <v>11810</v>
      </c>
      <c r="D5118" s="2" t="s">
        <v>686</v>
      </c>
      <c r="E5118" s="11" t="str">
        <f>CONCATENATE(TablaC11[[#This Row],[Apellido]]," ",TablaC11[[#This Row],[Nombre]])</f>
        <v>TOZZI ROMERO MARIA FERNANDA</v>
      </c>
      <c r="F5118" s="11" t="s">
        <v>17</v>
      </c>
      <c r="G5118" s="11" t="s">
        <v>18</v>
      </c>
      <c r="H5118" s="6">
        <v>13132915</v>
      </c>
      <c r="I5118" s="6">
        <v>1957</v>
      </c>
      <c r="J5118" s="11" t="s">
        <v>22418</v>
      </c>
      <c r="K5118" s="11" t="str">
        <f t="shared" si="79"/>
        <v>Adultos Mayores</v>
      </c>
      <c r="L5118" s="6">
        <f>2023-TablaC11[[#This Row],[Clase]]</f>
        <v>66</v>
      </c>
      <c r="M5118" s="4" t="str">
        <f>VLOOKUP(TablaC11[[#This Row],[Circuito]],Aux!$A$2:$B$12,2,0)</f>
        <v>Villa del Parque</v>
      </c>
    </row>
    <row r="5119" spans="1:13">
      <c r="A5119" s="11" t="s">
        <v>9</v>
      </c>
      <c r="B5119" s="6">
        <v>119</v>
      </c>
      <c r="C5119" s="2" t="s">
        <v>11812</v>
      </c>
      <c r="D5119" s="2" t="s">
        <v>11813</v>
      </c>
      <c r="E5119" s="11" t="str">
        <f>CONCATENATE(TablaC11[[#This Row],[Apellido]]," ",TablaC11[[#This Row],[Nombre]])</f>
        <v>TRABA ROBERTO NAHUEL</v>
      </c>
      <c r="F5119" s="11" t="s">
        <v>12</v>
      </c>
      <c r="G5119" s="11" t="s">
        <v>13</v>
      </c>
      <c r="H5119" s="6">
        <v>38030347</v>
      </c>
      <c r="I5119" s="6">
        <v>1994</v>
      </c>
      <c r="J5119" s="11" t="s">
        <v>22419</v>
      </c>
      <c r="K5119" s="11" t="str">
        <f t="shared" si="79"/>
        <v>Juventud</v>
      </c>
      <c r="L5119" s="6">
        <f>2023-TablaC11[[#This Row],[Clase]]</f>
        <v>29</v>
      </c>
      <c r="M5119" s="4" t="str">
        <f>VLOOKUP(TablaC11[[#This Row],[Circuito]],Aux!$A$2:$B$12,2,0)</f>
        <v>Villa del Parque</v>
      </c>
    </row>
    <row r="5120" spans="1:13">
      <c r="A5120" s="11" t="s">
        <v>9</v>
      </c>
      <c r="B5120" s="6">
        <v>119</v>
      </c>
      <c r="C5120" s="2" t="s">
        <v>11815</v>
      </c>
      <c r="D5120" s="2" t="s">
        <v>11816</v>
      </c>
      <c r="E5120" s="11" t="str">
        <f>CONCATENATE(TablaC11[[#This Row],[Apellido]]," ",TablaC11[[#This Row],[Nombre]])</f>
        <v>TRAVERSI REINALDO MARIO</v>
      </c>
      <c r="F5120" s="11" t="s">
        <v>12</v>
      </c>
      <c r="G5120" s="11" t="s">
        <v>35</v>
      </c>
      <c r="H5120" s="6">
        <v>1669717</v>
      </c>
      <c r="I5120" s="6">
        <v>1922</v>
      </c>
      <c r="J5120" s="11" t="s">
        <v>22420</v>
      </c>
      <c r="K5120" s="11" t="str">
        <f t="shared" si="79"/>
        <v>Adultos Mayores</v>
      </c>
      <c r="L5120" s="6">
        <f>2023-TablaC11[[#This Row],[Clase]]</f>
        <v>101</v>
      </c>
      <c r="M5120" s="4" t="str">
        <f>VLOOKUP(TablaC11[[#This Row],[Circuito]],Aux!$A$2:$B$12,2,0)</f>
        <v>Villa del Parque</v>
      </c>
    </row>
    <row r="5121" spans="1:13">
      <c r="A5121" s="11" t="s">
        <v>9</v>
      </c>
      <c r="B5121" s="6">
        <v>119</v>
      </c>
      <c r="C5121" s="2" t="s">
        <v>11818</v>
      </c>
      <c r="D5121" s="2" t="s">
        <v>953</v>
      </c>
      <c r="E5121" s="11" t="str">
        <f>CONCATENATE(TablaC11[[#This Row],[Apellido]]," ",TablaC11[[#This Row],[Nombre]])</f>
        <v>TRIMARCHI ROBERTO</v>
      </c>
      <c r="F5121" s="11" t="s">
        <v>12</v>
      </c>
      <c r="G5121" s="11" t="s">
        <v>18</v>
      </c>
      <c r="H5121" s="6">
        <v>4279399</v>
      </c>
      <c r="I5121" s="6">
        <v>1938</v>
      </c>
      <c r="J5121" s="11" t="s">
        <v>22421</v>
      </c>
      <c r="K5121" s="11" t="str">
        <f t="shared" si="79"/>
        <v>Adultos Mayores</v>
      </c>
      <c r="L5121" s="6">
        <f>2023-TablaC11[[#This Row],[Clase]]</f>
        <v>85</v>
      </c>
      <c r="M5121" s="4" t="str">
        <f>VLOOKUP(TablaC11[[#This Row],[Circuito]],Aux!$A$2:$B$12,2,0)</f>
        <v>Villa del Parque</v>
      </c>
    </row>
    <row r="5122" spans="1:13">
      <c r="A5122" s="11" t="s">
        <v>9</v>
      </c>
      <c r="B5122" s="6">
        <v>119</v>
      </c>
      <c r="C5122" s="2" t="s">
        <v>11820</v>
      </c>
      <c r="D5122" s="2" t="s">
        <v>11821</v>
      </c>
      <c r="E5122" s="11" t="str">
        <f>CONCATENATE(TablaC11[[#This Row],[Apellido]]," ",TablaC11[[#This Row],[Nombre]])</f>
        <v>TRIPODI PAULINA ANTONIA</v>
      </c>
      <c r="F5122" s="11" t="s">
        <v>17</v>
      </c>
      <c r="G5122" s="11" t="s">
        <v>18</v>
      </c>
      <c r="H5122" s="6">
        <v>4509665</v>
      </c>
      <c r="I5122" s="6">
        <v>1942</v>
      </c>
      <c r="J5122" s="11" t="s">
        <v>22422</v>
      </c>
      <c r="K5122" s="11" t="str">
        <f t="shared" ref="K5122:K5185" si="80">IF(L5122&lt;=31,"Juventud",IF(L5122&lt;=65,"Adultos","Adultos Mayores"))</f>
        <v>Adultos Mayores</v>
      </c>
      <c r="L5122" s="6">
        <f>2023-TablaC11[[#This Row],[Clase]]</f>
        <v>81</v>
      </c>
      <c r="M5122" s="4" t="str">
        <f>VLOOKUP(TablaC11[[#This Row],[Circuito]],Aux!$A$2:$B$12,2,0)</f>
        <v>Villa del Parque</v>
      </c>
    </row>
    <row r="5123" spans="1:13">
      <c r="A5123" s="11" t="s">
        <v>9</v>
      </c>
      <c r="B5123" s="6">
        <v>119</v>
      </c>
      <c r="C5123" s="2" t="s">
        <v>8754</v>
      </c>
      <c r="D5123" s="2" t="s">
        <v>11823</v>
      </c>
      <c r="E5123" s="11" t="str">
        <f>CONCATENATE(TablaC11[[#This Row],[Apellido]]," ",TablaC11[[#This Row],[Nombre]])</f>
        <v>TROMBETTA SANDRA VANESA</v>
      </c>
      <c r="F5123" s="11" t="s">
        <v>17</v>
      </c>
      <c r="G5123" s="11" t="s">
        <v>13</v>
      </c>
      <c r="H5123" s="6">
        <v>22470669</v>
      </c>
      <c r="I5123" s="6">
        <v>1971</v>
      </c>
      <c r="J5123" s="11" t="s">
        <v>22423</v>
      </c>
      <c r="K5123" s="11" t="str">
        <f t="shared" si="80"/>
        <v>Adultos</v>
      </c>
      <c r="L5123" s="6">
        <f>2023-TablaC11[[#This Row],[Clase]]</f>
        <v>52</v>
      </c>
      <c r="M5123" s="4" t="str">
        <f>VLOOKUP(TablaC11[[#This Row],[Circuito]],Aux!$A$2:$B$12,2,0)</f>
        <v>Villa del Parque</v>
      </c>
    </row>
    <row r="5124" spans="1:13">
      <c r="A5124" s="11" t="s">
        <v>9</v>
      </c>
      <c r="B5124" s="6">
        <v>119</v>
      </c>
      <c r="C5124" s="2" t="s">
        <v>1443</v>
      </c>
      <c r="D5124" s="2" t="s">
        <v>11825</v>
      </c>
      <c r="E5124" s="11" t="str">
        <f>CONCATENATE(TablaC11[[#This Row],[Apellido]]," ",TablaC11[[#This Row],[Nombre]])</f>
        <v>TRONCOSO CELIA INES</v>
      </c>
      <c r="F5124" s="11" t="s">
        <v>17</v>
      </c>
      <c r="G5124" s="11" t="s">
        <v>13</v>
      </c>
      <c r="H5124" s="6">
        <v>3292661</v>
      </c>
      <c r="I5124" s="6">
        <v>1937</v>
      </c>
      <c r="J5124" s="11" t="s">
        <v>22424</v>
      </c>
      <c r="K5124" s="11" t="str">
        <f t="shared" si="80"/>
        <v>Adultos Mayores</v>
      </c>
      <c r="L5124" s="6">
        <f>2023-TablaC11[[#This Row],[Clase]]</f>
        <v>86</v>
      </c>
      <c r="M5124" s="4" t="str">
        <f>VLOOKUP(TablaC11[[#This Row],[Circuito]],Aux!$A$2:$B$12,2,0)</f>
        <v>Villa del Parque</v>
      </c>
    </row>
    <row r="5125" spans="1:13">
      <c r="A5125" s="11" t="s">
        <v>9</v>
      </c>
      <c r="B5125" s="6">
        <v>119</v>
      </c>
      <c r="C5125" s="2" t="s">
        <v>11827</v>
      </c>
      <c r="D5125" s="2" t="s">
        <v>8000</v>
      </c>
      <c r="E5125" s="11" t="str">
        <f>CONCATENATE(TablaC11[[#This Row],[Apellido]]," ",TablaC11[[#This Row],[Nombre]])</f>
        <v>TROYA ALEJANDRO JOSE</v>
      </c>
      <c r="F5125" s="11" t="s">
        <v>12</v>
      </c>
      <c r="G5125" s="11" t="s">
        <v>13</v>
      </c>
      <c r="H5125" s="6">
        <v>14010595</v>
      </c>
      <c r="I5125" s="6">
        <v>1960</v>
      </c>
      <c r="J5125" s="11" t="s">
        <v>22425</v>
      </c>
      <c r="K5125" s="11" t="str">
        <f t="shared" si="80"/>
        <v>Adultos</v>
      </c>
      <c r="L5125" s="6">
        <f>2023-TablaC11[[#This Row],[Clase]]</f>
        <v>63</v>
      </c>
      <c r="M5125" s="4" t="str">
        <f>VLOOKUP(TablaC11[[#This Row],[Circuito]],Aux!$A$2:$B$12,2,0)</f>
        <v>Villa del Parque</v>
      </c>
    </row>
    <row r="5126" spans="1:13">
      <c r="A5126" s="11" t="s">
        <v>9</v>
      </c>
      <c r="B5126" s="6">
        <v>119</v>
      </c>
      <c r="C5126" s="2" t="s">
        <v>11827</v>
      </c>
      <c r="D5126" s="2" t="s">
        <v>4387</v>
      </c>
      <c r="E5126" s="11" t="str">
        <f>CONCATENATE(TablaC11[[#This Row],[Apellido]]," ",TablaC11[[#This Row],[Nombre]])</f>
        <v>TROYA ANA MARIA ROSA</v>
      </c>
      <c r="F5126" s="11" t="s">
        <v>17</v>
      </c>
      <c r="G5126" s="11" t="s">
        <v>13</v>
      </c>
      <c r="H5126" s="6">
        <v>5637627</v>
      </c>
      <c r="I5126" s="6">
        <v>1947</v>
      </c>
      <c r="J5126" s="11" t="s">
        <v>21872</v>
      </c>
      <c r="K5126" s="11" t="str">
        <f t="shared" si="80"/>
        <v>Adultos Mayores</v>
      </c>
      <c r="L5126" s="6">
        <f>2023-TablaC11[[#This Row],[Clase]]</f>
        <v>76</v>
      </c>
      <c r="M5126" s="4" t="str">
        <f>VLOOKUP(TablaC11[[#This Row],[Circuito]],Aux!$A$2:$B$12,2,0)</f>
        <v>Villa del Parque</v>
      </c>
    </row>
    <row r="5127" spans="1:13">
      <c r="A5127" s="11" t="s">
        <v>9</v>
      </c>
      <c r="B5127" s="6">
        <v>119</v>
      </c>
      <c r="C5127" s="2" t="s">
        <v>4921</v>
      </c>
      <c r="D5127" s="2" t="s">
        <v>11829</v>
      </c>
      <c r="E5127" s="11" t="str">
        <f>CONCATENATE(TablaC11[[#This Row],[Apellido]]," ",TablaC11[[#This Row],[Nombre]])</f>
        <v>TSIACULIAS ALEJANDRO PITIAS</v>
      </c>
      <c r="F5127" s="11" t="s">
        <v>12</v>
      </c>
      <c r="G5127" s="11" t="s">
        <v>56</v>
      </c>
      <c r="H5127" s="6">
        <v>39773558</v>
      </c>
      <c r="I5127" s="6">
        <v>1996</v>
      </c>
      <c r="J5127" s="11" t="s">
        <v>25092</v>
      </c>
      <c r="K5127" s="11" t="str">
        <f t="shared" si="80"/>
        <v>Juventud</v>
      </c>
      <c r="L5127" s="6">
        <f>2023-TablaC11[[#This Row],[Clase]]</f>
        <v>27</v>
      </c>
      <c r="M5127" s="4" t="str">
        <f>VLOOKUP(TablaC11[[#This Row],[Circuito]],Aux!$A$2:$B$12,2,0)</f>
        <v>Villa del Parque</v>
      </c>
    </row>
    <row r="5128" spans="1:13">
      <c r="A5128" s="11" t="s">
        <v>9</v>
      </c>
      <c r="B5128" s="6">
        <v>119</v>
      </c>
      <c r="C5128" s="2" t="s">
        <v>4921</v>
      </c>
      <c r="D5128" s="2" t="s">
        <v>2483</v>
      </c>
      <c r="E5128" s="11" t="str">
        <f>CONCATENATE(TablaC11[[#This Row],[Apellido]]," ",TablaC11[[#This Row],[Nombre]])</f>
        <v>TSIACULIAS JUAN</v>
      </c>
      <c r="F5128" s="11" t="s">
        <v>12</v>
      </c>
      <c r="G5128" s="11" t="s">
        <v>13</v>
      </c>
      <c r="H5128" s="6">
        <v>22133056</v>
      </c>
      <c r="I5128" s="6">
        <v>1971</v>
      </c>
      <c r="J5128" s="11" t="s">
        <v>22426</v>
      </c>
      <c r="K5128" s="11" t="str">
        <f t="shared" si="80"/>
        <v>Adultos</v>
      </c>
      <c r="L5128" s="6">
        <f>2023-TablaC11[[#This Row],[Clase]]</f>
        <v>52</v>
      </c>
      <c r="M5128" s="4" t="str">
        <f>VLOOKUP(TablaC11[[#This Row],[Circuito]],Aux!$A$2:$B$12,2,0)</f>
        <v>Villa del Parque</v>
      </c>
    </row>
    <row r="5129" spans="1:13">
      <c r="A5129" s="11" t="s">
        <v>9</v>
      </c>
      <c r="B5129" s="6">
        <v>119</v>
      </c>
      <c r="C5129" s="2" t="s">
        <v>4921</v>
      </c>
      <c r="D5129" s="2" t="s">
        <v>11832</v>
      </c>
      <c r="E5129" s="11" t="str">
        <f>CONCATENATE(TablaC11[[#This Row],[Apellido]]," ",TablaC11[[#This Row],[Nombre]])</f>
        <v>TSIACULIAS MARIANA JIMENA</v>
      </c>
      <c r="F5129" s="11" t="s">
        <v>17</v>
      </c>
      <c r="G5129" s="11" t="s">
        <v>13</v>
      </c>
      <c r="H5129" s="6">
        <v>25572823</v>
      </c>
      <c r="I5129" s="6">
        <v>1976</v>
      </c>
      <c r="J5129" s="11" t="s">
        <v>22427</v>
      </c>
      <c r="K5129" s="11" t="str">
        <f t="shared" si="80"/>
        <v>Adultos</v>
      </c>
      <c r="L5129" s="6">
        <f>2023-TablaC11[[#This Row],[Clase]]</f>
        <v>47</v>
      </c>
      <c r="M5129" s="4" t="str">
        <f>VLOOKUP(TablaC11[[#This Row],[Circuito]],Aux!$A$2:$B$12,2,0)</f>
        <v>Villa del Parque</v>
      </c>
    </row>
    <row r="5130" spans="1:13">
      <c r="A5130" s="11" t="s">
        <v>9</v>
      </c>
      <c r="B5130" s="6">
        <v>119</v>
      </c>
      <c r="C5130" s="2" t="s">
        <v>4921</v>
      </c>
      <c r="D5130" s="2" t="s">
        <v>8159</v>
      </c>
      <c r="E5130" s="11" t="str">
        <f>CONCATENATE(TablaC11[[#This Row],[Apellido]]," ",TablaC11[[#This Row],[Nombre]])</f>
        <v>TSIACULIAS NICOLAS MARCELO</v>
      </c>
      <c r="F5130" s="11" t="s">
        <v>12</v>
      </c>
      <c r="G5130" s="11" t="s">
        <v>13</v>
      </c>
      <c r="H5130" s="6">
        <v>17686039</v>
      </c>
      <c r="I5130" s="6">
        <v>1965</v>
      </c>
      <c r="J5130" s="11" t="s">
        <v>22428</v>
      </c>
      <c r="K5130" s="11" t="str">
        <f t="shared" si="80"/>
        <v>Adultos</v>
      </c>
      <c r="L5130" s="6">
        <f>2023-TablaC11[[#This Row],[Clase]]</f>
        <v>58</v>
      </c>
      <c r="M5130" s="4" t="str">
        <f>VLOOKUP(TablaC11[[#This Row],[Circuito]],Aux!$A$2:$B$12,2,0)</f>
        <v>Villa del Parque</v>
      </c>
    </row>
    <row r="5131" spans="1:13">
      <c r="A5131" s="11" t="s">
        <v>9</v>
      </c>
      <c r="B5131" s="6">
        <v>119</v>
      </c>
      <c r="C5131" s="2" t="s">
        <v>4921</v>
      </c>
      <c r="D5131" s="2" t="s">
        <v>11835</v>
      </c>
      <c r="E5131" s="11" t="str">
        <f>CONCATENATE(TablaC11[[#This Row],[Apellido]]," ",TablaC11[[#This Row],[Nombre]])</f>
        <v>TSIACULIAS PENELOPE IRINA</v>
      </c>
      <c r="F5131" s="11" t="s">
        <v>17</v>
      </c>
      <c r="G5131" s="11" t="s">
        <v>13</v>
      </c>
      <c r="H5131" s="6">
        <v>38521617</v>
      </c>
      <c r="I5131" s="6">
        <v>1994</v>
      </c>
      <c r="J5131" s="11" t="s">
        <v>25093</v>
      </c>
      <c r="K5131" s="11" t="str">
        <f t="shared" si="80"/>
        <v>Juventud</v>
      </c>
      <c r="L5131" s="6">
        <f>2023-TablaC11[[#This Row],[Clase]]</f>
        <v>29</v>
      </c>
      <c r="M5131" s="4" t="str">
        <f>VLOOKUP(TablaC11[[#This Row],[Circuito]],Aux!$A$2:$B$12,2,0)</f>
        <v>Villa del Parque</v>
      </c>
    </row>
    <row r="5132" spans="1:13">
      <c r="A5132" s="11" t="s">
        <v>9</v>
      </c>
      <c r="B5132" s="6">
        <v>119</v>
      </c>
      <c r="C5132" s="2" t="s">
        <v>11837</v>
      </c>
      <c r="D5132" s="2" t="s">
        <v>11838</v>
      </c>
      <c r="E5132" s="11" t="str">
        <f>CONCATENATE(TablaC11[[#This Row],[Apellido]]," ",TablaC11[[#This Row],[Nombre]])</f>
        <v>TULIAN ELFRIDA NYDIA</v>
      </c>
      <c r="F5132" s="11" t="s">
        <v>17</v>
      </c>
      <c r="G5132" s="11" t="s">
        <v>13</v>
      </c>
      <c r="H5132" s="6">
        <v>3583275</v>
      </c>
      <c r="I5132" s="6">
        <v>1937</v>
      </c>
      <c r="J5132" s="11" t="s">
        <v>22429</v>
      </c>
      <c r="K5132" s="11" t="str">
        <f t="shared" si="80"/>
        <v>Adultos Mayores</v>
      </c>
      <c r="L5132" s="6">
        <f>2023-TablaC11[[#This Row],[Clase]]</f>
        <v>86</v>
      </c>
      <c r="M5132" s="4" t="str">
        <f>VLOOKUP(TablaC11[[#This Row],[Circuito]],Aux!$A$2:$B$12,2,0)</f>
        <v>Villa del Parque</v>
      </c>
    </row>
    <row r="5133" spans="1:13">
      <c r="A5133" s="11" t="s">
        <v>9</v>
      </c>
      <c r="B5133" s="6">
        <v>119</v>
      </c>
      <c r="C5133" s="2" t="s">
        <v>11840</v>
      </c>
      <c r="D5133" s="2" t="s">
        <v>11841</v>
      </c>
      <c r="E5133" s="11" t="str">
        <f>CONCATENATE(TablaC11[[#This Row],[Apellido]]," ",TablaC11[[#This Row],[Nombre]])</f>
        <v>TURANO CLAUDIA ADRIANA</v>
      </c>
      <c r="F5133" s="11" t="s">
        <v>17</v>
      </c>
      <c r="G5133" s="11" t="s">
        <v>18</v>
      </c>
      <c r="H5133" s="6">
        <v>14011260</v>
      </c>
      <c r="I5133" s="6">
        <v>1960</v>
      </c>
      <c r="J5133" s="11" t="s">
        <v>22430</v>
      </c>
      <c r="K5133" s="11" t="str">
        <f t="shared" si="80"/>
        <v>Adultos</v>
      </c>
      <c r="L5133" s="6">
        <f>2023-TablaC11[[#This Row],[Clase]]</f>
        <v>63</v>
      </c>
      <c r="M5133" s="4" t="str">
        <f>VLOOKUP(TablaC11[[#This Row],[Circuito]],Aux!$A$2:$B$12,2,0)</f>
        <v>Villa del Parque</v>
      </c>
    </row>
    <row r="5134" spans="1:13">
      <c r="A5134" s="11" t="s">
        <v>9</v>
      </c>
      <c r="B5134" s="6">
        <v>119</v>
      </c>
      <c r="C5134" s="2" t="s">
        <v>11840</v>
      </c>
      <c r="D5134" s="2" t="s">
        <v>208</v>
      </c>
      <c r="E5134" s="11" t="str">
        <f>CONCATENATE(TablaC11[[#This Row],[Apellido]]," ",TablaC11[[#This Row],[Nombre]])</f>
        <v>TURANO LILIANA GRACIELA</v>
      </c>
      <c r="F5134" s="11" t="s">
        <v>17</v>
      </c>
      <c r="G5134" s="11" t="s">
        <v>18</v>
      </c>
      <c r="H5134" s="6">
        <v>11292687</v>
      </c>
      <c r="I5134" s="6">
        <v>1954</v>
      </c>
      <c r="J5134" s="11" t="s">
        <v>22430</v>
      </c>
      <c r="K5134" s="11" t="str">
        <f t="shared" si="80"/>
        <v>Adultos Mayores</v>
      </c>
      <c r="L5134" s="6">
        <f>2023-TablaC11[[#This Row],[Clase]]</f>
        <v>69</v>
      </c>
      <c r="M5134" s="4" t="str">
        <f>VLOOKUP(TablaC11[[#This Row],[Circuito]],Aux!$A$2:$B$12,2,0)</f>
        <v>Villa del Parque</v>
      </c>
    </row>
    <row r="5135" spans="1:13">
      <c r="A5135" s="11" t="s">
        <v>9</v>
      </c>
      <c r="B5135" s="6">
        <v>119</v>
      </c>
      <c r="C5135" s="2" t="s">
        <v>11843</v>
      </c>
      <c r="D5135" s="2" t="s">
        <v>11844</v>
      </c>
      <c r="E5135" s="11" t="str">
        <f>CONCATENATE(TablaC11[[#This Row],[Apellido]]," ",TablaC11[[#This Row],[Nombre]])</f>
        <v>TUTAN DORA MARIA</v>
      </c>
      <c r="F5135" s="11" t="s">
        <v>17</v>
      </c>
      <c r="G5135" s="11" t="s">
        <v>18</v>
      </c>
      <c r="H5135" s="6">
        <v>3844078</v>
      </c>
      <c r="I5135" s="6">
        <v>1938</v>
      </c>
      <c r="J5135" s="11" t="s">
        <v>22431</v>
      </c>
      <c r="K5135" s="11" t="str">
        <f t="shared" si="80"/>
        <v>Adultos Mayores</v>
      </c>
      <c r="L5135" s="6">
        <f>2023-TablaC11[[#This Row],[Clase]]</f>
        <v>85</v>
      </c>
      <c r="M5135" s="4" t="str">
        <f>VLOOKUP(TablaC11[[#This Row],[Circuito]],Aux!$A$2:$B$12,2,0)</f>
        <v>Villa del Parque</v>
      </c>
    </row>
    <row r="5136" spans="1:13">
      <c r="A5136" s="11" t="s">
        <v>9</v>
      </c>
      <c r="B5136" s="6">
        <v>119</v>
      </c>
      <c r="C5136" s="2" t="s">
        <v>11846</v>
      </c>
      <c r="D5136" s="2" t="s">
        <v>2614</v>
      </c>
      <c r="E5136" s="11" t="str">
        <f>CONCATENATE(TablaC11[[#This Row],[Apellido]]," ",TablaC11[[#This Row],[Nombre]])</f>
        <v>URIA MARIA PATRICIA</v>
      </c>
      <c r="F5136" s="11" t="s">
        <v>17</v>
      </c>
      <c r="G5136" s="11" t="s">
        <v>18</v>
      </c>
      <c r="H5136" s="6">
        <v>13677781</v>
      </c>
      <c r="I5136" s="6">
        <v>1959</v>
      </c>
      <c r="J5136" s="11" t="s">
        <v>21935</v>
      </c>
      <c r="K5136" s="11" t="str">
        <f t="shared" si="80"/>
        <v>Adultos</v>
      </c>
      <c r="L5136" s="6">
        <f>2023-TablaC11[[#This Row],[Clase]]</f>
        <v>64</v>
      </c>
      <c r="M5136" s="4" t="str">
        <f>VLOOKUP(TablaC11[[#This Row],[Circuito]],Aux!$A$2:$B$12,2,0)</f>
        <v>Villa del Parque</v>
      </c>
    </row>
    <row r="5137" spans="1:13">
      <c r="A5137" s="11" t="s">
        <v>9</v>
      </c>
      <c r="B5137" s="6">
        <v>119</v>
      </c>
      <c r="C5137" s="2" t="s">
        <v>11847</v>
      </c>
      <c r="D5137" s="2" t="s">
        <v>1561</v>
      </c>
      <c r="E5137" s="11" t="str">
        <f>CONCATENATE(TablaC11[[#This Row],[Apellido]]," ",TablaC11[[#This Row],[Nombre]])</f>
        <v>URTI MARIA TERESA</v>
      </c>
      <c r="F5137" s="11" t="s">
        <v>17</v>
      </c>
      <c r="G5137" s="11" t="s">
        <v>13</v>
      </c>
      <c r="H5137" s="6">
        <v>5217650</v>
      </c>
      <c r="I5137" s="6">
        <v>1945</v>
      </c>
      <c r="J5137" s="11" t="s">
        <v>21791</v>
      </c>
      <c r="K5137" s="11" t="str">
        <f t="shared" si="80"/>
        <v>Adultos Mayores</v>
      </c>
      <c r="L5137" s="6">
        <f>2023-TablaC11[[#This Row],[Clase]]</f>
        <v>78</v>
      </c>
      <c r="M5137" s="4" t="str">
        <f>VLOOKUP(TablaC11[[#This Row],[Circuito]],Aux!$A$2:$B$12,2,0)</f>
        <v>Villa del Parque</v>
      </c>
    </row>
    <row r="5138" spans="1:13">
      <c r="A5138" s="11" t="s">
        <v>9</v>
      </c>
      <c r="B5138" s="6">
        <v>119</v>
      </c>
      <c r="C5138" s="2" t="s">
        <v>11848</v>
      </c>
      <c r="D5138" s="2" t="s">
        <v>11849</v>
      </c>
      <c r="E5138" s="11" t="str">
        <f>CONCATENATE(TablaC11[[#This Row],[Apellido]]," ",TablaC11[[#This Row],[Nombre]])</f>
        <v>VACCAREZZA OSCAR JULIO</v>
      </c>
      <c r="F5138" s="11" t="s">
        <v>12</v>
      </c>
      <c r="G5138" s="11" t="s">
        <v>18</v>
      </c>
      <c r="H5138" s="6">
        <v>4409040</v>
      </c>
      <c r="I5138" s="6">
        <v>1943</v>
      </c>
      <c r="J5138" s="11" t="s">
        <v>22432</v>
      </c>
      <c r="K5138" s="11" t="str">
        <f t="shared" si="80"/>
        <v>Adultos Mayores</v>
      </c>
      <c r="L5138" s="6">
        <f>2023-TablaC11[[#This Row],[Clase]]</f>
        <v>80</v>
      </c>
      <c r="M5138" s="4" t="str">
        <f>VLOOKUP(TablaC11[[#This Row],[Circuito]],Aux!$A$2:$B$12,2,0)</f>
        <v>Villa del Parque</v>
      </c>
    </row>
    <row r="5139" spans="1:13">
      <c r="A5139" s="11" t="s">
        <v>9</v>
      </c>
      <c r="B5139" s="6">
        <v>119</v>
      </c>
      <c r="C5139" s="2" t="s">
        <v>6745</v>
      </c>
      <c r="D5139" s="2" t="s">
        <v>11851</v>
      </c>
      <c r="E5139" s="11" t="str">
        <f>CONCATENATE(TablaC11[[#This Row],[Apellido]]," ",TablaC11[[#This Row],[Nombre]])</f>
        <v>VACCARO ALDANA NORA</v>
      </c>
      <c r="F5139" s="11" t="s">
        <v>17</v>
      </c>
      <c r="G5139" s="11" t="s">
        <v>18</v>
      </c>
      <c r="H5139" s="6">
        <v>25682465</v>
      </c>
      <c r="I5139" s="6">
        <v>1977</v>
      </c>
      <c r="J5139" s="11" t="s">
        <v>22433</v>
      </c>
      <c r="K5139" s="11" t="str">
        <f t="shared" si="80"/>
        <v>Adultos</v>
      </c>
      <c r="L5139" s="6">
        <f>2023-TablaC11[[#This Row],[Clase]]</f>
        <v>46</v>
      </c>
      <c r="M5139" s="4" t="str">
        <f>VLOOKUP(TablaC11[[#This Row],[Circuito]],Aux!$A$2:$B$12,2,0)</f>
        <v>Villa del Parque</v>
      </c>
    </row>
    <row r="5140" spans="1:13">
      <c r="A5140" s="11" t="s">
        <v>9</v>
      </c>
      <c r="B5140" s="6">
        <v>119</v>
      </c>
      <c r="C5140" s="2" t="s">
        <v>6745</v>
      </c>
      <c r="D5140" s="2" t="s">
        <v>11853</v>
      </c>
      <c r="E5140" s="11" t="str">
        <f>CONCATENATE(TablaC11[[#This Row],[Apellido]]," ",TablaC11[[#This Row],[Nombre]])</f>
        <v>VACCARO CAROLINA ISABEL</v>
      </c>
      <c r="F5140" s="11" t="s">
        <v>17</v>
      </c>
      <c r="G5140" s="11" t="s">
        <v>13</v>
      </c>
      <c r="H5140" s="6">
        <v>22502546</v>
      </c>
      <c r="I5140" s="6">
        <v>1972</v>
      </c>
      <c r="J5140" s="11" t="s">
        <v>22434</v>
      </c>
      <c r="K5140" s="11" t="str">
        <f t="shared" si="80"/>
        <v>Adultos</v>
      </c>
      <c r="L5140" s="6">
        <f>2023-TablaC11[[#This Row],[Clase]]</f>
        <v>51</v>
      </c>
      <c r="M5140" s="4" t="str">
        <f>VLOOKUP(TablaC11[[#This Row],[Circuito]],Aux!$A$2:$B$12,2,0)</f>
        <v>Villa del Parque</v>
      </c>
    </row>
    <row r="5141" spans="1:13">
      <c r="A5141" s="11" t="s">
        <v>9</v>
      </c>
      <c r="B5141" s="6">
        <v>119</v>
      </c>
      <c r="C5141" s="2" t="s">
        <v>6745</v>
      </c>
      <c r="D5141" s="2" t="s">
        <v>11855</v>
      </c>
      <c r="E5141" s="11" t="str">
        <f>CONCATENATE(TablaC11[[#This Row],[Apellido]]," ",TablaC11[[#This Row],[Nombre]])</f>
        <v>VACCARO CLAUDIA ELSA</v>
      </c>
      <c r="F5141" s="11" t="s">
        <v>17</v>
      </c>
      <c r="G5141" s="11" t="s">
        <v>13</v>
      </c>
      <c r="H5141" s="6">
        <v>14610192</v>
      </c>
      <c r="I5141" s="6">
        <v>1961</v>
      </c>
      <c r="J5141" s="11" t="s">
        <v>22435</v>
      </c>
      <c r="K5141" s="11" t="str">
        <f t="shared" si="80"/>
        <v>Adultos</v>
      </c>
      <c r="L5141" s="6">
        <f>2023-TablaC11[[#This Row],[Clase]]</f>
        <v>62</v>
      </c>
      <c r="M5141" s="4" t="str">
        <f>VLOOKUP(TablaC11[[#This Row],[Circuito]],Aux!$A$2:$B$12,2,0)</f>
        <v>Villa del Parque</v>
      </c>
    </row>
    <row r="5142" spans="1:13">
      <c r="A5142" s="11" t="s">
        <v>9</v>
      </c>
      <c r="B5142" s="6">
        <v>119</v>
      </c>
      <c r="C5142" s="2" t="s">
        <v>1457</v>
      </c>
      <c r="D5142" s="2" t="s">
        <v>11857</v>
      </c>
      <c r="E5142" s="11" t="str">
        <f>CONCATENATE(TablaC11[[#This Row],[Apellido]]," ",TablaC11[[#This Row],[Nombre]])</f>
        <v>VALLE JOAQUIN BERNABE</v>
      </c>
      <c r="F5142" s="11" t="s">
        <v>12</v>
      </c>
      <c r="G5142" s="11" t="s">
        <v>13</v>
      </c>
      <c r="H5142" s="6">
        <v>26263014</v>
      </c>
      <c r="I5142" s="6">
        <v>1977</v>
      </c>
      <c r="J5142" s="11" t="s">
        <v>22436</v>
      </c>
      <c r="K5142" s="11" t="str">
        <f t="shared" si="80"/>
        <v>Adultos</v>
      </c>
      <c r="L5142" s="6">
        <f>2023-TablaC11[[#This Row],[Clase]]</f>
        <v>46</v>
      </c>
      <c r="M5142" s="4" t="str">
        <f>VLOOKUP(TablaC11[[#This Row],[Circuito]],Aux!$A$2:$B$12,2,0)</f>
        <v>Villa del Parque</v>
      </c>
    </row>
    <row r="5143" spans="1:13">
      <c r="A5143" s="11" t="s">
        <v>9</v>
      </c>
      <c r="B5143" s="6">
        <v>119</v>
      </c>
      <c r="C5143" s="2" t="s">
        <v>11859</v>
      </c>
      <c r="D5143" s="2" t="s">
        <v>11860</v>
      </c>
      <c r="E5143" s="11" t="str">
        <f>CONCATENATE(TablaC11[[#This Row],[Apellido]]," ",TablaC11[[#This Row],[Nombre]])</f>
        <v>VALLS JUAN RICARDO</v>
      </c>
      <c r="F5143" s="11" t="s">
        <v>12</v>
      </c>
      <c r="G5143" s="11" t="s">
        <v>13</v>
      </c>
      <c r="H5143" s="6">
        <v>10893170</v>
      </c>
      <c r="I5143" s="6">
        <v>1953</v>
      </c>
      <c r="J5143" s="11" t="s">
        <v>25094</v>
      </c>
      <c r="K5143" s="11" t="str">
        <f t="shared" si="80"/>
        <v>Adultos Mayores</v>
      </c>
      <c r="L5143" s="6">
        <f>2023-TablaC11[[#This Row],[Clase]]</f>
        <v>70</v>
      </c>
      <c r="M5143" s="4" t="str">
        <f>VLOOKUP(TablaC11[[#This Row],[Circuito]],Aux!$A$2:$B$12,2,0)</f>
        <v>Villa del Parque</v>
      </c>
    </row>
    <row r="5144" spans="1:13">
      <c r="A5144" s="11" t="s">
        <v>9</v>
      </c>
      <c r="B5144" s="6">
        <v>119</v>
      </c>
      <c r="C5144" s="2" t="s">
        <v>11862</v>
      </c>
      <c r="D5144" s="2" t="s">
        <v>11863</v>
      </c>
      <c r="E5144" s="11" t="str">
        <f>CONCATENATE(TablaC11[[#This Row],[Apellido]]," ",TablaC11[[#This Row],[Nombre]])</f>
        <v>VARAS HORACIO GUSTAVO</v>
      </c>
      <c r="F5144" s="11" t="s">
        <v>12</v>
      </c>
      <c r="G5144" s="11" t="s">
        <v>13</v>
      </c>
      <c r="H5144" s="6">
        <v>21982864</v>
      </c>
      <c r="I5144" s="6">
        <v>1971</v>
      </c>
      <c r="J5144" s="11" t="s">
        <v>22437</v>
      </c>
      <c r="K5144" s="11" t="str">
        <f t="shared" si="80"/>
        <v>Adultos</v>
      </c>
      <c r="L5144" s="6">
        <f>2023-TablaC11[[#This Row],[Clase]]</f>
        <v>52</v>
      </c>
      <c r="M5144" s="4" t="str">
        <f>VLOOKUP(TablaC11[[#This Row],[Circuito]],Aux!$A$2:$B$12,2,0)</f>
        <v>Villa del Parque</v>
      </c>
    </row>
    <row r="5145" spans="1:13">
      <c r="A5145" s="11" t="s">
        <v>9</v>
      </c>
      <c r="B5145" s="6">
        <v>119</v>
      </c>
      <c r="C5145" s="2" t="s">
        <v>1467</v>
      </c>
      <c r="D5145" s="2" t="s">
        <v>11865</v>
      </c>
      <c r="E5145" s="11" t="str">
        <f>CONCATENATE(TablaC11[[#This Row],[Apellido]]," ",TablaC11[[#This Row],[Nombre]])</f>
        <v>VARELA NORBERTO MANUEL</v>
      </c>
      <c r="F5145" s="11" t="s">
        <v>12</v>
      </c>
      <c r="G5145" s="11" t="s">
        <v>18</v>
      </c>
      <c r="H5145" s="6">
        <v>4508195</v>
      </c>
      <c r="I5145" s="6">
        <v>1932</v>
      </c>
      <c r="J5145" s="11" t="s">
        <v>22438</v>
      </c>
      <c r="K5145" s="11" t="str">
        <f t="shared" si="80"/>
        <v>Adultos Mayores</v>
      </c>
      <c r="L5145" s="6">
        <f>2023-TablaC11[[#This Row],[Clase]]</f>
        <v>91</v>
      </c>
      <c r="M5145" s="4" t="str">
        <f>VLOOKUP(TablaC11[[#This Row],[Circuito]],Aux!$A$2:$B$12,2,0)</f>
        <v>Villa del Parque</v>
      </c>
    </row>
    <row r="5146" spans="1:13">
      <c r="A5146" s="11" t="s">
        <v>9</v>
      </c>
      <c r="B5146" s="6">
        <v>119</v>
      </c>
      <c r="C5146" s="2" t="s">
        <v>11867</v>
      </c>
      <c r="D5146" s="2" t="s">
        <v>3453</v>
      </c>
      <c r="E5146" s="11" t="str">
        <f>CONCATENATE(TablaC11[[#This Row],[Apellido]]," ",TablaC11[[#This Row],[Nombre]])</f>
        <v>VARGAS MARIA</v>
      </c>
      <c r="F5146" s="11" t="s">
        <v>17</v>
      </c>
      <c r="G5146" s="11" t="s">
        <v>13</v>
      </c>
      <c r="H5146" s="6">
        <v>12925267</v>
      </c>
      <c r="I5146" s="6">
        <v>1958</v>
      </c>
      <c r="J5146" s="11" t="s">
        <v>25095</v>
      </c>
      <c r="K5146" s="11" t="str">
        <f t="shared" si="80"/>
        <v>Adultos</v>
      </c>
      <c r="L5146" s="6">
        <f>2023-TablaC11[[#This Row],[Clase]]</f>
        <v>65</v>
      </c>
      <c r="M5146" s="4" t="str">
        <f>VLOOKUP(TablaC11[[#This Row],[Circuito]],Aux!$A$2:$B$12,2,0)</f>
        <v>Villa del Parque</v>
      </c>
    </row>
    <row r="5147" spans="1:13">
      <c r="A5147" s="11" t="s">
        <v>9</v>
      </c>
      <c r="B5147" s="6">
        <v>119</v>
      </c>
      <c r="C5147" s="2" t="s">
        <v>3333</v>
      </c>
      <c r="D5147" s="2" t="s">
        <v>2655</v>
      </c>
      <c r="E5147" s="11" t="str">
        <f>CONCATENATE(TablaC11[[#This Row],[Apellido]]," ",TablaC11[[#This Row],[Nombre]])</f>
        <v>VARTABEDIAN CRISTIAN</v>
      </c>
      <c r="F5147" s="11" t="s">
        <v>12</v>
      </c>
      <c r="G5147" s="11" t="s">
        <v>18</v>
      </c>
      <c r="H5147" s="6">
        <v>33104417</v>
      </c>
      <c r="I5147" s="6">
        <v>1987</v>
      </c>
      <c r="J5147" s="11" t="s">
        <v>22439</v>
      </c>
      <c r="K5147" s="11" t="str">
        <f t="shared" si="80"/>
        <v>Adultos</v>
      </c>
      <c r="L5147" s="6">
        <f>2023-TablaC11[[#This Row],[Clase]]</f>
        <v>36</v>
      </c>
      <c r="M5147" s="4" t="str">
        <f>VLOOKUP(TablaC11[[#This Row],[Circuito]],Aux!$A$2:$B$12,2,0)</f>
        <v>Villa del Parque</v>
      </c>
    </row>
    <row r="5148" spans="1:13">
      <c r="A5148" s="11" t="s">
        <v>9</v>
      </c>
      <c r="B5148" s="6">
        <v>119</v>
      </c>
      <c r="C5148" s="2" t="s">
        <v>1470</v>
      </c>
      <c r="D5148" s="2" t="s">
        <v>11870</v>
      </c>
      <c r="E5148" s="11" t="str">
        <f>CONCATENATE(TablaC11[[#This Row],[Apellido]]," ",TablaC11[[#This Row],[Nombre]])</f>
        <v>VAZQUEZ ALDO GUSTAVO</v>
      </c>
      <c r="F5148" s="11" t="s">
        <v>12</v>
      </c>
      <c r="G5148" s="11" t="s">
        <v>56</v>
      </c>
      <c r="H5148" s="6">
        <v>21090978</v>
      </c>
      <c r="I5148" s="6">
        <v>1969</v>
      </c>
      <c r="J5148" s="11" t="s">
        <v>22440</v>
      </c>
      <c r="K5148" s="11" t="str">
        <f t="shared" si="80"/>
        <v>Adultos</v>
      </c>
      <c r="L5148" s="6">
        <f>2023-TablaC11[[#This Row],[Clase]]</f>
        <v>54</v>
      </c>
      <c r="M5148" s="4" t="str">
        <f>VLOOKUP(TablaC11[[#This Row],[Circuito]],Aux!$A$2:$B$12,2,0)</f>
        <v>Villa del Parque</v>
      </c>
    </row>
    <row r="5149" spans="1:13">
      <c r="A5149" s="11" t="s">
        <v>9</v>
      </c>
      <c r="B5149" s="6">
        <v>119</v>
      </c>
      <c r="C5149" s="2" t="s">
        <v>1470</v>
      </c>
      <c r="D5149" s="2" t="s">
        <v>11872</v>
      </c>
      <c r="E5149" s="11" t="str">
        <f>CONCATENATE(TablaC11[[#This Row],[Apellido]]," ",TablaC11[[#This Row],[Nombre]])</f>
        <v>VAZQUEZ ELBA CARMEN</v>
      </c>
      <c r="F5149" s="11" t="s">
        <v>17</v>
      </c>
      <c r="G5149" s="11" t="s">
        <v>18</v>
      </c>
      <c r="H5149" s="6">
        <v>4150998</v>
      </c>
      <c r="I5149" s="6">
        <v>1941</v>
      </c>
      <c r="J5149" s="11" t="s">
        <v>22441</v>
      </c>
      <c r="K5149" s="11" t="str">
        <f t="shared" si="80"/>
        <v>Adultos Mayores</v>
      </c>
      <c r="L5149" s="6">
        <f>2023-TablaC11[[#This Row],[Clase]]</f>
        <v>82</v>
      </c>
      <c r="M5149" s="4" t="str">
        <f>VLOOKUP(TablaC11[[#This Row],[Circuito]],Aux!$A$2:$B$12,2,0)</f>
        <v>Villa del Parque</v>
      </c>
    </row>
    <row r="5150" spans="1:13">
      <c r="A5150" s="11" t="s">
        <v>9</v>
      </c>
      <c r="B5150" s="6">
        <v>119</v>
      </c>
      <c r="C5150" s="2" t="s">
        <v>1470</v>
      </c>
      <c r="D5150" s="2" t="s">
        <v>11874</v>
      </c>
      <c r="E5150" s="11" t="str">
        <f>CONCATENATE(TablaC11[[#This Row],[Apellido]]," ",TablaC11[[#This Row],[Nombre]])</f>
        <v>VAZQUEZ JULIA SUSANA</v>
      </c>
      <c r="F5150" s="11" t="s">
        <v>17</v>
      </c>
      <c r="G5150" s="11" t="s">
        <v>18</v>
      </c>
      <c r="H5150" s="6">
        <v>3737197</v>
      </c>
      <c r="I5150" s="6">
        <v>1939</v>
      </c>
      <c r="J5150" s="11" t="s">
        <v>22442</v>
      </c>
      <c r="K5150" s="11" t="str">
        <f t="shared" si="80"/>
        <v>Adultos Mayores</v>
      </c>
      <c r="L5150" s="6">
        <f>2023-TablaC11[[#This Row],[Clase]]</f>
        <v>84</v>
      </c>
      <c r="M5150" s="4" t="str">
        <f>VLOOKUP(TablaC11[[#This Row],[Circuito]],Aux!$A$2:$B$12,2,0)</f>
        <v>Villa del Parque</v>
      </c>
    </row>
    <row r="5151" spans="1:13">
      <c r="A5151" s="11" t="s">
        <v>9</v>
      </c>
      <c r="B5151" s="6">
        <v>119</v>
      </c>
      <c r="C5151" s="2" t="s">
        <v>1470</v>
      </c>
      <c r="D5151" s="2" t="s">
        <v>11876</v>
      </c>
      <c r="E5151" s="11" t="str">
        <f>CONCATENATE(TablaC11[[#This Row],[Apellido]]," ",TablaC11[[#This Row],[Nombre]])</f>
        <v>VAZQUEZ NORMA MARTA</v>
      </c>
      <c r="F5151" s="11" t="s">
        <v>17</v>
      </c>
      <c r="G5151" s="11" t="s">
        <v>18</v>
      </c>
      <c r="H5151" s="6">
        <v>3622159</v>
      </c>
      <c r="I5151" s="6">
        <v>1937</v>
      </c>
      <c r="J5151" s="11" t="s">
        <v>22442</v>
      </c>
      <c r="K5151" s="11" t="str">
        <f t="shared" si="80"/>
        <v>Adultos Mayores</v>
      </c>
      <c r="L5151" s="6">
        <f>2023-TablaC11[[#This Row],[Clase]]</f>
        <v>86</v>
      </c>
      <c r="M5151" s="4" t="str">
        <f>VLOOKUP(TablaC11[[#This Row],[Circuito]],Aux!$A$2:$B$12,2,0)</f>
        <v>Villa del Parque</v>
      </c>
    </row>
    <row r="5152" spans="1:13">
      <c r="A5152" s="11" t="s">
        <v>9</v>
      </c>
      <c r="B5152" s="6">
        <v>119</v>
      </c>
      <c r="C5152" s="2" t="s">
        <v>11877</v>
      </c>
      <c r="D5152" s="2" t="s">
        <v>11878</v>
      </c>
      <c r="E5152" s="11" t="str">
        <f>CONCATENATE(TablaC11[[#This Row],[Apellido]]," ",TablaC11[[#This Row],[Nombre]])</f>
        <v>VECCHIARELLI NORA ISABEL</v>
      </c>
      <c r="F5152" s="11" t="s">
        <v>17</v>
      </c>
      <c r="G5152" s="11" t="s">
        <v>13</v>
      </c>
      <c r="H5152" s="6">
        <v>14229567</v>
      </c>
      <c r="I5152" s="6">
        <v>1960</v>
      </c>
      <c r="J5152" s="11" t="s">
        <v>22443</v>
      </c>
      <c r="K5152" s="11" t="str">
        <f t="shared" si="80"/>
        <v>Adultos</v>
      </c>
      <c r="L5152" s="6">
        <f>2023-TablaC11[[#This Row],[Clase]]</f>
        <v>63</v>
      </c>
      <c r="M5152" s="4" t="str">
        <f>VLOOKUP(TablaC11[[#This Row],[Circuito]],Aux!$A$2:$B$12,2,0)</f>
        <v>Villa del Parque</v>
      </c>
    </row>
    <row r="5153" spans="1:13">
      <c r="A5153" s="11" t="s">
        <v>9</v>
      </c>
      <c r="B5153" s="6">
        <v>119</v>
      </c>
      <c r="C5153" s="2" t="s">
        <v>11880</v>
      </c>
      <c r="D5153" s="2" t="s">
        <v>11881</v>
      </c>
      <c r="E5153" s="11" t="str">
        <f>CONCATENATE(TablaC11[[#This Row],[Apellido]]," ",TablaC11[[#This Row],[Nombre]])</f>
        <v>VECINO JULIO CESAR CAYETANO</v>
      </c>
      <c r="F5153" s="11" t="s">
        <v>12</v>
      </c>
      <c r="G5153" s="11" t="s">
        <v>18</v>
      </c>
      <c r="H5153" s="6">
        <v>14010667</v>
      </c>
      <c r="I5153" s="6">
        <v>1960</v>
      </c>
      <c r="J5153" s="11" t="s">
        <v>22444</v>
      </c>
      <c r="K5153" s="11" t="str">
        <f t="shared" si="80"/>
        <v>Adultos</v>
      </c>
      <c r="L5153" s="6">
        <f>2023-TablaC11[[#This Row],[Clase]]</f>
        <v>63</v>
      </c>
      <c r="M5153" s="4" t="str">
        <f>VLOOKUP(TablaC11[[#This Row],[Circuito]],Aux!$A$2:$B$12,2,0)</f>
        <v>Villa del Parque</v>
      </c>
    </row>
    <row r="5154" spans="1:13">
      <c r="A5154" s="11" t="s">
        <v>9</v>
      </c>
      <c r="B5154" s="6">
        <v>119</v>
      </c>
      <c r="C5154" s="2" t="s">
        <v>8829</v>
      </c>
      <c r="D5154" s="2" t="s">
        <v>6257</v>
      </c>
      <c r="E5154" s="11" t="str">
        <f>CONCATENATE(TablaC11[[#This Row],[Apellido]]," ",TablaC11[[#This Row],[Nombre]])</f>
        <v>VERON LIDIA NELIDA</v>
      </c>
      <c r="F5154" s="11" t="s">
        <v>17</v>
      </c>
      <c r="G5154" s="11" t="s">
        <v>18</v>
      </c>
      <c r="H5154" s="6">
        <v>4604435</v>
      </c>
      <c r="I5154" s="6">
        <v>1943</v>
      </c>
      <c r="J5154" s="11" t="s">
        <v>22445</v>
      </c>
      <c r="K5154" s="11" t="str">
        <f t="shared" si="80"/>
        <v>Adultos Mayores</v>
      </c>
      <c r="L5154" s="6">
        <f>2023-TablaC11[[#This Row],[Clase]]</f>
        <v>80</v>
      </c>
      <c r="M5154" s="4" t="str">
        <f>VLOOKUP(TablaC11[[#This Row],[Circuito]],Aux!$A$2:$B$12,2,0)</f>
        <v>Villa del Parque</v>
      </c>
    </row>
    <row r="5155" spans="1:13">
      <c r="A5155" s="11" t="s">
        <v>9</v>
      </c>
      <c r="B5155" s="6">
        <v>119</v>
      </c>
      <c r="C5155" s="2" t="s">
        <v>11884</v>
      </c>
      <c r="D5155" s="2" t="s">
        <v>11885</v>
      </c>
      <c r="E5155" s="11" t="str">
        <f>CONCATENATE(TablaC11[[#This Row],[Apellido]]," ",TablaC11[[#This Row],[Nombre]])</f>
        <v>VERZILLI JOSE ALBERTO ANTONIO</v>
      </c>
      <c r="F5155" s="11" t="s">
        <v>12</v>
      </c>
      <c r="G5155" s="11" t="s">
        <v>18</v>
      </c>
      <c r="H5155" s="6">
        <v>8604034</v>
      </c>
      <c r="I5155" s="6">
        <v>1951</v>
      </c>
      <c r="J5155" s="11" t="s">
        <v>22446</v>
      </c>
      <c r="K5155" s="11" t="str">
        <f t="shared" si="80"/>
        <v>Adultos Mayores</v>
      </c>
      <c r="L5155" s="6">
        <f>2023-TablaC11[[#This Row],[Clase]]</f>
        <v>72</v>
      </c>
      <c r="M5155" s="4" t="str">
        <f>VLOOKUP(TablaC11[[#This Row],[Circuito]],Aux!$A$2:$B$12,2,0)</f>
        <v>Villa del Parque</v>
      </c>
    </row>
    <row r="5156" spans="1:13">
      <c r="A5156" s="11" t="s">
        <v>9</v>
      </c>
      <c r="B5156" s="6">
        <v>119</v>
      </c>
      <c r="C5156" s="2" t="s">
        <v>1487</v>
      </c>
      <c r="D5156" s="2" t="s">
        <v>11887</v>
      </c>
      <c r="E5156" s="11" t="str">
        <f>CONCATENATE(TablaC11[[#This Row],[Apellido]]," ",TablaC11[[#This Row],[Nombre]])</f>
        <v>VIDAL ALEJANDRA VIRGINIA</v>
      </c>
      <c r="F5156" s="11" t="s">
        <v>17</v>
      </c>
      <c r="G5156" s="11" t="s">
        <v>18</v>
      </c>
      <c r="H5156" s="6">
        <v>31283668</v>
      </c>
      <c r="I5156" s="6">
        <v>1984</v>
      </c>
      <c r="J5156" s="11" t="s">
        <v>22447</v>
      </c>
      <c r="K5156" s="11" t="str">
        <f t="shared" si="80"/>
        <v>Adultos</v>
      </c>
      <c r="L5156" s="6">
        <f>2023-TablaC11[[#This Row],[Clase]]</f>
        <v>39</v>
      </c>
      <c r="M5156" s="4" t="str">
        <f>VLOOKUP(TablaC11[[#This Row],[Circuito]],Aux!$A$2:$B$12,2,0)</f>
        <v>Villa del Parque</v>
      </c>
    </row>
    <row r="5157" spans="1:13">
      <c r="A5157" s="11" t="s">
        <v>9</v>
      </c>
      <c r="B5157" s="6">
        <v>119</v>
      </c>
      <c r="C5157" s="2" t="s">
        <v>1487</v>
      </c>
      <c r="D5157" s="2" t="s">
        <v>11889</v>
      </c>
      <c r="E5157" s="11" t="str">
        <f>CONCATENATE(TablaC11[[#This Row],[Apellido]]," ",TablaC11[[#This Row],[Nombre]])</f>
        <v>VIDAL ANALIA</v>
      </c>
      <c r="F5157" s="11" t="s">
        <v>17</v>
      </c>
      <c r="G5157" s="11" t="s">
        <v>18</v>
      </c>
      <c r="H5157" s="6">
        <v>17197568</v>
      </c>
      <c r="I5157" s="6">
        <v>1964</v>
      </c>
      <c r="J5157" s="11" t="s">
        <v>22448</v>
      </c>
      <c r="K5157" s="11" t="str">
        <f t="shared" si="80"/>
        <v>Adultos</v>
      </c>
      <c r="L5157" s="6">
        <f>2023-TablaC11[[#This Row],[Clase]]</f>
        <v>59</v>
      </c>
      <c r="M5157" s="4" t="str">
        <f>VLOOKUP(TablaC11[[#This Row],[Circuito]],Aux!$A$2:$B$12,2,0)</f>
        <v>Villa del Parque</v>
      </c>
    </row>
    <row r="5158" spans="1:13">
      <c r="A5158" s="11" t="s">
        <v>9</v>
      </c>
      <c r="B5158" s="6">
        <v>119</v>
      </c>
      <c r="C5158" s="2" t="s">
        <v>1487</v>
      </c>
      <c r="D5158" s="2" t="s">
        <v>11514</v>
      </c>
      <c r="E5158" s="11" t="str">
        <f>CONCATENATE(TablaC11[[#This Row],[Apellido]]," ",TablaC11[[#This Row],[Nombre]])</f>
        <v>VIDAL ELSA BEATRIZ</v>
      </c>
      <c r="F5158" s="11" t="s">
        <v>17</v>
      </c>
      <c r="G5158" s="11" t="s">
        <v>18</v>
      </c>
      <c r="H5158" s="6">
        <v>4632965</v>
      </c>
      <c r="I5158" s="6">
        <v>1943</v>
      </c>
      <c r="J5158" s="11" t="s">
        <v>22449</v>
      </c>
      <c r="K5158" s="11" t="str">
        <f t="shared" si="80"/>
        <v>Adultos Mayores</v>
      </c>
      <c r="L5158" s="6">
        <f>2023-TablaC11[[#This Row],[Clase]]</f>
        <v>80</v>
      </c>
      <c r="M5158" s="4" t="str">
        <f>VLOOKUP(TablaC11[[#This Row],[Circuito]],Aux!$A$2:$B$12,2,0)</f>
        <v>Villa del Parque</v>
      </c>
    </row>
    <row r="5159" spans="1:13">
      <c r="A5159" s="11" t="s">
        <v>9</v>
      </c>
      <c r="B5159" s="6">
        <v>119</v>
      </c>
      <c r="C5159" s="2" t="s">
        <v>8837</v>
      </c>
      <c r="D5159" s="2" t="s">
        <v>11892</v>
      </c>
      <c r="E5159" s="11" t="str">
        <f>CONCATENATE(TablaC11[[#This Row],[Apellido]]," ",TablaC11[[#This Row],[Nombre]])</f>
        <v>VIERA DINA MARGARITA</v>
      </c>
      <c r="F5159" s="11" t="s">
        <v>17</v>
      </c>
      <c r="G5159" s="11" t="s">
        <v>690</v>
      </c>
      <c r="H5159" s="6">
        <v>35976300</v>
      </c>
      <c r="I5159" s="6">
        <v>1991</v>
      </c>
      <c r="J5159" s="11" t="s">
        <v>25640</v>
      </c>
      <c r="K5159" s="11" t="str">
        <f t="shared" si="80"/>
        <v>Adultos</v>
      </c>
      <c r="L5159" s="6">
        <f>2023-TablaC11[[#This Row],[Clase]]</f>
        <v>32</v>
      </c>
      <c r="M5159" s="4" t="str">
        <f>VLOOKUP(TablaC11[[#This Row],[Circuito]],Aux!$A$2:$B$12,2,0)</f>
        <v>Villa del Parque</v>
      </c>
    </row>
    <row r="5160" spans="1:13">
      <c r="A5160" s="11" t="s">
        <v>9</v>
      </c>
      <c r="B5160" s="6">
        <v>119</v>
      </c>
      <c r="C5160" s="2" t="s">
        <v>11894</v>
      </c>
      <c r="D5160" s="2" t="s">
        <v>11617</v>
      </c>
      <c r="E5160" s="11" t="str">
        <f>CONCATENATE(TablaC11[[#This Row],[Apellido]]," ",TablaC11[[#This Row],[Nombre]])</f>
        <v>VIGANOTTI LIDIA GRACIELA</v>
      </c>
      <c r="F5160" s="11" t="s">
        <v>17</v>
      </c>
      <c r="G5160" s="11" t="s">
        <v>56</v>
      </c>
      <c r="H5160" s="6">
        <v>12009760</v>
      </c>
      <c r="I5160" s="6">
        <v>1955</v>
      </c>
      <c r="J5160" s="11" t="s">
        <v>22450</v>
      </c>
      <c r="K5160" s="11" t="str">
        <f t="shared" si="80"/>
        <v>Adultos Mayores</v>
      </c>
      <c r="L5160" s="6">
        <f>2023-TablaC11[[#This Row],[Clase]]</f>
        <v>68</v>
      </c>
      <c r="M5160" s="4" t="str">
        <f>VLOOKUP(TablaC11[[#This Row],[Circuito]],Aux!$A$2:$B$12,2,0)</f>
        <v>Villa del Parque</v>
      </c>
    </row>
    <row r="5161" spans="1:13">
      <c r="A5161" s="11" t="s">
        <v>9</v>
      </c>
      <c r="B5161" s="6">
        <v>119</v>
      </c>
      <c r="C5161" s="2" t="s">
        <v>11896</v>
      </c>
      <c r="D5161" s="2" t="s">
        <v>11897</v>
      </c>
      <c r="E5161" s="11" t="str">
        <f>CONCATENATE(TablaC11[[#This Row],[Apellido]]," ",TablaC11[[#This Row],[Nombre]])</f>
        <v>VILARIÑO ADRIAN ANDRES</v>
      </c>
      <c r="F5161" s="11" t="s">
        <v>12</v>
      </c>
      <c r="G5161" s="11" t="s">
        <v>18</v>
      </c>
      <c r="H5161" s="6">
        <v>31206344</v>
      </c>
      <c r="I5161" s="6">
        <v>1984</v>
      </c>
      <c r="J5161" s="11" t="s">
        <v>22451</v>
      </c>
      <c r="K5161" s="11" t="str">
        <f t="shared" si="80"/>
        <v>Adultos</v>
      </c>
      <c r="L5161" s="6">
        <f>2023-TablaC11[[#This Row],[Clase]]</f>
        <v>39</v>
      </c>
      <c r="M5161" s="4" t="str">
        <f>VLOOKUP(TablaC11[[#This Row],[Circuito]],Aux!$A$2:$B$12,2,0)</f>
        <v>Villa del Parque</v>
      </c>
    </row>
    <row r="5162" spans="1:13">
      <c r="A5162" s="11" t="s">
        <v>9</v>
      </c>
      <c r="B5162" s="6">
        <v>119</v>
      </c>
      <c r="C5162" s="2" t="s">
        <v>11899</v>
      </c>
      <c r="D5162" s="2" t="s">
        <v>354</v>
      </c>
      <c r="E5162" s="11" t="str">
        <f>CONCATENATE(TablaC11[[#This Row],[Apellido]]," ",TablaC11[[#This Row],[Nombre]])</f>
        <v>VILLAMONTE CARLOS ALBERTO</v>
      </c>
      <c r="F5162" s="11" t="s">
        <v>12</v>
      </c>
      <c r="G5162" s="11" t="s">
        <v>18</v>
      </c>
      <c r="H5162" s="6">
        <v>8479185</v>
      </c>
      <c r="I5162" s="6">
        <v>1950</v>
      </c>
      <c r="J5162" s="11" t="s">
        <v>22452</v>
      </c>
      <c r="K5162" s="11" t="str">
        <f t="shared" si="80"/>
        <v>Adultos Mayores</v>
      </c>
      <c r="L5162" s="6">
        <f>2023-TablaC11[[#This Row],[Clase]]</f>
        <v>73</v>
      </c>
      <c r="M5162" s="4" t="str">
        <f>VLOOKUP(TablaC11[[#This Row],[Circuito]],Aux!$A$2:$B$12,2,0)</f>
        <v>Villa del Parque</v>
      </c>
    </row>
    <row r="5163" spans="1:13">
      <c r="A5163" s="11" t="s">
        <v>9</v>
      </c>
      <c r="B5163" s="6">
        <v>119</v>
      </c>
      <c r="C5163" s="2" t="s">
        <v>6820</v>
      </c>
      <c r="D5163" s="2" t="s">
        <v>11901</v>
      </c>
      <c r="E5163" s="11" t="str">
        <f>CONCATENATE(TablaC11[[#This Row],[Apellido]]," ",TablaC11[[#This Row],[Nombre]])</f>
        <v>VILLANUEVA NESTOR GUSTAVO</v>
      </c>
      <c r="F5163" s="11" t="s">
        <v>12</v>
      </c>
      <c r="G5163" s="11" t="s">
        <v>1729</v>
      </c>
      <c r="H5163" s="6">
        <v>16335808</v>
      </c>
      <c r="I5163" s="6">
        <v>1962</v>
      </c>
      <c r="J5163" s="11" t="s">
        <v>22453</v>
      </c>
      <c r="K5163" s="11" t="str">
        <f t="shared" si="80"/>
        <v>Adultos</v>
      </c>
      <c r="L5163" s="6">
        <f>2023-TablaC11[[#This Row],[Clase]]</f>
        <v>61</v>
      </c>
      <c r="M5163" s="4" t="str">
        <f>VLOOKUP(TablaC11[[#This Row],[Circuito]],Aux!$A$2:$B$12,2,0)</f>
        <v>Villa del Parque</v>
      </c>
    </row>
    <row r="5164" spans="1:13">
      <c r="A5164" s="11" t="s">
        <v>9</v>
      </c>
      <c r="B5164" s="6">
        <v>119</v>
      </c>
      <c r="C5164" s="2" t="s">
        <v>4979</v>
      </c>
      <c r="D5164" s="2" t="s">
        <v>11903</v>
      </c>
      <c r="E5164" s="11" t="str">
        <f>CONCATENATE(TablaC11[[#This Row],[Apellido]]," ",TablaC11[[#This Row],[Nombre]])</f>
        <v>VILLAVICENCIO JORGE HERIBERTO</v>
      </c>
      <c r="F5164" s="11" t="s">
        <v>12</v>
      </c>
      <c r="G5164" s="11" t="s">
        <v>18</v>
      </c>
      <c r="H5164" s="6">
        <v>11320562</v>
      </c>
      <c r="I5164" s="6">
        <v>1954</v>
      </c>
      <c r="J5164" s="11" t="s">
        <v>22454</v>
      </c>
      <c r="K5164" s="11" t="str">
        <f t="shared" si="80"/>
        <v>Adultos Mayores</v>
      </c>
      <c r="L5164" s="6">
        <f>2023-TablaC11[[#This Row],[Clase]]</f>
        <v>69</v>
      </c>
      <c r="M5164" s="4" t="str">
        <f>VLOOKUP(TablaC11[[#This Row],[Circuito]],Aux!$A$2:$B$12,2,0)</f>
        <v>Villa del Parque</v>
      </c>
    </row>
    <row r="5165" spans="1:13">
      <c r="A5165" s="11" t="s">
        <v>9</v>
      </c>
      <c r="B5165" s="6">
        <v>119</v>
      </c>
      <c r="C5165" s="2" t="s">
        <v>11905</v>
      </c>
      <c r="D5165" s="2" t="s">
        <v>11906</v>
      </c>
      <c r="E5165" s="11" t="str">
        <f>CONCATENATE(TablaC11[[#This Row],[Apellido]]," ",TablaC11[[#This Row],[Nombre]])</f>
        <v>VILLENA MANUEL RUBEN</v>
      </c>
      <c r="F5165" s="11" t="s">
        <v>12</v>
      </c>
      <c r="G5165" s="11" t="s">
        <v>13</v>
      </c>
      <c r="H5165" s="6">
        <v>4447277</v>
      </c>
      <c r="I5165" s="6">
        <v>1944</v>
      </c>
      <c r="J5165" s="11" t="s">
        <v>22455</v>
      </c>
      <c r="K5165" s="11" t="str">
        <f t="shared" si="80"/>
        <v>Adultos Mayores</v>
      </c>
      <c r="L5165" s="6">
        <f>2023-TablaC11[[#This Row],[Clase]]</f>
        <v>79</v>
      </c>
      <c r="M5165" s="4" t="str">
        <f>VLOOKUP(TablaC11[[#This Row],[Circuito]],Aux!$A$2:$B$12,2,0)</f>
        <v>Villa del Parque</v>
      </c>
    </row>
    <row r="5166" spans="1:13">
      <c r="A5166" s="11" t="s">
        <v>9</v>
      </c>
      <c r="B5166" s="6">
        <v>119</v>
      </c>
      <c r="C5166" s="2" t="s">
        <v>11908</v>
      </c>
      <c r="D5166" s="2" t="s">
        <v>3821</v>
      </c>
      <c r="E5166" s="11" t="str">
        <f>CONCATENATE(TablaC11[[#This Row],[Apellido]]," ",TablaC11[[#This Row],[Nombre]])</f>
        <v>VIMO DIEGO MARTIN</v>
      </c>
      <c r="F5166" s="11" t="s">
        <v>12</v>
      </c>
      <c r="G5166" s="11" t="s">
        <v>13</v>
      </c>
      <c r="H5166" s="6">
        <v>24822652</v>
      </c>
      <c r="I5166" s="6">
        <v>1975</v>
      </c>
      <c r="J5166" s="11" t="s">
        <v>22456</v>
      </c>
      <c r="K5166" s="11" t="str">
        <f t="shared" si="80"/>
        <v>Adultos</v>
      </c>
      <c r="L5166" s="6">
        <f>2023-TablaC11[[#This Row],[Clase]]</f>
        <v>48</v>
      </c>
      <c r="M5166" s="4" t="str">
        <f>VLOOKUP(TablaC11[[#This Row],[Circuito]],Aux!$A$2:$B$12,2,0)</f>
        <v>Villa del Parque</v>
      </c>
    </row>
    <row r="5167" spans="1:13">
      <c r="A5167" s="11" t="s">
        <v>9</v>
      </c>
      <c r="B5167" s="6">
        <v>119</v>
      </c>
      <c r="C5167" s="2" t="s">
        <v>11910</v>
      </c>
      <c r="D5167" s="2" t="s">
        <v>5047</v>
      </c>
      <c r="E5167" s="11" t="str">
        <f>CONCATENATE(TablaC11[[#This Row],[Apellido]]," ",TablaC11[[#This Row],[Nombre]])</f>
        <v>VINELLA FERNANDO LUIS</v>
      </c>
      <c r="F5167" s="11" t="s">
        <v>12</v>
      </c>
      <c r="G5167" s="11" t="s">
        <v>18</v>
      </c>
      <c r="H5167" s="6">
        <v>17801861</v>
      </c>
      <c r="I5167" s="6">
        <v>1966</v>
      </c>
      <c r="J5167" s="11" t="s">
        <v>22441</v>
      </c>
      <c r="K5167" s="11" t="str">
        <f t="shared" si="80"/>
        <v>Adultos</v>
      </c>
      <c r="L5167" s="6">
        <f>2023-TablaC11[[#This Row],[Clase]]</f>
        <v>57</v>
      </c>
      <c r="M5167" s="4" t="str">
        <f>VLOOKUP(TablaC11[[#This Row],[Circuito]],Aux!$A$2:$B$12,2,0)</f>
        <v>Villa del Parque</v>
      </c>
    </row>
    <row r="5168" spans="1:13">
      <c r="A5168" s="11" t="s">
        <v>9</v>
      </c>
      <c r="B5168" s="6">
        <v>119</v>
      </c>
      <c r="C5168" s="2" t="s">
        <v>11911</v>
      </c>
      <c r="D5168" s="2" t="s">
        <v>401</v>
      </c>
      <c r="E5168" s="11" t="str">
        <f>CONCATENATE(TablaC11[[#This Row],[Apellido]]," ",TablaC11[[#This Row],[Nombre]])</f>
        <v>VIÑAS JOSE LUIS</v>
      </c>
      <c r="F5168" s="11" t="s">
        <v>12</v>
      </c>
      <c r="G5168" s="11" t="s">
        <v>56</v>
      </c>
      <c r="H5168" s="6">
        <v>20404088</v>
      </c>
      <c r="I5168" s="6">
        <v>1968</v>
      </c>
      <c r="J5168" s="11" t="s">
        <v>25277</v>
      </c>
      <c r="K5168" s="11" t="str">
        <f t="shared" si="80"/>
        <v>Adultos</v>
      </c>
      <c r="L5168" s="6">
        <f>2023-TablaC11[[#This Row],[Clase]]</f>
        <v>55</v>
      </c>
      <c r="M5168" s="4" t="str">
        <f>VLOOKUP(TablaC11[[#This Row],[Circuito]],Aux!$A$2:$B$12,2,0)</f>
        <v>Villa del Parque</v>
      </c>
    </row>
    <row r="5169" spans="1:13">
      <c r="A5169" s="11" t="s">
        <v>9</v>
      </c>
      <c r="B5169" s="6">
        <v>119</v>
      </c>
      <c r="C5169" s="2" t="s">
        <v>11913</v>
      </c>
      <c r="D5169" s="2" t="s">
        <v>179</v>
      </c>
      <c r="E5169" s="11" t="str">
        <f>CONCATENATE(TablaC11[[#This Row],[Apellido]]," ",TablaC11[[#This Row],[Nombre]])</f>
        <v>VIÑOLO JUAN CARLOS</v>
      </c>
      <c r="F5169" s="11" t="s">
        <v>12</v>
      </c>
      <c r="G5169" s="11" t="s">
        <v>18</v>
      </c>
      <c r="H5169" s="6">
        <v>6885017</v>
      </c>
      <c r="I5169" s="6">
        <v>1939</v>
      </c>
      <c r="J5169" s="11" t="s">
        <v>22457</v>
      </c>
      <c r="K5169" s="11" t="str">
        <f t="shared" si="80"/>
        <v>Adultos Mayores</v>
      </c>
      <c r="L5169" s="6">
        <f>2023-TablaC11[[#This Row],[Clase]]</f>
        <v>84</v>
      </c>
      <c r="M5169" s="4" t="str">
        <f>VLOOKUP(TablaC11[[#This Row],[Circuito]],Aux!$A$2:$B$12,2,0)</f>
        <v>Villa del Parque</v>
      </c>
    </row>
    <row r="5170" spans="1:13">
      <c r="A5170" s="11" t="s">
        <v>9</v>
      </c>
      <c r="B5170" s="6">
        <v>119</v>
      </c>
      <c r="C5170" s="2" t="s">
        <v>11915</v>
      </c>
      <c r="D5170" s="2" t="s">
        <v>11916</v>
      </c>
      <c r="E5170" s="11" t="str">
        <f>CONCATENATE(TablaC11[[#This Row],[Apellido]]," ",TablaC11[[#This Row],[Nombre]])</f>
        <v>VIRUES CESAR FERNANDO</v>
      </c>
      <c r="F5170" s="11" t="s">
        <v>12</v>
      </c>
      <c r="G5170" s="11" t="s">
        <v>13</v>
      </c>
      <c r="H5170" s="6">
        <v>24873518</v>
      </c>
      <c r="I5170" s="6">
        <v>1975</v>
      </c>
      <c r="J5170" s="11" t="s">
        <v>25278</v>
      </c>
      <c r="K5170" s="11" t="str">
        <f t="shared" si="80"/>
        <v>Adultos</v>
      </c>
      <c r="L5170" s="6">
        <f>2023-TablaC11[[#This Row],[Clase]]</f>
        <v>48</v>
      </c>
      <c r="M5170" s="4" t="str">
        <f>VLOOKUP(TablaC11[[#This Row],[Circuito]],Aux!$A$2:$B$12,2,0)</f>
        <v>Villa del Parque</v>
      </c>
    </row>
    <row r="5171" spans="1:13">
      <c r="A5171" s="11" t="s">
        <v>9</v>
      </c>
      <c r="B5171" s="6">
        <v>119</v>
      </c>
      <c r="C5171" s="2" t="s">
        <v>11918</v>
      </c>
      <c r="D5171" s="2" t="s">
        <v>5896</v>
      </c>
      <c r="E5171" s="11" t="str">
        <f>CONCATENATE(TablaC11[[#This Row],[Apellido]]," ",TablaC11[[#This Row],[Nombre]])</f>
        <v>VIRZYKEVICH EVA</v>
      </c>
      <c r="F5171" s="11" t="s">
        <v>17</v>
      </c>
      <c r="G5171" s="11" t="s">
        <v>18</v>
      </c>
      <c r="H5171" s="6">
        <v>53296</v>
      </c>
      <c r="I5171" s="6">
        <v>1928</v>
      </c>
      <c r="J5171" s="11" t="s">
        <v>22458</v>
      </c>
      <c r="K5171" s="11" t="str">
        <f t="shared" si="80"/>
        <v>Adultos Mayores</v>
      </c>
      <c r="L5171" s="6">
        <f>2023-TablaC11[[#This Row],[Clase]]</f>
        <v>95</v>
      </c>
      <c r="M5171" s="4" t="str">
        <f>VLOOKUP(TablaC11[[#This Row],[Circuito]],Aux!$A$2:$B$12,2,0)</f>
        <v>Villa del Parque</v>
      </c>
    </row>
    <row r="5172" spans="1:13">
      <c r="A5172" s="11" t="s">
        <v>9</v>
      </c>
      <c r="B5172" s="6">
        <v>119</v>
      </c>
      <c r="C5172" s="2" t="s">
        <v>11920</v>
      </c>
      <c r="D5172" s="2" t="s">
        <v>11921</v>
      </c>
      <c r="E5172" s="11" t="str">
        <f>CONCATENATE(TablaC11[[#This Row],[Apellido]]," ",TablaC11[[#This Row],[Nombre]])</f>
        <v>VISENTIN CLAUDIA INES</v>
      </c>
      <c r="F5172" s="11" t="s">
        <v>17</v>
      </c>
      <c r="G5172" s="11" t="s">
        <v>13</v>
      </c>
      <c r="H5172" s="6">
        <v>14394560</v>
      </c>
      <c r="I5172" s="6">
        <v>1960</v>
      </c>
      <c r="J5172" s="11" t="s">
        <v>22459</v>
      </c>
      <c r="K5172" s="11" t="str">
        <f t="shared" si="80"/>
        <v>Adultos</v>
      </c>
      <c r="L5172" s="6">
        <f>2023-TablaC11[[#This Row],[Clase]]</f>
        <v>63</v>
      </c>
      <c r="M5172" s="4" t="str">
        <f>VLOOKUP(TablaC11[[#This Row],[Circuito]],Aux!$A$2:$B$12,2,0)</f>
        <v>Villa del Parque</v>
      </c>
    </row>
    <row r="5173" spans="1:13">
      <c r="A5173" s="11" t="s">
        <v>9</v>
      </c>
      <c r="B5173" s="6">
        <v>119</v>
      </c>
      <c r="C5173" s="2" t="s">
        <v>11923</v>
      </c>
      <c r="D5173" s="2" t="s">
        <v>11924</v>
      </c>
      <c r="E5173" s="11" t="str">
        <f>CONCATENATE(TablaC11[[#This Row],[Apellido]]," ",TablaC11[[#This Row],[Nombre]])</f>
        <v>VITALE ALICIA ADELA</v>
      </c>
      <c r="F5173" s="11" t="s">
        <v>17</v>
      </c>
      <c r="G5173" s="11" t="s">
        <v>18</v>
      </c>
      <c r="H5173" s="6">
        <v>3040376</v>
      </c>
      <c r="I5173" s="6">
        <v>1936</v>
      </c>
      <c r="J5173" s="11" t="s">
        <v>22460</v>
      </c>
      <c r="K5173" s="11" t="str">
        <f t="shared" si="80"/>
        <v>Adultos Mayores</v>
      </c>
      <c r="L5173" s="6">
        <f>2023-TablaC11[[#This Row],[Clase]]</f>
        <v>87</v>
      </c>
      <c r="M5173" s="4" t="str">
        <f>VLOOKUP(TablaC11[[#This Row],[Circuito]],Aux!$A$2:$B$12,2,0)</f>
        <v>Villa del Parque</v>
      </c>
    </row>
    <row r="5174" spans="1:13">
      <c r="A5174" s="11" t="s">
        <v>9</v>
      </c>
      <c r="B5174" s="6">
        <v>119</v>
      </c>
      <c r="C5174" s="2" t="s">
        <v>11926</v>
      </c>
      <c r="D5174" s="2" t="s">
        <v>11927</v>
      </c>
      <c r="E5174" s="11" t="str">
        <f>CONCATENATE(TablaC11[[#This Row],[Apellido]]," ",TablaC11[[#This Row],[Nombre]])</f>
        <v>VIVAS MACARENA DENISE</v>
      </c>
      <c r="F5174" s="11" t="s">
        <v>17</v>
      </c>
      <c r="G5174" s="11" t="s">
        <v>56</v>
      </c>
      <c r="H5174" s="6">
        <v>37804565</v>
      </c>
      <c r="I5174" s="6">
        <v>1993</v>
      </c>
      <c r="J5174" s="11" t="s">
        <v>22065</v>
      </c>
      <c r="K5174" s="11" t="str">
        <f t="shared" si="80"/>
        <v>Juventud</v>
      </c>
      <c r="L5174" s="6">
        <f>2023-TablaC11[[#This Row],[Clase]]</f>
        <v>30</v>
      </c>
      <c r="M5174" s="4" t="str">
        <f>VLOOKUP(TablaC11[[#This Row],[Circuito]],Aux!$A$2:$B$12,2,0)</f>
        <v>Villa del Parque</v>
      </c>
    </row>
    <row r="5175" spans="1:13">
      <c r="A5175" s="11" t="s">
        <v>9</v>
      </c>
      <c r="B5175" s="6">
        <v>119</v>
      </c>
      <c r="C5175" s="2" t="s">
        <v>11928</v>
      </c>
      <c r="D5175" s="2" t="s">
        <v>5051</v>
      </c>
      <c r="E5175" s="11" t="str">
        <f>CONCATENATE(TablaC11[[#This Row],[Apellido]]," ",TablaC11[[#This Row],[Nombre]])</f>
        <v>WAINTEIN ELIZABETH</v>
      </c>
      <c r="F5175" s="11" t="s">
        <v>17</v>
      </c>
      <c r="G5175" s="11" t="s">
        <v>18</v>
      </c>
      <c r="H5175" s="6">
        <v>24126805</v>
      </c>
      <c r="I5175" s="6">
        <v>1974</v>
      </c>
      <c r="J5175" s="11" t="s">
        <v>22461</v>
      </c>
      <c r="K5175" s="11" t="str">
        <f t="shared" si="80"/>
        <v>Adultos</v>
      </c>
      <c r="L5175" s="6">
        <f>2023-TablaC11[[#This Row],[Clase]]</f>
        <v>49</v>
      </c>
      <c r="M5175" s="4" t="str">
        <f>VLOOKUP(TablaC11[[#This Row],[Circuito]],Aux!$A$2:$B$12,2,0)</f>
        <v>Villa del Parque</v>
      </c>
    </row>
    <row r="5176" spans="1:13">
      <c r="A5176" s="11" t="s">
        <v>9</v>
      </c>
      <c r="B5176" s="6">
        <v>119</v>
      </c>
      <c r="C5176" s="2" t="s">
        <v>11930</v>
      </c>
      <c r="D5176" s="2" t="s">
        <v>717</v>
      </c>
      <c r="E5176" s="11" t="str">
        <f>CONCATENATE(TablaC11[[#This Row],[Apellido]]," ",TablaC11[[#This Row],[Nombre]])</f>
        <v>WAUCHER ESTER</v>
      </c>
      <c r="F5176" s="11" t="s">
        <v>17</v>
      </c>
      <c r="G5176" s="11" t="s">
        <v>13</v>
      </c>
      <c r="H5176" s="6">
        <v>5394674</v>
      </c>
      <c r="I5176" s="6">
        <v>1946</v>
      </c>
      <c r="J5176" s="11" t="s">
        <v>22462</v>
      </c>
      <c r="K5176" s="11" t="str">
        <f t="shared" si="80"/>
        <v>Adultos Mayores</v>
      </c>
      <c r="L5176" s="6">
        <f>2023-TablaC11[[#This Row],[Clase]]</f>
        <v>77</v>
      </c>
      <c r="M5176" s="4" t="str">
        <f>VLOOKUP(TablaC11[[#This Row],[Circuito]],Aux!$A$2:$B$12,2,0)</f>
        <v>Villa del Parque</v>
      </c>
    </row>
    <row r="5177" spans="1:13">
      <c r="A5177" s="11" t="s">
        <v>9</v>
      </c>
      <c r="B5177" s="6">
        <v>119</v>
      </c>
      <c r="C5177" s="2" t="s">
        <v>11932</v>
      </c>
      <c r="D5177" s="2" t="s">
        <v>11933</v>
      </c>
      <c r="E5177" s="11" t="str">
        <f>CONCATENATE(TablaC11[[#This Row],[Apellido]]," ",TablaC11[[#This Row],[Nombre]])</f>
        <v>WECKL SERGIO EDGARDO</v>
      </c>
      <c r="F5177" s="11" t="s">
        <v>12</v>
      </c>
      <c r="G5177" s="11" t="s">
        <v>13</v>
      </c>
      <c r="H5177" s="6">
        <v>22822671</v>
      </c>
      <c r="I5177" s="6">
        <v>1972</v>
      </c>
      <c r="J5177" s="11" t="s">
        <v>25641</v>
      </c>
      <c r="K5177" s="11" t="str">
        <f t="shared" si="80"/>
        <v>Adultos</v>
      </c>
      <c r="L5177" s="6">
        <f>2023-TablaC11[[#This Row],[Clase]]</f>
        <v>51</v>
      </c>
      <c r="M5177" s="4" t="str">
        <f>VLOOKUP(TablaC11[[#This Row],[Circuito]],Aux!$A$2:$B$12,2,0)</f>
        <v>Villa del Parque</v>
      </c>
    </row>
    <row r="5178" spans="1:13">
      <c r="A5178" s="11" t="s">
        <v>9</v>
      </c>
      <c r="B5178" s="6">
        <v>119</v>
      </c>
      <c r="C5178" s="2" t="s">
        <v>11935</v>
      </c>
      <c r="D5178" s="2" t="s">
        <v>11936</v>
      </c>
      <c r="E5178" s="11" t="str">
        <f>CONCATENATE(TablaC11[[#This Row],[Apellido]]," ",TablaC11[[#This Row],[Nombre]])</f>
        <v>WELZ VIVIANA CARMEN CRISTINA</v>
      </c>
      <c r="F5178" s="11" t="s">
        <v>17</v>
      </c>
      <c r="G5178" s="11" t="s">
        <v>18</v>
      </c>
      <c r="H5178" s="6">
        <v>21482887</v>
      </c>
      <c r="I5178" s="6">
        <v>1970</v>
      </c>
      <c r="J5178" s="11" t="s">
        <v>22463</v>
      </c>
      <c r="K5178" s="11" t="str">
        <f t="shared" si="80"/>
        <v>Adultos</v>
      </c>
      <c r="L5178" s="6">
        <f>2023-TablaC11[[#This Row],[Clase]]</f>
        <v>53</v>
      </c>
      <c r="M5178" s="4" t="str">
        <f>VLOOKUP(TablaC11[[#This Row],[Circuito]],Aux!$A$2:$B$12,2,0)</f>
        <v>Villa del Parque</v>
      </c>
    </row>
    <row r="5179" spans="1:13">
      <c r="A5179" s="11" t="s">
        <v>9</v>
      </c>
      <c r="B5179" s="6">
        <v>119</v>
      </c>
      <c r="C5179" s="2" t="s">
        <v>11938</v>
      </c>
      <c r="D5179" s="2" t="s">
        <v>11939</v>
      </c>
      <c r="E5179" s="11" t="str">
        <f>CONCATENATE(TablaC11[[#This Row],[Apellido]]," ",TablaC11[[#This Row],[Nombre]])</f>
        <v>WILINGHER DALIA</v>
      </c>
      <c r="F5179" s="11" t="s">
        <v>17</v>
      </c>
      <c r="G5179" s="11" t="s">
        <v>18</v>
      </c>
      <c r="H5179" s="6">
        <v>18759398</v>
      </c>
      <c r="I5179" s="6">
        <v>1952</v>
      </c>
      <c r="J5179" s="11" t="s">
        <v>22464</v>
      </c>
      <c r="K5179" s="11" t="str">
        <f t="shared" si="80"/>
        <v>Adultos Mayores</v>
      </c>
      <c r="L5179" s="6">
        <f>2023-TablaC11[[#This Row],[Clase]]</f>
        <v>71</v>
      </c>
      <c r="M5179" s="4" t="str">
        <f>VLOOKUP(TablaC11[[#This Row],[Circuito]],Aux!$A$2:$B$12,2,0)</f>
        <v>Villa del Parque</v>
      </c>
    </row>
    <row r="5180" spans="1:13">
      <c r="A5180" s="11" t="s">
        <v>9</v>
      </c>
      <c r="B5180" s="6">
        <v>119</v>
      </c>
      <c r="C5180" s="2" t="s">
        <v>11941</v>
      </c>
      <c r="D5180" s="2" t="s">
        <v>11942</v>
      </c>
      <c r="E5180" s="11" t="str">
        <f>CONCATENATE(TablaC11[[#This Row],[Apellido]]," ",TablaC11[[#This Row],[Nombre]])</f>
        <v>WILINSKI CHANA FEJGA</v>
      </c>
      <c r="F5180" s="11" t="s">
        <v>17</v>
      </c>
      <c r="G5180" s="11" t="s">
        <v>35</v>
      </c>
      <c r="H5180" s="6">
        <v>18709985</v>
      </c>
      <c r="I5180" s="6">
        <v>1936</v>
      </c>
      <c r="J5180" s="11" t="s">
        <v>22465</v>
      </c>
      <c r="K5180" s="11" t="str">
        <f t="shared" si="80"/>
        <v>Adultos Mayores</v>
      </c>
      <c r="L5180" s="6">
        <f>2023-TablaC11[[#This Row],[Clase]]</f>
        <v>87</v>
      </c>
      <c r="M5180" s="4" t="str">
        <f>VLOOKUP(TablaC11[[#This Row],[Circuito]],Aux!$A$2:$B$12,2,0)</f>
        <v>Villa del Parque</v>
      </c>
    </row>
    <row r="5181" spans="1:13">
      <c r="A5181" s="11" t="s">
        <v>9</v>
      </c>
      <c r="B5181" s="6">
        <v>119</v>
      </c>
      <c r="C5181" s="2" t="s">
        <v>6852</v>
      </c>
      <c r="D5181" s="2" t="s">
        <v>11944</v>
      </c>
      <c r="E5181" s="11" t="str">
        <f>CONCATENATE(TablaC11[[#This Row],[Apellido]]," ",TablaC11[[#This Row],[Nombre]])</f>
        <v>WINER ISAAC GABRIEL</v>
      </c>
      <c r="F5181" s="11" t="s">
        <v>12</v>
      </c>
      <c r="G5181" s="11" t="s">
        <v>35</v>
      </c>
      <c r="H5181" s="6">
        <v>13740663</v>
      </c>
      <c r="I5181" s="6">
        <v>1960</v>
      </c>
      <c r="J5181" s="11" t="s">
        <v>22466</v>
      </c>
      <c r="K5181" s="11" t="str">
        <f t="shared" si="80"/>
        <v>Adultos</v>
      </c>
      <c r="L5181" s="6">
        <f>2023-TablaC11[[#This Row],[Clase]]</f>
        <v>63</v>
      </c>
      <c r="M5181" s="4" t="str">
        <f>VLOOKUP(TablaC11[[#This Row],[Circuito]],Aux!$A$2:$B$12,2,0)</f>
        <v>Villa del Parque</v>
      </c>
    </row>
    <row r="5182" spans="1:13">
      <c r="A5182" s="11" t="s">
        <v>9</v>
      </c>
      <c r="B5182" s="6">
        <v>119</v>
      </c>
      <c r="C5182" s="2" t="s">
        <v>6852</v>
      </c>
      <c r="D5182" s="2" t="s">
        <v>11946</v>
      </c>
      <c r="E5182" s="11" t="str">
        <f>CONCATENATE(TablaC11[[#This Row],[Apellido]]," ",TablaC11[[#This Row],[Nombre]])</f>
        <v>WINER VIVIANA RUTH</v>
      </c>
      <c r="F5182" s="11" t="s">
        <v>17</v>
      </c>
      <c r="G5182" s="11" t="s">
        <v>35</v>
      </c>
      <c r="H5182" s="6">
        <v>16580844</v>
      </c>
      <c r="I5182" s="6">
        <v>1963</v>
      </c>
      <c r="J5182" s="11" t="s">
        <v>22467</v>
      </c>
      <c r="K5182" s="11" t="str">
        <f t="shared" si="80"/>
        <v>Adultos</v>
      </c>
      <c r="L5182" s="6">
        <f>2023-TablaC11[[#This Row],[Clase]]</f>
        <v>60</v>
      </c>
      <c r="M5182" s="4" t="str">
        <f>VLOOKUP(TablaC11[[#This Row],[Circuito]],Aux!$A$2:$B$12,2,0)</f>
        <v>Villa del Parque</v>
      </c>
    </row>
    <row r="5183" spans="1:13">
      <c r="A5183" s="11" t="s">
        <v>9</v>
      </c>
      <c r="B5183" s="6">
        <v>119</v>
      </c>
      <c r="C5183" s="2" t="s">
        <v>11948</v>
      </c>
      <c r="D5183" s="2" t="s">
        <v>10592</v>
      </c>
      <c r="E5183" s="11" t="str">
        <f>CONCATENATE(TablaC11[[#This Row],[Apellido]]," ",TablaC11[[#This Row],[Nombre]])</f>
        <v>WIRTH ESTELA MARIA</v>
      </c>
      <c r="F5183" s="11" t="s">
        <v>17</v>
      </c>
      <c r="G5183" s="11" t="s">
        <v>18</v>
      </c>
      <c r="H5183" s="6">
        <v>5195909</v>
      </c>
      <c r="I5183" s="6">
        <v>1945</v>
      </c>
      <c r="J5183" s="11" t="s">
        <v>22468</v>
      </c>
      <c r="K5183" s="11" t="str">
        <f t="shared" si="80"/>
        <v>Adultos Mayores</v>
      </c>
      <c r="L5183" s="6">
        <f>2023-TablaC11[[#This Row],[Clase]]</f>
        <v>78</v>
      </c>
      <c r="M5183" s="4" t="str">
        <f>VLOOKUP(TablaC11[[#This Row],[Circuito]],Aux!$A$2:$B$12,2,0)</f>
        <v>Villa del Parque</v>
      </c>
    </row>
    <row r="5184" spans="1:13">
      <c r="A5184" s="11" t="s">
        <v>9</v>
      </c>
      <c r="B5184" s="6">
        <v>119</v>
      </c>
      <c r="C5184" s="2" t="s">
        <v>11950</v>
      </c>
      <c r="D5184" s="2" t="s">
        <v>9181</v>
      </c>
      <c r="E5184" s="11" t="str">
        <f>CONCATENATE(TablaC11[[#This Row],[Apellido]]," ",TablaC11[[#This Row],[Nombre]])</f>
        <v>WOJTAL MARIA ALICIA</v>
      </c>
      <c r="F5184" s="11" t="s">
        <v>17</v>
      </c>
      <c r="G5184" s="11" t="s">
        <v>18</v>
      </c>
      <c r="H5184" s="6">
        <v>4927883</v>
      </c>
      <c r="I5184" s="6">
        <v>1944</v>
      </c>
      <c r="J5184" s="11" t="s">
        <v>22469</v>
      </c>
      <c r="K5184" s="11" t="str">
        <f t="shared" si="80"/>
        <v>Adultos Mayores</v>
      </c>
      <c r="L5184" s="6">
        <f>2023-TablaC11[[#This Row],[Clase]]</f>
        <v>79</v>
      </c>
      <c r="M5184" s="4" t="str">
        <f>VLOOKUP(TablaC11[[#This Row],[Circuito]],Aux!$A$2:$B$12,2,0)</f>
        <v>Villa del Parque</v>
      </c>
    </row>
    <row r="5185" spans="1:13">
      <c r="A5185" s="11" t="s">
        <v>9</v>
      </c>
      <c r="B5185" s="6">
        <v>119</v>
      </c>
      <c r="C5185" s="2" t="s">
        <v>11952</v>
      </c>
      <c r="D5185" s="2" t="s">
        <v>167</v>
      </c>
      <c r="E5185" s="11" t="str">
        <f>CONCATENATE(TablaC11[[#This Row],[Apellido]]," ",TablaC11[[#This Row],[Nombre]])</f>
        <v>YONADI ANA MARIA</v>
      </c>
      <c r="F5185" s="11" t="s">
        <v>17</v>
      </c>
      <c r="G5185" s="11" t="s">
        <v>18</v>
      </c>
      <c r="H5185" s="6">
        <v>5672285</v>
      </c>
      <c r="I5185" s="6">
        <v>1947</v>
      </c>
      <c r="J5185" s="11" t="s">
        <v>22470</v>
      </c>
      <c r="K5185" s="11" t="str">
        <f t="shared" si="80"/>
        <v>Adultos Mayores</v>
      </c>
      <c r="L5185" s="6">
        <f>2023-TablaC11[[#This Row],[Clase]]</f>
        <v>76</v>
      </c>
      <c r="M5185" s="4" t="str">
        <f>VLOOKUP(TablaC11[[#This Row],[Circuito]],Aux!$A$2:$B$12,2,0)</f>
        <v>Villa del Parque</v>
      </c>
    </row>
    <row r="5186" spans="1:13">
      <c r="A5186" s="11" t="s">
        <v>9</v>
      </c>
      <c r="B5186" s="6">
        <v>119</v>
      </c>
      <c r="C5186" s="2" t="s">
        <v>11954</v>
      </c>
      <c r="D5186" s="2" t="s">
        <v>1054</v>
      </c>
      <c r="E5186" s="11" t="str">
        <f>CONCATENATE(TablaC11[[#This Row],[Apellido]]," ",TablaC11[[#This Row],[Nombre]])</f>
        <v>ZAETUN ALICIA LILIANA</v>
      </c>
      <c r="F5186" s="11" t="s">
        <v>17</v>
      </c>
      <c r="G5186" s="11" t="s">
        <v>18</v>
      </c>
      <c r="H5186" s="6">
        <v>14563065</v>
      </c>
      <c r="I5186" s="6">
        <v>1961</v>
      </c>
      <c r="J5186" s="11" t="s">
        <v>22471</v>
      </c>
      <c r="K5186" s="11" t="str">
        <f t="shared" ref="K5186:K5249" si="81">IF(L5186&lt;=31,"Juventud",IF(L5186&lt;=65,"Adultos","Adultos Mayores"))</f>
        <v>Adultos</v>
      </c>
      <c r="L5186" s="6">
        <f>2023-TablaC11[[#This Row],[Clase]]</f>
        <v>62</v>
      </c>
      <c r="M5186" s="4" t="str">
        <f>VLOOKUP(TablaC11[[#This Row],[Circuito]],Aux!$A$2:$B$12,2,0)</f>
        <v>Villa del Parque</v>
      </c>
    </row>
    <row r="5187" spans="1:13">
      <c r="A5187" s="11" t="s">
        <v>9</v>
      </c>
      <c r="B5187" s="6">
        <v>119</v>
      </c>
      <c r="C5187" s="2" t="s">
        <v>3405</v>
      </c>
      <c r="D5187" s="2" t="s">
        <v>6549</v>
      </c>
      <c r="E5187" s="11" t="str">
        <f>CONCATENATE(TablaC11[[#This Row],[Apellido]]," ",TablaC11[[#This Row],[Nombre]])</f>
        <v>ZALAZAR PABLO MARTIN</v>
      </c>
      <c r="F5187" s="11" t="s">
        <v>12</v>
      </c>
      <c r="G5187" s="11" t="s">
        <v>13</v>
      </c>
      <c r="H5187" s="6">
        <v>20005886</v>
      </c>
      <c r="I5187" s="6">
        <v>1968</v>
      </c>
      <c r="J5187" s="11" t="s">
        <v>22472</v>
      </c>
      <c r="K5187" s="11" t="str">
        <f t="shared" si="81"/>
        <v>Adultos</v>
      </c>
      <c r="L5187" s="6">
        <f>2023-TablaC11[[#This Row],[Clase]]</f>
        <v>55</v>
      </c>
      <c r="M5187" s="4" t="str">
        <f>VLOOKUP(TablaC11[[#This Row],[Circuito]],Aux!$A$2:$B$12,2,0)</f>
        <v>Villa del Parque</v>
      </c>
    </row>
    <row r="5188" spans="1:13">
      <c r="A5188" s="11" t="s">
        <v>9</v>
      </c>
      <c r="B5188" s="6">
        <v>119</v>
      </c>
      <c r="C5188" s="2" t="s">
        <v>11957</v>
      </c>
      <c r="D5188" s="2" t="s">
        <v>11958</v>
      </c>
      <c r="E5188" s="11" t="str">
        <f>CONCATENATE(TablaC11[[#This Row],[Apellido]]," ",TablaC11[[#This Row],[Nombre]])</f>
        <v>ZAMORANO ANDRES IGNACIO</v>
      </c>
      <c r="F5188" s="11" t="s">
        <v>12</v>
      </c>
      <c r="G5188" s="11" t="s">
        <v>690</v>
      </c>
      <c r="H5188" s="6">
        <v>28079924</v>
      </c>
      <c r="I5188" s="6">
        <v>1980</v>
      </c>
      <c r="J5188" s="11" t="s">
        <v>22473</v>
      </c>
      <c r="K5188" s="11" t="str">
        <f t="shared" si="81"/>
        <v>Adultos</v>
      </c>
      <c r="L5188" s="6">
        <f>2023-TablaC11[[#This Row],[Clase]]</f>
        <v>43</v>
      </c>
      <c r="M5188" s="4" t="str">
        <f>VLOOKUP(TablaC11[[#This Row],[Circuito]],Aux!$A$2:$B$12,2,0)</f>
        <v>Villa del Parque</v>
      </c>
    </row>
    <row r="5189" spans="1:13">
      <c r="A5189" s="11" t="s">
        <v>9</v>
      </c>
      <c r="B5189" s="6">
        <v>119</v>
      </c>
      <c r="C5189" s="2" t="s">
        <v>11960</v>
      </c>
      <c r="D5189" s="2" t="s">
        <v>11961</v>
      </c>
      <c r="E5189" s="11" t="str">
        <f>CONCATENATE(TablaC11[[#This Row],[Apellido]]," ",TablaC11[[#This Row],[Nombre]])</f>
        <v>ZAPPALA VALERIA VIVIANA</v>
      </c>
      <c r="F5189" s="11" t="s">
        <v>17</v>
      </c>
      <c r="G5189" s="11" t="s">
        <v>13</v>
      </c>
      <c r="H5189" s="6">
        <v>29002897</v>
      </c>
      <c r="I5189" s="6">
        <v>1981</v>
      </c>
      <c r="J5189" s="11" t="s">
        <v>22474</v>
      </c>
      <c r="K5189" s="11" t="str">
        <f t="shared" si="81"/>
        <v>Adultos</v>
      </c>
      <c r="L5189" s="6">
        <f>2023-TablaC11[[#This Row],[Clase]]</f>
        <v>42</v>
      </c>
      <c r="M5189" s="4" t="str">
        <f>VLOOKUP(TablaC11[[#This Row],[Circuito]],Aux!$A$2:$B$12,2,0)</f>
        <v>Villa del Parque</v>
      </c>
    </row>
    <row r="5190" spans="1:13">
      <c r="A5190" s="11" t="s">
        <v>9</v>
      </c>
      <c r="B5190" s="6">
        <v>119</v>
      </c>
      <c r="C5190" s="2" t="s">
        <v>11963</v>
      </c>
      <c r="D5190" s="2" t="s">
        <v>11964</v>
      </c>
      <c r="E5190" s="11" t="str">
        <f>CONCATENATE(TablaC11[[#This Row],[Apellido]]," ",TablaC11[[#This Row],[Nombre]])</f>
        <v>ZARAUZA ALICIA MARGARITA</v>
      </c>
      <c r="F5190" s="11" t="s">
        <v>17</v>
      </c>
      <c r="G5190" s="11" t="s">
        <v>18</v>
      </c>
      <c r="H5190" s="6">
        <v>10831575</v>
      </c>
      <c r="I5190" s="6">
        <v>1953</v>
      </c>
      <c r="J5190" s="11" t="s">
        <v>22475</v>
      </c>
      <c r="K5190" s="11" t="str">
        <f t="shared" si="81"/>
        <v>Adultos Mayores</v>
      </c>
      <c r="L5190" s="6">
        <f>2023-TablaC11[[#This Row],[Clase]]</f>
        <v>70</v>
      </c>
      <c r="M5190" s="4" t="str">
        <f>VLOOKUP(TablaC11[[#This Row],[Circuito]],Aux!$A$2:$B$12,2,0)</f>
        <v>Villa del Parque</v>
      </c>
    </row>
    <row r="5191" spans="1:13">
      <c r="A5191" s="11" t="s">
        <v>9</v>
      </c>
      <c r="B5191" s="6">
        <v>119</v>
      </c>
      <c r="C5191" s="2" t="s">
        <v>11966</v>
      </c>
      <c r="D5191" s="2" t="s">
        <v>4230</v>
      </c>
      <c r="E5191" s="11" t="str">
        <f>CONCATENATE(TablaC11[[#This Row],[Apellido]]," ",TablaC11[[#This Row],[Nombre]])</f>
        <v>ZELWIANSKI JAIME</v>
      </c>
      <c r="F5191" s="11" t="s">
        <v>12</v>
      </c>
      <c r="G5191" s="11" t="s">
        <v>2107</v>
      </c>
      <c r="H5191" s="6">
        <v>4528179</v>
      </c>
      <c r="I5191" s="6">
        <v>1945</v>
      </c>
      <c r="J5191" s="11" t="s">
        <v>22476</v>
      </c>
      <c r="K5191" s="11" t="str">
        <f t="shared" si="81"/>
        <v>Adultos Mayores</v>
      </c>
      <c r="L5191" s="6">
        <f>2023-TablaC11[[#This Row],[Clase]]</f>
        <v>78</v>
      </c>
      <c r="M5191" s="4" t="str">
        <f>VLOOKUP(TablaC11[[#This Row],[Circuito]],Aux!$A$2:$B$12,2,0)</f>
        <v>Villa del Parque</v>
      </c>
    </row>
    <row r="5192" spans="1:13">
      <c r="A5192" s="11" t="s">
        <v>9</v>
      </c>
      <c r="B5192" s="6">
        <v>119</v>
      </c>
      <c r="C5192" s="2" t="s">
        <v>11968</v>
      </c>
      <c r="D5192" s="2" t="s">
        <v>11969</v>
      </c>
      <c r="E5192" s="11" t="str">
        <f>CONCATENATE(TablaC11[[#This Row],[Apellido]]," ",TablaC11[[#This Row],[Nombre]])</f>
        <v>ZOTTA GUSTAVO ARIEL</v>
      </c>
      <c r="F5192" s="11" t="s">
        <v>12</v>
      </c>
      <c r="G5192" s="11" t="s">
        <v>18</v>
      </c>
      <c r="H5192" s="6">
        <v>20226945</v>
      </c>
      <c r="I5192" s="6">
        <v>1968</v>
      </c>
      <c r="J5192" s="11" t="s">
        <v>22477</v>
      </c>
      <c r="K5192" s="11" t="str">
        <f t="shared" si="81"/>
        <v>Adultos</v>
      </c>
      <c r="L5192" s="6">
        <f>2023-TablaC11[[#This Row],[Clase]]</f>
        <v>55</v>
      </c>
      <c r="M5192" s="4" t="str">
        <f>VLOOKUP(TablaC11[[#This Row],[Circuito]],Aux!$A$2:$B$12,2,0)</f>
        <v>Villa del Parque</v>
      </c>
    </row>
    <row r="5193" spans="1:13">
      <c r="A5193" s="11" t="s">
        <v>9</v>
      </c>
      <c r="B5193" s="6">
        <v>120</v>
      </c>
      <c r="C5193" s="2" t="s">
        <v>11971</v>
      </c>
      <c r="D5193" s="2" t="s">
        <v>8740</v>
      </c>
      <c r="E5193" s="11" t="str">
        <f>CONCATENATE(TablaC11[[#This Row],[Apellido]]," ",TablaC11[[#This Row],[Nombre]])</f>
        <v>ABARCA MARIA GRACIELA</v>
      </c>
      <c r="F5193" s="11" t="s">
        <v>17</v>
      </c>
      <c r="G5193" s="11" t="s">
        <v>18</v>
      </c>
      <c r="H5193" s="6">
        <v>18286918</v>
      </c>
      <c r="I5193" s="6">
        <v>1966</v>
      </c>
      <c r="J5193" s="11" t="s">
        <v>22478</v>
      </c>
      <c r="K5193" s="11" t="str">
        <f t="shared" si="81"/>
        <v>Adultos</v>
      </c>
      <c r="L5193" s="6">
        <f>2023-TablaC11[[#This Row],[Clase]]</f>
        <v>57</v>
      </c>
      <c r="M5193" s="4" t="str">
        <f>VLOOKUP(TablaC11[[#This Row],[Circuito]],Aux!$A$2:$B$12,2,0)</f>
        <v>Villa Devoto</v>
      </c>
    </row>
    <row r="5194" spans="1:13">
      <c r="A5194" s="11" t="s">
        <v>9</v>
      </c>
      <c r="B5194" s="6">
        <v>120</v>
      </c>
      <c r="C5194" s="2" t="s">
        <v>11973</v>
      </c>
      <c r="D5194" s="2" t="s">
        <v>1873</v>
      </c>
      <c r="E5194" s="11" t="str">
        <f>CONCATENATE(TablaC11[[#This Row],[Apellido]]," ",TablaC11[[#This Row],[Nombre]])</f>
        <v>ABASCAL MARIA ROSA</v>
      </c>
      <c r="F5194" s="11" t="s">
        <v>17</v>
      </c>
      <c r="G5194" s="11" t="s">
        <v>18</v>
      </c>
      <c r="H5194" s="6">
        <v>4523414</v>
      </c>
      <c r="I5194" s="6">
        <v>1942</v>
      </c>
      <c r="J5194" s="11" t="s">
        <v>22479</v>
      </c>
      <c r="K5194" s="11" t="str">
        <f t="shared" si="81"/>
        <v>Adultos Mayores</v>
      </c>
      <c r="L5194" s="6">
        <f>2023-TablaC11[[#This Row],[Clase]]</f>
        <v>81</v>
      </c>
      <c r="M5194" s="4" t="str">
        <f>VLOOKUP(TablaC11[[#This Row],[Circuito]],Aux!$A$2:$B$12,2,0)</f>
        <v>Villa Devoto</v>
      </c>
    </row>
    <row r="5195" spans="1:13">
      <c r="A5195" s="11" t="s">
        <v>9</v>
      </c>
      <c r="B5195" s="6">
        <v>120</v>
      </c>
      <c r="C5195" s="2" t="s">
        <v>11975</v>
      </c>
      <c r="D5195" s="2" t="s">
        <v>10910</v>
      </c>
      <c r="E5195" s="11" t="str">
        <f>CONCATENATE(TablaC11[[#This Row],[Apellido]]," ",TablaC11[[#This Row],[Nombre]])</f>
        <v>ABELLEIRA MAIO MARIANA BEATRIZ</v>
      </c>
      <c r="F5195" s="11" t="s">
        <v>17</v>
      </c>
      <c r="G5195" s="11" t="s">
        <v>18</v>
      </c>
      <c r="H5195" s="6">
        <v>17953748</v>
      </c>
      <c r="I5195" s="6">
        <v>1966</v>
      </c>
      <c r="J5195" s="11" t="s">
        <v>22480</v>
      </c>
      <c r="K5195" s="11" t="str">
        <f t="shared" si="81"/>
        <v>Adultos</v>
      </c>
      <c r="L5195" s="6">
        <f>2023-TablaC11[[#This Row],[Clase]]</f>
        <v>57</v>
      </c>
      <c r="M5195" s="4" t="str">
        <f>VLOOKUP(TablaC11[[#This Row],[Circuito]],Aux!$A$2:$B$12,2,0)</f>
        <v>Villa Devoto</v>
      </c>
    </row>
    <row r="5196" spans="1:13">
      <c r="A5196" s="11" t="s">
        <v>9</v>
      </c>
      <c r="B5196" s="6">
        <v>120</v>
      </c>
      <c r="C5196" s="2" t="s">
        <v>11977</v>
      </c>
      <c r="D5196" s="2" t="s">
        <v>1006</v>
      </c>
      <c r="E5196" s="11" t="str">
        <f>CONCATENATE(TablaC11[[#This Row],[Apellido]]," ",TablaC11[[#This Row],[Nombre]])</f>
        <v>ABOSSIDA MARIA DEL CARMEN</v>
      </c>
      <c r="F5196" s="11" t="s">
        <v>17</v>
      </c>
      <c r="G5196" s="11" t="s">
        <v>18</v>
      </c>
      <c r="H5196" s="6">
        <v>13924010</v>
      </c>
      <c r="I5196" s="6">
        <v>1959</v>
      </c>
      <c r="J5196" s="11" t="s">
        <v>22481</v>
      </c>
      <c r="K5196" s="11" t="str">
        <f t="shared" si="81"/>
        <v>Adultos</v>
      </c>
      <c r="L5196" s="6">
        <f>2023-TablaC11[[#This Row],[Clase]]</f>
        <v>64</v>
      </c>
      <c r="M5196" s="4" t="str">
        <f>VLOOKUP(TablaC11[[#This Row],[Circuito]],Aux!$A$2:$B$12,2,0)</f>
        <v>Villa Devoto</v>
      </c>
    </row>
    <row r="5197" spans="1:13">
      <c r="A5197" s="11" t="s">
        <v>9</v>
      </c>
      <c r="B5197" s="6">
        <v>120</v>
      </c>
      <c r="C5197" s="2" t="s">
        <v>1577</v>
      </c>
      <c r="D5197" s="2" t="s">
        <v>601</v>
      </c>
      <c r="E5197" s="11" t="str">
        <f>CONCATENATE(TablaC11[[#This Row],[Apellido]]," ",TablaC11[[#This Row],[Nombre]])</f>
        <v>ABRAHAM ALICIA</v>
      </c>
      <c r="F5197" s="11" t="s">
        <v>17</v>
      </c>
      <c r="G5197" s="11" t="s">
        <v>13</v>
      </c>
      <c r="H5197" s="6">
        <v>5017573</v>
      </c>
      <c r="I5197" s="6">
        <v>1945</v>
      </c>
      <c r="J5197" s="11" t="s">
        <v>22482</v>
      </c>
      <c r="K5197" s="11" t="str">
        <f t="shared" si="81"/>
        <v>Adultos Mayores</v>
      </c>
      <c r="L5197" s="6">
        <f>2023-TablaC11[[#This Row],[Clase]]</f>
        <v>78</v>
      </c>
      <c r="M5197" s="4" t="str">
        <f>VLOOKUP(TablaC11[[#This Row],[Circuito]],Aux!$A$2:$B$12,2,0)</f>
        <v>Villa Devoto</v>
      </c>
    </row>
    <row r="5198" spans="1:13">
      <c r="A5198" s="11" t="s">
        <v>9</v>
      </c>
      <c r="B5198" s="6">
        <v>120</v>
      </c>
      <c r="C5198" s="2" t="s">
        <v>1577</v>
      </c>
      <c r="D5198" s="2" t="s">
        <v>151</v>
      </c>
      <c r="E5198" s="11" t="str">
        <f>CONCATENATE(TablaC11[[#This Row],[Apellido]]," ",TablaC11[[#This Row],[Nombre]])</f>
        <v>ABRAHAM HECTOR ALBERTO</v>
      </c>
      <c r="F5198" s="11" t="s">
        <v>12</v>
      </c>
      <c r="G5198" s="11" t="s">
        <v>18</v>
      </c>
      <c r="H5198" s="6">
        <v>10691885</v>
      </c>
      <c r="I5198" s="6">
        <v>1953</v>
      </c>
      <c r="J5198" s="11" t="s">
        <v>22483</v>
      </c>
      <c r="K5198" s="11" t="str">
        <f t="shared" si="81"/>
        <v>Adultos Mayores</v>
      </c>
      <c r="L5198" s="6">
        <f>2023-TablaC11[[#This Row],[Clase]]</f>
        <v>70</v>
      </c>
      <c r="M5198" s="4" t="str">
        <f>VLOOKUP(TablaC11[[#This Row],[Circuito]],Aux!$A$2:$B$12,2,0)</f>
        <v>Villa Devoto</v>
      </c>
    </row>
    <row r="5199" spans="1:13">
      <c r="A5199" s="11" t="s">
        <v>9</v>
      </c>
      <c r="B5199" s="6">
        <v>120</v>
      </c>
      <c r="C5199" s="2" t="s">
        <v>1577</v>
      </c>
      <c r="D5199" s="2" t="s">
        <v>3992</v>
      </c>
      <c r="E5199" s="11" t="str">
        <f>CONCATENATE(TablaC11[[#This Row],[Apellido]]," ",TablaC11[[#This Row],[Nombre]])</f>
        <v>ABRAHAM ISAAC</v>
      </c>
      <c r="F5199" s="11" t="s">
        <v>12</v>
      </c>
      <c r="G5199" s="11" t="s">
        <v>155</v>
      </c>
      <c r="H5199" s="6">
        <v>658808</v>
      </c>
      <c r="I5199" s="6">
        <v>1921</v>
      </c>
      <c r="J5199" s="11" t="s">
        <v>22484</v>
      </c>
      <c r="K5199" s="11" t="str">
        <f t="shared" si="81"/>
        <v>Adultos Mayores</v>
      </c>
      <c r="L5199" s="6">
        <f>2023-TablaC11[[#This Row],[Clase]]</f>
        <v>102</v>
      </c>
      <c r="M5199" s="4" t="str">
        <f>VLOOKUP(TablaC11[[#This Row],[Circuito]],Aux!$A$2:$B$12,2,0)</f>
        <v>Villa Devoto</v>
      </c>
    </row>
    <row r="5200" spans="1:13">
      <c r="A5200" s="11" t="s">
        <v>9</v>
      </c>
      <c r="B5200" s="6">
        <v>120</v>
      </c>
      <c r="C5200" s="2" t="s">
        <v>11982</v>
      </c>
      <c r="D5200" s="2" t="s">
        <v>3684</v>
      </c>
      <c r="E5200" s="11" t="str">
        <f>CONCATENATE(TablaC11[[#This Row],[Apellido]]," ",TablaC11[[#This Row],[Nombre]])</f>
        <v>ACCORINTI CARINA ANDREA</v>
      </c>
      <c r="F5200" s="11" t="s">
        <v>17</v>
      </c>
      <c r="G5200" s="11" t="s">
        <v>18</v>
      </c>
      <c r="H5200" s="6">
        <v>23553270</v>
      </c>
      <c r="I5200" s="6">
        <v>1974</v>
      </c>
      <c r="J5200" s="11" t="s">
        <v>22485</v>
      </c>
      <c r="K5200" s="11" t="str">
        <f t="shared" si="81"/>
        <v>Adultos</v>
      </c>
      <c r="L5200" s="6">
        <f>2023-TablaC11[[#This Row],[Clase]]</f>
        <v>49</v>
      </c>
      <c r="M5200" s="4" t="str">
        <f>VLOOKUP(TablaC11[[#This Row],[Circuito]],Aux!$A$2:$B$12,2,0)</f>
        <v>Villa Devoto</v>
      </c>
    </row>
    <row r="5201" spans="1:13">
      <c r="A5201" s="11" t="s">
        <v>9</v>
      </c>
      <c r="B5201" s="6">
        <v>120</v>
      </c>
      <c r="C5201" s="2" t="s">
        <v>11982</v>
      </c>
      <c r="D5201" s="2" t="s">
        <v>11984</v>
      </c>
      <c r="E5201" s="11" t="str">
        <f>CONCATENATE(TablaC11[[#This Row],[Apellido]]," ",TablaC11[[#This Row],[Nombre]])</f>
        <v>ACCORINTI DOMINGO</v>
      </c>
      <c r="F5201" s="11" t="s">
        <v>12</v>
      </c>
      <c r="G5201" s="11" t="s">
        <v>13</v>
      </c>
      <c r="H5201" s="6">
        <v>25987540</v>
      </c>
      <c r="I5201" s="6">
        <v>1977</v>
      </c>
      <c r="J5201" s="11" t="s">
        <v>22485</v>
      </c>
      <c r="K5201" s="11" t="str">
        <f t="shared" si="81"/>
        <v>Adultos</v>
      </c>
      <c r="L5201" s="6">
        <f>2023-TablaC11[[#This Row],[Clase]]</f>
        <v>46</v>
      </c>
      <c r="M5201" s="4" t="str">
        <f>VLOOKUP(TablaC11[[#This Row],[Circuito]],Aux!$A$2:$B$12,2,0)</f>
        <v>Villa Devoto</v>
      </c>
    </row>
    <row r="5202" spans="1:13">
      <c r="A5202" s="11" t="s">
        <v>9</v>
      </c>
      <c r="B5202" s="6">
        <v>120</v>
      </c>
      <c r="C5202" s="2" t="s">
        <v>11982</v>
      </c>
      <c r="D5202" s="2" t="s">
        <v>11985</v>
      </c>
      <c r="E5202" s="11" t="str">
        <f>CONCATENATE(TablaC11[[#This Row],[Apellido]]," ",TablaC11[[#This Row],[Nombre]])</f>
        <v>ACCORINTI MARIA DE LAS NIEVES</v>
      </c>
      <c r="F5202" s="11" t="s">
        <v>17</v>
      </c>
      <c r="G5202" s="11" t="s">
        <v>18</v>
      </c>
      <c r="H5202" s="6">
        <v>25142183</v>
      </c>
      <c r="I5202" s="6">
        <v>1976</v>
      </c>
      <c r="J5202" s="11" t="s">
        <v>22485</v>
      </c>
      <c r="K5202" s="11" t="str">
        <f t="shared" si="81"/>
        <v>Adultos</v>
      </c>
      <c r="L5202" s="6">
        <f>2023-TablaC11[[#This Row],[Clase]]</f>
        <v>47</v>
      </c>
      <c r="M5202" s="4" t="str">
        <f>VLOOKUP(TablaC11[[#This Row],[Circuito]],Aux!$A$2:$B$12,2,0)</f>
        <v>Villa Devoto</v>
      </c>
    </row>
    <row r="5203" spans="1:13">
      <c r="A5203" s="11" t="s">
        <v>9</v>
      </c>
      <c r="B5203" s="6">
        <v>120</v>
      </c>
      <c r="C5203" s="2" t="s">
        <v>6880</v>
      </c>
      <c r="D5203" s="2" t="s">
        <v>4660</v>
      </c>
      <c r="E5203" s="11" t="str">
        <f>CONCATENATE(TablaC11[[#This Row],[Apellido]]," ",TablaC11[[#This Row],[Nombre]])</f>
        <v>ACEVEDO FERNANDO</v>
      </c>
      <c r="F5203" s="11" t="s">
        <v>12</v>
      </c>
      <c r="G5203" s="11" t="s">
        <v>18</v>
      </c>
      <c r="H5203" s="6">
        <v>16491887</v>
      </c>
      <c r="I5203" s="6">
        <v>1962</v>
      </c>
      <c r="J5203" s="11" t="s">
        <v>22486</v>
      </c>
      <c r="K5203" s="11" t="str">
        <f t="shared" si="81"/>
        <v>Adultos</v>
      </c>
      <c r="L5203" s="6">
        <f>2023-TablaC11[[#This Row],[Clase]]</f>
        <v>61</v>
      </c>
      <c r="M5203" s="4" t="str">
        <f>VLOOKUP(TablaC11[[#This Row],[Circuito]],Aux!$A$2:$B$12,2,0)</f>
        <v>Villa Devoto</v>
      </c>
    </row>
    <row r="5204" spans="1:13">
      <c r="A5204" s="11" t="s">
        <v>9</v>
      </c>
      <c r="B5204" s="6">
        <v>120</v>
      </c>
      <c r="C5204" s="2" t="s">
        <v>15</v>
      </c>
      <c r="D5204" s="2" t="s">
        <v>11987</v>
      </c>
      <c r="E5204" s="11" t="str">
        <f>CONCATENATE(TablaC11[[#This Row],[Apellido]]," ",TablaC11[[#This Row],[Nombre]])</f>
        <v>ACUÑA FABIO MARIANO</v>
      </c>
      <c r="F5204" s="11" t="s">
        <v>12</v>
      </c>
      <c r="G5204" s="11" t="s">
        <v>18</v>
      </c>
      <c r="H5204" s="6">
        <v>40229218</v>
      </c>
      <c r="I5204" s="6">
        <v>1997</v>
      </c>
      <c r="J5204" s="11" t="s">
        <v>22487</v>
      </c>
      <c r="K5204" s="11" t="str">
        <f t="shared" si="81"/>
        <v>Juventud</v>
      </c>
      <c r="L5204" s="6">
        <f>2023-TablaC11[[#This Row],[Clase]]</f>
        <v>26</v>
      </c>
      <c r="M5204" s="4" t="str">
        <f>VLOOKUP(TablaC11[[#This Row],[Circuito]],Aux!$A$2:$B$12,2,0)</f>
        <v>Villa Devoto</v>
      </c>
    </row>
    <row r="5205" spans="1:13">
      <c r="A5205" s="11" t="s">
        <v>9</v>
      </c>
      <c r="B5205" s="6">
        <v>120</v>
      </c>
      <c r="C5205" s="2" t="s">
        <v>15</v>
      </c>
      <c r="D5205" s="2" t="s">
        <v>11989</v>
      </c>
      <c r="E5205" s="11" t="str">
        <f>CONCATENATE(TablaC11[[#This Row],[Apellido]]," ",TablaC11[[#This Row],[Nombre]])</f>
        <v>ACUÑA HORACIO MARCELO</v>
      </c>
      <c r="F5205" s="11" t="s">
        <v>12</v>
      </c>
      <c r="G5205" s="11" t="s">
        <v>13</v>
      </c>
      <c r="H5205" s="6">
        <v>16976991</v>
      </c>
      <c r="I5205" s="6">
        <v>1964</v>
      </c>
      <c r="J5205" s="11" t="s">
        <v>22487</v>
      </c>
      <c r="K5205" s="11" t="str">
        <f t="shared" si="81"/>
        <v>Adultos</v>
      </c>
      <c r="L5205" s="6">
        <f>2023-TablaC11[[#This Row],[Clase]]</f>
        <v>59</v>
      </c>
      <c r="M5205" s="4" t="str">
        <f>VLOOKUP(TablaC11[[#This Row],[Circuito]],Aux!$A$2:$B$12,2,0)</f>
        <v>Villa Devoto</v>
      </c>
    </row>
    <row r="5206" spans="1:13">
      <c r="A5206" s="11" t="s">
        <v>9</v>
      </c>
      <c r="B5206" s="6">
        <v>120</v>
      </c>
      <c r="C5206" s="2" t="s">
        <v>15</v>
      </c>
      <c r="D5206" s="2" t="s">
        <v>11659</v>
      </c>
      <c r="E5206" s="11" t="str">
        <f>CONCATENATE(TablaC11[[#This Row],[Apellido]]," ",TablaC11[[#This Row],[Nombre]])</f>
        <v>ACUÑA RODRIGO MATIAS</v>
      </c>
      <c r="F5206" s="11" t="s">
        <v>12</v>
      </c>
      <c r="G5206" s="11" t="s">
        <v>13</v>
      </c>
      <c r="H5206" s="6">
        <v>38028599</v>
      </c>
      <c r="I5206" s="6">
        <v>1993</v>
      </c>
      <c r="J5206" s="11" t="s">
        <v>22487</v>
      </c>
      <c r="K5206" s="11" t="str">
        <f t="shared" si="81"/>
        <v>Juventud</v>
      </c>
      <c r="L5206" s="6">
        <f>2023-TablaC11[[#This Row],[Clase]]</f>
        <v>30</v>
      </c>
      <c r="M5206" s="4" t="str">
        <f>VLOOKUP(TablaC11[[#This Row],[Circuito]],Aux!$A$2:$B$12,2,0)</f>
        <v>Villa Devoto</v>
      </c>
    </row>
    <row r="5207" spans="1:13">
      <c r="A5207" s="11" t="s">
        <v>9</v>
      </c>
      <c r="B5207" s="6">
        <v>120</v>
      </c>
      <c r="C5207" s="2" t="s">
        <v>10155</v>
      </c>
      <c r="D5207" s="2" t="s">
        <v>11990</v>
      </c>
      <c r="E5207" s="11" t="str">
        <f>CONCATENATE(TablaC11[[#This Row],[Apellido]]," ",TablaC11[[#This Row],[Nombre]])</f>
        <v>ADAMINI EMILIA NORA</v>
      </c>
      <c r="F5207" s="11" t="s">
        <v>17</v>
      </c>
      <c r="G5207" s="11" t="s">
        <v>18</v>
      </c>
      <c r="H5207" s="6">
        <v>10478978</v>
      </c>
      <c r="I5207" s="6">
        <v>1952</v>
      </c>
      <c r="J5207" s="11" t="s">
        <v>22488</v>
      </c>
      <c r="K5207" s="11" t="str">
        <f t="shared" si="81"/>
        <v>Adultos Mayores</v>
      </c>
      <c r="L5207" s="6">
        <f>2023-TablaC11[[#This Row],[Clase]]</f>
        <v>71</v>
      </c>
      <c r="M5207" s="4" t="str">
        <f>VLOOKUP(TablaC11[[#This Row],[Circuito]],Aux!$A$2:$B$12,2,0)</f>
        <v>Villa Devoto</v>
      </c>
    </row>
    <row r="5208" spans="1:13">
      <c r="A5208" s="11" t="s">
        <v>9</v>
      </c>
      <c r="B5208" s="6">
        <v>120</v>
      </c>
      <c r="C5208" s="2" t="s">
        <v>11992</v>
      </c>
      <c r="D5208" s="2" t="s">
        <v>4972</v>
      </c>
      <c r="E5208" s="11" t="str">
        <f>CONCATENATE(TablaC11[[#This Row],[Apellido]]," ",TablaC11[[#This Row],[Nombre]])</f>
        <v>ADAN MIRTA BEATRIZ</v>
      </c>
      <c r="F5208" s="11" t="s">
        <v>17</v>
      </c>
      <c r="G5208" s="11" t="s">
        <v>18</v>
      </c>
      <c r="H5208" s="6">
        <v>12498882</v>
      </c>
      <c r="I5208" s="6">
        <v>1958</v>
      </c>
      <c r="J5208" s="11" t="s">
        <v>22489</v>
      </c>
      <c r="K5208" s="11" t="str">
        <f t="shared" si="81"/>
        <v>Adultos</v>
      </c>
      <c r="L5208" s="6">
        <f>2023-TablaC11[[#This Row],[Clase]]</f>
        <v>65</v>
      </c>
      <c r="M5208" s="4" t="str">
        <f>VLOOKUP(TablaC11[[#This Row],[Circuito]],Aux!$A$2:$B$12,2,0)</f>
        <v>Villa Devoto</v>
      </c>
    </row>
    <row r="5209" spans="1:13">
      <c r="A5209" s="11" t="s">
        <v>9</v>
      </c>
      <c r="B5209" s="6">
        <v>120</v>
      </c>
      <c r="C5209" s="2" t="s">
        <v>11994</v>
      </c>
      <c r="D5209" s="2" t="s">
        <v>3821</v>
      </c>
      <c r="E5209" s="11" t="str">
        <f>CONCATENATE(TablaC11[[#This Row],[Apellido]]," ",TablaC11[[#This Row],[Nombre]])</f>
        <v>ADROVER DIEGO MARTIN</v>
      </c>
      <c r="F5209" s="11" t="s">
        <v>12</v>
      </c>
      <c r="G5209" s="11" t="s">
        <v>18</v>
      </c>
      <c r="H5209" s="6">
        <v>22430576</v>
      </c>
      <c r="I5209" s="6">
        <v>1971</v>
      </c>
      <c r="J5209" s="11" t="s">
        <v>22490</v>
      </c>
      <c r="K5209" s="11" t="str">
        <f t="shared" si="81"/>
        <v>Adultos</v>
      </c>
      <c r="L5209" s="6">
        <f>2023-TablaC11[[#This Row],[Clase]]</f>
        <v>52</v>
      </c>
      <c r="M5209" s="4" t="str">
        <f>VLOOKUP(TablaC11[[#This Row],[Circuito]],Aux!$A$2:$B$12,2,0)</f>
        <v>Villa Devoto</v>
      </c>
    </row>
    <row r="5210" spans="1:13">
      <c r="A5210" s="11" t="s">
        <v>9</v>
      </c>
      <c r="B5210" s="6">
        <v>120</v>
      </c>
      <c r="C5210" s="2" t="s">
        <v>6886</v>
      </c>
      <c r="D5210" s="2" t="s">
        <v>11996</v>
      </c>
      <c r="E5210" s="11" t="str">
        <f>CONCATENATE(TablaC11[[#This Row],[Apellido]]," ",TablaC11[[#This Row],[Nombre]])</f>
        <v>AGUERO VALERIA MARIANA</v>
      </c>
      <c r="F5210" s="11" t="s">
        <v>17</v>
      </c>
      <c r="G5210" s="11" t="s">
        <v>18</v>
      </c>
      <c r="H5210" s="6">
        <v>29410723</v>
      </c>
      <c r="I5210" s="6">
        <v>1982</v>
      </c>
      <c r="J5210" s="11" t="s">
        <v>22491</v>
      </c>
      <c r="K5210" s="11" t="str">
        <f t="shared" si="81"/>
        <v>Adultos</v>
      </c>
      <c r="L5210" s="6">
        <f>2023-TablaC11[[#This Row],[Clase]]</f>
        <v>41</v>
      </c>
      <c r="M5210" s="4" t="str">
        <f>VLOOKUP(TablaC11[[#This Row],[Circuito]],Aux!$A$2:$B$12,2,0)</f>
        <v>Villa Devoto</v>
      </c>
    </row>
    <row r="5211" spans="1:13">
      <c r="A5211" s="11" t="s">
        <v>9</v>
      </c>
      <c r="B5211" s="6">
        <v>120</v>
      </c>
      <c r="C5211" s="2" t="s">
        <v>25</v>
      </c>
      <c r="D5211" s="2" t="s">
        <v>539</v>
      </c>
      <c r="E5211" s="11" t="str">
        <f>CONCATENATE(TablaC11[[#This Row],[Apellido]]," ",TablaC11[[#This Row],[Nombre]])</f>
        <v>AIELLO STELLA MARIS</v>
      </c>
      <c r="F5211" s="11" t="s">
        <v>17</v>
      </c>
      <c r="G5211" s="11" t="s">
        <v>18</v>
      </c>
      <c r="H5211" s="6">
        <v>12154259</v>
      </c>
      <c r="I5211" s="6">
        <v>1958</v>
      </c>
      <c r="J5211" s="11" t="s">
        <v>22492</v>
      </c>
      <c r="K5211" s="11" t="str">
        <f t="shared" si="81"/>
        <v>Adultos</v>
      </c>
      <c r="L5211" s="6">
        <f>2023-TablaC11[[#This Row],[Clase]]</f>
        <v>65</v>
      </c>
      <c r="M5211" s="4" t="str">
        <f>VLOOKUP(TablaC11[[#This Row],[Circuito]],Aux!$A$2:$B$12,2,0)</f>
        <v>Villa Devoto</v>
      </c>
    </row>
    <row r="5212" spans="1:13">
      <c r="A5212" s="11" t="s">
        <v>9</v>
      </c>
      <c r="B5212" s="6">
        <v>120</v>
      </c>
      <c r="C5212" s="2" t="s">
        <v>11999</v>
      </c>
      <c r="D5212" s="2" t="s">
        <v>179</v>
      </c>
      <c r="E5212" s="11" t="str">
        <f>CONCATENATE(TablaC11[[#This Row],[Apellido]]," ",TablaC11[[#This Row],[Nombre]])</f>
        <v>AIMARE JUAN CARLOS</v>
      </c>
      <c r="F5212" s="11" t="s">
        <v>12</v>
      </c>
      <c r="G5212" s="11" t="s">
        <v>56</v>
      </c>
      <c r="H5212" s="6">
        <v>7605729</v>
      </c>
      <c r="I5212" s="6">
        <v>1947</v>
      </c>
      <c r="J5212" s="11" t="s">
        <v>25279</v>
      </c>
      <c r="K5212" s="11" t="str">
        <f t="shared" si="81"/>
        <v>Adultos Mayores</v>
      </c>
      <c r="L5212" s="6">
        <f>2023-TablaC11[[#This Row],[Clase]]</f>
        <v>76</v>
      </c>
      <c r="M5212" s="4" t="str">
        <f>VLOOKUP(TablaC11[[#This Row],[Circuito]],Aux!$A$2:$B$12,2,0)</f>
        <v>Villa Devoto</v>
      </c>
    </row>
    <row r="5213" spans="1:13">
      <c r="A5213" s="11" t="s">
        <v>9</v>
      </c>
      <c r="B5213" s="6">
        <v>120</v>
      </c>
      <c r="C5213" s="2" t="s">
        <v>12001</v>
      </c>
      <c r="D5213" s="2" t="s">
        <v>12002</v>
      </c>
      <c r="E5213" s="11" t="str">
        <f>CONCATENATE(TablaC11[[#This Row],[Apellido]]," ",TablaC11[[#This Row],[Nombre]])</f>
        <v>AIMARETTI SILVIA ELINA</v>
      </c>
      <c r="F5213" s="11" t="s">
        <v>17</v>
      </c>
      <c r="G5213" s="11" t="s">
        <v>13</v>
      </c>
      <c r="H5213" s="6">
        <v>6509205</v>
      </c>
      <c r="I5213" s="6">
        <v>1950</v>
      </c>
      <c r="J5213" s="11" t="s">
        <v>22493</v>
      </c>
      <c r="K5213" s="11" t="str">
        <f t="shared" si="81"/>
        <v>Adultos Mayores</v>
      </c>
      <c r="L5213" s="6">
        <f>2023-TablaC11[[#This Row],[Clase]]</f>
        <v>73</v>
      </c>
      <c r="M5213" s="4" t="str">
        <f>VLOOKUP(TablaC11[[#This Row],[Circuito]],Aux!$A$2:$B$12,2,0)</f>
        <v>Villa Devoto</v>
      </c>
    </row>
    <row r="5214" spans="1:13">
      <c r="A5214" s="11" t="s">
        <v>9</v>
      </c>
      <c r="B5214" s="6">
        <v>120</v>
      </c>
      <c r="C5214" s="2" t="s">
        <v>5044</v>
      </c>
      <c r="D5214" s="2" t="s">
        <v>12004</v>
      </c>
      <c r="E5214" s="11" t="str">
        <f>CONCATENATE(TablaC11[[#This Row],[Apellido]]," ",TablaC11[[#This Row],[Nombre]])</f>
        <v>ALALUF DAVID HUGO</v>
      </c>
      <c r="F5214" s="11" t="s">
        <v>12</v>
      </c>
      <c r="G5214" s="11" t="s">
        <v>13</v>
      </c>
      <c r="H5214" s="6">
        <v>11643107</v>
      </c>
      <c r="I5214" s="6">
        <v>1955</v>
      </c>
      <c r="J5214" s="11" t="s">
        <v>22494</v>
      </c>
      <c r="K5214" s="11" t="str">
        <f t="shared" si="81"/>
        <v>Adultos Mayores</v>
      </c>
      <c r="L5214" s="6">
        <f>2023-TablaC11[[#This Row],[Clase]]</f>
        <v>68</v>
      </c>
      <c r="M5214" s="4" t="str">
        <f>VLOOKUP(TablaC11[[#This Row],[Circuito]],Aux!$A$2:$B$12,2,0)</f>
        <v>Villa Devoto</v>
      </c>
    </row>
    <row r="5215" spans="1:13">
      <c r="A5215" s="11" t="s">
        <v>9</v>
      </c>
      <c r="B5215" s="6">
        <v>120</v>
      </c>
      <c r="C5215" s="2" t="s">
        <v>12006</v>
      </c>
      <c r="D5215" s="2" t="s">
        <v>12007</v>
      </c>
      <c r="E5215" s="11" t="str">
        <f>CONCATENATE(TablaC11[[#This Row],[Apellido]]," ",TablaC11[[#This Row],[Nombre]])</f>
        <v>ALBARELLOS SERGIO ANTONIO</v>
      </c>
      <c r="F5215" s="11" t="s">
        <v>12</v>
      </c>
      <c r="G5215" s="11" t="s">
        <v>18</v>
      </c>
      <c r="H5215" s="6">
        <v>17286841</v>
      </c>
      <c r="I5215" s="6">
        <v>1965</v>
      </c>
      <c r="J5215" s="11" t="s">
        <v>22495</v>
      </c>
      <c r="K5215" s="11" t="str">
        <f t="shared" si="81"/>
        <v>Adultos</v>
      </c>
      <c r="L5215" s="6">
        <f>2023-TablaC11[[#This Row],[Clase]]</f>
        <v>58</v>
      </c>
      <c r="M5215" s="4" t="str">
        <f>VLOOKUP(TablaC11[[#This Row],[Circuito]],Aux!$A$2:$B$12,2,0)</f>
        <v>Villa Devoto</v>
      </c>
    </row>
    <row r="5216" spans="1:13">
      <c r="A5216" s="11" t="s">
        <v>9</v>
      </c>
      <c r="B5216" s="6">
        <v>120</v>
      </c>
      <c r="C5216" s="2" t="s">
        <v>12009</v>
      </c>
      <c r="D5216" s="2" t="s">
        <v>4148</v>
      </c>
      <c r="E5216" s="11" t="str">
        <f>CONCATENATE(TablaC11[[#This Row],[Apellido]]," ",TablaC11[[#This Row],[Nombre]])</f>
        <v>ALBERTI CARLOS DANIEL</v>
      </c>
      <c r="F5216" s="11" t="s">
        <v>12</v>
      </c>
      <c r="G5216" s="11" t="s">
        <v>18</v>
      </c>
      <c r="H5216" s="6">
        <v>8275895</v>
      </c>
      <c r="I5216" s="6">
        <v>1945</v>
      </c>
      <c r="J5216" s="11" t="s">
        <v>22496</v>
      </c>
      <c r="K5216" s="11" t="str">
        <f t="shared" si="81"/>
        <v>Adultos Mayores</v>
      </c>
      <c r="L5216" s="6">
        <f>2023-TablaC11[[#This Row],[Clase]]</f>
        <v>78</v>
      </c>
      <c r="M5216" s="4" t="str">
        <f>VLOOKUP(TablaC11[[#This Row],[Circuito]],Aux!$A$2:$B$12,2,0)</f>
        <v>Villa Devoto</v>
      </c>
    </row>
    <row r="5217" spans="1:13">
      <c r="A5217" s="11" t="s">
        <v>9</v>
      </c>
      <c r="B5217" s="6">
        <v>120</v>
      </c>
      <c r="C5217" s="2" t="s">
        <v>12011</v>
      </c>
      <c r="D5217" s="2" t="s">
        <v>12012</v>
      </c>
      <c r="E5217" s="11" t="str">
        <f>CONCATENATE(TablaC11[[#This Row],[Apellido]]," ",TablaC11[[#This Row],[Nombre]])</f>
        <v>ALBINI ASTOVIZA NANCY BEATRIZ</v>
      </c>
      <c r="F5217" s="11" t="s">
        <v>17</v>
      </c>
      <c r="G5217" s="11" t="s">
        <v>690</v>
      </c>
      <c r="H5217" s="6">
        <v>21670308</v>
      </c>
      <c r="I5217" s="6">
        <v>1970</v>
      </c>
      <c r="J5217" s="11" t="s">
        <v>22497</v>
      </c>
      <c r="K5217" s="11" t="str">
        <f t="shared" si="81"/>
        <v>Adultos</v>
      </c>
      <c r="L5217" s="6">
        <f>2023-TablaC11[[#This Row],[Clase]]</f>
        <v>53</v>
      </c>
      <c r="M5217" s="4" t="str">
        <f>VLOOKUP(TablaC11[[#This Row],[Circuito]],Aux!$A$2:$B$12,2,0)</f>
        <v>Villa Devoto</v>
      </c>
    </row>
    <row r="5218" spans="1:13">
      <c r="A5218" s="11" t="s">
        <v>9</v>
      </c>
      <c r="B5218" s="6">
        <v>120</v>
      </c>
      <c r="C5218" s="2" t="s">
        <v>1604</v>
      </c>
      <c r="D5218" s="2" t="s">
        <v>12014</v>
      </c>
      <c r="E5218" s="11" t="str">
        <f>CONCATENATE(TablaC11[[#This Row],[Apellido]]," ",TablaC11[[#This Row],[Nombre]])</f>
        <v>ALDERETE LAURA NOELIA</v>
      </c>
      <c r="F5218" s="11" t="s">
        <v>17</v>
      </c>
      <c r="G5218" s="11" t="s">
        <v>18</v>
      </c>
      <c r="H5218" s="6">
        <v>24583556</v>
      </c>
      <c r="I5218" s="6">
        <v>1975</v>
      </c>
      <c r="J5218" s="11" t="s">
        <v>22498</v>
      </c>
      <c r="K5218" s="11" t="str">
        <f t="shared" si="81"/>
        <v>Adultos</v>
      </c>
      <c r="L5218" s="6">
        <f>2023-TablaC11[[#This Row],[Clase]]</f>
        <v>48</v>
      </c>
      <c r="M5218" s="4" t="str">
        <f>VLOOKUP(TablaC11[[#This Row],[Circuito]],Aux!$A$2:$B$12,2,0)</f>
        <v>Villa Devoto</v>
      </c>
    </row>
    <row r="5219" spans="1:13">
      <c r="A5219" s="11" t="s">
        <v>9</v>
      </c>
      <c r="B5219" s="6">
        <v>120</v>
      </c>
      <c r="C5219" s="2" t="s">
        <v>3487</v>
      </c>
      <c r="D5219" s="2" t="s">
        <v>505</v>
      </c>
      <c r="E5219" s="11" t="str">
        <f>CONCATENATE(TablaC11[[#This Row],[Apellido]]," ",TablaC11[[#This Row],[Nombre]])</f>
        <v>ALEGRE GABRIEL ALEJANDRO</v>
      </c>
      <c r="F5219" s="11" t="s">
        <v>12</v>
      </c>
      <c r="G5219" s="11" t="s">
        <v>13</v>
      </c>
      <c r="H5219" s="6">
        <v>18225333</v>
      </c>
      <c r="I5219" s="6">
        <v>1967</v>
      </c>
      <c r="J5219" s="11" t="s">
        <v>25642</v>
      </c>
      <c r="K5219" s="11" t="str">
        <f t="shared" si="81"/>
        <v>Adultos</v>
      </c>
      <c r="L5219" s="6">
        <f>2023-TablaC11[[#This Row],[Clase]]</f>
        <v>56</v>
      </c>
      <c r="M5219" s="4" t="str">
        <f>VLOOKUP(TablaC11[[#This Row],[Circuito]],Aux!$A$2:$B$12,2,0)</f>
        <v>Villa Devoto</v>
      </c>
    </row>
    <row r="5220" spans="1:13">
      <c r="A5220" s="11" t="s">
        <v>9</v>
      </c>
      <c r="B5220" s="6">
        <v>120</v>
      </c>
      <c r="C5220" s="2" t="s">
        <v>12017</v>
      </c>
      <c r="D5220" s="2" t="s">
        <v>4720</v>
      </c>
      <c r="E5220" s="11" t="str">
        <f>CONCATENATE(TablaC11[[#This Row],[Apellido]]," ",TablaC11[[#This Row],[Nombre]])</f>
        <v>ALEMANY DANIEL OSCAR</v>
      </c>
      <c r="F5220" s="11" t="s">
        <v>12</v>
      </c>
      <c r="G5220" s="11" t="s">
        <v>690</v>
      </c>
      <c r="H5220" s="6">
        <v>4541876</v>
      </c>
      <c r="I5220" s="6">
        <v>1946</v>
      </c>
      <c r="J5220" s="11" t="s">
        <v>25643</v>
      </c>
      <c r="K5220" s="11" t="str">
        <f t="shared" si="81"/>
        <v>Adultos Mayores</v>
      </c>
      <c r="L5220" s="6">
        <f>2023-TablaC11[[#This Row],[Clase]]</f>
        <v>77</v>
      </c>
      <c r="M5220" s="4" t="str">
        <f>VLOOKUP(TablaC11[[#This Row],[Circuito]],Aux!$A$2:$B$12,2,0)</f>
        <v>Villa Devoto</v>
      </c>
    </row>
    <row r="5221" spans="1:13">
      <c r="A5221" s="11" t="s">
        <v>9</v>
      </c>
      <c r="B5221" s="6">
        <v>120</v>
      </c>
      <c r="C5221" s="2" t="s">
        <v>12017</v>
      </c>
      <c r="D5221" s="2" t="s">
        <v>12019</v>
      </c>
      <c r="E5221" s="11" t="str">
        <f>CONCATENATE(TablaC11[[#This Row],[Apellido]]," ",TablaC11[[#This Row],[Nombre]])</f>
        <v>ALEMANY EMILIANO RAMON</v>
      </c>
      <c r="F5221" s="11" t="s">
        <v>12</v>
      </c>
      <c r="G5221" s="11" t="s">
        <v>18</v>
      </c>
      <c r="H5221" s="6">
        <v>29482364</v>
      </c>
      <c r="I5221" s="6">
        <v>1982</v>
      </c>
      <c r="J5221" s="11" t="s">
        <v>22499</v>
      </c>
      <c r="K5221" s="11" t="str">
        <f t="shared" si="81"/>
        <v>Adultos</v>
      </c>
      <c r="L5221" s="6">
        <f>2023-TablaC11[[#This Row],[Clase]]</f>
        <v>41</v>
      </c>
      <c r="M5221" s="4" t="str">
        <f>VLOOKUP(TablaC11[[#This Row],[Circuito]],Aux!$A$2:$B$12,2,0)</f>
        <v>Villa Devoto</v>
      </c>
    </row>
    <row r="5222" spans="1:13">
      <c r="A5222" s="11" t="s">
        <v>9</v>
      </c>
      <c r="B5222" s="6">
        <v>120</v>
      </c>
      <c r="C5222" s="2" t="s">
        <v>12021</v>
      </c>
      <c r="D5222" s="2" t="s">
        <v>12022</v>
      </c>
      <c r="E5222" s="11" t="str">
        <f>CONCATENATE(TablaC11[[#This Row],[Apellido]]," ",TablaC11[[#This Row],[Nombre]])</f>
        <v>ALESSANDRI CLARA ROSAURA</v>
      </c>
      <c r="F5222" s="11" t="s">
        <v>17</v>
      </c>
      <c r="G5222" s="11" t="s">
        <v>18</v>
      </c>
      <c r="H5222" s="6">
        <v>6541613</v>
      </c>
      <c r="I5222" s="6">
        <v>1950</v>
      </c>
      <c r="J5222" s="11" t="s">
        <v>22500</v>
      </c>
      <c r="K5222" s="11" t="str">
        <f t="shared" si="81"/>
        <v>Adultos Mayores</v>
      </c>
      <c r="L5222" s="6">
        <f>2023-TablaC11[[#This Row],[Clase]]</f>
        <v>73</v>
      </c>
      <c r="M5222" s="4" t="str">
        <f>VLOOKUP(TablaC11[[#This Row],[Circuito]],Aux!$A$2:$B$12,2,0)</f>
        <v>Villa Devoto</v>
      </c>
    </row>
    <row r="5223" spans="1:13">
      <c r="A5223" s="11" t="s">
        <v>9</v>
      </c>
      <c r="B5223" s="6">
        <v>120</v>
      </c>
      <c r="C5223" s="2" t="s">
        <v>12024</v>
      </c>
      <c r="D5223" s="2" t="s">
        <v>12025</v>
      </c>
      <c r="E5223" s="11" t="str">
        <f>CONCATENATE(TablaC11[[#This Row],[Apellido]]," ",TablaC11[[#This Row],[Nombre]])</f>
        <v>ALFONSO CARLA VALERIA</v>
      </c>
      <c r="F5223" s="11" t="s">
        <v>17</v>
      </c>
      <c r="G5223" s="11" t="s">
        <v>13</v>
      </c>
      <c r="H5223" s="6">
        <v>31917100</v>
      </c>
      <c r="I5223" s="6">
        <v>1985</v>
      </c>
      <c r="J5223" s="11" t="s">
        <v>22501</v>
      </c>
      <c r="K5223" s="11" t="str">
        <f t="shared" si="81"/>
        <v>Adultos</v>
      </c>
      <c r="L5223" s="6">
        <f>2023-TablaC11[[#This Row],[Clase]]</f>
        <v>38</v>
      </c>
      <c r="M5223" s="4" t="str">
        <f>VLOOKUP(TablaC11[[#This Row],[Circuito]],Aux!$A$2:$B$12,2,0)</f>
        <v>Villa Devoto</v>
      </c>
    </row>
    <row r="5224" spans="1:13">
      <c r="A5224" s="11" t="s">
        <v>9</v>
      </c>
      <c r="B5224" s="6">
        <v>120</v>
      </c>
      <c r="C5224" s="2" t="s">
        <v>3493</v>
      </c>
      <c r="D5224" s="2" t="s">
        <v>12027</v>
      </c>
      <c r="E5224" s="11" t="str">
        <f>CONCATENATE(TablaC11[[#This Row],[Apellido]]," ",TablaC11[[#This Row],[Nombre]])</f>
        <v>ALFONZO DANIEL JORGE</v>
      </c>
      <c r="F5224" s="11" t="s">
        <v>12</v>
      </c>
      <c r="G5224" s="11" t="s">
        <v>18</v>
      </c>
      <c r="H5224" s="6">
        <v>4383038</v>
      </c>
      <c r="I5224" s="6">
        <v>1941</v>
      </c>
      <c r="J5224" s="11" t="s">
        <v>22502</v>
      </c>
      <c r="K5224" s="11" t="str">
        <f t="shared" si="81"/>
        <v>Adultos Mayores</v>
      </c>
      <c r="L5224" s="6">
        <f>2023-TablaC11[[#This Row],[Clase]]</f>
        <v>82</v>
      </c>
      <c r="M5224" s="4" t="str">
        <f>VLOOKUP(TablaC11[[#This Row],[Circuito]],Aux!$A$2:$B$12,2,0)</f>
        <v>Villa Devoto</v>
      </c>
    </row>
    <row r="5225" spans="1:13">
      <c r="A5225" s="11" t="s">
        <v>9</v>
      </c>
      <c r="B5225" s="6">
        <v>120</v>
      </c>
      <c r="C5225" s="2" t="s">
        <v>3493</v>
      </c>
      <c r="D5225" s="2" t="s">
        <v>12029</v>
      </c>
      <c r="E5225" s="11" t="str">
        <f>CONCATENATE(TablaC11[[#This Row],[Apellido]]," ",TablaC11[[#This Row],[Nombre]])</f>
        <v>ALFONZO GABRIELA FLAVIA</v>
      </c>
      <c r="F5225" s="11" t="s">
        <v>17</v>
      </c>
      <c r="G5225" s="11" t="s">
        <v>13</v>
      </c>
      <c r="H5225" s="6">
        <v>13746012</v>
      </c>
      <c r="I5225" s="6">
        <v>1967</v>
      </c>
      <c r="J5225" s="11" t="s">
        <v>22503</v>
      </c>
      <c r="K5225" s="11" t="str">
        <f t="shared" si="81"/>
        <v>Adultos</v>
      </c>
      <c r="L5225" s="6">
        <f>2023-TablaC11[[#This Row],[Clase]]</f>
        <v>56</v>
      </c>
      <c r="M5225" s="4" t="str">
        <f>VLOOKUP(TablaC11[[#This Row],[Circuito]],Aux!$A$2:$B$12,2,0)</f>
        <v>Villa Devoto</v>
      </c>
    </row>
    <row r="5226" spans="1:13">
      <c r="A5226" s="11" t="s">
        <v>9</v>
      </c>
      <c r="B5226" s="6">
        <v>120</v>
      </c>
      <c r="C5226" s="2" t="s">
        <v>1607</v>
      </c>
      <c r="D5226" s="2" t="s">
        <v>1636</v>
      </c>
      <c r="E5226" s="11" t="str">
        <f>CONCATENATE(TablaC11[[#This Row],[Apellido]]," ",TablaC11[[#This Row],[Nombre]])</f>
        <v>ALI ANDRES</v>
      </c>
      <c r="F5226" s="11" t="s">
        <v>12</v>
      </c>
      <c r="G5226" s="11" t="s">
        <v>13</v>
      </c>
      <c r="H5226" s="6">
        <v>18615458</v>
      </c>
      <c r="I5226" s="6">
        <v>1967</v>
      </c>
      <c r="J5226" s="11" t="s">
        <v>22504</v>
      </c>
      <c r="K5226" s="11" t="str">
        <f t="shared" si="81"/>
        <v>Adultos</v>
      </c>
      <c r="L5226" s="6">
        <f>2023-TablaC11[[#This Row],[Clase]]</f>
        <v>56</v>
      </c>
      <c r="M5226" s="4" t="str">
        <f>VLOOKUP(TablaC11[[#This Row],[Circuito]],Aux!$A$2:$B$12,2,0)</f>
        <v>Villa Devoto</v>
      </c>
    </row>
    <row r="5227" spans="1:13">
      <c r="A5227" s="11" t="s">
        <v>9</v>
      </c>
      <c r="B5227" s="6">
        <v>120</v>
      </c>
      <c r="C5227" s="2" t="s">
        <v>1607</v>
      </c>
      <c r="D5227" s="2" t="s">
        <v>7481</v>
      </c>
      <c r="E5227" s="11" t="str">
        <f>CONCATENATE(TablaC11[[#This Row],[Apellido]]," ",TablaC11[[#This Row],[Nombre]])</f>
        <v>ALI MATIAS</v>
      </c>
      <c r="F5227" s="11" t="s">
        <v>12</v>
      </c>
      <c r="G5227" s="11" t="s">
        <v>18</v>
      </c>
      <c r="H5227" s="6">
        <v>27860924</v>
      </c>
      <c r="I5227" s="6">
        <v>1979</v>
      </c>
      <c r="J5227" s="11" t="s">
        <v>22505</v>
      </c>
      <c r="K5227" s="11" t="str">
        <f t="shared" si="81"/>
        <v>Adultos</v>
      </c>
      <c r="L5227" s="6">
        <f>2023-TablaC11[[#This Row],[Clase]]</f>
        <v>44</v>
      </c>
      <c r="M5227" s="4" t="str">
        <f>VLOOKUP(TablaC11[[#This Row],[Circuito]],Aux!$A$2:$B$12,2,0)</f>
        <v>Villa Devoto</v>
      </c>
    </row>
    <row r="5228" spans="1:13">
      <c r="A5228" s="11" t="s">
        <v>9</v>
      </c>
      <c r="B5228" s="6">
        <v>120</v>
      </c>
      <c r="C5228" s="2" t="s">
        <v>1607</v>
      </c>
      <c r="D5228" s="2" t="s">
        <v>932</v>
      </c>
      <c r="E5228" s="11" t="str">
        <f>CONCATENATE(TablaC11[[#This Row],[Apellido]]," ",TablaC11[[#This Row],[Nombre]])</f>
        <v>ALI MAURO</v>
      </c>
      <c r="F5228" s="11" t="s">
        <v>12</v>
      </c>
      <c r="G5228" s="11" t="s">
        <v>18</v>
      </c>
      <c r="H5228" s="6">
        <v>22128361</v>
      </c>
      <c r="I5228" s="6">
        <v>1971</v>
      </c>
      <c r="J5228" s="11" t="s">
        <v>22504</v>
      </c>
      <c r="K5228" s="11" t="str">
        <f t="shared" si="81"/>
        <v>Adultos</v>
      </c>
      <c r="L5228" s="6">
        <f>2023-TablaC11[[#This Row],[Clase]]</f>
        <v>52</v>
      </c>
      <c r="M5228" s="4" t="str">
        <f>VLOOKUP(TablaC11[[#This Row],[Circuito]],Aux!$A$2:$B$12,2,0)</f>
        <v>Villa Devoto</v>
      </c>
    </row>
    <row r="5229" spans="1:13">
      <c r="A5229" s="11" t="s">
        <v>9</v>
      </c>
      <c r="B5229" s="6">
        <v>120</v>
      </c>
      <c r="C5229" s="2" t="s">
        <v>12033</v>
      </c>
      <c r="D5229" s="2" t="s">
        <v>12034</v>
      </c>
      <c r="E5229" s="11" t="str">
        <f>CONCATENATE(TablaC11[[#This Row],[Apellido]]," ",TablaC11[[#This Row],[Nombre]])</f>
        <v>ALIVA GLORIA CRISTINA</v>
      </c>
      <c r="F5229" s="11" t="s">
        <v>17</v>
      </c>
      <c r="G5229" s="11" t="s">
        <v>13</v>
      </c>
      <c r="H5229" s="6">
        <v>14467373</v>
      </c>
      <c r="I5229" s="6">
        <v>1959</v>
      </c>
      <c r="J5229" s="11" t="s">
        <v>25280</v>
      </c>
      <c r="K5229" s="11" t="str">
        <f t="shared" si="81"/>
        <v>Adultos</v>
      </c>
      <c r="L5229" s="6">
        <f>2023-TablaC11[[#This Row],[Clase]]</f>
        <v>64</v>
      </c>
      <c r="M5229" s="4" t="str">
        <f>VLOOKUP(TablaC11[[#This Row],[Circuito]],Aux!$A$2:$B$12,2,0)</f>
        <v>Villa Devoto</v>
      </c>
    </row>
    <row r="5230" spans="1:13">
      <c r="A5230" s="11" t="s">
        <v>9</v>
      </c>
      <c r="B5230" s="6">
        <v>120</v>
      </c>
      <c r="C5230" s="2" t="s">
        <v>8913</v>
      </c>
      <c r="D5230" s="2" t="s">
        <v>2119</v>
      </c>
      <c r="E5230" s="11" t="str">
        <f>CONCATENATE(TablaC11[[#This Row],[Apellido]]," ",TablaC11[[#This Row],[Nombre]])</f>
        <v>ALLER GRACIELA ESTER</v>
      </c>
      <c r="F5230" s="11" t="s">
        <v>17</v>
      </c>
      <c r="G5230" s="11" t="s">
        <v>18</v>
      </c>
      <c r="H5230" s="6">
        <v>11384056</v>
      </c>
      <c r="I5230" s="6">
        <v>1954</v>
      </c>
      <c r="J5230" s="11" t="s">
        <v>22506</v>
      </c>
      <c r="K5230" s="11" t="str">
        <f t="shared" si="81"/>
        <v>Adultos Mayores</v>
      </c>
      <c r="L5230" s="6">
        <f>2023-TablaC11[[#This Row],[Clase]]</f>
        <v>69</v>
      </c>
      <c r="M5230" s="4" t="str">
        <f>VLOOKUP(TablaC11[[#This Row],[Circuito]],Aux!$A$2:$B$12,2,0)</f>
        <v>Villa Devoto</v>
      </c>
    </row>
    <row r="5231" spans="1:13">
      <c r="A5231" s="11" t="s">
        <v>9</v>
      </c>
      <c r="B5231" s="6">
        <v>120</v>
      </c>
      <c r="C5231" s="2" t="s">
        <v>54</v>
      </c>
      <c r="D5231" s="2" t="s">
        <v>12037</v>
      </c>
      <c r="E5231" s="11" t="str">
        <f>CONCATENATE(TablaC11[[#This Row],[Apellido]]," ",TablaC11[[#This Row],[Nombre]])</f>
        <v>ALONSO CESAR GUSTAVO</v>
      </c>
      <c r="F5231" s="11" t="s">
        <v>12</v>
      </c>
      <c r="G5231" s="11" t="s">
        <v>18</v>
      </c>
      <c r="H5231" s="6">
        <v>13368529</v>
      </c>
      <c r="I5231" s="6">
        <v>1957</v>
      </c>
      <c r="J5231" s="11" t="s">
        <v>22507</v>
      </c>
      <c r="K5231" s="11" t="str">
        <f t="shared" si="81"/>
        <v>Adultos Mayores</v>
      </c>
      <c r="L5231" s="6">
        <f>2023-TablaC11[[#This Row],[Clase]]</f>
        <v>66</v>
      </c>
      <c r="M5231" s="4" t="str">
        <f>VLOOKUP(TablaC11[[#This Row],[Circuito]],Aux!$A$2:$B$12,2,0)</f>
        <v>Villa Devoto</v>
      </c>
    </row>
    <row r="5232" spans="1:13">
      <c r="A5232" s="11" t="s">
        <v>9</v>
      </c>
      <c r="B5232" s="6">
        <v>120</v>
      </c>
      <c r="C5232" s="2" t="s">
        <v>54</v>
      </c>
      <c r="D5232" s="2" t="s">
        <v>2022</v>
      </c>
      <c r="E5232" s="11" t="str">
        <f>CONCATENATE(TablaC11[[#This Row],[Apellido]]," ",TablaC11[[#This Row],[Nombre]])</f>
        <v>ALONSO GUSTAVO DANIEL</v>
      </c>
      <c r="F5232" s="11" t="s">
        <v>12</v>
      </c>
      <c r="G5232" s="11" t="s">
        <v>18</v>
      </c>
      <c r="H5232" s="6">
        <v>17684083</v>
      </c>
      <c r="I5232" s="6">
        <v>1965</v>
      </c>
      <c r="J5232" s="11" t="s">
        <v>22508</v>
      </c>
      <c r="K5232" s="11" t="str">
        <f t="shared" si="81"/>
        <v>Adultos</v>
      </c>
      <c r="L5232" s="6">
        <f>2023-TablaC11[[#This Row],[Clase]]</f>
        <v>58</v>
      </c>
      <c r="M5232" s="4" t="str">
        <f>VLOOKUP(TablaC11[[#This Row],[Circuito]],Aux!$A$2:$B$12,2,0)</f>
        <v>Villa Devoto</v>
      </c>
    </row>
    <row r="5233" spans="1:13">
      <c r="A5233" s="11" t="s">
        <v>9</v>
      </c>
      <c r="B5233" s="6">
        <v>120</v>
      </c>
      <c r="C5233" s="2" t="s">
        <v>54</v>
      </c>
      <c r="D5233" s="2" t="s">
        <v>1393</v>
      </c>
      <c r="E5233" s="11" t="str">
        <f>CONCATENATE(TablaC11[[#This Row],[Apellido]]," ",TablaC11[[#This Row],[Nombre]])</f>
        <v>ALONSO LILIANA BEATRIZ</v>
      </c>
      <c r="F5233" s="11" t="s">
        <v>17</v>
      </c>
      <c r="G5233" s="11" t="s">
        <v>13</v>
      </c>
      <c r="H5233" s="6">
        <v>16055237</v>
      </c>
      <c r="I5233" s="6">
        <v>1962</v>
      </c>
      <c r="J5233" s="11" t="s">
        <v>22509</v>
      </c>
      <c r="K5233" s="11" t="str">
        <f t="shared" si="81"/>
        <v>Adultos</v>
      </c>
      <c r="L5233" s="6">
        <f>2023-TablaC11[[#This Row],[Clase]]</f>
        <v>61</v>
      </c>
      <c r="M5233" s="4" t="str">
        <f>VLOOKUP(TablaC11[[#This Row],[Circuito]],Aux!$A$2:$B$12,2,0)</f>
        <v>Villa Devoto</v>
      </c>
    </row>
    <row r="5234" spans="1:13">
      <c r="A5234" s="11" t="s">
        <v>9</v>
      </c>
      <c r="B5234" s="6">
        <v>120</v>
      </c>
      <c r="C5234" s="2" t="s">
        <v>54</v>
      </c>
      <c r="D5234" s="2" t="s">
        <v>12041</v>
      </c>
      <c r="E5234" s="11" t="str">
        <f>CONCATENATE(TablaC11[[#This Row],[Apellido]]," ",TablaC11[[#This Row],[Nombre]])</f>
        <v>ALONSO MATEO MANUEL</v>
      </c>
      <c r="F5234" s="11" t="s">
        <v>12</v>
      </c>
      <c r="G5234" s="11" t="s">
        <v>13</v>
      </c>
      <c r="H5234" s="6">
        <v>38426441</v>
      </c>
      <c r="I5234" s="6">
        <v>1994</v>
      </c>
      <c r="J5234" s="11" t="s">
        <v>22510</v>
      </c>
      <c r="K5234" s="11" t="str">
        <f t="shared" si="81"/>
        <v>Juventud</v>
      </c>
      <c r="L5234" s="6">
        <f>2023-TablaC11[[#This Row],[Clase]]</f>
        <v>29</v>
      </c>
      <c r="M5234" s="4" t="str">
        <f>VLOOKUP(TablaC11[[#This Row],[Circuito]],Aux!$A$2:$B$12,2,0)</f>
        <v>Villa Devoto</v>
      </c>
    </row>
    <row r="5235" spans="1:13">
      <c r="A5235" s="11" t="s">
        <v>9</v>
      </c>
      <c r="B5235" s="6">
        <v>120</v>
      </c>
      <c r="C5235" s="2" t="s">
        <v>54</v>
      </c>
      <c r="D5235" s="2" t="s">
        <v>12043</v>
      </c>
      <c r="E5235" s="11" t="str">
        <f>CONCATENATE(TablaC11[[#This Row],[Apellido]]," ",TablaC11[[#This Row],[Nombre]])</f>
        <v>ALONSO MIRANDA MARIA</v>
      </c>
      <c r="F5235" s="11" t="s">
        <v>17</v>
      </c>
      <c r="G5235" s="11" t="s">
        <v>18</v>
      </c>
      <c r="H5235" s="6">
        <v>43570456</v>
      </c>
      <c r="I5235" s="6">
        <v>2001</v>
      </c>
      <c r="J5235" s="11" t="s">
        <v>22508</v>
      </c>
      <c r="K5235" s="11" t="str">
        <f t="shared" si="81"/>
        <v>Juventud</v>
      </c>
      <c r="L5235" s="6">
        <f>2023-TablaC11[[#This Row],[Clase]]</f>
        <v>22</v>
      </c>
      <c r="M5235" s="4" t="str">
        <f>VLOOKUP(TablaC11[[#This Row],[Circuito]],Aux!$A$2:$B$12,2,0)</f>
        <v>Villa Devoto</v>
      </c>
    </row>
    <row r="5236" spans="1:13">
      <c r="A5236" s="11" t="s">
        <v>9</v>
      </c>
      <c r="B5236" s="6">
        <v>120</v>
      </c>
      <c r="C5236" s="2" t="s">
        <v>12044</v>
      </c>
      <c r="D5236" s="2" t="s">
        <v>12045</v>
      </c>
      <c r="E5236" s="11" t="str">
        <f>CONCATENATE(TablaC11[[#This Row],[Apellido]]," ",TablaC11[[#This Row],[Nombre]])</f>
        <v>ALTAMIRANO ALICIA NELIDA</v>
      </c>
      <c r="F5236" s="11" t="s">
        <v>17</v>
      </c>
      <c r="G5236" s="11" t="s">
        <v>18</v>
      </c>
      <c r="H5236" s="6">
        <v>4951424</v>
      </c>
      <c r="I5236" s="6">
        <v>1944</v>
      </c>
      <c r="J5236" s="11" t="s">
        <v>22511</v>
      </c>
      <c r="K5236" s="11" t="str">
        <f t="shared" si="81"/>
        <v>Adultos Mayores</v>
      </c>
      <c r="L5236" s="6">
        <f>2023-TablaC11[[#This Row],[Clase]]</f>
        <v>79</v>
      </c>
      <c r="M5236" s="4" t="str">
        <f>VLOOKUP(TablaC11[[#This Row],[Circuito]],Aux!$A$2:$B$12,2,0)</f>
        <v>Villa Devoto</v>
      </c>
    </row>
    <row r="5237" spans="1:13">
      <c r="A5237" s="11" t="s">
        <v>9</v>
      </c>
      <c r="B5237" s="6">
        <v>120</v>
      </c>
      <c r="C5237" s="2" t="s">
        <v>12044</v>
      </c>
      <c r="D5237" s="2" t="s">
        <v>12047</v>
      </c>
      <c r="E5237" s="11" t="str">
        <f>CONCATENATE(TablaC11[[#This Row],[Apellido]]," ",TablaC11[[#This Row],[Nombre]])</f>
        <v>ALTAMIRANO RODRIGO DANIEL</v>
      </c>
      <c r="F5237" s="11" t="s">
        <v>12</v>
      </c>
      <c r="G5237" s="11" t="s">
        <v>690</v>
      </c>
      <c r="H5237" s="6">
        <v>26800734</v>
      </c>
      <c r="I5237" s="6">
        <v>1978</v>
      </c>
      <c r="J5237" s="11" t="s">
        <v>25490</v>
      </c>
      <c r="K5237" s="11" t="str">
        <f t="shared" si="81"/>
        <v>Adultos</v>
      </c>
      <c r="L5237" s="6">
        <f>2023-TablaC11[[#This Row],[Clase]]</f>
        <v>45</v>
      </c>
      <c r="M5237" s="4" t="str">
        <f>VLOOKUP(TablaC11[[#This Row],[Circuito]],Aux!$A$2:$B$12,2,0)</f>
        <v>Villa Devoto</v>
      </c>
    </row>
    <row r="5238" spans="1:13">
      <c r="A5238" s="11" t="s">
        <v>9</v>
      </c>
      <c r="B5238" s="6">
        <v>120</v>
      </c>
      <c r="C5238" s="2" t="s">
        <v>12049</v>
      </c>
      <c r="D5238" s="2" t="s">
        <v>3367</v>
      </c>
      <c r="E5238" s="11" t="str">
        <f>CONCATENATE(TablaC11[[#This Row],[Apellido]]," ",TablaC11[[#This Row],[Nombre]])</f>
        <v>ALVARENGA NORMA SOLEDAD</v>
      </c>
      <c r="F5238" s="11" t="s">
        <v>17</v>
      </c>
      <c r="G5238" s="11" t="s">
        <v>35</v>
      </c>
      <c r="H5238" s="6">
        <v>18620190</v>
      </c>
      <c r="I5238" s="6">
        <v>1957</v>
      </c>
      <c r="J5238" s="11" t="s">
        <v>22512</v>
      </c>
      <c r="K5238" s="11" t="str">
        <f t="shared" si="81"/>
        <v>Adultos Mayores</v>
      </c>
      <c r="L5238" s="6">
        <f>2023-TablaC11[[#This Row],[Clase]]</f>
        <v>66</v>
      </c>
      <c r="M5238" s="4" t="str">
        <f>VLOOKUP(TablaC11[[#This Row],[Circuito]],Aux!$A$2:$B$12,2,0)</f>
        <v>Villa Devoto</v>
      </c>
    </row>
    <row r="5239" spans="1:13">
      <c r="A5239" s="11" t="s">
        <v>9</v>
      </c>
      <c r="B5239" s="6">
        <v>120</v>
      </c>
      <c r="C5239" s="2" t="s">
        <v>61</v>
      </c>
      <c r="D5239" s="2" t="s">
        <v>12051</v>
      </c>
      <c r="E5239" s="11" t="str">
        <f>CONCATENATE(TablaC11[[#This Row],[Apellido]]," ",TablaC11[[#This Row],[Nombre]])</f>
        <v>ALVAREZ LUIS EUGENIO</v>
      </c>
      <c r="F5239" s="11" t="s">
        <v>12</v>
      </c>
      <c r="G5239" s="11" t="s">
        <v>18</v>
      </c>
      <c r="H5239" s="6">
        <v>4175160</v>
      </c>
      <c r="I5239" s="6">
        <v>1936</v>
      </c>
      <c r="J5239" s="11" t="s">
        <v>22513</v>
      </c>
      <c r="K5239" s="11" t="str">
        <f t="shared" si="81"/>
        <v>Adultos Mayores</v>
      </c>
      <c r="L5239" s="6">
        <f>2023-TablaC11[[#This Row],[Clase]]</f>
        <v>87</v>
      </c>
      <c r="M5239" s="4" t="str">
        <f>VLOOKUP(TablaC11[[#This Row],[Circuito]],Aux!$A$2:$B$12,2,0)</f>
        <v>Villa Devoto</v>
      </c>
    </row>
    <row r="5240" spans="1:13">
      <c r="A5240" s="11" t="s">
        <v>9</v>
      </c>
      <c r="B5240" s="6">
        <v>120</v>
      </c>
      <c r="C5240" s="2" t="s">
        <v>61</v>
      </c>
      <c r="D5240" s="2" t="s">
        <v>12053</v>
      </c>
      <c r="E5240" s="11" t="str">
        <f>CONCATENATE(TablaC11[[#This Row],[Apellido]]," ",TablaC11[[#This Row],[Nombre]])</f>
        <v>ALVAREZ MARIA GUADALUPE</v>
      </c>
      <c r="F5240" s="11" t="s">
        <v>17</v>
      </c>
      <c r="G5240" s="11" t="s">
        <v>13</v>
      </c>
      <c r="H5240" s="6">
        <v>31930685</v>
      </c>
      <c r="I5240" s="6">
        <v>1985</v>
      </c>
      <c r="J5240" s="11" t="s">
        <v>22514</v>
      </c>
      <c r="K5240" s="11" t="str">
        <f t="shared" si="81"/>
        <v>Adultos</v>
      </c>
      <c r="L5240" s="6">
        <f>2023-TablaC11[[#This Row],[Clase]]</f>
        <v>38</v>
      </c>
      <c r="M5240" s="4" t="str">
        <f>VLOOKUP(TablaC11[[#This Row],[Circuito]],Aux!$A$2:$B$12,2,0)</f>
        <v>Villa Devoto</v>
      </c>
    </row>
    <row r="5241" spans="1:13">
      <c r="A5241" s="11" t="s">
        <v>9</v>
      </c>
      <c r="B5241" s="6">
        <v>120</v>
      </c>
      <c r="C5241" s="2" t="s">
        <v>61</v>
      </c>
      <c r="D5241" s="2" t="s">
        <v>1208</v>
      </c>
      <c r="E5241" s="11" t="str">
        <f>CONCATENATE(TablaC11[[#This Row],[Apellido]]," ",TablaC11[[#This Row],[Nombre]])</f>
        <v>ALVAREZ MARIO LUIS</v>
      </c>
      <c r="F5241" s="11" t="s">
        <v>12</v>
      </c>
      <c r="G5241" s="11" t="s">
        <v>13</v>
      </c>
      <c r="H5241" s="6">
        <v>18349787</v>
      </c>
      <c r="I5241" s="6">
        <v>1967</v>
      </c>
      <c r="J5241" s="11" t="s">
        <v>25281</v>
      </c>
      <c r="K5241" s="11" t="str">
        <f t="shared" si="81"/>
        <v>Adultos</v>
      </c>
      <c r="L5241" s="6">
        <f>2023-TablaC11[[#This Row],[Clase]]</f>
        <v>56</v>
      </c>
      <c r="M5241" s="4" t="str">
        <f>VLOOKUP(TablaC11[[#This Row],[Circuito]],Aux!$A$2:$B$12,2,0)</f>
        <v>Villa Devoto</v>
      </c>
    </row>
    <row r="5242" spans="1:13">
      <c r="A5242" s="11" t="s">
        <v>9</v>
      </c>
      <c r="B5242" s="6">
        <v>120</v>
      </c>
      <c r="C5242" s="2" t="s">
        <v>61</v>
      </c>
      <c r="D5242" s="2" t="s">
        <v>12056</v>
      </c>
      <c r="E5242" s="11" t="str">
        <f>CONCATENATE(TablaC11[[#This Row],[Apellido]]," ",TablaC11[[#This Row],[Nombre]])</f>
        <v>ALVAREZ RODRIGO MARTIN</v>
      </c>
      <c r="F5242" s="11" t="s">
        <v>12</v>
      </c>
      <c r="G5242" s="11" t="s">
        <v>13</v>
      </c>
      <c r="H5242" s="6">
        <v>38525412</v>
      </c>
      <c r="I5242" s="6">
        <v>1994</v>
      </c>
      <c r="J5242" s="11" t="s">
        <v>25362</v>
      </c>
      <c r="K5242" s="11" t="str">
        <f t="shared" si="81"/>
        <v>Juventud</v>
      </c>
      <c r="L5242" s="6">
        <f>2023-TablaC11[[#This Row],[Clase]]</f>
        <v>29</v>
      </c>
      <c r="M5242" s="4" t="str">
        <f>VLOOKUP(TablaC11[[#This Row],[Circuito]],Aux!$A$2:$B$12,2,0)</f>
        <v>Villa Devoto</v>
      </c>
    </row>
    <row r="5243" spans="1:13">
      <c r="A5243" s="11" t="s">
        <v>9</v>
      </c>
      <c r="B5243" s="6">
        <v>120</v>
      </c>
      <c r="C5243" s="2" t="s">
        <v>12058</v>
      </c>
      <c r="D5243" s="2" t="s">
        <v>143</v>
      </c>
      <c r="E5243" s="11" t="str">
        <f>CONCATENATE(TablaC11[[#This Row],[Apellido]]," ",TablaC11[[#This Row],[Nombre]])</f>
        <v>AMAD JOSE</v>
      </c>
      <c r="F5243" s="11" t="s">
        <v>12</v>
      </c>
      <c r="G5243" s="11" t="s">
        <v>18</v>
      </c>
      <c r="H5243" s="6">
        <v>4156940</v>
      </c>
      <c r="I5243" s="6">
        <v>1935</v>
      </c>
      <c r="J5243" s="11" t="s">
        <v>22515</v>
      </c>
      <c r="K5243" s="11" t="str">
        <f t="shared" si="81"/>
        <v>Adultos Mayores</v>
      </c>
      <c r="L5243" s="6">
        <f>2023-TablaC11[[#This Row],[Clase]]</f>
        <v>88</v>
      </c>
      <c r="M5243" s="4" t="str">
        <f>VLOOKUP(TablaC11[[#This Row],[Circuito]],Aux!$A$2:$B$12,2,0)</f>
        <v>Villa Devoto</v>
      </c>
    </row>
    <row r="5244" spans="1:13">
      <c r="A5244" s="11" t="s">
        <v>9</v>
      </c>
      <c r="B5244" s="6">
        <v>120</v>
      </c>
      <c r="C5244" s="2" t="s">
        <v>10199</v>
      </c>
      <c r="D5244" s="2" t="s">
        <v>167</v>
      </c>
      <c r="E5244" s="11" t="str">
        <f>CONCATENATE(TablaC11[[#This Row],[Apellido]]," ",TablaC11[[#This Row],[Nombre]])</f>
        <v>AMATO ANA MARIA</v>
      </c>
      <c r="F5244" s="11" t="s">
        <v>17</v>
      </c>
      <c r="G5244" s="11" t="s">
        <v>18</v>
      </c>
      <c r="H5244" s="6">
        <v>11384117</v>
      </c>
      <c r="I5244" s="6">
        <v>1954</v>
      </c>
      <c r="J5244" s="11" t="s">
        <v>22516</v>
      </c>
      <c r="K5244" s="11" t="str">
        <f t="shared" si="81"/>
        <v>Adultos Mayores</v>
      </c>
      <c r="L5244" s="6">
        <f>2023-TablaC11[[#This Row],[Clase]]</f>
        <v>69</v>
      </c>
      <c r="M5244" s="4" t="str">
        <f>VLOOKUP(TablaC11[[#This Row],[Circuito]],Aux!$A$2:$B$12,2,0)</f>
        <v>Villa Devoto</v>
      </c>
    </row>
    <row r="5245" spans="1:13">
      <c r="A5245" s="11" t="s">
        <v>9</v>
      </c>
      <c r="B5245" s="6">
        <v>120</v>
      </c>
      <c r="C5245" s="2" t="s">
        <v>12061</v>
      </c>
      <c r="D5245" s="2" t="s">
        <v>12062</v>
      </c>
      <c r="E5245" s="11" t="str">
        <f>CONCATENATE(TablaC11[[#This Row],[Apellido]]," ",TablaC11[[#This Row],[Nombre]])</f>
        <v>AMEGLIO CLELIA CLEMENCIA</v>
      </c>
      <c r="F5245" s="11" t="s">
        <v>17</v>
      </c>
      <c r="G5245" s="11" t="s">
        <v>18</v>
      </c>
      <c r="H5245" s="6">
        <v>16138501</v>
      </c>
      <c r="I5245" s="6">
        <v>1962</v>
      </c>
      <c r="J5245" s="11" t="s">
        <v>22517</v>
      </c>
      <c r="K5245" s="11" t="str">
        <f t="shared" si="81"/>
        <v>Adultos</v>
      </c>
      <c r="L5245" s="6">
        <f>2023-TablaC11[[#This Row],[Clase]]</f>
        <v>61</v>
      </c>
      <c r="M5245" s="4" t="str">
        <f>VLOOKUP(TablaC11[[#This Row],[Circuito]],Aux!$A$2:$B$12,2,0)</f>
        <v>Villa Devoto</v>
      </c>
    </row>
    <row r="5246" spans="1:13">
      <c r="A5246" s="11" t="s">
        <v>9</v>
      </c>
      <c r="B5246" s="6">
        <v>120</v>
      </c>
      <c r="C5246" s="2" t="s">
        <v>1633</v>
      </c>
      <c r="D5246" s="2" t="s">
        <v>12064</v>
      </c>
      <c r="E5246" s="11" t="str">
        <f>CONCATENATE(TablaC11[[#This Row],[Apellido]]," ",TablaC11[[#This Row],[Nombre]])</f>
        <v>AMENGUAL ANDRES ALBERTO</v>
      </c>
      <c r="F5246" s="11" t="s">
        <v>12</v>
      </c>
      <c r="G5246" s="11" t="s">
        <v>18</v>
      </c>
      <c r="H5246" s="6">
        <v>8534000</v>
      </c>
      <c r="I5246" s="6">
        <v>1951</v>
      </c>
      <c r="J5246" s="11" t="s">
        <v>22518</v>
      </c>
      <c r="K5246" s="11" t="str">
        <f t="shared" si="81"/>
        <v>Adultos Mayores</v>
      </c>
      <c r="L5246" s="6">
        <f>2023-TablaC11[[#This Row],[Clase]]</f>
        <v>72</v>
      </c>
      <c r="M5246" s="4" t="str">
        <f>VLOOKUP(TablaC11[[#This Row],[Circuito]],Aux!$A$2:$B$12,2,0)</f>
        <v>Villa Devoto</v>
      </c>
    </row>
    <row r="5247" spans="1:13">
      <c r="A5247" s="11" t="s">
        <v>9</v>
      </c>
      <c r="B5247" s="6">
        <v>120</v>
      </c>
      <c r="C5247" s="2" t="s">
        <v>12066</v>
      </c>
      <c r="D5247" s="2" t="s">
        <v>516</v>
      </c>
      <c r="E5247" s="11" t="str">
        <f>CONCATENATE(TablaC11[[#This Row],[Apellido]]," ",TablaC11[[#This Row],[Nombre]])</f>
        <v>ANDRINO MIGUEL ANGEL</v>
      </c>
      <c r="F5247" s="11" t="s">
        <v>12</v>
      </c>
      <c r="G5247" s="11" t="s">
        <v>502</v>
      </c>
      <c r="H5247" s="6">
        <v>10424247</v>
      </c>
      <c r="I5247" s="6">
        <v>1952</v>
      </c>
      <c r="J5247" s="11" t="s">
        <v>25096</v>
      </c>
      <c r="K5247" s="11" t="str">
        <f t="shared" si="81"/>
        <v>Adultos Mayores</v>
      </c>
      <c r="L5247" s="6">
        <f>2023-TablaC11[[#This Row],[Clase]]</f>
        <v>71</v>
      </c>
      <c r="M5247" s="4" t="str">
        <f>VLOOKUP(TablaC11[[#This Row],[Circuito]],Aux!$A$2:$B$12,2,0)</f>
        <v>Villa Devoto</v>
      </c>
    </row>
    <row r="5248" spans="1:13">
      <c r="A5248" s="11" t="s">
        <v>9</v>
      </c>
      <c r="B5248" s="6">
        <v>120</v>
      </c>
      <c r="C5248" s="2" t="s">
        <v>12068</v>
      </c>
      <c r="D5248" s="2" t="s">
        <v>12069</v>
      </c>
      <c r="E5248" s="11" t="str">
        <f>CONCATENATE(TablaC11[[#This Row],[Apellido]]," ",TablaC11[[#This Row],[Nombre]])</f>
        <v>ANGELILLO LEONARDO JAVIER</v>
      </c>
      <c r="F5248" s="11" t="s">
        <v>12</v>
      </c>
      <c r="G5248" s="11" t="s">
        <v>18</v>
      </c>
      <c r="H5248" s="6">
        <v>27288207</v>
      </c>
      <c r="I5248" s="6">
        <v>1979</v>
      </c>
      <c r="J5248" s="11" t="s">
        <v>22519</v>
      </c>
      <c r="K5248" s="11" t="str">
        <f t="shared" si="81"/>
        <v>Adultos</v>
      </c>
      <c r="L5248" s="6">
        <f>2023-TablaC11[[#This Row],[Clase]]</f>
        <v>44</v>
      </c>
      <c r="M5248" s="4" t="str">
        <f>VLOOKUP(TablaC11[[#This Row],[Circuito]],Aux!$A$2:$B$12,2,0)</f>
        <v>Villa Devoto</v>
      </c>
    </row>
    <row r="5249" spans="1:13">
      <c r="A5249" s="11" t="s">
        <v>9</v>
      </c>
      <c r="B5249" s="6">
        <v>120</v>
      </c>
      <c r="C5249" s="2" t="s">
        <v>12071</v>
      </c>
      <c r="D5249" s="2" t="s">
        <v>12072</v>
      </c>
      <c r="E5249" s="11" t="str">
        <f>CONCATENATE(TablaC11[[#This Row],[Apellido]]," ",TablaC11[[#This Row],[Nombre]])</f>
        <v>ANILE ESPERANZA MARIA</v>
      </c>
      <c r="F5249" s="11" t="s">
        <v>17</v>
      </c>
      <c r="G5249" s="11" t="s">
        <v>18</v>
      </c>
      <c r="H5249" s="6">
        <v>3014958</v>
      </c>
      <c r="I5249" s="6">
        <v>1931</v>
      </c>
      <c r="J5249" s="11" t="s">
        <v>22520</v>
      </c>
      <c r="K5249" s="11" t="str">
        <f t="shared" si="81"/>
        <v>Adultos Mayores</v>
      </c>
      <c r="L5249" s="6">
        <f>2023-TablaC11[[#This Row],[Clase]]</f>
        <v>92</v>
      </c>
      <c r="M5249" s="4" t="str">
        <f>VLOOKUP(TablaC11[[#This Row],[Circuito]],Aux!$A$2:$B$12,2,0)</f>
        <v>Villa Devoto</v>
      </c>
    </row>
    <row r="5250" spans="1:13">
      <c r="A5250" s="11" t="s">
        <v>9</v>
      </c>
      <c r="B5250" s="6">
        <v>120</v>
      </c>
      <c r="C5250" s="2" t="s">
        <v>12074</v>
      </c>
      <c r="D5250" s="2" t="s">
        <v>12075</v>
      </c>
      <c r="E5250" s="11" t="str">
        <f>CONCATENATE(TablaC11[[#This Row],[Apellido]]," ",TablaC11[[#This Row],[Nombre]])</f>
        <v>ANTONELLI PAU ALFREDO ANIBAL</v>
      </c>
      <c r="F5250" s="11" t="s">
        <v>12</v>
      </c>
      <c r="G5250" s="11" t="s">
        <v>18</v>
      </c>
      <c r="H5250" s="6">
        <v>10395111</v>
      </c>
      <c r="I5250" s="6">
        <v>1952</v>
      </c>
      <c r="J5250" s="11" t="s">
        <v>22521</v>
      </c>
      <c r="K5250" s="11" t="str">
        <f t="shared" ref="K5250:K5313" si="82">IF(L5250&lt;=31,"Juventud",IF(L5250&lt;=65,"Adultos","Adultos Mayores"))</f>
        <v>Adultos Mayores</v>
      </c>
      <c r="L5250" s="6">
        <f>2023-TablaC11[[#This Row],[Clase]]</f>
        <v>71</v>
      </c>
      <c r="M5250" s="4" t="str">
        <f>VLOOKUP(TablaC11[[#This Row],[Circuito]],Aux!$A$2:$B$12,2,0)</f>
        <v>Villa Devoto</v>
      </c>
    </row>
    <row r="5251" spans="1:13">
      <c r="A5251" s="11" t="s">
        <v>9</v>
      </c>
      <c r="B5251" s="6">
        <v>120</v>
      </c>
      <c r="C5251" s="2" t="s">
        <v>12077</v>
      </c>
      <c r="D5251" s="2" t="s">
        <v>1006</v>
      </c>
      <c r="E5251" s="11" t="str">
        <f>CONCATENATE(TablaC11[[#This Row],[Apellido]]," ",TablaC11[[#This Row],[Nombre]])</f>
        <v>ANTONUCCI MARIA DEL CARMEN</v>
      </c>
      <c r="F5251" s="11" t="s">
        <v>17</v>
      </c>
      <c r="G5251" s="11" t="s">
        <v>18</v>
      </c>
      <c r="H5251" s="6">
        <v>6232322</v>
      </c>
      <c r="I5251" s="6">
        <v>1950</v>
      </c>
      <c r="J5251" s="11" t="s">
        <v>22522</v>
      </c>
      <c r="K5251" s="11" t="str">
        <f t="shared" si="82"/>
        <v>Adultos Mayores</v>
      </c>
      <c r="L5251" s="6">
        <f>2023-TablaC11[[#This Row],[Clase]]</f>
        <v>73</v>
      </c>
      <c r="M5251" s="4" t="str">
        <f>VLOOKUP(TablaC11[[#This Row],[Circuito]],Aux!$A$2:$B$12,2,0)</f>
        <v>Villa Devoto</v>
      </c>
    </row>
    <row r="5252" spans="1:13">
      <c r="A5252" s="11" t="s">
        <v>9</v>
      </c>
      <c r="B5252" s="6">
        <v>120</v>
      </c>
      <c r="C5252" s="2" t="s">
        <v>12079</v>
      </c>
      <c r="D5252" s="2" t="s">
        <v>12080</v>
      </c>
      <c r="E5252" s="11" t="str">
        <f>CONCATENATE(TablaC11[[#This Row],[Apellido]]," ",TablaC11[[#This Row],[Nombre]])</f>
        <v>AÑEL SOLEDAD</v>
      </c>
      <c r="F5252" s="11" t="s">
        <v>17</v>
      </c>
      <c r="G5252" s="11" t="s">
        <v>18</v>
      </c>
      <c r="H5252" s="6">
        <v>343927</v>
      </c>
      <c r="I5252" s="6">
        <v>1919</v>
      </c>
      <c r="J5252" s="11" t="s">
        <v>22523</v>
      </c>
      <c r="K5252" s="11" t="str">
        <f t="shared" si="82"/>
        <v>Adultos Mayores</v>
      </c>
      <c r="L5252" s="6">
        <f>2023-TablaC11[[#This Row],[Clase]]</f>
        <v>104</v>
      </c>
      <c r="M5252" s="4" t="str">
        <f>VLOOKUP(TablaC11[[#This Row],[Circuito]],Aux!$A$2:$B$12,2,0)</f>
        <v>Villa Devoto</v>
      </c>
    </row>
    <row r="5253" spans="1:13">
      <c r="A5253" s="11" t="s">
        <v>9</v>
      </c>
      <c r="B5253" s="6">
        <v>120</v>
      </c>
      <c r="C5253" s="2" t="s">
        <v>1646</v>
      </c>
      <c r="D5253" s="2" t="s">
        <v>4532</v>
      </c>
      <c r="E5253" s="11" t="str">
        <f>CONCATENATE(TablaC11[[#This Row],[Apellido]]," ",TablaC11[[#This Row],[Nombre]])</f>
        <v>AQUINO JOSEFA</v>
      </c>
      <c r="F5253" s="11" t="s">
        <v>17</v>
      </c>
      <c r="G5253" s="11" t="s">
        <v>18</v>
      </c>
      <c r="H5253" s="6">
        <v>11421392</v>
      </c>
      <c r="I5253" s="6">
        <v>1953</v>
      </c>
      <c r="J5253" s="11" t="s">
        <v>22524</v>
      </c>
      <c r="K5253" s="11" t="str">
        <f t="shared" si="82"/>
        <v>Adultos Mayores</v>
      </c>
      <c r="L5253" s="6">
        <f>2023-TablaC11[[#This Row],[Clase]]</f>
        <v>70</v>
      </c>
      <c r="M5253" s="4" t="str">
        <f>VLOOKUP(TablaC11[[#This Row],[Circuito]],Aux!$A$2:$B$12,2,0)</f>
        <v>Villa Devoto</v>
      </c>
    </row>
    <row r="5254" spans="1:13">
      <c r="A5254" s="11" t="s">
        <v>9</v>
      </c>
      <c r="B5254" s="6">
        <v>120</v>
      </c>
      <c r="C5254" s="2" t="s">
        <v>12083</v>
      </c>
      <c r="D5254" s="2" t="s">
        <v>12084</v>
      </c>
      <c r="E5254" s="11" t="str">
        <f>CONCATENATE(TablaC11[[#This Row],[Apellido]]," ",TablaC11[[#This Row],[Nombre]])</f>
        <v>ARAGONA VIVANA PATRICIA</v>
      </c>
      <c r="F5254" s="11" t="s">
        <v>17</v>
      </c>
      <c r="G5254" s="11" t="s">
        <v>13</v>
      </c>
      <c r="H5254" s="6">
        <v>16453866</v>
      </c>
      <c r="I5254" s="6">
        <v>1963</v>
      </c>
      <c r="J5254" s="11" t="s">
        <v>22525</v>
      </c>
      <c r="K5254" s="11" t="str">
        <f t="shared" si="82"/>
        <v>Adultos</v>
      </c>
      <c r="L5254" s="6">
        <f>2023-TablaC11[[#This Row],[Clase]]</f>
        <v>60</v>
      </c>
      <c r="M5254" s="4" t="str">
        <f>VLOOKUP(TablaC11[[#This Row],[Circuito]],Aux!$A$2:$B$12,2,0)</f>
        <v>Villa Devoto</v>
      </c>
    </row>
    <row r="5255" spans="1:13">
      <c r="A5255" s="11" t="s">
        <v>9</v>
      </c>
      <c r="B5255" s="6">
        <v>120</v>
      </c>
      <c r="C5255" s="2" t="s">
        <v>12086</v>
      </c>
      <c r="D5255" s="2" t="s">
        <v>12087</v>
      </c>
      <c r="E5255" s="11" t="str">
        <f>CONCATENATE(TablaC11[[#This Row],[Apellido]]," ",TablaC11[[#This Row],[Nombre]])</f>
        <v>ARANCIO FRANCISCO NESTOR</v>
      </c>
      <c r="F5255" s="11" t="s">
        <v>12</v>
      </c>
      <c r="G5255" s="11" t="s">
        <v>18</v>
      </c>
      <c r="H5255" s="6">
        <v>14009007</v>
      </c>
      <c r="I5255" s="6">
        <v>1960</v>
      </c>
      <c r="J5255" s="11" t="s">
        <v>22526</v>
      </c>
      <c r="K5255" s="11" t="str">
        <f t="shared" si="82"/>
        <v>Adultos</v>
      </c>
      <c r="L5255" s="6">
        <f>2023-TablaC11[[#This Row],[Clase]]</f>
        <v>63</v>
      </c>
      <c r="M5255" s="4" t="str">
        <f>VLOOKUP(TablaC11[[#This Row],[Circuito]],Aux!$A$2:$B$12,2,0)</f>
        <v>Villa Devoto</v>
      </c>
    </row>
    <row r="5256" spans="1:13">
      <c r="A5256" s="11" t="s">
        <v>9</v>
      </c>
      <c r="B5256" s="6">
        <v>120</v>
      </c>
      <c r="C5256" s="2" t="s">
        <v>1655</v>
      </c>
      <c r="D5256" s="2" t="s">
        <v>12089</v>
      </c>
      <c r="E5256" s="11" t="str">
        <f>CONCATENATE(TablaC11[[#This Row],[Apellido]]," ",TablaC11[[#This Row],[Nombre]])</f>
        <v>ARANDA JUAN CLAUDIO</v>
      </c>
      <c r="F5256" s="11" t="s">
        <v>12</v>
      </c>
      <c r="G5256" s="11" t="s">
        <v>13</v>
      </c>
      <c r="H5256" s="6">
        <v>18192928</v>
      </c>
      <c r="I5256" s="6">
        <v>1967</v>
      </c>
      <c r="J5256" s="11" t="s">
        <v>22527</v>
      </c>
      <c r="K5256" s="11" t="str">
        <f t="shared" si="82"/>
        <v>Adultos</v>
      </c>
      <c r="L5256" s="6">
        <f>2023-TablaC11[[#This Row],[Clase]]</f>
        <v>56</v>
      </c>
      <c r="M5256" s="4" t="str">
        <f>VLOOKUP(TablaC11[[#This Row],[Circuito]],Aux!$A$2:$B$12,2,0)</f>
        <v>Villa Devoto</v>
      </c>
    </row>
    <row r="5257" spans="1:13">
      <c r="A5257" s="11" t="s">
        <v>9</v>
      </c>
      <c r="B5257" s="6">
        <v>120</v>
      </c>
      <c r="C5257" s="2" t="s">
        <v>12091</v>
      </c>
      <c r="D5257" s="2" t="s">
        <v>12092</v>
      </c>
      <c r="E5257" s="11" t="str">
        <f>CONCATENATE(TablaC11[[#This Row],[Apellido]]," ",TablaC11[[#This Row],[Nombre]])</f>
        <v>ARCA MIGUEL OMAR</v>
      </c>
      <c r="F5257" s="11" t="s">
        <v>12</v>
      </c>
      <c r="G5257" s="11" t="s">
        <v>18</v>
      </c>
      <c r="H5257" s="6">
        <v>16320119</v>
      </c>
      <c r="I5257" s="6">
        <v>1962</v>
      </c>
      <c r="J5257" s="11" t="s">
        <v>22528</v>
      </c>
      <c r="K5257" s="11" t="str">
        <f t="shared" si="82"/>
        <v>Adultos</v>
      </c>
      <c r="L5257" s="6">
        <f>2023-TablaC11[[#This Row],[Clase]]</f>
        <v>61</v>
      </c>
      <c r="M5257" s="4" t="str">
        <f>VLOOKUP(TablaC11[[#This Row],[Circuito]],Aux!$A$2:$B$12,2,0)</f>
        <v>Villa Devoto</v>
      </c>
    </row>
    <row r="5258" spans="1:13">
      <c r="A5258" s="11" t="s">
        <v>9</v>
      </c>
      <c r="B5258" s="6">
        <v>120</v>
      </c>
      <c r="C5258" s="2" t="s">
        <v>8961</v>
      </c>
      <c r="D5258" s="2" t="s">
        <v>8167</v>
      </c>
      <c r="E5258" s="11" t="str">
        <f>CONCATENATE(TablaC11[[#This Row],[Apellido]]," ",TablaC11[[#This Row],[Nombre]])</f>
        <v>ARCE HERNAN FEDERICO</v>
      </c>
      <c r="F5258" s="11" t="s">
        <v>12</v>
      </c>
      <c r="G5258" s="11" t="s">
        <v>18</v>
      </c>
      <c r="H5258" s="6">
        <v>33795126</v>
      </c>
      <c r="I5258" s="6">
        <v>1988</v>
      </c>
      <c r="J5258" s="11" t="s">
        <v>22529</v>
      </c>
      <c r="K5258" s="11" t="str">
        <f t="shared" si="82"/>
        <v>Adultos</v>
      </c>
      <c r="L5258" s="6">
        <f>2023-TablaC11[[#This Row],[Clase]]</f>
        <v>35</v>
      </c>
      <c r="M5258" s="4" t="str">
        <f>VLOOKUP(TablaC11[[#This Row],[Circuito]],Aux!$A$2:$B$12,2,0)</f>
        <v>Villa Devoto</v>
      </c>
    </row>
    <row r="5259" spans="1:13">
      <c r="A5259" s="11" t="s">
        <v>9</v>
      </c>
      <c r="B5259" s="6">
        <v>120</v>
      </c>
      <c r="C5259" s="2" t="s">
        <v>12095</v>
      </c>
      <c r="D5259" s="2" t="s">
        <v>9268</v>
      </c>
      <c r="E5259" s="11" t="str">
        <f>CONCATENATE(TablaC11[[#This Row],[Apellido]]," ",TablaC11[[#This Row],[Nombre]])</f>
        <v>ARCIDIACONO BEATRIZ INES</v>
      </c>
      <c r="F5259" s="11" t="s">
        <v>17</v>
      </c>
      <c r="G5259" s="11" t="s">
        <v>18</v>
      </c>
      <c r="H5259" s="6">
        <v>6360604</v>
      </c>
      <c r="I5259" s="6">
        <v>1950</v>
      </c>
      <c r="J5259" s="11" t="s">
        <v>22530</v>
      </c>
      <c r="K5259" s="11" t="str">
        <f t="shared" si="82"/>
        <v>Adultos Mayores</v>
      </c>
      <c r="L5259" s="6">
        <f>2023-TablaC11[[#This Row],[Clase]]</f>
        <v>73</v>
      </c>
      <c r="M5259" s="4" t="str">
        <f>VLOOKUP(TablaC11[[#This Row],[Circuito]],Aux!$A$2:$B$12,2,0)</f>
        <v>Villa Devoto</v>
      </c>
    </row>
    <row r="5260" spans="1:13">
      <c r="A5260" s="11" t="s">
        <v>9</v>
      </c>
      <c r="B5260" s="6">
        <v>120</v>
      </c>
      <c r="C5260" s="2" t="s">
        <v>108</v>
      </c>
      <c r="D5260" s="2" t="s">
        <v>12097</v>
      </c>
      <c r="E5260" s="11" t="str">
        <f>CONCATENATE(TablaC11[[#This Row],[Apellido]]," ",TablaC11[[#This Row],[Nombre]])</f>
        <v>ARIAS GLADYS JUANA NOEMI</v>
      </c>
      <c r="F5260" s="11" t="s">
        <v>17</v>
      </c>
      <c r="G5260" s="11" t="s">
        <v>18</v>
      </c>
      <c r="H5260" s="6">
        <v>4622116</v>
      </c>
      <c r="I5260" s="6">
        <v>1944</v>
      </c>
      <c r="J5260" s="11" t="s">
        <v>22531</v>
      </c>
      <c r="K5260" s="11" t="str">
        <f t="shared" si="82"/>
        <v>Adultos Mayores</v>
      </c>
      <c r="L5260" s="6">
        <f>2023-TablaC11[[#This Row],[Clase]]</f>
        <v>79</v>
      </c>
      <c r="M5260" s="4" t="str">
        <f>VLOOKUP(TablaC11[[#This Row],[Circuito]],Aux!$A$2:$B$12,2,0)</f>
        <v>Villa Devoto</v>
      </c>
    </row>
    <row r="5261" spans="1:13">
      <c r="A5261" s="11" t="s">
        <v>9</v>
      </c>
      <c r="B5261" s="6">
        <v>120</v>
      </c>
      <c r="C5261" s="2" t="s">
        <v>12099</v>
      </c>
      <c r="D5261" s="2" t="s">
        <v>2206</v>
      </c>
      <c r="E5261" s="11" t="str">
        <f>CONCATENATE(TablaC11[[#This Row],[Apellido]]," ",TablaC11[[#This Row],[Nombre]])</f>
        <v>ARISMENDI JORGE DANIEL</v>
      </c>
      <c r="F5261" s="11" t="s">
        <v>12</v>
      </c>
      <c r="G5261" s="11" t="s">
        <v>18</v>
      </c>
      <c r="H5261" s="6">
        <v>12514003</v>
      </c>
      <c r="I5261" s="6">
        <v>1956</v>
      </c>
      <c r="J5261" s="11" t="s">
        <v>22532</v>
      </c>
      <c r="K5261" s="11" t="str">
        <f t="shared" si="82"/>
        <v>Adultos Mayores</v>
      </c>
      <c r="L5261" s="6">
        <f>2023-TablaC11[[#This Row],[Clase]]</f>
        <v>67</v>
      </c>
      <c r="M5261" s="4" t="str">
        <f>VLOOKUP(TablaC11[[#This Row],[Circuito]],Aux!$A$2:$B$12,2,0)</f>
        <v>Villa Devoto</v>
      </c>
    </row>
    <row r="5262" spans="1:13">
      <c r="A5262" s="11" t="s">
        <v>9</v>
      </c>
      <c r="B5262" s="6">
        <v>120</v>
      </c>
      <c r="C5262" s="2" t="s">
        <v>12101</v>
      </c>
      <c r="D5262" s="2" t="s">
        <v>12102</v>
      </c>
      <c r="E5262" s="11" t="str">
        <f>CONCATENATE(TablaC11[[#This Row],[Apellido]]," ",TablaC11[[#This Row],[Nombre]])</f>
        <v>ARISTIZABAL LUISA HILDA</v>
      </c>
      <c r="F5262" s="11" t="s">
        <v>17</v>
      </c>
      <c r="G5262" s="11" t="s">
        <v>18</v>
      </c>
      <c r="H5262" s="6">
        <v>4483998</v>
      </c>
      <c r="I5262" s="6">
        <v>1942</v>
      </c>
      <c r="J5262" s="11" t="s">
        <v>22533</v>
      </c>
      <c r="K5262" s="11" t="str">
        <f t="shared" si="82"/>
        <v>Adultos Mayores</v>
      </c>
      <c r="L5262" s="6">
        <f>2023-TablaC11[[#This Row],[Clase]]</f>
        <v>81</v>
      </c>
      <c r="M5262" s="4" t="str">
        <f>VLOOKUP(TablaC11[[#This Row],[Circuito]],Aux!$A$2:$B$12,2,0)</f>
        <v>Villa Devoto</v>
      </c>
    </row>
    <row r="5263" spans="1:13">
      <c r="A5263" s="11" t="s">
        <v>9</v>
      </c>
      <c r="B5263" s="6">
        <v>120</v>
      </c>
      <c r="C5263" s="2" t="s">
        <v>12104</v>
      </c>
      <c r="D5263" s="2" t="s">
        <v>12105</v>
      </c>
      <c r="E5263" s="11" t="str">
        <f>CONCATENATE(TablaC11[[#This Row],[Apellido]]," ",TablaC11[[#This Row],[Nombre]])</f>
        <v>ARIZA RICARDO JORGE</v>
      </c>
      <c r="F5263" s="11" t="s">
        <v>12</v>
      </c>
      <c r="G5263" s="11" t="s">
        <v>13</v>
      </c>
      <c r="H5263" s="6">
        <v>4423699</v>
      </c>
      <c r="I5263" s="6">
        <v>1944</v>
      </c>
      <c r="J5263" s="11" t="s">
        <v>22534</v>
      </c>
      <c r="K5263" s="11" t="str">
        <f t="shared" si="82"/>
        <v>Adultos Mayores</v>
      </c>
      <c r="L5263" s="6">
        <f>2023-TablaC11[[#This Row],[Clase]]</f>
        <v>79</v>
      </c>
      <c r="M5263" s="4" t="str">
        <f>VLOOKUP(TablaC11[[#This Row],[Circuito]],Aux!$A$2:$B$12,2,0)</f>
        <v>Villa Devoto</v>
      </c>
    </row>
    <row r="5264" spans="1:13">
      <c r="A5264" s="11" t="s">
        <v>9</v>
      </c>
      <c r="B5264" s="6">
        <v>120</v>
      </c>
      <c r="C5264" s="2" t="s">
        <v>12107</v>
      </c>
      <c r="D5264" s="2" t="s">
        <v>2346</v>
      </c>
      <c r="E5264" s="11" t="str">
        <f>CONCATENATE(TablaC11[[#This Row],[Apellido]]," ",TablaC11[[#This Row],[Nombre]])</f>
        <v>ARMESTO ALICIA BEATRIZ</v>
      </c>
      <c r="F5264" s="11" t="s">
        <v>17</v>
      </c>
      <c r="G5264" s="11" t="s">
        <v>13</v>
      </c>
      <c r="H5264" s="6">
        <v>3575016</v>
      </c>
      <c r="I5264" s="6">
        <v>1937</v>
      </c>
      <c r="J5264" s="11" t="s">
        <v>22535</v>
      </c>
      <c r="K5264" s="11" t="str">
        <f t="shared" si="82"/>
        <v>Adultos Mayores</v>
      </c>
      <c r="L5264" s="6">
        <f>2023-TablaC11[[#This Row],[Clase]]</f>
        <v>86</v>
      </c>
      <c r="M5264" s="4" t="str">
        <f>VLOOKUP(TablaC11[[#This Row],[Circuito]],Aux!$A$2:$B$12,2,0)</f>
        <v>Villa Devoto</v>
      </c>
    </row>
    <row r="5265" spans="1:13">
      <c r="A5265" s="11" t="s">
        <v>9</v>
      </c>
      <c r="B5265" s="6">
        <v>120</v>
      </c>
      <c r="C5265" s="2" t="s">
        <v>12109</v>
      </c>
      <c r="D5265" s="2" t="s">
        <v>10609</v>
      </c>
      <c r="E5265" s="11" t="str">
        <f>CONCATENATE(TablaC11[[#This Row],[Apellido]]," ",TablaC11[[#This Row],[Nombre]])</f>
        <v>ARREBOLA MARTA ELISA</v>
      </c>
      <c r="F5265" s="11" t="s">
        <v>17</v>
      </c>
      <c r="G5265" s="11" t="s">
        <v>18</v>
      </c>
      <c r="H5265" s="6">
        <v>4643607</v>
      </c>
      <c r="I5265" s="6">
        <v>1943</v>
      </c>
      <c r="J5265" s="11" t="s">
        <v>22536</v>
      </c>
      <c r="K5265" s="11" t="str">
        <f t="shared" si="82"/>
        <v>Adultos Mayores</v>
      </c>
      <c r="L5265" s="6">
        <f>2023-TablaC11[[#This Row],[Clase]]</f>
        <v>80</v>
      </c>
      <c r="M5265" s="4" t="str">
        <f>VLOOKUP(TablaC11[[#This Row],[Circuito]],Aux!$A$2:$B$12,2,0)</f>
        <v>Villa Devoto</v>
      </c>
    </row>
    <row r="5266" spans="1:13">
      <c r="A5266" s="11" t="s">
        <v>9</v>
      </c>
      <c r="B5266" s="6">
        <v>120</v>
      </c>
      <c r="C5266" s="2" t="s">
        <v>12111</v>
      </c>
      <c r="D5266" s="2" t="s">
        <v>12112</v>
      </c>
      <c r="E5266" s="11" t="str">
        <f>CONCATENATE(TablaC11[[#This Row],[Apellido]]," ",TablaC11[[#This Row],[Nombre]])</f>
        <v>ARROYO ESTHER DIVINA</v>
      </c>
      <c r="F5266" s="11" t="s">
        <v>17</v>
      </c>
      <c r="G5266" s="11" t="s">
        <v>13</v>
      </c>
      <c r="H5266" s="6">
        <v>986816</v>
      </c>
      <c r="I5266" s="6">
        <v>1939</v>
      </c>
      <c r="J5266" s="11" t="s">
        <v>22537</v>
      </c>
      <c r="K5266" s="11" t="str">
        <f t="shared" si="82"/>
        <v>Adultos Mayores</v>
      </c>
      <c r="L5266" s="6">
        <f>2023-TablaC11[[#This Row],[Clase]]</f>
        <v>84</v>
      </c>
      <c r="M5266" s="4" t="str">
        <f>VLOOKUP(TablaC11[[#This Row],[Circuito]],Aux!$A$2:$B$12,2,0)</f>
        <v>Villa Devoto</v>
      </c>
    </row>
    <row r="5267" spans="1:13">
      <c r="A5267" s="11" t="s">
        <v>9</v>
      </c>
      <c r="B5267" s="6">
        <v>120</v>
      </c>
      <c r="C5267" s="2" t="s">
        <v>12114</v>
      </c>
      <c r="D5267" s="2" t="s">
        <v>6674</v>
      </c>
      <c r="E5267" s="11" t="str">
        <f>CONCATENATE(TablaC11[[#This Row],[Apellido]]," ",TablaC11[[#This Row],[Nombre]])</f>
        <v>ASCHENMIL JACOBO</v>
      </c>
      <c r="F5267" s="11" t="s">
        <v>12</v>
      </c>
      <c r="G5267" s="11" t="s">
        <v>18</v>
      </c>
      <c r="H5267" s="6">
        <v>4501655</v>
      </c>
      <c r="I5267" s="6">
        <v>1931</v>
      </c>
      <c r="J5267" s="11" t="s">
        <v>22538</v>
      </c>
      <c r="K5267" s="11" t="str">
        <f t="shared" si="82"/>
        <v>Adultos Mayores</v>
      </c>
      <c r="L5267" s="6">
        <f>2023-TablaC11[[#This Row],[Clase]]</f>
        <v>92</v>
      </c>
      <c r="M5267" s="4" t="str">
        <f>VLOOKUP(TablaC11[[#This Row],[Circuito]],Aux!$A$2:$B$12,2,0)</f>
        <v>Villa Devoto</v>
      </c>
    </row>
    <row r="5268" spans="1:13">
      <c r="A5268" s="11" t="s">
        <v>9</v>
      </c>
      <c r="B5268" s="6">
        <v>120</v>
      </c>
      <c r="C5268" s="2" t="s">
        <v>12116</v>
      </c>
      <c r="D5268" s="2" t="s">
        <v>12117</v>
      </c>
      <c r="E5268" s="11" t="str">
        <f>CONCATENATE(TablaC11[[#This Row],[Apellido]]," ",TablaC11[[#This Row],[Nombre]])</f>
        <v>ASCOLESE KARINA MYRIAM</v>
      </c>
      <c r="F5268" s="11" t="s">
        <v>17</v>
      </c>
      <c r="G5268" s="11" t="s">
        <v>13</v>
      </c>
      <c r="H5268" s="6">
        <v>18550307</v>
      </c>
      <c r="I5268" s="6">
        <v>1967</v>
      </c>
      <c r="J5268" s="11" t="s">
        <v>22539</v>
      </c>
      <c r="K5268" s="11" t="str">
        <f t="shared" si="82"/>
        <v>Adultos</v>
      </c>
      <c r="L5268" s="6">
        <f>2023-TablaC11[[#This Row],[Clase]]</f>
        <v>56</v>
      </c>
      <c r="M5268" s="4" t="str">
        <f>VLOOKUP(TablaC11[[#This Row],[Circuito]],Aux!$A$2:$B$12,2,0)</f>
        <v>Villa Devoto</v>
      </c>
    </row>
    <row r="5269" spans="1:13">
      <c r="A5269" s="11" t="s">
        <v>9</v>
      </c>
      <c r="B5269" s="6">
        <v>120</v>
      </c>
      <c r="C5269" s="2" t="s">
        <v>8975</v>
      </c>
      <c r="D5269" s="2" t="s">
        <v>12119</v>
      </c>
      <c r="E5269" s="11" t="str">
        <f>CONCATENATE(TablaC11[[#This Row],[Apellido]]," ",TablaC11[[#This Row],[Nombre]])</f>
        <v>ASENJO ALICIA ADRIANA</v>
      </c>
      <c r="F5269" s="11" t="s">
        <v>17</v>
      </c>
      <c r="G5269" s="11" t="s">
        <v>56</v>
      </c>
      <c r="H5269" s="6">
        <v>10126625</v>
      </c>
      <c r="I5269" s="6">
        <v>1951</v>
      </c>
      <c r="J5269" s="11" t="s">
        <v>22540</v>
      </c>
      <c r="K5269" s="11" t="str">
        <f t="shared" si="82"/>
        <v>Adultos Mayores</v>
      </c>
      <c r="L5269" s="6">
        <f>2023-TablaC11[[#This Row],[Clase]]</f>
        <v>72</v>
      </c>
      <c r="M5269" s="4" t="str">
        <f>VLOOKUP(TablaC11[[#This Row],[Circuito]],Aux!$A$2:$B$12,2,0)</f>
        <v>Villa Devoto</v>
      </c>
    </row>
    <row r="5270" spans="1:13">
      <c r="A5270" s="11" t="s">
        <v>9</v>
      </c>
      <c r="B5270" s="6">
        <v>120</v>
      </c>
      <c r="C5270" s="2" t="s">
        <v>12121</v>
      </c>
      <c r="D5270" s="2" t="s">
        <v>12122</v>
      </c>
      <c r="E5270" s="11" t="str">
        <f>CONCATENATE(TablaC11[[#This Row],[Apellido]]," ",TablaC11[[#This Row],[Nombre]])</f>
        <v>ASS HECTOR ABRAHAM</v>
      </c>
      <c r="F5270" s="11" t="s">
        <v>12</v>
      </c>
      <c r="G5270" s="11" t="s">
        <v>13</v>
      </c>
      <c r="H5270" s="6">
        <v>12128017</v>
      </c>
      <c r="I5270" s="6">
        <v>1955</v>
      </c>
      <c r="J5270" s="11" t="s">
        <v>22541</v>
      </c>
      <c r="K5270" s="11" t="str">
        <f t="shared" si="82"/>
        <v>Adultos Mayores</v>
      </c>
      <c r="L5270" s="6">
        <f>2023-TablaC11[[#This Row],[Clase]]</f>
        <v>68</v>
      </c>
      <c r="M5270" s="4" t="str">
        <f>VLOOKUP(TablaC11[[#This Row],[Circuito]],Aux!$A$2:$B$12,2,0)</f>
        <v>Villa Devoto</v>
      </c>
    </row>
    <row r="5271" spans="1:13">
      <c r="A5271" s="11" t="s">
        <v>9</v>
      </c>
      <c r="B5271" s="6">
        <v>120</v>
      </c>
      <c r="C5271" s="2" t="s">
        <v>12124</v>
      </c>
      <c r="D5271" s="2" t="s">
        <v>12125</v>
      </c>
      <c r="E5271" s="11" t="str">
        <f>CONCATENATE(TablaC11[[#This Row],[Apellido]]," ",TablaC11[[#This Row],[Nombre]])</f>
        <v>BACIA GRACIELA SALOME</v>
      </c>
      <c r="F5271" s="11" t="s">
        <v>17</v>
      </c>
      <c r="G5271" s="11" t="s">
        <v>18</v>
      </c>
      <c r="H5271" s="6">
        <v>11644111</v>
      </c>
      <c r="I5271" s="6">
        <v>1954</v>
      </c>
      <c r="J5271" s="11" t="s">
        <v>22542</v>
      </c>
      <c r="K5271" s="11" t="str">
        <f t="shared" si="82"/>
        <v>Adultos Mayores</v>
      </c>
      <c r="L5271" s="6">
        <f>2023-TablaC11[[#This Row],[Clase]]</f>
        <v>69</v>
      </c>
      <c r="M5271" s="4" t="str">
        <f>VLOOKUP(TablaC11[[#This Row],[Circuito]],Aux!$A$2:$B$12,2,0)</f>
        <v>Villa Devoto</v>
      </c>
    </row>
    <row r="5272" spans="1:13">
      <c r="A5272" s="11" t="s">
        <v>9</v>
      </c>
      <c r="B5272" s="6">
        <v>120</v>
      </c>
      <c r="C5272" s="2" t="s">
        <v>12127</v>
      </c>
      <c r="D5272" s="2" t="s">
        <v>3364</v>
      </c>
      <c r="E5272" s="11" t="str">
        <f>CONCATENATE(TablaC11[[#This Row],[Apellido]]," ",TablaC11[[#This Row],[Nombre]])</f>
        <v>BADIA LUIS</v>
      </c>
      <c r="F5272" s="11" t="s">
        <v>12</v>
      </c>
      <c r="G5272" s="11" t="s">
        <v>18</v>
      </c>
      <c r="H5272" s="6">
        <v>4077057</v>
      </c>
      <c r="I5272" s="6">
        <v>1931</v>
      </c>
      <c r="J5272" s="11" t="s">
        <v>22543</v>
      </c>
      <c r="K5272" s="11" t="str">
        <f t="shared" si="82"/>
        <v>Adultos Mayores</v>
      </c>
      <c r="L5272" s="6">
        <f>2023-TablaC11[[#This Row],[Clase]]</f>
        <v>92</v>
      </c>
      <c r="M5272" s="4" t="str">
        <f>VLOOKUP(TablaC11[[#This Row],[Circuito]],Aux!$A$2:$B$12,2,0)</f>
        <v>Villa Devoto</v>
      </c>
    </row>
    <row r="5273" spans="1:13">
      <c r="A5273" s="11" t="s">
        <v>9</v>
      </c>
      <c r="B5273" s="6">
        <v>120</v>
      </c>
      <c r="C5273" s="2" t="s">
        <v>7022</v>
      </c>
      <c r="D5273" s="2" t="s">
        <v>12129</v>
      </c>
      <c r="E5273" s="11" t="str">
        <f>CONCATENATE(TablaC11[[#This Row],[Apellido]]," ",TablaC11[[#This Row],[Nombre]])</f>
        <v>BAFARO GRACIANA NORMA</v>
      </c>
      <c r="F5273" s="11" t="s">
        <v>17</v>
      </c>
      <c r="G5273" s="11" t="s">
        <v>18</v>
      </c>
      <c r="H5273" s="6">
        <v>5427238</v>
      </c>
      <c r="I5273" s="6">
        <v>1946</v>
      </c>
      <c r="J5273" s="11" t="s">
        <v>22544</v>
      </c>
      <c r="K5273" s="11" t="str">
        <f t="shared" si="82"/>
        <v>Adultos Mayores</v>
      </c>
      <c r="L5273" s="6">
        <f>2023-TablaC11[[#This Row],[Clase]]</f>
        <v>77</v>
      </c>
      <c r="M5273" s="4" t="str">
        <f>VLOOKUP(TablaC11[[#This Row],[Circuito]],Aux!$A$2:$B$12,2,0)</f>
        <v>Villa Devoto</v>
      </c>
    </row>
    <row r="5274" spans="1:13">
      <c r="A5274" s="11" t="s">
        <v>9</v>
      </c>
      <c r="B5274" s="6">
        <v>120</v>
      </c>
      <c r="C5274" s="2" t="s">
        <v>12131</v>
      </c>
      <c r="D5274" s="2" t="s">
        <v>55</v>
      </c>
      <c r="E5274" s="11" t="str">
        <f>CONCATENATE(TablaC11[[#This Row],[Apellido]]," ",TablaC11[[#This Row],[Nombre]])</f>
        <v>BAGHDASARIAN MARIA ESTHER</v>
      </c>
      <c r="F5274" s="11" t="s">
        <v>17</v>
      </c>
      <c r="G5274" s="11" t="s">
        <v>18</v>
      </c>
      <c r="H5274" s="6">
        <v>438824</v>
      </c>
      <c r="I5274" s="6">
        <v>1930</v>
      </c>
      <c r="J5274" s="11" t="s">
        <v>22545</v>
      </c>
      <c r="K5274" s="11" t="str">
        <f t="shared" si="82"/>
        <v>Adultos Mayores</v>
      </c>
      <c r="L5274" s="6">
        <f>2023-TablaC11[[#This Row],[Clase]]</f>
        <v>93</v>
      </c>
      <c r="M5274" s="4" t="str">
        <f>VLOOKUP(TablaC11[[#This Row],[Circuito]],Aux!$A$2:$B$12,2,0)</f>
        <v>Villa Devoto</v>
      </c>
    </row>
    <row r="5275" spans="1:13">
      <c r="A5275" s="11" t="s">
        <v>9</v>
      </c>
      <c r="B5275" s="6">
        <v>120</v>
      </c>
      <c r="C5275" s="2" t="s">
        <v>12133</v>
      </c>
      <c r="D5275" s="2" t="s">
        <v>9933</v>
      </c>
      <c r="E5275" s="11" t="str">
        <f>CONCATENATE(TablaC11[[#This Row],[Apellido]]," ",TablaC11[[#This Row],[Nombre]])</f>
        <v>BAJKO FRANCISCO ROBERTO</v>
      </c>
      <c r="F5275" s="11" t="s">
        <v>12</v>
      </c>
      <c r="G5275" s="11" t="s">
        <v>18</v>
      </c>
      <c r="H5275" s="6">
        <v>11027065</v>
      </c>
      <c r="I5275" s="6">
        <v>1945</v>
      </c>
      <c r="J5275" s="11" t="s">
        <v>22546</v>
      </c>
      <c r="K5275" s="11" t="str">
        <f t="shared" si="82"/>
        <v>Adultos Mayores</v>
      </c>
      <c r="L5275" s="6">
        <f>2023-TablaC11[[#This Row],[Clase]]</f>
        <v>78</v>
      </c>
      <c r="M5275" s="4" t="str">
        <f>VLOOKUP(TablaC11[[#This Row],[Circuito]],Aux!$A$2:$B$12,2,0)</f>
        <v>Villa Devoto</v>
      </c>
    </row>
    <row r="5276" spans="1:13">
      <c r="A5276" s="11" t="s">
        <v>9</v>
      </c>
      <c r="B5276" s="6">
        <v>120</v>
      </c>
      <c r="C5276" s="2" t="s">
        <v>12133</v>
      </c>
      <c r="D5276" s="2" t="s">
        <v>12135</v>
      </c>
      <c r="E5276" s="11" t="str">
        <f>CONCATENATE(TablaC11[[#This Row],[Apellido]]," ",TablaC11[[#This Row],[Nombre]])</f>
        <v>BAJKO KARINA ROBERTA</v>
      </c>
      <c r="F5276" s="11" t="s">
        <v>17</v>
      </c>
      <c r="G5276" s="11" t="s">
        <v>18</v>
      </c>
      <c r="H5276" s="6">
        <v>21470699</v>
      </c>
      <c r="I5276" s="6">
        <v>1970</v>
      </c>
      <c r="J5276" s="11" t="s">
        <v>22546</v>
      </c>
      <c r="K5276" s="11" t="str">
        <f t="shared" si="82"/>
        <v>Adultos</v>
      </c>
      <c r="L5276" s="6">
        <f>2023-TablaC11[[#This Row],[Clase]]</f>
        <v>53</v>
      </c>
      <c r="M5276" s="4" t="str">
        <f>VLOOKUP(TablaC11[[#This Row],[Circuito]],Aux!$A$2:$B$12,2,0)</f>
        <v>Villa Devoto</v>
      </c>
    </row>
    <row r="5277" spans="1:13">
      <c r="A5277" s="11" t="s">
        <v>9</v>
      </c>
      <c r="B5277" s="6">
        <v>120</v>
      </c>
      <c r="C5277" s="2" t="s">
        <v>12133</v>
      </c>
      <c r="D5277" s="2" t="s">
        <v>12069</v>
      </c>
      <c r="E5277" s="11" t="str">
        <f>CONCATENATE(TablaC11[[#This Row],[Apellido]]," ",TablaC11[[#This Row],[Nombre]])</f>
        <v>BAJKO LEONARDO JAVIER</v>
      </c>
      <c r="F5277" s="11" t="s">
        <v>12</v>
      </c>
      <c r="G5277" s="11" t="s">
        <v>18</v>
      </c>
      <c r="H5277" s="6">
        <v>22419348</v>
      </c>
      <c r="I5277" s="6">
        <v>1971</v>
      </c>
      <c r="J5277" s="11" t="s">
        <v>22547</v>
      </c>
      <c r="K5277" s="11" t="str">
        <f t="shared" si="82"/>
        <v>Adultos</v>
      </c>
      <c r="L5277" s="6">
        <f>2023-TablaC11[[#This Row],[Clase]]</f>
        <v>52</v>
      </c>
      <c r="M5277" s="4" t="str">
        <f>VLOOKUP(TablaC11[[#This Row],[Circuito]],Aux!$A$2:$B$12,2,0)</f>
        <v>Villa Devoto</v>
      </c>
    </row>
    <row r="5278" spans="1:13">
      <c r="A5278" s="11" t="s">
        <v>9</v>
      </c>
      <c r="B5278" s="6">
        <v>120</v>
      </c>
      <c r="C5278" s="2" t="s">
        <v>12137</v>
      </c>
      <c r="D5278" s="2" t="s">
        <v>4957</v>
      </c>
      <c r="E5278" s="11" t="str">
        <f>CONCATENATE(TablaC11[[#This Row],[Apellido]]," ",TablaC11[[#This Row],[Nombre]])</f>
        <v>BALDASSARRE EMILIO</v>
      </c>
      <c r="F5278" s="11" t="s">
        <v>12</v>
      </c>
      <c r="G5278" s="11" t="s">
        <v>56</v>
      </c>
      <c r="H5278" s="6">
        <v>8341892</v>
      </c>
      <c r="I5278" s="6">
        <v>1950</v>
      </c>
      <c r="J5278" s="11" t="s">
        <v>25097</v>
      </c>
      <c r="K5278" s="11" t="str">
        <f t="shared" si="82"/>
        <v>Adultos Mayores</v>
      </c>
      <c r="L5278" s="6">
        <f>2023-TablaC11[[#This Row],[Clase]]</f>
        <v>73</v>
      </c>
      <c r="M5278" s="4" t="str">
        <f>VLOOKUP(TablaC11[[#This Row],[Circuito]],Aux!$A$2:$B$12,2,0)</f>
        <v>Villa Devoto</v>
      </c>
    </row>
    <row r="5279" spans="1:13">
      <c r="A5279" s="11" t="s">
        <v>9</v>
      </c>
      <c r="B5279" s="6">
        <v>120</v>
      </c>
      <c r="C5279" s="2" t="s">
        <v>12139</v>
      </c>
      <c r="D5279" s="2" t="s">
        <v>12140</v>
      </c>
      <c r="E5279" s="11" t="str">
        <f>CONCATENATE(TablaC11[[#This Row],[Apellido]]," ",TablaC11[[#This Row],[Nombre]])</f>
        <v>BALLESTY GERARDO KEVIN</v>
      </c>
      <c r="F5279" s="11" t="s">
        <v>12</v>
      </c>
      <c r="G5279" s="11" t="s">
        <v>56</v>
      </c>
      <c r="H5279" s="6">
        <v>11704820</v>
      </c>
      <c r="I5279" s="6">
        <v>1955</v>
      </c>
      <c r="J5279" s="11" t="s">
        <v>22548</v>
      </c>
      <c r="K5279" s="11" t="str">
        <f t="shared" si="82"/>
        <v>Adultos Mayores</v>
      </c>
      <c r="L5279" s="6">
        <f>2023-TablaC11[[#This Row],[Clase]]</f>
        <v>68</v>
      </c>
      <c r="M5279" s="4" t="str">
        <f>VLOOKUP(TablaC11[[#This Row],[Circuito]],Aux!$A$2:$B$12,2,0)</f>
        <v>Villa Devoto</v>
      </c>
    </row>
    <row r="5280" spans="1:13">
      <c r="A5280" s="11" t="s">
        <v>9</v>
      </c>
      <c r="B5280" s="6">
        <v>120</v>
      </c>
      <c r="C5280" s="2" t="s">
        <v>7029</v>
      </c>
      <c r="D5280" s="2" t="s">
        <v>12142</v>
      </c>
      <c r="E5280" s="11" t="str">
        <f>CONCATENATE(TablaC11[[#This Row],[Apellido]]," ",TablaC11[[#This Row],[Nombre]])</f>
        <v>BALMACEDA OLGA FELIZ</v>
      </c>
      <c r="F5280" s="11" t="s">
        <v>17</v>
      </c>
      <c r="G5280" s="11" t="s">
        <v>18</v>
      </c>
      <c r="H5280" s="6">
        <v>11175930</v>
      </c>
      <c r="I5280" s="6">
        <v>1953</v>
      </c>
      <c r="J5280" s="11" t="s">
        <v>22549</v>
      </c>
      <c r="K5280" s="11" t="str">
        <f t="shared" si="82"/>
        <v>Adultos Mayores</v>
      </c>
      <c r="L5280" s="6">
        <f>2023-TablaC11[[#This Row],[Clase]]</f>
        <v>70</v>
      </c>
      <c r="M5280" s="4" t="str">
        <f>VLOOKUP(TablaC11[[#This Row],[Circuito]],Aux!$A$2:$B$12,2,0)</f>
        <v>Villa Devoto</v>
      </c>
    </row>
    <row r="5281" spans="1:13">
      <c r="A5281" s="11" t="s">
        <v>9</v>
      </c>
      <c r="B5281" s="6">
        <v>120</v>
      </c>
      <c r="C5281" s="2" t="s">
        <v>12144</v>
      </c>
      <c r="D5281" s="2" t="s">
        <v>12145</v>
      </c>
      <c r="E5281" s="11" t="str">
        <f>CONCATENATE(TablaC11[[#This Row],[Apellido]]," ",TablaC11[[#This Row],[Nombre]])</f>
        <v>BANDIERA MIRTA ELSA</v>
      </c>
      <c r="F5281" s="11" t="s">
        <v>17</v>
      </c>
      <c r="G5281" s="11" t="s">
        <v>13</v>
      </c>
      <c r="H5281" s="6">
        <v>6692136</v>
      </c>
      <c r="I5281" s="6">
        <v>1951</v>
      </c>
      <c r="J5281" s="11" t="s">
        <v>22550</v>
      </c>
      <c r="K5281" s="11" t="str">
        <f t="shared" si="82"/>
        <v>Adultos Mayores</v>
      </c>
      <c r="L5281" s="6">
        <f>2023-TablaC11[[#This Row],[Clase]]</f>
        <v>72</v>
      </c>
      <c r="M5281" s="4" t="str">
        <f>VLOOKUP(TablaC11[[#This Row],[Circuito]],Aux!$A$2:$B$12,2,0)</f>
        <v>Villa Devoto</v>
      </c>
    </row>
    <row r="5282" spans="1:13">
      <c r="A5282" s="11" t="s">
        <v>9</v>
      </c>
      <c r="B5282" s="6">
        <v>120</v>
      </c>
      <c r="C5282" s="2" t="s">
        <v>10251</v>
      </c>
      <c r="D5282" s="2" t="s">
        <v>12147</v>
      </c>
      <c r="E5282" s="11" t="str">
        <f>CONCATENATE(TablaC11[[#This Row],[Apellido]]," ",TablaC11[[#This Row],[Nombre]])</f>
        <v>BARACAT FELIPE ELIAS</v>
      </c>
      <c r="F5282" s="11" t="s">
        <v>12</v>
      </c>
      <c r="G5282" s="11" t="s">
        <v>13</v>
      </c>
      <c r="H5282" s="6">
        <v>4706118</v>
      </c>
      <c r="I5282" s="6">
        <v>1948</v>
      </c>
      <c r="J5282" s="11" t="s">
        <v>22551</v>
      </c>
      <c r="K5282" s="11" t="str">
        <f t="shared" si="82"/>
        <v>Adultos Mayores</v>
      </c>
      <c r="L5282" s="6">
        <f>2023-TablaC11[[#This Row],[Clase]]</f>
        <v>75</v>
      </c>
      <c r="M5282" s="4" t="str">
        <f>VLOOKUP(TablaC11[[#This Row],[Circuito]],Aux!$A$2:$B$12,2,0)</f>
        <v>Villa Devoto</v>
      </c>
    </row>
    <row r="5283" spans="1:13">
      <c r="A5283" s="11" t="s">
        <v>9</v>
      </c>
      <c r="B5283" s="6">
        <v>120</v>
      </c>
      <c r="C5283" s="2" t="s">
        <v>7061</v>
      </c>
      <c r="D5283" s="2" t="s">
        <v>539</v>
      </c>
      <c r="E5283" s="11" t="str">
        <f>CONCATENATE(TablaC11[[#This Row],[Apellido]]," ",TablaC11[[#This Row],[Nombre]])</f>
        <v>BARBAGALLO STELLA MARIS</v>
      </c>
      <c r="F5283" s="11" t="s">
        <v>17</v>
      </c>
      <c r="G5283" s="11" t="s">
        <v>18</v>
      </c>
      <c r="H5283" s="6">
        <v>10625476</v>
      </c>
      <c r="I5283" s="6">
        <v>1952</v>
      </c>
      <c r="J5283" s="11" t="s">
        <v>22552</v>
      </c>
      <c r="K5283" s="11" t="str">
        <f t="shared" si="82"/>
        <v>Adultos Mayores</v>
      </c>
      <c r="L5283" s="6">
        <f>2023-TablaC11[[#This Row],[Clase]]</f>
        <v>71</v>
      </c>
      <c r="M5283" s="4" t="str">
        <f>VLOOKUP(TablaC11[[#This Row],[Circuito]],Aux!$A$2:$B$12,2,0)</f>
        <v>Villa Devoto</v>
      </c>
    </row>
    <row r="5284" spans="1:13">
      <c r="A5284" s="11" t="s">
        <v>9</v>
      </c>
      <c r="B5284" s="6">
        <v>120</v>
      </c>
      <c r="C5284" s="2" t="s">
        <v>7063</v>
      </c>
      <c r="D5284" s="2" t="s">
        <v>12150</v>
      </c>
      <c r="E5284" s="11" t="str">
        <f>CONCATENATE(TablaC11[[#This Row],[Apellido]]," ",TablaC11[[#This Row],[Nombre]])</f>
        <v>BARBERA ROSA LILIANA</v>
      </c>
      <c r="F5284" s="11" t="s">
        <v>17</v>
      </c>
      <c r="G5284" s="11" t="s">
        <v>13</v>
      </c>
      <c r="H5284" s="6">
        <v>12497887</v>
      </c>
      <c r="I5284" s="6">
        <v>1956</v>
      </c>
      <c r="J5284" s="11" t="s">
        <v>22553</v>
      </c>
      <c r="K5284" s="11" t="str">
        <f t="shared" si="82"/>
        <v>Adultos Mayores</v>
      </c>
      <c r="L5284" s="6">
        <f>2023-TablaC11[[#This Row],[Clase]]</f>
        <v>67</v>
      </c>
      <c r="M5284" s="4" t="str">
        <f>VLOOKUP(TablaC11[[#This Row],[Circuito]],Aux!$A$2:$B$12,2,0)</f>
        <v>Villa Devoto</v>
      </c>
    </row>
    <row r="5285" spans="1:13">
      <c r="A5285" s="11" t="s">
        <v>9</v>
      </c>
      <c r="B5285" s="6">
        <v>120</v>
      </c>
      <c r="C5285" s="2" t="s">
        <v>12152</v>
      </c>
      <c r="D5285" s="2" t="s">
        <v>1208</v>
      </c>
      <c r="E5285" s="11" t="str">
        <f>CONCATENATE(TablaC11[[#This Row],[Apellido]]," ",TablaC11[[#This Row],[Nombre]])</f>
        <v>BARKAN MARIO LUIS</v>
      </c>
      <c r="F5285" s="11" t="s">
        <v>12</v>
      </c>
      <c r="G5285" s="11" t="s">
        <v>18</v>
      </c>
      <c r="H5285" s="6">
        <v>4378833</v>
      </c>
      <c r="I5285" s="6">
        <v>1941</v>
      </c>
      <c r="J5285" s="11" t="s">
        <v>22554</v>
      </c>
      <c r="K5285" s="11" t="str">
        <f t="shared" si="82"/>
        <v>Adultos Mayores</v>
      </c>
      <c r="L5285" s="6">
        <f>2023-TablaC11[[#This Row],[Clase]]</f>
        <v>82</v>
      </c>
      <c r="M5285" s="4" t="str">
        <f>VLOOKUP(TablaC11[[#This Row],[Circuito]],Aux!$A$2:$B$12,2,0)</f>
        <v>Villa Devoto</v>
      </c>
    </row>
    <row r="5286" spans="1:13">
      <c r="A5286" s="11" t="s">
        <v>9</v>
      </c>
      <c r="B5286" s="6">
        <v>120</v>
      </c>
      <c r="C5286" s="2" t="s">
        <v>12154</v>
      </c>
      <c r="D5286" s="2" t="s">
        <v>12155</v>
      </c>
      <c r="E5286" s="11" t="str">
        <f>CONCATENATE(TablaC11[[#This Row],[Apellido]]," ",TablaC11[[#This Row],[Nombre]])</f>
        <v>BARONTINI GRISELDA SUSANA</v>
      </c>
      <c r="F5286" s="11" t="s">
        <v>17</v>
      </c>
      <c r="G5286" s="11" t="s">
        <v>18</v>
      </c>
      <c r="H5286" s="6">
        <v>6524305</v>
      </c>
      <c r="I5286" s="6">
        <v>1950</v>
      </c>
      <c r="J5286" s="11" t="s">
        <v>22483</v>
      </c>
      <c r="K5286" s="11" t="str">
        <f t="shared" si="82"/>
        <v>Adultos Mayores</v>
      </c>
      <c r="L5286" s="6">
        <f>2023-TablaC11[[#This Row],[Clase]]</f>
        <v>73</v>
      </c>
      <c r="M5286" s="4" t="str">
        <f>VLOOKUP(TablaC11[[#This Row],[Circuito]],Aux!$A$2:$B$12,2,0)</f>
        <v>Villa Devoto</v>
      </c>
    </row>
    <row r="5287" spans="1:13">
      <c r="A5287" s="11" t="s">
        <v>9</v>
      </c>
      <c r="B5287" s="6">
        <v>120</v>
      </c>
      <c r="C5287" s="2" t="s">
        <v>12156</v>
      </c>
      <c r="D5287" s="2" t="s">
        <v>4378</v>
      </c>
      <c r="E5287" s="11" t="str">
        <f>CONCATENATE(TablaC11[[#This Row],[Apellido]]," ",TablaC11[[#This Row],[Nombre]])</f>
        <v>BARRA MONICA SUSANA</v>
      </c>
      <c r="F5287" s="11" t="s">
        <v>17</v>
      </c>
      <c r="G5287" s="11" t="s">
        <v>18</v>
      </c>
      <c r="H5287" s="6">
        <v>23952162</v>
      </c>
      <c r="I5287" s="6">
        <v>1974</v>
      </c>
      <c r="J5287" s="11" t="s">
        <v>22555</v>
      </c>
      <c r="K5287" s="11" t="str">
        <f t="shared" si="82"/>
        <v>Adultos</v>
      </c>
      <c r="L5287" s="6">
        <f>2023-TablaC11[[#This Row],[Clase]]</f>
        <v>49</v>
      </c>
      <c r="M5287" s="4" t="str">
        <f>VLOOKUP(TablaC11[[#This Row],[Circuito]],Aux!$A$2:$B$12,2,0)</f>
        <v>Villa Devoto</v>
      </c>
    </row>
    <row r="5288" spans="1:13">
      <c r="A5288" s="11" t="s">
        <v>9</v>
      </c>
      <c r="B5288" s="6">
        <v>120</v>
      </c>
      <c r="C5288" s="2" t="s">
        <v>12158</v>
      </c>
      <c r="D5288" s="2" t="s">
        <v>8127</v>
      </c>
      <c r="E5288" s="11" t="str">
        <f>CONCATENATE(TablaC11[[#This Row],[Apellido]]," ",TablaC11[[#This Row],[Nombre]])</f>
        <v>BARRETTO PATRICIA ALEJANDRA</v>
      </c>
      <c r="F5288" s="11" t="s">
        <v>17</v>
      </c>
      <c r="G5288" s="11" t="s">
        <v>18</v>
      </c>
      <c r="H5288" s="6">
        <v>30333050</v>
      </c>
      <c r="I5288" s="6">
        <v>1983</v>
      </c>
      <c r="J5288" s="11" t="s">
        <v>22556</v>
      </c>
      <c r="K5288" s="11" t="str">
        <f t="shared" si="82"/>
        <v>Adultos</v>
      </c>
      <c r="L5288" s="6">
        <f>2023-TablaC11[[#This Row],[Clase]]</f>
        <v>40</v>
      </c>
      <c r="M5288" s="4" t="str">
        <f>VLOOKUP(TablaC11[[#This Row],[Circuito]],Aux!$A$2:$B$12,2,0)</f>
        <v>Villa Devoto</v>
      </c>
    </row>
    <row r="5289" spans="1:13">
      <c r="A5289" s="11" t="s">
        <v>9</v>
      </c>
      <c r="B5289" s="6">
        <v>120</v>
      </c>
      <c r="C5289" s="2" t="s">
        <v>3608</v>
      </c>
      <c r="D5289" s="2" t="s">
        <v>12160</v>
      </c>
      <c r="E5289" s="11" t="str">
        <f>CONCATENATE(TablaC11[[#This Row],[Apellido]]," ",TablaC11[[#This Row],[Nombre]])</f>
        <v>BARRIONUEVO VANINA RUTH</v>
      </c>
      <c r="F5289" s="11" t="s">
        <v>17</v>
      </c>
      <c r="G5289" s="11" t="s">
        <v>13</v>
      </c>
      <c r="H5289" s="6">
        <v>28497946</v>
      </c>
      <c r="I5289" s="6">
        <v>1981</v>
      </c>
      <c r="J5289" s="11" t="s">
        <v>22557</v>
      </c>
      <c r="K5289" s="11" t="str">
        <f t="shared" si="82"/>
        <v>Adultos</v>
      </c>
      <c r="L5289" s="6">
        <f>2023-TablaC11[[#This Row],[Clase]]</f>
        <v>42</v>
      </c>
      <c r="M5289" s="4" t="str">
        <f>VLOOKUP(TablaC11[[#This Row],[Circuito]],Aux!$A$2:$B$12,2,0)</f>
        <v>Villa Devoto</v>
      </c>
    </row>
    <row r="5290" spans="1:13">
      <c r="A5290" s="11" t="s">
        <v>9</v>
      </c>
      <c r="B5290" s="6">
        <v>120</v>
      </c>
      <c r="C5290" s="2" t="s">
        <v>12162</v>
      </c>
      <c r="D5290" s="2" t="s">
        <v>12163</v>
      </c>
      <c r="E5290" s="11" t="str">
        <f>CONCATENATE(TablaC11[[#This Row],[Apellido]]," ",TablaC11[[#This Row],[Nombre]])</f>
        <v>BARRIOS JAZMIN MARA LIA</v>
      </c>
      <c r="F5290" s="11" t="s">
        <v>17</v>
      </c>
      <c r="G5290" s="11" t="s">
        <v>13</v>
      </c>
      <c r="H5290" s="6">
        <v>33573926</v>
      </c>
      <c r="I5290" s="6">
        <v>1988</v>
      </c>
      <c r="J5290" s="11" t="s">
        <v>25491</v>
      </c>
      <c r="K5290" s="11" t="str">
        <f t="shared" si="82"/>
        <v>Adultos</v>
      </c>
      <c r="L5290" s="6">
        <f>2023-TablaC11[[#This Row],[Clase]]</f>
        <v>35</v>
      </c>
      <c r="M5290" s="4" t="str">
        <f>VLOOKUP(TablaC11[[#This Row],[Circuito]],Aux!$A$2:$B$12,2,0)</f>
        <v>Villa Devoto</v>
      </c>
    </row>
    <row r="5291" spans="1:13">
      <c r="A5291" s="11" t="s">
        <v>9</v>
      </c>
      <c r="B5291" s="6">
        <v>120</v>
      </c>
      <c r="C5291" s="2" t="s">
        <v>12165</v>
      </c>
      <c r="D5291" s="2" t="s">
        <v>4998</v>
      </c>
      <c r="E5291" s="11" t="str">
        <f>CONCATENATE(TablaC11[[#This Row],[Apellido]]," ",TablaC11[[#This Row],[Nombre]])</f>
        <v>BASILE MARIANA LORENA</v>
      </c>
      <c r="F5291" s="11" t="s">
        <v>17</v>
      </c>
      <c r="G5291" s="11" t="s">
        <v>18</v>
      </c>
      <c r="H5291" s="6">
        <v>23549429</v>
      </c>
      <c r="I5291" s="6">
        <v>1973</v>
      </c>
      <c r="J5291" s="11" t="s">
        <v>22558</v>
      </c>
      <c r="K5291" s="11" t="str">
        <f t="shared" si="82"/>
        <v>Adultos</v>
      </c>
      <c r="L5291" s="6">
        <f>2023-TablaC11[[#This Row],[Clase]]</f>
        <v>50</v>
      </c>
      <c r="M5291" s="4" t="str">
        <f>VLOOKUP(TablaC11[[#This Row],[Circuito]],Aux!$A$2:$B$12,2,0)</f>
        <v>Villa Devoto</v>
      </c>
    </row>
    <row r="5292" spans="1:13">
      <c r="A5292" s="11" t="s">
        <v>9</v>
      </c>
      <c r="B5292" s="6">
        <v>120</v>
      </c>
      <c r="C5292" s="2" t="s">
        <v>12165</v>
      </c>
      <c r="D5292" s="2" t="s">
        <v>6773</v>
      </c>
      <c r="E5292" s="11" t="str">
        <f>CONCATENATE(TablaC11[[#This Row],[Apellido]]," ",TablaC11[[#This Row],[Nombre]])</f>
        <v>BASILE RICARDO NORBERTO</v>
      </c>
      <c r="F5292" s="11" t="s">
        <v>12</v>
      </c>
      <c r="G5292" s="11" t="s">
        <v>18</v>
      </c>
      <c r="H5292" s="6">
        <v>4274874</v>
      </c>
      <c r="I5292" s="6">
        <v>1938</v>
      </c>
      <c r="J5292" s="11" t="s">
        <v>22558</v>
      </c>
      <c r="K5292" s="11" t="str">
        <f t="shared" si="82"/>
        <v>Adultos Mayores</v>
      </c>
      <c r="L5292" s="6">
        <f>2023-TablaC11[[#This Row],[Clase]]</f>
        <v>85</v>
      </c>
      <c r="M5292" s="4" t="str">
        <f>VLOOKUP(TablaC11[[#This Row],[Circuito]],Aux!$A$2:$B$12,2,0)</f>
        <v>Villa Devoto</v>
      </c>
    </row>
    <row r="5293" spans="1:13">
      <c r="A5293" s="11" t="s">
        <v>9</v>
      </c>
      <c r="B5293" s="6">
        <v>120</v>
      </c>
      <c r="C5293" s="2" t="s">
        <v>12167</v>
      </c>
      <c r="D5293" s="2" t="s">
        <v>12168</v>
      </c>
      <c r="E5293" s="11" t="str">
        <f>CONCATENATE(TablaC11[[#This Row],[Apellido]]," ",TablaC11[[#This Row],[Nombre]])</f>
        <v>BASILICO CLAUDIA MARIA</v>
      </c>
      <c r="F5293" s="11" t="s">
        <v>17</v>
      </c>
      <c r="G5293" s="11" t="s">
        <v>13</v>
      </c>
      <c r="H5293" s="6">
        <v>13566739</v>
      </c>
      <c r="I5293" s="6">
        <v>1959</v>
      </c>
      <c r="J5293" s="11" t="s">
        <v>22559</v>
      </c>
      <c r="K5293" s="11" t="str">
        <f t="shared" si="82"/>
        <v>Adultos</v>
      </c>
      <c r="L5293" s="6">
        <f>2023-TablaC11[[#This Row],[Clase]]</f>
        <v>64</v>
      </c>
      <c r="M5293" s="4" t="str">
        <f>VLOOKUP(TablaC11[[#This Row],[Circuito]],Aux!$A$2:$B$12,2,0)</f>
        <v>Villa Devoto</v>
      </c>
    </row>
    <row r="5294" spans="1:13">
      <c r="A5294" s="11" t="s">
        <v>9</v>
      </c>
      <c r="B5294" s="6">
        <v>120</v>
      </c>
      <c r="C5294" s="2" t="s">
        <v>9017</v>
      </c>
      <c r="D5294" s="2" t="s">
        <v>401</v>
      </c>
      <c r="E5294" s="11" t="str">
        <f>CONCATENATE(TablaC11[[#This Row],[Apellido]]," ",TablaC11[[#This Row],[Nombre]])</f>
        <v>BATTIATO JOSE LUIS</v>
      </c>
      <c r="F5294" s="11" t="s">
        <v>12</v>
      </c>
      <c r="G5294" s="11" t="s">
        <v>13</v>
      </c>
      <c r="H5294" s="6">
        <v>14151990</v>
      </c>
      <c r="I5294" s="6">
        <v>1961</v>
      </c>
      <c r="J5294" s="11" t="s">
        <v>25282</v>
      </c>
      <c r="K5294" s="11" t="str">
        <f t="shared" si="82"/>
        <v>Adultos</v>
      </c>
      <c r="L5294" s="6">
        <f>2023-TablaC11[[#This Row],[Clase]]</f>
        <v>62</v>
      </c>
      <c r="M5294" s="4" t="str">
        <f>VLOOKUP(TablaC11[[#This Row],[Circuito]],Aux!$A$2:$B$12,2,0)</f>
        <v>Villa Devoto</v>
      </c>
    </row>
    <row r="5295" spans="1:13">
      <c r="A5295" s="11" t="s">
        <v>9</v>
      </c>
      <c r="B5295" s="6">
        <v>120</v>
      </c>
      <c r="C5295" s="2" t="s">
        <v>9017</v>
      </c>
      <c r="D5295" s="2" t="s">
        <v>12171</v>
      </c>
      <c r="E5295" s="11" t="str">
        <f>CONCATENATE(TablaC11[[#This Row],[Apellido]]," ",TablaC11[[#This Row],[Nombre]])</f>
        <v>BATTIATO NOELIA DANIELA</v>
      </c>
      <c r="F5295" s="11" t="s">
        <v>17</v>
      </c>
      <c r="G5295" s="11" t="s">
        <v>13</v>
      </c>
      <c r="H5295" s="6">
        <v>31723034</v>
      </c>
      <c r="I5295" s="6">
        <v>1984</v>
      </c>
      <c r="J5295" s="11" t="s">
        <v>25282</v>
      </c>
      <c r="K5295" s="11" t="str">
        <f t="shared" si="82"/>
        <v>Adultos</v>
      </c>
      <c r="L5295" s="6">
        <f>2023-TablaC11[[#This Row],[Clase]]</f>
        <v>39</v>
      </c>
      <c r="M5295" s="4" t="str">
        <f>VLOOKUP(TablaC11[[#This Row],[Circuito]],Aux!$A$2:$B$12,2,0)</f>
        <v>Villa Devoto</v>
      </c>
    </row>
    <row r="5296" spans="1:13">
      <c r="A5296" s="11" t="s">
        <v>9</v>
      </c>
      <c r="B5296" s="6">
        <v>120</v>
      </c>
      <c r="C5296" s="2" t="s">
        <v>12172</v>
      </c>
      <c r="D5296" s="2" t="s">
        <v>9453</v>
      </c>
      <c r="E5296" s="11" t="str">
        <f>CONCATENATE(TablaC11[[#This Row],[Apellido]]," ",TablaC11[[#This Row],[Nombre]])</f>
        <v>BATTIPEDE CARLOS MARIANO</v>
      </c>
      <c r="F5296" s="11" t="s">
        <v>12</v>
      </c>
      <c r="G5296" s="11" t="s">
        <v>13</v>
      </c>
      <c r="H5296" s="6">
        <v>20281702</v>
      </c>
      <c r="I5296" s="6">
        <v>1968</v>
      </c>
      <c r="J5296" s="11" t="s">
        <v>22560</v>
      </c>
      <c r="K5296" s="11" t="str">
        <f t="shared" si="82"/>
        <v>Adultos</v>
      </c>
      <c r="L5296" s="6">
        <f>2023-TablaC11[[#This Row],[Clase]]</f>
        <v>55</v>
      </c>
      <c r="M5296" s="4" t="str">
        <f>VLOOKUP(TablaC11[[#This Row],[Circuito]],Aux!$A$2:$B$12,2,0)</f>
        <v>Villa Devoto</v>
      </c>
    </row>
    <row r="5297" spans="1:13">
      <c r="A5297" s="11" t="s">
        <v>9</v>
      </c>
      <c r="B5297" s="6">
        <v>120</v>
      </c>
      <c r="C5297" s="2" t="s">
        <v>3618</v>
      </c>
      <c r="D5297" s="2" t="s">
        <v>12174</v>
      </c>
      <c r="E5297" s="11" t="str">
        <f>CONCATENATE(TablaC11[[#This Row],[Apellido]]," ",TablaC11[[#This Row],[Nombre]])</f>
        <v>BAZ ROCIO CELESTE</v>
      </c>
      <c r="F5297" s="11" t="s">
        <v>17</v>
      </c>
      <c r="G5297" s="11" t="s">
        <v>13</v>
      </c>
      <c r="H5297" s="6">
        <v>33785252</v>
      </c>
      <c r="I5297" s="6">
        <v>1988</v>
      </c>
      <c r="J5297" s="11" t="s">
        <v>22561</v>
      </c>
      <c r="K5297" s="11" t="str">
        <f t="shared" si="82"/>
        <v>Adultos</v>
      </c>
      <c r="L5297" s="6">
        <f>2023-TablaC11[[#This Row],[Clase]]</f>
        <v>35</v>
      </c>
      <c r="M5297" s="4" t="str">
        <f>VLOOKUP(TablaC11[[#This Row],[Circuito]],Aux!$A$2:$B$12,2,0)</f>
        <v>Villa Devoto</v>
      </c>
    </row>
    <row r="5298" spans="1:13">
      <c r="A5298" s="11" t="s">
        <v>9</v>
      </c>
      <c r="B5298" s="6">
        <v>120</v>
      </c>
      <c r="C5298" s="2" t="s">
        <v>1848</v>
      </c>
      <c r="D5298" s="2" t="s">
        <v>12176</v>
      </c>
      <c r="E5298" s="11" t="str">
        <f>CONCATENATE(TablaC11[[#This Row],[Apellido]]," ",TablaC11[[#This Row],[Nombre]])</f>
        <v>BEATRIZ GLADYS LILIAN</v>
      </c>
      <c r="F5298" s="11" t="s">
        <v>17</v>
      </c>
      <c r="G5298" s="11" t="s">
        <v>18</v>
      </c>
      <c r="H5298" s="6">
        <v>13238753</v>
      </c>
      <c r="I5298" s="6">
        <v>1957</v>
      </c>
      <c r="J5298" s="11" t="s">
        <v>22562</v>
      </c>
      <c r="K5298" s="11" t="str">
        <f t="shared" si="82"/>
        <v>Adultos Mayores</v>
      </c>
      <c r="L5298" s="6">
        <f>2023-TablaC11[[#This Row],[Clase]]</f>
        <v>66</v>
      </c>
      <c r="M5298" s="4" t="str">
        <f>VLOOKUP(TablaC11[[#This Row],[Circuito]],Aux!$A$2:$B$12,2,0)</f>
        <v>Villa Devoto</v>
      </c>
    </row>
    <row r="5299" spans="1:13">
      <c r="A5299" s="11" t="s">
        <v>9</v>
      </c>
      <c r="B5299" s="6">
        <v>120</v>
      </c>
      <c r="C5299" s="2" t="s">
        <v>12178</v>
      </c>
      <c r="D5299" s="2" t="s">
        <v>12179</v>
      </c>
      <c r="E5299" s="11" t="str">
        <f>CONCATENATE(TablaC11[[#This Row],[Apellido]]," ",TablaC11[[#This Row],[Nombre]])</f>
        <v>BEGIR MAXIMILIANO NICOLAS</v>
      </c>
      <c r="F5299" s="11" t="s">
        <v>12</v>
      </c>
      <c r="G5299" s="11" t="s">
        <v>13</v>
      </c>
      <c r="H5299" s="6">
        <v>35971173</v>
      </c>
      <c r="I5299" s="6">
        <v>1991</v>
      </c>
      <c r="J5299" s="11" t="s">
        <v>22563</v>
      </c>
      <c r="K5299" s="11" t="str">
        <f t="shared" si="82"/>
        <v>Adultos</v>
      </c>
      <c r="L5299" s="6">
        <f>2023-TablaC11[[#This Row],[Clase]]</f>
        <v>32</v>
      </c>
      <c r="M5299" s="4" t="str">
        <f>VLOOKUP(TablaC11[[#This Row],[Circuito]],Aux!$A$2:$B$12,2,0)</f>
        <v>Villa Devoto</v>
      </c>
    </row>
    <row r="5300" spans="1:13">
      <c r="A5300" s="11" t="s">
        <v>9</v>
      </c>
      <c r="B5300" s="6">
        <v>120</v>
      </c>
      <c r="C5300" s="2" t="s">
        <v>12181</v>
      </c>
      <c r="D5300" s="2" t="s">
        <v>11057</v>
      </c>
      <c r="E5300" s="11" t="str">
        <f>CONCATENATE(TablaC11[[#This Row],[Apellido]]," ",TablaC11[[#This Row],[Nombre]])</f>
        <v>BELLERA ROMINA SOLEDAD</v>
      </c>
      <c r="F5300" s="11" t="s">
        <v>17</v>
      </c>
      <c r="G5300" s="11" t="s">
        <v>690</v>
      </c>
      <c r="H5300" s="6">
        <v>35379872</v>
      </c>
      <c r="I5300" s="6">
        <v>1990</v>
      </c>
      <c r="J5300" s="11" t="s">
        <v>25098</v>
      </c>
      <c r="K5300" s="11" t="str">
        <f t="shared" si="82"/>
        <v>Adultos</v>
      </c>
      <c r="L5300" s="6">
        <f>2023-TablaC11[[#This Row],[Clase]]</f>
        <v>33</v>
      </c>
      <c r="M5300" s="4" t="str">
        <f>VLOOKUP(TablaC11[[#This Row],[Circuito]],Aux!$A$2:$B$12,2,0)</f>
        <v>Villa Devoto</v>
      </c>
    </row>
    <row r="5301" spans="1:13">
      <c r="A5301" s="11" t="s">
        <v>9</v>
      </c>
      <c r="B5301" s="6">
        <v>120</v>
      </c>
      <c r="C5301" s="2" t="s">
        <v>12183</v>
      </c>
      <c r="D5301" s="2" t="s">
        <v>12184</v>
      </c>
      <c r="E5301" s="11" t="str">
        <f>CONCATENATE(TablaC11[[#This Row],[Apellido]]," ",TablaC11[[#This Row],[Nombre]])</f>
        <v>BELLIARD LEDA AURORA</v>
      </c>
      <c r="F5301" s="11" t="s">
        <v>17</v>
      </c>
      <c r="G5301" s="11" t="s">
        <v>18</v>
      </c>
      <c r="H5301" s="6">
        <v>6219384</v>
      </c>
      <c r="I5301" s="6">
        <v>1950</v>
      </c>
      <c r="J5301" s="11" t="s">
        <v>22564</v>
      </c>
      <c r="K5301" s="11" t="str">
        <f t="shared" si="82"/>
        <v>Adultos Mayores</v>
      </c>
      <c r="L5301" s="6">
        <f>2023-TablaC11[[#This Row],[Clase]]</f>
        <v>73</v>
      </c>
      <c r="M5301" s="4" t="str">
        <f>VLOOKUP(TablaC11[[#This Row],[Circuito]],Aux!$A$2:$B$12,2,0)</f>
        <v>Villa Devoto</v>
      </c>
    </row>
    <row r="5302" spans="1:13">
      <c r="A5302" s="11" t="s">
        <v>9</v>
      </c>
      <c r="B5302" s="6">
        <v>120</v>
      </c>
      <c r="C5302" s="2" t="s">
        <v>5181</v>
      </c>
      <c r="D5302" s="2" t="s">
        <v>516</v>
      </c>
      <c r="E5302" s="11" t="str">
        <f>CONCATENATE(TablaC11[[#This Row],[Apellido]]," ",TablaC11[[#This Row],[Nombre]])</f>
        <v>BELLO MIGUEL ANGEL</v>
      </c>
      <c r="F5302" s="11" t="s">
        <v>12</v>
      </c>
      <c r="G5302" s="11" t="s">
        <v>56</v>
      </c>
      <c r="H5302" s="6">
        <v>12668251</v>
      </c>
      <c r="I5302" s="6">
        <v>1958</v>
      </c>
      <c r="J5302" s="11" t="s">
        <v>25644</v>
      </c>
      <c r="K5302" s="11" t="str">
        <f t="shared" si="82"/>
        <v>Adultos</v>
      </c>
      <c r="L5302" s="6">
        <f>2023-TablaC11[[#This Row],[Clase]]</f>
        <v>65</v>
      </c>
      <c r="M5302" s="4" t="str">
        <f>VLOOKUP(TablaC11[[#This Row],[Circuito]],Aux!$A$2:$B$12,2,0)</f>
        <v>Villa Devoto</v>
      </c>
    </row>
    <row r="5303" spans="1:13">
      <c r="A5303" s="11" t="s">
        <v>9</v>
      </c>
      <c r="B5303" s="6">
        <v>120</v>
      </c>
      <c r="C5303" s="2" t="s">
        <v>3630</v>
      </c>
      <c r="D5303" s="2" t="s">
        <v>12187</v>
      </c>
      <c r="E5303" s="11" t="str">
        <f>CONCATENATE(TablaC11[[#This Row],[Apellido]]," ",TablaC11[[#This Row],[Nombre]])</f>
        <v>BELLOCQ HECTOR MARIO</v>
      </c>
      <c r="F5303" s="11" t="s">
        <v>12</v>
      </c>
      <c r="G5303" s="11" t="s">
        <v>18</v>
      </c>
      <c r="H5303" s="6">
        <v>5314431</v>
      </c>
      <c r="I5303" s="6">
        <v>1938</v>
      </c>
      <c r="J5303" s="11" t="s">
        <v>22565</v>
      </c>
      <c r="K5303" s="11" t="str">
        <f t="shared" si="82"/>
        <v>Adultos Mayores</v>
      </c>
      <c r="L5303" s="6">
        <f>2023-TablaC11[[#This Row],[Clase]]</f>
        <v>85</v>
      </c>
      <c r="M5303" s="4" t="str">
        <f>VLOOKUP(TablaC11[[#This Row],[Circuito]],Aux!$A$2:$B$12,2,0)</f>
        <v>Villa Devoto</v>
      </c>
    </row>
    <row r="5304" spans="1:13">
      <c r="A5304" s="11" t="s">
        <v>9</v>
      </c>
      <c r="B5304" s="6">
        <v>120</v>
      </c>
      <c r="C5304" s="2" t="s">
        <v>12189</v>
      </c>
      <c r="D5304" s="2" t="s">
        <v>12190</v>
      </c>
      <c r="E5304" s="11" t="str">
        <f>CONCATENATE(TablaC11[[#This Row],[Apellido]]," ",TablaC11[[#This Row],[Nombre]])</f>
        <v>BENEDETTO LIVIO SANDRO</v>
      </c>
      <c r="F5304" s="11" t="s">
        <v>12</v>
      </c>
      <c r="G5304" s="11" t="s">
        <v>56</v>
      </c>
      <c r="H5304" s="6">
        <v>14741058</v>
      </c>
      <c r="I5304" s="6">
        <v>1962</v>
      </c>
      <c r="J5304" s="11" t="s">
        <v>25283</v>
      </c>
      <c r="K5304" s="11" t="str">
        <f t="shared" si="82"/>
        <v>Adultos</v>
      </c>
      <c r="L5304" s="6">
        <f>2023-TablaC11[[#This Row],[Clase]]</f>
        <v>61</v>
      </c>
      <c r="M5304" s="4" t="str">
        <f>VLOOKUP(TablaC11[[#This Row],[Circuito]],Aux!$A$2:$B$12,2,0)</f>
        <v>Villa Devoto</v>
      </c>
    </row>
    <row r="5305" spans="1:13">
      <c r="A5305" s="11" t="s">
        <v>9</v>
      </c>
      <c r="B5305" s="6">
        <v>120</v>
      </c>
      <c r="C5305" s="2" t="s">
        <v>12192</v>
      </c>
      <c r="D5305" s="2" t="s">
        <v>12193</v>
      </c>
      <c r="E5305" s="11" t="str">
        <f>CONCATENATE(TablaC11[[#This Row],[Apellido]]," ",TablaC11[[#This Row],[Nombre]])</f>
        <v>BENES AGUSTINA ROCIO</v>
      </c>
      <c r="F5305" s="11" t="s">
        <v>17</v>
      </c>
      <c r="G5305" s="11" t="s">
        <v>18</v>
      </c>
      <c r="H5305" s="6">
        <v>39557710</v>
      </c>
      <c r="I5305" s="6">
        <v>1996</v>
      </c>
      <c r="J5305" s="11" t="s">
        <v>22566</v>
      </c>
      <c r="K5305" s="11" t="str">
        <f t="shared" si="82"/>
        <v>Juventud</v>
      </c>
      <c r="L5305" s="6">
        <f>2023-TablaC11[[#This Row],[Clase]]</f>
        <v>27</v>
      </c>
      <c r="M5305" s="4" t="str">
        <f>VLOOKUP(TablaC11[[#This Row],[Circuito]],Aux!$A$2:$B$12,2,0)</f>
        <v>Villa Devoto</v>
      </c>
    </row>
    <row r="5306" spans="1:13">
      <c r="A5306" s="11" t="s">
        <v>9</v>
      </c>
      <c r="B5306" s="6">
        <v>120</v>
      </c>
      <c r="C5306" s="2" t="s">
        <v>12192</v>
      </c>
      <c r="D5306" s="2" t="s">
        <v>12195</v>
      </c>
      <c r="E5306" s="11" t="str">
        <f>CONCATENATE(TablaC11[[#This Row],[Apellido]]," ",TablaC11[[#This Row],[Nombre]])</f>
        <v>BENES CAMILA ALDANA</v>
      </c>
      <c r="F5306" s="11" t="s">
        <v>17</v>
      </c>
      <c r="G5306" s="11" t="s">
        <v>13</v>
      </c>
      <c r="H5306" s="6">
        <v>39557711</v>
      </c>
      <c r="I5306" s="6">
        <v>1996</v>
      </c>
      <c r="J5306" s="11" t="s">
        <v>22566</v>
      </c>
      <c r="K5306" s="11" t="str">
        <f t="shared" si="82"/>
        <v>Juventud</v>
      </c>
      <c r="L5306" s="6">
        <f>2023-TablaC11[[#This Row],[Clase]]</f>
        <v>27</v>
      </c>
      <c r="M5306" s="4" t="str">
        <f>VLOOKUP(TablaC11[[#This Row],[Circuito]],Aux!$A$2:$B$12,2,0)</f>
        <v>Villa Devoto</v>
      </c>
    </row>
    <row r="5307" spans="1:13">
      <c r="A5307" s="11" t="s">
        <v>9</v>
      </c>
      <c r="B5307" s="6">
        <v>120</v>
      </c>
      <c r="C5307" s="2" t="s">
        <v>5187</v>
      </c>
      <c r="D5307" s="2" t="s">
        <v>12196</v>
      </c>
      <c r="E5307" s="11" t="str">
        <f>CONCATENATE(TablaC11[[#This Row],[Apellido]]," ",TablaC11[[#This Row],[Nombre]])</f>
        <v>BENITEZ DIONISIA ITATI</v>
      </c>
      <c r="F5307" s="11" t="s">
        <v>17</v>
      </c>
      <c r="G5307" s="11" t="s">
        <v>155</v>
      </c>
      <c r="H5307" s="6">
        <v>4684876</v>
      </c>
      <c r="I5307" s="6">
        <v>1929</v>
      </c>
      <c r="J5307" s="11" t="s">
        <v>22567</v>
      </c>
      <c r="K5307" s="11" t="str">
        <f t="shared" si="82"/>
        <v>Adultos Mayores</v>
      </c>
      <c r="L5307" s="6">
        <f>2023-TablaC11[[#This Row],[Clase]]</f>
        <v>94</v>
      </c>
      <c r="M5307" s="4" t="str">
        <f>VLOOKUP(TablaC11[[#This Row],[Circuito]],Aux!$A$2:$B$12,2,0)</f>
        <v>Villa Devoto</v>
      </c>
    </row>
    <row r="5308" spans="1:13">
      <c r="A5308" s="11" t="s">
        <v>9</v>
      </c>
      <c r="B5308" s="6">
        <v>120</v>
      </c>
      <c r="C5308" s="2" t="s">
        <v>5187</v>
      </c>
      <c r="D5308" s="2" t="s">
        <v>12198</v>
      </c>
      <c r="E5308" s="11" t="str">
        <f>CONCATENATE(TablaC11[[#This Row],[Apellido]]," ",TablaC11[[#This Row],[Nombre]])</f>
        <v>BENITEZ MARÍA MERCEDES</v>
      </c>
      <c r="F5308" s="11" t="s">
        <v>17</v>
      </c>
      <c r="G5308" s="11" t="s">
        <v>18</v>
      </c>
      <c r="H5308" s="6">
        <v>3562563</v>
      </c>
      <c r="I5308" s="6">
        <v>1937</v>
      </c>
      <c r="J5308" s="11" t="s">
        <v>25099</v>
      </c>
      <c r="K5308" s="11" t="str">
        <f t="shared" si="82"/>
        <v>Adultos Mayores</v>
      </c>
      <c r="L5308" s="6">
        <f>2023-TablaC11[[#This Row],[Clase]]</f>
        <v>86</v>
      </c>
      <c r="M5308" s="4" t="str">
        <f>VLOOKUP(TablaC11[[#This Row],[Circuito]],Aux!$A$2:$B$12,2,0)</f>
        <v>Villa Devoto</v>
      </c>
    </row>
    <row r="5309" spans="1:13">
      <c r="A5309" s="11" t="s">
        <v>9</v>
      </c>
      <c r="B5309" s="6">
        <v>120</v>
      </c>
      <c r="C5309" s="2" t="s">
        <v>5187</v>
      </c>
      <c r="D5309" s="2" t="s">
        <v>12200</v>
      </c>
      <c r="E5309" s="11" t="str">
        <f>CONCATENATE(TablaC11[[#This Row],[Apellido]]," ",TablaC11[[#This Row],[Nombre]])</f>
        <v>BENITEZ NELIDA ALICIA</v>
      </c>
      <c r="F5309" s="11" t="s">
        <v>17</v>
      </c>
      <c r="G5309" s="11" t="s">
        <v>13</v>
      </c>
      <c r="H5309" s="6">
        <v>1825145</v>
      </c>
      <c r="I5309" s="6">
        <v>1947</v>
      </c>
      <c r="J5309" s="11" t="s">
        <v>22568</v>
      </c>
      <c r="K5309" s="11" t="str">
        <f t="shared" si="82"/>
        <v>Adultos Mayores</v>
      </c>
      <c r="L5309" s="6">
        <f>2023-TablaC11[[#This Row],[Clase]]</f>
        <v>76</v>
      </c>
      <c r="M5309" s="4" t="str">
        <f>VLOOKUP(TablaC11[[#This Row],[Circuito]],Aux!$A$2:$B$12,2,0)</f>
        <v>Villa Devoto</v>
      </c>
    </row>
    <row r="5310" spans="1:13">
      <c r="A5310" s="11" t="s">
        <v>9</v>
      </c>
      <c r="B5310" s="6">
        <v>120</v>
      </c>
      <c r="C5310" s="2" t="s">
        <v>12202</v>
      </c>
      <c r="D5310" s="2" t="s">
        <v>12203</v>
      </c>
      <c r="E5310" s="11" t="str">
        <f>CONCATENATE(TablaC11[[#This Row],[Apellido]]," ",TablaC11[[#This Row],[Nombre]])</f>
        <v>BENVOLUTO FELIPE</v>
      </c>
      <c r="F5310" s="11" t="s">
        <v>12</v>
      </c>
      <c r="G5310" s="11" t="s">
        <v>13</v>
      </c>
      <c r="H5310" s="6">
        <v>4432616</v>
      </c>
      <c r="I5310" s="6">
        <v>1944</v>
      </c>
      <c r="J5310" s="11" t="s">
        <v>22569</v>
      </c>
      <c r="K5310" s="11" t="str">
        <f t="shared" si="82"/>
        <v>Adultos Mayores</v>
      </c>
      <c r="L5310" s="6">
        <f>2023-TablaC11[[#This Row],[Clase]]</f>
        <v>79</v>
      </c>
      <c r="M5310" s="4" t="str">
        <f>VLOOKUP(TablaC11[[#This Row],[Circuito]],Aux!$A$2:$B$12,2,0)</f>
        <v>Villa Devoto</v>
      </c>
    </row>
    <row r="5311" spans="1:13">
      <c r="A5311" s="11" t="s">
        <v>9</v>
      </c>
      <c r="B5311" s="6">
        <v>120</v>
      </c>
      <c r="C5311" s="2" t="s">
        <v>12205</v>
      </c>
      <c r="D5311" s="2" t="s">
        <v>539</v>
      </c>
      <c r="E5311" s="11" t="str">
        <f>CONCATENATE(TablaC11[[#This Row],[Apellido]]," ",TablaC11[[#This Row],[Nombre]])</f>
        <v>BERBARI STELLA MARIS</v>
      </c>
      <c r="F5311" s="11" t="s">
        <v>17</v>
      </c>
      <c r="G5311" s="11" t="s">
        <v>18</v>
      </c>
      <c r="H5311" s="6">
        <v>11066367</v>
      </c>
      <c r="I5311" s="6">
        <v>1954</v>
      </c>
      <c r="J5311" s="11" t="s">
        <v>22570</v>
      </c>
      <c r="K5311" s="11" t="str">
        <f t="shared" si="82"/>
        <v>Adultos Mayores</v>
      </c>
      <c r="L5311" s="6">
        <f>2023-TablaC11[[#This Row],[Clase]]</f>
        <v>69</v>
      </c>
      <c r="M5311" s="4" t="str">
        <f>VLOOKUP(TablaC11[[#This Row],[Circuito]],Aux!$A$2:$B$12,2,0)</f>
        <v>Villa Devoto</v>
      </c>
    </row>
    <row r="5312" spans="1:13">
      <c r="A5312" s="11" t="s">
        <v>9</v>
      </c>
      <c r="B5312" s="6">
        <v>120</v>
      </c>
      <c r="C5312" s="2" t="s">
        <v>12207</v>
      </c>
      <c r="D5312" s="2" t="s">
        <v>12208</v>
      </c>
      <c r="E5312" s="11" t="str">
        <f>CONCATENATE(TablaC11[[#This Row],[Apellido]]," ",TablaC11[[#This Row],[Nombre]])</f>
        <v>BERESIARTE MARIA ANDREA CECILIA</v>
      </c>
      <c r="F5312" s="11" t="s">
        <v>17</v>
      </c>
      <c r="G5312" s="11" t="s">
        <v>56</v>
      </c>
      <c r="H5312" s="6">
        <v>18519146</v>
      </c>
      <c r="I5312" s="6">
        <v>1967</v>
      </c>
      <c r="J5312" s="11" t="s">
        <v>25284</v>
      </c>
      <c r="K5312" s="11" t="str">
        <f t="shared" si="82"/>
        <v>Adultos</v>
      </c>
      <c r="L5312" s="6">
        <f>2023-TablaC11[[#This Row],[Clase]]</f>
        <v>56</v>
      </c>
      <c r="M5312" s="4" t="str">
        <f>VLOOKUP(TablaC11[[#This Row],[Circuito]],Aux!$A$2:$B$12,2,0)</f>
        <v>Villa Devoto</v>
      </c>
    </row>
    <row r="5313" spans="1:13">
      <c r="A5313" s="11" t="s">
        <v>9</v>
      </c>
      <c r="B5313" s="6">
        <v>120</v>
      </c>
      <c r="C5313" s="2" t="s">
        <v>12210</v>
      </c>
      <c r="D5313" s="2" t="s">
        <v>12211</v>
      </c>
      <c r="E5313" s="11" t="str">
        <f>CONCATENATE(TablaC11[[#This Row],[Apellido]]," ",TablaC11[[#This Row],[Nombre]])</f>
        <v>BERMAN SONIA ANAHI</v>
      </c>
      <c r="F5313" s="11" t="s">
        <v>17</v>
      </c>
      <c r="G5313" s="11" t="s">
        <v>56</v>
      </c>
      <c r="H5313" s="6">
        <v>23553396</v>
      </c>
      <c r="I5313" s="6">
        <v>1973</v>
      </c>
      <c r="J5313" s="11" t="s">
        <v>22571</v>
      </c>
      <c r="K5313" s="11" t="str">
        <f t="shared" si="82"/>
        <v>Adultos</v>
      </c>
      <c r="L5313" s="6">
        <f>2023-TablaC11[[#This Row],[Clase]]</f>
        <v>50</v>
      </c>
      <c r="M5313" s="4" t="str">
        <f>VLOOKUP(TablaC11[[#This Row],[Circuito]],Aux!$A$2:$B$12,2,0)</f>
        <v>Villa Devoto</v>
      </c>
    </row>
    <row r="5314" spans="1:13">
      <c r="A5314" s="11" t="s">
        <v>9</v>
      </c>
      <c r="B5314" s="6">
        <v>120</v>
      </c>
      <c r="C5314" s="2" t="s">
        <v>12213</v>
      </c>
      <c r="D5314" s="2" t="s">
        <v>12214</v>
      </c>
      <c r="E5314" s="11" t="str">
        <f>CONCATENATE(TablaC11[[#This Row],[Apellido]]," ",TablaC11[[#This Row],[Nombre]])</f>
        <v>BERMUDEZ JULIA MARIA</v>
      </c>
      <c r="F5314" s="11" t="s">
        <v>17</v>
      </c>
      <c r="G5314" s="11" t="s">
        <v>18</v>
      </c>
      <c r="H5314" s="6">
        <v>20004932</v>
      </c>
      <c r="I5314" s="6">
        <v>1968</v>
      </c>
      <c r="J5314" s="11" t="s">
        <v>22487</v>
      </c>
      <c r="K5314" s="11" t="str">
        <f t="shared" ref="K5314:K5377" si="83">IF(L5314&lt;=31,"Juventud",IF(L5314&lt;=65,"Adultos","Adultos Mayores"))</f>
        <v>Adultos</v>
      </c>
      <c r="L5314" s="6">
        <f>2023-TablaC11[[#This Row],[Clase]]</f>
        <v>55</v>
      </c>
      <c r="M5314" s="4" t="str">
        <f>VLOOKUP(TablaC11[[#This Row],[Circuito]],Aux!$A$2:$B$12,2,0)</f>
        <v>Villa Devoto</v>
      </c>
    </row>
    <row r="5315" spans="1:13">
      <c r="A5315" s="11" t="s">
        <v>9</v>
      </c>
      <c r="B5315" s="6">
        <v>120</v>
      </c>
      <c r="C5315" s="2" t="s">
        <v>12215</v>
      </c>
      <c r="D5315" s="2" t="s">
        <v>2245</v>
      </c>
      <c r="E5315" s="11" t="str">
        <f>CONCATENATE(TablaC11[[#This Row],[Apellido]]," ",TablaC11[[#This Row],[Nombre]])</f>
        <v>BERNATET CLAUDIA BEATRIZ</v>
      </c>
      <c r="F5315" s="11" t="s">
        <v>17</v>
      </c>
      <c r="G5315" s="11" t="s">
        <v>18</v>
      </c>
      <c r="H5315" s="6">
        <v>16302335</v>
      </c>
      <c r="I5315" s="6">
        <v>1963</v>
      </c>
      <c r="J5315" s="11" t="s">
        <v>22572</v>
      </c>
      <c r="K5315" s="11" t="str">
        <f t="shared" si="83"/>
        <v>Adultos</v>
      </c>
      <c r="L5315" s="6">
        <f>2023-TablaC11[[#This Row],[Clase]]</f>
        <v>60</v>
      </c>
      <c r="M5315" s="4" t="str">
        <f>VLOOKUP(TablaC11[[#This Row],[Circuito]],Aux!$A$2:$B$12,2,0)</f>
        <v>Villa Devoto</v>
      </c>
    </row>
    <row r="5316" spans="1:13">
      <c r="A5316" s="11" t="s">
        <v>9</v>
      </c>
      <c r="B5316" s="6">
        <v>120</v>
      </c>
      <c r="C5316" s="2" t="s">
        <v>12217</v>
      </c>
      <c r="D5316" s="2" t="s">
        <v>12218</v>
      </c>
      <c r="E5316" s="11" t="str">
        <f>CONCATENATE(TablaC11[[#This Row],[Apellido]]," ",TablaC11[[#This Row],[Nombre]])</f>
        <v>BERNINI NELIDA IRENE</v>
      </c>
      <c r="F5316" s="11" t="s">
        <v>17</v>
      </c>
      <c r="G5316" s="11" t="s">
        <v>18</v>
      </c>
      <c r="H5316" s="6">
        <v>885052</v>
      </c>
      <c r="I5316" s="6">
        <v>1934</v>
      </c>
      <c r="J5316" s="11" t="s">
        <v>22573</v>
      </c>
      <c r="K5316" s="11" t="str">
        <f t="shared" si="83"/>
        <v>Adultos Mayores</v>
      </c>
      <c r="L5316" s="6">
        <f>2023-TablaC11[[#This Row],[Clase]]</f>
        <v>89</v>
      </c>
      <c r="M5316" s="4" t="str">
        <f>VLOOKUP(TablaC11[[#This Row],[Circuito]],Aux!$A$2:$B$12,2,0)</f>
        <v>Villa Devoto</v>
      </c>
    </row>
    <row r="5317" spans="1:13">
      <c r="A5317" s="11" t="s">
        <v>9</v>
      </c>
      <c r="B5317" s="6">
        <v>120</v>
      </c>
      <c r="C5317" s="2" t="s">
        <v>12220</v>
      </c>
      <c r="D5317" s="2" t="s">
        <v>12221</v>
      </c>
      <c r="E5317" s="11" t="str">
        <f>CONCATENATE(TablaC11[[#This Row],[Apellido]]," ",TablaC11[[#This Row],[Nombre]])</f>
        <v>BERRU HONORES BASILICA</v>
      </c>
      <c r="F5317" s="11" t="s">
        <v>17</v>
      </c>
      <c r="G5317" s="11" t="s">
        <v>18</v>
      </c>
      <c r="H5317" s="6">
        <v>19022740</v>
      </c>
      <c r="I5317" s="6">
        <v>1960</v>
      </c>
      <c r="J5317" s="11" t="s">
        <v>22574</v>
      </c>
      <c r="K5317" s="11" t="str">
        <f t="shared" si="83"/>
        <v>Adultos</v>
      </c>
      <c r="L5317" s="6">
        <f>2023-TablaC11[[#This Row],[Clase]]</f>
        <v>63</v>
      </c>
      <c r="M5317" s="4" t="str">
        <f>VLOOKUP(TablaC11[[#This Row],[Circuito]],Aux!$A$2:$B$12,2,0)</f>
        <v>Villa Devoto</v>
      </c>
    </row>
    <row r="5318" spans="1:13">
      <c r="A5318" s="11" t="s">
        <v>9</v>
      </c>
      <c r="B5318" s="6">
        <v>120</v>
      </c>
      <c r="C5318" s="2" t="s">
        <v>12223</v>
      </c>
      <c r="D5318" s="2" t="s">
        <v>12224</v>
      </c>
      <c r="E5318" s="11" t="str">
        <f>CONCATENATE(TablaC11[[#This Row],[Apellido]]," ",TablaC11[[#This Row],[Nombre]])</f>
        <v>BERTELLI ADELA</v>
      </c>
      <c r="F5318" s="11" t="s">
        <v>17</v>
      </c>
      <c r="G5318" s="11" t="s">
        <v>18</v>
      </c>
      <c r="H5318" s="6">
        <v>12154872</v>
      </c>
      <c r="I5318" s="6">
        <v>1956</v>
      </c>
      <c r="J5318" s="11" t="s">
        <v>22575</v>
      </c>
      <c r="K5318" s="11" t="str">
        <f t="shared" si="83"/>
        <v>Adultos Mayores</v>
      </c>
      <c r="L5318" s="6">
        <f>2023-TablaC11[[#This Row],[Clase]]</f>
        <v>67</v>
      </c>
      <c r="M5318" s="4" t="str">
        <f>VLOOKUP(TablaC11[[#This Row],[Circuito]],Aux!$A$2:$B$12,2,0)</f>
        <v>Villa Devoto</v>
      </c>
    </row>
    <row r="5319" spans="1:13">
      <c r="A5319" s="11" t="s">
        <v>9</v>
      </c>
      <c r="B5319" s="6">
        <v>120</v>
      </c>
      <c r="C5319" s="2" t="s">
        <v>12223</v>
      </c>
      <c r="D5319" s="2" t="s">
        <v>12226</v>
      </c>
      <c r="E5319" s="11" t="str">
        <f>CONCATENATE(TablaC11[[#This Row],[Apellido]]," ",TablaC11[[#This Row],[Nombre]])</f>
        <v>BERTELLI LUCIANO FRANCISCO</v>
      </c>
      <c r="F5319" s="11" t="s">
        <v>12</v>
      </c>
      <c r="G5319" s="11" t="s">
        <v>13</v>
      </c>
      <c r="H5319" s="6">
        <v>35316974</v>
      </c>
      <c r="I5319" s="6">
        <v>1990</v>
      </c>
      <c r="J5319" s="11" t="s">
        <v>22553</v>
      </c>
      <c r="K5319" s="11" t="str">
        <f t="shared" si="83"/>
        <v>Adultos</v>
      </c>
      <c r="L5319" s="6">
        <f>2023-TablaC11[[#This Row],[Clase]]</f>
        <v>33</v>
      </c>
      <c r="M5319" s="4" t="str">
        <f>VLOOKUP(TablaC11[[#This Row],[Circuito]],Aux!$A$2:$B$12,2,0)</f>
        <v>Villa Devoto</v>
      </c>
    </row>
    <row r="5320" spans="1:13">
      <c r="A5320" s="11" t="s">
        <v>9</v>
      </c>
      <c r="B5320" s="6">
        <v>120</v>
      </c>
      <c r="C5320" s="2" t="s">
        <v>12223</v>
      </c>
      <c r="D5320" s="2" t="s">
        <v>12227</v>
      </c>
      <c r="E5320" s="11" t="str">
        <f>CONCATENATE(TablaC11[[#This Row],[Apellido]]," ",TablaC11[[#This Row],[Nombre]])</f>
        <v>BERTELLI ROSANA MARISA</v>
      </c>
      <c r="F5320" s="11" t="s">
        <v>17</v>
      </c>
      <c r="G5320" s="11" t="s">
        <v>18</v>
      </c>
      <c r="H5320" s="6">
        <v>17635018</v>
      </c>
      <c r="I5320" s="6">
        <v>1964</v>
      </c>
      <c r="J5320" s="11" t="s">
        <v>22576</v>
      </c>
      <c r="K5320" s="11" t="str">
        <f t="shared" si="83"/>
        <v>Adultos</v>
      </c>
      <c r="L5320" s="6">
        <f>2023-TablaC11[[#This Row],[Clase]]</f>
        <v>59</v>
      </c>
      <c r="M5320" s="4" t="str">
        <f>VLOOKUP(TablaC11[[#This Row],[Circuito]],Aux!$A$2:$B$12,2,0)</f>
        <v>Villa Devoto</v>
      </c>
    </row>
    <row r="5321" spans="1:13">
      <c r="A5321" s="11" t="s">
        <v>9</v>
      </c>
      <c r="B5321" s="6">
        <v>120</v>
      </c>
      <c r="C5321" s="2" t="s">
        <v>12229</v>
      </c>
      <c r="D5321" s="2" t="s">
        <v>7042</v>
      </c>
      <c r="E5321" s="11" t="str">
        <f>CONCATENATE(TablaC11[[#This Row],[Apellido]]," ",TablaC11[[#This Row],[Nombre]])</f>
        <v>BERTON SILVIA</v>
      </c>
      <c r="F5321" s="11" t="s">
        <v>17</v>
      </c>
      <c r="G5321" s="11" t="s">
        <v>18</v>
      </c>
      <c r="H5321" s="6">
        <v>3697704</v>
      </c>
      <c r="I5321" s="6">
        <v>1937</v>
      </c>
      <c r="J5321" s="11" t="s">
        <v>22577</v>
      </c>
      <c r="K5321" s="11" t="str">
        <f t="shared" si="83"/>
        <v>Adultos Mayores</v>
      </c>
      <c r="L5321" s="6">
        <f>2023-TablaC11[[#This Row],[Clase]]</f>
        <v>86</v>
      </c>
      <c r="M5321" s="4" t="str">
        <f>VLOOKUP(TablaC11[[#This Row],[Circuito]],Aux!$A$2:$B$12,2,0)</f>
        <v>Villa Devoto</v>
      </c>
    </row>
    <row r="5322" spans="1:13">
      <c r="A5322" s="11" t="s">
        <v>9</v>
      </c>
      <c r="B5322" s="6">
        <v>120</v>
      </c>
      <c r="C5322" s="2" t="s">
        <v>12231</v>
      </c>
      <c r="D5322" s="2" t="s">
        <v>686</v>
      </c>
      <c r="E5322" s="11" t="str">
        <f>CONCATENATE(TablaC11[[#This Row],[Apellido]]," ",TablaC11[[#This Row],[Nombre]])</f>
        <v>BETTARELLI MARIA FERNANDA</v>
      </c>
      <c r="F5322" s="11" t="s">
        <v>17</v>
      </c>
      <c r="G5322" s="11" t="s">
        <v>18</v>
      </c>
      <c r="H5322" s="6">
        <v>28693449</v>
      </c>
      <c r="I5322" s="6">
        <v>1980</v>
      </c>
      <c r="J5322" s="11" t="s">
        <v>22578</v>
      </c>
      <c r="K5322" s="11" t="str">
        <f t="shared" si="83"/>
        <v>Adultos</v>
      </c>
      <c r="L5322" s="6">
        <f>2023-TablaC11[[#This Row],[Clase]]</f>
        <v>43</v>
      </c>
      <c r="M5322" s="4" t="str">
        <f>VLOOKUP(TablaC11[[#This Row],[Circuito]],Aux!$A$2:$B$12,2,0)</f>
        <v>Villa Devoto</v>
      </c>
    </row>
    <row r="5323" spans="1:13">
      <c r="A5323" s="11" t="s">
        <v>9</v>
      </c>
      <c r="B5323" s="6">
        <v>120</v>
      </c>
      <c r="C5323" s="2" t="s">
        <v>12233</v>
      </c>
      <c r="D5323" s="2" t="s">
        <v>12234</v>
      </c>
      <c r="E5323" s="11" t="str">
        <f>CONCATENATE(TablaC11[[#This Row],[Apellido]]," ",TablaC11[[#This Row],[Nombre]])</f>
        <v>BEVACQUA MARIA FELIPA</v>
      </c>
      <c r="F5323" s="11" t="s">
        <v>17</v>
      </c>
      <c r="G5323" s="11" t="s">
        <v>13</v>
      </c>
      <c r="H5323" s="6">
        <v>12153039</v>
      </c>
      <c r="I5323" s="6">
        <v>1955</v>
      </c>
      <c r="J5323" s="11" t="s">
        <v>25492</v>
      </c>
      <c r="K5323" s="11" t="str">
        <f t="shared" si="83"/>
        <v>Adultos Mayores</v>
      </c>
      <c r="L5323" s="6">
        <f>2023-TablaC11[[#This Row],[Clase]]</f>
        <v>68</v>
      </c>
      <c r="M5323" s="4" t="str">
        <f>VLOOKUP(TablaC11[[#This Row],[Circuito]],Aux!$A$2:$B$12,2,0)</f>
        <v>Villa Devoto</v>
      </c>
    </row>
    <row r="5324" spans="1:13">
      <c r="A5324" s="11" t="s">
        <v>9</v>
      </c>
      <c r="B5324" s="6">
        <v>120</v>
      </c>
      <c r="C5324" s="2" t="s">
        <v>181</v>
      </c>
      <c r="D5324" s="2" t="s">
        <v>539</v>
      </c>
      <c r="E5324" s="11" t="str">
        <f>CONCATENATE(TablaC11[[#This Row],[Apellido]]," ",TablaC11[[#This Row],[Nombre]])</f>
        <v>BIAZZO STELLA MARIS</v>
      </c>
      <c r="F5324" s="11" t="s">
        <v>17</v>
      </c>
      <c r="G5324" s="11" t="s">
        <v>1729</v>
      </c>
      <c r="H5324" s="6">
        <v>11593098</v>
      </c>
      <c r="I5324" s="6">
        <v>1954</v>
      </c>
      <c r="J5324" s="11" t="s">
        <v>22579</v>
      </c>
      <c r="K5324" s="11" t="str">
        <f t="shared" si="83"/>
        <v>Adultos Mayores</v>
      </c>
      <c r="L5324" s="6">
        <f>2023-TablaC11[[#This Row],[Clase]]</f>
        <v>69</v>
      </c>
      <c r="M5324" s="4" t="str">
        <f>VLOOKUP(TablaC11[[#This Row],[Circuito]],Aux!$A$2:$B$12,2,0)</f>
        <v>Villa Devoto</v>
      </c>
    </row>
    <row r="5325" spans="1:13">
      <c r="A5325" s="11" t="s">
        <v>9</v>
      </c>
      <c r="B5325" s="6">
        <v>120</v>
      </c>
      <c r="C5325" s="2" t="s">
        <v>12237</v>
      </c>
      <c r="D5325" s="2" t="s">
        <v>12238</v>
      </c>
      <c r="E5325" s="11" t="str">
        <f>CONCATENATE(TablaC11[[#This Row],[Apellido]]," ",TablaC11[[#This Row],[Nombre]])</f>
        <v>BIEN WILLNER ALICIA RUTH</v>
      </c>
      <c r="F5325" s="11" t="s">
        <v>17</v>
      </c>
      <c r="G5325" s="11" t="s">
        <v>18</v>
      </c>
      <c r="H5325" s="6">
        <v>25430098</v>
      </c>
      <c r="I5325" s="6">
        <v>1976</v>
      </c>
      <c r="J5325" s="11" t="s">
        <v>22580</v>
      </c>
      <c r="K5325" s="11" t="str">
        <f t="shared" si="83"/>
        <v>Adultos</v>
      </c>
      <c r="L5325" s="6">
        <f>2023-TablaC11[[#This Row],[Clase]]</f>
        <v>47</v>
      </c>
      <c r="M5325" s="4" t="str">
        <f>VLOOKUP(TablaC11[[#This Row],[Circuito]],Aux!$A$2:$B$12,2,0)</f>
        <v>Villa Devoto</v>
      </c>
    </row>
    <row r="5326" spans="1:13">
      <c r="A5326" s="11" t="s">
        <v>9</v>
      </c>
      <c r="B5326" s="6">
        <v>120</v>
      </c>
      <c r="C5326" s="2" t="s">
        <v>12237</v>
      </c>
      <c r="D5326" s="2" t="s">
        <v>953</v>
      </c>
      <c r="E5326" s="11" t="str">
        <f>CONCATENATE(TablaC11[[#This Row],[Apellido]]," ",TablaC11[[#This Row],[Nombre]])</f>
        <v>BIEN WILLNER ROBERTO</v>
      </c>
      <c r="F5326" s="11" t="s">
        <v>12</v>
      </c>
      <c r="G5326" s="11" t="s">
        <v>18</v>
      </c>
      <c r="H5326" s="6">
        <v>4381702</v>
      </c>
      <c r="I5326" s="6">
        <v>1941</v>
      </c>
      <c r="J5326" s="11" t="s">
        <v>22581</v>
      </c>
      <c r="K5326" s="11" t="str">
        <f t="shared" si="83"/>
        <v>Adultos Mayores</v>
      </c>
      <c r="L5326" s="6">
        <f>2023-TablaC11[[#This Row],[Clase]]</f>
        <v>82</v>
      </c>
      <c r="M5326" s="4" t="str">
        <f>VLOOKUP(TablaC11[[#This Row],[Circuito]],Aux!$A$2:$B$12,2,0)</f>
        <v>Villa Devoto</v>
      </c>
    </row>
    <row r="5327" spans="1:13">
      <c r="A5327" s="11" t="s">
        <v>9</v>
      </c>
      <c r="B5327" s="6">
        <v>120</v>
      </c>
      <c r="C5327" s="2" t="s">
        <v>12241</v>
      </c>
      <c r="D5327" s="2" t="s">
        <v>12242</v>
      </c>
      <c r="E5327" s="11" t="str">
        <f>CONCATENATE(TablaC11[[#This Row],[Apellido]]," ",TablaC11[[#This Row],[Nombre]])</f>
        <v>BIGATTI LUIS OSCAR PASCUAL</v>
      </c>
      <c r="F5327" s="11" t="s">
        <v>12</v>
      </c>
      <c r="G5327" s="11" t="s">
        <v>13</v>
      </c>
      <c r="H5327" s="6">
        <v>10362305</v>
      </c>
      <c r="I5327" s="6">
        <v>1952</v>
      </c>
      <c r="J5327" s="11" t="s">
        <v>22582</v>
      </c>
      <c r="K5327" s="11" t="str">
        <f t="shared" si="83"/>
        <v>Adultos Mayores</v>
      </c>
      <c r="L5327" s="6">
        <f>2023-TablaC11[[#This Row],[Clase]]</f>
        <v>71</v>
      </c>
      <c r="M5327" s="4" t="str">
        <f>VLOOKUP(TablaC11[[#This Row],[Circuito]],Aux!$A$2:$B$12,2,0)</f>
        <v>Villa Devoto</v>
      </c>
    </row>
    <row r="5328" spans="1:13">
      <c r="A5328" s="11" t="s">
        <v>9</v>
      </c>
      <c r="B5328" s="6">
        <v>120</v>
      </c>
      <c r="C5328" s="2" t="s">
        <v>12244</v>
      </c>
      <c r="D5328" s="2" t="s">
        <v>4160</v>
      </c>
      <c r="E5328" s="11" t="str">
        <f>CONCATENATE(TablaC11[[#This Row],[Apellido]]," ",TablaC11[[#This Row],[Nombre]])</f>
        <v>BIGGI SANTIAGO</v>
      </c>
      <c r="F5328" s="11" t="s">
        <v>12</v>
      </c>
      <c r="G5328" s="11" t="s">
        <v>18</v>
      </c>
      <c r="H5328" s="6">
        <v>29008047</v>
      </c>
      <c r="I5328" s="6">
        <v>1981</v>
      </c>
      <c r="J5328" s="11" t="s">
        <v>22583</v>
      </c>
      <c r="K5328" s="11" t="str">
        <f t="shared" si="83"/>
        <v>Adultos</v>
      </c>
      <c r="L5328" s="6">
        <f>2023-TablaC11[[#This Row],[Clase]]</f>
        <v>42</v>
      </c>
      <c r="M5328" s="4" t="str">
        <f>VLOOKUP(TablaC11[[#This Row],[Circuito]],Aux!$A$2:$B$12,2,0)</f>
        <v>Villa Devoto</v>
      </c>
    </row>
    <row r="5329" spans="1:13">
      <c r="A5329" s="11" t="s">
        <v>9</v>
      </c>
      <c r="B5329" s="6">
        <v>120</v>
      </c>
      <c r="C5329" s="2" t="s">
        <v>187</v>
      </c>
      <c r="D5329" s="2" t="s">
        <v>12246</v>
      </c>
      <c r="E5329" s="11" t="str">
        <f>CONCATENATE(TablaC11[[#This Row],[Apellido]]," ",TablaC11[[#This Row],[Nombre]])</f>
        <v>BLANCO BENIGNA RAMONA</v>
      </c>
      <c r="F5329" s="11" t="s">
        <v>17</v>
      </c>
      <c r="G5329" s="11" t="s">
        <v>18</v>
      </c>
      <c r="H5329" s="6">
        <v>2637225</v>
      </c>
      <c r="I5329" s="6">
        <v>1932</v>
      </c>
      <c r="J5329" s="11" t="s">
        <v>22584</v>
      </c>
      <c r="K5329" s="11" t="str">
        <f t="shared" si="83"/>
        <v>Adultos Mayores</v>
      </c>
      <c r="L5329" s="6">
        <f>2023-TablaC11[[#This Row],[Clase]]</f>
        <v>91</v>
      </c>
      <c r="M5329" s="4" t="str">
        <f>VLOOKUP(TablaC11[[#This Row],[Circuito]],Aux!$A$2:$B$12,2,0)</f>
        <v>Villa Devoto</v>
      </c>
    </row>
    <row r="5330" spans="1:13">
      <c r="A5330" s="11" t="s">
        <v>9</v>
      </c>
      <c r="B5330" s="6">
        <v>120</v>
      </c>
      <c r="C5330" s="2" t="s">
        <v>187</v>
      </c>
      <c r="D5330" s="2" t="s">
        <v>3554</v>
      </c>
      <c r="E5330" s="11" t="str">
        <f>CONCATENATE(TablaC11[[#This Row],[Apellido]]," ",TablaC11[[#This Row],[Nombre]])</f>
        <v>BLANCO JOSE MARIA</v>
      </c>
      <c r="F5330" s="11" t="s">
        <v>12</v>
      </c>
      <c r="G5330" s="11" t="s">
        <v>18</v>
      </c>
      <c r="H5330" s="6">
        <v>13133807</v>
      </c>
      <c r="I5330" s="6">
        <v>1957</v>
      </c>
      <c r="J5330" s="11" t="s">
        <v>22585</v>
      </c>
      <c r="K5330" s="11" t="str">
        <f t="shared" si="83"/>
        <v>Adultos Mayores</v>
      </c>
      <c r="L5330" s="6">
        <f>2023-TablaC11[[#This Row],[Clase]]</f>
        <v>66</v>
      </c>
      <c r="M5330" s="4" t="str">
        <f>VLOOKUP(TablaC11[[#This Row],[Circuito]],Aux!$A$2:$B$12,2,0)</f>
        <v>Villa Devoto</v>
      </c>
    </row>
    <row r="5331" spans="1:13">
      <c r="A5331" s="11" t="s">
        <v>9</v>
      </c>
      <c r="B5331" s="6">
        <v>120</v>
      </c>
      <c r="C5331" s="2" t="s">
        <v>187</v>
      </c>
      <c r="D5331" s="2" t="s">
        <v>10439</v>
      </c>
      <c r="E5331" s="11" t="str">
        <f>CONCATENATE(TablaC11[[#This Row],[Apellido]]," ",TablaC11[[#This Row],[Nombre]])</f>
        <v>BLANCO MARISA HAYDEE</v>
      </c>
      <c r="F5331" s="11" t="s">
        <v>17</v>
      </c>
      <c r="G5331" s="11" t="s">
        <v>13</v>
      </c>
      <c r="H5331" s="6">
        <v>16581895</v>
      </c>
      <c r="I5331" s="6">
        <v>1963</v>
      </c>
      <c r="J5331" s="11" t="s">
        <v>22586</v>
      </c>
      <c r="K5331" s="11" t="str">
        <f t="shared" si="83"/>
        <v>Adultos</v>
      </c>
      <c r="L5331" s="6">
        <f>2023-TablaC11[[#This Row],[Clase]]</f>
        <v>60</v>
      </c>
      <c r="M5331" s="4" t="str">
        <f>VLOOKUP(TablaC11[[#This Row],[Circuito]],Aux!$A$2:$B$12,2,0)</f>
        <v>Villa Devoto</v>
      </c>
    </row>
    <row r="5332" spans="1:13">
      <c r="A5332" s="11" t="s">
        <v>9</v>
      </c>
      <c r="B5332" s="6">
        <v>120</v>
      </c>
      <c r="C5332" s="2" t="s">
        <v>9055</v>
      </c>
      <c r="D5332" s="2" t="s">
        <v>8232</v>
      </c>
      <c r="E5332" s="11" t="str">
        <f>CONCATENATE(TablaC11[[#This Row],[Apellido]]," ",TablaC11[[#This Row],[Nombre]])</f>
        <v>BONAVENA SUSANA ALICIA</v>
      </c>
      <c r="F5332" s="11" t="s">
        <v>17</v>
      </c>
      <c r="G5332" s="11" t="s">
        <v>18</v>
      </c>
      <c r="H5332" s="6">
        <v>10125277</v>
      </c>
      <c r="I5332" s="6">
        <v>1951</v>
      </c>
      <c r="J5332" s="11" t="s">
        <v>22587</v>
      </c>
      <c r="K5332" s="11" t="str">
        <f t="shared" si="83"/>
        <v>Adultos Mayores</v>
      </c>
      <c r="L5332" s="6">
        <f>2023-TablaC11[[#This Row],[Clase]]</f>
        <v>72</v>
      </c>
      <c r="M5332" s="4" t="str">
        <f>VLOOKUP(TablaC11[[#This Row],[Circuito]],Aux!$A$2:$B$12,2,0)</f>
        <v>Villa Devoto</v>
      </c>
    </row>
    <row r="5333" spans="1:13">
      <c r="A5333" s="11" t="s">
        <v>9</v>
      </c>
      <c r="B5333" s="6">
        <v>120</v>
      </c>
      <c r="C5333" s="2" t="s">
        <v>7175</v>
      </c>
      <c r="D5333" s="2" t="s">
        <v>2526</v>
      </c>
      <c r="E5333" s="11" t="str">
        <f>CONCATENATE(TablaC11[[#This Row],[Apellido]]," ",TablaC11[[#This Row],[Nombre]])</f>
        <v>BONIFACIO ROBERTO LUIS</v>
      </c>
      <c r="F5333" s="11" t="s">
        <v>12</v>
      </c>
      <c r="G5333" s="11" t="s">
        <v>18</v>
      </c>
      <c r="H5333" s="6">
        <v>7594628</v>
      </c>
      <c r="I5333" s="6">
        <v>1946</v>
      </c>
      <c r="J5333" s="11" t="s">
        <v>22588</v>
      </c>
      <c r="K5333" s="11" t="str">
        <f t="shared" si="83"/>
        <v>Adultos Mayores</v>
      </c>
      <c r="L5333" s="6">
        <f>2023-TablaC11[[#This Row],[Clase]]</f>
        <v>77</v>
      </c>
      <c r="M5333" s="4" t="str">
        <f>VLOOKUP(TablaC11[[#This Row],[Circuito]],Aux!$A$2:$B$12,2,0)</f>
        <v>Villa Devoto</v>
      </c>
    </row>
    <row r="5334" spans="1:13">
      <c r="A5334" s="11" t="s">
        <v>9</v>
      </c>
      <c r="B5334" s="6">
        <v>120</v>
      </c>
      <c r="C5334" s="2" t="s">
        <v>12252</v>
      </c>
      <c r="D5334" s="2" t="s">
        <v>12253</v>
      </c>
      <c r="E5334" s="11" t="str">
        <f>CONCATENATE(TablaC11[[#This Row],[Apellido]]," ",TablaC11[[#This Row],[Nombre]])</f>
        <v>BORACCHIA HERNAN EDUARDO</v>
      </c>
      <c r="F5334" s="11" t="s">
        <v>12</v>
      </c>
      <c r="G5334" s="11" t="s">
        <v>13</v>
      </c>
      <c r="H5334" s="6">
        <v>21795336</v>
      </c>
      <c r="I5334" s="6">
        <v>1970</v>
      </c>
      <c r="J5334" s="11" t="s">
        <v>22589</v>
      </c>
      <c r="K5334" s="11" t="str">
        <f t="shared" si="83"/>
        <v>Adultos</v>
      </c>
      <c r="L5334" s="6">
        <f>2023-TablaC11[[#This Row],[Clase]]</f>
        <v>53</v>
      </c>
      <c r="M5334" s="4" t="str">
        <f>VLOOKUP(TablaC11[[#This Row],[Circuito]],Aux!$A$2:$B$12,2,0)</f>
        <v>Villa Devoto</v>
      </c>
    </row>
    <row r="5335" spans="1:13">
      <c r="A5335" s="11" t="s">
        <v>9</v>
      </c>
      <c r="B5335" s="6">
        <v>120</v>
      </c>
      <c r="C5335" s="2" t="s">
        <v>7189</v>
      </c>
      <c r="D5335" s="2" t="s">
        <v>877</v>
      </c>
      <c r="E5335" s="11" t="str">
        <f>CONCATENATE(TablaC11[[#This Row],[Apellido]]," ",TablaC11[[#This Row],[Nombre]])</f>
        <v>BORDOY ADRIANA</v>
      </c>
      <c r="F5335" s="11" t="s">
        <v>17</v>
      </c>
      <c r="G5335" s="11" t="s">
        <v>18</v>
      </c>
      <c r="H5335" s="6">
        <v>12894726</v>
      </c>
      <c r="I5335" s="6">
        <v>1958</v>
      </c>
      <c r="J5335" s="11" t="s">
        <v>22590</v>
      </c>
      <c r="K5335" s="11" t="str">
        <f t="shared" si="83"/>
        <v>Adultos</v>
      </c>
      <c r="L5335" s="6">
        <f>2023-TablaC11[[#This Row],[Clase]]</f>
        <v>65</v>
      </c>
      <c r="M5335" s="4" t="str">
        <f>VLOOKUP(TablaC11[[#This Row],[Circuito]],Aux!$A$2:$B$12,2,0)</f>
        <v>Villa Devoto</v>
      </c>
    </row>
    <row r="5336" spans="1:13">
      <c r="A5336" s="11" t="s">
        <v>9</v>
      </c>
      <c r="B5336" s="6">
        <v>120</v>
      </c>
      <c r="C5336" s="2" t="s">
        <v>7189</v>
      </c>
      <c r="D5336" s="2" t="s">
        <v>9229</v>
      </c>
      <c r="E5336" s="11" t="str">
        <f>CONCATENATE(TablaC11[[#This Row],[Apellido]]," ",TablaC11[[#This Row],[Nombre]])</f>
        <v>BORDOY ALICIA TERESA</v>
      </c>
      <c r="F5336" s="11" t="s">
        <v>17</v>
      </c>
      <c r="G5336" s="11" t="s">
        <v>13</v>
      </c>
      <c r="H5336" s="6">
        <v>4895049</v>
      </c>
      <c r="I5336" s="6">
        <v>1944</v>
      </c>
      <c r="J5336" s="11" t="s">
        <v>25493</v>
      </c>
      <c r="K5336" s="11" t="str">
        <f t="shared" si="83"/>
        <v>Adultos Mayores</v>
      </c>
      <c r="L5336" s="6">
        <f>2023-TablaC11[[#This Row],[Clase]]</f>
        <v>79</v>
      </c>
      <c r="M5336" s="4" t="str">
        <f>VLOOKUP(TablaC11[[#This Row],[Circuito]],Aux!$A$2:$B$12,2,0)</f>
        <v>Villa Devoto</v>
      </c>
    </row>
    <row r="5337" spans="1:13">
      <c r="A5337" s="11" t="s">
        <v>9</v>
      </c>
      <c r="B5337" s="6">
        <v>120</v>
      </c>
      <c r="C5337" s="2" t="s">
        <v>7189</v>
      </c>
      <c r="D5337" s="2" t="s">
        <v>179</v>
      </c>
      <c r="E5337" s="11" t="str">
        <f>CONCATENATE(TablaC11[[#This Row],[Apellido]]," ",TablaC11[[#This Row],[Nombre]])</f>
        <v>BORDOY JUAN CARLOS</v>
      </c>
      <c r="F5337" s="11" t="s">
        <v>12</v>
      </c>
      <c r="G5337" s="11" t="s">
        <v>13</v>
      </c>
      <c r="H5337" s="6">
        <v>10125946</v>
      </c>
      <c r="I5337" s="6">
        <v>1952</v>
      </c>
      <c r="J5337" s="11" t="s">
        <v>22591</v>
      </c>
      <c r="K5337" s="11" t="str">
        <f t="shared" si="83"/>
        <v>Adultos Mayores</v>
      </c>
      <c r="L5337" s="6">
        <f>2023-TablaC11[[#This Row],[Clase]]</f>
        <v>71</v>
      </c>
      <c r="M5337" s="4" t="str">
        <f>VLOOKUP(TablaC11[[#This Row],[Circuito]],Aux!$A$2:$B$12,2,0)</f>
        <v>Villa Devoto</v>
      </c>
    </row>
    <row r="5338" spans="1:13">
      <c r="A5338" s="11" t="s">
        <v>9</v>
      </c>
      <c r="B5338" s="6">
        <v>120</v>
      </c>
      <c r="C5338" s="2" t="s">
        <v>12258</v>
      </c>
      <c r="D5338" s="2" t="s">
        <v>12259</v>
      </c>
      <c r="E5338" s="11" t="str">
        <f>CONCATENATE(TablaC11[[#This Row],[Apellido]]," ",TablaC11[[#This Row],[Nombre]])</f>
        <v>BORINELLI BENITO MARCELO</v>
      </c>
      <c r="F5338" s="11" t="s">
        <v>12</v>
      </c>
      <c r="G5338" s="11" t="s">
        <v>56</v>
      </c>
      <c r="H5338" s="6">
        <v>18181753</v>
      </c>
      <c r="I5338" s="6">
        <v>1966</v>
      </c>
      <c r="J5338" s="11" t="s">
        <v>22592</v>
      </c>
      <c r="K5338" s="11" t="str">
        <f t="shared" si="83"/>
        <v>Adultos</v>
      </c>
      <c r="L5338" s="6">
        <f>2023-TablaC11[[#This Row],[Clase]]</f>
        <v>57</v>
      </c>
      <c r="M5338" s="4" t="str">
        <f>VLOOKUP(TablaC11[[#This Row],[Circuito]],Aux!$A$2:$B$12,2,0)</f>
        <v>Villa Devoto</v>
      </c>
    </row>
    <row r="5339" spans="1:13">
      <c r="A5339" s="11" t="s">
        <v>9</v>
      </c>
      <c r="B5339" s="6">
        <v>120</v>
      </c>
      <c r="C5339" s="2" t="s">
        <v>12261</v>
      </c>
      <c r="D5339" s="2" t="s">
        <v>2943</v>
      </c>
      <c r="E5339" s="11" t="str">
        <f>CONCATENATE(TablaC11[[#This Row],[Apellido]]," ",TablaC11[[#This Row],[Nombre]])</f>
        <v>BOSANO RAUL OSVALDO</v>
      </c>
      <c r="F5339" s="11" t="s">
        <v>12</v>
      </c>
      <c r="G5339" s="11" t="s">
        <v>13</v>
      </c>
      <c r="H5339" s="6">
        <v>7611990</v>
      </c>
      <c r="I5339" s="6">
        <v>1947</v>
      </c>
      <c r="J5339" s="11" t="s">
        <v>22593</v>
      </c>
      <c r="K5339" s="11" t="str">
        <f t="shared" si="83"/>
        <v>Adultos Mayores</v>
      </c>
      <c r="L5339" s="6">
        <f>2023-TablaC11[[#This Row],[Clase]]</f>
        <v>76</v>
      </c>
      <c r="M5339" s="4" t="str">
        <f>VLOOKUP(TablaC11[[#This Row],[Circuito]],Aux!$A$2:$B$12,2,0)</f>
        <v>Villa Devoto</v>
      </c>
    </row>
    <row r="5340" spans="1:13">
      <c r="A5340" s="11" t="s">
        <v>9</v>
      </c>
      <c r="B5340" s="6">
        <v>120</v>
      </c>
      <c r="C5340" s="2" t="s">
        <v>12263</v>
      </c>
      <c r="D5340" s="2" t="s">
        <v>1290</v>
      </c>
      <c r="E5340" s="11" t="str">
        <f>CONCATENATE(TablaC11[[#This Row],[Apellido]]," ",TablaC11[[#This Row],[Nombre]])</f>
        <v>BRAVI MARIA ALEJANDRA</v>
      </c>
      <c r="F5340" s="11" t="s">
        <v>17</v>
      </c>
      <c r="G5340" s="11" t="s">
        <v>18</v>
      </c>
      <c r="H5340" s="6">
        <v>17106310</v>
      </c>
      <c r="I5340" s="6">
        <v>1964</v>
      </c>
      <c r="J5340" s="11" t="s">
        <v>22594</v>
      </c>
      <c r="K5340" s="11" t="str">
        <f t="shared" si="83"/>
        <v>Adultos</v>
      </c>
      <c r="L5340" s="6">
        <f>2023-TablaC11[[#This Row],[Clase]]</f>
        <v>59</v>
      </c>
      <c r="M5340" s="4" t="str">
        <f>VLOOKUP(TablaC11[[#This Row],[Circuito]],Aux!$A$2:$B$12,2,0)</f>
        <v>Villa Devoto</v>
      </c>
    </row>
    <row r="5341" spans="1:13">
      <c r="A5341" s="11" t="s">
        <v>9</v>
      </c>
      <c r="B5341" s="6">
        <v>120</v>
      </c>
      <c r="C5341" s="2" t="s">
        <v>12265</v>
      </c>
      <c r="D5341" s="2" t="s">
        <v>10822</v>
      </c>
      <c r="E5341" s="11" t="str">
        <f>CONCATENATE(TablaC11[[#This Row],[Apellido]]," ",TablaC11[[#This Row],[Nombre]])</f>
        <v>BREDA EMILIA</v>
      </c>
      <c r="F5341" s="11" t="s">
        <v>17</v>
      </c>
      <c r="G5341" s="11" t="s">
        <v>18</v>
      </c>
      <c r="H5341" s="6">
        <v>1785972</v>
      </c>
      <c r="I5341" s="6">
        <v>1938</v>
      </c>
      <c r="J5341" s="11" t="s">
        <v>22595</v>
      </c>
      <c r="K5341" s="11" t="str">
        <f t="shared" si="83"/>
        <v>Adultos Mayores</v>
      </c>
      <c r="L5341" s="6">
        <f>2023-TablaC11[[#This Row],[Clase]]</f>
        <v>85</v>
      </c>
      <c r="M5341" s="4" t="str">
        <f>VLOOKUP(TablaC11[[#This Row],[Circuito]],Aux!$A$2:$B$12,2,0)</f>
        <v>Villa Devoto</v>
      </c>
    </row>
    <row r="5342" spans="1:13">
      <c r="A5342" s="11" t="s">
        <v>9</v>
      </c>
      <c r="B5342" s="6">
        <v>120</v>
      </c>
      <c r="C5342" s="2" t="s">
        <v>12267</v>
      </c>
      <c r="D5342" s="2" t="s">
        <v>6095</v>
      </c>
      <c r="E5342" s="11" t="str">
        <f>CONCATENATE(TablaC11[[#This Row],[Apellido]]," ",TablaC11[[#This Row],[Nombre]])</f>
        <v>BRIGLIA LUCIO JOSE</v>
      </c>
      <c r="F5342" s="11" t="s">
        <v>12</v>
      </c>
      <c r="G5342" s="11" t="s">
        <v>18</v>
      </c>
      <c r="H5342" s="6">
        <v>8533915</v>
      </c>
      <c r="I5342" s="6">
        <v>1950</v>
      </c>
      <c r="J5342" s="11" t="s">
        <v>22596</v>
      </c>
      <c r="K5342" s="11" t="str">
        <f t="shared" si="83"/>
        <v>Adultos Mayores</v>
      </c>
      <c r="L5342" s="6">
        <f>2023-TablaC11[[#This Row],[Clase]]</f>
        <v>73</v>
      </c>
      <c r="M5342" s="4" t="str">
        <f>VLOOKUP(TablaC11[[#This Row],[Circuito]],Aux!$A$2:$B$12,2,0)</f>
        <v>Villa Devoto</v>
      </c>
    </row>
    <row r="5343" spans="1:13">
      <c r="A5343" s="11" t="s">
        <v>9</v>
      </c>
      <c r="B5343" s="6">
        <v>120</v>
      </c>
      <c r="C5343" s="2" t="s">
        <v>12269</v>
      </c>
      <c r="D5343" s="2" t="s">
        <v>12270</v>
      </c>
      <c r="E5343" s="11" t="str">
        <f>CONCATENATE(TablaC11[[#This Row],[Apellido]]," ",TablaC11[[#This Row],[Nombre]])</f>
        <v>BUCCHERI EMA ALEJANDRA VICTORIA</v>
      </c>
      <c r="F5343" s="11" t="s">
        <v>17</v>
      </c>
      <c r="G5343" s="11" t="s">
        <v>18</v>
      </c>
      <c r="H5343" s="6">
        <v>10135090</v>
      </c>
      <c r="I5343" s="6">
        <v>1952</v>
      </c>
      <c r="J5343" s="11" t="s">
        <v>22597</v>
      </c>
      <c r="K5343" s="11" t="str">
        <f t="shared" si="83"/>
        <v>Adultos Mayores</v>
      </c>
      <c r="L5343" s="6">
        <f>2023-TablaC11[[#This Row],[Clase]]</f>
        <v>71</v>
      </c>
      <c r="M5343" s="4" t="str">
        <f>VLOOKUP(TablaC11[[#This Row],[Circuito]],Aux!$A$2:$B$12,2,0)</f>
        <v>Villa Devoto</v>
      </c>
    </row>
    <row r="5344" spans="1:13">
      <c r="A5344" s="11" t="s">
        <v>9</v>
      </c>
      <c r="B5344" s="6">
        <v>120</v>
      </c>
      <c r="C5344" s="2" t="s">
        <v>12272</v>
      </c>
      <c r="D5344" s="2" t="s">
        <v>12273</v>
      </c>
      <c r="E5344" s="11" t="str">
        <f>CONCATENATE(TablaC11[[#This Row],[Apellido]]," ",TablaC11[[#This Row],[Nombre]])</f>
        <v>BUDANO HEBE ZULMA</v>
      </c>
      <c r="F5344" s="11" t="s">
        <v>17</v>
      </c>
      <c r="G5344" s="11" t="s">
        <v>35</v>
      </c>
      <c r="H5344" s="6">
        <v>3754845</v>
      </c>
      <c r="I5344" s="6">
        <v>1937</v>
      </c>
      <c r="J5344" s="11" t="s">
        <v>22598</v>
      </c>
      <c r="K5344" s="11" t="str">
        <f t="shared" si="83"/>
        <v>Adultos Mayores</v>
      </c>
      <c r="L5344" s="6">
        <f>2023-TablaC11[[#This Row],[Clase]]</f>
        <v>86</v>
      </c>
      <c r="M5344" s="4" t="str">
        <f>VLOOKUP(TablaC11[[#This Row],[Circuito]],Aux!$A$2:$B$12,2,0)</f>
        <v>Villa Devoto</v>
      </c>
    </row>
    <row r="5345" spans="1:13">
      <c r="A5345" s="11" t="s">
        <v>9</v>
      </c>
      <c r="B5345" s="6">
        <v>120</v>
      </c>
      <c r="C5345" s="2" t="s">
        <v>12275</v>
      </c>
      <c r="D5345" s="2" t="s">
        <v>12276</v>
      </c>
      <c r="E5345" s="11" t="str">
        <f>CONCATENATE(TablaC11[[#This Row],[Apellido]]," ",TablaC11[[#This Row],[Nombre]])</f>
        <v>BUDINI MATIAS GASTON</v>
      </c>
      <c r="F5345" s="11" t="s">
        <v>12</v>
      </c>
      <c r="G5345" s="11" t="s">
        <v>56</v>
      </c>
      <c r="H5345" s="6">
        <v>32480971</v>
      </c>
      <c r="I5345" s="6">
        <v>1986</v>
      </c>
      <c r="J5345" s="11" t="s">
        <v>25100</v>
      </c>
      <c r="K5345" s="11" t="str">
        <f t="shared" si="83"/>
        <v>Adultos</v>
      </c>
      <c r="L5345" s="6">
        <f>2023-TablaC11[[#This Row],[Clase]]</f>
        <v>37</v>
      </c>
      <c r="M5345" s="4" t="str">
        <f>VLOOKUP(TablaC11[[#This Row],[Circuito]],Aux!$A$2:$B$12,2,0)</f>
        <v>Villa Devoto</v>
      </c>
    </row>
    <row r="5346" spans="1:13">
      <c r="A5346" s="11" t="s">
        <v>9</v>
      </c>
      <c r="B5346" s="6">
        <v>120</v>
      </c>
      <c r="C5346" s="2" t="s">
        <v>12278</v>
      </c>
      <c r="D5346" s="2" t="s">
        <v>12279</v>
      </c>
      <c r="E5346" s="11" t="str">
        <f>CONCATENATE(TablaC11[[#This Row],[Apellido]]," ",TablaC11[[#This Row],[Nombre]])</f>
        <v>BUFFET NOEL</v>
      </c>
      <c r="F5346" s="11" t="s">
        <v>12</v>
      </c>
      <c r="G5346" s="11" t="s">
        <v>18</v>
      </c>
      <c r="H5346" s="6">
        <v>7866081</v>
      </c>
      <c r="I5346" s="6">
        <v>1949</v>
      </c>
      <c r="J5346" s="11" t="s">
        <v>22599</v>
      </c>
      <c r="K5346" s="11" t="str">
        <f t="shared" si="83"/>
        <v>Adultos Mayores</v>
      </c>
      <c r="L5346" s="6">
        <f>2023-TablaC11[[#This Row],[Clase]]</f>
        <v>74</v>
      </c>
      <c r="M5346" s="4" t="str">
        <f>VLOOKUP(TablaC11[[#This Row],[Circuito]],Aux!$A$2:$B$12,2,0)</f>
        <v>Villa Devoto</v>
      </c>
    </row>
    <row r="5347" spans="1:13">
      <c r="A5347" s="11" t="s">
        <v>9</v>
      </c>
      <c r="B5347" s="6">
        <v>120</v>
      </c>
      <c r="C5347" s="2" t="s">
        <v>12281</v>
      </c>
      <c r="D5347" s="2" t="s">
        <v>8587</v>
      </c>
      <c r="E5347" s="11" t="str">
        <f>CONCATENATE(TablaC11[[#This Row],[Apellido]]," ",TablaC11[[#This Row],[Nombre]])</f>
        <v>BUÑIRIGO RUBEN</v>
      </c>
      <c r="F5347" s="11" t="s">
        <v>12</v>
      </c>
      <c r="G5347" s="11" t="s">
        <v>18</v>
      </c>
      <c r="H5347" s="6">
        <v>4278833</v>
      </c>
      <c r="I5347" s="6">
        <v>1939</v>
      </c>
      <c r="J5347" s="11" t="s">
        <v>22600</v>
      </c>
      <c r="K5347" s="11" t="str">
        <f t="shared" si="83"/>
        <v>Adultos Mayores</v>
      </c>
      <c r="L5347" s="6">
        <f>2023-TablaC11[[#This Row],[Clase]]</f>
        <v>84</v>
      </c>
      <c r="M5347" s="4" t="str">
        <f>VLOOKUP(TablaC11[[#This Row],[Circuito]],Aux!$A$2:$B$12,2,0)</f>
        <v>Villa Devoto</v>
      </c>
    </row>
    <row r="5348" spans="1:13">
      <c r="A5348" s="11" t="s">
        <v>9</v>
      </c>
      <c r="B5348" s="6">
        <v>120</v>
      </c>
      <c r="C5348" s="2" t="s">
        <v>12283</v>
      </c>
      <c r="D5348" s="2" t="s">
        <v>12284</v>
      </c>
      <c r="E5348" s="11" t="str">
        <f>CONCATENATE(TablaC11[[#This Row],[Apellido]]," ",TablaC11[[#This Row],[Nombre]])</f>
        <v>BURASI SILVANA ANDREA</v>
      </c>
      <c r="F5348" s="11" t="s">
        <v>17</v>
      </c>
      <c r="G5348" s="11" t="s">
        <v>18</v>
      </c>
      <c r="H5348" s="6">
        <v>26025031</v>
      </c>
      <c r="I5348" s="6">
        <v>1977</v>
      </c>
      <c r="J5348" s="11" t="s">
        <v>22601</v>
      </c>
      <c r="K5348" s="11" t="str">
        <f t="shared" si="83"/>
        <v>Adultos</v>
      </c>
      <c r="L5348" s="6">
        <f>2023-TablaC11[[#This Row],[Clase]]</f>
        <v>46</v>
      </c>
      <c r="M5348" s="4" t="str">
        <f>VLOOKUP(TablaC11[[#This Row],[Circuito]],Aux!$A$2:$B$12,2,0)</f>
        <v>Villa Devoto</v>
      </c>
    </row>
    <row r="5349" spans="1:13">
      <c r="A5349" s="11" t="s">
        <v>9</v>
      </c>
      <c r="B5349" s="6">
        <v>120</v>
      </c>
      <c r="C5349" s="2" t="s">
        <v>12286</v>
      </c>
      <c r="D5349" s="2" t="s">
        <v>12287</v>
      </c>
      <c r="E5349" s="11" t="str">
        <f>CONCATENATE(TablaC11[[#This Row],[Apellido]]," ",TablaC11[[#This Row],[Nombre]])</f>
        <v>BURKE ANA SILVIA</v>
      </c>
      <c r="F5349" s="11" t="s">
        <v>17</v>
      </c>
      <c r="G5349" s="11" t="s">
        <v>13</v>
      </c>
      <c r="H5349" s="6">
        <v>3867808</v>
      </c>
      <c r="I5349" s="6">
        <v>1940</v>
      </c>
      <c r="J5349" s="11" t="s">
        <v>22602</v>
      </c>
      <c r="K5349" s="11" t="str">
        <f t="shared" si="83"/>
        <v>Adultos Mayores</v>
      </c>
      <c r="L5349" s="6">
        <f>2023-TablaC11[[#This Row],[Clase]]</f>
        <v>83</v>
      </c>
      <c r="M5349" s="4" t="str">
        <f>VLOOKUP(TablaC11[[#This Row],[Circuito]],Aux!$A$2:$B$12,2,0)</f>
        <v>Villa Devoto</v>
      </c>
    </row>
    <row r="5350" spans="1:13">
      <c r="A5350" s="11" t="s">
        <v>9</v>
      </c>
      <c r="B5350" s="6">
        <v>120</v>
      </c>
      <c r="C5350" s="2" t="s">
        <v>12289</v>
      </c>
      <c r="D5350" s="2" t="s">
        <v>2859</v>
      </c>
      <c r="E5350" s="11" t="str">
        <f>CONCATENATE(TablaC11[[#This Row],[Apellido]]," ",TablaC11[[#This Row],[Nombre]])</f>
        <v>BURSA ADRIANA BEATRIZ</v>
      </c>
      <c r="F5350" s="11" t="s">
        <v>17</v>
      </c>
      <c r="G5350" s="11" t="s">
        <v>18</v>
      </c>
      <c r="H5350" s="6">
        <v>21475684</v>
      </c>
      <c r="I5350" s="6">
        <v>1970</v>
      </c>
      <c r="J5350" s="11" t="s">
        <v>22603</v>
      </c>
      <c r="K5350" s="11" t="str">
        <f t="shared" si="83"/>
        <v>Adultos</v>
      </c>
      <c r="L5350" s="6">
        <f>2023-TablaC11[[#This Row],[Clase]]</f>
        <v>53</v>
      </c>
      <c r="M5350" s="4" t="str">
        <f>VLOOKUP(TablaC11[[#This Row],[Circuito]],Aux!$A$2:$B$12,2,0)</f>
        <v>Villa Devoto</v>
      </c>
    </row>
    <row r="5351" spans="1:13">
      <c r="A5351" s="11" t="s">
        <v>9</v>
      </c>
      <c r="B5351" s="6">
        <v>120</v>
      </c>
      <c r="C5351" s="2" t="s">
        <v>3724</v>
      </c>
      <c r="D5351" s="2" t="s">
        <v>12291</v>
      </c>
      <c r="E5351" s="11" t="str">
        <f>CONCATENATE(TablaC11[[#This Row],[Apellido]]," ",TablaC11[[#This Row],[Nombre]])</f>
        <v>BUSTOS ELENA MARTHA</v>
      </c>
      <c r="F5351" s="11" t="s">
        <v>17</v>
      </c>
      <c r="G5351" s="11" t="s">
        <v>13</v>
      </c>
      <c r="H5351" s="6">
        <v>17566853</v>
      </c>
      <c r="I5351" s="6">
        <v>1966</v>
      </c>
      <c r="J5351" s="11" t="s">
        <v>22604</v>
      </c>
      <c r="K5351" s="11" t="str">
        <f t="shared" si="83"/>
        <v>Adultos</v>
      </c>
      <c r="L5351" s="6">
        <f>2023-TablaC11[[#This Row],[Clase]]</f>
        <v>57</v>
      </c>
      <c r="M5351" s="4" t="str">
        <f>VLOOKUP(TablaC11[[#This Row],[Circuito]],Aux!$A$2:$B$12,2,0)</f>
        <v>Villa Devoto</v>
      </c>
    </row>
    <row r="5352" spans="1:13">
      <c r="A5352" s="11" t="s">
        <v>9</v>
      </c>
      <c r="B5352" s="6">
        <v>120</v>
      </c>
      <c r="C5352" s="2" t="s">
        <v>3724</v>
      </c>
      <c r="D5352" s="2" t="s">
        <v>4972</v>
      </c>
      <c r="E5352" s="11" t="str">
        <f>CONCATENATE(TablaC11[[#This Row],[Apellido]]," ",TablaC11[[#This Row],[Nombre]])</f>
        <v>BUSTOS MIRTA BEATRIZ</v>
      </c>
      <c r="F5352" s="11" t="s">
        <v>17</v>
      </c>
      <c r="G5352" s="11" t="s">
        <v>13</v>
      </c>
      <c r="H5352" s="6">
        <v>11593815</v>
      </c>
      <c r="I5352" s="6">
        <v>1955</v>
      </c>
      <c r="J5352" s="11" t="s">
        <v>22605</v>
      </c>
      <c r="K5352" s="11" t="str">
        <f t="shared" si="83"/>
        <v>Adultos Mayores</v>
      </c>
      <c r="L5352" s="6">
        <f>2023-TablaC11[[#This Row],[Clase]]</f>
        <v>68</v>
      </c>
      <c r="M5352" s="4" t="str">
        <f>VLOOKUP(TablaC11[[#This Row],[Circuito]],Aux!$A$2:$B$12,2,0)</f>
        <v>Villa Devoto</v>
      </c>
    </row>
    <row r="5353" spans="1:13">
      <c r="A5353" s="11" t="s">
        <v>9</v>
      </c>
      <c r="B5353" s="6">
        <v>120</v>
      </c>
      <c r="C5353" s="2" t="s">
        <v>12294</v>
      </c>
      <c r="D5353" s="2" t="s">
        <v>9268</v>
      </c>
      <c r="E5353" s="11" t="str">
        <f>CONCATENATE(TablaC11[[#This Row],[Apellido]]," ",TablaC11[[#This Row],[Nombre]])</f>
        <v>BUZETA BEATRIZ INES</v>
      </c>
      <c r="F5353" s="11" t="s">
        <v>17</v>
      </c>
      <c r="G5353" s="11" t="s">
        <v>18</v>
      </c>
      <c r="H5353" s="6">
        <v>6691701</v>
      </c>
      <c r="I5353" s="6">
        <v>1951</v>
      </c>
      <c r="J5353" s="11" t="s">
        <v>22606</v>
      </c>
      <c r="K5353" s="11" t="str">
        <f t="shared" si="83"/>
        <v>Adultos Mayores</v>
      </c>
      <c r="L5353" s="6">
        <f>2023-TablaC11[[#This Row],[Clase]]</f>
        <v>72</v>
      </c>
      <c r="M5353" s="4" t="str">
        <f>VLOOKUP(TablaC11[[#This Row],[Circuito]],Aux!$A$2:$B$12,2,0)</f>
        <v>Villa Devoto</v>
      </c>
    </row>
    <row r="5354" spans="1:13">
      <c r="A5354" s="11" t="s">
        <v>9</v>
      </c>
      <c r="B5354" s="6">
        <v>120</v>
      </c>
      <c r="C5354" s="2" t="s">
        <v>12296</v>
      </c>
      <c r="D5354" s="2" t="s">
        <v>12297</v>
      </c>
      <c r="E5354" s="11" t="str">
        <f>CONCATENATE(TablaC11[[#This Row],[Apellido]]," ",TablaC11[[#This Row],[Nombre]])</f>
        <v>BUZZONE FEDERICO NICOLAS</v>
      </c>
      <c r="F5354" s="11" t="s">
        <v>12</v>
      </c>
      <c r="G5354" s="11" t="s">
        <v>56</v>
      </c>
      <c r="H5354" s="6">
        <v>33741039</v>
      </c>
      <c r="I5354" s="6">
        <v>1988</v>
      </c>
      <c r="J5354" s="11" t="s">
        <v>22607</v>
      </c>
      <c r="K5354" s="11" t="str">
        <f t="shared" si="83"/>
        <v>Adultos</v>
      </c>
      <c r="L5354" s="6">
        <f>2023-TablaC11[[#This Row],[Clase]]</f>
        <v>35</v>
      </c>
      <c r="M5354" s="4" t="str">
        <f>VLOOKUP(TablaC11[[#This Row],[Circuito]],Aux!$A$2:$B$12,2,0)</f>
        <v>Villa Devoto</v>
      </c>
    </row>
    <row r="5355" spans="1:13">
      <c r="A5355" s="11" t="s">
        <v>9</v>
      </c>
      <c r="B5355" s="6">
        <v>120</v>
      </c>
      <c r="C5355" s="2" t="s">
        <v>12296</v>
      </c>
      <c r="D5355" s="2" t="s">
        <v>5502</v>
      </c>
      <c r="E5355" s="11" t="str">
        <f>CONCATENATE(TablaC11[[#This Row],[Apellido]]," ",TablaC11[[#This Row],[Nombre]])</f>
        <v>BUZZONE LUCAS JAVIER</v>
      </c>
      <c r="F5355" s="11" t="s">
        <v>12</v>
      </c>
      <c r="G5355" s="11" t="s">
        <v>18</v>
      </c>
      <c r="H5355" s="6">
        <v>30073581</v>
      </c>
      <c r="I5355" s="6">
        <v>1983</v>
      </c>
      <c r="J5355" s="11" t="s">
        <v>22607</v>
      </c>
      <c r="K5355" s="11" t="str">
        <f t="shared" si="83"/>
        <v>Adultos</v>
      </c>
      <c r="L5355" s="6">
        <f>2023-TablaC11[[#This Row],[Clase]]</f>
        <v>40</v>
      </c>
      <c r="M5355" s="4" t="str">
        <f>VLOOKUP(TablaC11[[#This Row],[Circuito]],Aux!$A$2:$B$12,2,0)</f>
        <v>Villa Devoto</v>
      </c>
    </row>
    <row r="5356" spans="1:13">
      <c r="A5356" s="11" t="s">
        <v>9</v>
      </c>
      <c r="B5356" s="6">
        <v>120</v>
      </c>
      <c r="C5356" s="2" t="s">
        <v>12300</v>
      </c>
      <c r="D5356" s="2" t="s">
        <v>12301</v>
      </c>
      <c r="E5356" s="11" t="str">
        <f>CONCATENATE(TablaC11[[#This Row],[Apellido]]," ",TablaC11[[#This Row],[Nombre]])</f>
        <v>CABALLERO ESTELA NOEMI</v>
      </c>
      <c r="F5356" s="11" t="s">
        <v>17</v>
      </c>
      <c r="G5356" s="11" t="s">
        <v>18</v>
      </c>
      <c r="H5356" s="6">
        <v>14161393</v>
      </c>
      <c r="I5356" s="6">
        <v>1960</v>
      </c>
      <c r="J5356" s="11" t="s">
        <v>22608</v>
      </c>
      <c r="K5356" s="11" t="str">
        <f t="shared" si="83"/>
        <v>Adultos</v>
      </c>
      <c r="L5356" s="6">
        <f>2023-TablaC11[[#This Row],[Clase]]</f>
        <v>63</v>
      </c>
      <c r="M5356" s="4" t="str">
        <f>VLOOKUP(TablaC11[[#This Row],[Circuito]],Aux!$A$2:$B$12,2,0)</f>
        <v>Villa Devoto</v>
      </c>
    </row>
    <row r="5357" spans="1:13">
      <c r="A5357" s="11" t="s">
        <v>9</v>
      </c>
      <c r="B5357" s="6">
        <v>120</v>
      </c>
      <c r="C5357" s="2" t="s">
        <v>12303</v>
      </c>
      <c r="D5357" s="2" t="s">
        <v>12304</v>
      </c>
      <c r="E5357" s="11" t="str">
        <f>CONCATENATE(TablaC11[[#This Row],[Apellido]]," ",TablaC11[[#This Row],[Nombre]])</f>
        <v>CABBI EDUARDO CARLOS</v>
      </c>
      <c r="F5357" s="11" t="s">
        <v>12</v>
      </c>
      <c r="G5357" s="11" t="s">
        <v>18</v>
      </c>
      <c r="H5357" s="6">
        <v>13430360</v>
      </c>
      <c r="I5357" s="6">
        <v>1957</v>
      </c>
      <c r="J5357" s="11" t="s">
        <v>22609</v>
      </c>
      <c r="K5357" s="11" t="str">
        <f t="shared" si="83"/>
        <v>Adultos Mayores</v>
      </c>
      <c r="L5357" s="6">
        <f>2023-TablaC11[[#This Row],[Clase]]</f>
        <v>66</v>
      </c>
      <c r="M5357" s="4" t="str">
        <f>VLOOKUP(TablaC11[[#This Row],[Circuito]],Aux!$A$2:$B$12,2,0)</f>
        <v>Villa Devoto</v>
      </c>
    </row>
    <row r="5358" spans="1:13">
      <c r="A5358" s="11" t="s">
        <v>9</v>
      </c>
      <c r="B5358" s="6">
        <v>120</v>
      </c>
      <c r="C5358" s="2" t="s">
        <v>245</v>
      </c>
      <c r="D5358" s="2" t="s">
        <v>167</v>
      </c>
      <c r="E5358" s="11" t="str">
        <f>CONCATENATE(TablaC11[[#This Row],[Apellido]]," ",TablaC11[[#This Row],[Nombre]])</f>
        <v>CACERES ANA MARIA</v>
      </c>
      <c r="F5358" s="11" t="s">
        <v>17</v>
      </c>
      <c r="G5358" s="11" t="s">
        <v>13</v>
      </c>
      <c r="H5358" s="6">
        <v>28879206</v>
      </c>
      <c r="I5358" s="6">
        <v>1981</v>
      </c>
      <c r="J5358" s="11" t="s">
        <v>22610</v>
      </c>
      <c r="K5358" s="11" t="str">
        <f t="shared" si="83"/>
        <v>Adultos</v>
      </c>
      <c r="L5358" s="6">
        <f>2023-TablaC11[[#This Row],[Clase]]</f>
        <v>42</v>
      </c>
      <c r="M5358" s="4" t="str">
        <f>VLOOKUP(TablaC11[[#This Row],[Circuito]],Aux!$A$2:$B$12,2,0)</f>
        <v>Villa Devoto</v>
      </c>
    </row>
    <row r="5359" spans="1:13">
      <c r="A5359" s="11" t="s">
        <v>9</v>
      </c>
      <c r="B5359" s="6">
        <v>120</v>
      </c>
      <c r="C5359" s="2" t="s">
        <v>245</v>
      </c>
      <c r="D5359" s="2" t="s">
        <v>12307</v>
      </c>
      <c r="E5359" s="11" t="str">
        <f>CONCATENATE(TablaC11[[#This Row],[Apellido]]," ",TablaC11[[#This Row],[Nombre]])</f>
        <v>CACERES BENITA</v>
      </c>
      <c r="F5359" s="11" t="s">
        <v>17</v>
      </c>
      <c r="G5359" s="11" t="s">
        <v>18</v>
      </c>
      <c r="H5359" s="6">
        <v>986719</v>
      </c>
      <c r="I5359" s="6">
        <v>1935</v>
      </c>
      <c r="J5359" s="11" t="s">
        <v>22611</v>
      </c>
      <c r="K5359" s="11" t="str">
        <f t="shared" si="83"/>
        <v>Adultos Mayores</v>
      </c>
      <c r="L5359" s="6">
        <f>2023-TablaC11[[#This Row],[Clase]]</f>
        <v>88</v>
      </c>
      <c r="M5359" s="4" t="str">
        <f>VLOOKUP(TablaC11[[#This Row],[Circuito]],Aux!$A$2:$B$12,2,0)</f>
        <v>Villa Devoto</v>
      </c>
    </row>
    <row r="5360" spans="1:13">
      <c r="A5360" s="11" t="s">
        <v>9</v>
      </c>
      <c r="B5360" s="6">
        <v>120</v>
      </c>
      <c r="C5360" s="2" t="s">
        <v>10366</v>
      </c>
      <c r="D5360" s="2" t="s">
        <v>12309</v>
      </c>
      <c r="E5360" s="11" t="str">
        <f>CONCATENATE(TablaC11[[#This Row],[Apellido]]," ",TablaC11[[#This Row],[Nombre]])</f>
        <v>CAFARELLI AGUSTIN FRANCISCO</v>
      </c>
      <c r="F5360" s="11" t="s">
        <v>12</v>
      </c>
      <c r="G5360" s="11" t="s">
        <v>13</v>
      </c>
      <c r="H5360" s="6">
        <v>28803539</v>
      </c>
      <c r="I5360" s="6">
        <v>1981</v>
      </c>
      <c r="J5360" s="11" t="s">
        <v>22612</v>
      </c>
      <c r="K5360" s="11" t="str">
        <f t="shared" si="83"/>
        <v>Adultos</v>
      </c>
      <c r="L5360" s="6">
        <f>2023-TablaC11[[#This Row],[Clase]]</f>
        <v>42</v>
      </c>
      <c r="M5360" s="4" t="str">
        <f>VLOOKUP(TablaC11[[#This Row],[Circuito]],Aux!$A$2:$B$12,2,0)</f>
        <v>Villa Devoto</v>
      </c>
    </row>
    <row r="5361" spans="1:13">
      <c r="A5361" s="11" t="s">
        <v>9</v>
      </c>
      <c r="B5361" s="6">
        <v>120</v>
      </c>
      <c r="C5361" s="2" t="s">
        <v>1842</v>
      </c>
      <c r="D5361" s="2" t="s">
        <v>516</v>
      </c>
      <c r="E5361" s="11" t="str">
        <f>CONCATENATE(TablaC11[[#This Row],[Apellido]]," ",TablaC11[[#This Row],[Nombre]])</f>
        <v>CAGGIANO MIGUEL ANGEL</v>
      </c>
      <c r="F5361" s="11" t="s">
        <v>12</v>
      </c>
      <c r="G5361" s="11" t="s">
        <v>18</v>
      </c>
      <c r="H5361" s="6">
        <v>13801111</v>
      </c>
      <c r="I5361" s="6">
        <v>1959</v>
      </c>
      <c r="J5361" s="11" t="s">
        <v>22613</v>
      </c>
      <c r="K5361" s="11" t="str">
        <f t="shared" si="83"/>
        <v>Adultos</v>
      </c>
      <c r="L5361" s="6">
        <f>2023-TablaC11[[#This Row],[Clase]]</f>
        <v>64</v>
      </c>
      <c r="M5361" s="4" t="str">
        <f>VLOOKUP(TablaC11[[#This Row],[Circuito]],Aux!$A$2:$B$12,2,0)</f>
        <v>Villa Devoto</v>
      </c>
    </row>
    <row r="5362" spans="1:13">
      <c r="A5362" s="11" t="s">
        <v>9</v>
      </c>
      <c r="B5362" s="6">
        <v>120</v>
      </c>
      <c r="C5362" s="2" t="s">
        <v>12312</v>
      </c>
      <c r="D5362" s="2" t="s">
        <v>286</v>
      </c>
      <c r="E5362" s="11" t="str">
        <f>CONCATENATE(TablaC11[[#This Row],[Apellido]]," ",TablaC11[[#This Row],[Nombre]])</f>
        <v>CAIMI NORMA</v>
      </c>
      <c r="F5362" s="11" t="s">
        <v>17</v>
      </c>
      <c r="G5362" s="11" t="s">
        <v>18</v>
      </c>
      <c r="H5362" s="6">
        <v>8781720</v>
      </c>
      <c r="I5362" s="6">
        <v>1940</v>
      </c>
      <c r="J5362" s="11" t="s">
        <v>22614</v>
      </c>
      <c r="K5362" s="11" t="str">
        <f t="shared" si="83"/>
        <v>Adultos Mayores</v>
      </c>
      <c r="L5362" s="6">
        <f>2023-TablaC11[[#This Row],[Clase]]</f>
        <v>83</v>
      </c>
      <c r="M5362" s="4" t="str">
        <f>VLOOKUP(TablaC11[[#This Row],[Circuito]],Aux!$A$2:$B$12,2,0)</f>
        <v>Villa Devoto</v>
      </c>
    </row>
    <row r="5363" spans="1:13">
      <c r="A5363" s="11" t="s">
        <v>9</v>
      </c>
      <c r="B5363" s="6">
        <v>120</v>
      </c>
      <c r="C5363" s="2" t="s">
        <v>12314</v>
      </c>
      <c r="D5363" s="2" t="s">
        <v>9095</v>
      </c>
      <c r="E5363" s="11" t="str">
        <f>CONCATENATE(TablaC11[[#This Row],[Apellido]]," ",TablaC11[[#This Row],[Nombre]])</f>
        <v>CALABRESE GLADYS CRISTINA</v>
      </c>
      <c r="F5363" s="11" t="s">
        <v>17</v>
      </c>
      <c r="G5363" s="11" t="s">
        <v>18</v>
      </c>
      <c r="H5363" s="6">
        <v>12062550</v>
      </c>
      <c r="I5363" s="6">
        <v>1958</v>
      </c>
      <c r="J5363" s="11" t="s">
        <v>22615</v>
      </c>
      <c r="K5363" s="11" t="str">
        <f t="shared" si="83"/>
        <v>Adultos</v>
      </c>
      <c r="L5363" s="6">
        <f>2023-TablaC11[[#This Row],[Clase]]</f>
        <v>65</v>
      </c>
      <c r="M5363" s="4" t="str">
        <f>VLOOKUP(TablaC11[[#This Row],[Circuito]],Aux!$A$2:$B$12,2,0)</f>
        <v>Villa Devoto</v>
      </c>
    </row>
    <row r="5364" spans="1:13">
      <c r="A5364" s="11" t="s">
        <v>9</v>
      </c>
      <c r="B5364" s="6">
        <v>120</v>
      </c>
      <c r="C5364" s="2" t="s">
        <v>12316</v>
      </c>
      <c r="D5364" s="2" t="s">
        <v>12317</v>
      </c>
      <c r="E5364" s="11" t="str">
        <f>CONCATENATE(TablaC11[[#This Row],[Apellido]]," ",TablaC11[[#This Row],[Nombre]])</f>
        <v>CALDERON VICTOR DAVID</v>
      </c>
      <c r="F5364" s="11" t="s">
        <v>12</v>
      </c>
      <c r="G5364" s="11" t="s">
        <v>690</v>
      </c>
      <c r="H5364" s="6">
        <v>27588908</v>
      </c>
      <c r="I5364" s="6">
        <v>1979</v>
      </c>
      <c r="J5364" s="11" t="s">
        <v>22616</v>
      </c>
      <c r="K5364" s="11" t="str">
        <f t="shared" si="83"/>
        <v>Adultos</v>
      </c>
      <c r="L5364" s="6">
        <f>2023-TablaC11[[#This Row],[Clase]]</f>
        <v>44</v>
      </c>
      <c r="M5364" s="4" t="str">
        <f>VLOOKUP(TablaC11[[#This Row],[Circuito]],Aux!$A$2:$B$12,2,0)</f>
        <v>Villa Devoto</v>
      </c>
    </row>
    <row r="5365" spans="1:13">
      <c r="A5365" s="11" t="s">
        <v>9</v>
      </c>
      <c r="B5365" s="6">
        <v>120</v>
      </c>
      <c r="C5365" s="2" t="s">
        <v>12319</v>
      </c>
      <c r="D5365" s="2" t="s">
        <v>7042</v>
      </c>
      <c r="E5365" s="11" t="str">
        <f>CONCATENATE(TablaC11[[#This Row],[Apellido]]," ",TablaC11[[#This Row],[Nombre]])</f>
        <v>CAMBA SILVIA</v>
      </c>
      <c r="F5365" s="11" t="s">
        <v>17</v>
      </c>
      <c r="G5365" s="11" t="s">
        <v>18</v>
      </c>
      <c r="H5365" s="6">
        <v>17031643</v>
      </c>
      <c r="I5365" s="6">
        <v>1963</v>
      </c>
      <c r="J5365" s="11" t="s">
        <v>22617</v>
      </c>
      <c r="K5365" s="11" t="str">
        <f t="shared" si="83"/>
        <v>Adultos</v>
      </c>
      <c r="L5365" s="6">
        <f>2023-TablaC11[[#This Row],[Clase]]</f>
        <v>60</v>
      </c>
      <c r="M5365" s="4" t="str">
        <f>VLOOKUP(TablaC11[[#This Row],[Circuito]],Aux!$A$2:$B$12,2,0)</f>
        <v>Villa Devoto</v>
      </c>
    </row>
    <row r="5366" spans="1:13">
      <c r="A5366" s="11" t="s">
        <v>9</v>
      </c>
      <c r="B5366" s="6">
        <v>120</v>
      </c>
      <c r="C5366" s="2" t="s">
        <v>12321</v>
      </c>
      <c r="D5366" s="2" t="s">
        <v>12322</v>
      </c>
      <c r="E5366" s="11" t="str">
        <f>CONCATENATE(TablaC11[[#This Row],[Apellido]]," ",TablaC11[[#This Row],[Nombre]])</f>
        <v>CANALE SILVIO</v>
      </c>
      <c r="F5366" s="11" t="s">
        <v>12</v>
      </c>
      <c r="G5366" s="11" t="s">
        <v>18</v>
      </c>
      <c r="H5366" s="6">
        <v>21480846</v>
      </c>
      <c r="I5366" s="6">
        <v>1970</v>
      </c>
      <c r="J5366" s="11" t="s">
        <v>22618</v>
      </c>
      <c r="K5366" s="11" t="str">
        <f t="shared" si="83"/>
        <v>Adultos</v>
      </c>
      <c r="L5366" s="6">
        <f>2023-TablaC11[[#This Row],[Clase]]</f>
        <v>53</v>
      </c>
      <c r="M5366" s="4" t="str">
        <f>VLOOKUP(TablaC11[[#This Row],[Circuito]],Aux!$A$2:$B$12,2,0)</f>
        <v>Villa Devoto</v>
      </c>
    </row>
    <row r="5367" spans="1:13">
      <c r="A5367" s="11" t="s">
        <v>9</v>
      </c>
      <c r="B5367" s="6">
        <v>120</v>
      </c>
      <c r="C5367" s="2" t="s">
        <v>263</v>
      </c>
      <c r="D5367" s="2" t="s">
        <v>12324</v>
      </c>
      <c r="E5367" s="11" t="str">
        <f>CONCATENATE(TablaC11[[#This Row],[Apellido]]," ",TablaC11[[#This Row],[Nombre]])</f>
        <v>CANDIA ARNALDO OSCAR</v>
      </c>
      <c r="F5367" s="11" t="s">
        <v>12</v>
      </c>
      <c r="G5367" s="11" t="s">
        <v>18</v>
      </c>
      <c r="H5367" s="6">
        <v>5605780</v>
      </c>
      <c r="I5367" s="6">
        <v>1936</v>
      </c>
      <c r="J5367" s="11" t="s">
        <v>22619</v>
      </c>
      <c r="K5367" s="11" t="str">
        <f t="shared" si="83"/>
        <v>Adultos Mayores</v>
      </c>
      <c r="L5367" s="6">
        <f>2023-TablaC11[[#This Row],[Clase]]</f>
        <v>87</v>
      </c>
      <c r="M5367" s="4" t="str">
        <f>VLOOKUP(TablaC11[[#This Row],[Circuito]],Aux!$A$2:$B$12,2,0)</f>
        <v>Villa Devoto</v>
      </c>
    </row>
    <row r="5368" spans="1:13">
      <c r="A5368" s="11" t="s">
        <v>9</v>
      </c>
      <c r="B5368" s="6">
        <v>120</v>
      </c>
      <c r="C5368" s="2" t="s">
        <v>12326</v>
      </c>
      <c r="D5368" s="2" t="s">
        <v>12327</v>
      </c>
      <c r="E5368" s="11" t="str">
        <f>CONCATENATE(TablaC11[[#This Row],[Apellido]]," ",TablaC11[[#This Row],[Nombre]])</f>
        <v>CANEVARO SANTIAGO MARTIN</v>
      </c>
      <c r="F5368" s="11" t="s">
        <v>12</v>
      </c>
      <c r="G5368" s="11" t="s">
        <v>18</v>
      </c>
      <c r="H5368" s="6">
        <v>39558978</v>
      </c>
      <c r="I5368" s="6">
        <v>1996</v>
      </c>
      <c r="J5368" s="11" t="s">
        <v>22620</v>
      </c>
      <c r="K5368" s="11" t="str">
        <f t="shared" si="83"/>
        <v>Juventud</v>
      </c>
      <c r="L5368" s="6">
        <f>2023-TablaC11[[#This Row],[Clase]]</f>
        <v>27</v>
      </c>
      <c r="M5368" s="4" t="str">
        <f>VLOOKUP(TablaC11[[#This Row],[Circuito]],Aux!$A$2:$B$12,2,0)</f>
        <v>Villa Devoto</v>
      </c>
    </row>
    <row r="5369" spans="1:13">
      <c r="A5369" s="11" t="s">
        <v>9</v>
      </c>
      <c r="B5369" s="6">
        <v>120</v>
      </c>
      <c r="C5369" s="2" t="s">
        <v>7261</v>
      </c>
      <c r="D5369" s="2" t="s">
        <v>11577</v>
      </c>
      <c r="E5369" s="11" t="str">
        <f>CONCATENATE(TablaC11[[#This Row],[Apellido]]," ",TablaC11[[#This Row],[Nombre]])</f>
        <v>CANO LUIS ANGEL</v>
      </c>
      <c r="F5369" s="11" t="s">
        <v>12</v>
      </c>
      <c r="G5369" s="11" t="s">
        <v>18</v>
      </c>
      <c r="H5369" s="6">
        <v>10691964</v>
      </c>
      <c r="I5369" s="6">
        <v>1953</v>
      </c>
      <c r="J5369" s="11" t="s">
        <v>22621</v>
      </c>
      <c r="K5369" s="11" t="str">
        <f t="shared" si="83"/>
        <v>Adultos Mayores</v>
      </c>
      <c r="L5369" s="6">
        <f>2023-TablaC11[[#This Row],[Clase]]</f>
        <v>70</v>
      </c>
      <c r="M5369" s="4" t="str">
        <f>VLOOKUP(TablaC11[[#This Row],[Circuito]],Aux!$A$2:$B$12,2,0)</f>
        <v>Villa Devoto</v>
      </c>
    </row>
    <row r="5370" spans="1:13">
      <c r="A5370" s="11" t="s">
        <v>9</v>
      </c>
      <c r="B5370" s="6">
        <v>120</v>
      </c>
      <c r="C5370" s="2" t="s">
        <v>12330</v>
      </c>
      <c r="D5370" s="2" t="s">
        <v>7645</v>
      </c>
      <c r="E5370" s="11" t="str">
        <f>CONCATENATE(TablaC11[[#This Row],[Apellido]]," ",TablaC11[[#This Row],[Nombre]])</f>
        <v>CANTERO DELIA ESTHER</v>
      </c>
      <c r="F5370" s="11" t="s">
        <v>17</v>
      </c>
      <c r="G5370" s="11" t="s">
        <v>13</v>
      </c>
      <c r="H5370" s="6">
        <v>18332704</v>
      </c>
      <c r="I5370" s="6">
        <v>1967</v>
      </c>
      <c r="J5370" s="11" t="s">
        <v>22622</v>
      </c>
      <c r="K5370" s="11" t="str">
        <f t="shared" si="83"/>
        <v>Adultos</v>
      </c>
      <c r="L5370" s="6">
        <f>2023-TablaC11[[#This Row],[Clase]]</f>
        <v>56</v>
      </c>
      <c r="M5370" s="4" t="str">
        <f>VLOOKUP(TablaC11[[#This Row],[Circuito]],Aux!$A$2:$B$12,2,0)</f>
        <v>Villa Devoto</v>
      </c>
    </row>
    <row r="5371" spans="1:13">
      <c r="A5371" s="11" t="s">
        <v>9</v>
      </c>
      <c r="B5371" s="6">
        <v>120</v>
      </c>
      <c r="C5371" s="2" t="s">
        <v>12332</v>
      </c>
      <c r="D5371" s="2" t="s">
        <v>12333</v>
      </c>
      <c r="E5371" s="11" t="str">
        <f>CONCATENATE(TablaC11[[#This Row],[Apellido]]," ",TablaC11[[#This Row],[Nombre]])</f>
        <v>CANTONES MIRTA CECILIA</v>
      </c>
      <c r="F5371" s="11" t="s">
        <v>17</v>
      </c>
      <c r="G5371" s="11" t="s">
        <v>18</v>
      </c>
      <c r="H5371" s="6">
        <v>12088327</v>
      </c>
      <c r="I5371" s="6">
        <v>1955</v>
      </c>
      <c r="J5371" s="11" t="s">
        <v>22623</v>
      </c>
      <c r="K5371" s="11" t="str">
        <f t="shared" si="83"/>
        <v>Adultos Mayores</v>
      </c>
      <c r="L5371" s="6">
        <f>2023-TablaC11[[#This Row],[Clase]]</f>
        <v>68</v>
      </c>
      <c r="M5371" s="4" t="str">
        <f>VLOOKUP(TablaC11[[#This Row],[Circuito]],Aux!$A$2:$B$12,2,0)</f>
        <v>Villa Devoto</v>
      </c>
    </row>
    <row r="5372" spans="1:13">
      <c r="A5372" s="11" t="s">
        <v>9</v>
      </c>
      <c r="B5372" s="6">
        <v>120</v>
      </c>
      <c r="C5372" s="2" t="s">
        <v>7265</v>
      </c>
      <c r="D5372" s="2" t="s">
        <v>12335</v>
      </c>
      <c r="E5372" s="11" t="str">
        <f>CONCATENATE(TablaC11[[#This Row],[Apellido]]," ",TablaC11[[#This Row],[Nombre]])</f>
        <v>CAPARRA ERNESTO PASCUAL</v>
      </c>
      <c r="F5372" s="11" t="s">
        <v>12</v>
      </c>
      <c r="G5372" s="11" t="s">
        <v>13</v>
      </c>
      <c r="H5372" s="6">
        <v>4403893</v>
      </c>
      <c r="I5372" s="6">
        <v>1943</v>
      </c>
      <c r="J5372" s="11" t="s">
        <v>22624</v>
      </c>
      <c r="K5372" s="11" t="str">
        <f t="shared" si="83"/>
        <v>Adultos Mayores</v>
      </c>
      <c r="L5372" s="6">
        <f>2023-TablaC11[[#This Row],[Clase]]</f>
        <v>80</v>
      </c>
      <c r="M5372" s="4" t="str">
        <f>VLOOKUP(TablaC11[[#This Row],[Circuito]],Aux!$A$2:$B$12,2,0)</f>
        <v>Villa Devoto</v>
      </c>
    </row>
    <row r="5373" spans="1:13">
      <c r="A5373" s="11" t="s">
        <v>9</v>
      </c>
      <c r="B5373" s="6">
        <v>120</v>
      </c>
      <c r="C5373" s="2" t="s">
        <v>12337</v>
      </c>
      <c r="D5373" s="2" t="s">
        <v>10826</v>
      </c>
      <c r="E5373" s="11" t="str">
        <f>CONCATENATE(TablaC11[[#This Row],[Apellido]]," ",TablaC11[[#This Row],[Nombre]])</f>
        <v>CAPO MARIA JOSEFA</v>
      </c>
      <c r="F5373" s="11" t="s">
        <v>17</v>
      </c>
      <c r="G5373" s="11" t="s">
        <v>13</v>
      </c>
      <c r="H5373" s="6">
        <v>3752190</v>
      </c>
      <c r="I5373" s="6">
        <v>1938</v>
      </c>
      <c r="J5373" s="11" t="s">
        <v>22625</v>
      </c>
      <c r="K5373" s="11" t="str">
        <f t="shared" si="83"/>
        <v>Adultos Mayores</v>
      </c>
      <c r="L5373" s="6">
        <f>2023-TablaC11[[#This Row],[Clase]]</f>
        <v>85</v>
      </c>
      <c r="M5373" s="4" t="str">
        <f>VLOOKUP(TablaC11[[#This Row],[Circuito]],Aux!$A$2:$B$12,2,0)</f>
        <v>Villa Devoto</v>
      </c>
    </row>
    <row r="5374" spans="1:13">
      <c r="A5374" s="11" t="s">
        <v>9</v>
      </c>
      <c r="B5374" s="6">
        <v>120</v>
      </c>
      <c r="C5374" s="2" t="s">
        <v>12339</v>
      </c>
      <c r="D5374" s="2" t="s">
        <v>11086</v>
      </c>
      <c r="E5374" s="11" t="str">
        <f>CONCATENATE(TablaC11[[#This Row],[Apellido]]," ",TablaC11[[#This Row],[Nombre]])</f>
        <v>CAPPIO ESTER ALICIA</v>
      </c>
      <c r="F5374" s="11" t="s">
        <v>17</v>
      </c>
      <c r="G5374" s="11" t="s">
        <v>18</v>
      </c>
      <c r="H5374" s="6">
        <v>5103108</v>
      </c>
      <c r="I5374" s="6">
        <v>1945</v>
      </c>
      <c r="J5374" s="11" t="s">
        <v>22626</v>
      </c>
      <c r="K5374" s="11" t="str">
        <f t="shared" si="83"/>
        <v>Adultos Mayores</v>
      </c>
      <c r="L5374" s="6">
        <f>2023-TablaC11[[#This Row],[Clase]]</f>
        <v>78</v>
      </c>
      <c r="M5374" s="4" t="str">
        <f>VLOOKUP(TablaC11[[#This Row],[Circuito]],Aux!$A$2:$B$12,2,0)</f>
        <v>Villa Devoto</v>
      </c>
    </row>
    <row r="5375" spans="1:13">
      <c r="A5375" s="11" t="s">
        <v>9</v>
      </c>
      <c r="B5375" s="6">
        <v>120</v>
      </c>
      <c r="C5375" s="2" t="s">
        <v>7282</v>
      </c>
      <c r="D5375" s="2" t="s">
        <v>179</v>
      </c>
      <c r="E5375" s="11" t="str">
        <f>CONCATENATE(TablaC11[[#This Row],[Apellido]]," ",TablaC11[[#This Row],[Nombre]])</f>
        <v>CARAMBIA JUAN CARLOS</v>
      </c>
      <c r="F5375" s="11" t="s">
        <v>12</v>
      </c>
      <c r="G5375" s="11" t="s">
        <v>18</v>
      </c>
      <c r="H5375" s="6">
        <v>11293314</v>
      </c>
      <c r="I5375" s="6">
        <v>1954</v>
      </c>
      <c r="J5375" s="11" t="s">
        <v>22627</v>
      </c>
      <c r="K5375" s="11" t="str">
        <f t="shared" si="83"/>
        <v>Adultos Mayores</v>
      </c>
      <c r="L5375" s="6">
        <f>2023-TablaC11[[#This Row],[Clase]]</f>
        <v>69</v>
      </c>
      <c r="M5375" s="4" t="str">
        <f>VLOOKUP(TablaC11[[#This Row],[Circuito]],Aux!$A$2:$B$12,2,0)</f>
        <v>Villa Devoto</v>
      </c>
    </row>
    <row r="5376" spans="1:13">
      <c r="A5376" s="11" t="s">
        <v>9</v>
      </c>
      <c r="B5376" s="6">
        <v>120</v>
      </c>
      <c r="C5376" s="2" t="s">
        <v>12342</v>
      </c>
      <c r="D5376" s="2" t="s">
        <v>10359</v>
      </c>
      <c r="E5376" s="11" t="str">
        <f>CONCATENATE(TablaC11[[#This Row],[Apellido]]," ",TablaC11[[#This Row],[Nombre]])</f>
        <v>CARBALLO MARTINEZ JONATHAN EZEQUIEL</v>
      </c>
      <c r="F5376" s="11" t="s">
        <v>12</v>
      </c>
      <c r="G5376" s="11" t="s">
        <v>56</v>
      </c>
      <c r="H5376" s="6">
        <v>36875311</v>
      </c>
      <c r="I5376" s="6">
        <v>1992</v>
      </c>
      <c r="J5376" s="11" t="s">
        <v>25285</v>
      </c>
      <c r="K5376" s="11" t="str">
        <f t="shared" si="83"/>
        <v>Juventud</v>
      </c>
      <c r="L5376" s="6">
        <f>2023-TablaC11[[#This Row],[Clase]]</f>
        <v>31</v>
      </c>
      <c r="M5376" s="4" t="str">
        <f>VLOOKUP(TablaC11[[#This Row],[Circuito]],Aux!$A$2:$B$12,2,0)</f>
        <v>Villa Devoto</v>
      </c>
    </row>
    <row r="5377" spans="1:13">
      <c r="A5377" s="11" t="s">
        <v>9</v>
      </c>
      <c r="B5377" s="6">
        <v>120</v>
      </c>
      <c r="C5377" s="2" t="s">
        <v>12344</v>
      </c>
      <c r="D5377" s="2" t="s">
        <v>12345</v>
      </c>
      <c r="E5377" s="11" t="str">
        <f>CONCATENATE(TablaC11[[#This Row],[Apellido]]," ",TablaC11[[#This Row],[Nombre]])</f>
        <v>CARDIELLO ELBA LUNA</v>
      </c>
      <c r="F5377" s="11" t="s">
        <v>17</v>
      </c>
      <c r="G5377" s="11" t="s">
        <v>284</v>
      </c>
      <c r="H5377" s="6">
        <v>3264724</v>
      </c>
      <c r="I5377" s="6">
        <v>1936</v>
      </c>
      <c r="J5377" s="11" t="s">
        <v>22628</v>
      </c>
      <c r="K5377" s="11" t="str">
        <f t="shared" si="83"/>
        <v>Adultos Mayores</v>
      </c>
      <c r="L5377" s="6">
        <f>2023-TablaC11[[#This Row],[Clase]]</f>
        <v>87</v>
      </c>
      <c r="M5377" s="4" t="str">
        <f>VLOOKUP(TablaC11[[#This Row],[Circuito]],Aux!$A$2:$B$12,2,0)</f>
        <v>Villa Devoto</v>
      </c>
    </row>
    <row r="5378" spans="1:13">
      <c r="A5378" s="11" t="s">
        <v>9</v>
      </c>
      <c r="B5378" s="6">
        <v>120</v>
      </c>
      <c r="C5378" s="2" t="s">
        <v>7303</v>
      </c>
      <c r="D5378" s="2" t="s">
        <v>167</v>
      </c>
      <c r="E5378" s="11" t="str">
        <f>CONCATENATE(TablaC11[[#This Row],[Apellido]]," ",TablaC11[[#This Row],[Nombre]])</f>
        <v>CARIOLO ANA MARIA</v>
      </c>
      <c r="F5378" s="11" t="s">
        <v>17</v>
      </c>
      <c r="G5378" s="11" t="s">
        <v>18</v>
      </c>
      <c r="H5378" s="6">
        <v>4483950</v>
      </c>
      <c r="I5378" s="6">
        <v>1942</v>
      </c>
      <c r="J5378" s="11" t="s">
        <v>22629</v>
      </c>
      <c r="K5378" s="11" t="str">
        <f t="shared" ref="K5378:K5441" si="84">IF(L5378&lt;=31,"Juventud",IF(L5378&lt;=65,"Adultos","Adultos Mayores"))</f>
        <v>Adultos Mayores</v>
      </c>
      <c r="L5378" s="6">
        <f>2023-TablaC11[[#This Row],[Clase]]</f>
        <v>81</v>
      </c>
      <c r="M5378" s="4" t="str">
        <f>VLOOKUP(TablaC11[[#This Row],[Circuito]],Aux!$A$2:$B$12,2,0)</f>
        <v>Villa Devoto</v>
      </c>
    </row>
    <row r="5379" spans="1:13">
      <c r="A5379" s="11" t="s">
        <v>9</v>
      </c>
      <c r="B5379" s="6">
        <v>120</v>
      </c>
      <c r="C5379" s="2" t="s">
        <v>12348</v>
      </c>
      <c r="D5379" s="2" t="s">
        <v>12349</v>
      </c>
      <c r="E5379" s="11" t="str">
        <f>CONCATENATE(TablaC11[[#This Row],[Apellido]]," ",TablaC11[[#This Row],[Nombre]])</f>
        <v>CARLES GUSTAVO LUIS</v>
      </c>
      <c r="F5379" s="11" t="s">
        <v>12</v>
      </c>
      <c r="G5379" s="11" t="s">
        <v>18</v>
      </c>
      <c r="H5379" s="6">
        <v>14011769</v>
      </c>
      <c r="I5379" s="6">
        <v>1960</v>
      </c>
      <c r="J5379" s="11" t="s">
        <v>22630</v>
      </c>
      <c r="K5379" s="11" t="str">
        <f t="shared" si="84"/>
        <v>Adultos</v>
      </c>
      <c r="L5379" s="6">
        <f>2023-TablaC11[[#This Row],[Clase]]</f>
        <v>63</v>
      </c>
      <c r="M5379" s="4" t="str">
        <f>VLOOKUP(TablaC11[[#This Row],[Circuito]],Aux!$A$2:$B$12,2,0)</f>
        <v>Villa Devoto</v>
      </c>
    </row>
    <row r="5380" spans="1:13">
      <c r="A5380" s="11" t="s">
        <v>9</v>
      </c>
      <c r="B5380" s="6">
        <v>120</v>
      </c>
      <c r="C5380" s="2" t="s">
        <v>12351</v>
      </c>
      <c r="D5380" s="2" t="s">
        <v>12352</v>
      </c>
      <c r="E5380" s="11" t="str">
        <f>CONCATENATE(TablaC11[[#This Row],[Apellido]]," ",TablaC11[[#This Row],[Nombre]])</f>
        <v>CARUANA MARCELO OSVALDO</v>
      </c>
      <c r="F5380" s="11" t="s">
        <v>12</v>
      </c>
      <c r="G5380" s="11" t="s">
        <v>13</v>
      </c>
      <c r="H5380" s="6">
        <v>16055466</v>
      </c>
      <c r="I5380" s="6">
        <v>1963</v>
      </c>
      <c r="J5380" s="11" t="s">
        <v>22631</v>
      </c>
      <c r="K5380" s="11" t="str">
        <f t="shared" si="84"/>
        <v>Adultos</v>
      </c>
      <c r="L5380" s="6">
        <f>2023-TablaC11[[#This Row],[Clase]]</f>
        <v>60</v>
      </c>
      <c r="M5380" s="4" t="str">
        <f>VLOOKUP(TablaC11[[#This Row],[Circuito]],Aux!$A$2:$B$12,2,0)</f>
        <v>Villa Devoto</v>
      </c>
    </row>
    <row r="5381" spans="1:13">
      <c r="A5381" s="11" t="s">
        <v>9</v>
      </c>
      <c r="B5381" s="6">
        <v>120</v>
      </c>
      <c r="C5381" s="2" t="s">
        <v>271</v>
      </c>
      <c r="D5381" s="2" t="s">
        <v>12354</v>
      </c>
      <c r="E5381" s="11" t="str">
        <f>CONCATENATE(TablaC11[[#This Row],[Apellido]]," ",TablaC11[[#This Row],[Nombre]])</f>
        <v>CARUSO GUILLERMO EMILIO</v>
      </c>
      <c r="F5381" s="11" t="s">
        <v>12</v>
      </c>
      <c r="G5381" s="11" t="s">
        <v>18</v>
      </c>
      <c r="H5381" s="6">
        <v>16054255</v>
      </c>
      <c r="I5381" s="6">
        <v>1963</v>
      </c>
      <c r="J5381" s="11" t="s">
        <v>22632</v>
      </c>
      <c r="K5381" s="11" t="str">
        <f t="shared" si="84"/>
        <v>Adultos</v>
      </c>
      <c r="L5381" s="6">
        <f>2023-TablaC11[[#This Row],[Clase]]</f>
        <v>60</v>
      </c>
      <c r="M5381" s="4" t="str">
        <f>VLOOKUP(TablaC11[[#This Row],[Circuito]],Aux!$A$2:$B$12,2,0)</f>
        <v>Villa Devoto</v>
      </c>
    </row>
    <row r="5382" spans="1:13">
      <c r="A5382" s="11" t="s">
        <v>9</v>
      </c>
      <c r="B5382" s="6">
        <v>120</v>
      </c>
      <c r="C5382" s="2" t="s">
        <v>5320</v>
      </c>
      <c r="D5382" s="2" t="s">
        <v>10212</v>
      </c>
      <c r="E5382" s="11" t="str">
        <f>CONCATENATE(TablaC11[[#This Row],[Apellido]]," ",TablaC11[[#This Row],[Nombre]])</f>
        <v>CASAIS ALICIA ESTER</v>
      </c>
      <c r="F5382" s="11" t="s">
        <v>17</v>
      </c>
      <c r="G5382" s="11" t="s">
        <v>56</v>
      </c>
      <c r="H5382" s="6">
        <v>6256479</v>
      </c>
      <c r="I5382" s="6">
        <v>1950</v>
      </c>
      <c r="J5382" s="11" t="s">
        <v>22633</v>
      </c>
      <c r="K5382" s="11" t="str">
        <f t="shared" si="84"/>
        <v>Adultos Mayores</v>
      </c>
      <c r="L5382" s="6">
        <f>2023-TablaC11[[#This Row],[Clase]]</f>
        <v>73</v>
      </c>
      <c r="M5382" s="4" t="str">
        <f>VLOOKUP(TablaC11[[#This Row],[Circuito]],Aux!$A$2:$B$12,2,0)</f>
        <v>Villa Devoto</v>
      </c>
    </row>
    <row r="5383" spans="1:13">
      <c r="A5383" s="11" t="s">
        <v>9</v>
      </c>
      <c r="B5383" s="6">
        <v>120</v>
      </c>
      <c r="C5383" s="2" t="s">
        <v>7328</v>
      </c>
      <c r="D5383" s="2" t="s">
        <v>4557</v>
      </c>
      <c r="E5383" s="11" t="str">
        <f>CONCATENATE(TablaC11[[#This Row],[Apellido]]," ",TablaC11[[#This Row],[Nombre]])</f>
        <v>CASAS FERNANDO JAVIER</v>
      </c>
      <c r="F5383" s="11" t="s">
        <v>12</v>
      </c>
      <c r="G5383" s="11" t="s">
        <v>13</v>
      </c>
      <c r="H5383" s="6">
        <v>24128825</v>
      </c>
      <c r="I5383" s="6">
        <v>1974</v>
      </c>
      <c r="J5383" s="11" t="s">
        <v>25101</v>
      </c>
      <c r="K5383" s="11" t="str">
        <f t="shared" si="84"/>
        <v>Adultos</v>
      </c>
      <c r="L5383" s="6">
        <f>2023-TablaC11[[#This Row],[Clase]]</f>
        <v>49</v>
      </c>
      <c r="M5383" s="4" t="str">
        <f>VLOOKUP(TablaC11[[#This Row],[Circuito]],Aux!$A$2:$B$12,2,0)</f>
        <v>Villa Devoto</v>
      </c>
    </row>
    <row r="5384" spans="1:13">
      <c r="A5384" s="11" t="s">
        <v>9</v>
      </c>
      <c r="B5384" s="6">
        <v>120</v>
      </c>
      <c r="C5384" s="2" t="s">
        <v>12358</v>
      </c>
      <c r="D5384" s="2" t="s">
        <v>12359</v>
      </c>
      <c r="E5384" s="11" t="str">
        <f>CONCATENATE(TablaC11[[#This Row],[Apellido]]," ",TablaC11[[#This Row],[Nombre]])</f>
        <v>CASIN JUSTO SIMON</v>
      </c>
      <c r="F5384" s="11" t="s">
        <v>12</v>
      </c>
      <c r="G5384" s="11" t="s">
        <v>18</v>
      </c>
      <c r="H5384" s="6">
        <v>4315651</v>
      </c>
      <c r="I5384" s="6">
        <v>1940</v>
      </c>
      <c r="J5384" s="11" t="s">
        <v>22634</v>
      </c>
      <c r="K5384" s="11" t="str">
        <f t="shared" si="84"/>
        <v>Adultos Mayores</v>
      </c>
      <c r="L5384" s="6">
        <f>2023-TablaC11[[#This Row],[Clase]]</f>
        <v>83</v>
      </c>
      <c r="M5384" s="4" t="str">
        <f>VLOOKUP(TablaC11[[#This Row],[Circuito]],Aux!$A$2:$B$12,2,0)</f>
        <v>Villa Devoto</v>
      </c>
    </row>
    <row r="5385" spans="1:13">
      <c r="A5385" s="11" t="s">
        <v>9</v>
      </c>
      <c r="B5385" s="6">
        <v>120</v>
      </c>
      <c r="C5385" s="2" t="s">
        <v>12358</v>
      </c>
      <c r="D5385" s="2" t="s">
        <v>12361</v>
      </c>
      <c r="E5385" s="11" t="str">
        <f>CONCATENATE(TablaC11[[#This Row],[Apellido]]," ",TablaC11[[#This Row],[Nombre]])</f>
        <v>CASIN PABLO SANTIAGO</v>
      </c>
      <c r="F5385" s="11" t="s">
        <v>12</v>
      </c>
      <c r="G5385" s="11" t="s">
        <v>18</v>
      </c>
      <c r="H5385" s="6">
        <v>21965812</v>
      </c>
      <c r="I5385" s="6">
        <v>1971</v>
      </c>
      <c r="J5385" s="11" t="s">
        <v>22634</v>
      </c>
      <c r="K5385" s="11" t="str">
        <f t="shared" si="84"/>
        <v>Adultos</v>
      </c>
      <c r="L5385" s="6">
        <f>2023-TablaC11[[#This Row],[Clase]]</f>
        <v>52</v>
      </c>
      <c r="M5385" s="4" t="str">
        <f>VLOOKUP(TablaC11[[#This Row],[Circuito]],Aux!$A$2:$B$12,2,0)</f>
        <v>Villa Devoto</v>
      </c>
    </row>
    <row r="5386" spans="1:13">
      <c r="A5386" s="11" t="s">
        <v>9</v>
      </c>
      <c r="B5386" s="6">
        <v>120</v>
      </c>
      <c r="C5386" s="2" t="s">
        <v>12362</v>
      </c>
      <c r="D5386" s="2" t="s">
        <v>12363</v>
      </c>
      <c r="E5386" s="11" t="str">
        <f>CONCATENATE(TablaC11[[#This Row],[Apellido]]," ",TablaC11[[#This Row],[Nombre]])</f>
        <v>CASTELLONESE LUCIANO ELIAN</v>
      </c>
      <c r="F5386" s="11" t="s">
        <v>12</v>
      </c>
      <c r="G5386" s="11" t="s">
        <v>18</v>
      </c>
      <c r="H5386" s="6">
        <v>43722536</v>
      </c>
      <c r="I5386" s="6"/>
      <c r="J5386" s="11" t="s">
        <v>25102</v>
      </c>
      <c r="K5386" s="11" t="str">
        <f t="shared" si="84"/>
        <v>Adultos Mayores</v>
      </c>
      <c r="L5386" s="6">
        <f>2023-TablaC11[[#This Row],[Clase]]</f>
        <v>2023</v>
      </c>
      <c r="M5386" s="4" t="str">
        <f>VLOOKUP(TablaC11[[#This Row],[Circuito]],Aux!$A$2:$B$12,2,0)</f>
        <v>Villa Devoto</v>
      </c>
    </row>
    <row r="5387" spans="1:13">
      <c r="A5387" s="11" t="s">
        <v>9</v>
      </c>
      <c r="B5387" s="6">
        <v>120</v>
      </c>
      <c r="C5387" s="2" t="s">
        <v>9154</v>
      </c>
      <c r="D5387" s="2" t="s">
        <v>12365</v>
      </c>
      <c r="E5387" s="11" t="str">
        <f>CONCATENATE(TablaC11[[#This Row],[Apellido]]," ",TablaC11[[#This Row],[Nombre]])</f>
        <v>CASTRO RIVAS LILIA MARIA</v>
      </c>
      <c r="F5387" s="11" t="s">
        <v>17</v>
      </c>
      <c r="G5387" s="11" t="s">
        <v>18</v>
      </c>
      <c r="H5387" s="6">
        <v>8782920</v>
      </c>
      <c r="I5387" s="6">
        <v>1939</v>
      </c>
      <c r="J5387" s="11" t="s">
        <v>22635</v>
      </c>
      <c r="K5387" s="11" t="str">
        <f t="shared" si="84"/>
        <v>Adultos Mayores</v>
      </c>
      <c r="L5387" s="6">
        <f>2023-TablaC11[[#This Row],[Clase]]</f>
        <v>84</v>
      </c>
      <c r="M5387" s="4" t="str">
        <f>VLOOKUP(TablaC11[[#This Row],[Circuito]],Aux!$A$2:$B$12,2,0)</f>
        <v>Villa Devoto</v>
      </c>
    </row>
    <row r="5388" spans="1:13">
      <c r="A5388" s="11" t="s">
        <v>9</v>
      </c>
      <c r="B5388" s="6">
        <v>120</v>
      </c>
      <c r="C5388" s="2" t="s">
        <v>7352</v>
      </c>
      <c r="D5388" s="2" t="s">
        <v>11805</v>
      </c>
      <c r="E5388" s="11" t="str">
        <f>CONCATENATE(TablaC11[[#This Row],[Apellido]]," ",TablaC11[[#This Row],[Nombre]])</f>
        <v>CATALANO CLAUDIO OSCAR</v>
      </c>
      <c r="F5388" s="11" t="s">
        <v>12</v>
      </c>
      <c r="G5388" s="11" t="s">
        <v>13</v>
      </c>
      <c r="H5388" s="6">
        <v>13740899</v>
      </c>
      <c r="I5388" s="6">
        <v>1960</v>
      </c>
      <c r="J5388" s="11" t="s">
        <v>22636</v>
      </c>
      <c r="K5388" s="11" t="str">
        <f t="shared" si="84"/>
        <v>Adultos</v>
      </c>
      <c r="L5388" s="6">
        <f>2023-TablaC11[[#This Row],[Clase]]</f>
        <v>63</v>
      </c>
      <c r="M5388" s="4" t="str">
        <f>VLOOKUP(TablaC11[[#This Row],[Circuito]],Aux!$A$2:$B$12,2,0)</f>
        <v>Villa Devoto</v>
      </c>
    </row>
    <row r="5389" spans="1:13">
      <c r="A5389" s="11" t="s">
        <v>9</v>
      </c>
      <c r="B5389" s="6">
        <v>120</v>
      </c>
      <c r="C5389" s="2" t="s">
        <v>12368</v>
      </c>
      <c r="D5389" s="2" t="s">
        <v>2580</v>
      </c>
      <c r="E5389" s="11" t="str">
        <f>CONCATENATE(TablaC11[[#This Row],[Apellido]]," ",TablaC11[[#This Row],[Nombre]])</f>
        <v>CATALOGNE LILIANA PATRICIA</v>
      </c>
      <c r="F5389" s="11" t="s">
        <v>17</v>
      </c>
      <c r="G5389" s="11" t="s">
        <v>18</v>
      </c>
      <c r="H5389" s="6">
        <v>11565665</v>
      </c>
      <c r="I5389" s="6">
        <v>1955</v>
      </c>
      <c r="J5389" s="11" t="s">
        <v>22637</v>
      </c>
      <c r="K5389" s="11" t="str">
        <f t="shared" si="84"/>
        <v>Adultos Mayores</v>
      </c>
      <c r="L5389" s="6">
        <f>2023-TablaC11[[#This Row],[Clase]]</f>
        <v>68</v>
      </c>
      <c r="M5389" s="4" t="str">
        <f>VLOOKUP(TablaC11[[#This Row],[Circuito]],Aux!$A$2:$B$12,2,0)</f>
        <v>Villa Devoto</v>
      </c>
    </row>
    <row r="5390" spans="1:13">
      <c r="A5390" s="11" t="s">
        <v>9</v>
      </c>
      <c r="B5390" s="6">
        <v>120</v>
      </c>
      <c r="C5390" s="2" t="s">
        <v>288</v>
      </c>
      <c r="D5390" s="2" t="s">
        <v>100</v>
      </c>
      <c r="E5390" s="11" t="str">
        <f>CONCATENATE(TablaC11[[#This Row],[Apellido]]," ",TablaC11[[#This Row],[Nombre]])</f>
        <v>CATANIA MARIA CRISTINA</v>
      </c>
      <c r="F5390" s="11" t="s">
        <v>17</v>
      </c>
      <c r="G5390" s="11" t="s">
        <v>18</v>
      </c>
      <c r="H5390" s="6">
        <v>17829467</v>
      </c>
      <c r="I5390" s="6">
        <v>1965</v>
      </c>
      <c r="J5390" s="11" t="s">
        <v>22638</v>
      </c>
      <c r="K5390" s="11" t="str">
        <f t="shared" si="84"/>
        <v>Adultos</v>
      </c>
      <c r="L5390" s="6">
        <f>2023-TablaC11[[#This Row],[Clase]]</f>
        <v>58</v>
      </c>
      <c r="M5390" s="4" t="str">
        <f>VLOOKUP(TablaC11[[#This Row],[Circuito]],Aux!$A$2:$B$12,2,0)</f>
        <v>Villa Devoto</v>
      </c>
    </row>
    <row r="5391" spans="1:13">
      <c r="A5391" s="11" t="s">
        <v>9</v>
      </c>
      <c r="B5391" s="6">
        <v>120</v>
      </c>
      <c r="C5391" s="2" t="s">
        <v>12371</v>
      </c>
      <c r="D5391" s="2" t="s">
        <v>12372</v>
      </c>
      <c r="E5391" s="11" t="str">
        <f>CONCATENATE(TablaC11[[#This Row],[Apellido]]," ",TablaC11[[#This Row],[Nombre]])</f>
        <v>CATELLAN LIDIA PETRONA</v>
      </c>
      <c r="F5391" s="11" t="s">
        <v>17</v>
      </c>
      <c r="G5391" s="11" t="s">
        <v>18</v>
      </c>
      <c r="H5391" s="6">
        <v>6058622</v>
      </c>
      <c r="I5391" s="6">
        <v>1949</v>
      </c>
      <c r="J5391" s="11" t="s">
        <v>22546</v>
      </c>
      <c r="K5391" s="11" t="str">
        <f t="shared" si="84"/>
        <v>Adultos Mayores</v>
      </c>
      <c r="L5391" s="6">
        <f>2023-TablaC11[[#This Row],[Clase]]</f>
        <v>74</v>
      </c>
      <c r="M5391" s="4" t="str">
        <f>VLOOKUP(TablaC11[[#This Row],[Circuito]],Aux!$A$2:$B$12,2,0)</f>
        <v>Villa Devoto</v>
      </c>
    </row>
    <row r="5392" spans="1:13">
      <c r="A5392" s="11" t="s">
        <v>9</v>
      </c>
      <c r="B5392" s="6">
        <v>120</v>
      </c>
      <c r="C5392" s="2" t="s">
        <v>12373</v>
      </c>
      <c r="D5392" s="2" t="s">
        <v>12374</v>
      </c>
      <c r="E5392" s="11" t="str">
        <f>CONCATENATE(TablaC11[[#This Row],[Apellido]]," ",TablaC11[[#This Row],[Nombre]])</f>
        <v>CATTANEO MABEL MIRTA</v>
      </c>
      <c r="F5392" s="11" t="s">
        <v>17</v>
      </c>
      <c r="G5392" s="11" t="s">
        <v>13</v>
      </c>
      <c r="H5392" s="6">
        <v>4422430</v>
      </c>
      <c r="I5392" s="6">
        <v>1942</v>
      </c>
      <c r="J5392" s="11" t="s">
        <v>22639</v>
      </c>
      <c r="K5392" s="11" t="str">
        <f t="shared" si="84"/>
        <v>Adultos Mayores</v>
      </c>
      <c r="L5392" s="6">
        <f>2023-TablaC11[[#This Row],[Clase]]</f>
        <v>81</v>
      </c>
      <c r="M5392" s="4" t="str">
        <f>VLOOKUP(TablaC11[[#This Row],[Circuito]],Aux!$A$2:$B$12,2,0)</f>
        <v>Villa Devoto</v>
      </c>
    </row>
    <row r="5393" spans="1:13">
      <c r="A5393" s="11" t="s">
        <v>9</v>
      </c>
      <c r="B5393" s="6">
        <v>120</v>
      </c>
      <c r="C5393" s="2" t="s">
        <v>12373</v>
      </c>
      <c r="D5393" s="2" t="s">
        <v>7767</v>
      </c>
      <c r="E5393" s="11" t="str">
        <f>CONCATENATE(TablaC11[[#This Row],[Apellido]]," ",TablaC11[[#This Row],[Nombre]])</f>
        <v>CATTANEO ZULEMA</v>
      </c>
      <c r="F5393" s="11" t="s">
        <v>17</v>
      </c>
      <c r="G5393" s="11" t="s">
        <v>18</v>
      </c>
      <c r="H5393" s="6">
        <v>6472647</v>
      </c>
      <c r="I5393" s="6">
        <v>1939</v>
      </c>
      <c r="J5393" s="11" t="s">
        <v>22640</v>
      </c>
      <c r="K5393" s="11" t="str">
        <f t="shared" si="84"/>
        <v>Adultos Mayores</v>
      </c>
      <c r="L5393" s="6">
        <f>2023-TablaC11[[#This Row],[Clase]]</f>
        <v>84</v>
      </c>
      <c r="M5393" s="4" t="str">
        <f>VLOOKUP(TablaC11[[#This Row],[Circuito]],Aux!$A$2:$B$12,2,0)</f>
        <v>Villa Devoto</v>
      </c>
    </row>
    <row r="5394" spans="1:13">
      <c r="A5394" s="11" t="s">
        <v>9</v>
      </c>
      <c r="B5394" s="6">
        <v>120</v>
      </c>
      <c r="C5394" s="2" t="s">
        <v>12377</v>
      </c>
      <c r="D5394" s="2" t="s">
        <v>12378</v>
      </c>
      <c r="E5394" s="11" t="str">
        <f>CONCATENATE(TablaC11[[#This Row],[Apellido]]," ",TablaC11[[#This Row],[Nombre]])</f>
        <v>CAVALIERI HAYDEÉ JOSEFINA</v>
      </c>
      <c r="F5394" s="11" t="s">
        <v>17</v>
      </c>
      <c r="G5394" s="11" t="s">
        <v>13</v>
      </c>
      <c r="H5394" s="6">
        <v>6405834</v>
      </c>
      <c r="I5394" s="6">
        <v>1950</v>
      </c>
      <c r="J5394" s="11" t="s">
        <v>22641</v>
      </c>
      <c r="K5394" s="11" t="str">
        <f t="shared" si="84"/>
        <v>Adultos Mayores</v>
      </c>
      <c r="L5394" s="6">
        <f>2023-TablaC11[[#This Row],[Clase]]</f>
        <v>73</v>
      </c>
      <c r="M5394" s="4" t="str">
        <f>VLOOKUP(TablaC11[[#This Row],[Circuito]],Aux!$A$2:$B$12,2,0)</f>
        <v>Villa Devoto</v>
      </c>
    </row>
    <row r="5395" spans="1:13">
      <c r="A5395" s="11" t="s">
        <v>9</v>
      </c>
      <c r="B5395" s="6">
        <v>120</v>
      </c>
      <c r="C5395" s="2" t="s">
        <v>1912</v>
      </c>
      <c r="D5395" s="2" t="s">
        <v>12380</v>
      </c>
      <c r="E5395" s="11" t="str">
        <f>CONCATENATE(TablaC11[[#This Row],[Apellido]]," ",TablaC11[[#This Row],[Nombre]])</f>
        <v>CAVALLARO CAYETANO SALVADOR</v>
      </c>
      <c r="F5395" s="11" t="s">
        <v>12</v>
      </c>
      <c r="G5395" s="11" t="s">
        <v>155</v>
      </c>
      <c r="H5395" s="6">
        <v>4487270</v>
      </c>
      <c r="I5395" s="6">
        <v>1929</v>
      </c>
      <c r="J5395" s="11" t="s">
        <v>22642</v>
      </c>
      <c r="K5395" s="11" t="str">
        <f t="shared" si="84"/>
        <v>Adultos Mayores</v>
      </c>
      <c r="L5395" s="6">
        <f>2023-TablaC11[[#This Row],[Clase]]</f>
        <v>94</v>
      </c>
      <c r="M5395" s="4" t="str">
        <f>VLOOKUP(TablaC11[[#This Row],[Circuito]],Aux!$A$2:$B$12,2,0)</f>
        <v>Villa Devoto</v>
      </c>
    </row>
    <row r="5396" spans="1:13">
      <c r="A5396" s="11" t="s">
        <v>9</v>
      </c>
      <c r="B5396" s="6">
        <v>120</v>
      </c>
      <c r="C5396" s="2" t="s">
        <v>1912</v>
      </c>
      <c r="D5396" s="2" t="s">
        <v>12382</v>
      </c>
      <c r="E5396" s="11" t="str">
        <f>CONCATENATE(TablaC11[[#This Row],[Apellido]]," ",TablaC11[[#This Row],[Nombre]])</f>
        <v>CAVALLARO CLAUDIA VIOLETA MARCELA</v>
      </c>
      <c r="F5396" s="11" t="s">
        <v>17</v>
      </c>
      <c r="G5396" s="11" t="s">
        <v>18</v>
      </c>
      <c r="H5396" s="6">
        <v>17030196</v>
      </c>
      <c r="I5396" s="6">
        <v>1963</v>
      </c>
      <c r="J5396" s="11" t="s">
        <v>22643</v>
      </c>
      <c r="K5396" s="11" t="str">
        <f t="shared" si="84"/>
        <v>Adultos</v>
      </c>
      <c r="L5396" s="6">
        <f>2023-TablaC11[[#This Row],[Clase]]</f>
        <v>60</v>
      </c>
      <c r="M5396" s="4" t="str">
        <f>VLOOKUP(TablaC11[[#This Row],[Circuito]],Aux!$A$2:$B$12,2,0)</f>
        <v>Villa Devoto</v>
      </c>
    </row>
    <row r="5397" spans="1:13">
      <c r="A5397" s="11" t="s">
        <v>9</v>
      </c>
      <c r="B5397" s="6">
        <v>120</v>
      </c>
      <c r="C5397" s="2" t="s">
        <v>12384</v>
      </c>
      <c r="D5397" s="2" t="s">
        <v>9993</v>
      </c>
      <c r="E5397" s="11" t="str">
        <f>CONCATENATE(TablaC11[[#This Row],[Apellido]]," ",TablaC11[[#This Row],[Nombre]])</f>
        <v>CAVALLERO NORA BEATRIZ</v>
      </c>
      <c r="F5397" s="11" t="s">
        <v>17</v>
      </c>
      <c r="G5397" s="11" t="s">
        <v>13</v>
      </c>
      <c r="H5397" s="6">
        <v>11391282</v>
      </c>
      <c r="I5397" s="6">
        <v>1954</v>
      </c>
      <c r="J5397" s="11" t="s">
        <v>22644</v>
      </c>
      <c r="K5397" s="11" t="str">
        <f t="shared" si="84"/>
        <v>Adultos Mayores</v>
      </c>
      <c r="L5397" s="6">
        <f>2023-TablaC11[[#This Row],[Clase]]</f>
        <v>69</v>
      </c>
      <c r="M5397" s="4" t="str">
        <f>VLOOKUP(TablaC11[[#This Row],[Circuito]],Aux!$A$2:$B$12,2,0)</f>
        <v>Villa Devoto</v>
      </c>
    </row>
    <row r="5398" spans="1:13">
      <c r="A5398" s="11" t="s">
        <v>9</v>
      </c>
      <c r="B5398" s="6">
        <v>120</v>
      </c>
      <c r="C5398" s="2" t="s">
        <v>12386</v>
      </c>
      <c r="D5398" s="2" t="s">
        <v>6313</v>
      </c>
      <c r="E5398" s="11" t="str">
        <f>CONCATENATE(TablaC11[[#This Row],[Apellido]]," ",TablaC11[[#This Row],[Nombre]])</f>
        <v>CAVICCHINI JAVIER</v>
      </c>
      <c r="F5398" s="11" t="s">
        <v>12</v>
      </c>
      <c r="G5398" s="11" t="s">
        <v>284</v>
      </c>
      <c r="H5398" s="6">
        <v>24697915</v>
      </c>
      <c r="I5398" s="6">
        <v>1975</v>
      </c>
      <c r="J5398" s="11" t="s">
        <v>22645</v>
      </c>
      <c r="K5398" s="11" t="str">
        <f t="shared" si="84"/>
        <v>Adultos</v>
      </c>
      <c r="L5398" s="6">
        <f>2023-TablaC11[[#This Row],[Clase]]</f>
        <v>48</v>
      </c>
      <c r="M5398" s="4" t="str">
        <f>VLOOKUP(TablaC11[[#This Row],[Circuito]],Aux!$A$2:$B$12,2,0)</f>
        <v>Villa Devoto</v>
      </c>
    </row>
    <row r="5399" spans="1:13">
      <c r="A5399" s="11" t="s">
        <v>9</v>
      </c>
      <c r="B5399" s="6">
        <v>120</v>
      </c>
      <c r="C5399" s="2" t="s">
        <v>12388</v>
      </c>
      <c r="D5399" s="2" t="s">
        <v>1527</v>
      </c>
      <c r="E5399" s="11" t="str">
        <f>CONCATENATE(TablaC11[[#This Row],[Apellido]]," ",TablaC11[[#This Row],[Nombre]])</f>
        <v>CEBRIAN SCIOLI MARIA LAURA</v>
      </c>
      <c r="F5399" s="11" t="s">
        <v>17</v>
      </c>
      <c r="G5399" s="11" t="s">
        <v>13</v>
      </c>
      <c r="H5399" s="6">
        <v>30137174</v>
      </c>
      <c r="I5399" s="6">
        <v>1983</v>
      </c>
      <c r="J5399" s="11" t="s">
        <v>22646</v>
      </c>
      <c r="K5399" s="11" t="str">
        <f t="shared" si="84"/>
        <v>Adultos</v>
      </c>
      <c r="L5399" s="6">
        <f>2023-TablaC11[[#This Row],[Clase]]</f>
        <v>40</v>
      </c>
      <c r="M5399" s="4" t="str">
        <f>VLOOKUP(TablaC11[[#This Row],[Circuito]],Aux!$A$2:$B$12,2,0)</f>
        <v>Villa Devoto</v>
      </c>
    </row>
    <row r="5400" spans="1:13">
      <c r="A5400" s="11" t="s">
        <v>9</v>
      </c>
      <c r="B5400" s="6">
        <v>120</v>
      </c>
      <c r="C5400" s="2" t="s">
        <v>12390</v>
      </c>
      <c r="D5400" s="2" t="s">
        <v>4507</v>
      </c>
      <c r="E5400" s="11" t="str">
        <f>CONCATENATE(TablaC11[[#This Row],[Apellido]]," ",TablaC11[[#This Row],[Nombre]])</f>
        <v>CECH PATRICIA IRENE</v>
      </c>
      <c r="F5400" s="11" t="s">
        <v>17</v>
      </c>
      <c r="G5400" s="11" t="s">
        <v>13</v>
      </c>
      <c r="H5400" s="6">
        <v>24655487</v>
      </c>
      <c r="I5400" s="6">
        <v>1975</v>
      </c>
      <c r="J5400" s="11" t="s">
        <v>22647</v>
      </c>
      <c r="K5400" s="11" t="str">
        <f t="shared" si="84"/>
        <v>Adultos</v>
      </c>
      <c r="L5400" s="6">
        <f>2023-TablaC11[[#This Row],[Clase]]</f>
        <v>48</v>
      </c>
      <c r="M5400" s="4" t="str">
        <f>VLOOKUP(TablaC11[[#This Row],[Circuito]],Aux!$A$2:$B$12,2,0)</f>
        <v>Villa Devoto</v>
      </c>
    </row>
    <row r="5401" spans="1:13">
      <c r="A5401" s="11" t="s">
        <v>9</v>
      </c>
      <c r="B5401" s="6">
        <v>120</v>
      </c>
      <c r="C5401" s="2" t="s">
        <v>12392</v>
      </c>
      <c r="D5401" s="2" t="s">
        <v>12393</v>
      </c>
      <c r="E5401" s="11" t="str">
        <f>CONCATENATE(TablaC11[[#This Row],[Apellido]]," ",TablaC11[[#This Row],[Nombre]])</f>
        <v>CEDRUN SERGIO CHRISTIAN</v>
      </c>
      <c r="F5401" s="11" t="s">
        <v>12</v>
      </c>
      <c r="G5401" s="11" t="s">
        <v>18</v>
      </c>
      <c r="H5401" s="6">
        <v>23376352</v>
      </c>
      <c r="I5401" s="6">
        <v>1973</v>
      </c>
      <c r="J5401" s="11" t="s">
        <v>22648</v>
      </c>
      <c r="K5401" s="11" t="str">
        <f t="shared" si="84"/>
        <v>Adultos</v>
      </c>
      <c r="L5401" s="6">
        <f>2023-TablaC11[[#This Row],[Clase]]</f>
        <v>50</v>
      </c>
      <c r="M5401" s="4" t="str">
        <f>VLOOKUP(TablaC11[[#This Row],[Circuito]],Aux!$A$2:$B$12,2,0)</f>
        <v>Villa Devoto</v>
      </c>
    </row>
    <row r="5402" spans="1:13">
      <c r="A5402" s="11" t="s">
        <v>9</v>
      </c>
      <c r="B5402" s="6">
        <v>120</v>
      </c>
      <c r="C5402" s="2" t="s">
        <v>12395</v>
      </c>
      <c r="D5402" s="2" t="s">
        <v>6692</v>
      </c>
      <c r="E5402" s="11" t="str">
        <f>CONCATENATE(TablaC11[[#This Row],[Apellido]]," ",TablaC11[[#This Row],[Nombre]])</f>
        <v>CENTENO MARIA SUSANA</v>
      </c>
      <c r="F5402" s="11" t="s">
        <v>17</v>
      </c>
      <c r="G5402" s="11" t="s">
        <v>13</v>
      </c>
      <c r="H5402" s="6">
        <v>10692119</v>
      </c>
      <c r="I5402" s="6">
        <v>1952</v>
      </c>
      <c r="J5402" s="11" t="s">
        <v>22649</v>
      </c>
      <c r="K5402" s="11" t="str">
        <f t="shared" si="84"/>
        <v>Adultos Mayores</v>
      </c>
      <c r="L5402" s="6">
        <f>2023-TablaC11[[#This Row],[Clase]]</f>
        <v>71</v>
      </c>
      <c r="M5402" s="4" t="str">
        <f>VLOOKUP(TablaC11[[#This Row],[Circuito]],Aux!$A$2:$B$12,2,0)</f>
        <v>Villa Devoto</v>
      </c>
    </row>
    <row r="5403" spans="1:13">
      <c r="A5403" s="11" t="s">
        <v>9</v>
      </c>
      <c r="B5403" s="6">
        <v>120</v>
      </c>
      <c r="C5403" s="2" t="s">
        <v>12397</v>
      </c>
      <c r="D5403" s="2" t="s">
        <v>12398</v>
      </c>
      <c r="E5403" s="11" t="str">
        <f>CONCATENATE(TablaC11[[#This Row],[Apellido]]," ",TablaC11[[#This Row],[Nombre]])</f>
        <v>CHALIAN KULLAHIAN MARIA VERONICA</v>
      </c>
      <c r="F5403" s="11" t="s">
        <v>17</v>
      </c>
      <c r="G5403" s="11" t="s">
        <v>18</v>
      </c>
      <c r="H5403" s="6">
        <v>32151194</v>
      </c>
      <c r="I5403" s="6">
        <v>1986</v>
      </c>
      <c r="J5403" s="11" t="s">
        <v>22650</v>
      </c>
      <c r="K5403" s="11" t="str">
        <f t="shared" si="84"/>
        <v>Adultos</v>
      </c>
      <c r="L5403" s="6">
        <f>2023-TablaC11[[#This Row],[Clase]]</f>
        <v>37</v>
      </c>
      <c r="M5403" s="4" t="str">
        <f>VLOOKUP(TablaC11[[#This Row],[Circuito]],Aux!$A$2:$B$12,2,0)</f>
        <v>Villa Devoto</v>
      </c>
    </row>
    <row r="5404" spans="1:13">
      <c r="A5404" s="11" t="s">
        <v>9</v>
      </c>
      <c r="B5404" s="6">
        <v>120</v>
      </c>
      <c r="C5404" s="2" t="s">
        <v>12400</v>
      </c>
      <c r="D5404" s="2" t="s">
        <v>12401</v>
      </c>
      <c r="E5404" s="11" t="str">
        <f>CONCATENATE(TablaC11[[#This Row],[Apellido]]," ",TablaC11[[#This Row],[Nombre]])</f>
        <v>CHAMBOULEYRON DANIEL ROLANDO</v>
      </c>
      <c r="F5404" s="11" t="s">
        <v>12</v>
      </c>
      <c r="G5404" s="11" t="s">
        <v>18</v>
      </c>
      <c r="H5404" s="6">
        <v>10833364</v>
      </c>
      <c r="I5404" s="6">
        <v>1953</v>
      </c>
      <c r="J5404" s="11" t="s">
        <v>22651</v>
      </c>
      <c r="K5404" s="11" t="str">
        <f t="shared" si="84"/>
        <v>Adultos Mayores</v>
      </c>
      <c r="L5404" s="6">
        <f>2023-TablaC11[[#This Row],[Clase]]</f>
        <v>70</v>
      </c>
      <c r="M5404" s="4" t="str">
        <f>VLOOKUP(TablaC11[[#This Row],[Circuito]],Aux!$A$2:$B$12,2,0)</f>
        <v>Villa Devoto</v>
      </c>
    </row>
    <row r="5405" spans="1:13">
      <c r="A5405" s="11" t="s">
        <v>9</v>
      </c>
      <c r="B5405" s="6">
        <v>120</v>
      </c>
      <c r="C5405" s="2" t="s">
        <v>12400</v>
      </c>
      <c r="D5405" s="2" t="s">
        <v>12403</v>
      </c>
      <c r="E5405" s="11" t="str">
        <f>CONCATENATE(TablaC11[[#This Row],[Apellido]]," ",TablaC11[[#This Row],[Nombre]])</f>
        <v>CHAMBOULEYRON DANIELA BELEN</v>
      </c>
      <c r="F5405" s="11" t="s">
        <v>17</v>
      </c>
      <c r="G5405" s="11" t="s">
        <v>13</v>
      </c>
      <c r="H5405" s="6">
        <v>26952002</v>
      </c>
      <c r="I5405" s="6">
        <v>1978</v>
      </c>
      <c r="J5405" s="11" t="s">
        <v>22652</v>
      </c>
      <c r="K5405" s="11" t="str">
        <f t="shared" si="84"/>
        <v>Adultos</v>
      </c>
      <c r="L5405" s="6">
        <f>2023-TablaC11[[#This Row],[Clase]]</f>
        <v>45</v>
      </c>
      <c r="M5405" s="4" t="str">
        <f>VLOOKUP(TablaC11[[#This Row],[Circuito]],Aux!$A$2:$B$12,2,0)</f>
        <v>Villa Devoto</v>
      </c>
    </row>
    <row r="5406" spans="1:13">
      <c r="A5406" s="11" t="s">
        <v>9</v>
      </c>
      <c r="B5406" s="6">
        <v>120</v>
      </c>
      <c r="C5406" s="2" t="s">
        <v>12400</v>
      </c>
      <c r="D5406" s="2" t="s">
        <v>12405</v>
      </c>
      <c r="E5406" s="11" t="str">
        <f>CONCATENATE(TablaC11[[#This Row],[Apellido]]," ",TablaC11[[#This Row],[Nombre]])</f>
        <v>CHAMBOULEYRON FLORENCIA LUJAN</v>
      </c>
      <c r="F5406" s="11" t="s">
        <v>17</v>
      </c>
      <c r="G5406" s="11" t="s">
        <v>13</v>
      </c>
      <c r="H5406" s="6">
        <v>32437355</v>
      </c>
      <c r="I5406" s="6">
        <v>1986</v>
      </c>
      <c r="J5406" s="11" t="s">
        <v>25286</v>
      </c>
      <c r="K5406" s="11" t="str">
        <f t="shared" si="84"/>
        <v>Adultos</v>
      </c>
      <c r="L5406" s="6">
        <f>2023-TablaC11[[#This Row],[Clase]]</f>
        <v>37</v>
      </c>
      <c r="M5406" s="4" t="str">
        <f>VLOOKUP(TablaC11[[#This Row],[Circuito]],Aux!$A$2:$B$12,2,0)</f>
        <v>Villa Devoto</v>
      </c>
    </row>
    <row r="5407" spans="1:13">
      <c r="A5407" s="11" t="s">
        <v>9</v>
      </c>
      <c r="B5407" s="6">
        <v>120</v>
      </c>
      <c r="C5407" s="2" t="s">
        <v>12407</v>
      </c>
      <c r="D5407" s="2" t="s">
        <v>1662</v>
      </c>
      <c r="E5407" s="11" t="str">
        <f>CONCATENATE(TablaC11[[#This Row],[Apellido]]," ",TablaC11[[#This Row],[Nombre]])</f>
        <v>CHAMMAS LUIS ALBERTO</v>
      </c>
      <c r="F5407" s="11" t="s">
        <v>12</v>
      </c>
      <c r="G5407" s="11" t="s">
        <v>284</v>
      </c>
      <c r="H5407" s="6">
        <v>18308765</v>
      </c>
      <c r="I5407" s="6">
        <v>1967</v>
      </c>
      <c r="J5407" s="11" t="s">
        <v>22653</v>
      </c>
      <c r="K5407" s="11" t="str">
        <f t="shared" si="84"/>
        <v>Adultos</v>
      </c>
      <c r="L5407" s="6">
        <f>2023-TablaC11[[#This Row],[Clase]]</f>
        <v>56</v>
      </c>
      <c r="M5407" s="4" t="str">
        <f>VLOOKUP(TablaC11[[#This Row],[Circuito]],Aux!$A$2:$B$12,2,0)</f>
        <v>Villa Devoto</v>
      </c>
    </row>
    <row r="5408" spans="1:13">
      <c r="A5408" s="11" t="s">
        <v>9</v>
      </c>
      <c r="B5408" s="6">
        <v>120</v>
      </c>
      <c r="C5408" s="2" t="s">
        <v>306</v>
      </c>
      <c r="D5408" s="2" t="s">
        <v>12409</v>
      </c>
      <c r="E5408" s="11" t="str">
        <f>CONCATENATE(TablaC11[[#This Row],[Apellido]]," ",TablaC11[[#This Row],[Nombre]])</f>
        <v>CHAMORRO ALBERTO FEDERICO</v>
      </c>
      <c r="F5408" s="11" t="s">
        <v>12</v>
      </c>
      <c r="G5408" s="11" t="s">
        <v>18</v>
      </c>
      <c r="H5408" s="6">
        <v>14408067</v>
      </c>
      <c r="I5408" s="6">
        <v>1960</v>
      </c>
      <c r="J5408" s="11" t="s">
        <v>22654</v>
      </c>
      <c r="K5408" s="11" t="str">
        <f t="shared" si="84"/>
        <v>Adultos</v>
      </c>
      <c r="L5408" s="6">
        <f>2023-TablaC11[[#This Row],[Clase]]</f>
        <v>63</v>
      </c>
      <c r="M5408" s="4" t="str">
        <f>VLOOKUP(TablaC11[[#This Row],[Circuito]],Aux!$A$2:$B$12,2,0)</f>
        <v>Villa Devoto</v>
      </c>
    </row>
    <row r="5409" spans="1:13">
      <c r="A5409" s="11" t="s">
        <v>9</v>
      </c>
      <c r="B5409" s="6">
        <v>120</v>
      </c>
      <c r="C5409" s="2" t="s">
        <v>306</v>
      </c>
      <c r="D5409" s="2" t="s">
        <v>12411</v>
      </c>
      <c r="E5409" s="11" t="str">
        <f>CONCATENATE(TablaC11[[#This Row],[Apellido]]," ",TablaC11[[#This Row],[Nombre]])</f>
        <v>CHAMORRO JUAN FEDERICO</v>
      </c>
      <c r="F5409" s="11" t="s">
        <v>12</v>
      </c>
      <c r="G5409" s="11" t="s">
        <v>13</v>
      </c>
      <c r="H5409" s="6">
        <v>39066271</v>
      </c>
      <c r="I5409" s="6">
        <v>1995</v>
      </c>
      <c r="J5409" s="11" t="s">
        <v>22655</v>
      </c>
      <c r="K5409" s="11" t="str">
        <f t="shared" si="84"/>
        <v>Juventud</v>
      </c>
      <c r="L5409" s="6">
        <f>2023-TablaC11[[#This Row],[Clase]]</f>
        <v>28</v>
      </c>
      <c r="M5409" s="4" t="str">
        <f>VLOOKUP(TablaC11[[#This Row],[Circuito]],Aux!$A$2:$B$12,2,0)</f>
        <v>Villa Devoto</v>
      </c>
    </row>
    <row r="5410" spans="1:13">
      <c r="A5410" s="11" t="s">
        <v>9</v>
      </c>
      <c r="B5410" s="6">
        <v>120</v>
      </c>
      <c r="C5410" s="2" t="s">
        <v>3828</v>
      </c>
      <c r="D5410" s="2" t="s">
        <v>12413</v>
      </c>
      <c r="E5410" s="11" t="str">
        <f>CONCATENATE(TablaC11[[#This Row],[Apellido]]," ",TablaC11[[#This Row],[Nombre]])</f>
        <v>CHAVEZ GISELLE CELIA PAOLA</v>
      </c>
      <c r="F5410" s="11" t="s">
        <v>17</v>
      </c>
      <c r="G5410" s="11" t="s">
        <v>13</v>
      </c>
      <c r="H5410" s="6">
        <v>25594691</v>
      </c>
      <c r="I5410" s="6">
        <v>1978</v>
      </c>
      <c r="J5410" s="11" t="s">
        <v>22656</v>
      </c>
      <c r="K5410" s="11" t="str">
        <f t="shared" si="84"/>
        <v>Adultos</v>
      </c>
      <c r="L5410" s="6">
        <f>2023-TablaC11[[#This Row],[Clase]]</f>
        <v>45</v>
      </c>
      <c r="M5410" s="4" t="str">
        <f>VLOOKUP(TablaC11[[#This Row],[Circuito]],Aux!$A$2:$B$12,2,0)</f>
        <v>Villa Devoto</v>
      </c>
    </row>
    <row r="5411" spans="1:13">
      <c r="A5411" s="11" t="s">
        <v>9</v>
      </c>
      <c r="B5411" s="6">
        <v>120</v>
      </c>
      <c r="C5411" s="2" t="s">
        <v>3828</v>
      </c>
      <c r="D5411" s="2" t="s">
        <v>12415</v>
      </c>
      <c r="E5411" s="11" t="str">
        <f>CONCATENATE(TablaC11[[#This Row],[Apellido]]," ",TablaC11[[#This Row],[Nombre]])</f>
        <v>CHAVEZ MIRTA ALEJANDRA</v>
      </c>
      <c r="F5411" s="11" t="s">
        <v>17</v>
      </c>
      <c r="G5411" s="11" t="s">
        <v>690</v>
      </c>
      <c r="H5411" s="6">
        <v>14809449</v>
      </c>
      <c r="I5411" s="6">
        <v>1962</v>
      </c>
      <c r="J5411" s="11" t="s">
        <v>22657</v>
      </c>
      <c r="K5411" s="11" t="str">
        <f t="shared" si="84"/>
        <v>Adultos</v>
      </c>
      <c r="L5411" s="6">
        <f>2023-TablaC11[[#This Row],[Clase]]</f>
        <v>61</v>
      </c>
      <c r="M5411" s="4" t="str">
        <f>VLOOKUP(TablaC11[[#This Row],[Circuito]],Aux!$A$2:$B$12,2,0)</f>
        <v>Villa Devoto</v>
      </c>
    </row>
    <row r="5412" spans="1:13">
      <c r="A5412" s="11" t="s">
        <v>9</v>
      </c>
      <c r="B5412" s="6">
        <v>120</v>
      </c>
      <c r="C5412" s="2" t="s">
        <v>12417</v>
      </c>
      <c r="D5412" s="2" t="s">
        <v>12418</v>
      </c>
      <c r="E5412" s="11" t="str">
        <f>CONCATENATE(TablaC11[[#This Row],[Apellido]]," ",TablaC11[[#This Row],[Nombre]])</f>
        <v>CHEREY LUCIA YOLANDA</v>
      </c>
      <c r="F5412" s="11" t="s">
        <v>17</v>
      </c>
      <c r="G5412" s="11" t="s">
        <v>13</v>
      </c>
      <c r="H5412" s="6">
        <v>6248191</v>
      </c>
      <c r="I5412" s="6">
        <v>1950</v>
      </c>
      <c r="J5412" s="11" t="s">
        <v>25103</v>
      </c>
      <c r="K5412" s="11" t="str">
        <f t="shared" si="84"/>
        <v>Adultos Mayores</v>
      </c>
      <c r="L5412" s="6">
        <f>2023-TablaC11[[#This Row],[Clase]]</f>
        <v>73</v>
      </c>
      <c r="M5412" s="4" t="str">
        <f>VLOOKUP(TablaC11[[#This Row],[Circuito]],Aux!$A$2:$B$12,2,0)</f>
        <v>Villa Devoto</v>
      </c>
    </row>
    <row r="5413" spans="1:13">
      <c r="A5413" s="11" t="s">
        <v>9</v>
      </c>
      <c r="B5413" s="6">
        <v>120</v>
      </c>
      <c r="C5413" s="2" t="s">
        <v>12420</v>
      </c>
      <c r="D5413" s="2" t="s">
        <v>12421</v>
      </c>
      <c r="E5413" s="11" t="str">
        <f>CONCATENATE(TablaC11[[#This Row],[Apellido]]," ",TablaC11[[#This Row],[Nombre]])</f>
        <v>CHISSOTTI EDGARDO ESTEBAN</v>
      </c>
      <c r="F5413" s="11" t="s">
        <v>12</v>
      </c>
      <c r="G5413" s="11" t="s">
        <v>18</v>
      </c>
      <c r="H5413" s="6">
        <v>14618682</v>
      </c>
      <c r="I5413" s="6">
        <v>1962</v>
      </c>
      <c r="J5413" s="11" t="s">
        <v>22658</v>
      </c>
      <c r="K5413" s="11" t="str">
        <f t="shared" si="84"/>
        <v>Adultos</v>
      </c>
      <c r="L5413" s="6">
        <f>2023-TablaC11[[#This Row],[Clase]]</f>
        <v>61</v>
      </c>
      <c r="M5413" s="4" t="str">
        <f>VLOOKUP(TablaC11[[#This Row],[Circuito]],Aux!$A$2:$B$12,2,0)</f>
        <v>Villa Devoto</v>
      </c>
    </row>
    <row r="5414" spans="1:13">
      <c r="A5414" s="11" t="s">
        <v>9</v>
      </c>
      <c r="B5414" s="6">
        <v>120</v>
      </c>
      <c r="C5414" s="2" t="s">
        <v>12423</v>
      </c>
      <c r="D5414" s="2" t="s">
        <v>12424</v>
      </c>
      <c r="E5414" s="11" t="str">
        <f>CONCATENATE(TablaC11[[#This Row],[Apellido]]," ",TablaC11[[#This Row],[Nombre]])</f>
        <v>CHONWAHI DIEGO ALEJANDRO</v>
      </c>
      <c r="F5414" s="11" t="s">
        <v>12</v>
      </c>
      <c r="G5414" s="11" t="s">
        <v>18</v>
      </c>
      <c r="H5414" s="6">
        <v>21442991</v>
      </c>
      <c r="I5414" s="6">
        <v>1970</v>
      </c>
      <c r="J5414" s="11" t="s">
        <v>22659</v>
      </c>
      <c r="K5414" s="11" t="str">
        <f t="shared" si="84"/>
        <v>Adultos</v>
      </c>
      <c r="L5414" s="6">
        <f>2023-TablaC11[[#This Row],[Clase]]</f>
        <v>53</v>
      </c>
      <c r="M5414" s="4" t="str">
        <f>VLOOKUP(TablaC11[[#This Row],[Circuito]],Aux!$A$2:$B$12,2,0)</f>
        <v>Villa Devoto</v>
      </c>
    </row>
    <row r="5415" spans="1:13">
      <c r="A5415" s="11" t="s">
        <v>9</v>
      </c>
      <c r="B5415" s="6">
        <v>120</v>
      </c>
      <c r="C5415" s="2" t="s">
        <v>12426</v>
      </c>
      <c r="D5415" s="2" t="s">
        <v>12427</v>
      </c>
      <c r="E5415" s="11" t="str">
        <f>CONCATENATE(TablaC11[[#This Row],[Apellido]]," ",TablaC11[[#This Row],[Nombre]])</f>
        <v>CHUIT EDUARDO DANIEL</v>
      </c>
      <c r="F5415" s="11" t="s">
        <v>12</v>
      </c>
      <c r="G5415" s="11" t="s">
        <v>18</v>
      </c>
      <c r="H5415" s="6">
        <v>11644178</v>
      </c>
      <c r="I5415" s="6">
        <v>1955</v>
      </c>
      <c r="J5415" s="11" t="s">
        <v>22660</v>
      </c>
      <c r="K5415" s="11" t="str">
        <f t="shared" si="84"/>
        <v>Adultos Mayores</v>
      </c>
      <c r="L5415" s="6">
        <f>2023-TablaC11[[#This Row],[Clase]]</f>
        <v>68</v>
      </c>
      <c r="M5415" s="4" t="str">
        <f>VLOOKUP(TablaC11[[#This Row],[Circuito]],Aux!$A$2:$B$12,2,0)</f>
        <v>Villa Devoto</v>
      </c>
    </row>
    <row r="5416" spans="1:13">
      <c r="A5416" s="11" t="s">
        <v>9</v>
      </c>
      <c r="B5416" s="6">
        <v>120</v>
      </c>
      <c r="C5416" s="2" t="s">
        <v>12429</v>
      </c>
      <c r="D5416" s="2" t="s">
        <v>12430</v>
      </c>
      <c r="E5416" s="11" t="str">
        <f>CONCATENATE(TablaC11[[#This Row],[Apellido]]," ",TablaC11[[#This Row],[Nombre]])</f>
        <v>CHUSTER NELLY NANCY ESTHER</v>
      </c>
      <c r="F5416" s="11" t="s">
        <v>17</v>
      </c>
      <c r="G5416" s="11" t="s">
        <v>18</v>
      </c>
      <c r="H5416" s="6">
        <v>18028212</v>
      </c>
      <c r="I5416" s="6">
        <v>1965</v>
      </c>
      <c r="J5416" s="11" t="s">
        <v>22661</v>
      </c>
      <c r="K5416" s="11" t="str">
        <f t="shared" si="84"/>
        <v>Adultos</v>
      </c>
      <c r="L5416" s="6">
        <f>2023-TablaC11[[#This Row],[Clase]]</f>
        <v>58</v>
      </c>
      <c r="M5416" s="4" t="str">
        <f>VLOOKUP(TablaC11[[#This Row],[Circuito]],Aux!$A$2:$B$12,2,0)</f>
        <v>Villa Devoto</v>
      </c>
    </row>
    <row r="5417" spans="1:13">
      <c r="A5417" s="11" t="s">
        <v>9</v>
      </c>
      <c r="B5417" s="6">
        <v>120</v>
      </c>
      <c r="C5417" s="2" t="s">
        <v>12432</v>
      </c>
      <c r="D5417" s="2" t="s">
        <v>12433</v>
      </c>
      <c r="E5417" s="11" t="str">
        <f>CONCATENATE(TablaC11[[#This Row],[Apellido]]," ",TablaC11[[#This Row],[Nombre]])</f>
        <v>CIADAMIDARO NOEMI LILIANA</v>
      </c>
      <c r="F5417" s="11" t="s">
        <v>17</v>
      </c>
      <c r="G5417" s="11" t="s">
        <v>18</v>
      </c>
      <c r="H5417" s="6">
        <v>10996114</v>
      </c>
      <c r="I5417" s="6">
        <v>1953</v>
      </c>
      <c r="J5417" s="11" t="s">
        <v>22662</v>
      </c>
      <c r="K5417" s="11" t="str">
        <f t="shared" si="84"/>
        <v>Adultos Mayores</v>
      </c>
      <c r="L5417" s="6">
        <f>2023-TablaC11[[#This Row],[Clase]]</f>
        <v>70</v>
      </c>
      <c r="M5417" s="4" t="str">
        <f>VLOOKUP(TablaC11[[#This Row],[Circuito]],Aux!$A$2:$B$12,2,0)</f>
        <v>Villa Devoto</v>
      </c>
    </row>
    <row r="5418" spans="1:13">
      <c r="A5418" s="11" t="s">
        <v>9</v>
      </c>
      <c r="B5418" s="6">
        <v>120</v>
      </c>
      <c r="C5418" s="2" t="s">
        <v>12435</v>
      </c>
      <c r="D5418" s="2" t="s">
        <v>167</v>
      </c>
      <c r="E5418" s="11" t="str">
        <f>CONCATENATE(TablaC11[[#This Row],[Apellido]]," ",TablaC11[[#This Row],[Nombre]])</f>
        <v>CICCHETTI ANA MARIA</v>
      </c>
      <c r="F5418" s="11" t="s">
        <v>17</v>
      </c>
      <c r="G5418" s="11" t="s">
        <v>18</v>
      </c>
      <c r="H5418" s="6">
        <v>5655738</v>
      </c>
      <c r="I5418" s="6">
        <v>1947</v>
      </c>
      <c r="J5418" s="11" t="s">
        <v>22663</v>
      </c>
      <c r="K5418" s="11" t="str">
        <f t="shared" si="84"/>
        <v>Adultos Mayores</v>
      </c>
      <c r="L5418" s="6">
        <f>2023-TablaC11[[#This Row],[Clase]]</f>
        <v>76</v>
      </c>
      <c r="M5418" s="4" t="str">
        <f>VLOOKUP(TablaC11[[#This Row],[Circuito]],Aux!$A$2:$B$12,2,0)</f>
        <v>Villa Devoto</v>
      </c>
    </row>
    <row r="5419" spans="1:13">
      <c r="A5419" s="11" t="s">
        <v>9</v>
      </c>
      <c r="B5419" s="6">
        <v>120</v>
      </c>
      <c r="C5419" s="2" t="s">
        <v>12437</v>
      </c>
      <c r="D5419" s="2" t="s">
        <v>12438</v>
      </c>
      <c r="E5419" s="11" t="str">
        <f>CONCATENATE(TablaC11[[#This Row],[Apellido]]," ",TablaC11[[#This Row],[Nombre]])</f>
        <v>CIPOLLA ADRIANA IRMA</v>
      </c>
      <c r="F5419" s="11" t="s">
        <v>17</v>
      </c>
      <c r="G5419" s="11" t="s">
        <v>18</v>
      </c>
      <c r="H5419" s="6">
        <v>16580036</v>
      </c>
      <c r="I5419" s="6">
        <v>1963</v>
      </c>
      <c r="J5419" s="11" t="s">
        <v>22664</v>
      </c>
      <c r="K5419" s="11" t="str">
        <f t="shared" si="84"/>
        <v>Adultos</v>
      </c>
      <c r="L5419" s="6">
        <f>2023-TablaC11[[#This Row],[Clase]]</f>
        <v>60</v>
      </c>
      <c r="M5419" s="4" t="str">
        <f>VLOOKUP(TablaC11[[#This Row],[Circuito]],Aux!$A$2:$B$12,2,0)</f>
        <v>Villa Devoto</v>
      </c>
    </row>
    <row r="5420" spans="1:13">
      <c r="A5420" s="11" t="s">
        <v>9</v>
      </c>
      <c r="B5420" s="6">
        <v>120</v>
      </c>
      <c r="C5420" s="2" t="s">
        <v>12440</v>
      </c>
      <c r="D5420" s="2" t="s">
        <v>12441</v>
      </c>
      <c r="E5420" s="11" t="str">
        <f>CONCATENATE(TablaC11[[#This Row],[Apellido]]," ",TablaC11[[#This Row],[Nombre]])</f>
        <v>COCCA IGNACIO ANTONIO</v>
      </c>
      <c r="F5420" s="11" t="s">
        <v>12</v>
      </c>
      <c r="G5420" s="11" t="s">
        <v>56</v>
      </c>
      <c r="H5420" s="6">
        <v>14820063</v>
      </c>
      <c r="I5420" s="6">
        <v>1962</v>
      </c>
      <c r="J5420" s="11" t="s">
        <v>25287</v>
      </c>
      <c r="K5420" s="11" t="str">
        <f t="shared" si="84"/>
        <v>Adultos</v>
      </c>
      <c r="L5420" s="6">
        <f>2023-TablaC11[[#This Row],[Clase]]</f>
        <v>61</v>
      </c>
      <c r="M5420" s="4" t="str">
        <f>VLOOKUP(TablaC11[[#This Row],[Circuito]],Aux!$A$2:$B$12,2,0)</f>
        <v>Villa Devoto</v>
      </c>
    </row>
    <row r="5421" spans="1:13">
      <c r="A5421" s="11" t="s">
        <v>9</v>
      </c>
      <c r="B5421" s="6">
        <v>120</v>
      </c>
      <c r="C5421" s="2" t="s">
        <v>12443</v>
      </c>
      <c r="D5421" s="2" t="s">
        <v>1046</v>
      </c>
      <c r="E5421" s="11" t="str">
        <f>CONCATENATE(TablaC11[[#This Row],[Apellido]]," ",TablaC11[[#This Row],[Nombre]])</f>
        <v>COCCA GIOCO JUAN IGNACIO</v>
      </c>
      <c r="F5421" s="11" t="s">
        <v>12</v>
      </c>
      <c r="G5421" s="11" t="s">
        <v>56</v>
      </c>
      <c r="H5421" s="6">
        <v>39063903</v>
      </c>
      <c r="I5421" s="6">
        <v>1995</v>
      </c>
      <c r="J5421" s="11" t="s">
        <v>22665</v>
      </c>
      <c r="K5421" s="11" t="str">
        <f t="shared" si="84"/>
        <v>Juventud</v>
      </c>
      <c r="L5421" s="6">
        <f>2023-TablaC11[[#This Row],[Clase]]</f>
        <v>28</v>
      </c>
      <c r="M5421" s="4" t="str">
        <f>VLOOKUP(TablaC11[[#This Row],[Circuito]],Aux!$A$2:$B$12,2,0)</f>
        <v>Villa Devoto</v>
      </c>
    </row>
    <row r="5422" spans="1:13">
      <c r="A5422" s="11" t="s">
        <v>9</v>
      </c>
      <c r="B5422" s="6">
        <v>120</v>
      </c>
      <c r="C5422" s="2" t="s">
        <v>12443</v>
      </c>
      <c r="D5422" s="2" t="s">
        <v>12445</v>
      </c>
      <c r="E5422" s="11" t="str">
        <f>CONCATENATE(TablaC11[[#This Row],[Apellido]]," ",TablaC11[[#This Row],[Nombre]])</f>
        <v>COCCA GIOCO MARIANELA AGUSTINA</v>
      </c>
      <c r="F5422" s="11" t="s">
        <v>17</v>
      </c>
      <c r="G5422" s="11" t="s">
        <v>502</v>
      </c>
      <c r="H5422" s="6">
        <v>36529726</v>
      </c>
      <c r="I5422" s="6">
        <v>1991</v>
      </c>
      <c r="J5422" s="11" t="s">
        <v>25284</v>
      </c>
      <c r="K5422" s="11" t="str">
        <f t="shared" si="84"/>
        <v>Adultos</v>
      </c>
      <c r="L5422" s="6">
        <f>2023-TablaC11[[#This Row],[Clase]]</f>
        <v>32</v>
      </c>
      <c r="M5422" s="4" t="str">
        <f>VLOOKUP(TablaC11[[#This Row],[Circuito]],Aux!$A$2:$B$12,2,0)</f>
        <v>Villa Devoto</v>
      </c>
    </row>
    <row r="5423" spans="1:13">
      <c r="A5423" s="11" t="s">
        <v>9</v>
      </c>
      <c r="B5423" s="6">
        <v>120</v>
      </c>
      <c r="C5423" s="2" t="s">
        <v>12446</v>
      </c>
      <c r="D5423" s="2" t="s">
        <v>12447</v>
      </c>
      <c r="E5423" s="11" t="str">
        <f>CONCATENATE(TablaC11[[#This Row],[Apellido]]," ",TablaC11[[#This Row],[Nombre]])</f>
        <v>COLACILLI RICARDO ATILIO</v>
      </c>
      <c r="F5423" s="11" t="s">
        <v>12</v>
      </c>
      <c r="G5423" s="11" t="s">
        <v>13</v>
      </c>
      <c r="H5423" s="6">
        <v>8403157</v>
      </c>
      <c r="I5423" s="6">
        <v>1950</v>
      </c>
      <c r="J5423" s="11" t="s">
        <v>25645</v>
      </c>
      <c r="K5423" s="11" t="str">
        <f t="shared" si="84"/>
        <v>Adultos Mayores</v>
      </c>
      <c r="L5423" s="6">
        <f>2023-TablaC11[[#This Row],[Clase]]</f>
        <v>73</v>
      </c>
      <c r="M5423" s="4" t="str">
        <f>VLOOKUP(TablaC11[[#This Row],[Circuito]],Aux!$A$2:$B$12,2,0)</f>
        <v>Villa Devoto</v>
      </c>
    </row>
    <row r="5424" spans="1:13">
      <c r="A5424" s="11" t="s">
        <v>9</v>
      </c>
      <c r="B5424" s="6">
        <v>120</v>
      </c>
      <c r="C5424" s="2" t="s">
        <v>330</v>
      </c>
      <c r="D5424" s="2" t="s">
        <v>179</v>
      </c>
      <c r="E5424" s="11" t="str">
        <f>CONCATENATE(TablaC11[[#This Row],[Apellido]]," ",TablaC11[[#This Row],[Nombre]])</f>
        <v>COLOMBO JUAN CARLOS</v>
      </c>
      <c r="F5424" s="11" t="s">
        <v>12</v>
      </c>
      <c r="G5424" s="11" t="s">
        <v>13</v>
      </c>
      <c r="H5424" s="6">
        <v>8490254</v>
      </c>
      <c r="I5424" s="6">
        <v>1950</v>
      </c>
      <c r="J5424" s="11" t="s">
        <v>22666</v>
      </c>
      <c r="K5424" s="11" t="str">
        <f t="shared" si="84"/>
        <v>Adultos Mayores</v>
      </c>
      <c r="L5424" s="6">
        <f>2023-TablaC11[[#This Row],[Clase]]</f>
        <v>73</v>
      </c>
      <c r="M5424" s="4" t="str">
        <f>VLOOKUP(TablaC11[[#This Row],[Circuito]],Aux!$A$2:$B$12,2,0)</f>
        <v>Villa Devoto</v>
      </c>
    </row>
    <row r="5425" spans="1:13">
      <c r="A5425" s="11" t="s">
        <v>9</v>
      </c>
      <c r="B5425" s="6">
        <v>120</v>
      </c>
      <c r="C5425" s="2" t="s">
        <v>12450</v>
      </c>
      <c r="D5425" s="2" t="s">
        <v>648</v>
      </c>
      <c r="E5425" s="11" t="str">
        <f>CONCATENATE(TablaC11[[#This Row],[Apellido]]," ",TablaC11[[#This Row],[Nombre]])</f>
        <v>COMITE CLAUDIA NELIDA</v>
      </c>
      <c r="F5425" s="11" t="s">
        <v>17</v>
      </c>
      <c r="G5425" s="11" t="s">
        <v>13</v>
      </c>
      <c r="H5425" s="6">
        <v>17704347</v>
      </c>
      <c r="I5425" s="6">
        <v>1965</v>
      </c>
      <c r="J5425" s="11" t="s">
        <v>22667</v>
      </c>
      <c r="K5425" s="11" t="str">
        <f t="shared" si="84"/>
        <v>Adultos</v>
      </c>
      <c r="L5425" s="6">
        <f>2023-TablaC11[[#This Row],[Clase]]</f>
        <v>58</v>
      </c>
      <c r="M5425" s="4" t="str">
        <f>VLOOKUP(TablaC11[[#This Row],[Circuito]],Aux!$A$2:$B$12,2,0)</f>
        <v>Villa Devoto</v>
      </c>
    </row>
    <row r="5426" spans="1:13">
      <c r="A5426" s="11" t="s">
        <v>9</v>
      </c>
      <c r="B5426" s="6">
        <v>120</v>
      </c>
      <c r="C5426" s="2" t="s">
        <v>12452</v>
      </c>
      <c r="D5426" s="2" t="s">
        <v>34</v>
      </c>
      <c r="E5426" s="11" t="str">
        <f>CONCATENATE(TablaC11[[#This Row],[Apellido]]," ",TablaC11[[#This Row],[Nombre]])</f>
        <v>CONEJO JORGE ALBERTO</v>
      </c>
      <c r="F5426" s="11" t="s">
        <v>12</v>
      </c>
      <c r="G5426" s="11" t="s">
        <v>18</v>
      </c>
      <c r="H5426" s="6">
        <v>8270421</v>
      </c>
      <c r="I5426" s="6">
        <v>1947</v>
      </c>
      <c r="J5426" s="11" t="s">
        <v>22668</v>
      </c>
      <c r="K5426" s="11" t="str">
        <f t="shared" si="84"/>
        <v>Adultos Mayores</v>
      </c>
      <c r="L5426" s="6">
        <f>2023-TablaC11[[#This Row],[Clase]]</f>
        <v>76</v>
      </c>
      <c r="M5426" s="4" t="str">
        <f>VLOOKUP(TablaC11[[#This Row],[Circuito]],Aux!$A$2:$B$12,2,0)</f>
        <v>Villa Devoto</v>
      </c>
    </row>
    <row r="5427" spans="1:13">
      <c r="A5427" s="11" t="s">
        <v>9</v>
      </c>
      <c r="B5427" s="6">
        <v>120</v>
      </c>
      <c r="C5427" s="2" t="s">
        <v>12454</v>
      </c>
      <c r="D5427" s="2" t="s">
        <v>12304</v>
      </c>
      <c r="E5427" s="11" t="str">
        <f>CONCATENATE(TablaC11[[#This Row],[Apellido]]," ",TablaC11[[#This Row],[Nombre]])</f>
        <v>CORRADI EDUARDO CARLOS</v>
      </c>
      <c r="F5427" s="11" t="s">
        <v>12</v>
      </c>
      <c r="G5427" s="11" t="s">
        <v>18</v>
      </c>
      <c r="H5427" s="6">
        <v>13430063</v>
      </c>
      <c r="I5427" s="6">
        <v>1957</v>
      </c>
      <c r="J5427" s="11" t="s">
        <v>22669</v>
      </c>
      <c r="K5427" s="11" t="str">
        <f t="shared" si="84"/>
        <v>Adultos Mayores</v>
      </c>
      <c r="L5427" s="6">
        <f>2023-TablaC11[[#This Row],[Clase]]</f>
        <v>66</v>
      </c>
      <c r="M5427" s="4" t="str">
        <f>VLOOKUP(TablaC11[[#This Row],[Circuito]],Aux!$A$2:$B$12,2,0)</f>
        <v>Villa Devoto</v>
      </c>
    </row>
    <row r="5428" spans="1:13">
      <c r="A5428" s="11" t="s">
        <v>9</v>
      </c>
      <c r="B5428" s="6">
        <v>120</v>
      </c>
      <c r="C5428" s="2" t="s">
        <v>12456</v>
      </c>
      <c r="D5428" s="2" t="s">
        <v>167</v>
      </c>
      <c r="E5428" s="11" t="str">
        <f>CONCATENATE(TablaC11[[#This Row],[Apellido]]," ",TablaC11[[#This Row],[Nombre]])</f>
        <v>CORTINA ANA MARIA</v>
      </c>
      <c r="F5428" s="11" t="s">
        <v>17</v>
      </c>
      <c r="G5428" s="11" t="s">
        <v>13</v>
      </c>
      <c r="H5428" s="6">
        <v>5930318</v>
      </c>
      <c r="I5428" s="6">
        <v>1945</v>
      </c>
      <c r="J5428" s="11" t="s">
        <v>22569</v>
      </c>
      <c r="K5428" s="11" t="str">
        <f t="shared" si="84"/>
        <v>Adultos Mayores</v>
      </c>
      <c r="L5428" s="6">
        <f>2023-TablaC11[[#This Row],[Clase]]</f>
        <v>78</v>
      </c>
      <c r="M5428" s="4" t="str">
        <f>VLOOKUP(TablaC11[[#This Row],[Circuito]],Aux!$A$2:$B$12,2,0)</f>
        <v>Villa Devoto</v>
      </c>
    </row>
    <row r="5429" spans="1:13">
      <c r="A5429" s="11" t="s">
        <v>9</v>
      </c>
      <c r="B5429" s="6">
        <v>120</v>
      </c>
      <c r="C5429" s="2" t="s">
        <v>12457</v>
      </c>
      <c r="D5429" s="2" t="s">
        <v>12458</v>
      </c>
      <c r="E5429" s="11" t="str">
        <f>CONCATENATE(TablaC11[[#This Row],[Apellido]]," ",TablaC11[[#This Row],[Nombre]])</f>
        <v>CORVALAN ALICIA JOSEFA</v>
      </c>
      <c r="F5429" s="11" t="s">
        <v>17</v>
      </c>
      <c r="G5429" s="11" t="s">
        <v>18</v>
      </c>
      <c r="H5429" s="6">
        <v>5005833</v>
      </c>
      <c r="I5429" s="6">
        <v>1944</v>
      </c>
      <c r="J5429" s="11" t="s">
        <v>22670</v>
      </c>
      <c r="K5429" s="11" t="str">
        <f t="shared" si="84"/>
        <v>Adultos Mayores</v>
      </c>
      <c r="L5429" s="6">
        <f>2023-TablaC11[[#This Row],[Clase]]</f>
        <v>79</v>
      </c>
      <c r="M5429" s="4" t="str">
        <f>VLOOKUP(TablaC11[[#This Row],[Circuito]],Aux!$A$2:$B$12,2,0)</f>
        <v>Villa Devoto</v>
      </c>
    </row>
    <row r="5430" spans="1:13">
      <c r="A5430" s="11" t="s">
        <v>9</v>
      </c>
      <c r="B5430" s="6">
        <v>120</v>
      </c>
      <c r="C5430" s="2" t="s">
        <v>12460</v>
      </c>
      <c r="D5430" s="2" t="s">
        <v>12461</v>
      </c>
      <c r="E5430" s="11" t="str">
        <f>CONCATENATE(TablaC11[[#This Row],[Apellido]]," ",TablaC11[[#This Row],[Nombre]])</f>
        <v>COSCERI GRACIELA MÓNICA</v>
      </c>
      <c r="F5430" s="11" t="s">
        <v>17</v>
      </c>
      <c r="G5430" s="11" t="s">
        <v>13</v>
      </c>
      <c r="H5430" s="6">
        <v>14195900</v>
      </c>
      <c r="I5430" s="6">
        <v>1960</v>
      </c>
      <c r="J5430" s="11" t="s">
        <v>25494</v>
      </c>
      <c r="K5430" s="11" t="str">
        <f t="shared" si="84"/>
        <v>Adultos</v>
      </c>
      <c r="L5430" s="6">
        <f>2023-TablaC11[[#This Row],[Clase]]</f>
        <v>63</v>
      </c>
      <c r="M5430" s="4" t="str">
        <f>VLOOKUP(TablaC11[[#This Row],[Circuito]],Aux!$A$2:$B$12,2,0)</f>
        <v>Villa Devoto</v>
      </c>
    </row>
    <row r="5431" spans="1:13">
      <c r="A5431" s="11" t="s">
        <v>9</v>
      </c>
      <c r="B5431" s="6">
        <v>120</v>
      </c>
      <c r="C5431" s="2" t="s">
        <v>12463</v>
      </c>
      <c r="D5431" s="2" t="s">
        <v>12464</v>
      </c>
      <c r="E5431" s="11" t="str">
        <f>CONCATENATE(TablaC11[[#This Row],[Apellido]]," ",TablaC11[[#This Row],[Nombre]])</f>
        <v>COSENZA CATRIEL FACUNDO</v>
      </c>
      <c r="F5431" s="11" t="s">
        <v>12</v>
      </c>
      <c r="G5431" s="11" t="s">
        <v>56</v>
      </c>
      <c r="H5431" s="6">
        <v>34123089</v>
      </c>
      <c r="I5431" s="6">
        <v>1988</v>
      </c>
      <c r="J5431" s="11" t="s">
        <v>25363</v>
      </c>
      <c r="K5431" s="11" t="str">
        <f t="shared" si="84"/>
        <v>Adultos</v>
      </c>
      <c r="L5431" s="6">
        <f>2023-TablaC11[[#This Row],[Clase]]</f>
        <v>35</v>
      </c>
      <c r="M5431" s="4" t="str">
        <f>VLOOKUP(TablaC11[[#This Row],[Circuito]],Aux!$A$2:$B$12,2,0)</f>
        <v>Villa Devoto</v>
      </c>
    </row>
    <row r="5432" spans="1:13">
      <c r="A5432" s="11" t="s">
        <v>9</v>
      </c>
      <c r="B5432" s="6">
        <v>120</v>
      </c>
      <c r="C5432" s="2" t="s">
        <v>12463</v>
      </c>
      <c r="D5432" s="2" t="s">
        <v>5602</v>
      </c>
      <c r="E5432" s="11" t="str">
        <f>CONCATENATE(TablaC11[[#This Row],[Apellido]]," ",TablaC11[[#This Row],[Nombre]])</f>
        <v>COSENZA FEDERICO</v>
      </c>
      <c r="F5432" s="11" t="s">
        <v>12</v>
      </c>
      <c r="G5432" s="11" t="s">
        <v>13</v>
      </c>
      <c r="H5432" s="6">
        <v>37843070</v>
      </c>
      <c r="I5432" s="6">
        <v>1993</v>
      </c>
      <c r="J5432" s="11" t="s">
        <v>22671</v>
      </c>
      <c r="K5432" s="11" t="str">
        <f t="shared" si="84"/>
        <v>Juventud</v>
      </c>
      <c r="L5432" s="6">
        <f>2023-TablaC11[[#This Row],[Clase]]</f>
        <v>30</v>
      </c>
      <c r="M5432" s="4" t="str">
        <f>VLOOKUP(TablaC11[[#This Row],[Circuito]],Aux!$A$2:$B$12,2,0)</f>
        <v>Villa Devoto</v>
      </c>
    </row>
    <row r="5433" spans="1:13">
      <c r="A5433" s="11" t="s">
        <v>9</v>
      </c>
      <c r="B5433" s="6">
        <v>120</v>
      </c>
      <c r="C5433" s="2" t="s">
        <v>12463</v>
      </c>
      <c r="D5433" s="2" t="s">
        <v>12467</v>
      </c>
      <c r="E5433" s="11" t="str">
        <f>CONCATENATE(TablaC11[[#This Row],[Apellido]]," ",TablaC11[[#This Row],[Nombre]])</f>
        <v>COSENZA ROBERTO DANIEL</v>
      </c>
      <c r="F5433" s="11" t="s">
        <v>12</v>
      </c>
      <c r="G5433" s="11" t="s">
        <v>13</v>
      </c>
      <c r="H5433" s="6">
        <v>13237464</v>
      </c>
      <c r="I5433" s="6">
        <v>1959</v>
      </c>
      <c r="J5433" s="11" t="s">
        <v>22671</v>
      </c>
      <c r="K5433" s="11" t="str">
        <f t="shared" si="84"/>
        <v>Adultos</v>
      </c>
      <c r="L5433" s="6">
        <f>2023-TablaC11[[#This Row],[Clase]]</f>
        <v>64</v>
      </c>
      <c r="M5433" s="4" t="str">
        <f>VLOOKUP(TablaC11[[#This Row],[Circuito]],Aux!$A$2:$B$12,2,0)</f>
        <v>Villa Devoto</v>
      </c>
    </row>
    <row r="5434" spans="1:13">
      <c r="A5434" s="11" t="s">
        <v>9</v>
      </c>
      <c r="B5434" s="6">
        <v>120</v>
      </c>
      <c r="C5434" s="2" t="s">
        <v>2007</v>
      </c>
      <c r="D5434" s="2" t="s">
        <v>12468</v>
      </c>
      <c r="E5434" s="11" t="str">
        <f>CONCATENATE(TablaC11[[#This Row],[Apellido]]," ",TablaC11[[#This Row],[Nombre]])</f>
        <v>COSTA ELBA ASUNCION</v>
      </c>
      <c r="F5434" s="11" t="s">
        <v>17</v>
      </c>
      <c r="G5434" s="11" t="s">
        <v>18</v>
      </c>
      <c r="H5434" s="6">
        <v>3674872</v>
      </c>
      <c r="I5434" s="6">
        <v>1937</v>
      </c>
      <c r="J5434" s="11" t="s">
        <v>22672</v>
      </c>
      <c r="K5434" s="11" t="str">
        <f t="shared" si="84"/>
        <v>Adultos Mayores</v>
      </c>
      <c r="L5434" s="6">
        <f>2023-TablaC11[[#This Row],[Clase]]</f>
        <v>86</v>
      </c>
      <c r="M5434" s="4" t="str">
        <f>VLOOKUP(TablaC11[[#This Row],[Circuito]],Aux!$A$2:$B$12,2,0)</f>
        <v>Villa Devoto</v>
      </c>
    </row>
    <row r="5435" spans="1:13">
      <c r="A5435" s="11" t="s">
        <v>9</v>
      </c>
      <c r="B5435" s="6">
        <v>120</v>
      </c>
      <c r="C5435" s="2" t="s">
        <v>12470</v>
      </c>
      <c r="D5435" s="2" t="s">
        <v>12471</v>
      </c>
      <c r="E5435" s="11" t="str">
        <f>CONCATENATE(TablaC11[[#This Row],[Apellido]]," ",TablaC11[[#This Row],[Nombre]])</f>
        <v>COSTANZO WALTER RAUL</v>
      </c>
      <c r="F5435" s="11" t="s">
        <v>12</v>
      </c>
      <c r="G5435" s="11" t="s">
        <v>13</v>
      </c>
      <c r="H5435" s="6">
        <v>14600299</v>
      </c>
      <c r="I5435" s="6">
        <v>1961</v>
      </c>
      <c r="J5435" s="11" t="s">
        <v>25646</v>
      </c>
      <c r="K5435" s="11" t="str">
        <f t="shared" si="84"/>
        <v>Adultos</v>
      </c>
      <c r="L5435" s="6">
        <f>2023-TablaC11[[#This Row],[Clase]]</f>
        <v>62</v>
      </c>
      <c r="M5435" s="4" t="str">
        <f>VLOOKUP(TablaC11[[#This Row],[Circuito]],Aux!$A$2:$B$12,2,0)</f>
        <v>Villa Devoto</v>
      </c>
    </row>
    <row r="5436" spans="1:13">
      <c r="A5436" s="11" t="s">
        <v>9</v>
      </c>
      <c r="B5436" s="6">
        <v>120</v>
      </c>
      <c r="C5436" s="2" t="s">
        <v>12473</v>
      </c>
      <c r="D5436" s="2" t="s">
        <v>12474</v>
      </c>
      <c r="E5436" s="11" t="str">
        <f>CONCATENATE(TablaC11[[#This Row],[Apellido]]," ",TablaC11[[#This Row],[Nombre]])</f>
        <v>COZAR ENRIQUE HECTOR</v>
      </c>
      <c r="F5436" s="11" t="s">
        <v>12</v>
      </c>
      <c r="G5436" s="11" t="s">
        <v>56</v>
      </c>
      <c r="H5436" s="6">
        <v>11251012</v>
      </c>
      <c r="I5436" s="6">
        <v>1954</v>
      </c>
      <c r="J5436" s="11" t="s">
        <v>25647</v>
      </c>
      <c r="K5436" s="11" t="str">
        <f t="shared" si="84"/>
        <v>Adultos Mayores</v>
      </c>
      <c r="L5436" s="6">
        <f>2023-TablaC11[[#This Row],[Clase]]</f>
        <v>69</v>
      </c>
      <c r="M5436" s="4" t="str">
        <f>VLOOKUP(TablaC11[[#This Row],[Circuito]],Aux!$A$2:$B$12,2,0)</f>
        <v>Villa Devoto</v>
      </c>
    </row>
    <row r="5437" spans="1:13">
      <c r="A5437" s="11" t="s">
        <v>9</v>
      </c>
      <c r="B5437" s="6">
        <v>120</v>
      </c>
      <c r="C5437" s="2" t="s">
        <v>2279</v>
      </c>
      <c r="D5437" s="2" t="s">
        <v>6937</v>
      </c>
      <c r="E5437" s="11" t="str">
        <f>CONCATENATE(TablaC11[[#This Row],[Apellido]]," ",TablaC11[[#This Row],[Nombre]])</f>
        <v>CRISTINA MONICA PATRICIA</v>
      </c>
      <c r="F5437" s="11" t="s">
        <v>17</v>
      </c>
      <c r="G5437" s="11" t="s">
        <v>18</v>
      </c>
      <c r="H5437" s="6">
        <v>17885719</v>
      </c>
      <c r="I5437" s="6">
        <v>1964</v>
      </c>
      <c r="J5437" s="11" t="s">
        <v>22673</v>
      </c>
      <c r="K5437" s="11" t="str">
        <f t="shared" si="84"/>
        <v>Adultos</v>
      </c>
      <c r="L5437" s="6">
        <f>2023-TablaC11[[#This Row],[Clase]]</f>
        <v>59</v>
      </c>
      <c r="M5437" s="4" t="str">
        <f>VLOOKUP(TablaC11[[#This Row],[Circuito]],Aux!$A$2:$B$12,2,0)</f>
        <v>Villa Devoto</v>
      </c>
    </row>
    <row r="5438" spans="1:13">
      <c r="A5438" s="11" t="s">
        <v>9</v>
      </c>
      <c r="B5438" s="6">
        <v>120</v>
      </c>
      <c r="C5438" s="2" t="s">
        <v>12477</v>
      </c>
      <c r="D5438" s="2" t="s">
        <v>1012</v>
      </c>
      <c r="E5438" s="11" t="str">
        <f>CONCATENATE(TablaC11[[#This Row],[Apellido]]," ",TablaC11[[#This Row],[Nombre]])</f>
        <v>CRUZ RUBEN DARIO</v>
      </c>
      <c r="F5438" s="11" t="s">
        <v>12</v>
      </c>
      <c r="G5438" s="11" t="s">
        <v>56</v>
      </c>
      <c r="H5438" s="6">
        <v>18085404</v>
      </c>
      <c r="I5438" s="6">
        <v>1966</v>
      </c>
      <c r="J5438" s="11" t="s">
        <v>25495</v>
      </c>
      <c r="K5438" s="11" t="str">
        <f t="shared" si="84"/>
        <v>Adultos</v>
      </c>
      <c r="L5438" s="6">
        <f>2023-TablaC11[[#This Row],[Clase]]</f>
        <v>57</v>
      </c>
      <c r="M5438" s="4" t="str">
        <f>VLOOKUP(TablaC11[[#This Row],[Circuito]],Aux!$A$2:$B$12,2,0)</f>
        <v>Villa Devoto</v>
      </c>
    </row>
    <row r="5439" spans="1:13">
      <c r="A5439" s="11" t="s">
        <v>9</v>
      </c>
      <c r="B5439" s="6">
        <v>120</v>
      </c>
      <c r="C5439" s="2" t="s">
        <v>12479</v>
      </c>
      <c r="D5439" s="2" t="s">
        <v>10415</v>
      </c>
      <c r="E5439" s="11" t="str">
        <f>CONCATENATE(TablaC11[[#This Row],[Apellido]]," ",TablaC11[[#This Row],[Nombre]])</f>
        <v>CUETO ANIBAL</v>
      </c>
      <c r="F5439" s="11" t="s">
        <v>12</v>
      </c>
      <c r="G5439" s="11" t="s">
        <v>13</v>
      </c>
      <c r="H5439" s="6">
        <v>11703890</v>
      </c>
      <c r="I5439" s="6">
        <v>1955</v>
      </c>
      <c r="J5439" s="11" t="s">
        <v>22674</v>
      </c>
      <c r="K5439" s="11" t="str">
        <f t="shared" si="84"/>
        <v>Adultos Mayores</v>
      </c>
      <c r="L5439" s="6">
        <f>2023-TablaC11[[#This Row],[Clase]]</f>
        <v>68</v>
      </c>
      <c r="M5439" s="4" t="str">
        <f>VLOOKUP(TablaC11[[#This Row],[Circuito]],Aux!$A$2:$B$12,2,0)</f>
        <v>Villa Devoto</v>
      </c>
    </row>
    <row r="5440" spans="1:13">
      <c r="A5440" s="11" t="s">
        <v>9</v>
      </c>
      <c r="B5440" s="6">
        <v>120</v>
      </c>
      <c r="C5440" s="2" t="s">
        <v>12481</v>
      </c>
      <c r="D5440" s="2" t="s">
        <v>401</v>
      </c>
      <c r="E5440" s="11" t="str">
        <f>CONCATENATE(TablaC11[[#This Row],[Apellido]]," ",TablaC11[[#This Row],[Nombre]])</f>
        <v>CUGLIARI JOSE LUIS</v>
      </c>
      <c r="F5440" s="11" t="s">
        <v>12</v>
      </c>
      <c r="G5440" s="11" t="s">
        <v>18</v>
      </c>
      <c r="H5440" s="6">
        <v>11385814</v>
      </c>
      <c r="I5440" s="6">
        <v>1955</v>
      </c>
      <c r="J5440" s="11" t="s">
        <v>22675</v>
      </c>
      <c r="K5440" s="11" t="str">
        <f t="shared" si="84"/>
        <v>Adultos Mayores</v>
      </c>
      <c r="L5440" s="6">
        <f>2023-TablaC11[[#This Row],[Clase]]</f>
        <v>68</v>
      </c>
      <c r="M5440" s="4" t="str">
        <f>VLOOKUP(TablaC11[[#This Row],[Circuito]],Aux!$A$2:$B$12,2,0)</f>
        <v>Villa Devoto</v>
      </c>
    </row>
    <row r="5441" spans="1:13">
      <c r="A5441" s="11" t="s">
        <v>9</v>
      </c>
      <c r="B5441" s="6">
        <v>120</v>
      </c>
      <c r="C5441" s="2" t="s">
        <v>12483</v>
      </c>
      <c r="D5441" s="2" t="s">
        <v>12484</v>
      </c>
      <c r="E5441" s="11" t="str">
        <f>CONCATENATE(TablaC11[[#This Row],[Apellido]]," ",TablaC11[[#This Row],[Nombre]])</f>
        <v>CURTOSI SANDRA</v>
      </c>
      <c r="F5441" s="11" t="s">
        <v>17</v>
      </c>
      <c r="G5441" s="11" t="s">
        <v>18</v>
      </c>
      <c r="H5441" s="6">
        <v>20405876</v>
      </c>
      <c r="I5441" s="6">
        <v>1968</v>
      </c>
      <c r="J5441" s="11" t="s">
        <v>22676</v>
      </c>
      <c r="K5441" s="11" t="str">
        <f t="shared" si="84"/>
        <v>Adultos</v>
      </c>
      <c r="L5441" s="6">
        <f>2023-TablaC11[[#This Row],[Clase]]</f>
        <v>55</v>
      </c>
      <c r="M5441" s="4" t="str">
        <f>VLOOKUP(TablaC11[[#This Row],[Circuito]],Aux!$A$2:$B$12,2,0)</f>
        <v>Villa Devoto</v>
      </c>
    </row>
    <row r="5442" spans="1:13">
      <c r="A5442" s="11" t="s">
        <v>9</v>
      </c>
      <c r="B5442" s="6">
        <v>120</v>
      </c>
      <c r="C5442" s="2" t="s">
        <v>12486</v>
      </c>
      <c r="D5442" s="2" t="s">
        <v>12487</v>
      </c>
      <c r="E5442" s="11" t="str">
        <f>CONCATENATE(TablaC11[[#This Row],[Apellido]]," ",TablaC11[[#This Row],[Nombre]])</f>
        <v>CUTULI JUAN BARTOLOME</v>
      </c>
      <c r="F5442" s="11" t="s">
        <v>12</v>
      </c>
      <c r="G5442" s="11" t="s">
        <v>13</v>
      </c>
      <c r="H5442" s="6">
        <v>39373051</v>
      </c>
      <c r="I5442" s="6">
        <v>1995</v>
      </c>
      <c r="J5442" s="11" t="s">
        <v>22677</v>
      </c>
      <c r="K5442" s="11" t="str">
        <f t="shared" ref="K5442:K5505" si="85">IF(L5442&lt;=31,"Juventud",IF(L5442&lt;=65,"Adultos","Adultos Mayores"))</f>
        <v>Juventud</v>
      </c>
      <c r="L5442" s="6">
        <f>2023-TablaC11[[#This Row],[Clase]]</f>
        <v>28</v>
      </c>
      <c r="M5442" s="4" t="str">
        <f>VLOOKUP(TablaC11[[#This Row],[Circuito]],Aux!$A$2:$B$12,2,0)</f>
        <v>Villa Devoto</v>
      </c>
    </row>
    <row r="5443" spans="1:13">
      <c r="A5443" s="11" t="s">
        <v>9</v>
      </c>
      <c r="B5443" s="6">
        <v>120</v>
      </c>
      <c r="C5443" s="2" t="s">
        <v>2032</v>
      </c>
      <c r="D5443" s="2" t="s">
        <v>12489</v>
      </c>
      <c r="E5443" s="11" t="str">
        <f>CONCATENATE(TablaC11[[#This Row],[Apellido]]," ",TablaC11[[#This Row],[Nombre]])</f>
        <v>D AGOSTINO JOSE ENRIQUE</v>
      </c>
      <c r="F5443" s="11" t="s">
        <v>12</v>
      </c>
      <c r="G5443" s="11" t="s">
        <v>502</v>
      </c>
      <c r="H5443" s="6">
        <v>4303868</v>
      </c>
      <c r="I5443" s="6">
        <v>1940</v>
      </c>
      <c r="J5443" s="11" t="s">
        <v>25104</v>
      </c>
      <c r="K5443" s="11" t="str">
        <f t="shared" si="85"/>
        <v>Adultos Mayores</v>
      </c>
      <c r="L5443" s="6">
        <f>2023-TablaC11[[#This Row],[Clase]]</f>
        <v>83</v>
      </c>
      <c r="M5443" s="4" t="str">
        <f>VLOOKUP(TablaC11[[#This Row],[Circuito]],Aux!$A$2:$B$12,2,0)</f>
        <v>Villa Devoto</v>
      </c>
    </row>
    <row r="5444" spans="1:13">
      <c r="A5444" s="11" t="s">
        <v>9</v>
      </c>
      <c r="B5444" s="6">
        <v>120</v>
      </c>
      <c r="C5444" s="2" t="s">
        <v>12491</v>
      </c>
      <c r="D5444" s="2" t="s">
        <v>5874</v>
      </c>
      <c r="E5444" s="11" t="str">
        <f>CONCATENATE(TablaC11[[#This Row],[Apellido]]," ",TablaC11[[#This Row],[Nombre]])</f>
        <v>D ALTO OSCAR RUBEN</v>
      </c>
      <c r="F5444" s="11" t="s">
        <v>12</v>
      </c>
      <c r="G5444" s="11" t="s">
        <v>18</v>
      </c>
      <c r="H5444" s="6">
        <v>4514541</v>
      </c>
      <c r="I5444" s="6">
        <v>1945</v>
      </c>
      <c r="J5444" s="11" t="s">
        <v>22678</v>
      </c>
      <c r="K5444" s="11" t="str">
        <f t="shared" si="85"/>
        <v>Adultos Mayores</v>
      </c>
      <c r="L5444" s="6">
        <f>2023-TablaC11[[#This Row],[Clase]]</f>
        <v>78</v>
      </c>
      <c r="M5444" s="4" t="str">
        <f>VLOOKUP(TablaC11[[#This Row],[Circuito]],Aux!$A$2:$B$12,2,0)</f>
        <v>Villa Devoto</v>
      </c>
    </row>
    <row r="5445" spans="1:13">
      <c r="A5445" s="11" t="s">
        <v>9</v>
      </c>
      <c r="B5445" s="6">
        <v>120</v>
      </c>
      <c r="C5445" s="2" t="s">
        <v>12493</v>
      </c>
      <c r="D5445" s="2" t="s">
        <v>4152</v>
      </c>
      <c r="E5445" s="11" t="str">
        <f>CONCATENATE(TablaC11[[#This Row],[Apellido]]," ",TablaC11[[#This Row],[Nombre]])</f>
        <v>D AMBROSIO MARTHA</v>
      </c>
      <c r="F5445" s="11" t="s">
        <v>17</v>
      </c>
      <c r="G5445" s="11" t="s">
        <v>13</v>
      </c>
      <c r="H5445" s="6">
        <v>4206471</v>
      </c>
      <c r="I5445" s="6">
        <v>1941</v>
      </c>
      <c r="J5445" s="11" t="s">
        <v>22679</v>
      </c>
      <c r="K5445" s="11" t="str">
        <f t="shared" si="85"/>
        <v>Adultos Mayores</v>
      </c>
      <c r="L5445" s="6">
        <f>2023-TablaC11[[#This Row],[Clase]]</f>
        <v>82</v>
      </c>
      <c r="M5445" s="4" t="str">
        <f>VLOOKUP(TablaC11[[#This Row],[Circuito]],Aux!$A$2:$B$12,2,0)</f>
        <v>Villa Devoto</v>
      </c>
    </row>
    <row r="5446" spans="1:13">
      <c r="A5446" s="11" t="s">
        <v>9</v>
      </c>
      <c r="B5446" s="6">
        <v>120</v>
      </c>
      <c r="C5446" s="2" t="s">
        <v>5449</v>
      </c>
      <c r="D5446" s="2" t="s">
        <v>12495</v>
      </c>
      <c r="E5446" s="11" t="str">
        <f>CONCATENATE(TablaC11[[#This Row],[Apellido]]," ",TablaC11[[#This Row],[Nombre]])</f>
        <v>D AMICO HUMBERTO</v>
      </c>
      <c r="F5446" s="11" t="s">
        <v>12</v>
      </c>
      <c r="G5446" s="11" t="s">
        <v>18</v>
      </c>
      <c r="H5446" s="6">
        <v>16823872</v>
      </c>
      <c r="I5446" s="6">
        <v>1963</v>
      </c>
      <c r="J5446" s="11" t="s">
        <v>22680</v>
      </c>
      <c r="K5446" s="11" t="str">
        <f t="shared" si="85"/>
        <v>Adultos</v>
      </c>
      <c r="L5446" s="6">
        <f>2023-TablaC11[[#This Row],[Clase]]</f>
        <v>60</v>
      </c>
      <c r="M5446" s="4" t="str">
        <f>VLOOKUP(TablaC11[[#This Row],[Circuito]],Aux!$A$2:$B$12,2,0)</f>
        <v>Villa Devoto</v>
      </c>
    </row>
    <row r="5447" spans="1:13">
      <c r="A5447" s="11" t="s">
        <v>9</v>
      </c>
      <c r="B5447" s="6">
        <v>120</v>
      </c>
      <c r="C5447" s="2" t="s">
        <v>12497</v>
      </c>
      <c r="D5447" s="2" t="s">
        <v>12498</v>
      </c>
      <c r="E5447" s="11" t="str">
        <f>CONCATENATE(TablaC11[[#This Row],[Apellido]]," ",TablaC11[[#This Row],[Nombre]])</f>
        <v>D ANDREA SILVIA LYDIA</v>
      </c>
      <c r="F5447" s="11" t="s">
        <v>17</v>
      </c>
      <c r="G5447" s="11" t="s">
        <v>18</v>
      </c>
      <c r="H5447" s="6">
        <v>18122688</v>
      </c>
      <c r="I5447" s="6">
        <v>1966</v>
      </c>
      <c r="J5447" s="11" t="s">
        <v>22681</v>
      </c>
      <c r="K5447" s="11" t="str">
        <f t="shared" si="85"/>
        <v>Adultos</v>
      </c>
      <c r="L5447" s="6">
        <f>2023-TablaC11[[#This Row],[Clase]]</f>
        <v>57</v>
      </c>
      <c r="M5447" s="4" t="str">
        <f>VLOOKUP(TablaC11[[#This Row],[Circuito]],Aux!$A$2:$B$12,2,0)</f>
        <v>Villa Devoto</v>
      </c>
    </row>
    <row r="5448" spans="1:13">
      <c r="A5448" s="11" t="s">
        <v>9</v>
      </c>
      <c r="B5448" s="6">
        <v>120</v>
      </c>
      <c r="C5448" s="2" t="s">
        <v>370</v>
      </c>
      <c r="D5448" s="2" t="s">
        <v>8299</v>
      </c>
      <c r="E5448" s="11" t="str">
        <f>CONCATENATE(TablaC11[[#This Row],[Apellido]]," ",TablaC11[[#This Row],[Nombre]])</f>
        <v>D ANGELO BEATRIZ ALICIA</v>
      </c>
      <c r="F5448" s="11" t="s">
        <v>17</v>
      </c>
      <c r="G5448" s="11" t="s">
        <v>18</v>
      </c>
      <c r="H5448" s="6">
        <v>3709916</v>
      </c>
      <c r="I5448" s="6">
        <v>1939</v>
      </c>
      <c r="J5448" s="11" t="s">
        <v>22682</v>
      </c>
      <c r="K5448" s="11" t="str">
        <f t="shared" si="85"/>
        <v>Adultos Mayores</v>
      </c>
      <c r="L5448" s="6">
        <f>2023-TablaC11[[#This Row],[Clase]]</f>
        <v>84</v>
      </c>
      <c r="M5448" s="4" t="str">
        <f>VLOOKUP(TablaC11[[#This Row],[Circuito]],Aux!$A$2:$B$12,2,0)</f>
        <v>Villa Devoto</v>
      </c>
    </row>
    <row r="5449" spans="1:13">
      <c r="A5449" s="11" t="s">
        <v>9</v>
      </c>
      <c r="B5449" s="6">
        <v>120</v>
      </c>
      <c r="C5449" s="2" t="s">
        <v>370</v>
      </c>
      <c r="D5449" s="2" t="s">
        <v>12501</v>
      </c>
      <c r="E5449" s="11" t="str">
        <f>CONCATENATE(TablaC11[[#This Row],[Apellido]]," ",TablaC11[[#This Row],[Nombre]])</f>
        <v>D ANGELO HECTOR VICTOR</v>
      </c>
      <c r="F5449" s="11" t="s">
        <v>12</v>
      </c>
      <c r="G5449" s="11" t="s">
        <v>56</v>
      </c>
      <c r="H5449" s="6">
        <v>7668778</v>
      </c>
      <c r="I5449" s="6">
        <v>1949</v>
      </c>
      <c r="J5449" s="11" t="s">
        <v>22683</v>
      </c>
      <c r="K5449" s="11" t="str">
        <f t="shared" si="85"/>
        <v>Adultos Mayores</v>
      </c>
      <c r="L5449" s="6">
        <f>2023-TablaC11[[#This Row],[Clase]]</f>
        <v>74</v>
      </c>
      <c r="M5449" s="4" t="str">
        <f>VLOOKUP(TablaC11[[#This Row],[Circuito]],Aux!$A$2:$B$12,2,0)</f>
        <v>Villa Devoto</v>
      </c>
    </row>
    <row r="5450" spans="1:13">
      <c r="A5450" s="11" t="s">
        <v>9</v>
      </c>
      <c r="B5450" s="6">
        <v>120</v>
      </c>
      <c r="C5450" s="2" t="s">
        <v>370</v>
      </c>
      <c r="D5450" s="2" t="s">
        <v>12503</v>
      </c>
      <c r="E5450" s="11" t="str">
        <f>CONCATENATE(TablaC11[[#This Row],[Apellido]]," ",TablaC11[[#This Row],[Nombre]])</f>
        <v>D ANGELO MAXIMILIANO GERMAN</v>
      </c>
      <c r="F5450" s="11" t="s">
        <v>12</v>
      </c>
      <c r="G5450" s="11" t="s">
        <v>56</v>
      </c>
      <c r="H5450" s="6">
        <v>25027542</v>
      </c>
      <c r="I5450" s="6">
        <v>1976</v>
      </c>
      <c r="J5450" s="11" t="s">
        <v>22683</v>
      </c>
      <c r="K5450" s="11" t="str">
        <f t="shared" si="85"/>
        <v>Adultos</v>
      </c>
      <c r="L5450" s="6">
        <f>2023-TablaC11[[#This Row],[Clase]]</f>
        <v>47</v>
      </c>
      <c r="M5450" s="4" t="str">
        <f>VLOOKUP(TablaC11[[#This Row],[Circuito]],Aux!$A$2:$B$12,2,0)</f>
        <v>Villa Devoto</v>
      </c>
    </row>
    <row r="5451" spans="1:13">
      <c r="A5451" s="11" t="s">
        <v>9</v>
      </c>
      <c r="B5451" s="6">
        <v>120</v>
      </c>
      <c r="C5451" s="2" t="s">
        <v>12504</v>
      </c>
      <c r="D5451" s="2" t="s">
        <v>12505</v>
      </c>
      <c r="E5451" s="11" t="str">
        <f>CONCATENATE(TablaC11[[#This Row],[Apellido]]," ",TablaC11[[#This Row],[Nombre]])</f>
        <v>D EVA RITA LUCIA</v>
      </c>
      <c r="F5451" s="11" t="s">
        <v>17</v>
      </c>
      <c r="G5451" s="11" t="s">
        <v>18</v>
      </c>
      <c r="H5451" s="6">
        <v>991511</v>
      </c>
      <c r="I5451" s="6">
        <v>1929</v>
      </c>
      <c r="J5451" s="11" t="s">
        <v>22684</v>
      </c>
      <c r="K5451" s="11" t="str">
        <f t="shared" si="85"/>
        <v>Adultos Mayores</v>
      </c>
      <c r="L5451" s="6">
        <f>2023-TablaC11[[#This Row],[Clase]]</f>
        <v>94</v>
      </c>
      <c r="M5451" s="4" t="str">
        <f>VLOOKUP(TablaC11[[#This Row],[Circuito]],Aux!$A$2:$B$12,2,0)</f>
        <v>Villa Devoto</v>
      </c>
    </row>
    <row r="5452" spans="1:13">
      <c r="A5452" s="11" t="s">
        <v>9</v>
      </c>
      <c r="B5452" s="6">
        <v>120</v>
      </c>
      <c r="C5452" s="2" t="s">
        <v>12507</v>
      </c>
      <c r="D5452" s="2" t="s">
        <v>97</v>
      </c>
      <c r="E5452" s="11" t="str">
        <f>CONCATENATE(TablaC11[[#This Row],[Apellido]]," ",TablaC11[[#This Row],[Nombre]])</f>
        <v>D'AGOSTINO MARCELO ADRIAN</v>
      </c>
      <c r="F5452" s="11" t="s">
        <v>12</v>
      </c>
      <c r="G5452" s="11" t="s">
        <v>7573</v>
      </c>
      <c r="H5452" s="6">
        <v>22709417</v>
      </c>
      <c r="I5452" s="6">
        <v>1972</v>
      </c>
      <c r="J5452" s="11" t="s">
        <v>25105</v>
      </c>
      <c r="K5452" s="11" t="str">
        <f t="shared" si="85"/>
        <v>Adultos</v>
      </c>
      <c r="L5452" s="6">
        <f>2023-TablaC11[[#This Row],[Clase]]</f>
        <v>51</v>
      </c>
      <c r="M5452" s="4" t="str">
        <f>VLOOKUP(TablaC11[[#This Row],[Circuito]],Aux!$A$2:$B$12,2,0)</f>
        <v>Villa Devoto</v>
      </c>
    </row>
    <row r="5453" spans="1:13">
      <c r="A5453" s="11" t="s">
        <v>9</v>
      </c>
      <c r="B5453" s="6">
        <v>120</v>
      </c>
      <c r="C5453" s="2" t="s">
        <v>12509</v>
      </c>
      <c r="D5453" s="2" t="s">
        <v>12510</v>
      </c>
      <c r="E5453" s="11" t="str">
        <f>CONCATENATE(TablaC11[[#This Row],[Apellido]]," ",TablaC11[[#This Row],[Nombre]])</f>
        <v>DAMELIO KARINA MIRTA</v>
      </c>
      <c r="F5453" s="11" t="s">
        <v>17</v>
      </c>
      <c r="G5453" s="11" t="s">
        <v>13</v>
      </c>
      <c r="H5453" s="6">
        <v>21478538</v>
      </c>
      <c r="I5453" s="6">
        <v>1970</v>
      </c>
      <c r="J5453" s="11" t="s">
        <v>22685</v>
      </c>
      <c r="K5453" s="11" t="str">
        <f t="shared" si="85"/>
        <v>Adultos</v>
      </c>
      <c r="L5453" s="6">
        <f>2023-TablaC11[[#This Row],[Clase]]</f>
        <v>53</v>
      </c>
      <c r="M5453" s="4" t="str">
        <f>VLOOKUP(TablaC11[[#This Row],[Circuito]],Aux!$A$2:$B$12,2,0)</f>
        <v>Villa Devoto</v>
      </c>
    </row>
    <row r="5454" spans="1:13">
      <c r="A5454" s="11" t="s">
        <v>9</v>
      </c>
      <c r="B5454" s="6">
        <v>120</v>
      </c>
      <c r="C5454" s="2" t="s">
        <v>12512</v>
      </c>
      <c r="D5454" s="2" t="s">
        <v>12513</v>
      </c>
      <c r="E5454" s="11" t="str">
        <f>CONCATENATE(TablaC11[[#This Row],[Apellido]]," ",TablaC11[[#This Row],[Nombre]])</f>
        <v>DAMES ANA CARLA</v>
      </c>
      <c r="F5454" s="11" t="s">
        <v>17</v>
      </c>
      <c r="G5454" s="11" t="s">
        <v>13</v>
      </c>
      <c r="H5454" s="6">
        <v>23134358</v>
      </c>
      <c r="I5454" s="6">
        <v>1973</v>
      </c>
      <c r="J5454" s="11" t="s">
        <v>22686</v>
      </c>
      <c r="K5454" s="11" t="str">
        <f t="shared" si="85"/>
        <v>Adultos</v>
      </c>
      <c r="L5454" s="6">
        <f>2023-TablaC11[[#This Row],[Clase]]</f>
        <v>50</v>
      </c>
      <c r="M5454" s="4" t="str">
        <f>VLOOKUP(TablaC11[[#This Row],[Circuito]],Aux!$A$2:$B$12,2,0)</f>
        <v>Villa Devoto</v>
      </c>
    </row>
    <row r="5455" spans="1:13">
      <c r="A5455" s="11" t="s">
        <v>9</v>
      </c>
      <c r="B5455" s="6">
        <v>120</v>
      </c>
      <c r="C5455" s="2" t="s">
        <v>12515</v>
      </c>
      <c r="D5455" s="2" t="s">
        <v>12516</v>
      </c>
      <c r="E5455" s="11" t="str">
        <f>CONCATENATE(TablaC11[[#This Row],[Apellido]]," ",TablaC11[[#This Row],[Nombre]])</f>
        <v>DAMIANI PAULA EVA</v>
      </c>
      <c r="F5455" s="11" t="s">
        <v>17</v>
      </c>
      <c r="G5455" s="11" t="s">
        <v>18</v>
      </c>
      <c r="H5455" s="6">
        <v>22757540</v>
      </c>
      <c r="I5455" s="6">
        <v>1972</v>
      </c>
      <c r="J5455" s="11" t="s">
        <v>22687</v>
      </c>
      <c r="K5455" s="11" t="str">
        <f t="shared" si="85"/>
        <v>Adultos</v>
      </c>
      <c r="L5455" s="6">
        <f>2023-TablaC11[[#This Row],[Clase]]</f>
        <v>51</v>
      </c>
      <c r="M5455" s="4" t="str">
        <f>VLOOKUP(TablaC11[[#This Row],[Circuito]],Aux!$A$2:$B$12,2,0)</f>
        <v>Villa Devoto</v>
      </c>
    </row>
    <row r="5456" spans="1:13">
      <c r="A5456" s="11" t="s">
        <v>9</v>
      </c>
      <c r="B5456" s="6">
        <v>120</v>
      </c>
      <c r="C5456" s="2" t="s">
        <v>12518</v>
      </c>
      <c r="D5456" s="2" t="s">
        <v>11775</v>
      </c>
      <c r="E5456" s="11" t="str">
        <f>CONCATENATE(TablaC11[[#This Row],[Apellido]]," ",TablaC11[[#This Row],[Nombre]])</f>
        <v>DAMON MARIA DEL ROSARIO</v>
      </c>
      <c r="F5456" s="11" t="s">
        <v>17</v>
      </c>
      <c r="G5456" s="11" t="s">
        <v>18</v>
      </c>
      <c r="H5456" s="6">
        <v>3982752</v>
      </c>
      <c r="I5456" s="6">
        <v>1940</v>
      </c>
      <c r="J5456" s="11" t="s">
        <v>22688</v>
      </c>
      <c r="K5456" s="11" t="str">
        <f t="shared" si="85"/>
        <v>Adultos Mayores</v>
      </c>
      <c r="L5456" s="6">
        <f>2023-TablaC11[[#This Row],[Clase]]</f>
        <v>83</v>
      </c>
      <c r="M5456" s="4" t="str">
        <f>VLOOKUP(TablaC11[[#This Row],[Circuito]],Aux!$A$2:$B$12,2,0)</f>
        <v>Villa Devoto</v>
      </c>
    </row>
    <row r="5457" spans="1:13">
      <c r="A5457" s="11" t="s">
        <v>9</v>
      </c>
      <c r="B5457" s="6">
        <v>120</v>
      </c>
      <c r="C5457" s="2" t="s">
        <v>12520</v>
      </c>
      <c r="D5457" s="2" t="s">
        <v>421</v>
      </c>
      <c r="E5457" s="11" t="str">
        <f>CONCATENATE(TablaC11[[#This Row],[Apellido]]," ",TablaC11[[#This Row],[Nombre]])</f>
        <v>DAVILA MARIA LUISA</v>
      </c>
      <c r="F5457" s="11" t="s">
        <v>17</v>
      </c>
      <c r="G5457" s="11" t="s">
        <v>18</v>
      </c>
      <c r="H5457" s="6">
        <v>10008489</v>
      </c>
      <c r="I5457" s="6">
        <v>1951</v>
      </c>
      <c r="J5457" s="11" t="s">
        <v>22689</v>
      </c>
      <c r="K5457" s="11" t="str">
        <f t="shared" si="85"/>
        <v>Adultos Mayores</v>
      </c>
      <c r="L5457" s="6">
        <f>2023-TablaC11[[#This Row],[Clase]]</f>
        <v>72</v>
      </c>
      <c r="M5457" s="4" t="str">
        <f>VLOOKUP(TablaC11[[#This Row],[Circuito]],Aux!$A$2:$B$12,2,0)</f>
        <v>Villa Devoto</v>
      </c>
    </row>
    <row r="5458" spans="1:13">
      <c r="A5458" s="11" t="s">
        <v>9</v>
      </c>
      <c r="B5458" s="6">
        <v>120</v>
      </c>
      <c r="C5458" s="2" t="s">
        <v>12522</v>
      </c>
      <c r="D5458" s="2" t="s">
        <v>12523</v>
      </c>
      <c r="E5458" s="11" t="str">
        <f>CONCATENATE(TablaC11[[#This Row],[Apellido]]," ",TablaC11[[#This Row],[Nombre]])</f>
        <v>DAYAN EDUARDO HORACIO ISAAC</v>
      </c>
      <c r="F5458" s="11" t="s">
        <v>12</v>
      </c>
      <c r="G5458" s="11" t="s">
        <v>18</v>
      </c>
      <c r="H5458" s="6">
        <v>20619049</v>
      </c>
      <c r="I5458" s="6">
        <v>1969</v>
      </c>
      <c r="J5458" s="11" t="s">
        <v>22690</v>
      </c>
      <c r="K5458" s="11" t="str">
        <f t="shared" si="85"/>
        <v>Adultos</v>
      </c>
      <c r="L5458" s="6">
        <f>2023-TablaC11[[#This Row],[Clase]]</f>
        <v>54</v>
      </c>
      <c r="M5458" s="4" t="str">
        <f>VLOOKUP(TablaC11[[#This Row],[Circuito]],Aux!$A$2:$B$12,2,0)</f>
        <v>Villa Devoto</v>
      </c>
    </row>
    <row r="5459" spans="1:13">
      <c r="A5459" s="11" t="s">
        <v>9</v>
      </c>
      <c r="B5459" s="6">
        <v>120</v>
      </c>
      <c r="C5459" s="2" t="s">
        <v>10583</v>
      </c>
      <c r="D5459" s="2" t="s">
        <v>4353</v>
      </c>
      <c r="E5459" s="11" t="str">
        <f>CONCATENATE(TablaC11[[#This Row],[Apellido]]," ",TablaC11[[#This Row],[Nombre]])</f>
        <v>DE BARTOLIS MARIANO MARTIN</v>
      </c>
      <c r="F5459" s="11" t="s">
        <v>12</v>
      </c>
      <c r="G5459" s="11" t="s">
        <v>18</v>
      </c>
      <c r="H5459" s="6">
        <v>24997896</v>
      </c>
      <c r="I5459" s="6">
        <v>1975</v>
      </c>
      <c r="J5459" s="11" t="s">
        <v>22691</v>
      </c>
      <c r="K5459" s="11" t="str">
        <f t="shared" si="85"/>
        <v>Adultos</v>
      </c>
      <c r="L5459" s="6">
        <f>2023-TablaC11[[#This Row],[Clase]]</f>
        <v>48</v>
      </c>
      <c r="M5459" s="4" t="str">
        <f>VLOOKUP(TablaC11[[#This Row],[Circuito]],Aux!$A$2:$B$12,2,0)</f>
        <v>Villa Devoto</v>
      </c>
    </row>
    <row r="5460" spans="1:13">
      <c r="A5460" s="11" t="s">
        <v>9</v>
      </c>
      <c r="B5460" s="6">
        <v>120</v>
      </c>
      <c r="C5460" s="2" t="s">
        <v>12526</v>
      </c>
      <c r="D5460" s="2" t="s">
        <v>539</v>
      </c>
      <c r="E5460" s="11" t="str">
        <f>CONCATENATE(TablaC11[[#This Row],[Apellido]]," ",TablaC11[[#This Row],[Nombre]])</f>
        <v>DE FORNASARI STELLA MARIS</v>
      </c>
      <c r="F5460" s="11" t="s">
        <v>17</v>
      </c>
      <c r="G5460" s="11" t="s">
        <v>13</v>
      </c>
      <c r="H5460" s="6">
        <v>11630690</v>
      </c>
      <c r="I5460" s="6">
        <v>1955</v>
      </c>
      <c r="J5460" s="11" t="s">
        <v>25106</v>
      </c>
      <c r="K5460" s="11" t="str">
        <f t="shared" si="85"/>
        <v>Adultos Mayores</v>
      </c>
      <c r="L5460" s="6">
        <f>2023-TablaC11[[#This Row],[Clase]]</f>
        <v>68</v>
      </c>
      <c r="M5460" s="4" t="str">
        <f>VLOOKUP(TablaC11[[#This Row],[Circuito]],Aux!$A$2:$B$12,2,0)</f>
        <v>Villa Devoto</v>
      </c>
    </row>
    <row r="5461" spans="1:13">
      <c r="A5461" s="11" t="s">
        <v>9</v>
      </c>
      <c r="B5461" s="6">
        <v>120</v>
      </c>
      <c r="C5461" s="2" t="s">
        <v>12528</v>
      </c>
      <c r="D5461" s="2" t="s">
        <v>12529</v>
      </c>
      <c r="E5461" s="11" t="str">
        <f>CONCATENATE(TablaC11[[#This Row],[Apellido]]," ",TablaC11[[#This Row],[Nombre]])</f>
        <v>DE GRAZIA MARIELA FERNANDA</v>
      </c>
      <c r="F5461" s="11" t="s">
        <v>17</v>
      </c>
      <c r="G5461" s="11" t="s">
        <v>18</v>
      </c>
      <c r="H5461" s="6">
        <v>20729750</v>
      </c>
      <c r="I5461" s="6">
        <v>1969</v>
      </c>
      <c r="J5461" s="11" t="s">
        <v>22692</v>
      </c>
      <c r="K5461" s="11" t="str">
        <f t="shared" si="85"/>
        <v>Adultos</v>
      </c>
      <c r="L5461" s="6">
        <f>2023-TablaC11[[#This Row],[Clase]]</f>
        <v>54</v>
      </c>
      <c r="M5461" s="4" t="str">
        <f>VLOOKUP(TablaC11[[#This Row],[Circuito]],Aux!$A$2:$B$12,2,0)</f>
        <v>Villa Devoto</v>
      </c>
    </row>
    <row r="5462" spans="1:13">
      <c r="A5462" s="11" t="s">
        <v>9</v>
      </c>
      <c r="B5462" s="6">
        <v>120</v>
      </c>
      <c r="C5462" s="2" t="s">
        <v>12531</v>
      </c>
      <c r="D5462" s="2" t="s">
        <v>12532</v>
      </c>
      <c r="E5462" s="11" t="str">
        <f>CONCATENATE(TablaC11[[#This Row],[Apellido]]," ",TablaC11[[#This Row],[Nombre]])</f>
        <v>DE LA ROSA NORMA CRISTINA</v>
      </c>
      <c r="F5462" s="11" t="s">
        <v>17</v>
      </c>
      <c r="G5462" s="11" t="s">
        <v>18</v>
      </c>
      <c r="H5462" s="6">
        <v>18154533</v>
      </c>
      <c r="I5462" s="6">
        <v>1966</v>
      </c>
      <c r="J5462" s="11" t="s">
        <v>22693</v>
      </c>
      <c r="K5462" s="11" t="str">
        <f t="shared" si="85"/>
        <v>Adultos</v>
      </c>
      <c r="L5462" s="6">
        <f>2023-TablaC11[[#This Row],[Clase]]</f>
        <v>57</v>
      </c>
      <c r="M5462" s="4" t="str">
        <f>VLOOKUP(TablaC11[[#This Row],[Circuito]],Aux!$A$2:$B$12,2,0)</f>
        <v>Villa Devoto</v>
      </c>
    </row>
    <row r="5463" spans="1:13">
      <c r="A5463" s="11" t="s">
        <v>9</v>
      </c>
      <c r="B5463" s="6">
        <v>120</v>
      </c>
      <c r="C5463" s="2" t="s">
        <v>397</v>
      </c>
      <c r="D5463" s="2" t="s">
        <v>1227</v>
      </c>
      <c r="E5463" s="11" t="str">
        <f>CONCATENATE(TablaC11[[#This Row],[Apellido]]," ",TablaC11[[#This Row],[Nombre]])</f>
        <v>DE LUCA PABLO JAVIER</v>
      </c>
      <c r="F5463" s="11" t="s">
        <v>12</v>
      </c>
      <c r="G5463" s="11" t="s">
        <v>13</v>
      </c>
      <c r="H5463" s="6">
        <v>21730552</v>
      </c>
      <c r="I5463" s="6">
        <v>1970</v>
      </c>
      <c r="J5463" s="11" t="s">
        <v>22694</v>
      </c>
      <c r="K5463" s="11" t="str">
        <f t="shared" si="85"/>
        <v>Adultos</v>
      </c>
      <c r="L5463" s="6">
        <f>2023-TablaC11[[#This Row],[Clase]]</f>
        <v>53</v>
      </c>
      <c r="M5463" s="4" t="str">
        <f>VLOOKUP(TablaC11[[#This Row],[Circuito]],Aux!$A$2:$B$12,2,0)</f>
        <v>Villa Devoto</v>
      </c>
    </row>
    <row r="5464" spans="1:13">
      <c r="A5464" s="11" t="s">
        <v>9</v>
      </c>
      <c r="B5464" s="6">
        <v>120</v>
      </c>
      <c r="C5464" s="2" t="s">
        <v>12535</v>
      </c>
      <c r="D5464" s="2" t="s">
        <v>1873</v>
      </c>
      <c r="E5464" s="11" t="str">
        <f>CONCATENATE(TablaC11[[#This Row],[Apellido]]," ",TablaC11[[#This Row],[Nombre]])</f>
        <v>DE PALMA MARIA ROSA</v>
      </c>
      <c r="F5464" s="11" t="s">
        <v>17</v>
      </c>
      <c r="G5464" s="11" t="s">
        <v>18</v>
      </c>
      <c r="H5464" s="6">
        <v>3920228</v>
      </c>
      <c r="I5464" s="6">
        <v>1941</v>
      </c>
      <c r="J5464" s="11" t="s">
        <v>22695</v>
      </c>
      <c r="K5464" s="11" t="str">
        <f t="shared" si="85"/>
        <v>Adultos Mayores</v>
      </c>
      <c r="L5464" s="6">
        <f>2023-TablaC11[[#This Row],[Clase]]</f>
        <v>82</v>
      </c>
      <c r="M5464" s="4" t="str">
        <f>VLOOKUP(TablaC11[[#This Row],[Circuito]],Aux!$A$2:$B$12,2,0)</f>
        <v>Villa Devoto</v>
      </c>
    </row>
    <row r="5465" spans="1:13">
      <c r="A5465" s="11" t="s">
        <v>9</v>
      </c>
      <c r="B5465" s="6">
        <v>120</v>
      </c>
      <c r="C5465" s="2" t="s">
        <v>400</v>
      </c>
      <c r="D5465" s="2" t="s">
        <v>368</v>
      </c>
      <c r="E5465" s="11" t="str">
        <f>CONCATENATE(TablaC11[[#This Row],[Apellido]]," ",TablaC11[[#This Row],[Nombre]])</f>
        <v>DE ROSA GUSTAVO ALBERTO</v>
      </c>
      <c r="F5465" s="11" t="s">
        <v>12</v>
      </c>
      <c r="G5465" s="11" t="s">
        <v>18</v>
      </c>
      <c r="H5465" s="6">
        <v>18125573</v>
      </c>
      <c r="I5465" s="6">
        <v>1967</v>
      </c>
      <c r="J5465" s="11" t="s">
        <v>22696</v>
      </c>
      <c r="K5465" s="11" t="str">
        <f t="shared" si="85"/>
        <v>Adultos</v>
      </c>
      <c r="L5465" s="6">
        <f>2023-TablaC11[[#This Row],[Clase]]</f>
        <v>56</v>
      </c>
      <c r="M5465" s="4" t="str">
        <f>VLOOKUP(TablaC11[[#This Row],[Circuito]],Aux!$A$2:$B$12,2,0)</f>
        <v>Villa Devoto</v>
      </c>
    </row>
    <row r="5466" spans="1:13">
      <c r="A5466" s="11" t="s">
        <v>9</v>
      </c>
      <c r="B5466" s="6">
        <v>120</v>
      </c>
      <c r="C5466" s="2" t="s">
        <v>400</v>
      </c>
      <c r="D5466" s="2" t="s">
        <v>12538</v>
      </c>
      <c r="E5466" s="11" t="str">
        <f>CONCATENATE(TablaC11[[#This Row],[Apellido]]," ",TablaC11[[#This Row],[Nombre]])</f>
        <v>DE ROSA LAURA HAYDEE</v>
      </c>
      <c r="F5466" s="11" t="s">
        <v>17</v>
      </c>
      <c r="G5466" s="11" t="s">
        <v>18</v>
      </c>
      <c r="H5466" s="6">
        <v>18254891</v>
      </c>
      <c r="I5466" s="6">
        <v>1966</v>
      </c>
      <c r="J5466" s="11" t="s">
        <v>22697</v>
      </c>
      <c r="K5466" s="11" t="str">
        <f t="shared" si="85"/>
        <v>Adultos</v>
      </c>
      <c r="L5466" s="6">
        <f>2023-TablaC11[[#This Row],[Clase]]</f>
        <v>57</v>
      </c>
      <c r="M5466" s="4" t="str">
        <f>VLOOKUP(TablaC11[[#This Row],[Circuito]],Aux!$A$2:$B$12,2,0)</f>
        <v>Villa Devoto</v>
      </c>
    </row>
    <row r="5467" spans="1:13">
      <c r="A5467" s="11" t="s">
        <v>9</v>
      </c>
      <c r="B5467" s="6">
        <v>120</v>
      </c>
      <c r="C5467" s="2" t="s">
        <v>400</v>
      </c>
      <c r="D5467" s="2" t="s">
        <v>12540</v>
      </c>
      <c r="E5467" s="11" t="str">
        <f>CONCATENATE(TablaC11[[#This Row],[Apellido]]," ",TablaC11[[#This Row],[Nombre]])</f>
        <v>DE ROSA NOEMI NORA</v>
      </c>
      <c r="F5467" s="11" t="s">
        <v>17</v>
      </c>
      <c r="G5467" s="11" t="s">
        <v>18</v>
      </c>
      <c r="H5467" s="6">
        <v>5248790</v>
      </c>
      <c r="I5467" s="6">
        <v>1945</v>
      </c>
      <c r="J5467" s="11" t="s">
        <v>22698</v>
      </c>
      <c r="K5467" s="11" t="str">
        <f t="shared" si="85"/>
        <v>Adultos Mayores</v>
      </c>
      <c r="L5467" s="6">
        <f>2023-TablaC11[[#This Row],[Clase]]</f>
        <v>78</v>
      </c>
      <c r="M5467" s="4" t="str">
        <f>VLOOKUP(TablaC11[[#This Row],[Circuito]],Aux!$A$2:$B$12,2,0)</f>
        <v>Villa Devoto</v>
      </c>
    </row>
    <row r="5468" spans="1:13">
      <c r="A5468" s="11" t="s">
        <v>9</v>
      </c>
      <c r="B5468" s="6">
        <v>120</v>
      </c>
      <c r="C5468" s="2" t="s">
        <v>400</v>
      </c>
      <c r="D5468" s="2" t="s">
        <v>4697</v>
      </c>
      <c r="E5468" s="11" t="str">
        <f>CONCATENATE(TablaC11[[#This Row],[Apellido]]," ",TablaC11[[#This Row],[Nombre]])</f>
        <v>DE ROSA NORMA TERESA</v>
      </c>
      <c r="F5468" s="11" t="s">
        <v>17</v>
      </c>
      <c r="G5468" s="11" t="s">
        <v>13</v>
      </c>
      <c r="H5468" s="6">
        <v>4703280</v>
      </c>
      <c r="I5468" s="6">
        <v>1942</v>
      </c>
      <c r="J5468" s="11" t="s">
        <v>22698</v>
      </c>
      <c r="K5468" s="11" t="str">
        <f t="shared" si="85"/>
        <v>Adultos Mayores</v>
      </c>
      <c r="L5468" s="6">
        <f>2023-TablaC11[[#This Row],[Clase]]</f>
        <v>81</v>
      </c>
      <c r="M5468" s="4" t="str">
        <f>VLOOKUP(TablaC11[[#This Row],[Circuito]],Aux!$A$2:$B$12,2,0)</f>
        <v>Villa Devoto</v>
      </c>
    </row>
    <row r="5469" spans="1:13">
      <c r="A5469" s="11" t="s">
        <v>9</v>
      </c>
      <c r="B5469" s="6">
        <v>120</v>
      </c>
      <c r="C5469" s="2" t="s">
        <v>12542</v>
      </c>
      <c r="D5469" s="2" t="s">
        <v>8232</v>
      </c>
      <c r="E5469" s="11" t="str">
        <f>CONCATENATE(TablaC11[[#This Row],[Apellido]]," ",TablaC11[[#This Row],[Nombre]])</f>
        <v>DEFERRARI SUSANA ALICIA</v>
      </c>
      <c r="F5469" s="11" t="s">
        <v>17</v>
      </c>
      <c r="G5469" s="11" t="s">
        <v>18</v>
      </c>
      <c r="H5469" s="6">
        <v>14855304</v>
      </c>
      <c r="I5469" s="6">
        <v>1961</v>
      </c>
      <c r="J5469" s="11" t="s">
        <v>22699</v>
      </c>
      <c r="K5469" s="11" t="str">
        <f t="shared" si="85"/>
        <v>Adultos</v>
      </c>
      <c r="L5469" s="6">
        <f>2023-TablaC11[[#This Row],[Clase]]</f>
        <v>62</v>
      </c>
      <c r="M5469" s="4" t="str">
        <f>VLOOKUP(TablaC11[[#This Row],[Circuito]],Aux!$A$2:$B$12,2,0)</f>
        <v>Villa Devoto</v>
      </c>
    </row>
    <row r="5470" spans="1:13">
      <c r="A5470" s="11" t="s">
        <v>9</v>
      </c>
      <c r="B5470" s="6">
        <v>120</v>
      </c>
      <c r="C5470" s="2" t="s">
        <v>12544</v>
      </c>
      <c r="D5470" s="2" t="s">
        <v>3679</v>
      </c>
      <c r="E5470" s="11" t="str">
        <f>CONCATENATE(TablaC11[[#This Row],[Apellido]]," ",TablaC11[[#This Row],[Nombre]])</f>
        <v>DEFONSO NATALIA ANDREA</v>
      </c>
      <c r="F5470" s="11" t="s">
        <v>17</v>
      </c>
      <c r="G5470" s="11" t="s">
        <v>18</v>
      </c>
      <c r="H5470" s="6">
        <v>25838740</v>
      </c>
      <c r="I5470" s="6">
        <v>1977</v>
      </c>
      <c r="J5470" s="11" t="s">
        <v>22700</v>
      </c>
      <c r="K5470" s="11" t="str">
        <f t="shared" si="85"/>
        <v>Adultos</v>
      </c>
      <c r="L5470" s="6">
        <f>2023-TablaC11[[#This Row],[Clase]]</f>
        <v>46</v>
      </c>
      <c r="M5470" s="4" t="str">
        <f>VLOOKUP(TablaC11[[#This Row],[Circuito]],Aux!$A$2:$B$12,2,0)</f>
        <v>Villa Devoto</v>
      </c>
    </row>
    <row r="5471" spans="1:13">
      <c r="A5471" s="11" t="s">
        <v>9</v>
      </c>
      <c r="B5471" s="6">
        <v>120</v>
      </c>
      <c r="C5471" s="2" t="s">
        <v>3936</v>
      </c>
      <c r="D5471" s="2" t="s">
        <v>6520</v>
      </c>
      <c r="E5471" s="11" t="str">
        <f>CONCATENATE(TablaC11[[#This Row],[Apellido]]," ",TablaC11[[#This Row],[Nombre]])</f>
        <v>DEL TORTO ANDREA FABIANA</v>
      </c>
      <c r="F5471" s="11" t="s">
        <v>17</v>
      </c>
      <c r="G5471" s="11" t="s">
        <v>18</v>
      </c>
      <c r="H5471" s="6">
        <v>20405195</v>
      </c>
      <c r="I5471" s="6">
        <v>1968</v>
      </c>
      <c r="J5471" s="11" t="s">
        <v>22701</v>
      </c>
      <c r="K5471" s="11" t="str">
        <f t="shared" si="85"/>
        <v>Adultos</v>
      </c>
      <c r="L5471" s="6">
        <f>2023-TablaC11[[#This Row],[Clase]]</f>
        <v>55</v>
      </c>
      <c r="M5471" s="4" t="str">
        <f>VLOOKUP(TablaC11[[#This Row],[Circuito]],Aux!$A$2:$B$12,2,0)</f>
        <v>Villa Devoto</v>
      </c>
    </row>
    <row r="5472" spans="1:13">
      <c r="A5472" s="11" t="s">
        <v>9</v>
      </c>
      <c r="B5472" s="6">
        <v>120</v>
      </c>
      <c r="C5472" s="2" t="s">
        <v>12547</v>
      </c>
      <c r="D5472" s="2" t="s">
        <v>12548</v>
      </c>
      <c r="E5472" s="11" t="str">
        <f>CONCATENATE(TablaC11[[#This Row],[Apellido]]," ",TablaC11[[#This Row],[Nombre]])</f>
        <v>DELELLIS ANGEL RAFAEL</v>
      </c>
      <c r="F5472" s="11" t="s">
        <v>12</v>
      </c>
      <c r="G5472" s="11" t="s">
        <v>18</v>
      </c>
      <c r="H5472" s="6">
        <v>10266239</v>
      </c>
      <c r="I5472" s="6">
        <v>1952</v>
      </c>
      <c r="J5472" s="11" t="s">
        <v>22702</v>
      </c>
      <c r="K5472" s="11" t="str">
        <f t="shared" si="85"/>
        <v>Adultos Mayores</v>
      </c>
      <c r="L5472" s="6">
        <f>2023-TablaC11[[#This Row],[Clase]]</f>
        <v>71</v>
      </c>
      <c r="M5472" s="4" t="str">
        <f>VLOOKUP(TablaC11[[#This Row],[Circuito]],Aux!$A$2:$B$12,2,0)</f>
        <v>Villa Devoto</v>
      </c>
    </row>
    <row r="5473" spans="1:13">
      <c r="A5473" s="11" t="s">
        <v>9</v>
      </c>
      <c r="B5473" s="6">
        <v>120</v>
      </c>
      <c r="C5473" s="2" t="s">
        <v>12550</v>
      </c>
      <c r="D5473" s="2" t="s">
        <v>12551</v>
      </c>
      <c r="E5473" s="11" t="str">
        <f>CONCATENATE(TablaC11[[#This Row],[Apellido]]," ",TablaC11[[#This Row],[Nombre]])</f>
        <v>DEMAGGIO AMATA NAHIR DANIELA</v>
      </c>
      <c r="F5473" s="11" t="s">
        <v>17</v>
      </c>
      <c r="G5473" s="11" t="s">
        <v>13</v>
      </c>
      <c r="H5473" s="6">
        <v>35359962</v>
      </c>
      <c r="I5473" s="6">
        <v>1990</v>
      </c>
      <c r="J5473" s="11" t="s">
        <v>22703</v>
      </c>
      <c r="K5473" s="11" t="str">
        <f t="shared" si="85"/>
        <v>Adultos</v>
      </c>
      <c r="L5473" s="6">
        <f>2023-TablaC11[[#This Row],[Clase]]</f>
        <v>33</v>
      </c>
      <c r="M5473" s="4" t="str">
        <f>VLOOKUP(TablaC11[[#This Row],[Circuito]],Aux!$A$2:$B$12,2,0)</f>
        <v>Villa Devoto</v>
      </c>
    </row>
    <row r="5474" spans="1:13">
      <c r="A5474" s="11" t="s">
        <v>9</v>
      </c>
      <c r="B5474" s="6">
        <v>120</v>
      </c>
      <c r="C5474" s="2" t="s">
        <v>12553</v>
      </c>
      <c r="D5474" s="2" t="s">
        <v>12554</v>
      </c>
      <c r="E5474" s="11" t="str">
        <f>CONCATENATE(TablaC11[[#This Row],[Apellido]]," ",TablaC11[[#This Row],[Nombre]])</f>
        <v>DEMAIO CARINA VALERIA</v>
      </c>
      <c r="F5474" s="11" t="s">
        <v>17</v>
      </c>
      <c r="G5474" s="11" t="s">
        <v>18</v>
      </c>
      <c r="H5474" s="6">
        <v>26886850</v>
      </c>
      <c r="I5474" s="6">
        <v>1978</v>
      </c>
      <c r="J5474" s="11" t="s">
        <v>22704</v>
      </c>
      <c r="K5474" s="11" t="str">
        <f t="shared" si="85"/>
        <v>Adultos</v>
      </c>
      <c r="L5474" s="6">
        <f>2023-TablaC11[[#This Row],[Clase]]</f>
        <v>45</v>
      </c>
      <c r="M5474" s="4" t="str">
        <f>VLOOKUP(TablaC11[[#This Row],[Circuito]],Aux!$A$2:$B$12,2,0)</f>
        <v>Villa Devoto</v>
      </c>
    </row>
    <row r="5475" spans="1:13">
      <c r="A5475" s="11" t="s">
        <v>9</v>
      </c>
      <c r="B5475" s="6">
        <v>120</v>
      </c>
      <c r="C5475" s="2" t="s">
        <v>12556</v>
      </c>
      <c r="D5475" s="2" t="s">
        <v>12557</v>
      </c>
      <c r="E5475" s="11" t="str">
        <f>CONCATENATE(TablaC11[[#This Row],[Apellido]]," ",TablaC11[[#This Row],[Nombre]])</f>
        <v>DEVESA CARINA SUSANA</v>
      </c>
      <c r="F5475" s="11" t="s">
        <v>17</v>
      </c>
      <c r="G5475" s="11" t="s">
        <v>18</v>
      </c>
      <c r="H5475" s="6">
        <v>20617122</v>
      </c>
      <c r="I5475" s="6">
        <v>1969</v>
      </c>
      <c r="J5475" s="11" t="s">
        <v>22705</v>
      </c>
      <c r="K5475" s="11" t="str">
        <f t="shared" si="85"/>
        <v>Adultos</v>
      </c>
      <c r="L5475" s="6">
        <f>2023-TablaC11[[#This Row],[Clase]]</f>
        <v>54</v>
      </c>
      <c r="M5475" s="4" t="str">
        <f>VLOOKUP(TablaC11[[#This Row],[Circuito]],Aux!$A$2:$B$12,2,0)</f>
        <v>Villa Devoto</v>
      </c>
    </row>
    <row r="5476" spans="1:13">
      <c r="A5476" s="11" t="s">
        <v>9</v>
      </c>
      <c r="B5476" s="6">
        <v>120</v>
      </c>
      <c r="C5476" s="2" t="s">
        <v>12556</v>
      </c>
      <c r="D5476" s="2" t="s">
        <v>12559</v>
      </c>
      <c r="E5476" s="11" t="str">
        <f>CONCATENATE(TablaC11[[#This Row],[Apellido]]," ",TablaC11[[#This Row],[Nombre]])</f>
        <v>DEVESA VIVIANA MARIA</v>
      </c>
      <c r="F5476" s="11" t="s">
        <v>17</v>
      </c>
      <c r="G5476" s="11" t="s">
        <v>18</v>
      </c>
      <c r="H5476" s="6">
        <v>17109813</v>
      </c>
      <c r="I5476" s="6">
        <v>1964</v>
      </c>
      <c r="J5476" s="11" t="s">
        <v>22705</v>
      </c>
      <c r="K5476" s="11" t="str">
        <f t="shared" si="85"/>
        <v>Adultos</v>
      </c>
      <c r="L5476" s="6">
        <f>2023-TablaC11[[#This Row],[Clase]]</f>
        <v>59</v>
      </c>
      <c r="M5476" s="4" t="str">
        <f>VLOOKUP(TablaC11[[#This Row],[Circuito]],Aux!$A$2:$B$12,2,0)</f>
        <v>Villa Devoto</v>
      </c>
    </row>
    <row r="5477" spans="1:13">
      <c r="A5477" s="11" t="s">
        <v>9</v>
      </c>
      <c r="B5477" s="6">
        <v>120</v>
      </c>
      <c r="C5477" s="2" t="s">
        <v>12560</v>
      </c>
      <c r="D5477" s="2" t="s">
        <v>179</v>
      </c>
      <c r="E5477" s="11" t="str">
        <f>CONCATENATE(TablaC11[[#This Row],[Apellido]]," ",TablaC11[[#This Row],[Nombre]])</f>
        <v>DI BACCO JUAN CARLOS</v>
      </c>
      <c r="F5477" s="11" t="s">
        <v>12</v>
      </c>
      <c r="G5477" s="11" t="s">
        <v>18</v>
      </c>
      <c r="H5477" s="6">
        <v>4373242</v>
      </c>
      <c r="I5477" s="6">
        <v>1941</v>
      </c>
      <c r="J5477" s="11" t="s">
        <v>22706</v>
      </c>
      <c r="K5477" s="11" t="str">
        <f t="shared" si="85"/>
        <v>Adultos Mayores</v>
      </c>
      <c r="L5477" s="6">
        <f>2023-TablaC11[[#This Row],[Clase]]</f>
        <v>82</v>
      </c>
      <c r="M5477" s="4" t="str">
        <f>VLOOKUP(TablaC11[[#This Row],[Circuito]],Aux!$A$2:$B$12,2,0)</f>
        <v>Villa Devoto</v>
      </c>
    </row>
    <row r="5478" spans="1:13">
      <c r="A5478" s="11" t="s">
        <v>9</v>
      </c>
      <c r="B5478" s="6">
        <v>120</v>
      </c>
      <c r="C5478" s="2" t="s">
        <v>12560</v>
      </c>
      <c r="D5478" s="2" t="s">
        <v>6289</v>
      </c>
      <c r="E5478" s="11" t="str">
        <f>CONCATENATE(TablaC11[[#This Row],[Apellido]]," ",TablaC11[[#This Row],[Nombre]])</f>
        <v>DI BACCO JUAN MARTIN</v>
      </c>
      <c r="F5478" s="11" t="s">
        <v>12</v>
      </c>
      <c r="G5478" s="11" t="s">
        <v>13</v>
      </c>
      <c r="H5478" s="6">
        <v>22589639</v>
      </c>
      <c r="I5478" s="6">
        <v>1972</v>
      </c>
      <c r="J5478" s="11" t="s">
        <v>22707</v>
      </c>
      <c r="K5478" s="11" t="str">
        <f t="shared" si="85"/>
        <v>Adultos</v>
      </c>
      <c r="L5478" s="6">
        <f>2023-TablaC11[[#This Row],[Clase]]</f>
        <v>51</v>
      </c>
      <c r="M5478" s="4" t="str">
        <f>VLOOKUP(TablaC11[[#This Row],[Circuito]],Aux!$A$2:$B$12,2,0)</f>
        <v>Villa Devoto</v>
      </c>
    </row>
    <row r="5479" spans="1:13">
      <c r="A5479" s="11" t="s">
        <v>9</v>
      </c>
      <c r="B5479" s="6">
        <v>120</v>
      </c>
      <c r="C5479" s="2" t="s">
        <v>12563</v>
      </c>
      <c r="D5479" s="2" t="s">
        <v>12564</v>
      </c>
      <c r="E5479" s="11" t="str">
        <f>CONCATENATE(TablaC11[[#This Row],[Apellido]]," ",TablaC11[[#This Row],[Nombre]])</f>
        <v>DI BENEDETTO GABRIELA</v>
      </c>
      <c r="F5479" s="11" t="s">
        <v>17</v>
      </c>
      <c r="G5479" s="11" t="s">
        <v>18</v>
      </c>
      <c r="H5479" s="6">
        <v>22666923</v>
      </c>
      <c r="I5479" s="6">
        <v>1972</v>
      </c>
      <c r="J5479" s="11" t="s">
        <v>22708</v>
      </c>
      <c r="K5479" s="11" t="str">
        <f t="shared" si="85"/>
        <v>Adultos</v>
      </c>
      <c r="L5479" s="6">
        <f>2023-TablaC11[[#This Row],[Clase]]</f>
        <v>51</v>
      </c>
      <c r="M5479" s="4" t="str">
        <f>VLOOKUP(TablaC11[[#This Row],[Circuito]],Aux!$A$2:$B$12,2,0)</f>
        <v>Villa Devoto</v>
      </c>
    </row>
    <row r="5480" spans="1:13">
      <c r="A5480" s="11" t="s">
        <v>9</v>
      </c>
      <c r="B5480" s="6">
        <v>120</v>
      </c>
      <c r="C5480" s="2" t="s">
        <v>12563</v>
      </c>
      <c r="D5480" s="2" t="s">
        <v>1832</v>
      </c>
      <c r="E5480" s="11" t="str">
        <f>CONCATENATE(TablaC11[[#This Row],[Apellido]]," ",TablaC11[[#This Row],[Nombre]])</f>
        <v>DI BENEDETTO JORGE MANUEL</v>
      </c>
      <c r="F5480" s="11" t="s">
        <v>12</v>
      </c>
      <c r="G5480" s="11" t="s">
        <v>18</v>
      </c>
      <c r="H5480" s="6">
        <v>4164717</v>
      </c>
      <c r="I5480" s="6">
        <v>1935</v>
      </c>
      <c r="J5480" s="11" t="s">
        <v>22708</v>
      </c>
      <c r="K5480" s="11" t="str">
        <f t="shared" si="85"/>
        <v>Adultos Mayores</v>
      </c>
      <c r="L5480" s="6">
        <f>2023-TablaC11[[#This Row],[Clase]]</f>
        <v>88</v>
      </c>
      <c r="M5480" s="4" t="str">
        <f>VLOOKUP(TablaC11[[#This Row],[Circuito]],Aux!$A$2:$B$12,2,0)</f>
        <v>Villa Devoto</v>
      </c>
    </row>
    <row r="5481" spans="1:13">
      <c r="A5481" s="11" t="s">
        <v>9</v>
      </c>
      <c r="B5481" s="6">
        <v>120</v>
      </c>
      <c r="C5481" s="2" t="s">
        <v>12566</v>
      </c>
      <c r="D5481" s="2" t="s">
        <v>12567</v>
      </c>
      <c r="E5481" s="11" t="str">
        <f>CONCATENATE(TablaC11[[#This Row],[Apellido]]," ",TablaC11[[#This Row],[Nombre]])</f>
        <v>DI BIANCO NATALIA PAOLA</v>
      </c>
      <c r="F5481" s="11" t="s">
        <v>17</v>
      </c>
      <c r="G5481" s="11" t="s">
        <v>18</v>
      </c>
      <c r="H5481" s="6">
        <v>30181284</v>
      </c>
      <c r="I5481" s="6">
        <v>1983</v>
      </c>
      <c r="J5481" s="11" t="s">
        <v>22709</v>
      </c>
      <c r="K5481" s="11" t="str">
        <f t="shared" si="85"/>
        <v>Adultos</v>
      </c>
      <c r="L5481" s="6">
        <f>2023-TablaC11[[#This Row],[Clase]]</f>
        <v>40</v>
      </c>
      <c r="M5481" s="4" t="str">
        <f>VLOOKUP(TablaC11[[#This Row],[Circuito]],Aux!$A$2:$B$12,2,0)</f>
        <v>Villa Devoto</v>
      </c>
    </row>
    <row r="5482" spans="1:13">
      <c r="A5482" s="11" t="s">
        <v>9</v>
      </c>
      <c r="B5482" s="6">
        <v>120</v>
      </c>
      <c r="C5482" s="2" t="s">
        <v>7502</v>
      </c>
      <c r="D5482" s="2" t="s">
        <v>12569</v>
      </c>
      <c r="E5482" s="11" t="str">
        <f>CONCATENATE(TablaC11[[#This Row],[Apellido]]," ",TablaC11[[#This Row],[Nombre]])</f>
        <v>DI GIACOMO LEONARDO JORGE</v>
      </c>
      <c r="F5482" s="11" t="s">
        <v>12</v>
      </c>
      <c r="G5482" s="11" t="s">
        <v>13</v>
      </c>
      <c r="H5482" s="6">
        <v>21851018</v>
      </c>
      <c r="I5482" s="6">
        <v>1970</v>
      </c>
      <c r="J5482" s="11" t="s">
        <v>22710</v>
      </c>
      <c r="K5482" s="11" t="str">
        <f t="shared" si="85"/>
        <v>Adultos</v>
      </c>
      <c r="L5482" s="6">
        <f>2023-TablaC11[[#This Row],[Clase]]</f>
        <v>53</v>
      </c>
      <c r="M5482" s="4" t="str">
        <f>VLOOKUP(TablaC11[[#This Row],[Circuito]],Aux!$A$2:$B$12,2,0)</f>
        <v>Villa Devoto</v>
      </c>
    </row>
    <row r="5483" spans="1:13">
      <c r="A5483" s="11" t="s">
        <v>9</v>
      </c>
      <c r="B5483" s="6">
        <v>120</v>
      </c>
      <c r="C5483" s="2" t="s">
        <v>10625</v>
      </c>
      <c r="D5483" s="2" t="s">
        <v>354</v>
      </c>
      <c r="E5483" s="11" t="str">
        <f>CONCATENATE(TablaC11[[#This Row],[Apellido]]," ",TablaC11[[#This Row],[Nombre]])</f>
        <v>DI GIUNTA CARLOS ALBERTO</v>
      </c>
      <c r="F5483" s="11" t="s">
        <v>12</v>
      </c>
      <c r="G5483" s="11" t="s">
        <v>18</v>
      </c>
      <c r="H5483" s="6">
        <v>7660320</v>
      </c>
      <c r="I5483" s="6">
        <v>1949</v>
      </c>
      <c r="J5483" s="11" t="s">
        <v>22711</v>
      </c>
      <c r="K5483" s="11" t="str">
        <f t="shared" si="85"/>
        <v>Adultos Mayores</v>
      </c>
      <c r="L5483" s="6">
        <f>2023-TablaC11[[#This Row],[Clase]]</f>
        <v>74</v>
      </c>
      <c r="M5483" s="4" t="str">
        <f>VLOOKUP(TablaC11[[#This Row],[Circuito]],Aux!$A$2:$B$12,2,0)</f>
        <v>Villa Devoto</v>
      </c>
    </row>
    <row r="5484" spans="1:13">
      <c r="A5484" s="11" t="s">
        <v>9</v>
      </c>
      <c r="B5484" s="6">
        <v>120</v>
      </c>
      <c r="C5484" s="2" t="s">
        <v>7504</v>
      </c>
      <c r="D5484" s="2" t="s">
        <v>8299</v>
      </c>
      <c r="E5484" s="11" t="str">
        <f>CONCATENATE(TablaC11[[#This Row],[Apellido]]," ",TablaC11[[#This Row],[Nombre]])</f>
        <v>DI GREGORIO BEATRIZ ALICIA</v>
      </c>
      <c r="F5484" s="11" t="s">
        <v>17</v>
      </c>
      <c r="G5484" s="11" t="s">
        <v>13</v>
      </c>
      <c r="H5484" s="6">
        <v>6360435</v>
      </c>
      <c r="I5484" s="6">
        <v>1950</v>
      </c>
      <c r="J5484" s="11" t="s">
        <v>22712</v>
      </c>
      <c r="K5484" s="11" t="str">
        <f t="shared" si="85"/>
        <v>Adultos Mayores</v>
      </c>
      <c r="L5484" s="6">
        <f>2023-TablaC11[[#This Row],[Clase]]</f>
        <v>73</v>
      </c>
      <c r="M5484" s="4" t="str">
        <f>VLOOKUP(TablaC11[[#This Row],[Circuito]],Aux!$A$2:$B$12,2,0)</f>
        <v>Villa Devoto</v>
      </c>
    </row>
    <row r="5485" spans="1:13">
      <c r="A5485" s="11" t="s">
        <v>9</v>
      </c>
      <c r="B5485" s="6">
        <v>120</v>
      </c>
      <c r="C5485" s="2" t="s">
        <v>12573</v>
      </c>
      <c r="D5485" s="2" t="s">
        <v>354</v>
      </c>
      <c r="E5485" s="11" t="str">
        <f>CONCATENATE(TablaC11[[#This Row],[Apellido]]," ",TablaC11[[#This Row],[Nombre]])</f>
        <v>DI SALVO CARLOS ALBERTO</v>
      </c>
      <c r="F5485" s="11" t="s">
        <v>12</v>
      </c>
      <c r="G5485" s="11" t="s">
        <v>18</v>
      </c>
      <c r="H5485" s="6">
        <v>4553441</v>
      </c>
      <c r="I5485" s="6">
        <v>1946</v>
      </c>
      <c r="J5485" s="11" t="s">
        <v>22713</v>
      </c>
      <c r="K5485" s="11" t="str">
        <f t="shared" si="85"/>
        <v>Adultos Mayores</v>
      </c>
      <c r="L5485" s="6">
        <f>2023-TablaC11[[#This Row],[Clase]]</f>
        <v>77</v>
      </c>
      <c r="M5485" s="4" t="str">
        <f>VLOOKUP(TablaC11[[#This Row],[Circuito]],Aux!$A$2:$B$12,2,0)</f>
        <v>Villa Devoto</v>
      </c>
    </row>
    <row r="5486" spans="1:13">
      <c r="A5486" s="11" t="s">
        <v>9</v>
      </c>
      <c r="B5486" s="6">
        <v>120</v>
      </c>
      <c r="C5486" s="2" t="s">
        <v>12575</v>
      </c>
      <c r="D5486" s="2" t="s">
        <v>3092</v>
      </c>
      <c r="E5486" s="11" t="str">
        <f>CONCATENATE(TablaC11[[#This Row],[Apellido]]," ",TablaC11[[#This Row],[Nombre]])</f>
        <v>DI VITTO PABLO</v>
      </c>
      <c r="F5486" s="11" t="s">
        <v>12</v>
      </c>
      <c r="G5486" s="11" t="s">
        <v>690</v>
      </c>
      <c r="H5486" s="6">
        <v>29128725</v>
      </c>
      <c r="I5486" s="6">
        <v>1981</v>
      </c>
      <c r="J5486" s="11" t="s">
        <v>25364</v>
      </c>
      <c r="K5486" s="11" t="str">
        <f t="shared" si="85"/>
        <v>Adultos</v>
      </c>
      <c r="L5486" s="6">
        <f>2023-TablaC11[[#This Row],[Clase]]</f>
        <v>42</v>
      </c>
      <c r="M5486" s="4" t="str">
        <f>VLOOKUP(TablaC11[[#This Row],[Circuito]],Aux!$A$2:$B$12,2,0)</f>
        <v>Villa Devoto</v>
      </c>
    </row>
    <row r="5487" spans="1:13">
      <c r="A5487" s="11" t="s">
        <v>9</v>
      </c>
      <c r="B5487" s="6">
        <v>120</v>
      </c>
      <c r="C5487" s="2" t="s">
        <v>434</v>
      </c>
      <c r="D5487" s="2" t="s">
        <v>2405</v>
      </c>
      <c r="E5487" s="11" t="str">
        <f>CONCATENATE(TablaC11[[#This Row],[Apellido]]," ",TablaC11[[#This Row],[Nombre]])</f>
        <v>DIAZ ALBERTO HORACIO</v>
      </c>
      <c r="F5487" s="11" t="s">
        <v>12</v>
      </c>
      <c r="G5487" s="11" t="s">
        <v>56</v>
      </c>
      <c r="H5487" s="6">
        <v>26401514</v>
      </c>
      <c r="I5487" s="6">
        <v>1977</v>
      </c>
      <c r="J5487" s="11" t="s">
        <v>25107</v>
      </c>
      <c r="K5487" s="11" t="str">
        <f t="shared" si="85"/>
        <v>Adultos</v>
      </c>
      <c r="L5487" s="6">
        <f>2023-TablaC11[[#This Row],[Clase]]</f>
        <v>46</v>
      </c>
      <c r="M5487" s="4" t="str">
        <f>VLOOKUP(TablaC11[[#This Row],[Circuito]],Aux!$A$2:$B$12,2,0)</f>
        <v>Villa Devoto</v>
      </c>
    </row>
    <row r="5488" spans="1:13">
      <c r="A5488" s="11" t="s">
        <v>9</v>
      </c>
      <c r="B5488" s="6">
        <v>120</v>
      </c>
      <c r="C5488" s="2" t="s">
        <v>434</v>
      </c>
      <c r="D5488" s="2" t="s">
        <v>4950</v>
      </c>
      <c r="E5488" s="11" t="str">
        <f>CONCATENATE(TablaC11[[#This Row],[Apellido]]," ",TablaC11[[#This Row],[Nombre]])</f>
        <v>DIAZ DANIEL HUMBERTO</v>
      </c>
      <c r="F5488" s="11" t="s">
        <v>12</v>
      </c>
      <c r="G5488" s="11" t="s">
        <v>18</v>
      </c>
      <c r="H5488" s="6">
        <v>16904530</v>
      </c>
      <c r="I5488" s="6">
        <v>1964</v>
      </c>
      <c r="J5488" s="11" t="s">
        <v>22714</v>
      </c>
      <c r="K5488" s="11" t="str">
        <f t="shared" si="85"/>
        <v>Adultos</v>
      </c>
      <c r="L5488" s="6">
        <f>2023-TablaC11[[#This Row],[Clase]]</f>
        <v>59</v>
      </c>
      <c r="M5488" s="4" t="str">
        <f>VLOOKUP(TablaC11[[#This Row],[Circuito]],Aux!$A$2:$B$12,2,0)</f>
        <v>Villa Devoto</v>
      </c>
    </row>
    <row r="5489" spans="1:13">
      <c r="A5489" s="11" t="s">
        <v>9</v>
      </c>
      <c r="B5489" s="6">
        <v>120</v>
      </c>
      <c r="C5489" s="2" t="s">
        <v>434</v>
      </c>
      <c r="D5489" s="2" t="s">
        <v>12579</v>
      </c>
      <c r="E5489" s="11" t="str">
        <f>CONCATENATE(TablaC11[[#This Row],[Apellido]]," ",TablaC11[[#This Row],[Nombre]])</f>
        <v>DIAZ DOLORES CELINA</v>
      </c>
      <c r="F5489" s="11" t="s">
        <v>17</v>
      </c>
      <c r="G5489" s="11" t="s">
        <v>284</v>
      </c>
      <c r="H5489" s="6">
        <v>3060165</v>
      </c>
      <c r="I5489" s="6">
        <v>1931</v>
      </c>
      <c r="J5489" s="11" t="s">
        <v>22715</v>
      </c>
      <c r="K5489" s="11" t="str">
        <f t="shared" si="85"/>
        <v>Adultos Mayores</v>
      </c>
      <c r="L5489" s="6">
        <f>2023-TablaC11[[#This Row],[Clase]]</f>
        <v>92</v>
      </c>
      <c r="M5489" s="4" t="str">
        <f>VLOOKUP(TablaC11[[#This Row],[Circuito]],Aux!$A$2:$B$12,2,0)</f>
        <v>Villa Devoto</v>
      </c>
    </row>
    <row r="5490" spans="1:13">
      <c r="A5490" s="11" t="s">
        <v>9</v>
      </c>
      <c r="B5490" s="6">
        <v>120</v>
      </c>
      <c r="C5490" s="2" t="s">
        <v>434</v>
      </c>
      <c r="D5490" s="2" t="s">
        <v>7163</v>
      </c>
      <c r="E5490" s="11" t="str">
        <f>CONCATENATE(TablaC11[[#This Row],[Apellido]]," ",TablaC11[[#This Row],[Nombre]])</f>
        <v>DIAZ GRACIELA ELIDA</v>
      </c>
      <c r="F5490" s="11" t="s">
        <v>17</v>
      </c>
      <c r="G5490" s="11" t="s">
        <v>18</v>
      </c>
      <c r="H5490" s="6">
        <v>10703473</v>
      </c>
      <c r="I5490" s="6">
        <v>1953</v>
      </c>
      <c r="J5490" s="11" t="s">
        <v>22716</v>
      </c>
      <c r="K5490" s="11" t="str">
        <f t="shared" si="85"/>
        <v>Adultos Mayores</v>
      </c>
      <c r="L5490" s="6">
        <f>2023-TablaC11[[#This Row],[Clase]]</f>
        <v>70</v>
      </c>
      <c r="M5490" s="4" t="str">
        <f>VLOOKUP(TablaC11[[#This Row],[Circuito]],Aux!$A$2:$B$12,2,0)</f>
        <v>Villa Devoto</v>
      </c>
    </row>
    <row r="5491" spans="1:13">
      <c r="A5491" s="11" t="s">
        <v>9</v>
      </c>
      <c r="B5491" s="6">
        <v>120</v>
      </c>
      <c r="C5491" s="2" t="s">
        <v>434</v>
      </c>
      <c r="D5491" s="2" t="s">
        <v>6249</v>
      </c>
      <c r="E5491" s="11" t="str">
        <f>CONCATENATE(TablaC11[[#This Row],[Apellido]]," ",TablaC11[[#This Row],[Nombre]])</f>
        <v>DIAZ JORGE PABLO</v>
      </c>
      <c r="F5491" s="11" t="s">
        <v>12</v>
      </c>
      <c r="G5491" s="11" t="s">
        <v>18</v>
      </c>
      <c r="H5491" s="6">
        <v>22090616</v>
      </c>
      <c r="I5491" s="6">
        <v>1971</v>
      </c>
      <c r="J5491" s="11" t="s">
        <v>22717</v>
      </c>
      <c r="K5491" s="11" t="str">
        <f t="shared" si="85"/>
        <v>Adultos</v>
      </c>
      <c r="L5491" s="6">
        <f>2023-TablaC11[[#This Row],[Clase]]</f>
        <v>52</v>
      </c>
      <c r="M5491" s="4" t="str">
        <f>VLOOKUP(TablaC11[[#This Row],[Circuito]],Aux!$A$2:$B$12,2,0)</f>
        <v>Villa Devoto</v>
      </c>
    </row>
    <row r="5492" spans="1:13">
      <c r="A5492" s="11" t="s">
        <v>9</v>
      </c>
      <c r="B5492" s="6">
        <v>120</v>
      </c>
      <c r="C5492" s="2" t="s">
        <v>434</v>
      </c>
      <c r="D5492" s="2" t="s">
        <v>12583</v>
      </c>
      <c r="E5492" s="11" t="str">
        <f>CONCATENATE(TablaC11[[#This Row],[Apellido]]," ",TablaC11[[#This Row],[Nombre]])</f>
        <v>DIAZ PLACIDA DINA</v>
      </c>
      <c r="F5492" s="11" t="s">
        <v>17</v>
      </c>
      <c r="G5492" s="11" t="s">
        <v>18</v>
      </c>
      <c r="H5492" s="6">
        <v>4973133</v>
      </c>
      <c r="I5492" s="6">
        <v>1944</v>
      </c>
      <c r="J5492" s="11" t="s">
        <v>22718</v>
      </c>
      <c r="K5492" s="11" t="str">
        <f t="shared" si="85"/>
        <v>Adultos Mayores</v>
      </c>
      <c r="L5492" s="6">
        <f>2023-TablaC11[[#This Row],[Clase]]</f>
        <v>79</v>
      </c>
      <c r="M5492" s="4" t="str">
        <f>VLOOKUP(TablaC11[[#This Row],[Circuito]],Aux!$A$2:$B$12,2,0)</f>
        <v>Villa Devoto</v>
      </c>
    </row>
    <row r="5493" spans="1:13">
      <c r="A5493" s="11" t="s">
        <v>9</v>
      </c>
      <c r="B5493" s="6">
        <v>120</v>
      </c>
      <c r="C5493" s="2" t="s">
        <v>12585</v>
      </c>
      <c r="D5493" s="2" t="s">
        <v>2962</v>
      </c>
      <c r="E5493" s="11" t="str">
        <f>CONCATENATE(TablaC11[[#This Row],[Apellido]]," ",TablaC11[[#This Row],[Nombre]])</f>
        <v>DIAZ VELEZ NORBERTO OSCAR</v>
      </c>
      <c r="F5493" s="11" t="s">
        <v>12</v>
      </c>
      <c r="G5493" s="11" t="s">
        <v>18</v>
      </c>
      <c r="H5493" s="6">
        <v>4151530</v>
      </c>
      <c r="I5493" s="6">
        <v>1935</v>
      </c>
      <c r="J5493" s="11" t="s">
        <v>22719</v>
      </c>
      <c r="K5493" s="11" t="str">
        <f t="shared" si="85"/>
        <v>Adultos Mayores</v>
      </c>
      <c r="L5493" s="6">
        <f>2023-TablaC11[[#This Row],[Clase]]</f>
        <v>88</v>
      </c>
      <c r="M5493" s="4" t="str">
        <f>VLOOKUP(TablaC11[[#This Row],[Circuito]],Aux!$A$2:$B$12,2,0)</f>
        <v>Villa Devoto</v>
      </c>
    </row>
    <row r="5494" spans="1:13">
      <c r="A5494" s="11" t="s">
        <v>9</v>
      </c>
      <c r="B5494" s="6">
        <v>120</v>
      </c>
      <c r="C5494" s="2" t="s">
        <v>12587</v>
      </c>
      <c r="D5494" s="2" t="s">
        <v>126</v>
      </c>
      <c r="E5494" s="11" t="str">
        <f>CONCATENATE(TablaC11[[#This Row],[Apellido]]," ",TablaC11[[#This Row],[Nombre]])</f>
        <v>DICOSIMO CLAUDIA VIVIANA</v>
      </c>
      <c r="F5494" s="11" t="s">
        <v>17</v>
      </c>
      <c r="G5494" s="11" t="s">
        <v>13</v>
      </c>
      <c r="H5494" s="6">
        <v>18287369</v>
      </c>
      <c r="I5494" s="6">
        <v>1965</v>
      </c>
      <c r="J5494" s="11" t="s">
        <v>25108</v>
      </c>
      <c r="K5494" s="11" t="str">
        <f t="shared" si="85"/>
        <v>Adultos</v>
      </c>
      <c r="L5494" s="6">
        <f>2023-TablaC11[[#This Row],[Clase]]</f>
        <v>58</v>
      </c>
      <c r="M5494" s="4" t="str">
        <f>VLOOKUP(TablaC11[[#This Row],[Circuito]],Aux!$A$2:$B$12,2,0)</f>
        <v>Villa Devoto</v>
      </c>
    </row>
    <row r="5495" spans="1:13">
      <c r="A5495" s="11" t="s">
        <v>9</v>
      </c>
      <c r="B5495" s="6">
        <v>120</v>
      </c>
      <c r="C5495" s="2" t="s">
        <v>7522</v>
      </c>
      <c r="D5495" s="2" t="s">
        <v>12589</v>
      </c>
      <c r="E5495" s="11" t="str">
        <f>CONCATENATE(TablaC11[[#This Row],[Apellido]]," ",TablaC11[[#This Row],[Nombre]])</f>
        <v>DIDIA JUDITH CAMILA</v>
      </c>
      <c r="F5495" s="11" t="s">
        <v>17</v>
      </c>
      <c r="G5495" s="11" t="s">
        <v>18</v>
      </c>
      <c r="H5495" s="6">
        <v>14744631</v>
      </c>
      <c r="I5495" s="6">
        <v>1961</v>
      </c>
      <c r="J5495" s="11" t="s">
        <v>22720</v>
      </c>
      <c r="K5495" s="11" t="str">
        <f t="shared" si="85"/>
        <v>Adultos</v>
      </c>
      <c r="L5495" s="6">
        <f>2023-TablaC11[[#This Row],[Clase]]</f>
        <v>62</v>
      </c>
      <c r="M5495" s="4" t="str">
        <f>VLOOKUP(TablaC11[[#This Row],[Circuito]],Aux!$A$2:$B$12,2,0)</f>
        <v>Villa Devoto</v>
      </c>
    </row>
    <row r="5496" spans="1:13">
      <c r="A5496" s="11" t="s">
        <v>9</v>
      </c>
      <c r="B5496" s="6">
        <v>120</v>
      </c>
      <c r="C5496" s="2" t="s">
        <v>12591</v>
      </c>
      <c r="D5496" s="2" t="s">
        <v>12592</v>
      </c>
      <c r="E5496" s="11" t="str">
        <f>CONCATENATE(TablaC11[[#This Row],[Apellido]]," ",TablaC11[[#This Row],[Nombre]])</f>
        <v>DIDIEGO LILIANA ALICIA</v>
      </c>
      <c r="F5496" s="11" t="s">
        <v>17</v>
      </c>
      <c r="G5496" s="11" t="s">
        <v>13</v>
      </c>
      <c r="H5496" s="6">
        <v>11824308</v>
      </c>
      <c r="I5496" s="6">
        <v>1955</v>
      </c>
      <c r="J5496" s="11" t="s">
        <v>22683</v>
      </c>
      <c r="K5496" s="11" t="str">
        <f t="shared" si="85"/>
        <v>Adultos Mayores</v>
      </c>
      <c r="L5496" s="6">
        <f>2023-TablaC11[[#This Row],[Clase]]</f>
        <v>68</v>
      </c>
      <c r="M5496" s="4" t="str">
        <f>VLOOKUP(TablaC11[[#This Row],[Circuito]],Aux!$A$2:$B$12,2,0)</f>
        <v>Villa Devoto</v>
      </c>
    </row>
    <row r="5497" spans="1:13">
      <c r="A5497" s="11" t="s">
        <v>9</v>
      </c>
      <c r="B5497" s="6">
        <v>120</v>
      </c>
      <c r="C5497" s="2" t="s">
        <v>3971</v>
      </c>
      <c r="D5497" s="2" t="s">
        <v>8127</v>
      </c>
      <c r="E5497" s="11" t="str">
        <f>CONCATENATE(TablaC11[[#This Row],[Apellido]]," ",TablaC11[[#This Row],[Nombre]])</f>
        <v>DIEGUEZ PATRICIA ALEJANDRA</v>
      </c>
      <c r="F5497" s="11" t="s">
        <v>17</v>
      </c>
      <c r="G5497" s="11" t="s">
        <v>13</v>
      </c>
      <c r="H5497" s="6">
        <v>26756619</v>
      </c>
      <c r="I5497" s="6">
        <v>1978</v>
      </c>
      <c r="J5497" s="11" t="s">
        <v>22721</v>
      </c>
      <c r="K5497" s="11" t="str">
        <f t="shared" si="85"/>
        <v>Adultos</v>
      </c>
      <c r="L5497" s="6">
        <f>2023-TablaC11[[#This Row],[Clase]]</f>
        <v>45</v>
      </c>
      <c r="M5497" s="4" t="str">
        <f>VLOOKUP(TablaC11[[#This Row],[Circuito]],Aux!$A$2:$B$12,2,0)</f>
        <v>Villa Devoto</v>
      </c>
    </row>
    <row r="5498" spans="1:13">
      <c r="A5498" s="11" t="s">
        <v>9</v>
      </c>
      <c r="B5498" s="6">
        <v>120</v>
      </c>
      <c r="C5498" s="2" t="s">
        <v>3971</v>
      </c>
      <c r="D5498" s="2" t="s">
        <v>3653</v>
      </c>
      <c r="E5498" s="11" t="str">
        <f>CONCATENATE(TablaC11[[#This Row],[Apellido]]," ",TablaC11[[#This Row],[Nombre]])</f>
        <v>DIEGUEZ RICARDO DANIEL</v>
      </c>
      <c r="F5498" s="11" t="s">
        <v>12</v>
      </c>
      <c r="G5498" s="11" t="s">
        <v>13</v>
      </c>
      <c r="H5498" s="6">
        <v>18271176</v>
      </c>
      <c r="I5498" s="6">
        <v>1967</v>
      </c>
      <c r="J5498" s="11" t="s">
        <v>22722</v>
      </c>
      <c r="K5498" s="11" t="str">
        <f t="shared" si="85"/>
        <v>Adultos</v>
      </c>
      <c r="L5498" s="6">
        <f>2023-TablaC11[[#This Row],[Clase]]</f>
        <v>56</v>
      </c>
      <c r="M5498" s="4" t="str">
        <f>VLOOKUP(TablaC11[[#This Row],[Circuito]],Aux!$A$2:$B$12,2,0)</f>
        <v>Villa Devoto</v>
      </c>
    </row>
    <row r="5499" spans="1:13">
      <c r="A5499" s="11" t="s">
        <v>9</v>
      </c>
      <c r="B5499" s="6">
        <v>120</v>
      </c>
      <c r="C5499" s="2" t="s">
        <v>12595</v>
      </c>
      <c r="D5499" s="2" t="s">
        <v>686</v>
      </c>
      <c r="E5499" s="11" t="str">
        <f>CONCATENATE(TablaC11[[#This Row],[Apellido]]," ",TablaC11[[#This Row],[Nombre]])</f>
        <v>DILLON MARIA FERNANDA</v>
      </c>
      <c r="F5499" s="11" t="s">
        <v>17</v>
      </c>
      <c r="G5499" s="11" t="s">
        <v>18</v>
      </c>
      <c r="H5499" s="6">
        <v>17969150</v>
      </c>
      <c r="I5499" s="6">
        <v>1965</v>
      </c>
      <c r="J5499" s="11" t="s">
        <v>22723</v>
      </c>
      <c r="K5499" s="11" t="str">
        <f t="shared" si="85"/>
        <v>Adultos</v>
      </c>
      <c r="L5499" s="6">
        <f>2023-TablaC11[[#This Row],[Clase]]</f>
        <v>58</v>
      </c>
      <c r="M5499" s="4" t="str">
        <f>VLOOKUP(TablaC11[[#This Row],[Circuito]],Aux!$A$2:$B$12,2,0)</f>
        <v>Villa Devoto</v>
      </c>
    </row>
    <row r="5500" spans="1:13">
      <c r="A5500" s="11" t="s">
        <v>9</v>
      </c>
      <c r="B5500" s="6">
        <v>120</v>
      </c>
      <c r="C5500" s="2" t="s">
        <v>12597</v>
      </c>
      <c r="D5500" s="2" t="s">
        <v>12598</v>
      </c>
      <c r="E5500" s="11" t="str">
        <f>CONCATENATE(TablaC11[[#This Row],[Apellido]]," ",TablaC11[[#This Row],[Nombre]])</f>
        <v>DINAPOLI JUAN SALVADOR</v>
      </c>
      <c r="F5500" s="11" t="s">
        <v>12</v>
      </c>
      <c r="G5500" s="11" t="s">
        <v>18</v>
      </c>
      <c r="H5500" s="6">
        <v>4543136</v>
      </c>
      <c r="I5500" s="6">
        <v>1946</v>
      </c>
      <c r="J5500" s="11" t="s">
        <v>22724</v>
      </c>
      <c r="K5500" s="11" t="str">
        <f t="shared" si="85"/>
        <v>Adultos Mayores</v>
      </c>
      <c r="L5500" s="6">
        <f>2023-TablaC11[[#This Row],[Clase]]</f>
        <v>77</v>
      </c>
      <c r="M5500" s="4" t="str">
        <f>VLOOKUP(TablaC11[[#This Row],[Circuito]],Aux!$A$2:$B$12,2,0)</f>
        <v>Villa Devoto</v>
      </c>
    </row>
    <row r="5501" spans="1:13">
      <c r="A5501" s="11" t="s">
        <v>9</v>
      </c>
      <c r="B5501" s="6">
        <v>120</v>
      </c>
      <c r="C5501" s="2" t="s">
        <v>12600</v>
      </c>
      <c r="D5501" s="2" t="s">
        <v>12601</v>
      </c>
      <c r="E5501" s="11" t="str">
        <f>CONCATENATE(TablaC11[[#This Row],[Apellido]]," ",TablaC11[[#This Row],[Nombre]])</f>
        <v>DIOSQUEZ ALEJANDRO TRANSITO</v>
      </c>
      <c r="F5501" s="11" t="s">
        <v>12</v>
      </c>
      <c r="G5501" s="11" t="s">
        <v>18</v>
      </c>
      <c r="H5501" s="6">
        <v>24495782</v>
      </c>
      <c r="I5501" s="6">
        <v>1975</v>
      </c>
      <c r="J5501" s="11" t="s">
        <v>22725</v>
      </c>
      <c r="K5501" s="11" t="str">
        <f t="shared" si="85"/>
        <v>Adultos</v>
      </c>
      <c r="L5501" s="6">
        <f>2023-TablaC11[[#This Row],[Clase]]</f>
        <v>48</v>
      </c>
      <c r="M5501" s="4" t="str">
        <f>VLOOKUP(TablaC11[[#This Row],[Circuito]],Aux!$A$2:$B$12,2,0)</f>
        <v>Villa Devoto</v>
      </c>
    </row>
    <row r="5502" spans="1:13">
      <c r="A5502" s="11" t="s">
        <v>9</v>
      </c>
      <c r="B5502" s="6">
        <v>120</v>
      </c>
      <c r="C5502" s="2" t="s">
        <v>12603</v>
      </c>
      <c r="D5502" s="2" t="s">
        <v>3562</v>
      </c>
      <c r="E5502" s="11" t="str">
        <f>CONCATENATE(TablaC11[[#This Row],[Apellido]]," ",TablaC11[[#This Row],[Nombre]])</f>
        <v>DIRISIO ENRIQUE</v>
      </c>
      <c r="F5502" s="11" t="s">
        <v>12</v>
      </c>
      <c r="G5502" s="11" t="s">
        <v>18</v>
      </c>
      <c r="H5502" s="6">
        <v>12010069</v>
      </c>
      <c r="I5502" s="6">
        <v>1958</v>
      </c>
      <c r="J5502" s="11" t="s">
        <v>22726</v>
      </c>
      <c r="K5502" s="11" t="str">
        <f t="shared" si="85"/>
        <v>Adultos</v>
      </c>
      <c r="L5502" s="6">
        <f>2023-TablaC11[[#This Row],[Clase]]</f>
        <v>65</v>
      </c>
      <c r="M5502" s="4" t="str">
        <f>VLOOKUP(TablaC11[[#This Row],[Circuito]],Aux!$A$2:$B$12,2,0)</f>
        <v>Villa Devoto</v>
      </c>
    </row>
    <row r="5503" spans="1:13">
      <c r="A5503" s="11" t="s">
        <v>9</v>
      </c>
      <c r="B5503" s="6">
        <v>120</v>
      </c>
      <c r="C5503" s="2" t="s">
        <v>12603</v>
      </c>
      <c r="D5503" s="2" t="s">
        <v>12605</v>
      </c>
      <c r="E5503" s="11" t="str">
        <f>CONCATENATE(TablaC11[[#This Row],[Apellido]]," ",TablaC11[[#This Row],[Nombre]])</f>
        <v>DIRISIO GERMAN AGUSTIN</v>
      </c>
      <c r="F5503" s="11" t="s">
        <v>12</v>
      </c>
      <c r="G5503" s="11" t="s">
        <v>18</v>
      </c>
      <c r="H5503" s="6">
        <v>37607432</v>
      </c>
      <c r="I5503" s="6">
        <v>1993</v>
      </c>
      <c r="J5503" s="11" t="s">
        <v>22726</v>
      </c>
      <c r="K5503" s="11" t="str">
        <f t="shared" si="85"/>
        <v>Juventud</v>
      </c>
      <c r="L5503" s="6">
        <f>2023-TablaC11[[#This Row],[Clase]]</f>
        <v>30</v>
      </c>
      <c r="M5503" s="4" t="str">
        <f>VLOOKUP(TablaC11[[#This Row],[Circuito]],Aux!$A$2:$B$12,2,0)</f>
        <v>Villa Devoto</v>
      </c>
    </row>
    <row r="5504" spans="1:13">
      <c r="A5504" s="11" t="s">
        <v>9</v>
      </c>
      <c r="B5504" s="6">
        <v>120</v>
      </c>
      <c r="C5504" s="2" t="s">
        <v>12606</v>
      </c>
      <c r="D5504" s="2" t="s">
        <v>12607</v>
      </c>
      <c r="E5504" s="11" t="str">
        <f>CONCATENATE(TablaC11[[#This Row],[Apellido]]," ",TablaC11[[#This Row],[Nombre]])</f>
        <v>DISTEFANO PAOLA MARIEL</v>
      </c>
      <c r="F5504" s="11" t="s">
        <v>17</v>
      </c>
      <c r="G5504" s="11" t="s">
        <v>18</v>
      </c>
      <c r="H5504" s="6">
        <v>27503371</v>
      </c>
      <c r="I5504" s="6">
        <v>1979</v>
      </c>
      <c r="J5504" s="11" t="s">
        <v>22727</v>
      </c>
      <c r="K5504" s="11" t="str">
        <f t="shared" si="85"/>
        <v>Adultos</v>
      </c>
      <c r="L5504" s="6">
        <f>2023-TablaC11[[#This Row],[Clase]]</f>
        <v>44</v>
      </c>
      <c r="M5504" s="4" t="str">
        <f>VLOOKUP(TablaC11[[#This Row],[Circuito]],Aux!$A$2:$B$12,2,0)</f>
        <v>Villa Devoto</v>
      </c>
    </row>
    <row r="5505" spans="1:13">
      <c r="A5505" s="11" t="s">
        <v>9</v>
      </c>
      <c r="B5505" s="6">
        <v>120</v>
      </c>
      <c r="C5505" s="2" t="s">
        <v>12609</v>
      </c>
      <c r="D5505" s="2" t="s">
        <v>6150</v>
      </c>
      <c r="E5505" s="11" t="str">
        <f>CONCATENATE(TablaC11[[#This Row],[Apellido]]," ",TablaC11[[#This Row],[Nombre]])</f>
        <v>DOLCI ALEJANDRO MARTIN</v>
      </c>
      <c r="F5505" s="11" t="s">
        <v>12</v>
      </c>
      <c r="G5505" s="11" t="s">
        <v>13</v>
      </c>
      <c r="H5505" s="6">
        <v>24664911</v>
      </c>
      <c r="I5505" s="6">
        <v>1975</v>
      </c>
      <c r="J5505" s="11" t="s">
        <v>22728</v>
      </c>
      <c r="K5505" s="11" t="str">
        <f t="shared" si="85"/>
        <v>Adultos</v>
      </c>
      <c r="L5505" s="6">
        <f>2023-TablaC11[[#This Row],[Clase]]</f>
        <v>48</v>
      </c>
      <c r="M5505" s="4" t="str">
        <f>VLOOKUP(TablaC11[[#This Row],[Circuito]],Aux!$A$2:$B$12,2,0)</f>
        <v>Villa Devoto</v>
      </c>
    </row>
    <row r="5506" spans="1:13">
      <c r="A5506" s="11" t="s">
        <v>9</v>
      </c>
      <c r="B5506" s="6">
        <v>120</v>
      </c>
      <c r="C5506" s="2" t="s">
        <v>12609</v>
      </c>
      <c r="D5506" s="2" t="s">
        <v>12611</v>
      </c>
      <c r="E5506" s="11" t="str">
        <f>CONCATENATE(TablaC11[[#This Row],[Apellido]]," ",TablaC11[[#This Row],[Nombre]])</f>
        <v>DOLCI RUBEN ADRIAN</v>
      </c>
      <c r="F5506" s="11" t="s">
        <v>12</v>
      </c>
      <c r="G5506" s="11" t="s">
        <v>13</v>
      </c>
      <c r="H5506" s="6">
        <v>23221328</v>
      </c>
      <c r="I5506" s="6">
        <v>1972</v>
      </c>
      <c r="J5506" s="11" t="s">
        <v>22729</v>
      </c>
      <c r="K5506" s="11" t="str">
        <f t="shared" ref="K5506:K5569" si="86">IF(L5506&lt;=31,"Juventud",IF(L5506&lt;=65,"Adultos","Adultos Mayores"))</f>
        <v>Adultos</v>
      </c>
      <c r="L5506" s="6">
        <f>2023-TablaC11[[#This Row],[Clase]]</f>
        <v>51</v>
      </c>
      <c r="M5506" s="4" t="str">
        <f>VLOOKUP(TablaC11[[#This Row],[Circuito]],Aux!$A$2:$B$12,2,0)</f>
        <v>Villa Devoto</v>
      </c>
    </row>
    <row r="5507" spans="1:13">
      <c r="A5507" s="11" t="s">
        <v>9</v>
      </c>
      <c r="B5507" s="6">
        <v>120</v>
      </c>
      <c r="C5507" s="2" t="s">
        <v>446</v>
      </c>
      <c r="D5507" s="2" t="s">
        <v>11343</v>
      </c>
      <c r="E5507" s="11" t="str">
        <f>CONCATENATE(TablaC11[[#This Row],[Apellido]]," ",TablaC11[[#This Row],[Nombre]])</f>
        <v>DOMINGUEZ CLAUDIA</v>
      </c>
      <c r="F5507" s="11" t="s">
        <v>17</v>
      </c>
      <c r="G5507" s="11" t="s">
        <v>13</v>
      </c>
      <c r="H5507" s="6">
        <v>20225682</v>
      </c>
      <c r="I5507" s="6">
        <v>1968</v>
      </c>
      <c r="J5507" s="11" t="s">
        <v>22730</v>
      </c>
      <c r="K5507" s="11" t="str">
        <f t="shared" si="86"/>
        <v>Adultos</v>
      </c>
      <c r="L5507" s="6">
        <f>2023-TablaC11[[#This Row],[Clase]]</f>
        <v>55</v>
      </c>
      <c r="M5507" s="4" t="str">
        <f>VLOOKUP(TablaC11[[#This Row],[Circuito]],Aux!$A$2:$B$12,2,0)</f>
        <v>Villa Devoto</v>
      </c>
    </row>
    <row r="5508" spans="1:13">
      <c r="A5508" s="11" t="s">
        <v>9</v>
      </c>
      <c r="B5508" s="6">
        <v>120</v>
      </c>
      <c r="C5508" s="2" t="s">
        <v>446</v>
      </c>
      <c r="D5508" s="2" t="s">
        <v>2081</v>
      </c>
      <c r="E5508" s="11" t="str">
        <f>CONCATENATE(TablaC11[[#This Row],[Apellido]]," ",TablaC11[[#This Row],[Nombre]])</f>
        <v>DOMINGUEZ MONICA BEATRIZ</v>
      </c>
      <c r="F5508" s="11" t="s">
        <v>17</v>
      </c>
      <c r="G5508" s="11" t="s">
        <v>18</v>
      </c>
      <c r="H5508" s="6">
        <v>16497929</v>
      </c>
      <c r="I5508" s="6">
        <v>1963</v>
      </c>
      <c r="J5508" s="11" t="s">
        <v>22731</v>
      </c>
      <c r="K5508" s="11" t="str">
        <f t="shared" si="86"/>
        <v>Adultos</v>
      </c>
      <c r="L5508" s="6">
        <f>2023-TablaC11[[#This Row],[Clase]]</f>
        <v>60</v>
      </c>
      <c r="M5508" s="4" t="str">
        <f>VLOOKUP(TablaC11[[#This Row],[Circuito]],Aux!$A$2:$B$12,2,0)</f>
        <v>Villa Devoto</v>
      </c>
    </row>
    <row r="5509" spans="1:13">
      <c r="A5509" s="11" t="s">
        <v>9</v>
      </c>
      <c r="B5509" s="6">
        <v>120</v>
      </c>
      <c r="C5509" s="2" t="s">
        <v>446</v>
      </c>
      <c r="D5509" s="2" t="s">
        <v>70</v>
      </c>
      <c r="E5509" s="11" t="str">
        <f>CONCATENATE(TablaC11[[#This Row],[Apellido]]," ",TablaC11[[#This Row],[Nombre]])</f>
        <v>DOMINGUEZ PABLO EZEQUIEL</v>
      </c>
      <c r="F5509" s="11" t="s">
        <v>12</v>
      </c>
      <c r="G5509" s="11" t="s">
        <v>56</v>
      </c>
      <c r="H5509" s="6">
        <v>35646986</v>
      </c>
      <c r="I5509" s="6">
        <v>1991</v>
      </c>
      <c r="J5509" s="11" t="s">
        <v>25288</v>
      </c>
      <c r="K5509" s="11" t="str">
        <f t="shared" si="86"/>
        <v>Adultos</v>
      </c>
      <c r="L5509" s="6">
        <f>2023-TablaC11[[#This Row],[Clase]]</f>
        <v>32</v>
      </c>
      <c r="M5509" s="4" t="str">
        <f>VLOOKUP(TablaC11[[#This Row],[Circuito]],Aux!$A$2:$B$12,2,0)</f>
        <v>Villa Devoto</v>
      </c>
    </row>
    <row r="5510" spans="1:13">
      <c r="A5510" s="11" t="s">
        <v>9</v>
      </c>
      <c r="B5510" s="6">
        <v>120</v>
      </c>
      <c r="C5510" s="2" t="s">
        <v>446</v>
      </c>
      <c r="D5510" s="2" t="s">
        <v>12616</v>
      </c>
      <c r="E5510" s="11" t="str">
        <f>CONCATENATE(TablaC11[[#This Row],[Apellido]]," ",TablaC11[[#This Row],[Nombre]])</f>
        <v>DOMINGUEZ TERESA LEONOR</v>
      </c>
      <c r="F5510" s="11" t="s">
        <v>17</v>
      </c>
      <c r="G5510" s="11" t="s">
        <v>18</v>
      </c>
      <c r="H5510" s="6">
        <v>5899409</v>
      </c>
      <c r="I5510" s="6">
        <v>1947</v>
      </c>
      <c r="J5510" s="11" t="s">
        <v>22732</v>
      </c>
      <c r="K5510" s="11" t="str">
        <f t="shared" si="86"/>
        <v>Adultos Mayores</v>
      </c>
      <c r="L5510" s="6">
        <f>2023-TablaC11[[#This Row],[Clase]]</f>
        <v>76</v>
      </c>
      <c r="M5510" s="4" t="str">
        <f>VLOOKUP(TablaC11[[#This Row],[Circuito]],Aux!$A$2:$B$12,2,0)</f>
        <v>Villa Devoto</v>
      </c>
    </row>
    <row r="5511" spans="1:13">
      <c r="A5511" s="11" t="s">
        <v>9</v>
      </c>
      <c r="B5511" s="6">
        <v>120</v>
      </c>
      <c r="C5511" s="2" t="s">
        <v>12618</v>
      </c>
      <c r="D5511" s="2" t="s">
        <v>12619</v>
      </c>
      <c r="E5511" s="11" t="str">
        <f>CONCATENATE(TablaC11[[#This Row],[Apellido]]," ",TablaC11[[#This Row],[Nombre]])</f>
        <v>DOTTA ONELIA FLORENTINA MARIANA</v>
      </c>
      <c r="F5511" s="11" t="s">
        <v>17</v>
      </c>
      <c r="G5511" s="11" t="s">
        <v>13</v>
      </c>
      <c r="H5511" s="6">
        <v>3406687</v>
      </c>
      <c r="I5511" s="6">
        <v>1921</v>
      </c>
      <c r="J5511" s="11" t="s">
        <v>22733</v>
      </c>
      <c r="K5511" s="11" t="str">
        <f t="shared" si="86"/>
        <v>Adultos Mayores</v>
      </c>
      <c r="L5511" s="6">
        <f>2023-TablaC11[[#This Row],[Clase]]</f>
        <v>102</v>
      </c>
      <c r="M5511" s="4" t="str">
        <f>VLOOKUP(TablaC11[[#This Row],[Circuito]],Aux!$A$2:$B$12,2,0)</f>
        <v>Villa Devoto</v>
      </c>
    </row>
    <row r="5512" spans="1:13">
      <c r="A5512" s="11" t="s">
        <v>9</v>
      </c>
      <c r="B5512" s="6">
        <v>120</v>
      </c>
      <c r="C5512" s="2" t="s">
        <v>12621</v>
      </c>
      <c r="D5512" s="2" t="s">
        <v>12622</v>
      </c>
      <c r="E5512" s="11" t="str">
        <f>CONCATENATE(TablaC11[[#This Row],[Apellido]]," ",TablaC11[[#This Row],[Nombre]])</f>
        <v>DRAGOTTA ROSA JOSEFA AURORA</v>
      </c>
      <c r="F5512" s="11" t="s">
        <v>17</v>
      </c>
      <c r="G5512" s="11" t="s">
        <v>13</v>
      </c>
      <c r="H5512" s="6">
        <v>4259288</v>
      </c>
      <c r="I5512" s="6">
        <v>1942</v>
      </c>
      <c r="J5512" s="11" t="s">
        <v>22734</v>
      </c>
      <c r="K5512" s="11" t="str">
        <f t="shared" si="86"/>
        <v>Adultos Mayores</v>
      </c>
      <c r="L5512" s="6">
        <f>2023-TablaC11[[#This Row],[Clase]]</f>
        <v>81</v>
      </c>
      <c r="M5512" s="4" t="str">
        <f>VLOOKUP(TablaC11[[#This Row],[Circuito]],Aux!$A$2:$B$12,2,0)</f>
        <v>Villa Devoto</v>
      </c>
    </row>
    <row r="5513" spans="1:13">
      <c r="A5513" s="11" t="s">
        <v>9</v>
      </c>
      <c r="B5513" s="6">
        <v>120</v>
      </c>
      <c r="C5513" s="2" t="s">
        <v>12624</v>
      </c>
      <c r="D5513" s="2" t="s">
        <v>12625</v>
      </c>
      <c r="E5513" s="11" t="str">
        <f>CONCATENATE(TablaC11[[#This Row],[Apellido]]," ",TablaC11[[#This Row],[Nombre]])</f>
        <v>DRESSEL ELVIRA LUISA</v>
      </c>
      <c r="F5513" s="11" t="s">
        <v>17</v>
      </c>
      <c r="G5513" s="11" t="s">
        <v>18</v>
      </c>
      <c r="H5513" s="6">
        <v>3697789</v>
      </c>
      <c r="I5513" s="6">
        <v>1937</v>
      </c>
      <c r="J5513" s="11" t="s">
        <v>22735</v>
      </c>
      <c r="K5513" s="11" t="str">
        <f t="shared" si="86"/>
        <v>Adultos Mayores</v>
      </c>
      <c r="L5513" s="6">
        <f>2023-TablaC11[[#This Row],[Clase]]</f>
        <v>86</v>
      </c>
      <c r="M5513" s="4" t="str">
        <f>VLOOKUP(TablaC11[[#This Row],[Circuito]],Aux!$A$2:$B$12,2,0)</f>
        <v>Villa Devoto</v>
      </c>
    </row>
    <row r="5514" spans="1:13">
      <c r="A5514" s="11" t="s">
        <v>9</v>
      </c>
      <c r="B5514" s="6">
        <v>120</v>
      </c>
      <c r="C5514" s="2" t="s">
        <v>12627</v>
      </c>
      <c r="D5514" s="2" t="s">
        <v>12628</v>
      </c>
      <c r="E5514" s="11" t="str">
        <f>CONCATENATE(TablaC11[[#This Row],[Apellido]]," ",TablaC11[[#This Row],[Nombre]])</f>
        <v>DRUGHIERI GUILLERMO HUGO</v>
      </c>
      <c r="F5514" s="11" t="s">
        <v>12</v>
      </c>
      <c r="G5514" s="11" t="s">
        <v>13</v>
      </c>
      <c r="H5514" s="6">
        <v>16287956</v>
      </c>
      <c r="I5514" s="6">
        <v>1963</v>
      </c>
      <c r="J5514" s="11" t="s">
        <v>22736</v>
      </c>
      <c r="K5514" s="11" t="str">
        <f t="shared" si="86"/>
        <v>Adultos</v>
      </c>
      <c r="L5514" s="6">
        <f>2023-TablaC11[[#This Row],[Clase]]</f>
        <v>60</v>
      </c>
      <c r="M5514" s="4" t="str">
        <f>VLOOKUP(TablaC11[[#This Row],[Circuito]],Aux!$A$2:$B$12,2,0)</f>
        <v>Villa Devoto</v>
      </c>
    </row>
    <row r="5515" spans="1:13">
      <c r="A5515" s="11" t="s">
        <v>9</v>
      </c>
      <c r="B5515" s="6">
        <v>120</v>
      </c>
      <c r="C5515" s="2" t="s">
        <v>2140</v>
      </c>
      <c r="D5515" s="2" t="s">
        <v>6253</v>
      </c>
      <c r="E5515" s="11" t="str">
        <f>CONCATENATE(TablaC11[[#This Row],[Apellido]]," ",TablaC11[[#This Row],[Nombre]])</f>
        <v>DUARTE NELIDA</v>
      </c>
      <c r="F5515" s="11" t="s">
        <v>17</v>
      </c>
      <c r="G5515" s="11" t="s">
        <v>18</v>
      </c>
      <c r="H5515" s="6">
        <v>3992353</v>
      </c>
      <c r="I5515" s="6">
        <v>1940</v>
      </c>
      <c r="J5515" s="11" t="s">
        <v>22737</v>
      </c>
      <c r="K5515" s="11" t="str">
        <f t="shared" si="86"/>
        <v>Adultos Mayores</v>
      </c>
      <c r="L5515" s="6">
        <f>2023-TablaC11[[#This Row],[Clase]]</f>
        <v>83</v>
      </c>
      <c r="M5515" s="4" t="str">
        <f>VLOOKUP(TablaC11[[#This Row],[Circuito]],Aux!$A$2:$B$12,2,0)</f>
        <v>Villa Devoto</v>
      </c>
    </row>
    <row r="5516" spans="1:13">
      <c r="A5516" s="11" t="s">
        <v>9</v>
      </c>
      <c r="B5516" s="6">
        <v>120</v>
      </c>
      <c r="C5516" s="2" t="s">
        <v>12631</v>
      </c>
      <c r="D5516" s="2" t="s">
        <v>12632</v>
      </c>
      <c r="E5516" s="11" t="str">
        <f>CONCATENATE(TablaC11[[#This Row],[Apellido]]," ",TablaC11[[#This Row],[Nombre]])</f>
        <v>DUPERRE MIRIAM EDITH</v>
      </c>
      <c r="F5516" s="11" t="s">
        <v>17</v>
      </c>
      <c r="G5516" s="11" t="s">
        <v>13</v>
      </c>
      <c r="H5516" s="6">
        <v>17499747</v>
      </c>
      <c r="I5516" s="6">
        <v>1965</v>
      </c>
      <c r="J5516" s="11" t="s">
        <v>22738</v>
      </c>
      <c r="K5516" s="11" t="str">
        <f t="shared" si="86"/>
        <v>Adultos</v>
      </c>
      <c r="L5516" s="6">
        <f>2023-TablaC11[[#This Row],[Clase]]</f>
        <v>58</v>
      </c>
      <c r="M5516" s="4" t="str">
        <f>VLOOKUP(TablaC11[[#This Row],[Circuito]],Aux!$A$2:$B$12,2,0)</f>
        <v>Villa Devoto</v>
      </c>
    </row>
    <row r="5517" spans="1:13">
      <c r="A5517" s="11" t="s">
        <v>9</v>
      </c>
      <c r="B5517" s="6">
        <v>120</v>
      </c>
      <c r="C5517" s="2" t="s">
        <v>12634</v>
      </c>
      <c r="D5517" s="2" t="s">
        <v>12635</v>
      </c>
      <c r="E5517" s="11" t="str">
        <f>CONCATENATE(TablaC11[[#This Row],[Apellido]]," ",TablaC11[[#This Row],[Nombre]])</f>
        <v>ECHEVERRIA ANTONIO ANIBAL</v>
      </c>
      <c r="F5517" s="11" t="s">
        <v>12</v>
      </c>
      <c r="G5517" s="11" t="s">
        <v>18</v>
      </c>
      <c r="H5517" s="6">
        <v>7595335</v>
      </c>
      <c r="I5517" s="6">
        <v>1947</v>
      </c>
      <c r="J5517" s="11" t="s">
        <v>22739</v>
      </c>
      <c r="K5517" s="11" t="str">
        <f t="shared" si="86"/>
        <v>Adultos Mayores</v>
      </c>
      <c r="L5517" s="6">
        <f>2023-TablaC11[[#This Row],[Clase]]</f>
        <v>76</v>
      </c>
      <c r="M5517" s="4" t="str">
        <f>VLOOKUP(TablaC11[[#This Row],[Circuito]],Aux!$A$2:$B$12,2,0)</f>
        <v>Villa Devoto</v>
      </c>
    </row>
    <row r="5518" spans="1:13">
      <c r="A5518" s="11" t="s">
        <v>9</v>
      </c>
      <c r="B5518" s="6">
        <v>120</v>
      </c>
      <c r="C5518" s="2" t="s">
        <v>12637</v>
      </c>
      <c r="D5518" s="2" t="s">
        <v>12638</v>
      </c>
      <c r="E5518" s="11" t="str">
        <f>CONCATENATE(TablaC11[[#This Row],[Apellido]]," ",TablaC11[[#This Row],[Nombre]])</f>
        <v>EDREIRA MONICA CARMEN</v>
      </c>
      <c r="F5518" s="11" t="s">
        <v>17</v>
      </c>
      <c r="G5518" s="11" t="s">
        <v>18</v>
      </c>
      <c r="H5518" s="6">
        <v>18255196</v>
      </c>
      <c r="I5518" s="6">
        <v>1967</v>
      </c>
      <c r="J5518" s="11" t="s">
        <v>22740</v>
      </c>
      <c r="K5518" s="11" t="str">
        <f t="shared" si="86"/>
        <v>Adultos</v>
      </c>
      <c r="L5518" s="6">
        <f>2023-TablaC11[[#This Row],[Clase]]</f>
        <v>56</v>
      </c>
      <c r="M5518" s="4" t="str">
        <f>VLOOKUP(TablaC11[[#This Row],[Circuito]],Aux!$A$2:$B$12,2,0)</f>
        <v>Villa Devoto</v>
      </c>
    </row>
    <row r="5519" spans="1:13">
      <c r="A5519" s="11" t="s">
        <v>9</v>
      </c>
      <c r="B5519" s="6">
        <v>120</v>
      </c>
      <c r="C5519" s="2" t="s">
        <v>12640</v>
      </c>
      <c r="D5519" s="2" t="s">
        <v>12641</v>
      </c>
      <c r="E5519" s="11" t="str">
        <f>CONCATENATE(TablaC11[[#This Row],[Apellido]]," ",TablaC11[[#This Row],[Nombre]])</f>
        <v>EIRIZ LAURA MARIELA</v>
      </c>
      <c r="F5519" s="11" t="s">
        <v>17</v>
      </c>
      <c r="G5519" s="11" t="s">
        <v>56</v>
      </c>
      <c r="H5519" s="6">
        <v>16582590</v>
      </c>
      <c r="I5519" s="6">
        <v>1964</v>
      </c>
      <c r="J5519" s="11" t="s">
        <v>22741</v>
      </c>
      <c r="K5519" s="11" t="str">
        <f t="shared" si="86"/>
        <v>Adultos</v>
      </c>
      <c r="L5519" s="6">
        <f>2023-TablaC11[[#This Row],[Clase]]</f>
        <v>59</v>
      </c>
      <c r="M5519" s="4" t="str">
        <f>VLOOKUP(TablaC11[[#This Row],[Circuito]],Aux!$A$2:$B$12,2,0)</f>
        <v>Villa Devoto</v>
      </c>
    </row>
    <row r="5520" spans="1:13">
      <c r="A5520" s="11" t="s">
        <v>9</v>
      </c>
      <c r="B5520" s="6">
        <v>120</v>
      </c>
      <c r="C5520" s="2" t="s">
        <v>12643</v>
      </c>
      <c r="D5520" s="2" t="s">
        <v>12644</v>
      </c>
      <c r="E5520" s="11" t="str">
        <f>CONCATENATE(TablaC11[[#This Row],[Apellido]]," ",TablaC11[[#This Row],[Nombre]])</f>
        <v>EKMEKDJIAN ROSA ELISA</v>
      </c>
      <c r="F5520" s="11" t="s">
        <v>17</v>
      </c>
      <c r="G5520" s="11" t="s">
        <v>18</v>
      </c>
      <c r="H5520" s="6">
        <v>14152804</v>
      </c>
      <c r="I5520" s="6">
        <v>1960</v>
      </c>
      <c r="J5520" s="11" t="s">
        <v>22654</v>
      </c>
      <c r="K5520" s="11" t="str">
        <f t="shared" si="86"/>
        <v>Adultos</v>
      </c>
      <c r="L5520" s="6">
        <f>2023-TablaC11[[#This Row],[Clase]]</f>
        <v>63</v>
      </c>
      <c r="M5520" s="4" t="str">
        <f>VLOOKUP(TablaC11[[#This Row],[Circuito]],Aux!$A$2:$B$12,2,0)</f>
        <v>Villa Devoto</v>
      </c>
    </row>
    <row r="5521" spans="1:13">
      <c r="A5521" s="11" t="s">
        <v>9</v>
      </c>
      <c r="B5521" s="6">
        <v>120</v>
      </c>
      <c r="C5521" s="2" t="s">
        <v>12645</v>
      </c>
      <c r="D5521" s="2" t="s">
        <v>12646</v>
      </c>
      <c r="E5521" s="11" t="str">
        <f>CONCATENATE(TablaC11[[#This Row],[Apellido]]," ",TablaC11[[#This Row],[Nombre]])</f>
        <v>ELIZALDE GONZALO ARIEL</v>
      </c>
      <c r="F5521" s="11" t="s">
        <v>12</v>
      </c>
      <c r="G5521" s="11" t="s">
        <v>18</v>
      </c>
      <c r="H5521" s="6">
        <v>25029756</v>
      </c>
      <c r="I5521" s="6">
        <v>1976</v>
      </c>
      <c r="J5521" s="11" t="s">
        <v>22568</v>
      </c>
      <c r="K5521" s="11" t="str">
        <f t="shared" si="86"/>
        <v>Adultos</v>
      </c>
      <c r="L5521" s="6">
        <f>2023-TablaC11[[#This Row],[Clase]]</f>
        <v>47</v>
      </c>
      <c r="M5521" s="4" t="str">
        <f>VLOOKUP(TablaC11[[#This Row],[Circuito]],Aux!$A$2:$B$12,2,0)</f>
        <v>Villa Devoto</v>
      </c>
    </row>
    <row r="5522" spans="1:13">
      <c r="A5522" s="11" t="s">
        <v>9</v>
      </c>
      <c r="B5522" s="6">
        <v>120</v>
      </c>
      <c r="C5522" s="2" t="s">
        <v>12647</v>
      </c>
      <c r="D5522" s="2" t="s">
        <v>2636</v>
      </c>
      <c r="E5522" s="11" t="str">
        <f>CONCATENATE(TablaC11[[#This Row],[Apellido]]," ",TablaC11[[#This Row],[Nombre]])</f>
        <v>ELMI MARTHA BEATRIZ</v>
      </c>
      <c r="F5522" s="11" t="s">
        <v>17</v>
      </c>
      <c r="G5522" s="11" t="s">
        <v>18</v>
      </c>
      <c r="H5522" s="6">
        <v>387191</v>
      </c>
      <c r="I5522" s="6">
        <v>1927</v>
      </c>
      <c r="J5522" s="11" t="s">
        <v>22742</v>
      </c>
      <c r="K5522" s="11" t="str">
        <f t="shared" si="86"/>
        <v>Adultos Mayores</v>
      </c>
      <c r="L5522" s="6">
        <f>2023-TablaC11[[#This Row],[Clase]]</f>
        <v>96</v>
      </c>
      <c r="M5522" s="4" t="str">
        <f>VLOOKUP(TablaC11[[#This Row],[Circuito]],Aux!$A$2:$B$12,2,0)</f>
        <v>Villa Devoto</v>
      </c>
    </row>
    <row r="5523" spans="1:13">
      <c r="A5523" s="11" t="s">
        <v>9</v>
      </c>
      <c r="B5523" s="6">
        <v>120</v>
      </c>
      <c r="C5523" s="2" t="s">
        <v>12647</v>
      </c>
      <c r="D5523" s="2" t="s">
        <v>12649</v>
      </c>
      <c r="E5523" s="11" t="str">
        <f>CONCATENATE(TablaC11[[#This Row],[Apellido]]," ",TablaC11[[#This Row],[Nombre]])</f>
        <v>ELMI SUSANA ELSA</v>
      </c>
      <c r="F5523" s="11" t="s">
        <v>17</v>
      </c>
      <c r="G5523" s="11" t="s">
        <v>18</v>
      </c>
      <c r="H5523" s="6">
        <v>642691</v>
      </c>
      <c r="I5523" s="6">
        <v>1934</v>
      </c>
      <c r="J5523" s="11" t="s">
        <v>22743</v>
      </c>
      <c r="K5523" s="11" t="str">
        <f t="shared" si="86"/>
        <v>Adultos Mayores</v>
      </c>
      <c r="L5523" s="6">
        <f>2023-TablaC11[[#This Row],[Clase]]</f>
        <v>89</v>
      </c>
      <c r="M5523" s="4" t="str">
        <f>VLOOKUP(TablaC11[[#This Row],[Circuito]],Aux!$A$2:$B$12,2,0)</f>
        <v>Villa Devoto</v>
      </c>
    </row>
    <row r="5524" spans="1:13">
      <c r="A5524" s="11" t="s">
        <v>9</v>
      </c>
      <c r="B5524" s="6">
        <v>120</v>
      </c>
      <c r="C5524" s="2" t="s">
        <v>12651</v>
      </c>
      <c r="D5524" s="2" t="s">
        <v>12652</v>
      </c>
      <c r="E5524" s="11" t="str">
        <f>CONCATENATE(TablaC11[[#This Row],[Apellido]]," ",TablaC11[[#This Row],[Nombre]])</f>
        <v>ELMO HILDA IRMA</v>
      </c>
      <c r="F5524" s="11" t="s">
        <v>17</v>
      </c>
      <c r="G5524" s="11" t="s">
        <v>18</v>
      </c>
      <c r="H5524" s="6">
        <v>11849544</v>
      </c>
      <c r="I5524" s="6">
        <v>1955</v>
      </c>
      <c r="J5524" s="11" t="s">
        <v>22744</v>
      </c>
      <c r="K5524" s="11" t="str">
        <f t="shared" si="86"/>
        <v>Adultos Mayores</v>
      </c>
      <c r="L5524" s="6">
        <f>2023-TablaC11[[#This Row],[Clase]]</f>
        <v>68</v>
      </c>
      <c r="M5524" s="4" t="str">
        <f>VLOOKUP(TablaC11[[#This Row],[Circuito]],Aux!$A$2:$B$12,2,0)</f>
        <v>Villa Devoto</v>
      </c>
    </row>
    <row r="5525" spans="1:13">
      <c r="A5525" s="11" t="s">
        <v>9</v>
      </c>
      <c r="B5525" s="6">
        <v>120</v>
      </c>
      <c r="C5525" s="2" t="s">
        <v>12654</v>
      </c>
      <c r="D5525" s="2" t="s">
        <v>539</v>
      </c>
      <c r="E5525" s="11" t="str">
        <f>CONCATENATE(TablaC11[[#This Row],[Apellido]]," ",TablaC11[[#This Row],[Nombre]])</f>
        <v>ENRIQUEZ STELLA MARIS</v>
      </c>
      <c r="F5525" s="11" t="s">
        <v>17</v>
      </c>
      <c r="G5525" s="11" t="s">
        <v>18</v>
      </c>
      <c r="H5525" s="6">
        <v>5216741</v>
      </c>
      <c r="I5525" s="6">
        <v>1945</v>
      </c>
      <c r="J5525" s="11" t="s">
        <v>22745</v>
      </c>
      <c r="K5525" s="11" t="str">
        <f t="shared" si="86"/>
        <v>Adultos Mayores</v>
      </c>
      <c r="L5525" s="6">
        <f>2023-TablaC11[[#This Row],[Clase]]</f>
        <v>78</v>
      </c>
      <c r="M5525" s="4" t="str">
        <f>VLOOKUP(TablaC11[[#This Row],[Circuito]],Aux!$A$2:$B$12,2,0)</f>
        <v>Villa Devoto</v>
      </c>
    </row>
    <row r="5526" spans="1:13">
      <c r="A5526" s="11" t="s">
        <v>9</v>
      </c>
      <c r="B5526" s="6">
        <v>120</v>
      </c>
      <c r="C5526" s="2" t="s">
        <v>12656</v>
      </c>
      <c r="D5526" s="2" t="s">
        <v>12657</v>
      </c>
      <c r="E5526" s="11" t="str">
        <f>CONCATENATE(TablaC11[[#This Row],[Apellido]]," ",TablaC11[[#This Row],[Nombre]])</f>
        <v>ERCOLI GRACIELA MATILDE</v>
      </c>
      <c r="F5526" s="11" t="s">
        <v>17</v>
      </c>
      <c r="G5526" s="11" t="s">
        <v>56</v>
      </c>
      <c r="H5526" s="6">
        <v>13804471</v>
      </c>
      <c r="I5526" s="6">
        <v>1958</v>
      </c>
      <c r="J5526" s="11" t="s">
        <v>25289</v>
      </c>
      <c r="K5526" s="11" t="str">
        <f t="shared" si="86"/>
        <v>Adultos</v>
      </c>
      <c r="L5526" s="6">
        <f>2023-TablaC11[[#This Row],[Clase]]</f>
        <v>65</v>
      </c>
      <c r="M5526" s="4" t="str">
        <f>VLOOKUP(TablaC11[[#This Row],[Circuito]],Aux!$A$2:$B$12,2,0)</f>
        <v>Villa Devoto</v>
      </c>
    </row>
    <row r="5527" spans="1:13">
      <c r="A5527" s="11" t="s">
        <v>9</v>
      </c>
      <c r="B5527" s="6">
        <v>120</v>
      </c>
      <c r="C5527" s="2" t="s">
        <v>12659</v>
      </c>
      <c r="D5527" s="2" t="s">
        <v>12660</v>
      </c>
      <c r="E5527" s="11" t="str">
        <f>CONCATENATE(TablaC11[[#This Row],[Apellido]]," ",TablaC11[[#This Row],[Nombre]])</f>
        <v>ESCAYOLA ADRIANA NOEMI</v>
      </c>
      <c r="F5527" s="11" t="s">
        <v>17</v>
      </c>
      <c r="G5527" s="11" t="s">
        <v>13</v>
      </c>
      <c r="H5527" s="6">
        <v>12620668</v>
      </c>
      <c r="I5527" s="6">
        <v>1958</v>
      </c>
      <c r="J5527" s="11" t="s">
        <v>25496</v>
      </c>
      <c r="K5527" s="11" t="str">
        <f t="shared" si="86"/>
        <v>Adultos</v>
      </c>
      <c r="L5527" s="6">
        <f>2023-TablaC11[[#This Row],[Clase]]</f>
        <v>65</v>
      </c>
      <c r="M5527" s="4" t="str">
        <f>VLOOKUP(TablaC11[[#This Row],[Circuito]],Aux!$A$2:$B$12,2,0)</f>
        <v>Villa Devoto</v>
      </c>
    </row>
    <row r="5528" spans="1:13">
      <c r="A5528" s="11" t="s">
        <v>9</v>
      </c>
      <c r="B5528" s="6">
        <v>120</v>
      </c>
      <c r="C5528" s="2" t="s">
        <v>7571</v>
      </c>
      <c r="D5528" s="2" t="s">
        <v>12662</v>
      </c>
      <c r="E5528" s="11" t="str">
        <f>CONCATENATE(TablaC11[[#This Row],[Apellido]]," ",TablaC11[[#This Row],[Nombre]])</f>
        <v>ESCOBAR BLANCA GLADIS</v>
      </c>
      <c r="F5528" s="11" t="s">
        <v>17</v>
      </c>
      <c r="G5528" s="11" t="s">
        <v>18</v>
      </c>
      <c r="H5528" s="6">
        <v>6529489</v>
      </c>
      <c r="I5528" s="6">
        <v>1951</v>
      </c>
      <c r="J5528" s="11" t="s">
        <v>22746</v>
      </c>
      <c r="K5528" s="11" t="str">
        <f t="shared" si="86"/>
        <v>Adultos Mayores</v>
      </c>
      <c r="L5528" s="6">
        <f>2023-TablaC11[[#This Row],[Clase]]</f>
        <v>72</v>
      </c>
      <c r="M5528" s="4" t="str">
        <f>VLOOKUP(TablaC11[[#This Row],[Circuito]],Aux!$A$2:$B$12,2,0)</f>
        <v>Villa Devoto</v>
      </c>
    </row>
    <row r="5529" spans="1:13">
      <c r="A5529" s="11" t="s">
        <v>9</v>
      </c>
      <c r="B5529" s="6">
        <v>120</v>
      </c>
      <c r="C5529" s="2" t="s">
        <v>12664</v>
      </c>
      <c r="D5529" s="2" t="s">
        <v>4045</v>
      </c>
      <c r="E5529" s="11" t="str">
        <f>CONCATENATE(TablaC11[[#This Row],[Apellido]]," ",TablaC11[[#This Row],[Nombre]])</f>
        <v>ESCORZA PEDRO</v>
      </c>
      <c r="F5529" s="11" t="s">
        <v>12</v>
      </c>
      <c r="G5529" s="11" t="s">
        <v>18</v>
      </c>
      <c r="H5529" s="6">
        <v>4547463</v>
      </c>
      <c r="I5529" s="6">
        <v>1946</v>
      </c>
      <c r="J5529" s="11" t="s">
        <v>22747</v>
      </c>
      <c r="K5529" s="11" t="str">
        <f t="shared" si="86"/>
        <v>Adultos Mayores</v>
      </c>
      <c r="L5529" s="6">
        <f>2023-TablaC11[[#This Row],[Clase]]</f>
        <v>77</v>
      </c>
      <c r="M5529" s="4" t="str">
        <f>VLOOKUP(TablaC11[[#This Row],[Circuito]],Aux!$A$2:$B$12,2,0)</f>
        <v>Villa Devoto</v>
      </c>
    </row>
    <row r="5530" spans="1:13">
      <c r="A5530" s="11" t="s">
        <v>9</v>
      </c>
      <c r="B5530" s="6">
        <v>120</v>
      </c>
      <c r="C5530" s="2" t="s">
        <v>2169</v>
      </c>
      <c r="D5530" s="2" t="s">
        <v>12666</v>
      </c>
      <c r="E5530" s="11" t="str">
        <f>CONCATENATE(TablaC11[[#This Row],[Apellido]]," ",TablaC11[[#This Row],[Nombre]])</f>
        <v>ESPINOSA ALEJANDRA ELSA</v>
      </c>
      <c r="F5530" s="11" t="s">
        <v>17</v>
      </c>
      <c r="G5530" s="11" t="s">
        <v>18</v>
      </c>
      <c r="H5530" s="6">
        <v>16495632</v>
      </c>
      <c r="I5530" s="6">
        <v>1963</v>
      </c>
      <c r="J5530" s="11" t="s">
        <v>22748</v>
      </c>
      <c r="K5530" s="11" t="str">
        <f t="shared" si="86"/>
        <v>Adultos</v>
      </c>
      <c r="L5530" s="6">
        <f>2023-TablaC11[[#This Row],[Clase]]</f>
        <v>60</v>
      </c>
      <c r="M5530" s="4" t="str">
        <f>VLOOKUP(TablaC11[[#This Row],[Circuito]],Aux!$A$2:$B$12,2,0)</f>
        <v>Villa Devoto</v>
      </c>
    </row>
    <row r="5531" spans="1:13">
      <c r="A5531" s="11" t="s">
        <v>9</v>
      </c>
      <c r="B5531" s="6">
        <v>120</v>
      </c>
      <c r="C5531" s="2" t="s">
        <v>12668</v>
      </c>
      <c r="D5531" s="2" t="s">
        <v>421</v>
      </c>
      <c r="E5531" s="11" t="str">
        <f>CONCATENATE(TablaC11[[#This Row],[Apellido]]," ",TablaC11[[#This Row],[Nombre]])</f>
        <v>EZQUERRA MARIA LUISA</v>
      </c>
      <c r="F5531" s="11" t="s">
        <v>17</v>
      </c>
      <c r="G5531" s="11" t="s">
        <v>18</v>
      </c>
      <c r="H5531" s="6">
        <v>4368548</v>
      </c>
      <c r="I5531" s="6">
        <v>1928</v>
      </c>
      <c r="J5531" s="11" t="s">
        <v>22749</v>
      </c>
      <c r="K5531" s="11" t="str">
        <f t="shared" si="86"/>
        <v>Adultos Mayores</v>
      </c>
      <c r="L5531" s="6">
        <f>2023-TablaC11[[#This Row],[Clase]]</f>
        <v>95</v>
      </c>
      <c r="M5531" s="4" t="str">
        <f>VLOOKUP(TablaC11[[#This Row],[Circuito]],Aux!$A$2:$B$12,2,0)</f>
        <v>Villa Devoto</v>
      </c>
    </row>
    <row r="5532" spans="1:13">
      <c r="A5532" s="11" t="s">
        <v>9</v>
      </c>
      <c r="B5532" s="6">
        <v>120</v>
      </c>
      <c r="C5532" s="2" t="s">
        <v>12670</v>
      </c>
      <c r="D5532" s="2" t="s">
        <v>12671</v>
      </c>
      <c r="E5532" s="11" t="str">
        <f>CONCATENATE(TablaC11[[#This Row],[Apellido]]," ",TablaC11[[#This Row],[Nombre]])</f>
        <v>FACHAL MIRTA ELENA</v>
      </c>
      <c r="F5532" s="11" t="s">
        <v>17</v>
      </c>
      <c r="G5532" s="11" t="s">
        <v>18</v>
      </c>
      <c r="H5532" s="6">
        <v>5585033</v>
      </c>
      <c r="I5532" s="6">
        <v>1947</v>
      </c>
      <c r="J5532" s="11" t="s">
        <v>22750</v>
      </c>
      <c r="K5532" s="11" t="str">
        <f t="shared" si="86"/>
        <v>Adultos Mayores</v>
      </c>
      <c r="L5532" s="6">
        <f>2023-TablaC11[[#This Row],[Clase]]</f>
        <v>76</v>
      </c>
      <c r="M5532" s="4" t="str">
        <f>VLOOKUP(TablaC11[[#This Row],[Circuito]],Aux!$A$2:$B$12,2,0)</f>
        <v>Villa Devoto</v>
      </c>
    </row>
    <row r="5533" spans="1:13">
      <c r="A5533" s="11" t="s">
        <v>9</v>
      </c>
      <c r="B5533" s="6">
        <v>120</v>
      </c>
      <c r="C5533" s="2" t="s">
        <v>12673</v>
      </c>
      <c r="D5533" s="2" t="s">
        <v>12674</v>
      </c>
      <c r="E5533" s="11" t="str">
        <f>CONCATENATE(TablaC11[[#This Row],[Apellido]]," ",TablaC11[[#This Row],[Nombre]])</f>
        <v>FACINO HAYDEE NELIDA</v>
      </c>
      <c r="F5533" s="11" t="s">
        <v>17</v>
      </c>
      <c r="G5533" s="11" t="s">
        <v>155</v>
      </c>
      <c r="H5533" s="6">
        <v>137237</v>
      </c>
      <c r="I5533" s="6">
        <v>1926</v>
      </c>
      <c r="J5533" s="11" t="s">
        <v>22751</v>
      </c>
      <c r="K5533" s="11" t="str">
        <f t="shared" si="86"/>
        <v>Adultos Mayores</v>
      </c>
      <c r="L5533" s="6">
        <f>2023-TablaC11[[#This Row],[Clase]]</f>
        <v>97</v>
      </c>
      <c r="M5533" s="4" t="str">
        <f>VLOOKUP(TablaC11[[#This Row],[Circuito]],Aux!$A$2:$B$12,2,0)</f>
        <v>Villa Devoto</v>
      </c>
    </row>
    <row r="5534" spans="1:13">
      <c r="A5534" s="11" t="s">
        <v>9</v>
      </c>
      <c r="B5534" s="6">
        <v>120</v>
      </c>
      <c r="C5534" s="2" t="s">
        <v>12676</v>
      </c>
      <c r="D5534" s="2" t="s">
        <v>1416</v>
      </c>
      <c r="E5534" s="11" t="str">
        <f>CONCATENATE(TablaC11[[#This Row],[Apellido]]," ",TablaC11[[#This Row],[Nombre]])</f>
        <v>FARACH ALEJANDRO FABIAN</v>
      </c>
      <c r="F5534" s="11" t="s">
        <v>12</v>
      </c>
      <c r="G5534" s="11" t="s">
        <v>18</v>
      </c>
      <c r="H5534" s="6">
        <v>20966102</v>
      </c>
      <c r="I5534" s="6">
        <v>1969</v>
      </c>
      <c r="J5534" s="11" t="s">
        <v>22752</v>
      </c>
      <c r="K5534" s="11" t="str">
        <f t="shared" si="86"/>
        <v>Adultos</v>
      </c>
      <c r="L5534" s="6">
        <f>2023-TablaC11[[#This Row],[Clase]]</f>
        <v>54</v>
      </c>
      <c r="M5534" s="4" t="str">
        <f>VLOOKUP(TablaC11[[#This Row],[Circuito]],Aux!$A$2:$B$12,2,0)</f>
        <v>Villa Devoto</v>
      </c>
    </row>
    <row r="5535" spans="1:13">
      <c r="A5535" s="11" t="s">
        <v>9</v>
      </c>
      <c r="B5535" s="6">
        <v>120</v>
      </c>
      <c r="C5535" s="2" t="s">
        <v>12678</v>
      </c>
      <c r="D5535" s="2" t="s">
        <v>3213</v>
      </c>
      <c r="E5535" s="11" t="str">
        <f>CONCATENATE(TablaC11[[#This Row],[Apellido]]," ",TablaC11[[#This Row],[Nombre]])</f>
        <v>FAVALE NELIDA MABEL</v>
      </c>
      <c r="F5535" s="11" t="s">
        <v>17</v>
      </c>
      <c r="G5535" s="11" t="s">
        <v>18</v>
      </c>
      <c r="H5535" s="6">
        <v>6218837</v>
      </c>
      <c r="I5535" s="6">
        <v>1949</v>
      </c>
      <c r="J5535" s="11" t="s">
        <v>22753</v>
      </c>
      <c r="K5535" s="11" t="str">
        <f t="shared" si="86"/>
        <v>Adultos Mayores</v>
      </c>
      <c r="L5535" s="6">
        <f>2023-TablaC11[[#This Row],[Clase]]</f>
        <v>74</v>
      </c>
      <c r="M5535" s="4" t="str">
        <f>VLOOKUP(TablaC11[[#This Row],[Circuito]],Aux!$A$2:$B$12,2,0)</f>
        <v>Villa Devoto</v>
      </c>
    </row>
    <row r="5536" spans="1:13">
      <c r="A5536" s="11" t="s">
        <v>9</v>
      </c>
      <c r="B5536" s="6">
        <v>120</v>
      </c>
      <c r="C5536" s="2" t="s">
        <v>12680</v>
      </c>
      <c r="D5536" s="2" t="s">
        <v>7901</v>
      </c>
      <c r="E5536" s="11" t="str">
        <f>CONCATENATE(TablaC11[[#This Row],[Apellido]]," ",TablaC11[[#This Row],[Nombre]])</f>
        <v>FAVEZ HUGO CESAR</v>
      </c>
      <c r="F5536" s="11" t="s">
        <v>12</v>
      </c>
      <c r="G5536" s="11" t="s">
        <v>13</v>
      </c>
      <c r="H5536" s="6">
        <v>8490558</v>
      </c>
      <c r="I5536" s="6">
        <v>1951</v>
      </c>
      <c r="J5536" s="11" t="s">
        <v>22754</v>
      </c>
      <c r="K5536" s="11" t="str">
        <f t="shared" si="86"/>
        <v>Adultos Mayores</v>
      </c>
      <c r="L5536" s="6">
        <f>2023-TablaC11[[#This Row],[Clase]]</f>
        <v>72</v>
      </c>
      <c r="M5536" s="4" t="str">
        <f>VLOOKUP(TablaC11[[#This Row],[Circuito]],Aux!$A$2:$B$12,2,0)</f>
        <v>Villa Devoto</v>
      </c>
    </row>
    <row r="5537" spans="1:13">
      <c r="A5537" s="11" t="s">
        <v>9</v>
      </c>
      <c r="B5537" s="6">
        <v>120</v>
      </c>
      <c r="C5537" s="2" t="s">
        <v>12682</v>
      </c>
      <c r="D5537" s="2" t="s">
        <v>8027</v>
      </c>
      <c r="E5537" s="11" t="str">
        <f>CONCATENATE(TablaC11[[#This Row],[Apellido]]," ",TablaC11[[#This Row],[Nombre]])</f>
        <v>FECIT ALICIA MABEL</v>
      </c>
      <c r="F5537" s="11" t="s">
        <v>17</v>
      </c>
      <c r="G5537" s="11" t="s">
        <v>18</v>
      </c>
      <c r="H5537" s="6">
        <v>17990224</v>
      </c>
      <c r="I5537" s="6">
        <v>1966</v>
      </c>
      <c r="J5537" s="11" t="s">
        <v>22755</v>
      </c>
      <c r="K5537" s="11" t="str">
        <f t="shared" si="86"/>
        <v>Adultos</v>
      </c>
      <c r="L5537" s="6">
        <f>2023-TablaC11[[#This Row],[Clase]]</f>
        <v>57</v>
      </c>
      <c r="M5537" s="4" t="str">
        <f>VLOOKUP(TablaC11[[#This Row],[Circuito]],Aux!$A$2:$B$12,2,0)</f>
        <v>Villa Devoto</v>
      </c>
    </row>
    <row r="5538" spans="1:13">
      <c r="A5538" s="11" t="s">
        <v>9</v>
      </c>
      <c r="B5538" s="6">
        <v>120</v>
      </c>
      <c r="C5538" s="2" t="s">
        <v>12684</v>
      </c>
      <c r="D5538" s="2" t="s">
        <v>12685</v>
      </c>
      <c r="E5538" s="11" t="str">
        <f>CONCATENATE(TablaC11[[#This Row],[Apellido]]," ",TablaC11[[#This Row],[Nombre]])</f>
        <v>FEDER MANIA</v>
      </c>
      <c r="F5538" s="11" t="s">
        <v>17</v>
      </c>
      <c r="G5538" s="11" t="s">
        <v>155</v>
      </c>
      <c r="H5538" s="6">
        <v>4575426</v>
      </c>
      <c r="I5538" s="6">
        <v>1922</v>
      </c>
      <c r="J5538" s="11" t="s">
        <v>22756</v>
      </c>
      <c r="K5538" s="11" t="str">
        <f t="shared" si="86"/>
        <v>Adultos Mayores</v>
      </c>
      <c r="L5538" s="6">
        <f>2023-TablaC11[[#This Row],[Clase]]</f>
        <v>101</v>
      </c>
      <c r="M5538" s="4" t="str">
        <f>VLOOKUP(TablaC11[[#This Row],[Circuito]],Aux!$A$2:$B$12,2,0)</f>
        <v>Villa Devoto</v>
      </c>
    </row>
    <row r="5539" spans="1:13">
      <c r="A5539" s="11" t="s">
        <v>9</v>
      </c>
      <c r="B5539" s="6">
        <v>120</v>
      </c>
      <c r="C5539" s="2" t="s">
        <v>12687</v>
      </c>
      <c r="D5539" s="2" t="s">
        <v>12688</v>
      </c>
      <c r="E5539" s="11" t="str">
        <f>CONCATENATE(TablaC11[[#This Row],[Apellido]]," ",TablaC11[[#This Row],[Nombre]])</f>
        <v>FELITTE ADELMA CARMEN</v>
      </c>
      <c r="F5539" s="11" t="s">
        <v>17</v>
      </c>
      <c r="G5539" s="11" t="s">
        <v>155</v>
      </c>
      <c r="H5539" s="6">
        <v>3200845</v>
      </c>
      <c r="I5539" s="6">
        <v>1933</v>
      </c>
      <c r="J5539" s="11" t="s">
        <v>22757</v>
      </c>
      <c r="K5539" s="11" t="str">
        <f t="shared" si="86"/>
        <v>Adultos Mayores</v>
      </c>
      <c r="L5539" s="6">
        <f>2023-TablaC11[[#This Row],[Clase]]</f>
        <v>90</v>
      </c>
      <c r="M5539" s="4" t="str">
        <f>VLOOKUP(TablaC11[[#This Row],[Circuito]],Aux!$A$2:$B$12,2,0)</f>
        <v>Villa Devoto</v>
      </c>
    </row>
    <row r="5540" spans="1:13">
      <c r="A5540" s="11" t="s">
        <v>9</v>
      </c>
      <c r="B5540" s="6">
        <v>120</v>
      </c>
      <c r="C5540" s="2" t="s">
        <v>12690</v>
      </c>
      <c r="D5540" s="2" t="s">
        <v>9826</v>
      </c>
      <c r="E5540" s="11" t="str">
        <f>CONCATENATE(TablaC11[[#This Row],[Apellido]]," ",TablaC11[[#This Row],[Nombre]])</f>
        <v>FENDRIK LAURA</v>
      </c>
      <c r="F5540" s="11" t="s">
        <v>17</v>
      </c>
      <c r="G5540" s="11" t="s">
        <v>18</v>
      </c>
      <c r="H5540" s="6">
        <v>14868148</v>
      </c>
      <c r="I5540" s="6">
        <v>1962</v>
      </c>
      <c r="J5540" s="11" t="s">
        <v>22758</v>
      </c>
      <c r="K5540" s="11" t="str">
        <f t="shared" si="86"/>
        <v>Adultos</v>
      </c>
      <c r="L5540" s="6">
        <f>2023-TablaC11[[#This Row],[Clase]]</f>
        <v>61</v>
      </c>
      <c r="M5540" s="4" t="str">
        <f>VLOOKUP(TablaC11[[#This Row],[Circuito]],Aux!$A$2:$B$12,2,0)</f>
        <v>Villa Devoto</v>
      </c>
    </row>
    <row r="5541" spans="1:13">
      <c r="A5541" s="11" t="s">
        <v>9</v>
      </c>
      <c r="B5541" s="6">
        <v>120</v>
      </c>
      <c r="C5541" s="2" t="s">
        <v>12692</v>
      </c>
      <c r="D5541" s="2" t="s">
        <v>12693</v>
      </c>
      <c r="E5541" s="11" t="str">
        <f>CONCATENATE(TablaC11[[#This Row],[Apellido]]," ",TablaC11[[#This Row],[Nombre]])</f>
        <v>FERAZZINI ADRIANA ELBA</v>
      </c>
      <c r="F5541" s="11" t="s">
        <v>17</v>
      </c>
      <c r="G5541" s="11" t="s">
        <v>18</v>
      </c>
      <c r="H5541" s="6">
        <v>6428011</v>
      </c>
      <c r="I5541" s="6">
        <v>1950</v>
      </c>
      <c r="J5541" s="11" t="s">
        <v>22759</v>
      </c>
      <c r="K5541" s="11" t="str">
        <f t="shared" si="86"/>
        <v>Adultos Mayores</v>
      </c>
      <c r="L5541" s="6">
        <f>2023-TablaC11[[#This Row],[Clase]]</f>
        <v>73</v>
      </c>
      <c r="M5541" s="4" t="str">
        <f>VLOOKUP(TablaC11[[#This Row],[Circuito]],Aux!$A$2:$B$12,2,0)</f>
        <v>Villa Devoto</v>
      </c>
    </row>
    <row r="5542" spans="1:13">
      <c r="A5542" s="11" t="s">
        <v>9</v>
      </c>
      <c r="B5542" s="6">
        <v>120</v>
      </c>
      <c r="C5542" s="2" t="s">
        <v>12695</v>
      </c>
      <c r="D5542" s="2" t="s">
        <v>717</v>
      </c>
      <c r="E5542" s="11" t="str">
        <f>CONCATENATE(TablaC11[[#This Row],[Apellido]]," ",TablaC11[[#This Row],[Nombre]])</f>
        <v>FERLAINO ESTER</v>
      </c>
      <c r="F5542" s="11" t="s">
        <v>17</v>
      </c>
      <c r="G5542" s="11" t="s">
        <v>18</v>
      </c>
      <c r="H5542" s="6">
        <v>6248125</v>
      </c>
      <c r="I5542" s="6">
        <v>1949</v>
      </c>
      <c r="J5542" s="11" t="s">
        <v>22760</v>
      </c>
      <c r="K5542" s="11" t="str">
        <f t="shared" si="86"/>
        <v>Adultos Mayores</v>
      </c>
      <c r="L5542" s="6">
        <f>2023-TablaC11[[#This Row],[Clase]]</f>
        <v>74</v>
      </c>
      <c r="M5542" s="4" t="str">
        <f>VLOOKUP(TablaC11[[#This Row],[Circuito]],Aux!$A$2:$B$12,2,0)</f>
        <v>Villa Devoto</v>
      </c>
    </row>
    <row r="5543" spans="1:13">
      <c r="A5543" s="11" t="s">
        <v>9</v>
      </c>
      <c r="B5543" s="6">
        <v>120</v>
      </c>
      <c r="C5543" s="2" t="s">
        <v>12697</v>
      </c>
      <c r="D5543" s="2" t="s">
        <v>12698</v>
      </c>
      <c r="E5543" s="11" t="str">
        <f>CONCATENATE(TablaC11[[#This Row],[Apellido]]," ",TablaC11[[#This Row],[Nombre]])</f>
        <v>FERLAUTO SERGIO RAMON</v>
      </c>
      <c r="F5543" s="11" t="s">
        <v>12</v>
      </c>
      <c r="G5543" s="11" t="s">
        <v>13</v>
      </c>
      <c r="H5543" s="6">
        <v>10479243</v>
      </c>
      <c r="I5543" s="6">
        <v>1952</v>
      </c>
      <c r="J5543" s="11" t="s">
        <v>22761</v>
      </c>
      <c r="K5543" s="11" t="str">
        <f t="shared" si="86"/>
        <v>Adultos Mayores</v>
      </c>
      <c r="L5543" s="6">
        <f>2023-TablaC11[[#This Row],[Clase]]</f>
        <v>71</v>
      </c>
      <c r="M5543" s="4" t="str">
        <f>VLOOKUP(TablaC11[[#This Row],[Circuito]],Aux!$A$2:$B$12,2,0)</f>
        <v>Villa Devoto</v>
      </c>
    </row>
    <row r="5544" spans="1:13">
      <c r="A5544" s="11" t="s">
        <v>9</v>
      </c>
      <c r="B5544" s="6">
        <v>120</v>
      </c>
      <c r="C5544" s="2" t="s">
        <v>494</v>
      </c>
      <c r="D5544" s="2" t="s">
        <v>4719</v>
      </c>
      <c r="E5544" s="11" t="str">
        <f>CONCATENATE(TablaC11[[#This Row],[Apellido]]," ",TablaC11[[#This Row],[Nombre]])</f>
        <v>FERNANDEZ ALBERTO OSCAR</v>
      </c>
      <c r="F5544" s="11" t="s">
        <v>12</v>
      </c>
      <c r="G5544" s="11" t="s">
        <v>18</v>
      </c>
      <c r="H5544" s="6">
        <v>11703926</v>
      </c>
      <c r="I5544" s="6">
        <v>1955</v>
      </c>
      <c r="J5544" s="11" t="s">
        <v>22762</v>
      </c>
      <c r="K5544" s="11" t="str">
        <f t="shared" si="86"/>
        <v>Adultos Mayores</v>
      </c>
      <c r="L5544" s="6">
        <f>2023-TablaC11[[#This Row],[Clase]]</f>
        <v>68</v>
      </c>
      <c r="M5544" s="4" t="str">
        <f>VLOOKUP(TablaC11[[#This Row],[Circuito]],Aux!$A$2:$B$12,2,0)</f>
        <v>Villa Devoto</v>
      </c>
    </row>
    <row r="5545" spans="1:13">
      <c r="A5545" s="11" t="s">
        <v>9</v>
      </c>
      <c r="B5545" s="6">
        <v>120</v>
      </c>
      <c r="C5545" s="2" t="s">
        <v>494</v>
      </c>
      <c r="D5545" s="2" t="s">
        <v>1074</v>
      </c>
      <c r="E5545" s="11" t="str">
        <f>CONCATENATE(TablaC11[[#This Row],[Apellido]]," ",TablaC11[[#This Row],[Nombre]])</f>
        <v>FERNANDEZ ALBERTO RAUL</v>
      </c>
      <c r="F5545" s="11" t="s">
        <v>12</v>
      </c>
      <c r="G5545" s="11" t="s">
        <v>18</v>
      </c>
      <c r="H5545" s="6">
        <v>14070038</v>
      </c>
      <c r="I5545" s="6">
        <v>1960</v>
      </c>
      <c r="J5545" s="11" t="s">
        <v>22521</v>
      </c>
      <c r="K5545" s="11" t="str">
        <f t="shared" si="86"/>
        <v>Adultos</v>
      </c>
      <c r="L5545" s="6">
        <f>2023-TablaC11[[#This Row],[Clase]]</f>
        <v>63</v>
      </c>
      <c r="M5545" s="4" t="str">
        <f>VLOOKUP(TablaC11[[#This Row],[Circuito]],Aux!$A$2:$B$12,2,0)</f>
        <v>Villa Devoto</v>
      </c>
    </row>
    <row r="5546" spans="1:13">
      <c r="A5546" s="11" t="s">
        <v>9</v>
      </c>
      <c r="B5546" s="6">
        <v>120</v>
      </c>
      <c r="C5546" s="2" t="s">
        <v>494</v>
      </c>
      <c r="D5546" s="2" t="s">
        <v>12701</v>
      </c>
      <c r="E5546" s="11" t="str">
        <f>CONCATENATE(TablaC11[[#This Row],[Apellido]]," ",TablaC11[[#This Row],[Nombre]])</f>
        <v>FERNANDEZ ALICIA FLORENTINA</v>
      </c>
      <c r="F5546" s="11" t="s">
        <v>17</v>
      </c>
      <c r="G5546" s="11" t="s">
        <v>13</v>
      </c>
      <c r="H5546" s="6">
        <v>4412147</v>
      </c>
      <c r="I5546" s="6">
        <v>1941</v>
      </c>
      <c r="J5546" s="11" t="s">
        <v>22763</v>
      </c>
      <c r="K5546" s="11" t="str">
        <f t="shared" si="86"/>
        <v>Adultos Mayores</v>
      </c>
      <c r="L5546" s="6">
        <f>2023-TablaC11[[#This Row],[Clase]]</f>
        <v>82</v>
      </c>
      <c r="M5546" s="4" t="str">
        <f>VLOOKUP(TablaC11[[#This Row],[Circuito]],Aux!$A$2:$B$12,2,0)</f>
        <v>Villa Devoto</v>
      </c>
    </row>
    <row r="5547" spans="1:13">
      <c r="A5547" s="11" t="s">
        <v>9</v>
      </c>
      <c r="B5547" s="6">
        <v>120</v>
      </c>
      <c r="C5547" s="2" t="s">
        <v>494</v>
      </c>
      <c r="D5547" s="2" t="s">
        <v>495</v>
      </c>
      <c r="E5547" s="11" t="str">
        <f>CONCATENATE(TablaC11[[#This Row],[Apellido]]," ",TablaC11[[#This Row],[Nombre]])</f>
        <v>FERNANDEZ ALICIA SUSANA</v>
      </c>
      <c r="F5547" s="11" t="s">
        <v>17</v>
      </c>
      <c r="G5547" s="11" t="s">
        <v>56</v>
      </c>
      <c r="H5547" s="6">
        <v>5695537</v>
      </c>
      <c r="I5547" s="6">
        <v>1947</v>
      </c>
      <c r="J5547" s="11" t="s">
        <v>25290</v>
      </c>
      <c r="K5547" s="11" t="str">
        <f t="shared" si="86"/>
        <v>Adultos Mayores</v>
      </c>
      <c r="L5547" s="6">
        <f>2023-TablaC11[[#This Row],[Clase]]</f>
        <v>76</v>
      </c>
      <c r="M5547" s="4" t="str">
        <f>VLOOKUP(TablaC11[[#This Row],[Circuito]],Aux!$A$2:$B$12,2,0)</f>
        <v>Villa Devoto</v>
      </c>
    </row>
    <row r="5548" spans="1:13">
      <c r="A5548" s="11" t="s">
        <v>9</v>
      </c>
      <c r="B5548" s="6">
        <v>120</v>
      </c>
      <c r="C5548" s="2" t="s">
        <v>494</v>
      </c>
      <c r="D5548" s="2" t="s">
        <v>12704</v>
      </c>
      <c r="E5548" s="11" t="str">
        <f>CONCATENATE(TablaC11[[#This Row],[Apellido]]," ",TablaC11[[#This Row],[Nombre]])</f>
        <v>FERNANDEZ CARLOS ATILIO</v>
      </c>
      <c r="F5548" s="11" t="s">
        <v>12</v>
      </c>
      <c r="G5548" s="11" t="s">
        <v>13</v>
      </c>
      <c r="H5548" s="6">
        <v>27537156</v>
      </c>
      <c r="I5548" s="6">
        <v>1979</v>
      </c>
      <c r="J5548" s="11" t="s">
        <v>22624</v>
      </c>
      <c r="K5548" s="11" t="str">
        <f t="shared" si="86"/>
        <v>Adultos</v>
      </c>
      <c r="L5548" s="6">
        <f>2023-TablaC11[[#This Row],[Clase]]</f>
        <v>44</v>
      </c>
      <c r="M5548" s="4" t="str">
        <f>VLOOKUP(TablaC11[[#This Row],[Circuito]],Aux!$A$2:$B$12,2,0)</f>
        <v>Villa Devoto</v>
      </c>
    </row>
    <row r="5549" spans="1:13">
      <c r="A5549" s="11" t="s">
        <v>9</v>
      </c>
      <c r="B5549" s="6">
        <v>120</v>
      </c>
      <c r="C5549" s="2" t="s">
        <v>494</v>
      </c>
      <c r="D5549" s="2" t="s">
        <v>12037</v>
      </c>
      <c r="E5549" s="11" t="str">
        <f>CONCATENATE(TablaC11[[#This Row],[Apellido]]," ",TablaC11[[#This Row],[Nombre]])</f>
        <v>FERNANDEZ CESAR GUSTAVO</v>
      </c>
      <c r="F5549" s="11" t="s">
        <v>12</v>
      </c>
      <c r="G5549" s="11" t="s">
        <v>18</v>
      </c>
      <c r="H5549" s="6">
        <v>14309809</v>
      </c>
      <c r="I5549" s="6">
        <v>1960</v>
      </c>
      <c r="J5549" s="11" t="s">
        <v>22764</v>
      </c>
      <c r="K5549" s="11" t="str">
        <f t="shared" si="86"/>
        <v>Adultos</v>
      </c>
      <c r="L5549" s="6">
        <f>2023-TablaC11[[#This Row],[Clase]]</f>
        <v>63</v>
      </c>
      <c r="M5549" s="4" t="str">
        <f>VLOOKUP(TablaC11[[#This Row],[Circuito]],Aux!$A$2:$B$12,2,0)</f>
        <v>Villa Devoto</v>
      </c>
    </row>
    <row r="5550" spans="1:13">
      <c r="A5550" s="11" t="s">
        <v>9</v>
      </c>
      <c r="B5550" s="6">
        <v>120</v>
      </c>
      <c r="C5550" s="2" t="s">
        <v>494</v>
      </c>
      <c r="D5550" s="2" t="s">
        <v>12706</v>
      </c>
      <c r="E5550" s="11" t="str">
        <f>CONCATENATE(TablaC11[[#This Row],[Apellido]]," ",TablaC11[[#This Row],[Nombre]])</f>
        <v>FERNANDEZ ELSA MONICA</v>
      </c>
      <c r="F5550" s="11" t="s">
        <v>17</v>
      </c>
      <c r="G5550" s="11" t="s">
        <v>18</v>
      </c>
      <c r="H5550" s="6">
        <v>12276682</v>
      </c>
      <c r="I5550" s="6">
        <v>1956</v>
      </c>
      <c r="J5550" s="11" t="s">
        <v>22765</v>
      </c>
      <c r="K5550" s="11" t="str">
        <f t="shared" si="86"/>
        <v>Adultos Mayores</v>
      </c>
      <c r="L5550" s="6">
        <f>2023-TablaC11[[#This Row],[Clase]]</f>
        <v>67</v>
      </c>
      <c r="M5550" s="4" t="str">
        <f>VLOOKUP(TablaC11[[#This Row],[Circuito]],Aux!$A$2:$B$12,2,0)</f>
        <v>Villa Devoto</v>
      </c>
    </row>
    <row r="5551" spans="1:13">
      <c r="A5551" s="11" t="s">
        <v>9</v>
      </c>
      <c r="B5551" s="6">
        <v>120</v>
      </c>
      <c r="C5551" s="2" t="s">
        <v>494</v>
      </c>
      <c r="D5551" s="2" t="s">
        <v>12708</v>
      </c>
      <c r="E5551" s="11" t="str">
        <f>CONCATENATE(TablaC11[[#This Row],[Apellido]]," ",TablaC11[[#This Row],[Nombre]])</f>
        <v>FERNANDEZ ENRIQUE JOAQUIN</v>
      </c>
      <c r="F5551" s="11" t="s">
        <v>12</v>
      </c>
      <c r="G5551" s="11" t="s">
        <v>18</v>
      </c>
      <c r="H5551" s="6">
        <v>10532505</v>
      </c>
      <c r="I5551" s="6">
        <v>1952</v>
      </c>
      <c r="J5551" s="11" t="s">
        <v>22766</v>
      </c>
      <c r="K5551" s="11" t="str">
        <f t="shared" si="86"/>
        <v>Adultos Mayores</v>
      </c>
      <c r="L5551" s="6">
        <f>2023-TablaC11[[#This Row],[Clase]]</f>
        <v>71</v>
      </c>
      <c r="M5551" s="4" t="str">
        <f>VLOOKUP(TablaC11[[#This Row],[Circuito]],Aux!$A$2:$B$12,2,0)</f>
        <v>Villa Devoto</v>
      </c>
    </row>
    <row r="5552" spans="1:13">
      <c r="A5552" s="11" t="s">
        <v>9</v>
      </c>
      <c r="B5552" s="6">
        <v>120</v>
      </c>
      <c r="C5552" s="2" t="s">
        <v>494</v>
      </c>
      <c r="D5552" s="2" t="s">
        <v>12710</v>
      </c>
      <c r="E5552" s="11" t="str">
        <f>CONCATENATE(TablaC11[[#This Row],[Apellido]]," ",TablaC11[[#This Row],[Nombre]])</f>
        <v>FERNANDEZ FRANCISCO FABIAN</v>
      </c>
      <c r="F5552" s="11" t="s">
        <v>12</v>
      </c>
      <c r="G5552" s="11" t="s">
        <v>18</v>
      </c>
      <c r="H5552" s="6">
        <v>17364166</v>
      </c>
      <c r="I5552" s="6">
        <v>1965</v>
      </c>
      <c r="J5552" s="11" t="s">
        <v>22767</v>
      </c>
      <c r="K5552" s="11" t="str">
        <f t="shared" si="86"/>
        <v>Adultos</v>
      </c>
      <c r="L5552" s="6">
        <f>2023-TablaC11[[#This Row],[Clase]]</f>
        <v>58</v>
      </c>
      <c r="M5552" s="4" t="str">
        <f>VLOOKUP(TablaC11[[#This Row],[Circuito]],Aux!$A$2:$B$12,2,0)</f>
        <v>Villa Devoto</v>
      </c>
    </row>
    <row r="5553" spans="1:13">
      <c r="A5553" s="11" t="s">
        <v>9</v>
      </c>
      <c r="B5553" s="6">
        <v>120</v>
      </c>
      <c r="C5553" s="2" t="s">
        <v>494</v>
      </c>
      <c r="D5553" s="2" t="s">
        <v>7211</v>
      </c>
      <c r="E5553" s="11" t="str">
        <f>CONCATENATE(TablaC11[[#This Row],[Apellido]]," ",TablaC11[[#This Row],[Nombre]])</f>
        <v>FERNANDEZ GABRIELA VERONICA</v>
      </c>
      <c r="F5553" s="11" t="s">
        <v>17</v>
      </c>
      <c r="G5553" s="11" t="s">
        <v>13</v>
      </c>
      <c r="H5553" s="6">
        <v>27152674</v>
      </c>
      <c r="I5553" s="6">
        <v>1979</v>
      </c>
      <c r="J5553" s="11" t="s">
        <v>22768</v>
      </c>
      <c r="K5553" s="11" t="str">
        <f t="shared" si="86"/>
        <v>Adultos</v>
      </c>
      <c r="L5553" s="6">
        <f>2023-TablaC11[[#This Row],[Clase]]</f>
        <v>44</v>
      </c>
      <c r="M5553" s="4" t="str">
        <f>VLOOKUP(TablaC11[[#This Row],[Circuito]],Aux!$A$2:$B$12,2,0)</f>
        <v>Villa Devoto</v>
      </c>
    </row>
    <row r="5554" spans="1:13">
      <c r="A5554" s="11" t="s">
        <v>9</v>
      </c>
      <c r="B5554" s="6">
        <v>120</v>
      </c>
      <c r="C5554" s="2" t="s">
        <v>494</v>
      </c>
      <c r="D5554" s="2" t="s">
        <v>12713</v>
      </c>
      <c r="E5554" s="11" t="str">
        <f>CONCATENATE(TablaC11[[#This Row],[Apellido]]," ",TablaC11[[#This Row],[Nombre]])</f>
        <v>FERNANDEZ JORGE ROMAN</v>
      </c>
      <c r="F5554" s="11" t="s">
        <v>12</v>
      </c>
      <c r="G5554" s="11" t="s">
        <v>18</v>
      </c>
      <c r="H5554" s="6">
        <v>13220993</v>
      </c>
      <c r="I5554" s="6">
        <v>1959</v>
      </c>
      <c r="J5554" s="11" t="s">
        <v>22769</v>
      </c>
      <c r="K5554" s="11" t="str">
        <f t="shared" si="86"/>
        <v>Adultos</v>
      </c>
      <c r="L5554" s="6">
        <f>2023-TablaC11[[#This Row],[Clase]]</f>
        <v>64</v>
      </c>
      <c r="M5554" s="4" t="str">
        <f>VLOOKUP(TablaC11[[#This Row],[Circuito]],Aux!$A$2:$B$12,2,0)</f>
        <v>Villa Devoto</v>
      </c>
    </row>
    <row r="5555" spans="1:13">
      <c r="A5555" s="11" t="s">
        <v>9</v>
      </c>
      <c r="B5555" s="6">
        <v>120</v>
      </c>
      <c r="C5555" s="2" t="s">
        <v>494</v>
      </c>
      <c r="D5555" s="2" t="s">
        <v>3453</v>
      </c>
      <c r="E5555" s="11" t="str">
        <f>CONCATENATE(TablaC11[[#This Row],[Apellido]]," ",TablaC11[[#This Row],[Nombre]])</f>
        <v>FERNANDEZ MARIA</v>
      </c>
      <c r="F5555" s="11" t="s">
        <v>17</v>
      </c>
      <c r="G5555" s="11" t="s">
        <v>18</v>
      </c>
      <c r="H5555" s="6">
        <v>1735475</v>
      </c>
      <c r="I5555" s="6">
        <v>1935</v>
      </c>
      <c r="J5555" s="11" t="s">
        <v>22770</v>
      </c>
      <c r="K5555" s="11" t="str">
        <f t="shared" si="86"/>
        <v>Adultos Mayores</v>
      </c>
      <c r="L5555" s="6">
        <f>2023-TablaC11[[#This Row],[Clase]]</f>
        <v>88</v>
      </c>
      <c r="M5555" s="4" t="str">
        <f>VLOOKUP(TablaC11[[#This Row],[Circuito]],Aux!$A$2:$B$12,2,0)</f>
        <v>Villa Devoto</v>
      </c>
    </row>
    <row r="5556" spans="1:13">
      <c r="A5556" s="11" t="s">
        <v>9</v>
      </c>
      <c r="B5556" s="6">
        <v>120</v>
      </c>
      <c r="C5556" s="2" t="s">
        <v>494</v>
      </c>
      <c r="D5556" s="2" t="s">
        <v>12716</v>
      </c>
      <c r="E5556" s="11" t="str">
        <f>CONCATENATE(TablaC11[[#This Row],[Apellido]]," ",TablaC11[[#This Row],[Nombre]])</f>
        <v>FERNANDEZ NICOLAS CLAUDIO OMAR</v>
      </c>
      <c r="F5556" s="11" t="s">
        <v>12</v>
      </c>
      <c r="G5556" s="11" t="s">
        <v>18</v>
      </c>
      <c r="H5556" s="6">
        <v>22442383</v>
      </c>
      <c r="I5556" s="6">
        <v>1971</v>
      </c>
      <c r="J5556" s="11" t="s">
        <v>22771</v>
      </c>
      <c r="K5556" s="11" t="str">
        <f t="shared" si="86"/>
        <v>Adultos</v>
      </c>
      <c r="L5556" s="6">
        <f>2023-TablaC11[[#This Row],[Clase]]</f>
        <v>52</v>
      </c>
      <c r="M5556" s="4" t="str">
        <f>VLOOKUP(TablaC11[[#This Row],[Circuito]],Aux!$A$2:$B$12,2,0)</f>
        <v>Villa Devoto</v>
      </c>
    </row>
    <row r="5557" spans="1:13">
      <c r="A5557" s="11" t="s">
        <v>9</v>
      </c>
      <c r="B5557" s="6">
        <v>120</v>
      </c>
      <c r="C5557" s="2" t="s">
        <v>494</v>
      </c>
      <c r="D5557" s="2" t="s">
        <v>8232</v>
      </c>
      <c r="E5557" s="11" t="str">
        <f>CONCATENATE(TablaC11[[#This Row],[Apellido]]," ",TablaC11[[#This Row],[Nombre]])</f>
        <v>FERNANDEZ SUSANA ALICIA</v>
      </c>
      <c r="F5557" s="11" t="s">
        <v>17</v>
      </c>
      <c r="G5557" s="11" t="s">
        <v>18</v>
      </c>
      <c r="H5557" s="6">
        <v>12277327</v>
      </c>
      <c r="I5557" s="6">
        <v>1956</v>
      </c>
      <c r="J5557" s="11" t="s">
        <v>22772</v>
      </c>
      <c r="K5557" s="11" t="str">
        <f t="shared" si="86"/>
        <v>Adultos Mayores</v>
      </c>
      <c r="L5557" s="6">
        <f>2023-TablaC11[[#This Row],[Clase]]</f>
        <v>67</v>
      </c>
      <c r="M5557" s="4" t="str">
        <f>VLOOKUP(TablaC11[[#This Row],[Circuito]],Aux!$A$2:$B$12,2,0)</f>
        <v>Villa Devoto</v>
      </c>
    </row>
    <row r="5558" spans="1:13">
      <c r="A5558" s="11" t="s">
        <v>9</v>
      </c>
      <c r="B5558" s="6">
        <v>120</v>
      </c>
      <c r="C5558" s="2" t="s">
        <v>12719</v>
      </c>
      <c r="D5558" s="2" t="s">
        <v>12720</v>
      </c>
      <c r="E5558" s="11" t="str">
        <f>CONCATENATE(TablaC11[[#This Row],[Apellido]]," ",TablaC11[[#This Row],[Nombre]])</f>
        <v>FERRARESI VICTOR JORGE</v>
      </c>
      <c r="F5558" s="11" t="s">
        <v>12</v>
      </c>
      <c r="G5558" s="11" t="s">
        <v>13</v>
      </c>
      <c r="H5558" s="6">
        <v>10650320</v>
      </c>
      <c r="I5558" s="6">
        <v>1952</v>
      </c>
      <c r="J5558" s="11" t="s">
        <v>22773</v>
      </c>
      <c r="K5558" s="11" t="str">
        <f t="shared" si="86"/>
        <v>Adultos Mayores</v>
      </c>
      <c r="L5558" s="6">
        <f>2023-TablaC11[[#This Row],[Clase]]</f>
        <v>71</v>
      </c>
      <c r="M5558" s="4" t="str">
        <f>VLOOKUP(TablaC11[[#This Row],[Circuito]],Aux!$A$2:$B$12,2,0)</f>
        <v>Villa Devoto</v>
      </c>
    </row>
    <row r="5559" spans="1:13">
      <c r="A5559" s="11" t="s">
        <v>9</v>
      </c>
      <c r="B5559" s="6">
        <v>120</v>
      </c>
      <c r="C5559" s="2" t="s">
        <v>5628</v>
      </c>
      <c r="D5559" s="2" t="s">
        <v>12722</v>
      </c>
      <c r="E5559" s="11" t="str">
        <f>CONCATENATE(TablaC11[[#This Row],[Apellido]]," ",TablaC11[[#This Row],[Nombre]])</f>
        <v>FERRARI DANIEL ARMANDO</v>
      </c>
      <c r="F5559" s="11" t="s">
        <v>12</v>
      </c>
      <c r="G5559" s="11" t="s">
        <v>18</v>
      </c>
      <c r="H5559" s="6">
        <v>8329012</v>
      </c>
      <c r="I5559" s="6">
        <v>1950</v>
      </c>
      <c r="J5559" s="11" t="s">
        <v>22774</v>
      </c>
      <c r="K5559" s="11" t="str">
        <f t="shared" si="86"/>
        <v>Adultos Mayores</v>
      </c>
      <c r="L5559" s="6">
        <f>2023-TablaC11[[#This Row],[Clase]]</f>
        <v>73</v>
      </c>
      <c r="M5559" s="4" t="str">
        <f>VLOOKUP(TablaC11[[#This Row],[Circuito]],Aux!$A$2:$B$12,2,0)</f>
        <v>Villa Devoto</v>
      </c>
    </row>
    <row r="5560" spans="1:13">
      <c r="A5560" s="11" t="s">
        <v>9</v>
      </c>
      <c r="B5560" s="6">
        <v>120</v>
      </c>
      <c r="C5560" s="2" t="s">
        <v>5628</v>
      </c>
      <c r="D5560" s="2" t="s">
        <v>100</v>
      </c>
      <c r="E5560" s="11" t="str">
        <f>CONCATENATE(TablaC11[[#This Row],[Apellido]]," ",TablaC11[[#This Row],[Nombre]])</f>
        <v>FERRARI MARIA CRISTINA</v>
      </c>
      <c r="F5560" s="11" t="s">
        <v>17</v>
      </c>
      <c r="G5560" s="11" t="s">
        <v>18</v>
      </c>
      <c r="H5560" s="6">
        <v>5308156</v>
      </c>
      <c r="I5560" s="6">
        <v>1946</v>
      </c>
      <c r="J5560" s="11" t="s">
        <v>22775</v>
      </c>
      <c r="K5560" s="11" t="str">
        <f t="shared" si="86"/>
        <v>Adultos Mayores</v>
      </c>
      <c r="L5560" s="6">
        <f>2023-TablaC11[[#This Row],[Clase]]</f>
        <v>77</v>
      </c>
      <c r="M5560" s="4" t="str">
        <f>VLOOKUP(TablaC11[[#This Row],[Circuito]],Aux!$A$2:$B$12,2,0)</f>
        <v>Villa Devoto</v>
      </c>
    </row>
    <row r="5561" spans="1:13">
      <c r="A5561" s="11" t="s">
        <v>9</v>
      </c>
      <c r="B5561" s="6">
        <v>120</v>
      </c>
      <c r="C5561" s="2" t="s">
        <v>5628</v>
      </c>
      <c r="D5561" s="2" t="s">
        <v>12725</v>
      </c>
      <c r="E5561" s="11" t="str">
        <f>CONCATENATE(TablaC11[[#This Row],[Apellido]]," ",TablaC11[[#This Row],[Nombre]])</f>
        <v>FERRARI NATHALI GISELLE</v>
      </c>
      <c r="F5561" s="11" t="s">
        <v>17</v>
      </c>
      <c r="G5561" s="11" t="s">
        <v>13</v>
      </c>
      <c r="H5561" s="6">
        <v>38845212</v>
      </c>
      <c r="I5561" s="6">
        <v>1995</v>
      </c>
      <c r="J5561" s="11" t="s">
        <v>25497</v>
      </c>
      <c r="K5561" s="11" t="str">
        <f t="shared" si="86"/>
        <v>Juventud</v>
      </c>
      <c r="L5561" s="6">
        <f>2023-TablaC11[[#This Row],[Clase]]</f>
        <v>28</v>
      </c>
      <c r="M5561" s="4" t="str">
        <f>VLOOKUP(TablaC11[[#This Row],[Circuito]],Aux!$A$2:$B$12,2,0)</f>
        <v>Villa Devoto</v>
      </c>
    </row>
    <row r="5562" spans="1:13">
      <c r="A5562" s="11" t="s">
        <v>9</v>
      </c>
      <c r="B5562" s="6">
        <v>120</v>
      </c>
      <c r="C5562" s="2" t="s">
        <v>2224</v>
      </c>
      <c r="D5562" s="2" t="s">
        <v>12727</v>
      </c>
      <c r="E5562" s="11" t="str">
        <f>CONCATENATE(TablaC11[[#This Row],[Apellido]]," ",TablaC11[[#This Row],[Nombre]])</f>
        <v>FERRER ALEJANDRO DIEGO</v>
      </c>
      <c r="F5562" s="11" t="s">
        <v>12</v>
      </c>
      <c r="G5562" s="11" t="s">
        <v>18</v>
      </c>
      <c r="H5562" s="6">
        <v>23126766</v>
      </c>
      <c r="I5562" s="6">
        <v>1973</v>
      </c>
      <c r="J5562" s="11" t="s">
        <v>22776</v>
      </c>
      <c r="K5562" s="11" t="str">
        <f t="shared" si="86"/>
        <v>Adultos</v>
      </c>
      <c r="L5562" s="6">
        <f>2023-TablaC11[[#This Row],[Clase]]</f>
        <v>50</v>
      </c>
      <c r="M5562" s="4" t="str">
        <f>VLOOKUP(TablaC11[[#This Row],[Circuito]],Aux!$A$2:$B$12,2,0)</f>
        <v>Villa Devoto</v>
      </c>
    </row>
    <row r="5563" spans="1:13">
      <c r="A5563" s="11" t="s">
        <v>9</v>
      </c>
      <c r="B5563" s="6">
        <v>120</v>
      </c>
      <c r="C5563" s="2" t="s">
        <v>2229</v>
      </c>
      <c r="D5563" s="2" t="s">
        <v>1407</v>
      </c>
      <c r="E5563" s="11" t="str">
        <f>CONCATENATE(TablaC11[[#This Row],[Apellido]]," ",TablaC11[[#This Row],[Nombre]])</f>
        <v>FERREYRA JULIO CESAR</v>
      </c>
      <c r="F5563" s="11" t="s">
        <v>12</v>
      </c>
      <c r="G5563" s="11" t="s">
        <v>13</v>
      </c>
      <c r="H5563" s="6">
        <v>12425906</v>
      </c>
      <c r="I5563" s="6">
        <v>1958</v>
      </c>
      <c r="J5563" s="11" t="s">
        <v>25648</v>
      </c>
      <c r="K5563" s="11" t="str">
        <f t="shared" si="86"/>
        <v>Adultos</v>
      </c>
      <c r="L5563" s="6">
        <f>2023-TablaC11[[#This Row],[Clase]]</f>
        <v>65</v>
      </c>
      <c r="M5563" s="4" t="str">
        <f>VLOOKUP(TablaC11[[#This Row],[Circuito]],Aux!$A$2:$B$12,2,0)</f>
        <v>Villa Devoto</v>
      </c>
    </row>
    <row r="5564" spans="1:13">
      <c r="A5564" s="11" t="s">
        <v>9</v>
      </c>
      <c r="B5564" s="6">
        <v>120</v>
      </c>
      <c r="C5564" s="2" t="s">
        <v>2229</v>
      </c>
      <c r="D5564" s="2" t="s">
        <v>5682</v>
      </c>
      <c r="E5564" s="11" t="str">
        <f>CONCATENATE(TablaC11[[#This Row],[Apellido]]," ",TablaC11[[#This Row],[Nombre]])</f>
        <v>FERREYRA LILIANA MABEL</v>
      </c>
      <c r="F5564" s="11" t="s">
        <v>17</v>
      </c>
      <c r="G5564" s="11" t="s">
        <v>13</v>
      </c>
      <c r="H5564" s="6">
        <v>11816523</v>
      </c>
      <c r="I5564" s="6">
        <v>1955</v>
      </c>
      <c r="J5564" s="11" t="s">
        <v>22777</v>
      </c>
      <c r="K5564" s="11" t="str">
        <f t="shared" si="86"/>
        <v>Adultos Mayores</v>
      </c>
      <c r="L5564" s="6">
        <f>2023-TablaC11[[#This Row],[Clase]]</f>
        <v>68</v>
      </c>
      <c r="M5564" s="4" t="str">
        <f>VLOOKUP(TablaC11[[#This Row],[Circuito]],Aux!$A$2:$B$12,2,0)</f>
        <v>Villa Devoto</v>
      </c>
    </row>
    <row r="5565" spans="1:13">
      <c r="A5565" s="11" t="s">
        <v>9</v>
      </c>
      <c r="B5565" s="6">
        <v>120</v>
      </c>
      <c r="C5565" s="2" t="s">
        <v>12731</v>
      </c>
      <c r="D5565" s="2" t="s">
        <v>1003</v>
      </c>
      <c r="E5565" s="11" t="str">
        <f>CONCATENATE(TablaC11[[#This Row],[Apellido]]," ",TablaC11[[#This Row],[Nombre]])</f>
        <v>FERRO SILVIA GRACIELA</v>
      </c>
      <c r="F5565" s="11" t="s">
        <v>17</v>
      </c>
      <c r="G5565" s="11" t="s">
        <v>18</v>
      </c>
      <c r="H5565" s="6">
        <v>5702461</v>
      </c>
      <c r="I5565" s="6">
        <v>1947</v>
      </c>
      <c r="J5565" s="11" t="s">
        <v>22778</v>
      </c>
      <c r="K5565" s="11" t="str">
        <f t="shared" si="86"/>
        <v>Adultos Mayores</v>
      </c>
      <c r="L5565" s="6">
        <f>2023-TablaC11[[#This Row],[Clase]]</f>
        <v>76</v>
      </c>
      <c r="M5565" s="4" t="str">
        <f>VLOOKUP(TablaC11[[#This Row],[Circuito]],Aux!$A$2:$B$12,2,0)</f>
        <v>Villa Devoto</v>
      </c>
    </row>
    <row r="5566" spans="1:13">
      <c r="A5566" s="11" t="s">
        <v>9</v>
      </c>
      <c r="B5566" s="6">
        <v>120</v>
      </c>
      <c r="C5566" s="2" t="s">
        <v>12733</v>
      </c>
      <c r="D5566" s="2" t="s">
        <v>12734</v>
      </c>
      <c r="E5566" s="11" t="str">
        <f>CONCATENATE(TablaC11[[#This Row],[Apellido]]," ",TablaC11[[#This Row],[Nombre]])</f>
        <v>FERRUA DE CARLO THIAGO EZEQUIEL</v>
      </c>
      <c r="F5566" s="11" t="s">
        <v>12</v>
      </c>
      <c r="G5566" s="11" t="s">
        <v>56</v>
      </c>
      <c r="H5566" s="6">
        <v>43441110</v>
      </c>
      <c r="I5566" s="6">
        <v>2001</v>
      </c>
      <c r="J5566" s="11" t="s">
        <v>22779</v>
      </c>
      <c r="K5566" s="11" t="str">
        <f t="shared" si="86"/>
        <v>Juventud</v>
      </c>
      <c r="L5566" s="6">
        <f>2023-TablaC11[[#This Row],[Clase]]</f>
        <v>22</v>
      </c>
      <c r="M5566" s="4" t="str">
        <f>VLOOKUP(TablaC11[[#This Row],[Circuito]],Aux!$A$2:$B$12,2,0)</f>
        <v>Villa Devoto</v>
      </c>
    </row>
    <row r="5567" spans="1:13">
      <c r="A5567" s="11" t="s">
        <v>9</v>
      </c>
      <c r="B5567" s="6">
        <v>120</v>
      </c>
      <c r="C5567" s="2" t="s">
        <v>12736</v>
      </c>
      <c r="D5567" s="2" t="s">
        <v>12737</v>
      </c>
      <c r="E5567" s="11" t="str">
        <f>CONCATENATE(TablaC11[[#This Row],[Apellido]]," ",TablaC11[[#This Row],[Nombre]])</f>
        <v>FERRUELO ADA BEATRIZ</v>
      </c>
      <c r="F5567" s="11" t="s">
        <v>17</v>
      </c>
      <c r="G5567" s="11" t="s">
        <v>18</v>
      </c>
      <c r="H5567" s="6">
        <v>5945715</v>
      </c>
      <c r="I5567" s="6">
        <v>1947</v>
      </c>
      <c r="J5567" s="11" t="s">
        <v>22780</v>
      </c>
      <c r="K5567" s="11" t="str">
        <f t="shared" si="86"/>
        <v>Adultos Mayores</v>
      </c>
      <c r="L5567" s="6">
        <f>2023-TablaC11[[#This Row],[Clase]]</f>
        <v>76</v>
      </c>
      <c r="M5567" s="4" t="str">
        <f>VLOOKUP(TablaC11[[#This Row],[Circuito]],Aux!$A$2:$B$12,2,0)</f>
        <v>Villa Devoto</v>
      </c>
    </row>
    <row r="5568" spans="1:13">
      <c r="A5568" s="11" t="s">
        <v>9</v>
      </c>
      <c r="B5568" s="6">
        <v>120</v>
      </c>
      <c r="C5568" s="2" t="s">
        <v>12739</v>
      </c>
      <c r="D5568" s="2" t="s">
        <v>6557</v>
      </c>
      <c r="E5568" s="11" t="str">
        <f>CONCATENATE(TablaC11[[#This Row],[Apellido]]," ",TablaC11[[#This Row],[Nombre]])</f>
        <v>FESTA GUILLERMO</v>
      </c>
      <c r="F5568" s="11" t="s">
        <v>12</v>
      </c>
      <c r="G5568" s="11" t="s">
        <v>18</v>
      </c>
      <c r="H5568" s="6">
        <v>8490414</v>
      </c>
      <c r="I5568" s="6">
        <v>1950</v>
      </c>
      <c r="J5568" s="11" t="s">
        <v>22781</v>
      </c>
      <c r="K5568" s="11" t="str">
        <f t="shared" si="86"/>
        <v>Adultos Mayores</v>
      </c>
      <c r="L5568" s="6">
        <f>2023-TablaC11[[#This Row],[Clase]]</f>
        <v>73</v>
      </c>
      <c r="M5568" s="4" t="str">
        <f>VLOOKUP(TablaC11[[#This Row],[Circuito]],Aux!$A$2:$B$12,2,0)</f>
        <v>Villa Devoto</v>
      </c>
    </row>
    <row r="5569" spans="1:13">
      <c r="A5569" s="11" t="s">
        <v>9</v>
      </c>
      <c r="B5569" s="6">
        <v>120</v>
      </c>
      <c r="C5569" s="2" t="s">
        <v>12741</v>
      </c>
      <c r="D5569" s="2" t="s">
        <v>12742</v>
      </c>
      <c r="E5569" s="11" t="str">
        <f>CONCATENATE(TablaC11[[#This Row],[Apellido]]," ",TablaC11[[#This Row],[Nombre]])</f>
        <v>FIDUCIA BUTOWICZ SOFIA NAZARETH</v>
      </c>
      <c r="F5569" s="11" t="s">
        <v>17</v>
      </c>
      <c r="G5569" s="11" t="s">
        <v>18</v>
      </c>
      <c r="H5569" s="6">
        <v>35185663</v>
      </c>
      <c r="I5569" s="6">
        <v>1990</v>
      </c>
      <c r="J5569" s="11" t="s">
        <v>22782</v>
      </c>
      <c r="K5569" s="11" t="str">
        <f t="shared" si="86"/>
        <v>Adultos</v>
      </c>
      <c r="L5569" s="6">
        <f>2023-TablaC11[[#This Row],[Clase]]</f>
        <v>33</v>
      </c>
      <c r="M5569" s="4" t="str">
        <f>VLOOKUP(TablaC11[[#This Row],[Circuito]],Aux!$A$2:$B$12,2,0)</f>
        <v>Villa Devoto</v>
      </c>
    </row>
    <row r="5570" spans="1:13">
      <c r="A5570" s="11" t="s">
        <v>9</v>
      </c>
      <c r="B5570" s="6">
        <v>120</v>
      </c>
      <c r="C5570" s="2" t="s">
        <v>2236</v>
      </c>
      <c r="D5570" s="2" t="s">
        <v>12744</v>
      </c>
      <c r="E5570" s="11" t="str">
        <f>CONCATENATE(TablaC11[[#This Row],[Apellido]]," ",TablaC11[[#This Row],[Nombre]])</f>
        <v>FIGUEROA CECILIA ALICIA</v>
      </c>
      <c r="F5570" s="11" t="s">
        <v>17</v>
      </c>
      <c r="G5570" s="11" t="s">
        <v>13</v>
      </c>
      <c r="H5570" s="6">
        <v>14407871</v>
      </c>
      <c r="I5570" s="6">
        <v>1961</v>
      </c>
      <c r="J5570" s="11" t="s">
        <v>22783</v>
      </c>
      <c r="K5570" s="11" t="str">
        <f t="shared" ref="K5570:K5633" si="87">IF(L5570&lt;=31,"Juventud",IF(L5570&lt;=65,"Adultos","Adultos Mayores"))</f>
        <v>Adultos</v>
      </c>
      <c r="L5570" s="6">
        <f>2023-TablaC11[[#This Row],[Clase]]</f>
        <v>62</v>
      </c>
      <c r="M5570" s="4" t="str">
        <f>VLOOKUP(TablaC11[[#This Row],[Circuito]],Aux!$A$2:$B$12,2,0)</f>
        <v>Villa Devoto</v>
      </c>
    </row>
    <row r="5571" spans="1:13">
      <c r="A5571" s="11" t="s">
        <v>9</v>
      </c>
      <c r="B5571" s="6">
        <v>120</v>
      </c>
      <c r="C5571" s="2" t="s">
        <v>2236</v>
      </c>
      <c r="D5571" s="2" t="s">
        <v>12746</v>
      </c>
      <c r="E5571" s="11" t="str">
        <f>CONCATENATE(TablaC11[[#This Row],[Apellido]]," ",TablaC11[[#This Row],[Nombre]])</f>
        <v>FIGUEROA IRMA DELIA</v>
      </c>
      <c r="F5571" s="11" t="s">
        <v>17</v>
      </c>
      <c r="G5571" s="11" t="s">
        <v>18</v>
      </c>
      <c r="H5571" s="6">
        <v>6142619</v>
      </c>
      <c r="I5571" s="6">
        <v>1949</v>
      </c>
      <c r="J5571" s="11" t="s">
        <v>22784</v>
      </c>
      <c r="K5571" s="11" t="str">
        <f t="shared" si="87"/>
        <v>Adultos Mayores</v>
      </c>
      <c r="L5571" s="6">
        <f>2023-TablaC11[[#This Row],[Clase]]</f>
        <v>74</v>
      </c>
      <c r="M5571" s="4" t="str">
        <f>VLOOKUP(TablaC11[[#This Row],[Circuito]],Aux!$A$2:$B$12,2,0)</f>
        <v>Villa Devoto</v>
      </c>
    </row>
    <row r="5572" spans="1:13">
      <c r="A5572" s="11" t="s">
        <v>9</v>
      </c>
      <c r="B5572" s="6">
        <v>120</v>
      </c>
      <c r="C5572" s="2" t="s">
        <v>2236</v>
      </c>
      <c r="D5572" s="2" t="s">
        <v>12748</v>
      </c>
      <c r="E5572" s="11" t="str">
        <f>CONCATENATE(TablaC11[[#This Row],[Apellido]]," ",TablaC11[[#This Row],[Nombre]])</f>
        <v>FIGUEROA MONICA ADRIANA</v>
      </c>
      <c r="F5572" s="11" t="s">
        <v>17</v>
      </c>
      <c r="G5572" s="11" t="s">
        <v>18</v>
      </c>
      <c r="H5572" s="6">
        <v>21954062</v>
      </c>
      <c r="I5572" s="6">
        <v>1970</v>
      </c>
      <c r="J5572" s="11" t="s">
        <v>22785</v>
      </c>
      <c r="K5572" s="11" t="str">
        <f t="shared" si="87"/>
        <v>Adultos</v>
      </c>
      <c r="L5572" s="6">
        <f>2023-TablaC11[[#This Row],[Clase]]</f>
        <v>53</v>
      </c>
      <c r="M5572" s="4" t="str">
        <f>VLOOKUP(TablaC11[[#This Row],[Circuito]],Aux!$A$2:$B$12,2,0)</f>
        <v>Villa Devoto</v>
      </c>
    </row>
    <row r="5573" spans="1:13">
      <c r="A5573" s="11" t="s">
        <v>9</v>
      </c>
      <c r="B5573" s="6">
        <v>120</v>
      </c>
      <c r="C5573" s="2" t="s">
        <v>12750</v>
      </c>
      <c r="D5573" s="2" t="s">
        <v>693</v>
      </c>
      <c r="E5573" s="11" t="str">
        <f>CONCATENATE(TablaC11[[#This Row],[Apellido]]," ",TablaC11[[#This Row],[Nombre]])</f>
        <v>FILIPE DANIEL</v>
      </c>
      <c r="F5573" s="11" t="s">
        <v>12</v>
      </c>
      <c r="G5573" s="11" t="s">
        <v>18</v>
      </c>
      <c r="H5573" s="6">
        <v>16580139</v>
      </c>
      <c r="I5573" s="6">
        <v>1963</v>
      </c>
      <c r="J5573" s="11" t="s">
        <v>22786</v>
      </c>
      <c r="K5573" s="11" t="str">
        <f t="shared" si="87"/>
        <v>Adultos</v>
      </c>
      <c r="L5573" s="6">
        <f>2023-TablaC11[[#This Row],[Clase]]</f>
        <v>60</v>
      </c>
      <c r="M5573" s="4" t="str">
        <f>VLOOKUP(TablaC11[[#This Row],[Circuito]],Aux!$A$2:$B$12,2,0)</f>
        <v>Villa Devoto</v>
      </c>
    </row>
    <row r="5574" spans="1:13">
      <c r="A5574" s="11" t="s">
        <v>9</v>
      </c>
      <c r="B5574" s="6">
        <v>120</v>
      </c>
      <c r="C5574" s="2" t="s">
        <v>12752</v>
      </c>
      <c r="D5574" s="2" t="s">
        <v>6651</v>
      </c>
      <c r="E5574" s="11" t="str">
        <f>CONCATENATE(TablaC11[[#This Row],[Apellido]]," ",TablaC11[[#This Row],[Nombre]])</f>
        <v>FILOSA GABRIEL EDUARDO</v>
      </c>
      <c r="F5574" s="11" t="s">
        <v>12</v>
      </c>
      <c r="G5574" s="11" t="s">
        <v>13</v>
      </c>
      <c r="H5574" s="6">
        <v>16208681</v>
      </c>
      <c r="I5574" s="6">
        <v>1962</v>
      </c>
      <c r="J5574" s="11" t="s">
        <v>22787</v>
      </c>
      <c r="K5574" s="11" t="str">
        <f t="shared" si="87"/>
        <v>Adultos</v>
      </c>
      <c r="L5574" s="6">
        <f>2023-TablaC11[[#This Row],[Clase]]</f>
        <v>61</v>
      </c>
      <c r="M5574" s="4" t="str">
        <f>VLOOKUP(TablaC11[[#This Row],[Circuito]],Aux!$A$2:$B$12,2,0)</f>
        <v>Villa Devoto</v>
      </c>
    </row>
    <row r="5575" spans="1:13">
      <c r="A5575" s="11" t="s">
        <v>9</v>
      </c>
      <c r="B5575" s="6">
        <v>120</v>
      </c>
      <c r="C5575" s="2" t="s">
        <v>12754</v>
      </c>
      <c r="D5575" s="2" t="s">
        <v>12755</v>
      </c>
      <c r="E5575" s="11" t="str">
        <f>CONCATENATE(TablaC11[[#This Row],[Apellido]]," ",TablaC11[[#This Row],[Nombre]])</f>
        <v>FIORI JORGE ALFREDO</v>
      </c>
      <c r="F5575" s="11" t="s">
        <v>12</v>
      </c>
      <c r="G5575" s="11" t="s">
        <v>18</v>
      </c>
      <c r="H5575" s="6">
        <v>11293348</v>
      </c>
      <c r="I5575" s="6">
        <v>1954</v>
      </c>
      <c r="J5575" s="11" t="s">
        <v>22788</v>
      </c>
      <c r="K5575" s="11" t="str">
        <f t="shared" si="87"/>
        <v>Adultos Mayores</v>
      </c>
      <c r="L5575" s="6">
        <f>2023-TablaC11[[#This Row],[Clase]]</f>
        <v>69</v>
      </c>
      <c r="M5575" s="4" t="str">
        <f>VLOOKUP(TablaC11[[#This Row],[Circuito]],Aux!$A$2:$B$12,2,0)</f>
        <v>Villa Devoto</v>
      </c>
    </row>
    <row r="5576" spans="1:13">
      <c r="A5576" s="11" t="s">
        <v>9</v>
      </c>
      <c r="B5576" s="6">
        <v>120</v>
      </c>
      <c r="C5576" s="2" t="s">
        <v>12757</v>
      </c>
      <c r="D5576" s="2" t="s">
        <v>9592</v>
      </c>
      <c r="E5576" s="11" t="str">
        <f>CONCATENATE(TablaC11[[#This Row],[Apellido]]," ",TablaC11[[#This Row],[Nombre]])</f>
        <v>FOGLIA PATRICIA LAURA</v>
      </c>
      <c r="F5576" s="11" t="s">
        <v>17</v>
      </c>
      <c r="G5576" s="11" t="s">
        <v>18</v>
      </c>
      <c r="H5576" s="6">
        <v>12277390</v>
      </c>
      <c r="I5576" s="6">
        <v>1958</v>
      </c>
      <c r="J5576" s="11" t="s">
        <v>22789</v>
      </c>
      <c r="K5576" s="11" t="str">
        <f t="shared" si="87"/>
        <v>Adultos</v>
      </c>
      <c r="L5576" s="6">
        <f>2023-TablaC11[[#This Row],[Clase]]</f>
        <v>65</v>
      </c>
      <c r="M5576" s="4" t="str">
        <f>VLOOKUP(TablaC11[[#This Row],[Circuito]],Aux!$A$2:$B$12,2,0)</f>
        <v>Villa Devoto</v>
      </c>
    </row>
    <row r="5577" spans="1:13">
      <c r="A5577" s="11" t="s">
        <v>9</v>
      </c>
      <c r="B5577" s="6">
        <v>120</v>
      </c>
      <c r="C5577" s="2" t="s">
        <v>12759</v>
      </c>
      <c r="D5577" s="2" t="s">
        <v>1848</v>
      </c>
      <c r="E5577" s="11" t="str">
        <f>CONCATENATE(TablaC11[[#This Row],[Apellido]]," ",TablaC11[[#This Row],[Nombre]])</f>
        <v>FOLGUEIRA BEATRIZ</v>
      </c>
      <c r="F5577" s="11" t="s">
        <v>17</v>
      </c>
      <c r="G5577" s="11" t="s">
        <v>18</v>
      </c>
      <c r="H5577" s="6">
        <v>4206531</v>
      </c>
      <c r="I5577" s="6">
        <v>1941</v>
      </c>
      <c r="J5577" s="11" t="s">
        <v>22790</v>
      </c>
      <c r="K5577" s="11" t="str">
        <f t="shared" si="87"/>
        <v>Adultos Mayores</v>
      </c>
      <c r="L5577" s="6">
        <f>2023-TablaC11[[#This Row],[Clase]]</f>
        <v>82</v>
      </c>
      <c r="M5577" s="4" t="str">
        <f>VLOOKUP(TablaC11[[#This Row],[Circuito]],Aux!$A$2:$B$12,2,0)</f>
        <v>Villa Devoto</v>
      </c>
    </row>
    <row r="5578" spans="1:13">
      <c r="A5578" s="11" t="s">
        <v>9</v>
      </c>
      <c r="B5578" s="6">
        <v>120</v>
      </c>
      <c r="C5578" s="2" t="s">
        <v>12761</v>
      </c>
      <c r="D5578" s="2" t="s">
        <v>12762</v>
      </c>
      <c r="E5578" s="11" t="str">
        <f>CONCATENATE(TablaC11[[#This Row],[Apellido]]," ",TablaC11[[#This Row],[Nombre]])</f>
        <v>FONDO CLARA</v>
      </c>
      <c r="F5578" s="11" t="s">
        <v>17</v>
      </c>
      <c r="G5578" s="11" t="s">
        <v>13</v>
      </c>
      <c r="H5578" s="6">
        <v>6219172</v>
      </c>
      <c r="I5578" s="6">
        <v>1950</v>
      </c>
      <c r="J5578" s="11" t="s">
        <v>25291</v>
      </c>
      <c r="K5578" s="11" t="str">
        <f t="shared" si="87"/>
        <v>Adultos Mayores</v>
      </c>
      <c r="L5578" s="6">
        <f>2023-TablaC11[[#This Row],[Clase]]</f>
        <v>73</v>
      </c>
      <c r="M5578" s="4" t="str">
        <f>VLOOKUP(TablaC11[[#This Row],[Circuito]],Aux!$A$2:$B$12,2,0)</f>
        <v>Villa Devoto</v>
      </c>
    </row>
    <row r="5579" spans="1:13">
      <c r="A5579" s="11" t="s">
        <v>9</v>
      </c>
      <c r="B5579" s="6">
        <v>120</v>
      </c>
      <c r="C5579" s="2" t="s">
        <v>12764</v>
      </c>
      <c r="D5579" s="2" t="s">
        <v>12765</v>
      </c>
      <c r="E5579" s="11" t="str">
        <f>CONCATENATE(TablaC11[[#This Row],[Apellido]]," ",TablaC11[[#This Row],[Nombre]])</f>
        <v>FONQUERNY RICARDO ORESTES</v>
      </c>
      <c r="F5579" s="11" t="s">
        <v>12</v>
      </c>
      <c r="G5579" s="11" t="s">
        <v>18</v>
      </c>
      <c r="H5579" s="6">
        <v>4551889</v>
      </c>
      <c r="I5579" s="6">
        <v>1946</v>
      </c>
      <c r="J5579" s="11" t="s">
        <v>22791</v>
      </c>
      <c r="K5579" s="11" t="str">
        <f t="shared" si="87"/>
        <v>Adultos Mayores</v>
      </c>
      <c r="L5579" s="6">
        <f>2023-TablaC11[[#This Row],[Clase]]</f>
        <v>77</v>
      </c>
      <c r="M5579" s="4" t="str">
        <f>VLOOKUP(TablaC11[[#This Row],[Circuito]],Aux!$A$2:$B$12,2,0)</f>
        <v>Villa Devoto</v>
      </c>
    </row>
    <row r="5580" spans="1:13">
      <c r="A5580" s="11" t="s">
        <v>9</v>
      </c>
      <c r="B5580" s="6">
        <v>120</v>
      </c>
      <c r="C5580" s="2" t="s">
        <v>12767</v>
      </c>
      <c r="D5580" s="2" t="s">
        <v>12768</v>
      </c>
      <c r="E5580" s="11" t="str">
        <f>CONCATENATE(TablaC11[[#This Row],[Apellido]]," ",TablaC11[[#This Row],[Nombre]])</f>
        <v>FONTS VICTOR MARIO</v>
      </c>
      <c r="F5580" s="11" t="s">
        <v>12</v>
      </c>
      <c r="G5580" s="11" t="s">
        <v>18</v>
      </c>
      <c r="H5580" s="6">
        <v>10399649</v>
      </c>
      <c r="I5580" s="6">
        <v>1951</v>
      </c>
      <c r="J5580" s="11" t="s">
        <v>22792</v>
      </c>
      <c r="K5580" s="11" t="str">
        <f t="shared" si="87"/>
        <v>Adultos Mayores</v>
      </c>
      <c r="L5580" s="6">
        <f>2023-TablaC11[[#This Row],[Clase]]</f>
        <v>72</v>
      </c>
      <c r="M5580" s="4" t="str">
        <f>VLOOKUP(TablaC11[[#This Row],[Circuito]],Aux!$A$2:$B$12,2,0)</f>
        <v>Villa Devoto</v>
      </c>
    </row>
    <row r="5581" spans="1:13">
      <c r="A5581" s="11" t="s">
        <v>9</v>
      </c>
      <c r="B5581" s="6">
        <v>120</v>
      </c>
      <c r="C5581" s="2" t="s">
        <v>2256</v>
      </c>
      <c r="D5581" s="2" t="s">
        <v>5780</v>
      </c>
      <c r="E5581" s="11" t="str">
        <f>CONCATENATE(TablaC11[[#This Row],[Apellido]]," ",TablaC11[[#This Row],[Nombre]])</f>
        <v>FORASTIERO HECTOR OSVALDO</v>
      </c>
      <c r="F5581" s="11" t="s">
        <v>12</v>
      </c>
      <c r="G5581" s="11" t="s">
        <v>18</v>
      </c>
      <c r="H5581" s="6">
        <v>7672691</v>
      </c>
      <c r="I5581" s="6">
        <v>1949</v>
      </c>
      <c r="J5581" s="11" t="s">
        <v>22793</v>
      </c>
      <c r="K5581" s="11" t="str">
        <f t="shared" si="87"/>
        <v>Adultos Mayores</v>
      </c>
      <c r="L5581" s="6">
        <f>2023-TablaC11[[#This Row],[Clase]]</f>
        <v>74</v>
      </c>
      <c r="M5581" s="4" t="str">
        <f>VLOOKUP(TablaC11[[#This Row],[Circuito]],Aux!$A$2:$B$12,2,0)</f>
        <v>Villa Devoto</v>
      </c>
    </row>
    <row r="5582" spans="1:13">
      <c r="A5582" s="11" t="s">
        <v>9</v>
      </c>
      <c r="B5582" s="6">
        <v>120</v>
      </c>
      <c r="C5582" s="2" t="s">
        <v>12771</v>
      </c>
      <c r="D5582" s="2" t="s">
        <v>401</v>
      </c>
      <c r="E5582" s="11" t="str">
        <f>CONCATENATE(TablaC11[[#This Row],[Apellido]]," ",TablaC11[[#This Row],[Nombre]])</f>
        <v>FORNIELES JOSE LUIS</v>
      </c>
      <c r="F5582" s="11" t="s">
        <v>12</v>
      </c>
      <c r="G5582" s="11" t="s">
        <v>18</v>
      </c>
      <c r="H5582" s="6">
        <v>12915269</v>
      </c>
      <c r="I5582" s="6">
        <v>1958</v>
      </c>
      <c r="J5582" s="11" t="s">
        <v>22794</v>
      </c>
      <c r="K5582" s="11" t="str">
        <f t="shared" si="87"/>
        <v>Adultos</v>
      </c>
      <c r="L5582" s="6">
        <f>2023-TablaC11[[#This Row],[Clase]]</f>
        <v>65</v>
      </c>
      <c r="M5582" s="4" t="str">
        <f>VLOOKUP(TablaC11[[#This Row],[Circuito]],Aux!$A$2:$B$12,2,0)</f>
        <v>Villa Devoto</v>
      </c>
    </row>
    <row r="5583" spans="1:13">
      <c r="A5583" s="11" t="s">
        <v>9</v>
      </c>
      <c r="B5583" s="6">
        <v>120</v>
      </c>
      <c r="C5583" s="2" t="s">
        <v>12773</v>
      </c>
      <c r="D5583" s="2" t="s">
        <v>686</v>
      </c>
      <c r="E5583" s="11" t="str">
        <f>CONCATENATE(TablaC11[[#This Row],[Apellido]]," ",TablaC11[[#This Row],[Nombre]])</f>
        <v>FORNO MARIA FERNANDA</v>
      </c>
      <c r="F5583" s="11" t="s">
        <v>17</v>
      </c>
      <c r="G5583" s="11" t="s">
        <v>18</v>
      </c>
      <c r="H5583" s="6">
        <v>14619939</v>
      </c>
      <c r="I5583" s="6">
        <v>1961</v>
      </c>
      <c r="J5583" s="11" t="s">
        <v>22795</v>
      </c>
      <c r="K5583" s="11" t="str">
        <f t="shared" si="87"/>
        <v>Adultos</v>
      </c>
      <c r="L5583" s="6">
        <f>2023-TablaC11[[#This Row],[Clase]]</f>
        <v>62</v>
      </c>
      <c r="M5583" s="4" t="str">
        <f>VLOOKUP(TablaC11[[#This Row],[Circuito]],Aux!$A$2:$B$12,2,0)</f>
        <v>Villa Devoto</v>
      </c>
    </row>
    <row r="5584" spans="1:13">
      <c r="A5584" s="11" t="s">
        <v>9</v>
      </c>
      <c r="B5584" s="6">
        <v>120</v>
      </c>
      <c r="C5584" s="2" t="s">
        <v>12775</v>
      </c>
      <c r="D5584" s="2" t="s">
        <v>12776</v>
      </c>
      <c r="E5584" s="11" t="str">
        <f>CONCATENATE(TablaC11[[#This Row],[Apellido]]," ",TablaC11[[#This Row],[Nombre]])</f>
        <v>FORTUNATO LEONOR JOSEFA</v>
      </c>
      <c r="F5584" s="11" t="s">
        <v>17</v>
      </c>
      <c r="G5584" s="11" t="s">
        <v>284</v>
      </c>
      <c r="H5584" s="6">
        <v>4358357</v>
      </c>
      <c r="I5584" s="6">
        <v>1927</v>
      </c>
      <c r="J5584" s="11" t="s">
        <v>22796</v>
      </c>
      <c r="K5584" s="11" t="str">
        <f t="shared" si="87"/>
        <v>Adultos Mayores</v>
      </c>
      <c r="L5584" s="6">
        <f>2023-TablaC11[[#This Row],[Clase]]</f>
        <v>96</v>
      </c>
      <c r="M5584" s="4" t="str">
        <f>VLOOKUP(TablaC11[[#This Row],[Circuito]],Aux!$A$2:$B$12,2,0)</f>
        <v>Villa Devoto</v>
      </c>
    </row>
    <row r="5585" spans="1:13">
      <c r="A5585" s="11" t="s">
        <v>9</v>
      </c>
      <c r="B5585" s="6">
        <v>120</v>
      </c>
      <c r="C5585" s="2" t="s">
        <v>12775</v>
      </c>
      <c r="D5585" s="2" t="s">
        <v>12778</v>
      </c>
      <c r="E5585" s="11" t="str">
        <f>CONCATENATE(TablaC11[[#This Row],[Apellido]]," ",TablaC11[[#This Row],[Nombre]])</f>
        <v>FORTUNATO NANCY EDITH</v>
      </c>
      <c r="F5585" s="11" t="s">
        <v>17</v>
      </c>
      <c r="G5585" s="11" t="s">
        <v>18</v>
      </c>
      <c r="H5585" s="6">
        <v>17692193</v>
      </c>
      <c r="I5585" s="6">
        <v>1966</v>
      </c>
      <c r="J5585" s="11" t="s">
        <v>22797</v>
      </c>
      <c r="K5585" s="11" t="str">
        <f t="shared" si="87"/>
        <v>Adultos</v>
      </c>
      <c r="L5585" s="6">
        <f>2023-TablaC11[[#This Row],[Clase]]</f>
        <v>57</v>
      </c>
      <c r="M5585" s="4" t="str">
        <f>VLOOKUP(TablaC11[[#This Row],[Circuito]],Aux!$A$2:$B$12,2,0)</f>
        <v>Villa Devoto</v>
      </c>
    </row>
    <row r="5586" spans="1:13">
      <c r="A5586" s="11" t="s">
        <v>9</v>
      </c>
      <c r="B5586" s="6">
        <v>120</v>
      </c>
      <c r="C5586" s="2" t="s">
        <v>12780</v>
      </c>
      <c r="D5586" s="2" t="s">
        <v>3376</v>
      </c>
      <c r="E5586" s="11" t="str">
        <f>CONCATENATE(TablaC11[[#This Row],[Apellido]]," ",TablaC11[[#This Row],[Nombre]])</f>
        <v>FOSSATI PATRICIA EDITH</v>
      </c>
      <c r="F5586" s="11" t="s">
        <v>17</v>
      </c>
      <c r="G5586" s="11" t="s">
        <v>18</v>
      </c>
      <c r="H5586" s="6">
        <v>13858587</v>
      </c>
      <c r="I5586" s="6">
        <v>1959</v>
      </c>
      <c r="J5586" s="11" t="s">
        <v>22798</v>
      </c>
      <c r="K5586" s="11" t="str">
        <f t="shared" si="87"/>
        <v>Adultos</v>
      </c>
      <c r="L5586" s="6">
        <f>2023-TablaC11[[#This Row],[Clase]]</f>
        <v>64</v>
      </c>
      <c r="M5586" s="4" t="str">
        <f>VLOOKUP(TablaC11[[#This Row],[Circuito]],Aux!$A$2:$B$12,2,0)</f>
        <v>Villa Devoto</v>
      </c>
    </row>
    <row r="5587" spans="1:13">
      <c r="A5587" s="11" t="s">
        <v>9</v>
      </c>
      <c r="B5587" s="6">
        <v>120</v>
      </c>
      <c r="C5587" s="2" t="s">
        <v>12782</v>
      </c>
      <c r="D5587" s="2" t="s">
        <v>12783</v>
      </c>
      <c r="E5587" s="11" t="str">
        <f>CONCATENATE(TablaC11[[#This Row],[Apellido]]," ",TablaC11[[#This Row],[Nombre]])</f>
        <v>FRAGALA DOMINGO LEONARDO</v>
      </c>
      <c r="F5587" s="11" t="s">
        <v>12</v>
      </c>
      <c r="G5587" s="11" t="s">
        <v>13</v>
      </c>
      <c r="H5587" s="6">
        <v>4433502</v>
      </c>
      <c r="I5587" s="6">
        <v>1944</v>
      </c>
      <c r="J5587" s="11" t="s">
        <v>22799</v>
      </c>
      <c r="K5587" s="11" t="str">
        <f t="shared" si="87"/>
        <v>Adultos Mayores</v>
      </c>
      <c r="L5587" s="6">
        <f>2023-TablaC11[[#This Row],[Clase]]</f>
        <v>79</v>
      </c>
      <c r="M5587" s="4" t="str">
        <f>VLOOKUP(TablaC11[[#This Row],[Circuito]],Aux!$A$2:$B$12,2,0)</f>
        <v>Villa Devoto</v>
      </c>
    </row>
    <row r="5588" spans="1:13">
      <c r="A5588" s="11" t="s">
        <v>9</v>
      </c>
      <c r="B5588" s="6">
        <v>120</v>
      </c>
      <c r="C5588" s="2" t="s">
        <v>12785</v>
      </c>
      <c r="D5588" s="2" t="s">
        <v>12786</v>
      </c>
      <c r="E5588" s="11" t="str">
        <f>CONCATENATE(TablaC11[[#This Row],[Apellido]]," ",TablaC11[[#This Row],[Nombre]])</f>
        <v>FRAGNIER CARINI HORTENSIA TERESA VENTURA</v>
      </c>
      <c r="F5588" s="11" t="s">
        <v>17</v>
      </c>
      <c r="G5588" s="11" t="s">
        <v>18</v>
      </c>
      <c r="H5588" s="6">
        <v>2521043</v>
      </c>
      <c r="I5588" s="6">
        <v>1936</v>
      </c>
      <c r="J5588" s="11" t="s">
        <v>22800</v>
      </c>
      <c r="K5588" s="11" t="str">
        <f t="shared" si="87"/>
        <v>Adultos Mayores</v>
      </c>
      <c r="L5588" s="6">
        <f>2023-TablaC11[[#This Row],[Clase]]</f>
        <v>87</v>
      </c>
      <c r="M5588" s="4" t="str">
        <f>VLOOKUP(TablaC11[[#This Row],[Circuito]],Aux!$A$2:$B$12,2,0)</f>
        <v>Villa Devoto</v>
      </c>
    </row>
    <row r="5589" spans="1:13">
      <c r="A5589" s="11" t="s">
        <v>9</v>
      </c>
      <c r="B5589" s="6">
        <v>120</v>
      </c>
      <c r="C5589" s="2" t="s">
        <v>12788</v>
      </c>
      <c r="D5589" s="2" t="s">
        <v>11384</v>
      </c>
      <c r="E5589" s="11" t="str">
        <f>CONCATENATE(TablaC11[[#This Row],[Apellido]]," ",TablaC11[[#This Row],[Nombre]])</f>
        <v>FRANCISCONI LILIANA ROSA</v>
      </c>
      <c r="F5589" s="11" t="s">
        <v>17</v>
      </c>
      <c r="G5589" s="11" t="s">
        <v>18</v>
      </c>
      <c r="H5589" s="6">
        <v>11026963</v>
      </c>
      <c r="I5589" s="6">
        <v>1953</v>
      </c>
      <c r="J5589" s="11" t="s">
        <v>22801</v>
      </c>
      <c r="K5589" s="11" t="str">
        <f t="shared" si="87"/>
        <v>Adultos Mayores</v>
      </c>
      <c r="L5589" s="6">
        <f>2023-TablaC11[[#This Row],[Clase]]</f>
        <v>70</v>
      </c>
      <c r="M5589" s="4" t="str">
        <f>VLOOKUP(TablaC11[[#This Row],[Circuito]],Aux!$A$2:$B$12,2,0)</f>
        <v>Villa Devoto</v>
      </c>
    </row>
    <row r="5590" spans="1:13">
      <c r="A5590" s="11" t="s">
        <v>9</v>
      </c>
      <c r="B5590" s="6">
        <v>120</v>
      </c>
      <c r="C5590" s="2" t="s">
        <v>12790</v>
      </c>
      <c r="D5590" s="2" t="s">
        <v>9594</v>
      </c>
      <c r="E5590" s="11" t="str">
        <f>CONCATENATE(TablaC11[[#This Row],[Apellido]]," ",TablaC11[[#This Row],[Nombre]])</f>
        <v>FRASCARELLI SILVINA</v>
      </c>
      <c r="F5590" s="11" t="s">
        <v>17</v>
      </c>
      <c r="G5590" s="11" t="s">
        <v>18</v>
      </c>
      <c r="H5590" s="6">
        <v>17109104</v>
      </c>
      <c r="I5590" s="6">
        <v>1964</v>
      </c>
      <c r="J5590" s="11" t="s">
        <v>22802</v>
      </c>
      <c r="K5590" s="11" t="str">
        <f t="shared" si="87"/>
        <v>Adultos</v>
      </c>
      <c r="L5590" s="6">
        <f>2023-TablaC11[[#This Row],[Clase]]</f>
        <v>59</v>
      </c>
      <c r="M5590" s="4" t="str">
        <f>VLOOKUP(TablaC11[[#This Row],[Circuito]],Aux!$A$2:$B$12,2,0)</f>
        <v>Villa Devoto</v>
      </c>
    </row>
    <row r="5591" spans="1:13">
      <c r="A5591" s="11" t="s">
        <v>9</v>
      </c>
      <c r="B5591" s="6">
        <v>120</v>
      </c>
      <c r="C5591" s="2" t="s">
        <v>12792</v>
      </c>
      <c r="D5591" s="2" t="s">
        <v>9047</v>
      </c>
      <c r="E5591" s="11" t="str">
        <f>CONCATENATE(TablaC11[[#This Row],[Apellido]]," ",TablaC11[[#This Row],[Nombre]])</f>
        <v>FRASSINI MARINA ESTELA</v>
      </c>
      <c r="F5591" s="11" t="s">
        <v>17</v>
      </c>
      <c r="G5591" s="11" t="s">
        <v>18</v>
      </c>
      <c r="H5591" s="6">
        <v>4076724</v>
      </c>
      <c r="I5591" s="6">
        <v>1941</v>
      </c>
      <c r="J5591" s="11" t="s">
        <v>22803</v>
      </c>
      <c r="K5591" s="11" t="str">
        <f t="shared" si="87"/>
        <v>Adultos Mayores</v>
      </c>
      <c r="L5591" s="6">
        <f>2023-TablaC11[[#This Row],[Clase]]</f>
        <v>82</v>
      </c>
      <c r="M5591" s="4" t="str">
        <f>VLOOKUP(TablaC11[[#This Row],[Circuito]],Aux!$A$2:$B$12,2,0)</f>
        <v>Villa Devoto</v>
      </c>
    </row>
    <row r="5592" spans="1:13">
      <c r="A5592" s="11" t="s">
        <v>9</v>
      </c>
      <c r="B5592" s="6">
        <v>120</v>
      </c>
      <c r="C5592" s="2" t="s">
        <v>12794</v>
      </c>
      <c r="D5592" s="2" t="s">
        <v>12795</v>
      </c>
      <c r="E5592" s="11" t="str">
        <f>CONCATENATE(TablaC11[[#This Row],[Apellido]]," ",TablaC11[[#This Row],[Nombre]])</f>
        <v>FREGOLI SABINO PABLO</v>
      </c>
      <c r="F5592" s="11" t="s">
        <v>12</v>
      </c>
      <c r="G5592" s="11" t="s">
        <v>18</v>
      </c>
      <c r="H5592" s="6">
        <v>4096059</v>
      </c>
      <c r="I5592" s="6">
        <v>1932</v>
      </c>
      <c r="J5592" s="11" t="s">
        <v>22804</v>
      </c>
      <c r="K5592" s="11" t="str">
        <f t="shared" si="87"/>
        <v>Adultos Mayores</v>
      </c>
      <c r="L5592" s="6">
        <f>2023-TablaC11[[#This Row],[Clase]]</f>
        <v>91</v>
      </c>
      <c r="M5592" s="4" t="str">
        <f>VLOOKUP(TablaC11[[#This Row],[Circuito]],Aux!$A$2:$B$12,2,0)</f>
        <v>Villa Devoto</v>
      </c>
    </row>
    <row r="5593" spans="1:13">
      <c r="A5593" s="11" t="s">
        <v>9</v>
      </c>
      <c r="B5593" s="6">
        <v>120</v>
      </c>
      <c r="C5593" s="2" t="s">
        <v>12797</v>
      </c>
      <c r="D5593" s="2" t="s">
        <v>12798</v>
      </c>
      <c r="E5593" s="11" t="str">
        <f>CONCATENATE(TablaC11[[#This Row],[Apellido]]," ",TablaC11[[#This Row],[Nombre]])</f>
        <v>FRENQUELLI GRACIELA IRENE</v>
      </c>
      <c r="F5593" s="11" t="s">
        <v>17</v>
      </c>
      <c r="G5593" s="11" t="s">
        <v>18</v>
      </c>
      <c r="H5593" s="6">
        <v>10830054</v>
      </c>
      <c r="I5593" s="6">
        <v>1953</v>
      </c>
      <c r="J5593" s="11" t="s">
        <v>22805</v>
      </c>
      <c r="K5593" s="11" t="str">
        <f t="shared" si="87"/>
        <v>Adultos Mayores</v>
      </c>
      <c r="L5593" s="6">
        <f>2023-TablaC11[[#This Row],[Clase]]</f>
        <v>70</v>
      </c>
      <c r="M5593" s="4" t="str">
        <f>VLOOKUP(TablaC11[[#This Row],[Circuito]],Aux!$A$2:$B$12,2,0)</f>
        <v>Villa Devoto</v>
      </c>
    </row>
    <row r="5594" spans="1:13">
      <c r="A5594" s="11" t="s">
        <v>9</v>
      </c>
      <c r="B5594" s="6">
        <v>120</v>
      </c>
      <c r="C5594" s="2" t="s">
        <v>4068</v>
      </c>
      <c r="D5594" s="2" t="s">
        <v>12800</v>
      </c>
      <c r="E5594" s="11" t="str">
        <f>CONCATENATE(TablaC11[[#This Row],[Apellido]]," ",TablaC11[[#This Row],[Nombre]])</f>
        <v>FUENTES MARIA DORA</v>
      </c>
      <c r="F5594" s="11" t="s">
        <v>17</v>
      </c>
      <c r="G5594" s="11" t="s">
        <v>18</v>
      </c>
      <c r="H5594" s="6">
        <v>3861792</v>
      </c>
      <c r="I5594" s="6">
        <v>1939</v>
      </c>
      <c r="J5594" s="11" t="s">
        <v>22806</v>
      </c>
      <c r="K5594" s="11" t="str">
        <f t="shared" si="87"/>
        <v>Adultos Mayores</v>
      </c>
      <c r="L5594" s="6">
        <f>2023-TablaC11[[#This Row],[Clase]]</f>
        <v>84</v>
      </c>
      <c r="M5594" s="4" t="str">
        <f>VLOOKUP(TablaC11[[#This Row],[Circuito]],Aux!$A$2:$B$12,2,0)</f>
        <v>Villa Devoto</v>
      </c>
    </row>
    <row r="5595" spans="1:13">
      <c r="A5595" s="11" t="s">
        <v>9</v>
      </c>
      <c r="B5595" s="6">
        <v>120</v>
      </c>
      <c r="C5595" s="2" t="s">
        <v>12802</v>
      </c>
      <c r="D5595" s="2" t="s">
        <v>4530</v>
      </c>
      <c r="E5595" s="11" t="str">
        <f>CONCATENATE(TablaC11[[#This Row],[Apellido]]," ",TablaC11[[#This Row],[Nombre]])</f>
        <v>FUMASONI GRACIELA NOEMI</v>
      </c>
      <c r="F5595" s="11" t="s">
        <v>17</v>
      </c>
      <c r="G5595" s="11" t="s">
        <v>18</v>
      </c>
      <c r="H5595" s="6">
        <v>16584022</v>
      </c>
      <c r="I5595" s="6">
        <v>1963</v>
      </c>
      <c r="J5595" s="11" t="s">
        <v>22807</v>
      </c>
      <c r="K5595" s="11" t="str">
        <f t="shared" si="87"/>
        <v>Adultos</v>
      </c>
      <c r="L5595" s="6">
        <f>2023-TablaC11[[#This Row],[Clase]]</f>
        <v>60</v>
      </c>
      <c r="M5595" s="4" t="str">
        <f>VLOOKUP(TablaC11[[#This Row],[Circuito]],Aux!$A$2:$B$12,2,0)</f>
        <v>Villa Devoto</v>
      </c>
    </row>
    <row r="5596" spans="1:13">
      <c r="A5596" s="11" t="s">
        <v>9</v>
      </c>
      <c r="B5596" s="6">
        <v>120</v>
      </c>
      <c r="C5596" s="2" t="s">
        <v>12804</v>
      </c>
      <c r="D5596" s="2" t="s">
        <v>334</v>
      </c>
      <c r="E5596" s="11" t="str">
        <f>CONCATENATE(TablaC11[[#This Row],[Apellido]]," ",TablaC11[[#This Row],[Nombre]])</f>
        <v>FUMERO OSVALDO OSCAR</v>
      </c>
      <c r="F5596" s="11" t="s">
        <v>12</v>
      </c>
      <c r="G5596" s="11" t="s">
        <v>18</v>
      </c>
      <c r="H5596" s="6">
        <v>18122180</v>
      </c>
      <c r="I5596" s="6">
        <v>1966</v>
      </c>
      <c r="J5596" s="11" t="s">
        <v>22808</v>
      </c>
      <c r="K5596" s="11" t="str">
        <f t="shared" si="87"/>
        <v>Adultos</v>
      </c>
      <c r="L5596" s="6">
        <f>2023-TablaC11[[#This Row],[Clase]]</f>
        <v>57</v>
      </c>
      <c r="M5596" s="4" t="str">
        <f>VLOOKUP(TablaC11[[#This Row],[Circuito]],Aux!$A$2:$B$12,2,0)</f>
        <v>Villa Devoto</v>
      </c>
    </row>
    <row r="5597" spans="1:13">
      <c r="A5597" s="11" t="s">
        <v>9</v>
      </c>
      <c r="B5597" s="6">
        <v>120</v>
      </c>
      <c r="C5597" s="2" t="s">
        <v>12806</v>
      </c>
      <c r="D5597" s="2" t="s">
        <v>359</v>
      </c>
      <c r="E5597" s="11" t="str">
        <f>CONCATENATE(TablaC11[[#This Row],[Apellido]]," ",TablaC11[[#This Row],[Nombre]])</f>
        <v>FUSANI ROSA</v>
      </c>
      <c r="F5597" s="11" t="s">
        <v>17</v>
      </c>
      <c r="G5597" s="11" t="s">
        <v>18</v>
      </c>
      <c r="H5597" s="6">
        <v>6207229</v>
      </c>
      <c r="I5597" s="6">
        <v>1949</v>
      </c>
      <c r="J5597" s="11" t="s">
        <v>22809</v>
      </c>
      <c r="K5597" s="11" t="str">
        <f t="shared" si="87"/>
        <v>Adultos Mayores</v>
      </c>
      <c r="L5597" s="6">
        <f>2023-TablaC11[[#This Row],[Clase]]</f>
        <v>74</v>
      </c>
      <c r="M5597" s="4" t="str">
        <f>VLOOKUP(TablaC11[[#This Row],[Circuito]],Aux!$A$2:$B$12,2,0)</f>
        <v>Villa Devoto</v>
      </c>
    </row>
    <row r="5598" spans="1:13">
      <c r="A5598" s="11" t="s">
        <v>9</v>
      </c>
      <c r="B5598" s="6">
        <v>120</v>
      </c>
      <c r="C5598" s="2" t="s">
        <v>10795</v>
      </c>
      <c r="D5598" s="2" t="s">
        <v>1962</v>
      </c>
      <c r="E5598" s="11" t="str">
        <f>CONCATENATE(TablaC11[[#This Row],[Apellido]]," ",TablaC11[[#This Row],[Nombre]])</f>
        <v>GABBANELLI DIEGO ERNESTO</v>
      </c>
      <c r="F5598" s="11" t="s">
        <v>12</v>
      </c>
      <c r="G5598" s="11" t="s">
        <v>18</v>
      </c>
      <c r="H5598" s="6">
        <v>27309226</v>
      </c>
      <c r="I5598" s="6">
        <v>1979</v>
      </c>
      <c r="J5598" s="11" t="s">
        <v>22810</v>
      </c>
      <c r="K5598" s="11" t="str">
        <f t="shared" si="87"/>
        <v>Adultos</v>
      </c>
      <c r="L5598" s="6">
        <f>2023-TablaC11[[#This Row],[Clase]]</f>
        <v>44</v>
      </c>
      <c r="M5598" s="4" t="str">
        <f>VLOOKUP(TablaC11[[#This Row],[Circuito]],Aux!$A$2:$B$12,2,0)</f>
        <v>Villa Devoto</v>
      </c>
    </row>
    <row r="5599" spans="1:13">
      <c r="A5599" s="11" t="s">
        <v>9</v>
      </c>
      <c r="B5599" s="6">
        <v>120</v>
      </c>
      <c r="C5599" s="2" t="s">
        <v>12809</v>
      </c>
      <c r="D5599" s="2" t="s">
        <v>8715</v>
      </c>
      <c r="E5599" s="11" t="str">
        <f>CONCATENATE(TablaC11[[#This Row],[Apellido]]," ",TablaC11[[#This Row],[Nombre]])</f>
        <v>GAGLIA AGUSTIN</v>
      </c>
      <c r="F5599" s="11" t="s">
        <v>12</v>
      </c>
      <c r="G5599" s="11" t="s">
        <v>13</v>
      </c>
      <c r="H5599" s="6">
        <v>40950160</v>
      </c>
      <c r="I5599" s="6">
        <v>1998</v>
      </c>
      <c r="J5599" s="11" t="s">
        <v>25649</v>
      </c>
      <c r="K5599" s="11" t="str">
        <f t="shared" si="87"/>
        <v>Juventud</v>
      </c>
      <c r="L5599" s="6">
        <f>2023-TablaC11[[#This Row],[Clase]]</f>
        <v>25</v>
      </c>
      <c r="M5599" s="4" t="str">
        <f>VLOOKUP(TablaC11[[#This Row],[Circuito]],Aux!$A$2:$B$12,2,0)</f>
        <v>Villa Devoto</v>
      </c>
    </row>
    <row r="5600" spans="1:13">
      <c r="A5600" s="11" t="s">
        <v>9</v>
      </c>
      <c r="B5600" s="6">
        <v>120</v>
      </c>
      <c r="C5600" s="2" t="s">
        <v>10800</v>
      </c>
      <c r="D5600" s="2" t="s">
        <v>143</v>
      </c>
      <c r="E5600" s="11" t="str">
        <f>CONCATENATE(TablaC11[[#This Row],[Apellido]]," ",TablaC11[[#This Row],[Nombre]])</f>
        <v>GAGLIANO JOSE</v>
      </c>
      <c r="F5600" s="11" t="s">
        <v>12</v>
      </c>
      <c r="G5600" s="11" t="s">
        <v>18</v>
      </c>
      <c r="H5600" s="6">
        <v>14026473</v>
      </c>
      <c r="I5600" s="6">
        <v>1960</v>
      </c>
      <c r="J5600" s="11" t="s">
        <v>22811</v>
      </c>
      <c r="K5600" s="11" t="str">
        <f t="shared" si="87"/>
        <v>Adultos</v>
      </c>
      <c r="L5600" s="6">
        <f>2023-TablaC11[[#This Row],[Clase]]</f>
        <v>63</v>
      </c>
      <c r="M5600" s="4" t="str">
        <f>VLOOKUP(TablaC11[[#This Row],[Circuito]],Aux!$A$2:$B$12,2,0)</f>
        <v>Villa Devoto</v>
      </c>
    </row>
    <row r="5601" spans="1:13">
      <c r="A5601" s="11" t="s">
        <v>9</v>
      </c>
      <c r="B5601" s="6">
        <v>120</v>
      </c>
      <c r="C5601" s="2" t="s">
        <v>12812</v>
      </c>
      <c r="D5601" s="2" t="s">
        <v>12813</v>
      </c>
      <c r="E5601" s="11" t="str">
        <f>CONCATENATE(TablaC11[[#This Row],[Apellido]]," ",TablaC11[[#This Row],[Nombre]])</f>
        <v>GAGLIOLO ANDREA ROXANA</v>
      </c>
      <c r="F5601" s="11" t="s">
        <v>17</v>
      </c>
      <c r="G5601" s="11" t="s">
        <v>13</v>
      </c>
      <c r="H5601" s="6">
        <v>24110504</v>
      </c>
      <c r="I5601" s="6">
        <v>1974</v>
      </c>
      <c r="J5601" s="11" t="s">
        <v>25109</v>
      </c>
      <c r="K5601" s="11" t="str">
        <f t="shared" si="87"/>
        <v>Adultos</v>
      </c>
      <c r="L5601" s="6">
        <f>2023-TablaC11[[#This Row],[Clase]]</f>
        <v>49</v>
      </c>
      <c r="M5601" s="4" t="str">
        <f>VLOOKUP(TablaC11[[#This Row],[Circuito]],Aux!$A$2:$B$12,2,0)</f>
        <v>Villa Devoto</v>
      </c>
    </row>
    <row r="5602" spans="1:13">
      <c r="A5602" s="11" t="s">
        <v>9</v>
      </c>
      <c r="B5602" s="6">
        <v>120</v>
      </c>
      <c r="C5602" s="2" t="s">
        <v>12815</v>
      </c>
      <c r="D5602" s="2" t="s">
        <v>2655</v>
      </c>
      <c r="E5602" s="11" t="str">
        <f>CONCATENATE(TablaC11[[#This Row],[Apellido]]," ",TablaC11[[#This Row],[Nombre]])</f>
        <v>GALARZA CRISTIAN</v>
      </c>
      <c r="F5602" s="11" t="s">
        <v>12</v>
      </c>
      <c r="G5602" s="11" t="s">
        <v>13</v>
      </c>
      <c r="H5602" s="6">
        <v>14614249</v>
      </c>
      <c r="I5602" s="6">
        <v>1961</v>
      </c>
      <c r="J5602" s="11" t="s">
        <v>25110</v>
      </c>
      <c r="K5602" s="11" t="str">
        <f t="shared" si="87"/>
        <v>Adultos</v>
      </c>
      <c r="L5602" s="6">
        <f>2023-TablaC11[[#This Row],[Clase]]</f>
        <v>62</v>
      </c>
      <c r="M5602" s="4" t="str">
        <f>VLOOKUP(TablaC11[[#This Row],[Circuito]],Aux!$A$2:$B$12,2,0)</f>
        <v>Villa Devoto</v>
      </c>
    </row>
    <row r="5603" spans="1:13">
      <c r="A5603" s="11" t="s">
        <v>9</v>
      </c>
      <c r="B5603" s="6">
        <v>120</v>
      </c>
      <c r="C5603" s="2" t="s">
        <v>12817</v>
      </c>
      <c r="D5603" s="2" t="s">
        <v>2081</v>
      </c>
      <c r="E5603" s="11" t="str">
        <f>CONCATENATE(TablaC11[[#This Row],[Apellido]]," ",TablaC11[[#This Row],[Nombre]])</f>
        <v>GALDEANO MONICA BEATRIZ</v>
      </c>
      <c r="F5603" s="11" t="s">
        <v>17</v>
      </c>
      <c r="G5603" s="11" t="s">
        <v>13</v>
      </c>
      <c r="H5603" s="6">
        <v>14805853</v>
      </c>
      <c r="I5603" s="6">
        <v>1961</v>
      </c>
      <c r="J5603" s="11" t="s">
        <v>25111</v>
      </c>
      <c r="K5603" s="11" t="str">
        <f t="shared" si="87"/>
        <v>Adultos</v>
      </c>
      <c r="L5603" s="6">
        <f>2023-TablaC11[[#This Row],[Clase]]</f>
        <v>62</v>
      </c>
      <c r="M5603" s="4" t="str">
        <f>VLOOKUP(TablaC11[[#This Row],[Circuito]],Aux!$A$2:$B$12,2,0)</f>
        <v>Villa Devoto</v>
      </c>
    </row>
    <row r="5604" spans="1:13">
      <c r="A5604" s="11" t="s">
        <v>9</v>
      </c>
      <c r="B5604" s="6">
        <v>120</v>
      </c>
      <c r="C5604" s="2" t="s">
        <v>12819</v>
      </c>
      <c r="D5604" s="2" t="s">
        <v>12820</v>
      </c>
      <c r="E5604" s="11" t="str">
        <f>CONCATENATE(TablaC11[[#This Row],[Apellido]]," ",TablaC11[[#This Row],[Nombre]])</f>
        <v>GALEOTA NESTOR DANIEL</v>
      </c>
      <c r="F5604" s="11" t="s">
        <v>12</v>
      </c>
      <c r="G5604" s="11" t="s">
        <v>18</v>
      </c>
      <c r="H5604" s="6">
        <v>10691635</v>
      </c>
      <c r="I5604" s="6">
        <v>1953</v>
      </c>
      <c r="J5604" s="11" t="s">
        <v>22812</v>
      </c>
      <c r="K5604" s="11" t="str">
        <f t="shared" si="87"/>
        <v>Adultos Mayores</v>
      </c>
      <c r="L5604" s="6">
        <f>2023-TablaC11[[#This Row],[Clase]]</f>
        <v>70</v>
      </c>
      <c r="M5604" s="4" t="str">
        <f>VLOOKUP(TablaC11[[#This Row],[Circuito]],Aux!$A$2:$B$12,2,0)</f>
        <v>Villa Devoto</v>
      </c>
    </row>
    <row r="5605" spans="1:13">
      <c r="A5605" s="11" t="s">
        <v>9</v>
      </c>
      <c r="B5605" s="6">
        <v>120</v>
      </c>
      <c r="C5605" s="2" t="s">
        <v>549</v>
      </c>
      <c r="D5605" s="2" t="s">
        <v>8417</v>
      </c>
      <c r="E5605" s="11" t="str">
        <f>CONCATENATE(TablaC11[[#This Row],[Apellido]]," ",TablaC11[[#This Row],[Nombre]])</f>
        <v>GALLI NATALIA INES</v>
      </c>
      <c r="F5605" s="11" t="s">
        <v>17</v>
      </c>
      <c r="G5605" s="11" t="s">
        <v>18</v>
      </c>
      <c r="H5605" s="6">
        <v>27285744</v>
      </c>
      <c r="I5605" s="6">
        <v>1979</v>
      </c>
      <c r="J5605" s="11" t="s">
        <v>22813</v>
      </c>
      <c r="K5605" s="11" t="str">
        <f t="shared" si="87"/>
        <v>Adultos</v>
      </c>
      <c r="L5605" s="6">
        <f>2023-TablaC11[[#This Row],[Clase]]</f>
        <v>44</v>
      </c>
      <c r="M5605" s="4" t="str">
        <f>VLOOKUP(TablaC11[[#This Row],[Circuito]],Aux!$A$2:$B$12,2,0)</f>
        <v>Villa Devoto</v>
      </c>
    </row>
    <row r="5606" spans="1:13">
      <c r="A5606" s="11" t="s">
        <v>9</v>
      </c>
      <c r="B5606" s="6">
        <v>120</v>
      </c>
      <c r="C5606" s="2" t="s">
        <v>552</v>
      </c>
      <c r="D5606" s="2" t="s">
        <v>12823</v>
      </c>
      <c r="E5606" s="11" t="str">
        <f>CONCATENATE(TablaC11[[#This Row],[Apellido]]," ",TablaC11[[#This Row],[Nombre]])</f>
        <v>GALLO VICTORIO JESUS</v>
      </c>
      <c r="F5606" s="11" t="s">
        <v>12</v>
      </c>
      <c r="G5606" s="11" t="s">
        <v>18</v>
      </c>
      <c r="H5606" s="6">
        <v>4113528</v>
      </c>
      <c r="I5606" s="6">
        <v>1933</v>
      </c>
      <c r="J5606" s="11" t="s">
        <v>22814</v>
      </c>
      <c r="K5606" s="11" t="str">
        <f t="shared" si="87"/>
        <v>Adultos Mayores</v>
      </c>
      <c r="L5606" s="6">
        <f>2023-TablaC11[[#This Row],[Clase]]</f>
        <v>90</v>
      </c>
      <c r="M5606" s="4" t="str">
        <f>VLOOKUP(TablaC11[[#This Row],[Circuito]],Aux!$A$2:$B$12,2,0)</f>
        <v>Villa Devoto</v>
      </c>
    </row>
    <row r="5607" spans="1:13">
      <c r="A5607" s="11" t="s">
        <v>9</v>
      </c>
      <c r="B5607" s="6">
        <v>120</v>
      </c>
      <c r="C5607" s="2" t="s">
        <v>12825</v>
      </c>
      <c r="D5607" s="2" t="s">
        <v>304</v>
      </c>
      <c r="E5607" s="11" t="str">
        <f>CONCATENATE(TablaC11[[#This Row],[Apellido]]," ",TablaC11[[#This Row],[Nombre]])</f>
        <v>GALLUZZI SERGIO ADRIAN</v>
      </c>
      <c r="F5607" s="11" t="s">
        <v>12</v>
      </c>
      <c r="G5607" s="11" t="s">
        <v>13</v>
      </c>
      <c r="H5607" s="6">
        <v>24308376</v>
      </c>
      <c r="I5607" s="6">
        <v>1974</v>
      </c>
      <c r="J5607" s="11" t="s">
        <v>25112</v>
      </c>
      <c r="K5607" s="11" t="str">
        <f t="shared" si="87"/>
        <v>Adultos</v>
      </c>
      <c r="L5607" s="6">
        <f>2023-TablaC11[[#This Row],[Clase]]</f>
        <v>49</v>
      </c>
      <c r="M5607" s="4" t="str">
        <f>VLOOKUP(TablaC11[[#This Row],[Circuito]],Aux!$A$2:$B$12,2,0)</f>
        <v>Villa Devoto</v>
      </c>
    </row>
    <row r="5608" spans="1:13">
      <c r="A5608" s="11" t="s">
        <v>9</v>
      </c>
      <c r="B5608" s="6">
        <v>120</v>
      </c>
      <c r="C5608" s="2" t="s">
        <v>12827</v>
      </c>
      <c r="D5608" s="2" t="s">
        <v>12828</v>
      </c>
      <c r="E5608" s="11" t="str">
        <f>CONCATENATE(TablaC11[[#This Row],[Apellido]]," ",TablaC11[[#This Row],[Nombre]])</f>
        <v>GAMBETTA DORA CLOTILDE</v>
      </c>
      <c r="F5608" s="11" t="s">
        <v>17</v>
      </c>
      <c r="G5608" s="11" t="s">
        <v>18</v>
      </c>
      <c r="H5608" s="6">
        <v>10462529</v>
      </c>
      <c r="I5608" s="6">
        <v>1952</v>
      </c>
      <c r="J5608" s="11" t="s">
        <v>22815</v>
      </c>
      <c r="K5608" s="11" t="str">
        <f t="shared" si="87"/>
        <v>Adultos Mayores</v>
      </c>
      <c r="L5608" s="6">
        <f>2023-TablaC11[[#This Row],[Clase]]</f>
        <v>71</v>
      </c>
      <c r="M5608" s="4" t="str">
        <f>VLOOKUP(TablaC11[[#This Row],[Circuito]],Aux!$A$2:$B$12,2,0)</f>
        <v>Villa Devoto</v>
      </c>
    </row>
    <row r="5609" spans="1:13">
      <c r="A5609" s="11" t="s">
        <v>9</v>
      </c>
      <c r="B5609" s="6">
        <v>120</v>
      </c>
      <c r="C5609" s="2" t="s">
        <v>12830</v>
      </c>
      <c r="D5609" s="2" t="s">
        <v>6299</v>
      </c>
      <c r="E5609" s="11" t="str">
        <f>CONCATENATE(TablaC11[[#This Row],[Apellido]]," ",TablaC11[[#This Row],[Nombre]])</f>
        <v>GANDINI GRACIELA SUSANA</v>
      </c>
      <c r="F5609" s="11" t="s">
        <v>17</v>
      </c>
      <c r="G5609" s="11" t="s">
        <v>18</v>
      </c>
      <c r="H5609" s="6">
        <v>11320333</v>
      </c>
      <c r="I5609" s="6">
        <v>1954</v>
      </c>
      <c r="J5609" s="11" t="s">
        <v>22816</v>
      </c>
      <c r="K5609" s="11" t="str">
        <f t="shared" si="87"/>
        <v>Adultos Mayores</v>
      </c>
      <c r="L5609" s="6">
        <f>2023-TablaC11[[#This Row],[Clase]]</f>
        <v>69</v>
      </c>
      <c r="M5609" s="4" t="str">
        <f>VLOOKUP(TablaC11[[#This Row],[Circuito]],Aux!$A$2:$B$12,2,0)</f>
        <v>Villa Devoto</v>
      </c>
    </row>
    <row r="5610" spans="1:13">
      <c r="A5610" s="11" t="s">
        <v>9</v>
      </c>
      <c r="B5610" s="6">
        <v>120</v>
      </c>
      <c r="C5610" s="2" t="s">
        <v>9399</v>
      </c>
      <c r="D5610" s="2" t="s">
        <v>12832</v>
      </c>
      <c r="E5610" s="11" t="str">
        <f>CONCATENATE(TablaC11[[#This Row],[Apellido]]," ",TablaC11[[#This Row],[Nombre]])</f>
        <v>GANDOLFO DANIEL RODOLFO</v>
      </c>
      <c r="F5610" s="11" t="s">
        <v>12</v>
      </c>
      <c r="G5610" s="11" t="s">
        <v>13</v>
      </c>
      <c r="H5610" s="6">
        <v>8634111</v>
      </c>
      <c r="I5610" s="6">
        <v>1951</v>
      </c>
      <c r="J5610" s="11" t="s">
        <v>25113</v>
      </c>
      <c r="K5610" s="11" t="str">
        <f t="shared" si="87"/>
        <v>Adultos Mayores</v>
      </c>
      <c r="L5610" s="6">
        <f>2023-TablaC11[[#This Row],[Clase]]</f>
        <v>72</v>
      </c>
      <c r="M5610" s="4" t="str">
        <f>VLOOKUP(TablaC11[[#This Row],[Circuito]],Aux!$A$2:$B$12,2,0)</f>
        <v>Villa Devoto</v>
      </c>
    </row>
    <row r="5611" spans="1:13">
      <c r="A5611" s="11" t="s">
        <v>9</v>
      </c>
      <c r="B5611" s="6">
        <v>120</v>
      </c>
      <c r="C5611" s="2" t="s">
        <v>12834</v>
      </c>
      <c r="D5611" s="2" t="s">
        <v>12835</v>
      </c>
      <c r="E5611" s="11" t="str">
        <f>CONCATENATE(TablaC11[[#This Row],[Apellido]]," ",TablaC11[[#This Row],[Nombre]])</f>
        <v>GARAICOCHEA EDITH EMILSE</v>
      </c>
      <c r="F5611" s="11" t="s">
        <v>17</v>
      </c>
      <c r="G5611" s="11" t="s">
        <v>18</v>
      </c>
      <c r="H5611" s="6">
        <v>123967</v>
      </c>
      <c r="I5611" s="6">
        <v>1930</v>
      </c>
      <c r="J5611" s="11" t="s">
        <v>22817</v>
      </c>
      <c r="K5611" s="11" t="str">
        <f t="shared" si="87"/>
        <v>Adultos Mayores</v>
      </c>
      <c r="L5611" s="6">
        <f>2023-TablaC11[[#This Row],[Clase]]</f>
        <v>93</v>
      </c>
      <c r="M5611" s="4" t="str">
        <f>VLOOKUP(TablaC11[[#This Row],[Circuito]],Aux!$A$2:$B$12,2,0)</f>
        <v>Villa Devoto</v>
      </c>
    </row>
    <row r="5612" spans="1:13">
      <c r="A5612" s="11" t="s">
        <v>9</v>
      </c>
      <c r="B5612" s="6">
        <v>120</v>
      </c>
      <c r="C5612" s="2" t="s">
        <v>570</v>
      </c>
      <c r="D5612" s="2" t="s">
        <v>12837</v>
      </c>
      <c r="E5612" s="11" t="str">
        <f>CONCATENATE(TablaC11[[#This Row],[Apellido]]," ",TablaC11[[#This Row],[Nombre]])</f>
        <v>GARCIA ADRIANA ELENA</v>
      </c>
      <c r="F5612" s="11" t="s">
        <v>17</v>
      </c>
      <c r="G5612" s="11" t="s">
        <v>18</v>
      </c>
      <c r="H5612" s="6">
        <v>11704952</v>
      </c>
      <c r="I5612" s="6">
        <v>1955</v>
      </c>
      <c r="J5612" s="11" t="s">
        <v>22818</v>
      </c>
      <c r="K5612" s="11" t="str">
        <f t="shared" si="87"/>
        <v>Adultos Mayores</v>
      </c>
      <c r="L5612" s="6">
        <f>2023-TablaC11[[#This Row],[Clase]]</f>
        <v>68</v>
      </c>
      <c r="M5612" s="4" t="str">
        <f>VLOOKUP(TablaC11[[#This Row],[Circuito]],Aux!$A$2:$B$12,2,0)</f>
        <v>Villa Devoto</v>
      </c>
    </row>
    <row r="5613" spans="1:13">
      <c r="A5613" s="11" t="s">
        <v>9</v>
      </c>
      <c r="B5613" s="6">
        <v>120</v>
      </c>
      <c r="C5613" s="2" t="s">
        <v>570</v>
      </c>
      <c r="D5613" s="2" t="s">
        <v>12839</v>
      </c>
      <c r="E5613" s="11" t="str">
        <f>CONCATENATE(TablaC11[[#This Row],[Apellido]]," ",TablaC11[[#This Row],[Nombre]])</f>
        <v>GARCIA AGUSTIN ALBERTO</v>
      </c>
      <c r="F5613" s="11" t="s">
        <v>12</v>
      </c>
      <c r="G5613" s="11" t="s">
        <v>18</v>
      </c>
      <c r="H5613" s="6">
        <v>35159793</v>
      </c>
      <c r="I5613" s="6">
        <v>1990</v>
      </c>
      <c r="J5613" s="11" t="s">
        <v>22819</v>
      </c>
      <c r="K5613" s="11" t="str">
        <f t="shared" si="87"/>
        <v>Adultos</v>
      </c>
      <c r="L5613" s="6">
        <f>2023-TablaC11[[#This Row],[Clase]]</f>
        <v>33</v>
      </c>
      <c r="M5613" s="4" t="str">
        <f>VLOOKUP(TablaC11[[#This Row],[Circuito]],Aux!$A$2:$B$12,2,0)</f>
        <v>Villa Devoto</v>
      </c>
    </row>
    <row r="5614" spans="1:13">
      <c r="A5614" s="11" t="s">
        <v>9</v>
      </c>
      <c r="B5614" s="6">
        <v>120</v>
      </c>
      <c r="C5614" s="2" t="s">
        <v>570</v>
      </c>
      <c r="D5614" s="2" t="s">
        <v>12841</v>
      </c>
      <c r="E5614" s="11" t="str">
        <f>CONCATENATE(TablaC11[[#This Row],[Apellido]]," ",TablaC11[[#This Row],[Nombre]])</f>
        <v>GARCIA ANA MARIA SERAFINA</v>
      </c>
      <c r="F5614" s="11" t="s">
        <v>17</v>
      </c>
      <c r="G5614" s="11" t="s">
        <v>18</v>
      </c>
      <c r="H5614" s="6">
        <v>5724515</v>
      </c>
      <c r="I5614" s="6">
        <v>1947</v>
      </c>
      <c r="J5614" s="11" t="s">
        <v>22820</v>
      </c>
      <c r="K5614" s="11" t="str">
        <f t="shared" si="87"/>
        <v>Adultos Mayores</v>
      </c>
      <c r="L5614" s="6">
        <f>2023-TablaC11[[#This Row],[Clase]]</f>
        <v>76</v>
      </c>
      <c r="M5614" s="4" t="str">
        <f>VLOOKUP(TablaC11[[#This Row],[Circuito]],Aux!$A$2:$B$12,2,0)</f>
        <v>Villa Devoto</v>
      </c>
    </row>
    <row r="5615" spans="1:13">
      <c r="A5615" s="11" t="s">
        <v>9</v>
      </c>
      <c r="B5615" s="6">
        <v>120</v>
      </c>
      <c r="C5615" s="2" t="s">
        <v>570</v>
      </c>
      <c r="D5615" s="2" t="s">
        <v>12427</v>
      </c>
      <c r="E5615" s="11" t="str">
        <f>CONCATENATE(TablaC11[[#This Row],[Apellido]]," ",TablaC11[[#This Row],[Nombre]])</f>
        <v>GARCIA EDUARDO DANIEL</v>
      </c>
      <c r="F5615" s="11" t="s">
        <v>12</v>
      </c>
      <c r="G5615" s="11" t="s">
        <v>18</v>
      </c>
      <c r="H5615" s="6">
        <v>12153738</v>
      </c>
      <c r="I5615" s="6">
        <v>1958</v>
      </c>
      <c r="J5615" s="11" t="s">
        <v>22821</v>
      </c>
      <c r="K5615" s="11" t="str">
        <f t="shared" si="87"/>
        <v>Adultos</v>
      </c>
      <c r="L5615" s="6">
        <f>2023-TablaC11[[#This Row],[Clase]]</f>
        <v>65</v>
      </c>
      <c r="M5615" s="4" t="str">
        <f>VLOOKUP(TablaC11[[#This Row],[Circuito]],Aux!$A$2:$B$12,2,0)</f>
        <v>Villa Devoto</v>
      </c>
    </row>
    <row r="5616" spans="1:13">
      <c r="A5616" s="11" t="s">
        <v>9</v>
      </c>
      <c r="B5616" s="6">
        <v>120</v>
      </c>
      <c r="C5616" s="2" t="s">
        <v>570</v>
      </c>
      <c r="D5616" s="2" t="s">
        <v>12844</v>
      </c>
      <c r="E5616" s="11" t="str">
        <f>CONCATENATE(TablaC11[[#This Row],[Apellido]]," ",TablaC11[[#This Row],[Nombre]])</f>
        <v>GARCIA GONZALO NICOLAS</v>
      </c>
      <c r="F5616" s="11" t="s">
        <v>12</v>
      </c>
      <c r="G5616" s="11" t="s">
        <v>13</v>
      </c>
      <c r="H5616" s="6">
        <v>39465505</v>
      </c>
      <c r="I5616" s="6">
        <v>1995</v>
      </c>
      <c r="J5616" s="11" t="s">
        <v>22822</v>
      </c>
      <c r="K5616" s="11" t="str">
        <f t="shared" si="87"/>
        <v>Juventud</v>
      </c>
      <c r="L5616" s="6">
        <f>2023-TablaC11[[#This Row],[Clase]]</f>
        <v>28</v>
      </c>
      <c r="M5616" s="4" t="str">
        <f>VLOOKUP(TablaC11[[#This Row],[Circuito]],Aux!$A$2:$B$12,2,0)</f>
        <v>Villa Devoto</v>
      </c>
    </row>
    <row r="5617" spans="1:13">
      <c r="A5617" s="11" t="s">
        <v>9</v>
      </c>
      <c r="B5617" s="6">
        <v>120</v>
      </c>
      <c r="C5617" s="2" t="s">
        <v>570</v>
      </c>
      <c r="D5617" s="2" t="s">
        <v>4080</v>
      </c>
      <c r="E5617" s="11" t="str">
        <f>CONCATENATE(TablaC11[[#This Row],[Apellido]]," ",TablaC11[[#This Row],[Nombre]])</f>
        <v>GARCIA HUGO</v>
      </c>
      <c r="F5617" s="11" t="s">
        <v>12</v>
      </c>
      <c r="G5617" s="11" t="s">
        <v>13</v>
      </c>
      <c r="H5617" s="6">
        <v>8274842</v>
      </c>
      <c r="I5617" s="6">
        <v>1950</v>
      </c>
      <c r="J5617" s="11" t="s">
        <v>22823</v>
      </c>
      <c r="K5617" s="11" t="str">
        <f t="shared" si="87"/>
        <v>Adultos Mayores</v>
      </c>
      <c r="L5617" s="6">
        <f>2023-TablaC11[[#This Row],[Clase]]</f>
        <v>73</v>
      </c>
      <c r="M5617" s="4" t="str">
        <f>VLOOKUP(TablaC11[[#This Row],[Circuito]],Aux!$A$2:$B$12,2,0)</f>
        <v>Villa Devoto</v>
      </c>
    </row>
    <row r="5618" spans="1:13">
      <c r="A5618" s="11" t="s">
        <v>9</v>
      </c>
      <c r="B5618" s="6">
        <v>120</v>
      </c>
      <c r="C5618" s="2" t="s">
        <v>570</v>
      </c>
      <c r="D5618" s="2" t="s">
        <v>12847</v>
      </c>
      <c r="E5618" s="11" t="str">
        <f>CONCATENATE(TablaC11[[#This Row],[Apellido]]," ",TablaC11[[#This Row],[Nombre]])</f>
        <v>GARCIA PATRICIA LILIANA</v>
      </c>
      <c r="F5618" s="11" t="s">
        <v>17</v>
      </c>
      <c r="G5618" s="11" t="s">
        <v>18</v>
      </c>
      <c r="H5618" s="6">
        <v>14152643</v>
      </c>
      <c r="I5618" s="6">
        <v>1961</v>
      </c>
      <c r="J5618" s="11" t="s">
        <v>22824</v>
      </c>
      <c r="K5618" s="11" t="str">
        <f t="shared" si="87"/>
        <v>Adultos</v>
      </c>
      <c r="L5618" s="6">
        <f>2023-TablaC11[[#This Row],[Clase]]</f>
        <v>62</v>
      </c>
      <c r="M5618" s="4" t="str">
        <f>VLOOKUP(TablaC11[[#This Row],[Circuito]],Aux!$A$2:$B$12,2,0)</f>
        <v>Villa Devoto</v>
      </c>
    </row>
    <row r="5619" spans="1:13">
      <c r="A5619" s="11" t="s">
        <v>9</v>
      </c>
      <c r="B5619" s="6">
        <v>120</v>
      </c>
      <c r="C5619" s="2" t="s">
        <v>570</v>
      </c>
      <c r="D5619" s="2" t="s">
        <v>5582</v>
      </c>
      <c r="E5619" s="11" t="str">
        <f>CONCATENATE(TablaC11[[#This Row],[Apellido]]," ",TablaC11[[#This Row],[Nombre]])</f>
        <v>GARCIA VERONICA ALEJANDRA</v>
      </c>
      <c r="F5619" s="11" t="s">
        <v>17</v>
      </c>
      <c r="G5619" s="11" t="s">
        <v>18</v>
      </c>
      <c r="H5619" s="6">
        <v>27288372</v>
      </c>
      <c r="I5619" s="6">
        <v>1979</v>
      </c>
      <c r="J5619" s="11" t="s">
        <v>22825</v>
      </c>
      <c r="K5619" s="11" t="str">
        <f t="shared" si="87"/>
        <v>Adultos</v>
      </c>
      <c r="L5619" s="6">
        <f>2023-TablaC11[[#This Row],[Clase]]</f>
        <v>44</v>
      </c>
      <c r="M5619" s="4" t="str">
        <f>VLOOKUP(TablaC11[[#This Row],[Circuito]],Aux!$A$2:$B$12,2,0)</f>
        <v>Villa Devoto</v>
      </c>
    </row>
    <row r="5620" spans="1:13">
      <c r="A5620" s="11" t="s">
        <v>9</v>
      </c>
      <c r="B5620" s="6">
        <v>120</v>
      </c>
      <c r="C5620" s="2" t="s">
        <v>12850</v>
      </c>
      <c r="D5620" s="2" t="s">
        <v>12851</v>
      </c>
      <c r="E5620" s="11" t="str">
        <f>CONCATENATE(TablaC11[[#This Row],[Apellido]]," ",TablaC11[[#This Row],[Nombre]])</f>
        <v>GARCIA OCSARAN ESTHER ARCELIA</v>
      </c>
      <c r="F5620" s="11" t="s">
        <v>17</v>
      </c>
      <c r="G5620" s="11" t="s">
        <v>18</v>
      </c>
      <c r="H5620" s="6">
        <v>4019678</v>
      </c>
      <c r="I5620" s="6">
        <v>1926</v>
      </c>
      <c r="J5620" s="11" t="s">
        <v>22826</v>
      </c>
      <c r="K5620" s="11" t="str">
        <f t="shared" si="87"/>
        <v>Adultos Mayores</v>
      </c>
      <c r="L5620" s="6">
        <f>2023-TablaC11[[#This Row],[Clase]]</f>
        <v>97</v>
      </c>
      <c r="M5620" s="4" t="str">
        <f>VLOOKUP(TablaC11[[#This Row],[Circuito]],Aux!$A$2:$B$12,2,0)</f>
        <v>Villa Devoto</v>
      </c>
    </row>
    <row r="5621" spans="1:13">
      <c r="A5621" s="11" t="s">
        <v>9</v>
      </c>
      <c r="B5621" s="6">
        <v>120</v>
      </c>
      <c r="C5621" s="2" t="s">
        <v>12853</v>
      </c>
      <c r="D5621" s="2" t="s">
        <v>3532</v>
      </c>
      <c r="E5621" s="11" t="str">
        <f>CONCATENATE(TablaC11[[#This Row],[Apellido]]," ",TablaC11[[#This Row],[Nombre]])</f>
        <v>GARCIA SANCHEZ PATRICIA</v>
      </c>
      <c r="F5621" s="11" t="s">
        <v>17</v>
      </c>
      <c r="G5621" s="11" t="s">
        <v>18</v>
      </c>
      <c r="H5621" s="6">
        <v>14866916</v>
      </c>
      <c r="I5621" s="6">
        <v>1962</v>
      </c>
      <c r="J5621" s="11" t="s">
        <v>22827</v>
      </c>
      <c r="K5621" s="11" t="str">
        <f t="shared" si="87"/>
        <v>Adultos</v>
      </c>
      <c r="L5621" s="6">
        <f>2023-TablaC11[[#This Row],[Clase]]</f>
        <v>61</v>
      </c>
      <c r="M5621" s="4" t="str">
        <f>VLOOKUP(TablaC11[[#This Row],[Circuito]],Aux!$A$2:$B$12,2,0)</f>
        <v>Villa Devoto</v>
      </c>
    </row>
    <row r="5622" spans="1:13">
      <c r="A5622" s="11" t="s">
        <v>9</v>
      </c>
      <c r="B5622" s="6">
        <v>120</v>
      </c>
      <c r="C5622" s="2" t="s">
        <v>10831</v>
      </c>
      <c r="D5622" s="2" t="s">
        <v>12855</v>
      </c>
      <c r="E5622" s="11" t="str">
        <f>CONCATENATE(TablaC11[[#This Row],[Apellido]]," ",TablaC11[[#This Row],[Nombre]])</f>
        <v>GARGIULO EVA BEATRIZ</v>
      </c>
      <c r="F5622" s="11" t="s">
        <v>17</v>
      </c>
      <c r="G5622" s="11" t="s">
        <v>18</v>
      </c>
      <c r="H5622" s="6">
        <v>3211174</v>
      </c>
      <c r="I5622" s="6">
        <v>1933</v>
      </c>
      <c r="J5622" s="11" t="s">
        <v>22828</v>
      </c>
      <c r="K5622" s="11" t="str">
        <f t="shared" si="87"/>
        <v>Adultos Mayores</v>
      </c>
      <c r="L5622" s="6">
        <f>2023-TablaC11[[#This Row],[Clase]]</f>
        <v>90</v>
      </c>
      <c r="M5622" s="4" t="str">
        <f>VLOOKUP(TablaC11[[#This Row],[Circuito]],Aux!$A$2:$B$12,2,0)</f>
        <v>Villa Devoto</v>
      </c>
    </row>
    <row r="5623" spans="1:13">
      <c r="A5623" s="11" t="s">
        <v>9</v>
      </c>
      <c r="B5623" s="6">
        <v>120</v>
      </c>
      <c r="C5623" s="2" t="s">
        <v>4098</v>
      </c>
      <c r="D5623" s="2" t="s">
        <v>5730</v>
      </c>
      <c r="E5623" s="11" t="str">
        <f>CONCATENATE(TablaC11[[#This Row],[Apellido]]," ",TablaC11[[#This Row],[Nombre]])</f>
        <v>GARIBALDI DELIA BEATRIZ</v>
      </c>
      <c r="F5623" s="11" t="s">
        <v>17</v>
      </c>
      <c r="G5623" s="11" t="s">
        <v>18</v>
      </c>
      <c r="H5623" s="6">
        <v>3991228</v>
      </c>
      <c r="I5623" s="6">
        <v>1940</v>
      </c>
      <c r="J5623" s="11" t="s">
        <v>22829</v>
      </c>
      <c r="K5623" s="11" t="str">
        <f t="shared" si="87"/>
        <v>Adultos Mayores</v>
      </c>
      <c r="L5623" s="6">
        <f>2023-TablaC11[[#This Row],[Clase]]</f>
        <v>83</v>
      </c>
      <c r="M5623" s="4" t="str">
        <f>VLOOKUP(TablaC11[[#This Row],[Circuito]],Aux!$A$2:$B$12,2,0)</f>
        <v>Villa Devoto</v>
      </c>
    </row>
    <row r="5624" spans="1:13">
      <c r="A5624" s="11" t="s">
        <v>9</v>
      </c>
      <c r="B5624" s="6">
        <v>120</v>
      </c>
      <c r="C5624" s="2" t="s">
        <v>12858</v>
      </c>
      <c r="D5624" s="2" t="s">
        <v>12859</v>
      </c>
      <c r="E5624" s="11" t="str">
        <f>CONCATENATE(TablaC11[[#This Row],[Apellido]]," ",TablaC11[[#This Row],[Nombre]])</f>
        <v>GARNICA GONZALEZ ISABEL DEL VALLE</v>
      </c>
      <c r="F5624" s="11" t="s">
        <v>17</v>
      </c>
      <c r="G5624" s="11" t="s">
        <v>56</v>
      </c>
      <c r="H5624" s="6">
        <v>27973951</v>
      </c>
      <c r="I5624" s="6">
        <v>1980</v>
      </c>
      <c r="J5624" s="11" t="s">
        <v>25650</v>
      </c>
      <c r="K5624" s="11" t="str">
        <f t="shared" si="87"/>
        <v>Adultos</v>
      </c>
      <c r="L5624" s="6">
        <f>2023-TablaC11[[#This Row],[Clase]]</f>
        <v>43</v>
      </c>
      <c r="M5624" s="4" t="str">
        <f>VLOOKUP(TablaC11[[#This Row],[Circuito]],Aux!$A$2:$B$12,2,0)</f>
        <v>Villa Devoto</v>
      </c>
    </row>
    <row r="5625" spans="1:13">
      <c r="A5625" s="11" t="s">
        <v>9</v>
      </c>
      <c r="B5625" s="6">
        <v>120</v>
      </c>
      <c r="C5625" s="2" t="s">
        <v>12861</v>
      </c>
      <c r="D5625" s="2" t="s">
        <v>12862</v>
      </c>
      <c r="E5625" s="11" t="str">
        <f>CONCATENATE(TablaC11[[#This Row],[Apellido]]," ",TablaC11[[#This Row],[Nombre]])</f>
        <v>GARRONE JUAN ROBERTO</v>
      </c>
      <c r="F5625" s="11" t="s">
        <v>12</v>
      </c>
      <c r="G5625" s="11" t="s">
        <v>13</v>
      </c>
      <c r="H5625" s="6">
        <v>10929627</v>
      </c>
      <c r="I5625" s="6">
        <v>1954</v>
      </c>
      <c r="J5625" s="11" t="s">
        <v>22830</v>
      </c>
      <c r="K5625" s="11" t="str">
        <f t="shared" si="87"/>
        <v>Adultos Mayores</v>
      </c>
      <c r="L5625" s="6">
        <f>2023-TablaC11[[#This Row],[Clase]]</f>
        <v>69</v>
      </c>
      <c r="M5625" s="4" t="str">
        <f>VLOOKUP(TablaC11[[#This Row],[Circuito]],Aux!$A$2:$B$12,2,0)</f>
        <v>Villa Devoto</v>
      </c>
    </row>
    <row r="5626" spans="1:13">
      <c r="A5626" s="11" t="s">
        <v>9</v>
      </c>
      <c r="B5626" s="6">
        <v>120</v>
      </c>
      <c r="C5626" s="2" t="s">
        <v>591</v>
      </c>
      <c r="D5626" s="2" t="s">
        <v>12864</v>
      </c>
      <c r="E5626" s="11" t="str">
        <f>CONCATENATE(TablaC11[[#This Row],[Apellido]]," ",TablaC11[[#This Row],[Nombre]])</f>
        <v>GATTI GIOCONDA MARGARITA</v>
      </c>
      <c r="F5626" s="11" t="s">
        <v>17</v>
      </c>
      <c r="G5626" s="11" t="s">
        <v>18</v>
      </c>
      <c r="H5626" s="6">
        <v>3688111</v>
      </c>
      <c r="I5626" s="6">
        <v>1937</v>
      </c>
      <c r="J5626" s="11" t="s">
        <v>22831</v>
      </c>
      <c r="K5626" s="11" t="str">
        <f t="shared" si="87"/>
        <v>Adultos Mayores</v>
      </c>
      <c r="L5626" s="6">
        <f>2023-TablaC11[[#This Row],[Clase]]</f>
        <v>86</v>
      </c>
      <c r="M5626" s="4" t="str">
        <f>VLOOKUP(TablaC11[[#This Row],[Circuito]],Aux!$A$2:$B$12,2,0)</f>
        <v>Villa Devoto</v>
      </c>
    </row>
    <row r="5627" spans="1:13">
      <c r="A5627" s="11" t="s">
        <v>9</v>
      </c>
      <c r="B5627" s="6">
        <v>120</v>
      </c>
      <c r="C5627" s="2" t="s">
        <v>591</v>
      </c>
      <c r="D5627" s="2" t="s">
        <v>1873</v>
      </c>
      <c r="E5627" s="11" t="str">
        <f>CONCATENATE(TablaC11[[#This Row],[Apellido]]," ",TablaC11[[#This Row],[Nombre]])</f>
        <v>GATTI MARIA ROSA</v>
      </c>
      <c r="F5627" s="11" t="s">
        <v>17</v>
      </c>
      <c r="G5627" s="11" t="s">
        <v>35</v>
      </c>
      <c r="H5627" s="6">
        <v>839854</v>
      </c>
      <c r="I5627" s="6">
        <v>1934</v>
      </c>
      <c r="J5627" s="11" t="s">
        <v>22832</v>
      </c>
      <c r="K5627" s="11" t="str">
        <f t="shared" si="87"/>
        <v>Adultos Mayores</v>
      </c>
      <c r="L5627" s="6">
        <f>2023-TablaC11[[#This Row],[Clase]]</f>
        <v>89</v>
      </c>
      <c r="M5627" s="4" t="str">
        <f>VLOOKUP(TablaC11[[#This Row],[Circuito]],Aux!$A$2:$B$12,2,0)</f>
        <v>Villa Devoto</v>
      </c>
    </row>
    <row r="5628" spans="1:13">
      <c r="A5628" s="11" t="s">
        <v>9</v>
      </c>
      <c r="B5628" s="6">
        <v>120</v>
      </c>
      <c r="C5628" s="2" t="s">
        <v>12867</v>
      </c>
      <c r="D5628" s="2" t="s">
        <v>64</v>
      </c>
      <c r="E5628" s="11" t="str">
        <f>CONCATENATE(TablaC11[[#This Row],[Apellido]]," ",TablaC11[[#This Row],[Nombre]])</f>
        <v>GAZZO RICARDO</v>
      </c>
      <c r="F5628" s="11" t="s">
        <v>12</v>
      </c>
      <c r="G5628" s="11" t="s">
        <v>13</v>
      </c>
      <c r="H5628" s="6">
        <v>4053888</v>
      </c>
      <c r="I5628" s="6">
        <v>1929</v>
      </c>
      <c r="J5628" s="11" t="s">
        <v>25365</v>
      </c>
      <c r="K5628" s="11" t="str">
        <f t="shared" si="87"/>
        <v>Adultos Mayores</v>
      </c>
      <c r="L5628" s="6">
        <f>2023-TablaC11[[#This Row],[Clase]]</f>
        <v>94</v>
      </c>
      <c r="M5628" s="4" t="str">
        <f>VLOOKUP(TablaC11[[#This Row],[Circuito]],Aux!$A$2:$B$12,2,0)</f>
        <v>Villa Devoto</v>
      </c>
    </row>
    <row r="5629" spans="1:13">
      <c r="A5629" s="11" t="s">
        <v>9</v>
      </c>
      <c r="B5629" s="6">
        <v>120</v>
      </c>
      <c r="C5629" s="2" t="s">
        <v>4110</v>
      </c>
      <c r="D5629" s="2" t="s">
        <v>4240</v>
      </c>
      <c r="E5629" s="11" t="str">
        <f>CONCATENATE(TablaC11[[#This Row],[Apellido]]," ",TablaC11[[#This Row],[Nombre]])</f>
        <v>GENTILE PABLO ALBERTO</v>
      </c>
      <c r="F5629" s="11" t="s">
        <v>12</v>
      </c>
      <c r="G5629" s="11" t="s">
        <v>18</v>
      </c>
      <c r="H5629" s="6">
        <v>17726368</v>
      </c>
      <c r="I5629" s="6">
        <v>1965</v>
      </c>
      <c r="J5629" s="11" t="s">
        <v>22833</v>
      </c>
      <c r="K5629" s="11" t="str">
        <f t="shared" si="87"/>
        <v>Adultos</v>
      </c>
      <c r="L5629" s="6">
        <f>2023-TablaC11[[#This Row],[Clase]]</f>
        <v>58</v>
      </c>
      <c r="M5629" s="4" t="str">
        <f>VLOOKUP(TablaC11[[#This Row],[Circuito]],Aux!$A$2:$B$12,2,0)</f>
        <v>Villa Devoto</v>
      </c>
    </row>
    <row r="5630" spans="1:13">
      <c r="A5630" s="11" t="s">
        <v>9</v>
      </c>
      <c r="B5630" s="6">
        <v>120</v>
      </c>
      <c r="C5630" s="2" t="s">
        <v>12870</v>
      </c>
      <c r="D5630" s="2" t="s">
        <v>11034</v>
      </c>
      <c r="E5630" s="11" t="str">
        <f>CONCATENATE(TablaC11[[#This Row],[Apellido]]," ",TablaC11[[#This Row],[Nombre]])</f>
        <v>GENTILETTI SUSANA NOEMI</v>
      </c>
      <c r="F5630" s="11" t="s">
        <v>17</v>
      </c>
      <c r="G5630" s="11" t="s">
        <v>13</v>
      </c>
      <c r="H5630" s="6">
        <v>6140245</v>
      </c>
      <c r="I5630" s="6">
        <v>1950</v>
      </c>
      <c r="J5630" s="11" t="s">
        <v>22834</v>
      </c>
      <c r="K5630" s="11" t="str">
        <f t="shared" si="87"/>
        <v>Adultos Mayores</v>
      </c>
      <c r="L5630" s="6">
        <f>2023-TablaC11[[#This Row],[Clase]]</f>
        <v>73</v>
      </c>
      <c r="M5630" s="4" t="str">
        <f>VLOOKUP(TablaC11[[#This Row],[Circuito]],Aux!$A$2:$B$12,2,0)</f>
        <v>Villa Devoto</v>
      </c>
    </row>
    <row r="5631" spans="1:13">
      <c r="A5631" s="11" t="s">
        <v>9</v>
      </c>
      <c r="B5631" s="6">
        <v>120</v>
      </c>
      <c r="C5631" s="2" t="s">
        <v>12872</v>
      </c>
      <c r="D5631" s="2" t="s">
        <v>12873</v>
      </c>
      <c r="E5631" s="11" t="str">
        <f>CONCATENATE(TablaC11[[#This Row],[Apellido]]," ",TablaC11[[#This Row],[Nombre]])</f>
        <v>GIACOBBE MARTHA VIVIANA</v>
      </c>
      <c r="F5631" s="11" t="s">
        <v>17</v>
      </c>
      <c r="G5631" s="11" t="s">
        <v>13</v>
      </c>
      <c r="H5631" s="6">
        <v>16131034</v>
      </c>
      <c r="I5631" s="6">
        <v>1963</v>
      </c>
      <c r="J5631" s="11" t="s">
        <v>25114</v>
      </c>
      <c r="K5631" s="11" t="str">
        <f t="shared" si="87"/>
        <v>Adultos</v>
      </c>
      <c r="L5631" s="6">
        <f>2023-TablaC11[[#This Row],[Clase]]</f>
        <v>60</v>
      </c>
      <c r="M5631" s="4" t="str">
        <f>VLOOKUP(TablaC11[[#This Row],[Circuito]],Aux!$A$2:$B$12,2,0)</f>
        <v>Villa Devoto</v>
      </c>
    </row>
    <row r="5632" spans="1:13">
      <c r="A5632" s="11" t="s">
        <v>9</v>
      </c>
      <c r="B5632" s="6">
        <v>120</v>
      </c>
      <c r="C5632" s="2" t="s">
        <v>5742</v>
      </c>
      <c r="D5632" s="2" t="s">
        <v>12875</v>
      </c>
      <c r="E5632" s="11" t="str">
        <f>CONCATENATE(TablaC11[[#This Row],[Apellido]]," ",TablaC11[[#This Row],[Nombre]])</f>
        <v>GIL AURORA DEL CARMEN</v>
      </c>
      <c r="F5632" s="11" t="s">
        <v>17</v>
      </c>
      <c r="G5632" s="11" t="s">
        <v>13</v>
      </c>
      <c r="H5632" s="6">
        <v>6142545</v>
      </c>
      <c r="I5632" s="6">
        <v>1948</v>
      </c>
      <c r="J5632" s="11" t="s">
        <v>22835</v>
      </c>
      <c r="K5632" s="11" t="str">
        <f t="shared" si="87"/>
        <v>Adultos Mayores</v>
      </c>
      <c r="L5632" s="6">
        <f>2023-TablaC11[[#This Row],[Clase]]</f>
        <v>75</v>
      </c>
      <c r="M5632" s="4" t="str">
        <f>VLOOKUP(TablaC11[[#This Row],[Circuito]],Aux!$A$2:$B$12,2,0)</f>
        <v>Villa Devoto</v>
      </c>
    </row>
    <row r="5633" spans="1:13">
      <c r="A5633" s="11" t="s">
        <v>9</v>
      </c>
      <c r="B5633" s="6">
        <v>120</v>
      </c>
      <c r="C5633" s="2" t="s">
        <v>12877</v>
      </c>
      <c r="D5633" s="2" t="s">
        <v>5837</v>
      </c>
      <c r="E5633" s="11" t="str">
        <f>CONCATENATE(TablaC11[[#This Row],[Apellido]]," ",TablaC11[[#This Row],[Nombre]])</f>
        <v>GILARDONI MABEL SUSANA</v>
      </c>
      <c r="F5633" s="11" t="s">
        <v>17</v>
      </c>
      <c r="G5633" s="11" t="s">
        <v>18</v>
      </c>
      <c r="H5633" s="6">
        <v>2737076</v>
      </c>
      <c r="I5633" s="6">
        <v>1934</v>
      </c>
      <c r="J5633" s="11" t="s">
        <v>22836</v>
      </c>
      <c r="K5633" s="11" t="str">
        <f t="shared" si="87"/>
        <v>Adultos Mayores</v>
      </c>
      <c r="L5633" s="6">
        <f>2023-TablaC11[[#This Row],[Clase]]</f>
        <v>89</v>
      </c>
      <c r="M5633" s="4" t="str">
        <f>VLOOKUP(TablaC11[[#This Row],[Circuito]],Aux!$A$2:$B$12,2,0)</f>
        <v>Villa Devoto</v>
      </c>
    </row>
    <row r="5634" spans="1:13">
      <c r="A5634" s="11" t="s">
        <v>9</v>
      </c>
      <c r="B5634" s="6">
        <v>120</v>
      </c>
      <c r="C5634" s="2" t="s">
        <v>12879</v>
      </c>
      <c r="D5634" s="2" t="s">
        <v>6103</v>
      </c>
      <c r="E5634" s="11" t="str">
        <f>CONCATENATE(TablaC11[[#This Row],[Apellido]]," ",TablaC11[[#This Row],[Nombre]])</f>
        <v>GINCARELLI LILIANA RAQUEL</v>
      </c>
      <c r="F5634" s="11" t="s">
        <v>17</v>
      </c>
      <c r="G5634" s="11" t="s">
        <v>18</v>
      </c>
      <c r="H5634" s="6">
        <v>13285907</v>
      </c>
      <c r="I5634" s="6">
        <v>1957</v>
      </c>
      <c r="J5634" s="11" t="s">
        <v>22837</v>
      </c>
      <c r="K5634" s="11" t="str">
        <f t="shared" ref="K5634:K5697" si="88">IF(L5634&lt;=31,"Juventud",IF(L5634&lt;=65,"Adultos","Adultos Mayores"))</f>
        <v>Adultos Mayores</v>
      </c>
      <c r="L5634" s="6">
        <f>2023-TablaC11[[#This Row],[Clase]]</f>
        <v>66</v>
      </c>
      <c r="M5634" s="4" t="str">
        <f>VLOOKUP(TablaC11[[#This Row],[Circuito]],Aux!$A$2:$B$12,2,0)</f>
        <v>Villa Devoto</v>
      </c>
    </row>
    <row r="5635" spans="1:13">
      <c r="A5635" s="11" t="s">
        <v>9</v>
      </c>
      <c r="B5635" s="6">
        <v>120</v>
      </c>
      <c r="C5635" s="2" t="s">
        <v>12881</v>
      </c>
      <c r="D5635" s="2" t="s">
        <v>12882</v>
      </c>
      <c r="E5635" s="11" t="str">
        <f>CONCATENATE(TablaC11[[#This Row],[Apellido]]," ",TablaC11[[#This Row],[Nombre]])</f>
        <v>GIOIA HEBE CLOTILDE</v>
      </c>
      <c r="F5635" s="11" t="s">
        <v>17</v>
      </c>
      <c r="G5635" s="11" t="s">
        <v>18</v>
      </c>
      <c r="H5635" s="6">
        <v>3674946</v>
      </c>
      <c r="I5635" s="6">
        <v>1937</v>
      </c>
      <c r="J5635" s="11" t="s">
        <v>22838</v>
      </c>
      <c r="K5635" s="11" t="str">
        <f t="shared" si="88"/>
        <v>Adultos Mayores</v>
      </c>
      <c r="L5635" s="6">
        <f>2023-TablaC11[[#This Row],[Clase]]</f>
        <v>86</v>
      </c>
      <c r="M5635" s="4" t="str">
        <f>VLOOKUP(TablaC11[[#This Row],[Circuito]],Aux!$A$2:$B$12,2,0)</f>
        <v>Villa Devoto</v>
      </c>
    </row>
    <row r="5636" spans="1:13">
      <c r="A5636" s="11" t="s">
        <v>9</v>
      </c>
      <c r="B5636" s="6">
        <v>120</v>
      </c>
      <c r="C5636" s="2" t="s">
        <v>12881</v>
      </c>
      <c r="D5636" s="2" t="s">
        <v>12884</v>
      </c>
      <c r="E5636" s="11" t="str">
        <f>CONCATENATE(TablaC11[[#This Row],[Apellido]]," ",TablaC11[[#This Row],[Nombre]])</f>
        <v>GIOIA LYDIA ROSA</v>
      </c>
      <c r="F5636" s="11" t="s">
        <v>17</v>
      </c>
      <c r="G5636" s="11" t="s">
        <v>18</v>
      </c>
      <c r="H5636" s="6">
        <v>3267787</v>
      </c>
      <c r="I5636" s="6">
        <v>1936</v>
      </c>
      <c r="J5636" s="11" t="s">
        <v>22839</v>
      </c>
      <c r="K5636" s="11" t="str">
        <f t="shared" si="88"/>
        <v>Adultos Mayores</v>
      </c>
      <c r="L5636" s="6">
        <f>2023-TablaC11[[#This Row],[Clase]]</f>
        <v>87</v>
      </c>
      <c r="M5636" s="4" t="str">
        <f>VLOOKUP(TablaC11[[#This Row],[Circuito]],Aux!$A$2:$B$12,2,0)</f>
        <v>Villa Devoto</v>
      </c>
    </row>
    <row r="5637" spans="1:13">
      <c r="A5637" s="11" t="s">
        <v>9</v>
      </c>
      <c r="B5637" s="6">
        <v>120</v>
      </c>
      <c r="C5637" s="2" t="s">
        <v>12886</v>
      </c>
      <c r="D5637" s="2" t="s">
        <v>12887</v>
      </c>
      <c r="E5637" s="11" t="str">
        <f>CONCATENATE(TablaC11[[#This Row],[Apellido]]," ",TablaC11[[#This Row],[Nombre]])</f>
        <v>GIUSTI FEDERICO ESTEBAN</v>
      </c>
      <c r="F5637" s="11" t="s">
        <v>12</v>
      </c>
      <c r="G5637" s="11" t="s">
        <v>18</v>
      </c>
      <c r="H5637" s="6">
        <v>21465114</v>
      </c>
      <c r="I5637" s="6">
        <v>1970</v>
      </c>
      <c r="J5637" s="11" t="s">
        <v>22840</v>
      </c>
      <c r="K5637" s="11" t="str">
        <f t="shared" si="88"/>
        <v>Adultos</v>
      </c>
      <c r="L5637" s="6">
        <f>2023-TablaC11[[#This Row],[Clase]]</f>
        <v>53</v>
      </c>
      <c r="M5637" s="4" t="str">
        <f>VLOOKUP(TablaC11[[#This Row],[Circuito]],Aux!$A$2:$B$12,2,0)</f>
        <v>Villa Devoto</v>
      </c>
    </row>
    <row r="5638" spans="1:13">
      <c r="A5638" s="11" t="s">
        <v>9</v>
      </c>
      <c r="B5638" s="6">
        <v>120</v>
      </c>
      <c r="C5638" s="2" t="s">
        <v>12886</v>
      </c>
      <c r="D5638" s="2" t="s">
        <v>12889</v>
      </c>
      <c r="E5638" s="11" t="str">
        <f>CONCATENATE(TablaC11[[#This Row],[Apellido]]," ",TablaC11[[#This Row],[Nombre]])</f>
        <v>GIUSTI NICOLAS AQUILES</v>
      </c>
      <c r="F5638" s="11" t="s">
        <v>12</v>
      </c>
      <c r="G5638" s="11" t="s">
        <v>18</v>
      </c>
      <c r="H5638" s="6">
        <v>26127399</v>
      </c>
      <c r="I5638" s="6">
        <v>1977</v>
      </c>
      <c r="J5638" s="11" t="s">
        <v>22841</v>
      </c>
      <c r="K5638" s="11" t="str">
        <f t="shared" si="88"/>
        <v>Adultos</v>
      </c>
      <c r="L5638" s="6">
        <f>2023-TablaC11[[#This Row],[Clase]]</f>
        <v>46</v>
      </c>
      <c r="M5638" s="4" t="str">
        <f>VLOOKUP(TablaC11[[#This Row],[Circuito]],Aux!$A$2:$B$12,2,0)</f>
        <v>Villa Devoto</v>
      </c>
    </row>
    <row r="5639" spans="1:13">
      <c r="A5639" s="11" t="s">
        <v>9</v>
      </c>
      <c r="B5639" s="6">
        <v>120</v>
      </c>
      <c r="C5639" s="2" t="s">
        <v>10863</v>
      </c>
      <c r="D5639" s="2" t="s">
        <v>2711</v>
      </c>
      <c r="E5639" s="11" t="str">
        <f>CONCATENATE(TablaC11[[#This Row],[Apellido]]," ",TablaC11[[#This Row],[Nombre]])</f>
        <v>GIZZI MARTIN</v>
      </c>
      <c r="F5639" s="11" t="s">
        <v>12</v>
      </c>
      <c r="G5639" s="11" t="s">
        <v>13</v>
      </c>
      <c r="H5639" s="6">
        <v>25865180</v>
      </c>
      <c r="I5639" s="6">
        <v>1977</v>
      </c>
      <c r="J5639" s="11" t="s">
        <v>25498</v>
      </c>
      <c r="K5639" s="11" t="str">
        <f t="shared" si="88"/>
        <v>Adultos</v>
      </c>
      <c r="L5639" s="6">
        <f>2023-TablaC11[[#This Row],[Clase]]</f>
        <v>46</v>
      </c>
      <c r="M5639" s="4" t="str">
        <f>VLOOKUP(TablaC11[[#This Row],[Circuito]],Aux!$A$2:$B$12,2,0)</f>
        <v>Villa Devoto</v>
      </c>
    </row>
    <row r="5640" spans="1:13">
      <c r="A5640" s="11" t="s">
        <v>9</v>
      </c>
      <c r="B5640" s="6">
        <v>120</v>
      </c>
      <c r="C5640" s="2" t="s">
        <v>12892</v>
      </c>
      <c r="D5640" s="2" t="s">
        <v>12893</v>
      </c>
      <c r="E5640" s="11" t="str">
        <f>CONCATENATE(TablaC11[[#This Row],[Apellido]]," ",TablaC11[[#This Row],[Nombre]])</f>
        <v>GODINO MARTIN DANIEL</v>
      </c>
      <c r="F5640" s="11" t="s">
        <v>12</v>
      </c>
      <c r="G5640" s="11" t="s">
        <v>56</v>
      </c>
      <c r="H5640" s="6">
        <v>27288058</v>
      </c>
      <c r="I5640" s="6">
        <v>1979</v>
      </c>
      <c r="J5640" s="11" t="s">
        <v>25651</v>
      </c>
      <c r="K5640" s="11" t="str">
        <f t="shared" si="88"/>
        <v>Adultos</v>
      </c>
      <c r="L5640" s="6">
        <f>2023-TablaC11[[#This Row],[Clase]]</f>
        <v>44</v>
      </c>
      <c r="M5640" s="4" t="str">
        <f>VLOOKUP(TablaC11[[#This Row],[Circuito]],Aux!$A$2:$B$12,2,0)</f>
        <v>Villa Devoto</v>
      </c>
    </row>
    <row r="5641" spans="1:13">
      <c r="A5641" s="11" t="s">
        <v>9</v>
      </c>
      <c r="B5641" s="6">
        <v>120</v>
      </c>
      <c r="C5641" s="2" t="s">
        <v>2361</v>
      </c>
      <c r="D5641" s="2" t="s">
        <v>12895</v>
      </c>
      <c r="E5641" s="11" t="str">
        <f>CONCATENATE(TablaC11[[#This Row],[Apellido]]," ",TablaC11[[#This Row],[Nombre]])</f>
        <v>GODOY EUGENIA GLADYS</v>
      </c>
      <c r="F5641" s="11" t="s">
        <v>17</v>
      </c>
      <c r="G5641" s="11" t="s">
        <v>18</v>
      </c>
      <c r="H5641" s="6">
        <v>4282352</v>
      </c>
      <c r="I5641" s="6">
        <v>1943</v>
      </c>
      <c r="J5641" s="11" t="s">
        <v>22842</v>
      </c>
      <c r="K5641" s="11" t="str">
        <f t="shared" si="88"/>
        <v>Adultos Mayores</v>
      </c>
      <c r="L5641" s="6">
        <f>2023-TablaC11[[#This Row],[Clase]]</f>
        <v>80</v>
      </c>
      <c r="M5641" s="4" t="str">
        <f>VLOOKUP(TablaC11[[#This Row],[Circuito]],Aux!$A$2:$B$12,2,0)</f>
        <v>Villa Devoto</v>
      </c>
    </row>
    <row r="5642" spans="1:13">
      <c r="A5642" s="11" t="s">
        <v>9</v>
      </c>
      <c r="B5642" s="6">
        <v>120</v>
      </c>
      <c r="C5642" s="2" t="s">
        <v>618</v>
      </c>
      <c r="D5642" s="2" t="s">
        <v>135</v>
      </c>
      <c r="E5642" s="11" t="str">
        <f>CONCATENATE(TablaC11[[#This Row],[Apellido]]," ",TablaC11[[#This Row],[Nombre]])</f>
        <v>GOMEZ MARIA ANGELICA</v>
      </c>
      <c r="F5642" s="11" t="s">
        <v>17</v>
      </c>
      <c r="G5642" s="11" t="s">
        <v>18</v>
      </c>
      <c r="H5642" s="6">
        <v>2893496</v>
      </c>
      <c r="I5642" s="6">
        <v>1933</v>
      </c>
      <c r="J5642" s="11" t="s">
        <v>22843</v>
      </c>
      <c r="K5642" s="11" t="str">
        <f t="shared" si="88"/>
        <v>Adultos Mayores</v>
      </c>
      <c r="L5642" s="6">
        <f>2023-TablaC11[[#This Row],[Clase]]</f>
        <v>90</v>
      </c>
      <c r="M5642" s="4" t="str">
        <f>VLOOKUP(TablaC11[[#This Row],[Circuito]],Aux!$A$2:$B$12,2,0)</f>
        <v>Villa Devoto</v>
      </c>
    </row>
    <row r="5643" spans="1:13">
      <c r="A5643" s="11" t="s">
        <v>9</v>
      </c>
      <c r="B5643" s="6">
        <v>120</v>
      </c>
      <c r="C5643" s="2" t="s">
        <v>618</v>
      </c>
      <c r="D5643" s="2" t="s">
        <v>12898</v>
      </c>
      <c r="E5643" s="11" t="str">
        <f>CONCATENATE(TablaC11[[#This Row],[Apellido]]," ",TablaC11[[#This Row],[Nombre]])</f>
        <v>GOMEZ PABLO OSCAR</v>
      </c>
      <c r="F5643" s="11" t="s">
        <v>12</v>
      </c>
      <c r="G5643" s="11" t="s">
        <v>13</v>
      </c>
      <c r="H5643" s="6">
        <v>16580831</v>
      </c>
      <c r="I5643" s="6">
        <v>1963</v>
      </c>
      <c r="J5643" s="11" t="s">
        <v>22844</v>
      </c>
      <c r="K5643" s="11" t="str">
        <f t="shared" si="88"/>
        <v>Adultos</v>
      </c>
      <c r="L5643" s="6">
        <f>2023-TablaC11[[#This Row],[Clase]]</f>
        <v>60</v>
      </c>
      <c r="M5643" s="4" t="str">
        <f>VLOOKUP(TablaC11[[#This Row],[Circuito]],Aux!$A$2:$B$12,2,0)</f>
        <v>Villa Devoto</v>
      </c>
    </row>
    <row r="5644" spans="1:13">
      <c r="A5644" s="11" t="s">
        <v>9</v>
      </c>
      <c r="B5644" s="6">
        <v>120</v>
      </c>
      <c r="C5644" s="2" t="s">
        <v>618</v>
      </c>
      <c r="D5644" s="2" t="s">
        <v>12900</v>
      </c>
      <c r="E5644" s="11" t="str">
        <f>CONCATENATE(TablaC11[[#This Row],[Apellido]]," ",TablaC11[[#This Row],[Nombre]])</f>
        <v>GOMEZ PAULA SOLEDAD</v>
      </c>
      <c r="F5644" s="11" t="s">
        <v>17</v>
      </c>
      <c r="G5644" s="11" t="s">
        <v>18</v>
      </c>
      <c r="H5644" s="6">
        <v>38708800</v>
      </c>
      <c r="I5644" s="6">
        <v>1995</v>
      </c>
      <c r="J5644" s="11" t="s">
        <v>22845</v>
      </c>
      <c r="K5644" s="11" t="str">
        <f t="shared" si="88"/>
        <v>Juventud</v>
      </c>
      <c r="L5644" s="6">
        <f>2023-TablaC11[[#This Row],[Clase]]</f>
        <v>28</v>
      </c>
      <c r="M5644" s="4" t="str">
        <f>VLOOKUP(TablaC11[[#This Row],[Circuito]],Aux!$A$2:$B$12,2,0)</f>
        <v>Villa Devoto</v>
      </c>
    </row>
    <row r="5645" spans="1:13">
      <c r="A5645" s="11" t="s">
        <v>9</v>
      </c>
      <c r="B5645" s="6">
        <v>120</v>
      </c>
      <c r="C5645" s="2" t="s">
        <v>12902</v>
      </c>
      <c r="D5645" s="2" t="s">
        <v>12903</v>
      </c>
      <c r="E5645" s="11" t="str">
        <f>CONCATENATE(TablaC11[[#This Row],[Apellido]]," ",TablaC11[[#This Row],[Nombre]])</f>
        <v>GONÇALVES GUILLERMO GUSTAVO</v>
      </c>
      <c r="F5645" s="11" t="s">
        <v>12</v>
      </c>
      <c r="G5645" s="11" t="s">
        <v>56</v>
      </c>
      <c r="H5645" s="6">
        <v>20003700</v>
      </c>
      <c r="I5645" s="6">
        <v>1968</v>
      </c>
      <c r="J5645" s="11" t="s">
        <v>22846</v>
      </c>
      <c r="K5645" s="11" t="str">
        <f t="shared" si="88"/>
        <v>Adultos</v>
      </c>
      <c r="L5645" s="6">
        <f>2023-TablaC11[[#This Row],[Clase]]</f>
        <v>55</v>
      </c>
      <c r="M5645" s="4" t="str">
        <f>VLOOKUP(TablaC11[[#This Row],[Circuito]],Aux!$A$2:$B$12,2,0)</f>
        <v>Villa Devoto</v>
      </c>
    </row>
    <row r="5646" spans="1:13">
      <c r="A5646" s="11" t="s">
        <v>9</v>
      </c>
      <c r="B5646" s="6">
        <v>120</v>
      </c>
      <c r="C5646" s="2" t="s">
        <v>12905</v>
      </c>
      <c r="D5646" s="2" t="s">
        <v>11411</v>
      </c>
      <c r="E5646" s="11" t="str">
        <f>CONCATENATE(TablaC11[[#This Row],[Apellido]]," ",TablaC11[[#This Row],[Nombre]])</f>
        <v>GONELLA GRACIELA MARIA</v>
      </c>
      <c r="F5646" s="11" t="s">
        <v>17</v>
      </c>
      <c r="G5646" s="11" t="s">
        <v>13</v>
      </c>
      <c r="H5646" s="6">
        <v>4898106</v>
      </c>
      <c r="I5646" s="6">
        <v>1946</v>
      </c>
      <c r="J5646" s="11" t="s">
        <v>22847</v>
      </c>
      <c r="K5646" s="11" t="str">
        <f t="shared" si="88"/>
        <v>Adultos Mayores</v>
      </c>
      <c r="L5646" s="6">
        <f>2023-TablaC11[[#This Row],[Clase]]</f>
        <v>77</v>
      </c>
      <c r="M5646" s="4" t="str">
        <f>VLOOKUP(TablaC11[[#This Row],[Circuito]],Aux!$A$2:$B$12,2,0)</f>
        <v>Villa Devoto</v>
      </c>
    </row>
    <row r="5647" spans="1:13">
      <c r="A5647" s="11" t="s">
        <v>9</v>
      </c>
      <c r="B5647" s="6">
        <v>120</v>
      </c>
      <c r="C5647" s="2" t="s">
        <v>623</v>
      </c>
      <c r="D5647" s="2" t="s">
        <v>820</v>
      </c>
      <c r="E5647" s="11" t="str">
        <f>CONCATENATE(TablaC11[[#This Row],[Apellido]]," ",TablaC11[[#This Row],[Nombre]])</f>
        <v>GONZALEZ ALICIA NOEMI</v>
      </c>
      <c r="F5647" s="11" t="s">
        <v>17</v>
      </c>
      <c r="G5647" s="11" t="s">
        <v>18</v>
      </c>
      <c r="H5647" s="6">
        <v>4441107</v>
      </c>
      <c r="I5647" s="6">
        <v>1941</v>
      </c>
      <c r="J5647" s="11" t="s">
        <v>22848</v>
      </c>
      <c r="K5647" s="11" t="str">
        <f t="shared" si="88"/>
        <v>Adultos Mayores</v>
      </c>
      <c r="L5647" s="6">
        <f>2023-TablaC11[[#This Row],[Clase]]</f>
        <v>82</v>
      </c>
      <c r="M5647" s="4" t="str">
        <f>VLOOKUP(TablaC11[[#This Row],[Circuito]],Aux!$A$2:$B$12,2,0)</f>
        <v>Villa Devoto</v>
      </c>
    </row>
    <row r="5648" spans="1:13">
      <c r="A5648" s="11" t="s">
        <v>9</v>
      </c>
      <c r="B5648" s="6">
        <v>120</v>
      </c>
      <c r="C5648" s="2" t="s">
        <v>623</v>
      </c>
      <c r="D5648" s="2" t="s">
        <v>12908</v>
      </c>
      <c r="E5648" s="11" t="str">
        <f>CONCATENATE(TablaC11[[#This Row],[Apellido]]," ",TablaC11[[#This Row],[Nombre]])</f>
        <v>GONZALEZ BELEN MARIA</v>
      </c>
      <c r="F5648" s="11" t="s">
        <v>17</v>
      </c>
      <c r="G5648" s="11" t="s">
        <v>56</v>
      </c>
      <c r="H5648" s="6">
        <v>29635450</v>
      </c>
      <c r="I5648" s="6">
        <v>1982</v>
      </c>
      <c r="J5648" s="11" t="s">
        <v>25292</v>
      </c>
      <c r="K5648" s="11" t="str">
        <f t="shared" si="88"/>
        <v>Adultos</v>
      </c>
      <c r="L5648" s="6">
        <f>2023-TablaC11[[#This Row],[Clase]]</f>
        <v>41</v>
      </c>
      <c r="M5648" s="4" t="str">
        <f>VLOOKUP(TablaC11[[#This Row],[Circuito]],Aux!$A$2:$B$12,2,0)</f>
        <v>Villa Devoto</v>
      </c>
    </row>
    <row r="5649" spans="1:13">
      <c r="A5649" s="11" t="s">
        <v>9</v>
      </c>
      <c r="B5649" s="6">
        <v>120</v>
      </c>
      <c r="C5649" s="2" t="s">
        <v>623</v>
      </c>
      <c r="D5649" s="2" t="s">
        <v>12910</v>
      </c>
      <c r="E5649" s="11" t="str">
        <f>CONCATENATE(TablaC11[[#This Row],[Apellido]]," ",TablaC11[[#This Row],[Nombre]])</f>
        <v>GONZALEZ CARLOS ILDEFONSO</v>
      </c>
      <c r="F5649" s="11" t="s">
        <v>12</v>
      </c>
      <c r="G5649" s="11" t="s">
        <v>18</v>
      </c>
      <c r="H5649" s="6">
        <v>4141252</v>
      </c>
      <c r="I5649" s="6">
        <v>1934</v>
      </c>
      <c r="J5649" s="11" t="s">
        <v>22591</v>
      </c>
      <c r="K5649" s="11" t="str">
        <f t="shared" si="88"/>
        <v>Adultos Mayores</v>
      </c>
      <c r="L5649" s="6">
        <f>2023-TablaC11[[#This Row],[Clase]]</f>
        <v>89</v>
      </c>
      <c r="M5649" s="4" t="str">
        <f>VLOOKUP(TablaC11[[#This Row],[Circuito]],Aux!$A$2:$B$12,2,0)</f>
        <v>Villa Devoto</v>
      </c>
    </row>
    <row r="5650" spans="1:13">
      <c r="A5650" s="11" t="s">
        <v>9</v>
      </c>
      <c r="B5650" s="6">
        <v>120</v>
      </c>
      <c r="C5650" s="2" t="s">
        <v>623</v>
      </c>
      <c r="D5650" s="2" t="s">
        <v>12427</v>
      </c>
      <c r="E5650" s="11" t="str">
        <f>CONCATENATE(TablaC11[[#This Row],[Apellido]]," ",TablaC11[[#This Row],[Nombre]])</f>
        <v>GONZALEZ EDUARDO DANIEL</v>
      </c>
      <c r="F5650" s="11" t="s">
        <v>12</v>
      </c>
      <c r="G5650" s="11" t="s">
        <v>18</v>
      </c>
      <c r="H5650" s="6">
        <v>13131632</v>
      </c>
      <c r="I5650" s="6">
        <v>1957</v>
      </c>
      <c r="J5650" s="11" t="s">
        <v>22849</v>
      </c>
      <c r="K5650" s="11" t="str">
        <f t="shared" si="88"/>
        <v>Adultos Mayores</v>
      </c>
      <c r="L5650" s="6">
        <f>2023-TablaC11[[#This Row],[Clase]]</f>
        <v>66</v>
      </c>
      <c r="M5650" s="4" t="str">
        <f>VLOOKUP(TablaC11[[#This Row],[Circuito]],Aux!$A$2:$B$12,2,0)</f>
        <v>Villa Devoto</v>
      </c>
    </row>
    <row r="5651" spans="1:13">
      <c r="A5651" s="11" t="s">
        <v>9</v>
      </c>
      <c r="B5651" s="6">
        <v>120</v>
      </c>
      <c r="C5651" s="2" t="s">
        <v>623</v>
      </c>
      <c r="D5651" s="2" t="s">
        <v>12912</v>
      </c>
      <c r="E5651" s="11" t="str">
        <f>CONCATENATE(TablaC11[[#This Row],[Apellido]]," ",TablaC11[[#This Row],[Nombre]])</f>
        <v>GONZALEZ FLAVIO GABRIEL</v>
      </c>
      <c r="F5651" s="11" t="s">
        <v>12</v>
      </c>
      <c r="G5651" s="11" t="s">
        <v>18</v>
      </c>
      <c r="H5651" s="6">
        <v>17331276</v>
      </c>
      <c r="I5651" s="6">
        <v>1964</v>
      </c>
      <c r="J5651" s="11" t="s">
        <v>22591</v>
      </c>
      <c r="K5651" s="11" t="str">
        <f t="shared" si="88"/>
        <v>Adultos</v>
      </c>
      <c r="L5651" s="6">
        <f>2023-TablaC11[[#This Row],[Clase]]</f>
        <v>59</v>
      </c>
      <c r="M5651" s="4" t="str">
        <f>VLOOKUP(TablaC11[[#This Row],[Circuito]],Aux!$A$2:$B$12,2,0)</f>
        <v>Villa Devoto</v>
      </c>
    </row>
    <row r="5652" spans="1:13">
      <c r="A5652" s="11" t="s">
        <v>9</v>
      </c>
      <c r="B5652" s="6">
        <v>120</v>
      </c>
      <c r="C5652" s="2" t="s">
        <v>623</v>
      </c>
      <c r="D5652" s="2" t="s">
        <v>12913</v>
      </c>
      <c r="E5652" s="11" t="str">
        <f>CONCATENATE(TablaC11[[#This Row],[Apellido]]," ",TablaC11[[#This Row],[Nombre]])</f>
        <v>GONZALEZ HECTOR ALFONSO</v>
      </c>
      <c r="F5652" s="11" t="s">
        <v>12</v>
      </c>
      <c r="G5652" s="11" t="s">
        <v>13</v>
      </c>
      <c r="H5652" s="6">
        <v>5441751</v>
      </c>
      <c r="I5652" s="6">
        <v>1930</v>
      </c>
      <c r="J5652" s="11" t="s">
        <v>22850</v>
      </c>
      <c r="K5652" s="11" t="str">
        <f t="shared" si="88"/>
        <v>Adultos Mayores</v>
      </c>
      <c r="L5652" s="6">
        <f>2023-TablaC11[[#This Row],[Clase]]</f>
        <v>93</v>
      </c>
      <c r="M5652" s="4" t="str">
        <f>VLOOKUP(TablaC11[[#This Row],[Circuito]],Aux!$A$2:$B$12,2,0)</f>
        <v>Villa Devoto</v>
      </c>
    </row>
    <row r="5653" spans="1:13">
      <c r="A5653" s="11" t="s">
        <v>9</v>
      </c>
      <c r="B5653" s="6">
        <v>120</v>
      </c>
      <c r="C5653" s="2" t="s">
        <v>623</v>
      </c>
      <c r="D5653" s="2" t="s">
        <v>12915</v>
      </c>
      <c r="E5653" s="11" t="str">
        <f>CONCATENATE(TablaC11[[#This Row],[Apellido]]," ",TablaC11[[#This Row],[Nombre]])</f>
        <v>GONZALEZ LORENA RITA</v>
      </c>
      <c r="F5653" s="11" t="s">
        <v>17</v>
      </c>
      <c r="G5653" s="11" t="s">
        <v>18</v>
      </c>
      <c r="H5653" s="6">
        <v>25846504</v>
      </c>
      <c r="I5653" s="6">
        <v>1977</v>
      </c>
      <c r="J5653" s="11" t="s">
        <v>22851</v>
      </c>
      <c r="K5653" s="11" t="str">
        <f t="shared" si="88"/>
        <v>Adultos</v>
      </c>
      <c r="L5653" s="6">
        <f>2023-TablaC11[[#This Row],[Clase]]</f>
        <v>46</v>
      </c>
      <c r="M5653" s="4" t="str">
        <f>VLOOKUP(TablaC11[[#This Row],[Circuito]],Aux!$A$2:$B$12,2,0)</f>
        <v>Villa Devoto</v>
      </c>
    </row>
    <row r="5654" spans="1:13">
      <c r="A5654" s="11" t="s">
        <v>9</v>
      </c>
      <c r="B5654" s="6">
        <v>120</v>
      </c>
      <c r="C5654" s="2" t="s">
        <v>623</v>
      </c>
      <c r="D5654" s="2" t="s">
        <v>100</v>
      </c>
      <c r="E5654" s="11" t="str">
        <f>CONCATENATE(TablaC11[[#This Row],[Apellido]]," ",TablaC11[[#This Row],[Nombre]])</f>
        <v>GONZALEZ MARIA CRISTINA</v>
      </c>
      <c r="F5654" s="11" t="s">
        <v>17</v>
      </c>
      <c r="G5654" s="11" t="s">
        <v>18</v>
      </c>
      <c r="H5654" s="6">
        <v>3869244</v>
      </c>
      <c r="I5654" s="6">
        <v>1940</v>
      </c>
      <c r="J5654" s="11" t="s">
        <v>22852</v>
      </c>
      <c r="K5654" s="11" t="str">
        <f t="shared" si="88"/>
        <v>Adultos Mayores</v>
      </c>
      <c r="L5654" s="6">
        <f>2023-TablaC11[[#This Row],[Clase]]</f>
        <v>83</v>
      </c>
      <c r="M5654" s="4" t="str">
        <f>VLOOKUP(TablaC11[[#This Row],[Circuito]],Aux!$A$2:$B$12,2,0)</f>
        <v>Villa Devoto</v>
      </c>
    </row>
    <row r="5655" spans="1:13">
      <c r="A5655" s="11" t="s">
        <v>9</v>
      </c>
      <c r="B5655" s="6">
        <v>120</v>
      </c>
      <c r="C5655" s="2" t="s">
        <v>623</v>
      </c>
      <c r="D5655" s="2" t="s">
        <v>12918</v>
      </c>
      <c r="E5655" s="11" t="str">
        <f>CONCATENATE(TablaC11[[#This Row],[Apellido]]," ",TablaC11[[#This Row],[Nombre]])</f>
        <v>GONZALEZ OSVALDO ANTONIO</v>
      </c>
      <c r="F5655" s="11" t="s">
        <v>12</v>
      </c>
      <c r="G5655" s="11" t="s">
        <v>13</v>
      </c>
      <c r="H5655" s="6">
        <v>7604673</v>
      </c>
      <c r="I5655" s="6">
        <v>1947</v>
      </c>
      <c r="J5655" s="11" t="s">
        <v>22853</v>
      </c>
      <c r="K5655" s="11" t="str">
        <f t="shared" si="88"/>
        <v>Adultos Mayores</v>
      </c>
      <c r="L5655" s="6">
        <f>2023-TablaC11[[#This Row],[Clase]]</f>
        <v>76</v>
      </c>
      <c r="M5655" s="4" t="str">
        <f>VLOOKUP(TablaC11[[#This Row],[Circuito]],Aux!$A$2:$B$12,2,0)</f>
        <v>Villa Devoto</v>
      </c>
    </row>
    <row r="5656" spans="1:13">
      <c r="A5656" s="11" t="s">
        <v>9</v>
      </c>
      <c r="B5656" s="6">
        <v>120</v>
      </c>
      <c r="C5656" s="2" t="s">
        <v>623</v>
      </c>
      <c r="D5656" s="2" t="s">
        <v>11361</v>
      </c>
      <c r="E5656" s="11" t="str">
        <f>CONCATENATE(TablaC11[[#This Row],[Apellido]]," ",TablaC11[[#This Row],[Nombre]])</f>
        <v>GONZALEZ VIVIANA MABEL</v>
      </c>
      <c r="F5656" s="11" t="s">
        <v>17</v>
      </c>
      <c r="G5656" s="11" t="s">
        <v>13</v>
      </c>
      <c r="H5656" s="6">
        <v>18122907</v>
      </c>
      <c r="I5656" s="6">
        <v>1966</v>
      </c>
      <c r="J5656" s="11" t="s">
        <v>22591</v>
      </c>
      <c r="K5656" s="11" t="str">
        <f t="shared" si="88"/>
        <v>Adultos</v>
      </c>
      <c r="L5656" s="6">
        <f>2023-TablaC11[[#This Row],[Clase]]</f>
        <v>57</v>
      </c>
      <c r="M5656" s="4" t="str">
        <f>VLOOKUP(TablaC11[[#This Row],[Circuito]],Aux!$A$2:$B$12,2,0)</f>
        <v>Villa Devoto</v>
      </c>
    </row>
    <row r="5657" spans="1:13">
      <c r="A5657" s="11" t="s">
        <v>9</v>
      </c>
      <c r="B5657" s="6">
        <v>120</v>
      </c>
      <c r="C5657" s="2" t="s">
        <v>12920</v>
      </c>
      <c r="D5657" s="2" t="s">
        <v>12921</v>
      </c>
      <c r="E5657" s="11" t="str">
        <f>CONCATENATE(TablaC11[[#This Row],[Apellido]]," ",TablaC11[[#This Row],[Nombre]])</f>
        <v>GONZALEZ CORREAS ETEL</v>
      </c>
      <c r="F5657" s="11" t="s">
        <v>17</v>
      </c>
      <c r="G5657" s="11" t="s">
        <v>18</v>
      </c>
      <c r="H5657" s="6">
        <v>4604372</v>
      </c>
      <c r="I5657" s="6">
        <v>1940</v>
      </c>
      <c r="J5657" s="11" t="s">
        <v>22854</v>
      </c>
      <c r="K5657" s="11" t="str">
        <f t="shared" si="88"/>
        <v>Adultos Mayores</v>
      </c>
      <c r="L5657" s="6">
        <f>2023-TablaC11[[#This Row],[Clase]]</f>
        <v>83</v>
      </c>
      <c r="M5657" s="4" t="str">
        <f>VLOOKUP(TablaC11[[#This Row],[Circuito]],Aux!$A$2:$B$12,2,0)</f>
        <v>Villa Devoto</v>
      </c>
    </row>
    <row r="5658" spans="1:13">
      <c r="A5658" s="11" t="s">
        <v>9</v>
      </c>
      <c r="B5658" s="6">
        <v>120</v>
      </c>
      <c r="C5658" s="2" t="s">
        <v>12923</v>
      </c>
      <c r="D5658" s="2" t="s">
        <v>1802</v>
      </c>
      <c r="E5658" s="11" t="str">
        <f>CONCATENATE(TablaC11[[#This Row],[Apellido]]," ",TablaC11[[#This Row],[Nombre]])</f>
        <v>GONZALEZ FIGUEROA MARCELO</v>
      </c>
      <c r="F5658" s="11" t="s">
        <v>12</v>
      </c>
      <c r="G5658" s="11" t="s">
        <v>18</v>
      </c>
      <c r="H5658" s="6">
        <v>18411800</v>
      </c>
      <c r="I5658" s="6">
        <v>1967</v>
      </c>
      <c r="J5658" s="11" t="s">
        <v>22855</v>
      </c>
      <c r="K5658" s="11" t="str">
        <f t="shared" si="88"/>
        <v>Adultos</v>
      </c>
      <c r="L5658" s="6">
        <f>2023-TablaC11[[#This Row],[Clase]]</f>
        <v>56</v>
      </c>
      <c r="M5658" s="4" t="str">
        <f>VLOOKUP(TablaC11[[#This Row],[Circuito]],Aux!$A$2:$B$12,2,0)</f>
        <v>Villa Devoto</v>
      </c>
    </row>
    <row r="5659" spans="1:13">
      <c r="A5659" s="11" t="s">
        <v>9</v>
      </c>
      <c r="B5659" s="6">
        <v>120</v>
      </c>
      <c r="C5659" s="2" t="s">
        <v>12925</v>
      </c>
      <c r="D5659" s="2" t="s">
        <v>12926</v>
      </c>
      <c r="E5659" s="11" t="str">
        <f>CONCATENATE(TablaC11[[#This Row],[Apellido]]," ",TablaC11[[#This Row],[Nombre]])</f>
        <v>GONZALEZ RECABARREN MARISA TERESITA</v>
      </c>
      <c r="F5659" s="11" t="s">
        <v>17</v>
      </c>
      <c r="G5659" s="11" t="s">
        <v>18</v>
      </c>
      <c r="H5659" s="6">
        <v>18390180</v>
      </c>
      <c r="I5659" s="6">
        <v>1966</v>
      </c>
      <c r="J5659" s="11" t="s">
        <v>22856</v>
      </c>
      <c r="K5659" s="11" t="str">
        <f t="shared" si="88"/>
        <v>Adultos</v>
      </c>
      <c r="L5659" s="6">
        <f>2023-TablaC11[[#This Row],[Clase]]</f>
        <v>57</v>
      </c>
      <c r="M5659" s="4" t="str">
        <f>VLOOKUP(TablaC11[[#This Row],[Circuito]],Aux!$A$2:$B$12,2,0)</f>
        <v>Villa Devoto</v>
      </c>
    </row>
    <row r="5660" spans="1:13">
      <c r="A5660" s="11" t="s">
        <v>9</v>
      </c>
      <c r="B5660" s="6">
        <v>120</v>
      </c>
      <c r="C5660" s="2" t="s">
        <v>12928</v>
      </c>
      <c r="D5660" s="2" t="s">
        <v>2936</v>
      </c>
      <c r="E5660" s="11" t="str">
        <f>CONCATENATE(TablaC11[[#This Row],[Apellido]]," ",TablaC11[[#This Row],[Nombre]])</f>
        <v>GRAF CARLOS</v>
      </c>
      <c r="F5660" s="11" t="s">
        <v>12</v>
      </c>
      <c r="G5660" s="11" t="s">
        <v>18</v>
      </c>
      <c r="H5660" s="6">
        <v>4429219</v>
      </c>
      <c r="I5660" s="6">
        <v>1944</v>
      </c>
      <c r="J5660" s="11" t="s">
        <v>22857</v>
      </c>
      <c r="K5660" s="11" t="str">
        <f t="shared" si="88"/>
        <v>Adultos Mayores</v>
      </c>
      <c r="L5660" s="6">
        <f>2023-TablaC11[[#This Row],[Clase]]</f>
        <v>79</v>
      </c>
      <c r="M5660" s="4" t="str">
        <f>VLOOKUP(TablaC11[[#This Row],[Circuito]],Aux!$A$2:$B$12,2,0)</f>
        <v>Villa Devoto</v>
      </c>
    </row>
    <row r="5661" spans="1:13">
      <c r="A5661" s="11" t="s">
        <v>9</v>
      </c>
      <c r="B5661" s="6">
        <v>120</v>
      </c>
      <c r="C5661" s="2" t="s">
        <v>645</v>
      </c>
      <c r="D5661" s="2" t="s">
        <v>12930</v>
      </c>
      <c r="E5661" s="11" t="str">
        <f>CONCATENATE(TablaC11[[#This Row],[Apellido]]," ",TablaC11[[#This Row],[Nombre]])</f>
        <v>GRANDE AGUSTIN FEDERICO</v>
      </c>
      <c r="F5661" s="11" t="s">
        <v>12</v>
      </c>
      <c r="G5661" s="11" t="s">
        <v>13</v>
      </c>
      <c r="H5661" s="6">
        <v>35321734</v>
      </c>
      <c r="I5661" s="6">
        <v>1990</v>
      </c>
      <c r="J5661" s="11" t="s">
        <v>22858</v>
      </c>
      <c r="K5661" s="11" t="str">
        <f t="shared" si="88"/>
        <v>Adultos</v>
      </c>
      <c r="L5661" s="6">
        <f>2023-TablaC11[[#This Row],[Clase]]</f>
        <v>33</v>
      </c>
      <c r="M5661" s="4" t="str">
        <f>VLOOKUP(TablaC11[[#This Row],[Circuito]],Aux!$A$2:$B$12,2,0)</f>
        <v>Villa Devoto</v>
      </c>
    </row>
    <row r="5662" spans="1:13">
      <c r="A5662" s="11" t="s">
        <v>9</v>
      </c>
      <c r="B5662" s="6">
        <v>120</v>
      </c>
      <c r="C5662" s="2" t="s">
        <v>645</v>
      </c>
      <c r="D5662" s="2" t="s">
        <v>12932</v>
      </c>
      <c r="E5662" s="11" t="str">
        <f>CONCATENATE(TablaC11[[#This Row],[Apellido]]," ",TablaC11[[#This Row],[Nombre]])</f>
        <v>GRANDE ALAN IGNACIO</v>
      </c>
      <c r="F5662" s="11" t="s">
        <v>12</v>
      </c>
      <c r="G5662" s="11" t="s">
        <v>18</v>
      </c>
      <c r="H5662" s="6">
        <v>32323489</v>
      </c>
      <c r="I5662" s="6">
        <v>1986</v>
      </c>
      <c r="J5662" s="11" t="s">
        <v>22859</v>
      </c>
      <c r="K5662" s="11" t="str">
        <f t="shared" si="88"/>
        <v>Adultos</v>
      </c>
      <c r="L5662" s="6">
        <f>2023-TablaC11[[#This Row],[Clase]]</f>
        <v>37</v>
      </c>
      <c r="M5662" s="4" t="str">
        <f>VLOOKUP(TablaC11[[#This Row],[Circuito]],Aux!$A$2:$B$12,2,0)</f>
        <v>Villa Devoto</v>
      </c>
    </row>
    <row r="5663" spans="1:13">
      <c r="A5663" s="11" t="s">
        <v>9</v>
      </c>
      <c r="B5663" s="6">
        <v>120</v>
      </c>
      <c r="C5663" s="2" t="s">
        <v>12934</v>
      </c>
      <c r="D5663" s="2" t="s">
        <v>6429</v>
      </c>
      <c r="E5663" s="11" t="str">
        <f>CONCATENATE(TablaC11[[#This Row],[Apellido]]," ",TablaC11[[#This Row],[Nombre]])</f>
        <v>GREZZI BEATRIZ SUSANA</v>
      </c>
      <c r="F5663" s="11" t="s">
        <v>17</v>
      </c>
      <c r="G5663" s="11" t="s">
        <v>690</v>
      </c>
      <c r="H5663" s="6">
        <v>26625242</v>
      </c>
      <c r="I5663" s="6">
        <v>1978</v>
      </c>
      <c r="J5663" s="11" t="s">
        <v>22860</v>
      </c>
      <c r="K5663" s="11" t="str">
        <f t="shared" si="88"/>
        <v>Adultos</v>
      </c>
      <c r="L5663" s="6">
        <f>2023-TablaC11[[#This Row],[Clase]]</f>
        <v>45</v>
      </c>
      <c r="M5663" s="4" t="str">
        <f>VLOOKUP(TablaC11[[#This Row],[Circuito]],Aux!$A$2:$B$12,2,0)</f>
        <v>Villa Devoto</v>
      </c>
    </row>
    <row r="5664" spans="1:13">
      <c r="A5664" s="11" t="s">
        <v>9</v>
      </c>
      <c r="B5664" s="6">
        <v>120</v>
      </c>
      <c r="C5664" s="2" t="s">
        <v>5813</v>
      </c>
      <c r="D5664" s="2" t="s">
        <v>12936</v>
      </c>
      <c r="E5664" s="11" t="str">
        <f>CONCATENATE(TablaC11[[#This Row],[Apellido]]," ",TablaC11[[#This Row],[Nombre]])</f>
        <v>GRILLO ANGELA AZUCENA</v>
      </c>
      <c r="F5664" s="11" t="s">
        <v>17</v>
      </c>
      <c r="G5664" s="11" t="s">
        <v>13</v>
      </c>
      <c r="H5664" s="6">
        <v>3781851</v>
      </c>
      <c r="I5664" s="6">
        <v>1938</v>
      </c>
      <c r="J5664" s="11" t="s">
        <v>22861</v>
      </c>
      <c r="K5664" s="11" t="str">
        <f t="shared" si="88"/>
        <v>Adultos Mayores</v>
      </c>
      <c r="L5664" s="6">
        <f>2023-TablaC11[[#This Row],[Clase]]</f>
        <v>85</v>
      </c>
      <c r="M5664" s="4" t="str">
        <f>VLOOKUP(TablaC11[[#This Row],[Circuito]],Aux!$A$2:$B$12,2,0)</f>
        <v>Villa Devoto</v>
      </c>
    </row>
    <row r="5665" spans="1:13">
      <c r="A5665" s="11" t="s">
        <v>9</v>
      </c>
      <c r="B5665" s="6">
        <v>120</v>
      </c>
      <c r="C5665" s="2" t="s">
        <v>12938</v>
      </c>
      <c r="D5665" s="2" t="s">
        <v>12939</v>
      </c>
      <c r="E5665" s="11" t="str">
        <f>CONCATENATE(TablaC11[[#This Row],[Apellido]]," ",TablaC11[[#This Row],[Nombre]])</f>
        <v>GRIMALDI LIDIA VICTORIA</v>
      </c>
      <c r="F5665" s="11" t="s">
        <v>17</v>
      </c>
      <c r="G5665" s="11" t="s">
        <v>18</v>
      </c>
      <c r="H5665" s="6">
        <v>289977</v>
      </c>
      <c r="I5665" s="6">
        <v>1925</v>
      </c>
      <c r="J5665" s="11" t="s">
        <v>22862</v>
      </c>
      <c r="K5665" s="11" t="str">
        <f t="shared" si="88"/>
        <v>Adultos Mayores</v>
      </c>
      <c r="L5665" s="6">
        <f>2023-TablaC11[[#This Row],[Clase]]</f>
        <v>98</v>
      </c>
      <c r="M5665" s="4" t="str">
        <f>VLOOKUP(TablaC11[[#This Row],[Circuito]],Aux!$A$2:$B$12,2,0)</f>
        <v>Villa Devoto</v>
      </c>
    </row>
    <row r="5666" spans="1:13">
      <c r="A5666" s="11" t="s">
        <v>9</v>
      </c>
      <c r="B5666" s="6">
        <v>120</v>
      </c>
      <c r="C5666" s="2" t="s">
        <v>12941</v>
      </c>
      <c r="D5666" s="2" t="s">
        <v>12942</v>
      </c>
      <c r="E5666" s="11" t="str">
        <f>CONCATENATE(TablaC11[[#This Row],[Apellido]]," ",TablaC11[[#This Row],[Nombre]])</f>
        <v>GRIMALT MARIA BEATRIZ</v>
      </c>
      <c r="F5666" s="11" t="s">
        <v>17</v>
      </c>
      <c r="G5666" s="11" t="s">
        <v>18</v>
      </c>
      <c r="H5666" s="6">
        <v>5783666</v>
      </c>
      <c r="I5666" s="6">
        <v>1947</v>
      </c>
      <c r="J5666" s="11" t="s">
        <v>22863</v>
      </c>
      <c r="K5666" s="11" t="str">
        <f t="shared" si="88"/>
        <v>Adultos Mayores</v>
      </c>
      <c r="L5666" s="6">
        <f>2023-TablaC11[[#This Row],[Clase]]</f>
        <v>76</v>
      </c>
      <c r="M5666" s="4" t="str">
        <f>VLOOKUP(TablaC11[[#This Row],[Circuito]],Aux!$A$2:$B$12,2,0)</f>
        <v>Villa Devoto</v>
      </c>
    </row>
    <row r="5667" spans="1:13">
      <c r="A5667" s="11" t="s">
        <v>9</v>
      </c>
      <c r="B5667" s="6">
        <v>120</v>
      </c>
      <c r="C5667" s="2" t="s">
        <v>12944</v>
      </c>
      <c r="D5667" s="2" t="s">
        <v>4787</v>
      </c>
      <c r="E5667" s="11" t="str">
        <f>CONCATENATE(TablaC11[[#This Row],[Apellido]]," ",TablaC11[[#This Row],[Nombre]])</f>
        <v>GROSMAN BERTA</v>
      </c>
      <c r="F5667" s="11" t="s">
        <v>17</v>
      </c>
      <c r="G5667" s="11" t="s">
        <v>35</v>
      </c>
      <c r="H5667" s="6">
        <v>253410</v>
      </c>
      <c r="I5667" s="6">
        <v>1926</v>
      </c>
      <c r="J5667" s="11" t="s">
        <v>22864</v>
      </c>
      <c r="K5667" s="11" t="str">
        <f t="shared" si="88"/>
        <v>Adultos Mayores</v>
      </c>
      <c r="L5667" s="6">
        <f>2023-TablaC11[[#This Row],[Clase]]</f>
        <v>97</v>
      </c>
      <c r="M5667" s="4" t="str">
        <f>VLOOKUP(TablaC11[[#This Row],[Circuito]],Aux!$A$2:$B$12,2,0)</f>
        <v>Villa Devoto</v>
      </c>
    </row>
    <row r="5668" spans="1:13">
      <c r="A5668" s="11" t="s">
        <v>9</v>
      </c>
      <c r="B5668" s="6">
        <v>120</v>
      </c>
      <c r="C5668" s="2" t="s">
        <v>12946</v>
      </c>
      <c r="D5668" s="2" t="s">
        <v>12947</v>
      </c>
      <c r="E5668" s="11" t="str">
        <f>CONCATENATE(TablaC11[[#This Row],[Apellido]]," ",TablaC11[[#This Row],[Nombre]])</f>
        <v>GROUS FABIAN LUIS</v>
      </c>
      <c r="F5668" s="11" t="s">
        <v>12</v>
      </c>
      <c r="G5668" s="11" t="s">
        <v>18</v>
      </c>
      <c r="H5668" s="6">
        <v>17106918</v>
      </c>
      <c r="I5668" s="6">
        <v>1964</v>
      </c>
      <c r="J5668" s="11" t="s">
        <v>22865</v>
      </c>
      <c r="K5668" s="11" t="str">
        <f t="shared" si="88"/>
        <v>Adultos</v>
      </c>
      <c r="L5668" s="6">
        <f>2023-TablaC11[[#This Row],[Clase]]</f>
        <v>59</v>
      </c>
      <c r="M5668" s="4" t="str">
        <f>VLOOKUP(TablaC11[[#This Row],[Circuito]],Aux!$A$2:$B$12,2,0)</f>
        <v>Villa Devoto</v>
      </c>
    </row>
    <row r="5669" spans="1:13">
      <c r="A5669" s="11" t="s">
        <v>9</v>
      </c>
      <c r="B5669" s="6">
        <v>120</v>
      </c>
      <c r="C5669" s="2" t="s">
        <v>12949</v>
      </c>
      <c r="D5669" s="2" t="s">
        <v>167</v>
      </c>
      <c r="E5669" s="11" t="str">
        <f>CONCATENATE(TablaC11[[#This Row],[Apellido]]," ",TablaC11[[#This Row],[Nombre]])</f>
        <v>GUADAGNO ANA MARIA</v>
      </c>
      <c r="F5669" s="11" t="s">
        <v>17</v>
      </c>
      <c r="G5669" s="11" t="s">
        <v>18</v>
      </c>
      <c r="H5669" s="6">
        <v>5771313</v>
      </c>
      <c r="I5669" s="6">
        <v>1948</v>
      </c>
      <c r="J5669" s="11" t="s">
        <v>22866</v>
      </c>
      <c r="K5669" s="11" t="str">
        <f t="shared" si="88"/>
        <v>Adultos Mayores</v>
      </c>
      <c r="L5669" s="6">
        <f>2023-TablaC11[[#This Row],[Clase]]</f>
        <v>75</v>
      </c>
      <c r="M5669" s="4" t="str">
        <f>VLOOKUP(TablaC11[[#This Row],[Circuito]],Aux!$A$2:$B$12,2,0)</f>
        <v>Villa Devoto</v>
      </c>
    </row>
    <row r="5670" spans="1:13">
      <c r="A5670" s="11" t="s">
        <v>9</v>
      </c>
      <c r="B5670" s="6">
        <v>120</v>
      </c>
      <c r="C5670" s="2" t="s">
        <v>12951</v>
      </c>
      <c r="D5670" s="2" t="s">
        <v>12952</v>
      </c>
      <c r="E5670" s="11" t="str">
        <f>CONCATENATE(TablaC11[[#This Row],[Apellido]]," ",TablaC11[[#This Row],[Nombre]])</f>
        <v>GUARNERA GRACIELA BASILIA</v>
      </c>
      <c r="F5670" s="11" t="s">
        <v>17</v>
      </c>
      <c r="G5670" s="11" t="s">
        <v>56</v>
      </c>
      <c r="H5670" s="6">
        <v>12467466</v>
      </c>
      <c r="I5670" s="6">
        <v>1956</v>
      </c>
      <c r="J5670" s="11" t="s">
        <v>25647</v>
      </c>
      <c r="K5670" s="11" t="str">
        <f t="shared" si="88"/>
        <v>Adultos Mayores</v>
      </c>
      <c r="L5670" s="6">
        <f>2023-TablaC11[[#This Row],[Clase]]</f>
        <v>67</v>
      </c>
      <c r="M5670" s="4" t="str">
        <f>VLOOKUP(TablaC11[[#This Row],[Circuito]],Aux!$A$2:$B$12,2,0)</f>
        <v>Villa Devoto</v>
      </c>
    </row>
    <row r="5671" spans="1:13">
      <c r="A5671" s="11" t="s">
        <v>9</v>
      </c>
      <c r="B5671" s="6">
        <v>120</v>
      </c>
      <c r="C5671" s="2" t="s">
        <v>12953</v>
      </c>
      <c r="D5671" s="2" t="s">
        <v>12954</v>
      </c>
      <c r="E5671" s="11" t="str">
        <f>CONCATENATE(TablaC11[[#This Row],[Apellido]]," ",TablaC11[[#This Row],[Nombre]])</f>
        <v>GUEBEL CLAUDIA MABEL</v>
      </c>
      <c r="F5671" s="11" t="s">
        <v>17</v>
      </c>
      <c r="G5671" s="11" t="s">
        <v>56</v>
      </c>
      <c r="H5671" s="6">
        <v>18509361</v>
      </c>
      <c r="I5671" s="6">
        <v>1966</v>
      </c>
      <c r="J5671" s="11" t="s">
        <v>22867</v>
      </c>
      <c r="K5671" s="11" t="str">
        <f t="shared" si="88"/>
        <v>Adultos</v>
      </c>
      <c r="L5671" s="6">
        <f>2023-TablaC11[[#This Row],[Clase]]</f>
        <v>57</v>
      </c>
      <c r="M5671" s="4" t="str">
        <f>VLOOKUP(TablaC11[[#This Row],[Circuito]],Aux!$A$2:$B$12,2,0)</f>
        <v>Villa Devoto</v>
      </c>
    </row>
    <row r="5672" spans="1:13">
      <c r="A5672" s="11" t="s">
        <v>9</v>
      </c>
      <c r="B5672" s="6">
        <v>120</v>
      </c>
      <c r="C5672" s="2" t="s">
        <v>2404</v>
      </c>
      <c r="D5672" s="2" t="s">
        <v>12956</v>
      </c>
      <c r="E5672" s="11" t="str">
        <f>CONCATENATE(TablaC11[[#This Row],[Apellido]]," ",TablaC11[[#This Row],[Nombre]])</f>
        <v>GUERRA DANIEL GREGORIO</v>
      </c>
      <c r="F5672" s="11" t="s">
        <v>12</v>
      </c>
      <c r="G5672" s="11" t="s">
        <v>13</v>
      </c>
      <c r="H5672" s="6">
        <v>17364016</v>
      </c>
      <c r="I5672" s="6">
        <v>1965</v>
      </c>
      <c r="J5672" s="11" t="s">
        <v>25366</v>
      </c>
      <c r="K5672" s="11" t="str">
        <f t="shared" si="88"/>
        <v>Adultos</v>
      </c>
      <c r="L5672" s="6">
        <f>2023-TablaC11[[#This Row],[Clase]]</f>
        <v>58</v>
      </c>
      <c r="M5672" s="4" t="str">
        <f>VLOOKUP(TablaC11[[#This Row],[Circuito]],Aux!$A$2:$B$12,2,0)</f>
        <v>Villa Devoto</v>
      </c>
    </row>
    <row r="5673" spans="1:13">
      <c r="A5673" s="11" t="s">
        <v>9</v>
      </c>
      <c r="B5673" s="6">
        <v>120</v>
      </c>
      <c r="C5673" s="2" t="s">
        <v>2404</v>
      </c>
      <c r="D5673" s="2" t="s">
        <v>12958</v>
      </c>
      <c r="E5673" s="11" t="str">
        <f>CONCATENATE(TablaC11[[#This Row],[Apellido]]," ",TablaC11[[#This Row],[Nombre]])</f>
        <v>GUERRA SEBASTIAN GUSTAVO</v>
      </c>
      <c r="F5673" s="11" t="s">
        <v>12</v>
      </c>
      <c r="G5673" s="11" t="s">
        <v>18</v>
      </c>
      <c r="H5673" s="6">
        <v>32536484</v>
      </c>
      <c r="I5673" s="6">
        <v>1986</v>
      </c>
      <c r="J5673" s="11" t="s">
        <v>22868</v>
      </c>
      <c r="K5673" s="11" t="str">
        <f t="shared" si="88"/>
        <v>Adultos</v>
      </c>
      <c r="L5673" s="6">
        <f>2023-TablaC11[[#This Row],[Clase]]</f>
        <v>37</v>
      </c>
      <c r="M5673" s="4" t="str">
        <f>VLOOKUP(TablaC11[[#This Row],[Circuito]],Aux!$A$2:$B$12,2,0)</f>
        <v>Villa Devoto</v>
      </c>
    </row>
    <row r="5674" spans="1:13">
      <c r="A5674" s="11" t="s">
        <v>9</v>
      </c>
      <c r="B5674" s="6">
        <v>120</v>
      </c>
      <c r="C5674" s="2" t="s">
        <v>7836</v>
      </c>
      <c r="D5674" s="2" t="s">
        <v>12960</v>
      </c>
      <c r="E5674" s="11" t="str">
        <f>CONCATENATE(TablaC11[[#This Row],[Apellido]]," ",TablaC11[[#This Row],[Nombre]])</f>
        <v>GUERRERO NORA MABEL</v>
      </c>
      <c r="F5674" s="11" t="s">
        <v>17</v>
      </c>
      <c r="G5674" s="11" t="s">
        <v>13</v>
      </c>
      <c r="H5674" s="6">
        <v>6132862</v>
      </c>
      <c r="I5674" s="6">
        <v>1949</v>
      </c>
      <c r="J5674" s="11" t="s">
        <v>22869</v>
      </c>
      <c r="K5674" s="11" t="str">
        <f t="shared" si="88"/>
        <v>Adultos Mayores</v>
      </c>
      <c r="L5674" s="6">
        <f>2023-TablaC11[[#This Row],[Clase]]</f>
        <v>74</v>
      </c>
      <c r="M5674" s="4" t="str">
        <f>VLOOKUP(TablaC11[[#This Row],[Circuito]],Aux!$A$2:$B$12,2,0)</f>
        <v>Villa Devoto</v>
      </c>
    </row>
    <row r="5675" spans="1:13">
      <c r="A5675" s="11" t="s">
        <v>9</v>
      </c>
      <c r="B5675" s="6">
        <v>120</v>
      </c>
      <c r="C5675" s="2" t="s">
        <v>10928</v>
      </c>
      <c r="D5675" s="2" t="s">
        <v>12962</v>
      </c>
      <c r="E5675" s="11" t="str">
        <f>CONCATENATE(TablaC11[[#This Row],[Apellido]]," ",TablaC11[[#This Row],[Nombre]])</f>
        <v>GUEVARA HILDA CRISTINA</v>
      </c>
      <c r="F5675" s="11" t="s">
        <v>17</v>
      </c>
      <c r="G5675" s="11" t="s">
        <v>18</v>
      </c>
      <c r="H5675" s="6">
        <v>5195871</v>
      </c>
      <c r="I5675" s="6">
        <v>1945</v>
      </c>
      <c r="J5675" s="11" t="s">
        <v>22870</v>
      </c>
      <c r="K5675" s="11" t="str">
        <f t="shared" si="88"/>
        <v>Adultos Mayores</v>
      </c>
      <c r="L5675" s="6">
        <f>2023-TablaC11[[#This Row],[Clase]]</f>
        <v>78</v>
      </c>
      <c r="M5675" s="4" t="str">
        <f>VLOOKUP(TablaC11[[#This Row],[Circuito]],Aux!$A$2:$B$12,2,0)</f>
        <v>Villa Devoto</v>
      </c>
    </row>
    <row r="5676" spans="1:13">
      <c r="A5676" s="11" t="s">
        <v>9</v>
      </c>
      <c r="B5676" s="6">
        <v>120</v>
      </c>
      <c r="C5676" s="2" t="s">
        <v>12964</v>
      </c>
      <c r="D5676" s="2" t="s">
        <v>401</v>
      </c>
      <c r="E5676" s="11" t="str">
        <f>CONCATENATE(TablaC11[[#This Row],[Apellido]]," ",TablaC11[[#This Row],[Nombre]])</f>
        <v>GULIAS JOSE LUIS</v>
      </c>
      <c r="F5676" s="11" t="s">
        <v>12</v>
      </c>
      <c r="G5676" s="11" t="s">
        <v>18</v>
      </c>
      <c r="H5676" s="6">
        <v>7611536</v>
      </c>
      <c r="I5676" s="6">
        <v>1948</v>
      </c>
      <c r="J5676" s="11" t="s">
        <v>22871</v>
      </c>
      <c r="K5676" s="11" t="str">
        <f t="shared" si="88"/>
        <v>Adultos Mayores</v>
      </c>
      <c r="L5676" s="6">
        <f>2023-TablaC11[[#This Row],[Clase]]</f>
        <v>75</v>
      </c>
      <c r="M5676" s="4" t="str">
        <f>VLOOKUP(TablaC11[[#This Row],[Circuito]],Aux!$A$2:$B$12,2,0)</f>
        <v>Villa Devoto</v>
      </c>
    </row>
    <row r="5677" spans="1:13">
      <c r="A5677" s="11" t="s">
        <v>9</v>
      </c>
      <c r="B5677" s="6">
        <v>120</v>
      </c>
      <c r="C5677" s="2" t="s">
        <v>12966</v>
      </c>
      <c r="D5677" s="2" t="s">
        <v>12967</v>
      </c>
      <c r="E5677" s="11" t="str">
        <f>CONCATENATE(TablaC11[[#This Row],[Apellido]]," ",TablaC11[[#This Row],[Nombre]])</f>
        <v>GULLONI ROXANA ALEJANDRA</v>
      </c>
      <c r="F5677" s="11" t="s">
        <v>17</v>
      </c>
      <c r="G5677" s="11" t="s">
        <v>13</v>
      </c>
      <c r="H5677" s="6">
        <v>22134508</v>
      </c>
      <c r="I5677" s="6">
        <v>1971</v>
      </c>
      <c r="J5677" s="11" t="s">
        <v>22872</v>
      </c>
      <c r="K5677" s="11" t="str">
        <f t="shared" si="88"/>
        <v>Adultos</v>
      </c>
      <c r="L5677" s="6">
        <f>2023-TablaC11[[#This Row],[Clase]]</f>
        <v>52</v>
      </c>
      <c r="M5677" s="4" t="str">
        <f>VLOOKUP(TablaC11[[#This Row],[Circuito]],Aux!$A$2:$B$12,2,0)</f>
        <v>Villa Devoto</v>
      </c>
    </row>
    <row r="5678" spans="1:13">
      <c r="A5678" s="11" t="s">
        <v>9</v>
      </c>
      <c r="B5678" s="6">
        <v>120</v>
      </c>
      <c r="C5678" s="2" t="s">
        <v>665</v>
      </c>
      <c r="D5678" s="2" t="s">
        <v>12969</v>
      </c>
      <c r="E5678" s="11" t="str">
        <f>CONCATENATE(TablaC11[[#This Row],[Apellido]]," ",TablaC11[[#This Row],[Nombre]])</f>
        <v>GUTIERREZ NELIDA MARGARITA</v>
      </c>
      <c r="F5678" s="11" t="s">
        <v>17</v>
      </c>
      <c r="G5678" s="11" t="s">
        <v>18</v>
      </c>
      <c r="H5678" s="6">
        <v>3079259</v>
      </c>
      <c r="I5678" s="6">
        <v>1926</v>
      </c>
      <c r="J5678" s="11" t="s">
        <v>22873</v>
      </c>
      <c r="K5678" s="11" t="str">
        <f t="shared" si="88"/>
        <v>Adultos Mayores</v>
      </c>
      <c r="L5678" s="6">
        <f>2023-TablaC11[[#This Row],[Clase]]</f>
        <v>97</v>
      </c>
      <c r="M5678" s="4" t="str">
        <f>VLOOKUP(TablaC11[[#This Row],[Circuito]],Aux!$A$2:$B$12,2,0)</f>
        <v>Villa Devoto</v>
      </c>
    </row>
    <row r="5679" spans="1:13">
      <c r="A5679" s="11" t="s">
        <v>9</v>
      </c>
      <c r="B5679" s="6">
        <v>120</v>
      </c>
      <c r="C5679" s="2" t="s">
        <v>5848</v>
      </c>
      <c r="D5679" s="2" t="s">
        <v>6937</v>
      </c>
      <c r="E5679" s="11" t="str">
        <f>CONCATENATE(TablaC11[[#This Row],[Apellido]]," ",TablaC11[[#This Row],[Nombre]])</f>
        <v>HAEDO MONICA PATRICIA</v>
      </c>
      <c r="F5679" s="11" t="s">
        <v>17</v>
      </c>
      <c r="G5679" s="11" t="s">
        <v>56</v>
      </c>
      <c r="H5679" s="6">
        <v>14010324</v>
      </c>
      <c r="I5679" s="6">
        <v>1959</v>
      </c>
      <c r="J5679" s="11" t="s">
        <v>22874</v>
      </c>
      <c r="K5679" s="11" t="str">
        <f t="shared" si="88"/>
        <v>Adultos</v>
      </c>
      <c r="L5679" s="6">
        <f>2023-TablaC11[[#This Row],[Clase]]</f>
        <v>64</v>
      </c>
      <c r="M5679" s="4" t="str">
        <f>VLOOKUP(TablaC11[[#This Row],[Circuito]],Aux!$A$2:$B$12,2,0)</f>
        <v>Villa Devoto</v>
      </c>
    </row>
    <row r="5680" spans="1:13">
      <c r="A5680" s="11" t="s">
        <v>9</v>
      </c>
      <c r="B5680" s="6">
        <v>120</v>
      </c>
      <c r="C5680" s="2" t="s">
        <v>12972</v>
      </c>
      <c r="D5680" s="2" t="s">
        <v>12433</v>
      </c>
      <c r="E5680" s="11" t="str">
        <f>CONCATENATE(TablaC11[[#This Row],[Apellido]]," ",TablaC11[[#This Row],[Nombre]])</f>
        <v>HARRIS NOEMI LILIANA</v>
      </c>
      <c r="F5680" s="11" t="s">
        <v>17</v>
      </c>
      <c r="G5680" s="11" t="s">
        <v>18</v>
      </c>
      <c r="H5680" s="6">
        <v>6717462</v>
      </c>
      <c r="I5680" s="6">
        <v>1951</v>
      </c>
      <c r="J5680" s="11" t="s">
        <v>22875</v>
      </c>
      <c r="K5680" s="11" t="str">
        <f t="shared" si="88"/>
        <v>Adultos Mayores</v>
      </c>
      <c r="L5680" s="6">
        <f>2023-TablaC11[[#This Row],[Clase]]</f>
        <v>72</v>
      </c>
      <c r="M5680" s="4" t="str">
        <f>VLOOKUP(TablaC11[[#This Row],[Circuito]],Aux!$A$2:$B$12,2,0)</f>
        <v>Villa Devoto</v>
      </c>
    </row>
    <row r="5681" spans="1:13">
      <c r="A5681" s="11" t="s">
        <v>9</v>
      </c>
      <c r="B5681" s="6">
        <v>120</v>
      </c>
      <c r="C5681" s="2" t="s">
        <v>4203</v>
      </c>
      <c r="D5681" s="2" t="s">
        <v>1715</v>
      </c>
      <c r="E5681" s="11" t="str">
        <f>CONCATENATE(TablaC11[[#This Row],[Apellido]]," ",TablaC11[[#This Row],[Nombre]])</f>
        <v>HEREDIA RUBEN ANGEL</v>
      </c>
      <c r="F5681" s="11" t="s">
        <v>12</v>
      </c>
      <c r="G5681" s="11" t="s">
        <v>13</v>
      </c>
      <c r="H5681" s="6">
        <v>23100579</v>
      </c>
      <c r="I5681" s="6">
        <v>1972</v>
      </c>
      <c r="J5681" s="11" t="s">
        <v>22876</v>
      </c>
      <c r="K5681" s="11" t="str">
        <f t="shared" si="88"/>
        <v>Adultos</v>
      </c>
      <c r="L5681" s="6">
        <f>2023-TablaC11[[#This Row],[Clase]]</f>
        <v>51</v>
      </c>
      <c r="M5681" s="4" t="str">
        <f>VLOOKUP(TablaC11[[#This Row],[Circuito]],Aux!$A$2:$B$12,2,0)</f>
        <v>Villa Devoto</v>
      </c>
    </row>
    <row r="5682" spans="1:13">
      <c r="A5682" s="11" t="s">
        <v>9</v>
      </c>
      <c r="B5682" s="6">
        <v>120</v>
      </c>
      <c r="C5682" s="2" t="s">
        <v>12975</v>
      </c>
      <c r="D5682" s="2" t="s">
        <v>12976</v>
      </c>
      <c r="E5682" s="11" t="str">
        <f>CONCATENATE(TablaC11[[#This Row],[Apellido]]," ",TablaC11[[#This Row],[Nombre]])</f>
        <v>HERMS RODOLFO HERMAN</v>
      </c>
      <c r="F5682" s="11" t="s">
        <v>12</v>
      </c>
      <c r="G5682" s="11" t="s">
        <v>56</v>
      </c>
      <c r="H5682" s="6">
        <v>14611789</v>
      </c>
      <c r="I5682" s="6">
        <v>1962</v>
      </c>
      <c r="J5682" s="11" t="s">
        <v>22877</v>
      </c>
      <c r="K5682" s="11" t="str">
        <f t="shared" si="88"/>
        <v>Adultos</v>
      </c>
      <c r="L5682" s="6">
        <f>2023-TablaC11[[#This Row],[Clase]]</f>
        <v>61</v>
      </c>
      <c r="M5682" s="4" t="str">
        <f>VLOOKUP(TablaC11[[#This Row],[Circuito]],Aux!$A$2:$B$12,2,0)</f>
        <v>Villa Devoto</v>
      </c>
    </row>
    <row r="5683" spans="1:13">
      <c r="A5683" s="11" t="s">
        <v>9</v>
      </c>
      <c r="B5683" s="6">
        <v>120</v>
      </c>
      <c r="C5683" s="2" t="s">
        <v>12978</v>
      </c>
      <c r="D5683" s="2" t="s">
        <v>354</v>
      </c>
      <c r="E5683" s="11" t="str">
        <f>CONCATENATE(TablaC11[[#This Row],[Apellido]]," ",TablaC11[[#This Row],[Nombre]])</f>
        <v>HERREIZ CARLOS ALBERTO</v>
      </c>
      <c r="F5683" s="11" t="s">
        <v>12</v>
      </c>
      <c r="G5683" s="11" t="s">
        <v>13</v>
      </c>
      <c r="H5683" s="6">
        <v>10703751</v>
      </c>
      <c r="I5683" s="6">
        <v>1953</v>
      </c>
      <c r="J5683" s="11" t="s">
        <v>22878</v>
      </c>
      <c r="K5683" s="11" t="str">
        <f t="shared" si="88"/>
        <v>Adultos Mayores</v>
      </c>
      <c r="L5683" s="6">
        <f>2023-TablaC11[[#This Row],[Clase]]</f>
        <v>70</v>
      </c>
      <c r="M5683" s="4" t="str">
        <f>VLOOKUP(TablaC11[[#This Row],[Circuito]],Aux!$A$2:$B$12,2,0)</f>
        <v>Villa Devoto</v>
      </c>
    </row>
    <row r="5684" spans="1:13">
      <c r="A5684" s="11" t="s">
        <v>9</v>
      </c>
      <c r="B5684" s="6">
        <v>120</v>
      </c>
      <c r="C5684" s="2" t="s">
        <v>7864</v>
      </c>
      <c r="D5684" s="2" t="s">
        <v>12980</v>
      </c>
      <c r="E5684" s="11" t="str">
        <f>CONCATENATE(TablaC11[[#This Row],[Apellido]]," ",TablaC11[[#This Row],[Nombre]])</f>
        <v>HERRERA MABEL TERESITA</v>
      </c>
      <c r="F5684" s="11" t="s">
        <v>17</v>
      </c>
      <c r="G5684" s="11" t="s">
        <v>18</v>
      </c>
      <c r="H5684" s="6">
        <v>13950972</v>
      </c>
      <c r="I5684" s="6">
        <v>1960</v>
      </c>
      <c r="J5684" s="11" t="s">
        <v>22879</v>
      </c>
      <c r="K5684" s="11" t="str">
        <f t="shared" si="88"/>
        <v>Adultos</v>
      </c>
      <c r="L5684" s="6">
        <f>2023-TablaC11[[#This Row],[Clase]]</f>
        <v>63</v>
      </c>
      <c r="M5684" s="4" t="str">
        <f>VLOOKUP(TablaC11[[#This Row],[Circuito]],Aux!$A$2:$B$12,2,0)</f>
        <v>Villa Devoto</v>
      </c>
    </row>
    <row r="5685" spans="1:13">
      <c r="A5685" s="11" t="s">
        <v>9</v>
      </c>
      <c r="B5685" s="6">
        <v>120</v>
      </c>
      <c r="C5685" s="2" t="s">
        <v>7864</v>
      </c>
      <c r="D5685" s="2" t="s">
        <v>423</v>
      </c>
      <c r="E5685" s="11" t="str">
        <f>CONCATENATE(TablaC11[[#This Row],[Apellido]]," ",TablaC11[[#This Row],[Nombre]])</f>
        <v>HERRERA NORMA BEATRIZ</v>
      </c>
      <c r="F5685" s="11" t="s">
        <v>17</v>
      </c>
      <c r="G5685" s="11" t="s">
        <v>13</v>
      </c>
      <c r="H5685" s="6">
        <v>12769820</v>
      </c>
      <c r="I5685" s="6">
        <v>1957</v>
      </c>
      <c r="J5685" s="11" t="s">
        <v>22880</v>
      </c>
      <c r="K5685" s="11" t="str">
        <f t="shared" si="88"/>
        <v>Adultos Mayores</v>
      </c>
      <c r="L5685" s="6">
        <f>2023-TablaC11[[#This Row],[Clase]]</f>
        <v>66</v>
      </c>
      <c r="M5685" s="4" t="str">
        <f>VLOOKUP(TablaC11[[#This Row],[Circuito]],Aux!$A$2:$B$12,2,0)</f>
        <v>Villa Devoto</v>
      </c>
    </row>
    <row r="5686" spans="1:13">
      <c r="A5686" s="11" t="s">
        <v>9</v>
      </c>
      <c r="B5686" s="6">
        <v>120</v>
      </c>
      <c r="C5686" s="2" t="s">
        <v>12983</v>
      </c>
      <c r="D5686" s="2" t="s">
        <v>3453</v>
      </c>
      <c r="E5686" s="11" t="str">
        <f>CONCATENATE(TablaC11[[#This Row],[Apellido]]," ",TablaC11[[#This Row],[Nombre]])</f>
        <v>HICZUK MARIA</v>
      </c>
      <c r="F5686" s="11" t="s">
        <v>17</v>
      </c>
      <c r="G5686" s="11" t="s">
        <v>18</v>
      </c>
      <c r="H5686" s="6">
        <v>10720256</v>
      </c>
      <c r="I5686" s="6">
        <v>1952</v>
      </c>
      <c r="J5686" s="11" t="s">
        <v>22881</v>
      </c>
      <c r="K5686" s="11" t="str">
        <f t="shared" si="88"/>
        <v>Adultos Mayores</v>
      </c>
      <c r="L5686" s="6">
        <f>2023-TablaC11[[#This Row],[Clase]]</f>
        <v>71</v>
      </c>
      <c r="M5686" s="4" t="str">
        <f>VLOOKUP(TablaC11[[#This Row],[Circuito]],Aux!$A$2:$B$12,2,0)</f>
        <v>Villa Devoto</v>
      </c>
    </row>
    <row r="5687" spans="1:13">
      <c r="A5687" s="11" t="s">
        <v>9</v>
      </c>
      <c r="B5687" s="6">
        <v>120</v>
      </c>
      <c r="C5687" s="2" t="s">
        <v>12985</v>
      </c>
      <c r="D5687" s="2" t="s">
        <v>12986</v>
      </c>
      <c r="E5687" s="11" t="str">
        <f>CONCATENATE(TablaC11[[#This Row],[Apellido]]," ",TablaC11[[#This Row],[Nombre]])</f>
        <v>HOLTHOFF CARLOS ARTURO</v>
      </c>
      <c r="F5687" s="11" t="s">
        <v>12</v>
      </c>
      <c r="G5687" s="11" t="s">
        <v>13</v>
      </c>
      <c r="H5687" s="6">
        <v>7837022</v>
      </c>
      <c r="I5687" s="6">
        <v>1949</v>
      </c>
      <c r="J5687" s="11" t="s">
        <v>22882</v>
      </c>
      <c r="K5687" s="11" t="str">
        <f t="shared" si="88"/>
        <v>Adultos Mayores</v>
      </c>
      <c r="L5687" s="6">
        <f>2023-TablaC11[[#This Row],[Clase]]</f>
        <v>74</v>
      </c>
      <c r="M5687" s="4" t="str">
        <f>VLOOKUP(TablaC11[[#This Row],[Circuito]],Aux!$A$2:$B$12,2,0)</f>
        <v>Villa Devoto</v>
      </c>
    </row>
    <row r="5688" spans="1:13">
      <c r="A5688" s="11" t="s">
        <v>9</v>
      </c>
      <c r="B5688" s="6">
        <v>120</v>
      </c>
      <c r="C5688" s="2" t="s">
        <v>12988</v>
      </c>
      <c r="D5688" s="2" t="s">
        <v>12989</v>
      </c>
      <c r="E5688" s="11" t="str">
        <f>CONCATENATE(TablaC11[[#This Row],[Apellido]]," ",TablaC11[[#This Row],[Nombre]])</f>
        <v>HOUGHTON MARCELO GERARDO</v>
      </c>
      <c r="F5688" s="11" t="s">
        <v>12</v>
      </c>
      <c r="G5688" s="11" t="s">
        <v>18</v>
      </c>
      <c r="H5688" s="6">
        <v>10314643</v>
      </c>
      <c r="I5688" s="6">
        <v>1952</v>
      </c>
      <c r="J5688" s="11" t="s">
        <v>22883</v>
      </c>
      <c r="K5688" s="11" t="str">
        <f t="shared" si="88"/>
        <v>Adultos Mayores</v>
      </c>
      <c r="L5688" s="6">
        <f>2023-TablaC11[[#This Row],[Clase]]</f>
        <v>71</v>
      </c>
      <c r="M5688" s="4" t="str">
        <f>VLOOKUP(TablaC11[[#This Row],[Circuito]],Aux!$A$2:$B$12,2,0)</f>
        <v>Villa Devoto</v>
      </c>
    </row>
    <row r="5689" spans="1:13">
      <c r="A5689" s="11" t="s">
        <v>9</v>
      </c>
      <c r="B5689" s="6">
        <v>120</v>
      </c>
      <c r="C5689" s="2" t="s">
        <v>12991</v>
      </c>
      <c r="D5689" s="2" t="s">
        <v>12992</v>
      </c>
      <c r="E5689" s="11" t="str">
        <f>CONCATENATE(TablaC11[[#This Row],[Apellido]]," ",TablaC11[[#This Row],[Nombre]])</f>
        <v>HROVATIN EMILIANO SANTIAGO</v>
      </c>
      <c r="F5689" s="11" t="s">
        <v>12</v>
      </c>
      <c r="G5689" s="11" t="s">
        <v>18</v>
      </c>
      <c r="H5689" s="6">
        <v>32946857</v>
      </c>
      <c r="I5689" s="6">
        <v>1987</v>
      </c>
      <c r="J5689" s="11" t="s">
        <v>22884</v>
      </c>
      <c r="K5689" s="11" t="str">
        <f t="shared" si="88"/>
        <v>Adultos</v>
      </c>
      <c r="L5689" s="6">
        <f>2023-TablaC11[[#This Row],[Clase]]</f>
        <v>36</v>
      </c>
      <c r="M5689" s="4" t="str">
        <f>VLOOKUP(TablaC11[[#This Row],[Circuito]],Aux!$A$2:$B$12,2,0)</f>
        <v>Villa Devoto</v>
      </c>
    </row>
    <row r="5690" spans="1:13">
      <c r="A5690" s="11" t="s">
        <v>9</v>
      </c>
      <c r="B5690" s="6">
        <v>120</v>
      </c>
      <c r="C5690" s="2" t="s">
        <v>12994</v>
      </c>
      <c r="D5690" s="2" t="s">
        <v>44</v>
      </c>
      <c r="E5690" s="11" t="str">
        <f>CONCATENATE(TablaC11[[#This Row],[Apellido]]," ",TablaC11[[#This Row],[Nombre]])</f>
        <v>HUSTO ALEJANDRO GABRIEL</v>
      </c>
      <c r="F5690" s="11" t="s">
        <v>12</v>
      </c>
      <c r="G5690" s="11" t="s">
        <v>18</v>
      </c>
      <c r="H5690" s="6">
        <v>17363460</v>
      </c>
      <c r="I5690" s="6">
        <v>1965</v>
      </c>
      <c r="J5690" s="11" t="s">
        <v>22885</v>
      </c>
      <c r="K5690" s="11" t="str">
        <f t="shared" si="88"/>
        <v>Adultos</v>
      </c>
      <c r="L5690" s="6">
        <f>2023-TablaC11[[#This Row],[Clase]]</f>
        <v>58</v>
      </c>
      <c r="M5690" s="4" t="str">
        <f>VLOOKUP(TablaC11[[#This Row],[Circuito]],Aux!$A$2:$B$12,2,0)</f>
        <v>Villa Devoto</v>
      </c>
    </row>
    <row r="5691" spans="1:13">
      <c r="A5691" s="11" t="s">
        <v>9</v>
      </c>
      <c r="B5691" s="6">
        <v>120</v>
      </c>
      <c r="C5691" s="2" t="s">
        <v>12996</v>
      </c>
      <c r="D5691" s="2" t="s">
        <v>3506</v>
      </c>
      <c r="E5691" s="11" t="str">
        <f>CONCATENATE(TablaC11[[#This Row],[Apellido]]," ",TablaC11[[#This Row],[Nombre]])</f>
        <v>HUTCHINSON RICARDO JAVIER</v>
      </c>
      <c r="F5691" s="11" t="s">
        <v>12</v>
      </c>
      <c r="G5691" s="11" t="s">
        <v>18</v>
      </c>
      <c r="H5691" s="6">
        <v>14619813</v>
      </c>
      <c r="I5691" s="6">
        <v>1962</v>
      </c>
      <c r="J5691" s="11" t="s">
        <v>22886</v>
      </c>
      <c r="K5691" s="11" t="str">
        <f t="shared" si="88"/>
        <v>Adultos</v>
      </c>
      <c r="L5691" s="6">
        <f>2023-TablaC11[[#This Row],[Clase]]</f>
        <v>61</v>
      </c>
      <c r="M5691" s="4" t="str">
        <f>VLOOKUP(TablaC11[[#This Row],[Circuito]],Aux!$A$2:$B$12,2,0)</f>
        <v>Villa Devoto</v>
      </c>
    </row>
    <row r="5692" spans="1:13">
      <c r="A5692" s="11" t="s">
        <v>9</v>
      </c>
      <c r="B5692" s="6">
        <v>120</v>
      </c>
      <c r="C5692" s="2" t="s">
        <v>12998</v>
      </c>
      <c r="D5692" s="2" t="s">
        <v>12999</v>
      </c>
      <c r="E5692" s="11" t="str">
        <f>CONCATENATE(TablaC11[[#This Row],[Apellido]]," ",TablaC11[[#This Row],[Nombre]])</f>
        <v>IANNELLI HILDA SARA</v>
      </c>
      <c r="F5692" s="11" t="s">
        <v>17</v>
      </c>
      <c r="G5692" s="11" t="s">
        <v>13</v>
      </c>
      <c r="H5692" s="6">
        <v>5788622</v>
      </c>
      <c r="I5692" s="6">
        <v>1948</v>
      </c>
      <c r="J5692" s="11" t="s">
        <v>22887</v>
      </c>
      <c r="K5692" s="11" t="str">
        <f t="shared" si="88"/>
        <v>Adultos Mayores</v>
      </c>
      <c r="L5692" s="6">
        <f>2023-TablaC11[[#This Row],[Clase]]</f>
        <v>75</v>
      </c>
      <c r="M5692" s="4" t="str">
        <f>VLOOKUP(TablaC11[[#This Row],[Circuito]],Aux!$A$2:$B$12,2,0)</f>
        <v>Villa Devoto</v>
      </c>
    </row>
    <row r="5693" spans="1:13">
      <c r="A5693" s="11" t="s">
        <v>9</v>
      </c>
      <c r="B5693" s="6">
        <v>120</v>
      </c>
      <c r="C5693" s="2" t="s">
        <v>13001</v>
      </c>
      <c r="D5693" s="2" t="s">
        <v>13002</v>
      </c>
      <c r="E5693" s="11" t="str">
        <f>CONCATENATE(TablaC11[[#This Row],[Apellido]]," ",TablaC11[[#This Row],[Nombre]])</f>
        <v>IANNIVELO ZUNILDA ESTHER</v>
      </c>
      <c r="F5693" s="11" t="s">
        <v>17</v>
      </c>
      <c r="G5693" s="11" t="s">
        <v>18</v>
      </c>
      <c r="H5693" s="6">
        <v>3863225</v>
      </c>
      <c r="I5693" s="6">
        <v>1940</v>
      </c>
      <c r="J5693" s="11" t="s">
        <v>22888</v>
      </c>
      <c r="K5693" s="11" t="str">
        <f t="shared" si="88"/>
        <v>Adultos Mayores</v>
      </c>
      <c r="L5693" s="6">
        <f>2023-TablaC11[[#This Row],[Clase]]</f>
        <v>83</v>
      </c>
      <c r="M5693" s="4" t="str">
        <f>VLOOKUP(TablaC11[[#This Row],[Circuito]],Aux!$A$2:$B$12,2,0)</f>
        <v>Villa Devoto</v>
      </c>
    </row>
    <row r="5694" spans="1:13">
      <c r="A5694" s="11" t="s">
        <v>9</v>
      </c>
      <c r="B5694" s="6">
        <v>120</v>
      </c>
      <c r="C5694" s="2" t="s">
        <v>13004</v>
      </c>
      <c r="D5694" s="2" t="s">
        <v>10959</v>
      </c>
      <c r="E5694" s="11" t="str">
        <f>CONCATENATE(TablaC11[[#This Row],[Apellido]]," ",TablaC11[[#This Row],[Nombre]])</f>
        <v>IASSOGNA RICARDO JOSE</v>
      </c>
      <c r="F5694" s="11" t="s">
        <v>12</v>
      </c>
      <c r="G5694" s="11" t="s">
        <v>18</v>
      </c>
      <c r="H5694" s="6">
        <v>7596324</v>
      </c>
      <c r="I5694" s="6">
        <v>1947</v>
      </c>
      <c r="J5694" s="11" t="s">
        <v>22889</v>
      </c>
      <c r="K5694" s="11" t="str">
        <f t="shared" si="88"/>
        <v>Adultos Mayores</v>
      </c>
      <c r="L5694" s="6">
        <f>2023-TablaC11[[#This Row],[Clase]]</f>
        <v>76</v>
      </c>
      <c r="M5694" s="4" t="str">
        <f>VLOOKUP(TablaC11[[#This Row],[Circuito]],Aux!$A$2:$B$12,2,0)</f>
        <v>Villa Devoto</v>
      </c>
    </row>
    <row r="5695" spans="1:13">
      <c r="A5695" s="11" t="s">
        <v>9</v>
      </c>
      <c r="B5695" s="6">
        <v>120</v>
      </c>
      <c r="C5695" s="2" t="s">
        <v>13006</v>
      </c>
      <c r="D5695" s="2" t="s">
        <v>13007</v>
      </c>
      <c r="E5695" s="11" t="str">
        <f>CONCATENATE(TablaC11[[#This Row],[Apellido]]," ",TablaC11[[#This Row],[Nombre]])</f>
        <v>IGLESARIO CLAUDIO ARIEL</v>
      </c>
      <c r="F5695" s="11" t="s">
        <v>12</v>
      </c>
      <c r="G5695" s="11" t="s">
        <v>18</v>
      </c>
      <c r="H5695" s="6">
        <v>27789220</v>
      </c>
      <c r="I5695" s="6">
        <v>1979</v>
      </c>
      <c r="J5695" s="11" t="s">
        <v>22517</v>
      </c>
      <c r="K5695" s="11" t="str">
        <f t="shared" si="88"/>
        <v>Adultos</v>
      </c>
      <c r="L5695" s="6">
        <f>2023-TablaC11[[#This Row],[Clase]]</f>
        <v>44</v>
      </c>
      <c r="M5695" s="4" t="str">
        <f>VLOOKUP(TablaC11[[#This Row],[Circuito]],Aux!$A$2:$B$12,2,0)</f>
        <v>Villa Devoto</v>
      </c>
    </row>
    <row r="5696" spans="1:13">
      <c r="A5696" s="11" t="s">
        <v>9</v>
      </c>
      <c r="B5696" s="6">
        <v>120</v>
      </c>
      <c r="C5696" s="2" t="s">
        <v>707</v>
      </c>
      <c r="D5696" s="2" t="s">
        <v>13008</v>
      </c>
      <c r="E5696" s="11" t="str">
        <f>CONCATENATE(TablaC11[[#This Row],[Apellido]]," ",TablaC11[[#This Row],[Nombre]])</f>
        <v>IGLESIAS VERONICA SILVIA</v>
      </c>
      <c r="F5696" s="11" t="s">
        <v>17</v>
      </c>
      <c r="G5696" s="11" t="s">
        <v>18</v>
      </c>
      <c r="H5696" s="6">
        <v>17029262</v>
      </c>
      <c r="I5696" s="6">
        <v>1963</v>
      </c>
      <c r="J5696" s="11" t="s">
        <v>22890</v>
      </c>
      <c r="K5696" s="11" t="str">
        <f t="shared" si="88"/>
        <v>Adultos</v>
      </c>
      <c r="L5696" s="6">
        <f>2023-TablaC11[[#This Row],[Clase]]</f>
        <v>60</v>
      </c>
      <c r="M5696" s="4" t="str">
        <f>VLOOKUP(TablaC11[[#This Row],[Circuito]],Aux!$A$2:$B$12,2,0)</f>
        <v>Villa Devoto</v>
      </c>
    </row>
    <row r="5697" spans="1:13">
      <c r="A5697" s="11" t="s">
        <v>9</v>
      </c>
      <c r="B5697" s="6">
        <v>120</v>
      </c>
      <c r="C5697" s="2" t="s">
        <v>9503</v>
      </c>
      <c r="D5697" s="2" t="s">
        <v>13010</v>
      </c>
      <c r="E5697" s="11" t="str">
        <f>CONCATENATE(TablaC11[[#This Row],[Apellido]]," ",TablaC11[[#This Row],[Nombre]])</f>
        <v>INSAURRALDE NESTOR LEOPOLDO</v>
      </c>
      <c r="F5697" s="11" t="s">
        <v>12</v>
      </c>
      <c r="G5697" s="11" t="s">
        <v>18</v>
      </c>
      <c r="H5697" s="6">
        <v>18452106</v>
      </c>
      <c r="I5697" s="6">
        <v>1967</v>
      </c>
      <c r="J5697" s="11" t="s">
        <v>22891</v>
      </c>
      <c r="K5697" s="11" t="str">
        <f t="shared" si="88"/>
        <v>Adultos</v>
      </c>
      <c r="L5697" s="6">
        <f>2023-TablaC11[[#This Row],[Clase]]</f>
        <v>56</v>
      </c>
      <c r="M5697" s="4" t="str">
        <f>VLOOKUP(TablaC11[[#This Row],[Circuito]],Aux!$A$2:$B$12,2,0)</f>
        <v>Villa Devoto</v>
      </c>
    </row>
    <row r="5698" spans="1:13">
      <c r="A5698" s="11" t="s">
        <v>9</v>
      </c>
      <c r="B5698" s="6">
        <v>120</v>
      </c>
      <c r="C5698" s="2" t="s">
        <v>9503</v>
      </c>
      <c r="D5698" s="2" t="s">
        <v>13012</v>
      </c>
      <c r="E5698" s="11" t="str">
        <f>CONCATENATE(TablaC11[[#This Row],[Apellido]]," ",TablaC11[[#This Row],[Nombre]])</f>
        <v>INSAURRALDE SERGIO CLAUDIO</v>
      </c>
      <c r="F5698" s="11" t="s">
        <v>12</v>
      </c>
      <c r="G5698" s="11" t="s">
        <v>18</v>
      </c>
      <c r="H5698" s="6">
        <v>17968496</v>
      </c>
      <c r="I5698" s="6">
        <v>1966</v>
      </c>
      <c r="J5698" s="11" t="s">
        <v>22891</v>
      </c>
      <c r="K5698" s="11" t="str">
        <f t="shared" ref="K5698:K5761" si="89">IF(L5698&lt;=31,"Juventud",IF(L5698&lt;=65,"Adultos","Adultos Mayores"))</f>
        <v>Adultos</v>
      </c>
      <c r="L5698" s="6">
        <f>2023-TablaC11[[#This Row],[Clase]]</f>
        <v>57</v>
      </c>
      <c r="M5698" s="4" t="str">
        <f>VLOOKUP(TablaC11[[#This Row],[Circuito]],Aux!$A$2:$B$12,2,0)</f>
        <v>Villa Devoto</v>
      </c>
    </row>
    <row r="5699" spans="1:13">
      <c r="A5699" s="11" t="s">
        <v>9</v>
      </c>
      <c r="B5699" s="6">
        <v>120</v>
      </c>
      <c r="C5699" s="2" t="s">
        <v>13013</v>
      </c>
      <c r="D5699" s="2" t="s">
        <v>13014</v>
      </c>
      <c r="E5699" s="11" t="str">
        <f>CONCATENATE(TablaC11[[#This Row],[Apellido]]," ",TablaC11[[#This Row],[Nombre]])</f>
        <v>INTROZZI ATALIA</v>
      </c>
      <c r="F5699" s="11" t="s">
        <v>17</v>
      </c>
      <c r="G5699" s="11" t="s">
        <v>155</v>
      </c>
      <c r="H5699" s="6">
        <v>112633</v>
      </c>
      <c r="I5699" s="6">
        <v>1927</v>
      </c>
      <c r="J5699" s="11" t="s">
        <v>22892</v>
      </c>
      <c r="K5699" s="11" t="str">
        <f t="shared" si="89"/>
        <v>Adultos Mayores</v>
      </c>
      <c r="L5699" s="6">
        <f>2023-TablaC11[[#This Row],[Clase]]</f>
        <v>96</v>
      </c>
      <c r="M5699" s="4" t="str">
        <f>VLOOKUP(TablaC11[[#This Row],[Circuito]],Aux!$A$2:$B$12,2,0)</f>
        <v>Villa Devoto</v>
      </c>
    </row>
    <row r="5700" spans="1:13">
      <c r="A5700" s="11" t="s">
        <v>9</v>
      </c>
      <c r="B5700" s="6">
        <v>120</v>
      </c>
      <c r="C5700" s="2" t="s">
        <v>13016</v>
      </c>
      <c r="D5700" s="2" t="s">
        <v>13017</v>
      </c>
      <c r="E5700" s="11" t="str">
        <f>CONCATENATE(TablaC11[[#This Row],[Apellido]]," ",TablaC11[[#This Row],[Nombre]])</f>
        <v>IODKO MARTA EMILIA</v>
      </c>
      <c r="F5700" s="11" t="s">
        <v>17</v>
      </c>
      <c r="G5700" s="11" t="s">
        <v>13</v>
      </c>
      <c r="H5700" s="6">
        <v>4269227</v>
      </c>
      <c r="I5700" s="6">
        <v>1941</v>
      </c>
      <c r="J5700" s="11" t="s">
        <v>22893</v>
      </c>
      <c r="K5700" s="11" t="str">
        <f t="shared" si="89"/>
        <v>Adultos Mayores</v>
      </c>
      <c r="L5700" s="6">
        <f>2023-TablaC11[[#This Row],[Clase]]</f>
        <v>82</v>
      </c>
      <c r="M5700" s="4" t="str">
        <f>VLOOKUP(TablaC11[[#This Row],[Circuito]],Aux!$A$2:$B$12,2,0)</f>
        <v>Villa Devoto</v>
      </c>
    </row>
    <row r="5701" spans="1:13">
      <c r="A5701" s="11" t="s">
        <v>9</v>
      </c>
      <c r="B5701" s="6">
        <v>120</v>
      </c>
      <c r="C5701" s="2" t="s">
        <v>13019</v>
      </c>
      <c r="D5701" s="2" t="s">
        <v>13020</v>
      </c>
      <c r="E5701" s="11" t="str">
        <f>CONCATENATE(TablaC11[[#This Row],[Apellido]]," ",TablaC11[[#This Row],[Nombre]])</f>
        <v>IOPOLO CLAUDIO GUSTAVO</v>
      </c>
      <c r="F5701" s="11" t="s">
        <v>12</v>
      </c>
      <c r="G5701" s="11" t="s">
        <v>56</v>
      </c>
      <c r="H5701" s="6">
        <v>13404640</v>
      </c>
      <c r="I5701" s="6">
        <v>1959</v>
      </c>
      <c r="J5701" s="11" t="s">
        <v>25652</v>
      </c>
      <c r="K5701" s="11" t="str">
        <f t="shared" si="89"/>
        <v>Adultos</v>
      </c>
      <c r="L5701" s="6">
        <f>2023-TablaC11[[#This Row],[Clase]]</f>
        <v>64</v>
      </c>
      <c r="M5701" s="4" t="str">
        <f>VLOOKUP(TablaC11[[#This Row],[Circuito]],Aux!$A$2:$B$12,2,0)</f>
        <v>Villa Devoto</v>
      </c>
    </row>
    <row r="5702" spans="1:13">
      <c r="A5702" s="11" t="s">
        <v>9</v>
      </c>
      <c r="B5702" s="6">
        <v>120</v>
      </c>
      <c r="C5702" s="2" t="s">
        <v>13022</v>
      </c>
      <c r="D5702" s="2" t="s">
        <v>44</v>
      </c>
      <c r="E5702" s="11" t="str">
        <f>CONCATENATE(TablaC11[[#This Row],[Apellido]]," ",TablaC11[[#This Row],[Nombre]])</f>
        <v>IRISARRI ALEJANDRO GABRIEL</v>
      </c>
      <c r="F5702" s="11" t="s">
        <v>12</v>
      </c>
      <c r="G5702" s="11" t="s">
        <v>18</v>
      </c>
      <c r="H5702" s="6">
        <v>29038507</v>
      </c>
      <c r="I5702" s="6">
        <v>1981</v>
      </c>
      <c r="J5702" s="11" t="s">
        <v>22894</v>
      </c>
      <c r="K5702" s="11" t="str">
        <f t="shared" si="89"/>
        <v>Adultos</v>
      </c>
      <c r="L5702" s="6">
        <f>2023-TablaC11[[#This Row],[Clase]]</f>
        <v>42</v>
      </c>
      <c r="M5702" s="4" t="str">
        <f>VLOOKUP(TablaC11[[#This Row],[Circuito]],Aux!$A$2:$B$12,2,0)</f>
        <v>Villa Devoto</v>
      </c>
    </row>
    <row r="5703" spans="1:13">
      <c r="A5703" s="11" t="s">
        <v>9</v>
      </c>
      <c r="B5703" s="6">
        <v>120</v>
      </c>
      <c r="C5703" s="2" t="s">
        <v>13022</v>
      </c>
      <c r="D5703" s="2" t="s">
        <v>13024</v>
      </c>
      <c r="E5703" s="11" t="str">
        <f>CONCATENATE(TablaC11[[#This Row],[Apellido]]," ",TablaC11[[#This Row],[Nombre]])</f>
        <v>IRISARRI FERNANDO AUGUSTO</v>
      </c>
      <c r="F5703" s="11" t="s">
        <v>12</v>
      </c>
      <c r="G5703" s="11" t="s">
        <v>18</v>
      </c>
      <c r="H5703" s="6">
        <v>26581722</v>
      </c>
      <c r="I5703" s="6">
        <v>1978</v>
      </c>
      <c r="J5703" s="11" t="s">
        <v>22894</v>
      </c>
      <c r="K5703" s="11" t="str">
        <f t="shared" si="89"/>
        <v>Adultos</v>
      </c>
      <c r="L5703" s="6">
        <f>2023-TablaC11[[#This Row],[Clase]]</f>
        <v>45</v>
      </c>
      <c r="M5703" s="4" t="str">
        <f>VLOOKUP(TablaC11[[#This Row],[Circuito]],Aux!$A$2:$B$12,2,0)</f>
        <v>Villa Devoto</v>
      </c>
    </row>
    <row r="5704" spans="1:13">
      <c r="A5704" s="11" t="s">
        <v>9</v>
      </c>
      <c r="B5704" s="6">
        <v>120</v>
      </c>
      <c r="C5704" s="2" t="s">
        <v>13022</v>
      </c>
      <c r="D5704" s="2" t="s">
        <v>3554</v>
      </c>
      <c r="E5704" s="11" t="str">
        <f>CONCATENATE(TablaC11[[#This Row],[Apellido]]," ",TablaC11[[#This Row],[Nombre]])</f>
        <v>IRISARRI JOSE MARIA</v>
      </c>
      <c r="F5704" s="11" t="s">
        <v>12</v>
      </c>
      <c r="G5704" s="11" t="s">
        <v>18</v>
      </c>
      <c r="H5704" s="6">
        <v>8447506</v>
      </c>
      <c r="I5704" s="6">
        <v>1950</v>
      </c>
      <c r="J5704" s="11" t="s">
        <v>22894</v>
      </c>
      <c r="K5704" s="11" t="str">
        <f t="shared" si="89"/>
        <v>Adultos Mayores</v>
      </c>
      <c r="L5704" s="6">
        <f>2023-TablaC11[[#This Row],[Clase]]</f>
        <v>73</v>
      </c>
      <c r="M5704" s="4" t="str">
        <f>VLOOKUP(TablaC11[[#This Row],[Circuito]],Aux!$A$2:$B$12,2,0)</f>
        <v>Villa Devoto</v>
      </c>
    </row>
    <row r="5705" spans="1:13">
      <c r="A5705" s="11" t="s">
        <v>9</v>
      </c>
      <c r="B5705" s="6">
        <v>120</v>
      </c>
      <c r="C5705" s="2" t="s">
        <v>13025</v>
      </c>
      <c r="D5705" s="2" t="s">
        <v>13026</v>
      </c>
      <c r="E5705" s="11" t="str">
        <f>CONCATENATE(TablaC11[[#This Row],[Apellido]]," ",TablaC11[[#This Row],[Nombre]])</f>
        <v>IRRAZABAL ALEJANDRO ROBERTO</v>
      </c>
      <c r="F5705" s="11" t="s">
        <v>12</v>
      </c>
      <c r="G5705" s="11" t="s">
        <v>13</v>
      </c>
      <c r="H5705" s="6">
        <v>12497175</v>
      </c>
      <c r="I5705" s="6">
        <v>1958</v>
      </c>
      <c r="J5705" s="11" t="s">
        <v>25499</v>
      </c>
      <c r="K5705" s="11" t="str">
        <f t="shared" si="89"/>
        <v>Adultos</v>
      </c>
      <c r="L5705" s="6">
        <f>2023-TablaC11[[#This Row],[Clase]]</f>
        <v>65</v>
      </c>
      <c r="M5705" s="4" t="str">
        <f>VLOOKUP(TablaC11[[#This Row],[Circuito]],Aux!$A$2:$B$12,2,0)</f>
        <v>Villa Devoto</v>
      </c>
    </row>
    <row r="5706" spans="1:13">
      <c r="A5706" s="11" t="s">
        <v>9</v>
      </c>
      <c r="B5706" s="6">
        <v>120</v>
      </c>
      <c r="C5706" s="2" t="s">
        <v>13028</v>
      </c>
      <c r="D5706" s="2" t="s">
        <v>13029</v>
      </c>
      <c r="E5706" s="11" t="str">
        <f>CONCATENATE(TablaC11[[#This Row],[Apellido]]," ",TablaC11[[#This Row],[Nombre]])</f>
        <v>IRUSTA CLAUDIA NOEMI</v>
      </c>
      <c r="F5706" s="11" t="s">
        <v>17</v>
      </c>
      <c r="G5706" s="11" t="s">
        <v>18</v>
      </c>
      <c r="H5706" s="6">
        <v>18409232</v>
      </c>
      <c r="I5706" s="6">
        <v>1966</v>
      </c>
      <c r="J5706" s="11" t="s">
        <v>22895</v>
      </c>
      <c r="K5706" s="11" t="str">
        <f t="shared" si="89"/>
        <v>Adultos</v>
      </c>
      <c r="L5706" s="6">
        <f>2023-TablaC11[[#This Row],[Clase]]</f>
        <v>57</v>
      </c>
      <c r="M5706" s="4" t="str">
        <f>VLOOKUP(TablaC11[[#This Row],[Circuito]],Aux!$A$2:$B$12,2,0)</f>
        <v>Villa Devoto</v>
      </c>
    </row>
    <row r="5707" spans="1:13">
      <c r="A5707" s="11" t="s">
        <v>9</v>
      </c>
      <c r="B5707" s="6">
        <v>120</v>
      </c>
      <c r="C5707" s="2" t="s">
        <v>13031</v>
      </c>
      <c r="D5707" s="2" t="s">
        <v>7507</v>
      </c>
      <c r="E5707" s="11" t="str">
        <f>CONCATENATE(TablaC11[[#This Row],[Apellido]]," ",TablaC11[[#This Row],[Nombre]])</f>
        <v>ISMAIL MONICA RITA</v>
      </c>
      <c r="F5707" s="11" t="s">
        <v>17</v>
      </c>
      <c r="G5707" s="11" t="s">
        <v>18</v>
      </c>
      <c r="H5707" s="6">
        <v>17577509</v>
      </c>
      <c r="I5707" s="6">
        <v>1965</v>
      </c>
      <c r="J5707" s="11" t="s">
        <v>22885</v>
      </c>
      <c r="K5707" s="11" t="str">
        <f t="shared" si="89"/>
        <v>Adultos</v>
      </c>
      <c r="L5707" s="6">
        <f>2023-TablaC11[[#This Row],[Clase]]</f>
        <v>58</v>
      </c>
      <c r="M5707" s="4" t="str">
        <f>VLOOKUP(TablaC11[[#This Row],[Circuito]],Aux!$A$2:$B$12,2,0)</f>
        <v>Villa Devoto</v>
      </c>
    </row>
    <row r="5708" spans="1:13">
      <c r="A5708" s="11" t="s">
        <v>9</v>
      </c>
      <c r="B5708" s="6">
        <v>120</v>
      </c>
      <c r="C5708" s="2" t="s">
        <v>13032</v>
      </c>
      <c r="D5708" s="2" t="s">
        <v>13033</v>
      </c>
      <c r="E5708" s="11" t="str">
        <f>CONCATENATE(TablaC11[[#This Row],[Apellido]]," ",TablaC11[[#This Row],[Nombre]])</f>
        <v>ISOLA MARIO JORGE</v>
      </c>
      <c r="F5708" s="11" t="s">
        <v>12</v>
      </c>
      <c r="G5708" s="11" t="s">
        <v>56</v>
      </c>
      <c r="H5708" s="6">
        <v>17829073</v>
      </c>
      <c r="I5708" s="6">
        <v>1965</v>
      </c>
      <c r="J5708" s="11" t="s">
        <v>25500</v>
      </c>
      <c r="K5708" s="11" t="str">
        <f t="shared" si="89"/>
        <v>Adultos</v>
      </c>
      <c r="L5708" s="6">
        <f>2023-TablaC11[[#This Row],[Clase]]</f>
        <v>58</v>
      </c>
      <c r="M5708" s="4" t="str">
        <f>VLOOKUP(TablaC11[[#This Row],[Circuito]],Aux!$A$2:$B$12,2,0)</f>
        <v>Villa Devoto</v>
      </c>
    </row>
    <row r="5709" spans="1:13">
      <c r="A5709" s="11" t="s">
        <v>9</v>
      </c>
      <c r="B5709" s="6">
        <v>120</v>
      </c>
      <c r="C5709" s="2" t="s">
        <v>13035</v>
      </c>
      <c r="D5709" s="2" t="s">
        <v>13036</v>
      </c>
      <c r="E5709" s="11" t="str">
        <f>CONCATENATE(TablaC11[[#This Row],[Apellido]]," ",TablaC11[[#This Row],[Nombre]])</f>
        <v>IVANOFF AZUCENA</v>
      </c>
      <c r="F5709" s="11" t="s">
        <v>17</v>
      </c>
      <c r="G5709" s="11" t="s">
        <v>18</v>
      </c>
      <c r="H5709" s="6">
        <v>14100514</v>
      </c>
      <c r="I5709" s="6">
        <v>1947</v>
      </c>
      <c r="J5709" s="11" t="s">
        <v>22896</v>
      </c>
      <c r="K5709" s="11" t="str">
        <f t="shared" si="89"/>
        <v>Adultos Mayores</v>
      </c>
      <c r="L5709" s="6">
        <f>2023-TablaC11[[#This Row],[Clase]]</f>
        <v>76</v>
      </c>
      <c r="M5709" s="4" t="str">
        <f>VLOOKUP(TablaC11[[#This Row],[Circuito]],Aux!$A$2:$B$12,2,0)</f>
        <v>Villa Devoto</v>
      </c>
    </row>
    <row r="5710" spans="1:13">
      <c r="A5710" s="11" t="s">
        <v>9</v>
      </c>
      <c r="B5710" s="6">
        <v>120</v>
      </c>
      <c r="C5710" s="2" t="s">
        <v>13038</v>
      </c>
      <c r="D5710" s="2" t="s">
        <v>13039</v>
      </c>
      <c r="E5710" s="11" t="str">
        <f>CONCATENATE(TablaC11[[#This Row],[Apellido]]," ",TablaC11[[#This Row],[Nombre]])</f>
        <v>JABBAZ CESAR DANIEL</v>
      </c>
      <c r="F5710" s="11" t="s">
        <v>12</v>
      </c>
      <c r="G5710" s="11" t="s">
        <v>13</v>
      </c>
      <c r="H5710" s="6">
        <v>13285863</v>
      </c>
      <c r="I5710" s="6">
        <v>1957</v>
      </c>
      <c r="J5710" s="11" t="s">
        <v>22897</v>
      </c>
      <c r="K5710" s="11" t="str">
        <f t="shared" si="89"/>
        <v>Adultos Mayores</v>
      </c>
      <c r="L5710" s="6">
        <f>2023-TablaC11[[#This Row],[Clase]]</f>
        <v>66</v>
      </c>
      <c r="M5710" s="4" t="str">
        <f>VLOOKUP(TablaC11[[#This Row],[Circuito]],Aux!$A$2:$B$12,2,0)</f>
        <v>Villa Devoto</v>
      </c>
    </row>
    <row r="5711" spans="1:13">
      <c r="A5711" s="11" t="s">
        <v>9</v>
      </c>
      <c r="B5711" s="6">
        <v>120</v>
      </c>
      <c r="C5711" s="2" t="s">
        <v>4230</v>
      </c>
      <c r="D5711" s="2" t="s">
        <v>13041</v>
      </c>
      <c r="E5711" s="11" t="str">
        <f>CONCATENATE(TablaC11[[#This Row],[Apellido]]," ",TablaC11[[#This Row],[Nombre]])</f>
        <v>JAIME MARIA CLARA</v>
      </c>
      <c r="F5711" s="11" t="s">
        <v>17</v>
      </c>
      <c r="G5711" s="11" t="s">
        <v>18</v>
      </c>
      <c r="H5711" s="6">
        <v>33802243</v>
      </c>
      <c r="I5711" s="6">
        <v>1988</v>
      </c>
      <c r="J5711" s="11" t="s">
        <v>22898</v>
      </c>
      <c r="K5711" s="11" t="str">
        <f t="shared" si="89"/>
        <v>Adultos</v>
      </c>
      <c r="L5711" s="6">
        <f>2023-TablaC11[[#This Row],[Clase]]</f>
        <v>35</v>
      </c>
      <c r="M5711" s="4" t="str">
        <f>VLOOKUP(TablaC11[[#This Row],[Circuito]],Aux!$A$2:$B$12,2,0)</f>
        <v>Villa Devoto</v>
      </c>
    </row>
    <row r="5712" spans="1:13">
      <c r="A5712" s="11" t="s">
        <v>9</v>
      </c>
      <c r="B5712" s="6">
        <v>120</v>
      </c>
      <c r="C5712" s="2" t="s">
        <v>13043</v>
      </c>
      <c r="D5712" s="2" t="s">
        <v>13044</v>
      </c>
      <c r="E5712" s="11" t="str">
        <f>CONCATENATE(TablaC11[[#This Row],[Apellido]]," ",TablaC11[[#This Row],[Nombre]])</f>
        <v>JAIMOVICH FABIANA RUTH</v>
      </c>
      <c r="F5712" s="11" t="s">
        <v>17</v>
      </c>
      <c r="G5712" s="11" t="s">
        <v>18</v>
      </c>
      <c r="H5712" s="6">
        <v>18298076</v>
      </c>
      <c r="I5712" s="6">
        <v>1967</v>
      </c>
      <c r="J5712" s="11" t="s">
        <v>22899</v>
      </c>
      <c r="K5712" s="11" t="str">
        <f t="shared" si="89"/>
        <v>Adultos</v>
      </c>
      <c r="L5712" s="6">
        <f>2023-TablaC11[[#This Row],[Clase]]</f>
        <v>56</v>
      </c>
      <c r="M5712" s="4" t="str">
        <f>VLOOKUP(TablaC11[[#This Row],[Circuito]],Aux!$A$2:$B$12,2,0)</f>
        <v>Villa Devoto</v>
      </c>
    </row>
    <row r="5713" spans="1:13">
      <c r="A5713" s="11" t="s">
        <v>9</v>
      </c>
      <c r="B5713" s="6">
        <v>120</v>
      </c>
      <c r="C5713" s="2" t="s">
        <v>13046</v>
      </c>
      <c r="D5713" s="2" t="s">
        <v>13047</v>
      </c>
      <c r="E5713" s="11" t="str">
        <f>CONCATENATE(TablaC11[[#This Row],[Apellido]]," ",TablaC11[[#This Row],[Nombre]])</f>
        <v>JIMENEZ IRMA GRACIELA DEL VALLE</v>
      </c>
      <c r="F5713" s="11" t="s">
        <v>17</v>
      </c>
      <c r="G5713" s="11" t="s">
        <v>13</v>
      </c>
      <c r="H5713" s="6">
        <v>10293664</v>
      </c>
      <c r="I5713" s="6">
        <v>1953</v>
      </c>
      <c r="J5713" s="11" t="s">
        <v>22900</v>
      </c>
      <c r="K5713" s="11" t="str">
        <f t="shared" si="89"/>
        <v>Adultos Mayores</v>
      </c>
      <c r="L5713" s="6">
        <f>2023-TablaC11[[#This Row],[Clase]]</f>
        <v>70</v>
      </c>
      <c r="M5713" s="4" t="str">
        <f>VLOOKUP(TablaC11[[#This Row],[Circuito]],Aux!$A$2:$B$12,2,0)</f>
        <v>Villa Devoto</v>
      </c>
    </row>
    <row r="5714" spans="1:13">
      <c r="A5714" s="11" t="s">
        <v>9</v>
      </c>
      <c r="B5714" s="6">
        <v>120</v>
      </c>
      <c r="C5714" s="2" t="s">
        <v>741</v>
      </c>
      <c r="D5714" s="2" t="s">
        <v>13049</v>
      </c>
      <c r="E5714" s="11" t="str">
        <f>CONCATENATE(TablaC11[[#This Row],[Apellido]]," ",TablaC11[[#This Row],[Nombre]])</f>
        <v>JUAREZ JOSE NAIME</v>
      </c>
      <c r="F5714" s="11" t="s">
        <v>12</v>
      </c>
      <c r="G5714" s="11" t="s">
        <v>18</v>
      </c>
      <c r="H5714" s="6">
        <v>14467285</v>
      </c>
      <c r="I5714" s="6">
        <v>1961</v>
      </c>
      <c r="J5714" s="11" t="s">
        <v>22901</v>
      </c>
      <c r="K5714" s="11" t="str">
        <f t="shared" si="89"/>
        <v>Adultos</v>
      </c>
      <c r="L5714" s="6">
        <f>2023-TablaC11[[#This Row],[Clase]]</f>
        <v>62</v>
      </c>
      <c r="M5714" s="4" t="str">
        <f>VLOOKUP(TablaC11[[#This Row],[Circuito]],Aux!$A$2:$B$12,2,0)</f>
        <v>Villa Devoto</v>
      </c>
    </row>
    <row r="5715" spans="1:13">
      <c r="A5715" s="11" t="s">
        <v>9</v>
      </c>
      <c r="B5715" s="6">
        <v>120</v>
      </c>
      <c r="C5715" s="2" t="s">
        <v>13051</v>
      </c>
      <c r="D5715" s="2" t="s">
        <v>13052</v>
      </c>
      <c r="E5715" s="11" t="str">
        <f>CONCATENATE(TablaC11[[#This Row],[Apellido]]," ",TablaC11[[#This Row],[Nombre]])</f>
        <v>JURI LILIANA ESTER</v>
      </c>
      <c r="F5715" s="11" t="s">
        <v>17</v>
      </c>
      <c r="G5715" s="11" t="s">
        <v>18</v>
      </c>
      <c r="H5715" s="6">
        <v>12286203</v>
      </c>
      <c r="I5715" s="6">
        <v>1956</v>
      </c>
      <c r="J5715" s="11" t="s">
        <v>22902</v>
      </c>
      <c r="K5715" s="11" t="str">
        <f t="shared" si="89"/>
        <v>Adultos Mayores</v>
      </c>
      <c r="L5715" s="6">
        <f>2023-TablaC11[[#This Row],[Clase]]</f>
        <v>67</v>
      </c>
      <c r="M5715" s="4" t="str">
        <f>VLOOKUP(TablaC11[[#This Row],[Circuito]],Aux!$A$2:$B$12,2,0)</f>
        <v>Villa Devoto</v>
      </c>
    </row>
    <row r="5716" spans="1:13">
      <c r="A5716" s="11" t="s">
        <v>9</v>
      </c>
      <c r="B5716" s="6">
        <v>120</v>
      </c>
      <c r="C5716" s="2" t="s">
        <v>13054</v>
      </c>
      <c r="D5716" s="2" t="s">
        <v>13055</v>
      </c>
      <c r="E5716" s="11" t="str">
        <f>CONCATENATE(TablaC11[[#This Row],[Apellido]]," ",TablaC11[[#This Row],[Nombre]])</f>
        <v>KARPAVICHIUS NELIDA ALDONA</v>
      </c>
      <c r="F5716" s="11" t="s">
        <v>17</v>
      </c>
      <c r="G5716" s="11" t="s">
        <v>35</v>
      </c>
      <c r="H5716" s="6">
        <v>971486</v>
      </c>
      <c r="I5716" s="6">
        <v>1935</v>
      </c>
      <c r="J5716" s="11" t="s">
        <v>22903</v>
      </c>
      <c r="K5716" s="11" t="str">
        <f t="shared" si="89"/>
        <v>Adultos Mayores</v>
      </c>
      <c r="L5716" s="6">
        <f>2023-TablaC11[[#This Row],[Clase]]</f>
        <v>88</v>
      </c>
      <c r="M5716" s="4" t="str">
        <f>VLOOKUP(TablaC11[[#This Row],[Circuito]],Aux!$A$2:$B$12,2,0)</f>
        <v>Villa Devoto</v>
      </c>
    </row>
    <row r="5717" spans="1:13">
      <c r="A5717" s="11" t="s">
        <v>9</v>
      </c>
      <c r="B5717" s="6">
        <v>120</v>
      </c>
      <c r="C5717" s="2" t="s">
        <v>13057</v>
      </c>
      <c r="D5717" s="2" t="s">
        <v>1444</v>
      </c>
      <c r="E5717" s="11" t="str">
        <f>CONCATENATE(TablaC11[[#This Row],[Apellido]]," ",TablaC11[[#This Row],[Nombre]])</f>
        <v>KERSZENBLAT SILVIA SUSANA</v>
      </c>
      <c r="F5717" s="11" t="s">
        <v>17</v>
      </c>
      <c r="G5717" s="11" t="s">
        <v>18</v>
      </c>
      <c r="H5717" s="6">
        <v>11015318</v>
      </c>
      <c r="I5717" s="6">
        <v>1953</v>
      </c>
      <c r="J5717" s="11" t="s">
        <v>22904</v>
      </c>
      <c r="K5717" s="11" t="str">
        <f t="shared" si="89"/>
        <v>Adultos Mayores</v>
      </c>
      <c r="L5717" s="6">
        <f>2023-TablaC11[[#This Row],[Clase]]</f>
        <v>70</v>
      </c>
      <c r="M5717" s="4" t="str">
        <f>VLOOKUP(TablaC11[[#This Row],[Circuito]],Aux!$A$2:$B$12,2,0)</f>
        <v>Villa Devoto</v>
      </c>
    </row>
    <row r="5718" spans="1:13">
      <c r="A5718" s="11" t="s">
        <v>9</v>
      </c>
      <c r="B5718" s="6">
        <v>120</v>
      </c>
      <c r="C5718" s="2" t="s">
        <v>13059</v>
      </c>
      <c r="D5718" s="2" t="s">
        <v>13060</v>
      </c>
      <c r="E5718" s="11" t="str">
        <f>CONCATENATE(TablaC11[[#This Row],[Apellido]]," ",TablaC11[[#This Row],[Nombre]])</f>
        <v>KILLER ELMA</v>
      </c>
      <c r="F5718" s="11" t="s">
        <v>17</v>
      </c>
      <c r="G5718" s="11" t="s">
        <v>13</v>
      </c>
      <c r="H5718" s="6">
        <v>3865090</v>
      </c>
      <c r="I5718" s="6">
        <v>1940</v>
      </c>
      <c r="J5718" s="11" t="s">
        <v>22905</v>
      </c>
      <c r="K5718" s="11" t="str">
        <f t="shared" si="89"/>
        <v>Adultos Mayores</v>
      </c>
      <c r="L5718" s="6">
        <f>2023-TablaC11[[#This Row],[Clase]]</f>
        <v>83</v>
      </c>
      <c r="M5718" s="4" t="str">
        <f>VLOOKUP(TablaC11[[#This Row],[Circuito]],Aux!$A$2:$B$12,2,0)</f>
        <v>Villa Devoto</v>
      </c>
    </row>
    <row r="5719" spans="1:13">
      <c r="A5719" s="11" t="s">
        <v>9</v>
      </c>
      <c r="B5719" s="6">
        <v>120</v>
      </c>
      <c r="C5719" s="2" t="s">
        <v>13062</v>
      </c>
      <c r="D5719" s="2" t="s">
        <v>8400</v>
      </c>
      <c r="E5719" s="11" t="str">
        <f>CONCATENATE(TablaC11[[#This Row],[Apellido]]," ",TablaC11[[#This Row],[Nombre]])</f>
        <v>KUCHARCZYK SANDRA GABRIELA</v>
      </c>
      <c r="F5719" s="11" t="s">
        <v>17</v>
      </c>
      <c r="G5719" s="11" t="s">
        <v>13</v>
      </c>
      <c r="H5719" s="6">
        <v>18196003</v>
      </c>
      <c r="I5719" s="6">
        <v>1966</v>
      </c>
      <c r="J5719" s="11" t="s">
        <v>25501</v>
      </c>
      <c r="K5719" s="11" t="str">
        <f t="shared" si="89"/>
        <v>Adultos</v>
      </c>
      <c r="L5719" s="6">
        <f>2023-TablaC11[[#This Row],[Clase]]</f>
        <v>57</v>
      </c>
      <c r="M5719" s="4" t="str">
        <f>VLOOKUP(TablaC11[[#This Row],[Circuito]],Aux!$A$2:$B$12,2,0)</f>
        <v>Villa Devoto</v>
      </c>
    </row>
    <row r="5720" spans="1:13">
      <c r="A5720" s="11" t="s">
        <v>9</v>
      </c>
      <c r="B5720" s="6">
        <v>120</v>
      </c>
      <c r="C5720" s="2" t="s">
        <v>13064</v>
      </c>
      <c r="D5720" s="2" t="s">
        <v>13065</v>
      </c>
      <c r="E5720" s="11" t="str">
        <f>CONCATENATE(TablaC11[[#This Row],[Apellido]]," ",TablaC11[[#This Row],[Nombre]])</f>
        <v>KULESNIK AGOSTINA FLORENCIA</v>
      </c>
      <c r="F5720" s="11" t="s">
        <v>17</v>
      </c>
      <c r="G5720" s="11" t="s">
        <v>13</v>
      </c>
      <c r="H5720" s="6">
        <v>31835045</v>
      </c>
      <c r="I5720" s="6">
        <v>1985</v>
      </c>
      <c r="J5720" s="11" t="s">
        <v>25115</v>
      </c>
      <c r="K5720" s="11" t="str">
        <f t="shared" si="89"/>
        <v>Adultos</v>
      </c>
      <c r="L5720" s="6">
        <f>2023-TablaC11[[#This Row],[Clase]]</f>
        <v>38</v>
      </c>
      <c r="M5720" s="4" t="str">
        <f>VLOOKUP(TablaC11[[#This Row],[Circuito]],Aux!$A$2:$B$12,2,0)</f>
        <v>Villa Devoto</v>
      </c>
    </row>
    <row r="5721" spans="1:13">
      <c r="A5721" s="11" t="s">
        <v>9</v>
      </c>
      <c r="B5721" s="6">
        <v>120</v>
      </c>
      <c r="C5721" s="2" t="s">
        <v>13067</v>
      </c>
      <c r="D5721" s="2" t="s">
        <v>13068</v>
      </c>
      <c r="E5721" s="11" t="str">
        <f>CONCATENATE(TablaC11[[#This Row],[Apellido]]," ",TablaC11[[#This Row],[Nombre]])</f>
        <v>LABRUNA ROXANA GRACIELA</v>
      </c>
      <c r="F5721" s="11" t="s">
        <v>17</v>
      </c>
      <c r="G5721" s="11" t="s">
        <v>18</v>
      </c>
      <c r="H5721" s="6">
        <v>14151222</v>
      </c>
      <c r="I5721" s="6">
        <v>1961</v>
      </c>
      <c r="J5721" s="11" t="s">
        <v>22906</v>
      </c>
      <c r="K5721" s="11" t="str">
        <f t="shared" si="89"/>
        <v>Adultos</v>
      </c>
      <c r="L5721" s="6">
        <f>2023-TablaC11[[#This Row],[Clase]]</f>
        <v>62</v>
      </c>
      <c r="M5721" s="4" t="str">
        <f>VLOOKUP(TablaC11[[#This Row],[Circuito]],Aux!$A$2:$B$12,2,0)</f>
        <v>Villa Devoto</v>
      </c>
    </row>
    <row r="5722" spans="1:13">
      <c r="A5722" s="11" t="s">
        <v>9</v>
      </c>
      <c r="B5722" s="6">
        <v>120</v>
      </c>
      <c r="C5722" s="2" t="s">
        <v>13070</v>
      </c>
      <c r="D5722" s="2" t="s">
        <v>13071</v>
      </c>
      <c r="E5722" s="11" t="str">
        <f>CONCATENATE(TablaC11[[#This Row],[Apellido]]," ",TablaC11[[#This Row],[Nombre]])</f>
        <v>LAFFARGUE MIRTA LILIANA</v>
      </c>
      <c r="F5722" s="11" t="s">
        <v>17</v>
      </c>
      <c r="G5722" s="11" t="s">
        <v>13</v>
      </c>
      <c r="H5722" s="6">
        <v>14446811</v>
      </c>
      <c r="I5722" s="6">
        <v>1961</v>
      </c>
      <c r="J5722" s="11" t="s">
        <v>22907</v>
      </c>
      <c r="K5722" s="11" t="str">
        <f t="shared" si="89"/>
        <v>Adultos</v>
      </c>
      <c r="L5722" s="6">
        <f>2023-TablaC11[[#This Row],[Clase]]</f>
        <v>62</v>
      </c>
      <c r="M5722" s="4" t="str">
        <f>VLOOKUP(TablaC11[[#This Row],[Circuito]],Aux!$A$2:$B$12,2,0)</f>
        <v>Villa Devoto</v>
      </c>
    </row>
    <row r="5723" spans="1:13">
      <c r="A5723" s="11" t="s">
        <v>9</v>
      </c>
      <c r="B5723" s="6">
        <v>120</v>
      </c>
      <c r="C5723" s="2" t="s">
        <v>13070</v>
      </c>
      <c r="D5723" s="2" t="s">
        <v>13073</v>
      </c>
      <c r="E5723" s="11" t="str">
        <f>CONCATENATE(TablaC11[[#This Row],[Apellido]]," ",TablaC11[[#This Row],[Nombre]])</f>
        <v>LAFFARGUE RICARDO ENRIQUE</v>
      </c>
      <c r="F5723" s="11" t="s">
        <v>12</v>
      </c>
      <c r="G5723" s="11" t="s">
        <v>13</v>
      </c>
      <c r="H5723" s="6">
        <v>13827349</v>
      </c>
      <c r="I5723" s="6">
        <v>1959</v>
      </c>
      <c r="J5723" s="11" t="s">
        <v>25502</v>
      </c>
      <c r="K5723" s="11" t="str">
        <f t="shared" si="89"/>
        <v>Adultos</v>
      </c>
      <c r="L5723" s="6">
        <f>2023-TablaC11[[#This Row],[Clase]]</f>
        <v>64</v>
      </c>
      <c r="M5723" s="4" t="str">
        <f>VLOOKUP(TablaC11[[#This Row],[Circuito]],Aux!$A$2:$B$12,2,0)</f>
        <v>Villa Devoto</v>
      </c>
    </row>
    <row r="5724" spans="1:13">
      <c r="A5724" s="11" t="s">
        <v>9</v>
      </c>
      <c r="B5724" s="6">
        <v>120</v>
      </c>
      <c r="C5724" s="2" t="s">
        <v>7937</v>
      </c>
      <c r="D5724" s="2" t="s">
        <v>13075</v>
      </c>
      <c r="E5724" s="11" t="str">
        <f>CONCATENATE(TablaC11[[#This Row],[Apellido]]," ",TablaC11[[#This Row],[Nombre]])</f>
        <v>LAINO EMILIA MIRTA</v>
      </c>
      <c r="F5724" s="11" t="s">
        <v>17</v>
      </c>
      <c r="G5724" s="11" t="s">
        <v>18</v>
      </c>
      <c r="H5724" s="6">
        <v>6178795</v>
      </c>
      <c r="I5724" s="6">
        <v>1949</v>
      </c>
      <c r="J5724" s="11" t="s">
        <v>22908</v>
      </c>
      <c r="K5724" s="11" t="str">
        <f t="shared" si="89"/>
        <v>Adultos Mayores</v>
      </c>
      <c r="L5724" s="6">
        <f>2023-TablaC11[[#This Row],[Clase]]</f>
        <v>74</v>
      </c>
      <c r="M5724" s="4" t="str">
        <f>VLOOKUP(TablaC11[[#This Row],[Circuito]],Aux!$A$2:$B$12,2,0)</f>
        <v>Villa Devoto</v>
      </c>
    </row>
    <row r="5725" spans="1:13">
      <c r="A5725" s="11" t="s">
        <v>9</v>
      </c>
      <c r="B5725" s="6">
        <v>120</v>
      </c>
      <c r="C5725" s="2" t="s">
        <v>13077</v>
      </c>
      <c r="D5725" s="2" t="s">
        <v>686</v>
      </c>
      <c r="E5725" s="11" t="str">
        <f>CONCATENATE(TablaC11[[#This Row],[Apellido]]," ",TablaC11[[#This Row],[Nombre]])</f>
        <v>LAMAS MARIA FERNANDA</v>
      </c>
      <c r="F5725" s="11" t="s">
        <v>17</v>
      </c>
      <c r="G5725" s="11" t="s">
        <v>13</v>
      </c>
      <c r="H5725" s="6">
        <v>18023497</v>
      </c>
      <c r="I5725" s="6">
        <v>1967</v>
      </c>
      <c r="J5725" s="11" t="s">
        <v>22909</v>
      </c>
      <c r="K5725" s="11" t="str">
        <f t="shared" si="89"/>
        <v>Adultos</v>
      </c>
      <c r="L5725" s="6">
        <f>2023-TablaC11[[#This Row],[Clase]]</f>
        <v>56</v>
      </c>
      <c r="M5725" s="4" t="str">
        <f>VLOOKUP(TablaC11[[#This Row],[Circuito]],Aux!$A$2:$B$12,2,0)</f>
        <v>Villa Devoto</v>
      </c>
    </row>
    <row r="5726" spans="1:13">
      <c r="A5726" s="11" t="s">
        <v>9</v>
      </c>
      <c r="B5726" s="6">
        <v>120</v>
      </c>
      <c r="C5726" s="2" t="s">
        <v>13079</v>
      </c>
      <c r="D5726" s="2" t="s">
        <v>13080</v>
      </c>
      <c r="E5726" s="11" t="str">
        <f>CONCATENATE(TablaC11[[#This Row],[Apellido]]," ",TablaC11[[#This Row],[Nombre]])</f>
        <v>LANDI LESLIE ANAHI</v>
      </c>
      <c r="F5726" s="11" t="s">
        <v>17</v>
      </c>
      <c r="G5726" s="11" t="s">
        <v>13</v>
      </c>
      <c r="H5726" s="6">
        <v>30577084</v>
      </c>
      <c r="I5726" s="6">
        <v>1983</v>
      </c>
      <c r="J5726" s="11" t="s">
        <v>25293</v>
      </c>
      <c r="K5726" s="11" t="str">
        <f t="shared" si="89"/>
        <v>Adultos</v>
      </c>
      <c r="L5726" s="6">
        <f>2023-TablaC11[[#This Row],[Clase]]</f>
        <v>40</v>
      </c>
      <c r="M5726" s="4" t="str">
        <f>VLOOKUP(TablaC11[[#This Row],[Circuito]],Aux!$A$2:$B$12,2,0)</f>
        <v>Villa Devoto</v>
      </c>
    </row>
    <row r="5727" spans="1:13">
      <c r="A5727" s="11" t="s">
        <v>9</v>
      </c>
      <c r="B5727" s="6">
        <v>120</v>
      </c>
      <c r="C5727" s="2" t="s">
        <v>13082</v>
      </c>
      <c r="D5727" s="2" t="s">
        <v>13083</v>
      </c>
      <c r="E5727" s="11" t="str">
        <f>CONCATENATE(TablaC11[[#This Row],[Apellido]]," ",TablaC11[[#This Row],[Nombre]])</f>
        <v>LANESE MARIO NICOLAS JUAN</v>
      </c>
      <c r="F5727" s="11" t="s">
        <v>12</v>
      </c>
      <c r="G5727" s="11" t="s">
        <v>18</v>
      </c>
      <c r="H5727" s="6">
        <v>4516459</v>
      </c>
      <c r="I5727" s="6">
        <v>1945</v>
      </c>
      <c r="J5727" s="11" t="s">
        <v>22910</v>
      </c>
      <c r="K5727" s="11" t="str">
        <f t="shared" si="89"/>
        <v>Adultos Mayores</v>
      </c>
      <c r="L5727" s="6">
        <f>2023-TablaC11[[#This Row],[Clase]]</f>
        <v>78</v>
      </c>
      <c r="M5727" s="4" t="str">
        <f>VLOOKUP(TablaC11[[#This Row],[Circuito]],Aux!$A$2:$B$12,2,0)</f>
        <v>Villa Devoto</v>
      </c>
    </row>
    <row r="5728" spans="1:13">
      <c r="A5728" s="11" t="s">
        <v>9</v>
      </c>
      <c r="B5728" s="6">
        <v>120</v>
      </c>
      <c r="C5728" s="2" t="s">
        <v>2514</v>
      </c>
      <c r="D5728" s="2" t="s">
        <v>13085</v>
      </c>
      <c r="E5728" s="11" t="str">
        <f>CONCATENATE(TablaC11[[#This Row],[Apellido]]," ",TablaC11[[#This Row],[Nombre]])</f>
        <v>LANZAVECCHIA NATALIA BELEN</v>
      </c>
      <c r="F5728" s="11" t="s">
        <v>17</v>
      </c>
      <c r="G5728" s="11" t="s">
        <v>18</v>
      </c>
      <c r="H5728" s="6">
        <v>27282888</v>
      </c>
      <c r="I5728" s="6">
        <v>1979</v>
      </c>
      <c r="J5728" s="11" t="s">
        <v>22911</v>
      </c>
      <c r="K5728" s="11" t="str">
        <f t="shared" si="89"/>
        <v>Adultos</v>
      </c>
      <c r="L5728" s="6">
        <f>2023-TablaC11[[#This Row],[Clase]]</f>
        <v>44</v>
      </c>
      <c r="M5728" s="4" t="str">
        <f>VLOOKUP(TablaC11[[#This Row],[Circuito]],Aux!$A$2:$B$12,2,0)</f>
        <v>Villa Devoto</v>
      </c>
    </row>
    <row r="5729" spans="1:13">
      <c r="A5729" s="11" t="s">
        <v>9</v>
      </c>
      <c r="B5729" s="6">
        <v>120</v>
      </c>
      <c r="C5729" s="2" t="s">
        <v>13087</v>
      </c>
      <c r="D5729" s="2" t="s">
        <v>1485</v>
      </c>
      <c r="E5729" s="11" t="str">
        <f>CONCATENATE(TablaC11[[#This Row],[Apellido]]," ",TablaC11[[#This Row],[Nombre]])</f>
        <v>LARCHER ALEJANDRO ENRIQUE</v>
      </c>
      <c r="F5729" s="11" t="s">
        <v>12</v>
      </c>
      <c r="G5729" s="11" t="s">
        <v>56</v>
      </c>
      <c r="H5729" s="6">
        <v>17147718</v>
      </c>
      <c r="I5729" s="6">
        <v>1965</v>
      </c>
      <c r="J5729" s="11" t="s">
        <v>25294</v>
      </c>
      <c r="K5729" s="11" t="str">
        <f t="shared" si="89"/>
        <v>Adultos</v>
      </c>
      <c r="L5729" s="6">
        <f>2023-TablaC11[[#This Row],[Clase]]</f>
        <v>58</v>
      </c>
      <c r="M5729" s="4" t="str">
        <f>VLOOKUP(TablaC11[[#This Row],[Circuito]],Aux!$A$2:$B$12,2,0)</f>
        <v>Villa Devoto</v>
      </c>
    </row>
    <row r="5730" spans="1:13">
      <c r="A5730" s="11" t="s">
        <v>9</v>
      </c>
      <c r="B5730" s="6">
        <v>120</v>
      </c>
      <c r="C5730" s="2" t="s">
        <v>13089</v>
      </c>
      <c r="D5730" s="2" t="s">
        <v>13090</v>
      </c>
      <c r="E5730" s="11" t="str">
        <f>CONCATENATE(TablaC11[[#This Row],[Apellido]]," ",TablaC11[[#This Row],[Nombre]])</f>
        <v>LAREO ALEJANDRO CARLOS</v>
      </c>
      <c r="F5730" s="11" t="s">
        <v>12</v>
      </c>
      <c r="G5730" s="11" t="s">
        <v>13</v>
      </c>
      <c r="H5730" s="6">
        <v>17450839</v>
      </c>
      <c r="I5730" s="6">
        <v>1965</v>
      </c>
      <c r="J5730" s="11" t="s">
        <v>22912</v>
      </c>
      <c r="K5730" s="11" t="str">
        <f t="shared" si="89"/>
        <v>Adultos</v>
      </c>
      <c r="L5730" s="6">
        <f>2023-TablaC11[[#This Row],[Clase]]</f>
        <v>58</v>
      </c>
      <c r="M5730" s="4" t="str">
        <f>VLOOKUP(TablaC11[[#This Row],[Circuito]],Aux!$A$2:$B$12,2,0)</f>
        <v>Villa Devoto</v>
      </c>
    </row>
    <row r="5731" spans="1:13">
      <c r="A5731" s="11" t="s">
        <v>9</v>
      </c>
      <c r="B5731" s="6">
        <v>120</v>
      </c>
      <c r="C5731" s="2" t="s">
        <v>13092</v>
      </c>
      <c r="D5731" s="2" t="s">
        <v>13093</v>
      </c>
      <c r="E5731" s="11" t="str">
        <f>CONCATENATE(TablaC11[[#This Row],[Apellido]]," ",TablaC11[[#This Row],[Nombre]])</f>
        <v>LAUFGANG ESTELA BEATRIZ</v>
      </c>
      <c r="F5731" s="11" t="s">
        <v>17</v>
      </c>
      <c r="G5731" s="11" t="s">
        <v>13</v>
      </c>
      <c r="H5731" s="6">
        <v>12714110</v>
      </c>
      <c r="I5731" s="6">
        <v>1957</v>
      </c>
      <c r="J5731" s="11" t="s">
        <v>22913</v>
      </c>
      <c r="K5731" s="11" t="str">
        <f t="shared" si="89"/>
        <v>Adultos Mayores</v>
      </c>
      <c r="L5731" s="6">
        <f>2023-TablaC11[[#This Row],[Clase]]</f>
        <v>66</v>
      </c>
      <c r="M5731" s="4" t="str">
        <f>VLOOKUP(TablaC11[[#This Row],[Circuito]],Aux!$A$2:$B$12,2,0)</f>
        <v>Villa Devoto</v>
      </c>
    </row>
    <row r="5732" spans="1:13">
      <c r="A5732" s="11" t="s">
        <v>9</v>
      </c>
      <c r="B5732" s="6">
        <v>120</v>
      </c>
      <c r="C5732" s="2" t="s">
        <v>13095</v>
      </c>
      <c r="D5732" s="2" t="s">
        <v>3504</v>
      </c>
      <c r="E5732" s="11" t="str">
        <f>CONCATENATE(TablaC11[[#This Row],[Apellido]]," ",TablaC11[[#This Row],[Nombre]])</f>
        <v>LE CABELLEC JORGE ADRIAN</v>
      </c>
      <c r="F5732" s="11" t="s">
        <v>12</v>
      </c>
      <c r="G5732" s="11" t="s">
        <v>13</v>
      </c>
      <c r="H5732" s="6">
        <v>17365418</v>
      </c>
      <c r="I5732" s="6">
        <v>1964</v>
      </c>
      <c r="J5732" s="11" t="s">
        <v>25116</v>
      </c>
      <c r="K5732" s="11" t="str">
        <f t="shared" si="89"/>
        <v>Adultos</v>
      </c>
      <c r="L5732" s="6">
        <f>2023-TablaC11[[#This Row],[Clase]]</f>
        <v>59</v>
      </c>
      <c r="M5732" s="4" t="str">
        <f>VLOOKUP(TablaC11[[#This Row],[Circuito]],Aux!$A$2:$B$12,2,0)</f>
        <v>Villa Devoto</v>
      </c>
    </row>
    <row r="5733" spans="1:13">
      <c r="A5733" s="11" t="s">
        <v>9</v>
      </c>
      <c r="B5733" s="6">
        <v>120</v>
      </c>
      <c r="C5733" s="2" t="s">
        <v>13097</v>
      </c>
      <c r="D5733" s="2" t="s">
        <v>13098</v>
      </c>
      <c r="E5733" s="11" t="str">
        <f>CONCATENATE(TablaC11[[#This Row],[Apellido]]," ",TablaC11[[#This Row],[Nombre]])</f>
        <v>LECCARDI MARTA ELENA</v>
      </c>
      <c r="F5733" s="11" t="s">
        <v>17</v>
      </c>
      <c r="G5733" s="11" t="s">
        <v>13</v>
      </c>
      <c r="H5733" s="6">
        <v>12447759</v>
      </c>
      <c r="I5733" s="6">
        <v>1956</v>
      </c>
      <c r="J5733" s="11" t="s">
        <v>22914</v>
      </c>
      <c r="K5733" s="11" t="str">
        <f t="shared" si="89"/>
        <v>Adultos Mayores</v>
      </c>
      <c r="L5733" s="6">
        <f>2023-TablaC11[[#This Row],[Clase]]</f>
        <v>67</v>
      </c>
      <c r="M5733" s="4" t="str">
        <f>VLOOKUP(TablaC11[[#This Row],[Circuito]],Aux!$A$2:$B$12,2,0)</f>
        <v>Villa Devoto</v>
      </c>
    </row>
    <row r="5734" spans="1:13">
      <c r="A5734" s="11" t="s">
        <v>9</v>
      </c>
      <c r="B5734" s="6">
        <v>120</v>
      </c>
      <c r="C5734" s="2" t="s">
        <v>7967</v>
      </c>
      <c r="D5734" s="2" t="s">
        <v>151</v>
      </c>
      <c r="E5734" s="11" t="str">
        <f>CONCATENATE(TablaC11[[#This Row],[Apellido]]," ",TablaC11[[#This Row],[Nombre]])</f>
        <v>LEMA HECTOR ALBERTO</v>
      </c>
      <c r="F5734" s="11" t="s">
        <v>12</v>
      </c>
      <c r="G5734" s="11" t="s">
        <v>18</v>
      </c>
      <c r="H5734" s="6">
        <v>4535780</v>
      </c>
      <c r="I5734" s="6">
        <v>1946</v>
      </c>
      <c r="J5734" s="11" t="s">
        <v>22915</v>
      </c>
      <c r="K5734" s="11" t="str">
        <f t="shared" si="89"/>
        <v>Adultos Mayores</v>
      </c>
      <c r="L5734" s="6">
        <f>2023-TablaC11[[#This Row],[Clase]]</f>
        <v>77</v>
      </c>
      <c r="M5734" s="4" t="str">
        <f>VLOOKUP(TablaC11[[#This Row],[Circuito]],Aux!$A$2:$B$12,2,0)</f>
        <v>Villa Devoto</v>
      </c>
    </row>
    <row r="5735" spans="1:13">
      <c r="A5735" s="11" t="s">
        <v>9</v>
      </c>
      <c r="B5735" s="6">
        <v>120</v>
      </c>
      <c r="C5735" s="2" t="s">
        <v>13101</v>
      </c>
      <c r="D5735" s="2" t="s">
        <v>1331</v>
      </c>
      <c r="E5735" s="11" t="str">
        <f>CONCATENATE(TablaC11[[#This Row],[Apellido]]," ",TablaC11[[#This Row],[Nombre]])</f>
        <v>LEMOZY NORBERTO ANTONIO</v>
      </c>
      <c r="F5735" s="11" t="s">
        <v>12</v>
      </c>
      <c r="G5735" s="11" t="s">
        <v>18</v>
      </c>
      <c r="H5735" s="6">
        <v>4319366</v>
      </c>
      <c r="I5735" s="6">
        <v>1940</v>
      </c>
      <c r="J5735" s="11" t="s">
        <v>22916</v>
      </c>
      <c r="K5735" s="11" t="str">
        <f t="shared" si="89"/>
        <v>Adultos Mayores</v>
      </c>
      <c r="L5735" s="6">
        <f>2023-TablaC11[[#This Row],[Clase]]</f>
        <v>83</v>
      </c>
      <c r="M5735" s="4" t="str">
        <f>VLOOKUP(TablaC11[[#This Row],[Circuito]],Aux!$A$2:$B$12,2,0)</f>
        <v>Villa Devoto</v>
      </c>
    </row>
    <row r="5736" spans="1:13">
      <c r="A5736" s="11" t="s">
        <v>9</v>
      </c>
      <c r="B5736" s="6">
        <v>120</v>
      </c>
      <c r="C5736" s="2" t="s">
        <v>13103</v>
      </c>
      <c r="D5736" s="2" t="s">
        <v>13104</v>
      </c>
      <c r="E5736" s="11" t="str">
        <f>CONCATENATE(TablaC11[[#This Row],[Apellido]]," ",TablaC11[[#This Row],[Nombre]])</f>
        <v>LENCINAS FABIAN ANGEL</v>
      </c>
      <c r="F5736" s="11" t="s">
        <v>12</v>
      </c>
      <c r="G5736" s="11" t="s">
        <v>18</v>
      </c>
      <c r="H5736" s="6">
        <v>17902477</v>
      </c>
      <c r="I5736" s="6">
        <v>1966</v>
      </c>
      <c r="J5736" s="11" t="s">
        <v>22917</v>
      </c>
      <c r="K5736" s="11" t="str">
        <f t="shared" si="89"/>
        <v>Adultos</v>
      </c>
      <c r="L5736" s="6">
        <f>2023-TablaC11[[#This Row],[Clase]]</f>
        <v>57</v>
      </c>
      <c r="M5736" s="4" t="str">
        <f>VLOOKUP(TablaC11[[#This Row],[Circuito]],Aux!$A$2:$B$12,2,0)</f>
        <v>Villa Devoto</v>
      </c>
    </row>
    <row r="5737" spans="1:13">
      <c r="A5737" s="11" t="s">
        <v>9</v>
      </c>
      <c r="B5737" s="6">
        <v>120</v>
      </c>
      <c r="C5737" s="2" t="s">
        <v>13106</v>
      </c>
      <c r="D5737" s="2" t="s">
        <v>13107</v>
      </c>
      <c r="E5737" s="11" t="str">
        <f>CONCATENATE(TablaC11[[#This Row],[Apellido]]," ",TablaC11[[#This Row],[Nombre]])</f>
        <v>LENCZNER JOSE MARIO</v>
      </c>
      <c r="F5737" s="11" t="s">
        <v>12</v>
      </c>
      <c r="G5737" s="11" t="s">
        <v>18</v>
      </c>
      <c r="H5737" s="6">
        <v>10386155</v>
      </c>
      <c r="I5737" s="6">
        <v>1952</v>
      </c>
      <c r="J5737" s="11" t="s">
        <v>22918</v>
      </c>
      <c r="K5737" s="11" t="str">
        <f t="shared" si="89"/>
        <v>Adultos Mayores</v>
      </c>
      <c r="L5737" s="6">
        <f>2023-TablaC11[[#This Row],[Clase]]</f>
        <v>71</v>
      </c>
      <c r="M5737" s="4" t="str">
        <f>VLOOKUP(TablaC11[[#This Row],[Circuito]],Aux!$A$2:$B$12,2,0)</f>
        <v>Villa Devoto</v>
      </c>
    </row>
    <row r="5738" spans="1:13">
      <c r="A5738" s="11" t="s">
        <v>9</v>
      </c>
      <c r="B5738" s="6">
        <v>120</v>
      </c>
      <c r="C5738" s="2" t="s">
        <v>13109</v>
      </c>
      <c r="D5738" s="2" t="s">
        <v>13110</v>
      </c>
      <c r="E5738" s="11" t="str">
        <f>CONCATENATE(TablaC11[[#This Row],[Apellido]]," ",TablaC11[[#This Row],[Nombre]])</f>
        <v>LENS HECTOR GUSTAVO</v>
      </c>
      <c r="F5738" s="11" t="s">
        <v>12</v>
      </c>
      <c r="G5738" s="11" t="s">
        <v>13</v>
      </c>
      <c r="H5738" s="6">
        <v>18306549</v>
      </c>
      <c r="I5738" s="6">
        <v>1967</v>
      </c>
      <c r="J5738" s="11" t="s">
        <v>25295</v>
      </c>
      <c r="K5738" s="11" t="str">
        <f t="shared" si="89"/>
        <v>Adultos</v>
      </c>
      <c r="L5738" s="6">
        <f>2023-TablaC11[[#This Row],[Clase]]</f>
        <v>56</v>
      </c>
      <c r="M5738" s="4" t="str">
        <f>VLOOKUP(TablaC11[[#This Row],[Circuito]],Aux!$A$2:$B$12,2,0)</f>
        <v>Villa Devoto</v>
      </c>
    </row>
    <row r="5739" spans="1:13">
      <c r="A5739" s="11" t="s">
        <v>9</v>
      </c>
      <c r="B5739" s="6">
        <v>120</v>
      </c>
      <c r="C5739" s="2" t="s">
        <v>13112</v>
      </c>
      <c r="D5739" s="2" t="s">
        <v>13113</v>
      </c>
      <c r="E5739" s="11" t="str">
        <f>CONCATENATE(TablaC11[[#This Row],[Apellido]]," ",TablaC11[[#This Row],[Nombre]])</f>
        <v>LEOMBRUNI ADRIANA MARGARITA</v>
      </c>
      <c r="F5739" s="11" t="s">
        <v>17</v>
      </c>
      <c r="G5739" s="11" t="s">
        <v>18</v>
      </c>
      <c r="H5739" s="6">
        <v>11704706</v>
      </c>
      <c r="I5739" s="6">
        <v>1955</v>
      </c>
      <c r="J5739" s="11" t="s">
        <v>22919</v>
      </c>
      <c r="K5739" s="11" t="str">
        <f t="shared" si="89"/>
        <v>Adultos Mayores</v>
      </c>
      <c r="L5739" s="6">
        <f>2023-TablaC11[[#This Row],[Clase]]</f>
        <v>68</v>
      </c>
      <c r="M5739" s="4" t="str">
        <f>VLOOKUP(TablaC11[[#This Row],[Circuito]],Aux!$A$2:$B$12,2,0)</f>
        <v>Villa Devoto</v>
      </c>
    </row>
    <row r="5740" spans="1:13">
      <c r="A5740" s="11" t="s">
        <v>9</v>
      </c>
      <c r="B5740" s="6">
        <v>120</v>
      </c>
      <c r="C5740" s="2" t="s">
        <v>3977</v>
      </c>
      <c r="D5740" s="2" t="s">
        <v>13115</v>
      </c>
      <c r="E5740" s="11" t="str">
        <f>CONCATENATE(TablaC11[[#This Row],[Apellido]]," ",TablaC11[[#This Row],[Nombre]])</f>
        <v>LEON CARLOS ANDRES</v>
      </c>
      <c r="F5740" s="11" t="s">
        <v>12</v>
      </c>
      <c r="G5740" s="11" t="s">
        <v>18</v>
      </c>
      <c r="H5740" s="6">
        <v>30409499</v>
      </c>
      <c r="I5740" s="6">
        <v>1983</v>
      </c>
      <c r="J5740" s="11" t="s">
        <v>22920</v>
      </c>
      <c r="K5740" s="11" t="str">
        <f t="shared" si="89"/>
        <v>Adultos</v>
      </c>
      <c r="L5740" s="6">
        <f>2023-TablaC11[[#This Row],[Clase]]</f>
        <v>40</v>
      </c>
      <c r="M5740" s="4" t="str">
        <f>VLOOKUP(TablaC11[[#This Row],[Circuito]],Aux!$A$2:$B$12,2,0)</f>
        <v>Villa Devoto</v>
      </c>
    </row>
    <row r="5741" spans="1:13">
      <c r="A5741" s="11" t="s">
        <v>9</v>
      </c>
      <c r="B5741" s="6">
        <v>120</v>
      </c>
      <c r="C5741" s="2" t="s">
        <v>3977</v>
      </c>
      <c r="D5741" s="2" t="s">
        <v>13117</v>
      </c>
      <c r="E5741" s="11" t="str">
        <f>CONCATENATE(TablaC11[[#This Row],[Apellido]]," ",TablaC11[[#This Row],[Nombre]])</f>
        <v>LEON MATIAS NICOLAS</v>
      </c>
      <c r="F5741" s="11" t="s">
        <v>12</v>
      </c>
      <c r="G5741" s="11" t="s">
        <v>56</v>
      </c>
      <c r="H5741" s="6">
        <v>30409500</v>
      </c>
      <c r="I5741" s="6">
        <v>1983</v>
      </c>
      <c r="J5741" s="11" t="s">
        <v>22920</v>
      </c>
      <c r="K5741" s="11" t="str">
        <f t="shared" si="89"/>
        <v>Adultos</v>
      </c>
      <c r="L5741" s="6">
        <f>2023-TablaC11[[#This Row],[Clase]]</f>
        <v>40</v>
      </c>
      <c r="M5741" s="4" t="str">
        <f>VLOOKUP(TablaC11[[#This Row],[Circuito]],Aux!$A$2:$B$12,2,0)</f>
        <v>Villa Devoto</v>
      </c>
    </row>
    <row r="5742" spans="1:13">
      <c r="A5742" s="11" t="s">
        <v>9</v>
      </c>
      <c r="B5742" s="6">
        <v>120</v>
      </c>
      <c r="C5742" s="2" t="s">
        <v>13118</v>
      </c>
      <c r="D5742" s="2" t="s">
        <v>13119</v>
      </c>
      <c r="E5742" s="11" t="str">
        <f>CONCATENATE(TablaC11[[#This Row],[Apellido]]," ",TablaC11[[#This Row],[Nombre]])</f>
        <v>LEONARDINI ALICIA DORA</v>
      </c>
      <c r="F5742" s="11" t="s">
        <v>17</v>
      </c>
      <c r="G5742" s="11" t="s">
        <v>18</v>
      </c>
      <c r="H5742" s="6">
        <v>11026323</v>
      </c>
      <c r="I5742" s="6">
        <v>1954</v>
      </c>
      <c r="J5742" s="11" t="s">
        <v>22921</v>
      </c>
      <c r="K5742" s="11" t="str">
        <f t="shared" si="89"/>
        <v>Adultos Mayores</v>
      </c>
      <c r="L5742" s="6">
        <f>2023-TablaC11[[#This Row],[Clase]]</f>
        <v>69</v>
      </c>
      <c r="M5742" s="4" t="str">
        <f>VLOOKUP(TablaC11[[#This Row],[Circuito]],Aux!$A$2:$B$12,2,0)</f>
        <v>Villa Devoto</v>
      </c>
    </row>
    <row r="5743" spans="1:13">
      <c r="A5743" s="11" t="s">
        <v>9</v>
      </c>
      <c r="B5743" s="6">
        <v>120</v>
      </c>
      <c r="C5743" s="2" t="s">
        <v>13121</v>
      </c>
      <c r="D5743" s="2" t="s">
        <v>167</v>
      </c>
      <c r="E5743" s="11" t="str">
        <f>CONCATENATE(TablaC11[[#This Row],[Apellido]]," ",TablaC11[[#This Row],[Nombre]])</f>
        <v>LEPORACE ANA MARIA</v>
      </c>
      <c r="F5743" s="11" t="s">
        <v>17</v>
      </c>
      <c r="G5743" s="11" t="s">
        <v>18</v>
      </c>
      <c r="H5743" s="6">
        <v>3991812</v>
      </c>
      <c r="I5743" s="6">
        <v>1940</v>
      </c>
      <c r="J5743" s="11" t="s">
        <v>22922</v>
      </c>
      <c r="K5743" s="11" t="str">
        <f t="shared" si="89"/>
        <v>Adultos Mayores</v>
      </c>
      <c r="L5743" s="6">
        <f>2023-TablaC11[[#This Row],[Clase]]</f>
        <v>83</v>
      </c>
      <c r="M5743" s="4" t="str">
        <f>VLOOKUP(TablaC11[[#This Row],[Circuito]],Aux!$A$2:$B$12,2,0)</f>
        <v>Villa Devoto</v>
      </c>
    </row>
    <row r="5744" spans="1:13">
      <c r="A5744" s="11" t="s">
        <v>9</v>
      </c>
      <c r="B5744" s="6">
        <v>120</v>
      </c>
      <c r="C5744" s="2" t="s">
        <v>11048</v>
      </c>
      <c r="D5744" s="2" t="s">
        <v>13123</v>
      </c>
      <c r="E5744" s="11" t="str">
        <f>CONCATENATE(TablaC11[[#This Row],[Apellido]]," ",TablaC11[[#This Row],[Nombre]])</f>
        <v>LESCANO NELIDA LUJAN</v>
      </c>
      <c r="F5744" s="11" t="s">
        <v>17</v>
      </c>
      <c r="G5744" s="11" t="s">
        <v>18</v>
      </c>
      <c r="H5744" s="6">
        <v>3735825</v>
      </c>
      <c r="I5744" s="6">
        <v>1938</v>
      </c>
      <c r="J5744" s="11" t="s">
        <v>22591</v>
      </c>
      <c r="K5744" s="11" t="str">
        <f t="shared" si="89"/>
        <v>Adultos Mayores</v>
      </c>
      <c r="L5744" s="6">
        <f>2023-TablaC11[[#This Row],[Clase]]</f>
        <v>85</v>
      </c>
      <c r="M5744" s="4" t="str">
        <f>VLOOKUP(TablaC11[[#This Row],[Circuito]],Aux!$A$2:$B$12,2,0)</f>
        <v>Villa Devoto</v>
      </c>
    </row>
    <row r="5745" spans="1:13">
      <c r="A5745" s="11" t="s">
        <v>9</v>
      </c>
      <c r="B5745" s="6">
        <v>120</v>
      </c>
      <c r="C5745" s="2" t="s">
        <v>4290</v>
      </c>
      <c r="D5745" s="2" t="s">
        <v>10885</v>
      </c>
      <c r="E5745" s="11" t="str">
        <f>CONCATENATE(TablaC11[[#This Row],[Apellido]]," ",TablaC11[[#This Row],[Nombre]])</f>
        <v>LEZCANO RAMON</v>
      </c>
      <c r="F5745" s="11" t="s">
        <v>12</v>
      </c>
      <c r="G5745" s="11" t="s">
        <v>18</v>
      </c>
      <c r="H5745" s="6">
        <v>8160446</v>
      </c>
      <c r="I5745" s="6">
        <v>1942</v>
      </c>
      <c r="J5745" s="11" t="s">
        <v>22923</v>
      </c>
      <c r="K5745" s="11" t="str">
        <f t="shared" si="89"/>
        <v>Adultos Mayores</v>
      </c>
      <c r="L5745" s="6">
        <f>2023-TablaC11[[#This Row],[Clase]]</f>
        <v>81</v>
      </c>
      <c r="M5745" s="4" t="str">
        <f>VLOOKUP(TablaC11[[#This Row],[Circuito]],Aux!$A$2:$B$12,2,0)</f>
        <v>Villa Devoto</v>
      </c>
    </row>
    <row r="5746" spans="1:13">
      <c r="A5746" s="11" t="s">
        <v>9</v>
      </c>
      <c r="B5746" s="6">
        <v>120</v>
      </c>
      <c r="C5746" s="2" t="s">
        <v>13125</v>
      </c>
      <c r="D5746" s="2" t="s">
        <v>5759</v>
      </c>
      <c r="E5746" s="11" t="str">
        <f>CONCATENATE(TablaC11[[#This Row],[Apellido]]," ",TablaC11[[#This Row],[Nombre]])</f>
        <v>LIEBEHENZ MARCELO PABLO</v>
      </c>
      <c r="F5746" s="11" t="s">
        <v>12</v>
      </c>
      <c r="G5746" s="11" t="s">
        <v>13</v>
      </c>
      <c r="H5746" s="6">
        <v>17367141</v>
      </c>
      <c r="I5746" s="6">
        <v>1965</v>
      </c>
      <c r="J5746" s="11" t="s">
        <v>22924</v>
      </c>
      <c r="K5746" s="11" t="str">
        <f t="shared" si="89"/>
        <v>Adultos</v>
      </c>
      <c r="L5746" s="6">
        <f>2023-TablaC11[[#This Row],[Clase]]</f>
        <v>58</v>
      </c>
      <c r="M5746" s="4" t="str">
        <f>VLOOKUP(TablaC11[[#This Row],[Circuito]],Aux!$A$2:$B$12,2,0)</f>
        <v>Villa Devoto</v>
      </c>
    </row>
    <row r="5747" spans="1:13">
      <c r="A5747" s="11" t="s">
        <v>9</v>
      </c>
      <c r="B5747" s="6">
        <v>120</v>
      </c>
      <c r="C5747" s="2" t="s">
        <v>13127</v>
      </c>
      <c r="D5747" s="2" t="s">
        <v>13128</v>
      </c>
      <c r="E5747" s="11" t="str">
        <f>CONCATENATE(TablaC11[[#This Row],[Apellido]]," ",TablaC11[[#This Row],[Nombre]])</f>
        <v>LILLA ROSANA SILVIA</v>
      </c>
      <c r="F5747" s="11" t="s">
        <v>17</v>
      </c>
      <c r="G5747" s="11" t="s">
        <v>18</v>
      </c>
      <c r="H5747" s="6">
        <v>12276493</v>
      </c>
      <c r="I5747" s="6">
        <v>1958</v>
      </c>
      <c r="J5747" s="11" t="s">
        <v>22925</v>
      </c>
      <c r="K5747" s="11" t="str">
        <f t="shared" si="89"/>
        <v>Adultos</v>
      </c>
      <c r="L5747" s="6">
        <f>2023-TablaC11[[#This Row],[Clase]]</f>
        <v>65</v>
      </c>
      <c r="M5747" s="4" t="str">
        <f>VLOOKUP(TablaC11[[#This Row],[Circuito]],Aux!$A$2:$B$12,2,0)</f>
        <v>Villa Devoto</v>
      </c>
    </row>
    <row r="5748" spans="1:13">
      <c r="A5748" s="11" t="s">
        <v>9</v>
      </c>
      <c r="B5748" s="6">
        <v>120</v>
      </c>
      <c r="C5748" s="2" t="s">
        <v>4292</v>
      </c>
      <c r="D5748" s="2" t="s">
        <v>34</v>
      </c>
      <c r="E5748" s="11" t="str">
        <f>CONCATENATE(TablaC11[[#This Row],[Apellido]]," ",TablaC11[[#This Row],[Nombre]])</f>
        <v>LINARES JORGE ALBERTO</v>
      </c>
      <c r="F5748" s="11" t="s">
        <v>12</v>
      </c>
      <c r="G5748" s="11" t="s">
        <v>18</v>
      </c>
      <c r="H5748" s="6">
        <v>14614475</v>
      </c>
      <c r="I5748" s="6">
        <v>1961</v>
      </c>
      <c r="J5748" s="11" t="s">
        <v>22926</v>
      </c>
      <c r="K5748" s="11" t="str">
        <f t="shared" si="89"/>
        <v>Adultos</v>
      </c>
      <c r="L5748" s="6">
        <f>2023-TablaC11[[#This Row],[Clase]]</f>
        <v>62</v>
      </c>
      <c r="M5748" s="4" t="str">
        <f>VLOOKUP(TablaC11[[#This Row],[Circuito]],Aux!$A$2:$B$12,2,0)</f>
        <v>Villa Devoto</v>
      </c>
    </row>
    <row r="5749" spans="1:13">
      <c r="A5749" s="11" t="s">
        <v>9</v>
      </c>
      <c r="B5749" s="6">
        <v>120</v>
      </c>
      <c r="C5749" s="2" t="s">
        <v>4292</v>
      </c>
      <c r="D5749" s="2" t="s">
        <v>13131</v>
      </c>
      <c r="E5749" s="11" t="str">
        <f>CONCATENATE(TablaC11[[#This Row],[Apellido]]," ",TablaC11[[#This Row],[Nombre]])</f>
        <v>LINARES JOSE GREGORIO</v>
      </c>
      <c r="F5749" s="11" t="s">
        <v>12</v>
      </c>
      <c r="G5749" s="11" t="s">
        <v>18</v>
      </c>
      <c r="H5749" s="6">
        <v>4925224</v>
      </c>
      <c r="I5749" s="6">
        <v>1944</v>
      </c>
      <c r="J5749" s="11" t="s">
        <v>22927</v>
      </c>
      <c r="K5749" s="11" t="str">
        <f t="shared" si="89"/>
        <v>Adultos Mayores</v>
      </c>
      <c r="L5749" s="6">
        <f>2023-TablaC11[[#This Row],[Clase]]</f>
        <v>79</v>
      </c>
      <c r="M5749" s="4" t="str">
        <f>VLOOKUP(TablaC11[[#This Row],[Circuito]],Aux!$A$2:$B$12,2,0)</f>
        <v>Villa Devoto</v>
      </c>
    </row>
    <row r="5750" spans="1:13">
      <c r="A5750" s="11" t="s">
        <v>9</v>
      </c>
      <c r="B5750" s="6">
        <v>120</v>
      </c>
      <c r="C5750" s="2" t="s">
        <v>13133</v>
      </c>
      <c r="D5750" s="2" t="s">
        <v>13134</v>
      </c>
      <c r="E5750" s="11" t="str">
        <f>CONCATENATE(TablaC11[[#This Row],[Apellido]]," ",TablaC11[[#This Row],[Nombre]])</f>
        <v>LINDSTROM ESTELA ZULLY</v>
      </c>
      <c r="F5750" s="11" t="s">
        <v>17</v>
      </c>
      <c r="G5750" s="11" t="s">
        <v>18</v>
      </c>
      <c r="H5750" s="6">
        <v>5902777</v>
      </c>
      <c r="I5750" s="6">
        <v>1948</v>
      </c>
      <c r="J5750" s="11" t="s">
        <v>22928</v>
      </c>
      <c r="K5750" s="11" t="str">
        <f t="shared" si="89"/>
        <v>Adultos Mayores</v>
      </c>
      <c r="L5750" s="6">
        <f>2023-TablaC11[[#This Row],[Clase]]</f>
        <v>75</v>
      </c>
      <c r="M5750" s="4" t="str">
        <f>VLOOKUP(TablaC11[[#This Row],[Circuito]],Aux!$A$2:$B$12,2,0)</f>
        <v>Villa Devoto</v>
      </c>
    </row>
    <row r="5751" spans="1:13">
      <c r="A5751" s="11" t="s">
        <v>9</v>
      </c>
      <c r="B5751" s="6">
        <v>120</v>
      </c>
      <c r="C5751" s="2" t="s">
        <v>2576</v>
      </c>
      <c r="D5751" s="2" t="s">
        <v>13136</v>
      </c>
      <c r="E5751" s="11" t="str">
        <f>CONCATENATE(TablaC11[[#This Row],[Apellido]]," ",TablaC11[[#This Row],[Nombre]])</f>
        <v>LISTA SUSANA MONICA</v>
      </c>
      <c r="F5751" s="11" t="s">
        <v>17</v>
      </c>
      <c r="G5751" s="11" t="s">
        <v>18</v>
      </c>
      <c r="H5751" s="6">
        <v>6717560</v>
      </c>
      <c r="I5751" s="6">
        <v>1949</v>
      </c>
      <c r="J5751" s="11" t="s">
        <v>22929</v>
      </c>
      <c r="K5751" s="11" t="str">
        <f t="shared" si="89"/>
        <v>Adultos Mayores</v>
      </c>
      <c r="L5751" s="6">
        <f>2023-TablaC11[[#This Row],[Clase]]</f>
        <v>74</v>
      </c>
      <c r="M5751" s="4" t="str">
        <f>VLOOKUP(TablaC11[[#This Row],[Circuito]],Aux!$A$2:$B$12,2,0)</f>
        <v>Villa Devoto</v>
      </c>
    </row>
    <row r="5752" spans="1:13">
      <c r="A5752" s="11" t="s">
        <v>9</v>
      </c>
      <c r="B5752" s="6">
        <v>120</v>
      </c>
      <c r="C5752" s="2" t="s">
        <v>7988</v>
      </c>
      <c r="D5752" s="2" t="s">
        <v>1662</v>
      </c>
      <c r="E5752" s="11" t="str">
        <f>CONCATENATE(TablaC11[[#This Row],[Apellido]]," ",TablaC11[[#This Row],[Nombre]])</f>
        <v>LIZARRAGA LUIS ALBERTO</v>
      </c>
      <c r="F5752" s="11" t="s">
        <v>12</v>
      </c>
      <c r="G5752" s="11" t="s">
        <v>18</v>
      </c>
      <c r="H5752" s="6">
        <v>13430423</v>
      </c>
      <c r="I5752" s="6">
        <v>1957</v>
      </c>
      <c r="J5752" s="11" t="s">
        <v>22930</v>
      </c>
      <c r="K5752" s="11" t="str">
        <f t="shared" si="89"/>
        <v>Adultos Mayores</v>
      </c>
      <c r="L5752" s="6">
        <f>2023-TablaC11[[#This Row],[Clase]]</f>
        <v>66</v>
      </c>
      <c r="M5752" s="4" t="str">
        <f>VLOOKUP(TablaC11[[#This Row],[Circuito]],Aux!$A$2:$B$12,2,0)</f>
        <v>Villa Devoto</v>
      </c>
    </row>
    <row r="5753" spans="1:13">
      <c r="A5753" s="11" t="s">
        <v>9</v>
      </c>
      <c r="B5753" s="6">
        <v>120</v>
      </c>
      <c r="C5753" s="2" t="s">
        <v>13139</v>
      </c>
      <c r="D5753" s="2" t="s">
        <v>13140</v>
      </c>
      <c r="E5753" s="11" t="str">
        <f>CONCATENATE(TablaC11[[#This Row],[Apellido]]," ",TablaC11[[#This Row],[Nombre]])</f>
        <v>LO FARO ELSA ROSA</v>
      </c>
      <c r="F5753" s="11" t="s">
        <v>17</v>
      </c>
      <c r="G5753" s="11" t="s">
        <v>18</v>
      </c>
      <c r="H5753" s="6">
        <v>4206785</v>
      </c>
      <c r="I5753" s="6">
        <v>1941</v>
      </c>
      <c r="J5753" s="11" t="s">
        <v>22931</v>
      </c>
      <c r="K5753" s="11" t="str">
        <f t="shared" si="89"/>
        <v>Adultos Mayores</v>
      </c>
      <c r="L5753" s="6">
        <f>2023-TablaC11[[#This Row],[Clase]]</f>
        <v>82</v>
      </c>
      <c r="M5753" s="4" t="str">
        <f>VLOOKUP(TablaC11[[#This Row],[Circuito]],Aux!$A$2:$B$12,2,0)</f>
        <v>Villa Devoto</v>
      </c>
    </row>
    <row r="5754" spans="1:13">
      <c r="A5754" s="11" t="s">
        <v>9</v>
      </c>
      <c r="B5754" s="6">
        <v>120</v>
      </c>
      <c r="C5754" s="2" t="s">
        <v>2590</v>
      </c>
      <c r="D5754" s="2" t="s">
        <v>4465</v>
      </c>
      <c r="E5754" s="11" t="str">
        <f>CONCATENATE(TablaC11[[#This Row],[Apellido]]," ",TablaC11[[#This Row],[Nombre]])</f>
        <v>LOCOCO LILIANA GLADYS</v>
      </c>
      <c r="F5754" s="11" t="s">
        <v>17</v>
      </c>
      <c r="G5754" s="11" t="s">
        <v>18</v>
      </c>
      <c r="H5754" s="6">
        <v>14406611</v>
      </c>
      <c r="I5754" s="6">
        <v>1959</v>
      </c>
      <c r="J5754" s="11" t="s">
        <v>22932</v>
      </c>
      <c r="K5754" s="11" t="str">
        <f t="shared" si="89"/>
        <v>Adultos</v>
      </c>
      <c r="L5754" s="6">
        <f>2023-TablaC11[[#This Row],[Clase]]</f>
        <v>64</v>
      </c>
      <c r="M5754" s="4" t="str">
        <f>VLOOKUP(TablaC11[[#This Row],[Circuito]],Aux!$A$2:$B$12,2,0)</f>
        <v>Villa Devoto</v>
      </c>
    </row>
    <row r="5755" spans="1:13">
      <c r="A5755" s="11" t="s">
        <v>9</v>
      </c>
      <c r="B5755" s="6">
        <v>120</v>
      </c>
      <c r="C5755" s="2" t="s">
        <v>816</v>
      </c>
      <c r="D5755" s="2" t="s">
        <v>12411</v>
      </c>
      <c r="E5755" s="11" t="str">
        <f>CONCATENATE(TablaC11[[#This Row],[Apellido]]," ",TablaC11[[#This Row],[Nombre]])</f>
        <v>LOMBARDO JUAN FEDERICO</v>
      </c>
      <c r="F5755" s="11" t="s">
        <v>12</v>
      </c>
      <c r="G5755" s="11" t="s">
        <v>56</v>
      </c>
      <c r="H5755" s="6">
        <v>41470349</v>
      </c>
      <c r="I5755" s="6">
        <v>1998</v>
      </c>
      <c r="J5755" s="11" t="s">
        <v>22933</v>
      </c>
      <c r="K5755" s="11" t="str">
        <f t="shared" si="89"/>
        <v>Juventud</v>
      </c>
      <c r="L5755" s="6">
        <f>2023-TablaC11[[#This Row],[Clase]]</f>
        <v>25</v>
      </c>
      <c r="M5755" s="4" t="str">
        <f>VLOOKUP(TablaC11[[#This Row],[Circuito]],Aux!$A$2:$B$12,2,0)</f>
        <v>Villa Devoto</v>
      </c>
    </row>
    <row r="5756" spans="1:13">
      <c r="A5756" s="11" t="s">
        <v>9</v>
      </c>
      <c r="B5756" s="6">
        <v>120</v>
      </c>
      <c r="C5756" s="2" t="s">
        <v>819</v>
      </c>
      <c r="D5756" s="2" t="s">
        <v>354</v>
      </c>
      <c r="E5756" s="11" t="str">
        <f>CONCATENATE(TablaC11[[#This Row],[Apellido]]," ",TablaC11[[#This Row],[Nombre]])</f>
        <v>LOPARDO CARLOS ALBERTO</v>
      </c>
      <c r="F5756" s="11" t="s">
        <v>12</v>
      </c>
      <c r="G5756" s="11" t="s">
        <v>18</v>
      </c>
      <c r="H5756" s="6">
        <v>14011311</v>
      </c>
      <c r="I5756" s="6">
        <v>1960</v>
      </c>
      <c r="J5756" s="11" t="s">
        <v>22934</v>
      </c>
      <c r="K5756" s="11" t="str">
        <f t="shared" si="89"/>
        <v>Adultos</v>
      </c>
      <c r="L5756" s="6">
        <f>2023-TablaC11[[#This Row],[Clase]]</f>
        <v>63</v>
      </c>
      <c r="M5756" s="4" t="str">
        <f>VLOOKUP(TablaC11[[#This Row],[Circuito]],Aux!$A$2:$B$12,2,0)</f>
        <v>Villa Devoto</v>
      </c>
    </row>
    <row r="5757" spans="1:13">
      <c r="A5757" s="11" t="s">
        <v>9</v>
      </c>
      <c r="B5757" s="6">
        <v>120</v>
      </c>
      <c r="C5757" s="2" t="s">
        <v>825</v>
      </c>
      <c r="D5757" s="2" t="s">
        <v>13145</v>
      </c>
      <c r="E5757" s="11" t="str">
        <f>CONCATENATE(TablaC11[[#This Row],[Apellido]]," ",TablaC11[[#This Row],[Nombre]])</f>
        <v>LOPEZ GUILLERMO FAUSTINO</v>
      </c>
      <c r="F5757" s="11" t="s">
        <v>12</v>
      </c>
      <c r="G5757" s="11" t="s">
        <v>18</v>
      </c>
      <c r="H5757" s="6">
        <v>14901181</v>
      </c>
      <c r="I5757" s="6">
        <v>1961</v>
      </c>
      <c r="J5757" s="11" t="s">
        <v>22935</v>
      </c>
      <c r="K5757" s="11" t="str">
        <f t="shared" si="89"/>
        <v>Adultos</v>
      </c>
      <c r="L5757" s="6">
        <f>2023-TablaC11[[#This Row],[Clase]]</f>
        <v>62</v>
      </c>
      <c r="M5757" s="4" t="str">
        <f>VLOOKUP(TablaC11[[#This Row],[Circuito]],Aux!$A$2:$B$12,2,0)</f>
        <v>Villa Devoto</v>
      </c>
    </row>
    <row r="5758" spans="1:13">
      <c r="A5758" s="11" t="s">
        <v>9</v>
      </c>
      <c r="B5758" s="6">
        <v>120</v>
      </c>
      <c r="C5758" s="2" t="s">
        <v>825</v>
      </c>
      <c r="D5758" s="2" t="s">
        <v>12012</v>
      </c>
      <c r="E5758" s="11" t="str">
        <f>CONCATENATE(TablaC11[[#This Row],[Apellido]]," ",TablaC11[[#This Row],[Nombre]])</f>
        <v>LOPEZ NANCY BEATRIZ</v>
      </c>
      <c r="F5758" s="11" t="s">
        <v>17</v>
      </c>
      <c r="G5758" s="11" t="s">
        <v>18</v>
      </c>
      <c r="H5758" s="6">
        <v>18120669</v>
      </c>
      <c r="I5758" s="6">
        <v>1966</v>
      </c>
      <c r="J5758" s="11" t="s">
        <v>22855</v>
      </c>
      <c r="K5758" s="11" t="str">
        <f t="shared" si="89"/>
        <v>Adultos</v>
      </c>
      <c r="L5758" s="6">
        <f>2023-TablaC11[[#This Row],[Clase]]</f>
        <v>57</v>
      </c>
      <c r="M5758" s="4" t="str">
        <f>VLOOKUP(TablaC11[[#This Row],[Circuito]],Aux!$A$2:$B$12,2,0)</f>
        <v>Villa Devoto</v>
      </c>
    </row>
    <row r="5759" spans="1:13">
      <c r="A5759" s="11" t="s">
        <v>9</v>
      </c>
      <c r="B5759" s="6">
        <v>120</v>
      </c>
      <c r="C5759" s="2" t="s">
        <v>825</v>
      </c>
      <c r="D5759" s="2" t="s">
        <v>13147</v>
      </c>
      <c r="E5759" s="11" t="str">
        <f>CONCATENATE(TablaC11[[#This Row],[Apellido]]," ",TablaC11[[#This Row],[Nombre]])</f>
        <v>LOPEZ OSCAR GUSTAVO</v>
      </c>
      <c r="F5759" s="11" t="s">
        <v>12</v>
      </c>
      <c r="G5759" s="11" t="s">
        <v>13</v>
      </c>
      <c r="H5759" s="6">
        <v>21002145</v>
      </c>
      <c r="I5759" s="6">
        <v>1969</v>
      </c>
      <c r="J5759" s="11" t="s">
        <v>22936</v>
      </c>
      <c r="K5759" s="11" t="str">
        <f t="shared" si="89"/>
        <v>Adultos</v>
      </c>
      <c r="L5759" s="6">
        <f>2023-TablaC11[[#This Row],[Clase]]</f>
        <v>54</v>
      </c>
      <c r="M5759" s="4" t="str">
        <f>VLOOKUP(TablaC11[[#This Row],[Circuito]],Aux!$A$2:$B$12,2,0)</f>
        <v>Villa Devoto</v>
      </c>
    </row>
    <row r="5760" spans="1:13">
      <c r="A5760" s="11" t="s">
        <v>9</v>
      </c>
      <c r="B5760" s="6">
        <v>120</v>
      </c>
      <c r="C5760" s="2" t="s">
        <v>825</v>
      </c>
      <c r="D5760" s="2" t="s">
        <v>5264</v>
      </c>
      <c r="E5760" s="11" t="str">
        <f>CONCATENATE(TablaC11[[#This Row],[Apellido]]," ",TablaC11[[#This Row],[Nombre]])</f>
        <v>LOPEZ VERONICA SOLEDAD</v>
      </c>
      <c r="F5760" s="11" t="s">
        <v>17</v>
      </c>
      <c r="G5760" s="11" t="s">
        <v>18</v>
      </c>
      <c r="H5760" s="6">
        <v>29674167</v>
      </c>
      <c r="I5760" s="6">
        <v>1982</v>
      </c>
      <c r="J5760" s="11" t="s">
        <v>22937</v>
      </c>
      <c r="K5760" s="11" t="str">
        <f t="shared" si="89"/>
        <v>Adultos</v>
      </c>
      <c r="L5760" s="6">
        <f>2023-TablaC11[[#This Row],[Clase]]</f>
        <v>41</v>
      </c>
      <c r="M5760" s="4" t="str">
        <f>VLOOKUP(TablaC11[[#This Row],[Circuito]],Aux!$A$2:$B$12,2,0)</f>
        <v>Villa Devoto</v>
      </c>
    </row>
    <row r="5761" spans="1:13">
      <c r="A5761" s="11" t="s">
        <v>9</v>
      </c>
      <c r="B5761" s="6">
        <v>120</v>
      </c>
      <c r="C5761" s="2" t="s">
        <v>13150</v>
      </c>
      <c r="D5761" s="2" t="s">
        <v>5756</v>
      </c>
      <c r="E5761" s="11" t="str">
        <f>CONCATENATE(TablaC11[[#This Row],[Apellido]]," ",TablaC11[[#This Row],[Nombre]])</f>
        <v>LOPEZ MOREIRA SILVANA ROSA</v>
      </c>
      <c r="F5761" s="11" t="s">
        <v>17</v>
      </c>
      <c r="G5761" s="11" t="s">
        <v>18</v>
      </c>
      <c r="H5761" s="6">
        <v>20006859</v>
      </c>
      <c r="I5761" s="6">
        <v>1968</v>
      </c>
      <c r="J5761" s="11" t="s">
        <v>22938</v>
      </c>
      <c r="K5761" s="11" t="str">
        <f t="shared" si="89"/>
        <v>Adultos</v>
      </c>
      <c r="L5761" s="6">
        <f>2023-TablaC11[[#This Row],[Clase]]</f>
        <v>55</v>
      </c>
      <c r="M5761" s="4" t="str">
        <f>VLOOKUP(TablaC11[[#This Row],[Circuito]],Aux!$A$2:$B$12,2,0)</f>
        <v>Villa Devoto</v>
      </c>
    </row>
    <row r="5762" spans="1:13">
      <c r="A5762" s="11" t="s">
        <v>9</v>
      </c>
      <c r="B5762" s="6">
        <v>120</v>
      </c>
      <c r="C5762" s="2" t="s">
        <v>13152</v>
      </c>
      <c r="D5762" s="2" t="s">
        <v>895</v>
      </c>
      <c r="E5762" s="11" t="str">
        <f>CONCATENATE(TablaC11[[#This Row],[Apellido]]," ",TablaC11[[#This Row],[Nombre]])</f>
        <v>LORENZELLI ALBERTO</v>
      </c>
      <c r="F5762" s="11" t="s">
        <v>12</v>
      </c>
      <c r="G5762" s="11" t="s">
        <v>13</v>
      </c>
      <c r="H5762" s="6">
        <v>13131790</v>
      </c>
      <c r="I5762" s="6">
        <v>1959</v>
      </c>
      <c r="J5762" s="11" t="s">
        <v>22939</v>
      </c>
      <c r="K5762" s="11" t="str">
        <f t="shared" ref="K5762:K5825" si="90">IF(L5762&lt;=31,"Juventud",IF(L5762&lt;=65,"Adultos","Adultos Mayores"))</f>
        <v>Adultos</v>
      </c>
      <c r="L5762" s="6">
        <f>2023-TablaC11[[#This Row],[Clase]]</f>
        <v>64</v>
      </c>
      <c r="M5762" s="4" t="str">
        <f>VLOOKUP(TablaC11[[#This Row],[Circuito]],Aux!$A$2:$B$12,2,0)</f>
        <v>Villa Devoto</v>
      </c>
    </row>
    <row r="5763" spans="1:13">
      <c r="A5763" s="11" t="s">
        <v>9</v>
      </c>
      <c r="B5763" s="6">
        <v>120</v>
      </c>
      <c r="C5763" s="2" t="s">
        <v>13154</v>
      </c>
      <c r="D5763" s="2" t="s">
        <v>280</v>
      </c>
      <c r="E5763" s="11" t="str">
        <f>CONCATENATE(TablaC11[[#This Row],[Apellido]]," ",TablaC11[[#This Row],[Nombre]])</f>
        <v>LOVECCHIO SILVIA TERESA</v>
      </c>
      <c r="F5763" s="11" t="s">
        <v>17</v>
      </c>
      <c r="G5763" s="11" t="s">
        <v>18</v>
      </c>
      <c r="H5763" s="6">
        <v>14618674</v>
      </c>
      <c r="I5763" s="6">
        <v>1961</v>
      </c>
      <c r="J5763" s="11" t="s">
        <v>22940</v>
      </c>
      <c r="K5763" s="11" t="str">
        <f t="shared" si="90"/>
        <v>Adultos</v>
      </c>
      <c r="L5763" s="6">
        <f>2023-TablaC11[[#This Row],[Clase]]</f>
        <v>62</v>
      </c>
      <c r="M5763" s="4" t="str">
        <f>VLOOKUP(TablaC11[[#This Row],[Circuito]],Aux!$A$2:$B$12,2,0)</f>
        <v>Villa Devoto</v>
      </c>
    </row>
    <row r="5764" spans="1:13">
      <c r="A5764" s="11" t="s">
        <v>9</v>
      </c>
      <c r="B5764" s="6">
        <v>120</v>
      </c>
      <c r="C5764" s="2" t="s">
        <v>13156</v>
      </c>
      <c r="D5764" s="2" t="s">
        <v>3550</v>
      </c>
      <c r="E5764" s="11" t="str">
        <f>CONCATENATE(TablaC11[[#This Row],[Apellido]]," ",TablaC11[[#This Row],[Nombre]])</f>
        <v>LOWY CANDELA</v>
      </c>
      <c r="F5764" s="11" t="s">
        <v>17</v>
      </c>
      <c r="G5764" s="11" t="s">
        <v>13</v>
      </c>
      <c r="H5764" s="6">
        <v>42643628</v>
      </c>
      <c r="I5764" s="6">
        <v>2000</v>
      </c>
      <c r="J5764" s="11" t="s">
        <v>22941</v>
      </c>
      <c r="K5764" s="11" t="str">
        <f t="shared" si="90"/>
        <v>Juventud</v>
      </c>
      <c r="L5764" s="6">
        <f>2023-TablaC11[[#This Row],[Clase]]</f>
        <v>23</v>
      </c>
      <c r="M5764" s="4" t="str">
        <f>VLOOKUP(TablaC11[[#This Row],[Circuito]],Aux!$A$2:$B$12,2,0)</f>
        <v>Villa Devoto</v>
      </c>
    </row>
    <row r="5765" spans="1:13">
      <c r="A5765" s="11" t="s">
        <v>9</v>
      </c>
      <c r="B5765" s="6">
        <v>120</v>
      </c>
      <c r="C5765" s="2" t="s">
        <v>13158</v>
      </c>
      <c r="D5765" s="2" t="s">
        <v>13159</v>
      </c>
      <c r="E5765" s="11" t="str">
        <f>CONCATENATE(TablaC11[[#This Row],[Apellido]]," ",TablaC11[[#This Row],[Nombre]])</f>
        <v>LULECHNIK NOEMI CECILIA</v>
      </c>
      <c r="F5765" s="11" t="s">
        <v>17</v>
      </c>
      <c r="G5765" s="11" t="s">
        <v>18</v>
      </c>
      <c r="H5765" s="6">
        <v>6686538</v>
      </c>
      <c r="I5765" s="6">
        <v>1951</v>
      </c>
      <c r="J5765" s="11" t="s">
        <v>22942</v>
      </c>
      <c r="K5765" s="11" t="str">
        <f t="shared" si="90"/>
        <v>Adultos Mayores</v>
      </c>
      <c r="L5765" s="6">
        <f>2023-TablaC11[[#This Row],[Clase]]</f>
        <v>72</v>
      </c>
      <c r="M5765" s="4" t="str">
        <f>VLOOKUP(TablaC11[[#This Row],[Circuito]],Aux!$A$2:$B$12,2,0)</f>
        <v>Villa Devoto</v>
      </c>
    </row>
    <row r="5766" spans="1:13">
      <c r="A5766" s="11" t="s">
        <v>9</v>
      </c>
      <c r="B5766" s="6">
        <v>120</v>
      </c>
      <c r="C5766" s="2" t="s">
        <v>2613</v>
      </c>
      <c r="D5766" s="2" t="s">
        <v>354</v>
      </c>
      <c r="E5766" s="11" t="str">
        <f>CONCATENATE(TablaC11[[#This Row],[Apellido]]," ",TablaC11[[#This Row],[Nombre]])</f>
        <v>LUNA CARLOS ALBERTO</v>
      </c>
      <c r="F5766" s="11" t="s">
        <v>12</v>
      </c>
      <c r="G5766" s="11" t="s">
        <v>13</v>
      </c>
      <c r="H5766" s="6">
        <v>13133291</v>
      </c>
      <c r="I5766" s="6">
        <v>1959</v>
      </c>
      <c r="J5766" s="11" t="s">
        <v>22943</v>
      </c>
      <c r="K5766" s="11" t="str">
        <f t="shared" si="90"/>
        <v>Adultos</v>
      </c>
      <c r="L5766" s="6">
        <f>2023-TablaC11[[#This Row],[Clase]]</f>
        <v>64</v>
      </c>
      <c r="M5766" s="4" t="str">
        <f>VLOOKUP(TablaC11[[#This Row],[Circuito]],Aux!$A$2:$B$12,2,0)</f>
        <v>Villa Devoto</v>
      </c>
    </row>
    <row r="5767" spans="1:13">
      <c r="A5767" s="11" t="s">
        <v>9</v>
      </c>
      <c r="B5767" s="6">
        <v>120</v>
      </c>
      <c r="C5767" s="2" t="s">
        <v>2613</v>
      </c>
      <c r="D5767" s="2" t="s">
        <v>38</v>
      </c>
      <c r="E5767" s="11" t="str">
        <f>CONCATENATE(TablaC11[[#This Row],[Apellido]]," ",TablaC11[[#This Row],[Nombre]])</f>
        <v>LUNA HORACIO DANIEL</v>
      </c>
      <c r="F5767" s="11" t="s">
        <v>12</v>
      </c>
      <c r="G5767" s="11" t="s">
        <v>18</v>
      </c>
      <c r="H5767" s="6">
        <v>14901073</v>
      </c>
      <c r="I5767" s="6">
        <v>1962</v>
      </c>
      <c r="J5767" s="11" t="s">
        <v>22944</v>
      </c>
      <c r="K5767" s="11" t="str">
        <f t="shared" si="90"/>
        <v>Adultos</v>
      </c>
      <c r="L5767" s="6">
        <f>2023-TablaC11[[#This Row],[Clase]]</f>
        <v>61</v>
      </c>
      <c r="M5767" s="4" t="str">
        <f>VLOOKUP(TablaC11[[#This Row],[Circuito]],Aux!$A$2:$B$12,2,0)</f>
        <v>Villa Devoto</v>
      </c>
    </row>
    <row r="5768" spans="1:13">
      <c r="A5768" s="11" t="s">
        <v>9</v>
      </c>
      <c r="B5768" s="6">
        <v>120</v>
      </c>
      <c r="C5768" s="2" t="s">
        <v>9615</v>
      </c>
      <c r="D5768" s="2" t="s">
        <v>5062</v>
      </c>
      <c r="E5768" s="11" t="str">
        <f>CONCATENATE(TablaC11[[#This Row],[Apellido]]," ",TablaC11[[#This Row],[Nombre]])</f>
        <v>LUQUE FERNANDO DANIEL</v>
      </c>
      <c r="F5768" s="11" t="s">
        <v>12</v>
      </c>
      <c r="G5768" s="11" t="s">
        <v>13</v>
      </c>
      <c r="H5768" s="6">
        <v>7621274</v>
      </c>
      <c r="I5768" s="6">
        <v>1948</v>
      </c>
      <c r="J5768" s="11" t="s">
        <v>25503</v>
      </c>
      <c r="K5768" s="11" t="str">
        <f t="shared" si="90"/>
        <v>Adultos Mayores</v>
      </c>
      <c r="L5768" s="6">
        <f>2023-TablaC11[[#This Row],[Clase]]</f>
        <v>75</v>
      </c>
      <c r="M5768" s="4" t="str">
        <f>VLOOKUP(TablaC11[[#This Row],[Circuito]],Aux!$A$2:$B$12,2,0)</f>
        <v>Villa Devoto</v>
      </c>
    </row>
    <row r="5769" spans="1:13">
      <c r="A5769" s="11" t="s">
        <v>9</v>
      </c>
      <c r="B5769" s="6">
        <v>120</v>
      </c>
      <c r="C5769" s="2" t="s">
        <v>849</v>
      </c>
      <c r="D5769" s="2" t="s">
        <v>13164</v>
      </c>
      <c r="E5769" s="11" t="str">
        <f>CONCATENATE(TablaC11[[#This Row],[Apellido]]," ",TablaC11[[#This Row],[Nombre]])</f>
        <v>MACCHI CARLOS FABIAN</v>
      </c>
      <c r="F5769" s="11" t="s">
        <v>12</v>
      </c>
      <c r="G5769" s="11" t="s">
        <v>56</v>
      </c>
      <c r="H5769" s="6">
        <v>20430018</v>
      </c>
      <c r="I5769" s="6">
        <v>1968</v>
      </c>
      <c r="J5769" s="11" t="s">
        <v>25653</v>
      </c>
      <c r="K5769" s="11" t="str">
        <f t="shared" si="90"/>
        <v>Adultos</v>
      </c>
      <c r="L5769" s="6">
        <f>2023-TablaC11[[#This Row],[Clase]]</f>
        <v>55</v>
      </c>
      <c r="M5769" s="4" t="str">
        <f>VLOOKUP(TablaC11[[#This Row],[Circuito]],Aux!$A$2:$B$12,2,0)</f>
        <v>Villa Devoto</v>
      </c>
    </row>
    <row r="5770" spans="1:13">
      <c r="A5770" s="11" t="s">
        <v>9</v>
      </c>
      <c r="B5770" s="6">
        <v>120</v>
      </c>
      <c r="C5770" s="2" t="s">
        <v>13166</v>
      </c>
      <c r="D5770" s="2" t="s">
        <v>13167</v>
      </c>
      <c r="E5770" s="11" t="str">
        <f>CONCATENATE(TablaC11[[#This Row],[Apellido]]," ",TablaC11[[#This Row],[Nombre]])</f>
        <v>MACEDO ALDANA FLORENCIA</v>
      </c>
      <c r="F5770" s="11" t="s">
        <v>17</v>
      </c>
      <c r="G5770" s="11" t="s">
        <v>18</v>
      </c>
      <c r="H5770" s="6">
        <v>31158426</v>
      </c>
      <c r="I5770" s="6">
        <v>1984</v>
      </c>
      <c r="J5770" s="11" t="s">
        <v>22945</v>
      </c>
      <c r="K5770" s="11" t="str">
        <f t="shared" si="90"/>
        <v>Adultos</v>
      </c>
      <c r="L5770" s="6">
        <f>2023-TablaC11[[#This Row],[Clase]]</f>
        <v>39</v>
      </c>
      <c r="M5770" s="4" t="str">
        <f>VLOOKUP(TablaC11[[#This Row],[Circuito]],Aux!$A$2:$B$12,2,0)</f>
        <v>Villa Devoto</v>
      </c>
    </row>
    <row r="5771" spans="1:13">
      <c r="A5771" s="11" t="s">
        <v>9</v>
      </c>
      <c r="B5771" s="6">
        <v>120</v>
      </c>
      <c r="C5771" s="2" t="s">
        <v>13169</v>
      </c>
      <c r="D5771" s="2" t="s">
        <v>13170</v>
      </c>
      <c r="E5771" s="11" t="str">
        <f>CONCATENATE(TablaC11[[#This Row],[Apellido]]," ",TablaC11[[#This Row],[Nombre]])</f>
        <v>MACERI ROSA AURORA</v>
      </c>
      <c r="F5771" s="11" t="s">
        <v>17</v>
      </c>
      <c r="G5771" s="11" t="s">
        <v>18</v>
      </c>
      <c r="H5771" s="6">
        <v>11026059</v>
      </c>
      <c r="I5771" s="6">
        <v>1953</v>
      </c>
      <c r="J5771" s="11" t="s">
        <v>22711</v>
      </c>
      <c r="K5771" s="11" t="str">
        <f t="shared" si="90"/>
        <v>Adultos Mayores</v>
      </c>
      <c r="L5771" s="6">
        <f>2023-TablaC11[[#This Row],[Clase]]</f>
        <v>70</v>
      </c>
      <c r="M5771" s="4" t="str">
        <f>VLOOKUP(TablaC11[[#This Row],[Circuito]],Aux!$A$2:$B$12,2,0)</f>
        <v>Villa Devoto</v>
      </c>
    </row>
    <row r="5772" spans="1:13">
      <c r="A5772" s="11" t="s">
        <v>9</v>
      </c>
      <c r="B5772" s="6">
        <v>120</v>
      </c>
      <c r="C5772" s="2" t="s">
        <v>4328</v>
      </c>
      <c r="D5772" s="2" t="s">
        <v>4093</v>
      </c>
      <c r="E5772" s="11" t="str">
        <f>CONCATENATE(TablaC11[[#This Row],[Apellido]]," ",TablaC11[[#This Row],[Nombre]])</f>
        <v>MACIEL ISABEL</v>
      </c>
      <c r="F5772" s="11" t="s">
        <v>17</v>
      </c>
      <c r="G5772" s="11" t="s">
        <v>13</v>
      </c>
      <c r="H5772" s="6">
        <v>12687164</v>
      </c>
      <c r="I5772" s="6">
        <v>1956</v>
      </c>
      <c r="J5772" s="11" t="s">
        <v>25504</v>
      </c>
      <c r="K5772" s="11" t="str">
        <f t="shared" si="90"/>
        <v>Adultos Mayores</v>
      </c>
      <c r="L5772" s="6">
        <f>2023-TablaC11[[#This Row],[Clase]]</f>
        <v>67</v>
      </c>
      <c r="M5772" s="4" t="str">
        <f>VLOOKUP(TablaC11[[#This Row],[Circuito]],Aux!$A$2:$B$12,2,0)</f>
        <v>Villa Devoto</v>
      </c>
    </row>
    <row r="5773" spans="1:13">
      <c r="A5773" s="11" t="s">
        <v>9</v>
      </c>
      <c r="B5773" s="6">
        <v>120</v>
      </c>
      <c r="C5773" s="2" t="s">
        <v>13172</v>
      </c>
      <c r="D5773" s="2" t="s">
        <v>13173</v>
      </c>
      <c r="E5773" s="11" t="str">
        <f>CONCATENATE(TablaC11[[#This Row],[Apellido]]," ",TablaC11[[#This Row],[Nombre]])</f>
        <v>MACRI PABLO DAMIAN</v>
      </c>
      <c r="F5773" s="11" t="s">
        <v>12</v>
      </c>
      <c r="G5773" s="11" t="s">
        <v>18</v>
      </c>
      <c r="H5773" s="6">
        <v>22517662</v>
      </c>
      <c r="I5773" s="6">
        <v>1971</v>
      </c>
      <c r="J5773" s="11" t="s">
        <v>22946</v>
      </c>
      <c r="K5773" s="11" t="str">
        <f t="shared" si="90"/>
        <v>Adultos</v>
      </c>
      <c r="L5773" s="6">
        <f>2023-TablaC11[[#This Row],[Clase]]</f>
        <v>52</v>
      </c>
      <c r="M5773" s="4" t="str">
        <f>VLOOKUP(TablaC11[[#This Row],[Circuito]],Aux!$A$2:$B$12,2,0)</f>
        <v>Villa Devoto</v>
      </c>
    </row>
    <row r="5774" spans="1:13">
      <c r="A5774" s="11" t="s">
        <v>9</v>
      </c>
      <c r="B5774" s="6">
        <v>120</v>
      </c>
      <c r="C5774" s="2" t="s">
        <v>13175</v>
      </c>
      <c r="D5774" s="2" t="s">
        <v>8587</v>
      </c>
      <c r="E5774" s="11" t="str">
        <f>CONCATENATE(TablaC11[[#This Row],[Apellido]]," ",TablaC11[[#This Row],[Nombre]])</f>
        <v>MADEO RUBEN</v>
      </c>
      <c r="F5774" s="11" t="s">
        <v>12</v>
      </c>
      <c r="G5774" s="11" t="s">
        <v>13</v>
      </c>
      <c r="H5774" s="6">
        <v>10479306</v>
      </c>
      <c r="I5774" s="6">
        <v>1953</v>
      </c>
      <c r="J5774" s="11" t="s">
        <v>22605</v>
      </c>
      <c r="K5774" s="11" t="str">
        <f t="shared" si="90"/>
        <v>Adultos Mayores</v>
      </c>
      <c r="L5774" s="6">
        <f>2023-TablaC11[[#This Row],[Clase]]</f>
        <v>70</v>
      </c>
      <c r="M5774" s="4" t="str">
        <f>VLOOKUP(TablaC11[[#This Row],[Circuito]],Aux!$A$2:$B$12,2,0)</f>
        <v>Villa Devoto</v>
      </c>
    </row>
    <row r="5775" spans="1:13">
      <c r="A5775" s="11" t="s">
        <v>9</v>
      </c>
      <c r="B5775" s="6">
        <v>120</v>
      </c>
      <c r="C5775" s="2" t="s">
        <v>13176</v>
      </c>
      <c r="D5775" s="2" t="s">
        <v>589</v>
      </c>
      <c r="E5775" s="11" t="str">
        <f>CONCATENATE(TablaC11[[#This Row],[Apellido]]," ",TablaC11[[#This Row],[Nombre]])</f>
        <v>MAGNO MARCELO FABIAN</v>
      </c>
      <c r="F5775" s="11" t="s">
        <v>12</v>
      </c>
      <c r="G5775" s="11" t="s">
        <v>13</v>
      </c>
      <c r="H5775" s="6">
        <v>17664993</v>
      </c>
      <c r="I5775" s="6">
        <v>1966</v>
      </c>
      <c r="J5775" s="11" t="s">
        <v>22947</v>
      </c>
      <c r="K5775" s="11" t="str">
        <f t="shared" si="90"/>
        <v>Adultos</v>
      </c>
      <c r="L5775" s="6">
        <f>2023-TablaC11[[#This Row],[Clase]]</f>
        <v>57</v>
      </c>
      <c r="M5775" s="4" t="str">
        <f>VLOOKUP(TablaC11[[#This Row],[Circuito]],Aux!$A$2:$B$12,2,0)</f>
        <v>Villa Devoto</v>
      </c>
    </row>
    <row r="5776" spans="1:13">
      <c r="A5776" s="11" t="s">
        <v>9</v>
      </c>
      <c r="B5776" s="6">
        <v>120</v>
      </c>
      <c r="C5776" s="2" t="s">
        <v>856</v>
      </c>
      <c r="D5776" s="2" t="s">
        <v>13178</v>
      </c>
      <c r="E5776" s="11" t="str">
        <f>CONCATENATE(TablaC11[[#This Row],[Apellido]]," ",TablaC11[[#This Row],[Nombre]])</f>
        <v>MAIDA ANTONIO FRANCISCO</v>
      </c>
      <c r="F5776" s="11" t="s">
        <v>12</v>
      </c>
      <c r="G5776" s="11" t="s">
        <v>18</v>
      </c>
      <c r="H5776" s="6">
        <v>4307861</v>
      </c>
      <c r="I5776" s="6">
        <v>1939</v>
      </c>
      <c r="J5776" s="11" t="s">
        <v>22948</v>
      </c>
      <c r="K5776" s="11" t="str">
        <f t="shared" si="90"/>
        <v>Adultos Mayores</v>
      </c>
      <c r="L5776" s="6">
        <f>2023-TablaC11[[#This Row],[Clase]]</f>
        <v>84</v>
      </c>
      <c r="M5776" s="4" t="str">
        <f>VLOOKUP(TablaC11[[#This Row],[Circuito]],Aux!$A$2:$B$12,2,0)</f>
        <v>Villa Devoto</v>
      </c>
    </row>
    <row r="5777" spans="1:13">
      <c r="A5777" s="11" t="s">
        <v>9</v>
      </c>
      <c r="B5777" s="6">
        <v>120</v>
      </c>
      <c r="C5777" s="2" t="s">
        <v>856</v>
      </c>
      <c r="D5777" s="2" t="s">
        <v>4741</v>
      </c>
      <c r="E5777" s="11" t="str">
        <f>CONCATENATE(TablaC11[[#This Row],[Apellido]]," ",TablaC11[[#This Row],[Nombre]])</f>
        <v>MAIDA OSCAR OSVALDO</v>
      </c>
      <c r="F5777" s="11" t="s">
        <v>12</v>
      </c>
      <c r="G5777" s="11" t="s">
        <v>18</v>
      </c>
      <c r="H5777" s="6">
        <v>4524574</v>
      </c>
      <c r="I5777" s="6">
        <v>1945</v>
      </c>
      <c r="J5777" s="11" t="s">
        <v>22949</v>
      </c>
      <c r="K5777" s="11" t="str">
        <f t="shared" si="90"/>
        <v>Adultos Mayores</v>
      </c>
      <c r="L5777" s="6">
        <f>2023-TablaC11[[#This Row],[Clase]]</f>
        <v>78</v>
      </c>
      <c r="M5777" s="4" t="str">
        <f>VLOOKUP(TablaC11[[#This Row],[Circuito]],Aux!$A$2:$B$12,2,0)</f>
        <v>Villa Devoto</v>
      </c>
    </row>
    <row r="5778" spans="1:13">
      <c r="A5778" s="11" t="s">
        <v>9</v>
      </c>
      <c r="B5778" s="6">
        <v>120</v>
      </c>
      <c r="C5778" s="2" t="s">
        <v>13181</v>
      </c>
      <c r="D5778" s="2" t="s">
        <v>8154</v>
      </c>
      <c r="E5778" s="11" t="str">
        <f>CONCATENATE(TablaC11[[#This Row],[Apellido]]," ",TablaC11[[#This Row],[Nombre]])</f>
        <v>MAKARCZYK HECTOR GUILLERMO</v>
      </c>
      <c r="F5778" s="11" t="s">
        <v>12</v>
      </c>
      <c r="G5778" s="11" t="s">
        <v>18</v>
      </c>
      <c r="H5778" s="6">
        <v>4551320</v>
      </c>
      <c r="I5778" s="6">
        <v>1946</v>
      </c>
      <c r="J5778" s="11" t="s">
        <v>22950</v>
      </c>
      <c r="K5778" s="11" t="str">
        <f t="shared" si="90"/>
        <v>Adultos Mayores</v>
      </c>
      <c r="L5778" s="6">
        <f>2023-TablaC11[[#This Row],[Clase]]</f>
        <v>77</v>
      </c>
      <c r="M5778" s="4" t="str">
        <f>VLOOKUP(TablaC11[[#This Row],[Circuito]],Aux!$A$2:$B$12,2,0)</f>
        <v>Villa Devoto</v>
      </c>
    </row>
    <row r="5779" spans="1:13">
      <c r="A5779" s="11" t="s">
        <v>9</v>
      </c>
      <c r="B5779" s="6">
        <v>120</v>
      </c>
      <c r="C5779" s="2" t="s">
        <v>13183</v>
      </c>
      <c r="D5779" s="2" t="s">
        <v>2962</v>
      </c>
      <c r="E5779" s="11" t="str">
        <f>CONCATENATE(TablaC11[[#This Row],[Apellido]]," ",TablaC11[[#This Row],[Nombre]])</f>
        <v>MALATESTA NORBERTO OSCAR</v>
      </c>
      <c r="F5779" s="11" t="s">
        <v>12</v>
      </c>
      <c r="G5779" s="11" t="s">
        <v>18</v>
      </c>
      <c r="H5779" s="6">
        <v>10944299</v>
      </c>
      <c r="I5779" s="6">
        <v>1954</v>
      </c>
      <c r="J5779" s="11" t="s">
        <v>22951</v>
      </c>
      <c r="K5779" s="11" t="str">
        <f t="shared" si="90"/>
        <v>Adultos Mayores</v>
      </c>
      <c r="L5779" s="6">
        <f>2023-TablaC11[[#This Row],[Clase]]</f>
        <v>69</v>
      </c>
      <c r="M5779" s="4" t="str">
        <f>VLOOKUP(TablaC11[[#This Row],[Circuito]],Aux!$A$2:$B$12,2,0)</f>
        <v>Villa Devoto</v>
      </c>
    </row>
    <row r="5780" spans="1:13">
      <c r="A5780" s="11" t="s">
        <v>9</v>
      </c>
      <c r="B5780" s="6">
        <v>120</v>
      </c>
      <c r="C5780" s="2" t="s">
        <v>861</v>
      </c>
      <c r="D5780" s="2" t="s">
        <v>13185</v>
      </c>
      <c r="E5780" s="11" t="str">
        <f>CONCATENATE(TablaC11[[#This Row],[Apellido]]," ",TablaC11[[#This Row],[Nombre]])</f>
        <v>MALDONADO ANDREA SILVINA</v>
      </c>
      <c r="F5780" s="11" t="s">
        <v>17</v>
      </c>
      <c r="G5780" s="11" t="s">
        <v>13</v>
      </c>
      <c r="H5780" s="6">
        <v>21478314</v>
      </c>
      <c r="I5780" s="6">
        <v>1970</v>
      </c>
      <c r="J5780" s="11" t="s">
        <v>25505</v>
      </c>
      <c r="K5780" s="11" t="str">
        <f t="shared" si="90"/>
        <v>Adultos</v>
      </c>
      <c r="L5780" s="6">
        <f>2023-TablaC11[[#This Row],[Clase]]</f>
        <v>53</v>
      </c>
      <c r="M5780" s="4" t="str">
        <f>VLOOKUP(TablaC11[[#This Row],[Circuito]],Aux!$A$2:$B$12,2,0)</f>
        <v>Villa Devoto</v>
      </c>
    </row>
    <row r="5781" spans="1:13">
      <c r="A5781" s="11" t="s">
        <v>9</v>
      </c>
      <c r="B5781" s="6">
        <v>120</v>
      </c>
      <c r="C5781" s="2" t="s">
        <v>861</v>
      </c>
      <c r="D5781" s="2" t="s">
        <v>13187</v>
      </c>
      <c r="E5781" s="11" t="str">
        <f>CONCATENATE(TablaC11[[#This Row],[Apellido]]," ",TablaC11[[#This Row],[Nombre]])</f>
        <v>MALDONADO LUIS NICOLAS</v>
      </c>
      <c r="F5781" s="11" t="s">
        <v>12</v>
      </c>
      <c r="G5781" s="11" t="s">
        <v>13</v>
      </c>
      <c r="H5781" s="6">
        <v>14120019</v>
      </c>
      <c r="I5781" s="6">
        <v>1960</v>
      </c>
      <c r="J5781" s="11" t="s">
        <v>22952</v>
      </c>
      <c r="K5781" s="11" t="str">
        <f t="shared" si="90"/>
        <v>Adultos</v>
      </c>
      <c r="L5781" s="6">
        <f>2023-TablaC11[[#This Row],[Clase]]</f>
        <v>63</v>
      </c>
      <c r="M5781" s="4" t="str">
        <f>VLOOKUP(TablaC11[[#This Row],[Circuito]],Aux!$A$2:$B$12,2,0)</f>
        <v>Villa Devoto</v>
      </c>
    </row>
    <row r="5782" spans="1:13">
      <c r="A5782" s="11" t="s">
        <v>9</v>
      </c>
      <c r="B5782" s="6">
        <v>120</v>
      </c>
      <c r="C5782" s="2" t="s">
        <v>13189</v>
      </c>
      <c r="D5782" s="2" t="s">
        <v>2078</v>
      </c>
      <c r="E5782" s="11" t="str">
        <f>CONCATENATE(TablaC11[[#This Row],[Apellido]]," ",TablaC11[[#This Row],[Nombre]])</f>
        <v>MALIZIA VICENTE</v>
      </c>
      <c r="F5782" s="11" t="s">
        <v>12</v>
      </c>
      <c r="G5782" s="11" t="s">
        <v>18</v>
      </c>
      <c r="H5782" s="6">
        <v>4064583</v>
      </c>
      <c r="I5782" s="6">
        <v>1930</v>
      </c>
      <c r="J5782" s="11" t="s">
        <v>22953</v>
      </c>
      <c r="K5782" s="11" t="str">
        <f t="shared" si="90"/>
        <v>Adultos Mayores</v>
      </c>
      <c r="L5782" s="6">
        <f>2023-TablaC11[[#This Row],[Clase]]</f>
        <v>93</v>
      </c>
      <c r="M5782" s="4" t="str">
        <f>VLOOKUP(TablaC11[[#This Row],[Circuito]],Aux!$A$2:$B$12,2,0)</f>
        <v>Villa Devoto</v>
      </c>
    </row>
    <row r="5783" spans="1:13">
      <c r="A5783" s="11" t="s">
        <v>9</v>
      </c>
      <c r="B5783" s="6">
        <v>120</v>
      </c>
      <c r="C5783" s="2" t="s">
        <v>11131</v>
      </c>
      <c r="D5783" s="2" t="s">
        <v>1006</v>
      </c>
      <c r="E5783" s="11" t="str">
        <f>CONCATENATE(TablaC11[[#This Row],[Apellido]]," ",TablaC11[[#This Row],[Nombre]])</f>
        <v>MAMMANA MARIA DEL CARMEN</v>
      </c>
      <c r="F5783" s="11" t="s">
        <v>17</v>
      </c>
      <c r="G5783" s="11" t="s">
        <v>18</v>
      </c>
      <c r="H5783" s="6">
        <v>3912115</v>
      </c>
      <c r="I5783" s="6">
        <v>1940</v>
      </c>
      <c r="J5783" s="11" t="s">
        <v>22954</v>
      </c>
      <c r="K5783" s="11" t="str">
        <f t="shared" si="90"/>
        <v>Adultos Mayores</v>
      </c>
      <c r="L5783" s="6">
        <f>2023-TablaC11[[#This Row],[Clase]]</f>
        <v>83</v>
      </c>
      <c r="M5783" s="4" t="str">
        <f>VLOOKUP(TablaC11[[#This Row],[Circuito]],Aux!$A$2:$B$12,2,0)</f>
        <v>Villa Devoto</v>
      </c>
    </row>
    <row r="5784" spans="1:13">
      <c r="A5784" s="11" t="s">
        <v>9</v>
      </c>
      <c r="B5784" s="6">
        <v>120</v>
      </c>
      <c r="C5784" s="2" t="s">
        <v>6020</v>
      </c>
      <c r="D5784" s="2" t="s">
        <v>100</v>
      </c>
      <c r="E5784" s="11" t="str">
        <f>CONCATENATE(TablaC11[[#This Row],[Apellido]]," ",TablaC11[[#This Row],[Nombre]])</f>
        <v>MANCINI MARIA CRISTINA</v>
      </c>
      <c r="F5784" s="11" t="s">
        <v>17</v>
      </c>
      <c r="G5784" s="11" t="s">
        <v>18</v>
      </c>
      <c r="H5784" s="6">
        <v>6043932</v>
      </c>
      <c r="I5784" s="6">
        <v>1948</v>
      </c>
      <c r="J5784" s="11" t="s">
        <v>22955</v>
      </c>
      <c r="K5784" s="11" t="str">
        <f t="shared" si="90"/>
        <v>Adultos Mayores</v>
      </c>
      <c r="L5784" s="6">
        <f>2023-TablaC11[[#This Row],[Clase]]</f>
        <v>75</v>
      </c>
      <c r="M5784" s="4" t="str">
        <f>VLOOKUP(TablaC11[[#This Row],[Circuito]],Aux!$A$2:$B$12,2,0)</f>
        <v>Villa Devoto</v>
      </c>
    </row>
    <row r="5785" spans="1:13">
      <c r="A5785" s="11" t="s">
        <v>9</v>
      </c>
      <c r="B5785" s="6">
        <v>120</v>
      </c>
      <c r="C5785" s="2" t="s">
        <v>13193</v>
      </c>
      <c r="D5785" s="2" t="s">
        <v>13194</v>
      </c>
      <c r="E5785" s="11" t="str">
        <f>CONCATENATE(TablaC11[[#This Row],[Apellido]]," ",TablaC11[[#This Row],[Nombre]])</f>
        <v>MANCUSO CLAUDIA YOLANDA</v>
      </c>
      <c r="F5785" s="11" t="s">
        <v>17</v>
      </c>
      <c r="G5785" s="11" t="s">
        <v>18</v>
      </c>
      <c r="H5785" s="6">
        <v>18415986</v>
      </c>
      <c r="I5785" s="6">
        <v>1967</v>
      </c>
      <c r="J5785" s="11" t="s">
        <v>22822</v>
      </c>
      <c r="K5785" s="11" t="str">
        <f t="shared" si="90"/>
        <v>Adultos</v>
      </c>
      <c r="L5785" s="6">
        <f>2023-TablaC11[[#This Row],[Clase]]</f>
        <v>56</v>
      </c>
      <c r="M5785" s="4" t="str">
        <f>VLOOKUP(TablaC11[[#This Row],[Circuito]],Aux!$A$2:$B$12,2,0)</f>
        <v>Villa Devoto</v>
      </c>
    </row>
    <row r="5786" spans="1:13">
      <c r="A5786" s="11" t="s">
        <v>9</v>
      </c>
      <c r="B5786" s="6">
        <v>120</v>
      </c>
      <c r="C5786" s="2" t="s">
        <v>13195</v>
      </c>
      <c r="D5786" s="2" t="s">
        <v>13196</v>
      </c>
      <c r="E5786" s="11" t="str">
        <f>CONCATENATE(TablaC11[[#This Row],[Apellido]]," ",TablaC11[[#This Row],[Nombre]])</f>
        <v>MANGERI ROBERTO EDUARDO</v>
      </c>
      <c r="F5786" s="11" t="s">
        <v>12</v>
      </c>
      <c r="G5786" s="11" t="s">
        <v>18</v>
      </c>
      <c r="H5786" s="6">
        <v>16322560</v>
      </c>
      <c r="I5786" s="6">
        <v>1963</v>
      </c>
      <c r="J5786" s="11" t="s">
        <v>22956</v>
      </c>
      <c r="K5786" s="11" t="str">
        <f t="shared" si="90"/>
        <v>Adultos</v>
      </c>
      <c r="L5786" s="6">
        <f>2023-TablaC11[[#This Row],[Clase]]</f>
        <v>60</v>
      </c>
      <c r="M5786" s="4" t="str">
        <f>VLOOKUP(TablaC11[[#This Row],[Circuito]],Aux!$A$2:$B$12,2,0)</f>
        <v>Villa Devoto</v>
      </c>
    </row>
    <row r="5787" spans="1:13">
      <c r="A5787" s="11" t="s">
        <v>9</v>
      </c>
      <c r="B5787" s="6">
        <v>120</v>
      </c>
      <c r="C5787" s="2" t="s">
        <v>2623</v>
      </c>
      <c r="D5787" s="2" t="s">
        <v>4953</v>
      </c>
      <c r="E5787" s="11" t="str">
        <f>CONCATENATE(TablaC11[[#This Row],[Apellido]]," ",TablaC11[[#This Row],[Nombre]])</f>
        <v>MANGO ALEJANDRO HECTOR</v>
      </c>
      <c r="F5787" s="11" t="s">
        <v>12</v>
      </c>
      <c r="G5787" s="11" t="s">
        <v>18</v>
      </c>
      <c r="H5787" s="6">
        <v>17365242</v>
      </c>
      <c r="I5787" s="6">
        <v>1965</v>
      </c>
      <c r="J5787" s="11" t="s">
        <v>22957</v>
      </c>
      <c r="K5787" s="11" t="str">
        <f t="shared" si="90"/>
        <v>Adultos</v>
      </c>
      <c r="L5787" s="6">
        <f>2023-TablaC11[[#This Row],[Clase]]</f>
        <v>58</v>
      </c>
      <c r="M5787" s="4" t="str">
        <f>VLOOKUP(TablaC11[[#This Row],[Circuito]],Aux!$A$2:$B$12,2,0)</f>
        <v>Villa Devoto</v>
      </c>
    </row>
    <row r="5788" spans="1:13">
      <c r="A5788" s="11" t="s">
        <v>9</v>
      </c>
      <c r="B5788" s="6">
        <v>120</v>
      </c>
      <c r="C5788" s="2" t="s">
        <v>13199</v>
      </c>
      <c r="D5788" s="2" t="s">
        <v>13200</v>
      </c>
      <c r="E5788" s="11" t="str">
        <f>CONCATENATE(TablaC11[[#This Row],[Apellido]]," ",TablaC11[[#This Row],[Nombre]])</f>
        <v>MANIERO GRISELDA ANA</v>
      </c>
      <c r="F5788" s="11" t="s">
        <v>17</v>
      </c>
      <c r="G5788" s="11" t="s">
        <v>13</v>
      </c>
      <c r="H5788" s="6">
        <v>11176827</v>
      </c>
      <c r="I5788" s="6">
        <v>1954</v>
      </c>
      <c r="J5788" s="11" t="s">
        <v>22958</v>
      </c>
      <c r="K5788" s="11" t="str">
        <f t="shared" si="90"/>
        <v>Adultos Mayores</v>
      </c>
      <c r="L5788" s="6">
        <f>2023-TablaC11[[#This Row],[Clase]]</f>
        <v>69</v>
      </c>
      <c r="M5788" s="4" t="str">
        <f>VLOOKUP(TablaC11[[#This Row],[Circuito]],Aux!$A$2:$B$12,2,0)</f>
        <v>Villa Devoto</v>
      </c>
    </row>
    <row r="5789" spans="1:13">
      <c r="A5789" s="11" t="s">
        <v>9</v>
      </c>
      <c r="B5789" s="6">
        <v>120</v>
      </c>
      <c r="C5789" s="2" t="s">
        <v>13202</v>
      </c>
      <c r="D5789" s="2" t="s">
        <v>13203</v>
      </c>
      <c r="E5789" s="11" t="str">
        <f>CONCATENATE(TablaC11[[#This Row],[Apellido]]," ",TablaC11[[#This Row],[Nombre]])</f>
        <v>MANRIQUE ALICIA CATALINA</v>
      </c>
      <c r="F5789" s="11" t="s">
        <v>17</v>
      </c>
      <c r="G5789" s="11" t="s">
        <v>18</v>
      </c>
      <c r="H5789" s="6">
        <v>5472952</v>
      </c>
      <c r="I5789" s="6">
        <v>1946</v>
      </c>
      <c r="J5789" s="11" t="s">
        <v>22959</v>
      </c>
      <c r="K5789" s="11" t="str">
        <f t="shared" si="90"/>
        <v>Adultos Mayores</v>
      </c>
      <c r="L5789" s="6">
        <f>2023-TablaC11[[#This Row],[Clase]]</f>
        <v>77</v>
      </c>
      <c r="M5789" s="4" t="str">
        <f>VLOOKUP(TablaC11[[#This Row],[Circuito]],Aux!$A$2:$B$12,2,0)</f>
        <v>Villa Devoto</v>
      </c>
    </row>
    <row r="5790" spans="1:13">
      <c r="A5790" s="11" t="s">
        <v>9</v>
      </c>
      <c r="B5790" s="6">
        <v>120</v>
      </c>
      <c r="C5790" s="2" t="s">
        <v>879</v>
      </c>
      <c r="D5790" s="2" t="s">
        <v>13205</v>
      </c>
      <c r="E5790" s="11" t="str">
        <f>CONCATENATE(TablaC11[[#This Row],[Apellido]]," ",TablaC11[[#This Row],[Nombre]])</f>
        <v>MANSILLA MONICA CECILIA</v>
      </c>
      <c r="F5790" s="11" t="s">
        <v>17</v>
      </c>
      <c r="G5790" s="11" t="s">
        <v>18</v>
      </c>
      <c r="H5790" s="6">
        <v>18028188</v>
      </c>
      <c r="I5790" s="6">
        <v>1966</v>
      </c>
      <c r="J5790" s="11" t="s">
        <v>22960</v>
      </c>
      <c r="K5790" s="11" t="str">
        <f t="shared" si="90"/>
        <v>Adultos</v>
      </c>
      <c r="L5790" s="6">
        <f>2023-TablaC11[[#This Row],[Clase]]</f>
        <v>57</v>
      </c>
      <c r="M5790" s="4" t="str">
        <f>VLOOKUP(TablaC11[[#This Row],[Circuito]],Aux!$A$2:$B$12,2,0)</f>
        <v>Villa Devoto</v>
      </c>
    </row>
    <row r="5791" spans="1:13">
      <c r="A5791" s="11" t="s">
        <v>9</v>
      </c>
      <c r="B5791" s="6">
        <v>120</v>
      </c>
      <c r="C5791" s="2" t="s">
        <v>13207</v>
      </c>
      <c r="D5791" s="2" t="s">
        <v>13208</v>
      </c>
      <c r="E5791" s="11" t="str">
        <f>CONCATENATE(TablaC11[[#This Row],[Apellido]]," ",TablaC11[[#This Row],[Nombre]])</f>
        <v>MARC SANDRA ETHEL</v>
      </c>
      <c r="F5791" s="11" t="s">
        <v>17</v>
      </c>
      <c r="G5791" s="11" t="s">
        <v>18</v>
      </c>
      <c r="H5791" s="6">
        <v>14744265</v>
      </c>
      <c r="I5791" s="6">
        <v>1961</v>
      </c>
      <c r="J5791" s="11" t="s">
        <v>22961</v>
      </c>
      <c r="K5791" s="11" t="str">
        <f t="shared" si="90"/>
        <v>Adultos</v>
      </c>
      <c r="L5791" s="6">
        <f>2023-TablaC11[[#This Row],[Clase]]</f>
        <v>62</v>
      </c>
      <c r="M5791" s="4" t="str">
        <f>VLOOKUP(TablaC11[[#This Row],[Circuito]],Aux!$A$2:$B$12,2,0)</f>
        <v>Villa Devoto</v>
      </c>
    </row>
    <row r="5792" spans="1:13">
      <c r="A5792" s="11" t="s">
        <v>9</v>
      </c>
      <c r="B5792" s="6">
        <v>120</v>
      </c>
      <c r="C5792" s="2" t="s">
        <v>11137</v>
      </c>
      <c r="D5792" s="2" t="s">
        <v>6398</v>
      </c>
      <c r="E5792" s="11" t="str">
        <f>CONCATENATE(TablaC11[[#This Row],[Apellido]]," ",TablaC11[[#This Row],[Nombre]])</f>
        <v>MARCELLO MARIA MAGDALENA</v>
      </c>
      <c r="F5792" s="11" t="s">
        <v>17</v>
      </c>
      <c r="G5792" s="11" t="s">
        <v>18</v>
      </c>
      <c r="H5792" s="6">
        <v>2861760</v>
      </c>
      <c r="I5792" s="6">
        <v>1938</v>
      </c>
      <c r="J5792" s="11" t="s">
        <v>22962</v>
      </c>
      <c r="K5792" s="11" t="str">
        <f t="shared" si="90"/>
        <v>Adultos Mayores</v>
      </c>
      <c r="L5792" s="6">
        <f>2023-TablaC11[[#This Row],[Clase]]</f>
        <v>85</v>
      </c>
      <c r="M5792" s="4" t="str">
        <f>VLOOKUP(TablaC11[[#This Row],[Circuito]],Aux!$A$2:$B$12,2,0)</f>
        <v>Villa Devoto</v>
      </c>
    </row>
    <row r="5793" spans="1:13">
      <c r="A5793" s="11" t="s">
        <v>9</v>
      </c>
      <c r="B5793" s="6">
        <v>120</v>
      </c>
      <c r="C5793" s="2" t="s">
        <v>13211</v>
      </c>
      <c r="D5793" s="2" t="s">
        <v>13212</v>
      </c>
      <c r="E5793" s="11" t="str">
        <f>CONCATENATE(TablaC11[[#This Row],[Apellido]]," ",TablaC11[[#This Row],[Nombre]])</f>
        <v>MARCHETTI MARCELA TULA</v>
      </c>
      <c r="F5793" s="11" t="s">
        <v>17</v>
      </c>
      <c r="G5793" s="11" t="s">
        <v>18</v>
      </c>
      <c r="H5793" s="6">
        <v>3235379</v>
      </c>
      <c r="I5793" s="6">
        <v>1934</v>
      </c>
      <c r="J5793" s="11" t="s">
        <v>22963</v>
      </c>
      <c r="K5793" s="11" t="str">
        <f t="shared" si="90"/>
        <v>Adultos Mayores</v>
      </c>
      <c r="L5793" s="6">
        <f>2023-TablaC11[[#This Row],[Clase]]</f>
        <v>89</v>
      </c>
      <c r="M5793" s="4" t="str">
        <f>VLOOKUP(TablaC11[[#This Row],[Circuito]],Aux!$A$2:$B$12,2,0)</f>
        <v>Villa Devoto</v>
      </c>
    </row>
    <row r="5794" spans="1:13">
      <c r="A5794" s="11" t="s">
        <v>9</v>
      </c>
      <c r="B5794" s="6">
        <v>120</v>
      </c>
      <c r="C5794" s="2" t="s">
        <v>6030</v>
      </c>
      <c r="D5794" s="2" t="s">
        <v>13214</v>
      </c>
      <c r="E5794" s="11" t="str">
        <f>CONCATENATE(TablaC11[[#This Row],[Apellido]]," ",TablaC11[[#This Row],[Nombre]])</f>
        <v>MARCO EDUARDO NORBERTO</v>
      </c>
      <c r="F5794" s="11" t="s">
        <v>12</v>
      </c>
      <c r="G5794" s="11" t="s">
        <v>13</v>
      </c>
      <c r="H5794" s="6">
        <v>26520515</v>
      </c>
      <c r="I5794" s="6">
        <v>1978</v>
      </c>
      <c r="J5794" s="11" t="s">
        <v>22964</v>
      </c>
      <c r="K5794" s="11" t="str">
        <f t="shared" si="90"/>
        <v>Adultos</v>
      </c>
      <c r="L5794" s="6">
        <f>2023-TablaC11[[#This Row],[Clase]]</f>
        <v>45</v>
      </c>
      <c r="M5794" s="4" t="str">
        <f>VLOOKUP(TablaC11[[#This Row],[Circuito]],Aux!$A$2:$B$12,2,0)</f>
        <v>Villa Devoto</v>
      </c>
    </row>
    <row r="5795" spans="1:13">
      <c r="A5795" s="11" t="s">
        <v>9</v>
      </c>
      <c r="B5795" s="6">
        <v>120</v>
      </c>
      <c r="C5795" s="2" t="s">
        <v>6030</v>
      </c>
      <c r="D5795" s="2" t="s">
        <v>1012</v>
      </c>
      <c r="E5795" s="11" t="str">
        <f>CONCATENATE(TablaC11[[#This Row],[Apellido]]," ",TablaC11[[#This Row],[Nombre]])</f>
        <v>MARCO RUBEN DARIO</v>
      </c>
      <c r="F5795" s="11" t="s">
        <v>12</v>
      </c>
      <c r="G5795" s="11" t="s">
        <v>284</v>
      </c>
      <c r="H5795" s="6">
        <v>11176031</v>
      </c>
      <c r="I5795" s="6">
        <v>1954</v>
      </c>
      <c r="J5795" s="11" t="s">
        <v>22965</v>
      </c>
      <c r="K5795" s="11" t="str">
        <f t="shared" si="90"/>
        <v>Adultos Mayores</v>
      </c>
      <c r="L5795" s="6">
        <f>2023-TablaC11[[#This Row],[Clase]]</f>
        <v>69</v>
      </c>
      <c r="M5795" s="4" t="str">
        <f>VLOOKUP(TablaC11[[#This Row],[Circuito]],Aux!$A$2:$B$12,2,0)</f>
        <v>Villa Devoto</v>
      </c>
    </row>
    <row r="5796" spans="1:13">
      <c r="A5796" s="11" t="s">
        <v>9</v>
      </c>
      <c r="B5796" s="6">
        <v>120</v>
      </c>
      <c r="C5796" s="2" t="s">
        <v>9649</v>
      </c>
      <c r="D5796" s="2" t="s">
        <v>13217</v>
      </c>
      <c r="E5796" s="11" t="str">
        <f>CONCATENATE(TablaC11[[#This Row],[Apellido]]," ",TablaC11[[#This Row],[Nombre]])</f>
        <v>MARI NELIDA CONSUELO</v>
      </c>
      <c r="F5796" s="11" t="s">
        <v>17</v>
      </c>
      <c r="G5796" s="11" t="s">
        <v>18</v>
      </c>
      <c r="H5796" s="6">
        <v>2562785</v>
      </c>
      <c r="I5796" s="6">
        <v>1931</v>
      </c>
      <c r="J5796" s="11" t="s">
        <v>22966</v>
      </c>
      <c r="K5796" s="11" t="str">
        <f t="shared" si="90"/>
        <v>Adultos Mayores</v>
      </c>
      <c r="L5796" s="6">
        <f>2023-TablaC11[[#This Row],[Clase]]</f>
        <v>92</v>
      </c>
      <c r="M5796" s="4" t="str">
        <f>VLOOKUP(TablaC11[[#This Row],[Circuito]],Aux!$A$2:$B$12,2,0)</f>
        <v>Villa Devoto</v>
      </c>
    </row>
    <row r="5797" spans="1:13">
      <c r="A5797" s="11" t="s">
        <v>9</v>
      </c>
      <c r="B5797" s="6">
        <v>120</v>
      </c>
      <c r="C5797" s="2" t="s">
        <v>13219</v>
      </c>
      <c r="D5797" s="2" t="s">
        <v>4438</v>
      </c>
      <c r="E5797" s="11" t="str">
        <f>CONCATENATE(TablaC11[[#This Row],[Apellido]]," ",TablaC11[[#This Row],[Nombre]])</f>
        <v>MARIAN CRISTINA ALICIA</v>
      </c>
      <c r="F5797" s="11" t="s">
        <v>17</v>
      </c>
      <c r="G5797" s="11" t="s">
        <v>18</v>
      </c>
      <c r="H5797" s="6">
        <v>11849956</v>
      </c>
      <c r="I5797" s="6">
        <v>1956</v>
      </c>
      <c r="J5797" s="11" t="s">
        <v>22967</v>
      </c>
      <c r="K5797" s="11" t="str">
        <f t="shared" si="90"/>
        <v>Adultos Mayores</v>
      </c>
      <c r="L5797" s="6">
        <f>2023-TablaC11[[#This Row],[Clase]]</f>
        <v>67</v>
      </c>
      <c r="M5797" s="4" t="str">
        <f>VLOOKUP(TablaC11[[#This Row],[Circuito]],Aux!$A$2:$B$12,2,0)</f>
        <v>Villa Devoto</v>
      </c>
    </row>
    <row r="5798" spans="1:13">
      <c r="A5798" s="11" t="s">
        <v>9</v>
      </c>
      <c r="B5798" s="6">
        <v>120</v>
      </c>
      <c r="C5798" s="2" t="s">
        <v>4372</v>
      </c>
      <c r="D5798" s="2" t="s">
        <v>13221</v>
      </c>
      <c r="E5798" s="11" t="str">
        <f>CONCATENATE(TablaC11[[#This Row],[Apellido]]," ",TablaC11[[#This Row],[Nombre]])</f>
        <v>MARIEZCURRENA NESTOR LUIS</v>
      </c>
      <c r="F5798" s="11" t="s">
        <v>12</v>
      </c>
      <c r="G5798" s="11" t="s">
        <v>18</v>
      </c>
      <c r="H5798" s="6">
        <v>4197768</v>
      </c>
      <c r="I5798" s="6">
        <v>1936</v>
      </c>
      <c r="J5798" s="11" t="s">
        <v>22968</v>
      </c>
      <c r="K5798" s="11" t="str">
        <f t="shared" si="90"/>
        <v>Adultos Mayores</v>
      </c>
      <c r="L5798" s="6">
        <f>2023-TablaC11[[#This Row],[Clase]]</f>
        <v>87</v>
      </c>
      <c r="M5798" s="4" t="str">
        <f>VLOOKUP(TablaC11[[#This Row],[Circuito]],Aux!$A$2:$B$12,2,0)</f>
        <v>Villa Devoto</v>
      </c>
    </row>
    <row r="5799" spans="1:13">
      <c r="A5799" s="11" t="s">
        <v>9</v>
      </c>
      <c r="B5799" s="6">
        <v>120</v>
      </c>
      <c r="C5799" s="2" t="s">
        <v>13223</v>
      </c>
      <c r="D5799" s="2" t="s">
        <v>13224</v>
      </c>
      <c r="E5799" s="11" t="str">
        <f>CONCATENATE(TablaC11[[#This Row],[Apellido]]," ",TablaC11[[#This Row],[Nombre]])</f>
        <v>MARIN EUGENIA</v>
      </c>
      <c r="F5799" s="11" t="s">
        <v>17</v>
      </c>
      <c r="G5799" s="11" t="s">
        <v>56</v>
      </c>
      <c r="H5799" s="6">
        <v>850742</v>
      </c>
      <c r="I5799" s="6">
        <v>1934</v>
      </c>
      <c r="J5799" s="11" t="s">
        <v>22969</v>
      </c>
      <c r="K5799" s="11" t="str">
        <f t="shared" si="90"/>
        <v>Adultos Mayores</v>
      </c>
      <c r="L5799" s="6">
        <f>2023-TablaC11[[#This Row],[Clase]]</f>
        <v>89</v>
      </c>
      <c r="M5799" s="4" t="str">
        <f>VLOOKUP(TablaC11[[#This Row],[Circuito]],Aux!$A$2:$B$12,2,0)</f>
        <v>Villa Devoto</v>
      </c>
    </row>
    <row r="5800" spans="1:13">
      <c r="A5800" s="11" t="s">
        <v>9</v>
      </c>
      <c r="B5800" s="6">
        <v>120</v>
      </c>
      <c r="C5800" s="2" t="s">
        <v>2649</v>
      </c>
      <c r="D5800" s="2" t="s">
        <v>13226</v>
      </c>
      <c r="E5800" s="11" t="str">
        <f>CONCATENATE(TablaC11[[#This Row],[Apellido]]," ",TablaC11[[#This Row],[Nombre]])</f>
        <v>MARINO CLAUDIA MARICEL</v>
      </c>
      <c r="F5800" s="11" t="s">
        <v>17</v>
      </c>
      <c r="G5800" s="11" t="s">
        <v>18</v>
      </c>
      <c r="H5800" s="6">
        <v>22913275</v>
      </c>
      <c r="I5800" s="6">
        <v>1972</v>
      </c>
      <c r="J5800" s="11" t="s">
        <v>22970</v>
      </c>
      <c r="K5800" s="11" t="str">
        <f t="shared" si="90"/>
        <v>Adultos</v>
      </c>
      <c r="L5800" s="6">
        <f>2023-TablaC11[[#This Row],[Clase]]</f>
        <v>51</v>
      </c>
      <c r="M5800" s="4" t="str">
        <f>VLOOKUP(TablaC11[[#This Row],[Circuito]],Aux!$A$2:$B$12,2,0)</f>
        <v>Villa Devoto</v>
      </c>
    </row>
    <row r="5801" spans="1:13">
      <c r="A5801" s="11" t="s">
        <v>9</v>
      </c>
      <c r="B5801" s="6">
        <v>120</v>
      </c>
      <c r="C5801" s="2" t="s">
        <v>2649</v>
      </c>
      <c r="D5801" s="2" t="s">
        <v>13228</v>
      </c>
      <c r="E5801" s="11" t="str">
        <f>CONCATENATE(TablaC11[[#This Row],[Apellido]]," ",TablaC11[[#This Row],[Nombre]])</f>
        <v>MARINO MARTA MATILDE</v>
      </c>
      <c r="F5801" s="11" t="s">
        <v>17</v>
      </c>
      <c r="G5801" s="11" t="s">
        <v>18</v>
      </c>
      <c r="H5801" s="6">
        <v>4895122</v>
      </c>
      <c r="I5801" s="6">
        <v>1944</v>
      </c>
      <c r="J5801" s="11" t="s">
        <v>22971</v>
      </c>
      <c r="K5801" s="11" t="str">
        <f t="shared" si="90"/>
        <v>Adultos Mayores</v>
      </c>
      <c r="L5801" s="6">
        <f>2023-TablaC11[[#This Row],[Clase]]</f>
        <v>79</v>
      </c>
      <c r="M5801" s="4" t="str">
        <f>VLOOKUP(TablaC11[[#This Row],[Circuito]],Aux!$A$2:$B$12,2,0)</f>
        <v>Villa Devoto</v>
      </c>
    </row>
    <row r="5802" spans="1:13">
      <c r="A5802" s="11" t="s">
        <v>9</v>
      </c>
      <c r="B5802" s="6">
        <v>120</v>
      </c>
      <c r="C5802" s="2" t="s">
        <v>13230</v>
      </c>
      <c r="D5802" s="2" t="s">
        <v>1063</v>
      </c>
      <c r="E5802" s="11" t="str">
        <f>CONCATENATE(TablaC11[[#This Row],[Apellido]]," ",TablaC11[[#This Row],[Nombre]])</f>
        <v>MARIOTTI MARIA GABRIELA</v>
      </c>
      <c r="F5802" s="11" t="s">
        <v>17</v>
      </c>
      <c r="G5802" s="11" t="s">
        <v>18</v>
      </c>
      <c r="H5802" s="6">
        <v>13741965</v>
      </c>
      <c r="I5802" s="6">
        <v>1960</v>
      </c>
      <c r="J5802" s="11" t="s">
        <v>22972</v>
      </c>
      <c r="K5802" s="11" t="str">
        <f t="shared" si="90"/>
        <v>Adultos</v>
      </c>
      <c r="L5802" s="6">
        <f>2023-TablaC11[[#This Row],[Clase]]</f>
        <v>63</v>
      </c>
      <c r="M5802" s="4" t="str">
        <f>VLOOKUP(TablaC11[[#This Row],[Circuito]],Aux!$A$2:$B$12,2,0)</f>
        <v>Villa Devoto</v>
      </c>
    </row>
    <row r="5803" spans="1:13">
      <c r="A5803" s="11" t="s">
        <v>9</v>
      </c>
      <c r="B5803" s="6">
        <v>120</v>
      </c>
      <c r="C5803" s="2" t="s">
        <v>13232</v>
      </c>
      <c r="D5803" s="2" t="s">
        <v>820</v>
      </c>
      <c r="E5803" s="11" t="str">
        <f>CONCATENATE(TablaC11[[#This Row],[Apellido]]," ",TablaC11[[#This Row],[Nombre]])</f>
        <v>MARRONE ALICIA NOEMI</v>
      </c>
      <c r="F5803" s="11" t="s">
        <v>17</v>
      </c>
      <c r="G5803" s="11" t="s">
        <v>13</v>
      </c>
      <c r="H5803" s="6">
        <v>11384750</v>
      </c>
      <c r="I5803" s="6">
        <v>1955</v>
      </c>
      <c r="J5803" s="11" t="s">
        <v>22973</v>
      </c>
      <c r="K5803" s="11" t="str">
        <f t="shared" si="90"/>
        <v>Adultos Mayores</v>
      </c>
      <c r="L5803" s="6">
        <f>2023-TablaC11[[#This Row],[Clase]]</f>
        <v>68</v>
      </c>
      <c r="M5803" s="4" t="str">
        <f>VLOOKUP(TablaC11[[#This Row],[Circuito]],Aux!$A$2:$B$12,2,0)</f>
        <v>Villa Devoto</v>
      </c>
    </row>
    <row r="5804" spans="1:13">
      <c r="A5804" s="11" t="s">
        <v>9</v>
      </c>
      <c r="B5804" s="6">
        <v>120</v>
      </c>
      <c r="C5804" s="2" t="s">
        <v>3720</v>
      </c>
      <c r="D5804" s="2" t="s">
        <v>13234</v>
      </c>
      <c r="E5804" s="11" t="str">
        <f>CONCATENATE(TablaC11[[#This Row],[Apellido]]," ",TablaC11[[#This Row],[Nombre]])</f>
        <v>MARTA DINA VIOLETA</v>
      </c>
      <c r="F5804" s="11" t="s">
        <v>17</v>
      </c>
      <c r="G5804" s="11" t="s">
        <v>13</v>
      </c>
      <c r="H5804" s="6">
        <v>4091504</v>
      </c>
      <c r="I5804" s="6">
        <v>1941</v>
      </c>
      <c r="J5804" s="11" t="s">
        <v>22974</v>
      </c>
      <c r="K5804" s="11" t="str">
        <f t="shared" si="90"/>
        <v>Adultos Mayores</v>
      </c>
      <c r="L5804" s="6">
        <f>2023-TablaC11[[#This Row],[Clase]]</f>
        <v>82</v>
      </c>
      <c r="M5804" s="4" t="str">
        <f>VLOOKUP(TablaC11[[#This Row],[Circuito]],Aux!$A$2:$B$12,2,0)</f>
        <v>Villa Devoto</v>
      </c>
    </row>
    <row r="5805" spans="1:13">
      <c r="A5805" s="11" t="s">
        <v>9</v>
      </c>
      <c r="B5805" s="6">
        <v>120</v>
      </c>
      <c r="C5805" s="2" t="s">
        <v>3720</v>
      </c>
      <c r="D5805" s="2" t="s">
        <v>13236</v>
      </c>
      <c r="E5805" s="11" t="str">
        <f>CONCATENATE(TablaC11[[#This Row],[Apellido]]," ",TablaC11[[#This Row],[Nombre]])</f>
        <v>MARTA MARGARITA ISABEL</v>
      </c>
      <c r="F5805" s="11" t="s">
        <v>17</v>
      </c>
      <c r="G5805" s="11" t="s">
        <v>18</v>
      </c>
      <c r="H5805" s="6">
        <v>6061824</v>
      </c>
      <c r="I5805" s="6">
        <v>1948</v>
      </c>
      <c r="J5805" s="11" t="s">
        <v>22975</v>
      </c>
      <c r="K5805" s="11" t="str">
        <f t="shared" si="90"/>
        <v>Adultos Mayores</v>
      </c>
      <c r="L5805" s="6">
        <f>2023-TablaC11[[#This Row],[Clase]]</f>
        <v>75</v>
      </c>
      <c r="M5805" s="4" t="str">
        <f>VLOOKUP(TablaC11[[#This Row],[Circuito]],Aux!$A$2:$B$12,2,0)</f>
        <v>Villa Devoto</v>
      </c>
    </row>
    <row r="5806" spans="1:13">
      <c r="A5806" s="11" t="s">
        <v>9</v>
      </c>
      <c r="B5806" s="6">
        <v>120</v>
      </c>
      <c r="C5806" s="2" t="s">
        <v>9665</v>
      </c>
      <c r="D5806" s="2" t="s">
        <v>13238</v>
      </c>
      <c r="E5806" s="11" t="str">
        <f>CONCATENATE(TablaC11[[#This Row],[Apellido]]," ",TablaC11[[#This Row],[Nombre]])</f>
        <v>MARTARELLI ADRIANA NILDA</v>
      </c>
      <c r="F5806" s="11" t="s">
        <v>17</v>
      </c>
      <c r="G5806" s="11" t="s">
        <v>13</v>
      </c>
      <c r="H5806" s="6">
        <v>14010844</v>
      </c>
      <c r="I5806" s="6">
        <v>1960</v>
      </c>
      <c r="J5806" s="11" t="s">
        <v>25296</v>
      </c>
      <c r="K5806" s="11" t="str">
        <f t="shared" si="90"/>
        <v>Adultos</v>
      </c>
      <c r="L5806" s="6">
        <f>2023-TablaC11[[#This Row],[Clase]]</f>
        <v>63</v>
      </c>
      <c r="M5806" s="4" t="str">
        <f>VLOOKUP(TablaC11[[#This Row],[Circuito]],Aux!$A$2:$B$12,2,0)</f>
        <v>Villa Devoto</v>
      </c>
    </row>
    <row r="5807" spans="1:13">
      <c r="A5807" s="11" t="s">
        <v>9</v>
      </c>
      <c r="B5807" s="6">
        <v>120</v>
      </c>
      <c r="C5807" s="2" t="s">
        <v>2711</v>
      </c>
      <c r="D5807" s="2" t="s">
        <v>13240</v>
      </c>
      <c r="E5807" s="11" t="str">
        <f>CONCATENATE(TablaC11[[#This Row],[Apellido]]," ",TablaC11[[#This Row],[Nombre]])</f>
        <v>MARTIN NANCY ELVA</v>
      </c>
      <c r="F5807" s="11" t="s">
        <v>17</v>
      </c>
      <c r="G5807" s="11" t="s">
        <v>690</v>
      </c>
      <c r="H5807" s="6">
        <v>5181806</v>
      </c>
      <c r="I5807" s="6">
        <v>1945</v>
      </c>
      <c r="J5807" s="11" t="s">
        <v>22976</v>
      </c>
      <c r="K5807" s="11" t="str">
        <f t="shared" si="90"/>
        <v>Adultos Mayores</v>
      </c>
      <c r="L5807" s="6">
        <f>2023-TablaC11[[#This Row],[Clase]]</f>
        <v>78</v>
      </c>
      <c r="M5807" s="4" t="str">
        <f>VLOOKUP(TablaC11[[#This Row],[Circuito]],Aux!$A$2:$B$12,2,0)</f>
        <v>Villa Devoto</v>
      </c>
    </row>
    <row r="5808" spans="1:13">
      <c r="A5808" s="11" t="s">
        <v>9</v>
      </c>
      <c r="B5808" s="6">
        <v>120</v>
      </c>
      <c r="C5808" s="2" t="s">
        <v>2711</v>
      </c>
      <c r="D5808" s="2" t="s">
        <v>4045</v>
      </c>
      <c r="E5808" s="11" t="str">
        <f>CONCATENATE(TablaC11[[#This Row],[Apellido]]," ",TablaC11[[#This Row],[Nombre]])</f>
        <v>MARTIN PEDRO</v>
      </c>
      <c r="F5808" s="11" t="s">
        <v>12</v>
      </c>
      <c r="G5808" s="11" t="s">
        <v>13</v>
      </c>
      <c r="H5808" s="6">
        <v>4066615</v>
      </c>
      <c r="I5808" s="6">
        <v>1931</v>
      </c>
      <c r="J5808" s="11" t="s">
        <v>22977</v>
      </c>
      <c r="K5808" s="11" t="str">
        <f t="shared" si="90"/>
        <v>Adultos Mayores</v>
      </c>
      <c r="L5808" s="6">
        <f>2023-TablaC11[[#This Row],[Clase]]</f>
        <v>92</v>
      </c>
      <c r="M5808" s="4" t="str">
        <f>VLOOKUP(TablaC11[[#This Row],[Circuito]],Aux!$A$2:$B$12,2,0)</f>
        <v>Villa Devoto</v>
      </c>
    </row>
    <row r="5809" spans="1:13">
      <c r="A5809" s="11" t="s">
        <v>9</v>
      </c>
      <c r="B5809" s="6">
        <v>120</v>
      </c>
      <c r="C5809" s="2" t="s">
        <v>2711</v>
      </c>
      <c r="D5809" s="2" t="s">
        <v>13243</v>
      </c>
      <c r="E5809" s="11" t="str">
        <f>CONCATENATE(TablaC11[[#This Row],[Apellido]]," ",TablaC11[[#This Row],[Nombre]])</f>
        <v>MARTIN VICENTE DARDO</v>
      </c>
      <c r="F5809" s="11" t="s">
        <v>12</v>
      </c>
      <c r="G5809" s="11" t="s">
        <v>18</v>
      </c>
      <c r="H5809" s="6">
        <v>8277836</v>
      </c>
      <c r="I5809" s="6">
        <v>1950</v>
      </c>
      <c r="J5809" s="11" t="s">
        <v>22978</v>
      </c>
      <c r="K5809" s="11" t="str">
        <f t="shared" si="90"/>
        <v>Adultos Mayores</v>
      </c>
      <c r="L5809" s="6">
        <f>2023-TablaC11[[#This Row],[Clase]]</f>
        <v>73</v>
      </c>
      <c r="M5809" s="4" t="str">
        <f>VLOOKUP(TablaC11[[#This Row],[Circuito]],Aux!$A$2:$B$12,2,0)</f>
        <v>Villa Devoto</v>
      </c>
    </row>
    <row r="5810" spans="1:13">
      <c r="A5810" s="11" t="s">
        <v>9</v>
      </c>
      <c r="B5810" s="6">
        <v>120</v>
      </c>
      <c r="C5810" s="2" t="s">
        <v>894</v>
      </c>
      <c r="D5810" s="2" t="s">
        <v>13245</v>
      </c>
      <c r="E5810" s="11" t="str">
        <f>CONCATENATE(TablaC11[[#This Row],[Apellido]]," ",TablaC11[[#This Row],[Nombre]])</f>
        <v>MARTINEZ ANA FRANCISCA</v>
      </c>
      <c r="F5810" s="11" t="s">
        <v>17</v>
      </c>
      <c r="G5810" s="11" t="s">
        <v>18</v>
      </c>
      <c r="H5810" s="6">
        <v>4831602</v>
      </c>
      <c r="I5810" s="6">
        <v>1943</v>
      </c>
      <c r="J5810" s="11" t="s">
        <v>22979</v>
      </c>
      <c r="K5810" s="11" t="str">
        <f t="shared" si="90"/>
        <v>Adultos Mayores</v>
      </c>
      <c r="L5810" s="6">
        <f>2023-TablaC11[[#This Row],[Clase]]</f>
        <v>80</v>
      </c>
      <c r="M5810" s="4" t="str">
        <f>VLOOKUP(TablaC11[[#This Row],[Circuito]],Aux!$A$2:$B$12,2,0)</f>
        <v>Villa Devoto</v>
      </c>
    </row>
    <row r="5811" spans="1:13">
      <c r="A5811" s="11" t="s">
        <v>9</v>
      </c>
      <c r="B5811" s="6">
        <v>120</v>
      </c>
      <c r="C5811" s="2" t="s">
        <v>894</v>
      </c>
      <c r="D5811" s="2" t="s">
        <v>13247</v>
      </c>
      <c r="E5811" s="11" t="str">
        <f>CONCATENATE(TablaC11[[#This Row],[Apellido]]," ",TablaC11[[#This Row],[Nombre]])</f>
        <v>MARTINEZ ARMANDO JORGE</v>
      </c>
      <c r="F5811" s="11" t="s">
        <v>12</v>
      </c>
      <c r="G5811" s="11" t="s">
        <v>18</v>
      </c>
      <c r="H5811" s="6">
        <v>4379202</v>
      </c>
      <c r="I5811" s="6">
        <v>1941</v>
      </c>
      <c r="J5811" s="11" t="s">
        <v>22980</v>
      </c>
      <c r="K5811" s="11" t="str">
        <f t="shared" si="90"/>
        <v>Adultos Mayores</v>
      </c>
      <c r="L5811" s="6">
        <f>2023-TablaC11[[#This Row],[Clase]]</f>
        <v>82</v>
      </c>
      <c r="M5811" s="4" t="str">
        <f>VLOOKUP(TablaC11[[#This Row],[Circuito]],Aux!$A$2:$B$12,2,0)</f>
        <v>Villa Devoto</v>
      </c>
    </row>
    <row r="5812" spans="1:13">
      <c r="A5812" s="11" t="s">
        <v>9</v>
      </c>
      <c r="B5812" s="6">
        <v>120</v>
      </c>
      <c r="C5812" s="2" t="s">
        <v>894</v>
      </c>
      <c r="D5812" s="2" t="s">
        <v>13249</v>
      </c>
      <c r="E5812" s="11" t="str">
        <f>CONCATENATE(TablaC11[[#This Row],[Apellido]]," ",TablaC11[[#This Row],[Nombre]])</f>
        <v>MARTINEZ ELIZABETH SILVIA</v>
      </c>
      <c r="F5812" s="11" t="s">
        <v>17</v>
      </c>
      <c r="G5812" s="11" t="s">
        <v>18</v>
      </c>
      <c r="H5812" s="6">
        <v>18525855</v>
      </c>
      <c r="I5812" s="6">
        <v>1967</v>
      </c>
      <c r="J5812" s="11" t="s">
        <v>22726</v>
      </c>
      <c r="K5812" s="11" t="str">
        <f t="shared" si="90"/>
        <v>Adultos</v>
      </c>
      <c r="L5812" s="6">
        <f>2023-TablaC11[[#This Row],[Clase]]</f>
        <v>56</v>
      </c>
      <c r="M5812" s="4" t="str">
        <f>VLOOKUP(TablaC11[[#This Row],[Circuito]],Aux!$A$2:$B$12,2,0)</f>
        <v>Villa Devoto</v>
      </c>
    </row>
    <row r="5813" spans="1:13">
      <c r="A5813" s="11" t="s">
        <v>9</v>
      </c>
      <c r="B5813" s="6">
        <v>120</v>
      </c>
      <c r="C5813" s="2" t="s">
        <v>894</v>
      </c>
      <c r="D5813" s="2" t="s">
        <v>13250</v>
      </c>
      <c r="E5813" s="11" t="str">
        <f>CONCATENATE(TablaC11[[#This Row],[Apellido]]," ",TablaC11[[#This Row],[Nombre]])</f>
        <v>MARTINEZ GRACIELA NELIDA</v>
      </c>
      <c r="F5813" s="11" t="s">
        <v>17</v>
      </c>
      <c r="G5813" s="11" t="s">
        <v>56</v>
      </c>
      <c r="H5813" s="6">
        <v>10265157</v>
      </c>
      <c r="I5813" s="6">
        <v>1952</v>
      </c>
      <c r="J5813" s="11" t="s">
        <v>22981</v>
      </c>
      <c r="K5813" s="11" t="str">
        <f t="shared" si="90"/>
        <v>Adultos Mayores</v>
      </c>
      <c r="L5813" s="6">
        <f>2023-TablaC11[[#This Row],[Clase]]</f>
        <v>71</v>
      </c>
      <c r="M5813" s="4" t="str">
        <f>VLOOKUP(TablaC11[[#This Row],[Circuito]],Aux!$A$2:$B$12,2,0)</f>
        <v>Villa Devoto</v>
      </c>
    </row>
    <row r="5814" spans="1:13">
      <c r="A5814" s="11" t="s">
        <v>9</v>
      </c>
      <c r="B5814" s="6">
        <v>120</v>
      </c>
      <c r="C5814" s="2" t="s">
        <v>894</v>
      </c>
      <c r="D5814" s="2" t="s">
        <v>13252</v>
      </c>
      <c r="E5814" s="11" t="str">
        <f>CONCATENATE(TablaC11[[#This Row],[Apellido]]," ",TablaC11[[#This Row],[Nombre]])</f>
        <v>MARTINEZ ILDA EVELIA</v>
      </c>
      <c r="F5814" s="11" t="s">
        <v>17</v>
      </c>
      <c r="G5814" s="11" t="s">
        <v>18</v>
      </c>
      <c r="H5814" s="6">
        <v>5899437</v>
      </c>
      <c r="I5814" s="6">
        <v>1948</v>
      </c>
      <c r="J5814" s="11" t="s">
        <v>22982</v>
      </c>
      <c r="K5814" s="11" t="str">
        <f t="shared" si="90"/>
        <v>Adultos Mayores</v>
      </c>
      <c r="L5814" s="6">
        <f>2023-TablaC11[[#This Row],[Clase]]</f>
        <v>75</v>
      </c>
      <c r="M5814" s="4" t="str">
        <f>VLOOKUP(TablaC11[[#This Row],[Circuito]],Aux!$A$2:$B$12,2,0)</f>
        <v>Villa Devoto</v>
      </c>
    </row>
    <row r="5815" spans="1:13">
      <c r="A5815" s="11" t="s">
        <v>9</v>
      </c>
      <c r="B5815" s="6">
        <v>120</v>
      </c>
      <c r="C5815" s="2" t="s">
        <v>894</v>
      </c>
      <c r="D5815" s="2" t="s">
        <v>13254</v>
      </c>
      <c r="E5815" s="11" t="str">
        <f>CONCATENATE(TablaC11[[#This Row],[Apellido]]," ",TablaC11[[#This Row],[Nombre]])</f>
        <v>MARTINEZ JORGE ALCIDES</v>
      </c>
      <c r="F5815" s="11" t="s">
        <v>12</v>
      </c>
      <c r="G5815" s="11" t="s">
        <v>18</v>
      </c>
      <c r="H5815" s="6">
        <v>4306003</v>
      </c>
      <c r="I5815" s="6">
        <v>1940</v>
      </c>
      <c r="J5815" s="11" t="s">
        <v>22790</v>
      </c>
      <c r="K5815" s="11" t="str">
        <f t="shared" si="90"/>
        <v>Adultos Mayores</v>
      </c>
      <c r="L5815" s="6">
        <f>2023-TablaC11[[#This Row],[Clase]]</f>
        <v>83</v>
      </c>
      <c r="M5815" s="4" t="str">
        <f>VLOOKUP(TablaC11[[#This Row],[Circuito]],Aux!$A$2:$B$12,2,0)</f>
        <v>Villa Devoto</v>
      </c>
    </row>
    <row r="5816" spans="1:13">
      <c r="A5816" s="11" t="s">
        <v>9</v>
      </c>
      <c r="B5816" s="6">
        <v>120</v>
      </c>
      <c r="C5816" s="2" t="s">
        <v>894</v>
      </c>
      <c r="D5816" s="2" t="s">
        <v>13255</v>
      </c>
      <c r="E5816" s="11" t="str">
        <f>CONCATENATE(TablaC11[[#This Row],[Apellido]]," ",TablaC11[[#This Row],[Nombre]])</f>
        <v>MARTINEZ LUCIANA LEONOR</v>
      </c>
      <c r="F5816" s="11" t="s">
        <v>17</v>
      </c>
      <c r="G5816" s="11" t="s">
        <v>18</v>
      </c>
      <c r="H5816" s="6">
        <v>26418782</v>
      </c>
      <c r="I5816" s="6">
        <v>1978</v>
      </c>
      <c r="J5816" s="11" t="s">
        <v>22983</v>
      </c>
      <c r="K5816" s="11" t="str">
        <f t="shared" si="90"/>
        <v>Adultos</v>
      </c>
      <c r="L5816" s="6">
        <f>2023-TablaC11[[#This Row],[Clase]]</f>
        <v>45</v>
      </c>
      <c r="M5816" s="4" t="str">
        <f>VLOOKUP(TablaC11[[#This Row],[Circuito]],Aux!$A$2:$B$12,2,0)</f>
        <v>Villa Devoto</v>
      </c>
    </row>
    <row r="5817" spans="1:13">
      <c r="A5817" s="11" t="s">
        <v>9</v>
      </c>
      <c r="B5817" s="6">
        <v>120</v>
      </c>
      <c r="C5817" s="2" t="s">
        <v>894</v>
      </c>
      <c r="D5817" s="2" t="s">
        <v>9047</v>
      </c>
      <c r="E5817" s="11" t="str">
        <f>CONCATENATE(TablaC11[[#This Row],[Apellido]]," ",TablaC11[[#This Row],[Nombre]])</f>
        <v>MARTINEZ MARINA ESTELA</v>
      </c>
      <c r="F5817" s="11" t="s">
        <v>17</v>
      </c>
      <c r="G5817" s="11" t="s">
        <v>13</v>
      </c>
      <c r="H5817" s="6">
        <v>4483883</v>
      </c>
      <c r="I5817" s="6">
        <v>1941</v>
      </c>
      <c r="J5817" s="11" t="s">
        <v>22984</v>
      </c>
      <c r="K5817" s="11" t="str">
        <f t="shared" si="90"/>
        <v>Adultos Mayores</v>
      </c>
      <c r="L5817" s="6">
        <f>2023-TablaC11[[#This Row],[Clase]]</f>
        <v>82</v>
      </c>
      <c r="M5817" s="4" t="str">
        <f>VLOOKUP(TablaC11[[#This Row],[Circuito]],Aux!$A$2:$B$12,2,0)</f>
        <v>Villa Devoto</v>
      </c>
    </row>
    <row r="5818" spans="1:13">
      <c r="A5818" s="11" t="s">
        <v>9</v>
      </c>
      <c r="B5818" s="6">
        <v>120</v>
      </c>
      <c r="C5818" s="2" t="s">
        <v>894</v>
      </c>
      <c r="D5818" s="2" t="s">
        <v>13258</v>
      </c>
      <c r="E5818" s="11" t="str">
        <f>CONCATENATE(TablaC11[[#This Row],[Apellido]]," ",TablaC11[[#This Row],[Nombre]])</f>
        <v>MARTINEZ MATIAS SEBASTIAN</v>
      </c>
      <c r="F5818" s="11" t="s">
        <v>12</v>
      </c>
      <c r="G5818" s="11" t="s">
        <v>18</v>
      </c>
      <c r="H5818" s="6">
        <v>29941533</v>
      </c>
      <c r="I5818" s="6">
        <v>1982</v>
      </c>
      <c r="J5818" s="11" t="s">
        <v>22985</v>
      </c>
      <c r="K5818" s="11" t="str">
        <f t="shared" si="90"/>
        <v>Adultos</v>
      </c>
      <c r="L5818" s="6">
        <f>2023-TablaC11[[#This Row],[Clase]]</f>
        <v>41</v>
      </c>
      <c r="M5818" s="4" t="str">
        <f>VLOOKUP(TablaC11[[#This Row],[Circuito]],Aux!$A$2:$B$12,2,0)</f>
        <v>Villa Devoto</v>
      </c>
    </row>
    <row r="5819" spans="1:13">
      <c r="A5819" s="11" t="s">
        <v>9</v>
      </c>
      <c r="B5819" s="6">
        <v>120</v>
      </c>
      <c r="C5819" s="2" t="s">
        <v>894</v>
      </c>
      <c r="D5819" s="2" t="s">
        <v>12467</v>
      </c>
      <c r="E5819" s="11" t="str">
        <f>CONCATENATE(TablaC11[[#This Row],[Apellido]]," ",TablaC11[[#This Row],[Nombre]])</f>
        <v>MARTINEZ ROBERTO DANIEL</v>
      </c>
      <c r="F5819" s="11" t="s">
        <v>12</v>
      </c>
      <c r="G5819" s="11" t="s">
        <v>18</v>
      </c>
      <c r="H5819" s="6">
        <v>17449100</v>
      </c>
      <c r="I5819" s="6">
        <v>1965</v>
      </c>
      <c r="J5819" s="11" t="s">
        <v>22986</v>
      </c>
      <c r="K5819" s="11" t="str">
        <f t="shared" si="90"/>
        <v>Adultos</v>
      </c>
      <c r="L5819" s="6">
        <f>2023-TablaC11[[#This Row],[Clase]]</f>
        <v>58</v>
      </c>
      <c r="M5819" s="4" t="str">
        <f>VLOOKUP(TablaC11[[#This Row],[Circuito]],Aux!$A$2:$B$12,2,0)</f>
        <v>Villa Devoto</v>
      </c>
    </row>
    <row r="5820" spans="1:13">
      <c r="A5820" s="11" t="s">
        <v>9</v>
      </c>
      <c r="B5820" s="6">
        <v>120</v>
      </c>
      <c r="C5820" s="2" t="s">
        <v>894</v>
      </c>
      <c r="D5820" s="2" t="s">
        <v>13261</v>
      </c>
      <c r="E5820" s="11" t="str">
        <f>CONCATENATE(TablaC11[[#This Row],[Apellido]]," ",TablaC11[[#This Row],[Nombre]])</f>
        <v>MARTINEZ SUSANA NELIDA</v>
      </c>
      <c r="F5820" s="11" t="s">
        <v>17</v>
      </c>
      <c r="G5820" s="11" t="s">
        <v>13</v>
      </c>
      <c r="H5820" s="6">
        <v>5011608</v>
      </c>
      <c r="I5820" s="6">
        <v>1945</v>
      </c>
      <c r="J5820" s="11" t="s">
        <v>22987</v>
      </c>
      <c r="K5820" s="11" t="str">
        <f t="shared" si="90"/>
        <v>Adultos Mayores</v>
      </c>
      <c r="L5820" s="6">
        <f>2023-TablaC11[[#This Row],[Clase]]</f>
        <v>78</v>
      </c>
      <c r="M5820" s="4" t="str">
        <f>VLOOKUP(TablaC11[[#This Row],[Circuito]],Aux!$A$2:$B$12,2,0)</f>
        <v>Villa Devoto</v>
      </c>
    </row>
    <row r="5821" spans="1:13">
      <c r="A5821" s="11" t="s">
        <v>9</v>
      </c>
      <c r="B5821" s="6">
        <v>120</v>
      </c>
      <c r="C5821" s="2" t="s">
        <v>13263</v>
      </c>
      <c r="D5821" s="2" t="s">
        <v>3860</v>
      </c>
      <c r="E5821" s="11" t="str">
        <f>CONCATENATE(TablaC11[[#This Row],[Apellido]]," ",TablaC11[[#This Row],[Nombre]])</f>
        <v>MARTINEZ CALVO ROBERTO OSCAR</v>
      </c>
      <c r="F5821" s="11" t="s">
        <v>12</v>
      </c>
      <c r="G5821" s="11" t="s">
        <v>18</v>
      </c>
      <c r="H5821" s="6">
        <v>4553529</v>
      </c>
      <c r="I5821" s="6">
        <v>1946</v>
      </c>
      <c r="J5821" s="11" t="s">
        <v>22988</v>
      </c>
      <c r="K5821" s="11" t="str">
        <f t="shared" si="90"/>
        <v>Adultos Mayores</v>
      </c>
      <c r="L5821" s="6">
        <f>2023-TablaC11[[#This Row],[Clase]]</f>
        <v>77</v>
      </c>
      <c r="M5821" s="4" t="str">
        <f>VLOOKUP(TablaC11[[#This Row],[Circuito]],Aux!$A$2:$B$12,2,0)</f>
        <v>Villa Devoto</v>
      </c>
    </row>
    <row r="5822" spans="1:13">
      <c r="A5822" s="11" t="s">
        <v>9</v>
      </c>
      <c r="B5822" s="6">
        <v>120</v>
      </c>
      <c r="C5822" s="2" t="s">
        <v>903</v>
      </c>
      <c r="D5822" s="2" t="s">
        <v>13265</v>
      </c>
      <c r="E5822" s="11" t="str">
        <f>CONCATENATE(TablaC11[[#This Row],[Apellido]]," ",TablaC11[[#This Row],[Nombre]])</f>
        <v>MARTINO MIRTA LUISA</v>
      </c>
      <c r="F5822" s="11" t="s">
        <v>17</v>
      </c>
      <c r="G5822" s="11" t="s">
        <v>18</v>
      </c>
      <c r="H5822" s="6">
        <v>13131461</v>
      </c>
      <c r="I5822" s="6">
        <v>1957</v>
      </c>
      <c r="J5822" s="11" t="s">
        <v>22989</v>
      </c>
      <c r="K5822" s="11" t="str">
        <f t="shared" si="90"/>
        <v>Adultos Mayores</v>
      </c>
      <c r="L5822" s="6">
        <f>2023-TablaC11[[#This Row],[Clase]]</f>
        <v>66</v>
      </c>
      <c r="M5822" s="4" t="str">
        <f>VLOOKUP(TablaC11[[#This Row],[Circuito]],Aux!$A$2:$B$12,2,0)</f>
        <v>Villa Devoto</v>
      </c>
    </row>
    <row r="5823" spans="1:13">
      <c r="A5823" s="11" t="s">
        <v>9</v>
      </c>
      <c r="B5823" s="6">
        <v>120</v>
      </c>
      <c r="C5823" s="2" t="s">
        <v>13267</v>
      </c>
      <c r="D5823" s="2" t="s">
        <v>1490</v>
      </c>
      <c r="E5823" s="11" t="str">
        <f>CONCATENATE(TablaC11[[#This Row],[Apellido]]," ",TablaC11[[#This Row],[Nombre]])</f>
        <v>MARTINUCCI JUAN JOSE</v>
      </c>
      <c r="F5823" s="11" t="s">
        <v>12</v>
      </c>
      <c r="G5823" s="11" t="s">
        <v>18</v>
      </c>
      <c r="H5823" s="6">
        <v>4378798</v>
      </c>
      <c r="I5823" s="6">
        <v>1941</v>
      </c>
      <c r="J5823" s="11" t="s">
        <v>22990</v>
      </c>
      <c r="K5823" s="11" t="str">
        <f t="shared" si="90"/>
        <v>Adultos Mayores</v>
      </c>
      <c r="L5823" s="6">
        <f>2023-TablaC11[[#This Row],[Clase]]</f>
        <v>82</v>
      </c>
      <c r="M5823" s="4" t="str">
        <f>VLOOKUP(TablaC11[[#This Row],[Circuito]],Aux!$A$2:$B$12,2,0)</f>
        <v>Villa Devoto</v>
      </c>
    </row>
    <row r="5824" spans="1:13">
      <c r="A5824" s="11" t="s">
        <v>9</v>
      </c>
      <c r="B5824" s="6">
        <v>120</v>
      </c>
      <c r="C5824" s="2" t="s">
        <v>13269</v>
      </c>
      <c r="D5824" s="2" t="s">
        <v>13270</v>
      </c>
      <c r="E5824" s="11" t="str">
        <f>CONCATENATE(TablaC11[[#This Row],[Apellido]]," ",TablaC11[[#This Row],[Nombre]])</f>
        <v>MASELLI HUGO HECTOR</v>
      </c>
      <c r="F5824" s="11" t="s">
        <v>12</v>
      </c>
      <c r="G5824" s="11" t="s">
        <v>56</v>
      </c>
      <c r="H5824" s="6">
        <v>6151007</v>
      </c>
      <c r="I5824" s="6">
        <v>1948</v>
      </c>
      <c r="J5824" s="11" t="s">
        <v>22991</v>
      </c>
      <c r="K5824" s="11" t="str">
        <f t="shared" si="90"/>
        <v>Adultos Mayores</v>
      </c>
      <c r="L5824" s="6">
        <f>2023-TablaC11[[#This Row],[Clase]]</f>
        <v>75</v>
      </c>
      <c r="M5824" s="4" t="str">
        <f>VLOOKUP(TablaC11[[#This Row],[Circuito]],Aux!$A$2:$B$12,2,0)</f>
        <v>Villa Devoto</v>
      </c>
    </row>
    <row r="5825" spans="1:13">
      <c r="A5825" s="11" t="s">
        <v>9</v>
      </c>
      <c r="B5825" s="6">
        <v>120</v>
      </c>
      <c r="C5825" s="2" t="s">
        <v>13272</v>
      </c>
      <c r="D5825" s="2" t="s">
        <v>13273</v>
      </c>
      <c r="E5825" s="11" t="str">
        <f>CONCATENATE(TablaC11[[#This Row],[Apellido]]," ",TablaC11[[#This Row],[Nombre]])</f>
        <v>MASUERO CARLOS ARMANDO</v>
      </c>
      <c r="F5825" s="11" t="s">
        <v>12</v>
      </c>
      <c r="G5825" s="11" t="s">
        <v>18</v>
      </c>
      <c r="H5825" s="6">
        <v>4981948</v>
      </c>
      <c r="I5825" s="6">
        <v>1948</v>
      </c>
      <c r="J5825" s="11" t="s">
        <v>22992</v>
      </c>
      <c r="K5825" s="11" t="str">
        <f t="shared" si="90"/>
        <v>Adultos Mayores</v>
      </c>
      <c r="L5825" s="6">
        <f>2023-TablaC11[[#This Row],[Clase]]</f>
        <v>75</v>
      </c>
      <c r="M5825" s="4" t="str">
        <f>VLOOKUP(TablaC11[[#This Row],[Circuito]],Aux!$A$2:$B$12,2,0)</f>
        <v>Villa Devoto</v>
      </c>
    </row>
    <row r="5826" spans="1:13">
      <c r="A5826" s="11" t="s">
        <v>9</v>
      </c>
      <c r="B5826" s="6">
        <v>120</v>
      </c>
      <c r="C5826" s="2" t="s">
        <v>13275</v>
      </c>
      <c r="D5826" s="2" t="s">
        <v>7277</v>
      </c>
      <c r="E5826" s="11" t="str">
        <f>CONCATENATE(TablaC11[[#This Row],[Apellido]]," ",TablaC11[[#This Row],[Nombre]])</f>
        <v>MATILLA MARIA SILVINA</v>
      </c>
      <c r="F5826" s="11" t="s">
        <v>17</v>
      </c>
      <c r="G5826" s="11" t="s">
        <v>56</v>
      </c>
      <c r="H5826" s="6">
        <v>14901038</v>
      </c>
      <c r="I5826" s="6">
        <v>1962</v>
      </c>
      <c r="J5826" s="11" t="s">
        <v>22993</v>
      </c>
      <c r="K5826" s="11" t="str">
        <f t="shared" ref="K5826:K5889" si="91">IF(L5826&lt;=31,"Juventud",IF(L5826&lt;=65,"Adultos","Adultos Mayores"))</f>
        <v>Adultos</v>
      </c>
      <c r="L5826" s="6">
        <f>2023-TablaC11[[#This Row],[Clase]]</f>
        <v>61</v>
      </c>
      <c r="M5826" s="4" t="str">
        <f>VLOOKUP(TablaC11[[#This Row],[Circuito]],Aux!$A$2:$B$12,2,0)</f>
        <v>Villa Devoto</v>
      </c>
    </row>
    <row r="5827" spans="1:13">
      <c r="A5827" s="11" t="s">
        <v>9</v>
      </c>
      <c r="B5827" s="6">
        <v>120</v>
      </c>
      <c r="C5827" s="2" t="s">
        <v>13277</v>
      </c>
      <c r="D5827" s="2" t="s">
        <v>1281</v>
      </c>
      <c r="E5827" s="11" t="str">
        <f>CONCATENATE(TablaC11[[#This Row],[Apellido]]," ",TablaC11[[#This Row],[Nombre]])</f>
        <v>MAUBECIN BEATRIZ ANA</v>
      </c>
      <c r="F5827" s="11" t="s">
        <v>17</v>
      </c>
      <c r="G5827" s="11" t="s">
        <v>18</v>
      </c>
      <c r="H5827" s="6">
        <v>12034127</v>
      </c>
      <c r="I5827" s="6">
        <v>1955</v>
      </c>
      <c r="J5827" s="11" t="s">
        <v>22665</v>
      </c>
      <c r="K5827" s="11" t="str">
        <f t="shared" si="91"/>
        <v>Adultos Mayores</v>
      </c>
      <c r="L5827" s="6">
        <f>2023-TablaC11[[#This Row],[Clase]]</f>
        <v>68</v>
      </c>
      <c r="M5827" s="4" t="str">
        <f>VLOOKUP(TablaC11[[#This Row],[Circuito]],Aux!$A$2:$B$12,2,0)</f>
        <v>Villa Devoto</v>
      </c>
    </row>
    <row r="5828" spans="1:13">
      <c r="A5828" s="11" t="s">
        <v>9</v>
      </c>
      <c r="B5828" s="6">
        <v>120</v>
      </c>
      <c r="C5828" s="2" t="s">
        <v>13278</v>
      </c>
      <c r="D5828" s="2" t="s">
        <v>1649</v>
      </c>
      <c r="E5828" s="11" t="str">
        <f>CONCATENATE(TablaC11[[#This Row],[Apellido]]," ",TablaC11[[#This Row],[Nombre]])</f>
        <v>MAYOCHI HORACIO JAVIER</v>
      </c>
      <c r="F5828" s="11" t="s">
        <v>12</v>
      </c>
      <c r="G5828" s="11" t="s">
        <v>18</v>
      </c>
      <c r="H5828" s="6">
        <v>16202723</v>
      </c>
      <c r="I5828" s="6">
        <v>1963</v>
      </c>
      <c r="J5828" s="11" t="s">
        <v>22994</v>
      </c>
      <c r="K5828" s="11" t="str">
        <f t="shared" si="91"/>
        <v>Adultos</v>
      </c>
      <c r="L5828" s="6">
        <f>2023-TablaC11[[#This Row],[Clase]]</f>
        <v>60</v>
      </c>
      <c r="M5828" s="4" t="str">
        <f>VLOOKUP(TablaC11[[#This Row],[Circuito]],Aux!$A$2:$B$12,2,0)</f>
        <v>Villa Devoto</v>
      </c>
    </row>
    <row r="5829" spans="1:13">
      <c r="A5829" s="11" t="s">
        <v>9</v>
      </c>
      <c r="B5829" s="6">
        <v>120</v>
      </c>
      <c r="C5829" s="2" t="s">
        <v>13280</v>
      </c>
      <c r="D5829" s="2" t="s">
        <v>13281</v>
      </c>
      <c r="E5829" s="11" t="str">
        <f>CONCATENATE(TablaC11[[#This Row],[Apellido]]," ",TablaC11[[#This Row],[Nombre]])</f>
        <v>MAZZACANI MARTA RAQUEL</v>
      </c>
      <c r="F5829" s="11" t="s">
        <v>17</v>
      </c>
      <c r="G5829" s="11" t="s">
        <v>35</v>
      </c>
      <c r="H5829" s="6">
        <v>2445073</v>
      </c>
      <c r="I5829" s="6">
        <v>1932</v>
      </c>
      <c r="J5829" s="11" t="s">
        <v>22995</v>
      </c>
      <c r="K5829" s="11" t="str">
        <f t="shared" si="91"/>
        <v>Adultos Mayores</v>
      </c>
      <c r="L5829" s="6">
        <f>2023-TablaC11[[#This Row],[Clase]]</f>
        <v>91</v>
      </c>
      <c r="M5829" s="4" t="str">
        <f>VLOOKUP(TablaC11[[#This Row],[Circuito]],Aux!$A$2:$B$12,2,0)</f>
        <v>Villa Devoto</v>
      </c>
    </row>
    <row r="5830" spans="1:13">
      <c r="A5830" s="11" t="s">
        <v>9</v>
      </c>
      <c r="B5830" s="6">
        <v>120</v>
      </c>
      <c r="C5830" s="2" t="s">
        <v>13283</v>
      </c>
      <c r="D5830" s="2" t="s">
        <v>13284</v>
      </c>
      <c r="E5830" s="11" t="str">
        <f>CONCATENATE(TablaC11[[#This Row],[Apellido]]," ",TablaC11[[#This Row],[Nombre]])</f>
        <v>MAZZARELLA ANGEL ANTONIO</v>
      </c>
      <c r="F5830" s="11" t="s">
        <v>12</v>
      </c>
      <c r="G5830" s="11" t="s">
        <v>18</v>
      </c>
      <c r="H5830" s="6">
        <v>4048649</v>
      </c>
      <c r="I5830" s="6">
        <v>1929</v>
      </c>
      <c r="J5830" s="11" t="s">
        <v>22996</v>
      </c>
      <c r="K5830" s="11" t="str">
        <f t="shared" si="91"/>
        <v>Adultos Mayores</v>
      </c>
      <c r="L5830" s="6">
        <f>2023-TablaC11[[#This Row],[Clase]]</f>
        <v>94</v>
      </c>
      <c r="M5830" s="4" t="str">
        <f>VLOOKUP(TablaC11[[#This Row],[Circuito]],Aux!$A$2:$B$12,2,0)</f>
        <v>Villa Devoto</v>
      </c>
    </row>
    <row r="5831" spans="1:13">
      <c r="A5831" s="11" t="s">
        <v>9</v>
      </c>
      <c r="B5831" s="6">
        <v>120</v>
      </c>
      <c r="C5831" s="2" t="s">
        <v>6071</v>
      </c>
      <c r="D5831" s="2" t="s">
        <v>13286</v>
      </c>
      <c r="E5831" s="11" t="str">
        <f>CONCATENATE(TablaC11[[#This Row],[Apellido]]," ",TablaC11[[#This Row],[Nombre]])</f>
        <v>MAZZEO HUGO ALBERTO</v>
      </c>
      <c r="F5831" s="11" t="s">
        <v>12</v>
      </c>
      <c r="G5831" s="11" t="s">
        <v>13</v>
      </c>
      <c r="H5831" s="6">
        <v>12713452</v>
      </c>
      <c r="I5831" s="6">
        <v>1958</v>
      </c>
      <c r="J5831" s="11" t="s">
        <v>25506</v>
      </c>
      <c r="K5831" s="11" t="str">
        <f t="shared" si="91"/>
        <v>Adultos</v>
      </c>
      <c r="L5831" s="6">
        <f>2023-TablaC11[[#This Row],[Clase]]</f>
        <v>65</v>
      </c>
      <c r="M5831" s="4" t="str">
        <f>VLOOKUP(TablaC11[[#This Row],[Circuito]],Aux!$A$2:$B$12,2,0)</f>
        <v>Villa Devoto</v>
      </c>
    </row>
    <row r="5832" spans="1:13">
      <c r="A5832" s="11" t="s">
        <v>9</v>
      </c>
      <c r="B5832" s="6">
        <v>120</v>
      </c>
      <c r="C5832" s="2" t="s">
        <v>938</v>
      </c>
      <c r="D5832" s="2" t="s">
        <v>13288</v>
      </c>
      <c r="E5832" s="11" t="str">
        <f>CONCATENATE(TablaC11[[#This Row],[Apellido]]," ",TablaC11[[#This Row],[Nombre]])</f>
        <v>MEDINA ANGELICA</v>
      </c>
      <c r="F5832" s="11" t="s">
        <v>17</v>
      </c>
      <c r="G5832" s="11" t="s">
        <v>18</v>
      </c>
      <c r="H5832" s="6">
        <v>3272423</v>
      </c>
      <c r="I5832" s="6">
        <v>1936</v>
      </c>
      <c r="J5832" s="11" t="s">
        <v>22997</v>
      </c>
      <c r="K5832" s="11" t="str">
        <f t="shared" si="91"/>
        <v>Adultos Mayores</v>
      </c>
      <c r="L5832" s="6">
        <f>2023-TablaC11[[#This Row],[Clase]]</f>
        <v>87</v>
      </c>
      <c r="M5832" s="4" t="str">
        <f>VLOOKUP(TablaC11[[#This Row],[Circuito]],Aux!$A$2:$B$12,2,0)</f>
        <v>Villa Devoto</v>
      </c>
    </row>
    <row r="5833" spans="1:13">
      <c r="A5833" s="11" t="s">
        <v>9</v>
      </c>
      <c r="B5833" s="6">
        <v>120</v>
      </c>
      <c r="C5833" s="2" t="s">
        <v>938</v>
      </c>
      <c r="D5833" s="2" t="s">
        <v>13290</v>
      </c>
      <c r="E5833" s="11" t="str">
        <f>CONCATENATE(TablaC11[[#This Row],[Apellido]]," ",TablaC11[[#This Row],[Nombre]])</f>
        <v>MEDINA MARIA ELISA</v>
      </c>
      <c r="F5833" s="11" t="s">
        <v>17</v>
      </c>
      <c r="G5833" s="11" t="s">
        <v>56</v>
      </c>
      <c r="H5833" s="6">
        <v>23453179</v>
      </c>
      <c r="I5833" s="6">
        <v>1973</v>
      </c>
      <c r="J5833" s="11" t="s">
        <v>22998</v>
      </c>
      <c r="K5833" s="11" t="str">
        <f t="shared" si="91"/>
        <v>Adultos</v>
      </c>
      <c r="L5833" s="6">
        <f>2023-TablaC11[[#This Row],[Clase]]</f>
        <v>50</v>
      </c>
      <c r="M5833" s="4" t="str">
        <f>VLOOKUP(TablaC11[[#This Row],[Circuito]],Aux!$A$2:$B$12,2,0)</f>
        <v>Villa Devoto</v>
      </c>
    </row>
    <row r="5834" spans="1:13">
      <c r="A5834" s="11" t="s">
        <v>9</v>
      </c>
      <c r="B5834" s="6">
        <v>120</v>
      </c>
      <c r="C5834" s="2" t="s">
        <v>13292</v>
      </c>
      <c r="D5834" s="2" t="s">
        <v>13293</v>
      </c>
      <c r="E5834" s="11" t="str">
        <f>CONCATENATE(TablaC11[[#This Row],[Apellido]]," ",TablaC11[[#This Row],[Nombre]])</f>
        <v>MEDRANO HECTOR MAXIMO</v>
      </c>
      <c r="F5834" s="11" t="s">
        <v>12</v>
      </c>
      <c r="G5834" s="11" t="s">
        <v>18</v>
      </c>
      <c r="H5834" s="6">
        <v>7668639</v>
      </c>
      <c r="I5834" s="6">
        <v>1949</v>
      </c>
      <c r="J5834" s="11" t="s">
        <v>22999</v>
      </c>
      <c r="K5834" s="11" t="str">
        <f t="shared" si="91"/>
        <v>Adultos Mayores</v>
      </c>
      <c r="L5834" s="6">
        <f>2023-TablaC11[[#This Row],[Clase]]</f>
        <v>74</v>
      </c>
      <c r="M5834" s="4" t="str">
        <f>VLOOKUP(TablaC11[[#This Row],[Circuito]],Aux!$A$2:$B$12,2,0)</f>
        <v>Villa Devoto</v>
      </c>
    </row>
    <row r="5835" spans="1:13">
      <c r="A5835" s="11" t="s">
        <v>9</v>
      </c>
      <c r="B5835" s="6">
        <v>120</v>
      </c>
      <c r="C5835" s="2" t="s">
        <v>13295</v>
      </c>
      <c r="D5835" s="2" t="s">
        <v>2049</v>
      </c>
      <c r="E5835" s="11" t="str">
        <f>CONCATENATE(TablaC11[[#This Row],[Apellido]]," ",TablaC11[[#This Row],[Nombre]])</f>
        <v>MEIS EDUARDO OMAR</v>
      </c>
      <c r="F5835" s="11" t="s">
        <v>12</v>
      </c>
      <c r="G5835" s="11" t="s">
        <v>18</v>
      </c>
      <c r="H5835" s="6">
        <v>10691552</v>
      </c>
      <c r="I5835" s="6">
        <v>1953</v>
      </c>
      <c r="J5835" s="11" t="s">
        <v>23000</v>
      </c>
      <c r="K5835" s="11" t="str">
        <f t="shared" si="91"/>
        <v>Adultos Mayores</v>
      </c>
      <c r="L5835" s="6">
        <f>2023-TablaC11[[#This Row],[Clase]]</f>
        <v>70</v>
      </c>
      <c r="M5835" s="4" t="str">
        <f>VLOOKUP(TablaC11[[#This Row],[Circuito]],Aux!$A$2:$B$12,2,0)</f>
        <v>Villa Devoto</v>
      </c>
    </row>
    <row r="5836" spans="1:13">
      <c r="A5836" s="11" t="s">
        <v>9</v>
      </c>
      <c r="B5836" s="6">
        <v>120</v>
      </c>
      <c r="C5836" s="2" t="s">
        <v>13297</v>
      </c>
      <c r="D5836" s="2" t="s">
        <v>2413</v>
      </c>
      <c r="E5836" s="11" t="str">
        <f>CONCATENATE(TablaC11[[#This Row],[Apellido]]," ",TablaC11[[#This Row],[Nombre]])</f>
        <v>MELIENI MARIA VICTORIA</v>
      </c>
      <c r="F5836" s="11" t="s">
        <v>17</v>
      </c>
      <c r="G5836" s="11" t="s">
        <v>18</v>
      </c>
      <c r="H5836" s="6">
        <v>22873809</v>
      </c>
      <c r="I5836" s="6">
        <v>1972</v>
      </c>
      <c r="J5836" s="11" t="s">
        <v>23001</v>
      </c>
      <c r="K5836" s="11" t="str">
        <f t="shared" si="91"/>
        <v>Adultos</v>
      </c>
      <c r="L5836" s="6">
        <f>2023-TablaC11[[#This Row],[Clase]]</f>
        <v>51</v>
      </c>
      <c r="M5836" s="4" t="str">
        <f>VLOOKUP(TablaC11[[#This Row],[Circuito]],Aux!$A$2:$B$12,2,0)</f>
        <v>Villa Devoto</v>
      </c>
    </row>
    <row r="5837" spans="1:13">
      <c r="A5837" s="11" t="s">
        <v>9</v>
      </c>
      <c r="B5837" s="6">
        <v>120</v>
      </c>
      <c r="C5837" s="2" t="s">
        <v>13299</v>
      </c>
      <c r="D5837" s="2" t="s">
        <v>13300</v>
      </c>
      <c r="E5837" s="11" t="str">
        <f>CONCATENATE(TablaC11[[#This Row],[Apellido]]," ",TablaC11[[#This Row],[Nombre]])</f>
        <v>MELILLO PATRICIA MAGDALENA</v>
      </c>
      <c r="F5837" s="11" t="s">
        <v>17</v>
      </c>
      <c r="G5837" s="11" t="s">
        <v>18</v>
      </c>
      <c r="H5837" s="6">
        <v>12965113</v>
      </c>
      <c r="I5837" s="6">
        <v>1958</v>
      </c>
      <c r="J5837" s="11" t="s">
        <v>23002</v>
      </c>
      <c r="K5837" s="11" t="str">
        <f t="shared" si="91"/>
        <v>Adultos</v>
      </c>
      <c r="L5837" s="6">
        <f>2023-TablaC11[[#This Row],[Clase]]</f>
        <v>65</v>
      </c>
      <c r="M5837" s="4" t="str">
        <f>VLOOKUP(TablaC11[[#This Row],[Circuito]],Aux!$A$2:$B$12,2,0)</f>
        <v>Villa Devoto</v>
      </c>
    </row>
    <row r="5838" spans="1:13">
      <c r="A5838" s="11" t="s">
        <v>9</v>
      </c>
      <c r="B5838" s="6">
        <v>120</v>
      </c>
      <c r="C5838" s="2" t="s">
        <v>13302</v>
      </c>
      <c r="D5838" s="2" t="s">
        <v>167</v>
      </c>
      <c r="E5838" s="11" t="str">
        <f>CONCATENATE(TablaC11[[#This Row],[Apellido]]," ",TablaC11[[#This Row],[Nombre]])</f>
        <v>MELJEM ANA MARIA</v>
      </c>
      <c r="F5838" s="11" t="s">
        <v>17</v>
      </c>
      <c r="G5838" s="11" t="s">
        <v>18</v>
      </c>
      <c r="H5838" s="6">
        <v>4754180</v>
      </c>
      <c r="I5838" s="6">
        <v>1943</v>
      </c>
      <c r="J5838" s="11" t="s">
        <v>23003</v>
      </c>
      <c r="K5838" s="11" t="str">
        <f t="shared" si="91"/>
        <v>Adultos Mayores</v>
      </c>
      <c r="L5838" s="6">
        <f>2023-TablaC11[[#This Row],[Clase]]</f>
        <v>80</v>
      </c>
      <c r="M5838" s="4" t="str">
        <f>VLOOKUP(TablaC11[[#This Row],[Circuito]],Aux!$A$2:$B$12,2,0)</f>
        <v>Villa Devoto</v>
      </c>
    </row>
    <row r="5839" spans="1:13">
      <c r="A5839" s="11" t="s">
        <v>9</v>
      </c>
      <c r="B5839" s="6">
        <v>120</v>
      </c>
      <c r="C5839" s="2" t="s">
        <v>13304</v>
      </c>
      <c r="D5839" s="2" t="s">
        <v>13305</v>
      </c>
      <c r="E5839" s="11" t="str">
        <f>CONCATENATE(TablaC11[[#This Row],[Apellido]]," ",TablaC11[[#This Row],[Nombre]])</f>
        <v>MENA ALFREDO ROBERTO</v>
      </c>
      <c r="F5839" s="11" t="s">
        <v>12</v>
      </c>
      <c r="G5839" s="11" t="s">
        <v>56</v>
      </c>
      <c r="H5839" s="6">
        <v>20383427</v>
      </c>
      <c r="I5839" s="6">
        <v>1968</v>
      </c>
      <c r="J5839" s="11" t="s">
        <v>23004</v>
      </c>
      <c r="K5839" s="11" t="str">
        <f t="shared" si="91"/>
        <v>Adultos</v>
      </c>
      <c r="L5839" s="6">
        <f>2023-TablaC11[[#This Row],[Clase]]</f>
        <v>55</v>
      </c>
      <c r="M5839" s="4" t="str">
        <f>VLOOKUP(TablaC11[[#This Row],[Circuito]],Aux!$A$2:$B$12,2,0)</f>
        <v>Villa Devoto</v>
      </c>
    </row>
    <row r="5840" spans="1:13">
      <c r="A5840" s="11" t="s">
        <v>9</v>
      </c>
      <c r="B5840" s="6">
        <v>120</v>
      </c>
      <c r="C5840" s="2" t="s">
        <v>13304</v>
      </c>
      <c r="D5840" s="2" t="s">
        <v>13307</v>
      </c>
      <c r="E5840" s="11" t="str">
        <f>CONCATENATE(TablaC11[[#This Row],[Apellido]]," ",TablaC11[[#This Row],[Nombre]])</f>
        <v>MENA MATIAS NAHUEL</v>
      </c>
      <c r="F5840" s="11" t="s">
        <v>12</v>
      </c>
      <c r="G5840" s="11" t="s">
        <v>13</v>
      </c>
      <c r="H5840" s="6">
        <v>40673994</v>
      </c>
      <c r="I5840" s="6">
        <v>1997</v>
      </c>
      <c r="J5840" s="11" t="s">
        <v>23005</v>
      </c>
      <c r="K5840" s="11" t="str">
        <f t="shared" si="91"/>
        <v>Juventud</v>
      </c>
      <c r="L5840" s="6">
        <f>2023-TablaC11[[#This Row],[Clase]]</f>
        <v>26</v>
      </c>
      <c r="M5840" s="4" t="str">
        <f>VLOOKUP(TablaC11[[#This Row],[Circuito]],Aux!$A$2:$B$12,2,0)</f>
        <v>Villa Devoto</v>
      </c>
    </row>
    <row r="5841" spans="1:13">
      <c r="A5841" s="11" t="s">
        <v>9</v>
      </c>
      <c r="B5841" s="6">
        <v>120</v>
      </c>
      <c r="C5841" s="2" t="s">
        <v>13309</v>
      </c>
      <c r="D5841" s="2" t="s">
        <v>13310</v>
      </c>
      <c r="E5841" s="11" t="str">
        <f>CONCATENATE(TablaC11[[#This Row],[Apellido]]," ",TablaC11[[#This Row],[Nombre]])</f>
        <v>MENDELSOHN MICAELA ABRIL</v>
      </c>
      <c r="F5841" s="11" t="s">
        <v>17</v>
      </c>
      <c r="G5841" s="11" t="s">
        <v>18</v>
      </c>
      <c r="H5841" s="6">
        <v>43990937</v>
      </c>
      <c r="I5841" s="6">
        <v>2002</v>
      </c>
      <c r="J5841" s="11" t="s">
        <v>23006</v>
      </c>
      <c r="K5841" s="11" t="str">
        <f t="shared" si="91"/>
        <v>Juventud</v>
      </c>
      <c r="L5841" s="6">
        <f>2023-TablaC11[[#This Row],[Clase]]</f>
        <v>21</v>
      </c>
      <c r="M5841" s="4" t="str">
        <f>VLOOKUP(TablaC11[[#This Row],[Circuito]],Aux!$A$2:$B$12,2,0)</f>
        <v>Villa Devoto</v>
      </c>
    </row>
    <row r="5842" spans="1:13">
      <c r="A5842" s="11" t="s">
        <v>9</v>
      </c>
      <c r="B5842" s="6">
        <v>120</v>
      </c>
      <c r="C5842" s="2" t="s">
        <v>13312</v>
      </c>
      <c r="D5842" s="2" t="s">
        <v>13313</v>
      </c>
      <c r="E5842" s="11" t="str">
        <f>CONCATENATE(TablaC11[[#This Row],[Apellido]]," ",TablaC11[[#This Row],[Nombre]])</f>
        <v>MENDES CARMEN GRACIELA</v>
      </c>
      <c r="F5842" s="11" t="s">
        <v>17</v>
      </c>
      <c r="G5842" s="11" t="s">
        <v>18</v>
      </c>
      <c r="H5842" s="6">
        <v>10383113</v>
      </c>
      <c r="I5842" s="6">
        <v>1952</v>
      </c>
      <c r="J5842" s="11" t="s">
        <v>23007</v>
      </c>
      <c r="K5842" s="11" t="str">
        <f t="shared" si="91"/>
        <v>Adultos Mayores</v>
      </c>
      <c r="L5842" s="6">
        <f>2023-TablaC11[[#This Row],[Clase]]</f>
        <v>71</v>
      </c>
      <c r="M5842" s="4" t="str">
        <f>VLOOKUP(TablaC11[[#This Row],[Circuito]],Aux!$A$2:$B$12,2,0)</f>
        <v>Villa Devoto</v>
      </c>
    </row>
    <row r="5843" spans="1:13">
      <c r="A5843" s="11" t="s">
        <v>9</v>
      </c>
      <c r="B5843" s="6">
        <v>120</v>
      </c>
      <c r="C5843" s="2" t="s">
        <v>2704</v>
      </c>
      <c r="D5843" s="2" t="s">
        <v>13315</v>
      </c>
      <c r="E5843" s="11" t="str">
        <f>CONCATENATE(TablaC11[[#This Row],[Apellido]]," ",TablaC11[[#This Row],[Nombre]])</f>
        <v>MENDEZ FLAVIA GISELA</v>
      </c>
      <c r="F5843" s="11" t="s">
        <v>17</v>
      </c>
      <c r="G5843" s="11" t="s">
        <v>56</v>
      </c>
      <c r="H5843" s="6">
        <v>21059725</v>
      </c>
      <c r="I5843" s="6">
        <v>1969</v>
      </c>
      <c r="J5843" s="11" t="s">
        <v>23008</v>
      </c>
      <c r="K5843" s="11" t="str">
        <f t="shared" si="91"/>
        <v>Adultos</v>
      </c>
      <c r="L5843" s="6">
        <f>2023-TablaC11[[#This Row],[Clase]]</f>
        <v>54</v>
      </c>
      <c r="M5843" s="4" t="str">
        <f>VLOOKUP(TablaC11[[#This Row],[Circuito]],Aux!$A$2:$B$12,2,0)</f>
        <v>Villa Devoto</v>
      </c>
    </row>
    <row r="5844" spans="1:13">
      <c r="A5844" s="11" t="s">
        <v>9</v>
      </c>
      <c r="B5844" s="6">
        <v>120</v>
      </c>
      <c r="C5844" s="2" t="s">
        <v>2704</v>
      </c>
      <c r="D5844" s="2" t="s">
        <v>11130</v>
      </c>
      <c r="E5844" s="11" t="str">
        <f>CONCATENATE(TablaC11[[#This Row],[Apellido]]," ",TablaC11[[#This Row],[Nombre]])</f>
        <v>MENDEZ OSCAR RICARDO</v>
      </c>
      <c r="F5844" s="11" t="s">
        <v>12</v>
      </c>
      <c r="G5844" s="11" t="s">
        <v>18</v>
      </c>
      <c r="H5844" s="6">
        <v>8315704</v>
      </c>
      <c r="I5844" s="6">
        <v>1950</v>
      </c>
      <c r="J5844" s="11" t="s">
        <v>23009</v>
      </c>
      <c r="K5844" s="11" t="str">
        <f t="shared" si="91"/>
        <v>Adultos Mayores</v>
      </c>
      <c r="L5844" s="6">
        <f>2023-TablaC11[[#This Row],[Clase]]</f>
        <v>73</v>
      </c>
      <c r="M5844" s="4" t="str">
        <f>VLOOKUP(TablaC11[[#This Row],[Circuito]],Aux!$A$2:$B$12,2,0)</f>
        <v>Villa Devoto</v>
      </c>
    </row>
    <row r="5845" spans="1:13">
      <c r="A5845" s="11" t="s">
        <v>9</v>
      </c>
      <c r="B5845" s="6">
        <v>120</v>
      </c>
      <c r="C5845" s="2" t="s">
        <v>13318</v>
      </c>
      <c r="D5845" s="2" t="s">
        <v>13319</v>
      </c>
      <c r="E5845" s="11" t="str">
        <f>CONCATENATE(TablaC11[[#This Row],[Apellido]]," ",TablaC11[[#This Row],[Nombre]])</f>
        <v>MENDO ANA LUISA</v>
      </c>
      <c r="F5845" s="11" t="s">
        <v>17</v>
      </c>
      <c r="G5845" s="11" t="s">
        <v>18</v>
      </c>
      <c r="H5845" s="6">
        <v>10605542</v>
      </c>
      <c r="I5845" s="6">
        <v>1952</v>
      </c>
      <c r="J5845" s="11" t="s">
        <v>23010</v>
      </c>
      <c r="K5845" s="11" t="str">
        <f t="shared" si="91"/>
        <v>Adultos Mayores</v>
      </c>
      <c r="L5845" s="6">
        <f>2023-TablaC11[[#This Row],[Clase]]</f>
        <v>71</v>
      </c>
      <c r="M5845" s="4" t="str">
        <f>VLOOKUP(TablaC11[[#This Row],[Circuito]],Aux!$A$2:$B$12,2,0)</f>
        <v>Villa Devoto</v>
      </c>
    </row>
    <row r="5846" spans="1:13">
      <c r="A5846" s="11" t="s">
        <v>9</v>
      </c>
      <c r="B5846" s="6">
        <v>120</v>
      </c>
      <c r="C5846" s="2" t="s">
        <v>13321</v>
      </c>
      <c r="D5846" s="2" t="s">
        <v>1181</v>
      </c>
      <c r="E5846" s="11" t="str">
        <f>CONCATENATE(TablaC11[[#This Row],[Apellido]]," ",TablaC11[[#This Row],[Nombre]])</f>
        <v>MENZA NESTOR PABLO</v>
      </c>
      <c r="F5846" s="11" t="s">
        <v>12</v>
      </c>
      <c r="G5846" s="11" t="s">
        <v>18</v>
      </c>
      <c r="H5846" s="6">
        <v>17363510</v>
      </c>
      <c r="I5846" s="6">
        <v>1965</v>
      </c>
      <c r="J5846" s="11" t="s">
        <v>23011</v>
      </c>
      <c r="K5846" s="11" t="str">
        <f t="shared" si="91"/>
        <v>Adultos</v>
      </c>
      <c r="L5846" s="6">
        <f>2023-TablaC11[[#This Row],[Clase]]</f>
        <v>58</v>
      </c>
      <c r="M5846" s="4" t="str">
        <f>VLOOKUP(TablaC11[[#This Row],[Circuito]],Aux!$A$2:$B$12,2,0)</f>
        <v>Villa Devoto</v>
      </c>
    </row>
    <row r="5847" spans="1:13">
      <c r="A5847" s="11" t="s">
        <v>9</v>
      </c>
      <c r="B5847" s="6">
        <v>120</v>
      </c>
      <c r="C5847" s="2" t="s">
        <v>9717</v>
      </c>
      <c r="D5847" s="2" t="s">
        <v>354</v>
      </c>
      <c r="E5847" s="11" t="str">
        <f>CONCATENATE(TablaC11[[#This Row],[Apellido]]," ",TablaC11[[#This Row],[Nombre]])</f>
        <v>MERLO CARLOS ALBERTO</v>
      </c>
      <c r="F5847" s="11" t="s">
        <v>12</v>
      </c>
      <c r="G5847" s="11" t="s">
        <v>284</v>
      </c>
      <c r="H5847" s="6">
        <v>4018747</v>
      </c>
      <c r="I5847" s="6">
        <v>1925</v>
      </c>
      <c r="J5847" s="11" t="s">
        <v>23012</v>
      </c>
      <c r="K5847" s="11" t="str">
        <f t="shared" si="91"/>
        <v>Adultos Mayores</v>
      </c>
      <c r="L5847" s="6">
        <f>2023-TablaC11[[#This Row],[Clase]]</f>
        <v>98</v>
      </c>
      <c r="M5847" s="4" t="str">
        <f>VLOOKUP(TablaC11[[#This Row],[Circuito]],Aux!$A$2:$B$12,2,0)</f>
        <v>Villa Devoto</v>
      </c>
    </row>
    <row r="5848" spans="1:13">
      <c r="A5848" s="11" t="s">
        <v>9</v>
      </c>
      <c r="B5848" s="6">
        <v>120</v>
      </c>
      <c r="C5848" s="2" t="s">
        <v>13324</v>
      </c>
      <c r="D5848" s="2" t="s">
        <v>13325</v>
      </c>
      <c r="E5848" s="11" t="str">
        <f>CONCATENATE(TablaC11[[#This Row],[Apellido]]," ",TablaC11[[#This Row],[Nombre]])</f>
        <v>MESIANO LUANA</v>
      </c>
      <c r="F5848" s="11" t="s">
        <v>17</v>
      </c>
      <c r="G5848" s="11" t="s">
        <v>18</v>
      </c>
      <c r="H5848" s="6">
        <v>43987556</v>
      </c>
      <c r="I5848" s="6">
        <v>2002</v>
      </c>
      <c r="J5848" s="11" t="s">
        <v>25117</v>
      </c>
      <c r="K5848" s="11" t="str">
        <f t="shared" si="91"/>
        <v>Juventud</v>
      </c>
      <c r="L5848" s="6">
        <f>2023-TablaC11[[#This Row],[Clase]]</f>
        <v>21</v>
      </c>
      <c r="M5848" s="4" t="str">
        <f>VLOOKUP(TablaC11[[#This Row],[Circuito]],Aux!$A$2:$B$12,2,0)</f>
        <v>Villa Devoto</v>
      </c>
    </row>
    <row r="5849" spans="1:13">
      <c r="A5849" s="11" t="s">
        <v>9</v>
      </c>
      <c r="B5849" s="6">
        <v>120</v>
      </c>
      <c r="C5849" s="2" t="s">
        <v>13324</v>
      </c>
      <c r="D5849" s="2" t="s">
        <v>13327</v>
      </c>
      <c r="E5849" s="11" t="str">
        <f>CONCATENATE(TablaC11[[#This Row],[Apellido]]," ",TablaC11[[#This Row],[Nombre]])</f>
        <v>MESIANO MAITEN</v>
      </c>
      <c r="F5849" s="11" t="s">
        <v>17</v>
      </c>
      <c r="G5849" s="11" t="s">
        <v>13</v>
      </c>
      <c r="H5849" s="6">
        <v>42146192</v>
      </c>
      <c r="I5849" s="6">
        <v>1999</v>
      </c>
      <c r="J5849" s="11" t="s">
        <v>23013</v>
      </c>
      <c r="K5849" s="11" t="str">
        <f t="shared" si="91"/>
        <v>Juventud</v>
      </c>
      <c r="L5849" s="6">
        <f>2023-TablaC11[[#This Row],[Clase]]</f>
        <v>24</v>
      </c>
      <c r="M5849" s="4" t="str">
        <f>VLOOKUP(TablaC11[[#This Row],[Circuito]],Aux!$A$2:$B$12,2,0)</f>
        <v>Villa Devoto</v>
      </c>
    </row>
    <row r="5850" spans="1:13">
      <c r="A5850" s="11" t="s">
        <v>9</v>
      </c>
      <c r="B5850" s="6">
        <v>120</v>
      </c>
      <c r="C5850" s="2" t="s">
        <v>13324</v>
      </c>
      <c r="D5850" s="2" t="s">
        <v>516</v>
      </c>
      <c r="E5850" s="11" t="str">
        <f>CONCATENATE(TablaC11[[#This Row],[Apellido]]," ",TablaC11[[#This Row],[Nombre]])</f>
        <v>MESIANO MIGUEL ANGEL</v>
      </c>
      <c r="F5850" s="11" t="s">
        <v>12</v>
      </c>
      <c r="G5850" s="11" t="s">
        <v>18</v>
      </c>
      <c r="H5850" s="6">
        <v>14407296</v>
      </c>
      <c r="I5850" s="6">
        <v>1961</v>
      </c>
      <c r="J5850" s="11" t="s">
        <v>23014</v>
      </c>
      <c r="K5850" s="11" t="str">
        <f t="shared" si="91"/>
        <v>Adultos</v>
      </c>
      <c r="L5850" s="6">
        <f>2023-TablaC11[[#This Row],[Clase]]</f>
        <v>62</v>
      </c>
      <c r="M5850" s="4" t="str">
        <f>VLOOKUP(TablaC11[[#This Row],[Circuito]],Aux!$A$2:$B$12,2,0)</f>
        <v>Villa Devoto</v>
      </c>
    </row>
    <row r="5851" spans="1:13">
      <c r="A5851" s="11" t="s">
        <v>9</v>
      </c>
      <c r="B5851" s="6">
        <v>120</v>
      </c>
      <c r="C5851" s="2" t="s">
        <v>13324</v>
      </c>
      <c r="D5851" s="2" t="s">
        <v>6746</v>
      </c>
      <c r="E5851" s="11" t="str">
        <f>CONCATENATE(TablaC11[[#This Row],[Apellido]]," ",TablaC11[[#This Row],[Nombre]])</f>
        <v>MESIANO PABLO ARIEL</v>
      </c>
      <c r="F5851" s="11" t="s">
        <v>12</v>
      </c>
      <c r="G5851" s="11" t="s">
        <v>18</v>
      </c>
      <c r="H5851" s="6">
        <v>18266744</v>
      </c>
      <c r="I5851" s="6">
        <v>1967</v>
      </c>
      <c r="J5851" s="11" t="s">
        <v>23015</v>
      </c>
      <c r="K5851" s="11" t="str">
        <f t="shared" si="91"/>
        <v>Adultos</v>
      </c>
      <c r="L5851" s="6">
        <f>2023-TablaC11[[#This Row],[Clase]]</f>
        <v>56</v>
      </c>
      <c r="M5851" s="4" t="str">
        <f>VLOOKUP(TablaC11[[#This Row],[Circuito]],Aux!$A$2:$B$12,2,0)</f>
        <v>Villa Devoto</v>
      </c>
    </row>
    <row r="5852" spans="1:13">
      <c r="A5852" s="11" t="s">
        <v>9</v>
      </c>
      <c r="B5852" s="6">
        <v>120</v>
      </c>
      <c r="C5852" s="2" t="s">
        <v>13331</v>
      </c>
      <c r="D5852" s="2" t="s">
        <v>13332</v>
      </c>
      <c r="E5852" s="11" t="str">
        <f>CONCATENATE(TablaC11[[#This Row],[Apellido]]," ",TablaC11[[#This Row],[Nombre]])</f>
        <v>MESRY DIANA CLAUDIA</v>
      </c>
      <c r="F5852" s="11" t="s">
        <v>17</v>
      </c>
      <c r="G5852" s="11" t="s">
        <v>13</v>
      </c>
      <c r="H5852" s="6">
        <v>12277671</v>
      </c>
      <c r="I5852" s="6">
        <v>1958</v>
      </c>
      <c r="J5852" s="11" t="s">
        <v>23016</v>
      </c>
      <c r="K5852" s="11" t="str">
        <f t="shared" si="91"/>
        <v>Adultos</v>
      </c>
      <c r="L5852" s="6">
        <f>2023-TablaC11[[#This Row],[Clase]]</f>
        <v>65</v>
      </c>
      <c r="M5852" s="4" t="str">
        <f>VLOOKUP(TablaC11[[#This Row],[Circuito]],Aux!$A$2:$B$12,2,0)</f>
        <v>Villa Devoto</v>
      </c>
    </row>
    <row r="5853" spans="1:13">
      <c r="A5853" s="11" t="s">
        <v>9</v>
      </c>
      <c r="B5853" s="6">
        <v>120</v>
      </c>
      <c r="C5853" s="2" t="s">
        <v>8126</v>
      </c>
      <c r="D5853" s="2" t="s">
        <v>11514</v>
      </c>
      <c r="E5853" s="11" t="str">
        <f>CONCATENATE(TablaC11[[#This Row],[Apellido]]," ",TablaC11[[#This Row],[Nombre]])</f>
        <v>MESSINA ELSA BEATRIZ</v>
      </c>
      <c r="F5853" s="11" t="s">
        <v>17</v>
      </c>
      <c r="G5853" s="11" t="s">
        <v>18</v>
      </c>
      <c r="H5853" s="6">
        <v>10265669</v>
      </c>
      <c r="I5853" s="6">
        <v>1952</v>
      </c>
      <c r="J5853" s="11" t="s">
        <v>23017</v>
      </c>
      <c r="K5853" s="11" t="str">
        <f t="shared" si="91"/>
        <v>Adultos Mayores</v>
      </c>
      <c r="L5853" s="6">
        <f>2023-TablaC11[[#This Row],[Clase]]</f>
        <v>71</v>
      </c>
      <c r="M5853" s="4" t="str">
        <f>VLOOKUP(TablaC11[[#This Row],[Circuito]],Aux!$A$2:$B$12,2,0)</f>
        <v>Villa Devoto</v>
      </c>
    </row>
    <row r="5854" spans="1:13">
      <c r="A5854" s="11" t="s">
        <v>9</v>
      </c>
      <c r="B5854" s="6">
        <v>120</v>
      </c>
      <c r="C5854" s="2" t="s">
        <v>13335</v>
      </c>
      <c r="D5854" s="2" t="s">
        <v>6579</v>
      </c>
      <c r="E5854" s="11" t="str">
        <f>CONCATENATE(TablaC11[[#This Row],[Apellido]]," ",TablaC11[[#This Row],[Nombre]])</f>
        <v>MESTURINI JORGE EDUARDO</v>
      </c>
      <c r="F5854" s="11" t="s">
        <v>12</v>
      </c>
      <c r="G5854" s="11" t="s">
        <v>18</v>
      </c>
      <c r="H5854" s="6">
        <v>17788635</v>
      </c>
      <c r="I5854" s="6">
        <v>1966</v>
      </c>
      <c r="J5854" s="11" t="s">
        <v>23018</v>
      </c>
      <c r="K5854" s="11" t="str">
        <f t="shared" si="91"/>
        <v>Adultos</v>
      </c>
      <c r="L5854" s="6">
        <f>2023-TablaC11[[#This Row],[Clase]]</f>
        <v>57</v>
      </c>
      <c r="M5854" s="4" t="str">
        <f>VLOOKUP(TablaC11[[#This Row],[Circuito]],Aux!$A$2:$B$12,2,0)</f>
        <v>Villa Devoto</v>
      </c>
    </row>
    <row r="5855" spans="1:13">
      <c r="A5855" s="11" t="s">
        <v>9</v>
      </c>
      <c r="B5855" s="6">
        <v>120</v>
      </c>
      <c r="C5855" s="2" t="s">
        <v>8135</v>
      </c>
      <c r="D5855" s="2" t="s">
        <v>354</v>
      </c>
      <c r="E5855" s="11" t="str">
        <f>CONCATENATE(TablaC11[[#This Row],[Apellido]]," ",TablaC11[[#This Row],[Nombre]])</f>
        <v>MICELI CARLOS ALBERTO</v>
      </c>
      <c r="F5855" s="11" t="s">
        <v>12</v>
      </c>
      <c r="G5855" s="11" t="s">
        <v>56</v>
      </c>
      <c r="H5855" s="6">
        <v>23292476</v>
      </c>
      <c r="I5855" s="6">
        <v>1973</v>
      </c>
      <c r="J5855" s="11" t="s">
        <v>25367</v>
      </c>
      <c r="K5855" s="11" t="str">
        <f t="shared" si="91"/>
        <v>Adultos</v>
      </c>
      <c r="L5855" s="6">
        <f>2023-TablaC11[[#This Row],[Clase]]</f>
        <v>50</v>
      </c>
      <c r="M5855" s="4" t="str">
        <f>VLOOKUP(TablaC11[[#This Row],[Circuito]],Aux!$A$2:$B$12,2,0)</f>
        <v>Villa Devoto</v>
      </c>
    </row>
    <row r="5856" spans="1:13">
      <c r="A5856" s="11" t="s">
        <v>9</v>
      </c>
      <c r="B5856" s="6">
        <v>120</v>
      </c>
      <c r="C5856" s="2" t="s">
        <v>13338</v>
      </c>
      <c r="D5856" s="2" t="s">
        <v>13339</v>
      </c>
      <c r="E5856" s="11" t="str">
        <f>CONCATENATE(TablaC11[[#This Row],[Apellido]]," ",TablaC11[[#This Row],[Nombre]])</f>
        <v>MIGUELES LEONORA</v>
      </c>
      <c r="F5856" s="11" t="s">
        <v>17</v>
      </c>
      <c r="G5856" s="11" t="s">
        <v>18</v>
      </c>
      <c r="H5856" s="6">
        <v>26921346</v>
      </c>
      <c r="I5856" s="6">
        <v>1978</v>
      </c>
      <c r="J5856" s="11" t="s">
        <v>23019</v>
      </c>
      <c r="K5856" s="11" t="str">
        <f t="shared" si="91"/>
        <v>Adultos</v>
      </c>
      <c r="L5856" s="6">
        <f>2023-TablaC11[[#This Row],[Clase]]</f>
        <v>45</v>
      </c>
      <c r="M5856" s="4" t="str">
        <f>VLOOKUP(TablaC11[[#This Row],[Circuito]],Aux!$A$2:$B$12,2,0)</f>
        <v>Villa Devoto</v>
      </c>
    </row>
    <row r="5857" spans="1:13">
      <c r="A5857" s="11" t="s">
        <v>9</v>
      </c>
      <c r="B5857" s="6">
        <v>120</v>
      </c>
      <c r="C5857" s="2" t="s">
        <v>13341</v>
      </c>
      <c r="D5857" s="2" t="s">
        <v>13173</v>
      </c>
      <c r="E5857" s="11" t="str">
        <f>CONCATENATE(TablaC11[[#This Row],[Apellido]]," ",TablaC11[[#This Row],[Nombre]])</f>
        <v>MILANESI PABLO DAMIAN</v>
      </c>
      <c r="F5857" s="11" t="s">
        <v>12</v>
      </c>
      <c r="G5857" s="11" t="s">
        <v>13</v>
      </c>
      <c r="H5857" s="6">
        <v>22818191</v>
      </c>
      <c r="I5857" s="6">
        <v>1972</v>
      </c>
      <c r="J5857" s="11" t="s">
        <v>23020</v>
      </c>
      <c r="K5857" s="11" t="str">
        <f t="shared" si="91"/>
        <v>Adultos</v>
      </c>
      <c r="L5857" s="6">
        <f>2023-TablaC11[[#This Row],[Clase]]</f>
        <v>51</v>
      </c>
      <c r="M5857" s="4" t="str">
        <f>VLOOKUP(TablaC11[[#This Row],[Circuito]],Aux!$A$2:$B$12,2,0)</f>
        <v>Villa Devoto</v>
      </c>
    </row>
    <row r="5858" spans="1:13">
      <c r="A5858" s="11" t="s">
        <v>9</v>
      </c>
      <c r="B5858" s="6">
        <v>120</v>
      </c>
      <c r="C5858" s="2" t="s">
        <v>13343</v>
      </c>
      <c r="D5858" s="2" t="s">
        <v>13344</v>
      </c>
      <c r="E5858" s="11" t="str">
        <f>CONCATENATE(TablaC11[[#This Row],[Apellido]]," ",TablaC11[[#This Row],[Nombre]])</f>
        <v>MILANO ARIEL HECTOR</v>
      </c>
      <c r="F5858" s="11" t="s">
        <v>12</v>
      </c>
      <c r="G5858" s="11" t="s">
        <v>690</v>
      </c>
      <c r="H5858" s="6">
        <v>30652604</v>
      </c>
      <c r="I5858" s="6">
        <v>1983</v>
      </c>
      <c r="J5858" s="11" t="s">
        <v>22559</v>
      </c>
      <c r="K5858" s="11" t="str">
        <f t="shared" si="91"/>
        <v>Adultos</v>
      </c>
      <c r="L5858" s="6">
        <f>2023-TablaC11[[#This Row],[Clase]]</f>
        <v>40</v>
      </c>
      <c r="M5858" s="4" t="str">
        <f>VLOOKUP(TablaC11[[#This Row],[Circuito]],Aux!$A$2:$B$12,2,0)</f>
        <v>Villa Devoto</v>
      </c>
    </row>
    <row r="5859" spans="1:13">
      <c r="A5859" s="11" t="s">
        <v>9</v>
      </c>
      <c r="B5859" s="6">
        <v>120</v>
      </c>
      <c r="C5859" s="2" t="s">
        <v>13343</v>
      </c>
      <c r="D5859" s="2" t="s">
        <v>13345</v>
      </c>
      <c r="E5859" s="11" t="str">
        <f>CONCATENATE(TablaC11[[#This Row],[Apellido]]," ",TablaC11[[#This Row],[Nombre]])</f>
        <v>MILANO DAIANA HAYDEE</v>
      </c>
      <c r="F5859" s="11" t="s">
        <v>17</v>
      </c>
      <c r="G5859" s="11" t="s">
        <v>13</v>
      </c>
      <c r="H5859" s="6">
        <v>36164799</v>
      </c>
      <c r="I5859" s="6">
        <v>1991</v>
      </c>
      <c r="J5859" s="11" t="s">
        <v>23021</v>
      </c>
      <c r="K5859" s="11" t="str">
        <f t="shared" si="91"/>
        <v>Adultos</v>
      </c>
      <c r="L5859" s="6">
        <f>2023-TablaC11[[#This Row],[Clase]]</f>
        <v>32</v>
      </c>
      <c r="M5859" s="4" t="str">
        <f>VLOOKUP(TablaC11[[#This Row],[Circuito]],Aux!$A$2:$B$12,2,0)</f>
        <v>Villa Devoto</v>
      </c>
    </row>
    <row r="5860" spans="1:13">
      <c r="A5860" s="11" t="s">
        <v>9</v>
      </c>
      <c r="B5860" s="6">
        <v>120</v>
      </c>
      <c r="C5860" s="2" t="s">
        <v>13343</v>
      </c>
      <c r="D5860" s="2" t="s">
        <v>13347</v>
      </c>
      <c r="E5860" s="11" t="str">
        <f>CONCATENATE(TablaC11[[#This Row],[Apellido]]," ",TablaC11[[#This Row],[Nombre]])</f>
        <v>MILANO PATRICIO NAHUEL</v>
      </c>
      <c r="F5860" s="11" t="s">
        <v>12</v>
      </c>
      <c r="G5860" s="11" t="s">
        <v>13</v>
      </c>
      <c r="H5860" s="6">
        <v>39064275</v>
      </c>
      <c r="I5860" s="6">
        <v>1995</v>
      </c>
      <c r="J5860" s="11" t="s">
        <v>22559</v>
      </c>
      <c r="K5860" s="11" t="str">
        <f t="shared" si="91"/>
        <v>Juventud</v>
      </c>
      <c r="L5860" s="6">
        <f>2023-TablaC11[[#This Row],[Clase]]</f>
        <v>28</v>
      </c>
      <c r="M5860" s="4" t="str">
        <f>VLOOKUP(TablaC11[[#This Row],[Circuito]],Aux!$A$2:$B$12,2,0)</f>
        <v>Villa Devoto</v>
      </c>
    </row>
    <row r="5861" spans="1:13">
      <c r="A5861" s="11" t="s">
        <v>9</v>
      </c>
      <c r="B5861" s="6">
        <v>120</v>
      </c>
      <c r="C5861" s="2" t="s">
        <v>13348</v>
      </c>
      <c r="D5861" s="2" t="s">
        <v>5938</v>
      </c>
      <c r="E5861" s="11" t="str">
        <f>CONCATENATE(TablaC11[[#This Row],[Apellido]]," ",TablaC11[[#This Row],[Nombre]])</f>
        <v>MILLARES MIRTA</v>
      </c>
      <c r="F5861" s="11" t="s">
        <v>17</v>
      </c>
      <c r="G5861" s="11" t="s">
        <v>13</v>
      </c>
      <c r="H5861" s="6">
        <v>6219125</v>
      </c>
      <c r="I5861" s="6">
        <v>1949</v>
      </c>
      <c r="J5861" s="11" t="s">
        <v>23022</v>
      </c>
      <c r="K5861" s="11" t="str">
        <f t="shared" si="91"/>
        <v>Adultos Mayores</v>
      </c>
      <c r="L5861" s="6">
        <f>2023-TablaC11[[#This Row],[Clase]]</f>
        <v>74</v>
      </c>
      <c r="M5861" s="4" t="str">
        <f>VLOOKUP(TablaC11[[#This Row],[Circuito]],Aux!$A$2:$B$12,2,0)</f>
        <v>Villa Devoto</v>
      </c>
    </row>
    <row r="5862" spans="1:13">
      <c r="A5862" s="11" t="s">
        <v>9</v>
      </c>
      <c r="B5862" s="6">
        <v>120</v>
      </c>
      <c r="C5862" s="2" t="s">
        <v>13350</v>
      </c>
      <c r="D5862" s="2" t="s">
        <v>13351</v>
      </c>
      <c r="E5862" s="11" t="str">
        <f>CONCATENATE(TablaC11[[#This Row],[Apellido]]," ",TablaC11[[#This Row],[Nombre]])</f>
        <v>MILLER MIRTA VICTORIA</v>
      </c>
      <c r="F5862" s="11" t="s">
        <v>17</v>
      </c>
      <c r="G5862" s="11" t="s">
        <v>18</v>
      </c>
      <c r="H5862" s="6">
        <v>18353895</v>
      </c>
      <c r="I5862" s="6">
        <v>1966</v>
      </c>
      <c r="J5862" s="11" t="s">
        <v>23023</v>
      </c>
      <c r="K5862" s="11" t="str">
        <f t="shared" si="91"/>
        <v>Adultos</v>
      </c>
      <c r="L5862" s="6">
        <f>2023-TablaC11[[#This Row],[Clase]]</f>
        <v>57</v>
      </c>
      <c r="M5862" s="4" t="str">
        <f>VLOOKUP(TablaC11[[#This Row],[Circuito]],Aux!$A$2:$B$12,2,0)</f>
        <v>Villa Devoto</v>
      </c>
    </row>
    <row r="5863" spans="1:13">
      <c r="A5863" s="11" t="s">
        <v>9</v>
      </c>
      <c r="B5863" s="6">
        <v>120</v>
      </c>
      <c r="C5863" s="2" t="s">
        <v>13353</v>
      </c>
      <c r="D5863" s="2" t="s">
        <v>13354</v>
      </c>
      <c r="E5863" s="11" t="str">
        <f>CONCATENATE(TablaC11[[#This Row],[Apellido]]," ",TablaC11[[#This Row],[Nombre]])</f>
        <v>MINASSIAN AURORA ARGENTINA</v>
      </c>
      <c r="F5863" s="11" t="s">
        <v>17</v>
      </c>
      <c r="G5863" s="11" t="s">
        <v>13</v>
      </c>
      <c r="H5863" s="6">
        <v>3229405</v>
      </c>
      <c r="I5863" s="6">
        <v>1934</v>
      </c>
      <c r="J5863" s="11" t="s">
        <v>23024</v>
      </c>
      <c r="K5863" s="11" t="str">
        <f t="shared" si="91"/>
        <v>Adultos Mayores</v>
      </c>
      <c r="L5863" s="6">
        <f>2023-TablaC11[[#This Row],[Clase]]</f>
        <v>89</v>
      </c>
      <c r="M5863" s="4" t="str">
        <f>VLOOKUP(TablaC11[[#This Row],[Circuito]],Aux!$A$2:$B$12,2,0)</f>
        <v>Villa Devoto</v>
      </c>
    </row>
    <row r="5864" spans="1:13">
      <c r="A5864" s="11" t="s">
        <v>9</v>
      </c>
      <c r="B5864" s="6">
        <v>120</v>
      </c>
      <c r="C5864" s="2" t="s">
        <v>13356</v>
      </c>
      <c r="D5864" s="2" t="s">
        <v>13357</v>
      </c>
      <c r="E5864" s="11" t="str">
        <f>CONCATENATE(TablaC11[[#This Row],[Apellido]]," ",TablaC11[[#This Row],[Nombre]])</f>
        <v>MIÑO MARTIN CARLOS ALFREDO</v>
      </c>
      <c r="F5864" s="11" t="s">
        <v>12</v>
      </c>
      <c r="G5864" s="11" t="s">
        <v>1729</v>
      </c>
      <c r="H5864" s="6">
        <v>18309182</v>
      </c>
      <c r="I5864" s="6">
        <v>1967</v>
      </c>
      <c r="J5864" s="11" t="s">
        <v>23025</v>
      </c>
      <c r="K5864" s="11" t="str">
        <f t="shared" si="91"/>
        <v>Adultos</v>
      </c>
      <c r="L5864" s="6">
        <f>2023-TablaC11[[#This Row],[Clase]]</f>
        <v>56</v>
      </c>
      <c r="M5864" s="4" t="str">
        <f>VLOOKUP(TablaC11[[#This Row],[Circuito]],Aux!$A$2:$B$12,2,0)</f>
        <v>Villa Devoto</v>
      </c>
    </row>
    <row r="5865" spans="1:13">
      <c r="A5865" s="11" t="s">
        <v>9</v>
      </c>
      <c r="B5865" s="6">
        <v>120</v>
      </c>
      <c r="C5865" s="2" t="s">
        <v>13359</v>
      </c>
      <c r="D5865" s="2" t="s">
        <v>4769</v>
      </c>
      <c r="E5865" s="11" t="str">
        <f>CONCATENATE(TablaC11[[#This Row],[Apellido]]," ",TablaC11[[#This Row],[Nombre]])</f>
        <v>MIRAMONTES ANALIA VERONICA</v>
      </c>
      <c r="F5865" s="11" t="s">
        <v>17</v>
      </c>
      <c r="G5865" s="11" t="s">
        <v>13</v>
      </c>
      <c r="H5865" s="6">
        <v>22885778</v>
      </c>
      <c r="I5865" s="6">
        <v>1972</v>
      </c>
      <c r="J5865" s="11" t="s">
        <v>23026</v>
      </c>
      <c r="K5865" s="11" t="str">
        <f t="shared" si="91"/>
        <v>Adultos</v>
      </c>
      <c r="L5865" s="6">
        <f>2023-TablaC11[[#This Row],[Clase]]</f>
        <v>51</v>
      </c>
      <c r="M5865" s="4" t="str">
        <f>VLOOKUP(TablaC11[[#This Row],[Circuito]],Aux!$A$2:$B$12,2,0)</f>
        <v>Villa Devoto</v>
      </c>
    </row>
    <row r="5866" spans="1:13">
      <c r="A5866" s="11" t="s">
        <v>9</v>
      </c>
      <c r="B5866" s="6">
        <v>120</v>
      </c>
      <c r="C5866" s="2" t="s">
        <v>8156</v>
      </c>
      <c r="D5866" s="2" t="s">
        <v>13361</v>
      </c>
      <c r="E5866" s="11" t="str">
        <f>CONCATENATE(TablaC11[[#This Row],[Apellido]]," ",TablaC11[[#This Row],[Nombre]])</f>
        <v>MIRANDA DORA GRACIELA</v>
      </c>
      <c r="F5866" s="11" t="s">
        <v>17</v>
      </c>
      <c r="G5866" s="11" t="s">
        <v>13</v>
      </c>
      <c r="H5866" s="6">
        <v>5118865</v>
      </c>
      <c r="I5866" s="6">
        <v>1945</v>
      </c>
      <c r="J5866" s="11" t="s">
        <v>25118</v>
      </c>
      <c r="K5866" s="11" t="str">
        <f t="shared" si="91"/>
        <v>Adultos Mayores</v>
      </c>
      <c r="L5866" s="6">
        <f>2023-TablaC11[[#This Row],[Clase]]</f>
        <v>78</v>
      </c>
      <c r="M5866" s="4" t="str">
        <f>VLOOKUP(TablaC11[[#This Row],[Circuito]],Aux!$A$2:$B$12,2,0)</f>
        <v>Villa Devoto</v>
      </c>
    </row>
    <row r="5867" spans="1:13">
      <c r="A5867" s="11" t="s">
        <v>9</v>
      </c>
      <c r="B5867" s="6">
        <v>120</v>
      </c>
      <c r="C5867" s="2" t="s">
        <v>8156</v>
      </c>
      <c r="D5867" s="2" t="s">
        <v>13363</v>
      </c>
      <c r="E5867" s="11" t="str">
        <f>CONCATENATE(TablaC11[[#This Row],[Apellido]]," ",TablaC11[[#This Row],[Nombre]])</f>
        <v>MIRANDA HERNAN PABLO</v>
      </c>
      <c r="F5867" s="11" t="s">
        <v>12</v>
      </c>
      <c r="G5867" s="11" t="s">
        <v>13</v>
      </c>
      <c r="H5867" s="6">
        <v>29051939</v>
      </c>
      <c r="I5867" s="6">
        <v>1981</v>
      </c>
      <c r="J5867" s="11" t="s">
        <v>23027</v>
      </c>
      <c r="K5867" s="11" t="str">
        <f t="shared" si="91"/>
        <v>Adultos</v>
      </c>
      <c r="L5867" s="6">
        <f>2023-TablaC11[[#This Row],[Clase]]</f>
        <v>42</v>
      </c>
      <c r="M5867" s="4" t="str">
        <f>VLOOKUP(TablaC11[[#This Row],[Circuito]],Aux!$A$2:$B$12,2,0)</f>
        <v>Villa Devoto</v>
      </c>
    </row>
    <row r="5868" spans="1:13">
      <c r="A5868" s="11" t="s">
        <v>9</v>
      </c>
      <c r="B5868" s="6">
        <v>120</v>
      </c>
      <c r="C5868" s="2" t="s">
        <v>13365</v>
      </c>
      <c r="D5868" s="2" t="s">
        <v>13366</v>
      </c>
      <c r="E5868" s="11" t="str">
        <f>CONCATENATE(TablaC11[[#This Row],[Apellido]]," ",TablaC11[[#This Row],[Nombre]])</f>
        <v>MIRO LYDIA NELLY</v>
      </c>
      <c r="F5868" s="11" t="s">
        <v>17</v>
      </c>
      <c r="G5868" s="11" t="s">
        <v>18</v>
      </c>
      <c r="H5868" s="6">
        <v>3590056</v>
      </c>
      <c r="I5868" s="6">
        <v>1937</v>
      </c>
      <c r="J5868" s="11" t="s">
        <v>23028</v>
      </c>
      <c r="K5868" s="11" t="str">
        <f t="shared" si="91"/>
        <v>Adultos Mayores</v>
      </c>
      <c r="L5868" s="6">
        <f>2023-TablaC11[[#This Row],[Clase]]</f>
        <v>86</v>
      </c>
      <c r="M5868" s="4" t="str">
        <f>VLOOKUP(TablaC11[[#This Row],[Circuito]],Aux!$A$2:$B$12,2,0)</f>
        <v>Villa Devoto</v>
      </c>
    </row>
    <row r="5869" spans="1:13">
      <c r="A5869" s="11" t="s">
        <v>9</v>
      </c>
      <c r="B5869" s="6">
        <v>120</v>
      </c>
      <c r="C5869" s="2" t="s">
        <v>13368</v>
      </c>
      <c r="D5869" s="2" t="s">
        <v>13369</v>
      </c>
      <c r="E5869" s="11" t="str">
        <f>CONCATENATE(TablaC11[[#This Row],[Apellido]]," ",TablaC11[[#This Row],[Nombre]])</f>
        <v>MIROL ARTURO LEONARDO</v>
      </c>
      <c r="F5869" s="11" t="s">
        <v>12</v>
      </c>
      <c r="G5869" s="11" t="s">
        <v>13</v>
      </c>
      <c r="H5869" s="6">
        <v>12498008</v>
      </c>
      <c r="I5869" s="6">
        <v>1958</v>
      </c>
      <c r="J5869" s="11" t="s">
        <v>25119</v>
      </c>
      <c r="K5869" s="11" t="str">
        <f t="shared" si="91"/>
        <v>Adultos</v>
      </c>
      <c r="L5869" s="6">
        <f>2023-TablaC11[[#This Row],[Clase]]</f>
        <v>65</v>
      </c>
      <c r="M5869" s="4" t="str">
        <f>VLOOKUP(TablaC11[[#This Row],[Circuito]],Aux!$A$2:$B$12,2,0)</f>
        <v>Villa Devoto</v>
      </c>
    </row>
    <row r="5870" spans="1:13">
      <c r="A5870" s="11" t="s">
        <v>9</v>
      </c>
      <c r="B5870" s="6">
        <v>120</v>
      </c>
      <c r="C5870" s="2" t="s">
        <v>13371</v>
      </c>
      <c r="D5870" s="2" t="s">
        <v>1616</v>
      </c>
      <c r="E5870" s="11" t="str">
        <f>CONCATENATE(TablaC11[[#This Row],[Apellido]]," ",TablaC11[[#This Row],[Nombre]])</f>
        <v>MIRON ANDREA SILVANA</v>
      </c>
      <c r="F5870" s="11" t="s">
        <v>17</v>
      </c>
      <c r="G5870" s="11" t="s">
        <v>13</v>
      </c>
      <c r="H5870" s="6">
        <v>17365120</v>
      </c>
      <c r="I5870" s="6">
        <v>1965</v>
      </c>
      <c r="J5870" s="11" t="s">
        <v>25366</v>
      </c>
      <c r="K5870" s="11" t="str">
        <f t="shared" si="91"/>
        <v>Adultos</v>
      </c>
      <c r="L5870" s="6">
        <f>2023-TablaC11[[#This Row],[Clase]]</f>
        <v>58</v>
      </c>
      <c r="M5870" s="4" t="str">
        <f>VLOOKUP(TablaC11[[#This Row],[Circuito]],Aux!$A$2:$B$12,2,0)</f>
        <v>Villa Devoto</v>
      </c>
    </row>
    <row r="5871" spans="1:13">
      <c r="A5871" s="11" t="s">
        <v>9</v>
      </c>
      <c r="B5871" s="6">
        <v>120</v>
      </c>
      <c r="C5871" s="2" t="s">
        <v>967</v>
      </c>
      <c r="D5871" s="2" t="s">
        <v>13372</v>
      </c>
      <c r="E5871" s="11" t="str">
        <f>CONCATENATE(TablaC11[[#This Row],[Apellido]]," ",TablaC11[[#This Row],[Nombre]])</f>
        <v>MOLINARI ROSA ANGELA</v>
      </c>
      <c r="F5871" s="11" t="s">
        <v>17</v>
      </c>
      <c r="G5871" s="11" t="s">
        <v>18</v>
      </c>
      <c r="H5871" s="6">
        <v>4877501</v>
      </c>
      <c r="I5871" s="6">
        <v>1944</v>
      </c>
      <c r="J5871" s="11" t="s">
        <v>23029</v>
      </c>
      <c r="K5871" s="11" t="str">
        <f t="shared" si="91"/>
        <v>Adultos Mayores</v>
      </c>
      <c r="L5871" s="6">
        <f>2023-TablaC11[[#This Row],[Clase]]</f>
        <v>79</v>
      </c>
      <c r="M5871" s="4" t="str">
        <f>VLOOKUP(TablaC11[[#This Row],[Circuito]],Aux!$A$2:$B$12,2,0)</f>
        <v>Villa Devoto</v>
      </c>
    </row>
    <row r="5872" spans="1:13">
      <c r="A5872" s="11" t="s">
        <v>9</v>
      </c>
      <c r="B5872" s="6">
        <v>120</v>
      </c>
      <c r="C5872" s="2" t="s">
        <v>13374</v>
      </c>
      <c r="D5872" s="2" t="s">
        <v>13375</v>
      </c>
      <c r="E5872" s="11" t="str">
        <f>CONCATENATE(TablaC11[[#This Row],[Apellido]]," ",TablaC11[[#This Row],[Nombre]])</f>
        <v>MOMEÑO NELIDA INES</v>
      </c>
      <c r="F5872" s="11" t="s">
        <v>17</v>
      </c>
      <c r="G5872" s="11" t="s">
        <v>18</v>
      </c>
      <c r="H5872" s="6">
        <v>5945706</v>
      </c>
      <c r="I5872" s="6">
        <v>1948</v>
      </c>
      <c r="J5872" s="11" t="s">
        <v>22727</v>
      </c>
      <c r="K5872" s="11" t="str">
        <f t="shared" si="91"/>
        <v>Adultos Mayores</v>
      </c>
      <c r="L5872" s="6">
        <f>2023-TablaC11[[#This Row],[Clase]]</f>
        <v>75</v>
      </c>
      <c r="M5872" s="4" t="str">
        <f>VLOOKUP(TablaC11[[#This Row],[Circuito]],Aux!$A$2:$B$12,2,0)</f>
        <v>Villa Devoto</v>
      </c>
    </row>
    <row r="5873" spans="1:13">
      <c r="A5873" s="11" t="s">
        <v>9</v>
      </c>
      <c r="B5873" s="6">
        <v>120</v>
      </c>
      <c r="C5873" s="2" t="s">
        <v>13376</v>
      </c>
      <c r="D5873" s="2" t="s">
        <v>6782</v>
      </c>
      <c r="E5873" s="11" t="str">
        <f>CONCATENATE(TablaC11[[#This Row],[Apellido]]," ",TablaC11[[#This Row],[Nombre]])</f>
        <v>MONGI NOEMI GRACIELA</v>
      </c>
      <c r="F5873" s="11" t="s">
        <v>17</v>
      </c>
      <c r="G5873" s="11" t="s">
        <v>13</v>
      </c>
      <c r="H5873" s="6">
        <v>6360224</v>
      </c>
      <c r="I5873" s="6">
        <v>1950</v>
      </c>
      <c r="J5873" s="11" t="s">
        <v>23030</v>
      </c>
      <c r="K5873" s="11" t="str">
        <f t="shared" si="91"/>
        <v>Adultos Mayores</v>
      </c>
      <c r="L5873" s="6">
        <f>2023-TablaC11[[#This Row],[Clase]]</f>
        <v>73</v>
      </c>
      <c r="M5873" s="4" t="str">
        <f>VLOOKUP(TablaC11[[#This Row],[Circuito]],Aux!$A$2:$B$12,2,0)</f>
        <v>Villa Devoto</v>
      </c>
    </row>
    <row r="5874" spans="1:13">
      <c r="A5874" s="11" t="s">
        <v>9</v>
      </c>
      <c r="B5874" s="6">
        <v>120</v>
      </c>
      <c r="C5874" s="2" t="s">
        <v>13378</v>
      </c>
      <c r="D5874" s="2" t="s">
        <v>9579</v>
      </c>
      <c r="E5874" s="11" t="str">
        <f>CONCATENATE(TablaC11[[#This Row],[Apellido]]," ",TablaC11[[#This Row],[Nombre]])</f>
        <v>MONTANGERO MARIANO SEBASTIAN</v>
      </c>
      <c r="F5874" s="11" t="s">
        <v>12</v>
      </c>
      <c r="G5874" s="11" t="s">
        <v>56</v>
      </c>
      <c r="H5874" s="6">
        <v>29503646</v>
      </c>
      <c r="I5874" s="6">
        <v>1982</v>
      </c>
      <c r="J5874" s="11" t="s">
        <v>25120</v>
      </c>
      <c r="K5874" s="11" t="str">
        <f t="shared" si="91"/>
        <v>Adultos</v>
      </c>
      <c r="L5874" s="6">
        <f>2023-TablaC11[[#This Row],[Clase]]</f>
        <v>41</v>
      </c>
      <c r="M5874" s="4" t="str">
        <f>VLOOKUP(TablaC11[[#This Row],[Circuito]],Aux!$A$2:$B$12,2,0)</f>
        <v>Villa Devoto</v>
      </c>
    </row>
    <row r="5875" spans="1:13">
      <c r="A5875" s="11" t="s">
        <v>9</v>
      </c>
      <c r="B5875" s="6">
        <v>120</v>
      </c>
      <c r="C5875" s="2" t="s">
        <v>13380</v>
      </c>
      <c r="D5875" s="2" t="s">
        <v>13381</v>
      </c>
      <c r="E5875" s="11" t="str">
        <f>CONCATENATE(TablaC11[[#This Row],[Apellido]]," ",TablaC11[[#This Row],[Nombre]])</f>
        <v>MONTAPERTO ELBIA INES</v>
      </c>
      <c r="F5875" s="11" t="s">
        <v>17</v>
      </c>
      <c r="G5875" s="11" t="s">
        <v>690</v>
      </c>
      <c r="H5875" s="6">
        <v>5292705</v>
      </c>
      <c r="I5875" s="6">
        <v>1946</v>
      </c>
      <c r="J5875" s="11" t="s">
        <v>23031</v>
      </c>
      <c r="K5875" s="11" t="str">
        <f t="shared" si="91"/>
        <v>Adultos Mayores</v>
      </c>
      <c r="L5875" s="6">
        <f>2023-TablaC11[[#This Row],[Clase]]</f>
        <v>77</v>
      </c>
      <c r="M5875" s="4" t="str">
        <f>VLOOKUP(TablaC11[[#This Row],[Circuito]],Aux!$A$2:$B$12,2,0)</f>
        <v>Villa Devoto</v>
      </c>
    </row>
    <row r="5876" spans="1:13">
      <c r="A5876" s="11" t="s">
        <v>9</v>
      </c>
      <c r="B5876" s="6">
        <v>120</v>
      </c>
      <c r="C5876" s="2" t="s">
        <v>13383</v>
      </c>
      <c r="D5876" s="2" t="s">
        <v>179</v>
      </c>
      <c r="E5876" s="11" t="str">
        <f>CONCATENATE(TablaC11[[#This Row],[Apellido]]," ",TablaC11[[#This Row],[Nombre]])</f>
        <v>MONTENEGRO JUAN CARLOS</v>
      </c>
      <c r="F5876" s="11" t="s">
        <v>12</v>
      </c>
      <c r="G5876" s="11" t="s">
        <v>18</v>
      </c>
      <c r="H5876" s="6">
        <v>23551173</v>
      </c>
      <c r="I5876" s="6">
        <v>1973</v>
      </c>
      <c r="J5876" s="11" t="s">
        <v>23032</v>
      </c>
      <c r="K5876" s="11" t="str">
        <f t="shared" si="91"/>
        <v>Adultos</v>
      </c>
      <c r="L5876" s="6">
        <f>2023-TablaC11[[#This Row],[Clase]]</f>
        <v>50</v>
      </c>
      <c r="M5876" s="4" t="str">
        <f>VLOOKUP(TablaC11[[#This Row],[Circuito]],Aux!$A$2:$B$12,2,0)</f>
        <v>Villa Devoto</v>
      </c>
    </row>
    <row r="5877" spans="1:13">
      <c r="A5877" s="11" t="s">
        <v>9</v>
      </c>
      <c r="B5877" s="6">
        <v>120</v>
      </c>
      <c r="C5877" s="2" t="s">
        <v>13383</v>
      </c>
      <c r="D5877" s="2" t="s">
        <v>13385</v>
      </c>
      <c r="E5877" s="11" t="str">
        <f>CONCATENATE(TablaC11[[#This Row],[Apellido]]," ",TablaC11[[#This Row],[Nombre]])</f>
        <v>MONTENEGRO PAOLA ALEJANDRA</v>
      </c>
      <c r="F5877" s="11" t="s">
        <v>17</v>
      </c>
      <c r="G5877" s="11" t="s">
        <v>18</v>
      </c>
      <c r="H5877" s="6">
        <v>27250762</v>
      </c>
      <c r="I5877" s="6">
        <v>1979</v>
      </c>
      <c r="J5877" s="11" t="s">
        <v>23032</v>
      </c>
      <c r="K5877" s="11" t="str">
        <f t="shared" si="91"/>
        <v>Adultos</v>
      </c>
      <c r="L5877" s="6">
        <f>2023-TablaC11[[#This Row],[Clase]]</f>
        <v>44</v>
      </c>
      <c r="M5877" s="4" t="str">
        <f>VLOOKUP(TablaC11[[#This Row],[Circuito]],Aux!$A$2:$B$12,2,0)</f>
        <v>Villa Devoto</v>
      </c>
    </row>
    <row r="5878" spans="1:13">
      <c r="A5878" s="11" t="s">
        <v>9</v>
      </c>
      <c r="B5878" s="6">
        <v>120</v>
      </c>
      <c r="C5878" s="2" t="s">
        <v>13383</v>
      </c>
      <c r="D5878" s="2" t="s">
        <v>3648</v>
      </c>
      <c r="E5878" s="11" t="str">
        <f>CONCATENATE(TablaC11[[#This Row],[Apellido]]," ",TablaC11[[#This Row],[Nombre]])</f>
        <v>MONTENEGRO PATRICIA MONICA</v>
      </c>
      <c r="F5878" s="11" t="s">
        <v>17</v>
      </c>
      <c r="G5878" s="11" t="s">
        <v>18</v>
      </c>
      <c r="H5878" s="6">
        <v>24197959</v>
      </c>
      <c r="I5878" s="6">
        <v>1975</v>
      </c>
      <c r="J5878" s="11" t="s">
        <v>23033</v>
      </c>
      <c r="K5878" s="11" t="str">
        <f t="shared" si="91"/>
        <v>Adultos</v>
      </c>
      <c r="L5878" s="6">
        <f>2023-TablaC11[[#This Row],[Clase]]</f>
        <v>48</v>
      </c>
      <c r="M5878" s="4" t="str">
        <f>VLOOKUP(TablaC11[[#This Row],[Circuito]],Aux!$A$2:$B$12,2,0)</f>
        <v>Villa Devoto</v>
      </c>
    </row>
    <row r="5879" spans="1:13">
      <c r="A5879" s="11" t="s">
        <v>9</v>
      </c>
      <c r="B5879" s="6">
        <v>120</v>
      </c>
      <c r="C5879" s="2" t="s">
        <v>13387</v>
      </c>
      <c r="D5879" s="2" t="s">
        <v>3550</v>
      </c>
      <c r="E5879" s="11" t="str">
        <f>CONCATENATE(TablaC11[[#This Row],[Apellido]]," ",TablaC11[[#This Row],[Nombre]])</f>
        <v>MONTERO CANDELA</v>
      </c>
      <c r="F5879" s="11" t="s">
        <v>17</v>
      </c>
      <c r="G5879" s="11" t="s">
        <v>18</v>
      </c>
      <c r="H5879" s="6">
        <v>44158768</v>
      </c>
      <c r="I5879" s="6">
        <v>2002</v>
      </c>
      <c r="J5879" s="11" t="s">
        <v>23034</v>
      </c>
      <c r="K5879" s="11" t="str">
        <f t="shared" si="91"/>
        <v>Juventud</v>
      </c>
      <c r="L5879" s="6">
        <f>2023-TablaC11[[#This Row],[Clase]]</f>
        <v>21</v>
      </c>
      <c r="M5879" s="4" t="str">
        <f>VLOOKUP(TablaC11[[#This Row],[Circuito]],Aux!$A$2:$B$12,2,0)</f>
        <v>Villa Devoto</v>
      </c>
    </row>
    <row r="5880" spans="1:13">
      <c r="A5880" s="11" t="s">
        <v>9</v>
      </c>
      <c r="B5880" s="6">
        <v>120</v>
      </c>
      <c r="C5880" s="2" t="s">
        <v>13387</v>
      </c>
      <c r="D5880" s="2" t="s">
        <v>13389</v>
      </c>
      <c r="E5880" s="11" t="str">
        <f>CONCATENATE(TablaC11[[#This Row],[Apellido]]," ",TablaC11[[#This Row],[Nombre]])</f>
        <v>MONTERO FABIAN OSVALDO</v>
      </c>
      <c r="F5880" s="11" t="s">
        <v>12</v>
      </c>
      <c r="G5880" s="11" t="s">
        <v>18</v>
      </c>
      <c r="H5880" s="6">
        <v>16584089</v>
      </c>
      <c r="I5880" s="6">
        <v>1963</v>
      </c>
      <c r="J5880" s="11" t="s">
        <v>23035</v>
      </c>
      <c r="K5880" s="11" t="str">
        <f t="shared" si="91"/>
        <v>Adultos</v>
      </c>
      <c r="L5880" s="6">
        <f>2023-TablaC11[[#This Row],[Clase]]</f>
        <v>60</v>
      </c>
      <c r="M5880" s="4" t="str">
        <f>VLOOKUP(TablaC11[[#This Row],[Circuito]],Aux!$A$2:$B$12,2,0)</f>
        <v>Villa Devoto</v>
      </c>
    </row>
    <row r="5881" spans="1:13">
      <c r="A5881" s="11" t="s">
        <v>9</v>
      </c>
      <c r="B5881" s="6">
        <v>120</v>
      </c>
      <c r="C5881" s="2" t="s">
        <v>2746</v>
      </c>
      <c r="D5881" s="2" t="s">
        <v>13391</v>
      </c>
      <c r="E5881" s="11" t="str">
        <f>CONCATENATE(TablaC11[[#This Row],[Apellido]]," ",TablaC11[[#This Row],[Nombre]])</f>
        <v>MORALES DELIA DEL ROSARIO</v>
      </c>
      <c r="F5881" s="11" t="s">
        <v>17</v>
      </c>
      <c r="G5881" s="11" t="s">
        <v>18</v>
      </c>
      <c r="H5881" s="6">
        <v>14746555</v>
      </c>
      <c r="I5881" s="6">
        <v>1961</v>
      </c>
      <c r="J5881" s="11" t="s">
        <v>23036</v>
      </c>
      <c r="K5881" s="11" t="str">
        <f t="shared" si="91"/>
        <v>Adultos</v>
      </c>
      <c r="L5881" s="6">
        <f>2023-TablaC11[[#This Row],[Clase]]</f>
        <v>62</v>
      </c>
      <c r="M5881" s="4" t="str">
        <f>VLOOKUP(TablaC11[[#This Row],[Circuito]],Aux!$A$2:$B$12,2,0)</f>
        <v>Villa Devoto</v>
      </c>
    </row>
    <row r="5882" spans="1:13">
      <c r="A5882" s="11" t="s">
        <v>9</v>
      </c>
      <c r="B5882" s="6">
        <v>120</v>
      </c>
      <c r="C5882" s="2" t="s">
        <v>13393</v>
      </c>
      <c r="D5882" s="2" t="s">
        <v>3133</v>
      </c>
      <c r="E5882" s="11" t="str">
        <f>CONCATENATE(TablaC11[[#This Row],[Apellido]]," ",TablaC11[[#This Row],[Nombre]])</f>
        <v>MORAN GARCIA MARIANA</v>
      </c>
      <c r="F5882" s="11" t="s">
        <v>17</v>
      </c>
      <c r="G5882" s="11" t="s">
        <v>35</v>
      </c>
      <c r="H5882" s="6">
        <v>31626350</v>
      </c>
      <c r="I5882" s="6">
        <v>1985</v>
      </c>
      <c r="J5882" s="11" t="s">
        <v>23037</v>
      </c>
      <c r="K5882" s="11" t="str">
        <f t="shared" si="91"/>
        <v>Adultos</v>
      </c>
      <c r="L5882" s="6">
        <f>2023-TablaC11[[#This Row],[Clase]]</f>
        <v>38</v>
      </c>
      <c r="M5882" s="4" t="str">
        <f>VLOOKUP(TablaC11[[#This Row],[Circuito]],Aux!$A$2:$B$12,2,0)</f>
        <v>Villa Devoto</v>
      </c>
    </row>
    <row r="5883" spans="1:13">
      <c r="A5883" s="11" t="s">
        <v>9</v>
      </c>
      <c r="B5883" s="6">
        <v>120</v>
      </c>
      <c r="C5883" s="2" t="s">
        <v>13395</v>
      </c>
      <c r="D5883" s="2" t="s">
        <v>2424</v>
      </c>
      <c r="E5883" s="11" t="str">
        <f>CONCATENATE(TablaC11[[#This Row],[Apellido]]," ",TablaC11[[#This Row],[Nombre]])</f>
        <v>MORANDO MARTA BEATRIZ</v>
      </c>
      <c r="F5883" s="11" t="s">
        <v>17</v>
      </c>
      <c r="G5883" s="11" t="s">
        <v>18</v>
      </c>
      <c r="H5883" s="6">
        <v>11292614</v>
      </c>
      <c r="I5883" s="6">
        <v>1953</v>
      </c>
      <c r="J5883" s="11" t="s">
        <v>23038</v>
      </c>
      <c r="K5883" s="11" t="str">
        <f t="shared" si="91"/>
        <v>Adultos Mayores</v>
      </c>
      <c r="L5883" s="6">
        <f>2023-TablaC11[[#This Row],[Clase]]</f>
        <v>70</v>
      </c>
      <c r="M5883" s="4" t="str">
        <f>VLOOKUP(TablaC11[[#This Row],[Circuito]],Aux!$A$2:$B$12,2,0)</f>
        <v>Villa Devoto</v>
      </c>
    </row>
    <row r="5884" spans="1:13">
      <c r="A5884" s="11" t="s">
        <v>9</v>
      </c>
      <c r="B5884" s="6">
        <v>120</v>
      </c>
      <c r="C5884" s="2" t="s">
        <v>8179</v>
      </c>
      <c r="D5884" s="2" t="s">
        <v>13397</v>
      </c>
      <c r="E5884" s="11" t="str">
        <f>CONCATENATE(TablaC11[[#This Row],[Apellido]]," ",TablaC11[[#This Row],[Nombre]])</f>
        <v>MORELLI CECILIA ANDREA</v>
      </c>
      <c r="F5884" s="11" t="s">
        <v>17</v>
      </c>
      <c r="G5884" s="11" t="s">
        <v>13</v>
      </c>
      <c r="H5884" s="6">
        <v>18404966</v>
      </c>
      <c r="I5884" s="6">
        <v>1967</v>
      </c>
      <c r="J5884" s="11" t="s">
        <v>25121</v>
      </c>
      <c r="K5884" s="11" t="str">
        <f t="shared" si="91"/>
        <v>Adultos</v>
      </c>
      <c r="L5884" s="6">
        <f>2023-TablaC11[[#This Row],[Clase]]</f>
        <v>56</v>
      </c>
      <c r="M5884" s="4" t="str">
        <f>VLOOKUP(TablaC11[[#This Row],[Circuito]],Aux!$A$2:$B$12,2,0)</f>
        <v>Villa Devoto</v>
      </c>
    </row>
    <row r="5885" spans="1:13">
      <c r="A5885" s="11" t="s">
        <v>9</v>
      </c>
      <c r="B5885" s="6">
        <v>120</v>
      </c>
      <c r="C5885" s="2" t="s">
        <v>8179</v>
      </c>
      <c r="D5885" s="2" t="s">
        <v>13399</v>
      </c>
      <c r="E5885" s="11" t="str">
        <f>CONCATENATE(TablaC11[[#This Row],[Apellido]]," ",TablaC11[[#This Row],[Nombre]])</f>
        <v>MORELLI HORACIO CESAR</v>
      </c>
      <c r="F5885" s="11" t="s">
        <v>12</v>
      </c>
      <c r="G5885" s="11" t="s">
        <v>18</v>
      </c>
      <c r="H5885" s="6">
        <v>4512443</v>
      </c>
      <c r="I5885" s="6">
        <v>1932</v>
      </c>
      <c r="J5885" s="11" t="s">
        <v>22542</v>
      </c>
      <c r="K5885" s="11" t="str">
        <f t="shared" si="91"/>
        <v>Adultos Mayores</v>
      </c>
      <c r="L5885" s="6">
        <f>2023-TablaC11[[#This Row],[Clase]]</f>
        <v>91</v>
      </c>
      <c r="M5885" s="4" t="str">
        <f>VLOOKUP(TablaC11[[#This Row],[Circuito]],Aux!$A$2:$B$12,2,0)</f>
        <v>Villa Devoto</v>
      </c>
    </row>
    <row r="5886" spans="1:13">
      <c r="A5886" s="11" t="s">
        <v>9</v>
      </c>
      <c r="B5886" s="6">
        <v>120</v>
      </c>
      <c r="C5886" s="2" t="s">
        <v>13400</v>
      </c>
      <c r="D5886" s="2" t="s">
        <v>13401</v>
      </c>
      <c r="E5886" s="11" t="str">
        <f>CONCATENATE(TablaC11[[#This Row],[Apellido]]," ",TablaC11[[#This Row],[Nombre]])</f>
        <v>MOREYRA NILDA CATALINA</v>
      </c>
      <c r="F5886" s="11" t="s">
        <v>17</v>
      </c>
      <c r="G5886" s="11" t="s">
        <v>13</v>
      </c>
      <c r="H5886" s="6">
        <v>5469142</v>
      </c>
      <c r="I5886" s="6">
        <v>1948</v>
      </c>
      <c r="J5886" s="11" t="s">
        <v>23039</v>
      </c>
      <c r="K5886" s="11" t="str">
        <f t="shared" si="91"/>
        <v>Adultos Mayores</v>
      </c>
      <c r="L5886" s="6">
        <f>2023-TablaC11[[#This Row],[Clase]]</f>
        <v>75</v>
      </c>
      <c r="M5886" s="4" t="str">
        <f>VLOOKUP(TablaC11[[#This Row],[Circuito]],Aux!$A$2:$B$12,2,0)</f>
        <v>Villa Devoto</v>
      </c>
    </row>
    <row r="5887" spans="1:13">
      <c r="A5887" s="11" t="s">
        <v>9</v>
      </c>
      <c r="B5887" s="6">
        <v>120</v>
      </c>
      <c r="C5887" s="2" t="s">
        <v>2765</v>
      </c>
      <c r="D5887" s="2" t="s">
        <v>13403</v>
      </c>
      <c r="E5887" s="11" t="str">
        <f>CONCATENATE(TablaC11[[#This Row],[Apellido]]," ",TablaC11[[#This Row],[Nombre]])</f>
        <v>MOYANO ELSA DIONISIA</v>
      </c>
      <c r="F5887" s="11" t="s">
        <v>17</v>
      </c>
      <c r="G5887" s="11" t="s">
        <v>18</v>
      </c>
      <c r="H5887" s="6">
        <v>11384835</v>
      </c>
      <c r="I5887" s="6">
        <v>1955</v>
      </c>
      <c r="J5887" s="11" t="s">
        <v>22858</v>
      </c>
      <c r="K5887" s="11" t="str">
        <f t="shared" si="91"/>
        <v>Adultos Mayores</v>
      </c>
      <c r="L5887" s="6">
        <f>2023-TablaC11[[#This Row],[Clase]]</f>
        <v>68</v>
      </c>
      <c r="M5887" s="4" t="str">
        <f>VLOOKUP(TablaC11[[#This Row],[Circuito]],Aux!$A$2:$B$12,2,0)</f>
        <v>Villa Devoto</v>
      </c>
    </row>
    <row r="5888" spans="1:13">
      <c r="A5888" s="11" t="s">
        <v>9</v>
      </c>
      <c r="B5888" s="6">
        <v>120</v>
      </c>
      <c r="C5888" s="2" t="s">
        <v>13404</v>
      </c>
      <c r="D5888" s="2" t="s">
        <v>559</v>
      </c>
      <c r="E5888" s="11" t="str">
        <f>CONCATENATE(TablaC11[[#This Row],[Apellido]]," ",TablaC11[[#This Row],[Nombre]])</f>
        <v>MULLER MARIA ELENA</v>
      </c>
      <c r="F5888" s="11" t="s">
        <v>17</v>
      </c>
      <c r="G5888" s="11" t="s">
        <v>18</v>
      </c>
      <c r="H5888" s="6">
        <v>1468633</v>
      </c>
      <c r="I5888" s="6">
        <v>1934</v>
      </c>
      <c r="J5888" s="11" t="s">
        <v>23040</v>
      </c>
      <c r="K5888" s="11" t="str">
        <f t="shared" si="91"/>
        <v>Adultos Mayores</v>
      </c>
      <c r="L5888" s="6">
        <f>2023-TablaC11[[#This Row],[Clase]]</f>
        <v>89</v>
      </c>
      <c r="M5888" s="4" t="str">
        <f>VLOOKUP(TablaC11[[#This Row],[Circuito]],Aux!$A$2:$B$12,2,0)</f>
        <v>Villa Devoto</v>
      </c>
    </row>
    <row r="5889" spans="1:13">
      <c r="A5889" s="11" t="s">
        <v>9</v>
      </c>
      <c r="B5889" s="6">
        <v>120</v>
      </c>
      <c r="C5889" s="2" t="s">
        <v>13406</v>
      </c>
      <c r="D5889" s="2" t="s">
        <v>13407</v>
      </c>
      <c r="E5889" s="11" t="str">
        <f>CONCATENATE(TablaC11[[#This Row],[Apellido]]," ",TablaC11[[#This Row],[Nombre]])</f>
        <v>MURIÑO ELSA IRENE</v>
      </c>
      <c r="F5889" s="11" t="s">
        <v>17</v>
      </c>
      <c r="G5889" s="11" t="s">
        <v>13</v>
      </c>
      <c r="H5889" s="6">
        <v>16246378</v>
      </c>
      <c r="I5889" s="6">
        <v>1963</v>
      </c>
      <c r="J5889" s="11" t="s">
        <v>23041</v>
      </c>
      <c r="K5889" s="11" t="str">
        <f t="shared" si="91"/>
        <v>Adultos</v>
      </c>
      <c r="L5889" s="6">
        <f>2023-TablaC11[[#This Row],[Clase]]</f>
        <v>60</v>
      </c>
      <c r="M5889" s="4" t="str">
        <f>VLOOKUP(TablaC11[[#This Row],[Circuito]],Aux!$A$2:$B$12,2,0)</f>
        <v>Villa Devoto</v>
      </c>
    </row>
    <row r="5890" spans="1:13">
      <c r="A5890" s="11" t="s">
        <v>9</v>
      </c>
      <c r="B5890" s="6">
        <v>120</v>
      </c>
      <c r="C5890" s="2" t="s">
        <v>13409</v>
      </c>
      <c r="D5890" s="2" t="s">
        <v>6864</v>
      </c>
      <c r="E5890" s="11" t="str">
        <f>CONCATENATE(TablaC11[[#This Row],[Apellido]]," ",TablaC11[[#This Row],[Nombre]])</f>
        <v>NACIMIENTO DELIA</v>
      </c>
      <c r="F5890" s="11" t="s">
        <v>17</v>
      </c>
      <c r="G5890" s="11" t="s">
        <v>18</v>
      </c>
      <c r="H5890" s="6">
        <v>6061755</v>
      </c>
      <c r="I5890" s="6">
        <v>1949</v>
      </c>
      <c r="J5890" s="11" t="s">
        <v>23042</v>
      </c>
      <c r="K5890" s="11" t="str">
        <f t="shared" ref="K5890:K5953" si="92">IF(L5890&lt;=31,"Juventud",IF(L5890&lt;=65,"Adultos","Adultos Mayores"))</f>
        <v>Adultos Mayores</v>
      </c>
      <c r="L5890" s="6">
        <f>2023-TablaC11[[#This Row],[Clase]]</f>
        <v>74</v>
      </c>
      <c r="M5890" s="4" t="str">
        <f>VLOOKUP(TablaC11[[#This Row],[Circuito]],Aux!$A$2:$B$12,2,0)</f>
        <v>Villa Devoto</v>
      </c>
    </row>
    <row r="5891" spans="1:13">
      <c r="A5891" s="11" t="s">
        <v>9</v>
      </c>
      <c r="B5891" s="6">
        <v>120</v>
      </c>
      <c r="C5891" s="2" t="s">
        <v>13411</v>
      </c>
      <c r="D5891" s="2" t="s">
        <v>4480</v>
      </c>
      <c r="E5891" s="11" t="str">
        <f>CONCATENATE(TablaC11[[#This Row],[Apellido]]," ",TablaC11[[#This Row],[Nombre]])</f>
        <v>NADIN NORMA GRACIELA</v>
      </c>
      <c r="F5891" s="11" t="s">
        <v>17</v>
      </c>
      <c r="G5891" s="11" t="s">
        <v>13</v>
      </c>
      <c r="H5891" s="6">
        <v>1785982</v>
      </c>
      <c r="I5891" s="6">
        <v>1939</v>
      </c>
      <c r="J5891" s="11" t="s">
        <v>23043</v>
      </c>
      <c r="K5891" s="11" t="str">
        <f t="shared" si="92"/>
        <v>Adultos Mayores</v>
      </c>
      <c r="L5891" s="6">
        <f>2023-TablaC11[[#This Row],[Clase]]</f>
        <v>84</v>
      </c>
      <c r="M5891" s="4" t="str">
        <f>VLOOKUP(TablaC11[[#This Row],[Circuito]],Aux!$A$2:$B$12,2,0)</f>
        <v>Villa Devoto</v>
      </c>
    </row>
    <row r="5892" spans="1:13">
      <c r="A5892" s="11" t="s">
        <v>9</v>
      </c>
      <c r="B5892" s="6">
        <v>120</v>
      </c>
      <c r="C5892" s="2" t="s">
        <v>9769</v>
      </c>
      <c r="D5892" s="2" t="s">
        <v>13413</v>
      </c>
      <c r="E5892" s="11" t="str">
        <f>CONCATENATE(TablaC11[[#This Row],[Apellido]]," ",TablaC11[[#This Row],[Nombre]])</f>
        <v>NAN MARIEL LUCIA</v>
      </c>
      <c r="F5892" s="11" t="s">
        <v>17</v>
      </c>
      <c r="G5892" s="11" t="s">
        <v>18</v>
      </c>
      <c r="H5892" s="6">
        <v>23154420</v>
      </c>
      <c r="I5892" s="6">
        <v>1973</v>
      </c>
      <c r="J5892" s="11" t="s">
        <v>23044</v>
      </c>
      <c r="K5892" s="11" t="str">
        <f t="shared" si="92"/>
        <v>Adultos</v>
      </c>
      <c r="L5892" s="6">
        <f>2023-TablaC11[[#This Row],[Clase]]</f>
        <v>50</v>
      </c>
      <c r="M5892" s="4" t="str">
        <f>VLOOKUP(TablaC11[[#This Row],[Circuito]],Aux!$A$2:$B$12,2,0)</f>
        <v>Villa Devoto</v>
      </c>
    </row>
    <row r="5893" spans="1:13">
      <c r="A5893" s="11" t="s">
        <v>9</v>
      </c>
      <c r="B5893" s="6">
        <v>120</v>
      </c>
      <c r="C5893" s="2" t="s">
        <v>13415</v>
      </c>
      <c r="D5893" s="2" t="s">
        <v>3588</v>
      </c>
      <c r="E5893" s="11" t="str">
        <f>CONCATENATE(TablaC11[[#This Row],[Apellido]]," ",TablaC11[[#This Row],[Nombre]])</f>
        <v>NANI CLAUDIO RICARDO</v>
      </c>
      <c r="F5893" s="11" t="s">
        <v>12</v>
      </c>
      <c r="G5893" s="11" t="s">
        <v>18</v>
      </c>
      <c r="H5893" s="6">
        <v>14151726</v>
      </c>
      <c r="I5893" s="6">
        <v>1960</v>
      </c>
      <c r="J5893" s="11" t="s">
        <v>23045</v>
      </c>
      <c r="K5893" s="11" t="str">
        <f t="shared" si="92"/>
        <v>Adultos</v>
      </c>
      <c r="L5893" s="6">
        <f>2023-TablaC11[[#This Row],[Clase]]</f>
        <v>63</v>
      </c>
      <c r="M5893" s="4" t="str">
        <f>VLOOKUP(TablaC11[[#This Row],[Circuito]],Aux!$A$2:$B$12,2,0)</f>
        <v>Villa Devoto</v>
      </c>
    </row>
    <row r="5894" spans="1:13">
      <c r="A5894" s="11" t="s">
        <v>9</v>
      </c>
      <c r="B5894" s="6">
        <v>120</v>
      </c>
      <c r="C5894" s="2" t="s">
        <v>1002</v>
      </c>
      <c r="D5894" s="2" t="s">
        <v>13417</v>
      </c>
      <c r="E5894" s="11" t="str">
        <f>CONCATENATE(TablaC11[[#This Row],[Apellido]]," ",TablaC11[[#This Row],[Nombre]])</f>
        <v>NAPOLI VIVIANA CELINA</v>
      </c>
      <c r="F5894" s="11" t="s">
        <v>17</v>
      </c>
      <c r="G5894" s="11" t="s">
        <v>18</v>
      </c>
      <c r="H5894" s="6">
        <v>17902664</v>
      </c>
      <c r="I5894" s="6">
        <v>1966</v>
      </c>
      <c r="J5894" s="11" t="s">
        <v>22934</v>
      </c>
      <c r="K5894" s="11" t="str">
        <f t="shared" si="92"/>
        <v>Adultos</v>
      </c>
      <c r="L5894" s="6">
        <f>2023-TablaC11[[#This Row],[Clase]]</f>
        <v>57</v>
      </c>
      <c r="M5894" s="4" t="str">
        <f>VLOOKUP(TablaC11[[#This Row],[Circuito]],Aux!$A$2:$B$12,2,0)</f>
        <v>Villa Devoto</v>
      </c>
    </row>
    <row r="5895" spans="1:13">
      <c r="A5895" s="11" t="s">
        <v>9</v>
      </c>
      <c r="B5895" s="6">
        <v>120</v>
      </c>
      <c r="C5895" s="2" t="s">
        <v>6137</v>
      </c>
      <c r="D5895" s="2" t="s">
        <v>13418</v>
      </c>
      <c r="E5895" s="11" t="str">
        <f>CONCATENATE(TablaC11[[#This Row],[Apellido]]," ",TablaC11[[#This Row],[Nombre]])</f>
        <v>NAVARRO ADELA EDESIA</v>
      </c>
      <c r="F5895" s="11" t="s">
        <v>17</v>
      </c>
      <c r="G5895" s="11" t="s">
        <v>13</v>
      </c>
      <c r="H5895" s="6">
        <v>3496704</v>
      </c>
      <c r="I5895" s="6">
        <v>1939</v>
      </c>
      <c r="J5895" s="11" t="s">
        <v>23046</v>
      </c>
      <c r="K5895" s="11" t="str">
        <f t="shared" si="92"/>
        <v>Adultos Mayores</v>
      </c>
      <c r="L5895" s="6">
        <f>2023-TablaC11[[#This Row],[Clase]]</f>
        <v>84</v>
      </c>
      <c r="M5895" s="4" t="str">
        <f>VLOOKUP(TablaC11[[#This Row],[Circuito]],Aux!$A$2:$B$12,2,0)</f>
        <v>Villa Devoto</v>
      </c>
    </row>
    <row r="5896" spans="1:13">
      <c r="A5896" s="11" t="s">
        <v>9</v>
      </c>
      <c r="B5896" s="6">
        <v>120</v>
      </c>
      <c r="C5896" s="2" t="s">
        <v>6137</v>
      </c>
      <c r="D5896" s="2" t="s">
        <v>13420</v>
      </c>
      <c r="E5896" s="11" t="str">
        <f>CONCATENATE(TablaC11[[#This Row],[Apellido]]," ",TablaC11[[#This Row],[Nombre]])</f>
        <v>NAVARRO DIEGO MARIANO</v>
      </c>
      <c r="F5896" s="11" t="s">
        <v>12</v>
      </c>
      <c r="G5896" s="11" t="s">
        <v>502</v>
      </c>
      <c r="H5896" s="6">
        <v>30407430</v>
      </c>
      <c r="I5896" s="6">
        <v>1983</v>
      </c>
      <c r="J5896" s="11" t="s">
        <v>25368</v>
      </c>
      <c r="K5896" s="11" t="str">
        <f t="shared" si="92"/>
        <v>Adultos</v>
      </c>
      <c r="L5896" s="6">
        <f>2023-TablaC11[[#This Row],[Clase]]</f>
        <v>40</v>
      </c>
      <c r="M5896" s="4" t="str">
        <f>VLOOKUP(TablaC11[[#This Row],[Circuito]],Aux!$A$2:$B$12,2,0)</f>
        <v>Villa Devoto</v>
      </c>
    </row>
    <row r="5897" spans="1:13">
      <c r="A5897" s="11" t="s">
        <v>9</v>
      </c>
      <c r="B5897" s="6">
        <v>120</v>
      </c>
      <c r="C5897" s="2" t="s">
        <v>6137</v>
      </c>
      <c r="D5897" s="2" t="s">
        <v>10242</v>
      </c>
      <c r="E5897" s="11" t="str">
        <f>CONCATENATE(TablaC11[[#This Row],[Apellido]]," ",TablaC11[[#This Row],[Nombre]])</f>
        <v>NAVARRO JORGE JOSE</v>
      </c>
      <c r="F5897" s="11" t="s">
        <v>12</v>
      </c>
      <c r="G5897" s="11" t="s">
        <v>18</v>
      </c>
      <c r="H5897" s="6">
        <v>4366890</v>
      </c>
      <c r="I5897" s="6">
        <v>1941</v>
      </c>
      <c r="J5897" s="11" t="s">
        <v>23047</v>
      </c>
      <c r="K5897" s="11" t="str">
        <f t="shared" si="92"/>
        <v>Adultos Mayores</v>
      </c>
      <c r="L5897" s="6">
        <f>2023-TablaC11[[#This Row],[Clase]]</f>
        <v>82</v>
      </c>
      <c r="M5897" s="4" t="str">
        <f>VLOOKUP(TablaC11[[#This Row],[Circuito]],Aux!$A$2:$B$12,2,0)</f>
        <v>Villa Devoto</v>
      </c>
    </row>
    <row r="5898" spans="1:13">
      <c r="A5898" s="11" t="s">
        <v>9</v>
      </c>
      <c r="B5898" s="6">
        <v>120</v>
      </c>
      <c r="C5898" s="2" t="s">
        <v>6137</v>
      </c>
      <c r="D5898" s="2" t="s">
        <v>3926</v>
      </c>
      <c r="E5898" s="11" t="str">
        <f>CONCATENATE(TablaC11[[#This Row],[Apellido]]," ",TablaC11[[#This Row],[Nombre]])</f>
        <v>NAVARRO LUIS RICARDO</v>
      </c>
      <c r="F5898" s="11" t="s">
        <v>12</v>
      </c>
      <c r="G5898" s="11" t="s">
        <v>18</v>
      </c>
      <c r="H5898" s="6">
        <v>16788607</v>
      </c>
      <c r="I5898" s="6">
        <v>1963</v>
      </c>
      <c r="J5898" s="11" t="s">
        <v>23048</v>
      </c>
      <c r="K5898" s="11" t="str">
        <f t="shared" si="92"/>
        <v>Adultos</v>
      </c>
      <c r="L5898" s="6">
        <f>2023-TablaC11[[#This Row],[Clase]]</f>
        <v>60</v>
      </c>
      <c r="M5898" s="4" t="str">
        <f>VLOOKUP(TablaC11[[#This Row],[Circuito]],Aux!$A$2:$B$12,2,0)</f>
        <v>Villa Devoto</v>
      </c>
    </row>
    <row r="5899" spans="1:13">
      <c r="A5899" s="11" t="s">
        <v>9</v>
      </c>
      <c r="B5899" s="6">
        <v>120</v>
      </c>
      <c r="C5899" s="2" t="s">
        <v>6137</v>
      </c>
      <c r="D5899" s="2" t="s">
        <v>13424</v>
      </c>
      <c r="E5899" s="11" t="str">
        <f>CONCATENATE(TablaC11[[#This Row],[Apellido]]," ",TablaC11[[#This Row],[Nombre]])</f>
        <v>NAVARRO MARIANO GASTON</v>
      </c>
      <c r="F5899" s="11" t="s">
        <v>12</v>
      </c>
      <c r="G5899" s="11" t="s">
        <v>13</v>
      </c>
      <c r="H5899" s="6">
        <v>29654233</v>
      </c>
      <c r="I5899" s="6">
        <v>1982</v>
      </c>
      <c r="J5899" s="11" t="s">
        <v>23049</v>
      </c>
      <c r="K5899" s="11" t="str">
        <f t="shared" si="92"/>
        <v>Adultos</v>
      </c>
      <c r="L5899" s="6">
        <f>2023-TablaC11[[#This Row],[Clase]]</f>
        <v>41</v>
      </c>
      <c r="M5899" s="4" t="str">
        <f>VLOOKUP(TablaC11[[#This Row],[Circuito]],Aux!$A$2:$B$12,2,0)</f>
        <v>Villa Devoto</v>
      </c>
    </row>
    <row r="5900" spans="1:13">
      <c r="A5900" s="11" t="s">
        <v>9</v>
      </c>
      <c r="B5900" s="6">
        <v>120</v>
      </c>
      <c r="C5900" s="2" t="s">
        <v>6137</v>
      </c>
      <c r="D5900" s="2" t="s">
        <v>6265</v>
      </c>
      <c r="E5900" s="11" t="str">
        <f>CONCATENATE(TablaC11[[#This Row],[Apellido]]," ",TablaC11[[#This Row],[Nombre]])</f>
        <v>NAVARRO MARIO HECTOR</v>
      </c>
      <c r="F5900" s="11" t="s">
        <v>12</v>
      </c>
      <c r="G5900" s="11" t="s">
        <v>13</v>
      </c>
      <c r="H5900" s="6">
        <v>13363230</v>
      </c>
      <c r="I5900" s="6">
        <v>1957</v>
      </c>
      <c r="J5900" s="11" t="s">
        <v>23050</v>
      </c>
      <c r="K5900" s="11" t="str">
        <f t="shared" si="92"/>
        <v>Adultos Mayores</v>
      </c>
      <c r="L5900" s="6">
        <f>2023-TablaC11[[#This Row],[Clase]]</f>
        <v>66</v>
      </c>
      <c r="M5900" s="4" t="str">
        <f>VLOOKUP(TablaC11[[#This Row],[Circuito]],Aux!$A$2:$B$12,2,0)</f>
        <v>Villa Devoto</v>
      </c>
    </row>
    <row r="5901" spans="1:13">
      <c r="A5901" s="11" t="s">
        <v>9</v>
      </c>
      <c r="B5901" s="6">
        <v>120</v>
      </c>
      <c r="C5901" s="2" t="s">
        <v>6137</v>
      </c>
      <c r="D5901" s="2" t="s">
        <v>13427</v>
      </c>
      <c r="E5901" s="11" t="str">
        <f>CONCATENATE(TablaC11[[#This Row],[Apellido]]," ",TablaC11[[#This Row],[Nombre]])</f>
        <v>NAVARRO VANESA GISELA</v>
      </c>
      <c r="F5901" s="11" t="s">
        <v>17</v>
      </c>
      <c r="G5901" s="11" t="s">
        <v>13</v>
      </c>
      <c r="H5901" s="6">
        <v>33091095</v>
      </c>
      <c r="I5901" s="6">
        <v>1986</v>
      </c>
      <c r="J5901" s="11" t="s">
        <v>23051</v>
      </c>
      <c r="K5901" s="11" t="str">
        <f t="shared" si="92"/>
        <v>Adultos</v>
      </c>
      <c r="L5901" s="6">
        <f>2023-TablaC11[[#This Row],[Clase]]</f>
        <v>37</v>
      </c>
      <c r="M5901" s="4" t="str">
        <f>VLOOKUP(TablaC11[[#This Row],[Circuito]],Aux!$A$2:$B$12,2,0)</f>
        <v>Villa Devoto</v>
      </c>
    </row>
    <row r="5902" spans="1:13">
      <c r="A5902" s="11" t="s">
        <v>9</v>
      </c>
      <c r="B5902" s="6">
        <v>120</v>
      </c>
      <c r="C5902" s="2" t="s">
        <v>13429</v>
      </c>
      <c r="D5902" s="2" t="s">
        <v>13430</v>
      </c>
      <c r="E5902" s="11" t="str">
        <f>CONCATENATE(TablaC11[[#This Row],[Apellido]]," ",TablaC11[[#This Row],[Nombre]])</f>
        <v>NEGRELLO LIONEL HERNAN</v>
      </c>
      <c r="F5902" s="11" t="s">
        <v>12</v>
      </c>
      <c r="G5902" s="11" t="s">
        <v>18</v>
      </c>
      <c r="H5902" s="6">
        <v>23626933</v>
      </c>
      <c r="I5902" s="6">
        <v>1973</v>
      </c>
      <c r="J5902" s="11" t="s">
        <v>22712</v>
      </c>
      <c r="K5902" s="11" t="str">
        <f t="shared" si="92"/>
        <v>Adultos</v>
      </c>
      <c r="L5902" s="6">
        <f>2023-TablaC11[[#This Row],[Clase]]</f>
        <v>50</v>
      </c>
      <c r="M5902" s="4" t="str">
        <f>VLOOKUP(TablaC11[[#This Row],[Circuito]],Aux!$A$2:$B$12,2,0)</f>
        <v>Villa Devoto</v>
      </c>
    </row>
    <row r="5903" spans="1:13">
      <c r="A5903" s="11" t="s">
        <v>9</v>
      </c>
      <c r="B5903" s="6">
        <v>120</v>
      </c>
      <c r="C5903" s="2" t="s">
        <v>13431</v>
      </c>
      <c r="D5903" s="2" t="s">
        <v>12304</v>
      </c>
      <c r="E5903" s="11" t="str">
        <f>CONCATENATE(TablaC11[[#This Row],[Apellido]]," ",TablaC11[[#This Row],[Nombre]])</f>
        <v>NICOLACI EDUARDO CARLOS</v>
      </c>
      <c r="F5903" s="11" t="s">
        <v>12</v>
      </c>
      <c r="G5903" s="11" t="s">
        <v>18</v>
      </c>
      <c r="H5903" s="6">
        <v>8315168</v>
      </c>
      <c r="I5903" s="6">
        <v>1950</v>
      </c>
      <c r="J5903" s="11" t="s">
        <v>23052</v>
      </c>
      <c r="K5903" s="11" t="str">
        <f t="shared" si="92"/>
        <v>Adultos Mayores</v>
      </c>
      <c r="L5903" s="6">
        <f>2023-TablaC11[[#This Row],[Clase]]</f>
        <v>73</v>
      </c>
      <c r="M5903" s="4" t="str">
        <f>VLOOKUP(TablaC11[[#This Row],[Circuito]],Aux!$A$2:$B$12,2,0)</f>
        <v>Villa Devoto</v>
      </c>
    </row>
    <row r="5904" spans="1:13">
      <c r="A5904" s="11" t="s">
        <v>9</v>
      </c>
      <c r="B5904" s="6">
        <v>120</v>
      </c>
      <c r="C5904" s="2" t="s">
        <v>3522</v>
      </c>
      <c r="D5904" s="2" t="s">
        <v>4470</v>
      </c>
      <c r="E5904" s="11" t="str">
        <f>CONCATENATE(TablaC11[[#This Row],[Apellido]]," ",TablaC11[[#This Row],[Nombre]])</f>
        <v>NICOLAS NESTOR ALEJANDRO</v>
      </c>
      <c r="F5904" s="11" t="s">
        <v>12</v>
      </c>
      <c r="G5904" s="11" t="s">
        <v>18</v>
      </c>
      <c r="H5904" s="6">
        <v>11849203</v>
      </c>
      <c r="I5904" s="6">
        <v>1955</v>
      </c>
      <c r="J5904" s="11" t="s">
        <v>23053</v>
      </c>
      <c r="K5904" s="11" t="str">
        <f t="shared" si="92"/>
        <v>Adultos Mayores</v>
      </c>
      <c r="L5904" s="6">
        <f>2023-TablaC11[[#This Row],[Clase]]</f>
        <v>68</v>
      </c>
      <c r="M5904" s="4" t="str">
        <f>VLOOKUP(TablaC11[[#This Row],[Circuito]],Aux!$A$2:$B$12,2,0)</f>
        <v>Villa Devoto</v>
      </c>
    </row>
    <row r="5905" spans="1:13">
      <c r="A5905" s="11" t="s">
        <v>9</v>
      </c>
      <c r="B5905" s="6">
        <v>120</v>
      </c>
      <c r="C5905" s="2" t="s">
        <v>2792</v>
      </c>
      <c r="D5905" s="2" t="s">
        <v>423</v>
      </c>
      <c r="E5905" s="11" t="str">
        <f>CONCATENATE(TablaC11[[#This Row],[Apellido]]," ",TablaC11[[#This Row],[Nombre]])</f>
        <v>NICOLINI NORMA BEATRIZ</v>
      </c>
      <c r="F5905" s="11" t="s">
        <v>17</v>
      </c>
      <c r="G5905" s="11" t="s">
        <v>13</v>
      </c>
      <c r="H5905" s="6">
        <v>12277594</v>
      </c>
      <c r="I5905" s="6">
        <v>1958</v>
      </c>
      <c r="J5905" s="11" t="s">
        <v>25654</v>
      </c>
      <c r="K5905" s="11" t="str">
        <f t="shared" si="92"/>
        <v>Adultos</v>
      </c>
      <c r="L5905" s="6">
        <f>2023-TablaC11[[#This Row],[Clase]]</f>
        <v>65</v>
      </c>
      <c r="M5905" s="4" t="str">
        <f>VLOOKUP(TablaC11[[#This Row],[Circuito]],Aux!$A$2:$B$12,2,0)</f>
        <v>Villa Devoto</v>
      </c>
    </row>
    <row r="5906" spans="1:13">
      <c r="A5906" s="11" t="s">
        <v>9</v>
      </c>
      <c r="B5906" s="6">
        <v>120</v>
      </c>
      <c r="C5906" s="2" t="s">
        <v>4479</v>
      </c>
      <c r="D5906" s="2" t="s">
        <v>13435</v>
      </c>
      <c r="E5906" s="11" t="str">
        <f>CONCATENATE(TablaC11[[#This Row],[Apellido]]," ",TablaC11[[#This Row],[Nombre]])</f>
        <v>NICOLOSI SANDRA FAVIA</v>
      </c>
      <c r="F5906" s="11" t="s">
        <v>17</v>
      </c>
      <c r="G5906" s="11" t="s">
        <v>18</v>
      </c>
      <c r="H5906" s="6">
        <v>14152049</v>
      </c>
      <c r="I5906" s="6">
        <v>1961</v>
      </c>
      <c r="J5906" s="11" t="s">
        <v>23054</v>
      </c>
      <c r="K5906" s="11" t="str">
        <f t="shared" si="92"/>
        <v>Adultos</v>
      </c>
      <c r="L5906" s="6">
        <f>2023-TablaC11[[#This Row],[Clase]]</f>
        <v>62</v>
      </c>
      <c r="M5906" s="4" t="str">
        <f>VLOOKUP(TablaC11[[#This Row],[Circuito]],Aux!$A$2:$B$12,2,0)</f>
        <v>Villa Devoto</v>
      </c>
    </row>
    <row r="5907" spans="1:13">
      <c r="A5907" s="11" t="s">
        <v>9</v>
      </c>
      <c r="B5907" s="6">
        <v>120</v>
      </c>
      <c r="C5907" s="2" t="s">
        <v>13437</v>
      </c>
      <c r="D5907" s="2" t="s">
        <v>1838</v>
      </c>
      <c r="E5907" s="11" t="str">
        <f>CONCATENATE(TablaC11[[#This Row],[Apellido]]," ",TablaC11[[#This Row],[Nombre]])</f>
        <v>NICOLOSO LUCIA MARTHA</v>
      </c>
      <c r="F5907" s="11" t="s">
        <v>17</v>
      </c>
      <c r="G5907" s="11" t="s">
        <v>18</v>
      </c>
      <c r="H5907" s="6">
        <v>4226220</v>
      </c>
      <c r="I5907" s="6">
        <v>1941</v>
      </c>
      <c r="J5907" s="11" t="s">
        <v>23055</v>
      </c>
      <c r="K5907" s="11" t="str">
        <f t="shared" si="92"/>
        <v>Adultos Mayores</v>
      </c>
      <c r="L5907" s="6">
        <f>2023-TablaC11[[#This Row],[Clase]]</f>
        <v>82</v>
      </c>
      <c r="M5907" s="4" t="str">
        <f>VLOOKUP(TablaC11[[#This Row],[Circuito]],Aux!$A$2:$B$12,2,0)</f>
        <v>Villa Devoto</v>
      </c>
    </row>
    <row r="5908" spans="1:13">
      <c r="A5908" s="11" t="s">
        <v>9</v>
      </c>
      <c r="B5908" s="6">
        <v>120</v>
      </c>
      <c r="C5908" s="2" t="s">
        <v>13437</v>
      </c>
      <c r="D5908" s="2" t="s">
        <v>516</v>
      </c>
      <c r="E5908" s="11" t="str">
        <f>CONCATENATE(TablaC11[[#This Row],[Apellido]]," ",TablaC11[[#This Row],[Nombre]])</f>
        <v>NICOLOSO MIGUEL ANGEL</v>
      </c>
      <c r="F5908" s="11" t="s">
        <v>12</v>
      </c>
      <c r="G5908" s="11" t="s">
        <v>13</v>
      </c>
      <c r="H5908" s="6">
        <v>4265088</v>
      </c>
      <c r="I5908" s="6">
        <v>1938</v>
      </c>
      <c r="J5908" s="11" t="s">
        <v>23055</v>
      </c>
      <c r="K5908" s="11" t="str">
        <f t="shared" si="92"/>
        <v>Adultos Mayores</v>
      </c>
      <c r="L5908" s="6">
        <f>2023-TablaC11[[#This Row],[Clase]]</f>
        <v>85</v>
      </c>
      <c r="M5908" s="4" t="str">
        <f>VLOOKUP(TablaC11[[#This Row],[Circuito]],Aux!$A$2:$B$12,2,0)</f>
        <v>Villa Devoto</v>
      </c>
    </row>
    <row r="5909" spans="1:13">
      <c r="A5909" s="11" t="s">
        <v>9</v>
      </c>
      <c r="B5909" s="6">
        <v>120</v>
      </c>
      <c r="C5909" s="2" t="s">
        <v>2795</v>
      </c>
      <c r="D5909" s="2" t="s">
        <v>13439</v>
      </c>
      <c r="E5909" s="11" t="str">
        <f>CONCATENATE(TablaC11[[#This Row],[Apellido]]," ",TablaC11[[#This Row],[Nombre]])</f>
        <v>NIETO GERARDO ALFREDO</v>
      </c>
      <c r="F5909" s="11" t="s">
        <v>12</v>
      </c>
      <c r="G5909" s="11" t="s">
        <v>18</v>
      </c>
      <c r="H5909" s="6">
        <v>7699385</v>
      </c>
      <c r="I5909" s="6">
        <v>1949</v>
      </c>
      <c r="J5909" s="11" t="s">
        <v>23056</v>
      </c>
      <c r="K5909" s="11" t="str">
        <f t="shared" si="92"/>
        <v>Adultos Mayores</v>
      </c>
      <c r="L5909" s="6">
        <f>2023-TablaC11[[#This Row],[Clase]]</f>
        <v>74</v>
      </c>
      <c r="M5909" s="4" t="str">
        <f>VLOOKUP(TablaC11[[#This Row],[Circuito]],Aux!$A$2:$B$12,2,0)</f>
        <v>Villa Devoto</v>
      </c>
    </row>
    <row r="5910" spans="1:13">
      <c r="A5910" s="11" t="s">
        <v>9</v>
      </c>
      <c r="B5910" s="6">
        <v>120</v>
      </c>
      <c r="C5910" s="2" t="s">
        <v>13441</v>
      </c>
      <c r="D5910" s="2" t="s">
        <v>13442</v>
      </c>
      <c r="E5910" s="11" t="str">
        <f>CONCATENATE(TablaC11[[#This Row],[Apellido]]," ",TablaC11[[#This Row],[Nombre]])</f>
        <v>NININ PABLO ERNESTO</v>
      </c>
      <c r="F5910" s="11" t="s">
        <v>12</v>
      </c>
      <c r="G5910" s="11" t="s">
        <v>18</v>
      </c>
      <c r="H5910" s="6">
        <v>26539701</v>
      </c>
      <c r="I5910" s="6">
        <v>1978</v>
      </c>
      <c r="J5910" s="11" t="s">
        <v>23057</v>
      </c>
      <c r="K5910" s="11" t="str">
        <f t="shared" si="92"/>
        <v>Adultos</v>
      </c>
      <c r="L5910" s="6">
        <f>2023-TablaC11[[#This Row],[Clase]]</f>
        <v>45</v>
      </c>
      <c r="M5910" s="4" t="str">
        <f>VLOOKUP(TablaC11[[#This Row],[Circuito]],Aux!$A$2:$B$12,2,0)</f>
        <v>Villa Devoto</v>
      </c>
    </row>
    <row r="5911" spans="1:13">
      <c r="A5911" s="11" t="s">
        <v>9</v>
      </c>
      <c r="B5911" s="6">
        <v>120</v>
      </c>
      <c r="C5911" s="2" t="s">
        <v>13441</v>
      </c>
      <c r="D5911" s="2" t="s">
        <v>1686</v>
      </c>
      <c r="E5911" s="11" t="str">
        <f>CONCATENATE(TablaC11[[#This Row],[Apellido]]," ",TablaC11[[#This Row],[Nombre]])</f>
        <v>NININ SILVIA NORA</v>
      </c>
      <c r="F5911" s="11" t="s">
        <v>17</v>
      </c>
      <c r="G5911" s="11" t="s">
        <v>18</v>
      </c>
      <c r="H5911" s="6">
        <v>6692231</v>
      </c>
      <c r="I5911" s="6">
        <v>1951</v>
      </c>
      <c r="J5911" s="11" t="s">
        <v>22999</v>
      </c>
      <c r="K5911" s="11" t="str">
        <f t="shared" si="92"/>
        <v>Adultos Mayores</v>
      </c>
      <c r="L5911" s="6">
        <f>2023-TablaC11[[#This Row],[Clase]]</f>
        <v>72</v>
      </c>
      <c r="M5911" s="4" t="str">
        <f>VLOOKUP(TablaC11[[#This Row],[Circuito]],Aux!$A$2:$B$12,2,0)</f>
        <v>Villa Devoto</v>
      </c>
    </row>
    <row r="5912" spans="1:13">
      <c r="A5912" s="11" t="s">
        <v>9</v>
      </c>
      <c r="B5912" s="6">
        <v>120</v>
      </c>
      <c r="C5912" s="2" t="s">
        <v>11270</v>
      </c>
      <c r="D5912" s="2" t="s">
        <v>13444</v>
      </c>
      <c r="E5912" s="11" t="str">
        <f>CONCATENATE(TablaC11[[#This Row],[Apellido]]," ",TablaC11[[#This Row],[Nombre]])</f>
        <v>NOTO PATRICIO ENRIQUE</v>
      </c>
      <c r="F5912" s="11" t="s">
        <v>12</v>
      </c>
      <c r="G5912" s="11" t="s">
        <v>13</v>
      </c>
      <c r="H5912" s="6">
        <v>31003107</v>
      </c>
      <c r="I5912" s="6">
        <v>1984</v>
      </c>
      <c r="J5912" s="11" t="s">
        <v>23058</v>
      </c>
      <c r="K5912" s="11" t="str">
        <f t="shared" si="92"/>
        <v>Adultos</v>
      </c>
      <c r="L5912" s="6">
        <f>2023-TablaC11[[#This Row],[Clase]]</f>
        <v>39</v>
      </c>
      <c r="M5912" s="4" t="str">
        <f>VLOOKUP(TablaC11[[#This Row],[Circuito]],Aux!$A$2:$B$12,2,0)</f>
        <v>Villa Devoto</v>
      </c>
    </row>
    <row r="5913" spans="1:13">
      <c r="A5913" s="11" t="s">
        <v>9</v>
      </c>
      <c r="B5913" s="6">
        <v>120</v>
      </c>
      <c r="C5913" s="2" t="s">
        <v>1019</v>
      </c>
      <c r="D5913" s="2" t="s">
        <v>6864</v>
      </c>
      <c r="E5913" s="11" t="str">
        <f>CONCATENATE(TablaC11[[#This Row],[Apellido]]," ",TablaC11[[#This Row],[Nombre]])</f>
        <v>NUÑEZ DELIA</v>
      </c>
      <c r="F5913" s="11" t="s">
        <v>17</v>
      </c>
      <c r="G5913" s="11" t="s">
        <v>18</v>
      </c>
      <c r="H5913" s="6">
        <v>2957270</v>
      </c>
      <c r="I5913" s="6">
        <v>1932</v>
      </c>
      <c r="J5913" s="11" t="s">
        <v>23059</v>
      </c>
      <c r="K5913" s="11" t="str">
        <f t="shared" si="92"/>
        <v>Adultos Mayores</v>
      </c>
      <c r="L5913" s="6">
        <f>2023-TablaC11[[#This Row],[Clase]]</f>
        <v>91</v>
      </c>
      <c r="M5913" s="4" t="str">
        <f>VLOOKUP(TablaC11[[#This Row],[Circuito]],Aux!$A$2:$B$12,2,0)</f>
        <v>Villa Devoto</v>
      </c>
    </row>
    <row r="5914" spans="1:13">
      <c r="A5914" s="11" t="s">
        <v>9</v>
      </c>
      <c r="B5914" s="6">
        <v>120</v>
      </c>
      <c r="C5914" s="2" t="s">
        <v>1019</v>
      </c>
      <c r="D5914" s="2" t="s">
        <v>9858</v>
      </c>
      <c r="E5914" s="11" t="str">
        <f>CONCATENATE(TablaC11[[#This Row],[Apellido]]," ",TablaC11[[#This Row],[Nombre]])</f>
        <v>NUÑEZ DOLORES</v>
      </c>
      <c r="F5914" s="11" t="s">
        <v>17</v>
      </c>
      <c r="G5914" s="11" t="s">
        <v>13</v>
      </c>
      <c r="H5914" s="6">
        <v>4798525</v>
      </c>
      <c r="I5914" s="6">
        <v>1943</v>
      </c>
      <c r="J5914" s="11" t="s">
        <v>23060</v>
      </c>
      <c r="K5914" s="11" t="str">
        <f t="shared" si="92"/>
        <v>Adultos Mayores</v>
      </c>
      <c r="L5914" s="6">
        <f>2023-TablaC11[[#This Row],[Clase]]</f>
        <v>80</v>
      </c>
      <c r="M5914" s="4" t="str">
        <f>VLOOKUP(TablaC11[[#This Row],[Circuito]],Aux!$A$2:$B$12,2,0)</f>
        <v>Villa Devoto</v>
      </c>
    </row>
    <row r="5915" spans="1:13">
      <c r="A5915" s="11" t="s">
        <v>9</v>
      </c>
      <c r="B5915" s="6">
        <v>120</v>
      </c>
      <c r="C5915" s="2" t="s">
        <v>1019</v>
      </c>
      <c r="D5915" s="2" t="s">
        <v>13448</v>
      </c>
      <c r="E5915" s="11" t="str">
        <f>CONCATENATE(TablaC11[[#This Row],[Apellido]]," ",TablaC11[[#This Row],[Nombre]])</f>
        <v>NUÑEZ ROMINA</v>
      </c>
      <c r="F5915" s="11" t="s">
        <v>17</v>
      </c>
      <c r="G5915" s="11" t="s">
        <v>13</v>
      </c>
      <c r="H5915" s="6">
        <v>25057156</v>
      </c>
      <c r="I5915" s="6">
        <v>1975</v>
      </c>
      <c r="J5915" s="11" t="s">
        <v>23061</v>
      </c>
      <c r="K5915" s="11" t="str">
        <f t="shared" si="92"/>
        <v>Adultos</v>
      </c>
      <c r="L5915" s="6">
        <f>2023-TablaC11[[#This Row],[Clase]]</f>
        <v>48</v>
      </c>
      <c r="M5915" s="4" t="str">
        <f>VLOOKUP(TablaC11[[#This Row],[Circuito]],Aux!$A$2:$B$12,2,0)</f>
        <v>Villa Devoto</v>
      </c>
    </row>
    <row r="5916" spans="1:13">
      <c r="A5916" s="11" t="s">
        <v>9</v>
      </c>
      <c r="B5916" s="6">
        <v>120</v>
      </c>
      <c r="C5916" s="2" t="s">
        <v>13450</v>
      </c>
      <c r="D5916" s="2" t="s">
        <v>359</v>
      </c>
      <c r="E5916" s="11" t="str">
        <f>CONCATENATE(TablaC11[[#This Row],[Apellido]]," ",TablaC11[[#This Row],[Nombre]])</f>
        <v>NUÑEZ FARIÑAS ROSA</v>
      </c>
      <c r="F5916" s="11" t="s">
        <v>17</v>
      </c>
      <c r="G5916" s="11" t="s">
        <v>18</v>
      </c>
      <c r="H5916" s="6">
        <v>18590591</v>
      </c>
      <c r="I5916" s="6">
        <v>1946</v>
      </c>
      <c r="J5916" s="11" t="s">
        <v>23062</v>
      </c>
      <c r="K5916" s="11" t="str">
        <f t="shared" si="92"/>
        <v>Adultos Mayores</v>
      </c>
      <c r="L5916" s="6">
        <f>2023-TablaC11[[#This Row],[Clase]]</f>
        <v>77</v>
      </c>
      <c r="M5916" s="4" t="str">
        <f>VLOOKUP(TablaC11[[#This Row],[Circuito]],Aux!$A$2:$B$12,2,0)</f>
        <v>Villa Devoto</v>
      </c>
    </row>
    <row r="5917" spans="1:13">
      <c r="A5917" s="11" t="s">
        <v>9</v>
      </c>
      <c r="B5917" s="6">
        <v>120</v>
      </c>
      <c r="C5917" s="2" t="s">
        <v>2818</v>
      </c>
      <c r="D5917" s="2" t="s">
        <v>3504</v>
      </c>
      <c r="E5917" s="11" t="str">
        <f>CONCATENATE(TablaC11[[#This Row],[Apellido]]," ",TablaC11[[#This Row],[Nombre]])</f>
        <v>OFMAN JORGE ADRIAN</v>
      </c>
      <c r="F5917" s="11" t="s">
        <v>12</v>
      </c>
      <c r="G5917" s="11" t="s">
        <v>18</v>
      </c>
      <c r="H5917" s="6">
        <v>13428085</v>
      </c>
      <c r="I5917" s="6">
        <v>1957</v>
      </c>
      <c r="J5917" s="11" t="s">
        <v>23063</v>
      </c>
      <c r="K5917" s="11" t="str">
        <f t="shared" si="92"/>
        <v>Adultos Mayores</v>
      </c>
      <c r="L5917" s="6">
        <f>2023-TablaC11[[#This Row],[Clase]]</f>
        <v>66</v>
      </c>
      <c r="M5917" s="4" t="str">
        <f>VLOOKUP(TablaC11[[#This Row],[Circuito]],Aux!$A$2:$B$12,2,0)</f>
        <v>Villa Devoto</v>
      </c>
    </row>
    <row r="5918" spans="1:13">
      <c r="A5918" s="11" t="s">
        <v>9</v>
      </c>
      <c r="B5918" s="6">
        <v>120</v>
      </c>
      <c r="C5918" s="2" t="s">
        <v>13453</v>
      </c>
      <c r="D5918" s="2" t="s">
        <v>13454</v>
      </c>
      <c r="E5918" s="11" t="str">
        <f>CONCATENATE(TablaC11[[#This Row],[Apellido]]," ",TablaC11[[#This Row],[Nombre]])</f>
        <v>OLAZAUTIA JORGE DARIO</v>
      </c>
      <c r="F5918" s="11" t="s">
        <v>12</v>
      </c>
      <c r="G5918" s="11" t="s">
        <v>18</v>
      </c>
      <c r="H5918" s="6">
        <v>4980170</v>
      </c>
      <c r="I5918" s="6">
        <v>1948</v>
      </c>
      <c r="J5918" s="11" t="s">
        <v>23064</v>
      </c>
      <c r="K5918" s="11" t="str">
        <f t="shared" si="92"/>
        <v>Adultos Mayores</v>
      </c>
      <c r="L5918" s="6">
        <f>2023-TablaC11[[#This Row],[Clase]]</f>
        <v>75</v>
      </c>
      <c r="M5918" s="4" t="str">
        <f>VLOOKUP(TablaC11[[#This Row],[Circuito]],Aux!$A$2:$B$12,2,0)</f>
        <v>Villa Devoto</v>
      </c>
    </row>
    <row r="5919" spans="1:13">
      <c r="A5919" s="11" t="s">
        <v>9</v>
      </c>
      <c r="B5919" s="6">
        <v>120</v>
      </c>
      <c r="C5919" s="2" t="s">
        <v>13456</v>
      </c>
      <c r="D5919" s="2" t="s">
        <v>13457</v>
      </c>
      <c r="E5919" s="11" t="str">
        <f>CONCATENATE(TablaC11[[#This Row],[Apellido]]," ",TablaC11[[#This Row],[Nombre]])</f>
        <v>OLIVE CRISTIAN DANIEL</v>
      </c>
      <c r="F5919" s="11" t="s">
        <v>12</v>
      </c>
      <c r="G5919" s="11" t="s">
        <v>18</v>
      </c>
      <c r="H5919" s="6">
        <v>31477218</v>
      </c>
      <c r="I5919" s="6">
        <v>1985</v>
      </c>
      <c r="J5919" s="11" t="s">
        <v>23065</v>
      </c>
      <c r="K5919" s="11" t="str">
        <f t="shared" si="92"/>
        <v>Adultos</v>
      </c>
      <c r="L5919" s="6">
        <f>2023-TablaC11[[#This Row],[Clase]]</f>
        <v>38</v>
      </c>
      <c r="M5919" s="4" t="str">
        <f>VLOOKUP(TablaC11[[#This Row],[Circuito]],Aux!$A$2:$B$12,2,0)</f>
        <v>Villa Devoto</v>
      </c>
    </row>
    <row r="5920" spans="1:13">
      <c r="A5920" s="11" t="s">
        <v>9</v>
      </c>
      <c r="B5920" s="6">
        <v>120</v>
      </c>
      <c r="C5920" s="2" t="s">
        <v>13459</v>
      </c>
      <c r="D5920" s="2" t="s">
        <v>13460</v>
      </c>
      <c r="E5920" s="11" t="str">
        <f>CONCATENATE(TablaC11[[#This Row],[Apellido]]," ",TablaC11[[#This Row],[Nombre]])</f>
        <v>ONETO ROSANA TERESA</v>
      </c>
      <c r="F5920" s="11" t="s">
        <v>17</v>
      </c>
      <c r="G5920" s="11" t="s">
        <v>18</v>
      </c>
      <c r="H5920" s="6">
        <v>24111179</v>
      </c>
      <c r="I5920" s="6">
        <v>1974</v>
      </c>
      <c r="J5920" s="11" t="s">
        <v>23066</v>
      </c>
      <c r="K5920" s="11" t="str">
        <f t="shared" si="92"/>
        <v>Adultos</v>
      </c>
      <c r="L5920" s="6">
        <f>2023-TablaC11[[#This Row],[Clase]]</f>
        <v>49</v>
      </c>
      <c r="M5920" s="4" t="str">
        <f>VLOOKUP(TablaC11[[#This Row],[Circuito]],Aux!$A$2:$B$12,2,0)</f>
        <v>Villa Devoto</v>
      </c>
    </row>
    <row r="5921" spans="1:13">
      <c r="A5921" s="11" t="s">
        <v>9</v>
      </c>
      <c r="B5921" s="6">
        <v>120</v>
      </c>
      <c r="C5921" s="2" t="s">
        <v>13462</v>
      </c>
      <c r="D5921" s="2" t="s">
        <v>2711</v>
      </c>
      <c r="E5921" s="11" t="str">
        <f>CONCATENATE(TablaC11[[#This Row],[Apellido]]," ",TablaC11[[#This Row],[Nombre]])</f>
        <v>OPAZO FORCH MARTIN</v>
      </c>
      <c r="F5921" s="11" t="s">
        <v>12</v>
      </c>
      <c r="G5921" s="11" t="s">
        <v>13</v>
      </c>
      <c r="H5921" s="6">
        <v>16764025</v>
      </c>
      <c r="I5921" s="6">
        <v>1951</v>
      </c>
      <c r="J5921" s="11" t="s">
        <v>23067</v>
      </c>
      <c r="K5921" s="11" t="str">
        <f t="shared" si="92"/>
        <v>Adultos Mayores</v>
      </c>
      <c r="L5921" s="6">
        <f>2023-TablaC11[[#This Row],[Clase]]</f>
        <v>72</v>
      </c>
      <c r="M5921" s="4" t="str">
        <f>VLOOKUP(TablaC11[[#This Row],[Circuito]],Aux!$A$2:$B$12,2,0)</f>
        <v>Villa Devoto</v>
      </c>
    </row>
    <row r="5922" spans="1:13">
      <c r="A5922" s="11" t="s">
        <v>9</v>
      </c>
      <c r="B5922" s="6">
        <v>120</v>
      </c>
      <c r="C5922" s="2" t="s">
        <v>8267</v>
      </c>
      <c r="D5922" s="2" t="s">
        <v>13464</v>
      </c>
      <c r="E5922" s="11" t="str">
        <f>CONCATENATE(TablaC11[[#This Row],[Apellido]]," ",TablaC11[[#This Row],[Nombre]])</f>
        <v>ORELLANA NATALIA YANINA</v>
      </c>
      <c r="F5922" s="11" t="s">
        <v>17</v>
      </c>
      <c r="G5922" s="11" t="s">
        <v>13</v>
      </c>
      <c r="H5922" s="6">
        <v>29573172</v>
      </c>
      <c r="I5922" s="6">
        <v>1977</v>
      </c>
      <c r="J5922" s="11" t="s">
        <v>22746</v>
      </c>
      <c r="K5922" s="11" t="str">
        <f t="shared" si="92"/>
        <v>Adultos</v>
      </c>
      <c r="L5922" s="6">
        <f>2023-TablaC11[[#This Row],[Clase]]</f>
        <v>46</v>
      </c>
      <c r="M5922" s="4" t="str">
        <f>VLOOKUP(TablaC11[[#This Row],[Circuito]],Aux!$A$2:$B$12,2,0)</f>
        <v>Villa Devoto</v>
      </c>
    </row>
    <row r="5923" spans="1:13">
      <c r="A5923" s="11" t="s">
        <v>9</v>
      </c>
      <c r="B5923" s="6">
        <v>120</v>
      </c>
      <c r="C5923" s="2" t="s">
        <v>2827</v>
      </c>
      <c r="D5923" s="2" t="s">
        <v>3609</v>
      </c>
      <c r="E5923" s="11" t="str">
        <f>CONCATENATE(TablaC11[[#This Row],[Apellido]]," ",TablaC11[[#This Row],[Nombre]])</f>
        <v>ORFANO JUANA</v>
      </c>
      <c r="F5923" s="11" t="s">
        <v>17</v>
      </c>
      <c r="G5923" s="11" t="s">
        <v>18</v>
      </c>
      <c r="H5923" s="6">
        <v>5129786</v>
      </c>
      <c r="I5923" s="6">
        <v>1945</v>
      </c>
      <c r="J5923" s="11" t="s">
        <v>22601</v>
      </c>
      <c r="K5923" s="11" t="str">
        <f t="shared" si="92"/>
        <v>Adultos Mayores</v>
      </c>
      <c r="L5923" s="6">
        <f>2023-TablaC11[[#This Row],[Clase]]</f>
        <v>78</v>
      </c>
      <c r="M5923" s="4" t="str">
        <f>VLOOKUP(TablaC11[[#This Row],[Circuito]],Aux!$A$2:$B$12,2,0)</f>
        <v>Villa Devoto</v>
      </c>
    </row>
    <row r="5924" spans="1:13">
      <c r="A5924" s="11" t="s">
        <v>9</v>
      </c>
      <c r="B5924" s="6">
        <v>120</v>
      </c>
      <c r="C5924" s="2" t="s">
        <v>13465</v>
      </c>
      <c r="D5924" s="2" t="s">
        <v>3912</v>
      </c>
      <c r="E5924" s="11" t="str">
        <f>CONCATENATE(TablaC11[[#This Row],[Apellido]]," ",TablaC11[[#This Row],[Nombre]])</f>
        <v>ORGUEIRA MARCELA FABIANA</v>
      </c>
      <c r="F5924" s="11" t="s">
        <v>17</v>
      </c>
      <c r="G5924" s="11" t="s">
        <v>18</v>
      </c>
      <c r="H5924" s="6">
        <v>17969418</v>
      </c>
      <c r="I5924" s="6">
        <v>1965</v>
      </c>
      <c r="J5924" s="11" t="s">
        <v>23068</v>
      </c>
      <c r="K5924" s="11" t="str">
        <f t="shared" si="92"/>
        <v>Adultos</v>
      </c>
      <c r="L5924" s="6">
        <f>2023-TablaC11[[#This Row],[Clase]]</f>
        <v>58</v>
      </c>
      <c r="M5924" s="4" t="str">
        <f>VLOOKUP(TablaC11[[#This Row],[Circuito]],Aux!$A$2:$B$12,2,0)</f>
        <v>Villa Devoto</v>
      </c>
    </row>
    <row r="5925" spans="1:13">
      <c r="A5925" s="11" t="s">
        <v>9</v>
      </c>
      <c r="B5925" s="6">
        <v>120</v>
      </c>
      <c r="C5925" s="2" t="s">
        <v>8275</v>
      </c>
      <c r="D5925" s="2" t="s">
        <v>13467</v>
      </c>
      <c r="E5925" s="11" t="str">
        <f>CONCATENATE(TablaC11[[#This Row],[Apellido]]," ",TablaC11[[#This Row],[Nombre]])</f>
        <v>ORTALE JUAN ANGEL</v>
      </c>
      <c r="F5925" s="11" t="s">
        <v>12</v>
      </c>
      <c r="G5925" s="11" t="s">
        <v>18</v>
      </c>
      <c r="H5925" s="6">
        <v>4242458</v>
      </c>
      <c r="I5925" s="6">
        <v>1931</v>
      </c>
      <c r="J5925" s="11" t="s">
        <v>23069</v>
      </c>
      <c r="K5925" s="11" t="str">
        <f t="shared" si="92"/>
        <v>Adultos Mayores</v>
      </c>
      <c r="L5925" s="6">
        <f>2023-TablaC11[[#This Row],[Clase]]</f>
        <v>92</v>
      </c>
      <c r="M5925" s="4" t="str">
        <f>VLOOKUP(TablaC11[[#This Row],[Circuito]],Aux!$A$2:$B$12,2,0)</f>
        <v>Villa Devoto</v>
      </c>
    </row>
    <row r="5926" spans="1:13">
      <c r="A5926" s="11" t="s">
        <v>9</v>
      </c>
      <c r="B5926" s="6">
        <v>120</v>
      </c>
      <c r="C5926" s="2" t="s">
        <v>2841</v>
      </c>
      <c r="D5926" s="2" t="s">
        <v>13469</v>
      </c>
      <c r="E5926" s="11" t="str">
        <f>CONCATENATE(TablaC11[[#This Row],[Apellido]]," ",TablaC11[[#This Row],[Nombre]])</f>
        <v>ORTIZ AGUSTINA LAURA</v>
      </c>
      <c r="F5926" s="11" t="s">
        <v>17</v>
      </c>
      <c r="G5926" s="11" t="s">
        <v>13</v>
      </c>
      <c r="H5926" s="6">
        <v>38939619</v>
      </c>
      <c r="I5926" s="6">
        <v>1995</v>
      </c>
      <c r="J5926" s="11" t="s">
        <v>23070</v>
      </c>
      <c r="K5926" s="11" t="str">
        <f t="shared" si="92"/>
        <v>Juventud</v>
      </c>
      <c r="L5926" s="6">
        <f>2023-TablaC11[[#This Row],[Clase]]</f>
        <v>28</v>
      </c>
      <c r="M5926" s="4" t="str">
        <f>VLOOKUP(TablaC11[[#This Row],[Circuito]],Aux!$A$2:$B$12,2,0)</f>
        <v>Villa Devoto</v>
      </c>
    </row>
    <row r="5927" spans="1:13">
      <c r="A5927" s="11" t="s">
        <v>9</v>
      </c>
      <c r="B5927" s="6">
        <v>120</v>
      </c>
      <c r="C5927" s="2" t="s">
        <v>2841</v>
      </c>
      <c r="D5927" s="2" t="s">
        <v>13471</v>
      </c>
      <c r="E5927" s="11" t="str">
        <f>CONCATENATE(TablaC11[[#This Row],[Apellido]]," ",TablaC11[[#This Row],[Nombre]])</f>
        <v>ORTIZ GUSTAVO HORACIO</v>
      </c>
      <c r="F5927" s="11" t="s">
        <v>12</v>
      </c>
      <c r="G5927" s="11" t="s">
        <v>13</v>
      </c>
      <c r="H5927" s="6">
        <v>17487316</v>
      </c>
      <c r="I5927" s="6">
        <v>1965</v>
      </c>
      <c r="J5927" s="11" t="s">
        <v>23070</v>
      </c>
      <c r="K5927" s="11" t="str">
        <f t="shared" si="92"/>
        <v>Adultos</v>
      </c>
      <c r="L5927" s="6">
        <f>2023-TablaC11[[#This Row],[Clase]]</f>
        <v>58</v>
      </c>
      <c r="M5927" s="4" t="str">
        <f>VLOOKUP(TablaC11[[#This Row],[Circuito]],Aux!$A$2:$B$12,2,0)</f>
        <v>Villa Devoto</v>
      </c>
    </row>
    <row r="5928" spans="1:13">
      <c r="A5928" s="11" t="s">
        <v>9</v>
      </c>
      <c r="B5928" s="6">
        <v>120</v>
      </c>
      <c r="C5928" s="2" t="s">
        <v>2841</v>
      </c>
      <c r="D5928" s="2" t="s">
        <v>13472</v>
      </c>
      <c r="E5928" s="11" t="str">
        <f>CONCATENATE(TablaC11[[#This Row],[Apellido]]," ",TablaC11[[#This Row],[Nombre]])</f>
        <v>ORTIZ PABLO NESTOR</v>
      </c>
      <c r="F5928" s="11" t="s">
        <v>12</v>
      </c>
      <c r="G5928" s="11" t="s">
        <v>13</v>
      </c>
      <c r="H5928" s="6">
        <v>36595095</v>
      </c>
      <c r="I5928" s="6">
        <v>1991</v>
      </c>
      <c r="J5928" s="11" t="s">
        <v>23070</v>
      </c>
      <c r="K5928" s="11" t="str">
        <f t="shared" si="92"/>
        <v>Adultos</v>
      </c>
      <c r="L5928" s="6">
        <f>2023-TablaC11[[#This Row],[Clase]]</f>
        <v>32</v>
      </c>
      <c r="M5928" s="4" t="str">
        <f>VLOOKUP(TablaC11[[#This Row],[Circuito]],Aux!$A$2:$B$12,2,0)</f>
        <v>Villa Devoto</v>
      </c>
    </row>
    <row r="5929" spans="1:13">
      <c r="A5929" s="11" t="s">
        <v>9</v>
      </c>
      <c r="B5929" s="6">
        <v>120</v>
      </c>
      <c r="C5929" s="2" t="s">
        <v>13473</v>
      </c>
      <c r="D5929" s="2" t="s">
        <v>12564</v>
      </c>
      <c r="E5929" s="11" t="str">
        <f>CONCATENATE(TablaC11[[#This Row],[Apellido]]," ",TablaC11[[#This Row],[Nombre]])</f>
        <v>ORUEZABALA GABRIELA</v>
      </c>
      <c r="F5929" s="11" t="s">
        <v>17</v>
      </c>
      <c r="G5929" s="11" t="s">
        <v>56</v>
      </c>
      <c r="H5929" s="6">
        <v>20427850</v>
      </c>
      <c r="I5929" s="6">
        <v>1968</v>
      </c>
      <c r="J5929" s="11" t="s">
        <v>25655</v>
      </c>
      <c r="K5929" s="11" t="str">
        <f t="shared" si="92"/>
        <v>Adultos</v>
      </c>
      <c r="L5929" s="6">
        <f>2023-TablaC11[[#This Row],[Clase]]</f>
        <v>55</v>
      </c>
      <c r="M5929" s="4" t="str">
        <f>VLOOKUP(TablaC11[[#This Row],[Circuito]],Aux!$A$2:$B$12,2,0)</f>
        <v>Villa Devoto</v>
      </c>
    </row>
    <row r="5930" spans="1:13">
      <c r="A5930" s="11" t="s">
        <v>9</v>
      </c>
      <c r="B5930" s="6">
        <v>120</v>
      </c>
      <c r="C5930" s="2" t="s">
        <v>13475</v>
      </c>
      <c r="D5930" s="2" t="s">
        <v>13476</v>
      </c>
      <c r="E5930" s="11" t="str">
        <f>CONCATENATE(TablaC11[[#This Row],[Apellido]]," ",TablaC11[[#This Row],[Nombre]])</f>
        <v>OSTROVSKY MARA SOFIA</v>
      </c>
      <c r="F5930" s="11" t="s">
        <v>17</v>
      </c>
      <c r="G5930" s="11" t="s">
        <v>13</v>
      </c>
      <c r="H5930" s="6">
        <v>36873700</v>
      </c>
      <c r="I5930" s="6">
        <v>1992</v>
      </c>
      <c r="J5930" s="11" t="s">
        <v>22906</v>
      </c>
      <c r="K5930" s="11" t="str">
        <f t="shared" si="92"/>
        <v>Juventud</v>
      </c>
      <c r="L5930" s="6">
        <f>2023-TablaC11[[#This Row],[Clase]]</f>
        <v>31</v>
      </c>
      <c r="M5930" s="4" t="str">
        <f>VLOOKUP(TablaC11[[#This Row],[Circuito]],Aux!$A$2:$B$12,2,0)</f>
        <v>Villa Devoto</v>
      </c>
    </row>
    <row r="5931" spans="1:13">
      <c r="A5931" s="11" t="s">
        <v>9</v>
      </c>
      <c r="B5931" s="6">
        <v>120</v>
      </c>
      <c r="C5931" s="2" t="s">
        <v>13475</v>
      </c>
      <c r="D5931" s="2" t="s">
        <v>13477</v>
      </c>
      <c r="E5931" s="11" t="str">
        <f>CONCATENATE(TablaC11[[#This Row],[Apellido]]," ",TablaC11[[#This Row],[Nombre]])</f>
        <v>OSTROVSKY SERGIO ALEJANDRO</v>
      </c>
      <c r="F5931" s="11" t="s">
        <v>12</v>
      </c>
      <c r="G5931" s="11" t="s">
        <v>18</v>
      </c>
      <c r="H5931" s="6">
        <v>17333454</v>
      </c>
      <c r="I5931" s="6">
        <v>1965</v>
      </c>
      <c r="J5931" s="11" t="s">
        <v>22906</v>
      </c>
      <c r="K5931" s="11" t="str">
        <f t="shared" si="92"/>
        <v>Adultos</v>
      </c>
      <c r="L5931" s="6">
        <f>2023-TablaC11[[#This Row],[Clase]]</f>
        <v>58</v>
      </c>
      <c r="M5931" s="4" t="str">
        <f>VLOOKUP(TablaC11[[#This Row],[Circuito]],Aux!$A$2:$B$12,2,0)</f>
        <v>Villa Devoto</v>
      </c>
    </row>
    <row r="5932" spans="1:13">
      <c r="A5932" s="11" t="s">
        <v>9</v>
      </c>
      <c r="B5932" s="6">
        <v>120</v>
      </c>
      <c r="C5932" s="2" t="s">
        <v>2854</v>
      </c>
      <c r="D5932" s="2" t="s">
        <v>13478</v>
      </c>
      <c r="E5932" s="11" t="str">
        <f>CONCATENATE(TablaC11[[#This Row],[Apellido]]," ",TablaC11[[#This Row],[Nombre]])</f>
        <v>OVIEDO LORENA ELIZABETH</v>
      </c>
      <c r="F5932" s="11" t="s">
        <v>17</v>
      </c>
      <c r="G5932" s="11" t="s">
        <v>18</v>
      </c>
      <c r="H5932" s="6">
        <v>29502416</v>
      </c>
      <c r="I5932" s="6">
        <v>1982</v>
      </c>
      <c r="J5932" s="11" t="s">
        <v>23071</v>
      </c>
      <c r="K5932" s="11" t="str">
        <f t="shared" si="92"/>
        <v>Adultos</v>
      </c>
      <c r="L5932" s="6">
        <f>2023-TablaC11[[#This Row],[Clase]]</f>
        <v>41</v>
      </c>
      <c r="M5932" s="4" t="str">
        <f>VLOOKUP(TablaC11[[#This Row],[Circuito]],Aux!$A$2:$B$12,2,0)</f>
        <v>Villa Devoto</v>
      </c>
    </row>
    <row r="5933" spans="1:13">
      <c r="A5933" s="11" t="s">
        <v>9</v>
      </c>
      <c r="B5933" s="6">
        <v>120</v>
      </c>
      <c r="C5933" s="2" t="s">
        <v>13480</v>
      </c>
      <c r="D5933" s="2" t="s">
        <v>13481</v>
      </c>
      <c r="E5933" s="11" t="str">
        <f>CONCATENATE(TablaC11[[#This Row],[Apellido]]," ",TablaC11[[#This Row],[Nombre]])</f>
        <v>PAGLIORITI LEANDRO LUIS EMANUEL</v>
      </c>
      <c r="F5933" s="11" t="s">
        <v>12</v>
      </c>
      <c r="G5933" s="11" t="s">
        <v>690</v>
      </c>
      <c r="H5933" s="6">
        <v>34148464</v>
      </c>
      <c r="I5933" s="6">
        <v>1988</v>
      </c>
      <c r="J5933" s="11" t="s">
        <v>25650</v>
      </c>
      <c r="K5933" s="11" t="str">
        <f t="shared" si="92"/>
        <v>Adultos</v>
      </c>
      <c r="L5933" s="6">
        <f>2023-TablaC11[[#This Row],[Clase]]</f>
        <v>35</v>
      </c>
      <c r="M5933" s="4" t="str">
        <f>VLOOKUP(TablaC11[[#This Row],[Circuito]],Aux!$A$2:$B$12,2,0)</f>
        <v>Villa Devoto</v>
      </c>
    </row>
    <row r="5934" spans="1:13">
      <c r="A5934" s="11" t="s">
        <v>9</v>
      </c>
      <c r="B5934" s="6">
        <v>120</v>
      </c>
      <c r="C5934" s="2" t="s">
        <v>13480</v>
      </c>
      <c r="D5934" s="2" t="s">
        <v>1662</v>
      </c>
      <c r="E5934" s="11" t="str">
        <f>CONCATENATE(TablaC11[[#This Row],[Apellido]]," ",TablaC11[[#This Row],[Nombre]])</f>
        <v>PAGLIORITI LUIS ALBERTO</v>
      </c>
      <c r="F5934" s="11" t="s">
        <v>12</v>
      </c>
      <c r="G5934" s="11" t="s">
        <v>18</v>
      </c>
      <c r="H5934" s="6">
        <v>4981335</v>
      </c>
      <c r="I5934" s="6">
        <v>1948</v>
      </c>
      <c r="J5934" s="11" t="s">
        <v>23072</v>
      </c>
      <c r="K5934" s="11" t="str">
        <f t="shared" si="92"/>
        <v>Adultos Mayores</v>
      </c>
      <c r="L5934" s="6">
        <f>2023-TablaC11[[#This Row],[Clase]]</f>
        <v>75</v>
      </c>
      <c r="M5934" s="4" t="str">
        <f>VLOOKUP(TablaC11[[#This Row],[Circuito]],Aux!$A$2:$B$12,2,0)</f>
        <v>Villa Devoto</v>
      </c>
    </row>
    <row r="5935" spans="1:13">
      <c r="A5935" s="11" t="s">
        <v>9</v>
      </c>
      <c r="B5935" s="6">
        <v>120</v>
      </c>
      <c r="C5935" s="2" t="s">
        <v>2863</v>
      </c>
      <c r="D5935" s="2" t="s">
        <v>2468</v>
      </c>
      <c r="E5935" s="11" t="str">
        <f>CONCATENATE(TablaC11[[#This Row],[Apellido]]," ",TablaC11[[#This Row],[Nombre]])</f>
        <v>PALACIOS CLAUDIO DANIEL</v>
      </c>
      <c r="F5935" s="11" t="s">
        <v>12</v>
      </c>
      <c r="G5935" s="11" t="s">
        <v>13</v>
      </c>
      <c r="H5935" s="6">
        <v>12034921</v>
      </c>
      <c r="I5935" s="6">
        <v>1958</v>
      </c>
      <c r="J5935" s="11" t="s">
        <v>23073</v>
      </c>
      <c r="K5935" s="11" t="str">
        <f t="shared" si="92"/>
        <v>Adultos</v>
      </c>
      <c r="L5935" s="6">
        <f>2023-TablaC11[[#This Row],[Clase]]</f>
        <v>65</v>
      </c>
      <c r="M5935" s="4" t="str">
        <f>VLOOKUP(TablaC11[[#This Row],[Circuito]],Aux!$A$2:$B$12,2,0)</f>
        <v>Villa Devoto</v>
      </c>
    </row>
    <row r="5936" spans="1:13">
      <c r="A5936" s="11" t="s">
        <v>9</v>
      </c>
      <c r="B5936" s="6">
        <v>120</v>
      </c>
      <c r="C5936" s="2" t="s">
        <v>13484</v>
      </c>
      <c r="D5936" s="2" t="s">
        <v>13485</v>
      </c>
      <c r="E5936" s="11" t="str">
        <f>CONCATENATE(TablaC11[[#This Row],[Apellido]]," ",TablaC11[[#This Row],[Nombre]])</f>
        <v>PALMA ANDREA MARIANA</v>
      </c>
      <c r="F5936" s="11" t="s">
        <v>17</v>
      </c>
      <c r="G5936" s="11" t="s">
        <v>969</v>
      </c>
      <c r="H5936" s="6">
        <v>38625075</v>
      </c>
      <c r="I5936" s="6">
        <v>1994</v>
      </c>
      <c r="J5936" s="11" t="s">
        <v>23074</v>
      </c>
      <c r="K5936" s="11" t="str">
        <f t="shared" si="92"/>
        <v>Juventud</v>
      </c>
      <c r="L5936" s="6">
        <f>2023-TablaC11[[#This Row],[Clase]]</f>
        <v>29</v>
      </c>
      <c r="M5936" s="4" t="str">
        <f>VLOOKUP(TablaC11[[#This Row],[Circuito]],Aux!$A$2:$B$12,2,0)</f>
        <v>Villa Devoto</v>
      </c>
    </row>
    <row r="5937" spans="1:13">
      <c r="A5937" s="11" t="s">
        <v>9</v>
      </c>
      <c r="B5937" s="6">
        <v>120</v>
      </c>
      <c r="C5937" s="2" t="s">
        <v>11337</v>
      </c>
      <c r="D5937" s="2" t="s">
        <v>13487</v>
      </c>
      <c r="E5937" s="11" t="str">
        <f>CONCATENATE(TablaC11[[#This Row],[Apellido]]," ",TablaC11[[#This Row],[Nombre]])</f>
        <v>PANDULLO GUSTAVO ANIBAL</v>
      </c>
      <c r="F5937" s="11" t="s">
        <v>12</v>
      </c>
      <c r="G5937" s="11" t="s">
        <v>18</v>
      </c>
      <c r="H5937" s="6">
        <v>17109767</v>
      </c>
      <c r="I5937" s="6">
        <v>1964</v>
      </c>
      <c r="J5937" s="11" t="s">
        <v>23075</v>
      </c>
      <c r="K5937" s="11" t="str">
        <f t="shared" si="92"/>
        <v>Adultos</v>
      </c>
      <c r="L5937" s="6">
        <f>2023-TablaC11[[#This Row],[Clase]]</f>
        <v>59</v>
      </c>
      <c r="M5937" s="4" t="str">
        <f>VLOOKUP(TablaC11[[#This Row],[Circuito]],Aux!$A$2:$B$12,2,0)</f>
        <v>Villa Devoto</v>
      </c>
    </row>
    <row r="5938" spans="1:13">
      <c r="A5938" s="11" t="s">
        <v>9</v>
      </c>
      <c r="B5938" s="6">
        <v>120</v>
      </c>
      <c r="C5938" s="2" t="s">
        <v>13489</v>
      </c>
      <c r="D5938" s="2" t="s">
        <v>401</v>
      </c>
      <c r="E5938" s="11" t="str">
        <f>CONCATENATE(TablaC11[[#This Row],[Apellido]]," ",TablaC11[[#This Row],[Nombre]])</f>
        <v>PANTUSO JOSE LUIS</v>
      </c>
      <c r="F5938" s="11" t="s">
        <v>12</v>
      </c>
      <c r="G5938" s="11" t="s">
        <v>18</v>
      </c>
      <c r="H5938" s="6">
        <v>10201586</v>
      </c>
      <c r="I5938" s="6">
        <v>1952</v>
      </c>
      <c r="J5938" s="11" t="s">
        <v>23076</v>
      </c>
      <c r="K5938" s="11" t="str">
        <f t="shared" si="92"/>
        <v>Adultos Mayores</v>
      </c>
      <c r="L5938" s="6">
        <f>2023-TablaC11[[#This Row],[Clase]]</f>
        <v>71</v>
      </c>
      <c r="M5938" s="4" t="str">
        <f>VLOOKUP(TablaC11[[#This Row],[Circuito]],Aux!$A$2:$B$12,2,0)</f>
        <v>Villa Devoto</v>
      </c>
    </row>
    <row r="5939" spans="1:13">
      <c r="A5939" s="11" t="s">
        <v>9</v>
      </c>
      <c r="B5939" s="6">
        <v>120</v>
      </c>
      <c r="C5939" s="2" t="s">
        <v>13491</v>
      </c>
      <c r="D5939" s="2" t="s">
        <v>13492</v>
      </c>
      <c r="E5939" s="11" t="str">
        <f>CONCATENATE(TablaC11[[#This Row],[Apellido]]," ",TablaC11[[#This Row],[Nombre]])</f>
        <v>PAPANDREA SILVINA INES</v>
      </c>
      <c r="F5939" s="11" t="s">
        <v>17</v>
      </c>
      <c r="G5939" s="11" t="s">
        <v>18</v>
      </c>
      <c r="H5939" s="6">
        <v>21495992</v>
      </c>
      <c r="I5939" s="6">
        <v>1970</v>
      </c>
      <c r="J5939" s="11" t="s">
        <v>23077</v>
      </c>
      <c r="K5939" s="11" t="str">
        <f t="shared" si="92"/>
        <v>Adultos</v>
      </c>
      <c r="L5939" s="6">
        <f>2023-TablaC11[[#This Row],[Clase]]</f>
        <v>53</v>
      </c>
      <c r="M5939" s="4" t="str">
        <f>VLOOKUP(TablaC11[[#This Row],[Circuito]],Aux!$A$2:$B$12,2,0)</f>
        <v>Villa Devoto</v>
      </c>
    </row>
    <row r="5940" spans="1:13">
      <c r="A5940" s="11" t="s">
        <v>9</v>
      </c>
      <c r="B5940" s="6">
        <v>120</v>
      </c>
      <c r="C5940" s="2" t="s">
        <v>13494</v>
      </c>
      <c r="D5940" s="2" t="s">
        <v>13495</v>
      </c>
      <c r="E5940" s="11" t="str">
        <f>CONCATENATE(TablaC11[[#This Row],[Apellido]]," ",TablaC11[[#This Row],[Nombre]])</f>
        <v>PAPASEIT FABIAN GUILLERMO</v>
      </c>
      <c r="F5940" s="11" t="s">
        <v>12</v>
      </c>
      <c r="G5940" s="11" t="s">
        <v>13</v>
      </c>
      <c r="H5940" s="6">
        <v>16821830</v>
      </c>
      <c r="I5940" s="6">
        <v>1963</v>
      </c>
      <c r="J5940" s="11" t="s">
        <v>23078</v>
      </c>
      <c r="K5940" s="11" t="str">
        <f t="shared" si="92"/>
        <v>Adultos</v>
      </c>
      <c r="L5940" s="6">
        <f>2023-TablaC11[[#This Row],[Clase]]</f>
        <v>60</v>
      </c>
      <c r="M5940" s="4" t="str">
        <f>VLOOKUP(TablaC11[[#This Row],[Circuito]],Aux!$A$2:$B$12,2,0)</f>
        <v>Villa Devoto</v>
      </c>
    </row>
    <row r="5941" spans="1:13">
      <c r="A5941" s="11" t="s">
        <v>9</v>
      </c>
      <c r="B5941" s="6">
        <v>120</v>
      </c>
      <c r="C5941" s="2" t="s">
        <v>13497</v>
      </c>
      <c r="D5941" s="2" t="s">
        <v>13498</v>
      </c>
      <c r="E5941" s="11" t="str">
        <f>CONCATENATE(TablaC11[[#This Row],[Apellido]]," ",TablaC11[[#This Row],[Nombre]])</f>
        <v>PARAMO CONCEPCION LIDIA</v>
      </c>
      <c r="F5941" s="11" t="s">
        <v>17</v>
      </c>
      <c r="G5941" s="11" t="s">
        <v>13</v>
      </c>
      <c r="H5941" s="6">
        <v>6428183</v>
      </c>
      <c r="I5941" s="6">
        <v>1950</v>
      </c>
      <c r="J5941" s="11" t="s">
        <v>23079</v>
      </c>
      <c r="K5941" s="11" t="str">
        <f t="shared" si="92"/>
        <v>Adultos Mayores</v>
      </c>
      <c r="L5941" s="6">
        <f>2023-TablaC11[[#This Row],[Clase]]</f>
        <v>73</v>
      </c>
      <c r="M5941" s="4" t="str">
        <f>VLOOKUP(TablaC11[[#This Row],[Circuito]],Aux!$A$2:$B$12,2,0)</f>
        <v>Villa Devoto</v>
      </c>
    </row>
    <row r="5942" spans="1:13">
      <c r="A5942" s="11" t="s">
        <v>9</v>
      </c>
      <c r="B5942" s="6">
        <v>120</v>
      </c>
      <c r="C5942" s="2" t="s">
        <v>13500</v>
      </c>
      <c r="D5942" s="2" t="s">
        <v>5603</v>
      </c>
      <c r="E5942" s="11" t="str">
        <f>CONCATENATE(TablaC11[[#This Row],[Apellido]]," ",TablaC11[[#This Row],[Nombre]])</f>
        <v>PARLATO CARLOS ANTONIO</v>
      </c>
      <c r="F5942" s="11" t="s">
        <v>12</v>
      </c>
      <c r="G5942" s="11" t="s">
        <v>13</v>
      </c>
      <c r="H5942" s="6">
        <v>10266919</v>
      </c>
      <c r="I5942" s="6">
        <v>1952</v>
      </c>
      <c r="J5942" s="11" t="s">
        <v>25122</v>
      </c>
      <c r="K5942" s="11" t="str">
        <f t="shared" si="92"/>
        <v>Adultos Mayores</v>
      </c>
      <c r="L5942" s="6">
        <f>2023-TablaC11[[#This Row],[Clase]]</f>
        <v>71</v>
      </c>
      <c r="M5942" s="4" t="str">
        <f>VLOOKUP(TablaC11[[#This Row],[Circuito]],Aux!$A$2:$B$12,2,0)</f>
        <v>Villa Devoto</v>
      </c>
    </row>
    <row r="5943" spans="1:13">
      <c r="A5943" s="11" t="s">
        <v>9</v>
      </c>
      <c r="B5943" s="6">
        <v>120</v>
      </c>
      <c r="C5943" s="2" t="s">
        <v>1058</v>
      </c>
      <c r="D5943" s="2" t="s">
        <v>13502</v>
      </c>
      <c r="E5943" s="11" t="str">
        <f>CONCATENATE(TablaC11[[#This Row],[Apellido]]," ",TablaC11[[#This Row],[Nombre]])</f>
        <v>PARODI JULIAN LEONEL</v>
      </c>
      <c r="F5943" s="11" t="s">
        <v>12</v>
      </c>
      <c r="G5943" s="11" t="s">
        <v>56</v>
      </c>
      <c r="H5943" s="6">
        <v>25670309</v>
      </c>
      <c r="I5943" s="6">
        <v>1976</v>
      </c>
      <c r="J5943" s="11" t="s">
        <v>25297</v>
      </c>
      <c r="K5943" s="11" t="str">
        <f t="shared" si="92"/>
        <v>Adultos</v>
      </c>
      <c r="L5943" s="6">
        <f>2023-TablaC11[[#This Row],[Clase]]</f>
        <v>47</v>
      </c>
      <c r="M5943" s="4" t="str">
        <f>VLOOKUP(TablaC11[[#This Row],[Circuito]],Aux!$A$2:$B$12,2,0)</f>
        <v>Villa Devoto</v>
      </c>
    </row>
    <row r="5944" spans="1:13">
      <c r="A5944" s="11" t="s">
        <v>9</v>
      </c>
      <c r="B5944" s="6">
        <v>120</v>
      </c>
      <c r="C5944" s="2" t="s">
        <v>1058</v>
      </c>
      <c r="D5944" s="2" t="s">
        <v>13504</v>
      </c>
      <c r="E5944" s="11" t="str">
        <f>CONCATENATE(TablaC11[[#This Row],[Apellido]]," ",TablaC11[[#This Row],[Nombre]])</f>
        <v>PARODI SILVIA KARINA</v>
      </c>
      <c r="F5944" s="11" t="s">
        <v>17</v>
      </c>
      <c r="G5944" s="11" t="s">
        <v>13</v>
      </c>
      <c r="H5944" s="6">
        <v>22757328</v>
      </c>
      <c r="I5944" s="6">
        <v>1972</v>
      </c>
      <c r="J5944" s="11" t="s">
        <v>25123</v>
      </c>
      <c r="K5944" s="11" t="str">
        <f t="shared" si="92"/>
        <v>Adultos</v>
      </c>
      <c r="L5944" s="6">
        <f>2023-TablaC11[[#This Row],[Clase]]</f>
        <v>51</v>
      </c>
      <c r="M5944" s="4" t="str">
        <f>VLOOKUP(TablaC11[[#This Row],[Circuito]],Aux!$A$2:$B$12,2,0)</f>
        <v>Villa Devoto</v>
      </c>
    </row>
    <row r="5945" spans="1:13">
      <c r="A5945" s="11" t="s">
        <v>9</v>
      </c>
      <c r="B5945" s="6">
        <v>120</v>
      </c>
      <c r="C5945" s="2" t="s">
        <v>13506</v>
      </c>
      <c r="D5945" s="2" t="s">
        <v>955</v>
      </c>
      <c r="E5945" s="11" t="str">
        <f>CONCATENATE(TablaC11[[#This Row],[Apellido]]," ",TablaC11[[#This Row],[Nombre]])</f>
        <v>PASCALE MIGUEL</v>
      </c>
      <c r="F5945" s="11" t="s">
        <v>12</v>
      </c>
      <c r="G5945" s="11" t="s">
        <v>18</v>
      </c>
      <c r="H5945" s="6">
        <v>4059079</v>
      </c>
      <c r="I5945" s="6">
        <v>1930</v>
      </c>
      <c r="J5945" s="11" t="s">
        <v>23080</v>
      </c>
      <c r="K5945" s="11" t="str">
        <f t="shared" si="92"/>
        <v>Adultos Mayores</v>
      </c>
      <c r="L5945" s="6">
        <f>2023-TablaC11[[#This Row],[Clase]]</f>
        <v>93</v>
      </c>
      <c r="M5945" s="4" t="str">
        <f>VLOOKUP(TablaC11[[#This Row],[Circuito]],Aux!$A$2:$B$12,2,0)</f>
        <v>Villa Devoto</v>
      </c>
    </row>
    <row r="5946" spans="1:13">
      <c r="A5946" s="11" t="s">
        <v>9</v>
      </c>
      <c r="B5946" s="6">
        <v>120</v>
      </c>
      <c r="C5946" s="2" t="s">
        <v>13506</v>
      </c>
      <c r="D5946" s="2" t="s">
        <v>9592</v>
      </c>
      <c r="E5946" s="11" t="str">
        <f>CONCATENATE(TablaC11[[#This Row],[Apellido]]," ",TablaC11[[#This Row],[Nombre]])</f>
        <v>PASCALE PATRICIA LAURA</v>
      </c>
      <c r="F5946" s="11" t="s">
        <v>17</v>
      </c>
      <c r="G5946" s="11" t="s">
        <v>18</v>
      </c>
      <c r="H5946" s="6">
        <v>12965211</v>
      </c>
      <c r="I5946" s="6">
        <v>1958</v>
      </c>
      <c r="J5946" s="11" t="s">
        <v>23081</v>
      </c>
      <c r="K5946" s="11" t="str">
        <f t="shared" si="92"/>
        <v>Adultos</v>
      </c>
      <c r="L5946" s="6">
        <f>2023-TablaC11[[#This Row],[Clase]]</f>
        <v>65</v>
      </c>
      <c r="M5946" s="4" t="str">
        <f>VLOOKUP(TablaC11[[#This Row],[Circuito]],Aux!$A$2:$B$12,2,0)</f>
        <v>Villa Devoto</v>
      </c>
    </row>
    <row r="5947" spans="1:13">
      <c r="A5947" s="11" t="s">
        <v>9</v>
      </c>
      <c r="B5947" s="6">
        <v>120</v>
      </c>
      <c r="C5947" s="2" t="s">
        <v>13509</v>
      </c>
      <c r="D5947" s="2" t="s">
        <v>13510</v>
      </c>
      <c r="E5947" s="11" t="str">
        <f>CONCATENATE(TablaC11[[#This Row],[Apellido]]," ",TablaC11[[#This Row],[Nombre]])</f>
        <v>PASIN MARIANA LAURA</v>
      </c>
      <c r="F5947" s="11" t="s">
        <v>17</v>
      </c>
      <c r="G5947" s="11" t="s">
        <v>18</v>
      </c>
      <c r="H5947" s="6">
        <v>31089734</v>
      </c>
      <c r="I5947" s="6">
        <v>1984</v>
      </c>
      <c r="J5947" s="11" t="s">
        <v>23082</v>
      </c>
      <c r="K5947" s="11" t="str">
        <f t="shared" si="92"/>
        <v>Adultos</v>
      </c>
      <c r="L5947" s="6">
        <f>2023-TablaC11[[#This Row],[Clase]]</f>
        <v>39</v>
      </c>
      <c r="M5947" s="4" t="str">
        <f>VLOOKUP(TablaC11[[#This Row],[Circuito]],Aux!$A$2:$B$12,2,0)</f>
        <v>Villa Devoto</v>
      </c>
    </row>
    <row r="5948" spans="1:13">
      <c r="A5948" s="11" t="s">
        <v>9</v>
      </c>
      <c r="B5948" s="6">
        <v>120</v>
      </c>
      <c r="C5948" s="2" t="s">
        <v>13512</v>
      </c>
      <c r="D5948" s="2" t="s">
        <v>10720</v>
      </c>
      <c r="E5948" s="11" t="str">
        <f>CONCATENATE(TablaC11[[#This Row],[Apellido]]," ",TablaC11[[#This Row],[Nombre]])</f>
        <v>PASTOR CHRISTIAN GONZALO</v>
      </c>
      <c r="F5948" s="11" t="s">
        <v>12</v>
      </c>
      <c r="G5948" s="11" t="s">
        <v>18</v>
      </c>
      <c r="H5948" s="6">
        <v>27642588</v>
      </c>
      <c r="I5948" s="6">
        <v>1979</v>
      </c>
      <c r="J5948" s="11" t="s">
        <v>23083</v>
      </c>
      <c r="K5948" s="11" t="str">
        <f t="shared" si="92"/>
        <v>Adultos</v>
      </c>
      <c r="L5948" s="6">
        <f>2023-TablaC11[[#This Row],[Clase]]</f>
        <v>44</v>
      </c>
      <c r="M5948" s="4" t="str">
        <f>VLOOKUP(TablaC11[[#This Row],[Circuito]],Aux!$A$2:$B$12,2,0)</f>
        <v>Villa Devoto</v>
      </c>
    </row>
    <row r="5949" spans="1:13">
      <c r="A5949" s="11" t="s">
        <v>9</v>
      </c>
      <c r="B5949" s="6">
        <v>120</v>
      </c>
      <c r="C5949" s="2" t="s">
        <v>13514</v>
      </c>
      <c r="D5949" s="2" t="s">
        <v>13515</v>
      </c>
      <c r="E5949" s="11" t="str">
        <f>CONCATENATE(TablaC11[[#This Row],[Apellido]]," ",TablaC11[[#This Row],[Nombre]])</f>
        <v>PATANELLI MARCELO ROQUE</v>
      </c>
      <c r="F5949" s="11" t="s">
        <v>12</v>
      </c>
      <c r="G5949" s="11" t="s">
        <v>690</v>
      </c>
      <c r="H5949" s="6">
        <v>16774550</v>
      </c>
      <c r="I5949" s="6">
        <v>1964</v>
      </c>
      <c r="J5949" s="11" t="s">
        <v>23084</v>
      </c>
      <c r="K5949" s="11" t="str">
        <f t="shared" si="92"/>
        <v>Adultos</v>
      </c>
      <c r="L5949" s="6">
        <f>2023-TablaC11[[#This Row],[Clase]]</f>
        <v>59</v>
      </c>
      <c r="M5949" s="4" t="str">
        <f>VLOOKUP(TablaC11[[#This Row],[Circuito]],Aux!$A$2:$B$12,2,0)</f>
        <v>Villa Devoto</v>
      </c>
    </row>
    <row r="5950" spans="1:13">
      <c r="A5950" s="11" t="s">
        <v>9</v>
      </c>
      <c r="B5950" s="6">
        <v>120</v>
      </c>
      <c r="C5950" s="2" t="s">
        <v>13517</v>
      </c>
      <c r="D5950" s="2" t="s">
        <v>3821</v>
      </c>
      <c r="E5950" s="11" t="str">
        <f>CONCATENATE(TablaC11[[#This Row],[Apellido]]," ",TablaC11[[#This Row],[Nombre]])</f>
        <v>PATRIGNANI DIEGO MARTIN</v>
      </c>
      <c r="F5950" s="11" t="s">
        <v>12</v>
      </c>
      <c r="G5950" s="11" t="s">
        <v>18</v>
      </c>
      <c r="H5950" s="6">
        <v>25248273</v>
      </c>
      <c r="I5950" s="6">
        <v>1976</v>
      </c>
      <c r="J5950" s="11" t="s">
        <v>23085</v>
      </c>
      <c r="K5950" s="11" t="str">
        <f t="shared" si="92"/>
        <v>Adultos</v>
      </c>
      <c r="L5950" s="6">
        <f>2023-TablaC11[[#This Row],[Clase]]</f>
        <v>47</v>
      </c>
      <c r="M5950" s="4" t="str">
        <f>VLOOKUP(TablaC11[[#This Row],[Circuito]],Aux!$A$2:$B$12,2,0)</f>
        <v>Villa Devoto</v>
      </c>
    </row>
    <row r="5951" spans="1:13">
      <c r="A5951" s="11" t="s">
        <v>9</v>
      </c>
      <c r="B5951" s="6">
        <v>120</v>
      </c>
      <c r="C5951" s="2" t="s">
        <v>13519</v>
      </c>
      <c r="D5951" s="2" t="s">
        <v>13520</v>
      </c>
      <c r="E5951" s="11" t="str">
        <f>CONCATENATE(TablaC11[[#This Row],[Apellido]]," ",TablaC11[[#This Row],[Nombre]])</f>
        <v>PAURA ALEXIS EDGARDO</v>
      </c>
      <c r="F5951" s="11" t="s">
        <v>12</v>
      </c>
      <c r="G5951" s="11" t="s">
        <v>13</v>
      </c>
      <c r="H5951" s="6">
        <v>30449609</v>
      </c>
      <c r="I5951" s="6">
        <v>1983</v>
      </c>
      <c r="J5951" s="11" t="s">
        <v>23086</v>
      </c>
      <c r="K5951" s="11" t="str">
        <f t="shared" si="92"/>
        <v>Adultos</v>
      </c>
      <c r="L5951" s="6">
        <f>2023-TablaC11[[#This Row],[Clase]]</f>
        <v>40</v>
      </c>
      <c r="M5951" s="4" t="str">
        <f>VLOOKUP(TablaC11[[#This Row],[Circuito]],Aux!$A$2:$B$12,2,0)</f>
        <v>Villa Devoto</v>
      </c>
    </row>
    <row r="5952" spans="1:13">
      <c r="A5952" s="11" t="s">
        <v>9</v>
      </c>
      <c r="B5952" s="6">
        <v>120</v>
      </c>
      <c r="C5952" s="2" t="s">
        <v>1065</v>
      </c>
      <c r="D5952" s="2" t="s">
        <v>13522</v>
      </c>
      <c r="E5952" s="11" t="str">
        <f>CONCATENATE(TablaC11[[#This Row],[Apellido]]," ",TablaC11[[#This Row],[Nombre]])</f>
        <v>PAZ CLARA GRACIELA</v>
      </c>
      <c r="F5952" s="11" t="s">
        <v>17</v>
      </c>
      <c r="G5952" s="11" t="s">
        <v>18</v>
      </c>
      <c r="H5952" s="6">
        <v>10788786</v>
      </c>
      <c r="I5952" s="6">
        <v>1953</v>
      </c>
      <c r="J5952" s="11" t="s">
        <v>23087</v>
      </c>
      <c r="K5952" s="11" t="str">
        <f t="shared" si="92"/>
        <v>Adultos Mayores</v>
      </c>
      <c r="L5952" s="6">
        <f>2023-TablaC11[[#This Row],[Clase]]</f>
        <v>70</v>
      </c>
      <c r="M5952" s="4" t="str">
        <f>VLOOKUP(TablaC11[[#This Row],[Circuito]],Aux!$A$2:$B$12,2,0)</f>
        <v>Villa Devoto</v>
      </c>
    </row>
    <row r="5953" spans="1:13">
      <c r="A5953" s="11" t="s">
        <v>9</v>
      </c>
      <c r="B5953" s="6">
        <v>120</v>
      </c>
      <c r="C5953" s="2" t="s">
        <v>1065</v>
      </c>
      <c r="D5953" s="2" t="s">
        <v>13524</v>
      </c>
      <c r="E5953" s="11" t="str">
        <f>CONCATENATE(TablaC11[[#This Row],[Apellido]]," ",TablaC11[[#This Row],[Nombre]])</f>
        <v>PAZ JACINTO ROBERTO</v>
      </c>
      <c r="F5953" s="11" t="s">
        <v>12</v>
      </c>
      <c r="G5953" s="11" t="s">
        <v>18</v>
      </c>
      <c r="H5953" s="6">
        <v>6392044</v>
      </c>
      <c r="I5953" s="6">
        <v>1942</v>
      </c>
      <c r="J5953" s="11" t="s">
        <v>23088</v>
      </c>
      <c r="K5953" s="11" t="str">
        <f t="shared" si="92"/>
        <v>Adultos Mayores</v>
      </c>
      <c r="L5953" s="6">
        <f>2023-TablaC11[[#This Row],[Clase]]</f>
        <v>81</v>
      </c>
      <c r="M5953" s="4" t="str">
        <f>VLOOKUP(TablaC11[[#This Row],[Circuito]],Aux!$A$2:$B$12,2,0)</f>
        <v>Villa Devoto</v>
      </c>
    </row>
    <row r="5954" spans="1:13">
      <c r="A5954" s="11" t="s">
        <v>9</v>
      </c>
      <c r="B5954" s="6">
        <v>120</v>
      </c>
      <c r="C5954" s="2" t="s">
        <v>1065</v>
      </c>
      <c r="D5954" s="2" t="s">
        <v>539</v>
      </c>
      <c r="E5954" s="11" t="str">
        <f>CONCATENATE(TablaC11[[#This Row],[Apellido]]," ",TablaC11[[#This Row],[Nombre]])</f>
        <v>PAZ STELLA MARIS</v>
      </c>
      <c r="F5954" s="11" t="s">
        <v>17</v>
      </c>
      <c r="G5954" s="11" t="s">
        <v>18</v>
      </c>
      <c r="H5954" s="6">
        <v>14195581</v>
      </c>
      <c r="I5954" s="6">
        <v>1960</v>
      </c>
      <c r="J5954" s="11" t="s">
        <v>23089</v>
      </c>
      <c r="K5954" s="11" t="str">
        <f t="shared" ref="K5954:K6017" si="93">IF(L5954&lt;=31,"Juventud",IF(L5954&lt;=65,"Adultos","Adultos Mayores"))</f>
        <v>Adultos</v>
      </c>
      <c r="L5954" s="6">
        <f>2023-TablaC11[[#This Row],[Clase]]</f>
        <v>63</v>
      </c>
      <c r="M5954" s="4" t="str">
        <f>VLOOKUP(TablaC11[[#This Row],[Circuito]],Aux!$A$2:$B$12,2,0)</f>
        <v>Villa Devoto</v>
      </c>
    </row>
    <row r="5955" spans="1:13">
      <c r="A5955" s="11" t="s">
        <v>9</v>
      </c>
      <c r="B5955" s="6">
        <v>120</v>
      </c>
      <c r="C5955" s="2" t="s">
        <v>13527</v>
      </c>
      <c r="D5955" s="2" t="s">
        <v>1095</v>
      </c>
      <c r="E5955" s="11" t="str">
        <f>CONCATENATE(TablaC11[[#This Row],[Apellido]]," ",TablaC11[[#This Row],[Nombre]])</f>
        <v>PAZ GEUSE AGUSTINA</v>
      </c>
      <c r="F5955" s="11" t="s">
        <v>17</v>
      </c>
      <c r="G5955" s="11" t="s">
        <v>18</v>
      </c>
      <c r="H5955" s="6">
        <v>41557906</v>
      </c>
      <c r="I5955" s="6">
        <v>1998</v>
      </c>
      <c r="J5955" s="11" t="s">
        <v>22686</v>
      </c>
      <c r="K5955" s="11" t="str">
        <f t="shared" si="93"/>
        <v>Juventud</v>
      </c>
      <c r="L5955" s="6">
        <f>2023-TablaC11[[#This Row],[Clase]]</f>
        <v>25</v>
      </c>
      <c r="M5955" s="4" t="str">
        <f>VLOOKUP(TablaC11[[#This Row],[Circuito]],Aux!$A$2:$B$12,2,0)</f>
        <v>Villa Devoto</v>
      </c>
    </row>
    <row r="5956" spans="1:13">
      <c r="A5956" s="11" t="s">
        <v>9</v>
      </c>
      <c r="B5956" s="6">
        <v>120</v>
      </c>
      <c r="C5956" s="2" t="s">
        <v>13527</v>
      </c>
      <c r="D5956" s="2" t="s">
        <v>4690</v>
      </c>
      <c r="E5956" s="11" t="str">
        <f>CONCATENATE(TablaC11[[#This Row],[Apellido]]," ",TablaC11[[#This Row],[Nombre]])</f>
        <v>PAZ GEUSE SOFIA</v>
      </c>
      <c r="F5956" s="11" t="s">
        <v>17</v>
      </c>
      <c r="G5956" s="11" t="s">
        <v>18</v>
      </c>
      <c r="H5956" s="6">
        <v>41557907</v>
      </c>
      <c r="I5956" s="6">
        <v>1998</v>
      </c>
      <c r="J5956" s="11" t="s">
        <v>22686</v>
      </c>
      <c r="K5956" s="11" t="str">
        <f t="shared" si="93"/>
        <v>Juventud</v>
      </c>
      <c r="L5956" s="6">
        <f>2023-TablaC11[[#This Row],[Clase]]</f>
        <v>25</v>
      </c>
      <c r="M5956" s="4" t="str">
        <f>VLOOKUP(TablaC11[[#This Row],[Circuito]],Aux!$A$2:$B$12,2,0)</f>
        <v>Villa Devoto</v>
      </c>
    </row>
    <row r="5957" spans="1:13">
      <c r="A5957" s="11" t="s">
        <v>9</v>
      </c>
      <c r="B5957" s="6">
        <v>120</v>
      </c>
      <c r="C5957" s="2" t="s">
        <v>11366</v>
      </c>
      <c r="D5957" s="2" t="s">
        <v>13528</v>
      </c>
      <c r="E5957" s="11" t="str">
        <f>CONCATENATE(TablaC11[[#This Row],[Apellido]]," ",TablaC11[[#This Row],[Nombre]])</f>
        <v>PEDEVILLA RICARDO ALEJANDRO</v>
      </c>
      <c r="F5957" s="11" t="s">
        <v>12</v>
      </c>
      <c r="G5957" s="11" t="s">
        <v>13</v>
      </c>
      <c r="H5957" s="6">
        <v>4439674</v>
      </c>
      <c r="I5957" s="6">
        <v>1944</v>
      </c>
      <c r="J5957" s="11" t="s">
        <v>23090</v>
      </c>
      <c r="K5957" s="11" t="str">
        <f t="shared" si="93"/>
        <v>Adultos Mayores</v>
      </c>
      <c r="L5957" s="6">
        <f>2023-TablaC11[[#This Row],[Clase]]</f>
        <v>79</v>
      </c>
      <c r="M5957" s="4" t="str">
        <f>VLOOKUP(TablaC11[[#This Row],[Circuito]],Aux!$A$2:$B$12,2,0)</f>
        <v>Villa Devoto</v>
      </c>
    </row>
    <row r="5958" spans="1:13">
      <c r="A5958" s="11" t="s">
        <v>9</v>
      </c>
      <c r="B5958" s="6">
        <v>120</v>
      </c>
      <c r="C5958" s="2" t="s">
        <v>1082</v>
      </c>
      <c r="D5958" s="2" t="s">
        <v>13530</v>
      </c>
      <c r="E5958" s="11" t="str">
        <f>CONCATENATE(TablaC11[[#This Row],[Apellido]]," ",TablaC11[[#This Row],[Nombre]])</f>
        <v>PEDRAZA SAMUEL LUCIO</v>
      </c>
      <c r="F5958" s="11" t="s">
        <v>12</v>
      </c>
      <c r="G5958" s="11" t="s">
        <v>18</v>
      </c>
      <c r="H5958" s="6">
        <v>4309507</v>
      </c>
      <c r="I5958" s="6">
        <v>1940</v>
      </c>
      <c r="J5958" s="11" t="s">
        <v>22641</v>
      </c>
      <c r="K5958" s="11" t="str">
        <f t="shared" si="93"/>
        <v>Adultos Mayores</v>
      </c>
      <c r="L5958" s="6">
        <f>2023-TablaC11[[#This Row],[Clase]]</f>
        <v>83</v>
      </c>
      <c r="M5958" s="4" t="str">
        <f>VLOOKUP(TablaC11[[#This Row],[Circuito]],Aux!$A$2:$B$12,2,0)</f>
        <v>Villa Devoto</v>
      </c>
    </row>
    <row r="5959" spans="1:13">
      <c r="A5959" s="11" t="s">
        <v>9</v>
      </c>
      <c r="B5959" s="6">
        <v>120</v>
      </c>
      <c r="C5959" s="2" t="s">
        <v>13531</v>
      </c>
      <c r="D5959" s="2" t="s">
        <v>13532</v>
      </c>
      <c r="E5959" s="11" t="str">
        <f>CONCATENATE(TablaC11[[#This Row],[Apellido]]," ",TablaC11[[#This Row],[Nombre]])</f>
        <v>PENA ERIKA MARIANA</v>
      </c>
      <c r="F5959" s="11" t="s">
        <v>17</v>
      </c>
      <c r="G5959" s="11" t="s">
        <v>18</v>
      </c>
      <c r="H5959" s="6">
        <v>28628372</v>
      </c>
      <c r="I5959" s="6">
        <v>1981</v>
      </c>
      <c r="J5959" s="11" t="s">
        <v>23091</v>
      </c>
      <c r="K5959" s="11" t="str">
        <f t="shared" si="93"/>
        <v>Adultos</v>
      </c>
      <c r="L5959" s="6">
        <f>2023-TablaC11[[#This Row],[Clase]]</f>
        <v>42</v>
      </c>
      <c r="M5959" s="4" t="str">
        <f>VLOOKUP(TablaC11[[#This Row],[Circuito]],Aux!$A$2:$B$12,2,0)</f>
        <v>Villa Devoto</v>
      </c>
    </row>
    <row r="5960" spans="1:13">
      <c r="A5960" s="11" t="s">
        <v>9</v>
      </c>
      <c r="B5960" s="6">
        <v>120</v>
      </c>
      <c r="C5960" s="2" t="s">
        <v>13531</v>
      </c>
      <c r="D5960" s="2" t="s">
        <v>13534</v>
      </c>
      <c r="E5960" s="11" t="str">
        <f>CONCATENATE(TablaC11[[#This Row],[Apellido]]," ",TablaC11[[#This Row],[Nombre]])</f>
        <v>PENA GISELA KARINA</v>
      </c>
      <c r="F5960" s="11" t="s">
        <v>17</v>
      </c>
      <c r="G5960" s="11" t="s">
        <v>13</v>
      </c>
      <c r="H5960" s="6">
        <v>29569581</v>
      </c>
      <c r="I5960" s="6">
        <v>1982</v>
      </c>
      <c r="J5960" s="11" t="s">
        <v>23091</v>
      </c>
      <c r="K5960" s="11" t="str">
        <f t="shared" si="93"/>
        <v>Adultos</v>
      </c>
      <c r="L5960" s="6">
        <f>2023-TablaC11[[#This Row],[Clase]]</f>
        <v>41</v>
      </c>
      <c r="M5960" s="4" t="str">
        <f>VLOOKUP(TablaC11[[#This Row],[Circuito]],Aux!$A$2:$B$12,2,0)</f>
        <v>Villa Devoto</v>
      </c>
    </row>
    <row r="5961" spans="1:13">
      <c r="A5961" s="11" t="s">
        <v>9</v>
      </c>
      <c r="B5961" s="6">
        <v>120</v>
      </c>
      <c r="C5961" s="2" t="s">
        <v>13531</v>
      </c>
      <c r="D5961" s="2" t="s">
        <v>13535</v>
      </c>
      <c r="E5961" s="11" t="str">
        <f>CONCATENATE(TablaC11[[#This Row],[Apellido]]," ",TablaC11[[#This Row],[Nombre]])</f>
        <v>PENA JUAN EDUARDO</v>
      </c>
      <c r="F5961" s="11" t="s">
        <v>12</v>
      </c>
      <c r="G5961" s="11" t="s">
        <v>18</v>
      </c>
      <c r="H5961" s="6">
        <v>4422468</v>
      </c>
      <c r="I5961" s="6">
        <v>1943</v>
      </c>
      <c r="J5961" s="11" t="s">
        <v>23092</v>
      </c>
      <c r="K5961" s="11" t="str">
        <f t="shared" si="93"/>
        <v>Adultos Mayores</v>
      </c>
      <c r="L5961" s="6">
        <f>2023-TablaC11[[#This Row],[Clase]]</f>
        <v>80</v>
      </c>
      <c r="M5961" s="4" t="str">
        <f>VLOOKUP(TablaC11[[#This Row],[Circuito]],Aux!$A$2:$B$12,2,0)</f>
        <v>Villa Devoto</v>
      </c>
    </row>
    <row r="5962" spans="1:13">
      <c r="A5962" s="11" t="s">
        <v>9</v>
      </c>
      <c r="B5962" s="6">
        <v>120</v>
      </c>
      <c r="C5962" s="2" t="s">
        <v>8335</v>
      </c>
      <c r="D5962" s="2" t="s">
        <v>401</v>
      </c>
      <c r="E5962" s="11" t="str">
        <f>CONCATENATE(TablaC11[[#This Row],[Apellido]]," ",TablaC11[[#This Row],[Nombre]])</f>
        <v>PEÑA JOSE LUIS</v>
      </c>
      <c r="F5962" s="11" t="s">
        <v>12</v>
      </c>
      <c r="G5962" s="11" t="s">
        <v>35</v>
      </c>
      <c r="H5962" s="6">
        <v>4273834</v>
      </c>
      <c r="I5962" s="6">
        <v>1938</v>
      </c>
      <c r="J5962" s="11" t="s">
        <v>23093</v>
      </c>
      <c r="K5962" s="11" t="str">
        <f t="shared" si="93"/>
        <v>Adultos Mayores</v>
      </c>
      <c r="L5962" s="6">
        <f>2023-TablaC11[[#This Row],[Clase]]</f>
        <v>85</v>
      </c>
      <c r="M5962" s="4" t="str">
        <f>VLOOKUP(TablaC11[[#This Row],[Circuito]],Aux!$A$2:$B$12,2,0)</f>
        <v>Villa Devoto</v>
      </c>
    </row>
    <row r="5963" spans="1:13">
      <c r="A5963" s="11" t="s">
        <v>9</v>
      </c>
      <c r="B5963" s="6">
        <v>120</v>
      </c>
      <c r="C5963" s="2" t="s">
        <v>1091</v>
      </c>
      <c r="D5963" s="2" t="s">
        <v>13538</v>
      </c>
      <c r="E5963" s="11" t="str">
        <f>CONCATENATE(TablaC11[[#This Row],[Apellido]]," ",TablaC11[[#This Row],[Nombre]])</f>
        <v>PERALTA ETIENNE YOEL</v>
      </c>
      <c r="F5963" s="11" t="s">
        <v>12</v>
      </c>
      <c r="G5963" s="11" t="s">
        <v>56</v>
      </c>
      <c r="H5963" s="6">
        <v>40011829</v>
      </c>
      <c r="I5963" s="6">
        <v>1996</v>
      </c>
      <c r="J5963" s="11" t="s">
        <v>25656</v>
      </c>
      <c r="K5963" s="11" t="str">
        <f t="shared" si="93"/>
        <v>Juventud</v>
      </c>
      <c r="L5963" s="6">
        <f>2023-TablaC11[[#This Row],[Clase]]</f>
        <v>27</v>
      </c>
      <c r="M5963" s="4" t="str">
        <f>VLOOKUP(TablaC11[[#This Row],[Circuito]],Aux!$A$2:$B$12,2,0)</f>
        <v>Villa Devoto</v>
      </c>
    </row>
    <row r="5964" spans="1:13">
      <c r="A5964" s="11" t="s">
        <v>9</v>
      </c>
      <c r="B5964" s="6">
        <v>120</v>
      </c>
      <c r="C5964" s="2" t="s">
        <v>1091</v>
      </c>
      <c r="D5964" s="2" t="s">
        <v>13540</v>
      </c>
      <c r="E5964" s="11" t="str">
        <f>CONCATENATE(TablaC11[[#This Row],[Apellido]]," ",TablaC11[[#This Row],[Nombre]])</f>
        <v>PERALTA GIAN FRANCO</v>
      </c>
      <c r="F5964" s="11" t="s">
        <v>12</v>
      </c>
      <c r="G5964" s="11" t="s">
        <v>13</v>
      </c>
      <c r="H5964" s="6">
        <v>41685056</v>
      </c>
      <c r="I5964" s="6">
        <v>1997</v>
      </c>
      <c r="J5964" s="11" t="s">
        <v>23094</v>
      </c>
      <c r="K5964" s="11" t="str">
        <f t="shared" si="93"/>
        <v>Juventud</v>
      </c>
      <c r="L5964" s="6">
        <f>2023-TablaC11[[#This Row],[Clase]]</f>
        <v>26</v>
      </c>
      <c r="M5964" s="4" t="str">
        <f>VLOOKUP(TablaC11[[#This Row],[Circuito]],Aux!$A$2:$B$12,2,0)</f>
        <v>Villa Devoto</v>
      </c>
    </row>
    <row r="5965" spans="1:13">
      <c r="A5965" s="11" t="s">
        <v>9</v>
      </c>
      <c r="B5965" s="6">
        <v>120</v>
      </c>
      <c r="C5965" s="2" t="s">
        <v>1097</v>
      </c>
      <c r="D5965" s="2" t="s">
        <v>13542</v>
      </c>
      <c r="E5965" s="11" t="str">
        <f>CONCATENATE(TablaC11[[#This Row],[Apellido]]," ",TablaC11[[#This Row],[Nombre]])</f>
        <v>PEREIRA CLAUDIO JAIME</v>
      </c>
      <c r="F5965" s="11" t="s">
        <v>12</v>
      </c>
      <c r="G5965" s="11" t="s">
        <v>18</v>
      </c>
      <c r="H5965" s="6">
        <v>13566624</v>
      </c>
      <c r="I5965" s="6">
        <v>1959</v>
      </c>
      <c r="J5965" s="11" t="s">
        <v>22798</v>
      </c>
      <c r="K5965" s="11" t="str">
        <f t="shared" si="93"/>
        <v>Adultos</v>
      </c>
      <c r="L5965" s="6">
        <f>2023-TablaC11[[#This Row],[Clase]]</f>
        <v>64</v>
      </c>
      <c r="M5965" s="4" t="str">
        <f>VLOOKUP(TablaC11[[#This Row],[Circuito]],Aux!$A$2:$B$12,2,0)</f>
        <v>Villa Devoto</v>
      </c>
    </row>
    <row r="5966" spans="1:13">
      <c r="A5966" s="11" t="s">
        <v>9</v>
      </c>
      <c r="B5966" s="6">
        <v>120</v>
      </c>
      <c r="C5966" s="2" t="s">
        <v>1097</v>
      </c>
      <c r="D5966" s="2" t="s">
        <v>13543</v>
      </c>
      <c r="E5966" s="11" t="str">
        <f>CONCATENATE(TablaC11[[#This Row],[Apellido]]," ",TablaC11[[#This Row],[Nombre]])</f>
        <v>PEREIRA GUIDO IMANOL</v>
      </c>
      <c r="F5966" s="11" t="s">
        <v>12</v>
      </c>
      <c r="G5966" s="11" t="s">
        <v>18</v>
      </c>
      <c r="H5966" s="6">
        <v>39515890</v>
      </c>
      <c r="I5966" s="6">
        <v>1996</v>
      </c>
      <c r="J5966" s="11" t="s">
        <v>23095</v>
      </c>
      <c r="K5966" s="11" t="str">
        <f t="shared" si="93"/>
        <v>Juventud</v>
      </c>
      <c r="L5966" s="6">
        <f>2023-TablaC11[[#This Row],[Clase]]</f>
        <v>27</v>
      </c>
      <c r="M5966" s="4" t="str">
        <f>VLOOKUP(TablaC11[[#This Row],[Circuito]],Aux!$A$2:$B$12,2,0)</f>
        <v>Villa Devoto</v>
      </c>
    </row>
    <row r="5967" spans="1:13">
      <c r="A5967" s="11" t="s">
        <v>9</v>
      </c>
      <c r="B5967" s="6">
        <v>120</v>
      </c>
      <c r="C5967" s="2" t="s">
        <v>1097</v>
      </c>
      <c r="D5967" s="2" t="s">
        <v>13545</v>
      </c>
      <c r="E5967" s="11" t="str">
        <f>CONCATENATE(TablaC11[[#This Row],[Apellido]]," ",TablaC11[[#This Row],[Nombre]])</f>
        <v>PEREIRA MELISA SOL</v>
      </c>
      <c r="F5967" s="11" t="s">
        <v>17</v>
      </c>
      <c r="G5967" s="11" t="s">
        <v>18</v>
      </c>
      <c r="H5967" s="6">
        <v>32830319</v>
      </c>
      <c r="I5967" s="6">
        <v>1987</v>
      </c>
      <c r="J5967" s="11" t="s">
        <v>22798</v>
      </c>
      <c r="K5967" s="11" t="str">
        <f t="shared" si="93"/>
        <v>Adultos</v>
      </c>
      <c r="L5967" s="6">
        <f>2023-TablaC11[[#This Row],[Clase]]</f>
        <v>36</v>
      </c>
      <c r="M5967" s="4" t="str">
        <f>VLOOKUP(TablaC11[[#This Row],[Circuito]],Aux!$A$2:$B$12,2,0)</f>
        <v>Villa Devoto</v>
      </c>
    </row>
    <row r="5968" spans="1:13">
      <c r="A5968" s="11" t="s">
        <v>9</v>
      </c>
      <c r="B5968" s="6">
        <v>120</v>
      </c>
      <c r="C5968" s="2" t="s">
        <v>1100</v>
      </c>
      <c r="D5968" s="2" t="s">
        <v>13546</v>
      </c>
      <c r="E5968" s="11" t="str">
        <f>CONCATENATE(TablaC11[[#This Row],[Apellido]]," ",TablaC11[[#This Row],[Nombre]])</f>
        <v>PEREYRA JORGE ERNESTO</v>
      </c>
      <c r="F5968" s="11" t="s">
        <v>12</v>
      </c>
      <c r="G5968" s="11" t="s">
        <v>18</v>
      </c>
      <c r="H5968" s="6">
        <v>17686213</v>
      </c>
      <c r="I5968" s="6">
        <v>1965</v>
      </c>
      <c r="J5968" s="11" t="s">
        <v>23096</v>
      </c>
      <c r="K5968" s="11" t="str">
        <f t="shared" si="93"/>
        <v>Adultos</v>
      </c>
      <c r="L5968" s="6">
        <f>2023-TablaC11[[#This Row],[Clase]]</f>
        <v>58</v>
      </c>
      <c r="M5968" s="4" t="str">
        <f>VLOOKUP(TablaC11[[#This Row],[Circuito]],Aux!$A$2:$B$12,2,0)</f>
        <v>Villa Devoto</v>
      </c>
    </row>
    <row r="5969" spans="1:13">
      <c r="A5969" s="11" t="s">
        <v>9</v>
      </c>
      <c r="B5969" s="6">
        <v>120</v>
      </c>
      <c r="C5969" s="2" t="s">
        <v>1100</v>
      </c>
      <c r="D5969" s="2" t="s">
        <v>13548</v>
      </c>
      <c r="E5969" s="11" t="str">
        <f>CONCATENATE(TablaC11[[#This Row],[Apellido]]," ",TablaC11[[#This Row],[Nombre]])</f>
        <v>PEREYRA NELIDA IRMA</v>
      </c>
      <c r="F5969" s="11" t="s">
        <v>17</v>
      </c>
      <c r="G5969" s="11" t="s">
        <v>13</v>
      </c>
      <c r="H5969" s="6">
        <v>6521345</v>
      </c>
      <c r="I5969" s="6">
        <v>1950</v>
      </c>
      <c r="J5969" s="11" t="s">
        <v>25298</v>
      </c>
      <c r="K5969" s="11" t="str">
        <f t="shared" si="93"/>
        <v>Adultos Mayores</v>
      </c>
      <c r="L5969" s="6">
        <f>2023-TablaC11[[#This Row],[Clase]]</f>
        <v>73</v>
      </c>
      <c r="M5969" s="4" t="str">
        <f>VLOOKUP(TablaC11[[#This Row],[Circuito]],Aux!$A$2:$B$12,2,0)</f>
        <v>Villa Devoto</v>
      </c>
    </row>
    <row r="5970" spans="1:13">
      <c r="A5970" s="11" t="s">
        <v>9</v>
      </c>
      <c r="B5970" s="6">
        <v>120</v>
      </c>
      <c r="C5970" s="2" t="s">
        <v>1103</v>
      </c>
      <c r="D5970" s="2" t="s">
        <v>13550</v>
      </c>
      <c r="E5970" s="11" t="str">
        <f>CONCATENATE(TablaC11[[#This Row],[Apellido]]," ",TablaC11[[#This Row],[Nombre]])</f>
        <v>PEREZ ADRIAN RAFAEL</v>
      </c>
      <c r="F5970" s="11" t="s">
        <v>12</v>
      </c>
      <c r="G5970" s="11" t="s">
        <v>13</v>
      </c>
      <c r="H5970" s="6">
        <v>16821499</v>
      </c>
      <c r="I5970" s="6">
        <v>1964</v>
      </c>
      <c r="J5970" s="11" t="s">
        <v>23097</v>
      </c>
      <c r="K5970" s="11" t="str">
        <f t="shared" si="93"/>
        <v>Adultos</v>
      </c>
      <c r="L5970" s="6">
        <f>2023-TablaC11[[#This Row],[Clase]]</f>
        <v>59</v>
      </c>
      <c r="M5970" s="4" t="str">
        <f>VLOOKUP(TablaC11[[#This Row],[Circuito]],Aux!$A$2:$B$12,2,0)</f>
        <v>Villa Devoto</v>
      </c>
    </row>
    <row r="5971" spans="1:13">
      <c r="A5971" s="11" t="s">
        <v>9</v>
      </c>
      <c r="B5971" s="6">
        <v>120</v>
      </c>
      <c r="C5971" s="2" t="s">
        <v>1103</v>
      </c>
      <c r="D5971" s="2" t="s">
        <v>13552</v>
      </c>
      <c r="E5971" s="11" t="str">
        <f>CONCATENATE(TablaC11[[#This Row],[Apellido]]," ",TablaC11[[#This Row],[Nombre]])</f>
        <v>PEREZ GRACIELA ELVIRA</v>
      </c>
      <c r="F5971" s="11" t="s">
        <v>17</v>
      </c>
      <c r="G5971" s="11" t="s">
        <v>13</v>
      </c>
      <c r="H5971" s="6">
        <v>14407005</v>
      </c>
      <c r="I5971" s="6">
        <v>1961</v>
      </c>
      <c r="J5971" s="11" t="s">
        <v>23098</v>
      </c>
      <c r="K5971" s="11" t="str">
        <f t="shared" si="93"/>
        <v>Adultos</v>
      </c>
      <c r="L5971" s="6">
        <f>2023-TablaC11[[#This Row],[Clase]]</f>
        <v>62</v>
      </c>
      <c r="M5971" s="4" t="str">
        <f>VLOOKUP(TablaC11[[#This Row],[Circuito]],Aux!$A$2:$B$12,2,0)</f>
        <v>Villa Devoto</v>
      </c>
    </row>
    <row r="5972" spans="1:13">
      <c r="A5972" s="11" t="s">
        <v>9</v>
      </c>
      <c r="B5972" s="6">
        <v>120</v>
      </c>
      <c r="C5972" s="2" t="s">
        <v>1103</v>
      </c>
      <c r="D5972" s="2" t="s">
        <v>13554</v>
      </c>
      <c r="E5972" s="11" t="str">
        <f>CONCATENATE(TablaC11[[#This Row],[Apellido]]," ",TablaC11[[#This Row],[Nombre]])</f>
        <v>PEREZ NORBERTO ALDO</v>
      </c>
      <c r="F5972" s="11" t="s">
        <v>12</v>
      </c>
      <c r="G5972" s="11" t="s">
        <v>18</v>
      </c>
      <c r="H5972" s="6">
        <v>12093181</v>
      </c>
      <c r="I5972" s="6">
        <v>1956</v>
      </c>
      <c r="J5972" s="11" t="s">
        <v>23099</v>
      </c>
      <c r="K5972" s="11" t="str">
        <f t="shared" si="93"/>
        <v>Adultos Mayores</v>
      </c>
      <c r="L5972" s="6">
        <f>2023-TablaC11[[#This Row],[Clase]]</f>
        <v>67</v>
      </c>
      <c r="M5972" s="4" t="str">
        <f>VLOOKUP(TablaC11[[#This Row],[Circuito]],Aux!$A$2:$B$12,2,0)</f>
        <v>Villa Devoto</v>
      </c>
    </row>
    <row r="5973" spans="1:13">
      <c r="A5973" s="11" t="s">
        <v>9</v>
      </c>
      <c r="B5973" s="6">
        <v>120</v>
      </c>
      <c r="C5973" s="2" t="s">
        <v>1103</v>
      </c>
      <c r="D5973" s="2" t="s">
        <v>13556</v>
      </c>
      <c r="E5973" s="11" t="str">
        <f>CONCATENATE(TablaC11[[#This Row],[Apellido]]," ",TablaC11[[#This Row],[Nombre]])</f>
        <v>PEREZ OLGA JOSEFINA</v>
      </c>
      <c r="F5973" s="11" t="s">
        <v>17</v>
      </c>
      <c r="G5973" s="11" t="s">
        <v>35</v>
      </c>
      <c r="H5973" s="6">
        <v>12966979</v>
      </c>
      <c r="I5973" s="6">
        <v>1959</v>
      </c>
      <c r="J5973" s="11" t="s">
        <v>23100</v>
      </c>
      <c r="K5973" s="11" t="str">
        <f t="shared" si="93"/>
        <v>Adultos</v>
      </c>
      <c r="L5973" s="6">
        <f>2023-TablaC11[[#This Row],[Clase]]</f>
        <v>64</v>
      </c>
      <c r="M5973" s="4" t="str">
        <f>VLOOKUP(TablaC11[[#This Row],[Circuito]],Aux!$A$2:$B$12,2,0)</f>
        <v>Villa Devoto</v>
      </c>
    </row>
    <row r="5974" spans="1:13">
      <c r="A5974" s="11" t="s">
        <v>9</v>
      </c>
      <c r="B5974" s="6">
        <v>120</v>
      </c>
      <c r="C5974" s="2" t="s">
        <v>1103</v>
      </c>
      <c r="D5974" s="2" t="s">
        <v>13558</v>
      </c>
      <c r="E5974" s="11" t="str">
        <f>CONCATENATE(TablaC11[[#This Row],[Apellido]]," ",TablaC11[[#This Row],[Nombre]])</f>
        <v>PEREZ RICARDO CESAR</v>
      </c>
      <c r="F5974" s="11" t="s">
        <v>12</v>
      </c>
      <c r="G5974" s="11" t="s">
        <v>35</v>
      </c>
      <c r="H5974" s="6">
        <v>4071904</v>
      </c>
      <c r="I5974" s="6">
        <v>1931</v>
      </c>
      <c r="J5974" s="11" t="s">
        <v>23101</v>
      </c>
      <c r="K5974" s="11" t="str">
        <f t="shared" si="93"/>
        <v>Adultos Mayores</v>
      </c>
      <c r="L5974" s="6">
        <f>2023-TablaC11[[#This Row],[Clase]]</f>
        <v>92</v>
      </c>
      <c r="M5974" s="4" t="str">
        <f>VLOOKUP(TablaC11[[#This Row],[Circuito]],Aux!$A$2:$B$12,2,0)</f>
        <v>Villa Devoto</v>
      </c>
    </row>
    <row r="5975" spans="1:13">
      <c r="A5975" s="11" t="s">
        <v>9</v>
      </c>
      <c r="B5975" s="6">
        <v>120</v>
      </c>
      <c r="C5975" s="2" t="s">
        <v>13560</v>
      </c>
      <c r="D5975" s="2" t="s">
        <v>13561</v>
      </c>
      <c r="E5975" s="11" t="str">
        <f>CONCATENATE(TablaC11[[#This Row],[Apellido]]," ",TablaC11[[#This Row],[Nombre]])</f>
        <v>PERMAN ROSA MATILDE</v>
      </c>
      <c r="F5975" s="11" t="s">
        <v>17</v>
      </c>
      <c r="G5975" s="11" t="s">
        <v>18</v>
      </c>
      <c r="H5975" s="6">
        <v>3309291</v>
      </c>
      <c r="I5975" s="6">
        <v>1937</v>
      </c>
      <c r="J5975" s="11" t="s">
        <v>23102</v>
      </c>
      <c r="K5975" s="11" t="str">
        <f t="shared" si="93"/>
        <v>Adultos Mayores</v>
      </c>
      <c r="L5975" s="6">
        <f>2023-TablaC11[[#This Row],[Clase]]</f>
        <v>86</v>
      </c>
      <c r="M5975" s="4" t="str">
        <f>VLOOKUP(TablaC11[[#This Row],[Circuito]],Aux!$A$2:$B$12,2,0)</f>
        <v>Villa Devoto</v>
      </c>
    </row>
    <row r="5976" spans="1:13">
      <c r="A5976" s="11" t="s">
        <v>9</v>
      </c>
      <c r="B5976" s="6">
        <v>120</v>
      </c>
      <c r="C5976" s="2" t="s">
        <v>2912</v>
      </c>
      <c r="D5976" s="2" t="s">
        <v>151</v>
      </c>
      <c r="E5976" s="11" t="str">
        <f>CONCATENATE(TablaC11[[#This Row],[Apellido]]," ",TablaC11[[#This Row],[Nombre]])</f>
        <v>PERRONE HECTOR ALBERTO</v>
      </c>
      <c r="F5976" s="11" t="s">
        <v>12</v>
      </c>
      <c r="G5976" s="11" t="s">
        <v>56</v>
      </c>
      <c r="H5976" s="6">
        <v>16009700</v>
      </c>
      <c r="I5976" s="6">
        <v>1962</v>
      </c>
      <c r="J5976" s="11" t="s">
        <v>23103</v>
      </c>
      <c r="K5976" s="11" t="str">
        <f t="shared" si="93"/>
        <v>Adultos</v>
      </c>
      <c r="L5976" s="6">
        <f>2023-TablaC11[[#This Row],[Clase]]</f>
        <v>61</v>
      </c>
      <c r="M5976" s="4" t="str">
        <f>VLOOKUP(TablaC11[[#This Row],[Circuito]],Aux!$A$2:$B$12,2,0)</f>
        <v>Villa Devoto</v>
      </c>
    </row>
    <row r="5977" spans="1:13">
      <c r="A5977" s="11" t="s">
        <v>9</v>
      </c>
      <c r="B5977" s="6">
        <v>120</v>
      </c>
      <c r="C5977" s="2" t="s">
        <v>2912</v>
      </c>
      <c r="D5977" s="2" t="s">
        <v>5682</v>
      </c>
      <c r="E5977" s="11" t="str">
        <f>CONCATENATE(TablaC11[[#This Row],[Apellido]]," ",TablaC11[[#This Row],[Nombre]])</f>
        <v>PERRONE LILIANA MABEL</v>
      </c>
      <c r="F5977" s="11" t="s">
        <v>17</v>
      </c>
      <c r="G5977" s="11" t="s">
        <v>18</v>
      </c>
      <c r="H5977" s="6">
        <v>12667621</v>
      </c>
      <c r="I5977" s="6">
        <v>1958</v>
      </c>
      <c r="J5977" s="11" t="s">
        <v>23104</v>
      </c>
      <c r="K5977" s="11" t="str">
        <f t="shared" si="93"/>
        <v>Adultos</v>
      </c>
      <c r="L5977" s="6">
        <f>2023-TablaC11[[#This Row],[Clase]]</f>
        <v>65</v>
      </c>
      <c r="M5977" s="4" t="str">
        <f>VLOOKUP(TablaC11[[#This Row],[Circuito]],Aux!$A$2:$B$12,2,0)</f>
        <v>Villa Devoto</v>
      </c>
    </row>
    <row r="5978" spans="1:13">
      <c r="A5978" s="11" t="s">
        <v>9</v>
      </c>
      <c r="B5978" s="6">
        <v>120</v>
      </c>
      <c r="C5978" s="2" t="s">
        <v>8359</v>
      </c>
      <c r="D5978" s="2" t="s">
        <v>401</v>
      </c>
      <c r="E5978" s="11" t="str">
        <f>CONCATENATE(TablaC11[[#This Row],[Apellido]]," ",TablaC11[[#This Row],[Nombre]])</f>
        <v>PETERSEN JOSE LUIS</v>
      </c>
      <c r="F5978" s="11" t="s">
        <v>12</v>
      </c>
      <c r="G5978" s="11" t="s">
        <v>13</v>
      </c>
      <c r="H5978" s="6">
        <v>13242556</v>
      </c>
      <c r="I5978" s="6">
        <v>1959</v>
      </c>
      <c r="J5978" s="11" t="s">
        <v>25124</v>
      </c>
      <c r="K5978" s="11" t="str">
        <f t="shared" si="93"/>
        <v>Adultos</v>
      </c>
      <c r="L5978" s="6">
        <f>2023-TablaC11[[#This Row],[Clase]]</f>
        <v>64</v>
      </c>
      <c r="M5978" s="4" t="str">
        <f>VLOOKUP(TablaC11[[#This Row],[Circuito]],Aux!$A$2:$B$12,2,0)</f>
        <v>Villa Devoto</v>
      </c>
    </row>
    <row r="5979" spans="1:13">
      <c r="A5979" s="11" t="s">
        <v>9</v>
      </c>
      <c r="B5979" s="6">
        <v>120</v>
      </c>
      <c r="C5979" s="2" t="s">
        <v>13566</v>
      </c>
      <c r="D5979" s="2" t="s">
        <v>13567</v>
      </c>
      <c r="E5979" s="11" t="str">
        <f>CONCATENATE(TablaC11[[#This Row],[Apellido]]," ",TablaC11[[#This Row],[Nombre]])</f>
        <v>PIANA ESMERALDA LETICIA</v>
      </c>
      <c r="F5979" s="11" t="s">
        <v>17</v>
      </c>
      <c r="G5979" s="11" t="s">
        <v>18</v>
      </c>
      <c r="H5979" s="6">
        <v>3974392</v>
      </c>
      <c r="I5979" s="6">
        <v>1940</v>
      </c>
      <c r="J5979" s="11" t="s">
        <v>25299</v>
      </c>
      <c r="K5979" s="11" t="str">
        <f t="shared" si="93"/>
        <v>Adultos Mayores</v>
      </c>
      <c r="L5979" s="6">
        <f>2023-TablaC11[[#This Row],[Clase]]</f>
        <v>83</v>
      </c>
      <c r="M5979" s="4" t="str">
        <f>VLOOKUP(TablaC11[[#This Row],[Circuito]],Aux!$A$2:$B$12,2,0)</f>
        <v>Villa Devoto</v>
      </c>
    </row>
    <row r="5980" spans="1:13">
      <c r="A5980" s="11" t="s">
        <v>9</v>
      </c>
      <c r="B5980" s="6">
        <v>120</v>
      </c>
      <c r="C5980" s="2" t="s">
        <v>13569</v>
      </c>
      <c r="D5980" s="2" t="s">
        <v>13570</v>
      </c>
      <c r="E5980" s="11" t="str">
        <f>CONCATENATE(TablaC11[[#This Row],[Apellido]]," ",TablaC11[[#This Row],[Nombre]])</f>
        <v>PICA RUBEN JULIAN</v>
      </c>
      <c r="F5980" s="11" t="s">
        <v>12</v>
      </c>
      <c r="G5980" s="11" t="s">
        <v>18</v>
      </c>
      <c r="H5980" s="6">
        <v>11704494</v>
      </c>
      <c r="I5980" s="6">
        <v>1955</v>
      </c>
      <c r="J5980" s="11" t="s">
        <v>23105</v>
      </c>
      <c r="K5980" s="11" t="str">
        <f t="shared" si="93"/>
        <v>Adultos Mayores</v>
      </c>
      <c r="L5980" s="6">
        <f>2023-TablaC11[[#This Row],[Clase]]</f>
        <v>68</v>
      </c>
      <c r="M5980" s="4" t="str">
        <f>VLOOKUP(TablaC11[[#This Row],[Circuito]],Aux!$A$2:$B$12,2,0)</f>
        <v>Villa Devoto</v>
      </c>
    </row>
    <row r="5981" spans="1:13">
      <c r="A5981" s="11" t="s">
        <v>9</v>
      </c>
      <c r="B5981" s="6">
        <v>120</v>
      </c>
      <c r="C5981" s="2" t="s">
        <v>13572</v>
      </c>
      <c r="D5981" s="2" t="s">
        <v>532</v>
      </c>
      <c r="E5981" s="11" t="str">
        <f>CONCATENATE(TablaC11[[#This Row],[Apellido]]," ",TablaC11[[#This Row],[Nombre]])</f>
        <v>PICCIRILLI RICARDO LEONARDO</v>
      </c>
      <c r="F5981" s="11" t="s">
        <v>12</v>
      </c>
      <c r="G5981" s="11" t="s">
        <v>13</v>
      </c>
      <c r="H5981" s="6">
        <v>11824113</v>
      </c>
      <c r="I5981" s="6">
        <v>1955</v>
      </c>
      <c r="J5981" s="11" t="s">
        <v>25369</v>
      </c>
      <c r="K5981" s="11" t="str">
        <f t="shared" si="93"/>
        <v>Adultos Mayores</v>
      </c>
      <c r="L5981" s="6">
        <f>2023-TablaC11[[#This Row],[Clase]]</f>
        <v>68</v>
      </c>
      <c r="M5981" s="4" t="str">
        <f>VLOOKUP(TablaC11[[#This Row],[Circuito]],Aux!$A$2:$B$12,2,0)</f>
        <v>Villa Devoto</v>
      </c>
    </row>
    <row r="5982" spans="1:13">
      <c r="A5982" s="11" t="s">
        <v>9</v>
      </c>
      <c r="B5982" s="6">
        <v>120</v>
      </c>
      <c r="C5982" s="2" t="s">
        <v>13574</v>
      </c>
      <c r="D5982" s="2" t="s">
        <v>4873</v>
      </c>
      <c r="E5982" s="11" t="str">
        <f>CONCATENATE(TablaC11[[#This Row],[Apellido]]," ",TablaC11[[#This Row],[Nombre]])</f>
        <v>PICONE GABRIELA PAOLA</v>
      </c>
      <c r="F5982" s="11" t="s">
        <v>17</v>
      </c>
      <c r="G5982" s="11" t="s">
        <v>13</v>
      </c>
      <c r="H5982" s="6">
        <v>23470925</v>
      </c>
      <c r="I5982" s="6">
        <v>1973</v>
      </c>
      <c r="J5982" s="11" t="s">
        <v>25507</v>
      </c>
      <c r="K5982" s="11" t="str">
        <f t="shared" si="93"/>
        <v>Adultos</v>
      </c>
      <c r="L5982" s="6">
        <f>2023-TablaC11[[#This Row],[Clase]]</f>
        <v>50</v>
      </c>
      <c r="M5982" s="4" t="str">
        <f>VLOOKUP(TablaC11[[#This Row],[Circuito]],Aux!$A$2:$B$12,2,0)</f>
        <v>Villa Devoto</v>
      </c>
    </row>
    <row r="5983" spans="1:13">
      <c r="A5983" s="11" t="s">
        <v>9</v>
      </c>
      <c r="B5983" s="6">
        <v>120</v>
      </c>
      <c r="C5983" s="2" t="s">
        <v>4582</v>
      </c>
      <c r="D5983" s="2" t="s">
        <v>13576</v>
      </c>
      <c r="E5983" s="11" t="str">
        <f>CONCATENATE(TablaC11[[#This Row],[Apellido]]," ",TablaC11[[#This Row],[Nombre]])</f>
        <v>PIEDRABUENA BONIFACIA DOLORES</v>
      </c>
      <c r="F5983" s="11" t="s">
        <v>17</v>
      </c>
      <c r="G5983" s="11" t="s">
        <v>18</v>
      </c>
      <c r="H5983" s="6">
        <v>3266687</v>
      </c>
      <c r="I5983" s="6">
        <v>1937</v>
      </c>
      <c r="J5983" s="11" t="s">
        <v>23106</v>
      </c>
      <c r="K5983" s="11" t="str">
        <f t="shared" si="93"/>
        <v>Adultos Mayores</v>
      </c>
      <c r="L5983" s="6">
        <f>2023-TablaC11[[#This Row],[Clase]]</f>
        <v>86</v>
      </c>
      <c r="M5983" s="4" t="str">
        <f>VLOOKUP(TablaC11[[#This Row],[Circuito]],Aux!$A$2:$B$12,2,0)</f>
        <v>Villa Devoto</v>
      </c>
    </row>
    <row r="5984" spans="1:13">
      <c r="A5984" s="11" t="s">
        <v>9</v>
      </c>
      <c r="B5984" s="6">
        <v>120</v>
      </c>
      <c r="C5984" s="2" t="s">
        <v>13578</v>
      </c>
      <c r="D5984" s="2" t="s">
        <v>2081</v>
      </c>
      <c r="E5984" s="11" t="str">
        <f>CONCATENATE(TablaC11[[#This Row],[Apellido]]," ",TablaC11[[#This Row],[Nombre]])</f>
        <v>PIERRI MONICA BEATRIZ</v>
      </c>
      <c r="F5984" s="11" t="s">
        <v>17</v>
      </c>
      <c r="G5984" s="11" t="s">
        <v>56</v>
      </c>
      <c r="H5984" s="6">
        <v>18308740</v>
      </c>
      <c r="I5984" s="6">
        <v>1967</v>
      </c>
      <c r="J5984" s="11" t="s">
        <v>23078</v>
      </c>
      <c r="K5984" s="11" t="str">
        <f t="shared" si="93"/>
        <v>Adultos</v>
      </c>
      <c r="L5984" s="6">
        <f>2023-TablaC11[[#This Row],[Clase]]</f>
        <v>56</v>
      </c>
      <c r="M5984" s="4" t="str">
        <f>VLOOKUP(TablaC11[[#This Row],[Circuito]],Aux!$A$2:$B$12,2,0)</f>
        <v>Villa Devoto</v>
      </c>
    </row>
    <row r="5985" spans="1:13">
      <c r="A5985" s="11" t="s">
        <v>9</v>
      </c>
      <c r="B5985" s="6">
        <v>120</v>
      </c>
      <c r="C5985" s="2" t="s">
        <v>13578</v>
      </c>
      <c r="D5985" s="2" t="s">
        <v>13579</v>
      </c>
      <c r="E5985" s="11" t="str">
        <f>CONCATENATE(TablaC11[[#This Row],[Apellido]]," ",TablaC11[[#This Row],[Nombre]])</f>
        <v>PIERRI NOEMI EUGENIA</v>
      </c>
      <c r="F5985" s="11" t="s">
        <v>17</v>
      </c>
      <c r="G5985" s="11" t="s">
        <v>18</v>
      </c>
      <c r="H5985" s="6">
        <v>6369329</v>
      </c>
      <c r="I5985" s="6">
        <v>1950</v>
      </c>
      <c r="J5985" s="11" t="s">
        <v>23107</v>
      </c>
      <c r="K5985" s="11" t="str">
        <f t="shared" si="93"/>
        <v>Adultos Mayores</v>
      </c>
      <c r="L5985" s="6">
        <f>2023-TablaC11[[#This Row],[Clase]]</f>
        <v>73</v>
      </c>
      <c r="M5985" s="4" t="str">
        <f>VLOOKUP(TablaC11[[#This Row],[Circuito]],Aux!$A$2:$B$12,2,0)</f>
        <v>Villa Devoto</v>
      </c>
    </row>
    <row r="5986" spans="1:13">
      <c r="A5986" s="11" t="s">
        <v>9</v>
      </c>
      <c r="B5986" s="6">
        <v>120</v>
      </c>
      <c r="C5986" s="2" t="s">
        <v>13581</v>
      </c>
      <c r="D5986" s="2" t="s">
        <v>1046</v>
      </c>
      <c r="E5986" s="11" t="str">
        <f>CONCATENATE(TablaC11[[#This Row],[Apellido]]," ",TablaC11[[#This Row],[Nombre]])</f>
        <v>PILOTTO JUAN IGNACIO</v>
      </c>
      <c r="F5986" s="11" t="s">
        <v>12</v>
      </c>
      <c r="G5986" s="11" t="s">
        <v>18</v>
      </c>
      <c r="H5986" s="6">
        <v>43875503</v>
      </c>
      <c r="I5986" s="6">
        <v>2002</v>
      </c>
      <c r="J5986" s="11" t="s">
        <v>25300</v>
      </c>
      <c r="K5986" s="11" t="str">
        <f t="shared" si="93"/>
        <v>Juventud</v>
      </c>
      <c r="L5986" s="6">
        <f>2023-TablaC11[[#This Row],[Clase]]</f>
        <v>21</v>
      </c>
      <c r="M5986" s="4" t="str">
        <f>VLOOKUP(TablaC11[[#This Row],[Circuito]],Aux!$A$2:$B$12,2,0)</f>
        <v>Villa Devoto</v>
      </c>
    </row>
    <row r="5987" spans="1:13">
      <c r="A5987" s="11" t="s">
        <v>9</v>
      </c>
      <c r="B5987" s="6">
        <v>120</v>
      </c>
      <c r="C5987" s="2" t="s">
        <v>13583</v>
      </c>
      <c r="D5987" s="2" t="s">
        <v>13584</v>
      </c>
      <c r="E5987" s="11" t="str">
        <f>CONCATENATE(TablaC11[[#This Row],[Apellido]]," ",TablaC11[[#This Row],[Nombre]])</f>
        <v>PINTO HECTOR ANTONIO</v>
      </c>
      <c r="F5987" s="11" t="s">
        <v>12</v>
      </c>
      <c r="G5987" s="11" t="s">
        <v>13</v>
      </c>
      <c r="H5987" s="6">
        <v>4551830</v>
      </c>
      <c r="I5987" s="6">
        <v>1946</v>
      </c>
      <c r="J5987" s="11" t="s">
        <v>25657</v>
      </c>
      <c r="K5987" s="11" t="str">
        <f t="shared" si="93"/>
        <v>Adultos Mayores</v>
      </c>
      <c r="L5987" s="6">
        <f>2023-TablaC11[[#This Row],[Clase]]</f>
        <v>77</v>
      </c>
      <c r="M5987" s="4" t="str">
        <f>VLOOKUP(TablaC11[[#This Row],[Circuito]],Aux!$A$2:$B$12,2,0)</f>
        <v>Villa Devoto</v>
      </c>
    </row>
    <row r="5988" spans="1:13">
      <c r="A5988" s="11" t="s">
        <v>9</v>
      </c>
      <c r="B5988" s="6">
        <v>120</v>
      </c>
      <c r="C5988" s="2" t="s">
        <v>13583</v>
      </c>
      <c r="D5988" s="2" t="s">
        <v>13586</v>
      </c>
      <c r="E5988" s="11" t="str">
        <f>CONCATENATE(TablaC11[[#This Row],[Apellido]]," ",TablaC11[[#This Row],[Nombre]])</f>
        <v>PINTO SARA ALICIA</v>
      </c>
      <c r="F5988" s="11" t="s">
        <v>17</v>
      </c>
      <c r="G5988" s="11" t="s">
        <v>18</v>
      </c>
      <c r="H5988" s="6">
        <v>12276092</v>
      </c>
      <c r="I5988" s="6">
        <v>1956</v>
      </c>
      <c r="J5988" s="11" t="s">
        <v>23108</v>
      </c>
      <c r="K5988" s="11" t="str">
        <f t="shared" si="93"/>
        <v>Adultos Mayores</v>
      </c>
      <c r="L5988" s="6">
        <f>2023-TablaC11[[#This Row],[Clase]]</f>
        <v>67</v>
      </c>
      <c r="M5988" s="4" t="str">
        <f>VLOOKUP(TablaC11[[#This Row],[Circuito]],Aux!$A$2:$B$12,2,0)</f>
        <v>Villa Devoto</v>
      </c>
    </row>
    <row r="5989" spans="1:13">
      <c r="A5989" s="11" t="s">
        <v>9</v>
      </c>
      <c r="B5989" s="6">
        <v>120</v>
      </c>
      <c r="C5989" s="2" t="s">
        <v>11427</v>
      </c>
      <c r="D5989" s="2" t="s">
        <v>13588</v>
      </c>
      <c r="E5989" s="11" t="str">
        <f>CONCATENATE(TablaC11[[#This Row],[Apellido]]," ",TablaC11[[#This Row],[Nombre]])</f>
        <v>PIQUERO PATRICIA GLADYS</v>
      </c>
      <c r="F5989" s="11" t="s">
        <v>17</v>
      </c>
      <c r="G5989" s="11" t="s">
        <v>18</v>
      </c>
      <c r="H5989" s="6">
        <v>22508996</v>
      </c>
      <c r="I5989" s="6">
        <v>1971</v>
      </c>
      <c r="J5989" s="11" t="s">
        <v>23109</v>
      </c>
      <c r="K5989" s="11" t="str">
        <f t="shared" si="93"/>
        <v>Adultos</v>
      </c>
      <c r="L5989" s="6">
        <f>2023-TablaC11[[#This Row],[Clase]]</f>
        <v>52</v>
      </c>
      <c r="M5989" s="4" t="str">
        <f>VLOOKUP(TablaC11[[#This Row],[Circuito]],Aux!$A$2:$B$12,2,0)</f>
        <v>Villa Devoto</v>
      </c>
    </row>
    <row r="5990" spans="1:13">
      <c r="A5990" s="11" t="s">
        <v>9</v>
      </c>
      <c r="B5990" s="6">
        <v>120</v>
      </c>
      <c r="C5990" s="2" t="s">
        <v>13590</v>
      </c>
      <c r="D5990" s="2" t="s">
        <v>13591</v>
      </c>
      <c r="E5990" s="11" t="str">
        <f>CONCATENATE(TablaC11[[#This Row],[Apellido]]," ",TablaC11[[#This Row],[Nombre]])</f>
        <v>PIRAINO ANATILDE TERESA</v>
      </c>
      <c r="F5990" s="11" t="s">
        <v>17</v>
      </c>
      <c r="G5990" s="11" t="s">
        <v>18</v>
      </c>
      <c r="H5990" s="6">
        <v>743194</v>
      </c>
      <c r="I5990" s="6">
        <v>1938</v>
      </c>
      <c r="J5990" s="11" t="s">
        <v>22656</v>
      </c>
      <c r="K5990" s="11" t="str">
        <f t="shared" si="93"/>
        <v>Adultos Mayores</v>
      </c>
      <c r="L5990" s="6">
        <f>2023-TablaC11[[#This Row],[Clase]]</f>
        <v>85</v>
      </c>
      <c r="M5990" s="4" t="str">
        <f>VLOOKUP(TablaC11[[#This Row],[Circuito]],Aux!$A$2:$B$12,2,0)</f>
        <v>Villa Devoto</v>
      </c>
    </row>
    <row r="5991" spans="1:13">
      <c r="A5991" s="11" t="s">
        <v>9</v>
      </c>
      <c r="B5991" s="6">
        <v>120</v>
      </c>
      <c r="C5991" s="2" t="s">
        <v>13592</v>
      </c>
      <c r="D5991" s="2" t="s">
        <v>8167</v>
      </c>
      <c r="E5991" s="11" t="str">
        <f>CONCATENATE(TablaC11[[#This Row],[Apellido]]," ",TablaC11[[#This Row],[Nombre]])</f>
        <v>PIRRAGLIA HERNAN FEDERICO</v>
      </c>
      <c r="F5991" s="11" t="s">
        <v>12</v>
      </c>
      <c r="G5991" s="11" t="s">
        <v>56</v>
      </c>
      <c r="H5991" s="6">
        <v>33545860</v>
      </c>
      <c r="I5991" s="6">
        <v>1988</v>
      </c>
      <c r="J5991" s="11" t="s">
        <v>25658</v>
      </c>
      <c r="K5991" s="11" t="str">
        <f t="shared" si="93"/>
        <v>Adultos</v>
      </c>
      <c r="L5991" s="6">
        <f>2023-TablaC11[[#This Row],[Clase]]</f>
        <v>35</v>
      </c>
      <c r="M5991" s="4" t="str">
        <f>VLOOKUP(TablaC11[[#This Row],[Circuito]],Aux!$A$2:$B$12,2,0)</f>
        <v>Villa Devoto</v>
      </c>
    </row>
    <row r="5992" spans="1:13">
      <c r="A5992" s="11" t="s">
        <v>9</v>
      </c>
      <c r="B5992" s="6">
        <v>120</v>
      </c>
      <c r="C5992" s="2" t="s">
        <v>13592</v>
      </c>
      <c r="D5992" s="2" t="s">
        <v>13594</v>
      </c>
      <c r="E5992" s="11" t="str">
        <f>CONCATENATE(TablaC11[[#This Row],[Apellido]]," ",TablaC11[[#This Row],[Nombre]])</f>
        <v>PIRRAGLIA OSCAR ANDRES</v>
      </c>
      <c r="F5992" s="11" t="s">
        <v>12</v>
      </c>
      <c r="G5992" s="11" t="s">
        <v>56</v>
      </c>
      <c r="H5992" s="6">
        <v>27934476</v>
      </c>
      <c r="I5992" s="6">
        <v>1979</v>
      </c>
      <c r="J5992" s="11" t="s">
        <v>25659</v>
      </c>
      <c r="K5992" s="11" t="str">
        <f t="shared" si="93"/>
        <v>Adultos</v>
      </c>
      <c r="L5992" s="6">
        <f>2023-TablaC11[[#This Row],[Clase]]</f>
        <v>44</v>
      </c>
      <c r="M5992" s="4" t="str">
        <f>VLOOKUP(TablaC11[[#This Row],[Circuito]],Aux!$A$2:$B$12,2,0)</f>
        <v>Villa Devoto</v>
      </c>
    </row>
    <row r="5993" spans="1:13">
      <c r="A5993" s="11" t="s">
        <v>9</v>
      </c>
      <c r="B5993" s="6">
        <v>120</v>
      </c>
      <c r="C5993" s="2" t="s">
        <v>13592</v>
      </c>
      <c r="D5993" s="2" t="s">
        <v>5943</v>
      </c>
      <c r="E5993" s="11" t="str">
        <f>CONCATENATE(TablaC11[[#This Row],[Apellido]]," ",TablaC11[[#This Row],[Nombre]])</f>
        <v>PIRRAGLIA YOLANDA</v>
      </c>
      <c r="F5993" s="11" t="s">
        <v>17</v>
      </c>
      <c r="G5993" s="11" t="s">
        <v>18</v>
      </c>
      <c r="H5993" s="6">
        <v>13132515</v>
      </c>
      <c r="I5993" s="6">
        <v>1957</v>
      </c>
      <c r="J5993" s="11" t="s">
        <v>23110</v>
      </c>
      <c r="K5993" s="11" t="str">
        <f t="shared" si="93"/>
        <v>Adultos Mayores</v>
      </c>
      <c r="L5993" s="6">
        <f>2023-TablaC11[[#This Row],[Clase]]</f>
        <v>66</v>
      </c>
      <c r="M5993" s="4" t="str">
        <f>VLOOKUP(TablaC11[[#This Row],[Circuito]],Aux!$A$2:$B$12,2,0)</f>
        <v>Villa Devoto</v>
      </c>
    </row>
    <row r="5994" spans="1:13">
      <c r="A5994" s="11" t="s">
        <v>9</v>
      </c>
      <c r="B5994" s="6">
        <v>120</v>
      </c>
      <c r="C5994" s="2" t="s">
        <v>13597</v>
      </c>
      <c r="D5994" s="2" t="s">
        <v>13598</v>
      </c>
      <c r="E5994" s="11" t="str">
        <f>CONCATENATE(TablaC11[[#This Row],[Apellido]]," ",TablaC11[[#This Row],[Nombre]])</f>
        <v>PIRRELLO CRISTOBAL CARLOS</v>
      </c>
      <c r="F5994" s="11" t="s">
        <v>12</v>
      </c>
      <c r="G5994" s="11" t="s">
        <v>18</v>
      </c>
      <c r="H5994" s="6">
        <v>13266822</v>
      </c>
      <c r="I5994" s="6">
        <v>1959</v>
      </c>
      <c r="J5994" s="11" t="s">
        <v>23111</v>
      </c>
      <c r="K5994" s="11" t="str">
        <f t="shared" si="93"/>
        <v>Adultos</v>
      </c>
      <c r="L5994" s="6">
        <f>2023-TablaC11[[#This Row],[Clase]]</f>
        <v>64</v>
      </c>
      <c r="M5994" s="4" t="str">
        <f>VLOOKUP(TablaC11[[#This Row],[Circuito]],Aux!$A$2:$B$12,2,0)</f>
        <v>Villa Devoto</v>
      </c>
    </row>
    <row r="5995" spans="1:13">
      <c r="A5995" s="11" t="s">
        <v>9</v>
      </c>
      <c r="B5995" s="6">
        <v>120</v>
      </c>
      <c r="C5995" s="2" t="s">
        <v>13600</v>
      </c>
      <c r="D5995" s="2" t="s">
        <v>13601</v>
      </c>
      <c r="E5995" s="11" t="str">
        <f>CONCATENATE(TablaC11[[#This Row],[Apellido]]," ",TablaC11[[#This Row],[Nombre]])</f>
        <v>PLAT FRIDA CELIA</v>
      </c>
      <c r="F5995" s="11" t="s">
        <v>17</v>
      </c>
      <c r="G5995" s="11" t="s">
        <v>284</v>
      </c>
      <c r="H5995" s="6">
        <v>13481096</v>
      </c>
      <c r="I5995" s="6">
        <v>1959</v>
      </c>
      <c r="J5995" s="11" t="s">
        <v>23112</v>
      </c>
      <c r="K5995" s="11" t="str">
        <f t="shared" si="93"/>
        <v>Adultos</v>
      </c>
      <c r="L5995" s="6">
        <f>2023-TablaC11[[#This Row],[Clase]]</f>
        <v>64</v>
      </c>
      <c r="M5995" s="4" t="str">
        <f>VLOOKUP(TablaC11[[#This Row],[Circuito]],Aux!$A$2:$B$12,2,0)</f>
        <v>Villa Devoto</v>
      </c>
    </row>
    <row r="5996" spans="1:13">
      <c r="A5996" s="11" t="s">
        <v>9</v>
      </c>
      <c r="B5996" s="6">
        <v>120</v>
      </c>
      <c r="C5996" s="2" t="s">
        <v>13603</v>
      </c>
      <c r="D5996" s="2" t="s">
        <v>965</v>
      </c>
      <c r="E5996" s="11" t="str">
        <f>CONCATENATE(TablaC11[[#This Row],[Apellido]]," ",TablaC11[[#This Row],[Nombre]])</f>
        <v>PLATON ALFREDO</v>
      </c>
      <c r="F5996" s="11" t="s">
        <v>12</v>
      </c>
      <c r="G5996" s="11" t="s">
        <v>18</v>
      </c>
      <c r="H5996" s="6">
        <v>8466697</v>
      </c>
      <c r="I5996" s="6">
        <v>1945</v>
      </c>
      <c r="J5996" s="11" t="s">
        <v>23113</v>
      </c>
      <c r="K5996" s="11" t="str">
        <f t="shared" si="93"/>
        <v>Adultos Mayores</v>
      </c>
      <c r="L5996" s="6">
        <f>2023-TablaC11[[#This Row],[Clase]]</f>
        <v>78</v>
      </c>
      <c r="M5996" s="4" t="str">
        <f>VLOOKUP(TablaC11[[#This Row],[Circuito]],Aux!$A$2:$B$12,2,0)</f>
        <v>Villa Devoto</v>
      </c>
    </row>
    <row r="5997" spans="1:13">
      <c r="A5997" s="11" t="s">
        <v>9</v>
      </c>
      <c r="B5997" s="6">
        <v>120</v>
      </c>
      <c r="C5997" s="2" t="s">
        <v>4596</v>
      </c>
      <c r="D5997" s="2" t="s">
        <v>13605</v>
      </c>
      <c r="E5997" s="11" t="str">
        <f>CONCATENATE(TablaC11[[#This Row],[Apellido]]," ",TablaC11[[#This Row],[Nombre]])</f>
        <v>PODESTA ADRIAN ALDO</v>
      </c>
      <c r="F5997" s="11" t="s">
        <v>12</v>
      </c>
      <c r="G5997" s="11" t="s">
        <v>18</v>
      </c>
      <c r="H5997" s="6">
        <v>12888924</v>
      </c>
      <c r="I5997" s="6">
        <v>1959</v>
      </c>
      <c r="J5997" s="11" t="s">
        <v>23023</v>
      </c>
      <c r="K5997" s="11" t="str">
        <f t="shared" si="93"/>
        <v>Adultos</v>
      </c>
      <c r="L5997" s="6">
        <f>2023-TablaC11[[#This Row],[Clase]]</f>
        <v>64</v>
      </c>
      <c r="M5997" s="4" t="str">
        <f>VLOOKUP(TablaC11[[#This Row],[Circuito]],Aux!$A$2:$B$12,2,0)</f>
        <v>Villa Devoto</v>
      </c>
    </row>
    <row r="5998" spans="1:13">
      <c r="A5998" s="11" t="s">
        <v>9</v>
      </c>
      <c r="B5998" s="6">
        <v>120</v>
      </c>
      <c r="C5998" s="2" t="s">
        <v>1124</v>
      </c>
      <c r="D5998" s="2" t="s">
        <v>7355</v>
      </c>
      <c r="E5998" s="11" t="str">
        <f>CONCATENATE(TablaC11[[#This Row],[Apellido]]," ",TablaC11[[#This Row],[Nombre]])</f>
        <v>POGGI LIDIA ROSA</v>
      </c>
      <c r="F5998" s="11" t="s">
        <v>17</v>
      </c>
      <c r="G5998" s="11" t="s">
        <v>18</v>
      </c>
      <c r="H5998" s="6">
        <v>6282036</v>
      </c>
      <c r="I5998" s="6">
        <v>1949</v>
      </c>
      <c r="J5998" s="11" t="s">
        <v>23114</v>
      </c>
      <c r="K5998" s="11" t="str">
        <f t="shared" si="93"/>
        <v>Adultos Mayores</v>
      </c>
      <c r="L5998" s="6">
        <f>2023-TablaC11[[#This Row],[Clase]]</f>
        <v>74</v>
      </c>
      <c r="M5998" s="4" t="str">
        <f>VLOOKUP(TablaC11[[#This Row],[Circuito]],Aux!$A$2:$B$12,2,0)</f>
        <v>Villa Devoto</v>
      </c>
    </row>
    <row r="5999" spans="1:13">
      <c r="A5999" s="11" t="s">
        <v>9</v>
      </c>
      <c r="B5999" s="6">
        <v>120</v>
      </c>
      <c r="C5999" s="2" t="s">
        <v>13607</v>
      </c>
      <c r="D5999" s="2" t="s">
        <v>13608</v>
      </c>
      <c r="E5999" s="11" t="str">
        <f>CONCATENATE(TablaC11[[#This Row],[Apellido]]," ",TablaC11[[#This Row],[Nombre]])</f>
        <v>POGGIO OLGA ESTELA</v>
      </c>
      <c r="F5999" s="11" t="s">
        <v>17</v>
      </c>
      <c r="G5999" s="11" t="s">
        <v>18</v>
      </c>
      <c r="H5999" s="6">
        <v>5726166</v>
      </c>
      <c r="I5999" s="6">
        <v>1948</v>
      </c>
      <c r="J5999" s="11" t="s">
        <v>22739</v>
      </c>
      <c r="K5999" s="11" t="str">
        <f t="shared" si="93"/>
        <v>Adultos Mayores</v>
      </c>
      <c r="L5999" s="6">
        <f>2023-TablaC11[[#This Row],[Clase]]</f>
        <v>75</v>
      </c>
      <c r="M5999" s="4" t="str">
        <f>VLOOKUP(TablaC11[[#This Row],[Circuito]],Aux!$A$2:$B$12,2,0)</f>
        <v>Villa Devoto</v>
      </c>
    </row>
    <row r="6000" spans="1:13">
      <c r="A6000" s="11" t="s">
        <v>9</v>
      </c>
      <c r="B6000" s="6">
        <v>120</v>
      </c>
      <c r="C6000" s="2" t="s">
        <v>13609</v>
      </c>
      <c r="D6000" s="2" t="s">
        <v>559</v>
      </c>
      <c r="E6000" s="11" t="str">
        <f>CONCATENATE(TablaC11[[#This Row],[Apellido]]," ",TablaC11[[#This Row],[Nombre]])</f>
        <v>POHLE MARIA ELENA</v>
      </c>
      <c r="F6000" s="11" t="s">
        <v>17</v>
      </c>
      <c r="G6000" s="11" t="s">
        <v>18</v>
      </c>
      <c r="H6000" s="6">
        <v>3288441</v>
      </c>
      <c r="I6000" s="6">
        <v>1932</v>
      </c>
      <c r="J6000" s="11" t="s">
        <v>23115</v>
      </c>
      <c r="K6000" s="11" t="str">
        <f t="shared" si="93"/>
        <v>Adultos Mayores</v>
      </c>
      <c r="L6000" s="6">
        <f>2023-TablaC11[[#This Row],[Clase]]</f>
        <v>91</v>
      </c>
      <c r="M6000" s="4" t="str">
        <f>VLOOKUP(TablaC11[[#This Row],[Circuito]],Aux!$A$2:$B$12,2,0)</f>
        <v>Villa Devoto</v>
      </c>
    </row>
    <row r="6001" spans="1:13">
      <c r="A6001" s="11" t="s">
        <v>9</v>
      </c>
      <c r="B6001" s="6">
        <v>120</v>
      </c>
      <c r="C6001" s="2" t="s">
        <v>13611</v>
      </c>
      <c r="D6001" s="2" t="s">
        <v>13612</v>
      </c>
      <c r="E6001" s="11" t="str">
        <f>CONCATENATE(TablaC11[[#This Row],[Apellido]]," ",TablaC11[[#This Row],[Nombre]])</f>
        <v>POLTRONETTO DARIO TOMÁS</v>
      </c>
      <c r="F6001" s="11" t="s">
        <v>12</v>
      </c>
      <c r="G6001" s="11" t="s">
        <v>690</v>
      </c>
      <c r="H6001" s="6">
        <v>41705253</v>
      </c>
      <c r="I6001" s="6">
        <v>1999</v>
      </c>
      <c r="J6001" s="11" t="s">
        <v>25508</v>
      </c>
      <c r="K6001" s="11" t="str">
        <f t="shared" si="93"/>
        <v>Juventud</v>
      </c>
      <c r="L6001" s="6">
        <f>2023-TablaC11[[#This Row],[Clase]]</f>
        <v>24</v>
      </c>
      <c r="M6001" s="4" t="str">
        <f>VLOOKUP(TablaC11[[#This Row],[Circuito]],Aux!$A$2:$B$12,2,0)</f>
        <v>Villa Devoto</v>
      </c>
    </row>
    <row r="6002" spans="1:13">
      <c r="A6002" s="11" t="s">
        <v>9</v>
      </c>
      <c r="B6002" s="6">
        <v>120</v>
      </c>
      <c r="C6002" s="2" t="s">
        <v>13614</v>
      </c>
      <c r="D6002" s="2" t="s">
        <v>13615</v>
      </c>
      <c r="E6002" s="11" t="str">
        <f>CONCATENATE(TablaC11[[#This Row],[Apellido]]," ",TablaC11[[#This Row],[Nombre]])</f>
        <v>POMETTI CARLOS HUMBERTO</v>
      </c>
      <c r="F6002" s="11" t="s">
        <v>12</v>
      </c>
      <c r="G6002" s="11" t="s">
        <v>18</v>
      </c>
      <c r="H6002" s="6">
        <v>14151660</v>
      </c>
      <c r="I6002" s="6">
        <v>1960</v>
      </c>
      <c r="J6002" s="11" t="s">
        <v>23116</v>
      </c>
      <c r="K6002" s="11" t="str">
        <f t="shared" si="93"/>
        <v>Adultos</v>
      </c>
      <c r="L6002" s="6">
        <f>2023-TablaC11[[#This Row],[Clase]]</f>
        <v>63</v>
      </c>
      <c r="M6002" s="4" t="str">
        <f>VLOOKUP(TablaC11[[#This Row],[Circuito]],Aux!$A$2:$B$12,2,0)</f>
        <v>Villa Devoto</v>
      </c>
    </row>
    <row r="6003" spans="1:13">
      <c r="A6003" s="11" t="s">
        <v>9</v>
      </c>
      <c r="B6003" s="6">
        <v>120</v>
      </c>
      <c r="C6003" s="2" t="s">
        <v>13614</v>
      </c>
      <c r="D6003" s="2" t="s">
        <v>13617</v>
      </c>
      <c r="E6003" s="11" t="str">
        <f>CONCATENATE(TablaC11[[#This Row],[Apellido]]," ",TablaC11[[#This Row],[Nombre]])</f>
        <v>POMETTI SUSANA FILOMENA</v>
      </c>
      <c r="F6003" s="11" t="s">
        <v>17</v>
      </c>
      <c r="G6003" s="11" t="s">
        <v>18</v>
      </c>
      <c r="H6003" s="6">
        <v>10692479</v>
      </c>
      <c r="I6003" s="6">
        <v>1952</v>
      </c>
      <c r="J6003" s="11" t="s">
        <v>23117</v>
      </c>
      <c r="K6003" s="11" t="str">
        <f t="shared" si="93"/>
        <v>Adultos Mayores</v>
      </c>
      <c r="L6003" s="6">
        <f>2023-TablaC11[[#This Row],[Clase]]</f>
        <v>71</v>
      </c>
      <c r="M6003" s="4" t="str">
        <f>VLOOKUP(TablaC11[[#This Row],[Circuito]],Aux!$A$2:$B$12,2,0)</f>
        <v>Villa Devoto</v>
      </c>
    </row>
    <row r="6004" spans="1:13">
      <c r="A6004" s="11" t="s">
        <v>9</v>
      </c>
      <c r="B6004" s="6">
        <v>120</v>
      </c>
      <c r="C6004" s="2" t="s">
        <v>13619</v>
      </c>
      <c r="D6004" s="2" t="s">
        <v>13620</v>
      </c>
      <c r="E6004" s="11" t="str">
        <f>CONCATENATE(TablaC11[[#This Row],[Apellido]]," ",TablaC11[[#This Row],[Nombre]])</f>
        <v>PONS PATRICIA SUSANA</v>
      </c>
      <c r="F6004" s="11" t="s">
        <v>17</v>
      </c>
      <c r="G6004" s="11" t="s">
        <v>56</v>
      </c>
      <c r="H6004" s="6">
        <v>12780929</v>
      </c>
      <c r="I6004" s="6">
        <v>1958</v>
      </c>
      <c r="J6004" s="11" t="s">
        <v>25370</v>
      </c>
      <c r="K6004" s="11" t="str">
        <f t="shared" si="93"/>
        <v>Adultos</v>
      </c>
      <c r="L6004" s="6">
        <f>2023-TablaC11[[#This Row],[Clase]]</f>
        <v>65</v>
      </c>
      <c r="M6004" s="4" t="str">
        <f>VLOOKUP(TablaC11[[#This Row],[Circuito]],Aux!$A$2:$B$12,2,0)</f>
        <v>Villa Devoto</v>
      </c>
    </row>
    <row r="6005" spans="1:13">
      <c r="A6005" s="11" t="s">
        <v>9</v>
      </c>
      <c r="B6005" s="6">
        <v>120</v>
      </c>
      <c r="C6005" s="2" t="s">
        <v>2945</v>
      </c>
      <c r="D6005" s="2" t="s">
        <v>519</v>
      </c>
      <c r="E6005" s="11" t="str">
        <f>CONCATENATE(TablaC11[[#This Row],[Apellido]]," ",TablaC11[[#This Row],[Nombre]])</f>
        <v>PORTELA NORMA MABEL</v>
      </c>
      <c r="F6005" s="11" t="s">
        <v>17</v>
      </c>
      <c r="G6005" s="11" t="s">
        <v>18</v>
      </c>
      <c r="H6005" s="6">
        <v>5432300</v>
      </c>
      <c r="I6005" s="6">
        <v>1946</v>
      </c>
      <c r="J6005" s="11" t="s">
        <v>23118</v>
      </c>
      <c r="K6005" s="11" t="str">
        <f t="shared" si="93"/>
        <v>Adultos Mayores</v>
      </c>
      <c r="L6005" s="6">
        <f>2023-TablaC11[[#This Row],[Clase]]</f>
        <v>77</v>
      </c>
      <c r="M6005" s="4" t="str">
        <f>VLOOKUP(TablaC11[[#This Row],[Circuito]],Aux!$A$2:$B$12,2,0)</f>
        <v>Villa Devoto</v>
      </c>
    </row>
    <row r="6006" spans="1:13">
      <c r="A6006" s="11" t="s">
        <v>9</v>
      </c>
      <c r="B6006" s="6">
        <v>120</v>
      </c>
      <c r="C6006" s="2" t="s">
        <v>13623</v>
      </c>
      <c r="D6006" s="2" t="s">
        <v>13624</v>
      </c>
      <c r="E6006" s="11" t="str">
        <f>CONCATENATE(TablaC11[[#This Row],[Apellido]]," ",TablaC11[[#This Row],[Nombre]])</f>
        <v>PORZIO NAZARENA LUCIA</v>
      </c>
      <c r="F6006" s="11" t="s">
        <v>17</v>
      </c>
      <c r="G6006" s="11" t="s">
        <v>18</v>
      </c>
      <c r="H6006" s="6">
        <v>45014616</v>
      </c>
      <c r="I6006" s="6">
        <v>2003</v>
      </c>
      <c r="J6006" s="11" t="s">
        <v>25371</v>
      </c>
      <c r="K6006" s="11" t="str">
        <f t="shared" si="93"/>
        <v>Juventud</v>
      </c>
      <c r="L6006" s="6">
        <f>2023-TablaC11[[#This Row],[Clase]]</f>
        <v>20</v>
      </c>
      <c r="M6006" s="4" t="str">
        <f>VLOOKUP(TablaC11[[#This Row],[Circuito]],Aux!$A$2:$B$12,2,0)</f>
        <v>Villa Devoto</v>
      </c>
    </row>
    <row r="6007" spans="1:13">
      <c r="A6007" s="11" t="s">
        <v>9</v>
      </c>
      <c r="B6007" s="6">
        <v>120</v>
      </c>
      <c r="C6007" s="2" t="s">
        <v>13626</v>
      </c>
      <c r="D6007" s="2" t="s">
        <v>7226</v>
      </c>
      <c r="E6007" s="11" t="str">
        <f>CONCATENATE(TablaC11[[#This Row],[Apellido]]," ",TablaC11[[#This Row],[Nombre]])</f>
        <v>POSSIDENTE JORGE OSCAR</v>
      </c>
      <c r="F6007" s="11" t="s">
        <v>12</v>
      </c>
      <c r="G6007" s="11" t="s">
        <v>18</v>
      </c>
      <c r="H6007" s="6">
        <v>8432090</v>
      </c>
      <c r="I6007" s="6">
        <v>1950</v>
      </c>
      <c r="J6007" s="11" t="s">
        <v>23119</v>
      </c>
      <c r="K6007" s="11" t="str">
        <f t="shared" si="93"/>
        <v>Adultos Mayores</v>
      </c>
      <c r="L6007" s="6">
        <f>2023-TablaC11[[#This Row],[Clase]]</f>
        <v>73</v>
      </c>
      <c r="M6007" s="4" t="str">
        <f>VLOOKUP(TablaC11[[#This Row],[Circuito]],Aux!$A$2:$B$12,2,0)</f>
        <v>Villa Devoto</v>
      </c>
    </row>
    <row r="6008" spans="1:13">
      <c r="A6008" s="11" t="s">
        <v>9</v>
      </c>
      <c r="B6008" s="6">
        <v>120</v>
      </c>
      <c r="C6008" s="2" t="s">
        <v>13628</v>
      </c>
      <c r="D6008" s="2" t="s">
        <v>13629</v>
      </c>
      <c r="E6008" s="11" t="str">
        <f>CONCATENATE(TablaC11[[#This Row],[Apellido]]," ",TablaC11[[#This Row],[Nombre]])</f>
        <v>PRADOS GRACIA AMALIA</v>
      </c>
      <c r="F6008" s="11" t="s">
        <v>17</v>
      </c>
      <c r="G6008" s="11" t="s">
        <v>18</v>
      </c>
      <c r="H6008" s="6">
        <v>3797250</v>
      </c>
      <c r="I6008" s="6">
        <v>1940</v>
      </c>
      <c r="J6008" s="11" t="s">
        <v>23120</v>
      </c>
      <c r="K6008" s="11" t="str">
        <f t="shared" si="93"/>
        <v>Adultos Mayores</v>
      </c>
      <c r="L6008" s="6">
        <f>2023-TablaC11[[#This Row],[Clase]]</f>
        <v>83</v>
      </c>
      <c r="M6008" s="4" t="str">
        <f>VLOOKUP(TablaC11[[#This Row],[Circuito]],Aux!$A$2:$B$12,2,0)</f>
        <v>Villa Devoto</v>
      </c>
    </row>
    <row r="6009" spans="1:13">
      <c r="A6009" s="11" t="s">
        <v>9</v>
      </c>
      <c r="B6009" s="6">
        <v>120</v>
      </c>
      <c r="C6009" s="2" t="s">
        <v>8392</v>
      </c>
      <c r="D6009" s="2" t="s">
        <v>13631</v>
      </c>
      <c r="E6009" s="11" t="str">
        <f>CONCATENATE(TablaC11[[#This Row],[Apellido]]," ",TablaC11[[#This Row],[Nombre]])</f>
        <v>PREDA CLAUDIA MONICA</v>
      </c>
      <c r="F6009" s="11" t="s">
        <v>17</v>
      </c>
      <c r="G6009" s="11" t="s">
        <v>18</v>
      </c>
      <c r="H6009" s="6">
        <v>12011838</v>
      </c>
      <c r="I6009" s="6">
        <v>1958</v>
      </c>
      <c r="J6009" s="11" t="s">
        <v>23121</v>
      </c>
      <c r="K6009" s="11" t="str">
        <f t="shared" si="93"/>
        <v>Adultos</v>
      </c>
      <c r="L6009" s="6">
        <f>2023-TablaC11[[#This Row],[Clase]]</f>
        <v>65</v>
      </c>
      <c r="M6009" s="4" t="str">
        <f>VLOOKUP(TablaC11[[#This Row],[Circuito]],Aux!$A$2:$B$12,2,0)</f>
        <v>Villa Devoto</v>
      </c>
    </row>
    <row r="6010" spans="1:13">
      <c r="A6010" s="11" t="s">
        <v>9</v>
      </c>
      <c r="B6010" s="6">
        <v>120</v>
      </c>
      <c r="C6010" s="2" t="s">
        <v>13633</v>
      </c>
      <c r="D6010" s="2" t="s">
        <v>539</v>
      </c>
      <c r="E6010" s="11" t="str">
        <f>CONCATENATE(TablaC11[[#This Row],[Apellido]]," ",TablaC11[[#This Row],[Nombre]])</f>
        <v>PREVITERA STELLA MARIS</v>
      </c>
      <c r="F6010" s="11" t="s">
        <v>17</v>
      </c>
      <c r="G6010" s="11" t="s">
        <v>18</v>
      </c>
      <c r="H6010" s="6">
        <v>12011947</v>
      </c>
      <c r="I6010" s="6">
        <v>1956</v>
      </c>
      <c r="J6010" s="11" t="s">
        <v>23122</v>
      </c>
      <c r="K6010" s="11" t="str">
        <f t="shared" si="93"/>
        <v>Adultos Mayores</v>
      </c>
      <c r="L6010" s="6">
        <f>2023-TablaC11[[#This Row],[Clase]]</f>
        <v>67</v>
      </c>
      <c r="M6010" s="4" t="str">
        <f>VLOOKUP(TablaC11[[#This Row],[Circuito]],Aux!$A$2:$B$12,2,0)</f>
        <v>Villa Devoto</v>
      </c>
    </row>
    <row r="6011" spans="1:13">
      <c r="A6011" s="11" t="s">
        <v>9</v>
      </c>
      <c r="B6011" s="6">
        <v>120</v>
      </c>
      <c r="C6011" s="2" t="s">
        <v>13635</v>
      </c>
      <c r="D6011" s="2" t="s">
        <v>354</v>
      </c>
      <c r="E6011" s="11" t="str">
        <f>CONCATENATE(TablaC11[[#This Row],[Apellido]]," ",TablaC11[[#This Row],[Nombre]])</f>
        <v>PROSERPIO CARLOS ALBERTO</v>
      </c>
      <c r="F6011" s="11" t="s">
        <v>12</v>
      </c>
      <c r="G6011" s="11" t="s">
        <v>18</v>
      </c>
      <c r="H6011" s="6">
        <v>4426500</v>
      </c>
      <c r="I6011" s="6">
        <v>1944</v>
      </c>
      <c r="J6011" s="11" t="s">
        <v>23123</v>
      </c>
      <c r="K6011" s="11" t="str">
        <f t="shared" si="93"/>
        <v>Adultos Mayores</v>
      </c>
      <c r="L6011" s="6">
        <f>2023-TablaC11[[#This Row],[Clase]]</f>
        <v>79</v>
      </c>
      <c r="M6011" s="4" t="str">
        <f>VLOOKUP(TablaC11[[#This Row],[Circuito]],Aux!$A$2:$B$12,2,0)</f>
        <v>Villa Devoto</v>
      </c>
    </row>
    <row r="6012" spans="1:13">
      <c r="A6012" s="11" t="s">
        <v>9</v>
      </c>
      <c r="B6012" s="6">
        <v>120</v>
      </c>
      <c r="C6012" s="2" t="s">
        <v>13637</v>
      </c>
      <c r="D6012" s="2" t="s">
        <v>13638</v>
      </c>
      <c r="E6012" s="11" t="str">
        <f>CONCATENATE(TablaC11[[#This Row],[Apellido]]," ",TablaC11[[#This Row],[Nombre]])</f>
        <v>PROVERA CRISTIAN FERNANDO</v>
      </c>
      <c r="F6012" s="11" t="s">
        <v>12</v>
      </c>
      <c r="G6012" s="11" t="s">
        <v>13</v>
      </c>
      <c r="H6012" s="6">
        <v>30138201</v>
      </c>
      <c r="I6012" s="6">
        <v>1983</v>
      </c>
      <c r="J6012" s="11" t="s">
        <v>22485</v>
      </c>
      <c r="K6012" s="11" t="str">
        <f t="shared" si="93"/>
        <v>Adultos</v>
      </c>
      <c r="L6012" s="6">
        <f>2023-TablaC11[[#This Row],[Clase]]</f>
        <v>40</v>
      </c>
      <c r="M6012" s="4" t="str">
        <f>VLOOKUP(TablaC11[[#This Row],[Circuito]],Aux!$A$2:$B$12,2,0)</f>
        <v>Villa Devoto</v>
      </c>
    </row>
    <row r="6013" spans="1:13">
      <c r="A6013" s="11" t="s">
        <v>9</v>
      </c>
      <c r="B6013" s="6">
        <v>120</v>
      </c>
      <c r="C6013" s="2" t="s">
        <v>13639</v>
      </c>
      <c r="D6013" s="2" t="s">
        <v>2468</v>
      </c>
      <c r="E6013" s="11" t="str">
        <f>CONCATENATE(TablaC11[[#This Row],[Apellido]]," ",TablaC11[[#This Row],[Nombre]])</f>
        <v>PUCHEU CLAUDIO DANIEL</v>
      </c>
      <c r="F6013" s="11" t="s">
        <v>12</v>
      </c>
      <c r="G6013" s="11" t="s">
        <v>18</v>
      </c>
      <c r="H6013" s="6">
        <v>14010116</v>
      </c>
      <c r="I6013" s="6">
        <v>1960</v>
      </c>
      <c r="J6013" s="11" t="s">
        <v>23124</v>
      </c>
      <c r="K6013" s="11" t="str">
        <f t="shared" si="93"/>
        <v>Adultos</v>
      </c>
      <c r="L6013" s="6">
        <f>2023-TablaC11[[#This Row],[Clase]]</f>
        <v>63</v>
      </c>
      <c r="M6013" s="4" t="str">
        <f>VLOOKUP(TablaC11[[#This Row],[Circuito]],Aux!$A$2:$B$12,2,0)</f>
        <v>Villa Devoto</v>
      </c>
    </row>
    <row r="6014" spans="1:13">
      <c r="A6014" s="11" t="s">
        <v>9</v>
      </c>
      <c r="B6014" s="6">
        <v>120</v>
      </c>
      <c r="C6014" s="2" t="s">
        <v>13641</v>
      </c>
      <c r="D6014" s="2" t="s">
        <v>13642</v>
      </c>
      <c r="E6014" s="11" t="str">
        <f>CONCATENATE(TablaC11[[#This Row],[Apellido]]," ",TablaC11[[#This Row],[Nombre]])</f>
        <v>PUENTE EDITH AIDA</v>
      </c>
      <c r="F6014" s="11" t="s">
        <v>17</v>
      </c>
      <c r="G6014" s="11" t="s">
        <v>18</v>
      </c>
      <c r="H6014" s="6">
        <v>18398258</v>
      </c>
      <c r="I6014" s="6">
        <v>1966</v>
      </c>
      <c r="J6014" s="11" t="s">
        <v>23125</v>
      </c>
      <c r="K6014" s="11" t="str">
        <f t="shared" si="93"/>
        <v>Adultos</v>
      </c>
      <c r="L6014" s="6">
        <f>2023-TablaC11[[#This Row],[Clase]]</f>
        <v>57</v>
      </c>
      <c r="M6014" s="4" t="str">
        <f>VLOOKUP(TablaC11[[#This Row],[Circuito]],Aux!$A$2:$B$12,2,0)</f>
        <v>Villa Devoto</v>
      </c>
    </row>
    <row r="6015" spans="1:13">
      <c r="A6015" s="11" t="s">
        <v>9</v>
      </c>
      <c r="B6015" s="6">
        <v>120</v>
      </c>
      <c r="C6015" s="2" t="s">
        <v>13644</v>
      </c>
      <c r="D6015" s="2" t="s">
        <v>4890</v>
      </c>
      <c r="E6015" s="11" t="str">
        <f>CONCATENATE(TablaC11[[#This Row],[Apellido]]," ",TablaC11[[#This Row],[Nombre]])</f>
        <v>PULETTI DAMIAN</v>
      </c>
      <c r="F6015" s="11" t="s">
        <v>12</v>
      </c>
      <c r="G6015" s="11" t="s">
        <v>18</v>
      </c>
      <c r="H6015" s="6">
        <v>24448341</v>
      </c>
      <c r="I6015" s="6">
        <v>1975</v>
      </c>
      <c r="J6015" s="11" t="s">
        <v>23126</v>
      </c>
      <c r="K6015" s="11" t="str">
        <f t="shared" si="93"/>
        <v>Adultos</v>
      </c>
      <c r="L6015" s="6">
        <f>2023-TablaC11[[#This Row],[Clase]]</f>
        <v>48</v>
      </c>
      <c r="M6015" s="4" t="str">
        <f>VLOOKUP(TablaC11[[#This Row],[Circuito]],Aux!$A$2:$B$12,2,0)</f>
        <v>Villa Devoto</v>
      </c>
    </row>
    <row r="6016" spans="1:13">
      <c r="A6016" s="11" t="s">
        <v>9</v>
      </c>
      <c r="B6016" s="6">
        <v>120</v>
      </c>
      <c r="C6016" s="2" t="s">
        <v>13646</v>
      </c>
      <c r="D6016" s="2" t="s">
        <v>13647</v>
      </c>
      <c r="E6016" s="11" t="str">
        <f>CONCATENATE(TablaC11[[#This Row],[Apellido]]," ",TablaC11[[#This Row],[Nombre]])</f>
        <v>PUPPI OSVALDO JESUS</v>
      </c>
      <c r="F6016" s="11" t="s">
        <v>12</v>
      </c>
      <c r="G6016" s="11" t="s">
        <v>18</v>
      </c>
      <c r="H6016" s="6">
        <v>23515293</v>
      </c>
      <c r="I6016" s="6">
        <v>1973</v>
      </c>
      <c r="J6016" s="11" t="s">
        <v>23127</v>
      </c>
      <c r="K6016" s="11" t="str">
        <f t="shared" si="93"/>
        <v>Adultos</v>
      </c>
      <c r="L6016" s="6">
        <f>2023-TablaC11[[#This Row],[Clase]]</f>
        <v>50</v>
      </c>
      <c r="M6016" s="4" t="str">
        <f>VLOOKUP(TablaC11[[#This Row],[Circuito]],Aux!$A$2:$B$12,2,0)</f>
        <v>Villa Devoto</v>
      </c>
    </row>
    <row r="6017" spans="1:13">
      <c r="A6017" s="11" t="s">
        <v>9</v>
      </c>
      <c r="B6017" s="6">
        <v>120</v>
      </c>
      <c r="C6017" s="2" t="s">
        <v>13649</v>
      </c>
      <c r="D6017" s="2" t="s">
        <v>3000</v>
      </c>
      <c r="E6017" s="11" t="str">
        <f>CONCATENATE(TablaC11[[#This Row],[Apellido]]," ",TablaC11[[#This Row],[Nombre]])</f>
        <v>QUEIPO GLADYS NOEMI</v>
      </c>
      <c r="F6017" s="11" t="s">
        <v>17</v>
      </c>
      <c r="G6017" s="11" t="s">
        <v>18</v>
      </c>
      <c r="H6017" s="6">
        <v>3621174</v>
      </c>
      <c r="I6017" s="6">
        <v>1939</v>
      </c>
      <c r="J6017" s="11" t="s">
        <v>23128</v>
      </c>
      <c r="K6017" s="11" t="str">
        <f t="shared" si="93"/>
        <v>Adultos Mayores</v>
      </c>
      <c r="L6017" s="6">
        <f>2023-TablaC11[[#This Row],[Clase]]</f>
        <v>84</v>
      </c>
      <c r="M6017" s="4" t="str">
        <f>VLOOKUP(TablaC11[[#This Row],[Circuito]],Aux!$A$2:$B$12,2,0)</f>
        <v>Villa Devoto</v>
      </c>
    </row>
    <row r="6018" spans="1:13">
      <c r="A6018" s="11" t="s">
        <v>9</v>
      </c>
      <c r="B6018" s="6">
        <v>120</v>
      </c>
      <c r="C6018" s="2" t="s">
        <v>8419</v>
      </c>
      <c r="D6018" s="2" t="s">
        <v>13651</v>
      </c>
      <c r="E6018" s="11" t="str">
        <f>CONCATENATE(TablaC11[[#This Row],[Apellido]]," ",TablaC11[[#This Row],[Nombre]])</f>
        <v>QUINTANA BELEN SOFIA</v>
      </c>
      <c r="F6018" s="11" t="s">
        <v>17</v>
      </c>
      <c r="G6018" s="11" t="s">
        <v>18</v>
      </c>
      <c r="H6018" s="6">
        <v>40514396</v>
      </c>
      <c r="I6018" s="6">
        <v>1997</v>
      </c>
      <c r="J6018" s="11" t="s">
        <v>23129</v>
      </c>
      <c r="K6018" s="11" t="str">
        <f t="shared" ref="K6018:K6081" si="94">IF(L6018&lt;=31,"Juventud",IF(L6018&lt;=65,"Adultos","Adultos Mayores"))</f>
        <v>Juventud</v>
      </c>
      <c r="L6018" s="6">
        <f>2023-TablaC11[[#This Row],[Clase]]</f>
        <v>26</v>
      </c>
      <c r="M6018" s="4" t="str">
        <f>VLOOKUP(TablaC11[[#This Row],[Circuito]],Aux!$A$2:$B$12,2,0)</f>
        <v>Villa Devoto</v>
      </c>
    </row>
    <row r="6019" spans="1:13">
      <c r="A6019" s="11" t="s">
        <v>9</v>
      </c>
      <c r="B6019" s="6">
        <v>120</v>
      </c>
      <c r="C6019" s="2" t="s">
        <v>13653</v>
      </c>
      <c r="D6019" s="2" t="s">
        <v>13319</v>
      </c>
      <c r="E6019" s="11" t="str">
        <f>CONCATENATE(TablaC11[[#This Row],[Apellido]]," ",TablaC11[[#This Row],[Nombre]])</f>
        <v>QUIÑONES ANA LUISA</v>
      </c>
      <c r="F6019" s="11" t="s">
        <v>17</v>
      </c>
      <c r="G6019" s="11" t="s">
        <v>13</v>
      </c>
      <c r="H6019" s="6">
        <v>25872703</v>
      </c>
      <c r="I6019" s="6">
        <v>1976</v>
      </c>
      <c r="J6019" s="11" t="s">
        <v>25301</v>
      </c>
      <c r="K6019" s="11" t="str">
        <f t="shared" si="94"/>
        <v>Adultos</v>
      </c>
      <c r="L6019" s="6">
        <f>2023-TablaC11[[#This Row],[Clase]]</f>
        <v>47</v>
      </c>
      <c r="M6019" s="4" t="str">
        <f>VLOOKUP(TablaC11[[#This Row],[Circuito]],Aux!$A$2:$B$12,2,0)</f>
        <v>Villa Devoto</v>
      </c>
    </row>
    <row r="6020" spans="1:13">
      <c r="A6020" s="11" t="s">
        <v>9</v>
      </c>
      <c r="B6020" s="6">
        <v>120</v>
      </c>
      <c r="C6020" s="2" t="s">
        <v>13655</v>
      </c>
      <c r="D6020" s="2" t="s">
        <v>13656</v>
      </c>
      <c r="E6020" s="11" t="str">
        <f>CONCATENATE(TablaC11[[#This Row],[Apellido]]," ",TablaC11[[#This Row],[Nombre]])</f>
        <v>RACANA NORMA VIRGINIA</v>
      </c>
      <c r="F6020" s="11" t="s">
        <v>17</v>
      </c>
      <c r="G6020" s="11" t="s">
        <v>18</v>
      </c>
      <c r="H6020" s="6">
        <v>4989740</v>
      </c>
      <c r="I6020" s="6">
        <v>1945</v>
      </c>
      <c r="J6020" s="11" t="s">
        <v>23130</v>
      </c>
      <c r="K6020" s="11" t="str">
        <f t="shared" si="94"/>
        <v>Adultos Mayores</v>
      </c>
      <c r="L6020" s="6">
        <f>2023-TablaC11[[#This Row],[Clase]]</f>
        <v>78</v>
      </c>
      <c r="M6020" s="4" t="str">
        <f>VLOOKUP(TablaC11[[#This Row],[Circuito]],Aux!$A$2:$B$12,2,0)</f>
        <v>Villa Devoto</v>
      </c>
    </row>
    <row r="6021" spans="1:13">
      <c r="A6021" s="11" t="s">
        <v>9</v>
      </c>
      <c r="B6021" s="6">
        <v>120</v>
      </c>
      <c r="C6021" s="2" t="s">
        <v>13658</v>
      </c>
      <c r="D6021" s="2" t="s">
        <v>5849</v>
      </c>
      <c r="E6021" s="11" t="str">
        <f>CONCATENATE(TablaC11[[#This Row],[Apellido]]," ",TablaC11[[#This Row],[Nombre]])</f>
        <v>RACCIATTI MORALES NAHUEL AGUSTIN</v>
      </c>
      <c r="F6021" s="11" t="s">
        <v>12</v>
      </c>
      <c r="G6021" s="11" t="s">
        <v>18</v>
      </c>
      <c r="H6021" s="6">
        <v>43870599</v>
      </c>
      <c r="I6021" s="6">
        <v>2002</v>
      </c>
      <c r="J6021" s="11" t="s">
        <v>23036</v>
      </c>
      <c r="K6021" s="11" t="str">
        <f t="shared" si="94"/>
        <v>Juventud</v>
      </c>
      <c r="L6021" s="6">
        <f>2023-TablaC11[[#This Row],[Clase]]</f>
        <v>21</v>
      </c>
      <c r="M6021" s="4" t="str">
        <f>VLOOKUP(TablaC11[[#This Row],[Circuito]],Aux!$A$2:$B$12,2,0)</f>
        <v>Villa Devoto</v>
      </c>
    </row>
    <row r="6022" spans="1:13">
      <c r="A6022" s="11" t="s">
        <v>9</v>
      </c>
      <c r="B6022" s="6">
        <v>120</v>
      </c>
      <c r="C6022" s="2" t="s">
        <v>1163</v>
      </c>
      <c r="D6022" s="2" t="s">
        <v>13659</v>
      </c>
      <c r="E6022" s="11" t="str">
        <f>CONCATENATE(TablaC11[[#This Row],[Apellido]]," ",TablaC11[[#This Row],[Nombre]])</f>
        <v>RAFFAELE SUSANA EDITH</v>
      </c>
      <c r="F6022" s="11" t="s">
        <v>17</v>
      </c>
      <c r="G6022" s="11" t="s">
        <v>18</v>
      </c>
      <c r="H6022" s="6">
        <v>16581143</v>
      </c>
      <c r="I6022" s="6">
        <v>1963</v>
      </c>
      <c r="J6022" s="11" t="s">
        <v>23131</v>
      </c>
      <c r="K6022" s="11" t="str">
        <f t="shared" si="94"/>
        <v>Adultos</v>
      </c>
      <c r="L6022" s="6">
        <f>2023-TablaC11[[#This Row],[Clase]]</f>
        <v>60</v>
      </c>
      <c r="M6022" s="4" t="str">
        <f>VLOOKUP(TablaC11[[#This Row],[Circuito]],Aux!$A$2:$B$12,2,0)</f>
        <v>Villa Devoto</v>
      </c>
    </row>
    <row r="6023" spans="1:13">
      <c r="A6023" s="11" t="s">
        <v>9</v>
      </c>
      <c r="B6023" s="6">
        <v>120</v>
      </c>
      <c r="C6023" s="2" t="s">
        <v>4637</v>
      </c>
      <c r="D6023" s="2" t="s">
        <v>13661</v>
      </c>
      <c r="E6023" s="11" t="str">
        <f>CONCATENATE(TablaC11[[#This Row],[Apellido]]," ",TablaC11[[#This Row],[Nombre]])</f>
        <v>RAGO ANGELA MARIA INMACULADA</v>
      </c>
      <c r="F6023" s="11" t="s">
        <v>17</v>
      </c>
      <c r="G6023" s="11" t="s">
        <v>18</v>
      </c>
      <c r="H6023" s="6">
        <v>12667342</v>
      </c>
      <c r="I6023" s="6">
        <v>1956</v>
      </c>
      <c r="J6023" s="11" t="s">
        <v>23132</v>
      </c>
      <c r="K6023" s="11" t="str">
        <f t="shared" si="94"/>
        <v>Adultos Mayores</v>
      </c>
      <c r="L6023" s="6">
        <f>2023-TablaC11[[#This Row],[Clase]]</f>
        <v>67</v>
      </c>
      <c r="M6023" s="4" t="str">
        <f>VLOOKUP(TablaC11[[#This Row],[Circuito]],Aux!$A$2:$B$12,2,0)</f>
        <v>Villa Devoto</v>
      </c>
    </row>
    <row r="6024" spans="1:13">
      <c r="A6024" s="11" t="s">
        <v>9</v>
      </c>
      <c r="B6024" s="6">
        <v>120</v>
      </c>
      <c r="C6024" s="2" t="s">
        <v>13663</v>
      </c>
      <c r="D6024" s="2" t="s">
        <v>3163</v>
      </c>
      <c r="E6024" s="11" t="str">
        <f>CONCATENATE(TablaC11[[#This Row],[Apellido]]," ",TablaC11[[#This Row],[Nombre]])</f>
        <v>RAICES GUSTAVO RAUL</v>
      </c>
      <c r="F6024" s="11" t="s">
        <v>12</v>
      </c>
      <c r="G6024" s="11" t="s">
        <v>18</v>
      </c>
      <c r="H6024" s="6">
        <v>7657256</v>
      </c>
      <c r="I6024" s="6">
        <v>1949</v>
      </c>
      <c r="J6024" s="11" t="s">
        <v>23133</v>
      </c>
      <c r="K6024" s="11" t="str">
        <f t="shared" si="94"/>
        <v>Adultos Mayores</v>
      </c>
      <c r="L6024" s="6">
        <f>2023-TablaC11[[#This Row],[Clase]]</f>
        <v>74</v>
      </c>
      <c r="M6024" s="4" t="str">
        <f>VLOOKUP(TablaC11[[#This Row],[Circuito]],Aux!$A$2:$B$12,2,0)</f>
        <v>Villa Devoto</v>
      </c>
    </row>
    <row r="6025" spans="1:13">
      <c r="A6025" s="11" t="s">
        <v>9</v>
      </c>
      <c r="B6025" s="6">
        <v>120</v>
      </c>
      <c r="C6025" s="2" t="s">
        <v>6348</v>
      </c>
      <c r="D6025" s="2" t="s">
        <v>354</v>
      </c>
      <c r="E6025" s="11" t="str">
        <f>CONCATENATE(TablaC11[[#This Row],[Apellido]]," ",TablaC11[[#This Row],[Nombre]])</f>
        <v>RAIMUNDI CARLOS ALBERTO</v>
      </c>
      <c r="F6025" s="11" t="s">
        <v>12</v>
      </c>
      <c r="G6025" s="11" t="s">
        <v>13</v>
      </c>
      <c r="H6025" s="6">
        <v>8315712</v>
      </c>
      <c r="I6025" s="6">
        <v>1950</v>
      </c>
      <c r="J6025" s="11" t="s">
        <v>23134</v>
      </c>
      <c r="K6025" s="11" t="str">
        <f t="shared" si="94"/>
        <v>Adultos Mayores</v>
      </c>
      <c r="L6025" s="6">
        <f>2023-TablaC11[[#This Row],[Clase]]</f>
        <v>73</v>
      </c>
      <c r="M6025" s="4" t="str">
        <f>VLOOKUP(TablaC11[[#This Row],[Circuito]],Aux!$A$2:$B$12,2,0)</f>
        <v>Villa Devoto</v>
      </c>
    </row>
    <row r="6026" spans="1:13">
      <c r="A6026" s="11" t="s">
        <v>9</v>
      </c>
      <c r="B6026" s="6">
        <v>120</v>
      </c>
      <c r="C6026" s="2" t="s">
        <v>6348</v>
      </c>
      <c r="D6026" s="2" t="s">
        <v>13666</v>
      </c>
      <c r="E6026" s="11" t="str">
        <f>CONCATENATE(TablaC11[[#This Row],[Apellido]]," ",TablaC11[[#This Row],[Nombre]])</f>
        <v>RAIMUNDI MARIANO FEDERICO</v>
      </c>
      <c r="F6026" s="11" t="s">
        <v>12</v>
      </c>
      <c r="G6026" s="11" t="s">
        <v>18</v>
      </c>
      <c r="H6026" s="6">
        <v>36294330</v>
      </c>
      <c r="I6026" s="6">
        <v>1991</v>
      </c>
      <c r="J6026" s="11" t="s">
        <v>23135</v>
      </c>
      <c r="K6026" s="11" t="str">
        <f t="shared" si="94"/>
        <v>Adultos</v>
      </c>
      <c r="L6026" s="6">
        <f>2023-TablaC11[[#This Row],[Clase]]</f>
        <v>32</v>
      </c>
      <c r="M6026" s="4" t="str">
        <f>VLOOKUP(TablaC11[[#This Row],[Circuito]],Aux!$A$2:$B$12,2,0)</f>
        <v>Villa Devoto</v>
      </c>
    </row>
    <row r="6027" spans="1:13">
      <c r="A6027" s="11" t="s">
        <v>9</v>
      </c>
      <c r="B6027" s="6">
        <v>120</v>
      </c>
      <c r="C6027" s="2" t="s">
        <v>6351</v>
      </c>
      <c r="D6027" s="2" t="s">
        <v>13668</v>
      </c>
      <c r="E6027" s="11" t="str">
        <f>CONCATENATE(TablaC11[[#This Row],[Apellido]]," ",TablaC11[[#This Row],[Nombre]])</f>
        <v>RAMIREZ GUILLERMO MIGUEL</v>
      </c>
      <c r="F6027" s="11" t="s">
        <v>12</v>
      </c>
      <c r="G6027" s="11" t="s">
        <v>13</v>
      </c>
      <c r="H6027" s="6">
        <v>13133005</v>
      </c>
      <c r="I6027" s="6">
        <v>1957</v>
      </c>
      <c r="J6027" s="11" t="s">
        <v>23136</v>
      </c>
      <c r="K6027" s="11" t="str">
        <f t="shared" si="94"/>
        <v>Adultos Mayores</v>
      </c>
      <c r="L6027" s="6">
        <f>2023-TablaC11[[#This Row],[Clase]]</f>
        <v>66</v>
      </c>
      <c r="M6027" s="4" t="str">
        <f>VLOOKUP(TablaC11[[#This Row],[Circuito]],Aux!$A$2:$B$12,2,0)</f>
        <v>Villa Devoto</v>
      </c>
    </row>
    <row r="6028" spans="1:13">
      <c r="A6028" s="11" t="s">
        <v>9</v>
      </c>
      <c r="B6028" s="6">
        <v>120</v>
      </c>
      <c r="C6028" s="2" t="s">
        <v>6351</v>
      </c>
      <c r="D6028" s="2" t="s">
        <v>516</v>
      </c>
      <c r="E6028" s="11" t="str">
        <f>CONCATENATE(TablaC11[[#This Row],[Apellido]]," ",TablaC11[[#This Row],[Nombre]])</f>
        <v>RAMIREZ MIGUEL ANGEL</v>
      </c>
      <c r="F6028" s="11" t="s">
        <v>12</v>
      </c>
      <c r="G6028" s="11" t="s">
        <v>18</v>
      </c>
      <c r="H6028" s="6">
        <v>10751767</v>
      </c>
      <c r="I6028" s="6">
        <v>1953</v>
      </c>
      <c r="J6028" s="11" t="s">
        <v>23137</v>
      </c>
      <c r="K6028" s="11" t="str">
        <f t="shared" si="94"/>
        <v>Adultos Mayores</v>
      </c>
      <c r="L6028" s="6">
        <f>2023-TablaC11[[#This Row],[Clase]]</f>
        <v>70</v>
      </c>
      <c r="M6028" s="4" t="str">
        <f>VLOOKUP(TablaC11[[#This Row],[Circuito]],Aux!$A$2:$B$12,2,0)</f>
        <v>Villa Devoto</v>
      </c>
    </row>
    <row r="6029" spans="1:13">
      <c r="A6029" s="11" t="s">
        <v>9</v>
      </c>
      <c r="B6029" s="6">
        <v>120</v>
      </c>
      <c r="C6029" s="2" t="s">
        <v>6351</v>
      </c>
      <c r="D6029" s="2" t="s">
        <v>13671</v>
      </c>
      <c r="E6029" s="11" t="str">
        <f>CONCATENATE(TablaC11[[#This Row],[Apellido]]," ",TablaC11[[#This Row],[Nombre]])</f>
        <v>RAMIREZ RAIMUNDA MAGDALENA</v>
      </c>
      <c r="F6029" s="11" t="s">
        <v>17</v>
      </c>
      <c r="G6029" s="11" t="s">
        <v>18</v>
      </c>
      <c r="H6029" s="6">
        <v>279933</v>
      </c>
      <c r="I6029" s="6">
        <v>1928</v>
      </c>
      <c r="J6029" s="11" t="s">
        <v>23138</v>
      </c>
      <c r="K6029" s="11" t="str">
        <f t="shared" si="94"/>
        <v>Adultos Mayores</v>
      </c>
      <c r="L6029" s="6">
        <f>2023-TablaC11[[#This Row],[Clase]]</f>
        <v>95</v>
      </c>
      <c r="M6029" s="4" t="str">
        <f>VLOOKUP(TablaC11[[#This Row],[Circuito]],Aux!$A$2:$B$12,2,0)</f>
        <v>Villa Devoto</v>
      </c>
    </row>
    <row r="6030" spans="1:13">
      <c r="A6030" s="11" t="s">
        <v>9</v>
      </c>
      <c r="B6030" s="6">
        <v>120</v>
      </c>
      <c r="C6030" s="2" t="s">
        <v>1169</v>
      </c>
      <c r="D6030" s="2" t="s">
        <v>13673</v>
      </c>
      <c r="E6030" s="11" t="str">
        <f>CONCATENATE(TablaC11[[#This Row],[Apellido]]," ",TablaC11[[#This Row],[Nombre]])</f>
        <v>RAMOS FRANCISCO RICARDO</v>
      </c>
      <c r="F6030" s="11" t="s">
        <v>12</v>
      </c>
      <c r="G6030" s="11" t="s">
        <v>13</v>
      </c>
      <c r="H6030" s="6">
        <v>4126855</v>
      </c>
      <c r="I6030" s="6">
        <v>1934</v>
      </c>
      <c r="J6030" s="11" t="s">
        <v>22905</v>
      </c>
      <c r="K6030" s="11" t="str">
        <f t="shared" si="94"/>
        <v>Adultos Mayores</v>
      </c>
      <c r="L6030" s="6">
        <f>2023-TablaC11[[#This Row],[Clase]]</f>
        <v>89</v>
      </c>
      <c r="M6030" s="4" t="str">
        <f>VLOOKUP(TablaC11[[#This Row],[Circuito]],Aux!$A$2:$B$12,2,0)</f>
        <v>Villa Devoto</v>
      </c>
    </row>
    <row r="6031" spans="1:13">
      <c r="A6031" s="11" t="s">
        <v>9</v>
      </c>
      <c r="B6031" s="6">
        <v>120</v>
      </c>
      <c r="C6031" s="2" t="s">
        <v>13674</v>
      </c>
      <c r="D6031" s="2" t="s">
        <v>13675</v>
      </c>
      <c r="E6031" s="11" t="str">
        <f>CONCATENATE(TablaC11[[#This Row],[Apellido]]," ",TablaC11[[#This Row],[Nombre]])</f>
        <v>RANDO LILIANA GLORIA</v>
      </c>
      <c r="F6031" s="11" t="s">
        <v>17</v>
      </c>
      <c r="G6031" s="11" t="s">
        <v>18</v>
      </c>
      <c r="H6031" s="6">
        <v>6146872</v>
      </c>
      <c r="I6031" s="6">
        <v>1949</v>
      </c>
      <c r="J6031" s="11" t="s">
        <v>23139</v>
      </c>
      <c r="K6031" s="11" t="str">
        <f t="shared" si="94"/>
        <v>Adultos Mayores</v>
      </c>
      <c r="L6031" s="6">
        <f>2023-TablaC11[[#This Row],[Clase]]</f>
        <v>74</v>
      </c>
      <c r="M6031" s="4" t="str">
        <f>VLOOKUP(TablaC11[[#This Row],[Circuito]],Aux!$A$2:$B$12,2,0)</f>
        <v>Villa Devoto</v>
      </c>
    </row>
    <row r="6032" spans="1:13">
      <c r="A6032" s="11" t="s">
        <v>9</v>
      </c>
      <c r="B6032" s="6">
        <v>120</v>
      </c>
      <c r="C6032" s="2" t="s">
        <v>13677</v>
      </c>
      <c r="D6032" s="2" t="s">
        <v>12045</v>
      </c>
      <c r="E6032" s="11" t="str">
        <f>CONCATENATE(TablaC11[[#This Row],[Apellido]]," ",TablaC11[[#This Row],[Nombre]])</f>
        <v>RAPAGNANI ALICIA NELIDA</v>
      </c>
      <c r="F6032" s="11" t="s">
        <v>17</v>
      </c>
      <c r="G6032" s="11" t="s">
        <v>18</v>
      </c>
      <c r="H6032" s="6">
        <v>11292655</v>
      </c>
      <c r="I6032" s="6">
        <v>1954</v>
      </c>
      <c r="J6032" s="11" t="s">
        <v>23140</v>
      </c>
      <c r="K6032" s="11" t="str">
        <f t="shared" si="94"/>
        <v>Adultos Mayores</v>
      </c>
      <c r="L6032" s="6">
        <f>2023-TablaC11[[#This Row],[Clase]]</f>
        <v>69</v>
      </c>
      <c r="M6032" s="4" t="str">
        <f>VLOOKUP(TablaC11[[#This Row],[Circuito]],Aux!$A$2:$B$12,2,0)</f>
        <v>Villa Devoto</v>
      </c>
    </row>
    <row r="6033" spans="1:13">
      <c r="A6033" s="11" t="s">
        <v>9</v>
      </c>
      <c r="B6033" s="6">
        <v>120</v>
      </c>
      <c r="C6033" s="2" t="s">
        <v>13679</v>
      </c>
      <c r="D6033" s="2" t="s">
        <v>9555</v>
      </c>
      <c r="E6033" s="11" t="str">
        <f>CONCATENATE(TablaC11[[#This Row],[Apellido]]," ",TablaC11[[#This Row],[Nombre]])</f>
        <v>RAPETTI SUSANA LIDIA</v>
      </c>
      <c r="F6033" s="11" t="s">
        <v>17</v>
      </c>
      <c r="G6033" s="11" t="s">
        <v>56</v>
      </c>
      <c r="H6033" s="6">
        <v>6206662</v>
      </c>
      <c r="I6033" s="6">
        <v>1949</v>
      </c>
      <c r="J6033" s="11" t="s">
        <v>25660</v>
      </c>
      <c r="K6033" s="11" t="str">
        <f t="shared" si="94"/>
        <v>Adultos Mayores</v>
      </c>
      <c r="L6033" s="6">
        <f>2023-TablaC11[[#This Row],[Clase]]</f>
        <v>74</v>
      </c>
      <c r="M6033" s="4" t="str">
        <f>VLOOKUP(TablaC11[[#This Row],[Circuito]],Aux!$A$2:$B$12,2,0)</f>
        <v>Villa Devoto</v>
      </c>
    </row>
    <row r="6034" spans="1:13">
      <c r="A6034" s="11" t="s">
        <v>9</v>
      </c>
      <c r="B6034" s="6">
        <v>120</v>
      </c>
      <c r="C6034" s="2" t="s">
        <v>13681</v>
      </c>
      <c r="D6034" s="2" t="s">
        <v>13682</v>
      </c>
      <c r="E6034" s="11" t="str">
        <f>CONCATENATE(TablaC11[[#This Row],[Apellido]]," ",TablaC11[[#This Row],[Nombre]])</f>
        <v>RASO PITA MARTIN MAXIMILIANO</v>
      </c>
      <c r="F6034" s="11" t="s">
        <v>12</v>
      </c>
      <c r="G6034" s="11" t="s">
        <v>35</v>
      </c>
      <c r="H6034" s="6">
        <v>29775889</v>
      </c>
      <c r="I6034" s="6">
        <v>1982</v>
      </c>
      <c r="J6034" s="11" t="s">
        <v>23141</v>
      </c>
      <c r="K6034" s="11" t="str">
        <f t="shared" si="94"/>
        <v>Adultos</v>
      </c>
      <c r="L6034" s="6">
        <f>2023-TablaC11[[#This Row],[Clase]]</f>
        <v>41</v>
      </c>
      <c r="M6034" s="4" t="str">
        <f>VLOOKUP(TablaC11[[#This Row],[Circuito]],Aux!$A$2:$B$12,2,0)</f>
        <v>Villa Devoto</v>
      </c>
    </row>
    <row r="6035" spans="1:13">
      <c r="A6035" s="11" t="s">
        <v>9</v>
      </c>
      <c r="B6035" s="6">
        <v>120</v>
      </c>
      <c r="C6035" s="2" t="s">
        <v>13681</v>
      </c>
      <c r="D6035" s="2" t="s">
        <v>4565</v>
      </c>
      <c r="E6035" s="11" t="str">
        <f>CONCATENATE(TablaC11[[#This Row],[Apellido]]," ",TablaC11[[#This Row],[Nombre]])</f>
        <v>RASO PITA PABLO SEBASTIAN</v>
      </c>
      <c r="F6035" s="11" t="s">
        <v>12</v>
      </c>
      <c r="G6035" s="11" t="s">
        <v>35</v>
      </c>
      <c r="H6035" s="6">
        <v>29059159</v>
      </c>
      <c r="I6035" s="6">
        <v>1981</v>
      </c>
      <c r="J6035" s="11" t="s">
        <v>23141</v>
      </c>
      <c r="K6035" s="11" t="str">
        <f t="shared" si="94"/>
        <v>Adultos</v>
      </c>
      <c r="L6035" s="6">
        <f>2023-TablaC11[[#This Row],[Clase]]</f>
        <v>42</v>
      </c>
      <c r="M6035" s="4" t="str">
        <f>VLOOKUP(TablaC11[[#This Row],[Circuito]],Aux!$A$2:$B$12,2,0)</f>
        <v>Villa Devoto</v>
      </c>
    </row>
    <row r="6036" spans="1:13">
      <c r="A6036" s="11" t="s">
        <v>9</v>
      </c>
      <c r="B6036" s="6">
        <v>120</v>
      </c>
      <c r="C6036" s="2" t="s">
        <v>13684</v>
      </c>
      <c r="D6036" s="2" t="s">
        <v>13685</v>
      </c>
      <c r="E6036" s="11" t="str">
        <f>CONCATENATE(TablaC11[[#This Row],[Apellido]]," ",TablaC11[[#This Row],[Nombre]])</f>
        <v>RAUTH PATRICIO JAVIER</v>
      </c>
      <c r="F6036" s="11" t="s">
        <v>12</v>
      </c>
      <c r="G6036" s="11" t="s">
        <v>56</v>
      </c>
      <c r="H6036" s="6">
        <v>27285555</v>
      </c>
      <c r="I6036" s="6">
        <v>1979</v>
      </c>
      <c r="J6036" s="11" t="s">
        <v>23142</v>
      </c>
      <c r="K6036" s="11" t="str">
        <f t="shared" si="94"/>
        <v>Adultos</v>
      </c>
      <c r="L6036" s="6">
        <f>2023-TablaC11[[#This Row],[Clase]]</f>
        <v>44</v>
      </c>
      <c r="M6036" s="4" t="str">
        <f>VLOOKUP(TablaC11[[#This Row],[Circuito]],Aux!$A$2:$B$12,2,0)</f>
        <v>Villa Devoto</v>
      </c>
    </row>
    <row r="6037" spans="1:13">
      <c r="A6037" s="11" t="s">
        <v>9</v>
      </c>
      <c r="B6037" s="6">
        <v>120</v>
      </c>
      <c r="C6037" s="2" t="s">
        <v>13687</v>
      </c>
      <c r="D6037" s="2" t="s">
        <v>9491</v>
      </c>
      <c r="E6037" s="11" t="str">
        <f>CONCATENATE(TablaC11[[#This Row],[Apellido]]," ",TablaC11[[#This Row],[Nombre]])</f>
        <v>REGINA FRANCISCO OSVALDO</v>
      </c>
      <c r="F6037" s="11" t="s">
        <v>12</v>
      </c>
      <c r="G6037" s="11" t="s">
        <v>18</v>
      </c>
      <c r="H6037" s="6">
        <v>12033998</v>
      </c>
      <c r="I6037" s="6">
        <v>1956</v>
      </c>
      <c r="J6037" s="11" t="s">
        <v>23143</v>
      </c>
      <c r="K6037" s="11" t="str">
        <f t="shared" si="94"/>
        <v>Adultos Mayores</v>
      </c>
      <c r="L6037" s="6">
        <f>2023-TablaC11[[#This Row],[Clase]]</f>
        <v>67</v>
      </c>
      <c r="M6037" s="4" t="str">
        <f>VLOOKUP(TablaC11[[#This Row],[Circuito]],Aux!$A$2:$B$12,2,0)</f>
        <v>Villa Devoto</v>
      </c>
    </row>
    <row r="6038" spans="1:13">
      <c r="A6038" s="11" t="s">
        <v>9</v>
      </c>
      <c r="B6038" s="6">
        <v>120</v>
      </c>
      <c r="C6038" s="2" t="s">
        <v>13689</v>
      </c>
      <c r="D6038" s="2" t="s">
        <v>13690</v>
      </c>
      <c r="E6038" s="11" t="str">
        <f>CONCATENATE(TablaC11[[#This Row],[Apellido]]," ",TablaC11[[#This Row],[Nombre]])</f>
        <v>REISMAN PABLO JOSE</v>
      </c>
      <c r="F6038" s="11" t="s">
        <v>12</v>
      </c>
      <c r="G6038" s="11" t="s">
        <v>18</v>
      </c>
      <c r="H6038" s="6">
        <v>4521301</v>
      </c>
      <c r="I6038" s="6">
        <v>1945</v>
      </c>
      <c r="J6038" s="11" t="s">
        <v>23144</v>
      </c>
      <c r="K6038" s="11" t="str">
        <f t="shared" si="94"/>
        <v>Adultos Mayores</v>
      </c>
      <c r="L6038" s="6">
        <f>2023-TablaC11[[#This Row],[Clase]]</f>
        <v>78</v>
      </c>
      <c r="M6038" s="4" t="str">
        <f>VLOOKUP(TablaC11[[#This Row],[Circuito]],Aux!$A$2:$B$12,2,0)</f>
        <v>Villa Devoto</v>
      </c>
    </row>
    <row r="6039" spans="1:13">
      <c r="A6039" s="11" t="s">
        <v>9</v>
      </c>
      <c r="B6039" s="6">
        <v>120</v>
      </c>
      <c r="C6039" s="2" t="s">
        <v>13692</v>
      </c>
      <c r="D6039" s="2" t="s">
        <v>13693</v>
      </c>
      <c r="E6039" s="11" t="str">
        <f>CONCATENATE(TablaC11[[#This Row],[Apellido]]," ",TablaC11[[#This Row],[Nombre]])</f>
        <v>RELLECATI OMAR DARIO</v>
      </c>
      <c r="F6039" s="11" t="s">
        <v>12</v>
      </c>
      <c r="G6039" s="11" t="s">
        <v>13</v>
      </c>
      <c r="H6039" s="6">
        <v>11704758</v>
      </c>
      <c r="I6039" s="6">
        <v>1956</v>
      </c>
      <c r="J6039" s="11" t="s">
        <v>23145</v>
      </c>
      <c r="K6039" s="11" t="str">
        <f t="shared" si="94"/>
        <v>Adultos Mayores</v>
      </c>
      <c r="L6039" s="6">
        <f>2023-TablaC11[[#This Row],[Clase]]</f>
        <v>67</v>
      </c>
      <c r="M6039" s="4" t="str">
        <f>VLOOKUP(TablaC11[[#This Row],[Circuito]],Aux!$A$2:$B$12,2,0)</f>
        <v>Villa Devoto</v>
      </c>
    </row>
    <row r="6040" spans="1:13">
      <c r="A6040" s="11" t="s">
        <v>9</v>
      </c>
      <c r="B6040" s="6">
        <v>120</v>
      </c>
      <c r="C6040" s="2" t="s">
        <v>13695</v>
      </c>
      <c r="D6040" s="2" t="s">
        <v>1216</v>
      </c>
      <c r="E6040" s="11" t="str">
        <f>CONCATENATE(TablaC11[[#This Row],[Apellido]]," ",TablaC11[[#This Row],[Nombre]])</f>
        <v>REMESAR BEATRIZ HAYDEE</v>
      </c>
      <c r="F6040" s="11" t="s">
        <v>17</v>
      </c>
      <c r="G6040" s="11" t="s">
        <v>18</v>
      </c>
      <c r="H6040" s="6">
        <v>5946326</v>
      </c>
      <c r="I6040" s="6">
        <v>1948</v>
      </c>
      <c r="J6040" s="11" t="s">
        <v>22593</v>
      </c>
      <c r="K6040" s="11" t="str">
        <f t="shared" si="94"/>
        <v>Adultos Mayores</v>
      </c>
      <c r="L6040" s="6">
        <f>2023-TablaC11[[#This Row],[Clase]]</f>
        <v>75</v>
      </c>
      <c r="M6040" s="4" t="str">
        <f>VLOOKUP(TablaC11[[#This Row],[Circuito]],Aux!$A$2:$B$12,2,0)</f>
        <v>Villa Devoto</v>
      </c>
    </row>
    <row r="6041" spans="1:13">
      <c r="A6041" s="11" t="s">
        <v>9</v>
      </c>
      <c r="B6041" s="6">
        <v>120</v>
      </c>
      <c r="C6041" s="2" t="s">
        <v>13696</v>
      </c>
      <c r="D6041" s="2" t="s">
        <v>13697</v>
      </c>
      <c r="E6041" s="11" t="str">
        <f>CONCATENATE(TablaC11[[#This Row],[Apellido]]," ",TablaC11[[#This Row],[Nombre]])</f>
        <v>REPICE LILIANA MARTA</v>
      </c>
      <c r="F6041" s="11" t="s">
        <v>17</v>
      </c>
      <c r="G6041" s="11" t="s">
        <v>18</v>
      </c>
      <c r="H6041" s="6">
        <v>17365928</v>
      </c>
      <c r="I6041" s="6">
        <v>1965</v>
      </c>
      <c r="J6041" s="11" t="s">
        <v>23146</v>
      </c>
      <c r="K6041" s="11" t="str">
        <f t="shared" si="94"/>
        <v>Adultos</v>
      </c>
      <c r="L6041" s="6">
        <f>2023-TablaC11[[#This Row],[Clase]]</f>
        <v>58</v>
      </c>
      <c r="M6041" s="4" t="str">
        <f>VLOOKUP(TablaC11[[#This Row],[Circuito]],Aux!$A$2:$B$12,2,0)</f>
        <v>Villa Devoto</v>
      </c>
    </row>
    <row r="6042" spans="1:13">
      <c r="A6042" s="11" t="s">
        <v>9</v>
      </c>
      <c r="B6042" s="6">
        <v>120</v>
      </c>
      <c r="C6042" s="2" t="s">
        <v>13699</v>
      </c>
      <c r="D6042" s="2" t="s">
        <v>13700</v>
      </c>
      <c r="E6042" s="11" t="str">
        <f>CONCATENATE(TablaC11[[#This Row],[Apellido]]," ",TablaC11[[#This Row],[Nombre]])</f>
        <v>RETAMOZO VETI AIDE</v>
      </c>
      <c r="F6042" s="11" t="s">
        <v>17</v>
      </c>
      <c r="G6042" s="11" t="s">
        <v>35</v>
      </c>
      <c r="H6042" s="6">
        <v>1785556</v>
      </c>
      <c r="I6042" s="6">
        <v>1938</v>
      </c>
      <c r="J6042" s="11" t="s">
        <v>23147</v>
      </c>
      <c r="K6042" s="11" t="str">
        <f t="shared" si="94"/>
        <v>Adultos Mayores</v>
      </c>
      <c r="L6042" s="6">
        <f>2023-TablaC11[[#This Row],[Clase]]</f>
        <v>85</v>
      </c>
      <c r="M6042" s="4" t="str">
        <f>VLOOKUP(TablaC11[[#This Row],[Circuito]],Aux!$A$2:$B$12,2,0)</f>
        <v>Villa Devoto</v>
      </c>
    </row>
    <row r="6043" spans="1:13">
      <c r="A6043" s="11" t="s">
        <v>9</v>
      </c>
      <c r="B6043" s="6">
        <v>120</v>
      </c>
      <c r="C6043" s="2" t="s">
        <v>8467</v>
      </c>
      <c r="D6043" s="2" t="s">
        <v>2577</v>
      </c>
      <c r="E6043" s="11" t="str">
        <f>CONCATENATE(TablaC11[[#This Row],[Apellido]]," ",TablaC11[[#This Row],[Nombre]])</f>
        <v>RICCI LIDIA AZUCENA</v>
      </c>
      <c r="F6043" s="11" t="s">
        <v>17</v>
      </c>
      <c r="G6043" s="11" t="s">
        <v>18</v>
      </c>
      <c r="H6043" s="6">
        <v>3796403</v>
      </c>
      <c r="I6043" s="6">
        <v>1939</v>
      </c>
      <c r="J6043" s="11" t="s">
        <v>22525</v>
      </c>
      <c r="K6043" s="11" t="str">
        <f t="shared" si="94"/>
        <v>Adultos Mayores</v>
      </c>
      <c r="L6043" s="6">
        <f>2023-TablaC11[[#This Row],[Clase]]</f>
        <v>84</v>
      </c>
      <c r="M6043" s="4" t="str">
        <f>VLOOKUP(TablaC11[[#This Row],[Circuito]],Aux!$A$2:$B$12,2,0)</f>
        <v>Villa Devoto</v>
      </c>
    </row>
    <row r="6044" spans="1:13">
      <c r="A6044" s="11" t="s">
        <v>9</v>
      </c>
      <c r="B6044" s="6">
        <v>120</v>
      </c>
      <c r="C6044" s="2" t="s">
        <v>8467</v>
      </c>
      <c r="D6044" s="2" t="s">
        <v>968</v>
      </c>
      <c r="E6044" s="11" t="str">
        <f>CONCATENATE(TablaC11[[#This Row],[Apellido]]," ",TablaC11[[#This Row],[Nombre]])</f>
        <v>RICCI PABLO HERNAN</v>
      </c>
      <c r="F6044" s="11" t="s">
        <v>12</v>
      </c>
      <c r="G6044" s="11" t="s">
        <v>18</v>
      </c>
      <c r="H6044" s="6">
        <v>30702954</v>
      </c>
      <c r="I6044" s="6">
        <v>1984</v>
      </c>
      <c r="J6044" s="11" t="s">
        <v>23148</v>
      </c>
      <c r="K6044" s="11" t="str">
        <f t="shared" si="94"/>
        <v>Adultos</v>
      </c>
      <c r="L6044" s="6">
        <f>2023-TablaC11[[#This Row],[Clase]]</f>
        <v>39</v>
      </c>
      <c r="M6044" s="4" t="str">
        <f>VLOOKUP(TablaC11[[#This Row],[Circuito]],Aux!$A$2:$B$12,2,0)</f>
        <v>Villa Devoto</v>
      </c>
    </row>
    <row r="6045" spans="1:13">
      <c r="A6045" s="11" t="s">
        <v>9</v>
      </c>
      <c r="B6045" s="6">
        <v>120</v>
      </c>
      <c r="C6045" s="2" t="s">
        <v>13703</v>
      </c>
      <c r="D6045" s="2" t="s">
        <v>13704</v>
      </c>
      <c r="E6045" s="11" t="str">
        <f>CONCATENATE(TablaC11[[#This Row],[Apellido]]," ",TablaC11[[#This Row],[Nombre]])</f>
        <v>RIGAZZI LUISA ADELA</v>
      </c>
      <c r="F6045" s="11" t="s">
        <v>17</v>
      </c>
      <c r="G6045" s="11" t="s">
        <v>18</v>
      </c>
      <c r="H6045" s="6">
        <v>2455902</v>
      </c>
      <c r="I6045" s="6">
        <v>1936</v>
      </c>
      <c r="J6045" s="11" t="s">
        <v>23149</v>
      </c>
      <c r="K6045" s="11" t="str">
        <f t="shared" si="94"/>
        <v>Adultos Mayores</v>
      </c>
      <c r="L6045" s="6">
        <f>2023-TablaC11[[#This Row],[Clase]]</f>
        <v>87</v>
      </c>
      <c r="M6045" s="4" t="str">
        <f>VLOOKUP(TablaC11[[#This Row],[Circuito]],Aux!$A$2:$B$12,2,0)</f>
        <v>Villa Devoto</v>
      </c>
    </row>
    <row r="6046" spans="1:13">
      <c r="A6046" s="11" t="s">
        <v>9</v>
      </c>
      <c r="B6046" s="6">
        <v>120</v>
      </c>
      <c r="C6046" s="2" t="s">
        <v>13706</v>
      </c>
      <c r="D6046" s="2" t="s">
        <v>13707</v>
      </c>
      <c r="E6046" s="11" t="str">
        <f>CONCATENATE(TablaC11[[#This Row],[Apellido]]," ",TablaC11[[#This Row],[Nombre]])</f>
        <v>RIGONI CELIA MIRTA</v>
      </c>
      <c r="F6046" s="11" t="s">
        <v>17</v>
      </c>
      <c r="G6046" s="11" t="s">
        <v>18</v>
      </c>
      <c r="H6046" s="6">
        <v>5091901</v>
      </c>
      <c r="I6046" s="6">
        <v>1944</v>
      </c>
      <c r="J6046" s="11" t="s">
        <v>23150</v>
      </c>
      <c r="K6046" s="11" t="str">
        <f t="shared" si="94"/>
        <v>Adultos Mayores</v>
      </c>
      <c r="L6046" s="6">
        <f>2023-TablaC11[[#This Row],[Clase]]</f>
        <v>79</v>
      </c>
      <c r="M6046" s="4" t="str">
        <f>VLOOKUP(TablaC11[[#This Row],[Circuito]],Aux!$A$2:$B$12,2,0)</f>
        <v>Villa Devoto</v>
      </c>
    </row>
    <row r="6047" spans="1:13">
      <c r="A6047" s="11" t="s">
        <v>9</v>
      </c>
      <c r="B6047" s="6">
        <v>120</v>
      </c>
      <c r="C6047" s="2" t="s">
        <v>13709</v>
      </c>
      <c r="D6047" s="2" t="s">
        <v>13710</v>
      </c>
      <c r="E6047" s="11" t="str">
        <f>CONCATENATE(TablaC11[[#This Row],[Apellido]]," ",TablaC11[[#This Row],[Nombre]])</f>
        <v>RIMOLO FRANCISCO FIDEL</v>
      </c>
      <c r="F6047" s="11" t="s">
        <v>12</v>
      </c>
      <c r="G6047" s="11" t="s">
        <v>284</v>
      </c>
      <c r="H6047" s="6">
        <v>1668417</v>
      </c>
      <c r="I6047" s="6">
        <v>1921</v>
      </c>
      <c r="J6047" s="11" t="s">
        <v>23151</v>
      </c>
      <c r="K6047" s="11" t="str">
        <f t="shared" si="94"/>
        <v>Adultos Mayores</v>
      </c>
      <c r="L6047" s="6">
        <f>2023-TablaC11[[#This Row],[Clase]]</f>
        <v>102</v>
      </c>
      <c r="M6047" s="4" t="str">
        <f>VLOOKUP(TablaC11[[#This Row],[Circuito]],Aux!$A$2:$B$12,2,0)</f>
        <v>Villa Devoto</v>
      </c>
    </row>
    <row r="6048" spans="1:13">
      <c r="A6048" s="11" t="s">
        <v>9</v>
      </c>
      <c r="B6048" s="6">
        <v>120</v>
      </c>
      <c r="C6048" s="2" t="s">
        <v>13712</v>
      </c>
      <c r="D6048" s="2" t="s">
        <v>668</v>
      </c>
      <c r="E6048" s="11" t="str">
        <f>CONCATENATE(TablaC11[[#This Row],[Apellido]]," ",TablaC11[[#This Row],[Nombre]])</f>
        <v>RIPA NORMA MARIA</v>
      </c>
      <c r="F6048" s="11" t="s">
        <v>17</v>
      </c>
      <c r="G6048" s="11" t="s">
        <v>18</v>
      </c>
      <c r="H6048" s="6">
        <v>6534243</v>
      </c>
      <c r="I6048" s="6">
        <v>1950</v>
      </c>
      <c r="J6048" s="11" t="s">
        <v>22951</v>
      </c>
      <c r="K6048" s="11" t="str">
        <f t="shared" si="94"/>
        <v>Adultos Mayores</v>
      </c>
      <c r="L6048" s="6">
        <f>2023-TablaC11[[#This Row],[Clase]]</f>
        <v>73</v>
      </c>
      <c r="M6048" s="4" t="str">
        <f>VLOOKUP(TablaC11[[#This Row],[Circuito]],Aux!$A$2:$B$12,2,0)</f>
        <v>Villa Devoto</v>
      </c>
    </row>
    <row r="6049" spans="1:13">
      <c r="A6049" s="11" t="s">
        <v>9</v>
      </c>
      <c r="B6049" s="6">
        <v>120</v>
      </c>
      <c r="C6049" s="2" t="s">
        <v>3023</v>
      </c>
      <c r="D6049" s="2" t="s">
        <v>13713</v>
      </c>
      <c r="E6049" s="11" t="str">
        <f>CONCATENATE(TablaC11[[#This Row],[Apellido]]," ",TablaC11[[#This Row],[Nombre]])</f>
        <v>RIVAS DIANA EDITH</v>
      </c>
      <c r="F6049" s="11" t="s">
        <v>17</v>
      </c>
      <c r="G6049" s="11" t="s">
        <v>18</v>
      </c>
      <c r="H6049" s="6">
        <v>13137406</v>
      </c>
      <c r="I6049" s="6">
        <v>1956</v>
      </c>
      <c r="J6049" s="11" t="s">
        <v>23152</v>
      </c>
      <c r="K6049" s="11" t="str">
        <f t="shared" si="94"/>
        <v>Adultos Mayores</v>
      </c>
      <c r="L6049" s="6">
        <f>2023-TablaC11[[#This Row],[Clase]]</f>
        <v>67</v>
      </c>
      <c r="M6049" s="4" t="str">
        <f>VLOOKUP(TablaC11[[#This Row],[Circuito]],Aux!$A$2:$B$12,2,0)</f>
        <v>Villa Devoto</v>
      </c>
    </row>
    <row r="6050" spans="1:13">
      <c r="A6050" s="11" t="s">
        <v>9</v>
      </c>
      <c r="B6050" s="6">
        <v>120</v>
      </c>
      <c r="C6050" s="2" t="s">
        <v>3029</v>
      </c>
      <c r="D6050" s="2" t="s">
        <v>13715</v>
      </c>
      <c r="E6050" s="11" t="str">
        <f>CONCATENATE(TablaC11[[#This Row],[Apellido]]," ",TablaC11[[#This Row],[Nombre]])</f>
        <v>RIVERO SOLANGE DENISE</v>
      </c>
      <c r="F6050" s="11" t="s">
        <v>17</v>
      </c>
      <c r="G6050" s="11" t="s">
        <v>13</v>
      </c>
      <c r="H6050" s="6">
        <v>40011662</v>
      </c>
      <c r="I6050" s="6">
        <v>1997</v>
      </c>
      <c r="J6050" s="11" t="s">
        <v>25509</v>
      </c>
      <c r="K6050" s="11" t="str">
        <f t="shared" si="94"/>
        <v>Juventud</v>
      </c>
      <c r="L6050" s="6">
        <f>2023-TablaC11[[#This Row],[Clase]]</f>
        <v>26</v>
      </c>
      <c r="M6050" s="4" t="str">
        <f>VLOOKUP(TablaC11[[#This Row],[Circuito]],Aux!$A$2:$B$12,2,0)</f>
        <v>Villa Devoto</v>
      </c>
    </row>
    <row r="6051" spans="1:13">
      <c r="A6051" s="11" t="s">
        <v>9</v>
      </c>
      <c r="B6051" s="6">
        <v>120</v>
      </c>
      <c r="C6051" s="2" t="s">
        <v>1202</v>
      </c>
      <c r="D6051" s="2" t="s">
        <v>9067</v>
      </c>
      <c r="E6051" s="11" t="str">
        <f>CONCATENATE(TablaC11[[#This Row],[Apellido]]," ",TablaC11[[#This Row],[Nombre]])</f>
        <v>ROBLES ELVIRA</v>
      </c>
      <c r="F6051" s="11" t="s">
        <v>17</v>
      </c>
      <c r="G6051" s="11" t="s">
        <v>18</v>
      </c>
      <c r="H6051" s="6">
        <v>5169653</v>
      </c>
      <c r="I6051" s="6">
        <v>1946</v>
      </c>
      <c r="J6051" s="11" t="s">
        <v>23153</v>
      </c>
      <c r="K6051" s="11" t="str">
        <f t="shared" si="94"/>
        <v>Adultos Mayores</v>
      </c>
      <c r="L6051" s="6">
        <f>2023-TablaC11[[#This Row],[Clase]]</f>
        <v>77</v>
      </c>
      <c r="M6051" s="4" t="str">
        <f>VLOOKUP(TablaC11[[#This Row],[Circuito]],Aux!$A$2:$B$12,2,0)</f>
        <v>Villa Devoto</v>
      </c>
    </row>
    <row r="6052" spans="1:13">
      <c r="A6052" s="11" t="s">
        <v>9</v>
      </c>
      <c r="B6052" s="6">
        <v>120</v>
      </c>
      <c r="C6052" s="2" t="s">
        <v>13718</v>
      </c>
      <c r="D6052" s="2" t="s">
        <v>13719</v>
      </c>
      <c r="E6052" s="11" t="str">
        <f>CONCATENATE(TablaC11[[#This Row],[Apellido]]," ",TablaC11[[#This Row],[Nombre]])</f>
        <v>ROCCO DAMIAN JORGE</v>
      </c>
      <c r="F6052" s="11" t="s">
        <v>12</v>
      </c>
      <c r="G6052" s="11" t="s">
        <v>18</v>
      </c>
      <c r="H6052" s="6">
        <v>27204175</v>
      </c>
      <c r="I6052" s="6">
        <v>1979</v>
      </c>
      <c r="J6052" s="11" t="s">
        <v>23154</v>
      </c>
      <c r="K6052" s="11" t="str">
        <f t="shared" si="94"/>
        <v>Adultos</v>
      </c>
      <c r="L6052" s="6">
        <f>2023-TablaC11[[#This Row],[Clase]]</f>
        <v>44</v>
      </c>
      <c r="M6052" s="4" t="str">
        <f>VLOOKUP(TablaC11[[#This Row],[Circuito]],Aux!$A$2:$B$12,2,0)</f>
        <v>Villa Devoto</v>
      </c>
    </row>
    <row r="6053" spans="1:13">
      <c r="A6053" s="11" t="s">
        <v>9</v>
      </c>
      <c r="B6053" s="6">
        <v>120</v>
      </c>
      <c r="C6053" s="2" t="s">
        <v>13721</v>
      </c>
      <c r="D6053" s="2" t="s">
        <v>13722</v>
      </c>
      <c r="E6053" s="11" t="str">
        <f>CONCATENATE(TablaC11[[#This Row],[Apellido]]," ",TablaC11[[#This Row],[Nombre]])</f>
        <v>RODIÑO IRMA CONCEPCION</v>
      </c>
      <c r="F6053" s="11" t="s">
        <v>17</v>
      </c>
      <c r="G6053" s="11" t="s">
        <v>13</v>
      </c>
      <c r="H6053" s="6">
        <v>5195756</v>
      </c>
      <c r="I6053" s="6">
        <v>1945</v>
      </c>
      <c r="J6053" s="11" t="s">
        <v>25657</v>
      </c>
      <c r="K6053" s="11" t="str">
        <f t="shared" si="94"/>
        <v>Adultos Mayores</v>
      </c>
      <c r="L6053" s="6">
        <f>2023-TablaC11[[#This Row],[Clase]]</f>
        <v>78</v>
      </c>
      <c r="M6053" s="4" t="str">
        <f>VLOOKUP(TablaC11[[#This Row],[Circuito]],Aux!$A$2:$B$12,2,0)</f>
        <v>Villa Devoto</v>
      </c>
    </row>
    <row r="6054" spans="1:13">
      <c r="A6054" s="11" t="s">
        <v>9</v>
      </c>
      <c r="B6054" s="6">
        <v>120</v>
      </c>
      <c r="C6054" s="2" t="s">
        <v>1213</v>
      </c>
      <c r="D6054" s="2" t="s">
        <v>13723</v>
      </c>
      <c r="E6054" s="11" t="str">
        <f>CONCATENATE(TablaC11[[#This Row],[Apellido]]," ",TablaC11[[#This Row],[Nombre]])</f>
        <v>RODRIGUEZ ADOLFO CARLOS</v>
      </c>
      <c r="F6054" s="11" t="s">
        <v>12</v>
      </c>
      <c r="G6054" s="11" t="s">
        <v>56</v>
      </c>
      <c r="H6054" s="6">
        <v>4516489</v>
      </c>
      <c r="I6054" s="6">
        <v>1945</v>
      </c>
      <c r="J6054" s="11" t="s">
        <v>25302</v>
      </c>
      <c r="K6054" s="11" t="str">
        <f t="shared" si="94"/>
        <v>Adultos Mayores</v>
      </c>
      <c r="L6054" s="6">
        <f>2023-TablaC11[[#This Row],[Clase]]</f>
        <v>78</v>
      </c>
      <c r="M6054" s="4" t="str">
        <f>VLOOKUP(TablaC11[[#This Row],[Circuito]],Aux!$A$2:$B$12,2,0)</f>
        <v>Villa Devoto</v>
      </c>
    </row>
    <row r="6055" spans="1:13">
      <c r="A6055" s="11" t="s">
        <v>9</v>
      </c>
      <c r="B6055" s="6">
        <v>120</v>
      </c>
      <c r="C6055" s="2" t="s">
        <v>1213</v>
      </c>
      <c r="D6055" s="2" t="s">
        <v>13725</v>
      </c>
      <c r="E6055" s="11" t="str">
        <f>CONCATENATE(TablaC11[[#This Row],[Apellido]]," ",TablaC11[[#This Row],[Nombre]])</f>
        <v>RODRIGUEZ ADOLFO SALVADOR</v>
      </c>
      <c r="F6055" s="11" t="s">
        <v>12</v>
      </c>
      <c r="G6055" s="11" t="s">
        <v>13</v>
      </c>
      <c r="H6055" s="6">
        <v>13072824</v>
      </c>
      <c r="I6055" s="6">
        <v>1957</v>
      </c>
      <c r="J6055" s="11" t="s">
        <v>25125</v>
      </c>
      <c r="K6055" s="11" t="str">
        <f t="shared" si="94"/>
        <v>Adultos Mayores</v>
      </c>
      <c r="L6055" s="6">
        <f>2023-TablaC11[[#This Row],[Clase]]</f>
        <v>66</v>
      </c>
      <c r="M6055" s="4" t="str">
        <f>VLOOKUP(TablaC11[[#This Row],[Circuito]],Aux!$A$2:$B$12,2,0)</f>
        <v>Villa Devoto</v>
      </c>
    </row>
    <row r="6056" spans="1:13">
      <c r="A6056" s="11" t="s">
        <v>9</v>
      </c>
      <c r="B6056" s="6">
        <v>120</v>
      </c>
      <c r="C6056" s="2" t="s">
        <v>1213</v>
      </c>
      <c r="D6056" s="2" t="s">
        <v>13727</v>
      </c>
      <c r="E6056" s="11" t="str">
        <f>CONCATENATE(TablaC11[[#This Row],[Apellido]]," ",TablaC11[[#This Row],[Nombre]])</f>
        <v>RODRIGUEZ ADRIANA GABRIELA</v>
      </c>
      <c r="F6056" s="11" t="s">
        <v>17</v>
      </c>
      <c r="G6056" s="11" t="s">
        <v>18</v>
      </c>
      <c r="H6056" s="6">
        <v>17365817</v>
      </c>
      <c r="I6056" s="6">
        <v>1965</v>
      </c>
      <c r="J6056" s="11" t="s">
        <v>23155</v>
      </c>
      <c r="K6056" s="11" t="str">
        <f t="shared" si="94"/>
        <v>Adultos</v>
      </c>
      <c r="L6056" s="6">
        <f>2023-TablaC11[[#This Row],[Clase]]</f>
        <v>58</v>
      </c>
      <c r="M6056" s="4" t="str">
        <f>VLOOKUP(TablaC11[[#This Row],[Circuito]],Aux!$A$2:$B$12,2,0)</f>
        <v>Villa Devoto</v>
      </c>
    </row>
    <row r="6057" spans="1:13">
      <c r="A6057" s="11" t="s">
        <v>9</v>
      </c>
      <c r="B6057" s="6">
        <v>120</v>
      </c>
      <c r="C6057" s="2" t="s">
        <v>1213</v>
      </c>
      <c r="D6057" s="2" t="s">
        <v>3267</v>
      </c>
      <c r="E6057" s="11" t="str">
        <f>CONCATENATE(TablaC11[[#This Row],[Apellido]]," ",TablaC11[[#This Row],[Nombre]])</f>
        <v>RODRIGUEZ AIDA</v>
      </c>
      <c r="F6057" s="11" t="s">
        <v>17</v>
      </c>
      <c r="G6057" s="11" t="s">
        <v>1729</v>
      </c>
      <c r="H6057" s="6">
        <v>3079012</v>
      </c>
      <c r="I6057" s="6">
        <v>1921</v>
      </c>
      <c r="J6057" s="11" t="s">
        <v>23156</v>
      </c>
      <c r="K6057" s="11" t="str">
        <f t="shared" si="94"/>
        <v>Adultos Mayores</v>
      </c>
      <c r="L6057" s="6">
        <f>2023-TablaC11[[#This Row],[Clase]]</f>
        <v>102</v>
      </c>
      <c r="M6057" s="4" t="str">
        <f>VLOOKUP(TablaC11[[#This Row],[Circuito]],Aux!$A$2:$B$12,2,0)</f>
        <v>Villa Devoto</v>
      </c>
    </row>
    <row r="6058" spans="1:13">
      <c r="A6058" s="11" t="s">
        <v>9</v>
      </c>
      <c r="B6058" s="6">
        <v>120</v>
      </c>
      <c r="C6058" s="2" t="s">
        <v>1213</v>
      </c>
      <c r="D6058" s="2" t="s">
        <v>3126</v>
      </c>
      <c r="E6058" s="11" t="str">
        <f>CONCATENATE(TablaC11[[#This Row],[Apellido]]," ",TablaC11[[#This Row],[Nombre]])</f>
        <v>RODRIGUEZ ALEJANDRA BEATRIZ</v>
      </c>
      <c r="F6058" s="11" t="s">
        <v>17</v>
      </c>
      <c r="G6058" s="11" t="s">
        <v>18</v>
      </c>
      <c r="H6058" s="6">
        <v>16582994</v>
      </c>
      <c r="I6058" s="6">
        <v>1962</v>
      </c>
      <c r="J6058" s="11" t="s">
        <v>23157</v>
      </c>
      <c r="K6058" s="11" t="str">
        <f t="shared" si="94"/>
        <v>Adultos</v>
      </c>
      <c r="L6058" s="6">
        <f>2023-TablaC11[[#This Row],[Clase]]</f>
        <v>61</v>
      </c>
      <c r="M6058" s="4" t="str">
        <f>VLOOKUP(TablaC11[[#This Row],[Circuito]],Aux!$A$2:$B$12,2,0)</f>
        <v>Villa Devoto</v>
      </c>
    </row>
    <row r="6059" spans="1:13">
      <c r="A6059" s="11" t="s">
        <v>9</v>
      </c>
      <c r="B6059" s="6">
        <v>120</v>
      </c>
      <c r="C6059" s="2" t="s">
        <v>1213</v>
      </c>
      <c r="D6059" s="2" t="s">
        <v>13731</v>
      </c>
      <c r="E6059" s="11" t="str">
        <f>CONCATENATE(TablaC11[[#This Row],[Apellido]]," ",TablaC11[[#This Row],[Nombre]])</f>
        <v>RODRIGUEZ ANALIA KARINA</v>
      </c>
      <c r="F6059" s="11" t="s">
        <v>17</v>
      </c>
      <c r="G6059" s="11" t="s">
        <v>18</v>
      </c>
      <c r="H6059" s="6">
        <v>22467070</v>
      </c>
      <c r="I6059" s="6">
        <v>1971</v>
      </c>
      <c r="J6059" s="11" t="s">
        <v>23158</v>
      </c>
      <c r="K6059" s="11" t="str">
        <f t="shared" si="94"/>
        <v>Adultos</v>
      </c>
      <c r="L6059" s="6">
        <f>2023-TablaC11[[#This Row],[Clase]]</f>
        <v>52</v>
      </c>
      <c r="M6059" s="4" t="str">
        <f>VLOOKUP(TablaC11[[#This Row],[Circuito]],Aux!$A$2:$B$12,2,0)</f>
        <v>Villa Devoto</v>
      </c>
    </row>
    <row r="6060" spans="1:13">
      <c r="A6060" s="11" t="s">
        <v>9</v>
      </c>
      <c r="B6060" s="6">
        <v>120</v>
      </c>
      <c r="C6060" s="2" t="s">
        <v>1213</v>
      </c>
      <c r="D6060" s="2" t="s">
        <v>13733</v>
      </c>
      <c r="E6060" s="11" t="str">
        <f>CONCATENATE(TablaC11[[#This Row],[Apellido]]," ",TablaC11[[#This Row],[Nombre]])</f>
        <v>RODRIGUEZ CAMILA BELEN</v>
      </c>
      <c r="F6060" s="11" t="s">
        <v>17</v>
      </c>
      <c r="G6060" s="11" t="s">
        <v>13</v>
      </c>
      <c r="H6060" s="6">
        <v>38787440</v>
      </c>
      <c r="I6060" s="6">
        <v>1994</v>
      </c>
      <c r="J6060" s="11" t="s">
        <v>23159</v>
      </c>
      <c r="K6060" s="11" t="str">
        <f t="shared" si="94"/>
        <v>Juventud</v>
      </c>
      <c r="L6060" s="6">
        <f>2023-TablaC11[[#This Row],[Clase]]</f>
        <v>29</v>
      </c>
      <c r="M6060" s="4" t="str">
        <f>VLOOKUP(TablaC11[[#This Row],[Circuito]],Aux!$A$2:$B$12,2,0)</f>
        <v>Villa Devoto</v>
      </c>
    </row>
    <row r="6061" spans="1:13">
      <c r="A6061" s="11" t="s">
        <v>9</v>
      </c>
      <c r="B6061" s="6">
        <v>120</v>
      </c>
      <c r="C6061" s="2" t="s">
        <v>1213</v>
      </c>
      <c r="D6061" s="2" t="s">
        <v>1631</v>
      </c>
      <c r="E6061" s="11" t="str">
        <f>CONCATENATE(TablaC11[[#This Row],[Apellido]]," ",TablaC11[[#This Row],[Nombre]])</f>
        <v>RODRIGUEZ ELSA</v>
      </c>
      <c r="F6061" s="11" t="s">
        <v>17</v>
      </c>
      <c r="G6061" s="11" t="s">
        <v>18</v>
      </c>
      <c r="H6061" s="6">
        <v>16705186</v>
      </c>
      <c r="I6061" s="6">
        <v>1965</v>
      </c>
      <c r="J6061" s="11" t="s">
        <v>23160</v>
      </c>
      <c r="K6061" s="11" t="str">
        <f t="shared" si="94"/>
        <v>Adultos</v>
      </c>
      <c r="L6061" s="6">
        <f>2023-TablaC11[[#This Row],[Clase]]</f>
        <v>58</v>
      </c>
      <c r="M6061" s="4" t="str">
        <f>VLOOKUP(TablaC11[[#This Row],[Circuito]],Aux!$A$2:$B$12,2,0)</f>
        <v>Villa Devoto</v>
      </c>
    </row>
    <row r="6062" spans="1:13">
      <c r="A6062" s="11" t="s">
        <v>9</v>
      </c>
      <c r="B6062" s="6">
        <v>120</v>
      </c>
      <c r="C6062" s="2" t="s">
        <v>1213</v>
      </c>
      <c r="D6062" s="2" t="s">
        <v>13736</v>
      </c>
      <c r="E6062" s="11" t="str">
        <f>CONCATENATE(TablaC11[[#This Row],[Apellido]]," ",TablaC11[[#This Row],[Nombre]])</f>
        <v>RODRIGUEZ ELSA CLARA</v>
      </c>
      <c r="F6062" s="11" t="s">
        <v>17</v>
      </c>
      <c r="G6062" s="11" t="s">
        <v>13</v>
      </c>
      <c r="H6062" s="6">
        <v>4240261</v>
      </c>
      <c r="I6062" s="6">
        <v>1941</v>
      </c>
      <c r="J6062" s="11" t="s">
        <v>22634</v>
      </c>
      <c r="K6062" s="11" t="str">
        <f t="shared" si="94"/>
        <v>Adultos Mayores</v>
      </c>
      <c r="L6062" s="6">
        <f>2023-TablaC11[[#This Row],[Clase]]</f>
        <v>82</v>
      </c>
      <c r="M6062" s="4" t="str">
        <f>VLOOKUP(TablaC11[[#This Row],[Circuito]],Aux!$A$2:$B$12,2,0)</f>
        <v>Villa Devoto</v>
      </c>
    </row>
    <row r="6063" spans="1:13">
      <c r="A6063" s="11" t="s">
        <v>9</v>
      </c>
      <c r="B6063" s="6">
        <v>120</v>
      </c>
      <c r="C6063" s="2" t="s">
        <v>1213</v>
      </c>
      <c r="D6063" s="2" t="s">
        <v>13737</v>
      </c>
      <c r="E6063" s="11" t="str">
        <f>CONCATENATE(TablaC11[[#This Row],[Apellido]]," ",TablaC11[[#This Row],[Nombre]])</f>
        <v>RODRIGUEZ GLADYS MYRNA</v>
      </c>
      <c r="F6063" s="11" t="s">
        <v>17</v>
      </c>
      <c r="G6063" s="11" t="s">
        <v>18</v>
      </c>
      <c r="H6063" s="6">
        <v>3744814</v>
      </c>
      <c r="I6063" s="6">
        <v>1939</v>
      </c>
      <c r="J6063" s="11" t="s">
        <v>22885</v>
      </c>
      <c r="K6063" s="11" t="str">
        <f t="shared" si="94"/>
        <v>Adultos Mayores</v>
      </c>
      <c r="L6063" s="6">
        <f>2023-TablaC11[[#This Row],[Clase]]</f>
        <v>84</v>
      </c>
      <c r="M6063" s="4" t="str">
        <f>VLOOKUP(TablaC11[[#This Row],[Circuito]],Aux!$A$2:$B$12,2,0)</f>
        <v>Villa Devoto</v>
      </c>
    </row>
    <row r="6064" spans="1:13">
      <c r="A6064" s="11" t="s">
        <v>9</v>
      </c>
      <c r="B6064" s="6">
        <v>120</v>
      </c>
      <c r="C6064" s="2" t="s">
        <v>1213</v>
      </c>
      <c r="D6064" s="2" t="s">
        <v>13738</v>
      </c>
      <c r="E6064" s="11" t="str">
        <f>CONCATENATE(TablaC11[[#This Row],[Apellido]]," ",TablaC11[[#This Row],[Nombre]])</f>
        <v>RODRIGUEZ GRACIELA ROMINA</v>
      </c>
      <c r="F6064" s="11" t="s">
        <v>17</v>
      </c>
      <c r="G6064" s="11" t="s">
        <v>56</v>
      </c>
      <c r="H6064" s="6">
        <v>34510577</v>
      </c>
      <c r="I6064" s="6">
        <v>1986</v>
      </c>
      <c r="J6064" s="11" t="s">
        <v>23161</v>
      </c>
      <c r="K6064" s="11" t="str">
        <f t="shared" si="94"/>
        <v>Adultos</v>
      </c>
      <c r="L6064" s="6">
        <f>2023-TablaC11[[#This Row],[Clase]]</f>
        <v>37</v>
      </c>
      <c r="M6064" s="4" t="str">
        <f>VLOOKUP(TablaC11[[#This Row],[Circuito]],Aux!$A$2:$B$12,2,0)</f>
        <v>Villa Devoto</v>
      </c>
    </row>
    <row r="6065" spans="1:13">
      <c r="A6065" s="11" t="s">
        <v>9</v>
      </c>
      <c r="B6065" s="6">
        <v>120</v>
      </c>
      <c r="C6065" s="2" t="s">
        <v>1213</v>
      </c>
      <c r="D6065" s="2" t="s">
        <v>1083</v>
      </c>
      <c r="E6065" s="11" t="str">
        <f>CONCATENATE(TablaC11[[#This Row],[Apellido]]," ",TablaC11[[#This Row],[Nombre]])</f>
        <v>RODRIGUEZ GUILLERMO HORACIO</v>
      </c>
      <c r="F6065" s="11" t="s">
        <v>12</v>
      </c>
      <c r="G6065" s="11" t="s">
        <v>13</v>
      </c>
      <c r="H6065" s="6">
        <v>14232153</v>
      </c>
      <c r="I6065" s="6">
        <v>1960</v>
      </c>
      <c r="J6065" s="11" t="s">
        <v>23162</v>
      </c>
      <c r="K6065" s="11" t="str">
        <f t="shared" si="94"/>
        <v>Adultos</v>
      </c>
      <c r="L6065" s="6">
        <f>2023-TablaC11[[#This Row],[Clase]]</f>
        <v>63</v>
      </c>
      <c r="M6065" s="4" t="str">
        <f>VLOOKUP(TablaC11[[#This Row],[Circuito]],Aux!$A$2:$B$12,2,0)</f>
        <v>Villa Devoto</v>
      </c>
    </row>
    <row r="6066" spans="1:13">
      <c r="A6066" s="11" t="s">
        <v>9</v>
      </c>
      <c r="B6066" s="6">
        <v>120</v>
      </c>
      <c r="C6066" s="2" t="s">
        <v>1213</v>
      </c>
      <c r="D6066" s="2" t="s">
        <v>7215</v>
      </c>
      <c r="E6066" s="11" t="str">
        <f>CONCATENATE(TablaC11[[#This Row],[Apellido]]," ",TablaC11[[#This Row],[Nombre]])</f>
        <v>RODRIGUEZ HAYDEE GRACIELA</v>
      </c>
      <c r="F6066" s="11" t="s">
        <v>17</v>
      </c>
      <c r="G6066" s="11" t="s">
        <v>13</v>
      </c>
      <c r="H6066" s="6">
        <v>10839868</v>
      </c>
      <c r="I6066" s="6">
        <v>1953</v>
      </c>
      <c r="J6066" s="11" t="s">
        <v>22499</v>
      </c>
      <c r="K6066" s="11" t="str">
        <f t="shared" si="94"/>
        <v>Adultos Mayores</v>
      </c>
      <c r="L6066" s="6">
        <f>2023-TablaC11[[#This Row],[Clase]]</f>
        <v>70</v>
      </c>
      <c r="M6066" s="4" t="str">
        <f>VLOOKUP(TablaC11[[#This Row],[Circuito]],Aux!$A$2:$B$12,2,0)</f>
        <v>Villa Devoto</v>
      </c>
    </row>
    <row r="6067" spans="1:13">
      <c r="A6067" s="11" t="s">
        <v>9</v>
      </c>
      <c r="B6067" s="6">
        <v>120</v>
      </c>
      <c r="C6067" s="2" t="s">
        <v>1213</v>
      </c>
      <c r="D6067" s="2" t="s">
        <v>10910</v>
      </c>
      <c r="E6067" s="11" t="str">
        <f>CONCATENATE(TablaC11[[#This Row],[Apellido]]," ",TablaC11[[#This Row],[Nombre]])</f>
        <v>RODRIGUEZ MARIANA BEATRIZ</v>
      </c>
      <c r="F6067" s="11" t="s">
        <v>17</v>
      </c>
      <c r="G6067" s="11" t="s">
        <v>13</v>
      </c>
      <c r="H6067" s="6">
        <v>17143584</v>
      </c>
      <c r="I6067" s="6">
        <v>1964</v>
      </c>
      <c r="J6067" s="11" t="s">
        <v>23163</v>
      </c>
      <c r="K6067" s="11" t="str">
        <f t="shared" si="94"/>
        <v>Adultos</v>
      </c>
      <c r="L6067" s="6">
        <f>2023-TablaC11[[#This Row],[Clase]]</f>
        <v>59</v>
      </c>
      <c r="M6067" s="4" t="str">
        <f>VLOOKUP(TablaC11[[#This Row],[Circuito]],Aux!$A$2:$B$12,2,0)</f>
        <v>Villa Devoto</v>
      </c>
    </row>
    <row r="6068" spans="1:13">
      <c r="A6068" s="11" t="s">
        <v>9</v>
      </c>
      <c r="B6068" s="6">
        <v>120</v>
      </c>
      <c r="C6068" s="2" t="s">
        <v>1213</v>
      </c>
      <c r="D6068" s="2" t="s">
        <v>1354</v>
      </c>
      <c r="E6068" s="11" t="str">
        <f>CONCATENATE(TablaC11[[#This Row],[Apellido]]," ",TablaC11[[#This Row],[Nombre]])</f>
        <v>RODRIGUEZ MARINA</v>
      </c>
      <c r="F6068" s="11" t="s">
        <v>17</v>
      </c>
      <c r="G6068" s="11" t="s">
        <v>18</v>
      </c>
      <c r="H6068" s="6">
        <v>6653331</v>
      </c>
      <c r="I6068" s="6">
        <v>1951</v>
      </c>
      <c r="J6068" s="11" t="s">
        <v>23164</v>
      </c>
      <c r="K6068" s="11" t="str">
        <f t="shared" si="94"/>
        <v>Adultos Mayores</v>
      </c>
      <c r="L6068" s="6">
        <f>2023-TablaC11[[#This Row],[Clase]]</f>
        <v>72</v>
      </c>
      <c r="M6068" s="4" t="str">
        <f>VLOOKUP(TablaC11[[#This Row],[Circuito]],Aux!$A$2:$B$12,2,0)</f>
        <v>Villa Devoto</v>
      </c>
    </row>
    <row r="6069" spans="1:13">
      <c r="A6069" s="11" t="s">
        <v>9</v>
      </c>
      <c r="B6069" s="6">
        <v>120</v>
      </c>
      <c r="C6069" s="2" t="s">
        <v>1213</v>
      </c>
      <c r="D6069" s="2" t="s">
        <v>13743</v>
      </c>
      <c r="E6069" s="11" t="str">
        <f>CONCATENATE(TablaC11[[#This Row],[Apellido]]," ",TablaC11[[#This Row],[Nombre]])</f>
        <v>RODRIGUEZ OLGA LEONOR</v>
      </c>
      <c r="F6069" s="11" t="s">
        <v>17</v>
      </c>
      <c r="G6069" s="11" t="s">
        <v>13</v>
      </c>
      <c r="H6069" s="6">
        <v>10280214</v>
      </c>
      <c r="I6069" s="6">
        <v>1952</v>
      </c>
      <c r="J6069" s="11" t="s">
        <v>23165</v>
      </c>
      <c r="K6069" s="11" t="str">
        <f t="shared" si="94"/>
        <v>Adultos Mayores</v>
      </c>
      <c r="L6069" s="6">
        <f>2023-TablaC11[[#This Row],[Clase]]</f>
        <v>71</v>
      </c>
      <c r="M6069" s="4" t="str">
        <f>VLOOKUP(TablaC11[[#This Row],[Circuito]],Aux!$A$2:$B$12,2,0)</f>
        <v>Villa Devoto</v>
      </c>
    </row>
    <row r="6070" spans="1:13">
      <c r="A6070" s="11" t="s">
        <v>9</v>
      </c>
      <c r="B6070" s="6">
        <v>120</v>
      </c>
      <c r="C6070" s="2" t="s">
        <v>1213</v>
      </c>
      <c r="D6070" s="2" t="s">
        <v>13745</v>
      </c>
      <c r="E6070" s="11" t="str">
        <f>CONCATENATE(TablaC11[[#This Row],[Apellido]]," ",TablaC11[[#This Row],[Nombre]])</f>
        <v>RODRIGUEZ TOMAS RAFAEL</v>
      </c>
      <c r="F6070" s="11" t="s">
        <v>12</v>
      </c>
      <c r="G6070" s="11" t="s">
        <v>18</v>
      </c>
      <c r="H6070" s="6">
        <v>7611081</v>
      </c>
      <c r="I6070" s="6">
        <v>1947</v>
      </c>
      <c r="J6070" s="11" t="s">
        <v>23166</v>
      </c>
      <c r="K6070" s="11" t="str">
        <f t="shared" si="94"/>
        <v>Adultos Mayores</v>
      </c>
      <c r="L6070" s="6">
        <f>2023-TablaC11[[#This Row],[Clase]]</f>
        <v>76</v>
      </c>
      <c r="M6070" s="4" t="str">
        <f>VLOOKUP(TablaC11[[#This Row],[Circuito]],Aux!$A$2:$B$12,2,0)</f>
        <v>Villa Devoto</v>
      </c>
    </row>
    <row r="6071" spans="1:13">
      <c r="A6071" s="11" t="s">
        <v>9</v>
      </c>
      <c r="B6071" s="6">
        <v>120</v>
      </c>
      <c r="C6071" s="2" t="s">
        <v>1213</v>
      </c>
      <c r="D6071" s="2" t="s">
        <v>13747</v>
      </c>
      <c r="E6071" s="11" t="str">
        <f>CONCATENATE(TablaC11[[#This Row],[Apellido]]," ",TablaC11[[#This Row],[Nombre]])</f>
        <v>RODRIGUEZ VIVIANA LUJAN</v>
      </c>
      <c r="F6071" s="11" t="s">
        <v>17</v>
      </c>
      <c r="G6071" s="11" t="s">
        <v>18</v>
      </c>
      <c r="H6071" s="6">
        <v>16581869</v>
      </c>
      <c r="I6071" s="6">
        <v>1964</v>
      </c>
      <c r="J6071" s="11" t="s">
        <v>23167</v>
      </c>
      <c r="K6071" s="11" t="str">
        <f t="shared" si="94"/>
        <v>Adultos</v>
      </c>
      <c r="L6071" s="6">
        <f>2023-TablaC11[[#This Row],[Clase]]</f>
        <v>59</v>
      </c>
      <c r="M6071" s="4" t="str">
        <f>VLOOKUP(TablaC11[[#This Row],[Circuito]],Aux!$A$2:$B$12,2,0)</f>
        <v>Villa Devoto</v>
      </c>
    </row>
    <row r="6072" spans="1:13">
      <c r="A6072" s="11" t="s">
        <v>9</v>
      </c>
      <c r="B6072" s="6">
        <v>120</v>
      </c>
      <c r="C6072" s="2" t="s">
        <v>13749</v>
      </c>
      <c r="D6072" s="2" t="s">
        <v>9108</v>
      </c>
      <c r="E6072" s="11" t="str">
        <f>CONCATENATE(TablaC11[[#This Row],[Apellido]]," ",TablaC11[[#This Row],[Nombre]])</f>
        <v>RODRIGUEZ GONZALEZ MYRIAM ALICIA</v>
      </c>
      <c r="F6072" s="11" t="s">
        <v>17</v>
      </c>
      <c r="G6072" s="11" t="s">
        <v>18</v>
      </c>
      <c r="H6072" s="6">
        <v>21730119</v>
      </c>
      <c r="I6072" s="6">
        <v>1970</v>
      </c>
      <c r="J6072" s="11" t="s">
        <v>22848</v>
      </c>
      <c r="K6072" s="11" t="str">
        <f t="shared" si="94"/>
        <v>Adultos</v>
      </c>
      <c r="L6072" s="6">
        <f>2023-TablaC11[[#This Row],[Clase]]</f>
        <v>53</v>
      </c>
      <c r="M6072" s="4" t="str">
        <f>VLOOKUP(TablaC11[[#This Row],[Circuito]],Aux!$A$2:$B$12,2,0)</f>
        <v>Villa Devoto</v>
      </c>
    </row>
    <row r="6073" spans="1:13">
      <c r="A6073" s="11" t="s">
        <v>9</v>
      </c>
      <c r="B6073" s="6">
        <v>120</v>
      </c>
      <c r="C6073" s="2" t="s">
        <v>13750</v>
      </c>
      <c r="D6073" s="2" t="s">
        <v>13751</v>
      </c>
      <c r="E6073" s="11" t="str">
        <f>CONCATENATE(TablaC11[[#This Row],[Apellido]]," ",TablaC11[[#This Row],[Nombre]])</f>
        <v>RODRIGUEZ MAURINO JAQUELINA JOSEFA OLGA</v>
      </c>
      <c r="F6073" s="11" t="s">
        <v>17</v>
      </c>
      <c r="G6073" s="11" t="s">
        <v>13</v>
      </c>
      <c r="H6073" s="6">
        <v>28997160</v>
      </c>
      <c r="I6073" s="6">
        <v>1981</v>
      </c>
      <c r="J6073" s="11" t="s">
        <v>23168</v>
      </c>
      <c r="K6073" s="11" t="str">
        <f t="shared" si="94"/>
        <v>Adultos</v>
      </c>
      <c r="L6073" s="6">
        <f>2023-TablaC11[[#This Row],[Clase]]</f>
        <v>42</v>
      </c>
      <c r="M6073" s="4" t="str">
        <f>VLOOKUP(TablaC11[[#This Row],[Circuito]],Aux!$A$2:$B$12,2,0)</f>
        <v>Villa Devoto</v>
      </c>
    </row>
    <row r="6074" spans="1:13">
      <c r="A6074" s="11" t="s">
        <v>9</v>
      </c>
      <c r="B6074" s="6">
        <v>120</v>
      </c>
      <c r="C6074" s="2" t="s">
        <v>13753</v>
      </c>
      <c r="D6074" s="2" t="s">
        <v>13754</v>
      </c>
      <c r="E6074" s="11" t="str">
        <f>CONCATENATE(TablaC11[[#This Row],[Apellido]]," ",TablaC11[[#This Row],[Nombre]])</f>
        <v>RODRIGUEZ SANCHEZ ANIBAL HECTOR</v>
      </c>
      <c r="F6074" s="11" t="s">
        <v>12</v>
      </c>
      <c r="G6074" s="11" t="s">
        <v>13</v>
      </c>
      <c r="H6074" s="6">
        <v>17061073</v>
      </c>
      <c r="I6074" s="6">
        <v>1965</v>
      </c>
      <c r="J6074" s="11" t="s">
        <v>23169</v>
      </c>
      <c r="K6074" s="11" t="str">
        <f t="shared" si="94"/>
        <v>Adultos</v>
      </c>
      <c r="L6074" s="6">
        <f>2023-TablaC11[[#This Row],[Clase]]</f>
        <v>58</v>
      </c>
      <c r="M6074" s="4" t="str">
        <f>VLOOKUP(TablaC11[[#This Row],[Circuito]],Aux!$A$2:$B$12,2,0)</f>
        <v>Villa Devoto</v>
      </c>
    </row>
    <row r="6075" spans="1:13">
      <c r="A6075" s="11" t="s">
        <v>9</v>
      </c>
      <c r="B6075" s="6">
        <v>120</v>
      </c>
      <c r="C6075" s="2" t="s">
        <v>13756</v>
      </c>
      <c r="D6075" s="2" t="s">
        <v>562</v>
      </c>
      <c r="E6075" s="11" t="str">
        <f>CONCATENATE(TablaC11[[#This Row],[Apellido]]," ",TablaC11[[#This Row],[Nombre]])</f>
        <v>ROIZIS SUSANA BEATRIZ</v>
      </c>
      <c r="F6075" s="11" t="s">
        <v>17</v>
      </c>
      <c r="G6075" s="11" t="s">
        <v>18</v>
      </c>
      <c r="H6075" s="6">
        <v>11702485</v>
      </c>
      <c r="I6075" s="6">
        <v>1954</v>
      </c>
      <c r="J6075" s="11" t="s">
        <v>23170</v>
      </c>
      <c r="K6075" s="11" t="str">
        <f t="shared" si="94"/>
        <v>Adultos Mayores</v>
      </c>
      <c r="L6075" s="6">
        <f>2023-TablaC11[[#This Row],[Clase]]</f>
        <v>69</v>
      </c>
      <c r="M6075" s="4" t="str">
        <f>VLOOKUP(TablaC11[[#This Row],[Circuito]],Aux!$A$2:$B$12,2,0)</f>
        <v>Villa Devoto</v>
      </c>
    </row>
    <row r="6076" spans="1:13">
      <c r="A6076" s="11" t="s">
        <v>9</v>
      </c>
      <c r="B6076" s="6">
        <v>120</v>
      </c>
      <c r="C6076" s="2" t="s">
        <v>13758</v>
      </c>
      <c r="D6076" s="2" t="s">
        <v>5980</v>
      </c>
      <c r="E6076" s="11" t="str">
        <f>CONCATENATE(TablaC11[[#This Row],[Apellido]]," ",TablaC11[[#This Row],[Nombre]])</f>
        <v>ROJAS VERDUN HERMINIA</v>
      </c>
      <c r="F6076" s="11" t="s">
        <v>17</v>
      </c>
      <c r="G6076" s="11" t="s">
        <v>56</v>
      </c>
      <c r="H6076" s="6">
        <v>18654307</v>
      </c>
      <c r="I6076" s="6">
        <v>1963</v>
      </c>
      <c r="J6076" s="11" t="s">
        <v>23171</v>
      </c>
      <c r="K6076" s="11" t="str">
        <f t="shared" si="94"/>
        <v>Adultos</v>
      </c>
      <c r="L6076" s="6">
        <f>2023-TablaC11[[#This Row],[Clase]]</f>
        <v>60</v>
      </c>
      <c r="M6076" s="4" t="str">
        <f>VLOOKUP(TablaC11[[#This Row],[Circuito]],Aux!$A$2:$B$12,2,0)</f>
        <v>Villa Devoto</v>
      </c>
    </row>
    <row r="6077" spans="1:13">
      <c r="A6077" s="11" t="s">
        <v>9</v>
      </c>
      <c r="B6077" s="6">
        <v>120</v>
      </c>
      <c r="C6077" s="2" t="s">
        <v>3062</v>
      </c>
      <c r="D6077" s="2" t="s">
        <v>13760</v>
      </c>
      <c r="E6077" s="11" t="str">
        <f>CONCATENATE(TablaC11[[#This Row],[Apellido]]," ",TablaC11[[#This Row],[Nombre]])</f>
        <v>ROMANELLI ROMINA JUDITH</v>
      </c>
      <c r="F6077" s="11" t="s">
        <v>17</v>
      </c>
      <c r="G6077" s="11" t="s">
        <v>18</v>
      </c>
      <c r="H6077" s="6">
        <v>23701335</v>
      </c>
      <c r="I6077" s="6">
        <v>1974</v>
      </c>
      <c r="J6077" s="11" t="s">
        <v>23172</v>
      </c>
      <c r="K6077" s="11" t="str">
        <f t="shared" si="94"/>
        <v>Adultos</v>
      </c>
      <c r="L6077" s="6">
        <f>2023-TablaC11[[#This Row],[Clase]]</f>
        <v>49</v>
      </c>
      <c r="M6077" s="4" t="str">
        <f>VLOOKUP(TablaC11[[#This Row],[Circuito]],Aux!$A$2:$B$12,2,0)</f>
        <v>Villa Devoto</v>
      </c>
    </row>
    <row r="6078" spans="1:13">
      <c r="A6078" s="11" t="s">
        <v>9</v>
      </c>
      <c r="B6078" s="6">
        <v>120</v>
      </c>
      <c r="C6078" s="2" t="s">
        <v>3065</v>
      </c>
      <c r="D6078" s="2" t="s">
        <v>13762</v>
      </c>
      <c r="E6078" s="11" t="str">
        <f>CONCATENATE(TablaC11[[#This Row],[Apellido]]," ",TablaC11[[#This Row],[Nombre]])</f>
        <v>ROMANO CARLOS RAFAEL</v>
      </c>
      <c r="F6078" s="11" t="s">
        <v>12</v>
      </c>
      <c r="G6078" s="11" t="s">
        <v>18</v>
      </c>
      <c r="H6078" s="6">
        <v>4386635</v>
      </c>
      <c r="I6078" s="6">
        <v>1942</v>
      </c>
      <c r="J6078" s="11" t="s">
        <v>23173</v>
      </c>
      <c r="K6078" s="11" t="str">
        <f t="shared" si="94"/>
        <v>Adultos Mayores</v>
      </c>
      <c r="L6078" s="6">
        <f>2023-TablaC11[[#This Row],[Clase]]</f>
        <v>81</v>
      </c>
      <c r="M6078" s="4" t="str">
        <f>VLOOKUP(TablaC11[[#This Row],[Circuito]],Aux!$A$2:$B$12,2,0)</f>
        <v>Villa Devoto</v>
      </c>
    </row>
    <row r="6079" spans="1:13">
      <c r="A6079" s="11" t="s">
        <v>9</v>
      </c>
      <c r="B6079" s="6">
        <v>120</v>
      </c>
      <c r="C6079" s="2" t="s">
        <v>3065</v>
      </c>
      <c r="D6079" s="2" t="s">
        <v>13764</v>
      </c>
      <c r="E6079" s="11" t="str">
        <f>CONCATENATE(TablaC11[[#This Row],[Apellido]]," ",TablaC11[[#This Row],[Nombre]])</f>
        <v>ROMANO MARIA OLGA</v>
      </c>
      <c r="F6079" s="11" t="s">
        <v>17</v>
      </c>
      <c r="G6079" s="11" t="s">
        <v>18</v>
      </c>
      <c r="H6079" s="6">
        <v>4996308</v>
      </c>
      <c r="I6079" s="6">
        <v>1944</v>
      </c>
      <c r="J6079" s="11" t="s">
        <v>23174</v>
      </c>
      <c r="K6079" s="11" t="str">
        <f t="shared" si="94"/>
        <v>Adultos Mayores</v>
      </c>
      <c r="L6079" s="6">
        <f>2023-TablaC11[[#This Row],[Clase]]</f>
        <v>79</v>
      </c>
      <c r="M6079" s="4" t="str">
        <f>VLOOKUP(TablaC11[[#This Row],[Circuito]],Aux!$A$2:$B$12,2,0)</f>
        <v>Villa Devoto</v>
      </c>
    </row>
    <row r="6080" spans="1:13">
      <c r="A6080" s="11" t="s">
        <v>9</v>
      </c>
      <c r="B6080" s="6">
        <v>120</v>
      </c>
      <c r="C6080" s="2" t="s">
        <v>8522</v>
      </c>
      <c r="D6080" s="2" t="s">
        <v>497</v>
      </c>
      <c r="E6080" s="11" t="str">
        <f>CONCATENATE(TablaC11[[#This Row],[Apellido]]," ",TablaC11[[#This Row],[Nombre]])</f>
        <v>ROMBOLA CATALINA</v>
      </c>
      <c r="F6080" s="11" t="s">
        <v>17</v>
      </c>
      <c r="G6080" s="11" t="s">
        <v>13</v>
      </c>
      <c r="H6080" s="6">
        <v>18606605</v>
      </c>
      <c r="I6080" s="6">
        <v>1950</v>
      </c>
      <c r="J6080" s="11" t="s">
        <v>25303</v>
      </c>
      <c r="K6080" s="11" t="str">
        <f t="shared" si="94"/>
        <v>Adultos Mayores</v>
      </c>
      <c r="L6080" s="6">
        <f>2023-TablaC11[[#This Row],[Clase]]</f>
        <v>73</v>
      </c>
      <c r="M6080" s="4" t="str">
        <f>VLOOKUP(TablaC11[[#This Row],[Circuito]],Aux!$A$2:$B$12,2,0)</f>
        <v>Villa Devoto</v>
      </c>
    </row>
    <row r="6081" spans="1:13">
      <c r="A6081" s="11" t="s">
        <v>9</v>
      </c>
      <c r="B6081" s="6">
        <v>120</v>
      </c>
      <c r="C6081" s="2" t="s">
        <v>1249</v>
      </c>
      <c r="D6081" s="2" t="s">
        <v>208</v>
      </c>
      <c r="E6081" s="11" t="str">
        <f>CONCATENATE(TablaC11[[#This Row],[Apellido]]," ",TablaC11[[#This Row],[Nombre]])</f>
        <v>ROMERO LILIANA GRACIELA</v>
      </c>
      <c r="F6081" s="11" t="s">
        <v>17</v>
      </c>
      <c r="G6081" s="11" t="s">
        <v>13</v>
      </c>
      <c r="H6081" s="6">
        <v>20004436</v>
      </c>
      <c r="I6081" s="6">
        <v>1968</v>
      </c>
      <c r="J6081" s="11" t="s">
        <v>25661</v>
      </c>
      <c r="K6081" s="11" t="str">
        <f t="shared" si="94"/>
        <v>Adultos</v>
      </c>
      <c r="L6081" s="6">
        <f>2023-TablaC11[[#This Row],[Clase]]</f>
        <v>55</v>
      </c>
      <c r="M6081" s="4" t="str">
        <f>VLOOKUP(TablaC11[[#This Row],[Circuito]],Aux!$A$2:$B$12,2,0)</f>
        <v>Villa Devoto</v>
      </c>
    </row>
    <row r="6082" spans="1:13">
      <c r="A6082" s="11" t="s">
        <v>9</v>
      </c>
      <c r="B6082" s="6">
        <v>120</v>
      </c>
      <c r="C6082" s="2" t="s">
        <v>1249</v>
      </c>
      <c r="D6082" s="2" t="s">
        <v>4238</v>
      </c>
      <c r="E6082" s="11" t="str">
        <f>CONCATENATE(TablaC11[[#This Row],[Apellido]]," ",TablaC11[[#This Row],[Nombre]])</f>
        <v>ROMERO MARCELO ALEJANDRO</v>
      </c>
      <c r="F6082" s="11" t="s">
        <v>12</v>
      </c>
      <c r="G6082" s="11" t="s">
        <v>13</v>
      </c>
      <c r="H6082" s="6">
        <v>22235552</v>
      </c>
      <c r="I6082" s="6">
        <v>1971</v>
      </c>
      <c r="J6082" s="11" t="s">
        <v>23175</v>
      </c>
      <c r="K6082" s="11" t="str">
        <f t="shared" ref="K6082:K6145" si="95">IF(L6082&lt;=31,"Juventud",IF(L6082&lt;=65,"Adultos","Adultos Mayores"))</f>
        <v>Adultos</v>
      </c>
      <c r="L6082" s="6">
        <f>2023-TablaC11[[#This Row],[Clase]]</f>
        <v>52</v>
      </c>
      <c r="M6082" s="4" t="str">
        <f>VLOOKUP(TablaC11[[#This Row],[Circuito]],Aux!$A$2:$B$12,2,0)</f>
        <v>Villa Devoto</v>
      </c>
    </row>
    <row r="6083" spans="1:13">
      <c r="A6083" s="11" t="s">
        <v>9</v>
      </c>
      <c r="B6083" s="6">
        <v>120</v>
      </c>
      <c r="C6083" s="2" t="s">
        <v>1249</v>
      </c>
      <c r="D6083" s="2" t="s">
        <v>13769</v>
      </c>
      <c r="E6083" s="11" t="str">
        <f>CONCATENATE(TablaC11[[#This Row],[Apellido]]," ",TablaC11[[#This Row],[Nombre]])</f>
        <v>ROMERO MIRIAM EMMA</v>
      </c>
      <c r="F6083" s="11" t="s">
        <v>17</v>
      </c>
      <c r="G6083" s="11" t="s">
        <v>18</v>
      </c>
      <c r="H6083" s="6">
        <v>17366745</v>
      </c>
      <c r="I6083" s="6">
        <v>1965</v>
      </c>
      <c r="J6083" s="11" t="s">
        <v>23176</v>
      </c>
      <c r="K6083" s="11" t="str">
        <f t="shared" si="95"/>
        <v>Adultos</v>
      </c>
      <c r="L6083" s="6">
        <f>2023-TablaC11[[#This Row],[Clase]]</f>
        <v>58</v>
      </c>
      <c r="M6083" s="4" t="str">
        <f>VLOOKUP(TablaC11[[#This Row],[Circuito]],Aux!$A$2:$B$12,2,0)</f>
        <v>Villa Devoto</v>
      </c>
    </row>
    <row r="6084" spans="1:13">
      <c r="A6084" s="11" t="s">
        <v>9</v>
      </c>
      <c r="B6084" s="6">
        <v>120</v>
      </c>
      <c r="C6084" s="2" t="s">
        <v>13771</v>
      </c>
      <c r="D6084" s="2" t="s">
        <v>13772</v>
      </c>
      <c r="E6084" s="11" t="str">
        <f>CONCATENATE(TablaC11[[#This Row],[Apellido]]," ",TablaC11[[#This Row],[Nombre]])</f>
        <v>ROMERO ACOSTA DELFINA DEJESUS</v>
      </c>
      <c r="F6084" s="11" t="s">
        <v>17</v>
      </c>
      <c r="G6084" s="11" t="s">
        <v>13</v>
      </c>
      <c r="H6084" s="6">
        <v>13799761</v>
      </c>
      <c r="I6084" s="6">
        <v>1956</v>
      </c>
      <c r="J6084" s="11" t="s">
        <v>23177</v>
      </c>
      <c r="K6084" s="11" t="str">
        <f t="shared" si="95"/>
        <v>Adultos Mayores</v>
      </c>
      <c r="L6084" s="6">
        <f>2023-TablaC11[[#This Row],[Clase]]</f>
        <v>67</v>
      </c>
      <c r="M6084" s="4" t="str">
        <f>VLOOKUP(TablaC11[[#This Row],[Circuito]],Aux!$A$2:$B$12,2,0)</f>
        <v>Villa Devoto</v>
      </c>
    </row>
    <row r="6085" spans="1:13">
      <c r="A6085" s="11" t="s">
        <v>9</v>
      </c>
      <c r="B6085" s="6">
        <v>120</v>
      </c>
      <c r="C6085" s="2" t="s">
        <v>13774</v>
      </c>
      <c r="D6085" s="2" t="s">
        <v>13775</v>
      </c>
      <c r="E6085" s="11" t="str">
        <f>CONCATENATE(TablaC11[[#This Row],[Apellido]]," ",TablaC11[[#This Row],[Nombre]])</f>
        <v>RON EDUARDO MARIO</v>
      </c>
      <c r="F6085" s="11" t="s">
        <v>12</v>
      </c>
      <c r="G6085" s="11" t="s">
        <v>18</v>
      </c>
      <c r="H6085" s="6">
        <v>20493266</v>
      </c>
      <c r="I6085" s="6">
        <v>1968</v>
      </c>
      <c r="J6085" s="11" t="s">
        <v>22555</v>
      </c>
      <c r="K6085" s="11" t="str">
        <f t="shared" si="95"/>
        <v>Adultos</v>
      </c>
      <c r="L6085" s="6">
        <f>2023-TablaC11[[#This Row],[Clase]]</f>
        <v>55</v>
      </c>
      <c r="M6085" s="4" t="str">
        <f>VLOOKUP(TablaC11[[#This Row],[Circuito]],Aux!$A$2:$B$12,2,0)</f>
        <v>Villa Devoto</v>
      </c>
    </row>
    <row r="6086" spans="1:13">
      <c r="A6086" s="11" t="s">
        <v>9</v>
      </c>
      <c r="B6086" s="6">
        <v>120</v>
      </c>
      <c r="C6086" s="2" t="s">
        <v>13774</v>
      </c>
      <c r="D6086" s="2" t="s">
        <v>13776</v>
      </c>
      <c r="E6086" s="11" t="str">
        <f>CONCATENATE(TablaC11[[#This Row],[Apellido]]," ",TablaC11[[#This Row],[Nombre]])</f>
        <v>RON ERNESTO MARIO</v>
      </c>
      <c r="F6086" s="11" t="s">
        <v>12</v>
      </c>
      <c r="G6086" s="11" t="s">
        <v>13</v>
      </c>
      <c r="H6086" s="6">
        <v>4073168</v>
      </c>
      <c r="I6086" s="6">
        <v>1932</v>
      </c>
      <c r="J6086" s="11" t="s">
        <v>22555</v>
      </c>
      <c r="K6086" s="11" t="str">
        <f t="shared" si="95"/>
        <v>Adultos Mayores</v>
      </c>
      <c r="L6086" s="6">
        <f>2023-TablaC11[[#This Row],[Clase]]</f>
        <v>91</v>
      </c>
      <c r="M6086" s="4" t="str">
        <f>VLOOKUP(TablaC11[[#This Row],[Circuito]],Aux!$A$2:$B$12,2,0)</f>
        <v>Villa Devoto</v>
      </c>
    </row>
    <row r="6087" spans="1:13">
      <c r="A6087" s="11" t="s">
        <v>9</v>
      </c>
      <c r="B6087" s="6">
        <v>120</v>
      </c>
      <c r="C6087" s="2" t="s">
        <v>13777</v>
      </c>
      <c r="D6087" s="2" t="s">
        <v>1669</v>
      </c>
      <c r="E6087" s="11" t="str">
        <f>CONCATENATE(TablaC11[[#This Row],[Apellido]]," ",TablaC11[[#This Row],[Nombre]])</f>
        <v>RONZA CARLOS OMAR</v>
      </c>
      <c r="F6087" s="11" t="s">
        <v>12</v>
      </c>
      <c r="G6087" s="11" t="s">
        <v>13</v>
      </c>
      <c r="H6087" s="6">
        <v>10120070</v>
      </c>
      <c r="I6087" s="6">
        <v>1952</v>
      </c>
      <c r="J6087" s="11" t="s">
        <v>23178</v>
      </c>
      <c r="K6087" s="11" t="str">
        <f t="shared" si="95"/>
        <v>Adultos Mayores</v>
      </c>
      <c r="L6087" s="6">
        <f>2023-TablaC11[[#This Row],[Clase]]</f>
        <v>71</v>
      </c>
      <c r="M6087" s="4" t="str">
        <f>VLOOKUP(TablaC11[[#This Row],[Circuito]],Aux!$A$2:$B$12,2,0)</f>
        <v>Villa Devoto</v>
      </c>
    </row>
    <row r="6088" spans="1:13">
      <c r="A6088" s="11" t="s">
        <v>9</v>
      </c>
      <c r="B6088" s="6">
        <v>120</v>
      </c>
      <c r="C6088" s="2" t="s">
        <v>13777</v>
      </c>
      <c r="D6088" s="2" t="s">
        <v>5602</v>
      </c>
      <c r="E6088" s="11" t="str">
        <f>CONCATENATE(TablaC11[[#This Row],[Apellido]]," ",TablaC11[[#This Row],[Nombre]])</f>
        <v>RONZA FEDERICO</v>
      </c>
      <c r="F6088" s="11" t="s">
        <v>12</v>
      </c>
      <c r="G6088" s="11" t="s">
        <v>13</v>
      </c>
      <c r="H6088" s="6">
        <v>35362112</v>
      </c>
      <c r="I6088" s="6">
        <v>1990</v>
      </c>
      <c r="J6088" s="11" t="s">
        <v>25510</v>
      </c>
      <c r="K6088" s="11" t="str">
        <f t="shared" si="95"/>
        <v>Adultos</v>
      </c>
      <c r="L6088" s="6">
        <f>2023-TablaC11[[#This Row],[Clase]]</f>
        <v>33</v>
      </c>
      <c r="M6088" s="4" t="str">
        <f>VLOOKUP(TablaC11[[#This Row],[Circuito]],Aux!$A$2:$B$12,2,0)</f>
        <v>Villa Devoto</v>
      </c>
    </row>
    <row r="6089" spans="1:13">
      <c r="A6089" s="11" t="s">
        <v>9</v>
      </c>
      <c r="B6089" s="6">
        <v>120</v>
      </c>
      <c r="C6089" s="2" t="s">
        <v>359</v>
      </c>
      <c r="D6089" s="2" t="s">
        <v>13780</v>
      </c>
      <c r="E6089" s="11" t="str">
        <f>CONCATENATE(TablaC11[[#This Row],[Apellido]]," ",TablaC11[[#This Row],[Nombre]])</f>
        <v>ROSA JUSTINA MARGARITA</v>
      </c>
      <c r="F6089" s="11" t="s">
        <v>17</v>
      </c>
      <c r="G6089" s="11" t="s">
        <v>18</v>
      </c>
      <c r="H6089" s="6">
        <v>7021401</v>
      </c>
      <c r="I6089" s="6">
        <v>1929</v>
      </c>
      <c r="J6089" s="11" t="s">
        <v>23179</v>
      </c>
      <c r="K6089" s="11" t="str">
        <f t="shared" si="95"/>
        <v>Adultos Mayores</v>
      </c>
      <c r="L6089" s="6">
        <f>2023-TablaC11[[#This Row],[Clase]]</f>
        <v>94</v>
      </c>
      <c r="M6089" s="4" t="str">
        <f>VLOOKUP(TablaC11[[#This Row],[Circuito]],Aux!$A$2:$B$12,2,0)</f>
        <v>Villa Devoto</v>
      </c>
    </row>
    <row r="6090" spans="1:13">
      <c r="A6090" s="11" t="s">
        <v>9</v>
      </c>
      <c r="B6090" s="6">
        <v>120</v>
      </c>
      <c r="C6090" s="2" t="s">
        <v>11599</v>
      </c>
      <c r="D6090" s="2" t="s">
        <v>13782</v>
      </c>
      <c r="E6090" s="11" t="str">
        <f>CONCATENATE(TablaC11[[#This Row],[Apellido]]," ",TablaC11[[#This Row],[Nombre]])</f>
        <v>ROSALES ALEJANDRA MARIA IRENE</v>
      </c>
      <c r="F6090" s="11" t="s">
        <v>17</v>
      </c>
      <c r="G6090" s="11" t="s">
        <v>13</v>
      </c>
      <c r="H6090" s="6">
        <v>16710014</v>
      </c>
      <c r="I6090" s="6">
        <v>1963</v>
      </c>
      <c r="J6090" s="11" t="s">
        <v>23180</v>
      </c>
      <c r="K6090" s="11" t="str">
        <f t="shared" si="95"/>
        <v>Adultos</v>
      </c>
      <c r="L6090" s="6">
        <f>2023-TablaC11[[#This Row],[Clase]]</f>
        <v>60</v>
      </c>
      <c r="M6090" s="4" t="str">
        <f>VLOOKUP(TablaC11[[#This Row],[Circuito]],Aux!$A$2:$B$12,2,0)</f>
        <v>Villa Devoto</v>
      </c>
    </row>
    <row r="6091" spans="1:13">
      <c r="A6091" s="11" t="s">
        <v>9</v>
      </c>
      <c r="B6091" s="6">
        <v>120</v>
      </c>
      <c r="C6091" s="2" t="s">
        <v>3075</v>
      </c>
      <c r="D6091" s="2" t="s">
        <v>13784</v>
      </c>
      <c r="E6091" s="11" t="str">
        <f>CONCATENATE(TablaC11[[#This Row],[Apellido]]," ",TablaC11[[#This Row],[Nombre]])</f>
        <v>ROSANO ELSA LUCIA</v>
      </c>
      <c r="F6091" s="11" t="s">
        <v>17</v>
      </c>
      <c r="G6091" s="11" t="s">
        <v>13</v>
      </c>
      <c r="H6091" s="6">
        <v>12966656</v>
      </c>
      <c r="I6091" s="6">
        <v>1956</v>
      </c>
      <c r="J6091" s="11" t="s">
        <v>25126</v>
      </c>
      <c r="K6091" s="11" t="str">
        <f t="shared" si="95"/>
        <v>Adultos Mayores</v>
      </c>
      <c r="L6091" s="6">
        <f>2023-TablaC11[[#This Row],[Clase]]</f>
        <v>67</v>
      </c>
      <c r="M6091" s="4" t="str">
        <f>VLOOKUP(TablaC11[[#This Row],[Circuito]],Aux!$A$2:$B$12,2,0)</f>
        <v>Villa Devoto</v>
      </c>
    </row>
    <row r="6092" spans="1:13">
      <c r="A6092" s="11" t="s">
        <v>9</v>
      </c>
      <c r="B6092" s="6">
        <v>120</v>
      </c>
      <c r="C6092" s="2" t="s">
        <v>1257</v>
      </c>
      <c r="D6092" s="2" t="s">
        <v>7831</v>
      </c>
      <c r="E6092" s="11" t="str">
        <f>CONCATENATE(TablaC11[[#This Row],[Apellido]]," ",TablaC11[[#This Row],[Nombre]])</f>
        <v>ROSSI CARLOS ANIBAL</v>
      </c>
      <c r="F6092" s="11" t="s">
        <v>12</v>
      </c>
      <c r="G6092" s="11" t="s">
        <v>18</v>
      </c>
      <c r="H6092" s="6">
        <v>4441856</v>
      </c>
      <c r="I6092" s="6">
        <v>1944</v>
      </c>
      <c r="J6092" s="11" t="s">
        <v>22716</v>
      </c>
      <c r="K6092" s="11" t="str">
        <f t="shared" si="95"/>
        <v>Adultos Mayores</v>
      </c>
      <c r="L6092" s="6">
        <f>2023-TablaC11[[#This Row],[Clase]]</f>
        <v>79</v>
      </c>
      <c r="M6092" s="4" t="str">
        <f>VLOOKUP(TablaC11[[#This Row],[Circuito]],Aux!$A$2:$B$12,2,0)</f>
        <v>Villa Devoto</v>
      </c>
    </row>
    <row r="6093" spans="1:13">
      <c r="A6093" s="11" t="s">
        <v>9</v>
      </c>
      <c r="B6093" s="6">
        <v>120</v>
      </c>
      <c r="C6093" s="2" t="s">
        <v>1257</v>
      </c>
      <c r="D6093" s="2" t="s">
        <v>179</v>
      </c>
      <c r="E6093" s="11" t="str">
        <f>CONCATENATE(TablaC11[[#This Row],[Apellido]]," ",TablaC11[[#This Row],[Nombre]])</f>
        <v>ROSSI JUAN CARLOS</v>
      </c>
      <c r="F6093" s="11" t="s">
        <v>12</v>
      </c>
      <c r="G6093" s="11" t="s">
        <v>18</v>
      </c>
      <c r="H6093" s="6">
        <v>12153976</v>
      </c>
      <c r="I6093" s="6">
        <v>1955</v>
      </c>
      <c r="J6093" s="11" t="s">
        <v>23181</v>
      </c>
      <c r="K6093" s="11" t="str">
        <f t="shared" si="95"/>
        <v>Adultos Mayores</v>
      </c>
      <c r="L6093" s="6">
        <f>2023-TablaC11[[#This Row],[Clase]]</f>
        <v>68</v>
      </c>
      <c r="M6093" s="4" t="str">
        <f>VLOOKUP(TablaC11[[#This Row],[Circuito]],Aux!$A$2:$B$12,2,0)</f>
        <v>Villa Devoto</v>
      </c>
    </row>
    <row r="6094" spans="1:13">
      <c r="A6094" s="11" t="s">
        <v>9</v>
      </c>
      <c r="B6094" s="6">
        <v>120</v>
      </c>
      <c r="C6094" s="2" t="s">
        <v>1257</v>
      </c>
      <c r="D6094" s="2" t="s">
        <v>13787</v>
      </c>
      <c r="E6094" s="11" t="str">
        <f>CONCATENATE(TablaC11[[#This Row],[Apellido]]," ",TablaC11[[#This Row],[Nombre]])</f>
        <v>ROSSI WALTER ALEJANDRO</v>
      </c>
      <c r="F6094" s="11" t="s">
        <v>12</v>
      </c>
      <c r="G6094" s="11" t="s">
        <v>56</v>
      </c>
      <c r="H6094" s="6">
        <v>25594129</v>
      </c>
      <c r="I6094" s="6">
        <v>1977</v>
      </c>
      <c r="J6094" s="11" t="s">
        <v>25511</v>
      </c>
      <c r="K6094" s="11" t="str">
        <f t="shared" si="95"/>
        <v>Adultos</v>
      </c>
      <c r="L6094" s="6">
        <f>2023-TablaC11[[#This Row],[Clase]]</f>
        <v>46</v>
      </c>
      <c r="M6094" s="4" t="str">
        <f>VLOOKUP(TablaC11[[#This Row],[Circuito]],Aux!$A$2:$B$12,2,0)</f>
        <v>Villa Devoto</v>
      </c>
    </row>
    <row r="6095" spans="1:13">
      <c r="A6095" s="11" t="s">
        <v>9</v>
      </c>
      <c r="B6095" s="6">
        <v>120</v>
      </c>
      <c r="C6095" s="2" t="s">
        <v>8587</v>
      </c>
      <c r="D6095" s="2" t="s">
        <v>13789</v>
      </c>
      <c r="E6095" s="11" t="str">
        <f>CONCATENATE(TablaC11[[#This Row],[Apellido]]," ",TablaC11[[#This Row],[Nombre]])</f>
        <v>RUBEN NELSON</v>
      </c>
      <c r="F6095" s="11" t="s">
        <v>12</v>
      </c>
      <c r="G6095" s="11" t="s">
        <v>18</v>
      </c>
      <c r="H6095" s="6">
        <v>4674039</v>
      </c>
      <c r="I6095" s="6">
        <v>1935</v>
      </c>
      <c r="J6095" s="11" t="s">
        <v>23182</v>
      </c>
      <c r="K6095" s="11" t="str">
        <f t="shared" si="95"/>
        <v>Adultos Mayores</v>
      </c>
      <c r="L6095" s="6">
        <f>2023-TablaC11[[#This Row],[Clase]]</f>
        <v>88</v>
      </c>
      <c r="M6095" s="4" t="str">
        <f>VLOOKUP(TablaC11[[#This Row],[Circuito]],Aux!$A$2:$B$12,2,0)</f>
        <v>Villa Devoto</v>
      </c>
    </row>
    <row r="6096" spans="1:13">
      <c r="A6096" s="11" t="s">
        <v>9</v>
      </c>
      <c r="B6096" s="6">
        <v>120</v>
      </c>
      <c r="C6096" s="2" t="s">
        <v>1270</v>
      </c>
      <c r="D6096" s="2" t="s">
        <v>6876</v>
      </c>
      <c r="E6096" s="11" t="str">
        <f>CONCATENATE(TablaC11[[#This Row],[Apellido]]," ",TablaC11[[#This Row],[Nombre]])</f>
        <v>RUIZ ABEL</v>
      </c>
      <c r="F6096" s="11" t="s">
        <v>12</v>
      </c>
      <c r="G6096" s="11" t="s">
        <v>18</v>
      </c>
      <c r="H6096" s="6">
        <v>10107842</v>
      </c>
      <c r="I6096" s="6">
        <v>1952</v>
      </c>
      <c r="J6096" s="11" t="s">
        <v>22684</v>
      </c>
      <c r="K6096" s="11" t="str">
        <f t="shared" si="95"/>
        <v>Adultos Mayores</v>
      </c>
      <c r="L6096" s="6">
        <f>2023-TablaC11[[#This Row],[Clase]]</f>
        <v>71</v>
      </c>
      <c r="M6096" s="4" t="str">
        <f>VLOOKUP(TablaC11[[#This Row],[Circuito]],Aux!$A$2:$B$12,2,0)</f>
        <v>Villa Devoto</v>
      </c>
    </row>
    <row r="6097" spans="1:13">
      <c r="A6097" s="11" t="s">
        <v>9</v>
      </c>
      <c r="B6097" s="6">
        <v>120</v>
      </c>
      <c r="C6097" s="2" t="s">
        <v>1270</v>
      </c>
      <c r="D6097" s="2" t="s">
        <v>13791</v>
      </c>
      <c r="E6097" s="11" t="str">
        <f>CONCATENATE(TablaC11[[#This Row],[Apellido]]," ",TablaC11[[#This Row],[Nombre]])</f>
        <v>RUIZ AGUSTIN EDUARDO</v>
      </c>
      <c r="F6097" s="11" t="s">
        <v>12</v>
      </c>
      <c r="G6097" s="11" t="s">
        <v>13</v>
      </c>
      <c r="H6097" s="6">
        <v>43442637</v>
      </c>
      <c r="I6097" s="6">
        <v>2001</v>
      </c>
      <c r="J6097" s="11" t="s">
        <v>23183</v>
      </c>
      <c r="K6097" s="11" t="str">
        <f t="shared" si="95"/>
        <v>Juventud</v>
      </c>
      <c r="L6097" s="6">
        <f>2023-TablaC11[[#This Row],[Clase]]</f>
        <v>22</v>
      </c>
      <c r="M6097" s="4" t="str">
        <f>VLOOKUP(TablaC11[[#This Row],[Circuito]],Aux!$A$2:$B$12,2,0)</f>
        <v>Villa Devoto</v>
      </c>
    </row>
    <row r="6098" spans="1:13">
      <c r="A6098" s="11" t="s">
        <v>9</v>
      </c>
      <c r="B6098" s="6">
        <v>120</v>
      </c>
      <c r="C6098" s="2" t="s">
        <v>1270</v>
      </c>
      <c r="D6098" s="2" t="s">
        <v>13793</v>
      </c>
      <c r="E6098" s="11" t="str">
        <f>CONCATENATE(TablaC11[[#This Row],[Apellido]]," ",TablaC11[[#This Row],[Nombre]])</f>
        <v>RUIZ CHRISTIAN EMMANUEL</v>
      </c>
      <c r="F6098" s="11" t="s">
        <v>12</v>
      </c>
      <c r="G6098" s="11" t="s">
        <v>56</v>
      </c>
      <c r="H6098" s="6">
        <v>42999487</v>
      </c>
      <c r="I6098" s="6">
        <v>2001</v>
      </c>
      <c r="J6098" s="11" t="s">
        <v>25512</v>
      </c>
      <c r="K6098" s="11" t="str">
        <f t="shared" si="95"/>
        <v>Juventud</v>
      </c>
      <c r="L6098" s="6">
        <f>2023-TablaC11[[#This Row],[Clase]]</f>
        <v>22</v>
      </c>
      <c r="M6098" s="4" t="str">
        <f>VLOOKUP(TablaC11[[#This Row],[Circuito]],Aux!$A$2:$B$12,2,0)</f>
        <v>Villa Devoto</v>
      </c>
    </row>
    <row r="6099" spans="1:13">
      <c r="A6099" s="11" t="s">
        <v>9</v>
      </c>
      <c r="B6099" s="6">
        <v>120</v>
      </c>
      <c r="C6099" s="2" t="s">
        <v>1270</v>
      </c>
      <c r="D6099" s="2" t="s">
        <v>630</v>
      </c>
      <c r="E6099" s="11" t="str">
        <f>CONCATENATE(TablaC11[[#This Row],[Apellido]]," ",TablaC11[[#This Row],[Nombre]])</f>
        <v>RUIZ GONZALO</v>
      </c>
      <c r="F6099" s="11" t="s">
        <v>12</v>
      </c>
      <c r="G6099" s="11" t="s">
        <v>18</v>
      </c>
      <c r="H6099" s="6">
        <v>25670974</v>
      </c>
      <c r="I6099" s="6">
        <v>1976</v>
      </c>
      <c r="J6099" s="11" t="s">
        <v>23184</v>
      </c>
      <c r="K6099" s="11" t="str">
        <f t="shared" si="95"/>
        <v>Adultos</v>
      </c>
      <c r="L6099" s="6">
        <f>2023-TablaC11[[#This Row],[Clase]]</f>
        <v>47</v>
      </c>
      <c r="M6099" s="4" t="str">
        <f>VLOOKUP(TablaC11[[#This Row],[Circuito]],Aux!$A$2:$B$12,2,0)</f>
        <v>Villa Devoto</v>
      </c>
    </row>
    <row r="6100" spans="1:13">
      <c r="A6100" s="11" t="s">
        <v>9</v>
      </c>
      <c r="B6100" s="6">
        <v>120</v>
      </c>
      <c r="C6100" s="2" t="s">
        <v>1274</v>
      </c>
      <c r="D6100" s="2" t="s">
        <v>13796</v>
      </c>
      <c r="E6100" s="11" t="str">
        <f>CONCATENATE(TablaC11[[#This Row],[Apellido]]," ",TablaC11[[#This Row],[Nombre]])</f>
        <v>RUSSO GABRIEL HORACIO</v>
      </c>
      <c r="F6100" s="11" t="s">
        <v>12</v>
      </c>
      <c r="G6100" s="11" t="s">
        <v>13</v>
      </c>
      <c r="H6100" s="6">
        <v>4557149</v>
      </c>
      <c r="I6100" s="6">
        <v>1946</v>
      </c>
      <c r="J6100" s="11" t="s">
        <v>23062</v>
      </c>
      <c r="K6100" s="11" t="str">
        <f t="shared" si="95"/>
        <v>Adultos Mayores</v>
      </c>
      <c r="L6100" s="6">
        <f>2023-TablaC11[[#This Row],[Clase]]</f>
        <v>77</v>
      </c>
      <c r="M6100" s="4" t="str">
        <f>VLOOKUP(TablaC11[[#This Row],[Circuito]],Aux!$A$2:$B$12,2,0)</f>
        <v>Villa Devoto</v>
      </c>
    </row>
    <row r="6101" spans="1:13">
      <c r="A6101" s="11" t="s">
        <v>9</v>
      </c>
      <c r="B6101" s="6">
        <v>120</v>
      </c>
      <c r="C6101" s="2" t="s">
        <v>13797</v>
      </c>
      <c r="D6101" s="2" t="s">
        <v>13798</v>
      </c>
      <c r="E6101" s="11" t="str">
        <f>CONCATENATE(TablaC11[[#This Row],[Apellido]]," ",TablaC11[[#This Row],[Nombre]])</f>
        <v>SABA ELIODI</v>
      </c>
      <c r="F6101" s="11" t="s">
        <v>17</v>
      </c>
      <c r="G6101" s="11" t="s">
        <v>18</v>
      </c>
      <c r="H6101" s="6">
        <v>2637300</v>
      </c>
      <c r="I6101" s="6">
        <v>1932</v>
      </c>
      <c r="J6101" s="11" t="s">
        <v>23185</v>
      </c>
      <c r="K6101" s="11" t="str">
        <f t="shared" si="95"/>
        <v>Adultos Mayores</v>
      </c>
      <c r="L6101" s="6">
        <f>2023-TablaC11[[#This Row],[Clase]]</f>
        <v>91</v>
      </c>
      <c r="M6101" s="4" t="str">
        <f>VLOOKUP(TablaC11[[#This Row],[Circuito]],Aux!$A$2:$B$12,2,0)</f>
        <v>Villa Devoto</v>
      </c>
    </row>
    <row r="6102" spans="1:13">
      <c r="A6102" s="11" t="s">
        <v>9</v>
      </c>
      <c r="B6102" s="6">
        <v>120</v>
      </c>
      <c r="C6102" s="2" t="s">
        <v>13800</v>
      </c>
      <c r="D6102" s="2" t="s">
        <v>1006</v>
      </c>
      <c r="E6102" s="11" t="str">
        <f>CONCATENATE(TablaC11[[#This Row],[Apellido]]," ",TablaC11[[#This Row],[Nombre]])</f>
        <v>SABBATELLA MARIA DEL CARMEN</v>
      </c>
      <c r="F6102" s="11" t="s">
        <v>17</v>
      </c>
      <c r="G6102" s="11" t="s">
        <v>284</v>
      </c>
      <c r="H6102" s="6">
        <v>4876828</v>
      </c>
      <c r="I6102" s="6">
        <v>1944</v>
      </c>
      <c r="J6102" s="11" t="s">
        <v>23186</v>
      </c>
      <c r="K6102" s="11" t="str">
        <f t="shared" si="95"/>
        <v>Adultos Mayores</v>
      </c>
      <c r="L6102" s="6">
        <f>2023-TablaC11[[#This Row],[Clase]]</f>
        <v>79</v>
      </c>
      <c r="M6102" s="4" t="str">
        <f>VLOOKUP(TablaC11[[#This Row],[Circuito]],Aux!$A$2:$B$12,2,0)</f>
        <v>Villa Devoto</v>
      </c>
    </row>
    <row r="6103" spans="1:13">
      <c r="A6103" s="11" t="s">
        <v>9</v>
      </c>
      <c r="B6103" s="6">
        <v>120</v>
      </c>
      <c r="C6103" s="2" t="s">
        <v>13802</v>
      </c>
      <c r="D6103" s="2" t="s">
        <v>1003</v>
      </c>
      <c r="E6103" s="11" t="str">
        <f>CONCATENATE(TablaC11[[#This Row],[Apellido]]," ",TablaC11[[#This Row],[Nombre]])</f>
        <v>SADOVSKY SILVIA GRACIELA</v>
      </c>
      <c r="F6103" s="11" t="s">
        <v>17</v>
      </c>
      <c r="G6103" s="11" t="s">
        <v>56</v>
      </c>
      <c r="H6103" s="6">
        <v>11955648</v>
      </c>
      <c r="I6103" s="6">
        <v>1956</v>
      </c>
      <c r="J6103" s="11" t="s">
        <v>23187</v>
      </c>
      <c r="K6103" s="11" t="str">
        <f t="shared" si="95"/>
        <v>Adultos Mayores</v>
      </c>
      <c r="L6103" s="6">
        <f>2023-TablaC11[[#This Row],[Clase]]</f>
        <v>67</v>
      </c>
      <c r="M6103" s="4" t="str">
        <f>VLOOKUP(TablaC11[[#This Row],[Circuito]],Aux!$A$2:$B$12,2,0)</f>
        <v>Villa Devoto</v>
      </c>
    </row>
    <row r="6104" spans="1:13">
      <c r="A6104" s="11" t="s">
        <v>9</v>
      </c>
      <c r="B6104" s="6">
        <v>120</v>
      </c>
      <c r="C6104" s="2" t="s">
        <v>13804</v>
      </c>
      <c r="D6104" s="2" t="s">
        <v>3804</v>
      </c>
      <c r="E6104" s="11" t="str">
        <f>CONCATENATE(TablaC11[[#This Row],[Apellido]]," ",TablaC11[[#This Row],[Nombre]])</f>
        <v>SAENS RICARDO ALFREDO</v>
      </c>
      <c r="F6104" s="11" t="s">
        <v>12</v>
      </c>
      <c r="G6104" s="11" t="s">
        <v>18</v>
      </c>
      <c r="H6104" s="6">
        <v>12277341</v>
      </c>
      <c r="I6104" s="6">
        <v>1958</v>
      </c>
      <c r="J6104" s="11" t="s">
        <v>23188</v>
      </c>
      <c r="K6104" s="11" t="str">
        <f t="shared" si="95"/>
        <v>Adultos</v>
      </c>
      <c r="L6104" s="6">
        <f>2023-TablaC11[[#This Row],[Clase]]</f>
        <v>65</v>
      </c>
      <c r="M6104" s="4" t="str">
        <f>VLOOKUP(TablaC11[[#This Row],[Circuito]],Aux!$A$2:$B$12,2,0)</f>
        <v>Villa Devoto</v>
      </c>
    </row>
    <row r="6105" spans="1:13">
      <c r="A6105" s="11" t="s">
        <v>9</v>
      </c>
      <c r="B6105" s="6">
        <v>120</v>
      </c>
      <c r="C6105" s="2" t="s">
        <v>3113</v>
      </c>
      <c r="D6105" s="2" t="s">
        <v>13806</v>
      </c>
      <c r="E6105" s="11" t="str">
        <f>CONCATENATE(TablaC11[[#This Row],[Apellido]]," ",TablaC11[[#This Row],[Nombre]])</f>
        <v>SAENZ DEBORA VANESA</v>
      </c>
      <c r="F6105" s="11" t="s">
        <v>17</v>
      </c>
      <c r="G6105" s="11" t="s">
        <v>18</v>
      </c>
      <c r="H6105" s="6">
        <v>29186171</v>
      </c>
      <c r="I6105" s="6">
        <v>1982</v>
      </c>
      <c r="J6105" s="11" t="s">
        <v>23188</v>
      </c>
      <c r="K6105" s="11" t="str">
        <f t="shared" si="95"/>
        <v>Adultos</v>
      </c>
      <c r="L6105" s="6">
        <f>2023-TablaC11[[#This Row],[Clase]]</f>
        <v>41</v>
      </c>
      <c r="M6105" s="4" t="str">
        <f>VLOOKUP(TablaC11[[#This Row],[Circuito]],Aux!$A$2:$B$12,2,0)</f>
        <v>Villa Devoto</v>
      </c>
    </row>
    <row r="6106" spans="1:13">
      <c r="A6106" s="11" t="s">
        <v>9</v>
      </c>
      <c r="B6106" s="6">
        <v>120</v>
      </c>
      <c r="C6106" s="2" t="s">
        <v>3113</v>
      </c>
      <c r="D6106" s="2" t="s">
        <v>1290</v>
      </c>
      <c r="E6106" s="11" t="str">
        <f>CONCATENATE(TablaC11[[#This Row],[Apellido]]," ",TablaC11[[#This Row],[Nombre]])</f>
        <v>SAENZ MARIA ALEJANDRA</v>
      </c>
      <c r="F6106" s="11" t="s">
        <v>17</v>
      </c>
      <c r="G6106" s="11" t="s">
        <v>18</v>
      </c>
      <c r="H6106" s="6">
        <v>30826368</v>
      </c>
      <c r="I6106" s="6">
        <v>1984</v>
      </c>
      <c r="J6106" s="11" t="s">
        <v>23188</v>
      </c>
      <c r="K6106" s="11" t="str">
        <f t="shared" si="95"/>
        <v>Adultos</v>
      </c>
      <c r="L6106" s="6">
        <f>2023-TablaC11[[#This Row],[Clase]]</f>
        <v>39</v>
      </c>
      <c r="M6106" s="4" t="str">
        <f>VLOOKUP(TablaC11[[#This Row],[Circuito]],Aux!$A$2:$B$12,2,0)</f>
        <v>Villa Devoto</v>
      </c>
    </row>
    <row r="6107" spans="1:13">
      <c r="A6107" s="11" t="s">
        <v>9</v>
      </c>
      <c r="B6107" s="6">
        <v>120</v>
      </c>
      <c r="C6107" s="2" t="s">
        <v>13807</v>
      </c>
      <c r="D6107" s="2" t="s">
        <v>2804</v>
      </c>
      <c r="E6107" s="11" t="str">
        <f>CONCATENATE(TablaC11[[#This Row],[Apellido]]," ",TablaC11[[#This Row],[Nombre]])</f>
        <v>SALADINO HECTOR JOSE</v>
      </c>
      <c r="F6107" s="11" t="s">
        <v>12</v>
      </c>
      <c r="G6107" s="11" t="s">
        <v>13</v>
      </c>
      <c r="H6107" s="6">
        <v>11385187</v>
      </c>
      <c r="I6107" s="6">
        <v>1954</v>
      </c>
      <c r="J6107" s="11" t="s">
        <v>23189</v>
      </c>
      <c r="K6107" s="11" t="str">
        <f t="shared" si="95"/>
        <v>Adultos Mayores</v>
      </c>
      <c r="L6107" s="6">
        <f>2023-TablaC11[[#This Row],[Clase]]</f>
        <v>69</v>
      </c>
      <c r="M6107" s="4" t="str">
        <f>VLOOKUP(TablaC11[[#This Row],[Circuito]],Aux!$A$2:$B$12,2,0)</f>
        <v>Villa Devoto</v>
      </c>
    </row>
    <row r="6108" spans="1:13">
      <c r="A6108" s="11" t="s">
        <v>9</v>
      </c>
      <c r="B6108" s="6">
        <v>120</v>
      </c>
      <c r="C6108" s="2" t="s">
        <v>6504</v>
      </c>
      <c r="D6108" s="2" t="s">
        <v>3554</v>
      </c>
      <c r="E6108" s="11" t="str">
        <f>CONCATENATE(TablaC11[[#This Row],[Apellido]]," ",TablaC11[[#This Row],[Nombre]])</f>
        <v>SALGADO JOSE MARIA</v>
      </c>
      <c r="F6108" s="11" t="s">
        <v>12</v>
      </c>
      <c r="G6108" s="11" t="s">
        <v>155</v>
      </c>
      <c r="H6108" s="6">
        <v>7790356</v>
      </c>
      <c r="I6108" s="6">
        <v>1947</v>
      </c>
      <c r="J6108" s="11" t="s">
        <v>23190</v>
      </c>
      <c r="K6108" s="11" t="str">
        <f t="shared" si="95"/>
        <v>Adultos Mayores</v>
      </c>
      <c r="L6108" s="6">
        <f>2023-TablaC11[[#This Row],[Clase]]</f>
        <v>76</v>
      </c>
      <c r="M6108" s="4" t="str">
        <f>VLOOKUP(TablaC11[[#This Row],[Circuito]],Aux!$A$2:$B$12,2,0)</f>
        <v>Villa Devoto</v>
      </c>
    </row>
    <row r="6109" spans="1:13">
      <c r="A6109" s="11" t="s">
        <v>9</v>
      </c>
      <c r="B6109" s="6">
        <v>120</v>
      </c>
      <c r="C6109" s="2" t="s">
        <v>13810</v>
      </c>
      <c r="D6109" s="2" t="s">
        <v>13811</v>
      </c>
      <c r="E6109" s="11" t="str">
        <f>CONCATENATE(TablaC11[[#This Row],[Apellido]]," ",TablaC11[[#This Row],[Nombre]])</f>
        <v>SALINAS GALDON RODOLFO LUIS</v>
      </c>
      <c r="F6109" s="11" t="s">
        <v>12</v>
      </c>
      <c r="G6109" s="11" t="s">
        <v>18</v>
      </c>
      <c r="H6109" s="6">
        <v>4559190</v>
      </c>
      <c r="I6109" s="6">
        <v>1947</v>
      </c>
      <c r="J6109" s="11" t="s">
        <v>23191</v>
      </c>
      <c r="K6109" s="11" t="str">
        <f t="shared" si="95"/>
        <v>Adultos Mayores</v>
      </c>
      <c r="L6109" s="6">
        <f>2023-TablaC11[[#This Row],[Clase]]</f>
        <v>76</v>
      </c>
      <c r="M6109" s="4" t="str">
        <f>VLOOKUP(TablaC11[[#This Row],[Circuito]],Aux!$A$2:$B$12,2,0)</f>
        <v>Villa Devoto</v>
      </c>
    </row>
    <row r="6110" spans="1:13">
      <c r="A6110" s="11" t="s">
        <v>9</v>
      </c>
      <c r="B6110" s="6">
        <v>120</v>
      </c>
      <c r="C6110" s="2" t="s">
        <v>13813</v>
      </c>
      <c r="D6110" s="2" t="s">
        <v>13814</v>
      </c>
      <c r="E6110" s="11" t="str">
        <f>CONCATENATE(TablaC11[[#This Row],[Apellido]]," ",TablaC11[[#This Row],[Nombre]])</f>
        <v>SALUZZI ESTEFANIA</v>
      </c>
      <c r="F6110" s="11" t="s">
        <v>17</v>
      </c>
      <c r="G6110" s="11" t="s">
        <v>18</v>
      </c>
      <c r="H6110" s="6">
        <v>32832374</v>
      </c>
      <c r="I6110" s="6">
        <v>1987</v>
      </c>
      <c r="J6110" s="11" t="s">
        <v>23192</v>
      </c>
      <c r="K6110" s="11" t="str">
        <f t="shared" si="95"/>
        <v>Adultos</v>
      </c>
      <c r="L6110" s="6">
        <f>2023-TablaC11[[#This Row],[Clase]]</f>
        <v>36</v>
      </c>
      <c r="M6110" s="4" t="str">
        <f>VLOOKUP(TablaC11[[#This Row],[Circuito]],Aux!$A$2:$B$12,2,0)</f>
        <v>Villa Devoto</v>
      </c>
    </row>
    <row r="6111" spans="1:13">
      <c r="A6111" s="11" t="s">
        <v>9</v>
      </c>
      <c r="B6111" s="6">
        <v>120</v>
      </c>
      <c r="C6111" s="2" t="s">
        <v>3135</v>
      </c>
      <c r="D6111" s="2" t="s">
        <v>143</v>
      </c>
      <c r="E6111" s="11" t="str">
        <f>CONCATENATE(TablaC11[[#This Row],[Apellido]]," ",TablaC11[[#This Row],[Nombre]])</f>
        <v>SAMBATARO JOSE</v>
      </c>
      <c r="F6111" s="11" t="s">
        <v>12</v>
      </c>
      <c r="G6111" s="11" t="s">
        <v>18</v>
      </c>
      <c r="H6111" s="6">
        <v>4434002</v>
      </c>
      <c r="I6111" s="6">
        <v>1944</v>
      </c>
      <c r="J6111" s="11" t="s">
        <v>22522</v>
      </c>
      <c r="K6111" s="11" t="str">
        <f t="shared" si="95"/>
        <v>Adultos Mayores</v>
      </c>
      <c r="L6111" s="6">
        <f>2023-TablaC11[[#This Row],[Clase]]</f>
        <v>79</v>
      </c>
      <c r="M6111" s="4" t="str">
        <f>VLOOKUP(TablaC11[[#This Row],[Circuito]],Aux!$A$2:$B$12,2,0)</f>
        <v>Villa Devoto</v>
      </c>
    </row>
    <row r="6112" spans="1:13">
      <c r="A6112" s="11" t="s">
        <v>9</v>
      </c>
      <c r="B6112" s="6">
        <v>120</v>
      </c>
      <c r="C6112" s="2" t="s">
        <v>1308</v>
      </c>
      <c r="D6112" s="2" t="s">
        <v>13816</v>
      </c>
      <c r="E6112" s="11" t="str">
        <f>CONCATENATE(TablaC11[[#This Row],[Apellido]]," ",TablaC11[[#This Row],[Nombre]])</f>
        <v>SANCHEZ ANDRES DANIEL</v>
      </c>
      <c r="F6112" s="11" t="s">
        <v>12</v>
      </c>
      <c r="G6112" s="11" t="s">
        <v>56</v>
      </c>
      <c r="H6112" s="6">
        <v>14369482</v>
      </c>
      <c r="I6112" s="6">
        <v>1960</v>
      </c>
      <c r="J6112" s="11" t="s">
        <v>23193</v>
      </c>
      <c r="K6112" s="11" t="str">
        <f t="shared" si="95"/>
        <v>Adultos</v>
      </c>
      <c r="L6112" s="6">
        <f>2023-TablaC11[[#This Row],[Clase]]</f>
        <v>63</v>
      </c>
      <c r="M6112" s="4" t="str">
        <f>VLOOKUP(TablaC11[[#This Row],[Circuito]],Aux!$A$2:$B$12,2,0)</f>
        <v>Villa Devoto</v>
      </c>
    </row>
    <row r="6113" spans="1:13">
      <c r="A6113" s="11" t="s">
        <v>9</v>
      </c>
      <c r="B6113" s="6">
        <v>120</v>
      </c>
      <c r="C6113" s="2" t="s">
        <v>1308</v>
      </c>
      <c r="D6113" s="2" t="s">
        <v>13818</v>
      </c>
      <c r="E6113" s="11" t="str">
        <f>CONCATENATE(TablaC11[[#This Row],[Apellido]]," ",TablaC11[[#This Row],[Nombre]])</f>
        <v>SANCHEZ BEATRIZ ALMA ROSA</v>
      </c>
      <c r="F6113" s="11" t="s">
        <v>17</v>
      </c>
      <c r="G6113" s="11" t="s">
        <v>18</v>
      </c>
      <c r="H6113" s="6">
        <v>2943493</v>
      </c>
      <c r="I6113" s="6">
        <v>1931</v>
      </c>
      <c r="J6113" s="11" t="s">
        <v>23070</v>
      </c>
      <c r="K6113" s="11" t="str">
        <f t="shared" si="95"/>
        <v>Adultos Mayores</v>
      </c>
      <c r="L6113" s="6">
        <f>2023-TablaC11[[#This Row],[Clase]]</f>
        <v>92</v>
      </c>
      <c r="M6113" s="4" t="str">
        <f>VLOOKUP(TablaC11[[#This Row],[Circuito]],Aux!$A$2:$B$12,2,0)</f>
        <v>Villa Devoto</v>
      </c>
    </row>
    <row r="6114" spans="1:13">
      <c r="A6114" s="11" t="s">
        <v>9</v>
      </c>
      <c r="B6114" s="6">
        <v>120</v>
      </c>
      <c r="C6114" s="2" t="s">
        <v>1308</v>
      </c>
      <c r="D6114" s="2" t="s">
        <v>488</v>
      </c>
      <c r="E6114" s="11" t="str">
        <f>CONCATENATE(TablaC11[[#This Row],[Apellido]]," ",TablaC11[[#This Row],[Nombre]])</f>
        <v>SANCHEZ FACUNDO</v>
      </c>
      <c r="F6114" s="11" t="s">
        <v>12</v>
      </c>
      <c r="G6114" s="11" t="s">
        <v>18</v>
      </c>
      <c r="H6114" s="6">
        <v>28696503</v>
      </c>
      <c r="I6114" s="6">
        <v>1980</v>
      </c>
      <c r="J6114" s="11" t="s">
        <v>23194</v>
      </c>
      <c r="K6114" s="11" t="str">
        <f t="shared" si="95"/>
        <v>Adultos</v>
      </c>
      <c r="L6114" s="6">
        <f>2023-TablaC11[[#This Row],[Clase]]</f>
        <v>43</v>
      </c>
      <c r="M6114" s="4" t="str">
        <f>VLOOKUP(TablaC11[[#This Row],[Circuito]],Aux!$A$2:$B$12,2,0)</f>
        <v>Villa Devoto</v>
      </c>
    </row>
    <row r="6115" spans="1:13">
      <c r="A6115" s="11" t="s">
        <v>9</v>
      </c>
      <c r="B6115" s="6">
        <v>120</v>
      </c>
      <c r="C6115" s="2" t="s">
        <v>1308</v>
      </c>
      <c r="D6115" s="2" t="s">
        <v>13820</v>
      </c>
      <c r="E6115" s="11" t="str">
        <f>CONCATENATE(TablaC11[[#This Row],[Apellido]]," ",TablaC11[[#This Row],[Nombre]])</f>
        <v>SANCHEZ HORACIO RODOLFO</v>
      </c>
      <c r="F6115" s="11" t="s">
        <v>12</v>
      </c>
      <c r="G6115" s="11" t="s">
        <v>18</v>
      </c>
      <c r="H6115" s="6">
        <v>13385981</v>
      </c>
      <c r="I6115" s="6">
        <v>1959</v>
      </c>
      <c r="J6115" s="11" t="s">
        <v>23195</v>
      </c>
      <c r="K6115" s="11" t="str">
        <f t="shared" si="95"/>
        <v>Adultos</v>
      </c>
      <c r="L6115" s="6">
        <f>2023-TablaC11[[#This Row],[Clase]]</f>
        <v>64</v>
      </c>
      <c r="M6115" s="4" t="str">
        <f>VLOOKUP(TablaC11[[#This Row],[Circuito]],Aux!$A$2:$B$12,2,0)</f>
        <v>Villa Devoto</v>
      </c>
    </row>
    <row r="6116" spans="1:13">
      <c r="A6116" s="11" t="s">
        <v>9</v>
      </c>
      <c r="B6116" s="6">
        <v>120</v>
      </c>
      <c r="C6116" s="2" t="s">
        <v>1308</v>
      </c>
      <c r="D6116" s="2" t="s">
        <v>13822</v>
      </c>
      <c r="E6116" s="11" t="str">
        <f>CONCATENATE(TablaC11[[#This Row],[Apellido]]," ",TablaC11[[#This Row],[Nombre]])</f>
        <v>SANCHEZ HUGO DAVID</v>
      </c>
      <c r="F6116" s="11" t="s">
        <v>12</v>
      </c>
      <c r="G6116" s="11" t="s">
        <v>13</v>
      </c>
      <c r="H6116" s="6">
        <v>11258468</v>
      </c>
      <c r="I6116" s="6">
        <v>1954</v>
      </c>
      <c r="J6116" s="11" t="s">
        <v>25284</v>
      </c>
      <c r="K6116" s="11" t="str">
        <f t="shared" si="95"/>
        <v>Adultos Mayores</v>
      </c>
      <c r="L6116" s="6">
        <f>2023-TablaC11[[#This Row],[Clase]]</f>
        <v>69</v>
      </c>
      <c r="M6116" s="4" t="str">
        <f>VLOOKUP(TablaC11[[#This Row],[Circuito]],Aux!$A$2:$B$12,2,0)</f>
        <v>Villa Devoto</v>
      </c>
    </row>
    <row r="6117" spans="1:13">
      <c r="A6117" s="11" t="s">
        <v>9</v>
      </c>
      <c r="B6117" s="6">
        <v>120</v>
      </c>
      <c r="C6117" s="2" t="s">
        <v>1308</v>
      </c>
      <c r="D6117" s="2" t="s">
        <v>13823</v>
      </c>
      <c r="E6117" s="11" t="str">
        <f>CONCATENATE(TablaC11[[#This Row],[Apellido]]," ",TablaC11[[#This Row],[Nombre]])</f>
        <v>SANCHEZ LEONARDO OSCAR</v>
      </c>
      <c r="F6117" s="11" t="s">
        <v>12</v>
      </c>
      <c r="G6117" s="11" t="s">
        <v>13</v>
      </c>
      <c r="H6117" s="6">
        <v>14032650</v>
      </c>
      <c r="I6117" s="6">
        <v>1960</v>
      </c>
      <c r="J6117" s="11" t="s">
        <v>25127</v>
      </c>
      <c r="K6117" s="11" t="str">
        <f t="shared" si="95"/>
        <v>Adultos</v>
      </c>
      <c r="L6117" s="6">
        <f>2023-TablaC11[[#This Row],[Clase]]</f>
        <v>63</v>
      </c>
      <c r="M6117" s="4" t="str">
        <f>VLOOKUP(TablaC11[[#This Row],[Circuito]],Aux!$A$2:$B$12,2,0)</f>
        <v>Villa Devoto</v>
      </c>
    </row>
    <row r="6118" spans="1:13">
      <c r="A6118" s="11" t="s">
        <v>9</v>
      </c>
      <c r="B6118" s="6">
        <v>120</v>
      </c>
      <c r="C6118" s="2" t="s">
        <v>1308</v>
      </c>
      <c r="D6118" s="2" t="s">
        <v>2569</v>
      </c>
      <c r="E6118" s="11" t="str">
        <f>CONCATENATE(TablaC11[[#This Row],[Apellido]]," ",TablaC11[[#This Row],[Nombre]])</f>
        <v>SANCHEZ MIRTA NOEMI</v>
      </c>
      <c r="F6118" s="11" t="s">
        <v>17</v>
      </c>
      <c r="G6118" s="11" t="s">
        <v>13</v>
      </c>
      <c r="H6118" s="6">
        <v>12953174</v>
      </c>
      <c r="I6118" s="6">
        <v>1956</v>
      </c>
      <c r="J6118" s="11" t="s">
        <v>22607</v>
      </c>
      <c r="K6118" s="11" t="str">
        <f t="shared" si="95"/>
        <v>Adultos Mayores</v>
      </c>
      <c r="L6118" s="6">
        <f>2023-TablaC11[[#This Row],[Clase]]</f>
        <v>67</v>
      </c>
      <c r="M6118" s="4" t="str">
        <f>VLOOKUP(TablaC11[[#This Row],[Circuito]],Aux!$A$2:$B$12,2,0)</f>
        <v>Villa Devoto</v>
      </c>
    </row>
    <row r="6119" spans="1:13">
      <c r="A6119" s="11" t="s">
        <v>9</v>
      </c>
      <c r="B6119" s="6">
        <v>120</v>
      </c>
      <c r="C6119" s="2" t="s">
        <v>1308</v>
      </c>
      <c r="D6119" s="2" t="s">
        <v>13825</v>
      </c>
      <c r="E6119" s="11" t="str">
        <f>CONCATENATE(TablaC11[[#This Row],[Apellido]]," ",TablaC11[[#This Row],[Nombre]])</f>
        <v>SANCHEZ SERGIO GUSTAVO</v>
      </c>
      <c r="F6119" s="11" t="s">
        <v>12</v>
      </c>
      <c r="G6119" s="11" t="s">
        <v>13</v>
      </c>
      <c r="H6119" s="6">
        <v>13751821</v>
      </c>
      <c r="I6119" s="6">
        <v>1959</v>
      </c>
      <c r="J6119" s="11" t="s">
        <v>23196</v>
      </c>
      <c r="K6119" s="11" t="str">
        <f t="shared" si="95"/>
        <v>Adultos</v>
      </c>
      <c r="L6119" s="6">
        <f>2023-TablaC11[[#This Row],[Clase]]</f>
        <v>64</v>
      </c>
      <c r="M6119" s="4" t="str">
        <f>VLOOKUP(TablaC11[[#This Row],[Circuito]],Aux!$A$2:$B$12,2,0)</f>
        <v>Villa Devoto</v>
      </c>
    </row>
    <row r="6120" spans="1:13">
      <c r="A6120" s="11" t="s">
        <v>9</v>
      </c>
      <c r="B6120" s="6">
        <v>120</v>
      </c>
      <c r="C6120" s="2" t="s">
        <v>13827</v>
      </c>
      <c r="D6120" s="2" t="s">
        <v>13828</v>
      </c>
      <c r="E6120" s="11" t="str">
        <f>CONCATENATE(TablaC11[[#This Row],[Apellido]]," ",TablaC11[[#This Row],[Nombre]])</f>
        <v>SANCHEZ GALDEANO LEONARDO DANIEL</v>
      </c>
      <c r="F6120" s="11" t="s">
        <v>12</v>
      </c>
      <c r="G6120" s="11" t="s">
        <v>13</v>
      </c>
      <c r="H6120" s="6">
        <v>31662839</v>
      </c>
      <c r="I6120" s="6">
        <v>1985</v>
      </c>
      <c r="J6120" s="11" t="s">
        <v>23197</v>
      </c>
      <c r="K6120" s="11" t="str">
        <f t="shared" si="95"/>
        <v>Adultos</v>
      </c>
      <c r="L6120" s="6">
        <f>2023-TablaC11[[#This Row],[Clase]]</f>
        <v>38</v>
      </c>
      <c r="M6120" s="4" t="str">
        <f>VLOOKUP(TablaC11[[#This Row],[Circuito]],Aux!$A$2:$B$12,2,0)</f>
        <v>Villa Devoto</v>
      </c>
    </row>
    <row r="6121" spans="1:13">
      <c r="A6121" s="11" t="s">
        <v>9</v>
      </c>
      <c r="B6121" s="6">
        <v>120</v>
      </c>
      <c r="C6121" s="2" t="s">
        <v>13830</v>
      </c>
      <c r="D6121" s="2" t="s">
        <v>13831</v>
      </c>
      <c r="E6121" s="11" t="str">
        <f>CONCATENATE(TablaC11[[#This Row],[Apellido]]," ",TablaC11[[#This Row],[Nombre]])</f>
        <v>SANCHEZ LORENZO ROCIO JIMENA</v>
      </c>
      <c r="F6121" s="11" t="s">
        <v>17</v>
      </c>
      <c r="G6121" s="11" t="s">
        <v>18</v>
      </c>
      <c r="H6121" s="6">
        <v>25189547</v>
      </c>
      <c r="I6121" s="6">
        <v>1976</v>
      </c>
      <c r="J6121" s="11" t="s">
        <v>23198</v>
      </c>
      <c r="K6121" s="11" t="str">
        <f t="shared" si="95"/>
        <v>Adultos</v>
      </c>
      <c r="L6121" s="6">
        <f>2023-TablaC11[[#This Row],[Clase]]</f>
        <v>47</v>
      </c>
      <c r="M6121" s="4" t="str">
        <f>VLOOKUP(TablaC11[[#This Row],[Circuito]],Aux!$A$2:$B$12,2,0)</f>
        <v>Villa Devoto</v>
      </c>
    </row>
    <row r="6122" spans="1:13">
      <c r="A6122" s="11" t="s">
        <v>9</v>
      </c>
      <c r="B6122" s="6">
        <v>120</v>
      </c>
      <c r="C6122" s="2" t="s">
        <v>13833</v>
      </c>
      <c r="D6122" s="2" t="s">
        <v>13834</v>
      </c>
      <c r="E6122" s="11" t="str">
        <f>CONCATENATE(TablaC11[[#This Row],[Apellido]]," ",TablaC11[[#This Row],[Nombre]])</f>
        <v>SANDERUS MARIA AURORA</v>
      </c>
      <c r="F6122" s="11" t="s">
        <v>17</v>
      </c>
      <c r="G6122" s="11" t="s">
        <v>18</v>
      </c>
      <c r="H6122" s="6">
        <v>5018323</v>
      </c>
      <c r="I6122" s="6">
        <v>1944</v>
      </c>
      <c r="J6122" s="11" t="s">
        <v>23199</v>
      </c>
      <c r="K6122" s="11" t="str">
        <f t="shared" si="95"/>
        <v>Adultos Mayores</v>
      </c>
      <c r="L6122" s="6">
        <f>2023-TablaC11[[#This Row],[Clase]]</f>
        <v>79</v>
      </c>
      <c r="M6122" s="4" t="str">
        <f>VLOOKUP(TablaC11[[#This Row],[Circuito]],Aux!$A$2:$B$12,2,0)</f>
        <v>Villa Devoto</v>
      </c>
    </row>
    <row r="6123" spans="1:13">
      <c r="A6123" s="11" t="s">
        <v>9</v>
      </c>
      <c r="B6123" s="6">
        <v>120</v>
      </c>
      <c r="C6123" s="2" t="s">
        <v>13836</v>
      </c>
      <c r="D6123" s="2" t="s">
        <v>13837</v>
      </c>
      <c r="E6123" s="11" t="str">
        <f>CONCATENATE(TablaC11[[#This Row],[Apellido]]," ",TablaC11[[#This Row],[Nombre]])</f>
        <v>SANDEZ SELVA ANGELICA</v>
      </c>
      <c r="F6123" s="11" t="s">
        <v>17</v>
      </c>
      <c r="G6123" s="11" t="s">
        <v>18</v>
      </c>
      <c r="H6123" s="6">
        <v>18411153</v>
      </c>
      <c r="I6123" s="6">
        <v>1967</v>
      </c>
      <c r="J6123" s="11" t="s">
        <v>23200</v>
      </c>
      <c r="K6123" s="11" t="str">
        <f t="shared" si="95"/>
        <v>Adultos</v>
      </c>
      <c r="L6123" s="6">
        <f>2023-TablaC11[[#This Row],[Clase]]</f>
        <v>56</v>
      </c>
      <c r="M6123" s="4" t="str">
        <f>VLOOKUP(TablaC11[[#This Row],[Circuito]],Aux!$A$2:$B$12,2,0)</f>
        <v>Villa Devoto</v>
      </c>
    </row>
    <row r="6124" spans="1:13">
      <c r="A6124" s="11" t="s">
        <v>9</v>
      </c>
      <c r="B6124" s="6">
        <v>120</v>
      </c>
      <c r="C6124" s="2" t="s">
        <v>6516</v>
      </c>
      <c r="D6124" s="2" t="s">
        <v>13839</v>
      </c>
      <c r="E6124" s="11" t="str">
        <f>CONCATENATE(TablaC11[[#This Row],[Apellido]]," ",TablaC11[[#This Row],[Nombre]])</f>
        <v>SANDOVAL CONSUELO AURORA</v>
      </c>
      <c r="F6124" s="11" t="s">
        <v>17</v>
      </c>
      <c r="G6124" s="11" t="s">
        <v>13</v>
      </c>
      <c r="H6124" s="6">
        <v>4869817</v>
      </c>
      <c r="I6124" s="6">
        <v>1944</v>
      </c>
      <c r="J6124" s="11" t="s">
        <v>23201</v>
      </c>
      <c r="K6124" s="11" t="str">
        <f t="shared" si="95"/>
        <v>Adultos Mayores</v>
      </c>
      <c r="L6124" s="6">
        <f>2023-TablaC11[[#This Row],[Clase]]</f>
        <v>79</v>
      </c>
      <c r="M6124" s="4" t="str">
        <f>VLOOKUP(TablaC11[[#This Row],[Circuito]],Aux!$A$2:$B$12,2,0)</f>
        <v>Villa Devoto</v>
      </c>
    </row>
    <row r="6125" spans="1:13">
      <c r="A6125" s="11" t="s">
        <v>9</v>
      </c>
      <c r="B6125" s="6">
        <v>120</v>
      </c>
      <c r="C6125" s="2" t="s">
        <v>13841</v>
      </c>
      <c r="D6125" s="2" t="s">
        <v>6411</v>
      </c>
      <c r="E6125" s="11" t="str">
        <f>CONCATENATE(TablaC11[[#This Row],[Apellido]]," ",TablaC11[[#This Row],[Nombre]])</f>
        <v>SANDRE LAURA ANDREA</v>
      </c>
      <c r="F6125" s="11" t="s">
        <v>17</v>
      </c>
      <c r="G6125" s="11" t="s">
        <v>18</v>
      </c>
      <c r="H6125" s="6">
        <v>22432454</v>
      </c>
      <c r="I6125" s="6">
        <v>1971</v>
      </c>
      <c r="J6125" s="11" t="s">
        <v>23202</v>
      </c>
      <c r="K6125" s="11" t="str">
        <f t="shared" si="95"/>
        <v>Adultos</v>
      </c>
      <c r="L6125" s="6">
        <f>2023-TablaC11[[#This Row],[Clase]]</f>
        <v>52</v>
      </c>
      <c r="M6125" s="4" t="str">
        <f>VLOOKUP(TablaC11[[#This Row],[Circuito]],Aux!$A$2:$B$12,2,0)</f>
        <v>Villa Devoto</v>
      </c>
    </row>
    <row r="6126" spans="1:13">
      <c r="A6126" s="11" t="s">
        <v>9</v>
      </c>
      <c r="B6126" s="6">
        <v>120</v>
      </c>
      <c r="C6126" s="2" t="s">
        <v>6519</v>
      </c>
      <c r="D6126" s="2" t="s">
        <v>13843</v>
      </c>
      <c r="E6126" s="11" t="str">
        <f>CONCATENATE(TablaC11[[#This Row],[Apellido]]," ",TablaC11[[#This Row],[Nombre]])</f>
        <v>SANGUINETTI ENRIQUE ANTONIO</v>
      </c>
      <c r="F6126" s="11" t="s">
        <v>12</v>
      </c>
      <c r="G6126" s="11" t="s">
        <v>18</v>
      </c>
      <c r="H6126" s="6">
        <v>7629328</v>
      </c>
      <c r="I6126" s="6">
        <v>1948</v>
      </c>
      <c r="J6126" s="11" t="s">
        <v>23203</v>
      </c>
      <c r="K6126" s="11" t="str">
        <f t="shared" si="95"/>
        <v>Adultos Mayores</v>
      </c>
      <c r="L6126" s="6">
        <f>2023-TablaC11[[#This Row],[Clase]]</f>
        <v>75</v>
      </c>
      <c r="M6126" s="4" t="str">
        <f>VLOOKUP(TablaC11[[#This Row],[Circuito]],Aux!$A$2:$B$12,2,0)</f>
        <v>Villa Devoto</v>
      </c>
    </row>
    <row r="6127" spans="1:13">
      <c r="A6127" s="11" t="s">
        <v>9</v>
      </c>
      <c r="B6127" s="6">
        <v>120</v>
      </c>
      <c r="C6127" s="2" t="s">
        <v>13845</v>
      </c>
      <c r="D6127" s="2" t="s">
        <v>13846</v>
      </c>
      <c r="E6127" s="11" t="str">
        <f>CONCATENATE(TablaC11[[#This Row],[Apellido]]," ",TablaC11[[#This Row],[Nombre]])</f>
        <v>SANTAMARIA DANIEL FABIAN</v>
      </c>
      <c r="F6127" s="11" t="s">
        <v>12</v>
      </c>
      <c r="G6127" s="11" t="s">
        <v>18</v>
      </c>
      <c r="H6127" s="6">
        <v>18059749</v>
      </c>
      <c r="I6127" s="6">
        <v>1966</v>
      </c>
      <c r="J6127" s="11" t="s">
        <v>23125</v>
      </c>
      <c r="K6127" s="11" t="str">
        <f t="shared" si="95"/>
        <v>Adultos</v>
      </c>
      <c r="L6127" s="6">
        <f>2023-TablaC11[[#This Row],[Clase]]</f>
        <v>57</v>
      </c>
      <c r="M6127" s="4" t="str">
        <f>VLOOKUP(TablaC11[[#This Row],[Circuito]],Aux!$A$2:$B$12,2,0)</f>
        <v>Villa Devoto</v>
      </c>
    </row>
    <row r="6128" spans="1:13">
      <c r="A6128" s="11" t="s">
        <v>9</v>
      </c>
      <c r="B6128" s="6">
        <v>120</v>
      </c>
      <c r="C6128" s="2" t="s">
        <v>13845</v>
      </c>
      <c r="D6128" s="2" t="s">
        <v>2822</v>
      </c>
      <c r="E6128" s="11" t="str">
        <f>CONCATENATE(TablaC11[[#This Row],[Apellido]]," ",TablaC11[[#This Row],[Nombre]])</f>
        <v>SANTAMARIA EDUARDO</v>
      </c>
      <c r="F6128" s="11" t="s">
        <v>12</v>
      </c>
      <c r="G6128" s="11" t="s">
        <v>18</v>
      </c>
      <c r="H6128" s="6">
        <v>20420792</v>
      </c>
      <c r="I6128" s="6">
        <v>1969</v>
      </c>
      <c r="J6128" s="11" t="s">
        <v>23204</v>
      </c>
      <c r="K6128" s="11" t="str">
        <f t="shared" si="95"/>
        <v>Adultos</v>
      </c>
      <c r="L6128" s="6">
        <f>2023-TablaC11[[#This Row],[Clase]]</f>
        <v>54</v>
      </c>
      <c r="M6128" s="4" t="str">
        <f>VLOOKUP(TablaC11[[#This Row],[Circuito]],Aux!$A$2:$B$12,2,0)</f>
        <v>Villa Devoto</v>
      </c>
    </row>
    <row r="6129" spans="1:13">
      <c r="A6129" s="11" t="s">
        <v>9</v>
      </c>
      <c r="B6129" s="6">
        <v>120</v>
      </c>
      <c r="C6129" s="2" t="s">
        <v>13848</v>
      </c>
      <c r="D6129" s="2" t="s">
        <v>1080</v>
      </c>
      <c r="E6129" s="11" t="str">
        <f>CONCATENATE(TablaC11[[#This Row],[Apellido]]," ",TablaC11[[#This Row],[Nombre]])</f>
        <v>SANTANNI DANIEL ALBERTO</v>
      </c>
      <c r="F6129" s="11" t="s">
        <v>12</v>
      </c>
      <c r="G6129" s="11" t="s">
        <v>18</v>
      </c>
      <c r="H6129" s="6">
        <v>13624196</v>
      </c>
      <c r="I6129" s="6">
        <v>1959</v>
      </c>
      <c r="J6129" s="11" t="s">
        <v>23205</v>
      </c>
      <c r="K6129" s="11" t="str">
        <f t="shared" si="95"/>
        <v>Adultos</v>
      </c>
      <c r="L6129" s="6">
        <f>2023-TablaC11[[#This Row],[Clase]]</f>
        <v>64</v>
      </c>
      <c r="M6129" s="4" t="str">
        <f>VLOOKUP(TablaC11[[#This Row],[Circuito]],Aux!$A$2:$B$12,2,0)</f>
        <v>Villa Devoto</v>
      </c>
    </row>
    <row r="6130" spans="1:13">
      <c r="A6130" s="11" t="s">
        <v>9</v>
      </c>
      <c r="B6130" s="6">
        <v>120</v>
      </c>
      <c r="C6130" s="2" t="s">
        <v>13850</v>
      </c>
      <c r="D6130" s="2" t="s">
        <v>13851</v>
      </c>
      <c r="E6130" s="11" t="str">
        <f>CONCATENATE(TablaC11[[#This Row],[Apellido]]," ",TablaC11[[#This Row],[Nombre]])</f>
        <v>SANTARELLI ELSA NELLY</v>
      </c>
      <c r="F6130" s="11" t="s">
        <v>17</v>
      </c>
      <c r="G6130" s="11" t="s">
        <v>56</v>
      </c>
      <c r="H6130" s="6">
        <v>1773285</v>
      </c>
      <c r="I6130" s="6">
        <v>1935</v>
      </c>
      <c r="J6130" s="11" t="s">
        <v>23206</v>
      </c>
      <c r="K6130" s="11" t="str">
        <f t="shared" si="95"/>
        <v>Adultos Mayores</v>
      </c>
      <c r="L6130" s="6">
        <f>2023-TablaC11[[#This Row],[Clase]]</f>
        <v>88</v>
      </c>
      <c r="M6130" s="4" t="str">
        <f>VLOOKUP(TablaC11[[#This Row],[Circuito]],Aux!$A$2:$B$12,2,0)</f>
        <v>Villa Devoto</v>
      </c>
    </row>
    <row r="6131" spans="1:13">
      <c r="A6131" s="11" t="s">
        <v>9</v>
      </c>
      <c r="B6131" s="6">
        <v>120</v>
      </c>
      <c r="C6131" s="2" t="s">
        <v>13853</v>
      </c>
      <c r="D6131" s="2" t="s">
        <v>13854</v>
      </c>
      <c r="E6131" s="11" t="str">
        <f>CONCATENATE(TablaC11[[#This Row],[Apellido]]," ",TablaC11[[#This Row],[Nombre]])</f>
        <v>SANTERO NATALIA GIMENA</v>
      </c>
      <c r="F6131" s="11" t="s">
        <v>17</v>
      </c>
      <c r="G6131" s="11" t="s">
        <v>13</v>
      </c>
      <c r="H6131" s="6">
        <v>30702530</v>
      </c>
      <c r="I6131" s="6">
        <v>1984</v>
      </c>
      <c r="J6131" s="11" t="s">
        <v>25128</v>
      </c>
      <c r="K6131" s="11" t="str">
        <f t="shared" si="95"/>
        <v>Adultos</v>
      </c>
      <c r="L6131" s="6">
        <f>2023-TablaC11[[#This Row],[Clase]]</f>
        <v>39</v>
      </c>
      <c r="M6131" s="4" t="str">
        <f>VLOOKUP(TablaC11[[#This Row],[Circuito]],Aux!$A$2:$B$12,2,0)</f>
        <v>Villa Devoto</v>
      </c>
    </row>
    <row r="6132" spans="1:13">
      <c r="A6132" s="11" t="s">
        <v>9</v>
      </c>
      <c r="B6132" s="6">
        <v>120</v>
      </c>
      <c r="C6132" s="2" t="s">
        <v>13856</v>
      </c>
      <c r="D6132" s="2" t="s">
        <v>13857</v>
      </c>
      <c r="E6132" s="11" t="str">
        <f>CONCATENATE(TablaC11[[#This Row],[Apellido]]," ",TablaC11[[#This Row],[Nombre]])</f>
        <v>SANTILLÁN CÁNDIDO GERARDO</v>
      </c>
      <c r="F6132" s="11" t="s">
        <v>12</v>
      </c>
      <c r="G6132" s="11" t="s">
        <v>13</v>
      </c>
      <c r="H6132" s="6">
        <v>8038551</v>
      </c>
      <c r="I6132" s="6">
        <v>1950</v>
      </c>
      <c r="J6132" s="11" t="s">
        <v>25129</v>
      </c>
      <c r="K6132" s="11" t="str">
        <f t="shared" si="95"/>
        <v>Adultos Mayores</v>
      </c>
      <c r="L6132" s="6">
        <f>2023-TablaC11[[#This Row],[Clase]]</f>
        <v>73</v>
      </c>
      <c r="M6132" s="4" t="str">
        <f>VLOOKUP(TablaC11[[#This Row],[Circuito]],Aux!$A$2:$B$12,2,0)</f>
        <v>Villa Devoto</v>
      </c>
    </row>
    <row r="6133" spans="1:13">
      <c r="A6133" s="11" t="s">
        <v>9</v>
      </c>
      <c r="B6133" s="6">
        <v>120</v>
      </c>
      <c r="C6133" s="2" t="s">
        <v>1330</v>
      </c>
      <c r="D6133" s="2" t="s">
        <v>13859</v>
      </c>
      <c r="E6133" s="11" t="str">
        <f>CONCATENATE(TablaC11[[#This Row],[Apellido]]," ",TablaC11[[#This Row],[Nombre]])</f>
        <v>SANTIN DIEGO DANIEL</v>
      </c>
      <c r="F6133" s="11" t="s">
        <v>12</v>
      </c>
      <c r="G6133" s="11" t="s">
        <v>18</v>
      </c>
      <c r="H6133" s="6">
        <v>27218018</v>
      </c>
      <c r="I6133" s="6">
        <v>1979</v>
      </c>
      <c r="J6133" s="11" t="s">
        <v>22909</v>
      </c>
      <c r="K6133" s="11" t="str">
        <f t="shared" si="95"/>
        <v>Adultos</v>
      </c>
      <c r="L6133" s="6">
        <f>2023-TablaC11[[#This Row],[Clase]]</f>
        <v>44</v>
      </c>
      <c r="M6133" s="4" t="str">
        <f>VLOOKUP(TablaC11[[#This Row],[Circuito]],Aux!$A$2:$B$12,2,0)</f>
        <v>Villa Devoto</v>
      </c>
    </row>
    <row r="6134" spans="1:13">
      <c r="A6134" s="11" t="s">
        <v>9</v>
      </c>
      <c r="B6134" s="6">
        <v>120</v>
      </c>
      <c r="C6134" s="2" t="s">
        <v>13860</v>
      </c>
      <c r="D6134" s="2" t="s">
        <v>13861</v>
      </c>
      <c r="E6134" s="11" t="str">
        <f>CONCATENATE(TablaC11[[#This Row],[Apellido]]," ",TablaC11[[#This Row],[Nombre]])</f>
        <v>SANTOSPIRITO JULIO ENRIQUE</v>
      </c>
      <c r="F6134" s="11" t="s">
        <v>12</v>
      </c>
      <c r="G6134" s="11" t="s">
        <v>18</v>
      </c>
      <c r="H6134" s="6">
        <v>14821913</v>
      </c>
      <c r="I6134" s="6">
        <v>1962</v>
      </c>
      <c r="J6134" s="11" t="s">
        <v>23207</v>
      </c>
      <c r="K6134" s="11" t="str">
        <f t="shared" si="95"/>
        <v>Adultos</v>
      </c>
      <c r="L6134" s="6">
        <f>2023-TablaC11[[#This Row],[Clase]]</f>
        <v>61</v>
      </c>
      <c r="M6134" s="4" t="str">
        <f>VLOOKUP(TablaC11[[#This Row],[Circuito]],Aux!$A$2:$B$12,2,0)</f>
        <v>Villa Devoto</v>
      </c>
    </row>
    <row r="6135" spans="1:13">
      <c r="A6135" s="11" t="s">
        <v>9</v>
      </c>
      <c r="B6135" s="6">
        <v>120</v>
      </c>
      <c r="C6135" s="2" t="s">
        <v>8589</v>
      </c>
      <c r="D6135" s="2" t="s">
        <v>13863</v>
      </c>
      <c r="E6135" s="11" t="str">
        <f>CONCATENATE(TablaC11[[#This Row],[Apellido]]," ",TablaC11[[#This Row],[Nombre]])</f>
        <v>SANZ ALEXIS DAMIAN</v>
      </c>
      <c r="F6135" s="11" t="s">
        <v>12</v>
      </c>
      <c r="G6135" s="11" t="s">
        <v>18</v>
      </c>
      <c r="H6135" s="6">
        <v>27691253</v>
      </c>
      <c r="I6135" s="6">
        <v>1979</v>
      </c>
      <c r="J6135" s="11" t="s">
        <v>23208</v>
      </c>
      <c r="K6135" s="11" t="str">
        <f t="shared" si="95"/>
        <v>Adultos</v>
      </c>
      <c r="L6135" s="6">
        <f>2023-TablaC11[[#This Row],[Clase]]</f>
        <v>44</v>
      </c>
      <c r="M6135" s="4" t="str">
        <f>VLOOKUP(TablaC11[[#This Row],[Circuito]],Aux!$A$2:$B$12,2,0)</f>
        <v>Villa Devoto</v>
      </c>
    </row>
    <row r="6136" spans="1:13">
      <c r="A6136" s="11" t="s">
        <v>9</v>
      </c>
      <c r="B6136" s="6">
        <v>120</v>
      </c>
      <c r="C6136" s="2" t="s">
        <v>8589</v>
      </c>
      <c r="D6136" s="2" t="s">
        <v>13865</v>
      </c>
      <c r="E6136" s="11" t="str">
        <f>CONCATENATE(TablaC11[[#This Row],[Apellido]]," ",TablaC11[[#This Row],[Nombre]])</f>
        <v>SANZ ALLYS EDDER</v>
      </c>
      <c r="F6136" s="11" t="s">
        <v>17</v>
      </c>
      <c r="G6136" s="11" t="s">
        <v>18</v>
      </c>
      <c r="H6136" s="6">
        <v>535111</v>
      </c>
      <c r="I6136" s="6">
        <v>1930</v>
      </c>
      <c r="J6136" s="11" t="s">
        <v>23209</v>
      </c>
      <c r="K6136" s="11" t="str">
        <f t="shared" si="95"/>
        <v>Adultos Mayores</v>
      </c>
      <c r="L6136" s="6">
        <f>2023-TablaC11[[#This Row],[Clase]]</f>
        <v>93</v>
      </c>
      <c r="M6136" s="4" t="str">
        <f>VLOOKUP(TablaC11[[#This Row],[Circuito]],Aux!$A$2:$B$12,2,0)</f>
        <v>Villa Devoto</v>
      </c>
    </row>
    <row r="6137" spans="1:13">
      <c r="A6137" s="11" t="s">
        <v>9</v>
      </c>
      <c r="B6137" s="6">
        <v>120</v>
      </c>
      <c r="C6137" s="2" t="s">
        <v>13867</v>
      </c>
      <c r="D6137" s="2" t="s">
        <v>2876</v>
      </c>
      <c r="E6137" s="11" t="str">
        <f>CONCATENATE(TablaC11[[#This Row],[Apellido]]," ",TablaC11[[#This Row],[Nombre]])</f>
        <v>SAPORITI JUAN PABLO</v>
      </c>
      <c r="F6137" s="11" t="s">
        <v>12</v>
      </c>
      <c r="G6137" s="11" t="s">
        <v>18</v>
      </c>
      <c r="H6137" s="6">
        <v>20201334</v>
      </c>
      <c r="I6137" s="6">
        <v>1968</v>
      </c>
      <c r="J6137" s="11" t="s">
        <v>23210</v>
      </c>
      <c r="K6137" s="11" t="str">
        <f t="shared" si="95"/>
        <v>Adultos</v>
      </c>
      <c r="L6137" s="6">
        <f>2023-TablaC11[[#This Row],[Clase]]</f>
        <v>55</v>
      </c>
      <c r="M6137" s="4" t="str">
        <f>VLOOKUP(TablaC11[[#This Row],[Circuito]],Aux!$A$2:$B$12,2,0)</f>
        <v>Villa Devoto</v>
      </c>
    </row>
    <row r="6138" spans="1:13">
      <c r="A6138" s="11" t="s">
        <v>9</v>
      </c>
      <c r="B6138" s="6">
        <v>120</v>
      </c>
      <c r="C6138" s="2" t="s">
        <v>13869</v>
      </c>
      <c r="D6138" s="2" t="s">
        <v>13870</v>
      </c>
      <c r="E6138" s="11" t="str">
        <f>CONCATENATE(TablaC11[[#This Row],[Apellido]]," ",TablaC11[[#This Row],[Nombre]])</f>
        <v>SARACHMAN CECILIA ALEJANDRA</v>
      </c>
      <c r="F6138" s="11" t="s">
        <v>17</v>
      </c>
      <c r="G6138" s="11" t="s">
        <v>18</v>
      </c>
      <c r="H6138" s="6">
        <v>23249371</v>
      </c>
      <c r="I6138" s="6">
        <v>1973</v>
      </c>
      <c r="J6138" s="11" t="s">
        <v>23211</v>
      </c>
      <c r="K6138" s="11" t="str">
        <f t="shared" si="95"/>
        <v>Adultos</v>
      </c>
      <c r="L6138" s="6">
        <f>2023-TablaC11[[#This Row],[Clase]]</f>
        <v>50</v>
      </c>
      <c r="M6138" s="4" t="str">
        <f>VLOOKUP(TablaC11[[#This Row],[Circuito]],Aux!$A$2:$B$12,2,0)</f>
        <v>Villa Devoto</v>
      </c>
    </row>
    <row r="6139" spans="1:13">
      <c r="A6139" s="11" t="s">
        <v>9</v>
      </c>
      <c r="B6139" s="6">
        <v>120</v>
      </c>
      <c r="C6139" s="2" t="s">
        <v>13872</v>
      </c>
      <c r="D6139" s="2" t="s">
        <v>13873</v>
      </c>
      <c r="E6139" s="11" t="str">
        <f>CONCATENATE(TablaC11[[#This Row],[Apellido]]," ",TablaC11[[#This Row],[Nombre]])</f>
        <v>SATRIANO FABIANA NOEMI</v>
      </c>
      <c r="F6139" s="11" t="s">
        <v>17</v>
      </c>
      <c r="G6139" s="11" t="s">
        <v>13</v>
      </c>
      <c r="H6139" s="6">
        <v>18214817</v>
      </c>
      <c r="I6139" s="6">
        <v>1967</v>
      </c>
      <c r="J6139" s="11" t="s">
        <v>23212</v>
      </c>
      <c r="K6139" s="11" t="str">
        <f t="shared" si="95"/>
        <v>Adultos</v>
      </c>
      <c r="L6139" s="6">
        <f>2023-TablaC11[[#This Row],[Clase]]</f>
        <v>56</v>
      </c>
      <c r="M6139" s="4" t="str">
        <f>VLOOKUP(TablaC11[[#This Row],[Circuito]],Aux!$A$2:$B$12,2,0)</f>
        <v>Villa Devoto</v>
      </c>
    </row>
    <row r="6140" spans="1:13">
      <c r="A6140" s="11" t="s">
        <v>9</v>
      </c>
      <c r="B6140" s="6">
        <v>120</v>
      </c>
      <c r="C6140" s="2" t="s">
        <v>13875</v>
      </c>
      <c r="D6140" s="2" t="s">
        <v>11766</v>
      </c>
      <c r="E6140" s="11" t="str">
        <f>CONCATENATE(TablaC11[[#This Row],[Apellido]]," ",TablaC11[[#This Row],[Nombre]])</f>
        <v>SAUNDERS GRACIELA ELENA</v>
      </c>
      <c r="F6140" s="11" t="s">
        <v>17</v>
      </c>
      <c r="G6140" s="11" t="s">
        <v>18</v>
      </c>
      <c r="H6140" s="6">
        <v>3974355</v>
      </c>
      <c r="I6140" s="6">
        <v>1941</v>
      </c>
      <c r="J6140" s="11" t="s">
        <v>23213</v>
      </c>
      <c r="K6140" s="11" t="str">
        <f t="shared" si="95"/>
        <v>Adultos Mayores</v>
      </c>
      <c r="L6140" s="6">
        <f>2023-TablaC11[[#This Row],[Clase]]</f>
        <v>82</v>
      </c>
      <c r="M6140" s="4" t="str">
        <f>VLOOKUP(TablaC11[[#This Row],[Circuito]],Aux!$A$2:$B$12,2,0)</f>
        <v>Villa Devoto</v>
      </c>
    </row>
    <row r="6141" spans="1:13">
      <c r="A6141" s="11" t="s">
        <v>9</v>
      </c>
      <c r="B6141" s="6">
        <v>120</v>
      </c>
      <c r="C6141" s="2" t="s">
        <v>13877</v>
      </c>
      <c r="D6141" s="2" t="s">
        <v>13878</v>
      </c>
      <c r="E6141" s="11" t="str">
        <f>CONCATENATE(TablaC11[[#This Row],[Apellido]]," ",TablaC11[[#This Row],[Nombre]])</f>
        <v>SCARANO YOLANDA ESTELA</v>
      </c>
      <c r="F6141" s="11" t="s">
        <v>17</v>
      </c>
      <c r="G6141" s="11" t="s">
        <v>18</v>
      </c>
      <c r="H6141" s="6">
        <v>10692320</v>
      </c>
      <c r="I6141" s="6">
        <v>1952</v>
      </c>
      <c r="J6141" s="11" t="s">
        <v>23214</v>
      </c>
      <c r="K6141" s="11" t="str">
        <f t="shared" si="95"/>
        <v>Adultos Mayores</v>
      </c>
      <c r="L6141" s="6">
        <f>2023-TablaC11[[#This Row],[Clase]]</f>
        <v>71</v>
      </c>
      <c r="M6141" s="4" t="str">
        <f>VLOOKUP(TablaC11[[#This Row],[Circuito]],Aux!$A$2:$B$12,2,0)</f>
        <v>Villa Devoto</v>
      </c>
    </row>
    <row r="6142" spans="1:13">
      <c r="A6142" s="11" t="s">
        <v>9</v>
      </c>
      <c r="B6142" s="6">
        <v>120</v>
      </c>
      <c r="C6142" s="2" t="s">
        <v>13880</v>
      </c>
      <c r="D6142" s="2" t="s">
        <v>13881</v>
      </c>
      <c r="E6142" s="11" t="str">
        <f>CONCATENATE(TablaC11[[#This Row],[Apellido]]," ",TablaC11[[#This Row],[Nombre]])</f>
        <v>SCARAVAGLIONE NOELIA VANESA</v>
      </c>
      <c r="F6142" s="11" t="s">
        <v>17</v>
      </c>
      <c r="G6142" s="11" t="s">
        <v>13</v>
      </c>
      <c r="H6142" s="6">
        <v>35368476</v>
      </c>
      <c r="I6142" s="6">
        <v>1990</v>
      </c>
      <c r="J6142" s="11" t="s">
        <v>25304</v>
      </c>
      <c r="K6142" s="11" t="str">
        <f t="shared" si="95"/>
        <v>Adultos</v>
      </c>
      <c r="L6142" s="6">
        <f>2023-TablaC11[[#This Row],[Clase]]</f>
        <v>33</v>
      </c>
      <c r="M6142" s="4" t="str">
        <f>VLOOKUP(TablaC11[[#This Row],[Circuito]],Aux!$A$2:$B$12,2,0)</f>
        <v>Villa Devoto</v>
      </c>
    </row>
    <row r="6143" spans="1:13">
      <c r="A6143" s="11" t="s">
        <v>9</v>
      </c>
      <c r="B6143" s="6">
        <v>120</v>
      </c>
      <c r="C6143" s="2" t="s">
        <v>13883</v>
      </c>
      <c r="D6143" s="2" t="s">
        <v>13884</v>
      </c>
      <c r="E6143" s="11" t="str">
        <f>CONCATENATE(TablaC11[[#This Row],[Apellido]]," ",TablaC11[[#This Row],[Nombre]])</f>
        <v>SCARAVONATI LEONOR MARIA LUJAN</v>
      </c>
      <c r="F6143" s="11" t="s">
        <v>17</v>
      </c>
      <c r="G6143" s="11" t="s">
        <v>18</v>
      </c>
      <c r="H6143" s="6">
        <v>13222980</v>
      </c>
      <c r="I6143" s="6">
        <v>1957</v>
      </c>
      <c r="J6143" s="11" t="s">
        <v>23215</v>
      </c>
      <c r="K6143" s="11" t="str">
        <f t="shared" si="95"/>
        <v>Adultos Mayores</v>
      </c>
      <c r="L6143" s="6">
        <f>2023-TablaC11[[#This Row],[Clase]]</f>
        <v>66</v>
      </c>
      <c r="M6143" s="4" t="str">
        <f>VLOOKUP(TablaC11[[#This Row],[Circuito]],Aux!$A$2:$B$12,2,0)</f>
        <v>Villa Devoto</v>
      </c>
    </row>
    <row r="6144" spans="1:13">
      <c r="A6144" s="11" t="s">
        <v>9</v>
      </c>
      <c r="B6144" s="6">
        <v>120</v>
      </c>
      <c r="C6144" s="2" t="s">
        <v>13886</v>
      </c>
      <c r="D6144" s="2" t="s">
        <v>100</v>
      </c>
      <c r="E6144" s="11" t="str">
        <f>CONCATENATE(TablaC11[[#This Row],[Apellido]]," ",TablaC11[[#This Row],[Nombre]])</f>
        <v>SCAVIOLO MARIA CRISTINA</v>
      </c>
      <c r="F6144" s="11" t="s">
        <v>17</v>
      </c>
      <c r="G6144" s="11" t="s">
        <v>13</v>
      </c>
      <c r="H6144" s="6">
        <v>4617188</v>
      </c>
      <c r="I6144" s="6">
        <v>1943</v>
      </c>
      <c r="J6144" s="11" t="s">
        <v>23216</v>
      </c>
      <c r="K6144" s="11" t="str">
        <f t="shared" si="95"/>
        <v>Adultos Mayores</v>
      </c>
      <c r="L6144" s="6">
        <f>2023-TablaC11[[#This Row],[Clase]]</f>
        <v>80</v>
      </c>
      <c r="M6144" s="4" t="str">
        <f>VLOOKUP(TablaC11[[#This Row],[Circuito]],Aux!$A$2:$B$12,2,0)</f>
        <v>Villa Devoto</v>
      </c>
    </row>
    <row r="6145" spans="1:13">
      <c r="A6145" s="11" t="s">
        <v>9</v>
      </c>
      <c r="B6145" s="6">
        <v>120</v>
      </c>
      <c r="C6145" s="2" t="s">
        <v>13888</v>
      </c>
      <c r="D6145" s="2" t="s">
        <v>13889</v>
      </c>
      <c r="E6145" s="11" t="str">
        <f>CONCATENATE(TablaC11[[#This Row],[Apellido]]," ",TablaC11[[#This Row],[Nombre]])</f>
        <v>SCHAER MARCELO ANGEL</v>
      </c>
      <c r="F6145" s="11" t="s">
        <v>12</v>
      </c>
      <c r="G6145" s="11" t="s">
        <v>18</v>
      </c>
      <c r="H6145" s="6">
        <v>11704395</v>
      </c>
      <c r="I6145" s="6">
        <v>1956</v>
      </c>
      <c r="J6145" s="11" t="s">
        <v>23217</v>
      </c>
      <c r="K6145" s="11" t="str">
        <f t="shared" si="95"/>
        <v>Adultos Mayores</v>
      </c>
      <c r="L6145" s="6">
        <f>2023-TablaC11[[#This Row],[Clase]]</f>
        <v>67</v>
      </c>
      <c r="M6145" s="4" t="str">
        <f>VLOOKUP(TablaC11[[#This Row],[Circuito]],Aux!$A$2:$B$12,2,0)</f>
        <v>Villa Devoto</v>
      </c>
    </row>
    <row r="6146" spans="1:13">
      <c r="A6146" s="11" t="s">
        <v>9</v>
      </c>
      <c r="B6146" s="6">
        <v>120</v>
      </c>
      <c r="C6146" s="2" t="s">
        <v>11680</v>
      </c>
      <c r="D6146" s="2" t="s">
        <v>3410</v>
      </c>
      <c r="E6146" s="11" t="str">
        <f>CONCATENATE(TablaC11[[#This Row],[Apellido]]," ",TablaC11[[#This Row],[Nombre]])</f>
        <v>SCHENONE LORENA ANDREA</v>
      </c>
      <c r="F6146" s="11" t="s">
        <v>17</v>
      </c>
      <c r="G6146" s="11" t="s">
        <v>18</v>
      </c>
      <c r="H6146" s="6">
        <v>22098190</v>
      </c>
      <c r="I6146" s="6">
        <v>1971</v>
      </c>
      <c r="J6146" s="11" t="s">
        <v>23218</v>
      </c>
      <c r="K6146" s="11" t="str">
        <f t="shared" ref="K6146:K6209" si="96">IF(L6146&lt;=31,"Juventud",IF(L6146&lt;=65,"Adultos","Adultos Mayores"))</f>
        <v>Adultos</v>
      </c>
      <c r="L6146" s="6">
        <f>2023-TablaC11[[#This Row],[Clase]]</f>
        <v>52</v>
      </c>
      <c r="M6146" s="4" t="str">
        <f>VLOOKUP(TablaC11[[#This Row],[Circuito]],Aux!$A$2:$B$12,2,0)</f>
        <v>Villa Devoto</v>
      </c>
    </row>
    <row r="6147" spans="1:13">
      <c r="A6147" s="11" t="s">
        <v>9</v>
      </c>
      <c r="B6147" s="6">
        <v>120</v>
      </c>
      <c r="C6147" s="2" t="s">
        <v>11680</v>
      </c>
      <c r="D6147" s="2" t="s">
        <v>13892</v>
      </c>
      <c r="E6147" s="11" t="str">
        <f>CONCATENATE(TablaC11[[#This Row],[Apellido]]," ",TablaC11[[#This Row],[Nombre]])</f>
        <v>SCHENONE MIRTA ANDREA</v>
      </c>
      <c r="F6147" s="11" t="s">
        <v>17</v>
      </c>
      <c r="G6147" s="11" t="s">
        <v>18</v>
      </c>
      <c r="H6147" s="6">
        <v>16246559</v>
      </c>
      <c r="I6147" s="6">
        <v>1963</v>
      </c>
      <c r="J6147" s="11" t="s">
        <v>23219</v>
      </c>
      <c r="K6147" s="11" t="str">
        <f t="shared" si="96"/>
        <v>Adultos</v>
      </c>
      <c r="L6147" s="6">
        <f>2023-TablaC11[[#This Row],[Clase]]</f>
        <v>60</v>
      </c>
      <c r="M6147" s="4" t="str">
        <f>VLOOKUP(TablaC11[[#This Row],[Circuito]],Aux!$A$2:$B$12,2,0)</f>
        <v>Villa Devoto</v>
      </c>
    </row>
    <row r="6148" spans="1:13">
      <c r="A6148" s="11" t="s">
        <v>9</v>
      </c>
      <c r="B6148" s="6">
        <v>120</v>
      </c>
      <c r="C6148" s="2" t="s">
        <v>13894</v>
      </c>
      <c r="D6148" s="2" t="s">
        <v>11528</v>
      </c>
      <c r="E6148" s="11" t="str">
        <f>CONCATENATE(TablaC11[[#This Row],[Apellido]]," ",TablaC11[[#This Row],[Nombre]])</f>
        <v>SCHNEIDER MARCELA BEATRIZ</v>
      </c>
      <c r="F6148" s="11" t="s">
        <v>17</v>
      </c>
      <c r="G6148" s="11" t="s">
        <v>18</v>
      </c>
      <c r="H6148" s="6">
        <v>12702995</v>
      </c>
      <c r="I6148" s="6">
        <v>1956</v>
      </c>
      <c r="J6148" s="11" t="s">
        <v>23220</v>
      </c>
      <c r="K6148" s="11" t="str">
        <f t="shared" si="96"/>
        <v>Adultos Mayores</v>
      </c>
      <c r="L6148" s="6">
        <f>2023-TablaC11[[#This Row],[Clase]]</f>
        <v>67</v>
      </c>
      <c r="M6148" s="4" t="str">
        <f>VLOOKUP(TablaC11[[#This Row],[Circuito]],Aux!$A$2:$B$12,2,0)</f>
        <v>Villa Devoto</v>
      </c>
    </row>
    <row r="6149" spans="1:13">
      <c r="A6149" s="11" t="s">
        <v>9</v>
      </c>
      <c r="B6149" s="6">
        <v>120</v>
      </c>
      <c r="C6149" s="2" t="s">
        <v>13896</v>
      </c>
      <c r="D6149" s="2" t="s">
        <v>13897</v>
      </c>
      <c r="E6149" s="11" t="str">
        <f>CONCATENATE(TablaC11[[#This Row],[Apellido]]," ",TablaC11[[#This Row],[Nombre]])</f>
        <v>SCHUSTERMAN MARCELO NOE</v>
      </c>
      <c r="F6149" s="11" t="s">
        <v>12</v>
      </c>
      <c r="G6149" s="11" t="s">
        <v>690</v>
      </c>
      <c r="H6149" s="6">
        <v>14157118</v>
      </c>
      <c r="I6149" s="6">
        <v>1960</v>
      </c>
      <c r="J6149" s="11" t="s">
        <v>25513</v>
      </c>
      <c r="K6149" s="11" t="str">
        <f t="shared" si="96"/>
        <v>Adultos</v>
      </c>
      <c r="L6149" s="6">
        <f>2023-TablaC11[[#This Row],[Clase]]</f>
        <v>63</v>
      </c>
      <c r="M6149" s="4" t="str">
        <f>VLOOKUP(TablaC11[[#This Row],[Circuito]],Aux!$A$2:$B$12,2,0)</f>
        <v>Villa Devoto</v>
      </c>
    </row>
    <row r="6150" spans="1:13">
      <c r="A6150" s="11" t="s">
        <v>9</v>
      </c>
      <c r="B6150" s="6">
        <v>120</v>
      </c>
      <c r="C6150" s="2" t="s">
        <v>13899</v>
      </c>
      <c r="D6150" s="2" t="s">
        <v>3698</v>
      </c>
      <c r="E6150" s="11" t="str">
        <f>CONCATENATE(TablaC11[[#This Row],[Apellido]]," ",TablaC11[[#This Row],[Nombre]])</f>
        <v>SCIANCALEPORE ANTONIA</v>
      </c>
      <c r="F6150" s="11" t="s">
        <v>17</v>
      </c>
      <c r="G6150" s="11" t="s">
        <v>18</v>
      </c>
      <c r="H6150" s="6">
        <v>4470010</v>
      </c>
      <c r="I6150" s="6">
        <v>1942</v>
      </c>
      <c r="J6150" s="11" t="s">
        <v>23221</v>
      </c>
      <c r="K6150" s="11" t="str">
        <f t="shared" si="96"/>
        <v>Adultos Mayores</v>
      </c>
      <c r="L6150" s="6">
        <f>2023-TablaC11[[#This Row],[Clase]]</f>
        <v>81</v>
      </c>
      <c r="M6150" s="4" t="str">
        <f>VLOOKUP(TablaC11[[#This Row],[Circuito]],Aux!$A$2:$B$12,2,0)</f>
        <v>Villa Devoto</v>
      </c>
    </row>
    <row r="6151" spans="1:13">
      <c r="A6151" s="11" t="s">
        <v>9</v>
      </c>
      <c r="B6151" s="6">
        <v>120</v>
      </c>
      <c r="C6151" s="2" t="s">
        <v>13901</v>
      </c>
      <c r="D6151" s="2" t="s">
        <v>13902</v>
      </c>
      <c r="E6151" s="11" t="str">
        <f>CONCATENATE(TablaC11[[#This Row],[Apellido]]," ",TablaC11[[#This Row],[Nombre]])</f>
        <v>SCIARINI FERNANDO RUBEN SERGIO</v>
      </c>
      <c r="F6151" s="11" t="s">
        <v>12</v>
      </c>
      <c r="G6151" s="11" t="s">
        <v>56</v>
      </c>
      <c r="H6151" s="6">
        <v>17118558</v>
      </c>
      <c r="I6151" s="6">
        <v>1964</v>
      </c>
      <c r="J6151" s="11" t="s">
        <v>25514</v>
      </c>
      <c r="K6151" s="11" t="str">
        <f t="shared" si="96"/>
        <v>Adultos</v>
      </c>
      <c r="L6151" s="6">
        <f>2023-TablaC11[[#This Row],[Clase]]</f>
        <v>59</v>
      </c>
      <c r="M6151" s="4" t="str">
        <f>VLOOKUP(TablaC11[[#This Row],[Circuito]],Aux!$A$2:$B$12,2,0)</f>
        <v>Villa Devoto</v>
      </c>
    </row>
    <row r="6152" spans="1:13">
      <c r="A6152" s="11" t="s">
        <v>9</v>
      </c>
      <c r="B6152" s="6">
        <v>120</v>
      </c>
      <c r="C6152" s="2" t="s">
        <v>13904</v>
      </c>
      <c r="D6152" s="2" t="s">
        <v>1561</v>
      </c>
      <c r="E6152" s="11" t="str">
        <f>CONCATENATE(TablaC11[[#This Row],[Apellido]]," ",TablaC11[[#This Row],[Nombre]])</f>
        <v>SCIARRA MARIA TERESA</v>
      </c>
      <c r="F6152" s="11" t="s">
        <v>17</v>
      </c>
      <c r="G6152" s="11" t="s">
        <v>2107</v>
      </c>
      <c r="H6152" s="6">
        <v>4358633</v>
      </c>
      <c r="I6152" s="6">
        <v>1924</v>
      </c>
      <c r="J6152" s="11" t="s">
        <v>23222</v>
      </c>
      <c r="K6152" s="11" t="str">
        <f t="shared" si="96"/>
        <v>Adultos Mayores</v>
      </c>
      <c r="L6152" s="6">
        <f>2023-TablaC11[[#This Row],[Clase]]</f>
        <v>99</v>
      </c>
      <c r="M6152" s="4" t="str">
        <f>VLOOKUP(TablaC11[[#This Row],[Circuito]],Aux!$A$2:$B$12,2,0)</f>
        <v>Villa Devoto</v>
      </c>
    </row>
    <row r="6153" spans="1:13">
      <c r="A6153" s="11" t="s">
        <v>9</v>
      </c>
      <c r="B6153" s="6">
        <v>120</v>
      </c>
      <c r="C6153" s="2" t="s">
        <v>8624</v>
      </c>
      <c r="D6153" s="2" t="s">
        <v>13906</v>
      </c>
      <c r="E6153" s="11" t="str">
        <f>CONCATENATE(TablaC11[[#This Row],[Apellido]]," ",TablaC11[[#This Row],[Nombre]])</f>
        <v>SCOLARI HERALDO ROBERTO</v>
      </c>
      <c r="F6153" s="11" t="s">
        <v>12</v>
      </c>
      <c r="G6153" s="11" t="s">
        <v>13</v>
      </c>
      <c r="H6153" s="6">
        <v>12965325</v>
      </c>
      <c r="I6153" s="6">
        <v>1958</v>
      </c>
      <c r="J6153" s="11" t="s">
        <v>25130</v>
      </c>
      <c r="K6153" s="11" t="str">
        <f t="shared" si="96"/>
        <v>Adultos</v>
      </c>
      <c r="L6153" s="6">
        <f>2023-TablaC11[[#This Row],[Clase]]</f>
        <v>65</v>
      </c>
      <c r="M6153" s="4" t="str">
        <f>VLOOKUP(TablaC11[[#This Row],[Circuito]],Aux!$A$2:$B$12,2,0)</f>
        <v>Villa Devoto</v>
      </c>
    </row>
    <row r="6154" spans="1:13">
      <c r="A6154" s="11" t="s">
        <v>9</v>
      </c>
      <c r="B6154" s="6">
        <v>120</v>
      </c>
      <c r="C6154" s="2" t="s">
        <v>13908</v>
      </c>
      <c r="D6154" s="2" t="s">
        <v>13909</v>
      </c>
      <c r="E6154" s="11" t="str">
        <f>CONCATENATE(TablaC11[[#This Row],[Apellido]]," ",TablaC11[[#This Row],[Nombre]])</f>
        <v>SCORDAMAGLIA ANTONIO SABATINO</v>
      </c>
      <c r="F6154" s="11" t="s">
        <v>12</v>
      </c>
      <c r="G6154" s="11" t="s">
        <v>18</v>
      </c>
      <c r="H6154" s="6">
        <v>4145620</v>
      </c>
      <c r="I6154" s="6">
        <v>1934</v>
      </c>
      <c r="J6154" s="11" t="s">
        <v>23223</v>
      </c>
      <c r="K6154" s="11" t="str">
        <f t="shared" si="96"/>
        <v>Adultos Mayores</v>
      </c>
      <c r="L6154" s="6">
        <f>2023-TablaC11[[#This Row],[Clase]]</f>
        <v>89</v>
      </c>
      <c r="M6154" s="4" t="str">
        <f>VLOOKUP(TablaC11[[#This Row],[Circuito]],Aux!$A$2:$B$12,2,0)</f>
        <v>Villa Devoto</v>
      </c>
    </row>
    <row r="6155" spans="1:13">
      <c r="A6155" s="11" t="s">
        <v>9</v>
      </c>
      <c r="B6155" s="6">
        <v>120</v>
      </c>
      <c r="C6155" s="2" t="s">
        <v>13911</v>
      </c>
      <c r="D6155" s="2" t="s">
        <v>13912</v>
      </c>
      <c r="E6155" s="11" t="str">
        <f>CONCATENATE(TablaC11[[#This Row],[Apellido]]," ",TablaC11[[#This Row],[Nombre]])</f>
        <v>SENABRE MARIA CONCEPCION DEL CARMEN</v>
      </c>
      <c r="F6155" s="11" t="s">
        <v>17</v>
      </c>
      <c r="G6155" s="11" t="s">
        <v>18</v>
      </c>
      <c r="H6155" s="6">
        <v>13430831</v>
      </c>
      <c r="I6155" s="6">
        <v>1957</v>
      </c>
      <c r="J6155" s="11" t="s">
        <v>23224</v>
      </c>
      <c r="K6155" s="11" t="str">
        <f t="shared" si="96"/>
        <v>Adultos Mayores</v>
      </c>
      <c r="L6155" s="6">
        <f>2023-TablaC11[[#This Row],[Clase]]</f>
        <v>66</v>
      </c>
      <c r="M6155" s="4" t="str">
        <f>VLOOKUP(TablaC11[[#This Row],[Circuito]],Aux!$A$2:$B$12,2,0)</f>
        <v>Villa Devoto</v>
      </c>
    </row>
    <row r="6156" spans="1:13">
      <c r="A6156" s="11" t="s">
        <v>9</v>
      </c>
      <c r="B6156" s="6">
        <v>120</v>
      </c>
      <c r="C6156" s="2" t="s">
        <v>13914</v>
      </c>
      <c r="D6156" s="2" t="s">
        <v>2346</v>
      </c>
      <c r="E6156" s="11" t="str">
        <f>CONCATENATE(TablaC11[[#This Row],[Apellido]]," ",TablaC11[[#This Row],[Nombre]])</f>
        <v>SERENELLINI ALICIA BEATRIZ</v>
      </c>
      <c r="F6156" s="11" t="s">
        <v>17</v>
      </c>
      <c r="G6156" s="11" t="s">
        <v>13</v>
      </c>
      <c r="H6156" s="6">
        <v>12081442</v>
      </c>
      <c r="I6156" s="6">
        <v>1956</v>
      </c>
      <c r="J6156" s="11" t="s">
        <v>25305</v>
      </c>
      <c r="K6156" s="11" t="str">
        <f t="shared" si="96"/>
        <v>Adultos Mayores</v>
      </c>
      <c r="L6156" s="6">
        <f>2023-TablaC11[[#This Row],[Clase]]</f>
        <v>67</v>
      </c>
      <c r="M6156" s="4" t="str">
        <f>VLOOKUP(TablaC11[[#This Row],[Circuito]],Aux!$A$2:$B$12,2,0)</f>
        <v>Villa Devoto</v>
      </c>
    </row>
    <row r="6157" spans="1:13">
      <c r="A6157" s="11" t="s">
        <v>9</v>
      </c>
      <c r="B6157" s="6">
        <v>120</v>
      </c>
      <c r="C6157" s="2" t="s">
        <v>13916</v>
      </c>
      <c r="D6157" s="2" t="s">
        <v>13917</v>
      </c>
      <c r="E6157" s="11" t="str">
        <f>CONCATENATE(TablaC11[[#This Row],[Apellido]]," ",TablaC11[[#This Row],[Nombre]])</f>
        <v>SERRATO MARIA RAMONA</v>
      </c>
      <c r="F6157" s="11" t="s">
        <v>17</v>
      </c>
      <c r="G6157" s="11" t="s">
        <v>18</v>
      </c>
      <c r="H6157" s="6">
        <v>5009691</v>
      </c>
      <c r="I6157" s="6">
        <v>1945</v>
      </c>
      <c r="J6157" s="11" t="s">
        <v>23225</v>
      </c>
      <c r="K6157" s="11" t="str">
        <f t="shared" si="96"/>
        <v>Adultos Mayores</v>
      </c>
      <c r="L6157" s="6">
        <f>2023-TablaC11[[#This Row],[Clase]]</f>
        <v>78</v>
      </c>
      <c r="M6157" s="4" t="str">
        <f>VLOOKUP(TablaC11[[#This Row],[Circuito]],Aux!$A$2:$B$12,2,0)</f>
        <v>Villa Devoto</v>
      </c>
    </row>
    <row r="6158" spans="1:13">
      <c r="A6158" s="11" t="s">
        <v>9</v>
      </c>
      <c r="B6158" s="6">
        <v>120</v>
      </c>
      <c r="C6158" s="2" t="s">
        <v>4799</v>
      </c>
      <c r="D6158" s="2" t="s">
        <v>13919</v>
      </c>
      <c r="E6158" s="11" t="str">
        <f>CONCATENATE(TablaC11[[#This Row],[Apellido]]," ",TablaC11[[#This Row],[Nombre]])</f>
        <v>SICILIANO SILVIA ADRIANA</v>
      </c>
      <c r="F6158" s="11" t="s">
        <v>17</v>
      </c>
      <c r="G6158" s="11" t="s">
        <v>18</v>
      </c>
      <c r="H6158" s="6">
        <v>13656480</v>
      </c>
      <c r="I6158" s="6">
        <v>1959</v>
      </c>
      <c r="J6158" s="11" t="s">
        <v>23226</v>
      </c>
      <c r="K6158" s="11" t="str">
        <f t="shared" si="96"/>
        <v>Adultos</v>
      </c>
      <c r="L6158" s="6">
        <f>2023-TablaC11[[#This Row],[Clase]]</f>
        <v>64</v>
      </c>
      <c r="M6158" s="4" t="str">
        <f>VLOOKUP(TablaC11[[#This Row],[Circuito]],Aux!$A$2:$B$12,2,0)</f>
        <v>Villa Devoto</v>
      </c>
    </row>
    <row r="6159" spans="1:13">
      <c r="A6159" s="11" t="s">
        <v>9</v>
      </c>
      <c r="B6159" s="6">
        <v>120</v>
      </c>
      <c r="C6159" s="2" t="s">
        <v>13921</v>
      </c>
      <c r="D6159" s="2" t="s">
        <v>13922</v>
      </c>
      <c r="E6159" s="11" t="str">
        <f>CONCATENATE(TablaC11[[#This Row],[Apellido]]," ",TablaC11[[#This Row],[Nombre]])</f>
        <v>SIERPES PATRICIA FERNANDA</v>
      </c>
      <c r="F6159" s="11" t="s">
        <v>17</v>
      </c>
      <c r="G6159" s="11" t="s">
        <v>13</v>
      </c>
      <c r="H6159" s="6">
        <v>17365820</v>
      </c>
      <c r="I6159" s="6">
        <v>1965</v>
      </c>
      <c r="J6159" s="11" t="s">
        <v>25306</v>
      </c>
      <c r="K6159" s="11" t="str">
        <f t="shared" si="96"/>
        <v>Adultos</v>
      </c>
      <c r="L6159" s="6">
        <f>2023-TablaC11[[#This Row],[Clase]]</f>
        <v>58</v>
      </c>
      <c r="M6159" s="4" t="str">
        <f>VLOOKUP(TablaC11[[#This Row],[Circuito]],Aux!$A$2:$B$12,2,0)</f>
        <v>Villa Devoto</v>
      </c>
    </row>
    <row r="6160" spans="1:13">
      <c r="A6160" s="11" t="s">
        <v>9</v>
      </c>
      <c r="B6160" s="6">
        <v>120</v>
      </c>
      <c r="C6160" s="2" t="s">
        <v>8646</v>
      </c>
      <c r="D6160" s="2" t="s">
        <v>1012</v>
      </c>
      <c r="E6160" s="11" t="str">
        <f>CONCATENATE(TablaC11[[#This Row],[Apellido]]," ",TablaC11[[#This Row],[Nombre]])</f>
        <v>SILVA RUBEN DARIO</v>
      </c>
      <c r="F6160" s="11" t="s">
        <v>12</v>
      </c>
      <c r="G6160" s="11" t="s">
        <v>13</v>
      </c>
      <c r="H6160" s="6">
        <v>25310098</v>
      </c>
      <c r="I6160" s="6">
        <v>1976</v>
      </c>
      <c r="J6160" s="11" t="s">
        <v>23227</v>
      </c>
      <c r="K6160" s="11" t="str">
        <f t="shared" si="96"/>
        <v>Adultos</v>
      </c>
      <c r="L6160" s="6">
        <f>2023-TablaC11[[#This Row],[Clase]]</f>
        <v>47</v>
      </c>
      <c r="M6160" s="4" t="str">
        <f>VLOOKUP(TablaC11[[#This Row],[Circuito]],Aux!$A$2:$B$12,2,0)</f>
        <v>Villa Devoto</v>
      </c>
    </row>
    <row r="6161" spans="1:13">
      <c r="A6161" s="11" t="s">
        <v>9</v>
      </c>
      <c r="B6161" s="6">
        <v>120</v>
      </c>
      <c r="C6161" s="2" t="s">
        <v>13925</v>
      </c>
      <c r="D6161" s="2" t="s">
        <v>179</v>
      </c>
      <c r="E6161" s="11" t="str">
        <f>CONCATENATE(TablaC11[[#This Row],[Apellido]]," ",TablaC11[[#This Row],[Nombre]])</f>
        <v>SILVESTRI JUAN CARLOS</v>
      </c>
      <c r="F6161" s="11" t="s">
        <v>12</v>
      </c>
      <c r="G6161" s="11" t="s">
        <v>1729</v>
      </c>
      <c r="H6161" s="6">
        <v>16493375</v>
      </c>
      <c r="I6161" s="6">
        <v>1963</v>
      </c>
      <c r="J6161" s="11" t="s">
        <v>23228</v>
      </c>
      <c r="K6161" s="11" t="str">
        <f t="shared" si="96"/>
        <v>Adultos</v>
      </c>
      <c r="L6161" s="6">
        <f>2023-TablaC11[[#This Row],[Clase]]</f>
        <v>60</v>
      </c>
      <c r="M6161" s="4" t="str">
        <f>VLOOKUP(TablaC11[[#This Row],[Circuito]],Aux!$A$2:$B$12,2,0)</f>
        <v>Villa Devoto</v>
      </c>
    </row>
    <row r="6162" spans="1:13">
      <c r="A6162" s="11" t="s">
        <v>9</v>
      </c>
      <c r="B6162" s="6">
        <v>120</v>
      </c>
      <c r="C6162" s="2" t="s">
        <v>2460</v>
      </c>
      <c r="D6162" s="2" t="s">
        <v>516</v>
      </c>
      <c r="E6162" s="11" t="str">
        <f>CONCATENATE(TablaC11[[#This Row],[Apellido]]," ",TablaC11[[#This Row],[Nombre]])</f>
        <v>SIMON MIGUEL ANGEL</v>
      </c>
      <c r="F6162" s="11" t="s">
        <v>12</v>
      </c>
      <c r="G6162" s="11" t="s">
        <v>18</v>
      </c>
      <c r="H6162" s="6">
        <v>8397126</v>
      </c>
      <c r="I6162" s="6">
        <v>1950</v>
      </c>
      <c r="J6162" s="11" t="s">
        <v>23229</v>
      </c>
      <c r="K6162" s="11" t="str">
        <f t="shared" si="96"/>
        <v>Adultos Mayores</v>
      </c>
      <c r="L6162" s="6">
        <f>2023-TablaC11[[#This Row],[Clase]]</f>
        <v>73</v>
      </c>
      <c r="M6162" s="4" t="str">
        <f>VLOOKUP(TablaC11[[#This Row],[Circuito]],Aux!$A$2:$B$12,2,0)</f>
        <v>Villa Devoto</v>
      </c>
    </row>
    <row r="6163" spans="1:13">
      <c r="A6163" s="11" t="s">
        <v>9</v>
      </c>
      <c r="B6163" s="6">
        <v>120</v>
      </c>
      <c r="C6163" s="2" t="s">
        <v>13928</v>
      </c>
      <c r="D6163" s="2" t="s">
        <v>13929</v>
      </c>
      <c r="E6163" s="11" t="str">
        <f>CONCATENATE(TablaC11[[#This Row],[Apellido]]," ",TablaC11[[#This Row],[Nombre]])</f>
        <v>SIMONETTI JOSE NAZARENO</v>
      </c>
      <c r="F6163" s="11" t="s">
        <v>12</v>
      </c>
      <c r="G6163" s="11" t="s">
        <v>13</v>
      </c>
      <c r="H6163" s="6">
        <v>8263231</v>
      </c>
      <c r="I6163" s="6">
        <v>1947</v>
      </c>
      <c r="J6163" s="11" t="s">
        <v>23230</v>
      </c>
      <c r="K6163" s="11" t="str">
        <f t="shared" si="96"/>
        <v>Adultos Mayores</v>
      </c>
      <c r="L6163" s="6">
        <f>2023-TablaC11[[#This Row],[Clase]]</f>
        <v>76</v>
      </c>
      <c r="M6163" s="4" t="str">
        <f>VLOOKUP(TablaC11[[#This Row],[Circuito]],Aux!$A$2:$B$12,2,0)</f>
        <v>Villa Devoto</v>
      </c>
    </row>
    <row r="6164" spans="1:13">
      <c r="A6164" s="11" t="s">
        <v>9</v>
      </c>
      <c r="B6164" s="6">
        <v>120</v>
      </c>
      <c r="C6164" s="2" t="s">
        <v>4807</v>
      </c>
      <c r="D6164" s="2" t="s">
        <v>13931</v>
      </c>
      <c r="E6164" s="11" t="str">
        <f>CONCATENATE(TablaC11[[#This Row],[Apellido]]," ",TablaC11[[#This Row],[Nombre]])</f>
        <v>SIMONIAN GLADIS EBRON</v>
      </c>
      <c r="F6164" s="11" t="s">
        <v>17</v>
      </c>
      <c r="G6164" s="11" t="s">
        <v>18</v>
      </c>
      <c r="H6164" s="6">
        <v>12497208</v>
      </c>
      <c r="I6164" s="6">
        <v>1958</v>
      </c>
      <c r="J6164" s="11" t="s">
        <v>23231</v>
      </c>
      <c r="K6164" s="11" t="str">
        <f t="shared" si="96"/>
        <v>Adultos</v>
      </c>
      <c r="L6164" s="6">
        <f>2023-TablaC11[[#This Row],[Clase]]</f>
        <v>65</v>
      </c>
      <c r="M6164" s="4" t="str">
        <f>VLOOKUP(TablaC11[[#This Row],[Circuito]],Aux!$A$2:$B$12,2,0)</f>
        <v>Villa Devoto</v>
      </c>
    </row>
    <row r="6165" spans="1:13">
      <c r="A6165" s="11" t="s">
        <v>9</v>
      </c>
      <c r="B6165" s="6">
        <v>120</v>
      </c>
      <c r="C6165" s="2" t="s">
        <v>13933</v>
      </c>
      <c r="D6165" s="2" t="s">
        <v>2725</v>
      </c>
      <c r="E6165" s="11" t="str">
        <f>CONCATENATE(TablaC11[[#This Row],[Apellido]]," ",TablaC11[[#This Row],[Nombre]])</f>
        <v>SINARDI EDUARDO VICTOR</v>
      </c>
      <c r="F6165" s="11" t="s">
        <v>12</v>
      </c>
      <c r="G6165" s="11" t="s">
        <v>18</v>
      </c>
      <c r="H6165" s="6">
        <v>8326028</v>
      </c>
      <c r="I6165" s="6">
        <v>1950</v>
      </c>
      <c r="J6165" s="11" t="s">
        <v>23232</v>
      </c>
      <c r="K6165" s="11" t="str">
        <f t="shared" si="96"/>
        <v>Adultos Mayores</v>
      </c>
      <c r="L6165" s="6">
        <f>2023-TablaC11[[#This Row],[Clase]]</f>
        <v>73</v>
      </c>
      <c r="M6165" s="4" t="str">
        <f>VLOOKUP(TablaC11[[#This Row],[Circuito]],Aux!$A$2:$B$12,2,0)</f>
        <v>Villa Devoto</v>
      </c>
    </row>
    <row r="6166" spans="1:13">
      <c r="A6166" s="11" t="s">
        <v>9</v>
      </c>
      <c r="B6166" s="6">
        <v>120</v>
      </c>
      <c r="C6166" s="2" t="s">
        <v>13935</v>
      </c>
      <c r="D6166" s="2" t="s">
        <v>13936</v>
      </c>
      <c r="E6166" s="11" t="str">
        <f>CONCATENATE(TablaC11[[#This Row],[Apellido]]," ",TablaC11[[#This Row],[Nombre]])</f>
        <v>SIRIO SILVIA BETRIZ</v>
      </c>
      <c r="F6166" s="11" t="s">
        <v>17</v>
      </c>
      <c r="G6166" s="11" t="s">
        <v>18</v>
      </c>
      <c r="H6166" s="6">
        <v>11384935</v>
      </c>
      <c r="I6166" s="6">
        <v>1955</v>
      </c>
      <c r="J6166" s="11" t="s">
        <v>23233</v>
      </c>
      <c r="K6166" s="11" t="str">
        <f t="shared" si="96"/>
        <v>Adultos Mayores</v>
      </c>
      <c r="L6166" s="6">
        <f>2023-TablaC11[[#This Row],[Clase]]</f>
        <v>68</v>
      </c>
      <c r="M6166" s="4" t="str">
        <f>VLOOKUP(TablaC11[[#This Row],[Circuito]],Aux!$A$2:$B$12,2,0)</f>
        <v>Villa Devoto</v>
      </c>
    </row>
    <row r="6167" spans="1:13">
      <c r="A6167" s="11" t="s">
        <v>9</v>
      </c>
      <c r="B6167" s="6">
        <v>120</v>
      </c>
      <c r="C6167" s="2" t="s">
        <v>13938</v>
      </c>
      <c r="D6167" s="2" t="s">
        <v>2049</v>
      </c>
      <c r="E6167" s="11" t="str">
        <f>CONCATENATE(TablaC11[[#This Row],[Apellido]]," ",TablaC11[[#This Row],[Nombre]])</f>
        <v>SLUSARCZUK EDUARDO OMAR</v>
      </c>
      <c r="F6167" s="11" t="s">
        <v>12</v>
      </c>
      <c r="G6167" s="11" t="s">
        <v>13</v>
      </c>
      <c r="H6167" s="6">
        <v>17692142</v>
      </c>
      <c r="I6167" s="6">
        <v>1965</v>
      </c>
      <c r="J6167" s="11" t="s">
        <v>23234</v>
      </c>
      <c r="K6167" s="11" t="str">
        <f t="shared" si="96"/>
        <v>Adultos</v>
      </c>
      <c r="L6167" s="6">
        <f>2023-TablaC11[[#This Row],[Clase]]</f>
        <v>58</v>
      </c>
      <c r="M6167" s="4" t="str">
        <f>VLOOKUP(TablaC11[[#This Row],[Circuito]],Aux!$A$2:$B$12,2,0)</f>
        <v>Villa Devoto</v>
      </c>
    </row>
    <row r="6168" spans="1:13">
      <c r="A6168" s="11" t="s">
        <v>9</v>
      </c>
      <c r="B6168" s="6">
        <v>120</v>
      </c>
      <c r="C6168" s="2" t="s">
        <v>13940</v>
      </c>
      <c r="D6168" s="2" t="s">
        <v>13941</v>
      </c>
      <c r="E6168" s="11" t="str">
        <f>CONCATENATE(TablaC11[[#This Row],[Apellido]]," ",TablaC11[[#This Row],[Nombre]])</f>
        <v>SMITH ILDA NELLY</v>
      </c>
      <c r="F6168" s="11" t="s">
        <v>17</v>
      </c>
      <c r="G6168" s="11" t="s">
        <v>18</v>
      </c>
      <c r="H6168" s="6">
        <v>2875743</v>
      </c>
      <c r="I6168" s="6">
        <v>1932</v>
      </c>
      <c r="J6168" s="11" t="s">
        <v>23235</v>
      </c>
      <c r="K6168" s="11" t="str">
        <f t="shared" si="96"/>
        <v>Adultos Mayores</v>
      </c>
      <c r="L6168" s="6">
        <f>2023-TablaC11[[#This Row],[Clase]]</f>
        <v>91</v>
      </c>
      <c r="M6168" s="4" t="str">
        <f>VLOOKUP(TablaC11[[#This Row],[Circuito]],Aux!$A$2:$B$12,2,0)</f>
        <v>Villa Devoto</v>
      </c>
    </row>
    <row r="6169" spans="1:13">
      <c r="A6169" s="11" t="s">
        <v>9</v>
      </c>
      <c r="B6169" s="6">
        <v>120</v>
      </c>
      <c r="C6169" s="2" t="s">
        <v>13943</v>
      </c>
      <c r="D6169" s="2" t="s">
        <v>354</v>
      </c>
      <c r="E6169" s="11" t="str">
        <f>CONCATENATE(TablaC11[[#This Row],[Apellido]]," ",TablaC11[[#This Row],[Nombre]])</f>
        <v>SMOILIS CARLOS ALBERTO</v>
      </c>
      <c r="F6169" s="11" t="s">
        <v>12</v>
      </c>
      <c r="G6169" s="11" t="s">
        <v>18</v>
      </c>
      <c r="H6169" s="6">
        <v>13740073</v>
      </c>
      <c r="I6169" s="6">
        <v>1959</v>
      </c>
      <c r="J6169" s="11" t="s">
        <v>23236</v>
      </c>
      <c r="K6169" s="11" t="str">
        <f t="shared" si="96"/>
        <v>Adultos</v>
      </c>
      <c r="L6169" s="6">
        <f>2023-TablaC11[[#This Row],[Clase]]</f>
        <v>64</v>
      </c>
      <c r="M6169" s="4" t="str">
        <f>VLOOKUP(TablaC11[[#This Row],[Circuito]],Aux!$A$2:$B$12,2,0)</f>
        <v>Villa Devoto</v>
      </c>
    </row>
    <row r="6170" spans="1:13">
      <c r="A6170" s="11" t="s">
        <v>9</v>
      </c>
      <c r="B6170" s="6">
        <v>120</v>
      </c>
      <c r="C6170" s="2" t="s">
        <v>13945</v>
      </c>
      <c r="D6170" s="2" t="s">
        <v>13946</v>
      </c>
      <c r="E6170" s="11" t="str">
        <f>CONCATENATE(TablaC11[[#This Row],[Apellido]]," ",TablaC11[[#This Row],[Nombre]])</f>
        <v>SOBRADO LAUTARO WALTER</v>
      </c>
      <c r="F6170" s="11" t="s">
        <v>12</v>
      </c>
      <c r="G6170" s="11" t="s">
        <v>18</v>
      </c>
      <c r="H6170" s="6">
        <v>43574709</v>
      </c>
      <c r="I6170" s="6">
        <v>2001</v>
      </c>
      <c r="J6170" s="11" t="s">
        <v>23237</v>
      </c>
      <c r="K6170" s="11" t="str">
        <f t="shared" si="96"/>
        <v>Juventud</v>
      </c>
      <c r="L6170" s="6">
        <f>2023-TablaC11[[#This Row],[Clase]]</f>
        <v>22</v>
      </c>
      <c r="M6170" s="4" t="str">
        <f>VLOOKUP(TablaC11[[#This Row],[Circuito]],Aux!$A$2:$B$12,2,0)</f>
        <v>Villa Devoto</v>
      </c>
    </row>
    <row r="6171" spans="1:13">
      <c r="A6171" s="11" t="s">
        <v>9</v>
      </c>
      <c r="B6171" s="6">
        <v>120</v>
      </c>
      <c r="C6171" s="2" t="s">
        <v>13948</v>
      </c>
      <c r="D6171" s="2" t="s">
        <v>401</v>
      </c>
      <c r="E6171" s="11" t="str">
        <f>CONCATENATE(TablaC11[[#This Row],[Apellido]]," ",TablaC11[[#This Row],[Nombre]])</f>
        <v>SOCCIARELLI JOSE LUIS</v>
      </c>
      <c r="F6171" s="11" t="s">
        <v>12</v>
      </c>
      <c r="G6171" s="11" t="s">
        <v>35</v>
      </c>
      <c r="H6171" s="6">
        <v>4387804</v>
      </c>
      <c r="I6171" s="6">
        <v>1942</v>
      </c>
      <c r="J6171" s="11" t="s">
        <v>23238</v>
      </c>
      <c r="K6171" s="11" t="str">
        <f t="shared" si="96"/>
        <v>Adultos Mayores</v>
      </c>
      <c r="L6171" s="6">
        <f>2023-TablaC11[[#This Row],[Clase]]</f>
        <v>81</v>
      </c>
      <c r="M6171" s="4" t="str">
        <f>VLOOKUP(TablaC11[[#This Row],[Circuito]],Aux!$A$2:$B$12,2,0)</f>
        <v>Villa Devoto</v>
      </c>
    </row>
    <row r="6172" spans="1:13">
      <c r="A6172" s="11" t="s">
        <v>9</v>
      </c>
      <c r="B6172" s="6">
        <v>120</v>
      </c>
      <c r="C6172" s="2" t="s">
        <v>4812</v>
      </c>
      <c r="D6172" s="2" t="s">
        <v>13950</v>
      </c>
      <c r="E6172" s="11" t="str">
        <f>CONCATENATE(TablaC11[[#This Row],[Apellido]]," ",TablaC11[[#This Row],[Nombre]])</f>
        <v>SODOR OVIDIO ADOLFO</v>
      </c>
      <c r="F6172" s="11" t="s">
        <v>12</v>
      </c>
      <c r="G6172" s="11" t="s">
        <v>18</v>
      </c>
      <c r="H6172" s="6">
        <v>7590687</v>
      </c>
      <c r="I6172" s="6">
        <v>1947</v>
      </c>
      <c r="J6172" s="11" t="s">
        <v>23239</v>
      </c>
      <c r="K6172" s="11" t="str">
        <f t="shared" si="96"/>
        <v>Adultos Mayores</v>
      </c>
      <c r="L6172" s="6">
        <f>2023-TablaC11[[#This Row],[Clase]]</f>
        <v>76</v>
      </c>
      <c r="M6172" s="4" t="str">
        <f>VLOOKUP(TablaC11[[#This Row],[Circuito]],Aux!$A$2:$B$12,2,0)</f>
        <v>Villa Devoto</v>
      </c>
    </row>
    <row r="6173" spans="1:13">
      <c r="A6173" s="11" t="s">
        <v>9</v>
      </c>
      <c r="B6173" s="6">
        <v>120</v>
      </c>
      <c r="C6173" s="2" t="s">
        <v>13952</v>
      </c>
      <c r="D6173" s="2" t="s">
        <v>1786</v>
      </c>
      <c r="E6173" s="11" t="str">
        <f>CONCATENATE(TablaC11[[#This Row],[Apellido]]," ",TablaC11[[#This Row],[Nombre]])</f>
        <v>SOLE DANIEL MARIO</v>
      </c>
      <c r="F6173" s="11" t="s">
        <v>12</v>
      </c>
      <c r="G6173" s="11" t="s">
        <v>18</v>
      </c>
      <c r="H6173" s="6">
        <v>12497646</v>
      </c>
      <c r="I6173" s="6">
        <v>1956</v>
      </c>
      <c r="J6173" s="11" t="s">
        <v>23240</v>
      </c>
      <c r="K6173" s="11" t="str">
        <f t="shared" si="96"/>
        <v>Adultos Mayores</v>
      </c>
      <c r="L6173" s="6">
        <f>2023-TablaC11[[#This Row],[Clase]]</f>
        <v>67</v>
      </c>
      <c r="M6173" s="4" t="str">
        <f>VLOOKUP(TablaC11[[#This Row],[Circuito]],Aux!$A$2:$B$12,2,0)</f>
        <v>Villa Devoto</v>
      </c>
    </row>
    <row r="6174" spans="1:13">
      <c r="A6174" s="11" t="s">
        <v>9</v>
      </c>
      <c r="B6174" s="6">
        <v>120</v>
      </c>
      <c r="C6174" s="2" t="s">
        <v>13952</v>
      </c>
      <c r="D6174" s="2" t="s">
        <v>4242</v>
      </c>
      <c r="E6174" s="11" t="str">
        <f>CONCATENATE(TablaC11[[#This Row],[Apellido]]," ",TablaC11[[#This Row],[Nombre]])</f>
        <v>SOLE PABLO DANIEL</v>
      </c>
      <c r="F6174" s="11" t="s">
        <v>12</v>
      </c>
      <c r="G6174" s="11" t="s">
        <v>18</v>
      </c>
      <c r="H6174" s="6">
        <v>25636575</v>
      </c>
      <c r="I6174" s="6">
        <v>1976</v>
      </c>
      <c r="J6174" s="11" t="s">
        <v>23241</v>
      </c>
      <c r="K6174" s="11" t="str">
        <f t="shared" si="96"/>
        <v>Adultos</v>
      </c>
      <c r="L6174" s="6">
        <f>2023-TablaC11[[#This Row],[Clase]]</f>
        <v>47</v>
      </c>
      <c r="M6174" s="4" t="str">
        <f>VLOOKUP(TablaC11[[#This Row],[Circuito]],Aux!$A$2:$B$12,2,0)</f>
        <v>Villa Devoto</v>
      </c>
    </row>
    <row r="6175" spans="1:13">
      <c r="A6175" s="11" t="s">
        <v>9</v>
      </c>
      <c r="B6175" s="6">
        <v>120</v>
      </c>
      <c r="C6175" s="2" t="s">
        <v>13955</v>
      </c>
      <c r="D6175" s="2" t="s">
        <v>13956</v>
      </c>
      <c r="E6175" s="11" t="str">
        <f>CONCATENATE(TablaC11[[#This Row],[Apellido]]," ",TablaC11[[#This Row],[Nombre]])</f>
        <v>SOLSONA ROSANA</v>
      </c>
      <c r="F6175" s="11" t="s">
        <v>17</v>
      </c>
      <c r="G6175" s="11" t="s">
        <v>18</v>
      </c>
      <c r="H6175" s="6">
        <v>17364606</v>
      </c>
      <c r="I6175" s="6">
        <v>1965</v>
      </c>
      <c r="J6175" s="11" t="s">
        <v>23242</v>
      </c>
      <c r="K6175" s="11" t="str">
        <f t="shared" si="96"/>
        <v>Adultos</v>
      </c>
      <c r="L6175" s="6">
        <f>2023-TablaC11[[#This Row],[Clase]]</f>
        <v>58</v>
      </c>
      <c r="M6175" s="4" t="str">
        <f>VLOOKUP(TablaC11[[#This Row],[Circuito]],Aux!$A$2:$B$12,2,0)</f>
        <v>Villa Devoto</v>
      </c>
    </row>
    <row r="6176" spans="1:13">
      <c r="A6176" s="11" t="s">
        <v>9</v>
      </c>
      <c r="B6176" s="6">
        <v>120</v>
      </c>
      <c r="C6176" s="2" t="s">
        <v>4818</v>
      </c>
      <c r="D6176" s="2" t="s">
        <v>4632</v>
      </c>
      <c r="E6176" s="11" t="str">
        <f>CONCATENATE(TablaC11[[#This Row],[Apellido]]," ",TablaC11[[#This Row],[Nombre]])</f>
        <v>SOSA FRANCISCA</v>
      </c>
      <c r="F6176" s="11" t="s">
        <v>17</v>
      </c>
      <c r="G6176" s="11" t="s">
        <v>18</v>
      </c>
      <c r="H6176" s="6">
        <v>2328824</v>
      </c>
      <c r="I6176" s="6">
        <v>1936</v>
      </c>
      <c r="J6176" s="11" t="s">
        <v>23243</v>
      </c>
      <c r="K6176" s="11" t="str">
        <f t="shared" si="96"/>
        <v>Adultos Mayores</v>
      </c>
      <c r="L6176" s="6">
        <f>2023-TablaC11[[#This Row],[Clase]]</f>
        <v>87</v>
      </c>
      <c r="M6176" s="4" t="str">
        <f>VLOOKUP(TablaC11[[#This Row],[Circuito]],Aux!$A$2:$B$12,2,0)</f>
        <v>Villa Devoto</v>
      </c>
    </row>
    <row r="6177" spans="1:13">
      <c r="A6177" s="11" t="s">
        <v>9</v>
      </c>
      <c r="B6177" s="6">
        <v>120</v>
      </c>
      <c r="C6177" s="2" t="s">
        <v>4818</v>
      </c>
      <c r="D6177" s="2" t="s">
        <v>13959</v>
      </c>
      <c r="E6177" s="11" t="str">
        <f>CONCATENATE(TablaC11[[#This Row],[Apellido]]," ",TablaC11[[#This Row],[Nombre]])</f>
        <v>SOSA JUANA ADELA</v>
      </c>
      <c r="F6177" s="11" t="s">
        <v>17</v>
      </c>
      <c r="G6177" s="11" t="s">
        <v>18</v>
      </c>
      <c r="H6177" s="6">
        <v>6354250</v>
      </c>
      <c r="I6177" s="6">
        <v>1950</v>
      </c>
      <c r="J6177" s="11" t="s">
        <v>23244</v>
      </c>
      <c r="K6177" s="11" t="str">
        <f t="shared" si="96"/>
        <v>Adultos Mayores</v>
      </c>
      <c r="L6177" s="6">
        <f>2023-TablaC11[[#This Row],[Clase]]</f>
        <v>73</v>
      </c>
      <c r="M6177" s="4" t="str">
        <f>VLOOKUP(TablaC11[[#This Row],[Circuito]],Aux!$A$2:$B$12,2,0)</f>
        <v>Villa Devoto</v>
      </c>
    </row>
    <row r="6178" spans="1:13">
      <c r="A6178" s="11" t="s">
        <v>9</v>
      </c>
      <c r="B6178" s="6">
        <v>120</v>
      </c>
      <c r="C6178" s="2" t="s">
        <v>4818</v>
      </c>
      <c r="D6178" s="2" t="s">
        <v>13961</v>
      </c>
      <c r="E6178" s="11" t="str">
        <f>CONCATENATE(TablaC11[[#This Row],[Apellido]]," ",TablaC11[[#This Row],[Nombre]])</f>
        <v>SOSA NORMA TERESITA</v>
      </c>
      <c r="F6178" s="11" t="s">
        <v>17</v>
      </c>
      <c r="G6178" s="11" t="s">
        <v>18</v>
      </c>
      <c r="H6178" s="6">
        <v>18627813</v>
      </c>
      <c r="I6178" s="6">
        <v>1964</v>
      </c>
      <c r="J6178" s="11" t="s">
        <v>23245</v>
      </c>
      <c r="K6178" s="11" t="str">
        <f t="shared" si="96"/>
        <v>Adultos</v>
      </c>
      <c r="L6178" s="6">
        <f>2023-TablaC11[[#This Row],[Clase]]</f>
        <v>59</v>
      </c>
      <c r="M6178" s="4" t="str">
        <f>VLOOKUP(TablaC11[[#This Row],[Circuito]],Aux!$A$2:$B$12,2,0)</f>
        <v>Villa Devoto</v>
      </c>
    </row>
    <row r="6179" spans="1:13">
      <c r="A6179" s="11" t="s">
        <v>9</v>
      </c>
      <c r="B6179" s="6">
        <v>120</v>
      </c>
      <c r="C6179" s="2" t="s">
        <v>13963</v>
      </c>
      <c r="D6179" s="2" t="s">
        <v>1120</v>
      </c>
      <c r="E6179" s="11" t="str">
        <f>CONCATENATE(TablaC11[[#This Row],[Apellido]]," ",TablaC11[[#This Row],[Nombre]])</f>
        <v>SOSA ESCALADA CESAR AUGUSTO</v>
      </c>
      <c r="F6179" s="11" t="s">
        <v>12</v>
      </c>
      <c r="G6179" s="11" t="s">
        <v>13</v>
      </c>
      <c r="H6179" s="6">
        <v>5172660</v>
      </c>
      <c r="I6179" s="6">
        <v>1938</v>
      </c>
      <c r="J6179" s="11" t="s">
        <v>25372</v>
      </c>
      <c r="K6179" s="11" t="str">
        <f t="shared" si="96"/>
        <v>Adultos Mayores</v>
      </c>
      <c r="L6179" s="6">
        <f>2023-TablaC11[[#This Row],[Clase]]</f>
        <v>85</v>
      </c>
      <c r="M6179" s="4" t="str">
        <f>VLOOKUP(TablaC11[[#This Row],[Circuito]],Aux!$A$2:$B$12,2,0)</f>
        <v>Villa Devoto</v>
      </c>
    </row>
    <row r="6180" spans="1:13">
      <c r="A6180" s="11" t="s">
        <v>9</v>
      </c>
      <c r="B6180" s="6">
        <v>120</v>
      </c>
      <c r="C6180" s="2" t="s">
        <v>13965</v>
      </c>
      <c r="D6180" s="2" t="s">
        <v>13966</v>
      </c>
      <c r="E6180" s="11" t="str">
        <f>CONCATENATE(TablaC11[[#This Row],[Apellido]]," ",TablaC11[[#This Row],[Nombre]])</f>
        <v>SOSA ESCALADA ESCOBAR JONATHAN DAVID</v>
      </c>
      <c r="F6180" s="11" t="s">
        <v>12</v>
      </c>
      <c r="G6180" s="11" t="s">
        <v>13</v>
      </c>
      <c r="H6180" s="6">
        <v>32480341</v>
      </c>
      <c r="I6180" s="6">
        <v>1986</v>
      </c>
      <c r="J6180" s="11" t="s">
        <v>25372</v>
      </c>
      <c r="K6180" s="11" t="str">
        <f t="shared" si="96"/>
        <v>Adultos</v>
      </c>
      <c r="L6180" s="6">
        <f>2023-TablaC11[[#This Row],[Clase]]</f>
        <v>37</v>
      </c>
      <c r="M6180" s="4" t="str">
        <f>VLOOKUP(TablaC11[[#This Row],[Circuito]],Aux!$A$2:$B$12,2,0)</f>
        <v>Villa Devoto</v>
      </c>
    </row>
    <row r="6181" spans="1:13">
      <c r="A6181" s="11" t="s">
        <v>9</v>
      </c>
      <c r="B6181" s="6">
        <v>120</v>
      </c>
      <c r="C6181" s="2" t="s">
        <v>13967</v>
      </c>
      <c r="D6181" s="2" t="s">
        <v>5982</v>
      </c>
      <c r="E6181" s="11" t="str">
        <f>CONCATENATE(TablaC11[[#This Row],[Apellido]]," ",TablaC11[[#This Row],[Nombre]])</f>
        <v>SPADARO MARCELO EDUARDO</v>
      </c>
      <c r="F6181" s="11" t="s">
        <v>12</v>
      </c>
      <c r="G6181" s="11" t="s">
        <v>18</v>
      </c>
      <c r="H6181" s="6">
        <v>17605764</v>
      </c>
      <c r="I6181" s="6">
        <v>1965</v>
      </c>
      <c r="J6181" s="11" t="s">
        <v>23246</v>
      </c>
      <c r="K6181" s="11" t="str">
        <f t="shared" si="96"/>
        <v>Adultos</v>
      </c>
      <c r="L6181" s="6">
        <f>2023-TablaC11[[#This Row],[Clase]]</f>
        <v>58</v>
      </c>
      <c r="M6181" s="4" t="str">
        <f>VLOOKUP(TablaC11[[#This Row],[Circuito]],Aux!$A$2:$B$12,2,0)</f>
        <v>Villa Devoto</v>
      </c>
    </row>
    <row r="6182" spans="1:13">
      <c r="A6182" s="11" t="s">
        <v>9</v>
      </c>
      <c r="B6182" s="6">
        <v>120</v>
      </c>
      <c r="C6182" s="2" t="s">
        <v>13969</v>
      </c>
      <c r="D6182" s="2" t="s">
        <v>13970</v>
      </c>
      <c r="E6182" s="11" t="str">
        <f>CONCATENATE(TablaC11[[#This Row],[Apellido]]," ",TablaC11[[#This Row],[Nombre]])</f>
        <v>SPATARO LUCRECIA AURORA</v>
      </c>
      <c r="F6182" s="11" t="s">
        <v>17</v>
      </c>
      <c r="G6182" s="11" t="s">
        <v>35</v>
      </c>
      <c r="H6182" s="6">
        <v>1773106</v>
      </c>
      <c r="I6182" s="6">
        <v>1935</v>
      </c>
      <c r="J6182" s="11" t="s">
        <v>23247</v>
      </c>
      <c r="K6182" s="11" t="str">
        <f t="shared" si="96"/>
        <v>Adultos Mayores</v>
      </c>
      <c r="L6182" s="6">
        <f>2023-TablaC11[[#This Row],[Clase]]</f>
        <v>88</v>
      </c>
      <c r="M6182" s="4" t="str">
        <f>VLOOKUP(TablaC11[[#This Row],[Circuito]],Aux!$A$2:$B$12,2,0)</f>
        <v>Villa Devoto</v>
      </c>
    </row>
    <row r="6183" spans="1:13">
      <c r="A6183" s="11" t="s">
        <v>9</v>
      </c>
      <c r="B6183" s="6">
        <v>120</v>
      </c>
      <c r="C6183" s="2" t="s">
        <v>13972</v>
      </c>
      <c r="D6183" s="2" t="s">
        <v>9936</v>
      </c>
      <c r="E6183" s="11" t="str">
        <f>CONCATENATE(TablaC11[[#This Row],[Apellido]]," ",TablaC11[[#This Row],[Nombre]])</f>
        <v>SPINDLER PABLO EUGENIO</v>
      </c>
      <c r="F6183" s="11" t="s">
        <v>12</v>
      </c>
      <c r="G6183" s="11" t="s">
        <v>690</v>
      </c>
      <c r="H6183" s="6">
        <v>18629600</v>
      </c>
      <c r="I6183" s="6">
        <v>1967</v>
      </c>
      <c r="J6183" s="11" t="s">
        <v>22598</v>
      </c>
      <c r="K6183" s="11" t="str">
        <f t="shared" si="96"/>
        <v>Adultos</v>
      </c>
      <c r="L6183" s="6">
        <f>2023-TablaC11[[#This Row],[Clase]]</f>
        <v>56</v>
      </c>
      <c r="M6183" s="4" t="str">
        <f>VLOOKUP(TablaC11[[#This Row],[Circuito]],Aux!$A$2:$B$12,2,0)</f>
        <v>Villa Devoto</v>
      </c>
    </row>
    <row r="6184" spans="1:13">
      <c r="A6184" s="11" t="s">
        <v>9</v>
      </c>
      <c r="B6184" s="6">
        <v>120</v>
      </c>
      <c r="C6184" s="2" t="s">
        <v>13973</v>
      </c>
      <c r="D6184" s="2" t="s">
        <v>13974</v>
      </c>
      <c r="E6184" s="11" t="str">
        <f>CONCATENATE(TablaC11[[#This Row],[Apellido]]," ",TablaC11[[#This Row],[Nombre]])</f>
        <v>STANCANELLI CAYETANO OSCAR</v>
      </c>
      <c r="F6184" s="11" t="s">
        <v>12</v>
      </c>
      <c r="G6184" s="11" t="s">
        <v>18</v>
      </c>
      <c r="H6184" s="6">
        <v>4317991</v>
      </c>
      <c r="I6184" s="6">
        <v>1940</v>
      </c>
      <c r="J6184" s="11" t="s">
        <v>22809</v>
      </c>
      <c r="K6184" s="11" t="str">
        <f t="shared" si="96"/>
        <v>Adultos Mayores</v>
      </c>
      <c r="L6184" s="6">
        <f>2023-TablaC11[[#This Row],[Clase]]</f>
        <v>83</v>
      </c>
      <c r="M6184" s="4" t="str">
        <f>VLOOKUP(TablaC11[[#This Row],[Circuito]],Aux!$A$2:$B$12,2,0)</f>
        <v>Villa Devoto</v>
      </c>
    </row>
    <row r="6185" spans="1:13">
      <c r="A6185" s="11" t="s">
        <v>9</v>
      </c>
      <c r="B6185" s="6">
        <v>120</v>
      </c>
      <c r="C6185" s="2" t="s">
        <v>13975</v>
      </c>
      <c r="D6185" s="2" t="s">
        <v>4378</v>
      </c>
      <c r="E6185" s="11" t="str">
        <f>CONCATENATE(TablaC11[[#This Row],[Apellido]]," ",TablaC11[[#This Row],[Nombre]])</f>
        <v>STANCHI MONICA SUSANA</v>
      </c>
      <c r="F6185" s="11" t="s">
        <v>17</v>
      </c>
      <c r="G6185" s="11" t="s">
        <v>18</v>
      </c>
      <c r="H6185" s="6">
        <v>14618895</v>
      </c>
      <c r="I6185" s="6">
        <v>1961</v>
      </c>
      <c r="J6185" s="11" t="s">
        <v>23248</v>
      </c>
      <c r="K6185" s="11" t="str">
        <f t="shared" si="96"/>
        <v>Adultos</v>
      </c>
      <c r="L6185" s="6">
        <f>2023-TablaC11[[#This Row],[Clase]]</f>
        <v>62</v>
      </c>
      <c r="M6185" s="4" t="str">
        <f>VLOOKUP(TablaC11[[#This Row],[Circuito]],Aux!$A$2:$B$12,2,0)</f>
        <v>Villa Devoto</v>
      </c>
    </row>
    <row r="6186" spans="1:13">
      <c r="A6186" s="11" t="s">
        <v>9</v>
      </c>
      <c r="B6186" s="6">
        <v>120</v>
      </c>
      <c r="C6186" s="2" t="s">
        <v>13977</v>
      </c>
      <c r="D6186" s="2" t="s">
        <v>13978</v>
      </c>
      <c r="E6186" s="11" t="str">
        <f>CONCATENATE(TablaC11[[#This Row],[Apellido]]," ",TablaC11[[#This Row],[Nombre]])</f>
        <v>STANCIC MYRIAM ADRIANA</v>
      </c>
      <c r="F6186" s="11" t="s">
        <v>17</v>
      </c>
      <c r="G6186" s="11" t="s">
        <v>18</v>
      </c>
      <c r="H6186" s="6">
        <v>16490759</v>
      </c>
      <c r="I6186" s="6">
        <v>1963</v>
      </c>
      <c r="J6186" s="11" t="s">
        <v>23249</v>
      </c>
      <c r="K6186" s="11" t="str">
        <f t="shared" si="96"/>
        <v>Adultos</v>
      </c>
      <c r="L6186" s="6">
        <f>2023-TablaC11[[#This Row],[Clase]]</f>
        <v>60</v>
      </c>
      <c r="M6186" s="4" t="str">
        <f>VLOOKUP(TablaC11[[#This Row],[Circuito]],Aux!$A$2:$B$12,2,0)</f>
        <v>Villa Devoto</v>
      </c>
    </row>
    <row r="6187" spans="1:13">
      <c r="A6187" s="11" t="s">
        <v>9</v>
      </c>
      <c r="B6187" s="6">
        <v>120</v>
      </c>
      <c r="C6187" s="2" t="s">
        <v>13980</v>
      </c>
      <c r="D6187" s="2" t="s">
        <v>13981</v>
      </c>
      <c r="E6187" s="11" t="str">
        <f>CONCATENATE(TablaC11[[#This Row],[Apellido]]," ",TablaC11[[#This Row],[Nombre]])</f>
        <v>STANISCIA ANTONIO NESTOR</v>
      </c>
      <c r="F6187" s="11" t="s">
        <v>12</v>
      </c>
      <c r="G6187" s="11" t="s">
        <v>18</v>
      </c>
      <c r="H6187" s="6">
        <v>4265863</v>
      </c>
      <c r="I6187" s="6">
        <v>1937</v>
      </c>
      <c r="J6187" s="11" t="s">
        <v>23250</v>
      </c>
      <c r="K6187" s="11" t="str">
        <f t="shared" si="96"/>
        <v>Adultos Mayores</v>
      </c>
      <c r="L6187" s="6">
        <f>2023-TablaC11[[#This Row],[Clase]]</f>
        <v>86</v>
      </c>
      <c r="M6187" s="4" t="str">
        <f>VLOOKUP(TablaC11[[#This Row],[Circuito]],Aux!$A$2:$B$12,2,0)</f>
        <v>Villa Devoto</v>
      </c>
    </row>
    <row r="6188" spans="1:13">
      <c r="A6188" s="11" t="s">
        <v>9</v>
      </c>
      <c r="B6188" s="6">
        <v>120</v>
      </c>
      <c r="C6188" s="2" t="s">
        <v>13980</v>
      </c>
      <c r="D6188" s="2" t="s">
        <v>13983</v>
      </c>
      <c r="E6188" s="11" t="str">
        <f>CONCATENATE(TablaC11[[#This Row],[Apellido]]," ",TablaC11[[#This Row],[Nombre]])</f>
        <v>STANISCIA PATRICIA MYRIAM</v>
      </c>
      <c r="F6188" s="11" t="s">
        <v>17</v>
      </c>
      <c r="G6188" s="11" t="s">
        <v>13</v>
      </c>
      <c r="H6188" s="6">
        <v>17107463</v>
      </c>
      <c r="I6188" s="6">
        <v>1964</v>
      </c>
      <c r="J6188" s="11" t="s">
        <v>23251</v>
      </c>
      <c r="K6188" s="11" t="str">
        <f t="shared" si="96"/>
        <v>Adultos</v>
      </c>
      <c r="L6188" s="6">
        <f>2023-TablaC11[[#This Row],[Clase]]</f>
        <v>59</v>
      </c>
      <c r="M6188" s="4" t="str">
        <f>VLOOKUP(TablaC11[[#This Row],[Circuito]],Aux!$A$2:$B$12,2,0)</f>
        <v>Villa Devoto</v>
      </c>
    </row>
    <row r="6189" spans="1:13">
      <c r="A6189" s="11" t="s">
        <v>9</v>
      </c>
      <c r="B6189" s="6">
        <v>120</v>
      </c>
      <c r="C6189" s="2" t="s">
        <v>13980</v>
      </c>
      <c r="D6189" s="2" t="s">
        <v>13985</v>
      </c>
      <c r="E6189" s="11" t="str">
        <f>CONCATENATE(TablaC11[[#This Row],[Apellido]]," ",TablaC11[[#This Row],[Nombre]])</f>
        <v>STANISCIA VERONICA LORENA</v>
      </c>
      <c r="F6189" s="11" t="s">
        <v>17</v>
      </c>
      <c r="G6189" s="11" t="s">
        <v>18</v>
      </c>
      <c r="H6189" s="6">
        <v>23705606</v>
      </c>
      <c r="I6189" s="6">
        <v>1976</v>
      </c>
      <c r="J6189" s="11" t="s">
        <v>22922</v>
      </c>
      <c r="K6189" s="11" t="str">
        <f t="shared" si="96"/>
        <v>Adultos</v>
      </c>
      <c r="L6189" s="6">
        <f>2023-TablaC11[[#This Row],[Clase]]</f>
        <v>47</v>
      </c>
      <c r="M6189" s="4" t="str">
        <f>VLOOKUP(TablaC11[[#This Row],[Circuito]],Aux!$A$2:$B$12,2,0)</f>
        <v>Villa Devoto</v>
      </c>
    </row>
    <row r="6190" spans="1:13">
      <c r="A6190" s="11" t="s">
        <v>9</v>
      </c>
      <c r="B6190" s="6">
        <v>120</v>
      </c>
      <c r="C6190" s="2" t="s">
        <v>11765</v>
      </c>
      <c r="D6190" s="2" t="s">
        <v>179</v>
      </c>
      <c r="E6190" s="11" t="str">
        <f>CONCATENATE(TablaC11[[#This Row],[Apellido]]," ",TablaC11[[#This Row],[Nombre]])</f>
        <v>STORNELLO JUAN CARLOS</v>
      </c>
      <c r="F6190" s="11" t="s">
        <v>12</v>
      </c>
      <c r="G6190" s="11" t="s">
        <v>13</v>
      </c>
      <c r="H6190" s="6">
        <v>11385762</v>
      </c>
      <c r="I6190" s="6">
        <v>1955</v>
      </c>
      <c r="J6190" s="11" t="s">
        <v>23252</v>
      </c>
      <c r="K6190" s="11" t="str">
        <f t="shared" si="96"/>
        <v>Adultos Mayores</v>
      </c>
      <c r="L6190" s="6">
        <f>2023-TablaC11[[#This Row],[Clase]]</f>
        <v>68</v>
      </c>
      <c r="M6190" s="4" t="str">
        <f>VLOOKUP(TablaC11[[#This Row],[Circuito]],Aux!$A$2:$B$12,2,0)</f>
        <v>Villa Devoto</v>
      </c>
    </row>
    <row r="6191" spans="1:13">
      <c r="A6191" s="11" t="s">
        <v>9</v>
      </c>
      <c r="B6191" s="6">
        <v>120</v>
      </c>
      <c r="C6191" s="2" t="s">
        <v>11765</v>
      </c>
      <c r="D6191" s="2" t="s">
        <v>1662</v>
      </c>
      <c r="E6191" s="11" t="str">
        <f>CONCATENATE(TablaC11[[#This Row],[Apellido]]," ",TablaC11[[#This Row],[Nombre]])</f>
        <v>STORNELLO LUIS ALBERTO</v>
      </c>
      <c r="F6191" s="11" t="s">
        <v>12</v>
      </c>
      <c r="G6191" s="11" t="s">
        <v>18</v>
      </c>
      <c r="H6191" s="6">
        <v>13740976</v>
      </c>
      <c r="I6191" s="6">
        <v>1959</v>
      </c>
      <c r="J6191" s="11" t="s">
        <v>23253</v>
      </c>
      <c r="K6191" s="11" t="str">
        <f t="shared" si="96"/>
        <v>Adultos</v>
      </c>
      <c r="L6191" s="6">
        <f>2023-TablaC11[[#This Row],[Clase]]</f>
        <v>64</v>
      </c>
      <c r="M6191" s="4" t="str">
        <f>VLOOKUP(TablaC11[[#This Row],[Circuito]],Aux!$A$2:$B$12,2,0)</f>
        <v>Villa Devoto</v>
      </c>
    </row>
    <row r="6192" spans="1:13">
      <c r="A6192" s="11" t="s">
        <v>9</v>
      </c>
      <c r="B6192" s="6">
        <v>120</v>
      </c>
      <c r="C6192" s="2" t="s">
        <v>13988</v>
      </c>
      <c r="D6192" s="2" t="s">
        <v>13989</v>
      </c>
      <c r="E6192" s="11" t="str">
        <f>CONCATENATE(TablaC11[[#This Row],[Apellido]]," ",TablaC11[[#This Row],[Nombre]])</f>
        <v>STORNINI MARIANA DAFNE</v>
      </c>
      <c r="F6192" s="11" t="s">
        <v>17</v>
      </c>
      <c r="G6192" s="11" t="s">
        <v>13</v>
      </c>
      <c r="H6192" s="6">
        <v>36171378</v>
      </c>
      <c r="I6192" s="6">
        <v>1991</v>
      </c>
      <c r="J6192" s="11" t="s">
        <v>23254</v>
      </c>
      <c r="K6192" s="11" t="str">
        <f t="shared" si="96"/>
        <v>Adultos</v>
      </c>
      <c r="L6192" s="6">
        <f>2023-TablaC11[[#This Row],[Clase]]</f>
        <v>32</v>
      </c>
      <c r="M6192" s="4" t="str">
        <f>VLOOKUP(TablaC11[[#This Row],[Circuito]],Aux!$A$2:$B$12,2,0)</f>
        <v>Villa Devoto</v>
      </c>
    </row>
    <row r="6193" spans="1:13">
      <c r="A6193" s="11" t="s">
        <v>9</v>
      </c>
      <c r="B6193" s="6">
        <v>120</v>
      </c>
      <c r="C6193" s="2" t="s">
        <v>13991</v>
      </c>
      <c r="D6193" s="2" t="s">
        <v>6162</v>
      </c>
      <c r="E6193" s="11" t="str">
        <f>CONCATENATE(TablaC11[[#This Row],[Apellido]]," ",TablaC11[[#This Row],[Nombre]])</f>
        <v>STRAFACE JORGE ANTONIO</v>
      </c>
      <c r="F6193" s="11" t="s">
        <v>12</v>
      </c>
      <c r="G6193" s="11" t="s">
        <v>13</v>
      </c>
      <c r="H6193" s="6">
        <v>4537759</v>
      </c>
      <c r="I6193" s="6">
        <v>1945</v>
      </c>
      <c r="J6193" s="11" t="s">
        <v>23255</v>
      </c>
      <c r="K6193" s="11" t="str">
        <f t="shared" si="96"/>
        <v>Adultos Mayores</v>
      </c>
      <c r="L6193" s="6">
        <f>2023-TablaC11[[#This Row],[Clase]]</f>
        <v>78</v>
      </c>
      <c r="M6193" s="4" t="str">
        <f>VLOOKUP(TablaC11[[#This Row],[Circuito]],Aux!$A$2:$B$12,2,0)</f>
        <v>Villa Devoto</v>
      </c>
    </row>
    <row r="6194" spans="1:13">
      <c r="A6194" s="11" t="s">
        <v>9</v>
      </c>
      <c r="B6194" s="6">
        <v>120</v>
      </c>
      <c r="C6194" s="2" t="s">
        <v>1392</v>
      </c>
      <c r="D6194" s="2" t="s">
        <v>1848</v>
      </c>
      <c r="E6194" s="11" t="str">
        <f>CONCATENATE(TablaC11[[#This Row],[Apellido]]," ",TablaC11[[#This Row],[Nombre]])</f>
        <v>SUAREZ BEATRIZ</v>
      </c>
      <c r="F6194" s="11" t="s">
        <v>17</v>
      </c>
      <c r="G6194" s="11" t="s">
        <v>13</v>
      </c>
      <c r="H6194" s="6">
        <v>10921967</v>
      </c>
      <c r="I6194" s="6">
        <v>1953</v>
      </c>
      <c r="J6194" s="11" t="s">
        <v>23256</v>
      </c>
      <c r="K6194" s="11" t="str">
        <f t="shared" si="96"/>
        <v>Adultos Mayores</v>
      </c>
      <c r="L6194" s="6">
        <f>2023-TablaC11[[#This Row],[Clase]]</f>
        <v>70</v>
      </c>
      <c r="M6194" s="4" t="str">
        <f>VLOOKUP(TablaC11[[#This Row],[Circuito]],Aux!$A$2:$B$12,2,0)</f>
        <v>Villa Devoto</v>
      </c>
    </row>
    <row r="6195" spans="1:13">
      <c r="A6195" s="11" t="s">
        <v>9</v>
      </c>
      <c r="B6195" s="6">
        <v>120</v>
      </c>
      <c r="C6195" s="2" t="s">
        <v>1392</v>
      </c>
      <c r="D6195" s="2" t="s">
        <v>2694</v>
      </c>
      <c r="E6195" s="11" t="str">
        <f>CONCATENATE(TablaC11[[#This Row],[Apellido]]," ",TablaC11[[#This Row],[Nombre]])</f>
        <v>SUAREZ GRACIELA</v>
      </c>
      <c r="F6195" s="11" t="s">
        <v>17</v>
      </c>
      <c r="G6195" s="11" t="s">
        <v>18</v>
      </c>
      <c r="H6195" s="6">
        <v>13132919</v>
      </c>
      <c r="I6195" s="6">
        <v>1957</v>
      </c>
      <c r="J6195" s="11" t="s">
        <v>23257</v>
      </c>
      <c r="K6195" s="11" t="str">
        <f t="shared" si="96"/>
        <v>Adultos Mayores</v>
      </c>
      <c r="L6195" s="6">
        <f>2023-TablaC11[[#This Row],[Clase]]</f>
        <v>66</v>
      </c>
      <c r="M6195" s="4" t="str">
        <f>VLOOKUP(TablaC11[[#This Row],[Circuito]],Aux!$A$2:$B$12,2,0)</f>
        <v>Villa Devoto</v>
      </c>
    </row>
    <row r="6196" spans="1:13">
      <c r="A6196" s="11" t="s">
        <v>9</v>
      </c>
      <c r="B6196" s="6">
        <v>120</v>
      </c>
      <c r="C6196" s="2" t="s">
        <v>1392</v>
      </c>
      <c r="D6196" s="2" t="s">
        <v>3436</v>
      </c>
      <c r="E6196" s="11" t="str">
        <f>CONCATENATE(TablaC11[[#This Row],[Apellido]]," ",TablaC11[[#This Row],[Nombre]])</f>
        <v>SUAREZ IRMA</v>
      </c>
      <c r="F6196" s="11" t="s">
        <v>17</v>
      </c>
      <c r="G6196" s="11" t="s">
        <v>18</v>
      </c>
      <c r="H6196" s="6">
        <v>9249605</v>
      </c>
      <c r="I6196" s="6">
        <v>1927</v>
      </c>
      <c r="J6196" s="11" t="s">
        <v>23258</v>
      </c>
      <c r="K6196" s="11" t="str">
        <f t="shared" si="96"/>
        <v>Adultos Mayores</v>
      </c>
      <c r="L6196" s="6">
        <f>2023-TablaC11[[#This Row],[Clase]]</f>
        <v>96</v>
      </c>
      <c r="M6196" s="4" t="str">
        <f>VLOOKUP(TablaC11[[#This Row],[Circuito]],Aux!$A$2:$B$12,2,0)</f>
        <v>Villa Devoto</v>
      </c>
    </row>
    <row r="6197" spans="1:13">
      <c r="A6197" s="11" t="s">
        <v>9</v>
      </c>
      <c r="B6197" s="6">
        <v>120</v>
      </c>
      <c r="C6197" s="2" t="s">
        <v>1392</v>
      </c>
      <c r="D6197" s="2" t="s">
        <v>13996</v>
      </c>
      <c r="E6197" s="11" t="str">
        <f>CONCATENATE(TablaC11[[#This Row],[Apellido]]," ",TablaC11[[#This Row],[Nombre]])</f>
        <v>SUAREZ VICTOR AMERICO</v>
      </c>
      <c r="F6197" s="11" t="s">
        <v>12</v>
      </c>
      <c r="G6197" s="11" t="s">
        <v>13</v>
      </c>
      <c r="H6197" s="6">
        <v>7672726</v>
      </c>
      <c r="I6197" s="6">
        <v>1949</v>
      </c>
      <c r="J6197" s="11" t="s">
        <v>23259</v>
      </c>
      <c r="K6197" s="11" t="str">
        <f t="shared" si="96"/>
        <v>Adultos Mayores</v>
      </c>
      <c r="L6197" s="6">
        <f>2023-TablaC11[[#This Row],[Clase]]</f>
        <v>74</v>
      </c>
      <c r="M6197" s="4" t="str">
        <f>VLOOKUP(TablaC11[[#This Row],[Circuito]],Aux!$A$2:$B$12,2,0)</f>
        <v>Villa Devoto</v>
      </c>
    </row>
    <row r="6198" spans="1:13">
      <c r="A6198" s="11" t="s">
        <v>9</v>
      </c>
      <c r="B6198" s="6">
        <v>120</v>
      </c>
      <c r="C6198" s="2" t="s">
        <v>13998</v>
      </c>
      <c r="D6198" s="2" t="s">
        <v>13999</v>
      </c>
      <c r="E6198" s="11" t="str">
        <f>CONCATENATE(TablaC11[[#This Row],[Apellido]]," ",TablaC11[[#This Row],[Nombre]])</f>
        <v>SZENKMAN DIANA LEONOR</v>
      </c>
      <c r="F6198" s="11" t="s">
        <v>17</v>
      </c>
      <c r="G6198" s="11" t="s">
        <v>13</v>
      </c>
      <c r="H6198" s="6">
        <v>5867518</v>
      </c>
      <c r="I6198" s="6">
        <v>1948</v>
      </c>
      <c r="J6198" s="11" t="s">
        <v>23260</v>
      </c>
      <c r="K6198" s="11" t="str">
        <f t="shared" si="96"/>
        <v>Adultos Mayores</v>
      </c>
      <c r="L6198" s="6">
        <f>2023-TablaC11[[#This Row],[Clase]]</f>
        <v>75</v>
      </c>
      <c r="M6198" s="4" t="str">
        <f>VLOOKUP(TablaC11[[#This Row],[Circuito]],Aux!$A$2:$B$12,2,0)</f>
        <v>Villa Devoto</v>
      </c>
    </row>
    <row r="6199" spans="1:13">
      <c r="A6199" s="11" t="s">
        <v>9</v>
      </c>
      <c r="B6199" s="6">
        <v>120</v>
      </c>
      <c r="C6199" s="2" t="s">
        <v>14001</v>
      </c>
      <c r="D6199" s="2" t="s">
        <v>423</v>
      </c>
      <c r="E6199" s="11" t="str">
        <f>CONCATENATE(TablaC11[[#This Row],[Apellido]]," ",TablaC11[[#This Row],[Nombre]])</f>
        <v>TAMASI NORMA BEATRIZ</v>
      </c>
      <c r="F6199" s="11" t="s">
        <v>17</v>
      </c>
      <c r="G6199" s="11" t="s">
        <v>13</v>
      </c>
      <c r="H6199" s="6">
        <v>3295405</v>
      </c>
      <c r="I6199" s="6">
        <v>1936</v>
      </c>
      <c r="J6199" s="11" t="s">
        <v>23261</v>
      </c>
      <c r="K6199" s="11" t="str">
        <f t="shared" si="96"/>
        <v>Adultos Mayores</v>
      </c>
      <c r="L6199" s="6">
        <f>2023-TablaC11[[#This Row],[Clase]]</f>
        <v>87</v>
      </c>
      <c r="M6199" s="4" t="str">
        <f>VLOOKUP(TablaC11[[#This Row],[Circuito]],Aux!$A$2:$B$12,2,0)</f>
        <v>Villa Devoto</v>
      </c>
    </row>
    <row r="6200" spans="1:13">
      <c r="A6200" s="11" t="s">
        <v>9</v>
      </c>
      <c r="B6200" s="6">
        <v>120</v>
      </c>
      <c r="C6200" s="2" t="s">
        <v>14003</v>
      </c>
      <c r="D6200" s="2" t="s">
        <v>1662</v>
      </c>
      <c r="E6200" s="11" t="str">
        <f>CONCATENATE(TablaC11[[#This Row],[Apellido]]," ",TablaC11[[#This Row],[Nombre]])</f>
        <v>TAMBUSCIO LUIS ALBERTO</v>
      </c>
      <c r="F6200" s="11" t="s">
        <v>12</v>
      </c>
      <c r="G6200" s="11" t="s">
        <v>18</v>
      </c>
      <c r="H6200" s="6">
        <v>16558898</v>
      </c>
      <c r="I6200" s="6">
        <v>1963</v>
      </c>
      <c r="J6200" s="11" t="s">
        <v>23262</v>
      </c>
      <c r="K6200" s="11" t="str">
        <f t="shared" si="96"/>
        <v>Adultos</v>
      </c>
      <c r="L6200" s="6">
        <f>2023-TablaC11[[#This Row],[Clase]]</f>
        <v>60</v>
      </c>
      <c r="M6200" s="4" t="str">
        <f>VLOOKUP(TablaC11[[#This Row],[Circuito]],Aux!$A$2:$B$12,2,0)</f>
        <v>Villa Devoto</v>
      </c>
    </row>
    <row r="6201" spans="1:13">
      <c r="A6201" s="11" t="s">
        <v>9</v>
      </c>
      <c r="B6201" s="6">
        <v>120</v>
      </c>
      <c r="C6201" s="2" t="s">
        <v>14005</v>
      </c>
      <c r="D6201" s="2" t="s">
        <v>539</v>
      </c>
      <c r="E6201" s="11" t="str">
        <f>CONCATENATE(TablaC11[[#This Row],[Apellido]]," ",TablaC11[[#This Row],[Nombre]])</f>
        <v>TARAZONA STELLA MARIS</v>
      </c>
      <c r="F6201" s="11" t="s">
        <v>17</v>
      </c>
      <c r="G6201" s="11" t="s">
        <v>18</v>
      </c>
      <c r="H6201" s="6">
        <v>5994624</v>
      </c>
      <c r="I6201" s="6">
        <v>1948</v>
      </c>
      <c r="J6201" s="11" t="s">
        <v>25515</v>
      </c>
      <c r="K6201" s="11" t="str">
        <f t="shared" si="96"/>
        <v>Adultos Mayores</v>
      </c>
      <c r="L6201" s="6">
        <f>2023-TablaC11[[#This Row],[Clase]]</f>
        <v>75</v>
      </c>
      <c r="M6201" s="4" t="str">
        <f>VLOOKUP(TablaC11[[#This Row],[Circuito]],Aux!$A$2:$B$12,2,0)</f>
        <v>Villa Devoto</v>
      </c>
    </row>
    <row r="6202" spans="1:13">
      <c r="A6202" s="11" t="s">
        <v>9</v>
      </c>
      <c r="B6202" s="6">
        <v>120</v>
      </c>
      <c r="C6202" s="2" t="s">
        <v>8707</v>
      </c>
      <c r="D6202" s="2" t="s">
        <v>9577</v>
      </c>
      <c r="E6202" s="11" t="str">
        <f>CONCATENATE(TablaC11[[#This Row],[Apellido]]," ",TablaC11[[#This Row],[Nombre]])</f>
        <v>TEIJIDO GUSTAVO ALEJANDRO</v>
      </c>
      <c r="F6202" s="11" t="s">
        <v>12</v>
      </c>
      <c r="G6202" s="11" t="s">
        <v>56</v>
      </c>
      <c r="H6202" s="6">
        <v>16322819</v>
      </c>
      <c r="I6202" s="6">
        <v>1963</v>
      </c>
      <c r="J6202" s="11" t="s">
        <v>25131</v>
      </c>
      <c r="K6202" s="11" t="str">
        <f t="shared" si="96"/>
        <v>Adultos</v>
      </c>
      <c r="L6202" s="6">
        <f>2023-TablaC11[[#This Row],[Clase]]</f>
        <v>60</v>
      </c>
      <c r="M6202" s="4" t="str">
        <f>VLOOKUP(TablaC11[[#This Row],[Circuito]],Aux!$A$2:$B$12,2,0)</f>
        <v>Villa Devoto</v>
      </c>
    </row>
    <row r="6203" spans="1:13">
      <c r="A6203" s="11" t="s">
        <v>9</v>
      </c>
      <c r="B6203" s="6">
        <v>120</v>
      </c>
      <c r="C6203" s="2" t="s">
        <v>14008</v>
      </c>
      <c r="D6203" s="2" t="s">
        <v>14009</v>
      </c>
      <c r="E6203" s="11" t="str">
        <f>CONCATENATE(TablaC11[[#This Row],[Apellido]]," ",TablaC11[[#This Row],[Nombre]])</f>
        <v>TELLO ESTEBAN TOMAS</v>
      </c>
      <c r="F6203" s="11" t="s">
        <v>12</v>
      </c>
      <c r="G6203" s="11" t="s">
        <v>18</v>
      </c>
      <c r="H6203" s="6">
        <v>38996933</v>
      </c>
      <c r="I6203" s="6">
        <v>1995</v>
      </c>
      <c r="J6203" s="11" t="s">
        <v>23263</v>
      </c>
      <c r="K6203" s="11" t="str">
        <f t="shared" si="96"/>
        <v>Juventud</v>
      </c>
      <c r="L6203" s="6">
        <f>2023-TablaC11[[#This Row],[Clase]]</f>
        <v>28</v>
      </c>
      <c r="M6203" s="4" t="str">
        <f>VLOOKUP(TablaC11[[#This Row],[Circuito]],Aux!$A$2:$B$12,2,0)</f>
        <v>Villa Devoto</v>
      </c>
    </row>
    <row r="6204" spans="1:13">
      <c r="A6204" s="11" t="s">
        <v>9</v>
      </c>
      <c r="B6204" s="6">
        <v>120</v>
      </c>
      <c r="C6204" s="2" t="s">
        <v>14008</v>
      </c>
      <c r="D6204" s="2" t="s">
        <v>14011</v>
      </c>
      <c r="E6204" s="11" t="str">
        <f>CONCATENATE(TablaC11[[#This Row],[Apellido]]," ",TablaC11[[#This Row],[Nombre]])</f>
        <v>TELLO TOMAS RAMON</v>
      </c>
      <c r="F6204" s="11" t="s">
        <v>12</v>
      </c>
      <c r="G6204" s="11" t="s">
        <v>18</v>
      </c>
      <c r="H6204" s="6">
        <v>13376894</v>
      </c>
      <c r="I6204" s="6">
        <v>1959</v>
      </c>
      <c r="J6204" s="11" t="s">
        <v>23264</v>
      </c>
      <c r="K6204" s="11" t="str">
        <f t="shared" si="96"/>
        <v>Adultos</v>
      </c>
      <c r="L6204" s="6">
        <f>2023-TablaC11[[#This Row],[Clase]]</f>
        <v>64</v>
      </c>
      <c r="M6204" s="4" t="str">
        <f>VLOOKUP(TablaC11[[#This Row],[Circuito]],Aux!$A$2:$B$12,2,0)</f>
        <v>Villa Devoto</v>
      </c>
    </row>
    <row r="6205" spans="1:13">
      <c r="A6205" s="11" t="s">
        <v>9</v>
      </c>
      <c r="B6205" s="6">
        <v>120</v>
      </c>
      <c r="C6205" s="2" t="s">
        <v>14013</v>
      </c>
      <c r="D6205" s="2" t="s">
        <v>13090</v>
      </c>
      <c r="E6205" s="11" t="str">
        <f>CONCATENATE(TablaC11[[#This Row],[Apellido]]," ",TablaC11[[#This Row],[Nombre]])</f>
        <v>TENCA ALEJANDRO CARLOS</v>
      </c>
      <c r="F6205" s="11" t="s">
        <v>12</v>
      </c>
      <c r="G6205" s="11" t="s">
        <v>18</v>
      </c>
      <c r="H6205" s="6">
        <v>18370346</v>
      </c>
      <c r="I6205" s="6">
        <v>1967</v>
      </c>
      <c r="J6205" s="11" t="s">
        <v>23265</v>
      </c>
      <c r="K6205" s="11" t="str">
        <f t="shared" si="96"/>
        <v>Adultos</v>
      </c>
      <c r="L6205" s="6">
        <f>2023-TablaC11[[#This Row],[Clase]]</f>
        <v>56</v>
      </c>
      <c r="M6205" s="4" t="str">
        <f>VLOOKUP(TablaC11[[#This Row],[Circuito]],Aux!$A$2:$B$12,2,0)</f>
        <v>Villa Devoto</v>
      </c>
    </row>
    <row r="6206" spans="1:13">
      <c r="A6206" s="11" t="s">
        <v>9</v>
      </c>
      <c r="B6206" s="6">
        <v>120</v>
      </c>
      <c r="C6206" s="2" t="s">
        <v>14013</v>
      </c>
      <c r="D6206" s="2" t="s">
        <v>179</v>
      </c>
      <c r="E6206" s="11" t="str">
        <f>CONCATENATE(TablaC11[[#This Row],[Apellido]]," ",TablaC11[[#This Row],[Nombre]])</f>
        <v>TENCA JUAN CARLOS</v>
      </c>
      <c r="F6206" s="11" t="s">
        <v>12</v>
      </c>
      <c r="G6206" s="11" t="s">
        <v>18</v>
      </c>
      <c r="H6206" s="6">
        <v>4381669</v>
      </c>
      <c r="I6206" s="6">
        <v>1941</v>
      </c>
      <c r="J6206" s="11" t="s">
        <v>22888</v>
      </c>
      <c r="K6206" s="11" t="str">
        <f t="shared" si="96"/>
        <v>Adultos Mayores</v>
      </c>
      <c r="L6206" s="6">
        <f>2023-TablaC11[[#This Row],[Clase]]</f>
        <v>82</v>
      </c>
      <c r="M6206" s="4" t="str">
        <f>VLOOKUP(TablaC11[[#This Row],[Circuito]],Aux!$A$2:$B$12,2,0)</f>
        <v>Villa Devoto</v>
      </c>
    </row>
    <row r="6207" spans="1:13">
      <c r="A6207" s="11" t="s">
        <v>9</v>
      </c>
      <c r="B6207" s="6">
        <v>120</v>
      </c>
      <c r="C6207" s="2" t="s">
        <v>10060</v>
      </c>
      <c r="D6207" s="2" t="s">
        <v>5932</v>
      </c>
      <c r="E6207" s="11" t="str">
        <f>CONCATENATE(TablaC11[[#This Row],[Apellido]]," ",TablaC11[[#This Row],[Nombre]])</f>
        <v>THOMPSON SABRINA MARIEL</v>
      </c>
      <c r="F6207" s="11" t="s">
        <v>17</v>
      </c>
      <c r="G6207" s="11" t="s">
        <v>56</v>
      </c>
      <c r="H6207" s="6">
        <v>33154995</v>
      </c>
      <c r="I6207" s="6">
        <v>1987</v>
      </c>
      <c r="J6207" s="11" t="s">
        <v>23266</v>
      </c>
      <c r="K6207" s="11" t="str">
        <f t="shared" si="96"/>
        <v>Adultos</v>
      </c>
      <c r="L6207" s="6">
        <f>2023-TablaC11[[#This Row],[Clase]]</f>
        <v>36</v>
      </c>
      <c r="M6207" s="4" t="str">
        <f>VLOOKUP(TablaC11[[#This Row],[Circuito]],Aux!$A$2:$B$12,2,0)</f>
        <v>Villa Devoto</v>
      </c>
    </row>
    <row r="6208" spans="1:13">
      <c r="A6208" s="11" t="s">
        <v>9</v>
      </c>
      <c r="B6208" s="6">
        <v>120</v>
      </c>
      <c r="C6208" s="2" t="s">
        <v>14016</v>
      </c>
      <c r="D6208" s="2" t="s">
        <v>14017</v>
      </c>
      <c r="E6208" s="11" t="str">
        <f>CONCATENATE(TablaC11[[#This Row],[Apellido]]," ",TablaC11[[#This Row],[Nombre]])</f>
        <v>TIRAO MARIA AMELIA</v>
      </c>
      <c r="F6208" s="11" t="s">
        <v>17</v>
      </c>
      <c r="G6208" s="11" t="s">
        <v>18</v>
      </c>
      <c r="H6208" s="6">
        <v>5642561</v>
      </c>
      <c r="I6208" s="6">
        <v>1947</v>
      </c>
      <c r="J6208" s="11" t="s">
        <v>23267</v>
      </c>
      <c r="K6208" s="11" t="str">
        <f t="shared" si="96"/>
        <v>Adultos Mayores</v>
      </c>
      <c r="L6208" s="6">
        <f>2023-TablaC11[[#This Row],[Clase]]</f>
        <v>76</v>
      </c>
      <c r="M6208" s="4" t="str">
        <f>VLOOKUP(TablaC11[[#This Row],[Circuito]],Aux!$A$2:$B$12,2,0)</f>
        <v>Villa Devoto</v>
      </c>
    </row>
    <row r="6209" spans="1:13">
      <c r="A6209" s="11" t="s">
        <v>9</v>
      </c>
      <c r="B6209" s="6">
        <v>120</v>
      </c>
      <c r="C6209" s="2" t="s">
        <v>1424</v>
      </c>
      <c r="D6209" s="2" t="s">
        <v>2859</v>
      </c>
      <c r="E6209" s="11" t="str">
        <f>CONCATENATE(TablaC11[[#This Row],[Apellido]]," ",TablaC11[[#This Row],[Nombre]])</f>
        <v>TOLEDO ADRIANA BEATRIZ</v>
      </c>
      <c r="F6209" s="11" t="s">
        <v>17</v>
      </c>
      <c r="G6209" s="11" t="s">
        <v>18</v>
      </c>
      <c r="H6209" s="6">
        <v>14152664</v>
      </c>
      <c r="I6209" s="6">
        <v>1960</v>
      </c>
      <c r="J6209" s="11" t="s">
        <v>23268</v>
      </c>
      <c r="K6209" s="11" t="str">
        <f t="shared" si="96"/>
        <v>Adultos</v>
      </c>
      <c r="L6209" s="6">
        <f>2023-TablaC11[[#This Row],[Clase]]</f>
        <v>63</v>
      </c>
      <c r="M6209" s="4" t="str">
        <f>VLOOKUP(TablaC11[[#This Row],[Circuito]],Aux!$A$2:$B$12,2,0)</f>
        <v>Villa Devoto</v>
      </c>
    </row>
    <row r="6210" spans="1:13">
      <c r="A6210" s="11" t="s">
        <v>9</v>
      </c>
      <c r="B6210" s="6">
        <v>120</v>
      </c>
      <c r="C6210" s="2" t="s">
        <v>6722</v>
      </c>
      <c r="D6210" s="2" t="s">
        <v>14020</v>
      </c>
      <c r="E6210" s="11" t="str">
        <f>CONCATENATE(TablaC11[[#This Row],[Apellido]]," ",TablaC11[[#This Row],[Nombre]])</f>
        <v>TOMAZIC RUBEN OSCAR</v>
      </c>
      <c r="F6210" s="11" t="s">
        <v>12</v>
      </c>
      <c r="G6210" s="11" t="s">
        <v>18</v>
      </c>
      <c r="H6210" s="6">
        <v>13565513</v>
      </c>
      <c r="I6210" s="6">
        <v>1957</v>
      </c>
      <c r="J6210" s="11" t="s">
        <v>22525</v>
      </c>
      <c r="K6210" s="11" t="str">
        <f t="shared" ref="K6210:K6273" si="97">IF(L6210&lt;=31,"Juventud",IF(L6210&lt;=65,"Adultos","Adultos Mayores"))</f>
        <v>Adultos Mayores</v>
      </c>
      <c r="L6210" s="6">
        <f>2023-TablaC11[[#This Row],[Clase]]</f>
        <v>66</v>
      </c>
      <c r="M6210" s="4" t="str">
        <f>VLOOKUP(TablaC11[[#This Row],[Circuito]],Aux!$A$2:$B$12,2,0)</f>
        <v>Villa Devoto</v>
      </c>
    </row>
    <row r="6211" spans="1:13">
      <c r="A6211" s="11" t="s">
        <v>9</v>
      </c>
      <c r="B6211" s="6">
        <v>120</v>
      </c>
      <c r="C6211" s="2" t="s">
        <v>14021</v>
      </c>
      <c r="D6211" s="2" t="s">
        <v>34</v>
      </c>
      <c r="E6211" s="11" t="str">
        <f>CONCATENATE(TablaC11[[#This Row],[Apellido]]," ",TablaC11[[#This Row],[Nombre]])</f>
        <v>TOMBETTI JORGE ALBERTO</v>
      </c>
      <c r="F6211" s="11" t="s">
        <v>12</v>
      </c>
      <c r="G6211" s="11" t="s">
        <v>18</v>
      </c>
      <c r="H6211" s="6">
        <v>12894454</v>
      </c>
      <c r="I6211" s="6">
        <v>1958</v>
      </c>
      <c r="J6211" s="11" t="s">
        <v>23269</v>
      </c>
      <c r="K6211" s="11" t="str">
        <f t="shared" si="97"/>
        <v>Adultos</v>
      </c>
      <c r="L6211" s="6">
        <f>2023-TablaC11[[#This Row],[Clase]]</f>
        <v>65</v>
      </c>
      <c r="M6211" s="4" t="str">
        <f>VLOOKUP(TablaC11[[#This Row],[Circuito]],Aux!$A$2:$B$12,2,0)</f>
        <v>Villa Devoto</v>
      </c>
    </row>
    <row r="6212" spans="1:13">
      <c r="A6212" s="11" t="s">
        <v>9</v>
      </c>
      <c r="B6212" s="6">
        <v>120</v>
      </c>
      <c r="C6212" s="2" t="s">
        <v>14023</v>
      </c>
      <c r="D6212" s="2" t="s">
        <v>14024</v>
      </c>
      <c r="E6212" s="11" t="str">
        <f>CONCATENATE(TablaC11[[#This Row],[Apellido]]," ",TablaC11[[#This Row],[Nombre]])</f>
        <v>TONDELLI SANDRA RAQUEL</v>
      </c>
      <c r="F6212" s="11" t="s">
        <v>17</v>
      </c>
      <c r="G6212" s="11" t="s">
        <v>18</v>
      </c>
      <c r="H6212" s="6">
        <v>18414588</v>
      </c>
      <c r="I6212" s="6">
        <v>1966</v>
      </c>
      <c r="J6212" s="11" t="s">
        <v>23270</v>
      </c>
      <c r="K6212" s="11" t="str">
        <f t="shared" si="97"/>
        <v>Adultos</v>
      </c>
      <c r="L6212" s="6">
        <f>2023-TablaC11[[#This Row],[Clase]]</f>
        <v>57</v>
      </c>
      <c r="M6212" s="4" t="str">
        <f>VLOOKUP(TablaC11[[#This Row],[Circuito]],Aux!$A$2:$B$12,2,0)</f>
        <v>Villa Devoto</v>
      </c>
    </row>
    <row r="6213" spans="1:13">
      <c r="A6213" s="11" t="s">
        <v>9</v>
      </c>
      <c r="B6213" s="6">
        <v>120</v>
      </c>
      <c r="C6213" s="2" t="s">
        <v>14023</v>
      </c>
      <c r="D6213" s="2" t="s">
        <v>3026</v>
      </c>
      <c r="E6213" s="11" t="str">
        <f>CONCATENATE(TablaC11[[#This Row],[Apellido]]," ",TablaC11[[#This Row],[Nombre]])</f>
        <v>TONDELLI SILVIA NOEMI</v>
      </c>
      <c r="F6213" s="11" t="s">
        <v>17</v>
      </c>
      <c r="G6213" s="11" t="s">
        <v>18</v>
      </c>
      <c r="H6213" s="6">
        <v>5771368</v>
      </c>
      <c r="I6213" s="6">
        <v>1947</v>
      </c>
      <c r="J6213" s="11" t="s">
        <v>23271</v>
      </c>
      <c r="K6213" s="11" t="str">
        <f t="shared" si="97"/>
        <v>Adultos Mayores</v>
      </c>
      <c r="L6213" s="6">
        <f>2023-TablaC11[[#This Row],[Clase]]</f>
        <v>76</v>
      </c>
      <c r="M6213" s="4" t="str">
        <f>VLOOKUP(TablaC11[[#This Row],[Circuito]],Aux!$A$2:$B$12,2,0)</f>
        <v>Villa Devoto</v>
      </c>
    </row>
    <row r="6214" spans="1:13">
      <c r="A6214" s="11" t="s">
        <v>9</v>
      </c>
      <c r="B6214" s="6">
        <v>120</v>
      </c>
      <c r="C6214" s="2" t="s">
        <v>14027</v>
      </c>
      <c r="D6214" s="2" t="s">
        <v>7554</v>
      </c>
      <c r="E6214" s="11" t="str">
        <f>CONCATENATE(TablaC11[[#This Row],[Apellido]]," ",TablaC11[[#This Row],[Nombre]])</f>
        <v>TORRA SUSANA</v>
      </c>
      <c r="F6214" s="11" t="s">
        <v>17</v>
      </c>
      <c r="G6214" s="11" t="s">
        <v>18</v>
      </c>
      <c r="H6214" s="6">
        <v>10539631</v>
      </c>
      <c r="I6214" s="6">
        <v>1952</v>
      </c>
      <c r="J6214" s="11" t="s">
        <v>23272</v>
      </c>
      <c r="K6214" s="11" t="str">
        <f t="shared" si="97"/>
        <v>Adultos Mayores</v>
      </c>
      <c r="L6214" s="6">
        <f>2023-TablaC11[[#This Row],[Clase]]</f>
        <v>71</v>
      </c>
      <c r="M6214" s="4" t="str">
        <f>VLOOKUP(TablaC11[[#This Row],[Circuito]],Aux!$A$2:$B$12,2,0)</f>
        <v>Villa Devoto</v>
      </c>
    </row>
    <row r="6215" spans="1:13">
      <c r="A6215" s="11" t="s">
        <v>9</v>
      </c>
      <c r="B6215" s="6">
        <v>120</v>
      </c>
      <c r="C6215" s="2" t="s">
        <v>14029</v>
      </c>
      <c r="D6215" s="2" t="s">
        <v>182</v>
      </c>
      <c r="E6215" s="11" t="str">
        <f>CONCATENATE(TablaC11[[#This Row],[Apellido]]," ",TablaC11[[#This Row],[Nombre]])</f>
        <v>TORRE GRACIELA BEATRIZ</v>
      </c>
      <c r="F6215" s="11" t="s">
        <v>17</v>
      </c>
      <c r="G6215" s="11" t="s">
        <v>18</v>
      </c>
      <c r="H6215" s="6">
        <v>13431817</v>
      </c>
      <c r="I6215" s="6">
        <v>1959</v>
      </c>
      <c r="J6215" s="11" t="s">
        <v>23273</v>
      </c>
      <c r="K6215" s="11" t="str">
        <f t="shared" si="97"/>
        <v>Adultos</v>
      </c>
      <c r="L6215" s="6">
        <f>2023-TablaC11[[#This Row],[Clase]]</f>
        <v>64</v>
      </c>
      <c r="M6215" s="4" t="str">
        <f>VLOOKUP(TablaC11[[#This Row],[Circuito]],Aux!$A$2:$B$12,2,0)</f>
        <v>Villa Devoto</v>
      </c>
    </row>
    <row r="6216" spans="1:13">
      <c r="A6216" s="11" t="s">
        <v>9</v>
      </c>
      <c r="B6216" s="6">
        <v>120</v>
      </c>
      <c r="C6216" s="2" t="s">
        <v>14031</v>
      </c>
      <c r="D6216" s="2" t="s">
        <v>14032</v>
      </c>
      <c r="E6216" s="11" t="str">
        <f>CONCATENATE(TablaC11[[#This Row],[Apellido]]," ",TablaC11[[#This Row],[Nombre]])</f>
        <v>TORREGROSA GABRIELA FABIANA</v>
      </c>
      <c r="F6216" s="11" t="s">
        <v>17</v>
      </c>
      <c r="G6216" s="11" t="s">
        <v>56</v>
      </c>
      <c r="H6216" s="6">
        <v>18103876</v>
      </c>
      <c r="I6216" s="6">
        <v>1966</v>
      </c>
      <c r="J6216" s="11" t="s">
        <v>23274</v>
      </c>
      <c r="K6216" s="11" t="str">
        <f t="shared" si="97"/>
        <v>Adultos</v>
      </c>
      <c r="L6216" s="6">
        <f>2023-TablaC11[[#This Row],[Clase]]</f>
        <v>57</v>
      </c>
      <c r="M6216" s="4" t="str">
        <f>VLOOKUP(TablaC11[[#This Row],[Circuito]],Aux!$A$2:$B$12,2,0)</f>
        <v>Villa Devoto</v>
      </c>
    </row>
    <row r="6217" spans="1:13">
      <c r="A6217" s="11" t="s">
        <v>9</v>
      </c>
      <c r="B6217" s="6">
        <v>120</v>
      </c>
      <c r="C6217" s="2" t="s">
        <v>3286</v>
      </c>
      <c r="D6217" s="2" t="s">
        <v>14034</v>
      </c>
      <c r="E6217" s="11" t="str">
        <f>CONCATENATE(TablaC11[[#This Row],[Apellido]]," ",TablaC11[[#This Row],[Nombre]])</f>
        <v>TORRES DAMIAN EMANUEL</v>
      </c>
      <c r="F6217" s="11" t="s">
        <v>12</v>
      </c>
      <c r="G6217" s="11" t="s">
        <v>18</v>
      </c>
      <c r="H6217" s="6">
        <v>32094137</v>
      </c>
      <c r="I6217" s="6">
        <v>1986</v>
      </c>
      <c r="J6217" s="11" t="s">
        <v>23275</v>
      </c>
      <c r="K6217" s="11" t="str">
        <f t="shared" si="97"/>
        <v>Adultos</v>
      </c>
      <c r="L6217" s="6">
        <f>2023-TablaC11[[#This Row],[Clase]]</f>
        <v>37</v>
      </c>
      <c r="M6217" s="4" t="str">
        <f>VLOOKUP(TablaC11[[#This Row],[Circuito]],Aux!$A$2:$B$12,2,0)</f>
        <v>Villa Devoto</v>
      </c>
    </row>
    <row r="6218" spans="1:13">
      <c r="A6218" s="11" t="s">
        <v>9</v>
      </c>
      <c r="B6218" s="6">
        <v>120</v>
      </c>
      <c r="C6218" s="2" t="s">
        <v>3286</v>
      </c>
      <c r="D6218" s="2" t="s">
        <v>12628</v>
      </c>
      <c r="E6218" s="11" t="str">
        <f>CONCATENATE(TablaC11[[#This Row],[Apellido]]," ",TablaC11[[#This Row],[Nombre]])</f>
        <v>TORRES GUILLERMO HUGO</v>
      </c>
      <c r="F6218" s="11" t="s">
        <v>12</v>
      </c>
      <c r="G6218" s="11" t="s">
        <v>13</v>
      </c>
      <c r="H6218" s="6">
        <v>10125883</v>
      </c>
      <c r="I6218" s="6">
        <v>1951</v>
      </c>
      <c r="J6218" s="11" t="s">
        <v>25307</v>
      </c>
      <c r="K6218" s="11" t="str">
        <f t="shared" si="97"/>
        <v>Adultos Mayores</v>
      </c>
      <c r="L6218" s="6">
        <f>2023-TablaC11[[#This Row],[Clase]]</f>
        <v>72</v>
      </c>
      <c r="M6218" s="4" t="str">
        <f>VLOOKUP(TablaC11[[#This Row],[Circuito]],Aux!$A$2:$B$12,2,0)</f>
        <v>Villa Devoto</v>
      </c>
    </row>
    <row r="6219" spans="1:13">
      <c r="A6219" s="11" t="s">
        <v>9</v>
      </c>
      <c r="B6219" s="6">
        <v>120</v>
      </c>
      <c r="C6219" s="2" t="s">
        <v>14037</v>
      </c>
      <c r="D6219" s="2" t="s">
        <v>14038</v>
      </c>
      <c r="E6219" s="11" t="str">
        <f>CONCATENATE(TablaC11[[#This Row],[Apellido]]," ",TablaC11[[#This Row],[Nombre]])</f>
        <v>TORTORELLI LAUTARO FACUNDO</v>
      </c>
      <c r="F6219" s="11" t="s">
        <v>12</v>
      </c>
      <c r="G6219" s="11" t="s">
        <v>502</v>
      </c>
      <c r="H6219" s="6">
        <v>41586624</v>
      </c>
      <c r="I6219" s="6">
        <v>1998</v>
      </c>
      <c r="J6219" s="11" t="s">
        <v>23276</v>
      </c>
      <c r="K6219" s="11" t="str">
        <f t="shared" si="97"/>
        <v>Juventud</v>
      </c>
      <c r="L6219" s="6">
        <f>2023-TablaC11[[#This Row],[Clase]]</f>
        <v>25</v>
      </c>
      <c r="M6219" s="4" t="str">
        <f>VLOOKUP(TablaC11[[#This Row],[Circuito]],Aux!$A$2:$B$12,2,0)</f>
        <v>Villa Devoto</v>
      </c>
    </row>
    <row r="6220" spans="1:13">
      <c r="A6220" s="11" t="s">
        <v>9</v>
      </c>
      <c r="B6220" s="6">
        <v>120</v>
      </c>
      <c r="C6220" s="2" t="s">
        <v>11810</v>
      </c>
      <c r="D6220" s="2" t="s">
        <v>2413</v>
      </c>
      <c r="E6220" s="11" t="str">
        <f>CONCATENATE(TablaC11[[#This Row],[Apellido]]," ",TablaC11[[#This Row],[Nombre]])</f>
        <v>TOZZI ROMERO MARIA VICTORIA</v>
      </c>
      <c r="F6220" s="11" t="s">
        <v>17</v>
      </c>
      <c r="G6220" s="11" t="s">
        <v>1729</v>
      </c>
      <c r="H6220" s="6">
        <v>14618894</v>
      </c>
      <c r="I6220" s="6">
        <v>1961</v>
      </c>
      <c r="J6220" s="11" t="s">
        <v>23277</v>
      </c>
      <c r="K6220" s="11" t="str">
        <f t="shared" si="97"/>
        <v>Adultos</v>
      </c>
      <c r="L6220" s="6">
        <f>2023-TablaC11[[#This Row],[Clase]]</f>
        <v>62</v>
      </c>
      <c r="M6220" s="4" t="str">
        <f>VLOOKUP(TablaC11[[#This Row],[Circuito]],Aux!$A$2:$B$12,2,0)</f>
        <v>Villa Devoto</v>
      </c>
    </row>
    <row r="6221" spans="1:13">
      <c r="A6221" s="11" t="s">
        <v>9</v>
      </c>
      <c r="B6221" s="6">
        <v>120</v>
      </c>
      <c r="C6221" s="2" t="s">
        <v>3296</v>
      </c>
      <c r="D6221" s="2" t="s">
        <v>14041</v>
      </c>
      <c r="E6221" s="11" t="str">
        <f>CONCATENATE(TablaC11[[#This Row],[Apellido]]," ",TablaC11[[#This Row],[Nombre]])</f>
        <v>TRIGO YOLANDA ISABEL</v>
      </c>
      <c r="F6221" s="11" t="s">
        <v>17</v>
      </c>
      <c r="G6221" s="11" t="s">
        <v>13</v>
      </c>
      <c r="H6221" s="6">
        <v>6178075</v>
      </c>
      <c r="I6221" s="6">
        <v>1949</v>
      </c>
      <c r="J6221" s="11" t="s">
        <v>25132</v>
      </c>
      <c r="K6221" s="11" t="str">
        <f t="shared" si="97"/>
        <v>Adultos Mayores</v>
      </c>
      <c r="L6221" s="6">
        <f>2023-TablaC11[[#This Row],[Clase]]</f>
        <v>74</v>
      </c>
      <c r="M6221" s="4" t="str">
        <f>VLOOKUP(TablaC11[[#This Row],[Circuito]],Aux!$A$2:$B$12,2,0)</f>
        <v>Villa Devoto</v>
      </c>
    </row>
    <row r="6222" spans="1:13">
      <c r="A6222" s="11" t="s">
        <v>9</v>
      </c>
      <c r="B6222" s="6">
        <v>120</v>
      </c>
      <c r="C6222" s="2" t="s">
        <v>14043</v>
      </c>
      <c r="D6222" s="2" t="s">
        <v>14044</v>
      </c>
      <c r="E6222" s="11" t="str">
        <f>CONCATENATE(TablaC11[[#This Row],[Apellido]]," ",TablaC11[[#This Row],[Nombre]])</f>
        <v>TRUPIA DIEGO PEDRO</v>
      </c>
      <c r="F6222" s="11" t="s">
        <v>12</v>
      </c>
      <c r="G6222" s="11" t="s">
        <v>13</v>
      </c>
      <c r="H6222" s="6">
        <v>20946168</v>
      </c>
      <c r="I6222" s="6">
        <v>1969</v>
      </c>
      <c r="J6222" s="11" t="s">
        <v>25662</v>
      </c>
      <c r="K6222" s="11" t="str">
        <f t="shared" si="97"/>
        <v>Adultos</v>
      </c>
      <c r="L6222" s="6">
        <f>2023-TablaC11[[#This Row],[Clase]]</f>
        <v>54</v>
      </c>
      <c r="M6222" s="4" t="str">
        <f>VLOOKUP(TablaC11[[#This Row],[Circuito]],Aux!$A$2:$B$12,2,0)</f>
        <v>Villa Devoto</v>
      </c>
    </row>
    <row r="6223" spans="1:13">
      <c r="A6223" s="11" t="s">
        <v>9</v>
      </c>
      <c r="B6223" s="6">
        <v>120</v>
      </c>
      <c r="C6223" s="2" t="s">
        <v>3308</v>
      </c>
      <c r="D6223" s="2" t="s">
        <v>179</v>
      </c>
      <c r="E6223" s="11" t="str">
        <f>CONCATENATE(TablaC11[[#This Row],[Apellido]]," ",TablaC11[[#This Row],[Nombre]])</f>
        <v>TULA JUAN CARLOS</v>
      </c>
      <c r="F6223" s="11" t="s">
        <v>12</v>
      </c>
      <c r="G6223" s="11" t="s">
        <v>155</v>
      </c>
      <c r="H6223" s="6">
        <v>4839368</v>
      </c>
      <c r="I6223" s="6">
        <v>1935</v>
      </c>
      <c r="J6223" s="11" t="s">
        <v>23278</v>
      </c>
      <c r="K6223" s="11" t="str">
        <f t="shared" si="97"/>
        <v>Adultos Mayores</v>
      </c>
      <c r="L6223" s="6">
        <f>2023-TablaC11[[#This Row],[Clase]]</f>
        <v>88</v>
      </c>
      <c r="M6223" s="4" t="str">
        <f>VLOOKUP(TablaC11[[#This Row],[Circuito]],Aux!$A$2:$B$12,2,0)</f>
        <v>Villa Devoto</v>
      </c>
    </row>
    <row r="6224" spans="1:13">
      <c r="A6224" s="11" t="s">
        <v>9</v>
      </c>
      <c r="B6224" s="6">
        <v>120</v>
      </c>
      <c r="C6224" s="2" t="s">
        <v>14047</v>
      </c>
      <c r="D6224" s="2" t="s">
        <v>14048</v>
      </c>
      <c r="E6224" s="11" t="str">
        <f>CONCATENATE(TablaC11[[#This Row],[Apellido]]," ",TablaC11[[#This Row],[Nombre]])</f>
        <v>TURAGLIO TERESA ELBA</v>
      </c>
      <c r="F6224" s="11" t="s">
        <v>17</v>
      </c>
      <c r="G6224" s="11" t="s">
        <v>18</v>
      </c>
      <c r="H6224" s="6">
        <v>4269076</v>
      </c>
      <c r="I6224" s="6">
        <v>1941</v>
      </c>
      <c r="J6224" s="11" t="s">
        <v>23279</v>
      </c>
      <c r="K6224" s="11" t="str">
        <f t="shared" si="97"/>
        <v>Adultos Mayores</v>
      </c>
      <c r="L6224" s="6">
        <f>2023-TablaC11[[#This Row],[Clase]]</f>
        <v>82</v>
      </c>
      <c r="M6224" s="4" t="str">
        <f>VLOOKUP(TablaC11[[#This Row],[Circuito]],Aux!$A$2:$B$12,2,0)</f>
        <v>Villa Devoto</v>
      </c>
    </row>
    <row r="6225" spans="1:13">
      <c r="A6225" s="11" t="s">
        <v>9</v>
      </c>
      <c r="B6225" s="6">
        <v>120</v>
      </c>
      <c r="C6225" s="2" t="s">
        <v>14050</v>
      </c>
      <c r="D6225" s="2" t="s">
        <v>3995</v>
      </c>
      <c r="E6225" s="11" t="str">
        <f>CONCATENATE(TablaC11[[#This Row],[Apellido]]," ",TablaC11[[#This Row],[Nombre]])</f>
        <v>UBERMAN FELISA</v>
      </c>
      <c r="F6225" s="11" t="s">
        <v>17</v>
      </c>
      <c r="G6225" s="11" t="s">
        <v>18</v>
      </c>
      <c r="H6225" s="6">
        <v>5164803</v>
      </c>
      <c r="I6225" s="6">
        <v>1945</v>
      </c>
      <c r="J6225" s="11" t="s">
        <v>23280</v>
      </c>
      <c r="K6225" s="11" t="str">
        <f t="shared" si="97"/>
        <v>Adultos Mayores</v>
      </c>
      <c r="L6225" s="6">
        <f>2023-TablaC11[[#This Row],[Clase]]</f>
        <v>78</v>
      </c>
      <c r="M6225" s="4" t="str">
        <f>VLOOKUP(TablaC11[[#This Row],[Circuito]],Aux!$A$2:$B$12,2,0)</f>
        <v>Villa Devoto</v>
      </c>
    </row>
    <row r="6226" spans="1:13">
      <c r="A6226" s="11" t="s">
        <v>9</v>
      </c>
      <c r="B6226" s="6">
        <v>120</v>
      </c>
      <c r="C6226" s="2" t="s">
        <v>14052</v>
      </c>
      <c r="D6226" s="2" t="s">
        <v>14053</v>
      </c>
      <c r="E6226" s="11" t="str">
        <f>CONCATENATE(TablaC11[[#This Row],[Apellido]]," ",TablaC11[[#This Row],[Nombre]])</f>
        <v>UGO DOMINGA</v>
      </c>
      <c r="F6226" s="11" t="s">
        <v>17</v>
      </c>
      <c r="G6226" s="11" t="s">
        <v>18</v>
      </c>
      <c r="H6226" s="6">
        <v>3977562</v>
      </c>
      <c r="I6226" s="6">
        <v>1941</v>
      </c>
      <c r="J6226" s="11" t="s">
        <v>23281</v>
      </c>
      <c r="K6226" s="11" t="str">
        <f t="shared" si="97"/>
        <v>Adultos Mayores</v>
      </c>
      <c r="L6226" s="6">
        <f>2023-TablaC11[[#This Row],[Clase]]</f>
        <v>82</v>
      </c>
      <c r="M6226" s="4" t="str">
        <f>VLOOKUP(TablaC11[[#This Row],[Circuito]],Aux!$A$2:$B$12,2,0)</f>
        <v>Villa Devoto</v>
      </c>
    </row>
    <row r="6227" spans="1:13">
      <c r="A6227" s="11" t="s">
        <v>9</v>
      </c>
      <c r="B6227" s="6">
        <v>120</v>
      </c>
      <c r="C6227" s="2" t="s">
        <v>14055</v>
      </c>
      <c r="D6227" s="2" t="s">
        <v>6451</v>
      </c>
      <c r="E6227" s="11" t="str">
        <f>CONCATENATE(TablaC11[[#This Row],[Apellido]]," ",TablaC11[[#This Row],[Nombre]])</f>
        <v>ULLOA PATRICIA MARIA</v>
      </c>
      <c r="F6227" s="11" t="s">
        <v>17</v>
      </c>
      <c r="G6227" s="11" t="s">
        <v>13</v>
      </c>
      <c r="H6227" s="6">
        <v>10823778</v>
      </c>
      <c r="I6227" s="6">
        <v>1953</v>
      </c>
      <c r="J6227" s="11" t="s">
        <v>25133</v>
      </c>
      <c r="K6227" s="11" t="str">
        <f t="shared" si="97"/>
        <v>Adultos Mayores</v>
      </c>
      <c r="L6227" s="6">
        <f>2023-TablaC11[[#This Row],[Clase]]</f>
        <v>70</v>
      </c>
      <c r="M6227" s="4" t="str">
        <f>VLOOKUP(TablaC11[[#This Row],[Circuito]],Aux!$A$2:$B$12,2,0)</f>
        <v>Villa Devoto</v>
      </c>
    </row>
    <row r="6228" spans="1:13">
      <c r="A6228" s="11" t="s">
        <v>9</v>
      </c>
      <c r="B6228" s="6">
        <v>120</v>
      </c>
      <c r="C6228" s="2" t="s">
        <v>14057</v>
      </c>
      <c r="D6228" s="2" t="s">
        <v>14058</v>
      </c>
      <c r="E6228" s="11" t="str">
        <f>CONCATENATE(TablaC11[[#This Row],[Apellido]]," ",TablaC11[[#This Row],[Nombre]])</f>
        <v>VALDA FIORELLA BELEN</v>
      </c>
      <c r="F6228" s="11" t="s">
        <v>17</v>
      </c>
      <c r="G6228" s="11" t="s">
        <v>56</v>
      </c>
      <c r="H6228" s="6">
        <v>33408513</v>
      </c>
      <c r="I6228" s="6">
        <v>1987</v>
      </c>
      <c r="J6228" s="11" t="s">
        <v>25134</v>
      </c>
      <c r="K6228" s="11" t="str">
        <f t="shared" si="97"/>
        <v>Adultos</v>
      </c>
      <c r="L6228" s="6">
        <f>2023-TablaC11[[#This Row],[Clase]]</f>
        <v>36</v>
      </c>
      <c r="M6228" s="4" t="str">
        <f>VLOOKUP(TablaC11[[#This Row],[Circuito]],Aux!$A$2:$B$12,2,0)</f>
        <v>Villa Devoto</v>
      </c>
    </row>
    <row r="6229" spans="1:13">
      <c r="A6229" s="11" t="s">
        <v>9</v>
      </c>
      <c r="B6229" s="6">
        <v>120</v>
      </c>
      <c r="C6229" s="2" t="s">
        <v>14060</v>
      </c>
      <c r="D6229" s="2" t="s">
        <v>14061</v>
      </c>
      <c r="E6229" s="11" t="str">
        <f>CONCATENATE(TablaC11[[#This Row],[Apellido]]," ",TablaC11[[#This Row],[Nombre]])</f>
        <v>VALENCIA MARTA GRACIELA</v>
      </c>
      <c r="F6229" s="11" t="s">
        <v>17</v>
      </c>
      <c r="G6229" s="11" t="s">
        <v>18</v>
      </c>
      <c r="H6229" s="6">
        <v>10469060</v>
      </c>
      <c r="I6229" s="6">
        <v>1951</v>
      </c>
      <c r="J6229" s="11" t="s">
        <v>22817</v>
      </c>
      <c r="K6229" s="11" t="str">
        <f t="shared" si="97"/>
        <v>Adultos Mayores</v>
      </c>
      <c r="L6229" s="6">
        <f>2023-TablaC11[[#This Row],[Clase]]</f>
        <v>72</v>
      </c>
      <c r="M6229" s="4" t="str">
        <f>VLOOKUP(TablaC11[[#This Row],[Circuito]],Aux!$A$2:$B$12,2,0)</f>
        <v>Villa Devoto</v>
      </c>
    </row>
    <row r="6230" spans="1:13">
      <c r="A6230" s="11" t="s">
        <v>9</v>
      </c>
      <c r="B6230" s="6">
        <v>120</v>
      </c>
      <c r="C6230" s="2" t="s">
        <v>14062</v>
      </c>
      <c r="D6230" s="2" t="s">
        <v>3086</v>
      </c>
      <c r="E6230" s="11" t="str">
        <f>CONCATENATE(TablaC11[[#This Row],[Apellido]]," ",TablaC11[[#This Row],[Nombre]])</f>
        <v>VALLE CANTONES MARIA EUGENIA</v>
      </c>
      <c r="F6230" s="11" t="s">
        <v>17</v>
      </c>
      <c r="G6230" s="11" t="s">
        <v>18</v>
      </c>
      <c r="H6230" s="6">
        <v>33810922</v>
      </c>
      <c r="I6230" s="6">
        <v>1988</v>
      </c>
      <c r="J6230" s="11" t="s">
        <v>23282</v>
      </c>
      <c r="K6230" s="11" t="str">
        <f t="shared" si="97"/>
        <v>Adultos</v>
      </c>
      <c r="L6230" s="6">
        <f>2023-TablaC11[[#This Row],[Clase]]</f>
        <v>35</v>
      </c>
      <c r="M6230" s="4" t="str">
        <f>VLOOKUP(TablaC11[[#This Row],[Circuito]],Aux!$A$2:$B$12,2,0)</f>
        <v>Villa Devoto</v>
      </c>
    </row>
    <row r="6231" spans="1:13">
      <c r="A6231" s="11" t="s">
        <v>9</v>
      </c>
      <c r="B6231" s="6">
        <v>120</v>
      </c>
      <c r="C6231" s="2" t="s">
        <v>11859</v>
      </c>
      <c r="D6231" s="2" t="s">
        <v>14064</v>
      </c>
      <c r="E6231" s="11" t="str">
        <f>CONCATENATE(TablaC11[[#This Row],[Apellido]]," ",TablaC11[[#This Row],[Nombre]])</f>
        <v>VALLS KARINA MONTSERRAT</v>
      </c>
      <c r="F6231" s="11" t="s">
        <v>17</v>
      </c>
      <c r="G6231" s="11" t="s">
        <v>56</v>
      </c>
      <c r="H6231" s="6">
        <v>25676571</v>
      </c>
      <c r="I6231" s="6">
        <v>1976</v>
      </c>
      <c r="J6231" s="11" t="s">
        <v>23283</v>
      </c>
      <c r="K6231" s="11" t="str">
        <f t="shared" si="97"/>
        <v>Adultos</v>
      </c>
      <c r="L6231" s="6">
        <f>2023-TablaC11[[#This Row],[Clase]]</f>
        <v>47</v>
      </c>
      <c r="M6231" s="4" t="str">
        <f>VLOOKUP(TablaC11[[#This Row],[Circuito]],Aux!$A$2:$B$12,2,0)</f>
        <v>Villa Devoto</v>
      </c>
    </row>
    <row r="6232" spans="1:13">
      <c r="A6232" s="11" t="s">
        <v>9</v>
      </c>
      <c r="B6232" s="6">
        <v>120</v>
      </c>
      <c r="C6232" s="2" t="s">
        <v>14066</v>
      </c>
      <c r="D6232" s="2" t="s">
        <v>14067</v>
      </c>
      <c r="E6232" s="11" t="str">
        <f>CONCATENATE(TablaC11[[#This Row],[Apellido]]," ",TablaC11[[#This Row],[Nombre]])</f>
        <v>VARANI HONORIA LEONOR</v>
      </c>
      <c r="F6232" s="11" t="s">
        <v>17</v>
      </c>
      <c r="G6232" s="11" t="s">
        <v>18</v>
      </c>
      <c r="H6232" s="6">
        <v>11384447</v>
      </c>
      <c r="I6232" s="6">
        <v>1954</v>
      </c>
      <c r="J6232" s="11" t="s">
        <v>23284</v>
      </c>
      <c r="K6232" s="11" t="str">
        <f t="shared" si="97"/>
        <v>Adultos Mayores</v>
      </c>
      <c r="L6232" s="6">
        <f>2023-TablaC11[[#This Row],[Clase]]</f>
        <v>69</v>
      </c>
      <c r="M6232" s="4" t="str">
        <f>VLOOKUP(TablaC11[[#This Row],[Circuito]],Aux!$A$2:$B$12,2,0)</f>
        <v>Villa Devoto</v>
      </c>
    </row>
    <row r="6233" spans="1:13">
      <c r="A6233" s="11" t="s">
        <v>9</v>
      </c>
      <c r="B6233" s="6">
        <v>120</v>
      </c>
      <c r="C6233" s="2" t="s">
        <v>1467</v>
      </c>
      <c r="D6233" s="2" t="s">
        <v>6864</v>
      </c>
      <c r="E6233" s="11" t="str">
        <f>CONCATENATE(TablaC11[[#This Row],[Apellido]]," ",TablaC11[[#This Row],[Nombre]])</f>
        <v>VARELA DELIA</v>
      </c>
      <c r="F6233" s="11" t="s">
        <v>17</v>
      </c>
      <c r="G6233" s="11" t="s">
        <v>18</v>
      </c>
      <c r="H6233" s="6">
        <v>11848092</v>
      </c>
      <c r="I6233" s="6">
        <v>1955</v>
      </c>
      <c r="J6233" s="11" t="s">
        <v>23285</v>
      </c>
      <c r="K6233" s="11" t="str">
        <f t="shared" si="97"/>
        <v>Adultos Mayores</v>
      </c>
      <c r="L6233" s="6">
        <f>2023-TablaC11[[#This Row],[Clase]]</f>
        <v>68</v>
      </c>
      <c r="M6233" s="4" t="str">
        <f>VLOOKUP(TablaC11[[#This Row],[Circuito]],Aux!$A$2:$B$12,2,0)</f>
        <v>Villa Devoto</v>
      </c>
    </row>
    <row r="6234" spans="1:13">
      <c r="A6234" s="11" t="s">
        <v>9</v>
      </c>
      <c r="B6234" s="6">
        <v>120</v>
      </c>
      <c r="C6234" s="2" t="s">
        <v>1467</v>
      </c>
      <c r="D6234" s="2" t="s">
        <v>14070</v>
      </c>
      <c r="E6234" s="11" t="str">
        <f>CONCATENATE(TablaC11[[#This Row],[Apellido]]," ",TablaC11[[#This Row],[Nombre]])</f>
        <v>VARELA SILVINA ANDREA</v>
      </c>
      <c r="F6234" s="11" t="s">
        <v>17</v>
      </c>
      <c r="G6234" s="11" t="s">
        <v>18</v>
      </c>
      <c r="H6234" s="6">
        <v>20581507</v>
      </c>
      <c r="I6234" s="6">
        <v>1968</v>
      </c>
      <c r="J6234" s="11" t="s">
        <v>23286</v>
      </c>
      <c r="K6234" s="11" t="str">
        <f t="shared" si="97"/>
        <v>Adultos</v>
      </c>
      <c r="L6234" s="6">
        <f>2023-TablaC11[[#This Row],[Clase]]</f>
        <v>55</v>
      </c>
      <c r="M6234" s="4" t="str">
        <f>VLOOKUP(TablaC11[[#This Row],[Circuito]],Aux!$A$2:$B$12,2,0)</f>
        <v>Villa Devoto</v>
      </c>
    </row>
    <row r="6235" spans="1:13">
      <c r="A6235" s="11" t="s">
        <v>9</v>
      </c>
      <c r="B6235" s="6">
        <v>120</v>
      </c>
      <c r="C6235" s="2" t="s">
        <v>3334</v>
      </c>
      <c r="D6235" s="2" t="s">
        <v>14072</v>
      </c>
      <c r="E6235" s="11" t="str">
        <f>CONCATENATE(TablaC11[[#This Row],[Apellido]]," ",TablaC11[[#This Row],[Nombre]])</f>
        <v>VASQUEZ JULIAN ANIBAL</v>
      </c>
      <c r="F6235" s="11" t="s">
        <v>12</v>
      </c>
      <c r="G6235" s="11" t="s">
        <v>13</v>
      </c>
      <c r="H6235" s="6">
        <v>20430396</v>
      </c>
      <c r="I6235" s="6">
        <v>1968</v>
      </c>
      <c r="J6235" s="11" t="s">
        <v>23287</v>
      </c>
      <c r="K6235" s="11" t="str">
        <f t="shared" si="97"/>
        <v>Adultos</v>
      </c>
      <c r="L6235" s="6">
        <f>2023-TablaC11[[#This Row],[Clase]]</f>
        <v>55</v>
      </c>
      <c r="M6235" s="4" t="str">
        <f>VLOOKUP(TablaC11[[#This Row],[Circuito]],Aux!$A$2:$B$12,2,0)</f>
        <v>Villa Devoto</v>
      </c>
    </row>
    <row r="6236" spans="1:13">
      <c r="A6236" s="11" t="s">
        <v>9</v>
      </c>
      <c r="B6236" s="6">
        <v>120</v>
      </c>
      <c r="C6236" s="2" t="s">
        <v>1470</v>
      </c>
      <c r="D6236" s="2" t="s">
        <v>14074</v>
      </c>
      <c r="E6236" s="11" t="str">
        <f>CONCATENATE(TablaC11[[#This Row],[Apellido]]," ",TablaC11[[#This Row],[Nombre]])</f>
        <v>VAZQUEZ MARGARITA DEL VALLE</v>
      </c>
      <c r="F6236" s="11" t="s">
        <v>17</v>
      </c>
      <c r="G6236" s="11" t="s">
        <v>18</v>
      </c>
      <c r="H6236" s="6">
        <v>4427078</v>
      </c>
      <c r="I6236" s="6">
        <v>1942</v>
      </c>
      <c r="J6236" s="11" t="s">
        <v>23288</v>
      </c>
      <c r="K6236" s="11" t="str">
        <f t="shared" si="97"/>
        <v>Adultos Mayores</v>
      </c>
      <c r="L6236" s="6">
        <f>2023-TablaC11[[#This Row],[Clase]]</f>
        <v>81</v>
      </c>
      <c r="M6236" s="4" t="str">
        <f>VLOOKUP(TablaC11[[#This Row],[Circuito]],Aux!$A$2:$B$12,2,0)</f>
        <v>Villa Devoto</v>
      </c>
    </row>
    <row r="6237" spans="1:13">
      <c r="A6237" s="11" t="s">
        <v>9</v>
      </c>
      <c r="B6237" s="6">
        <v>120</v>
      </c>
      <c r="C6237" s="2" t="s">
        <v>1470</v>
      </c>
      <c r="D6237" s="2" t="s">
        <v>14076</v>
      </c>
      <c r="E6237" s="11" t="str">
        <f>CONCATENATE(TablaC11[[#This Row],[Apellido]]," ",TablaC11[[#This Row],[Nombre]])</f>
        <v>VAZQUEZ NORBERTO GABRIEL</v>
      </c>
      <c r="F6237" s="11" t="s">
        <v>12</v>
      </c>
      <c r="G6237" s="11" t="s">
        <v>13</v>
      </c>
      <c r="H6237" s="6">
        <v>24603442</v>
      </c>
      <c r="I6237" s="6">
        <v>1975</v>
      </c>
      <c r="J6237" s="11" t="s">
        <v>22629</v>
      </c>
      <c r="K6237" s="11" t="str">
        <f t="shared" si="97"/>
        <v>Adultos</v>
      </c>
      <c r="L6237" s="6">
        <f>2023-TablaC11[[#This Row],[Clase]]</f>
        <v>48</v>
      </c>
      <c r="M6237" s="4" t="str">
        <f>VLOOKUP(TablaC11[[#This Row],[Circuito]],Aux!$A$2:$B$12,2,0)</f>
        <v>Villa Devoto</v>
      </c>
    </row>
    <row r="6238" spans="1:13">
      <c r="A6238" s="11" t="s">
        <v>9</v>
      </c>
      <c r="B6238" s="6">
        <v>120</v>
      </c>
      <c r="C6238" s="2" t="s">
        <v>1470</v>
      </c>
      <c r="D6238" s="2" t="s">
        <v>14077</v>
      </c>
      <c r="E6238" s="11" t="str">
        <f>CONCATENATE(TablaC11[[#This Row],[Apellido]]," ",TablaC11[[#This Row],[Nombre]])</f>
        <v>VAZQUEZ TEODOLINDO</v>
      </c>
      <c r="F6238" s="11" t="s">
        <v>12</v>
      </c>
      <c r="G6238" s="11" t="s">
        <v>18</v>
      </c>
      <c r="H6238" s="6">
        <v>7600708</v>
      </c>
      <c r="I6238" s="6">
        <v>1939</v>
      </c>
      <c r="J6238" s="11" t="s">
        <v>23289</v>
      </c>
      <c r="K6238" s="11" t="str">
        <f t="shared" si="97"/>
        <v>Adultos Mayores</v>
      </c>
      <c r="L6238" s="6">
        <f>2023-TablaC11[[#This Row],[Clase]]</f>
        <v>84</v>
      </c>
      <c r="M6238" s="4" t="str">
        <f>VLOOKUP(TablaC11[[#This Row],[Circuito]],Aux!$A$2:$B$12,2,0)</f>
        <v>Villa Devoto</v>
      </c>
    </row>
    <row r="6239" spans="1:13">
      <c r="A6239" s="11" t="s">
        <v>9</v>
      </c>
      <c r="B6239" s="6">
        <v>120</v>
      </c>
      <c r="C6239" s="2" t="s">
        <v>3348</v>
      </c>
      <c r="D6239" s="2" t="s">
        <v>14079</v>
      </c>
      <c r="E6239" s="11" t="str">
        <f>CONCATENATE(TablaC11[[#This Row],[Apellido]]," ",TablaC11[[#This Row],[Nombre]])</f>
        <v>VEGA NELIDA MARIA</v>
      </c>
      <c r="F6239" s="11" t="s">
        <v>17</v>
      </c>
      <c r="G6239" s="11" t="s">
        <v>18</v>
      </c>
      <c r="H6239" s="6">
        <v>5017465</v>
      </c>
      <c r="I6239" s="6">
        <v>1944</v>
      </c>
      <c r="J6239" s="11" t="s">
        <v>23290</v>
      </c>
      <c r="K6239" s="11" t="str">
        <f t="shared" si="97"/>
        <v>Adultos Mayores</v>
      </c>
      <c r="L6239" s="6">
        <f>2023-TablaC11[[#This Row],[Clase]]</f>
        <v>79</v>
      </c>
      <c r="M6239" s="4" t="str">
        <f>VLOOKUP(TablaC11[[#This Row],[Circuito]],Aux!$A$2:$B$12,2,0)</f>
        <v>Villa Devoto</v>
      </c>
    </row>
    <row r="6240" spans="1:13">
      <c r="A6240" s="11" t="s">
        <v>9</v>
      </c>
      <c r="B6240" s="6">
        <v>120</v>
      </c>
      <c r="C6240" s="2" t="s">
        <v>14081</v>
      </c>
      <c r="D6240" s="2" t="s">
        <v>14082</v>
      </c>
      <c r="E6240" s="11" t="str">
        <f>CONCATENATE(TablaC11[[#This Row],[Apellido]]," ",TablaC11[[#This Row],[Nombre]])</f>
        <v>VEIGA MONICA BALBINA</v>
      </c>
      <c r="F6240" s="11" t="s">
        <v>17</v>
      </c>
      <c r="G6240" s="11" t="s">
        <v>13</v>
      </c>
      <c r="H6240" s="6">
        <v>14510236</v>
      </c>
      <c r="I6240" s="6">
        <v>1961</v>
      </c>
      <c r="J6240" s="11" t="s">
        <v>23291</v>
      </c>
      <c r="K6240" s="11" t="str">
        <f t="shared" si="97"/>
        <v>Adultos</v>
      </c>
      <c r="L6240" s="6">
        <f>2023-TablaC11[[#This Row],[Clase]]</f>
        <v>62</v>
      </c>
      <c r="M6240" s="4" t="str">
        <f>VLOOKUP(TablaC11[[#This Row],[Circuito]],Aux!$A$2:$B$12,2,0)</f>
        <v>Villa Devoto</v>
      </c>
    </row>
    <row r="6241" spans="1:13">
      <c r="A6241" s="11" t="s">
        <v>9</v>
      </c>
      <c r="B6241" s="6">
        <v>120</v>
      </c>
      <c r="C6241" s="2" t="s">
        <v>14084</v>
      </c>
      <c r="D6241" s="2" t="s">
        <v>14085</v>
      </c>
      <c r="E6241" s="11" t="str">
        <f>CONCATENATE(TablaC11[[#This Row],[Apellido]]," ",TablaC11[[#This Row],[Nombre]])</f>
        <v>VELA IVAN</v>
      </c>
      <c r="F6241" s="11" t="s">
        <v>12</v>
      </c>
      <c r="G6241" s="11" t="s">
        <v>18</v>
      </c>
      <c r="H6241" s="6">
        <v>40931707</v>
      </c>
      <c r="I6241" s="6">
        <v>1998</v>
      </c>
      <c r="J6241" s="11" t="s">
        <v>25308</v>
      </c>
      <c r="K6241" s="11" t="str">
        <f t="shared" si="97"/>
        <v>Juventud</v>
      </c>
      <c r="L6241" s="6">
        <f>2023-TablaC11[[#This Row],[Clase]]</f>
        <v>25</v>
      </c>
      <c r="M6241" s="4" t="str">
        <f>VLOOKUP(TablaC11[[#This Row],[Circuito]],Aux!$A$2:$B$12,2,0)</f>
        <v>Villa Devoto</v>
      </c>
    </row>
    <row r="6242" spans="1:13">
      <c r="A6242" s="11" t="s">
        <v>9</v>
      </c>
      <c r="B6242" s="6">
        <v>120</v>
      </c>
      <c r="C6242" s="2" t="s">
        <v>6791</v>
      </c>
      <c r="D6242" s="2" t="s">
        <v>14087</v>
      </c>
      <c r="E6242" s="11" t="str">
        <f>CONCATENATE(TablaC11[[#This Row],[Apellido]]," ",TablaC11[[#This Row],[Nombre]])</f>
        <v>VELIZ HAYDEE ESTER</v>
      </c>
      <c r="F6242" s="11" t="s">
        <v>17</v>
      </c>
      <c r="G6242" s="11" t="s">
        <v>18</v>
      </c>
      <c r="H6242" s="6">
        <v>6234308</v>
      </c>
      <c r="I6242" s="6">
        <v>1949</v>
      </c>
      <c r="J6242" s="11" t="s">
        <v>23292</v>
      </c>
      <c r="K6242" s="11" t="str">
        <f t="shared" si="97"/>
        <v>Adultos Mayores</v>
      </c>
      <c r="L6242" s="6">
        <f>2023-TablaC11[[#This Row],[Clase]]</f>
        <v>74</v>
      </c>
      <c r="M6242" s="4" t="str">
        <f>VLOOKUP(TablaC11[[#This Row],[Circuito]],Aux!$A$2:$B$12,2,0)</f>
        <v>Villa Devoto</v>
      </c>
    </row>
    <row r="6243" spans="1:13">
      <c r="A6243" s="11" t="s">
        <v>9</v>
      </c>
      <c r="B6243" s="6">
        <v>120</v>
      </c>
      <c r="C6243" s="2" t="s">
        <v>14089</v>
      </c>
      <c r="D6243" s="2" t="s">
        <v>179</v>
      </c>
      <c r="E6243" s="11" t="str">
        <f>CONCATENATE(TablaC11[[#This Row],[Apellido]]," ",TablaC11[[#This Row],[Nombre]])</f>
        <v>VENCE ZANIBONI JUAN CARLOS</v>
      </c>
      <c r="F6243" s="11" t="s">
        <v>12</v>
      </c>
      <c r="G6243" s="11" t="s">
        <v>18</v>
      </c>
      <c r="H6243" s="6">
        <v>21478764</v>
      </c>
      <c r="I6243" s="6">
        <v>1970</v>
      </c>
      <c r="J6243" s="11" t="s">
        <v>23293</v>
      </c>
      <c r="K6243" s="11" t="str">
        <f t="shared" si="97"/>
        <v>Adultos</v>
      </c>
      <c r="L6243" s="6">
        <f>2023-TablaC11[[#This Row],[Clase]]</f>
        <v>53</v>
      </c>
      <c r="M6243" s="4" t="str">
        <f>VLOOKUP(TablaC11[[#This Row],[Circuito]],Aux!$A$2:$B$12,2,0)</f>
        <v>Villa Devoto</v>
      </c>
    </row>
    <row r="6244" spans="1:13">
      <c r="A6244" s="11" t="s">
        <v>9</v>
      </c>
      <c r="B6244" s="6">
        <v>120</v>
      </c>
      <c r="C6244" s="2" t="s">
        <v>14091</v>
      </c>
      <c r="D6244" s="2" t="s">
        <v>9100</v>
      </c>
      <c r="E6244" s="11" t="str">
        <f>CONCATENATE(TablaC11[[#This Row],[Apellido]]," ",TablaC11[[#This Row],[Nombre]])</f>
        <v>VENTO MARIO CESAR</v>
      </c>
      <c r="F6244" s="11" t="s">
        <v>12</v>
      </c>
      <c r="G6244" s="11" t="s">
        <v>13</v>
      </c>
      <c r="H6244" s="6">
        <v>13804422</v>
      </c>
      <c r="I6244" s="6">
        <v>1957</v>
      </c>
      <c r="J6244" s="11" t="s">
        <v>22487</v>
      </c>
      <c r="K6244" s="11" t="str">
        <f t="shared" si="97"/>
        <v>Adultos Mayores</v>
      </c>
      <c r="L6244" s="6">
        <f>2023-TablaC11[[#This Row],[Clase]]</f>
        <v>66</v>
      </c>
      <c r="M6244" s="4" t="str">
        <f>VLOOKUP(TablaC11[[#This Row],[Circuito]],Aux!$A$2:$B$12,2,0)</f>
        <v>Villa Devoto</v>
      </c>
    </row>
    <row r="6245" spans="1:13">
      <c r="A6245" s="11" t="s">
        <v>9</v>
      </c>
      <c r="B6245" s="6">
        <v>120</v>
      </c>
      <c r="C6245" s="2" t="s">
        <v>14092</v>
      </c>
      <c r="D6245" s="2" t="s">
        <v>1191</v>
      </c>
      <c r="E6245" s="11" t="str">
        <f>CONCATENATE(TablaC11[[#This Row],[Apellido]]," ",TablaC11[[#This Row],[Nombre]])</f>
        <v>VEZZARO SEBASTIAN</v>
      </c>
      <c r="F6245" s="11" t="s">
        <v>12</v>
      </c>
      <c r="G6245" s="11" t="s">
        <v>13</v>
      </c>
      <c r="H6245" s="6">
        <v>22276430</v>
      </c>
      <c r="I6245" s="6">
        <v>1971</v>
      </c>
      <c r="J6245" s="11" t="s">
        <v>23294</v>
      </c>
      <c r="K6245" s="11" t="str">
        <f t="shared" si="97"/>
        <v>Adultos</v>
      </c>
      <c r="L6245" s="6">
        <f>2023-TablaC11[[#This Row],[Clase]]</f>
        <v>52</v>
      </c>
      <c r="M6245" s="4" t="str">
        <f>VLOOKUP(TablaC11[[#This Row],[Circuito]],Aux!$A$2:$B$12,2,0)</f>
        <v>Villa Devoto</v>
      </c>
    </row>
    <row r="6246" spans="1:13">
      <c r="A6246" s="11" t="s">
        <v>9</v>
      </c>
      <c r="B6246" s="6">
        <v>120</v>
      </c>
      <c r="C6246" s="2" t="s">
        <v>14094</v>
      </c>
      <c r="D6246" s="2" t="s">
        <v>14095</v>
      </c>
      <c r="E6246" s="11" t="str">
        <f>CONCATENATE(TablaC11[[#This Row],[Apellido]]," ",TablaC11[[#This Row],[Nombre]])</f>
        <v>VICCHI HUGO CESAR NORBERTO</v>
      </c>
      <c r="F6246" s="11" t="s">
        <v>12</v>
      </c>
      <c r="G6246" s="11" t="s">
        <v>18</v>
      </c>
      <c r="H6246" s="6">
        <v>4413175</v>
      </c>
      <c r="I6246" s="6">
        <v>1943</v>
      </c>
      <c r="J6246" s="11" t="s">
        <v>23272</v>
      </c>
      <c r="K6246" s="11" t="str">
        <f t="shared" si="97"/>
        <v>Adultos Mayores</v>
      </c>
      <c r="L6246" s="6">
        <f>2023-TablaC11[[#This Row],[Clase]]</f>
        <v>80</v>
      </c>
      <c r="M6246" s="4" t="str">
        <f>VLOOKUP(TablaC11[[#This Row],[Circuito]],Aux!$A$2:$B$12,2,0)</f>
        <v>Villa Devoto</v>
      </c>
    </row>
    <row r="6247" spans="1:13">
      <c r="A6247" s="11" t="s">
        <v>9</v>
      </c>
      <c r="B6247" s="6">
        <v>120</v>
      </c>
      <c r="C6247" s="2" t="s">
        <v>14096</v>
      </c>
      <c r="D6247" s="2" t="s">
        <v>562</v>
      </c>
      <c r="E6247" s="11" t="str">
        <f>CONCATENATE(TablaC11[[#This Row],[Apellido]]," ",TablaC11[[#This Row],[Nombre]])</f>
        <v>VICICONTE SUSANA BEATRIZ</v>
      </c>
      <c r="F6247" s="11" t="s">
        <v>17</v>
      </c>
      <c r="G6247" s="11" t="s">
        <v>13</v>
      </c>
      <c r="H6247" s="6">
        <v>21470456</v>
      </c>
      <c r="I6247" s="6">
        <v>1970</v>
      </c>
      <c r="J6247" s="11" t="s">
        <v>25135</v>
      </c>
      <c r="K6247" s="11" t="str">
        <f t="shared" si="97"/>
        <v>Adultos</v>
      </c>
      <c r="L6247" s="6">
        <f>2023-TablaC11[[#This Row],[Clase]]</f>
        <v>53</v>
      </c>
      <c r="M6247" s="4" t="str">
        <f>VLOOKUP(TablaC11[[#This Row],[Circuito]],Aux!$A$2:$B$12,2,0)</f>
        <v>Villa Devoto</v>
      </c>
    </row>
    <row r="6248" spans="1:13">
      <c r="A6248" s="11" t="s">
        <v>9</v>
      </c>
      <c r="B6248" s="6">
        <v>120</v>
      </c>
      <c r="C6248" s="2" t="s">
        <v>14098</v>
      </c>
      <c r="D6248" s="2" t="s">
        <v>14099</v>
      </c>
      <c r="E6248" s="11" t="str">
        <f>CONCATENATE(TablaC11[[#This Row],[Apellido]]," ",TablaC11[[#This Row],[Nombre]])</f>
        <v>VIEGAS ARIEL EDUARDO</v>
      </c>
      <c r="F6248" s="11" t="s">
        <v>12</v>
      </c>
      <c r="G6248" s="11" t="s">
        <v>18</v>
      </c>
      <c r="H6248" s="6">
        <v>23154884</v>
      </c>
      <c r="I6248" s="6">
        <v>1972</v>
      </c>
      <c r="J6248" s="11" t="s">
        <v>23295</v>
      </c>
      <c r="K6248" s="11" t="str">
        <f t="shared" si="97"/>
        <v>Adultos</v>
      </c>
      <c r="L6248" s="6">
        <f>2023-TablaC11[[#This Row],[Clase]]</f>
        <v>51</v>
      </c>
      <c r="M6248" s="4" t="str">
        <f>VLOOKUP(TablaC11[[#This Row],[Circuito]],Aux!$A$2:$B$12,2,0)</f>
        <v>Villa Devoto</v>
      </c>
    </row>
    <row r="6249" spans="1:13">
      <c r="A6249" s="11" t="s">
        <v>9</v>
      </c>
      <c r="B6249" s="6">
        <v>120</v>
      </c>
      <c r="C6249" s="2" t="s">
        <v>14101</v>
      </c>
      <c r="D6249" s="2" t="s">
        <v>1101</v>
      </c>
      <c r="E6249" s="11" t="str">
        <f>CONCATENATE(TablaC11[[#This Row],[Apellido]]," ",TablaC11[[#This Row],[Nombre]])</f>
        <v>VIEIRA JOSE ANTONIO</v>
      </c>
      <c r="F6249" s="11" t="s">
        <v>12</v>
      </c>
      <c r="G6249" s="11" t="s">
        <v>18</v>
      </c>
      <c r="H6249" s="6">
        <v>4416519</v>
      </c>
      <c r="I6249" s="6">
        <v>1943</v>
      </c>
      <c r="J6249" s="11" t="s">
        <v>22931</v>
      </c>
      <c r="K6249" s="11" t="str">
        <f t="shared" si="97"/>
        <v>Adultos Mayores</v>
      </c>
      <c r="L6249" s="6">
        <f>2023-TablaC11[[#This Row],[Clase]]</f>
        <v>80</v>
      </c>
      <c r="M6249" s="4" t="str">
        <f>VLOOKUP(TablaC11[[#This Row],[Circuito]],Aux!$A$2:$B$12,2,0)</f>
        <v>Villa Devoto</v>
      </c>
    </row>
    <row r="6250" spans="1:13">
      <c r="A6250" s="11" t="s">
        <v>9</v>
      </c>
      <c r="B6250" s="6">
        <v>120</v>
      </c>
      <c r="C6250" s="2" t="s">
        <v>14102</v>
      </c>
      <c r="D6250" s="2" t="s">
        <v>6564</v>
      </c>
      <c r="E6250" s="11" t="str">
        <f>CONCATENATE(TablaC11[[#This Row],[Apellido]]," ",TablaC11[[#This Row],[Nombre]])</f>
        <v>VIGNATI VIVIANA SILVIA</v>
      </c>
      <c r="F6250" s="11" t="s">
        <v>17</v>
      </c>
      <c r="G6250" s="11" t="s">
        <v>13</v>
      </c>
      <c r="H6250" s="6">
        <v>20831441</v>
      </c>
      <c r="I6250" s="6">
        <v>1969</v>
      </c>
      <c r="J6250" s="11" t="s">
        <v>23296</v>
      </c>
      <c r="K6250" s="11" t="str">
        <f t="shared" si="97"/>
        <v>Adultos</v>
      </c>
      <c r="L6250" s="6">
        <f>2023-TablaC11[[#This Row],[Clase]]</f>
        <v>54</v>
      </c>
      <c r="M6250" s="4" t="str">
        <f>VLOOKUP(TablaC11[[#This Row],[Circuito]],Aux!$A$2:$B$12,2,0)</f>
        <v>Villa Devoto</v>
      </c>
    </row>
    <row r="6251" spans="1:13">
      <c r="A6251" s="11" t="s">
        <v>9</v>
      </c>
      <c r="B6251" s="6">
        <v>120</v>
      </c>
      <c r="C6251" s="2" t="s">
        <v>6820</v>
      </c>
      <c r="D6251" s="2" t="s">
        <v>539</v>
      </c>
      <c r="E6251" s="11" t="str">
        <f>CONCATENATE(TablaC11[[#This Row],[Apellido]]," ",TablaC11[[#This Row],[Nombre]])</f>
        <v>VILLANUEVA STELLA MARIS</v>
      </c>
      <c r="F6251" s="11" t="s">
        <v>17</v>
      </c>
      <c r="G6251" s="11" t="s">
        <v>56</v>
      </c>
      <c r="H6251" s="6">
        <v>11098782</v>
      </c>
      <c r="I6251" s="6">
        <v>1953</v>
      </c>
      <c r="J6251" s="11" t="s">
        <v>25663</v>
      </c>
      <c r="K6251" s="11" t="str">
        <f t="shared" si="97"/>
        <v>Adultos Mayores</v>
      </c>
      <c r="L6251" s="6">
        <f>2023-TablaC11[[#This Row],[Clase]]</f>
        <v>70</v>
      </c>
      <c r="M6251" s="4" t="str">
        <f>VLOOKUP(TablaC11[[#This Row],[Circuito]],Aux!$A$2:$B$12,2,0)</f>
        <v>Villa Devoto</v>
      </c>
    </row>
    <row r="6252" spans="1:13">
      <c r="A6252" s="11" t="s">
        <v>9</v>
      </c>
      <c r="B6252" s="6">
        <v>120</v>
      </c>
      <c r="C6252" s="2" t="s">
        <v>4974</v>
      </c>
      <c r="D6252" s="2" t="s">
        <v>14105</v>
      </c>
      <c r="E6252" s="11" t="str">
        <f>CONCATENATE(TablaC11[[#This Row],[Apellido]]," ",TablaC11[[#This Row],[Nombre]])</f>
        <v>VILLAR MARIA DE LUJAN</v>
      </c>
      <c r="F6252" s="11" t="s">
        <v>17</v>
      </c>
      <c r="G6252" s="11" t="s">
        <v>18</v>
      </c>
      <c r="H6252" s="6">
        <v>6547251</v>
      </c>
      <c r="I6252" s="6">
        <v>1951</v>
      </c>
      <c r="J6252" s="11" t="s">
        <v>23000</v>
      </c>
      <c r="K6252" s="11" t="str">
        <f t="shared" si="97"/>
        <v>Adultos Mayores</v>
      </c>
      <c r="L6252" s="6">
        <f>2023-TablaC11[[#This Row],[Clase]]</f>
        <v>72</v>
      </c>
      <c r="M6252" s="4" t="str">
        <f>VLOOKUP(TablaC11[[#This Row],[Circuito]],Aux!$A$2:$B$12,2,0)</f>
        <v>Villa Devoto</v>
      </c>
    </row>
    <row r="6253" spans="1:13">
      <c r="A6253" s="11" t="s">
        <v>9</v>
      </c>
      <c r="B6253" s="6">
        <v>120</v>
      </c>
      <c r="C6253" s="2" t="s">
        <v>4974</v>
      </c>
      <c r="D6253" s="2" t="s">
        <v>14106</v>
      </c>
      <c r="E6253" s="11" t="str">
        <f>CONCATENATE(TablaC11[[#This Row],[Apellido]]," ",TablaC11[[#This Row],[Nombre]])</f>
        <v>VILLAR OLGA MARGARITA</v>
      </c>
      <c r="F6253" s="11" t="s">
        <v>17</v>
      </c>
      <c r="G6253" s="11" t="s">
        <v>18</v>
      </c>
      <c r="H6253" s="6">
        <v>6360647</v>
      </c>
      <c r="I6253" s="6">
        <v>1949</v>
      </c>
      <c r="J6253" s="11" t="s">
        <v>23297</v>
      </c>
      <c r="K6253" s="11" t="str">
        <f t="shared" si="97"/>
        <v>Adultos Mayores</v>
      </c>
      <c r="L6253" s="6">
        <f>2023-TablaC11[[#This Row],[Clase]]</f>
        <v>74</v>
      </c>
      <c r="M6253" s="4" t="str">
        <f>VLOOKUP(TablaC11[[#This Row],[Circuito]],Aux!$A$2:$B$12,2,0)</f>
        <v>Villa Devoto</v>
      </c>
    </row>
    <row r="6254" spans="1:13">
      <c r="A6254" s="11" t="s">
        <v>9</v>
      </c>
      <c r="B6254" s="6">
        <v>120</v>
      </c>
      <c r="C6254" s="2" t="s">
        <v>4977</v>
      </c>
      <c r="D6254" s="2" t="s">
        <v>14108</v>
      </c>
      <c r="E6254" s="11" t="str">
        <f>CONCATENATE(TablaC11[[#This Row],[Apellido]]," ",TablaC11[[#This Row],[Nombre]])</f>
        <v>VILLAVERDE SILVANA INES</v>
      </c>
      <c r="F6254" s="11" t="s">
        <v>17</v>
      </c>
      <c r="G6254" s="11" t="s">
        <v>18</v>
      </c>
      <c r="H6254" s="6">
        <v>14957650</v>
      </c>
      <c r="I6254" s="6">
        <v>1961</v>
      </c>
      <c r="J6254" s="11" t="s">
        <v>23298</v>
      </c>
      <c r="K6254" s="11" t="str">
        <f t="shared" si="97"/>
        <v>Adultos</v>
      </c>
      <c r="L6254" s="6">
        <f>2023-TablaC11[[#This Row],[Clase]]</f>
        <v>62</v>
      </c>
      <c r="M6254" s="4" t="str">
        <f>VLOOKUP(TablaC11[[#This Row],[Circuito]],Aux!$A$2:$B$12,2,0)</f>
        <v>Villa Devoto</v>
      </c>
    </row>
    <row r="6255" spans="1:13">
      <c r="A6255" s="11" t="s">
        <v>9</v>
      </c>
      <c r="B6255" s="6">
        <v>120</v>
      </c>
      <c r="C6255" s="2" t="s">
        <v>3382</v>
      </c>
      <c r="D6255" s="2" t="s">
        <v>14110</v>
      </c>
      <c r="E6255" s="11" t="str">
        <f>CONCATENATE(TablaC11[[#This Row],[Apellido]]," ",TablaC11[[#This Row],[Nombre]])</f>
        <v>VILLELLA AGUSTIN VICENTE</v>
      </c>
      <c r="F6255" s="11" t="s">
        <v>12</v>
      </c>
      <c r="G6255" s="11" t="s">
        <v>13</v>
      </c>
      <c r="H6255" s="6">
        <v>11293185</v>
      </c>
      <c r="I6255" s="6">
        <v>1954</v>
      </c>
      <c r="J6255" s="11" t="s">
        <v>23299</v>
      </c>
      <c r="K6255" s="11" t="str">
        <f t="shared" si="97"/>
        <v>Adultos Mayores</v>
      </c>
      <c r="L6255" s="6">
        <f>2023-TablaC11[[#This Row],[Clase]]</f>
        <v>69</v>
      </c>
      <c r="M6255" s="4" t="str">
        <f>VLOOKUP(TablaC11[[#This Row],[Circuito]],Aux!$A$2:$B$12,2,0)</f>
        <v>Villa Devoto</v>
      </c>
    </row>
    <row r="6256" spans="1:13">
      <c r="A6256" s="11" t="s">
        <v>9</v>
      </c>
      <c r="B6256" s="6">
        <v>120</v>
      </c>
      <c r="C6256" s="2" t="s">
        <v>14112</v>
      </c>
      <c r="D6256" s="2" t="s">
        <v>14113</v>
      </c>
      <c r="E6256" s="11" t="str">
        <f>CONCATENATE(TablaC11[[#This Row],[Apellido]]," ",TablaC11[[#This Row],[Nombre]])</f>
        <v>VINCELLI CRISTINA ELVIRA</v>
      </c>
      <c r="F6256" s="11" t="s">
        <v>17</v>
      </c>
      <c r="G6256" s="11" t="s">
        <v>155</v>
      </c>
      <c r="H6256" s="6">
        <v>6405813</v>
      </c>
      <c r="I6256" s="6">
        <v>1950</v>
      </c>
      <c r="J6256" s="11" t="s">
        <v>23300</v>
      </c>
      <c r="K6256" s="11" t="str">
        <f t="shared" si="97"/>
        <v>Adultos Mayores</v>
      </c>
      <c r="L6256" s="6">
        <f>2023-TablaC11[[#This Row],[Clase]]</f>
        <v>73</v>
      </c>
      <c r="M6256" s="4" t="str">
        <f>VLOOKUP(TablaC11[[#This Row],[Circuito]],Aux!$A$2:$B$12,2,0)</f>
        <v>Villa Devoto</v>
      </c>
    </row>
    <row r="6257" spans="1:13">
      <c r="A6257" s="11" t="s">
        <v>9</v>
      </c>
      <c r="B6257" s="6">
        <v>120</v>
      </c>
      <c r="C6257" s="2" t="s">
        <v>14115</v>
      </c>
      <c r="D6257" s="2" t="s">
        <v>1561</v>
      </c>
      <c r="E6257" s="11" t="str">
        <f>CONCATENATE(TablaC11[[#This Row],[Apellido]]," ",TablaC11[[#This Row],[Nombre]])</f>
        <v>VIOLA MARIA TERESA</v>
      </c>
      <c r="F6257" s="11" t="s">
        <v>17</v>
      </c>
      <c r="G6257" s="11" t="s">
        <v>18</v>
      </c>
      <c r="H6257" s="6">
        <v>237027</v>
      </c>
      <c r="I6257" s="6">
        <v>1926</v>
      </c>
      <c r="J6257" s="11" t="s">
        <v>23301</v>
      </c>
      <c r="K6257" s="11" t="str">
        <f t="shared" si="97"/>
        <v>Adultos Mayores</v>
      </c>
      <c r="L6257" s="6">
        <f>2023-TablaC11[[#This Row],[Clase]]</f>
        <v>97</v>
      </c>
      <c r="M6257" s="4" t="str">
        <f>VLOOKUP(TablaC11[[#This Row],[Circuito]],Aux!$A$2:$B$12,2,0)</f>
        <v>Villa Devoto</v>
      </c>
    </row>
    <row r="6258" spans="1:13">
      <c r="A6258" s="11" t="s">
        <v>9</v>
      </c>
      <c r="B6258" s="6">
        <v>120</v>
      </c>
      <c r="C6258" s="2" t="s">
        <v>14117</v>
      </c>
      <c r="D6258" s="2" t="s">
        <v>14118</v>
      </c>
      <c r="E6258" s="11" t="str">
        <f>CONCATENATE(TablaC11[[#This Row],[Apellido]]," ",TablaC11[[#This Row],[Nombre]])</f>
        <v>VIQUEIRA NORMA ELSA</v>
      </c>
      <c r="F6258" s="11" t="s">
        <v>17</v>
      </c>
      <c r="G6258" s="11" t="s">
        <v>18</v>
      </c>
      <c r="H6258" s="6">
        <v>4153655</v>
      </c>
      <c r="I6258" s="6">
        <v>1941</v>
      </c>
      <c r="J6258" s="11" t="s">
        <v>23302</v>
      </c>
      <c r="K6258" s="11" t="str">
        <f t="shared" si="97"/>
        <v>Adultos Mayores</v>
      </c>
      <c r="L6258" s="6">
        <f>2023-TablaC11[[#This Row],[Clase]]</f>
        <v>82</v>
      </c>
      <c r="M6258" s="4" t="str">
        <f>VLOOKUP(TablaC11[[#This Row],[Circuito]],Aux!$A$2:$B$12,2,0)</f>
        <v>Villa Devoto</v>
      </c>
    </row>
    <row r="6259" spans="1:13">
      <c r="A6259" s="11" t="s">
        <v>9</v>
      </c>
      <c r="B6259" s="6">
        <v>120</v>
      </c>
      <c r="C6259" s="2" t="s">
        <v>14120</v>
      </c>
      <c r="D6259" s="2" t="s">
        <v>8264</v>
      </c>
      <c r="E6259" s="11" t="str">
        <f>CONCATENATE(TablaC11[[#This Row],[Apellido]]," ",TablaC11[[#This Row],[Nombre]])</f>
        <v>VITELLI JUAN FRANCISCO</v>
      </c>
      <c r="F6259" s="11" t="s">
        <v>12</v>
      </c>
      <c r="G6259" s="11" t="s">
        <v>18</v>
      </c>
      <c r="H6259" s="6">
        <v>26621040</v>
      </c>
      <c r="I6259" s="6">
        <v>1978</v>
      </c>
      <c r="J6259" s="11" t="s">
        <v>23303</v>
      </c>
      <c r="K6259" s="11" t="str">
        <f t="shared" si="97"/>
        <v>Adultos</v>
      </c>
      <c r="L6259" s="6">
        <f>2023-TablaC11[[#This Row],[Clase]]</f>
        <v>45</v>
      </c>
      <c r="M6259" s="4" t="str">
        <f>VLOOKUP(TablaC11[[#This Row],[Circuito]],Aux!$A$2:$B$12,2,0)</f>
        <v>Villa Devoto</v>
      </c>
    </row>
    <row r="6260" spans="1:13">
      <c r="A6260" s="11" t="s">
        <v>9</v>
      </c>
      <c r="B6260" s="6">
        <v>120</v>
      </c>
      <c r="C6260" s="2" t="s">
        <v>14122</v>
      </c>
      <c r="D6260" s="2" t="s">
        <v>2655</v>
      </c>
      <c r="E6260" s="11" t="str">
        <f>CONCATENATE(TablaC11[[#This Row],[Apellido]]," ",TablaC11[[#This Row],[Nombre]])</f>
        <v>VITTORELLO CRISTIAN</v>
      </c>
      <c r="F6260" s="11" t="s">
        <v>12</v>
      </c>
      <c r="G6260" s="11" t="s">
        <v>690</v>
      </c>
      <c r="H6260" s="6">
        <v>26849819</v>
      </c>
      <c r="I6260" s="6">
        <v>1978</v>
      </c>
      <c r="J6260" s="11" t="s">
        <v>25309</v>
      </c>
      <c r="K6260" s="11" t="str">
        <f t="shared" si="97"/>
        <v>Adultos</v>
      </c>
      <c r="L6260" s="6">
        <f>2023-TablaC11[[#This Row],[Clase]]</f>
        <v>45</v>
      </c>
      <c r="M6260" s="4" t="str">
        <f>VLOOKUP(TablaC11[[#This Row],[Circuito]],Aux!$A$2:$B$12,2,0)</f>
        <v>Villa Devoto</v>
      </c>
    </row>
    <row r="6261" spans="1:13">
      <c r="A6261" s="11" t="s">
        <v>9</v>
      </c>
      <c r="B6261" s="6">
        <v>120</v>
      </c>
      <c r="C6261" s="2" t="s">
        <v>4982</v>
      </c>
      <c r="D6261" s="2" t="s">
        <v>14124</v>
      </c>
      <c r="E6261" s="11" t="str">
        <f>CONCATENATE(TablaC11[[#This Row],[Apellido]]," ",TablaC11[[#This Row],[Nombre]])</f>
        <v>VITULLO LEANDRO EZEQUIEL</v>
      </c>
      <c r="F6261" s="11" t="s">
        <v>12</v>
      </c>
      <c r="G6261" s="11" t="s">
        <v>13</v>
      </c>
      <c r="H6261" s="6">
        <v>26118901</v>
      </c>
      <c r="I6261" s="6">
        <v>1977</v>
      </c>
      <c r="J6261" s="11" t="s">
        <v>22652</v>
      </c>
      <c r="K6261" s="11" t="str">
        <f t="shared" si="97"/>
        <v>Adultos</v>
      </c>
      <c r="L6261" s="6">
        <f>2023-TablaC11[[#This Row],[Clase]]</f>
        <v>46</v>
      </c>
      <c r="M6261" s="4" t="str">
        <f>VLOOKUP(TablaC11[[#This Row],[Circuito]],Aux!$A$2:$B$12,2,0)</f>
        <v>Villa Devoto</v>
      </c>
    </row>
    <row r="6262" spans="1:13">
      <c r="A6262" s="11" t="s">
        <v>9</v>
      </c>
      <c r="B6262" s="6">
        <v>120</v>
      </c>
      <c r="C6262" s="2" t="s">
        <v>14125</v>
      </c>
      <c r="D6262" s="2" t="s">
        <v>167</v>
      </c>
      <c r="E6262" s="11" t="str">
        <f>CONCATENATE(TablaC11[[#This Row],[Apellido]]," ",TablaC11[[#This Row],[Nombre]])</f>
        <v>VON SALTZEN ANA MARIA</v>
      </c>
      <c r="F6262" s="11" t="s">
        <v>17</v>
      </c>
      <c r="G6262" s="11" t="s">
        <v>13</v>
      </c>
      <c r="H6262" s="6">
        <v>6145217</v>
      </c>
      <c r="I6262" s="6">
        <v>1949</v>
      </c>
      <c r="J6262" s="11" t="s">
        <v>25136</v>
      </c>
      <c r="K6262" s="11" t="str">
        <f t="shared" si="97"/>
        <v>Adultos Mayores</v>
      </c>
      <c r="L6262" s="6">
        <f>2023-TablaC11[[#This Row],[Clase]]</f>
        <v>74</v>
      </c>
      <c r="M6262" s="4" t="str">
        <f>VLOOKUP(TablaC11[[#This Row],[Circuito]],Aux!$A$2:$B$12,2,0)</f>
        <v>Villa Devoto</v>
      </c>
    </row>
    <row r="6263" spans="1:13">
      <c r="A6263" s="11" t="s">
        <v>9</v>
      </c>
      <c r="B6263" s="6">
        <v>120</v>
      </c>
      <c r="C6263" s="2" t="s">
        <v>14127</v>
      </c>
      <c r="D6263" s="2" t="s">
        <v>3720</v>
      </c>
      <c r="E6263" s="11" t="str">
        <f>CONCATENATE(TablaC11[[#This Row],[Apellido]]," ",TablaC11[[#This Row],[Nombre]])</f>
        <v>VYORAL MARTA</v>
      </c>
      <c r="F6263" s="11" t="s">
        <v>17</v>
      </c>
      <c r="G6263" s="11" t="s">
        <v>56</v>
      </c>
      <c r="H6263" s="6">
        <v>5434869</v>
      </c>
      <c r="I6263" s="6">
        <v>1946</v>
      </c>
      <c r="J6263" s="11" t="s">
        <v>23304</v>
      </c>
      <c r="K6263" s="11" t="str">
        <f t="shared" si="97"/>
        <v>Adultos Mayores</v>
      </c>
      <c r="L6263" s="6">
        <f>2023-TablaC11[[#This Row],[Clase]]</f>
        <v>77</v>
      </c>
      <c r="M6263" s="4" t="str">
        <f>VLOOKUP(TablaC11[[#This Row],[Circuito]],Aux!$A$2:$B$12,2,0)</f>
        <v>Villa Devoto</v>
      </c>
    </row>
    <row r="6264" spans="1:13">
      <c r="A6264" s="11" t="s">
        <v>9</v>
      </c>
      <c r="B6264" s="6">
        <v>120</v>
      </c>
      <c r="C6264" s="2" t="s">
        <v>14129</v>
      </c>
      <c r="D6264" s="2" t="s">
        <v>14130</v>
      </c>
      <c r="E6264" s="11" t="str">
        <f>CONCATENATE(TablaC11[[#This Row],[Apellido]]," ",TablaC11[[#This Row],[Nombre]])</f>
        <v>WAINSTEIN IRENE RUT</v>
      </c>
      <c r="F6264" s="11" t="s">
        <v>17</v>
      </c>
      <c r="G6264" s="11" t="s">
        <v>690</v>
      </c>
      <c r="H6264" s="6">
        <v>11383786</v>
      </c>
      <c r="I6264" s="6">
        <v>1954</v>
      </c>
      <c r="J6264" s="11" t="s">
        <v>25137</v>
      </c>
      <c r="K6264" s="11" t="str">
        <f t="shared" si="97"/>
        <v>Adultos Mayores</v>
      </c>
      <c r="L6264" s="6">
        <f>2023-TablaC11[[#This Row],[Clase]]</f>
        <v>69</v>
      </c>
      <c r="M6264" s="4" t="str">
        <f>VLOOKUP(TablaC11[[#This Row],[Circuito]],Aux!$A$2:$B$12,2,0)</f>
        <v>Villa Devoto</v>
      </c>
    </row>
    <row r="6265" spans="1:13">
      <c r="A6265" s="11" t="s">
        <v>9</v>
      </c>
      <c r="B6265" s="6">
        <v>120</v>
      </c>
      <c r="C6265" s="2" t="s">
        <v>14132</v>
      </c>
      <c r="D6265" s="2" t="s">
        <v>693</v>
      </c>
      <c r="E6265" s="11" t="str">
        <f>CONCATENATE(TablaC11[[#This Row],[Apellido]]," ",TablaC11[[#This Row],[Nombre]])</f>
        <v>WEICER DANIEL</v>
      </c>
      <c r="F6265" s="11" t="s">
        <v>12</v>
      </c>
      <c r="G6265" s="11" t="s">
        <v>18</v>
      </c>
      <c r="H6265" s="6">
        <v>13404367</v>
      </c>
      <c r="I6265" s="6">
        <v>1957</v>
      </c>
      <c r="J6265" s="11" t="s">
        <v>23305</v>
      </c>
      <c r="K6265" s="11" t="str">
        <f t="shared" si="97"/>
        <v>Adultos Mayores</v>
      </c>
      <c r="L6265" s="6">
        <f>2023-TablaC11[[#This Row],[Clase]]</f>
        <v>66</v>
      </c>
      <c r="M6265" s="4" t="str">
        <f>VLOOKUP(TablaC11[[#This Row],[Circuito]],Aux!$A$2:$B$12,2,0)</f>
        <v>Villa Devoto</v>
      </c>
    </row>
    <row r="6266" spans="1:13">
      <c r="A6266" s="11" t="s">
        <v>9</v>
      </c>
      <c r="B6266" s="6">
        <v>120</v>
      </c>
      <c r="C6266" s="2" t="s">
        <v>14134</v>
      </c>
      <c r="D6266" s="2" t="s">
        <v>7481</v>
      </c>
      <c r="E6266" s="11" t="str">
        <f>CONCATENATE(TablaC11[[#This Row],[Apellido]]," ",TablaC11[[#This Row],[Nombre]])</f>
        <v>WEYLAND MATIAS</v>
      </c>
      <c r="F6266" s="11" t="s">
        <v>12</v>
      </c>
      <c r="G6266" s="11" t="s">
        <v>13</v>
      </c>
      <c r="H6266" s="6">
        <v>28997187</v>
      </c>
      <c r="I6266" s="6">
        <v>1981</v>
      </c>
      <c r="J6266" s="11" t="s">
        <v>23306</v>
      </c>
      <c r="K6266" s="11" t="str">
        <f t="shared" si="97"/>
        <v>Adultos</v>
      </c>
      <c r="L6266" s="6">
        <f>2023-TablaC11[[#This Row],[Clase]]</f>
        <v>42</v>
      </c>
      <c r="M6266" s="4" t="str">
        <f>VLOOKUP(TablaC11[[#This Row],[Circuito]],Aux!$A$2:$B$12,2,0)</f>
        <v>Villa Devoto</v>
      </c>
    </row>
    <row r="6267" spans="1:13">
      <c r="A6267" s="11" t="s">
        <v>9</v>
      </c>
      <c r="B6267" s="6">
        <v>120</v>
      </c>
      <c r="C6267" s="2" t="s">
        <v>14136</v>
      </c>
      <c r="D6267" s="2" t="s">
        <v>562</v>
      </c>
      <c r="E6267" s="11" t="str">
        <f>CONCATENATE(TablaC11[[#This Row],[Apellido]]," ",TablaC11[[#This Row],[Nombre]])</f>
        <v>YPAMOY SUSANA BEATRIZ</v>
      </c>
      <c r="F6267" s="11" t="s">
        <v>17</v>
      </c>
      <c r="G6267" s="11" t="s">
        <v>13</v>
      </c>
      <c r="H6267" s="6">
        <v>5963826</v>
      </c>
      <c r="I6267" s="6">
        <v>1948</v>
      </c>
      <c r="J6267" s="11" t="s">
        <v>23307</v>
      </c>
      <c r="K6267" s="11" t="str">
        <f t="shared" si="97"/>
        <v>Adultos Mayores</v>
      </c>
      <c r="L6267" s="6">
        <f>2023-TablaC11[[#This Row],[Clase]]</f>
        <v>75</v>
      </c>
      <c r="M6267" s="4" t="str">
        <f>VLOOKUP(TablaC11[[#This Row],[Circuito]],Aux!$A$2:$B$12,2,0)</f>
        <v>Villa Devoto</v>
      </c>
    </row>
    <row r="6268" spans="1:13">
      <c r="A6268" s="11" t="s">
        <v>9</v>
      </c>
      <c r="B6268" s="6">
        <v>120</v>
      </c>
      <c r="C6268" s="2" t="s">
        <v>14138</v>
      </c>
      <c r="D6268" s="2" t="s">
        <v>9830</v>
      </c>
      <c r="E6268" s="11" t="str">
        <f>CONCATENATE(TablaC11[[#This Row],[Apellido]]," ",TablaC11[[#This Row],[Nombre]])</f>
        <v>YUNIS CLARA BEATRIZ</v>
      </c>
      <c r="F6268" s="11" t="s">
        <v>17</v>
      </c>
      <c r="G6268" s="11" t="s">
        <v>18</v>
      </c>
      <c r="H6268" s="6">
        <v>14309096</v>
      </c>
      <c r="I6268" s="6">
        <v>1960</v>
      </c>
      <c r="J6268" s="11" t="s">
        <v>23308</v>
      </c>
      <c r="K6268" s="11" t="str">
        <f t="shared" si="97"/>
        <v>Adultos</v>
      </c>
      <c r="L6268" s="6">
        <f>2023-TablaC11[[#This Row],[Clase]]</f>
        <v>63</v>
      </c>
      <c r="M6268" s="4" t="str">
        <f>VLOOKUP(TablaC11[[#This Row],[Circuito]],Aux!$A$2:$B$12,2,0)</f>
        <v>Villa Devoto</v>
      </c>
    </row>
    <row r="6269" spans="1:13">
      <c r="A6269" s="11" t="s">
        <v>9</v>
      </c>
      <c r="B6269" s="6">
        <v>120</v>
      </c>
      <c r="C6269" s="2" t="s">
        <v>1545</v>
      </c>
      <c r="D6269" s="2" t="s">
        <v>5846</v>
      </c>
      <c r="E6269" s="11" t="str">
        <f>CONCATENATE(TablaC11[[#This Row],[Apellido]]," ",TablaC11[[#This Row],[Nombre]])</f>
        <v>ZABALA JUAN PEDRO</v>
      </c>
      <c r="F6269" s="11" t="s">
        <v>12</v>
      </c>
      <c r="G6269" s="11" t="s">
        <v>13</v>
      </c>
      <c r="H6269" s="6">
        <v>13133545</v>
      </c>
      <c r="I6269" s="6">
        <v>1959</v>
      </c>
      <c r="J6269" s="11" t="s">
        <v>23309</v>
      </c>
      <c r="K6269" s="11" t="str">
        <f t="shared" si="97"/>
        <v>Adultos</v>
      </c>
      <c r="L6269" s="6">
        <f>2023-TablaC11[[#This Row],[Clase]]</f>
        <v>64</v>
      </c>
      <c r="M6269" s="4" t="str">
        <f>VLOOKUP(TablaC11[[#This Row],[Circuito]],Aux!$A$2:$B$12,2,0)</f>
        <v>Villa Devoto</v>
      </c>
    </row>
    <row r="6270" spans="1:13">
      <c r="A6270" s="11" t="s">
        <v>9</v>
      </c>
      <c r="B6270" s="6">
        <v>120</v>
      </c>
      <c r="C6270" s="2" t="s">
        <v>1545</v>
      </c>
      <c r="D6270" s="2" t="s">
        <v>1049</v>
      </c>
      <c r="E6270" s="11" t="str">
        <f>CONCATENATE(TablaC11[[#This Row],[Apellido]]," ",TablaC11[[#This Row],[Nombre]])</f>
        <v>ZABALA PAULA LORENA</v>
      </c>
      <c r="F6270" s="11" t="s">
        <v>17</v>
      </c>
      <c r="G6270" s="11" t="s">
        <v>18</v>
      </c>
      <c r="H6270" s="6">
        <v>29002649</v>
      </c>
      <c r="I6270" s="6">
        <v>1981</v>
      </c>
      <c r="J6270" s="11" t="s">
        <v>22568</v>
      </c>
      <c r="K6270" s="11" t="str">
        <f t="shared" si="97"/>
        <v>Adultos</v>
      </c>
      <c r="L6270" s="6">
        <f>2023-TablaC11[[#This Row],[Clase]]</f>
        <v>42</v>
      </c>
      <c r="M6270" s="4" t="str">
        <f>VLOOKUP(TablaC11[[#This Row],[Circuito]],Aux!$A$2:$B$12,2,0)</f>
        <v>Villa Devoto</v>
      </c>
    </row>
    <row r="6271" spans="1:13">
      <c r="A6271" s="11" t="s">
        <v>9</v>
      </c>
      <c r="B6271" s="6">
        <v>120</v>
      </c>
      <c r="C6271" s="2" t="s">
        <v>14141</v>
      </c>
      <c r="D6271" s="2" t="s">
        <v>14142</v>
      </c>
      <c r="E6271" s="11" t="str">
        <f>CONCATENATE(TablaC11[[#This Row],[Apellido]]," ",TablaC11[[#This Row],[Nombre]])</f>
        <v>ZANGONI NESTOR DANIEL ANTONIO</v>
      </c>
      <c r="F6271" s="11" t="s">
        <v>12</v>
      </c>
      <c r="G6271" s="11" t="s">
        <v>18</v>
      </c>
      <c r="H6271" s="6">
        <v>17801655</v>
      </c>
      <c r="I6271" s="6">
        <v>1965</v>
      </c>
      <c r="J6271" s="11" t="s">
        <v>23310</v>
      </c>
      <c r="K6271" s="11" t="str">
        <f t="shared" si="97"/>
        <v>Adultos</v>
      </c>
      <c r="L6271" s="6">
        <f>2023-TablaC11[[#This Row],[Clase]]</f>
        <v>58</v>
      </c>
      <c r="M6271" s="4" t="str">
        <f>VLOOKUP(TablaC11[[#This Row],[Circuito]],Aux!$A$2:$B$12,2,0)</f>
        <v>Villa Devoto</v>
      </c>
    </row>
    <row r="6272" spans="1:13">
      <c r="A6272" s="11" t="s">
        <v>9</v>
      </c>
      <c r="B6272" s="6">
        <v>120</v>
      </c>
      <c r="C6272" s="2" t="s">
        <v>14144</v>
      </c>
      <c r="D6272" s="2" t="s">
        <v>14145</v>
      </c>
      <c r="E6272" s="11" t="str">
        <f>CONCATENATE(TablaC11[[#This Row],[Apellido]]," ",TablaC11[[#This Row],[Nombre]])</f>
        <v>ZANONI HORACIO MARIO</v>
      </c>
      <c r="F6272" s="11" t="s">
        <v>12</v>
      </c>
      <c r="G6272" s="11" t="s">
        <v>18</v>
      </c>
      <c r="H6272" s="6">
        <v>8608419</v>
      </c>
      <c r="I6272" s="6">
        <v>1951</v>
      </c>
      <c r="J6272" s="11" t="s">
        <v>22881</v>
      </c>
      <c r="K6272" s="11" t="str">
        <f t="shared" si="97"/>
        <v>Adultos Mayores</v>
      </c>
      <c r="L6272" s="6">
        <f>2023-TablaC11[[#This Row],[Clase]]</f>
        <v>72</v>
      </c>
      <c r="M6272" s="4" t="str">
        <f>VLOOKUP(TablaC11[[#This Row],[Circuito]],Aux!$A$2:$B$12,2,0)</f>
        <v>Villa Devoto</v>
      </c>
    </row>
    <row r="6273" spans="1:13">
      <c r="A6273" s="11" t="s">
        <v>9</v>
      </c>
      <c r="B6273" s="6">
        <v>120</v>
      </c>
      <c r="C6273" s="2" t="s">
        <v>14144</v>
      </c>
      <c r="D6273" s="2" t="s">
        <v>2092</v>
      </c>
      <c r="E6273" s="11" t="str">
        <f>CONCATENATE(TablaC11[[#This Row],[Apellido]]," ",TablaC11[[#This Row],[Nombre]])</f>
        <v>ZANONI NADIA SOLEDAD</v>
      </c>
      <c r="F6273" s="11" t="s">
        <v>17</v>
      </c>
      <c r="G6273" s="11" t="s">
        <v>18</v>
      </c>
      <c r="H6273" s="6">
        <v>32135430</v>
      </c>
      <c r="I6273" s="6">
        <v>1986</v>
      </c>
      <c r="J6273" s="11" t="s">
        <v>22881</v>
      </c>
      <c r="K6273" s="11" t="str">
        <f t="shared" si="97"/>
        <v>Adultos</v>
      </c>
      <c r="L6273" s="6">
        <f>2023-TablaC11[[#This Row],[Clase]]</f>
        <v>37</v>
      </c>
      <c r="M6273" s="4" t="str">
        <f>VLOOKUP(TablaC11[[#This Row],[Circuito]],Aux!$A$2:$B$12,2,0)</f>
        <v>Villa Devoto</v>
      </c>
    </row>
    <row r="6274" spans="1:13">
      <c r="A6274" s="11" t="s">
        <v>9</v>
      </c>
      <c r="B6274" s="6">
        <v>120</v>
      </c>
      <c r="C6274" s="2" t="s">
        <v>10141</v>
      </c>
      <c r="D6274" s="2" t="s">
        <v>6299</v>
      </c>
      <c r="E6274" s="11" t="str">
        <f>CONCATENATE(TablaC11[[#This Row],[Apellido]]," ",TablaC11[[#This Row],[Nombre]])</f>
        <v>ZARLENGA GRACIELA SUSANA</v>
      </c>
      <c r="F6274" s="11" t="s">
        <v>17</v>
      </c>
      <c r="G6274" s="11" t="s">
        <v>18</v>
      </c>
      <c r="H6274" s="6">
        <v>12498873</v>
      </c>
      <c r="I6274" s="6">
        <v>1958</v>
      </c>
      <c r="J6274" s="11" t="s">
        <v>23311</v>
      </c>
      <c r="K6274" s="11" t="str">
        <f t="shared" ref="K6274:K6337" si="98">IF(L6274&lt;=31,"Juventud",IF(L6274&lt;=65,"Adultos","Adultos Mayores"))</f>
        <v>Adultos</v>
      </c>
      <c r="L6274" s="6">
        <f>2023-TablaC11[[#This Row],[Clase]]</f>
        <v>65</v>
      </c>
      <c r="M6274" s="4" t="str">
        <f>VLOOKUP(TablaC11[[#This Row],[Circuito]],Aux!$A$2:$B$12,2,0)</f>
        <v>Villa Devoto</v>
      </c>
    </row>
    <row r="6275" spans="1:13">
      <c r="A6275" s="11" t="s">
        <v>9</v>
      </c>
      <c r="B6275" s="6">
        <v>120</v>
      </c>
      <c r="C6275" s="2" t="s">
        <v>10141</v>
      </c>
      <c r="D6275" s="2" t="s">
        <v>100</v>
      </c>
      <c r="E6275" s="11" t="str">
        <f>CONCATENATE(TablaC11[[#This Row],[Apellido]]," ",TablaC11[[#This Row],[Nombre]])</f>
        <v>ZARLENGA MARIA CRISTINA</v>
      </c>
      <c r="F6275" s="11" t="s">
        <v>17</v>
      </c>
      <c r="G6275" s="11" t="s">
        <v>13</v>
      </c>
      <c r="H6275" s="6">
        <v>6360686</v>
      </c>
      <c r="I6275" s="6">
        <v>1950</v>
      </c>
      <c r="J6275" s="11" t="s">
        <v>25310</v>
      </c>
      <c r="K6275" s="11" t="str">
        <f t="shared" si="98"/>
        <v>Adultos Mayores</v>
      </c>
      <c r="L6275" s="6">
        <f>2023-TablaC11[[#This Row],[Clase]]</f>
        <v>73</v>
      </c>
      <c r="M6275" s="4" t="str">
        <f>VLOOKUP(TablaC11[[#This Row],[Circuito]],Aux!$A$2:$B$12,2,0)</f>
        <v>Villa Devoto</v>
      </c>
    </row>
    <row r="6276" spans="1:13">
      <c r="A6276" s="11" t="s">
        <v>9</v>
      </c>
      <c r="B6276" s="6">
        <v>120</v>
      </c>
      <c r="C6276" s="2" t="s">
        <v>14148</v>
      </c>
      <c r="D6276" s="2" t="s">
        <v>14149</v>
      </c>
      <c r="E6276" s="11" t="str">
        <f>CONCATENATE(TablaC11[[#This Row],[Apellido]]," ",TablaC11[[#This Row],[Nombre]])</f>
        <v>ZAVALA OLGA ADELINA</v>
      </c>
      <c r="F6276" s="11" t="s">
        <v>17</v>
      </c>
      <c r="G6276" s="11" t="s">
        <v>18</v>
      </c>
      <c r="H6276" s="6">
        <v>10943100</v>
      </c>
      <c r="I6276" s="6">
        <v>1952</v>
      </c>
      <c r="J6276" s="11" t="s">
        <v>23312</v>
      </c>
      <c r="K6276" s="11" t="str">
        <f t="shared" si="98"/>
        <v>Adultos Mayores</v>
      </c>
      <c r="L6276" s="6">
        <f>2023-TablaC11[[#This Row],[Clase]]</f>
        <v>71</v>
      </c>
      <c r="M6276" s="4" t="str">
        <f>VLOOKUP(TablaC11[[#This Row],[Circuito]],Aux!$A$2:$B$12,2,0)</f>
        <v>Villa Devoto</v>
      </c>
    </row>
    <row r="6277" spans="1:13">
      <c r="A6277" s="11" t="s">
        <v>9</v>
      </c>
      <c r="B6277" s="6">
        <v>120</v>
      </c>
      <c r="C6277" s="2" t="s">
        <v>14151</v>
      </c>
      <c r="D6277" s="2" t="s">
        <v>14152</v>
      </c>
      <c r="E6277" s="11" t="str">
        <f>CONCATENATE(TablaC11[[#This Row],[Apellido]]," ",TablaC11[[#This Row],[Nombre]])</f>
        <v>ZAZZALI BRIGIDA GRACIELA</v>
      </c>
      <c r="F6277" s="11" t="s">
        <v>17</v>
      </c>
      <c r="G6277" s="11" t="s">
        <v>13</v>
      </c>
      <c r="H6277" s="6">
        <v>14407440</v>
      </c>
      <c r="I6277" s="6">
        <v>1961</v>
      </c>
      <c r="J6277" s="11" t="s">
        <v>23313</v>
      </c>
      <c r="K6277" s="11" t="str">
        <f t="shared" si="98"/>
        <v>Adultos</v>
      </c>
      <c r="L6277" s="6">
        <f>2023-TablaC11[[#This Row],[Clase]]</f>
        <v>62</v>
      </c>
      <c r="M6277" s="4" t="str">
        <f>VLOOKUP(TablaC11[[#This Row],[Circuito]],Aux!$A$2:$B$12,2,0)</f>
        <v>Villa Devoto</v>
      </c>
    </row>
    <row r="6278" spans="1:13">
      <c r="A6278" s="11" t="s">
        <v>9</v>
      </c>
      <c r="B6278" s="6">
        <v>120</v>
      </c>
      <c r="C6278" s="2" t="s">
        <v>14151</v>
      </c>
      <c r="D6278" s="2" t="s">
        <v>6352</v>
      </c>
      <c r="E6278" s="11" t="str">
        <f>CONCATENATE(TablaC11[[#This Row],[Apellido]]," ",TablaC11[[#This Row],[Nombre]])</f>
        <v>ZAZZALI MARIA ANDREA</v>
      </c>
      <c r="F6278" s="11" t="s">
        <v>17</v>
      </c>
      <c r="G6278" s="11" t="s">
        <v>13</v>
      </c>
      <c r="H6278" s="6">
        <v>20696278</v>
      </c>
      <c r="I6278" s="6">
        <v>1969</v>
      </c>
      <c r="J6278" s="11" t="s">
        <v>25138</v>
      </c>
      <c r="K6278" s="11" t="str">
        <f t="shared" si="98"/>
        <v>Adultos</v>
      </c>
      <c r="L6278" s="6">
        <f>2023-TablaC11[[#This Row],[Clase]]</f>
        <v>54</v>
      </c>
      <c r="M6278" s="4" t="str">
        <f>VLOOKUP(TablaC11[[#This Row],[Circuito]],Aux!$A$2:$B$12,2,0)</f>
        <v>Villa Devoto</v>
      </c>
    </row>
    <row r="6279" spans="1:13">
      <c r="A6279" s="11" t="s">
        <v>9</v>
      </c>
      <c r="B6279" s="6">
        <v>120</v>
      </c>
      <c r="C6279" s="2" t="s">
        <v>5022</v>
      </c>
      <c r="D6279" s="2" t="s">
        <v>14155</v>
      </c>
      <c r="E6279" s="11" t="str">
        <f>CONCATENATE(TablaC11[[#This Row],[Apellido]]," ",TablaC11[[#This Row],[Nombre]])</f>
        <v>ZISLIS ROSA CECILIA</v>
      </c>
      <c r="F6279" s="11" t="s">
        <v>17</v>
      </c>
      <c r="G6279" s="11" t="s">
        <v>18</v>
      </c>
      <c r="H6279" s="6">
        <v>10897188</v>
      </c>
      <c r="I6279" s="6">
        <v>1953</v>
      </c>
      <c r="J6279" s="11" t="s">
        <v>23314</v>
      </c>
      <c r="K6279" s="11" t="str">
        <f t="shared" si="98"/>
        <v>Adultos Mayores</v>
      </c>
      <c r="L6279" s="6">
        <f>2023-TablaC11[[#This Row],[Clase]]</f>
        <v>70</v>
      </c>
      <c r="M6279" s="4" t="str">
        <f>VLOOKUP(TablaC11[[#This Row],[Circuito]],Aux!$A$2:$B$12,2,0)</f>
        <v>Villa Devoto</v>
      </c>
    </row>
    <row r="6280" spans="1:13">
      <c r="A6280" s="11" t="s">
        <v>9</v>
      </c>
      <c r="B6280" s="6">
        <v>120</v>
      </c>
      <c r="C6280" s="2" t="s">
        <v>14157</v>
      </c>
      <c r="D6280" s="2" t="s">
        <v>1561</v>
      </c>
      <c r="E6280" s="11" t="str">
        <f>CONCATENATE(TablaC11[[#This Row],[Apellido]]," ",TablaC11[[#This Row],[Nombre]])</f>
        <v>ZOCCALI MARIA TERESA</v>
      </c>
      <c r="F6280" s="11" t="s">
        <v>17</v>
      </c>
      <c r="G6280" s="11" t="s">
        <v>56</v>
      </c>
      <c r="H6280" s="6">
        <v>20669418</v>
      </c>
      <c r="I6280" s="6">
        <v>1969</v>
      </c>
      <c r="J6280" s="11" t="s">
        <v>22704</v>
      </c>
      <c r="K6280" s="11" t="str">
        <f t="shared" si="98"/>
        <v>Adultos</v>
      </c>
      <c r="L6280" s="6">
        <f>2023-TablaC11[[#This Row],[Clase]]</f>
        <v>54</v>
      </c>
      <c r="M6280" s="4" t="str">
        <f>VLOOKUP(TablaC11[[#This Row],[Circuito]],Aux!$A$2:$B$12,2,0)</f>
        <v>Villa Devoto</v>
      </c>
    </row>
    <row r="6281" spans="1:13">
      <c r="A6281" s="11" t="s">
        <v>9</v>
      </c>
      <c r="B6281" s="6">
        <v>120</v>
      </c>
      <c r="C6281" s="2" t="s">
        <v>14158</v>
      </c>
      <c r="D6281" s="2" t="s">
        <v>14159</v>
      </c>
      <c r="E6281" s="11" t="str">
        <f>CONCATENATE(TablaC11[[#This Row],[Apellido]]," ",TablaC11[[#This Row],[Nombre]])</f>
        <v>ZONE HEBE JOSEFINA</v>
      </c>
      <c r="F6281" s="11" t="s">
        <v>17</v>
      </c>
      <c r="G6281" s="11" t="s">
        <v>35</v>
      </c>
      <c r="H6281" s="6">
        <v>2974536</v>
      </c>
      <c r="I6281" s="6">
        <v>1933</v>
      </c>
      <c r="J6281" s="11" t="s">
        <v>23315</v>
      </c>
      <c r="K6281" s="11" t="str">
        <f t="shared" si="98"/>
        <v>Adultos Mayores</v>
      </c>
      <c r="L6281" s="6">
        <f>2023-TablaC11[[#This Row],[Clase]]</f>
        <v>90</v>
      </c>
      <c r="M6281" s="4" t="str">
        <f>VLOOKUP(TablaC11[[#This Row],[Circuito]],Aux!$A$2:$B$12,2,0)</f>
        <v>Villa Devoto</v>
      </c>
    </row>
    <row r="6282" spans="1:13">
      <c r="A6282" s="11" t="s">
        <v>9</v>
      </c>
      <c r="B6282" s="6">
        <v>120</v>
      </c>
      <c r="C6282" s="2" t="s">
        <v>14161</v>
      </c>
      <c r="D6282" s="2" t="s">
        <v>100</v>
      </c>
      <c r="E6282" s="11" t="str">
        <f>CONCATENATE(TablaC11[[#This Row],[Apellido]]," ",TablaC11[[#This Row],[Nombre]])</f>
        <v>ZORRILLA MARIA CRISTINA</v>
      </c>
      <c r="F6282" s="11" t="s">
        <v>17</v>
      </c>
      <c r="G6282" s="11" t="s">
        <v>13</v>
      </c>
      <c r="H6282" s="6">
        <v>5248749</v>
      </c>
      <c r="I6282" s="6">
        <v>1945</v>
      </c>
      <c r="J6282" s="11" t="s">
        <v>25311</v>
      </c>
      <c r="K6282" s="11" t="str">
        <f t="shared" si="98"/>
        <v>Adultos Mayores</v>
      </c>
      <c r="L6282" s="6">
        <f>2023-TablaC11[[#This Row],[Clase]]</f>
        <v>78</v>
      </c>
      <c r="M6282" s="4" t="str">
        <f>VLOOKUP(TablaC11[[#This Row],[Circuito]],Aux!$A$2:$B$12,2,0)</f>
        <v>Villa Devoto</v>
      </c>
    </row>
    <row r="6283" spans="1:13">
      <c r="A6283" s="11" t="s">
        <v>9</v>
      </c>
      <c r="B6283" s="6">
        <v>120</v>
      </c>
      <c r="C6283" s="2" t="s">
        <v>14163</v>
      </c>
      <c r="D6283" s="2" t="s">
        <v>14164</v>
      </c>
      <c r="E6283" s="11" t="str">
        <f>CONCATENATE(TablaC11[[#This Row],[Apellido]]," ",TablaC11[[#This Row],[Nombre]])</f>
        <v>ZOTO MARIA ENCARNACION</v>
      </c>
      <c r="F6283" s="11" t="s">
        <v>17</v>
      </c>
      <c r="G6283" s="11" t="s">
        <v>13</v>
      </c>
      <c r="H6283" s="6">
        <v>3475038</v>
      </c>
      <c r="I6283" s="6">
        <v>1928</v>
      </c>
      <c r="J6283" s="11" t="s">
        <v>23316</v>
      </c>
      <c r="K6283" s="11" t="str">
        <f t="shared" si="98"/>
        <v>Adultos Mayores</v>
      </c>
      <c r="L6283" s="6">
        <f>2023-TablaC11[[#This Row],[Clase]]</f>
        <v>95</v>
      </c>
      <c r="M6283" s="4" t="str">
        <f>VLOOKUP(TablaC11[[#This Row],[Circuito]],Aux!$A$2:$B$12,2,0)</f>
        <v>Villa Devoto</v>
      </c>
    </row>
    <row r="6284" spans="1:13">
      <c r="A6284" s="11" t="s">
        <v>9</v>
      </c>
      <c r="B6284" s="6">
        <v>121</v>
      </c>
      <c r="C6284" s="2" t="s">
        <v>8890</v>
      </c>
      <c r="D6284" s="2" t="s">
        <v>14166</v>
      </c>
      <c r="E6284" s="11" t="str">
        <f>CONCATENATE(TablaC11[[#This Row],[Apellido]]," ",TablaC11[[#This Row],[Nombre]])</f>
        <v>ABATE NATALIA VANESA</v>
      </c>
      <c r="F6284" s="11" t="s">
        <v>17</v>
      </c>
      <c r="G6284" s="11" t="s">
        <v>18</v>
      </c>
      <c r="H6284" s="6">
        <v>23701468</v>
      </c>
      <c r="I6284" s="6">
        <v>1975</v>
      </c>
      <c r="J6284" s="11" t="s">
        <v>23317</v>
      </c>
      <c r="K6284" s="11" t="str">
        <f t="shared" si="98"/>
        <v>Adultos</v>
      </c>
      <c r="L6284" s="6">
        <f>2023-TablaC11[[#This Row],[Clase]]</f>
        <v>48</v>
      </c>
      <c r="M6284" s="4" t="str">
        <f>VLOOKUP(TablaC11[[#This Row],[Circuito]],Aux!$A$2:$B$12,2,0)</f>
        <v>Villa Devoto</v>
      </c>
    </row>
    <row r="6285" spans="1:13">
      <c r="A6285" s="11" t="s">
        <v>9</v>
      </c>
      <c r="B6285" s="6">
        <v>121</v>
      </c>
      <c r="C6285" s="2" t="s">
        <v>1577</v>
      </c>
      <c r="D6285" s="2" t="s">
        <v>14168</v>
      </c>
      <c r="E6285" s="11" t="str">
        <f>CONCATENATE(TablaC11[[#This Row],[Apellido]]," ",TablaC11[[#This Row],[Nombre]])</f>
        <v>ABRAHAM ELENA MARIANA</v>
      </c>
      <c r="F6285" s="11" t="s">
        <v>17</v>
      </c>
      <c r="G6285" s="11" t="s">
        <v>18</v>
      </c>
      <c r="H6285" s="6">
        <v>23447655</v>
      </c>
      <c r="I6285" s="6">
        <v>1973</v>
      </c>
      <c r="J6285" s="11" t="s">
        <v>23318</v>
      </c>
      <c r="K6285" s="11" t="str">
        <f t="shared" si="98"/>
        <v>Adultos</v>
      </c>
      <c r="L6285" s="6">
        <f>2023-TablaC11[[#This Row],[Clase]]</f>
        <v>50</v>
      </c>
      <c r="M6285" s="4" t="str">
        <f>VLOOKUP(TablaC11[[#This Row],[Circuito]],Aux!$A$2:$B$12,2,0)</f>
        <v>Villa Devoto</v>
      </c>
    </row>
    <row r="6286" spans="1:13">
      <c r="A6286" s="11" t="s">
        <v>9</v>
      </c>
      <c r="B6286" s="6">
        <v>121</v>
      </c>
      <c r="C6286" s="2" t="s">
        <v>1577</v>
      </c>
      <c r="D6286" s="2" t="s">
        <v>1221</v>
      </c>
      <c r="E6286" s="11" t="str">
        <f>CONCATENATE(TablaC11[[#This Row],[Apellido]]," ",TablaC11[[#This Row],[Nombre]])</f>
        <v>ABRAHAM JORGE</v>
      </c>
      <c r="F6286" s="11" t="s">
        <v>12</v>
      </c>
      <c r="G6286" s="11" t="s">
        <v>18</v>
      </c>
      <c r="H6286" s="6">
        <v>8113769</v>
      </c>
      <c r="I6286" s="6">
        <v>1949</v>
      </c>
      <c r="J6286" s="11" t="s">
        <v>23319</v>
      </c>
      <c r="K6286" s="11" t="str">
        <f t="shared" si="98"/>
        <v>Adultos Mayores</v>
      </c>
      <c r="L6286" s="6">
        <f>2023-TablaC11[[#This Row],[Clase]]</f>
        <v>74</v>
      </c>
      <c r="M6286" s="4" t="str">
        <f>VLOOKUP(TablaC11[[#This Row],[Circuito]],Aux!$A$2:$B$12,2,0)</f>
        <v>Villa Devoto</v>
      </c>
    </row>
    <row r="6287" spans="1:13">
      <c r="A6287" s="11" t="s">
        <v>9</v>
      </c>
      <c r="B6287" s="6">
        <v>121</v>
      </c>
      <c r="C6287" s="2" t="s">
        <v>1577</v>
      </c>
      <c r="D6287" s="2" t="s">
        <v>587</v>
      </c>
      <c r="E6287" s="11" t="str">
        <f>CONCATENATE(TablaC11[[#This Row],[Apellido]]," ",TablaC11[[#This Row],[Nombre]])</f>
        <v>ABRAHAM JUAN MANUEL</v>
      </c>
      <c r="F6287" s="11" t="s">
        <v>12</v>
      </c>
      <c r="G6287" s="11" t="s">
        <v>18</v>
      </c>
      <c r="H6287" s="6">
        <v>34437720</v>
      </c>
      <c r="I6287" s="6">
        <v>1989</v>
      </c>
      <c r="J6287" s="11" t="s">
        <v>23320</v>
      </c>
      <c r="K6287" s="11" t="str">
        <f t="shared" si="98"/>
        <v>Adultos</v>
      </c>
      <c r="L6287" s="6">
        <f>2023-TablaC11[[#This Row],[Clase]]</f>
        <v>34</v>
      </c>
      <c r="M6287" s="4" t="str">
        <f>VLOOKUP(TablaC11[[#This Row],[Circuito]],Aux!$A$2:$B$12,2,0)</f>
        <v>Villa Devoto</v>
      </c>
    </row>
    <row r="6288" spans="1:13">
      <c r="A6288" s="11" t="s">
        <v>9</v>
      </c>
      <c r="B6288" s="6">
        <v>121</v>
      </c>
      <c r="C6288" s="2" t="s">
        <v>1577</v>
      </c>
      <c r="D6288" s="2" t="s">
        <v>1527</v>
      </c>
      <c r="E6288" s="11" t="str">
        <f>CONCATENATE(TablaC11[[#This Row],[Apellido]]," ",TablaC11[[#This Row],[Nombre]])</f>
        <v>ABRAHAM MARIA LAURA</v>
      </c>
      <c r="F6288" s="11" t="s">
        <v>17</v>
      </c>
      <c r="G6288" s="11" t="s">
        <v>18</v>
      </c>
      <c r="H6288" s="6">
        <v>24718651</v>
      </c>
      <c r="I6288" s="6">
        <v>1975</v>
      </c>
      <c r="J6288" s="11" t="s">
        <v>23319</v>
      </c>
      <c r="K6288" s="11" t="str">
        <f t="shared" si="98"/>
        <v>Adultos</v>
      </c>
      <c r="L6288" s="6">
        <f>2023-TablaC11[[#This Row],[Clase]]</f>
        <v>48</v>
      </c>
      <c r="M6288" s="4" t="str">
        <f>VLOOKUP(TablaC11[[#This Row],[Circuito]],Aux!$A$2:$B$12,2,0)</f>
        <v>Villa Devoto</v>
      </c>
    </row>
    <row r="6289" spans="1:13">
      <c r="A6289" s="11" t="s">
        <v>9</v>
      </c>
      <c r="B6289" s="6">
        <v>121</v>
      </c>
      <c r="C6289" s="2" t="s">
        <v>1577</v>
      </c>
      <c r="D6289" s="2" t="s">
        <v>3522</v>
      </c>
      <c r="E6289" s="11" t="str">
        <f>CONCATENATE(TablaC11[[#This Row],[Apellido]]," ",TablaC11[[#This Row],[Nombre]])</f>
        <v>ABRAHAM NICOLAS</v>
      </c>
      <c r="F6289" s="11" t="s">
        <v>12</v>
      </c>
      <c r="G6289" s="11" t="s">
        <v>13</v>
      </c>
      <c r="H6289" s="6">
        <v>10996043</v>
      </c>
      <c r="I6289" s="6">
        <v>1953</v>
      </c>
      <c r="J6289" s="11" t="s">
        <v>23321</v>
      </c>
      <c r="K6289" s="11" t="str">
        <f t="shared" si="98"/>
        <v>Adultos Mayores</v>
      </c>
      <c r="L6289" s="6">
        <f>2023-TablaC11[[#This Row],[Clase]]</f>
        <v>70</v>
      </c>
      <c r="M6289" s="4" t="str">
        <f>VLOOKUP(TablaC11[[#This Row],[Circuito]],Aux!$A$2:$B$12,2,0)</f>
        <v>Villa Devoto</v>
      </c>
    </row>
    <row r="6290" spans="1:13">
      <c r="A6290" s="11" t="s">
        <v>9</v>
      </c>
      <c r="B6290" s="6">
        <v>121</v>
      </c>
      <c r="C6290" s="2" t="s">
        <v>14173</v>
      </c>
      <c r="D6290" s="2" t="s">
        <v>143</v>
      </c>
      <c r="E6290" s="11" t="str">
        <f>CONCATENATE(TablaC11[[#This Row],[Apellido]]," ",TablaC11[[#This Row],[Nombre]])</f>
        <v>ABRAHAN JOSE</v>
      </c>
      <c r="F6290" s="11" t="s">
        <v>12</v>
      </c>
      <c r="G6290" s="11" t="s">
        <v>1729</v>
      </c>
      <c r="H6290" s="6">
        <v>3158537</v>
      </c>
      <c r="I6290" s="6">
        <v>1923</v>
      </c>
      <c r="J6290" s="11" t="s">
        <v>23322</v>
      </c>
      <c r="K6290" s="11" t="str">
        <f t="shared" si="98"/>
        <v>Adultos Mayores</v>
      </c>
      <c r="L6290" s="6">
        <f>2023-TablaC11[[#This Row],[Clase]]</f>
        <v>100</v>
      </c>
      <c r="M6290" s="4" t="str">
        <f>VLOOKUP(TablaC11[[#This Row],[Circuito]],Aux!$A$2:$B$12,2,0)</f>
        <v>Villa Devoto</v>
      </c>
    </row>
    <row r="6291" spans="1:13">
      <c r="A6291" s="11" t="s">
        <v>9</v>
      </c>
      <c r="B6291" s="6">
        <v>121</v>
      </c>
      <c r="C6291" s="2" t="s">
        <v>6880</v>
      </c>
      <c r="D6291" s="2" t="s">
        <v>14175</v>
      </c>
      <c r="E6291" s="11" t="str">
        <f>CONCATENATE(TablaC11[[#This Row],[Apellido]]," ",TablaC11[[#This Row],[Nombre]])</f>
        <v>ACEVEDO DIMAS ALEJANDRO</v>
      </c>
      <c r="F6291" s="11" t="s">
        <v>12</v>
      </c>
      <c r="G6291" s="11" t="s">
        <v>18</v>
      </c>
      <c r="H6291" s="6">
        <v>8607754</v>
      </c>
      <c r="I6291" s="6">
        <v>1951</v>
      </c>
      <c r="J6291" s="11" t="s">
        <v>23323</v>
      </c>
      <c r="K6291" s="11" t="str">
        <f t="shared" si="98"/>
        <v>Adultos Mayores</v>
      </c>
      <c r="L6291" s="6">
        <f>2023-TablaC11[[#This Row],[Clase]]</f>
        <v>72</v>
      </c>
      <c r="M6291" s="4" t="str">
        <f>VLOOKUP(TablaC11[[#This Row],[Circuito]],Aux!$A$2:$B$12,2,0)</f>
        <v>Villa Devoto</v>
      </c>
    </row>
    <row r="6292" spans="1:13">
      <c r="A6292" s="11" t="s">
        <v>9</v>
      </c>
      <c r="B6292" s="6">
        <v>121</v>
      </c>
      <c r="C6292" s="2" t="s">
        <v>1583</v>
      </c>
      <c r="D6292" s="2" t="s">
        <v>14177</v>
      </c>
      <c r="E6292" s="11" t="str">
        <f>CONCATENATE(TablaC11[[#This Row],[Apellido]]," ",TablaC11[[#This Row],[Nombre]])</f>
        <v>ACOSTA MARISA INES</v>
      </c>
      <c r="F6292" s="11" t="s">
        <v>17</v>
      </c>
      <c r="G6292" s="11" t="s">
        <v>13</v>
      </c>
      <c r="H6292" s="6">
        <v>22885546</v>
      </c>
      <c r="I6292" s="6">
        <v>1972</v>
      </c>
      <c r="J6292" s="11" t="s">
        <v>23324</v>
      </c>
      <c r="K6292" s="11" t="str">
        <f t="shared" si="98"/>
        <v>Adultos</v>
      </c>
      <c r="L6292" s="6">
        <f>2023-TablaC11[[#This Row],[Clase]]</f>
        <v>51</v>
      </c>
      <c r="M6292" s="4" t="str">
        <f>VLOOKUP(TablaC11[[#This Row],[Circuito]],Aux!$A$2:$B$12,2,0)</f>
        <v>Villa Devoto</v>
      </c>
    </row>
    <row r="6293" spans="1:13">
      <c r="A6293" s="11" t="s">
        <v>9</v>
      </c>
      <c r="B6293" s="6">
        <v>121</v>
      </c>
      <c r="C6293" s="2" t="s">
        <v>1583</v>
      </c>
      <c r="D6293" s="2" t="s">
        <v>539</v>
      </c>
      <c r="E6293" s="11" t="str">
        <f>CONCATENATE(TablaC11[[#This Row],[Apellido]]," ",TablaC11[[#This Row],[Nombre]])</f>
        <v>ACOSTA STELLA MARIS</v>
      </c>
      <c r="F6293" s="11" t="s">
        <v>17</v>
      </c>
      <c r="G6293" s="11" t="s">
        <v>13</v>
      </c>
      <c r="H6293" s="6">
        <v>18177924</v>
      </c>
      <c r="I6293" s="6">
        <v>1967</v>
      </c>
      <c r="J6293" s="11" t="s">
        <v>23324</v>
      </c>
      <c r="K6293" s="11" t="str">
        <f t="shared" si="98"/>
        <v>Adultos</v>
      </c>
      <c r="L6293" s="6">
        <f>2023-TablaC11[[#This Row],[Clase]]</f>
        <v>56</v>
      </c>
      <c r="M6293" s="4" t="str">
        <f>VLOOKUP(TablaC11[[#This Row],[Circuito]],Aux!$A$2:$B$12,2,0)</f>
        <v>Villa Devoto</v>
      </c>
    </row>
    <row r="6294" spans="1:13">
      <c r="A6294" s="11" t="s">
        <v>9</v>
      </c>
      <c r="B6294" s="6">
        <v>121</v>
      </c>
      <c r="C6294" s="2" t="s">
        <v>6883</v>
      </c>
      <c r="D6294" s="2" t="s">
        <v>3502</v>
      </c>
      <c r="E6294" s="11" t="str">
        <f>CONCATENATE(TablaC11[[#This Row],[Apellido]]," ",TablaC11[[#This Row],[Nombre]])</f>
        <v>ADUNA GUILLERMO DANIEL</v>
      </c>
      <c r="F6294" s="11" t="s">
        <v>12</v>
      </c>
      <c r="G6294" s="11" t="s">
        <v>18</v>
      </c>
      <c r="H6294" s="6">
        <v>14369798</v>
      </c>
      <c r="I6294" s="6">
        <v>1960</v>
      </c>
      <c r="J6294" s="11" t="s">
        <v>23325</v>
      </c>
      <c r="K6294" s="11" t="str">
        <f t="shared" si="98"/>
        <v>Adultos</v>
      </c>
      <c r="L6294" s="6">
        <f>2023-TablaC11[[#This Row],[Clase]]</f>
        <v>63</v>
      </c>
      <c r="M6294" s="4" t="str">
        <f>VLOOKUP(TablaC11[[#This Row],[Circuito]],Aux!$A$2:$B$12,2,0)</f>
        <v>Villa Devoto</v>
      </c>
    </row>
    <row r="6295" spans="1:13">
      <c r="A6295" s="11" t="s">
        <v>9</v>
      </c>
      <c r="B6295" s="6">
        <v>121</v>
      </c>
      <c r="C6295" s="2" t="s">
        <v>14180</v>
      </c>
      <c r="D6295" s="2" t="s">
        <v>2569</v>
      </c>
      <c r="E6295" s="11" t="str">
        <f>CONCATENATE(TablaC11[[#This Row],[Apellido]]," ",TablaC11[[#This Row],[Nombre]])</f>
        <v>AGOLINI MIRTA NOEMI</v>
      </c>
      <c r="F6295" s="11" t="s">
        <v>17</v>
      </c>
      <c r="G6295" s="11" t="s">
        <v>56</v>
      </c>
      <c r="H6295" s="6">
        <v>10478025</v>
      </c>
      <c r="I6295" s="6">
        <v>1952</v>
      </c>
      <c r="J6295" s="11" t="s">
        <v>23326</v>
      </c>
      <c r="K6295" s="11" t="str">
        <f t="shared" si="98"/>
        <v>Adultos Mayores</v>
      </c>
      <c r="L6295" s="6">
        <f>2023-TablaC11[[#This Row],[Clase]]</f>
        <v>71</v>
      </c>
      <c r="M6295" s="4" t="str">
        <f>VLOOKUP(TablaC11[[#This Row],[Circuito]],Aux!$A$2:$B$12,2,0)</f>
        <v>Villa Devoto</v>
      </c>
    </row>
    <row r="6296" spans="1:13">
      <c r="A6296" s="11" t="s">
        <v>9</v>
      </c>
      <c r="B6296" s="6">
        <v>121</v>
      </c>
      <c r="C6296" s="2" t="s">
        <v>22</v>
      </c>
      <c r="D6296" s="2" t="s">
        <v>12489</v>
      </c>
      <c r="E6296" s="11" t="str">
        <f>CONCATENATE(TablaC11[[#This Row],[Apellido]]," ",TablaC11[[#This Row],[Nombre]])</f>
        <v>AGUILERA JOSE ENRIQUE</v>
      </c>
      <c r="F6296" s="11" t="s">
        <v>12</v>
      </c>
      <c r="G6296" s="11" t="s">
        <v>13</v>
      </c>
      <c r="H6296" s="6">
        <v>8338155</v>
      </c>
      <c r="I6296" s="6">
        <v>1947</v>
      </c>
      <c r="J6296" s="11" t="s">
        <v>23327</v>
      </c>
      <c r="K6296" s="11" t="str">
        <f t="shared" si="98"/>
        <v>Adultos Mayores</v>
      </c>
      <c r="L6296" s="6">
        <f>2023-TablaC11[[#This Row],[Clase]]</f>
        <v>76</v>
      </c>
      <c r="M6296" s="4" t="str">
        <f>VLOOKUP(TablaC11[[#This Row],[Circuito]],Aux!$A$2:$B$12,2,0)</f>
        <v>Villa Devoto</v>
      </c>
    </row>
    <row r="6297" spans="1:13">
      <c r="A6297" s="11" t="s">
        <v>9</v>
      </c>
      <c r="B6297" s="6">
        <v>121</v>
      </c>
      <c r="C6297" s="2" t="s">
        <v>14183</v>
      </c>
      <c r="D6297" s="2" t="s">
        <v>14184</v>
      </c>
      <c r="E6297" s="11" t="str">
        <f>CONCATENATE(TablaC11[[#This Row],[Apellido]]," ",TablaC11[[#This Row],[Nombre]])</f>
        <v>ALALCON CLAUDIA ROSANA</v>
      </c>
      <c r="F6297" s="11" t="s">
        <v>17</v>
      </c>
      <c r="G6297" s="11" t="s">
        <v>18</v>
      </c>
      <c r="H6297" s="6">
        <v>23205853</v>
      </c>
      <c r="I6297" s="6">
        <v>1973</v>
      </c>
      <c r="J6297" s="11" t="s">
        <v>23328</v>
      </c>
      <c r="K6297" s="11" t="str">
        <f t="shared" si="98"/>
        <v>Adultos</v>
      </c>
      <c r="L6297" s="6">
        <f>2023-TablaC11[[#This Row],[Clase]]</f>
        <v>50</v>
      </c>
      <c r="M6297" s="4" t="str">
        <f>VLOOKUP(TablaC11[[#This Row],[Circuito]],Aux!$A$2:$B$12,2,0)</f>
        <v>Villa Devoto</v>
      </c>
    </row>
    <row r="6298" spans="1:13">
      <c r="A6298" s="11" t="s">
        <v>9</v>
      </c>
      <c r="B6298" s="6">
        <v>121</v>
      </c>
      <c r="C6298" s="2" t="s">
        <v>14183</v>
      </c>
      <c r="D6298" s="2" t="s">
        <v>14186</v>
      </c>
      <c r="E6298" s="11" t="str">
        <f>CONCATENATE(TablaC11[[#This Row],[Apellido]]," ",TablaC11[[#This Row],[Nombre]])</f>
        <v>ALALCON CLAUDIO ALBERTO</v>
      </c>
      <c r="F6298" s="11" t="s">
        <v>12</v>
      </c>
      <c r="G6298" s="11" t="s">
        <v>18</v>
      </c>
      <c r="H6298" s="6">
        <v>20272259</v>
      </c>
      <c r="I6298" s="6">
        <v>1968</v>
      </c>
      <c r="J6298" s="11" t="s">
        <v>23328</v>
      </c>
      <c r="K6298" s="11" t="str">
        <f t="shared" si="98"/>
        <v>Adultos</v>
      </c>
      <c r="L6298" s="6">
        <f>2023-TablaC11[[#This Row],[Clase]]</f>
        <v>55</v>
      </c>
      <c r="M6298" s="4" t="str">
        <f>VLOOKUP(TablaC11[[#This Row],[Circuito]],Aux!$A$2:$B$12,2,0)</f>
        <v>Villa Devoto</v>
      </c>
    </row>
    <row r="6299" spans="1:13">
      <c r="A6299" s="11" t="s">
        <v>9</v>
      </c>
      <c r="B6299" s="6">
        <v>121</v>
      </c>
      <c r="C6299" s="2" t="s">
        <v>1601</v>
      </c>
      <c r="D6299" s="2" t="s">
        <v>14187</v>
      </c>
      <c r="E6299" s="11" t="str">
        <f>CONCATENATE(TablaC11[[#This Row],[Apellido]]," ",TablaC11[[#This Row],[Nombre]])</f>
        <v>ALARCON MARCELO TRANSITO</v>
      </c>
      <c r="F6299" s="11" t="s">
        <v>12</v>
      </c>
      <c r="G6299" s="11" t="s">
        <v>18</v>
      </c>
      <c r="H6299" s="6">
        <v>18161738</v>
      </c>
      <c r="I6299" s="6">
        <v>1966</v>
      </c>
      <c r="J6299" s="11" t="s">
        <v>23329</v>
      </c>
      <c r="K6299" s="11" t="str">
        <f t="shared" si="98"/>
        <v>Adultos</v>
      </c>
      <c r="L6299" s="6">
        <f>2023-TablaC11[[#This Row],[Clase]]</f>
        <v>57</v>
      </c>
      <c r="M6299" s="4" t="str">
        <f>VLOOKUP(TablaC11[[#This Row],[Circuito]],Aux!$A$2:$B$12,2,0)</f>
        <v>Villa Devoto</v>
      </c>
    </row>
    <row r="6300" spans="1:13">
      <c r="A6300" s="11" t="s">
        <v>9</v>
      </c>
      <c r="B6300" s="6">
        <v>121</v>
      </c>
      <c r="C6300" s="2" t="s">
        <v>6893</v>
      </c>
      <c r="D6300" s="2" t="s">
        <v>14189</v>
      </c>
      <c r="E6300" s="11" t="str">
        <f>CONCATENATE(TablaC11[[#This Row],[Apellido]]," ",TablaC11[[#This Row],[Nombre]])</f>
        <v>ALBAMONTE PATRICIA HAYDEE</v>
      </c>
      <c r="F6300" s="11" t="s">
        <v>17</v>
      </c>
      <c r="G6300" s="11" t="s">
        <v>13</v>
      </c>
      <c r="H6300" s="6">
        <v>13808333</v>
      </c>
      <c r="I6300" s="6">
        <v>1960</v>
      </c>
      <c r="J6300" s="11" t="s">
        <v>23330</v>
      </c>
      <c r="K6300" s="11" t="str">
        <f t="shared" si="98"/>
        <v>Adultos</v>
      </c>
      <c r="L6300" s="6">
        <f>2023-TablaC11[[#This Row],[Clase]]</f>
        <v>63</v>
      </c>
      <c r="M6300" s="4" t="str">
        <f>VLOOKUP(TablaC11[[#This Row],[Circuito]],Aux!$A$2:$B$12,2,0)</f>
        <v>Villa Devoto</v>
      </c>
    </row>
    <row r="6301" spans="1:13">
      <c r="A6301" s="11" t="s">
        <v>9</v>
      </c>
      <c r="B6301" s="6">
        <v>121</v>
      </c>
      <c r="C6301" s="2" t="s">
        <v>14191</v>
      </c>
      <c r="D6301" s="2" t="s">
        <v>2633</v>
      </c>
      <c r="E6301" s="11" t="str">
        <f>CONCATENATE(TablaC11[[#This Row],[Apellido]]," ",TablaC11[[#This Row],[Nombre]])</f>
        <v>ALBITE ELSA DORA</v>
      </c>
      <c r="F6301" s="11" t="s">
        <v>17</v>
      </c>
      <c r="G6301" s="11" t="s">
        <v>18</v>
      </c>
      <c r="H6301" s="6">
        <v>107268</v>
      </c>
      <c r="I6301" s="6">
        <v>1925</v>
      </c>
      <c r="J6301" s="11" t="s">
        <v>23331</v>
      </c>
      <c r="K6301" s="11" t="str">
        <f t="shared" si="98"/>
        <v>Adultos Mayores</v>
      </c>
      <c r="L6301" s="6">
        <f>2023-TablaC11[[#This Row],[Clase]]</f>
        <v>98</v>
      </c>
      <c r="M6301" s="4" t="str">
        <f>VLOOKUP(TablaC11[[#This Row],[Circuito]],Aux!$A$2:$B$12,2,0)</f>
        <v>Villa Devoto</v>
      </c>
    </row>
    <row r="6302" spans="1:13">
      <c r="A6302" s="11" t="s">
        <v>9</v>
      </c>
      <c r="B6302" s="6">
        <v>121</v>
      </c>
      <c r="C6302" s="2" t="s">
        <v>14193</v>
      </c>
      <c r="D6302" s="2" t="s">
        <v>14194</v>
      </c>
      <c r="E6302" s="11" t="str">
        <f>CONCATENATE(TablaC11[[#This Row],[Apellido]]," ",TablaC11[[#This Row],[Nombre]])</f>
        <v>ALBO MOLINA NELIDA DOMINGA</v>
      </c>
      <c r="F6302" s="11" t="s">
        <v>17</v>
      </c>
      <c r="G6302" s="11" t="s">
        <v>18</v>
      </c>
      <c r="H6302" s="6">
        <v>17597850</v>
      </c>
      <c r="I6302" s="6">
        <v>1965</v>
      </c>
      <c r="J6302" s="11" t="s">
        <v>23332</v>
      </c>
      <c r="K6302" s="11" t="str">
        <f t="shared" si="98"/>
        <v>Adultos</v>
      </c>
      <c r="L6302" s="6">
        <f>2023-TablaC11[[#This Row],[Clase]]</f>
        <v>58</v>
      </c>
      <c r="M6302" s="4" t="str">
        <f>VLOOKUP(TablaC11[[#This Row],[Circuito]],Aux!$A$2:$B$12,2,0)</f>
        <v>Villa Devoto</v>
      </c>
    </row>
    <row r="6303" spans="1:13">
      <c r="A6303" s="11" t="s">
        <v>9</v>
      </c>
      <c r="B6303" s="6">
        <v>121</v>
      </c>
      <c r="C6303" s="2" t="s">
        <v>14196</v>
      </c>
      <c r="D6303" s="2" t="s">
        <v>14197</v>
      </c>
      <c r="E6303" s="11" t="str">
        <f>CONCATENATE(TablaC11[[#This Row],[Apellido]]," ",TablaC11[[#This Row],[Nombre]])</f>
        <v>ALCARAZ NICOLAS ANTONIO</v>
      </c>
      <c r="F6303" s="11" t="s">
        <v>12</v>
      </c>
      <c r="G6303" s="11" t="s">
        <v>56</v>
      </c>
      <c r="H6303" s="6">
        <v>30134531</v>
      </c>
      <c r="I6303" s="6">
        <v>1983</v>
      </c>
      <c r="J6303" s="11" t="s">
        <v>23333</v>
      </c>
      <c r="K6303" s="11" t="str">
        <f t="shared" si="98"/>
        <v>Adultos</v>
      </c>
      <c r="L6303" s="6">
        <f>2023-TablaC11[[#This Row],[Clase]]</f>
        <v>40</v>
      </c>
      <c r="M6303" s="4" t="str">
        <f>VLOOKUP(TablaC11[[#This Row],[Circuito]],Aux!$A$2:$B$12,2,0)</f>
        <v>Villa Devoto</v>
      </c>
    </row>
    <row r="6304" spans="1:13">
      <c r="A6304" s="11" t="s">
        <v>9</v>
      </c>
      <c r="B6304" s="6">
        <v>121</v>
      </c>
      <c r="C6304" s="2" t="s">
        <v>1604</v>
      </c>
      <c r="D6304" s="2" t="s">
        <v>2173</v>
      </c>
      <c r="E6304" s="11" t="str">
        <f>CONCATENATE(TablaC11[[#This Row],[Apellido]]," ",TablaC11[[#This Row],[Nombre]])</f>
        <v>ALDERETE ALBA</v>
      </c>
      <c r="F6304" s="11" t="s">
        <v>17</v>
      </c>
      <c r="G6304" s="11" t="s">
        <v>18</v>
      </c>
      <c r="H6304" s="6">
        <v>10640219</v>
      </c>
      <c r="I6304" s="6">
        <v>1953</v>
      </c>
      <c r="J6304" s="11" t="s">
        <v>23334</v>
      </c>
      <c r="K6304" s="11" t="str">
        <f t="shared" si="98"/>
        <v>Adultos Mayores</v>
      </c>
      <c r="L6304" s="6">
        <f>2023-TablaC11[[#This Row],[Clase]]</f>
        <v>70</v>
      </c>
      <c r="M6304" s="4" t="str">
        <f>VLOOKUP(TablaC11[[#This Row],[Circuito]],Aux!$A$2:$B$12,2,0)</f>
        <v>Villa Devoto</v>
      </c>
    </row>
    <row r="6305" spans="1:13">
      <c r="A6305" s="11" t="s">
        <v>9</v>
      </c>
      <c r="B6305" s="6">
        <v>121</v>
      </c>
      <c r="C6305" s="2" t="s">
        <v>12024</v>
      </c>
      <c r="D6305" s="2" t="s">
        <v>14200</v>
      </c>
      <c r="E6305" s="11" t="str">
        <f>CONCATENATE(TablaC11[[#This Row],[Apellido]]," ",TablaC11[[#This Row],[Nombre]])</f>
        <v>ALFONSO CARMEN BEATRIZ</v>
      </c>
      <c r="F6305" s="11" t="s">
        <v>17</v>
      </c>
      <c r="G6305" s="11" t="s">
        <v>18</v>
      </c>
      <c r="H6305" s="6">
        <v>13265708</v>
      </c>
      <c r="I6305" s="6">
        <v>1957</v>
      </c>
      <c r="J6305" s="11" t="s">
        <v>23335</v>
      </c>
      <c r="K6305" s="11" t="str">
        <f t="shared" si="98"/>
        <v>Adultos Mayores</v>
      </c>
      <c r="L6305" s="6">
        <f>2023-TablaC11[[#This Row],[Clase]]</f>
        <v>66</v>
      </c>
      <c r="M6305" s="4" t="str">
        <f>VLOOKUP(TablaC11[[#This Row],[Circuito]],Aux!$A$2:$B$12,2,0)</f>
        <v>Villa Devoto</v>
      </c>
    </row>
    <row r="6306" spans="1:13">
      <c r="A6306" s="11" t="s">
        <v>9</v>
      </c>
      <c r="B6306" s="6">
        <v>121</v>
      </c>
      <c r="C6306" s="2" t="s">
        <v>3493</v>
      </c>
      <c r="D6306" s="2" t="s">
        <v>14202</v>
      </c>
      <c r="E6306" s="11" t="str">
        <f>CONCATENATE(TablaC11[[#This Row],[Apellido]]," ",TablaC11[[#This Row],[Nombre]])</f>
        <v>ALFONZO PRISCILA ALEJANDRA</v>
      </c>
      <c r="F6306" s="11" t="s">
        <v>17</v>
      </c>
      <c r="G6306" s="11" t="s">
        <v>18</v>
      </c>
      <c r="H6306" s="6">
        <v>23668765</v>
      </c>
      <c r="I6306" s="6">
        <v>1973</v>
      </c>
      <c r="J6306" s="11" t="s">
        <v>23336</v>
      </c>
      <c r="K6306" s="11" t="str">
        <f t="shared" si="98"/>
        <v>Adultos</v>
      </c>
      <c r="L6306" s="6">
        <f>2023-TablaC11[[#This Row],[Clase]]</f>
        <v>50</v>
      </c>
      <c r="M6306" s="4" t="str">
        <f>VLOOKUP(TablaC11[[#This Row],[Circuito]],Aux!$A$2:$B$12,2,0)</f>
        <v>Villa Devoto</v>
      </c>
    </row>
    <row r="6307" spans="1:13">
      <c r="A6307" s="11" t="s">
        <v>9</v>
      </c>
      <c r="B6307" s="6">
        <v>121</v>
      </c>
      <c r="C6307" s="2" t="s">
        <v>14204</v>
      </c>
      <c r="D6307" s="2" t="s">
        <v>1561</v>
      </c>
      <c r="E6307" s="11" t="str">
        <f>CONCATENATE(TablaC11[[#This Row],[Apellido]]," ",TablaC11[[#This Row],[Nombre]])</f>
        <v>ALMENDROS MARIA TERESA</v>
      </c>
      <c r="F6307" s="11" t="s">
        <v>17</v>
      </c>
      <c r="G6307" s="11" t="s">
        <v>18</v>
      </c>
      <c r="H6307" s="6">
        <v>266303</v>
      </c>
      <c r="I6307" s="6">
        <v>1929</v>
      </c>
      <c r="J6307" s="11" t="s">
        <v>23337</v>
      </c>
      <c r="K6307" s="11" t="str">
        <f t="shared" si="98"/>
        <v>Adultos Mayores</v>
      </c>
      <c r="L6307" s="6">
        <f>2023-TablaC11[[#This Row],[Clase]]</f>
        <v>94</v>
      </c>
      <c r="M6307" s="4" t="str">
        <f>VLOOKUP(TablaC11[[#This Row],[Circuito]],Aux!$A$2:$B$12,2,0)</f>
        <v>Villa Devoto</v>
      </c>
    </row>
    <row r="6308" spans="1:13">
      <c r="A6308" s="11" t="s">
        <v>9</v>
      </c>
      <c r="B6308" s="6">
        <v>121</v>
      </c>
      <c r="C6308" s="2" t="s">
        <v>54</v>
      </c>
      <c r="D6308" s="2" t="s">
        <v>14206</v>
      </c>
      <c r="E6308" s="11" t="str">
        <f>CONCATENATE(TablaC11[[#This Row],[Apellido]]," ",TablaC11[[#This Row],[Nombre]])</f>
        <v>ALONSO VERONICA FERNANDA</v>
      </c>
      <c r="F6308" s="11" t="s">
        <v>17</v>
      </c>
      <c r="G6308" s="11" t="s">
        <v>18</v>
      </c>
      <c r="H6308" s="6">
        <v>18387492</v>
      </c>
      <c r="I6308" s="6">
        <v>1967</v>
      </c>
      <c r="J6308" s="11" t="s">
        <v>23338</v>
      </c>
      <c r="K6308" s="11" t="str">
        <f t="shared" si="98"/>
        <v>Adultos</v>
      </c>
      <c r="L6308" s="6">
        <f>2023-TablaC11[[#This Row],[Clase]]</f>
        <v>56</v>
      </c>
      <c r="M6308" s="4" t="str">
        <f>VLOOKUP(TablaC11[[#This Row],[Circuito]],Aux!$A$2:$B$12,2,0)</f>
        <v>Villa Devoto</v>
      </c>
    </row>
    <row r="6309" spans="1:13">
      <c r="A6309" s="11" t="s">
        <v>9</v>
      </c>
      <c r="B6309" s="6">
        <v>121</v>
      </c>
      <c r="C6309" s="2" t="s">
        <v>61</v>
      </c>
      <c r="D6309" s="2" t="s">
        <v>14208</v>
      </c>
      <c r="E6309" s="11" t="str">
        <f>CONCATENATE(TablaC11[[#This Row],[Apellido]]," ",TablaC11[[#This Row],[Nombre]])</f>
        <v>ALVAREZ ALBERTO PORFIRIO</v>
      </c>
      <c r="F6309" s="11" t="s">
        <v>12</v>
      </c>
      <c r="G6309" s="11" t="s">
        <v>690</v>
      </c>
      <c r="H6309" s="6">
        <v>4547202</v>
      </c>
      <c r="I6309" s="6">
        <v>1946</v>
      </c>
      <c r="J6309" s="11" t="s">
        <v>25516</v>
      </c>
      <c r="K6309" s="11" t="str">
        <f t="shared" si="98"/>
        <v>Adultos Mayores</v>
      </c>
      <c r="L6309" s="6">
        <f>2023-TablaC11[[#This Row],[Clase]]</f>
        <v>77</v>
      </c>
      <c r="M6309" s="4" t="str">
        <f>VLOOKUP(TablaC11[[#This Row],[Circuito]],Aux!$A$2:$B$12,2,0)</f>
        <v>Villa Devoto</v>
      </c>
    </row>
    <row r="6310" spans="1:13">
      <c r="A6310" s="11" t="s">
        <v>9</v>
      </c>
      <c r="B6310" s="6">
        <v>121</v>
      </c>
      <c r="C6310" s="2" t="s">
        <v>61</v>
      </c>
      <c r="D6310" s="2" t="s">
        <v>1873</v>
      </c>
      <c r="E6310" s="11" t="str">
        <f>CONCATENATE(TablaC11[[#This Row],[Apellido]]," ",TablaC11[[#This Row],[Nombre]])</f>
        <v>ALVAREZ MARIA ROSA</v>
      </c>
      <c r="F6310" s="11" t="s">
        <v>17</v>
      </c>
      <c r="G6310" s="11" t="s">
        <v>13</v>
      </c>
      <c r="H6310" s="6">
        <v>10321793</v>
      </c>
      <c r="I6310" s="6">
        <v>1951</v>
      </c>
      <c r="J6310" s="11" t="s">
        <v>23339</v>
      </c>
      <c r="K6310" s="11" t="str">
        <f t="shared" si="98"/>
        <v>Adultos Mayores</v>
      </c>
      <c r="L6310" s="6">
        <f>2023-TablaC11[[#This Row],[Clase]]</f>
        <v>72</v>
      </c>
      <c r="M6310" s="4" t="str">
        <f>VLOOKUP(TablaC11[[#This Row],[Circuito]],Aux!$A$2:$B$12,2,0)</f>
        <v>Villa Devoto</v>
      </c>
    </row>
    <row r="6311" spans="1:13">
      <c r="A6311" s="11" t="s">
        <v>9</v>
      </c>
      <c r="B6311" s="6">
        <v>121</v>
      </c>
      <c r="C6311" s="2" t="s">
        <v>14211</v>
      </c>
      <c r="D6311" s="2" t="s">
        <v>14212</v>
      </c>
      <c r="E6311" s="11" t="str">
        <f>CONCATENATE(TablaC11[[#This Row],[Apellido]]," ",TablaC11[[#This Row],[Nombre]])</f>
        <v>AMATA FABIANA DELIA</v>
      </c>
      <c r="F6311" s="11" t="s">
        <v>17</v>
      </c>
      <c r="G6311" s="11" t="s">
        <v>13</v>
      </c>
      <c r="H6311" s="6">
        <v>17487235</v>
      </c>
      <c r="I6311" s="6">
        <v>1964</v>
      </c>
      <c r="J6311" s="11" t="s">
        <v>25664</v>
      </c>
      <c r="K6311" s="11" t="str">
        <f t="shared" si="98"/>
        <v>Adultos</v>
      </c>
      <c r="L6311" s="6">
        <f>2023-TablaC11[[#This Row],[Clase]]</f>
        <v>59</v>
      </c>
      <c r="M6311" s="4" t="str">
        <f>VLOOKUP(TablaC11[[#This Row],[Circuito]],Aux!$A$2:$B$12,2,0)</f>
        <v>Villa Devoto</v>
      </c>
    </row>
    <row r="6312" spans="1:13">
      <c r="A6312" s="11" t="s">
        <v>9</v>
      </c>
      <c r="B6312" s="6">
        <v>121</v>
      </c>
      <c r="C6312" s="2" t="s">
        <v>72</v>
      </c>
      <c r="D6312" s="2" t="s">
        <v>14214</v>
      </c>
      <c r="E6312" s="11" t="str">
        <f>CONCATENATE(TablaC11[[#This Row],[Apellido]]," ",TablaC11[[#This Row],[Nombre]])</f>
        <v>AMAYA ELVIRA NELIDA</v>
      </c>
      <c r="F6312" s="11" t="s">
        <v>17</v>
      </c>
      <c r="G6312" s="11" t="s">
        <v>13</v>
      </c>
      <c r="H6312" s="6">
        <v>5631574</v>
      </c>
      <c r="I6312" s="6">
        <v>1947</v>
      </c>
      <c r="J6312" s="11" t="s">
        <v>25312</v>
      </c>
      <c r="K6312" s="11" t="str">
        <f t="shared" si="98"/>
        <v>Adultos Mayores</v>
      </c>
      <c r="L6312" s="6">
        <f>2023-TablaC11[[#This Row],[Clase]]</f>
        <v>76</v>
      </c>
      <c r="M6312" s="4" t="str">
        <f>VLOOKUP(TablaC11[[#This Row],[Circuito]],Aux!$A$2:$B$12,2,0)</f>
        <v>Villa Devoto</v>
      </c>
    </row>
    <row r="6313" spans="1:13">
      <c r="A6313" s="11" t="s">
        <v>9</v>
      </c>
      <c r="B6313" s="6">
        <v>121</v>
      </c>
      <c r="C6313" s="2" t="s">
        <v>14216</v>
      </c>
      <c r="D6313" s="2" t="s">
        <v>7750</v>
      </c>
      <c r="E6313" s="11" t="str">
        <f>CONCATENATE(TablaC11[[#This Row],[Apellido]]," ",TablaC11[[#This Row],[Nombre]])</f>
        <v>AMENDOLARA HECTOR HUGO</v>
      </c>
      <c r="F6313" s="11" t="s">
        <v>12</v>
      </c>
      <c r="G6313" s="11" t="s">
        <v>18</v>
      </c>
      <c r="H6313" s="6">
        <v>26716494</v>
      </c>
      <c r="I6313" s="6">
        <v>1981</v>
      </c>
      <c r="J6313" s="11" t="s">
        <v>23340</v>
      </c>
      <c r="K6313" s="11" t="str">
        <f t="shared" si="98"/>
        <v>Adultos</v>
      </c>
      <c r="L6313" s="6">
        <f>2023-TablaC11[[#This Row],[Clase]]</f>
        <v>42</v>
      </c>
      <c r="M6313" s="4" t="str">
        <f>VLOOKUP(TablaC11[[#This Row],[Circuito]],Aux!$A$2:$B$12,2,0)</f>
        <v>Villa Devoto</v>
      </c>
    </row>
    <row r="6314" spans="1:13">
      <c r="A6314" s="11" t="s">
        <v>9</v>
      </c>
      <c r="B6314" s="6">
        <v>121</v>
      </c>
      <c r="C6314" s="2" t="s">
        <v>14218</v>
      </c>
      <c r="D6314" s="2" t="s">
        <v>14219</v>
      </c>
      <c r="E6314" s="11" t="str">
        <f>CONCATENATE(TablaC11[[#This Row],[Apellido]]," ",TablaC11[[#This Row],[Nombre]])</f>
        <v>AMUD ALBA INES</v>
      </c>
      <c r="F6314" s="11" t="s">
        <v>17</v>
      </c>
      <c r="G6314" s="11" t="s">
        <v>18</v>
      </c>
      <c r="H6314" s="6">
        <v>6536944</v>
      </c>
      <c r="I6314" s="6">
        <v>1950</v>
      </c>
      <c r="J6314" s="11" t="s">
        <v>23341</v>
      </c>
      <c r="K6314" s="11" t="str">
        <f t="shared" si="98"/>
        <v>Adultos Mayores</v>
      </c>
      <c r="L6314" s="6">
        <f>2023-TablaC11[[#This Row],[Clase]]</f>
        <v>73</v>
      </c>
      <c r="M6314" s="4" t="str">
        <f>VLOOKUP(TablaC11[[#This Row],[Circuito]],Aux!$A$2:$B$12,2,0)</f>
        <v>Villa Devoto</v>
      </c>
    </row>
    <row r="6315" spans="1:13">
      <c r="A6315" s="11" t="s">
        <v>9</v>
      </c>
      <c r="B6315" s="6">
        <v>121</v>
      </c>
      <c r="C6315" s="2" t="s">
        <v>14221</v>
      </c>
      <c r="D6315" s="2" t="s">
        <v>13690</v>
      </c>
      <c r="E6315" s="11" t="str">
        <f>CONCATENATE(TablaC11[[#This Row],[Apellido]]," ",TablaC11[[#This Row],[Nombre]])</f>
        <v>ANDARI PABLO JOSE</v>
      </c>
      <c r="F6315" s="11" t="s">
        <v>12</v>
      </c>
      <c r="G6315" s="11" t="s">
        <v>18</v>
      </c>
      <c r="H6315" s="6">
        <v>21644645</v>
      </c>
      <c r="I6315" s="6">
        <v>1970</v>
      </c>
      <c r="J6315" s="11" t="s">
        <v>23342</v>
      </c>
      <c r="K6315" s="11" t="str">
        <f t="shared" si="98"/>
        <v>Adultos</v>
      </c>
      <c r="L6315" s="6">
        <f>2023-TablaC11[[#This Row],[Clase]]</f>
        <v>53</v>
      </c>
      <c r="M6315" s="4" t="str">
        <f>VLOOKUP(TablaC11[[#This Row],[Circuito]],Aux!$A$2:$B$12,2,0)</f>
        <v>Villa Devoto</v>
      </c>
    </row>
    <row r="6316" spans="1:13">
      <c r="A6316" s="11" t="s">
        <v>9</v>
      </c>
      <c r="B6316" s="6">
        <v>121</v>
      </c>
      <c r="C6316" s="2" t="s">
        <v>6936</v>
      </c>
      <c r="D6316" s="2" t="s">
        <v>14223</v>
      </c>
      <c r="E6316" s="11" t="str">
        <f>CONCATENATE(TablaC11[[#This Row],[Apellido]]," ",TablaC11[[#This Row],[Nombre]])</f>
        <v>ANDRADE GLADYS ESTHER</v>
      </c>
      <c r="F6316" s="11" t="s">
        <v>17</v>
      </c>
      <c r="G6316" s="11" t="s">
        <v>18</v>
      </c>
      <c r="H6316" s="6">
        <v>17983119</v>
      </c>
      <c r="I6316" s="6">
        <v>1966</v>
      </c>
      <c r="J6316" s="11" t="s">
        <v>23343</v>
      </c>
      <c r="K6316" s="11" t="str">
        <f t="shared" si="98"/>
        <v>Adultos</v>
      </c>
      <c r="L6316" s="6">
        <f>2023-TablaC11[[#This Row],[Clase]]</f>
        <v>57</v>
      </c>
      <c r="M6316" s="4" t="str">
        <f>VLOOKUP(TablaC11[[#This Row],[Circuito]],Aux!$A$2:$B$12,2,0)</f>
        <v>Villa Devoto</v>
      </c>
    </row>
    <row r="6317" spans="1:13">
      <c r="A6317" s="11" t="s">
        <v>9</v>
      </c>
      <c r="B6317" s="6">
        <v>121</v>
      </c>
      <c r="C6317" s="2" t="s">
        <v>14225</v>
      </c>
      <c r="D6317" s="2" t="s">
        <v>495</v>
      </c>
      <c r="E6317" s="11" t="str">
        <f>CONCATENATE(TablaC11[[#This Row],[Apellido]]," ",TablaC11[[#This Row],[Nombre]])</f>
        <v>ANDREOZZI ALICIA SUSANA</v>
      </c>
      <c r="F6317" s="11" t="s">
        <v>17</v>
      </c>
      <c r="G6317" s="11" t="s">
        <v>18</v>
      </c>
      <c r="H6317" s="6">
        <v>10125464</v>
      </c>
      <c r="I6317" s="6">
        <v>1952</v>
      </c>
      <c r="J6317" s="11" t="s">
        <v>23344</v>
      </c>
      <c r="K6317" s="11" t="str">
        <f t="shared" si="98"/>
        <v>Adultos Mayores</v>
      </c>
      <c r="L6317" s="6">
        <f>2023-TablaC11[[#This Row],[Clase]]</f>
        <v>71</v>
      </c>
      <c r="M6317" s="4" t="str">
        <f>VLOOKUP(TablaC11[[#This Row],[Circuito]],Aux!$A$2:$B$12,2,0)</f>
        <v>Villa Devoto</v>
      </c>
    </row>
    <row r="6318" spans="1:13">
      <c r="A6318" s="11" t="s">
        <v>9</v>
      </c>
      <c r="B6318" s="6">
        <v>121</v>
      </c>
      <c r="C6318" s="2" t="s">
        <v>14227</v>
      </c>
      <c r="D6318" s="2" t="s">
        <v>4265</v>
      </c>
      <c r="E6318" s="11" t="str">
        <f>CONCATENATE(TablaC11[[#This Row],[Apellido]]," ",TablaC11[[#This Row],[Nombre]])</f>
        <v>ANELLO RAFAEL</v>
      </c>
      <c r="F6318" s="11" t="s">
        <v>12</v>
      </c>
      <c r="G6318" s="11" t="s">
        <v>18</v>
      </c>
      <c r="H6318" s="6">
        <v>10641471</v>
      </c>
      <c r="I6318" s="6">
        <v>1953</v>
      </c>
      <c r="J6318" s="11" t="s">
        <v>23345</v>
      </c>
      <c r="K6318" s="11" t="str">
        <f t="shared" si="98"/>
        <v>Adultos Mayores</v>
      </c>
      <c r="L6318" s="6">
        <f>2023-TablaC11[[#This Row],[Clase]]</f>
        <v>70</v>
      </c>
      <c r="M6318" s="4" t="str">
        <f>VLOOKUP(TablaC11[[#This Row],[Circuito]],Aux!$A$2:$B$12,2,0)</f>
        <v>Villa Devoto</v>
      </c>
    </row>
    <row r="6319" spans="1:13">
      <c r="A6319" s="11" t="s">
        <v>9</v>
      </c>
      <c r="B6319" s="6">
        <v>121</v>
      </c>
      <c r="C6319" s="2" t="s">
        <v>14229</v>
      </c>
      <c r="D6319" s="2" t="s">
        <v>14230</v>
      </c>
      <c r="E6319" s="11" t="str">
        <f>CONCATENATE(TablaC11[[#This Row],[Apellido]]," ",TablaC11[[#This Row],[Nombre]])</f>
        <v>ANSO GISELLE CAROLINA</v>
      </c>
      <c r="F6319" s="11" t="s">
        <v>17</v>
      </c>
      <c r="G6319" s="11" t="s">
        <v>13</v>
      </c>
      <c r="H6319" s="6">
        <v>34270312</v>
      </c>
      <c r="I6319" s="6">
        <v>1988</v>
      </c>
      <c r="J6319" s="11" t="s">
        <v>23346</v>
      </c>
      <c r="K6319" s="11" t="str">
        <f t="shared" si="98"/>
        <v>Adultos</v>
      </c>
      <c r="L6319" s="6">
        <f>2023-TablaC11[[#This Row],[Clase]]</f>
        <v>35</v>
      </c>
      <c r="M6319" s="4" t="str">
        <f>VLOOKUP(TablaC11[[#This Row],[Circuito]],Aux!$A$2:$B$12,2,0)</f>
        <v>Villa Devoto</v>
      </c>
    </row>
    <row r="6320" spans="1:13">
      <c r="A6320" s="11" t="s">
        <v>9</v>
      </c>
      <c r="B6320" s="6">
        <v>121</v>
      </c>
      <c r="C6320" s="2" t="s">
        <v>14232</v>
      </c>
      <c r="D6320" s="2" t="s">
        <v>14233</v>
      </c>
      <c r="E6320" s="11" t="str">
        <f>CONCATENATE(TablaC11[[#This Row],[Apellido]]," ",TablaC11[[#This Row],[Nombre]])</f>
        <v>ANTOGNAZZA CLARA ALINA</v>
      </c>
      <c r="F6320" s="11" t="s">
        <v>17</v>
      </c>
      <c r="G6320" s="11" t="s">
        <v>13</v>
      </c>
      <c r="H6320" s="6">
        <v>5783205</v>
      </c>
      <c r="I6320" s="6">
        <v>1946</v>
      </c>
      <c r="J6320" s="11" t="s">
        <v>23347</v>
      </c>
      <c r="K6320" s="11" t="str">
        <f t="shared" si="98"/>
        <v>Adultos Mayores</v>
      </c>
      <c r="L6320" s="6">
        <f>2023-TablaC11[[#This Row],[Clase]]</f>
        <v>77</v>
      </c>
      <c r="M6320" s="4" t="str">
        <f>VLOOKUP(TablaC11[[#This Row],[Circuito]],Aux!$A$2:$B$12,2,0)</f>
        <v>Villa Devoto</v>
      </c>
    </row>
    <row r="6321" spans="1:13">
      <c r="A6321" s="11" t="s">
        <v>9</v>
      </c>
      <c r="B6321" s="6">
        <v>121</v>
      </c>
      <c r="C6321" s="2" t="s">
        <v>933</v>
      </c>
      <c r="D6321" s="2" t="s">
        <v>14235</v>
      </c>
      <c r="E6321" s="11" t="str">
        <f>CONCATENATE(TablaC11[[#This Row],[Apellido]]," ",TablaC11[[#This Row],[Nombre]])</f>
        <v>ANTONIO GLADYS ROSALIA</v>
      </c>
      <c r="F6321" s="11" t="s">
        <v>17</v>
      </c>
      <c r="G6321" s="11" t="s">
        <v>18</v>
      </c>
      <c r="H6321" s="6">
        <v>14010884</v>
      </c>
      <c r="I6321" s="6">
        <v>1960</v>
      </c>
      <c r="J6321" s="11" t="s">
        <v>23348</v>
      </c>
      <c r="K6321" s="11" t="str">
        <f t="shared" si="98"/>
        <v>Adultos</v>
      </c>
      <c r="L6321" s="6">
        <f>2023-TablaC11[[#This Row],[Clase]]</f>
        <v>63</v>
      </c>
      <c r="M6321" s="4" t="str">
        <f>VLOOKUP(TablaC11[[#This Row],[Circuito]],Aux!$A$2:$B$12,2,0)</f>
        <v>Villa Devoto</v>
      </c>
    </row>
    <row r="6322" spans="1:13">
      <c r="A6322" s="11" t="s">
        <v>9</v>
      </c>
      <c r="B6322" s="6">
        <v>121</v>
      </c>
      <c r="C6322" s="2" t="s">
        <v>14237</v>
      </c>
      <c r="D6322" s="2" t="s">
        <v>11985</v>
      </c>
      <c r="E6322" s="11" t="str">
        <f>CONCATENATE(TablaC11[[#This Row],[Apellido]]," ",TablaC11[[#This Row],[Nombre]])</f>
        <v>APONTE MARIA DE LAS NIEVES</v>
      </c>
      <c r="F6322" s="11" t="s">
        <v>17</v>
      </c>
      <c r="G6322" s="11" t="s">
        <v>18</v>
      </c>
      <c r="H6322" s="6">
        <v>27374358</v>
      </c>
      <c r="I6322" s="6">
        <v>1979</v>
      </c>
      <c r="J6322" s="11" t="s">
        <v>23349</v>
      </c>
      <c r="K6322" s="11" t="str">
        <f t="shared" si="98"/>
        <v>Adultos</v>
      </c>
      <c r="L6322" s="6">
        <f>2023-TablaC11[[#This Row],[Clase]]</f>
        <v>44</v>
      </c>
      <c r="M6322" s="4" t="str">
        <f>VLOOKUP(TablaC11[[#This Row],[Circuito]],Aux!$A$2:$B$12,2,0)</f>
        <v>Villa Devoto</v>
      </c>
    </row>
    <row r="6323" spans="1:13">
      <c r="A6323" s="11" t="s">
        <v>9</v>
      </c>
      <c r="B6323" s="6">
        <v>121</v>
      </c>
      <c r="C6323" s="2" t="s">
        <v>14239</v>
      </c>
      <c r="D6323" s="2" t="s">
        <v>3698</v>
      </c>
      <c r="E6323" s="11" t="str">
        <f>CONCATENATE(TablaC11[[#This Row],[Apellido]]," ",TablaC11[[#This Row],[Nombre]])</f>
        <v>ARBITRIO ANTONIA</v>
      </c>
      <c r="F6323" s="11" t="s">
        <v>17</v>
      </c>
      <c r="G6323" s="11" t="s">
        <v>18</v>
      </c>
      <c r="H6323" s="6">
        <v>4355515</v>
      </c>
      <c r="I6323" s="6">
        <v>1926</v>
      </c>
      <c r="J6323" s="11" t="s">
        <v>23350</v>
      </c>
      <c r="K6323" s="11" t="str">
        <f t="shared" si="98"/>
        <v>Adultos Mayores</v>
      </c>
      <c r="L6323" s="6">
        <f>2023-TablaC11[[#This Row],[Clase]]</f>
        <v>97</v>
      </c>
      <c r="M6323" s="4" t="str">
        <f>VLOOKUP(TablaC11[[#This Row],[Circuito]],Aux!$A$2:$B$12,2,0)</f>
        <v>Villa Devoto</v>
      </c>
    </row>
    <row r="6324" spans="1:13">
      <c r="A6324" s="11" t="s">
        <v>9</v>
      </c>
      <c r="B6324" s="6">
        <v>121</v>
      </c>
      <c r="C6324" s="2" t="s">
        <v>14241</v>
      </c>
      <c r="D6324" s="2" t="s">
        <v>796</v>
      </c>
      <c r="E6324" s="11" t="str">
        <f>CONCATENATE(TablaC11[[#This Row],[Apellido]]," ",TablaC11[[#This Row],[Nombre]])</f>
        <v>ARCIFA ROXANA BEATRIZ</v>
      </c>
      <c r="F6324" s="11" t="s">
        <v>17</v>
      </c>
      <c r="G6324" s="11" t="s">
        <v>18</v>
      </c>
      <c r="H6324" s="6">
        <v>18439402</v>
      </c>
      <c r="I6324" s="6">
        <v>1967</v>
      </c>
      <c r="J6324" s="11" t="s">
        <v>23351</v>
      </c>
      <c r="K6324" s="11" t="str">
        <f t="shared" si="98"/>
        <v>Adultos</v>
      </c>
      <c r="L6324" s="6">
        <f>2023-TablaC11[[#This Row],[Clase]]</f>
        <v>56</v>
      </c>
      <c r="M6324" s="4" t="str">
        <f>VLOOKUP(TablaC11[[#This Row],[Circuito]],Aux!$A$2:$B$12,2,0)</f>
        <v>Villa Devoto</v>
      </c>
    </row>
    <row r="6325" spans="1:13">
      <c r="A6325" s="11" t="s">
        <v>9</v>
      </c>
      <c r="B6325" s="6">
        <v>121</v>
      </c>
      <c r="C6325" s="2" t="s">
        <v>14243</v>
      </c>
      <c r="D6325" s="2" t="s">
        <v>14244</v>
      </c>
      <c r="E6325" s="11" t="str">
        <f>CONCATENATE(TablaC11[[#This Row],[Apellido]]," ",TablaC11[[#This Row],[Nombre]])</f>
        <v>ARENAS ELIDA MABEL</v>
      </c>
      <c r="F6325" s="11" t="s">
        <v>17</v>
      </c>
      <c r="G6325" s="11" t="s">
        <v>18</v>
      </c>
      <c r="H6325" s="6">
        <v>11791520</v>
      </c>
      <c r="I6325" s="6">
        <v>1954</v>
      </c>
      <c r="J6325" s="11" t="s">
        <v>23352</v>
      </c>
      <c r="K6325" s="11" t="str">
        <f t="shared" si="98"/>
        <v>Adultos Mayores</v>
      </c>
      <c r="L6325" s="6">
        <f>2023-TablaC11[[#This Row],[Clase]]</f>
        <v>69</v>
      </c>
      <c r="M6325" s="4" t="str">
        <f>VLOOKUP(TablaC11[[#This Row],[Circuito]],Aux!$A$2:$B$12,2,0)</f>
        <v>Villa Devoto</v>
      </c>
    </row>
    <row r="6326" spans="1:13">
      <c r="A6326" s="11" t="s">
        <v>9</v>
      </c>
      <c r="B6326" s="6">
        <v>121</v>
      </c>
      <c r="C6326" s="2" t="s">
        <v>14246</v>
      </c>
      <c r="D6326" s="2" t="s">
        <v>14247</v>
      </c>
      <c r="E6326" s="11" t="str">
        <f>CONCATENATE(TablaC11[[#This Row],[Apellido]]," ",TablaC11[[#This Row],[Nombre]])</f>
        <v>ARGUELLES CORINA GISELLE</v>
      </c>
      <c r="F6326" s="11" t="s">
        <v>17</v>
      </c>
      <c r="G6326" s="11" t="s">
        <v>13</v>
      </c>
      <c r="H6326" s="6">
        <v>29076222</v>
      </c>
      <c r="I6326" s="6">
        <v>1981</v>
      </c>
      <c r="J6326" s="11" t="s">
        <v>23353</v>
      </c>
      <c r="K6326" s="11" t="str">
        <f t="shared" si="98"/>
        <v>Adultos</v>
      </c>
      <c r="L6326" s="6">
        <f>2023-TablaC11[[#This Row],[Clase]]</f>
        <v>42</v>
      </c>
      <c r="M6326" s="4" t="str">
        <f>VLOOKUP(TablaC11[[#This Row],[Circuito]],Aux!$A$2:$B$12,2,0)</f>
        <v>Villa Devoto</v>
      </c>
    </row>
    <row r="6327" spans="1:13">
      <c r="A6327" s="11" t="s">
        <v>9</v>
      </c>
      <c r="B6327" s="6">
        <v>121</v>
      </c>
      <c r="C6327" s="2" t="s">
        <v>108</v>
      </c>
      <c r="D6327" s="2" t="s">
        <v>2694</v>
      </c>
      <c r="E6327" s="11" t="str">
        <f>CONCATENATE(TablaC11[[#This Row],[Apellido]]," ",TablaC11[[#This Row],[Nombre]])</f>
        <v>ARIAS GRACIELA</v>
      </c>
      <c r="F6327" s="11" t="s">
        <v>17</v>
      </c>
      <c r="G6327" s="11" t="s">
        <v>18</v>
      </c>
      <c r="H6327" s="6">
        <v>3944820</v>
      </c>
      <c r="I6327" s="6">
        <v>1940</v>
      </c>
      <c r="J6327" s="11" t="s">
        <v>23354</v>
      </c>
      <c r="K6327" s="11" t="str">
        <f t="shared" si="98"/>
        <v>Adultos Mayores</v>
      </c>
      <c r="L6327" s="6">
        <f>2023-TablaC11[[#This Row],[Clase]]</f>
        <v>83</v>
      </c>
      <c r="M6327" s="4" t="str">
        <f>VLOOKUP(TablaC11[[#This Row],[Circuito]],Aux!$A$2:$B$12,2,0)</f>
        <v>Villa Devoto</v>
      </c>
    </row>
    <row r="6328" spans="1:13">
      <c r="A6328" s="11" t="s">
        <v>9</v>
      </c>
      <c r="B6328" s="6">
        <v>121</v>
      </c>
      <c r="C6328" s="2" t="s">
        <v>14250</v>
      </c>
      <c r="D6328" s="2" t="s">
        <v>14251</v>
      </c>
      <c r="E6328" s="11" t="str">
        <f>CONCATENATE(TablaC11[[#This Row],[Apellido]]," ",TablaC11[[#This Row],[Nombre]])</f>
        <v>ARNAY EVA MARIA</v>
      </c>
      <c r="F6328" s="11" t="s">
        <v>17</v>
      </c>
      <c r="G6328" s="11" t="s">
        <v>18</v>
      </c>
      <c r="H6328" s="6">
        <v>3944327</v>
      </c>
      <c r="I6328" s="6">
        <v>1940</v>
      </c>
      <c r="J6328" s="11" t="s">
        <v>23355</v>
      </c>
      <c r="K6328" s="11" t="str">
        <f t="shared" si="98"/>
        <v>Adultos Mayores</v>
      </c>
      <c r="L6328" s="6">
        <f>2023-TablaC11[[#This Row],[Clase]]</f>
        <v>83</v>
      </c>
      <c r="M6328" s="4" t="str">
        <f>VLOOKUP(TablaC11[[#This Row],[Circuito]],Aux!$A$2:$B$12,2,0)</f>
        <v>Villa Devoto</v>
      </c>
    </row>
    <row r="6329" spans="1:13">
      <c r="A6329" s="11" t="s">
        <v>9</v>
      </c>
      <c r="B6329" s="6">
        <v>121</v>
      </c>
      <c r="C6329" s="2" t="s">
        <v>14253</v>
      </c>
      <c r="D6329" s="2" t="s">
        <v>2405</v>
      </c>
      <c r="E6329" s="11" t="str">
        <f>CONCATENATE(TablaC11[[#This Row],[Apellido]]," ",TablaC11[[#This Row],[Nombre]])</f>
        <v>ARRIBAS ALBERTO HORACIO</v>
      </c>
      <c r="F6329" s="11" t="s">
        <v>12</v>
      </c>
      <c r="G6329" s="11" t="s">
        <v>18</v>
      </c>
      <c r="H6329" s="6">
        <v>12498493</v>
      </c>
      <c r="I6329" s="6">
        <v>1958</v>
      </c>
      <c r="J6329" s="11" t="s">
        <v>23356</v>
      </c>
      <c r="K6329" s="11" t="str">
        <f t="shared" si="98"/>
        <v>Adultos</v>
      </c>
      <c r="L6329" s="6">
        <f>2023-TablaC11[[#This Row],[Clase]]</f>
        <v>65</v>
      </c>
      <c r="M6329" s="4" t="str">
        <f>VLOOKUP(TablaC11[[#This Row],[Circuito]],Aux!$A$2:$B$12,2,0)</f>
        <v>Villa Devoto</v>
      </c>
    </row>
    <row r="6330" spans="1:13">
      <c r="A6330" s="11" t="s">
        <v>9</v>
      </c>
      <c r="B6330" s="6">
        <v>121</v>
      </c>
      <c r="C6330" s="2" t="s">
        <v>14255</v>
      </c>
      <c r="D6330" s="2" t="s">
        <v>14256</v>
      </c>
      <c r="E6330" s="11" t="str">
        <f>CONCATENATE(TablaC11[[#This Row],[Apellido]]," ",TablaC11[[#This Row],[Nombre]])</f>
        <v>ASULAY HUGO LEON</v>
      </c>
      <c r="F6330" s="11" t="s">
        <v>12</v>
      </c>
      <c r="G6330" s="11" t="s">
        <v>18</v>
      </c>
      <c r="H6330" s="6">
        <v>8315089</v>
      </c>
      <c r="I6330" s="6">
        <v>1950</v>
      </c>
      <c r="J6330" s="11" t="s">
        <v>23357</v>
      </c>
      <c r="K6330" s="11" t="str">
        <f t="shared" si="98"/>
        <v>Adultos Mayores</v>
      </c>
      <c r="L6330" s="6">
        <f>2023-TablaC11[[#This Row],[Clase]]</f>
        <v>73</v>
      </c>
      <c r="M6330" s="4" t="str">
        <f>VLOOKUP(TablaC11[[#This Row],[Circuito]],Aux!$A$2:$B$12,2,0)</f>
        <v>Villa Devoto</v>
      </c>
    </row>
    <row r="6331" spans="1:13">
      <c r="A6331" s="11" t="s">
        <v>9</v>
      </c>
      <c r="B6331" s="6">
        <v>121</v>
      </c>
      <c r="C6331" s="2" t="s">
        <v>1674</v>
      </c>
      <c r="D6331" s="2" t="s">
        <v>14258</v>
      </c>
      <c r="E6331" s="11" t="str">
        <f>CONCATENATE(TablaC11[[#This Row],[Apellido]]," ",TablaC11[[#This Row],[Nombre]])</f>
        <v>AYALA PAULA NATALIA</v>
      </c>
      <c r="F6331" s="11" t="s">
        <v>17</v>
      </c>
      <c r="G6331" s="11" t="s">
        <v>13</v>
      </c>
      <c r="H6331" s="6">
        <v>24315519</v>
      </c>
      <c r="I6331" s="6">
        <v>1974</v>
      </c>
      <c r="J6331" s="11" t="s">
        <v>23358</v>
      </c>
      <c r="K6331" s="11" t="str">
        <f t="shared" si="98"/>
        <v>Adultos</v>
      </c>
      <c r="L6331" s="6">
        <f>2023-TablaC11[[#This Row],[Clase]]</f>
        <v>49</v>
      </c>
      <c r="M6331" s="4" t="str">
        <f>VLOOKUP(TablaC11[[#This Row],[Circuito]],Aux!$A$2:$B$12,2,0)</f>
        <v>Villa Devoto</v>
      </c>
    </row>
    <row r="6332" spans="1:13">
      <c r="A6332" s="11" t="s">
        <v>9</v>
      </c>
      <c r="B6332" s="6">
        <v>121</v>
      </c>
      <c r="C6332" s="2" t="s">
        <v>14260</v>
      </c>
      <c r="D6332" s="2" t="s">
        <v>2837</v>
      </c>
      <c r="E6332" s="11" t="str">
        <f>CONCATENATE(TablaC11[[#This Row],[Apellido]]," ",TablaC11[[#This Row],[Nombre]])</f>
        <v>AYMERICH LIDIA</v>
      </c>
      <c r="F6332" s="11" t="s">
        <v>17</v>
      </c>
      <c r="G6332" s="11" t="s">
        <v>18</v>
      </c>
      <c r="H6332" s="6">
        <v>5663136</v>
      </c>
      <c r="I6332" s="6">
        <v>1947</v>
      </c>
      <c r="J6332" s="11" t="s">
        <v>23359</v>
      </c>
      <c r="K6332" s="11" t="str">
        <f t="shared" si="98"/>
        <v>Adultos Mayores</v>
      </c>
      <c r="L6332" s="6">
        <f>2023-TablaC11[[#This Row],[Clase]]</f>
        <v>76</v>
      </c>
      <c r="M6332" s="4" t="str">
        <f>VLOOKUP(TablaC11[[#This Row],[Circuito]],Aux!$A$2:$B$12,2,0)</f>
        <v>Villa Devoto</v>
      </c>
    </row>
    <row r="6333" spans="1:13">
      <c r="A6333" s="11" t="s">
        <v>9</v>
      </c>
      <c r="B6333" s="6">
        <v>121</v>
      </c>
      <c r="C6333" s="2" t="s">
        <v>14262</v>
      </c>
      <c r="D6333" s="2" t="s">
        <v>14263</v>
      </c>
      <c r="E6333" s="11" t="str">
        <f>CONCATENATE(TablaC11[[#This Row],[Apellido]]," ",TablaC11[[#This Row],[Nombre]])</f>
        <v>AZNAR SILVIA LILIANA</v>
      </c>
      <c r="F6333" s="11" t="s">
        <v>17</v>
      </c>
      <c r="G6333" s="11" t="s">
        <v>18</v>
      </c>
      <c r="H6333" s="6">
        <v>16454442</v>
      </c>
      <c r="I6333" s="6">
        <v>1962</v>
      </c>
      <c r="J6333" s="11" t="s">
        <v>23360</v>
      </c>
      <c r="K6333" s="11" t="str">
        <f t="shared" si="98"/>
        <v>Adultos</v>
      </c>
      <c r="L6333" s="6">
        <f>2023-TablaC11[[#This Row],[Clase]]</f>
        <v>61</v>
      </c>
      <c r="M6333" s="4" t="str">
        <f>VLOOKUP(TablaC11[[#This Row],[Circuito]],Aux!$A$2:$B$12,2,0)</f>
        <v>Villa Devoto</v>
      </c>
    </row>
    <row r="6334" spans="1:13">
      <c r="A6334" s="11" t="s">
        <v>9</v>
      </c>
      <c r="B6334" s="6">
        <v>121</v>
      </c>
      <c r="C6334" s="2" t="s">
        <v>5133</v>
      </c>
      <c r="D6334" s="2" t="s">
        <v>100</v>
      </c>
      <c r="E6334" s="11" t="str">
        <f>CONCATENATE(TablaC11[[#This Row],[Apellido]]," ",TablaC11[[#This Row],[Nombre]])</f>
        <v>BAEZ MARIA CRISTINA</v>
      </c>
      <c r="F6334" s="11" t="s">
        <v>17</v>
      </c>
      <c r="G6334" s="11" t="s">
        <v>18</v>
      </c>
      <c r="H6334" s="6">
        <v>6371728</v>
      </c>
      <c r="I6334" s="6">
        <v>1950</v>
      </c>
      <c r="J6334" s="11" t="s">
        <v>23361</v>
      </c>
      <c r="K6334" s="11" t="str">
        <f t="shared" si="98"/>
        <v>Adultos Mayores</v>
      </c>
      <c r="L6334" s="6">
        <f>2023-TablaC11[[#This Row],[Clase]]</f>
        <v>73</v>
      </c>
      <c r="M6334" s="4" t="str">
        <f>VLOOKUP(TablaC11[[#This Row],[Circuito]],Aux!$A$2:$B$12,2,0)</f>
        <v>Villa Devoto</v>
      </c>
    </row>
    <row r="6335" spans="1:13">
      <c r="A6335" s="11" t="s">
        <v>9</v>
      </c>
      <c r="B6335" s="6">
        <v>121</v>
      </c>
      <c r="C6335" s="2" t="s">
        <v>14266</v>
      </c>
      <c r="D6335" s="2" t="s">
        <v>14267</v>
      </c>
      <c r="E6335" s="11" t="str">
        <f>CONCATENATE(TablaC11[[#This Row],[Apellido]]," ",TablaC11[[#This Row],[Nombre]])</f>
        <v>BAREMBERG RAUL LEONARDO</v>
      </c>
      <c r="F6335" s="11" t="s">
        <v>12</v>
      </c>
      <c r="G6335" s="11" t="s">
        <v>13</v>
      </c>
      <c r="H6335" s="6">
        <v>21479709</v>
      </c>
      <c r="I6335" s="6">
        <v>1970</v>
      </c>
      <c r="J6335" s="11" t="s">
        <v>23362</v>
      </c>
      <c r="K6335" s="11" t="str">
        <f t="shared" si="98"/>
        <v>Adultos</v>
      </c>
      <c r="L6335" s="6">
        <f>2023-TablaC11[[#This Row],[Clase]]</f>
        <v>53</v>
      </c>
      <c r="M6335" s="4" t="str">
        <f>VLOOKUP(TablaC11[[#This Row],[Circuito]],Aux!$A$2:$B$12,2,0)</f>
        <v>Villa Devoto</v>
      </c>
    </row>
    <row r="6336" spans="1:13">
      <c r="A6336" s="11" t="s">
        <v>9</v>
      </c>
      <c r="B6336" s="6">
        <v>121</v>
      </c>
      <c r="C6336" s="2" t="s">
        <v>1705</v>
      </c>
      <c r="D6336" s="2" t="s">
        <v>14269</v>
      </c>
      <c r="E6336" s="11" t="str">
        <f>CONCATENATE(TablaC11[[#This Row],[Apellido]]," ",TablaC11[[#This Row],[Nombre]])</f>
        <v>BARONE FABIAN ELIO</v>
      </c>
      <c r="F6336" s="11" t="s">
        <v>12</v>
      </c>
      <c r="G6336" s="11" t="s">
        <v>13</v>
      </c>
      <c r="H6336" s="6">
        <v>20912323</v>
      </c>
      <c r="I6336" s="6">
        <v>1969</v>
      </c>
      <c r="J6336" s="11" t="s">
        <v>23363</v>
      </c>
      <c r="K6336" s="11" t="str">
        <f t="shared" si="98"/>
        <v>Adultos</v>
      </c>
      <c r="L6336" s="6">
        <f>2023-TablaC11[[#This Row],[Clase]]</f>
        <v>54</v>
      </c>
      <c r="M6336" s="4" t="str">
        <f>VLOOKUP(TablaC11[[#This Row],[Circuito]],Aux!$A$2:$B$12,2,0)</f>
        <v>Villa Devoto</v>
      </c>
    </row>
    <row r="6337" spans="1:13">
      <c r="A6337" s="11" t="s">
        <v>9</v>
      </c>
      <c r="B6337" s="6">
        <v>121</v>
      </c>
      <c r="C6337" s="2" t="s">
        <v>5157</v>
      </c>
      <c r="D6337" s="2" t="s">
        <v>14271</v>
      </c>
      <c r="E6337" s="11" t="str">
        <f>CONCATENATE(TablaC11[[#This Row],[Apellido]]," ",TablaC11[[#This Row],[Nombre]])</f>
        <v>BARRIO LORENZA FELICINDA</v>
      </c>
      <c r="F6337" s="11" t="s">
        <v>17</v>
      </c>
      <c r="G6337" s="11" t="s">
        <v>18</v>
      </c>
      <c r="H6337" s="6">
        <v>3547037</v>
      </c>
      <c r="I6337" s="6">
        <v>1938</v>
      </c>
      <c r="J6337" s="11" t="s">
        <v>23364</v>
      </c>
      <c r="K6337" s="11" t="str">
        <f t="shared" si="98"/>
        <v>Adultos Mayores</v>
      </c>
      <c r="L6337" s="6">
        <f>2023-TablaC11[[#This Row],[Clase]]</f>
        <v>85</v>
      </c>
      <c r="M6337" s="4" t="str">
        <f>VLOOKUP(TablaC11[[#This Row],[Circuito]],Aux!$A$2:$B$12,2,0)</f>
        <v>Villa Devoto</v>
      </c>
    </row>
    <row r="6338" spans="1:13">
      <c r="A6338" s="11" t="s">
        <v>9</v>
      </c>
      <c r="B6338" s="6">
        <v>121</v>
      </c>
      <c r="C6338" s="2" t="s">
        <v>14273</v>
      </c>
      <c r="D6338" s="2" t="s">
        <v>34</v>
      </c>
      <c r="E6338" s="11" t="str">
        <f>CONCATENATE(TablaC11[[#This Row],[Apellido]]," ",TablaC11[[#This Row],[Nombre]])</f>
        <v>BARROZO JORGE ALBERTO</v>
      </c>
      <c r="F6338" s="11" t="s">
        <v>12</v>
      </c>
      <c r="G6338" s="11" t="s">
        <v>18</v>
      </c>
      <c r="H6338" s="6">
        <v>10124213</v>
      </c>
      <c r="I6338" s="6">
        <v>1951</v>
      </c>
      <c r="J6338" s="11" t="s">
        <v>23365</v>
      </c>
      <c r="K6338" s="11" t="str">
        <f t="shared" ref="K6338:K6401" si="99">IF(L6338&lt;=31,"Juventud",IF(L6338&lt;=65,"Adultos","Adultos Mayores"))</f>
        <v>Adultos Mayores</v>
      </c>
      <c r="L6338" s="6">
        <f>2023-TablaC11[[#This Row],[Clase]]</f>
        <v>72</v>
      </c>
      <c r="M6338" s="4" t="str">
        <f>VLOOKUP(TablaC11[[#This Row],[Circuito]],Aux!$A$2:$B$12,2,0)</f>
        <v>Villa Devoto</v>
      </c>
    </row>
    <row r="6339" spans="1:13">
      <c r="A6339" s="11" t="s">
        <v>9</v>
      </c>
      <c r="B6339" s="6">
        <v>121</v>
      </c>
      <c r="C6339" s="2" t="s">
        <v>14275</v>
      </c>
      <c r="D6339" s="2" t="s">
        <v>14276</v>
      </c>
      <c r="E6339" s="11" t="str">
        <f>CONCATENATE(TablaC11[[#This Row],[Apellido]]," ",TablaC11[[#This Row],[Nombre]])</f>
        <v>BARTERO JORGE OSVALDO</v>
      </c>
      <c r="F6339" s="11" t="s">
        <v>12</v>
      </c>
      <c r="G6339" s="11" t="s">
        <v>18</v>
      </c>
      <c r="H6339" s="6">
        <v>13432696</v>
      </c>
      <c r="I6339" s="6">
        <v>1957</v>
      </c>
      <c r="J6339" s="11" t="s">
        <v>23366</v>
      </c>
      <c r="K6339" s="11" t="str">
        <f t="shared" si="99"/>
        <v>Adultos Mayores</v>
      </c>
      <c r="L6339" s="6">
        <f>2023-TablaC11[[#This Row],[Clase]]</f>
        <v>66</v>
      </c>
      <c r="M6339" s="4" t="str">
        <f>VLOOKUP(TablaC11[[#This Row],[Circuito]],Aux!$A$2:$B$12,2,0)</f>
        <v>Villa Devoto</v>
      </c>
    </row>
    <row r="6340" spans="1:13">
      <c r="A6340" s="11" t="s">
        <v>9</v>
      </c>
      <c r="B6340" s="6">
        <v>121</v>
      </c>
      <c r="C6340" s="2" t="s">
        <v>14278</v>
      </c>
      <c r="D6340" s="2" t="s">
        <v>9909</v>
      </c>
      <c r="E6340" s="11" t="str">
        <f>CONCATENATE(TablaC11[[#This Row],[Apellido]]," ",TablaC11[[#This Row],[Nombre]])</f>
        <v>BARTOLI AMALIA ISABEL</v>
      </c>
      <c r="F6340" s="11" t="s">
        <v>17</v>
      </c>
      <c r="G6340" s="11" t="s">
        <v>18</v>
      </c>
      <c r="H6340" s="6">
        <v>10124431</v>
      </c>
      <c r="I6340" s="6">
        <v>1951</v>
      </c>
      <c r="J6340" s="11" t="s">
        <v>23367</v>
      </c>
      <c r="K6340" s="11" t="str">
        <f t="shared" si="99"/>
        <v>Adultos Mayores</v>
      </c>
      <c r="L6340" s="6">
        <f>2023-TablaC11[[#This Row],[Clase]]</f>
        <v>72</v>
      </c>
      <c r="M6340" s="4" t="str">
        <f>VLOOKUP(TablaC11[[#This Row],[Circuito]],Aux!$A$2:$B$12,2,0)</f>
        <v>Villa Devoto</v>
      </c>
    </row>
    <row r="6341" spans="1:13">
      <c r="A6341" s="11" t="s">
        <v>9</v>
      </c>
      <c r="B6341" s="6">
        <v>121</v>
      </c>
      <c r="C6341" s="2" t="s">
        <v>1717</v>
      </c>
      <c r="D6341" s="2" t="s">
        <v>179</v>
      </c>
      <c r="E6341" s="11" t="str">
        <f>CONCATENATE(TablaC11[[#This Row],[Apellido]]," ",TablaC11[[#This Row],[Nombre]])</f>
        <v>BARTOLOMEO JUAN CARLOS</v>
      </c>
      <c r="F6341" s="11" t="s">
        <v>12</v>
      </c>
      <c r="G6341" s="11" t="s">
        <v>18</v>
      </c>
      <c r="H6341" s="6">
        <v>4433919</v>
      </c>
      <c r="I6341" s="6">
        <v>1944</v>
      </c>
      <c r="J6341" s="11" t="s">
        <v>23368</v>
      </c>
      <c r="K6341" s="11" t="str">
        <f t="shared" si="99"/>
        <v>Adultos Mayores</v>
      </c>
      <c r="L6341" s="6">
        <f>2023-TablaC11[[#This Row],[Clase]]</f>
        <v>79</v>
      </c>
      <c r="M6341" s="4" t="str">
        <f>VLOOKUP(TablaC11[[#This Row],[Circuito]],Aux!$A$2:$B$12,2,0)</f>
        <v>Villa Devoto</v>
      </c>
    </row>
    <row r="6342" spans="1:13">
      <c r="A6342" s="11" t="s">
        <v>9</v>
      </c>
      <c r="B6342" s="6">
        <v>121</v>
      </c>
      <c r="C6342" s="2" t="s">
        <v>14281</v>
      </c>
      <c r="D6342" s="2" t="s">
        <v>354</v>
      </c>
      <c r="E6342" s="11" t="str">
        <f>CONCATENATE(TablaC11[[#This Row],[Apellido]]," ",TablaC11[[#This Row],[Nombre]])</f>
        <v>BAYO CARLOS ALBERTO</v>
      </c>
      <c r="F6342" s="11" t="s">
        <v>12</v>
      </c>
      <c r="G6342" s="11" t="s">
        <v>13</v>
      </c>
      <c r="H6342" s="6">
        <v>7734410</v>
      </c>
      <c r="I6342" s="6">
        <v>1942</v>
      </c>
      <c r="J6342" s="11" t="s">
        <v>23369</v>
      </c>
      <c r="K6342" s="11" t="str">
        <f t="shared" si="99"/>
        <v>Adultos Mayores</v>
      </c>
      <c r="L6342" s="6">
        <f>2023-TablaC11[[#This Row],[Clase]]</f>
        <v>81</v>
      </c>
      <c r="M6342" s="4" t="str">
        <f>VLOOKUP(TablaC11[[#This Row],[Circuito]],Aux!$A$2:$B$12,2,0)</f>
        <v>Villa Devoto</v>
      </c>
    </row>
    <row r="6343" spans="1:13">
      <c r="A6343" s="11" t="s">
        <v>9</v>
      </c>
      <c r="B6343" s="6">
        <v>121</v>
      </c>
      <c r="C6343" s="2" t="s">
        <v>14283</v>
      </c>
      <c r="D6343" s="2" t="s">
        <v>10826</v>
      </c>
      <c r="E6343" s="11" t="str">
        <f>CONCATENATE(TablaC11[[#This Row],[Apellido]]," ",TablaC11[[#This Row],[Nombre]])</f>
        <v>BELMONTE MARIA JOSEFA</v>
      </c>
      <c r="F6343" s="11" t="s">
        <v>17</v>
      </c>
      <c r="G6343" s="11" t="s">
        <v>56</v>
      </c>
      <c r="H6343" s="6">
        <v>6661235</v>
      </c>
      <c r="I6343" s="6">
        <v>1950</v>
      </c>
      <c r="J6343" s="11" t="s">
        <v>23370</v>
      </c>
      <c r="K6343" s="11" t="str">
        <f t="shared" si="99"/>
        <v>Adultos Mayores</v>
      </c>
      <c r="L6343" s="6">
        <f>2023-TablaC11[[#This Row],[Clase]]</f>
        <v>73</v>
      </c>
      <c r="M6343" s="4" t="str">
        <f>VLOOKUP(TablaC11[[#This Row],[Circuito]],Aux!$A$2:$B$12,2,0)</f>
        <v>Villa Devoto</v>
      </c>
    </row>
    <row r="6344" spans="1:13">
      <c r="A6344" s="11" t="s">
        <v>9</v>
      </c>
      <c r="B6344" s="6">
        <v>121</v>
      </c>
      <c r="C6344" s="2" t="s">
        <v>5187</v>
      </c>
      <c r="D6344" s="2" t="s">
        <v>8038</v>
      </c>
      <c r="E6344" s="11" t="str">
        <f>CONCATENATE(TablaC11[[#This Row],[Apellido]]," ",TablaC11[[#This Row],[Nombre]])</f>
        <v>BENITEZ ROMINA VANESA</v>
      </c>
      <c r="F6344" s="11" t="s">
        <v>17</v>
      </c>
      <c r="G6344" s="11" t="s">
        <v>18</v>
      </c>
      <c r="H6344" s="6">
        <v>32487766</v>
      </c>
      <c r="I6344" s="6">
        <v>1986</v>
      </c>
      <c r="J6344" s="11" t="s">
        <v>23371</v>
      </c>
      <c r="K6344" s="11" t="str">
        <f t="shared" si="99"/>
        <v>Adultos</v>
      </c>
      <c r="L6344" s="6">
        <f>2023-TablaC11[[#This Row],[Clase]]</f>
        <v>37</v>
      </c>
      <c r="M6344" s="4" t="str">
        <f>VLOOKUP(TablaC11[[#This Row],[Circuito]],Aux!$A$2:$B$12,2,0)</f>
        <v>Villa Devoto</v>
      </c>
    </row>
    <row r="6345" spans="1:13">
      <c r="A6345" s="11" t="s">
        <v>9</v>
      </c>
      <c r="B6345" s="6">
        <v>121</v>
      </c>
      <c r="C6345" s="2" t="s">
        <v>14286</v>
      </c>
      <c r="D6345" s="2" t="s">
        <v>6407</v>
      </c>
      <c r="E6345" s="11" t="str">
        <f>CONCATENATE(TablaC11[[#This Row],[Apellido]]," ",TablaC11[[#This Row],[Nombre]])</f>
        <v>BERASATEGUI HECTOR RAUL</v>
      </c>
      <c r="F6345" s="11" t="s">
        <v>12</v>
      </c>
      <c r="G6345" s="11" t="s">
        <v>13</v>
      </c>
      <c r="H6345" s="6">
        <v>23838911</v>
      </c>
      <c r="I6345" s="6">
        <v>1974</v>
      </c>
      <c r="J6345" s="11" t="s">
        <v>23364</v>
      </c>
      <c r="K6345" s="11" t="str">
        <f t="shared" si="99"/>
        <v>Adultos</v>
      </c>
      <c r="L6345" s="6">
        <f>2023-TablaC11[[#This Row],[Clase]]</f>
        <v>49</v>
      </c>
      <c r="M6345" s="4" t="str">
        <f>VLOOKUP(TablaC11[[#This Row],[Circuito]],Aux!$A$2:$B$12,2,0)</f>
        <v>Villa Devoto</v>
      </c>
    </row>
    <row r="6346" spans="1:13">
      <c r="A6346" s="11" t="s">
        <v>9</v>
      </c>
      <c r="B6346" s="6">
        <v>121</v>
      </c>
      <c r="C6346" s="2" t="s">
        <v>14287</v>
      </c>
      <c r="D6346" s="2" t="s">
        <v>1191</v>
      </c>
      <c r="E6346" s="11" t="str">
        <f>CONCATENATE(TablaC11[[#This Row],[Apellido]]," ",TablaC11[[#This Row],[Nombre]])</f>
        <v>BERKOWICZ SEBASTIAN</v>
      </c>
      <c r="F6346" s="11" t="s">
        <v>12</v>
      </c>
      <c r="G6346" s="11" t="s">
        <v>18</v>
      </c>
      <c r="H6346" s="6">
        <v>26577140</v>
      </c>
      <c r="I6346" s="6">
        <v>1978</v>
      </c>
      <c r="J6346" s="11" t="s">
        <v>23372</v>
      </c>
      <c r="K6346" s="11" t="str">
        <f t="shared" si="99"/>
        <v>Adultos</v>
      </c>
      <c r="L6346" s="6">
        <f>2023-TablaC11[[#This Row],[Clase]]</f>
        <v>45</v>
      </c>
      <c r="M6346" s="4" t="str">
        <f>VLOOKUP(TablaC11[[#This Row],[Circuito]],Aux!$A$2:$B$12,2,0)</f>
        <v>Villa Devoto</v>
      </c>
    </row>
    <row r="6347" spans="1:13">
      <c r="A6347" s="11" t="s">
        <v>9</v>
      </c>
      <c r="B6347" s="6">
        <v>121</v>
      </c>
      <c r="C6347" s="2" t="s">
        <v>14289</v>
      </c>
      <c r="D6347" s="2" t="s">
        <v>14290</v>
      </c>
      <c r="E6347" s="11" t="str">
        <f>CONCATENATE(TablaC11[[#This Row],[Apellido]]," ",TablaC11[[#This Row],[Nombre]])</f>
        <v>BERLINER LUCIA LAURA</v>
      </c>
      <c r="F6347" s="11" t="s">
        <v>17</v>
      </c>
      <c r="G6347" s="11" t="s">
        <v>13</v>
      </c>
      <c r="H6347" s="6">
        <v>38305503</v>
      </c>
      <c r="I6347" s="6">
        <v>1994</v>
      </c>
      <c r="J6347" s="11" t="s">
        <v>25139</v>
      </c>
      <c r="K6347" s="11" t="str">
        <f t="shared" si="99"/>
        <v>Juventud</v>
      </c>
      <c r="L6347" s="6">
        <f>2023-TablaC11[[#This Row],[Clase]]</f>
        <v>29</v>
      </c>
      <c r="M6347" s="4" t="str">
        <f>VLOOKUP(TablaC11[[#This Row],[Circuito]],Aux!$A$2:$B$12,2,0)</f>
        <v>Villa Devoto</v>
      </c>
    </row>
    <row r="6348" spans="1:13">
      <c r="A6348" s="11" t="s">
        <v>9</v>
      </c>
      <c r="B6348" s="6">
        <v>121</v>
      </c>
      <c r="C6348" s="2" t="s">
        <v>5190</v>
      </c>
      <c r="D6348" s="2" t="s">
        <v>986</v>
      </c>
      <c r="E6348" s="11" t="str">
        <f>CONCATENATE(TablaC11[[#This Row],[Apellido]]," ",TablaC11[[#This Row],[Nombre]])</f>
        <v>BERNASCONI VIVIANA ALICIA</v>
      </c>
      <c r="F6348" s="11" t="s">
        <v>17</v>
      </c>
      <c r="G6348" s="11" t="s">
        <v>13</v>
      </c>
      <c r="H6348" s="6">
        <v>11154388</v>
      </c>
      <c r="I6348" s="6">
        <v>1954</v>
      </c>
      <c r="J6348" s="11" t="s">
        <v>23373</v>
      </c>
      <c r="K6348" s="11" t="str">
        <f t="shared" si="99"/>
        <v>Adultos Mayores</v>
      </c>
      <c r="L6348" s="6">
        <f>2023-TablaC11[[#This Row],[Clase]]</f>
        <v>69</v>
      </c>
      <c r="M6348" s="4" t="str">
        <f>VLOOKUP(TablaC11[[#This Row],[Circuito]],Aux!$A$2:$B$12,2,0)</f>
        <v>Villa Devoto</v>
      </c>
    </row>
    <row r="6349" spans="1:13">
      <c r="A6349" s="11" t="s">
        <v>9</v>
      </c>
      <c r="B6349" s="6">
        <v>121</v>
      </c>
      <c r="C6349" s="2" t="s">
        <v>12217</v>
      </c>
      <c r="D6349" s="2" t="s">
        <v>3937</v>
      </c>
      <c r="E6349" s="11" t="str">
        <f>CONCATENATE(TablaC11[[#This Row],[Apellido]]," ",TablaC11[[#This Row],[Nombre]])</f>
        <v>BERNINI HORACIO ALBERTO</v>
      </c>
      <c r="F6349" s="11" t="s">
        <v>12</v>
      </c>
      <c r="G6349" s="11" t="s">
        <v>18</v>
      </c>
      <c r="H6349" s="6">
        <v>10619802</v>
      </c>
      <c r="I6349" s="6">
        <v>1953</v>
      </c>
      <c r="J6349" s="11" t="s">
        <v>23374</v>
      </c>
      <c r="K6349" s="11" t="str">
        <f t="shared" si="99"/>
        <v>Adultos Mayores</v>
      </c>
      <c r="L6349" s="6">
        <f>2023-TablaC11[[#This Row],[Clase]]</f>
        <v>70</v>
      </c>
      <c r="M6349" s="4" t="str">
        <f>VLOOKUP(TablaC11[[#This Row],[Circuito]],Aux!$A$2:$B$12,2,0)</f>
        <v>Villa Devoto</v>
      </c>
    </row>
    <row r="6350" spans="1:13">
      <c r="A6350" s="11" t="s">
        <v>9</v>
      </c>
      <c r="B6350" s="6">
        <v>121</v>
      </c>
      <c r="C6350" s="2" t="s">
        <v>14294</v>
      </c>
      <c r="D6350" s="2" t="s">
        <v>14295</v>
      </c>
      <c r="E6350" s="11" t="str">
        <f>CONCATENATE(TablaC11[[#This Row],[Apellido]]," ",TablaC11[[#This Row],[Nombre]])</f>
        <v>BERTE JOSEFA SUSANA</v>
      </c>
      <c r="F6350" s="11" t="s">
        <v>17</v>
      </c>
      <c r="G6350" s="11" t="s">
        <v>18</v>
      </c>
      <c r="H6350" s="6">
        <v>4970552</v>
      </c>
      <c r="I6350" s="6">
        <v>1942</v>
      </c>
      <c r="J6350" s="11" t="s">
        <v>23375</v>
      </c>
      <c r="K6350" s="11" t="str">
        <f t="shared" si="99"/>
        <v>Adultos Mayores</v>
      </c>
      <c r="L6350" s="6">
        <f>2023-TablaC11[[#This Row],[Clase]]</f>
        <v>81</v>
      </c>
      <c r="M6350" s="4" t="str">
        <f>VLOOKUP(TablaC11[[#This Row],[Circuito]],Aux!$A$2:$B$12,2,0)</f>
        <v>Villa Devoto</v>
      </c>
    </row>
    <row r="6351" spans="1:13">
      <c r="A6351" s="11" t="s">
        <v>9</v>
      </c>
      <c r="B6351" s="6">
        <v>121</v>
      </c>
      <c r="C6351" s="2" t="s">
        <v>14297</v>
      </c>
      <c r="D6351" s="2" t="s">
        <v>6670</v>
      </c>
      <c r="E6351" s="11" t="str">
        <f>CONCATENATE(TablaC11[[#This Row],[Apellido]]," ",TablaC11[[#This Row],[Nombre]])</f>
        <v>BISIGATO ENRIQUE JOSE</v>
      </c>
      <c r="F6351" s="11" t="s">
        <v>12</v>
      </c>
      <c r="G6351" s="11" t="s">
        <v>13</v>
      </c>
      <c r="H6351" s="6">
        <v>4436101</v>
      </c>
      <c r="I6351" s="6">
        <v>1944</v>
      </c>
      <c r="J6351" s="11" t="s">
        <v>23376</v>
      </c>
      <c r="K6351" s="11" t="str">
        <f t="shared" si="99"/>
        <v>Adultos Mayores</v>
      </c>
      <c r="L6351" s="6">
        <f>2023-TablaC11[[#This Row],[Clase]]</f>
        <v>79</v>
      </c>
      <c r="M6351" s="4" t="str">
        <f>VLOOKUP(TablaC11[[#This Row],[Circuito]],Aux!$A$2:$B$12,2,0)</f>
        <v>Villa Devoto</v>
      </c>
    </row>
    <row r="6352" spans="1:13">
      <c r="A6352" s="11" t="s">
        <v>9</v>
      </c>
      <c r="B6352" s="6">
        <v>121</v>
      </c>
      <c r="C6352" s="2" t="s">
        <v>14299</v>
      </c>
      <c r="D6352" s="2" t="s">
        <v>8193</v>
      </c>
      <c r="E6352" s="11" t="str">
        <f>CONCATENATE(TablaC11[[#This Row],[Apellido]]," ",TablaC11[[#This Row],[Nombre]])</f>
        <v>BLANCO PISANO LUIS MARIA</v>
      </c>
      <c r="F6352" s="11" t="s">
        <v>12</v>
      </c>
      <c r="G6352" s="11" t="s">
        <v>690</v>
      </c>
      <c r="H6352" s="6">
        <v>5071486</v>
      </c>
      <c r="I6352" s="6">
        <v>1948</v>
      </c>
      <c r="J6352" s="11" t="s">
        <v>25140</v>
      </c>
      <c r="K6352" s="11" t="str">
        <f t="shared" si="99"/>
        <v>Adultos Mayores</v>
      </c>
      <c r="L6352" s="6">
        <f>2023-TablaC11[[#This Row],[Clase]]</f>
        <v>75</v>
      </c>
      <c r="M6352" s="4" t="str">
        <f>VLOOKUP(TablaC11[[#This Row],[Circuito]],Aux!$A$2:$B$12,2,0)</f>
        <v>Villa Devoto</v>
      </c>
    </row>
    <row r="6353" spans="1:13">
      <c r="A6353" s="11" t="s">
        <v>9</v>
      </c>
      <c r="B6353" s="6">
        <v>121</v>
      </c>
      <c r="C6353" s="2" t="s">
        <v>14301</v>
      </c>
      <c r="D6353" s="2" t="s">
        <v>14302</v>
      </c>
      <c r="E6353" s="11" t="str">
        <f>CONCATENATE(TablaC11[[#This Row],[Apellido]]," ",TablaC11[[#This Row],[Nombre]])</f>
        <v>BOCANEGRA SANDRA ELIZABETH</v>
      </c>
      <c r="F6353" s="11" t="s">
        <v>17</v>
      </c>
      <c r="G6353" s="11" t="s">
        <v>18</v>
      </c>
      <c r="H6353" s="6">
        <v>17331289</v>
      </c>
      <c r="I6353" s="6">
        <v>1964</v>
      </c>
      <c r="J6353" s="11" t="s">
        <v>23377</v>
      </c>
      <c r="K6353" s="11" t="str">
        <f t="shared" si="99"/>
        <v>Adultos</v>
      </c>
      <c r="L6353" s="6">
        <f>2023-TablaC11[[#This Row],[Clase]]</f>
        <v>59</v>
      </c>
      <c r="M6353" s="4" t="str">
        <f>VLOOKUP(TablaC11[[#This Row],[Circuito]],Aux!$A$2:$B$12,2,0)</f>
        <v>Villa Devoto</v>
      </c>
    </row>
    <row r="6354" spans="1:13">
      <c r="A6354" s="11" t="s">
        <v>9</v>
      </c>
      <c r="B6354" s="6">
        <v>121</v>
      </c>
      <c r="C6354" s="2" t="s">
        <v>14304</v>
      </c>
      <c r="D6354" s="2" t="s">
        <v>14305</v>
      </c>
      <c r="E6354" s="11" t="str">
        <f>CONCATENATE(TablaC11[[#This Row],[Apellido]]," ",TablaC11[[#This Row],[Nombre]])</f>
        <v>BOCCA ELSA MARTA</v>
      </c>
      <c r="F6354" s="11" t="s">
        <v>17</v>
      </c>
      <c r="G6354" s="11" t="s">
        <v>35</v>
      </c>
      <c r="H6354" s="6">
        <v>2761913</v>
      </c>
      <c r="I6354" s="6">
        <v>1936</v>
      </c>
      <c r="J6354" s="11" t="s">
        <v>23378</v>
      </c>
      <c r="K6354" s="11" t="str">
        <f t="shared" si="99"/>
        <v>Adultos Mayores</v>
      </c>
      <c r="L6354" s="6">
        <f>2023-TablaC11[[#This Row],[Clase]]</f>
        <v>87</v>
      </c>
      <c r="M6354" s="4" t="str">
        <f>VLOOKUP(TablaC11[[#This Row],[Circuito]],Aux!$A$2:$B$12,2,0)</f>
        <v>Villa Devoto</v>
      </c>
    </row>
    <row r="6355" spans="1:13">
      <c r="A6355" s="11" t="s">
        <v>9</v>
      </c>
      <c r="B6355" s="6">
        <v>121</v>
      </c>
      <c r="C6355" s="2" t="s">
        <v>14307</v>
      </c>
      <c r="D6355" s="2" t="s">
        <v>14308</v>
      </c>
      <c r="E6355" s="11" t="str">
        <f>CONCATENATE(TablaC11[[#This Row],[Apellido]]," ",TablaC11[[#This Row],[Nombre]])</f>
        <v>BOEMI FABIANA CARLA</v>
      </c>
      <c r="F6355" s="11" t="s">
        <v>17</v>
      </c>
      <c r="G6355" s="11" t="s">
        <v>13</v>
      </c>
      <c r="H6355" s="6">
        <v>22819527</v>
      </c>
      <c r="I6355" s="6">
        <v>1972</v>
      </c>
      <c r="J6355" s="11" t="s">
        <v>25141</v>
      </c>
      <c r="K6355" s="11" t="str">
        <f t="shared" si="99"/>
        <v>Adultos</v>
      </c>
      <c r="L6355" s="6">
        <f>2023-TablaC11[[#This Row],[Clase]]</f>
        <v>51</v>
      </c>
      <c r="M6355" s="4" t="str">
        <f>VLOOKUP(TablaC11[[#This Row],[Circuito]],Aux!$A$2:$B$12,2,0)</f>
        <v>Villa Devoto</v>
      </c>
    </row>
    <row r="6356" spans="1:13">
      <c r="A6356" s="11" t="s">
        <v>9</v>
      </c>
      <c r="B6356" s="6">
        <v>121</v>
      </c>
      <c r="C6356" s="2" t="s">
        <v>14310</v>
      </c>
      <c r="D6356" s="2" t="s">
        <v>14311</v>
      </c>
      <c r="E6356" s="11" t="str">
        <f>CONCATENATE(TablaC11[[#This Row],[Apellido]]," ",TablaC11[[#This Row],[Nombre]])</f>
        <v>BOLLETTINO MARIA ELVIRA</v>
      </c>
      <c r="F6356" s="11" t="s">
        <v>17</v>
      </c>
      <c r="G6356" s="11" t="s">
        <v>18</v>
      </c>
      <c r="H6356" s="6">
        <v>4883025</v>
      </c>
      <c r="I6356" s="6">
        <v>1944</v>
      </c>
      <c r="J6356" s="11" t="s">
        <v>23379</v>
      </c>
      <c r="K6356" s="11" t="str">
        <f t="shared" si="99"/>
        <v>Adultos Mayores</v>
      </c>
      <c r="L6356" s="6">
        <f>2023-TablaC11[[#This Row],[Clase]]</f>
        <v>79</v>
      </c>
      <c r="M6356" s="4" t="str">
        <f>VLOOKUP(TablaC11[[#This Row],[Circuito]],Aux!$A$2:$B$12,2,0)</f>
        <v>Villa Devoto</v>
      </c>
    </row>
    <row r="6357" spans="1:13">
      <c r="A6357" s="11" t="s">
        <v>9</v>
      </c>
      <c r="B6357" s="6">
        <v>121</v>
      </c>
      <c r="C6357" s="2" t="s">
        <v>14313</v>
      </c>
      <c r="D6357" s="2" t="s">
        <v>4639</v>
      </c>
      <c r="E6357" s="11" t="str">
        <f>CONCATENATE(TablaC11[[#This Row],[Apellido]]," ",TablaC11[[#This Row],[Nombre]])</f>
        <v>BON GUSTAVO MARTIN</v>
      </c>
      <c r="F6357" s="11" t="s">
        <v>12</v>
      </c>
      <c r="G6357" s="11" t="s">
        <v>18</v>
      </c>
      <c r="H6357" s="6">
        <v>28417254</v>
      </c>
      <c r="I6357" s="6">
        <v>1980</v>
      </c>
      <c r="J6357" s="11" t="s">
        <v>23380</v>
      </c>
      <c r="K6357" s="11" t="str">
        <f t="shared" si="99"/>
        <v>Adultos</v>
      </c>
      <c r="L6357" s="6">
        <f>2023-TablaC11[[#This Row],[Clase]]</f>
        <v>43</v>
      </c>
      <c r="M6357" s="4" t="str">
        <f>VLOOKUP(TablaC11[[#This Row],[Circuito]],Aux!$A$2:$B$12,2,0)</f>
        <v>Villa Devoto</v>
      </c>
    </row>
    <row r="6358" spans="1:13">
      <c r="A6358" s="11" t="s">
        <v>9</v>
      </c>
      <c r="B6358" s="6">
        <v>121</v>
      </c>
      <c r="C6358" s="2" t="s">
        <v>14315</v>
      </c>
      <c r="D6358" s="2" t="s">
        <v>12467</v>
      </c>
      <c r="E6358" s="11" t="str">
        <f>CONCATENATE(TablaC11[[#This Row],[Apellido]]," ",TablaC11[[#This Row],[Nombre]])</f>
        <v>BONAVENTURA ROBERTO DANIEL</v>
      </c>
      <c r="F6358" s="11" t="s">
        <v>12</v>
      </c>
      <c r="G6358" s="11" t="s">
        <v>18</v>
      </c>
      <c r="H6358" s="6">
        <v>17166644</v>
      </c>
      <c r="I6358" s="6">
        <v>1964</v>
      </c>
      <c r="J6358" s="11" t="s">
        <v>23381</v>
      </c>
      <c r="K6358" s="11" t="str">
        <f t="shared" si="99"/>
        <v>Adultos</v>
      </c>
      <c r="L6358" s="6">
        <f>2023-TablaC11[[#This Row],[Clase]]</f>
        <v>59</v>
      </c>
      <c r="M6358" s="4" t="str">
        <f>VLOOKUP(TablaC11[[#This Row],[Circuito]],Aux!$A$2:$B$12,2,0)</f>
        <v>Villa Devoto</v>
      </c>
    </row>
    <row r="6359" spans="1:13">
      <c r="A6359" s="11" t="s">
        <v>9</v>
      </c>
      <c r="B6359" s="6">
        <v>121</v>
      </c>
      <c r="C6359" s="2" t="s">
        <v>1788</v>
      </c>
      <c r="D6359" s="2" t="s">
        <v>14317</v>
      </c>
      <c r="E6359" s="11" t="str">
        <f>CONCATENATE(TablaC11[[#This Row],[Apellido]]," ",TablaC11[[#This Row],[Nombre]])</f>
        <v>BONELLI VERONICA NATALIA</v>
      </c>
      <c r="F6359" s="11" t="s">
        <v>17</v>
      </c>
      <c r="G6359" s="11" t="s">
        <v>18</v>
      </c>
      <c r="H6359" s="6">
        <v>23522436</v>
      </c>
      <c r="I6359" s="6">
        <v>1974</v>
      </c>
      <c r="J6359" s="11" t="s">
        <v>23382</v>
      </c>
      <c r="K6359" s="11" t="str">
        <f t="shared" si="99"/>
        <v>Adultos</v>
      </c>
      <c r="L6359" s="6">
        <f>2023-TablaC11[[#This Row],[Clase]]</f>
        <v>49</v>
      </c>
      <c r="M6359" s="4" t="str">
        <f>VLOOKUP(TablaC11[[#This Row],[Circuito]],Aux!$A$2:$B$12,2,0)</f>
        <v>Villa Devoto</v>
      </c>
    </row>
    <row r="6360" spans="1:13">
      <c r="A6360" s="11" t="s">
        <v>9</v>
      </c>
      <c r="B6360" s="6">
        <v>121</v>
      </c>
      <c r="C6360" s="2" t="s">
        <v>14319</v>
      </c>
      <c r="D6360" s="2" t="s">
        <v>14320</v>
      </c>
      <c r="E6360" s="11" t="str">
        <f>CONCATENATE(TablaC11[[#This Row],[Apellido]]," ",TablaC11[[#This Row],[Nombre]])</f>
        <v>BONO MARTIN DAMIAN</v>
      </c>
      <c r="F6360" s="11" t="s">
        <v>12</v>
      </c>
      <c r="G6360" s="11" t="s">
        <v>690</v>
      </c>
      <c r="H6360" s="6">
        <v>26773355</v>
      </c>
      <c r="I6360" s="6">
        <v>1978</v>
      </c>
      <c r="J6360" s="11" t="s">
        <v>25665</v>
      </c>
      <c r="K6360" s="11" t="str">
        <f t="shared" si="99"/>
        <v>Adultos</v>
      </c>
      <c r="L6360" s="6">
        <f>2023-TablaC11[[#This Row],[Clase]]</f>
        <v>45</v>
      </c>
      <c r="M6360" s="4" t="str">
        <f>VLOOKUP(TablaC11[[#This Row],[Circuito]],Aux!$A$2:$B$12,2,0)</f>
        <v>Villa Devoto</v>
      </c>
    </row>
    <row r="6361" spans="1:13">
      <c r="A6361" s="11" t="s">
        <v>9</v>
      </c>
      <c r="B6361" s="6">
        <v>121</v>
      </c>
      <c r="C6361" s="2" t="s">
        <v>14322</v>
      </c>
      <c r="D6361" s="2" t="s">
        <v>14323</v>
      </c>
      <c r="E6361" s="11" t="str">
        <f>CONCATENATE(TablaC11[[#This Row],[Apellido]]," ",TablaC11[[#This Row],[Nombre]])</f>
        <v>BONTEMPI CELESTE ROSARIO</v>
      </c>
      <c r="F6361" s="11" t="s">
        <v>17</v>
      </c>
      <c r="G6361" s="11" t="s">
        <v>18</v>
      </c>
      <c r="H6361" s="6">
        <v>43082071</v>
      </c>
      <c r="I6361" s="6">
        <v>2001</v>
      </c>
      <c r="J6361" s="11" t="s">
        <v>23383</v>
      </c>
      <c r="K6361" s="11" t="str">
        <f t="shared" si="99"/>
        <v>Juventud</v>
      </c>
      <c r="L6361" s="6">
        <f>2023-TablaC11[[#This Row],[Clase]]</f>
        <v>22</v>
      </c>
      <c r="M6361" s="4" t="str">
        <f>VLOOKUP(TablaC11[[#This Row],[Circuito]],Aux!$A$2:$B$12,2,0)</f>
        <v>Villa Devoto</v>
      </c>
    </row>
    <row r="6362" spans="1:13">
      <c r="A6362" s="11" t="s">
        <v>9</v>
      </c>
      <c r="B6362" s="6">
        <v>121</v>
      </c>
      <c r="C6362" s="2" t="s">
        <v>14322</v>
      </c>
      <c r="D6362" s="2" t="s">
        <v>14325</v>
      </c>
      <c r="E6362" s="11" t="str">
        <f>CONCATENATE(TablaC11[[#This Row],[Apellido]]," ",TablaC11[[#This Row],[Nombre]])</f>
        <v>BONTEMPI MAURO ANIBAL</v>
      </c>
      <c r="F6362" s="11" t="s">
        <v>12</v>
      </c>
      <c r="G6362" s="11" t="s">
        <v>13</v>
      </c>
      <c r="H6362" s="6">
        <v>32594323</v>
      </c>
      <c r="I6362" s="6">
        <v>1986</v>
      </c>
      <c r="J6362" s="11" t="s">
        <v>23384</v>
      </c>
      <c r="K6362" s="11" t="str">
        <f t="shared" si="99"/>
        <v>Adultos</v>
      </c>
      <c r="L6362" s="6">
        <f>2023-TablaC11[[#This Row],[Clase]]</f>
        <v>37</v>
      </c>
      <c r="M6362" s="4" t="str">
        <f>VLOOKUP(TablaC11[[#This Row],[Circuito]],Aux!$A$2:$B$12,2,0)</f>
        <v>Villa Devoto</v>
      </c>
    </row>
    <row r="6363" spans="1:13">
      <c r="A6363" s="11" t="s">
        <v>9</v>
      </c>
      <c r="B6363" s="6">
        <v>121</v>
      </c>
      <c r="C6363" s="2" t="s">
        <v>5230</v>
      </c>
      <c r="D6363" s="2" t="s">
        <v>14327</v>
      </c>
      <c r="E6363" s="11" t="str">
        <f>CONCATENATE(TablaC11[[#This Row],[Apellido]]," ",TablaC11[[#This Row],[Nombre]])</f>
        <v>BORDON NICEFORA CLAUDELINA</v>
      </c>
      <c r="F6363" s="11" t="s">
        <v>17</v>
      </c>
      <c r="G6363" s="11" t="s">
        <v>18</v>
      </c>
      <c r="H6363" s="6">
        <v>6021697</v>
      </c>
      <c r="I6363" s="6">
        <v>1948</v>
      </c>
      <c r="J6363" s="11" t="s">
        <v>23385</v>
      </c>
      <c r="K6363" s="11" t="str">
        <f t="shared" si="99"/>
        <v>Adultos Mayores</v>
      </c>
      <c r="L6363" s="6">
        <f>2023-TablaC11[[#This Row],[Clase]]</f>
        <v>75</v>
      </c>
      <c r="M6363" s="4" t="str">
        <f>VLOOKUP(TablaC11[[#This Row],[Circuito]],Aux!$A$2:$B$12,2,0)</f>
        <v>Villa Devoto</v>
      </c>
    </row>
    <row r="6364" spans="1:13">
      <c r="A6364" s="11" t="s">
        <v>9</v>
      </c>
      <c r="B6364" s="6">
        <v>121</v>
      </c>
      <c r="C6364" s="2" t="s">
        <v>14329</v>
      </c>
      <c r="D6364" s="2" t="s">
        <v>14330</v>
      </c>
      <c r="E6364" s="11" t="str">
        <f>CONCATENATE(TablaC11[[#This Row],[Apellido]]," ",TablaC11[[#This Row],[Nombre]])</f>
        <v>BORUK EVA ELIZABETH</v>
      </c>
      <c r="F6364" s="11" t="s">
        <v>17</v>
      </c>
      <c r="G6364" s="11" t="s">
        <v>18</v>
      </c>
      <c r="H6364" s="6">
        <v>23377904</v>
      </c>
      <c r="I6364" s="6">
        <v>1973</v>
      </c>
      <c r="J6364" s="11" t="s">
        <v>23386</v>
      </c>
      <c r="K6364" s="11" t="str">
        <f t="shared" si="99"/>
        <v>Adultos</v>
      </c>
      <c r="L6364" s="6">
        <f>2023-TablaC11[[#This Row],[Clase]]</f>
        <v>50</v>
      </c>
      <c r="M6364" s="4" t="str">
        <f>VLOOKUP(TablaC11[[#This Row],[Circuito]],Aux!$A$2:$B$12,2,0)</f>
        <v>Villa Devoto</v>
      </c>
    </row>
    <row r="6365" spans="1:13">
      <c r="A6365" s="11" t="s">
        <v>9</v>
      </c>
      <c r="B6365" s="6">
        <v>121</v>
      </c>
      <c r="C6365" s="2" t="s">
        <v>14332</v>
      </c>
      <c r="D6365" s="2" t="s">
        <v>14333</v>
      </c>
      <c r="E6365" s="11" t="str">
        <f>CONCATENATE(TablaC11[[#This Row],[Apellido]]," ",TablaC11[[#This Row],[Nombre]])</f>
        <v>BOTBOL MARCOS</v>
      </c>
      <c r="F6365" s="11" t="s">
        <v>12</v>
      </c>
      <c r="G6365" s="11" t="s">
        <v>18</v>
      </c>
      <c r="H6365" s="6">
        <v>8586470</v>
      </c>
      <c r="I6365" s="6">
        <v>1951</v>
      </c>
      <c r="J6365" s="11" t="s">
        <v>23387</v>
      </c>
      <c r="K6365" s="11" t="str">
        <f t="shared" si="99"/>
        <v>Adultos Mayores</v>
      </c>
      <c r="L6365" s="6">
        <f>2023-TablaC11[[#This Row],[Clase]]</f>
        <v>72</v>
      </c>
      <c r="M6365" s="4" t="str">
        <f>VLOOKUP(TablaC11[[#This Row],[Circuito]],Aux!$A$2:$B$12,2,0)</f>
        <v>Villa Devoto</v>
      </c>
    </row>
    <row r="6366" spans="1:13">
      <c r="A6366" s="11" t="s">
        <v>9</v>
      </c>
      <c r="B6366" s="6">
        <v>121</v>
      </c>
      <c r="C6366" s="2" t="s">
        <v>14335</v>
      </c>
      <c r="D6366" s="2" t="s">
        <v>14336</v>
      </c>
      <c r="E6366" s="11" t="str">
        <f>CONCATENATE(TablaC11[[#This Row],[Apellido]]," ",TablaC11[[#This Row],[Nombre]])</f>
        <v>BOTTA FATIMA MIRIS</v>
      </c>
      <c r="F6366" s="11" t="s">
        <v>17</v>
      </c>
      <c r="G6366" s="11" t="s">
        <v>35</v>
      </c>
      <c r="H6366" s="6">
        <v>3349658</v>
      </c>
      <c r="I6366" s="6">
        <v>1921</v>
      </c>
      <c r="J6366" s="11" t="s">
        <v>23388</v>
      </c>
      <c r="K6366" s="11" t="str">
        <f t="shared" si="99"/>
        <v>Adultos Mayores</v>
      </c>
      <c r="L6366" s="6">
        <f>2023-TablaC11[[#This Row],[Clase]]</f>
        <v>102</v>
      </c>
      <c r="M6366" s="4" t="str">
        <f>VLOOKUP(TablaC11[[#This Row],[Circuito]],Aux!$A$2:$B$12,2,0)</f>
        <v>Villa Devoto</v>
      </c>
    </row>
    <row r="6367" spans="1:13">
      <c r="A6367" s="11" t="s">
        <v>9</v>
      </c>
      <c r="B6367" s="6">
        <v>121</v>
      </c>
      <c r="C6367" s="2" t="s">
        <v>14338</v>
      </c>
      <c r="D6367" s="2" t="s">
        <v>14339</v>
      </c>
      <c r="E6367" s="11" t="str">
        <f>CONCATENATE(TablaC11[[#This Row],[Apellido]]," ",TablaC11[[#This Row],[Nombre]])</f>
        <v>BOYKO JUAREZ VIRGINIA VICTORIA</v>
      </c>
      <c r="F6367" s="11" t="s">
        <v>17</v>
      </c>
      <c r="G6367" s="11" t="s">
        <v>13</v>
      </c>
      <c r="H6367" s="6">
        <v>31354995</v>
      </c>
      <c r="I6367" s="6">
        <v>1985</v>
      </c>
      <c r="J6367" s="11" t="s">
        <v>23389</v>
      </c>
      <c r="K6367" s="11" t="str">
        <f t="shared" si="99"/>
        <v>Adultos</v>
      </c>
      <c r="L6367" s="6">
        <f>2023-TablaC11[[#This Row],[Clase]]</f>
        <v>38</v>
      </c>
      <c r="M6367" s="4" t="str">
        <f>VLOOKUP(TablaC11[[#This Row],[Circuito]],Aux!$A$2:$B$12,2,0)</f>
        <v>Villa Devoto</v>
      </c>
    </row>
    <row r="6368" spans="1:13">
      <c r="A6368" s="11" t="s">
        <v>9</v>
      </c>
      <c r="B6368" s="6">
        <v>121</v>
      </c>
      <c r="C6368" s="2" t="s">
        <v>14341</v>
      </c>
      <c r="D6368" s="2" t="s">
        <v>14342</v>
      </c>
      <c r="E6368" s="11" t="str">
        <f>CONCATENATE(TablaC11[[#This Row],[Apellido]]," ",TablaC11[[#This Row],[Nombre]])</f>
        <v>BOZ ISABEL FLORINDA</v>
      </c>
      <c r="F6368" s="11" t="s">
        <v>17</v>
      </c>
      <c r="G6368" s="11" t="s">
        <v>18</v>
      </c>
      <c r="H6368" s="6">
        <v>4989642</v>
      </c>
      <c r="I6368" s="6">
        <v>1944</v>
      </c>
      <c r="J6368" s="11" t="s">
        <v>23328</v>
      </c>
      <c r="K6368" s="11" t="str">
        <f t="shared" si="99"/>
        <v>Adultos Mayores</v>
      </c>
      <c r="L6368" s="6">
        <f>2023-TablaC11[[#This Row],[Clase]]</f>
        <v>79</v>
      </c>
      <c r="M6368" s="4" t="str">
        <f>VLOOKUP(TablaC11[[#This Row],[Circuito]],Aux!$A$2:$B$12,2,0)</f>
        <v>Villa Devoto</v>
      </c>
    </row>
    <row r="6369" spans="1:13">
      <c r="A6369" s="11" t="s">
        <v>9</v>
      </c>
      <c r="B6369" s="6">
        <v>121</v>
      </c>
      <c r="C6369" s="2" t="s">
        <v>14343</v>
      </c>
      <c r="D6369" s="2" t="s">
        <v>14344</v>
      </c>
      <c r="E6369" s="11" t="str">
        <f>CONCATENATE(TablaC11[[#This Row],[Apellido]]," ",TablaC11[[#This Row],[Nombre]])</f>
        <v>BRANDA FABIAN DANIEL</v>
      </c>
      <c r="F6369" s="11" t="s">
        <v>12</v>
      </c>
      <c r="G6369" s="11" t="s">
        <v>18</v>
      </c>
      <c r="H6369" s="6">
        <v>11703883</v>
      </c>
      <c r="I6369" s="6">
        <v>1955</v>
      </c>
      <c r="J6369" s="11" t="s">
        <v>23390</v>
      </c>
      <c r="K6369" s="11" t="str">
        <f t="shared" si="99"/>
        <v>Adultos Mayores</v>
      </c>
      <c r="L6369" s="6">
        <f>2023-TablaC11[[#This Row],[Clase]]</f>
        <v>68</v>
      </c>
      <c r="M6369" s="4" t="str">
        <f>VLOOKUP(TablaC11[[#This Row],[Circuito]],Aux!$A$2:$B$12,2,0)</f>
        <v>Villa Devoto</v>
      </c>
    </row>
    <row r="6370" spans="1:13">
      <c r="A6370" s="11" t="s">
        <v>9</v>
      </c>
      <c r="B6370" s="6">
        <v>121</v>
      </c>
      <c r="C6370" s="2" t="s">
        <v>14346</v>
      </c>
      <c r="D6370" s="2" t="s">
        <v>9936</v>
      </c>
      <c r="E6370" s="11" t="str">
        <f>CONCATENATE(TablaC11[[#This Row],[Apellido]]," ",TablaC11[[#This Row],[Nombre]])</f>
        <v>BRIOSCHI PABLO EUGENIO</v>
      </c>
      <c r="F6370" s="11" t="s">
        <v>12</v>
      </c>
      <c r="G6370" s="11" t="s">
        <v>18</v>
      </c>
      <c r="H6370" s="6">
        <v>21151981</v>
      </c>
      <c r="I6370" s="6">
        <v>1969</v>
      </c>
      <c r="J6370" s="11" t="s">
        <v>23391</v>
      </c>
      <c r="K6370" s="11" t="str">
        <f t="shared" si="99"/>
        <v>Adultos</v>
      </c>
      <c r="L6370" s="6">
        <f>2023-TablaC11[[#This Row],[Clase]]</f>
        <v>54</v>
      </c>
      <c r="M6370" s="4" t="str">
        <f>VLOOKUP(TablaC11[[#This Row],[Circuito]],Aux!$A$2:$B$12,2,0)</f>
        <v>Villa Devoto</v>
      </c>
    </row>
    <row r="6371" spans="1:13">
      <c r="A6371" s="11" t="s">
        <v>9</v>
      </c>
      <c r="B6371" s="6">
        <v>121</v>
      </c>
      <c r="C6371" s="2" t="s">
        <v>213</v>
      </c>
      <c r="D6371" s="2" t="s">
        <v>8406</v>
      </c>
      <c r="E6371" s="11" t="str">
        <f>CONCATENATE(TablaC11[[#This Row],[Apellido]]," ",TablaC11[[#This Row],[Nombre]])</f>
        <v>BRITO CLAUDIO MARCELO</v>
      </c>
      <c r="F6371" s="11" t="s">
        <v>12</v>
      </c>
      <c r="G6371" s="11" t="s">
        <v>18</v>
      </c>
      <c r="H6371" s="6">
        <v>16982540</v>
      </c>
      <c r="I6371" s="6">
        <v>1964</v>
      </c>
      <c r="J6371" s="11" t="s">
        <v>23392</v>
      </c>
      <c r="K6371" s="11" t="str">
        <f t="shared" si="99"/>
        <v>Adultos</v>
      </c>
      <c r="L6371" s="6">
        <f>2023-TablaC11[[#This Row],[Clase]]</f>
        <v>59</v>
      </c>
      <c r="M6371" s="4" t="str">
        <f>VLOOKUP(TablaC11[[#This Row],[Circuito]],Aux!$A$2:$B$12,2,0)</f>
        <v>Villa Devoto</v>
      </c>
    </row>
    <row r="6372" spans="1:13">
      <c r="A6372" s="11" t="s">
        <v>9</v>
      </c>
      <c r="B6372" s="6">
        <v>121</v>
      </c>
      <c r="C6372" s="2" t="s">
        <v>14349</v>
      </c>
      <c r="D6372" s="2" t="s">
        <v>14350</v>
      </c>
      <c r="E6372" s="11" t="str">
        <f>CONCATENATE(TablaC11[[#This Row],[Apellido]]," ",TablaC11[[#This Row],[Nombre]])</f>
        <v>BRUCHI HECTOR MARCELO</v>
      </c>
      <c r="F6372" s="11" t="s">
        <v>12</v>
      </c>
      <c r="G6372" s="11" t="s">
        <v>18</v>
      </c>
      <c r="H6372" s="6">
        <v>23511739</v>
      </c>
      <c r="I6372" s="6">
        <v>1973</v>
      </c>
      <c r="J6372" s="11" t="s">
        <v>23393</v>
      </c>
      <c r="K6372" s="11" t="str">
        <f t="shared" si="99"/>
        <v>Adultos</v>
      </c>
      <c r="L6372" s="6">
        <f>2023-TablaC11[[#This Row],[Clase]]</f>
        <v>50</v>
      </c>
      <c r="M6372" s="4" t="str">
        <f>VLOOKUP(TablaC11[[#This Row],[Circuito]],Aux!$A$2:$B$12,2,0)</f>
        <v>Villa Devoto</v>
      </c>
    </row>
    <row r="6373" spans="1:13">
      <c r="A6373" s="11" t="s">
        <v>9</v>
      </c>
      <c r="B6373" s="6">
        <v>121</v>
      </c>
      <c r="C6373" s="2" t="s">
        <v>1826</v>
      </c>
      <c r="D6373" s="2" t="s">
        <v>5715</v>
      </c>
      <c r="E6373" s="11" t="str">
        <f>CONCATENATE(TablaC11[[#This Row],[Apellido]]," ",TablaC11[[#This Row],[Nombre]])</f>
        <v>BRUNO SILVIA CRISTINA</v>
      </c>
      <c r="F6373" s="11" t="s">
        <v>17</v>
      </c>
      <c r="G6373" s="11" t="s">
        <v>18</v>
      </c>
      <c r="H6373" s="6">
        <v>5430071</v>
      </c>
      <c r="I6373" s="6">
        <v>1946</v>
      </c>
      <c r="J6373" s="11" t="s">
        <v>23394</v>
      </c>
      <c r="K6373" s="11" t="str">
        <f t="shared" si="99"/>
        <v>Adultos Mayores</v>
      </c>
      <c r="L6373" s="6">
        <f>2023-TablaC11[[#This Row],[Clase]]</f>
        <v>77</v>
      </c>
      <c r="M6373" s="4" t="str">
        <f>VLOOKUP(TablaC11[[#This Row],[Circuito]],Aux!$A$2:$B$12,2,0)</f>
        <v>Villa Devoto</v>
      </c>
    </row>
    <row r="6374" spans="1:13">
      <c r="A6374" s="11" t="s">
        <v>9</v>
      </c>
      <c r="B6374" s="6">
        <v>121</v>
      </c>
      <c r="C6374" s="2" t="s">
        <v>14353</v>
      </c>
      <c r="D6374" s="2" t="s">
        <v>14354</v>
      </c>
      <c r="E6374" s="11" t="str">
        <f>CONCATENATE(TablaC11[[#This Row],[Apellido]]," ",TablaC11[[#This Row],[Nombre]])</f>
        <v>BUENANATA MABEL OLINDA</v>
      </c>
      <c r="F6374" s="11" t="s">
        <v>17</v>
      </c>
      <c r="G6374" s="11" t="s">
        <v>18</v>
      </c>
      <c r="H6374" s="6">
        <v>13430296</v>
      </c>
      <c r="I6374" s="6">
        <v>1957</v>
      </c>
      <c r="J6374" s="11" t="s">
        <v>23395</v>
      </c>
      <c r="K6374" s="11" t="str">
        <f t="shared" si="99"/>
        <v>Adultos Mayores</v>
      </c>
      <c r="L6374" s="6">
        <f>2023-TablaC11[[#This Row],[Clase]]</f>
        <v>66</v>
      </c>
      <c r="M6374" s="4" t="str">
        <f>VLOOKUP(TablaC11[[#This Row],[Circuito]],Aux!$A$2:$B$12,2,0)</f>
        <v>Villa Devoto</v>
      </c>
    </row>
    <row r="6375" spans="1:13">
      <c r="A6375" s="11" t="s">
        <v>9</v>
      </c>
      <c r="B6375" s="6">
        <v>121</v>
      </c>
      <c r="C6375" s="2" t="s">
        <v>14356</v>
      </c>
      <c r="D6375" s="2" t="s">
        <v>7030</v>
      </c>
      <c r="E6375" s="11" t="str">
        <f>CONCATENATE(TablaC11[[#This Row],[Apellido]]," ",TablaC11[[#This Row],[Nombre]])</f>
        <v>BURGIN GUSTAVO JAVIER</v>
      </c>
      <c r="F6375" s="11" t="s">
        <v>12</v>
      </c>
      <c r="G6375" s="11" t="s">
        <v>56</v>
      </c>
      <c r="H6375" s="6">
        <v>22755036</v>
      </c>
      <c r="I6375" s="6">
        <v>1972</v>
      </c>
      <c r="J6375" s="11" t="s">
        <v>25666</v>
      </c>
      <c r="K6375" s="11" t="str">
        <f t="shared" si="99"/>
        <v>Adultos</v>
      </c>
      <c r="L6375" s="6">
        <f>2023-TablaC11[[#This Row],[Clase]]</f>
        <v>51</v>
      </c>
      <c r="M6375" s="4" t="str">
        <f>VLOOKUP(TablaC11[[#This Row],[Circuito]],Aux!$A$2:$B$12,2,0)</f>
        <v>Villa Devoto</v>
      </c>
    </row>
    <row r="6376" spans="1:13">
      <c r="A6376" s="11" t="s">
        <v>9</v>
      </c>
      <c r="B6376" s="6">
        <v>121</v>
      </c>
      <c r="C6376" s="2" t="s">
        <v>14358</v>
      </c>
      <c r="D6376" s="2" t="s">
        <v>4720</v>
      </c>
      <c r="E6376" s="11" t="str">
        <f>CONCATENATE(TablaC11[[#This Row],[Apellido]]," ",TablaC11[[#This Row],[Nombre]])</f>
        <v>BUSCAGLIA DANIEL OSCAR</v>
      </c>
      <c r="F6376" s="11" t="s">
        <v>12</v>
      </c>
      <c r="G6376" s="11" t="s">
        <v>18</v>
      </c>
      <c r="H6376" s="6">
        <v>14741395</v>
      </c>
      <c r="I6376" s="6">
        <v>1962</v>
      </c>
      <c r="J6376" s="11" t="s">
        <v>23396</v>
      </c>
      <c r="K6376" s="11" t="str">
        <f t="shared" si="99"/>
        <v>Adultos</v>
      </c>
      <c r="L6376" s="6">
        <f>2023-TablaC11[[#This Row],[Clase]]</f>
        <v>61</v>
      </c>
      <c r="M6376" s="4" t="str">
        <f>VLOOKUP(TablaC11[[#This Row],[Circuito]],Aux!$A$2:$B$12,2,0)</f>
        <v>Villa Devoto</v>
      </c>
    </row>
    <row r="6377" spans="1:13">
      <c r="A6377" s="11" t="s">
        <v>9</v>
      </c>
      <c r="B6377" s="6">
        <v>121</v>
      </c>
      <c r="C6377" s="2" t="s">
        <v>14360</v>
      </c>
      <c r="D6377" s="2" t="s">
        <v>14361</v>
      </c>
      <c r="E6377" s="11" t="str">
        <f>CONCATENATE(TablaC11[[#This Row],[Apellido]]," ",TablaC11[[#This Row],[Nombre]])</f>
        <v>BUSCEMI CRISTIAN ALEJANDRO</v>
      </c>
      <c r="F6377" s="11" t="s">
        <v>12</v>
      </c>
      <c r="G6377" s="11" t="s">
        <v>13</v>
      </c>
      <c r="H6377" s="6">
        <v>26716317</v>
      </c>
      <c r="I6377" s="6">
        <v>1981</v>
      </c>
      <c r="J6377" s="11" t="s">
        <v>23397</v>
      </c>
      <c r="K6377" s="11" t="str">
        <f t="shared" si="99"/>
        <v>Adultos</v>
      </c>
      <c r="L6377" s="6">
        <f>2023-TablaC11[[#This Row],[Clase]]</f>
        <v>42</v>
      </c>
      <c r="M6377" s="4" t="str">
        <f>VLOOKUP(TablaC11[[#This Row],[Circuito]],Aux!$A$2:$B$12,2,0)</f>
        <v>Villa Devoto</v>
      </c>
    </row>
    <row r="6378" spans="1:13">
      <c r="A6378" s="11" t="s">
        <v>9</v>
      </c>
      <c r="B6378" s="6">
        <v>121</v>
      </c>
      <c r="C6378" s="2" t="s">
        <v>14363</v>
      </c>
      <c r="D6378" s="2" t="s">
        <v>14364</v>
      </c>
      <c r="E6378" s="11" t="str">
        <f>CONCATENATE(TablaC11[[#This Row],[Apellido]]," ",TablaC11[[#This Row],[Nombre]])</f>
        <v>BUVERCH LEONOR DELIA</v>
      </c>
      <c r="F6378" s="11" t="s">
        <v>17</v>
      </c>
      <c r="G6378" s="11" t="s">
        <v>18</v>
      </c>
      <c r="H6378" s="6">
        <v>6731480</v>
      </c>
      <c r="I6378" s="6">
        <v>1951</v>
      </c>
      <c r="J6378" s="11" t="s">
        <v>23398</v>
      </c>
      <c r="K6378" s="11" t="str">
        <f t="shared" si="99"/>
        <v>Adultos Mayores</v>
      </c>
      <c r="L6378" s="6">
        <f>2023-TablaC11[[#This Row],[Clase]]</f>
        <v>72</v>
      </c>
      <c r="M6378" s="4" t="str">
        <f>VLOOKUP(TablaC11[[#This Row],[Circuito]],Aux!$A$2:$B$12,2,0)</f>
        <v>Villa Devoto</v>
      </c>
    </row>
    <row r="6379" spans="1:13">
      <c r="A6379" s="11" t="s">
        <v>9</v>
      </c>
      <c r="B6379" s="6">
        <v>121</v>
      </c>
      <c r="C6379" s="2" t="s">
        <v>14366</v>
      </c>
      <c r="D6379" s="2" t="s">
        <v>2173</v>
      </c>
      <c r="E6379" s="11" t="str">
        <f>CONCATENATE(TablaC11[[#This Row],[Apellido]]," ",TablaC11[[#This Row],[Nombre]])</f>
        <v>CABERO ALBA</v>
      </c>
      <c r="F6379" s="11" t="s">
        <v>17</v>
      </c>
      <c r="G6379" s="11" t="s">
        <v>18</v>
      </c>
      <c r="H6379" s="6">
        <v>3359492</v>
      </c>
      <c r="I6379" s="6">
        <v>1926</v>
      </c>
      <c r="J6379" s="11" t="s">
        <v>23399</v>
      </c>
      <c r="K6379" s="11" t="str">
        <f t="shared" si="99"/>
        <v>Adultos Mayores</v>
      </c>
      <c r="L6379" s="6">
        <f>2023-TablaC11[[#This Row],[Clase]]</f>
        <v>97</v>
      </c>
      <c r="M6379" s="4" t="str">
        <f>VLOOKUP(TablaC11[[#This Row],[Circuito]],Aux!$A$2:$B$12,2,0)</f>
        <v>Villa Devoto</v>
      </c>
    </row>
    <row r="6380" spans="1:13">
      <c r="A6380" s="11" t="s">
        <v>9</v>
      </c>
      <c r="B6380" s="6">
        <v>121</v>
      </c>
      <c r="C6380" s="2" t="s">
        <v>5261</v>
      </c>
      <c r="D6380" s="2" t="s">
        <v>14368</v>
      </c>
      <c r="E6380" s="11" t="str">
        <f>CONCATENATE(TablaC11[[#This Row],[Apellido]]," ",TablaC11[[#This Row],[Nombre]])</f>
        <v>CABRAL ANDREA MARIA</v>
      </c>
      <c r="F6380" s="11" t="s">
        <v>17</v>
      </c>
      <c r="G6380" s="11" t="s">
        <v>18</v>
      </c>
      <c r="H6380" s="6">
        <v>21483618</v>
      </c>
      <c r="I6380" s="6">
        <v>1970</v>
      </c>
      <c r="J6380" s="11" t="s">
        <v>23400</v>
      </c>
      <c r="K6380" s="11" t="str">
        <f t="shared" si="99"/>
        <v>Adultos</v>
      </c>
      <c r="L6380" s="6">
        <f>2023-TablaC11[[#This Row],[Clase]]</f>
        <v>53</v>
      </c>
      <c r="M6380" s="4" t="str">
        <f>VLOOKUP(TablaC11[[#This Row],[Circuito]],Aux!$A$2:$B$12,2,0)</f>
        <v>Villa Devoto</v>
      </c>
    </row>
    <row r="6381" spans="1:13">
      <c r="A6381" s="11" t="s">
        <v>9</v>
      </c>
      <c r="B6381" s="6">
        <v>121</v>
      </c>
      <c r="C6381" s="2" t="s">
        <v>234</v>
      </c>
      <c r="D6381" s="2" t="s">
        <v>14370</v>
      </c>
      <c r="E6381" s="11" t="str">
        <f>CONCATENATE(TablaC11[[#This Row],[Apellido]]," ",TablaC11[[#This Row],[Nombre]])</f>
        <v>CABRERA BLANCA LEONOR</v>
      </c>
      <c r="F6381" s="11" t="s">
        <v>17</v>
      </c>
      <c r="G6381" s="11" t="s">
        <v>13</v>
      </c>
      <c r="H6381" s="6">
        <v>14176866</v>
      </c>
      <c r="I6381" s="6">
        <v>1960</v>
      </c>
      <c r="J6381" s="11" t="s">
        <v>23401</v>
      </c>
      <c r="K6381" s="11" t="str">
        <f t="shared" si="99"/>
        <v>Adultos</v>
      </c>
      <c r="L6381" s="6">
        <f>2023-TablaC11[[#This Row],[Clase]]</f>
        <v>63</v>
      </c>
      <c r="M6381" s="4" t="str">
        <f>VLOOKUP(TablaC11[[#This Row],[Circuito]],Aux!$A$2:$B$12,2,0)</f>
        <v>Villa Devoto</v>
      </c>
    </row>
    <row r="6382" spans="1:13">
      <c r="A6382" s="11" t="s">
        <v>9</v>
      </c>
      <c r="B6382" s="6">
        <v>121</v>
      </c>
      <c r="C6382" s="2" t="s">
        <v>234</v>
      </c>
      <c r="D6382" s="2" t="s">
        <v>1006</v>
      </c>
      <c r="E6382" s="11" t="str">
        <f>CONCATENATE(TablaC11[[#This Row],[Apellido]]," ",TablaC11[[#This Row],[Nombre]])</f>
        <v>CABRERA MARIA DEL CARMEN</v>
      </c>
      <c r="F6382" s="11" t="s">
        <v>17</v>
      </c>
      <c r="G6382" s="11" t="s">
        <v>56</v>
      </c>
      <c r="H6382" s="6">
        <v>10451917</v>
      </c>
      <c r="I6382" s="6">
        <v>1952</v>
      </c>
      <c r="J6382" s="11" t="s">
        <v>23402</v>
      </c>
      <c r="K6382" s="11" t="str">
        <f t="shared" si="99"/>
        <v>Adultos Mayores</v>
      </c>
      <c r="L6382" s="6">
        <f>2023-TablaC11[[#This Row],[Clase]]</f>
        <v>71</v>
      </c>
      <c r="M6382" s="4" t="str">
        <f>VLOOKUP(TablaC11[[#This Row],[Circuito]],Aux!$A$2:$B$12,2,0)</f>
        <v>Villa Devoto</v>
      </c>
    </row>
    <row r="6383" spans="1:13">
      <c r="A6383" s="11" t="s">
        <v>9</v>
      </c>
      <c r="B6383" s="6">
        <v>121</v>
      </c>
      <c r="C6383" s="2" t="s">
        <v>14373</v>
      </c>
      <c r="D6383" s="2" t="s">
        <v>14374</v>
      </c>
      <c r="E6383" s="11" t="str">
        <f>CONCATENATE(TablaC11[[#This Row],[Apellido]]," ",TablaC11[[#This Row],[Nombre]])</f>
        <v>CABRERA PEREZ BRIAN ALEJO</v>
      </c>
      <c r="F6383" s="11" t="s">
        <v>12</v>
      </c>
      <c r="G6383" s="11" t="s">
        <v>13</v>
      </c>
      <c r="H6383" s="6">
        <v>43443569</v>
      </c>
      <c r="I6383" s="6">
        <v>2001</v>
      </c>
      <c r="J6383" s="11" t="s">
        <v>23393</v>
      </c>
      <c r="K6383" s="11" t="str">
        <f t="shared" si="99"/>
        <v>Juventud</v>
      </c>
      <c r="L6383" s="6">
        <f>2023-TablaC11[[#This Row],[Clase]]</f>
        <v>22</v>
      </c>
      <c r="M6383" s="4" t="str">
        <f>VLOOKUP(TablaC11[[#This Row],[Circuito]],Aux!$A$2:$B$12,2,0)</f>
        <v>Villa Devoto</v>
      </c>
    </row>
    <row r="6384" spans="1:13">
      <c r="A6384" s="11" t="s">
        <v>9</v>
      </c>
      <c r="B6384" s="6">
        <v>121</v>
      </c>
      <c r="C6384" s="2" t="s">
        <v>14376</v>
      </c>
      <c r="D6384" s="2" t="s">
        <v>2081</v>
      </c>
      <c r="E6384" s="11" t="str">
        <f>CONCATENATE(TablaC11[[#This Row],[Apellido]]," ",TablaC11[[#This Row],[Nombre]])</f>
        <v>CAGIGAL MONICA BEATRIZ</v>
      </c>
      <c r="F6384" s="11" t="s">
        <v>17</v>
      </c>
      <c r="G6384" s="11" t="s">
        <v>18</v>
      </c>
      <c r="H6384" s="6">
        <v>17739516</v>
      </c>
      <c r="I6384" s="6">
        <v>1966</v>
      </c>
      <c r="J6384" s="11" t="s">
        <v>23403</v>
      </c>
      <c r="K6384" s="11" t="str">
        <f t="shared" si="99"/>
        <v>Adultos</v>
      </c>
      <c r="L6384" s="6">
        <f>2023-TablaC11[[#This Row],[Clase]]</f>
        <v>57</v>
      </c>
      <c r="M6384" s="4" t="str">
        <f>VLOOKUP(TablaC11[[#This Row],[Circuito]],Aux!$A$2:$B$12,2,0)</f>
        <v>Villa Devoto</v>
      </c>
    </row>
    <row r="6385" spans="1:13">
      <c r="A6385" s="11" t="s">
        <v>9</v>
      </c>
      <c r="B6385" s="6">
        <v>121</v>
      </c>
      <c r="C6385" s="2" t="s">
        <v>14378</v>
      </c>
      <c r="D6385" s="2" t="s">
        <v>14379</v>
      </c>
      <c r="E6385" s="11" t="str">
        <f>CONCATENATE(TablaC11[[#This Row],[Apellido]]," ",TablaC11[[#This Row],[Nombre]])</f>
        <v>CALDERATO GRACIELA EMILCE</v>
      </c>
      <c r="F6385" s="11" t="s">
        <v>17</v>
      </c>
      <c r="G6385" s="11" t="s">
        <v>18</v>
      </c>
      <c r="H6385" s="6">
        <v>6028886</v>
      </c>
      <c r="I6385" s="6">
        <v>1949</v>
      </c>
      <c r="J6385" s="11" t="s">
        <v>23404</v>
      </c>
      <c r="K6385" s="11" t="str">
        <f t="shared" si="99"/>
        <v>Adultos Mayores</v>
      </c>
      <c r="L6385" s="6">
        <f>2023-TablaC11[[#This Row],[Clase]]</f>
        <v>74</v>
      </c>
      <c r="M6385" s="4" t="str">
        <f>VLOOKUP(TablaC11[[#This Row],[Circuito]],Aux!$A$2:$B$12,2,0)</f>
        <v>Villa Devoto</v>
      </c>
    </row>
    <row r="6386" spans="1:13">
      <c r="A6386" s="11" t="s">
        <v>9</v>
      </c>
      <c r="B6386" s="6">
        <v>121</v>
      </c>
      <c r="C6386" s="2" t="s">
        <v>14381</v>
      </c>
      <c r="D6386" s="2" t="s">
        <v>10086</v>
      </c>
      <c r="E6386" s="11" t="str">
        <f>CONCATENATE(TablaC11[[#This Row],[Apellido]]," ",TablaC11[[#This Row],[Nombre]])</f>
        <v>CALDIROLI SILVIA INES</v>
      </c>
      <c r="F6386" s="11" t="s">
        <v>17</v>
      </c>
      <c r="G6386" s="11" t="s">
        <v>18</v>
      </c>
      <c r="H6386" s="6">
        <v>16894217</v>
      </c>
      <c r="I6386" s="6">
        <v>1963</v>
      </c>
      <c r="J6386" s="11" t="s">
        <v>23405</v>
      </c>
      <c r="K6386" s="11" t="str">
        <f t="shared" si="99"/>
        <v>Adultos</v>
      </c>
      <c r="L6386" s="6">
        <f>2023-TablaC11[[#This Row],[Clase]]</f>
        <v>60</v>
      </c>
      <c r="M6386" s="4" t="str">
        <f>VLOOKUP(TablaC11[[#This Row],[Circuito]],Aux!$A$2:$B$12,2,0)</f>
        <v>Villa Devoto</v>
      </c>
    </row>
    <row r="6387" spans="1:13">
      <c r="A6387" s="11" t="s">
        <v>9</v>
      </c>
      <c r="B6387" s="6">
        <v>121</v>
      </c>
      <c r="C6387" s="2" t="s">
        <v>1854</v>
      </c>
      <c r="D6387" s="2" t="s">
        <v>7100</v>
      </c>
      <c r="E6387" s="11" t="str">
        <f>CONCATENATE(TablaC11[[#This Row],[Apellido]]," ",TablaC11[[#This Row],[Nombre]])</f>
        <v>CAMPANA MARIA ANTONIA</v>
      </c>
      <c r="F6387" s="11" t="s">
        <v>17</v>
      </c>
      <c r="G6387" s="11" t="s">
        <v>13</v>
      </c>
      <c r="H6387" s="6">
        <v>10831600</v>
      </c>
      <c r="I6387" s="6">
        <v>1953</v>
      </c>
      <c r="J6387" s="11" t="s">
        <v>23406</v>
      </c>
      <c r="K6387" s="11" t="str">
        <f t="shared" si="99"/>
        <v>Adultos Mayores</v>
      </c>
      <c r="L6387" s="6">
        <f>2023-TablaC11[[#This Row],[Clase]]</f>
        <v>70</v>
      </c>
      <c r="M6387" s="4" t="str">
        <f>VLOOKUP(TablaC11[[#This Row],[Circuito]],Aux!$A$2:$B$12,2,0)</f>
        <v>Villa Devoto</v>
      </c>
    </row>
    <row r="6388" spans="1:13">
      <c r="A6388" s="11" t="s">
        <v>9</v>
      </c>
      <c r="B6388" s="6">
        <v>121</v>
      </c>
      <c r="C6388" s="2" t="s">
        <v>3737</v>
      </c>
      <c r="D6388" s="2" t="s">
        <v>5556</v>
      </c>
      <c r="E6388" s="11" t="str">
        <f>CONCATENATE(TablaC11[[#This Row],[Apellido]]," ",TablaC11[[#This Row],[Nombre]])</f>
        <v>CAMPOS CLAUDIA ALEJANDRA</v>
      </c>
      <c r="F6388" s="11" t="s">
        <v>17</v>
      </c>
      <c r="G6388" s="11" t="s">
        <v>18</v>
      </c>
      <c r="H6388" s="6">
        <v>18698569</v>
      </c>
      <c r="I6388" s="6">
        <v>1967</v>
      </c>
      <c r="J6388" s="11" t="s">
        <v>23407</v>
      </c>
      <c r="K6388" s="11" t="str">
        <f t="shared" si="99"/>
        <v>Adultos</v>
      </c>
      <c r="L6388" s="6">
        <f>2023-TablaC11[[#This Row],[Clase]]</f>
        <v>56</v>
      </c>
      <c r="M6388" s="4" t="str">
        <f>VLOOKUP(TablaC11[[#This Row],[Circuito]],Aux!$A$2:$B$12,2,0)</f>
        <v>Villa Devoto</v>
      </c>
    </row>
    <row r="6389" spans="1:13">
      <c r="A6389" s="11" t="s">
        <v>9</v>
      </c>
      <c r="B6389" s="6">
        <v>121</v>
      </c>
      <c r="C6389" s="2" t="s">
        <v>3737</v>
      </c>
      <c r="D6389" s="2" t="s">
        <v>8748</v>
      </c>
      <c r="E6389" s="11" t="str">
        <f>CONCATENATE(TablaC11[[#This Row],[Apellido]]," ",TablaC11[[#This Row],[Nombre]])</f>
        <v>CAMPOS MARIA MARCELA</v>
      </c>
      <c r="F6389" s="11" t="s">
        <v>17</v>
      </c>
      <c r="G6389" s="11" t="s">
        <v>13</v>
      </c>
      <c r="H6389" s="6">
        <v>17106157</v>
      </c>
      <c r="I6389" s="6">
        <v>1964</v>
      </c>
      <c r="J6389" s="11" t="s">
        <v>23408</v>
      </c>
      <c r="K6389" s="11" t="str">
        <f t="shared" si="99"/>
        <v>Adultos</v>
      </c>
      <c r="L6389" s="6">
        <f>2023-TablaC11[[#This Row],[Clase]]</f>
        <v>59</v>
      </c>
      <c r="M6389" s="4" t="str">
        <f>VLOOKUP(TablaC11[[#This Row],[Circuito]],Aux!$A$2:$B$12,2,0)</f>
        <v>Villa Devoto</v>
      </c>
    </row>
    <row r="6390" spans="1:13">
      <c r="A6390" s="11" t="s">
        <v>9</v>
      </c>
      <c r="B6390" s="6">
        <v>121</v>
      </c>
      <c r="C6390" s="2" t="s">
        <v>14386</v>
      </c>
      <c r="D6390" s="2" t="s">
        <v>3052</v>
      </c>
      <c r="E6390" s="11" t="str">
        <f>CONCATENATE(TablaC11[[#This Row],[Apellido]]," ",TablaC11[[#This Row],[Nombre]])</f>
        <v>CAMUSO ALFREDO JOSE</v>
      </c>
      <c r="F6390" s="11" t="s">
        <v>12</v>
      </c>
      <c r="G6390" s="11" t="s">
        <v>13</v>
      </c>
      <c r="H6390" s="6">
        <v>4444695</v>
      </c>
      <c r="I6390" s="6">
        <v>1944</v>
      </c>
      <c r="J6390" s="11" t="s">
        <v>23409</v>
      </c>
      <c r="K6390" s="11" t="str">
        <f t="shared" si="99"/>
        <v>Adultos Mayores</v>
      </c>
      <c r="L6390" s="6">
        <f>2023-TablaC11[[#This Row],[Clase]]</f>
        <v>79</v>
      </c>
      <c r="M6390" s="4" t="str">
        <f>VLOOKUP(TablaC11[[#This Row],[Circuito]],Aux!$A$2:$B$12,2,0)</f>
        <v>Villa Devoto</v>
      </c>
    </row>
    <row r="6391" spans="1:13">
      <c r="A6391" s="11" t="s">
        <v>9</v>
      </c>
      <c r="B6391" s="6">
        <v>121</v>
      </c>
      <c r="C6391" s="2" t="s">
        <v>14388</v>
      </c>
      <c r="D6391" s="2" t="s">
        <v>14389</v>
      </c>
      <c r="E6391" s="11" t="str">
        <f>CONCATENATE(TablaC11[[#This Row],[Apellido]]," ",TablaC11[[#This Row],[Nombre]])</f>
        <v>CANDOLFI CAMILO HECTOR</v>
      </c>
      <c r="F6391" s="11" t="s">
        <v>12</v>
      </c>
      <c r="G6391" s="11" t="s">
        <v>18</v>
      </c>
      <c r="H6391" s="6">
        <v>4411738</v>
      </c>
      <c r="I6391" s="6">
        <v>1943</v>
      </c>
      <c r="J6391" s="11" t="s">
        <v>23410</v>
      </c>
      <c r="K6391" s="11" t="str">
        <f t="shared" si="99"/>
        <v>Adultos Mayores</v>
      </c>
      <c r="L6391" s="6">
        <f>2023-TablaC11[[#This Row],[Clase]]</f>
        <v>80</v>
      </c>
      <c r="M6391" s="4" t="str">
        <f>VLOOKUP(TablaC11[[#This Row],[Circuito]],Aux!$A$2:$B$12,2,0)</f>
        <v>Villa Devoto</v>
      </c>
    </row>
    <row r="6392" spans="1:13">
      <c r="A6392" s="11" t="s">
        <v>9</v>
      </c>
      <c r="B6392" s="6">
        <v>121</v>
      </c>
      <c r="C6392" s="2" t="s">
        <v>14391</v>
      </c>
      <c r="D6392" s="2" t="s">
        <v>14392</v>
      </c>
      <c r="E6392" s="11" t="str">
        <f>CONCATENATE(TablaC11[[#This Row],[Apellido]]," ",TablaC11[[#This Row],[Nombre]])</f>
        <v>CAÑAL ELISARDO RUBEN</v>
      </c>
      <c r="F6392" s="11" t="s">
        <v>12</v>
      </c>
      <c r="G6392" s="11" t="s">
        <v>18</v>
      </c>
      <c r="H6392" s="6">
        <v>7837524</v>
      </c>
      <c r="I6392" s="6">
        <v>1949</v>
      </c>
      <c r="J6392" s="11" t="s">
        <v>23411</v>
      </c>
      <c r="K6392" s="11" t="str">
        <f t="shared" si="99"/>
        <v>Adultos Mayores</v>
      </c>
      <c r="L6392" s="6">
        <f>2023-TablaC11[[#This Row],[Clase]]</f>
        <v>74</v>
      </c>
      <c r="M6392" s="4" t="str">
        <f>VLOOKUP(TablaC11[[#This Row],[Circuito]],Aux!$A$2:$B$12,2,0)</f>
        <v>Villa Devoto</v>
      </c>
    </row>
    <row r="6393" spans="1:13">
      <c r="A6393" s="11" t="s">
        <v>9</v>
      </c>
      <c r="B6393" s="6">
        <v>121</v>
      </c>
      <c r="C6393" s="2" t="s">
        <v>14394</v>
      </c>
      <c r="D6393" s="2" t="s">
        <v>4045</v>
      </c>
      <c r="E6393" s="11" t="str">
        <f>CONCATENATE(TablaC11[[#This Row],[Apellido]]," ",TablaC11[[#This Row],[Nombre]])</f>
        <v>CAR PEDRO</v>
      </c>
      <c r="F6393" s="11" t="s">
        <v>12</v>
      </c>
      <c r="G6393" s="11" t="s">
        <v>18</v>
      </c>
      <c r="H6393" s="6">
        <v>7791940</v>
      </c>
      <c r="I6393" s="6">
        <v>1946</v>
      </c>
      <c r="J6393" s="11" t="s">
        <v>23367</v>
      </c>
      <c r="K6393" s="11" t="str">
        <f t="shared" si="99"/>
        <v>Adultos Mayores</v>
      </c>
      <c r="L6393" s="6">
        <f>2023-TablaC11[[#This Row],[Clase]]</f>
        <v>77</v>
      </c>
      <c r="M6393" s="4" t="str">
        <f>VLOOKUP(TablaC11[[#This Row],[Circuito]],Aux!$A$2:$B$12,2,0)</f>
        <v>Villa Devoto</v>
      </c>
    </row>
    <row r="6394" spans="1:13">
      <c r="A6394" s="11" t="s">
        <v>9</v>
      </c>
      <c r="B6394" s="6">
        <v>121</v>
      </c>
      <c r="C6394" s="2" t="s">
        <v>14394</v>
      </c>
      <c r="D6394" s="2" t="s">
        <v>1229</v>
      </c>
      <c r="E6394" s="11" t="str">
        <f>CONCATENATE(TablaC11[[#This Row],[Apellido]]," ",TablaC11[[#This Row],[Nombre]])</f>
        <v>CAR SILVINA LAURA</v>
      </c>
      <c r="F6394" s="11" t="s">
        <v>17</v>
      </c>
      <c r="G6394" s="11" t="s">
        <v>18</v>
      </c>
      <c r="H6394" s="6">
        <v>24977372</v>
      </c>
      <c r="I6394" s="6">
        <v>1976</v>
      </c>
      <c r="J6394" s="11" t="s">
        <v>23412</v>
      </c>
      <c r="K6394" s="11" t="str">
        <f t="shared" si="99"/>
        <v>Adultos</v>
      </c>
      <c r="L6394" s="6">
        <f>2023-TablaC11[[#This Row],[Clase]]</f>
        <v>47</v>
      </c>
      <c r="M6394" s="4" t="str">
        <f>VLOOKUP(TablaC11[[#This Row],[Circuito]],Aux!$A$2:$B$12,2,0)</f>
        <v>Villa Devoto</v>
      </c>
    </row>
    <row r="6395" spans="1:13">
      <c r="A6395" s="11" t="s">
        <v>9</v>
      </c>
      <c r="B6395" s="6">
        <v>121</v>
      </c>
      <c r="C6395" s="2" t="s">
        <v>7284</v>
      </c>
      <c r="D6395" s="2" t="s">
        <v>14396</v>
      </c>
      <c r="E6395" s="11" t="str">
        <f>CONCATENATE(TablaC11[[#This Row],[Apellido]]," ",TablaC11[[#This Row],[Nombre]])</f>
        <v>CARBALLO JOSE MARIA TEODORO</v>
      </c>
      <c r="F6395" s="11" t="s">
        <v>12</v>
      </c>
      <c r="G6395" s="11" t="s">
        <v>18</v>
      </c>
      <c r="H6395" s="6">
        <v>4553484</v>
      </c>
      <c r="I6395" s="6">
        <v>1946</v>
      </c>
      <c r="J6395" s="11" t="s">
        <v>23413</v>
      </c>
      <c r="K6395" s="11" t="str">
        <f t="shared" si="99"/>
        <v>Adultos Mayores</v>
      </c>
      <c r="L6395" s="6">
        <f>2023-TablaC11[[#This Row],[Clase]]</f>
        <v>77</v>
      </c>
      <c r="M6395" s="4" t="str">
        <f>VLOOKUP(TablaC11[[#This Row],[Circuito]],Aux!$A$2:$B$12,2,0)</f>
        <v>Villa Devoto</v>
      </c>
    </row>
    <row r="6396" spans="1:13">
      <c r="A6396" s="11" t="s">
        <v>9</v>
      </c>
      <c r="B6396" s="6">
        <v>121</v>
      </c>
      <c r="C6396" s="2" t="s">
        <v>14398</v>
      </c>
      <c r="D6396" s="2" t="s">
        <v>14399</v>
      </c>
      <c r="E6396" s="11" t="str">
        <f>CONCATENATE(TablaC11[[#This Row],[Apellido]]," ",TablaC11[[#This Row],[Nombre]])</f>
        <v>CARDONA AMERICO EDUARDO</v>
      </c>
      <c r="F6396" s="11" t="s">
        <v>12</v>
      </c>
      <c r="G6396" s="11" t="s">
        <v>13</v>
      </c>
      <c r="H6396" s="6">
        <v>4586270</v>
      </c>
      <c r="I6396" s="6">
        <v>1942</v>
      </c>
      <c r="J6396" s="11" t="s">
        <v>23414</v>
      </c>
      <c r="K6396" s="11" t="str">
        <f t="shared" si="99"/>
        <v>Adultos Mayores</v>
      </c>
      <c r="L6396" s="6">
        <f>2023-TablaC11[[#This Row],[Clase]]</f>
        <v>81</v>
      </c>
      <c r="M6396" s="4" t="str">
        <f>VLOOKUP(TablaC11[[#This Row],[Circuito]],Aux!$A$2:$B$12,2,0)</f>
        <v>Villa Devoto</v>
      </c>
    </row>
    <row r="6397" spans="1:13">
      <c r="A6397" s="11" t="s">
        <v>9</v>
      </c>
      <c r="B6397" s="6">
        <v>121</v>
      </c>
      <c r="C6397" s="2" t="s">
        <v>14398</v>
      </c>
      <c r="D6397" s="2" t="s">
        <v>14401</v>
      </c>
      <c r="E6397" s="11" t="str">
        <f>CONCATENATE(TablaC11[[#This Row],[Apellido]]," ",TablaC11[[#This Row],[Nombre]])</f>
        <v>CARDONA EDUARDO ALEJANDRO</v>
      </c>
      <c r="F6397" s="11" t="s">
        <v>12</v>
      </c>
      <c r="G6397" s="11" t="s">
        <v>13</v>
      </c>
      <c r="H6397" s="6">
        <v>23859419</v>
      </c>
      <c r="I6397" s="6">
        <v>1974</v>
      </c>
      <c r="J6397" s="11" t="s">
        <v>23415</v>
      </c>
      <c r="K6397" s="11" t="str">
        <f t="shared" si="99"/>
        <v>Adultos</v>
      </c>
      <c r="L6397" s="6">
        <f>2023-TablaC11[[#This Row],[Clase]]</f>
        <v>49</v>
      </c>
      <c r="M6397" s="4" t="str">
        <f>VLOOKUP(TablaC11[[#This Row],[Circuito]],Aux!$A$2:$B$12,2,0)</f>
        <v>Villa Devoto</v>
      </c>
    </row>
    <row r="6398" spans="1:13">
      <c r="A6398" s="11" t="s">
        <v>9</v>
      </c>
      <c r="B6398" s="6">
        <v>121</v>
      </c>
      <c r="C6398" s="2" t="s">
        <v>3760</v>
      </c>
      <c r="D6398" s="2" t="s">
        <v>14403</v>
      </c>
      <c r="E6398" s="11" t="str">
        <f>CONCATENATE(TablaC11[[#This Row],[Apellido]]," ",TablaC11[[#This Row],[Nombre]])</f>
        <v>CARDOZO EDELMIRO ANTONIO</v>
      </c>
      <c r="F6398" s="11" t="s">
        <v>12</v>
      </c>
      <c r="G6398" s="11" t="s">
        <v>18</v>
      </c>
      <c r="H6398" s="6">
        <v>21814293</v>
      </c>
      <c r="I6398" s="6">
        <v>1971</v>
      </c>
      <c r="J6398" s="11" t="s">
        <v>23416</v>
      </c>
      <c r="K6398" s="11" t="str">
        <f t="shared" si="99"/>
        <v>Adultos</v>
      </c>
      <c r="L6398" s="6">
        <f>2023-TablaC11[[#This Row],[Clase]]</f>
        <v>52</v>
      </c>
      <c r="M6398" s="4" t="str">
        <f>VLOOKUP(TablaC11[[#This Row],[Circuito]],Aux!$A$2:$B$12,2,0)</f>
        <v>Villa Devoto</v>
      </c>
    </row>
    <row r="6399" spans="1:13">
      <c r="A6399" s="11" t="s">
        <v>9</v>
      </c>
      <c r="B6399" s="6">
        <v>121</v>
      </c>
      <c r="C6399" s="2" t="s">
        <v>3760</v>
      </c>
      <c r="D6399" s="2" t="s">
        <v>14405</v>
      </c>
      <c r="E6399" s="11" t="str">
        <f>CONCATENATE(TablaC11[[#This Row],[Apellido]]," ",TablaC11[[#This Row],[Nombre]])</f>
        <v>CARDOZO LILIANA DEL VALLE</v>
      </c>
      <c r="F6399" s="11" t="s">
        <v>17</v>
      </c>
      <c r="G6399" s="11" t="s">
        <v>13</v>
      </c>
      <c r="H6399" s="6">
        <v>22275480</v>
      </c>
      <c r="I6399" s="6">
        <v>1971</v>
      </c>
      <c r="J6399" s="11" t="s">
        <v>23417</v>
      </c>
      <c r="K6399" s="11" t="str">
        <f t="shared" si="99"/>
        <v>Adultos</v>
      </c>
      <c r="L6399" s="6">
        <f>2023-TablaC11[[#This Row],[Clase]]</f>
        <v>52</v>
      </c>
      <c r="M6399" s="4" t="str">
        <f>VLOOKUP(TablaC11[[#This Row],[Circuito]],Aux!$A$2:$B$12,2,0)</f>
        <v>Villa Devoto</v>
      </c>
    </row>
    <row r="6400" spans="1:13">
      <c r="A6400" s="11" t="s">
        <v>9</v>
      </c>
      <c r="B6400" s="6">
        <v>121</v>
      </c>
      <c r="C6400" s="2" t="s">
        <v>14407</v>
      </c>
      <c r="D6400" s="2" t="s">
        <v>14408</v>
      </c>
      <c r="E6400" s="11" t="str">
        <f>CONCATENATE(TablaC11[[#This Row],[Apellido]]," ",TablaC11[[#This Row],[Nombre]])</f>
        <v>CARIDE MIRANDA FABIAN MARTIN</v>
      </c>
      <c r="F6400" s="11" t="s">
        <v>12</v>
      </c>
      <c r="G6400" s="11" t="s">
        <v>18</v>
      </c>
      <c r="H6400" s="6">
        <v>23235990</v>
      </c>
      <c r="I6400" s="6">
        <v>1973</v>
      </c>
      <c r="J6400" s="11" t="s">
        <v>23418</v>
      </c>
      <c r="K6400" s="11" t="str">
        <f t="shared" si="99"/>
        <v>Adultos</v>
      </c>
      <c r="L6400" s="6">
        <f>2023-TablaC11[[#This Row],[Clase]]</f>
        <v>50</v>
      </c>
      <c r="M6400" s="4" t="str">
        <f>VLOOKUP(TablaC11[[#This Row],[Circuito]],Aux!$A$2:$B$12,2,0)</f>
        <v>Villa Devoto</v>
      </c>
    </row>
    <row r="6401" spans="1:13">
      <c r="A6401" s="11" t="s">
        <v>9</v>
      </c>
      <c r="B6401" s="6">
        <v>121</v>
      </c>
      <c r="C6401" s="2" t="s">
        <v>7303</v>
      </c>
      <c r="D6401" s="2" t="s">
        <v>14410</v>
      </c>
      <c r="E6401" s="11" t="str">
        <f>CONCATENATE(TablaC11[[#This Row],[Apellido]]," ",TablaC11[[#This Row],[Nombre]])</f>
        <v>CARIOLO MIGUEL JUAN</v>
      </c>
      <c r="F6401" s="11" t="s">
        <v>12</v>
      </c>
      <c r="G6401" s="11" t="s">
        <v>35</v>
      </c>
      <c r="H6401" s="6">
        <v>4045684</v>
      </c>
      <c r="I6401" s="6">
        <v>1928</v>
      </c>
      <c r="J6401" s="11" t="s">
        <v>23419</v>
      </c>
      <c r="K6401" s="11" t="str">
        <f t="shared" si="99"/>
        <v>Adultos Mayores</v>
      </c>
      <c r="L6401" s="6">
        <f>2023-TablaC11[[#This Row],[Clase]]</f>
        <v>95</v>
      </c>
      <c r="M6401" s="4" t="str">
        <f>VLOOKUP(TablaC11[[#This Row],[Circuito]],Aux!$A$2:$B$12,2,0)</f>
        <v>Villa Devoto</v>
      </c>
    </row>
    <row r="6402" spans="1:13">
      <c r="A6402" s="11" t="s">
        <v>9</v>
      </c>
      <c r="B6402" s="6">
        <v>121</v>
      </c>
      <c r="C6402" s="2" t="s">
        <v>14412</v>
      </c>
      <c r="D6402" s="2" t="s">
        <v>14413</v>
      </c>
      <c r="E6402" s="11" t="str">
        <f>CONCATENATE(TablaC11[[#This Row],[Apellido]]," ",TablaC11[[#This Row],[Nombre]])</f>
        <v>CARLUCCIO INMACULADA FILOMENA</v>
      </c>
      <c r="F6402" s="11" t="s">
        <v>17</v>
      </c>
      <c r="G6402" s="11" t="s">
        <v>13</v>
      </c>
      <c r="H6402" s="6">
        <v>6692322</v>
      </c>
      <c r="I6402" s="6">
        <v>1950</v>
      </c>
      <c r="J6402" s="11" t="s">
        <v>23420</v>
      </c>
      <c r="K6402" s="11" t="str">
        <f t="shared" ref="K6402:K6465" si="100">IF(L6402&lt;=31,"Juventud",IF(L6402&lt;=65,"Adultos","Adultos Mayores"))</f>
        <v>Adultos Mayores</v>
      </c>
      <c r="L6402" s="6">
        <f>2023-TablaC11[[#This Row],[Clase]]</f>
        <v>73</v>
      </c>
      <c r="M6402" s="4" t="str">
        <f>VLOOKUP(TablaC11[[#This Row],[Circuito]],Aux!$A$2:$B$12,2,0)</f>
        <v>Villa Devoto</v>
      </c>
    </row>
    <row r="6403" spans="1:13">
      <c r="A6403" s="11" t="s">
        <v>9</v>
      </c>
      <c r="B6403" s="6">
        <v>121</v>
      </c>
      <c r="C6403" s="2" t="s">
        <v>5313</v>
      </c>
      <c r="D6403" s="2" t="s">
        <v>14415</v>
      </c>
      <c r="E6403" s="11" t="str">
        <f>CONCATENATE(TablaC11[[#This Row],[Apellido]]," ",TablaC11[[#This Row],[Nombre]])</f>
        <v>CARRIZO IVANA ELIZABETH</v>
      </c>
      <c r="F6403" s="11" t="s">
        <v>17</v>
      </c>
      <c r="G6403" s="11" t="s">
        <v>13</v>
      </c>
      <c r="H6403" s="6">
        <v>24533371</v>
      </c>
      <c r="I6403" s="6">
        <v>1975</v>
      </c>
      <c r="J6403" s="11" t="s">
        <v>23421</v>
      </c>
      <c r="K6403" s="11" t="str">
        <f t="shared" si="100"/>
        <v>Adultos</v>
      </c>
      <c r="L6403" s="6">
        <f>2023-TablaC11[[#This Row],[Clase]]</f>
        <v>48</v>
      </c>
      <c r="M6403" s="4" t="str">
        <f>VLOOKUP(TablaC11[[#This Row],[Circuito]],Aux!$A$2:$B$12,2,0)</f>
        <v>Villa Devoto</v>
      </c>
    </row>
    <row r="6404" spans="1:13">
      <c r="A6404" s="11" t="s">
        <v>9</v>
      </c>
      <c r="B6404" s="6">
        <v>121</v>
      </c>
      <c r="C6404" s="2" t="s">
        <v>14417</v>
      </c>
      <c r="D6404" s="2" t="s">
        <v>14418</v>
      </c>
      <c r="E6404" s="11" t="str">
        <f>CONCATENATE(TablaC11[[#This Row],[Apellido]]," ",TablaC11[[#This Row],[Nombre]])</f>
        <v>CASABUONO MABEL ANA</v>
      </c>
      <c r="F6404" s="11" t="s">
        <v>17</v>
      </c>
      <c r="G6404" s="11" t="s">
        <v>18</v>
      </c>
      <c r="H6404" s="6">
        <v>12276659</v>
      </c>
      <c r="I6404" s="6">
        <v>1956</v>
      </c>
      <c r="J6404" s="11" t="s">
        <v>23422</v>
      </c>
      <c r="K6404" s="11" t="str">
        <f t="shared" si="100"/>
        <v>Adultos Mayores</v>
      </c>
      <c r="L6404" s="6">
        <f>2023-TablaC11[[#This Row],[Clase]]</f>
        <v>67</v>
      </c>
      <c r="M6404" s="4" t="str">
        <f>VLOOKUP(TablaC11[[#This Row],[Circuito]],Aux!$A$2:$B$12,2,0)</f>
        <v>Villa Devoto</v>
      </c>
    </row>
    <row r="6405" spans="1:13">
      <c r="A6405" s="11" t="s">
        <v>9</v>
      </c>
      <c r="B6405" s="6">
        <v>121</v>
      </c>
      <c r="C6405" s="2" t="s">
        <v>14420</v>
      </c>
      <c r="D6405" s="2" t="s">
        <v>2599</v>
      </c>
      <c r="E6405" s="11" t="str">
        <f>CONCATENATE(TablaC11[[#This Row],[Apellido]]," ",TablaC11[[#This Row],[Nombre]])</f>
        <v>CASALI WALTER DANIEL</v>
      </c>
      <c r="F6405" s="11" t="s">
        <v>12</v>
      </c>
      <c r="G6405" s="11" t="s">
        <v>18</v>
      </c>
      <c r="H6405" s="6">
        <v>18010903</v>
      </c>
      <c r="I6405" s="6">
        <v>1965</v>
      </c>
      <c r="J6405" s="11" t="s">
        <v>23423</v>
      </c>
      <c r="K6405" s="11" t="str">
        <f t="shared" si="100"/>
        <v>Adultos</v>
      </c>
      <c r="L6405" s="6">
        <f>2023-TablaC11[[#This Row],[Clase]]</f>
        <v>58</v>
      </c>
      <c r="M6405" s="4" t="str">
        <f>VLOOKUP(TablaC11[[#This Row],[Circuito]],Aux!$A$2:$B$12,2,0)</f>
        <v>Villa Devoto</v>
      </c>
    </row>
    <row r="6406" spans="1:13">
      <c r="A6406" s="11" t="s">
        <v>9</v>
      </c>
      <c r="B6406" s="6">
        <v>121</v>
      </c>
      <c r="C6406" s="2" t="s">
        <v>14422</v>
      </c>
      <c r="D6406" s="2" t="s">
        <v>14423</v>
      </c>
      <c r="E6406" s="11" t="str">
        <f>CONCATENATE(TablaC11[[#This Row],[Apellido]]," ",TablaC11[[#This Row],[Nombre]])</f>
        <v>CASALI STRUBE DUPUY ALDANA BELEN</v>
      </c>
      <c r="F6406" s="11" t="s">
        <v>17</v>
      </c>
      <c r="G6406" s="11" t="s">
        <v>18</v>
      </c>
      <c r="H6406" s="6">
        <v>43631131</v>
      </c>
      <c r="I6406" s="6">
        <v>2002</v>
      </c>
      <c r="J6406" s="11" t="s">
        <v>23424</v>
      </c>
      <c r="K6406" s="11" t="str">
        <f t="shared" si="100"/>
        <v>Juventud</v>
      </c>
      <c r="L6406" s="6">
        <f>2023-TablaC11[[#This Row],[Clase]]</f>
        <v>21</v>
      </c>
      <c r="M6406" s="4" t="str">
        <f>VLOOKUP(TablaC11[[#This Row],[Circuito]],Aux!$A$2:$B$12,2,0)</f>
        <v>Villa Devoto</v>
      </c>
    </row>
    <row r="6407" spans="1:13">
      <c r="A6407" s="11" t="s">
        <v>9</v>
      </c>
      <c r="B6407" s="6">
        <v>121</v>
      </c>
      <c r="C6407" s="2" t="s">
        <v>14425</v>
      </c>
      <c r="D6407" s="2" t="s">
        <v>14426</v>
      </c>
      <c r="E6407" s="11" t="str">
        <f>CONCATENATE(TablaC11[[#This Row],[Apellido]]," ",TablaC11[[#This Row],[Nombre]])</f>
        <v>CASALIA JORGE ARMANDO</v>
      </c>
      <c r="F6407" s="11" t="s">
        <v>12</v>
      </c>
      <c r="G6407" s="11" t="s">
        <v>18</v>
      </c>
      <c r="H6407" s="6">
        <v>4380956</v>
      </c>
      <c r="I6407" s="6">
        <v>1941</v>
      </c>
      <c r="J6407" s="11" t="s">
        <v>23425</v>
      </c>
      <c r="K6407" s="11" t="str">
        <f t="shared" si="100"/>
        <v>Adultos Mayores</v>
      </c>
      <c r="L6407" s="6">
        <f>2023-TablaC11[[#This Row],[Clase]]</f>
        <v>82</v>
      </c>
      <c r="M6407" s="4" t="str">
        <f>VLOOKUP(TablaC11[[#This Row],[Circuito]],Aux!$A$2:$B$12,2,0)</f>
        <v>Villa Devoto</v>
      </c>
    </row>
    <row r="6408" spans="1:13">
      <c r="A6408" s="11" t="s">
        <v>9</v>
      </c>
      <c r="B6408" s="6">
        <v>121</v>
      </c>
      <c r="C6408" s="2" t="s">
        <v>14428</v>
      </c>
      <c r="D6408" s="2" t="s">
        <v>11989</v>
      </c>
      <c r="E6408" s="11" t="str">
        <f>CONCATENATE(TablaC11[[#This Row],[Apellido]]," ",TablaC11[[#This Row],[Nombre]])</f>
        <v>CASANOVA HORACIO MARCELO</v>
      </c>
      <c r="F6408" s="11" t="s">
        <v>12</v>
      </c>
      <c r="G6408" s="11" t="s">
        <v>13</v>
      </c>
      <c r="H6408" s="6">
        <v>14901897</v>
      </c>
      <c r="I6408" s="6">
        <v>1962</v>
      </c>
      <c r="J6408" s="11" t="s">
        <v>23426</v>
      </c>
      <c r="K6408" s="11" t="str">
        <f t="shared" si="100"/>
        <v>Adultos</v>
      </c>
      <c r="L6408" s="6">
        <f>2023-TablaC11[[#This Row],[Clase]]</f>
        <v>61</v>
      </c>
      <c r="M6408" s="4" t="str">
        <f>VLOOKUP(TablaC11[[#This Row],[Circuito]],Aux!$A$2:$B$12,2,0)</f>
        <v>Villa Devoto</v>
      </c>
    </row>
    <row r="6409" spans="1:13">
      <c r="A6409" s="11" t="s">
        <v>9</v>
      </c>
      <c r="B6409" s="6">
        <v>121</v>
      </c>
      <c r="C6409" s="2" t="s">
        <v>14430</v>
      </c>
      <c r="D6409" s="2" t="s">
        <v>5775</v>
      </c>
      <c r="E6409" s="11" t="str">
        <f>CONCATENATE(TablaC11[[#This Row],[Apellido]]," ",TablaC11[[#This Row],[Nombre]])</f>
        <v>CASANOVAS JORGE HERNAN</v>
      </c>
      <c r="F6409" s="11" t="s">
        <v>12</v>
      </c>
      <c r="G6409" s="11" t="s">
        <v>13</v>
      </c>
      <c r="H6409" s="6">
        <v>23433587</v>
      </c>
      <c r="I6409" s="6">
        <v>1974</v>
      </c>
      <c r="J6409" s="11" t="s">
        <v>23427</v>
      </c>
      <c r="K6409" s="11" t="str">
        <f t="shared" si="100"/>
        <v>Adultos</v>
      </c>
      <c r="L6409" s="6">
        <f>2023-TablaC11[[#This Row],[Clase]]</f>
        <v>49</v>
      </c>
      <c r="M6409" s="4" t="str">
        <f>VLOOKUP(TablaC11[[#This Row],[Circuito]],Aux!$A$2:$B$12,2,0)</f>
        <v>Villa Devoto</v>
      </c>
    </row>
    <row r="6410" spans="1:13">
      <c r="A6410" s="11" t="s">
        <v>9</v>
      </c>
      <c r="B6410" s="6">
        <v>121</v>
      </c>
      <c r="C6410" s="2" t="s">
        <v>7328</v>
      </c>
      <c r="D6410" s="2" t="s">
        <v>14432</v>
      </c>
      <c r="E6410" s="11" t="str">
        <f>CONCATENATE(TablaC11[[#This Row],[Apellido]]," ",TablaC11[[#This Row],[Nombre]])</f>
        <v>CASAS NAHUEL IVAN</v>
      </c>
      <c r="F6410" s="11" t="s">
        <v>12</v>
      </c>
      <c r="G6410" s="11" t="s">
        <v>969</v>
      </c>
      <c r="H6410" s="6">
        <v>39389466</v>
      </c>
      <c r="I6410" s="6">
        <v>1996</v>
      </c>
      <c r="J6410" s="11" t="s">
        <v>25667</v>
      </c>
      <c r="K6410" s="11" t="str">
        <f t="shared" si="100"/>
        <v>Juventud</v>
      </c>
      <c r="L6410" s="6">
        <f>2023-TablaC11[[#This Row],[Clase]]</f>
        <v>27</v>
      </c>
      <c r="M6410" s="4" t="str">
        <f>VLOOKUP(TablaC11[[#This Row],[Circuito]],Aux!$A$2:$B$12,2,0)</f>
        <v>Villa Devoto</v>
      </c>
    </row>
    <row r="6411" spans="1:13">
      <c r="A6411" s="11" t="s">
        <v>9</v>
      </c>
      <c r="B6411" s="6">
        <v>121</v>
      </c>
      <c r="C6411" s="2" t="s">
        <v>14434</v>
      </c>
      <c r="D6411" s="2" t="s">
        <v>14435</v>
      </c>
      <c r="E6411" s="11" t="str">
        <f>CONCATENATE(TablaC11[[#This Row],[Apellido]]," ",TablaC11[[#This Row],[Nombre]])</f>
        <v>CASCIARI LAURA MARIA ESTHER</v>
      </c>
      <c r="F6411" s="11" t="s">
        <v>17</v>
      </c>
      <c r="G6411" s="11" t="s">
        <v>18</v>
      </c>
      <c r="H6411" s="6">
        <v>5017571</v>
      </c>
      <c r="I6411" s="6">
        <v>1945</v>
      </c>
      <c r="J6411" s="11" t="s">
        <v>23428</v>
      </c>
      <c r="K6411" s="11" t="str">
        <f t="shared" si="100"/>
        <v>Adultos Mayores</v>
      </c>
      <c r="L6411" s="6">
        <f>2023-TablaC11[[#This Row],[Clase]]</f>
        <v>78</v>
      </c>
      <c r="M6411" s="4" t="str">
        <f>VLOOKUP(TablaC11[[#This Row],[Circuito]],Aux!$A$2:$B$12,2,0)</f>
        <v>Villa Devoto</v>
      </c>
    </row>
    <row r="6412" spans="1:13">
      <c r="A6412" s="11" t="s">
        <v>9</v>
      </c>
      <c r="B6412" s="6">
        <v>121</v>
      </c>
      <c r="C6412" s="2" t="s">
        <v>1884</v>
      </c>
      <c r="D6412" s="2" t="s">
        <v>14437</v>
      </c>
      <c r="E6412" s="11" t="str">
        <f>CONCATENATE(TablaC11[[#This Row],[Apellido]]," ",TablaC11[[#This Row],[Nombre]])</f>
        <v>CASCO MICAELA JIMENA</v>
      </c>
      <c r="F6412" s="11" t="s">
        <v>17</v>
      </c>
      <c r="G6412" s="11" t="s">
        <v>690</v>
      </c>
      <c r="H6412" s="6">
        <v>34235645</v>
      </c>
      <c r="I6412" s="6">
        <v>1988</v>
      </c>
      <c r="J6412" s="11" t="s">
        <v>23429</v>
      </c>
      <c r="K6412" s="11" t="str">
        <f t="shared" si="100"/>
        <v>Adultos</v>
      </c>
      <c r="L6412" s="6">
        <f>2023-TablaC11[[#This Row],[Clase]]</f>
        <v>35</v>
      </c>
      <c r="M6412" s="4" t="str">
        <f>VLOOKUP(TablaC11[[#This Row],[Circuito]],Aux!$A$2:$B$12,2,0)</f>
        <v>Villa Devoto</v>
      </c>
    </row>
    <row r="6413" spans="1:13">
      <c r="A6413" s="11" t="s">
        <v>9</v>
      </c>
      <c r="B6413" s="6">
        <v>121</v>
      </c>
      <c r="C6413" s="2" t="s">
        <v>1884</v>
      </c>
      <c r="D6413" s="2" t="s">
        <v>14439</v>
      </c>
      <c r="E6413" s="11" t="str">
        <f>CONCATENATE(TablaC11[[#This Row],[Apellido]]," ",TablaC11[[#This Row],[Nombre]])</f>
        <v>CASCO ROMINA FLORENCIA</v>
      </c>
      <c r="F6413" s="11" t="s">
        <v>17</v>
      </c>
      <c r="G6413" s="11" t="s">
        <v>13</v>
      </c>
      <c r="H6413" s="6">
        <v>26950253</v>
      </c>
      <c r="I6413" s="6">
        <v>1978</v>
      </c>
      <c r="J6413" s="11" t="s">
        <v>23430</v>
      </c>
      <c r="K6413" s="11" t="str">
        <f t="shared" si="100"/>
        <v>Adultos</v>
      </c>
      <c r="L6413" s="6">
        <f>2023-TablaC11[[#This Row],[Clase]]</f>
        <v>45</v>
      </c>
      <c r="M6413" s="4" t="str">
        <f>VLOOKUP(TablaC11[[#This Row],[Circuito]],Aux!$A$2:$B$12,2,0)</f>
        <v>Villa Devoto</v>
      </c>
    </row>
    <row r="6414" spans="1:13">
      <c r="A6414" s="11" t="s">
        <v>9</v>
      </c>
      <c r="B6414" s="6">
        <v>121</v>
      </c>
      <c r="C6414" s="2" t="s">
        <v>3798</v>
      </c>
      <c r="D6414" s="2" t="s">
        <v>14441</v>
      </c>
      <c r="E6414" s="11" t="str">
        <f>CONCATENATE(TablaC11[[#This Row],[Apellido]]," ",TablaC11[[#This Row],[Nombre]])</f>
        <v>CASTILLO EDUARDO RENE</v>
      </c>
      <c r="F6414" s="11" t="s">
        <v>12</v>
      </c>
      <c r="G6414" s="11" t="s">
        <v>18</v>
      </c>
      <c r="H6414" s="6">
        <v>16433453</v>
      </c>
      <c r="I6414" s="6">
        <v>1963</v>
      </c>
      <c r="J6414" s="11" t="s">
        <v>23431</v>
      </c>
      <c r="K6414" s="11" t="str">
        <f t="shared" si="100"/>
        <v>Adultos</v>
      </c>
      <c r="L6414" s="6">
        <f>2023-TablaC11[[#This Row],[Clase]]</f>
        <v>60</v>
      </c>
      <c r="M6414" s="4" t="str">
        <f>VLOOKUP(TablaC11[[#This Row],[Circuito]],Aux!$A$2:$B$12,2,0)</f>
        <v>Villa Devoto</v>
      </c>
    </row>
    <row r="6415" spans="1:13">
      <c r="A6415" s="11" t="s">
        <v>9</v>
      </c>
      <c r="B6415" s="6">
        <v>121</v>
      </c>
      <c r="C6415" s="2" t="s">
        <v>282</v>
      </c>
      <c r="D6415" s="2" t="s">
        <v>6328</v>
      </c>
      <c r="E6415" s="11" t="str">
        <f>CONCATENATE(TablaC11[[#This Row],[Apellido]]," ",TablaC11[[#This Row],[Nombre]])</f>
        <v>CASTRO ALEJANDRA ELIZABETH</v>
      </c>
      <c r="F6415" s="11" t="s">
        <v>17</v>
      </c>
      <c r="G6415" s="11" t="s">
        <v>13</v>
      </c>
      <c r="H6415" s="6">
        <v>22885826</v>
      </c>
      <c r="I6415" s="6">
        <v>1972</v>
      </c>
      <c r="J6415" s="11" t="s">
        <v>23432</v>
      </c>
      <c r="K6415" s="11" t="str">
        <f t="shared" si="100"/>
        <v>Adultos</v>
      </c>
      <c r="L6415" s="6">
        <f>2023-TablaC11[[#This Row],[Clase]]</f>
        <v>51</v>
      </c>
      <c r="M6415" s="4" t="str">
        <f>VLOOKUP(TablaC11[[#This Row],[Circuito]],Aux!$A$2:$B$12,2,0)</f>
        <v>Villa Devoto</v>
      </c>
    </row>
    <row r="6416" spans="1:13">
      <c r="A6416" s="11" t="s">
        <v>9</v>
      </c>
      <c r="B6416" s="6">
        <v>121</v>
      </c>
      <c r="C6416" s="2" t="s">
        <v>282</v>
      </c>
      <c r="D6416" s="2" t="s">
        <v>410</v>
      </c>
      <c r="E6416" s="11" t="str">
        <f>CONCATENATE(TablaC11[[#This Row],[Apellido]]," ",TablaC11[[#This Row],[Nombre]])</f>
        <v>CASTRO MABEL</v>
      </c>
      <c r="F6416" s="11" t="s">
        <v>17</v>
      </c>
      <c r="G6416" s="11" t="s">
        <v>18</v>
      </c>
      <c r="H6416" s="6">
        <v>1785978</v>
      </c>
      <c r="I6416" s="6">
        <v>1939</v>
      </c>
      <c r="J6416" s="11" t="s">
        <v>23433</v>
      </c>
      <c r="K6416" s="11" t="str">
        <f t="shared" si="100"/>
        <v>Adultos Mayores</v>
      </c>
      <c r="L6416" s="6">
        <f>2023-TablaC11[[#This Row],[Clase]]</f>
        <v>84</v>
      </c>
      <c r="M6416" s="4" t="str">
        <f>VLOOKUP(TablaC11[[#This Row],[Circuito]],Aux!$A$2:$B$12,2,0)</f>
        <v>Villa Devoto</v>
      </c>
    </row>
    <row r="6417" spans="1:13">
      <c r="A6417" s="11" t="s">
        <v>9</v>
      </c>
      <c r="B6417" s="6">
        <v>121</v>
      </c>
      <c r="C6417" s="2" t="s">
        <v>282</v>
      </c>
      <c r="D6417" s="2" t="s">
        <v>539</v>
      </c>
      <c r="E6417" s="11" t="str">
        <f>CONCATENATE(TablaC11[[#This Row],[Apellido]]," ",TablaC11[[#This Row],[Nombre]])</f>
        <v>CASTRO STELLA MARIS</v>
      </c>
      <c r="F6417" s="11" t="s">
        <v>17</v>
      </c>
      <c r="G6417" s="11" t="s">
        <v>18</v>
      </c>
      <c r="H6417" s="6">
        <v>10284041</v>
      </c>
      <c r="I6417" s="6">
        <v>1951</v>
      </c>
      <c r="J6417" s="11" t="s">
        <v>23434</v>
      </c>
      <c r="K6417" s="11" t="str">
        <f t="shared" si="100"/>
        <v>Adultos Mayores</v>
      </c>
      <c r="L6417" s="6">
        <f>2023-TablaC11[[#This Row],[Clase]]</f>
        <v>72</v>
      </c>
      <c r="M6417" s="4" t="str">
        <f>VLOOKUP(TablaC11[[#This Row],[Circuito]],Aux!$A$2:$B$12,2,0)</f>
        <v>Villa Devoto</v>
      </c>
    </row>
    <row r="6418" spans="1:13">
      <c r="A6418" s="11" t="s">
        <v>9</v>
      </c>
      <c r="B6418" s="6">
        <v>121</v>
      </c>
      <c r="C6418" s="2" t="s">
        <v>288</v>
      </c>
      <c r="D6418" s="2" t="s">
        <v>14446</v>
      </c>
      <c r="E6418" s="11" t="str">
        <f>CONCATENATE(TablaC11[[#This Row],[Apellido]]," ",TablaC11[[#This Row],[Nombre]])</f>
        <v>CATANIA CARLOS NUNCIO</v>
      </c>
      <c r="F6418" s="11" t="s">
        <v>12</v>
      </c>
      <c r="G6418" s="11" t="s">
        <v>18</v>
      </c>
      <c r="H6418" s="6">
        <v>12153325</v>
      </c>
      <c r="I6418" s="6">
        <v>1958</v>
      </c>
      <c r="J6418" s="11" t="s">
        <v>23435</v>
      </c>
      <c r="K6418" s="11" t="str">
        <f t="shared" si="100"/>
        <v>Adultos</v>
      </c>
      <c r="L6418" s="6">
        <f>2023-TablaC11[[#This Row],[Clase]]</f>
        <v>65</v>
      </c>
      <c r="M6418" s="4" t="str">
        <f>VLOOKUP(TablaC11[[#This Row],[Circuito]],Aux!$A$2:$B$12,2,0)</f>
        <v>Villa Devoto</v>
      </c>
    </row>
    <row r="6419" spans="1:13">
      <c r="A6419" s="11" t="s">
        <v>9</v>
      </c>
      <c r="B6419" s="6">
        <v>121</v>
      </c>
      <c r="C6419" s="2" t="s">
        <v>288</v>
      </c>
      <c r="D6419" s="2" t="s">
        <v>5711</v>
      </c>
      <c r="E6419" s="11" t="str">
        <f>CONCATENATE(TablaC11[[#This Row],[Apellido]]," ",TablaC11[[#This Row],[Nombre]])</f>
        <v>CATANIA VICTOR</v>
      </c>
      <c r="F6419" s="11" t="s">
        <v>12</v>
      </c>
      <c r="G6419" s="11" t="s">
        <v>18</v>
      </c>
      <c r="H6419" s="6">
        <v>4059325</v>
      </c>
      <c r="I6419" s="6">
        <v>1930</v>
      </c>
      <c r="J6419" s="11" t="s">
        <v>23436</v>
      </c>
      <c r="K6419" s="11" t="str">
        <f t="shared" si="100"/>
        <v>Adultos Mayores</v>
      </c>
      <c r="L6419" s="6">
        <f>2023-TablaC11[[#This Row],[Clase]]</f>
        <v>93</v>
      </c>
      <c r="M6419" s="4" t="str">
        <f>VLOOKUP(TablaC11[[#This Row],[Circuito]],Aux!$A$2:$B$12,2,0)</f>
        <v>Villa Devoto</v>
      </c>
    </row>
    <row r="6420" spans="1:13">
      <c r="A6420" s="11" t="s">
        <v>9</v>
      </c>
      <c r="B6420" s="6">
        <v>121</v>
      </c>
      <c r="C6420" s="2" t="s">
        <v>1912</v>
      </c>
      <c r="D6420" s="2" t="s">
        <v>1662</v>
      </c>
      <c r="E6420" s="11" t="str">
        <f>CONCATENATE(TablaC11[[#This Row],[Apellido]]," ",TablaC11[[#This Row],[Nombre]])</f>
        <v>CAVALLARO LUIS ALBERTO</v>
      </c>
      <c r="F6420" s="11" t="s">
        <v>12</v>
      </c>
      <c r="G6420" s="11" t="s">
        <v>18</v>
      </c>
      <c r="H6420" s="6">
        <v>4436194</v>
      </c>
      <c r="I6420" s="6">
        <v>1944</v>
      </c>
      <c r="J6420" s="11" t="s">
        <v>23437</v>
      </c>
      <c r="K6420" s="11" t="str">
        <f t="shared" si="100"/>
        <v>Adultos Mayores</v>
      </c>
      <c r="L6420" s="6">
        <f>2023-TablaC11[[#This Row],[Clase]]</f>
        <v>79</v>
      </c>
      <c r="M6420" s="4" t="str">
        <f>VLOOKUP(TablaC11[[#This Row],[Circuito]],Aux!$A$2:$B$12,2,0)</f>
        <v>Villa Devoto</v>
      </c>
    </row>
    <row r="6421" spans="1:13">
      <c r="A6421" s="11" t="s">
        <v>9</v>
      </c>
      <c r="B6421" s="6">
        <v>121</v>
      </c>
      <c r="C6421" s="2" t="s">
        <v>14450</v>
      </c>
      <c r="D6421" s="2" t="s">
        <v>14451</v>
      </c>
      <c r="E6421" s="11" t="str">
        <f>CONCATENATE(TablaC11[[#This Row],[Apellido]]," ",TablaC11[[#This Row],[Nombre]])</f>
        <v>CAVIGLIONE CARLA SOLEDAD</v>
      </c>
      <c r="F6421" s="11" t="s">
        <v>17</v>
      </c>
      <c r="G6421" s="11" t="s">
        <v>13</v>
      </c>
      <c r="H6421" s="6">
        <v>34617027</v>
      </c>
      <c r="I6421" s="6">
        <v>1989</v>
      </c>
      <c r="J6421" s="11" t="s">
        <v>23438</v>
      </c>
      <c r="K6421" s="11" t="str">
        <f t="shared" si="100"/>
        <v>Adultos</v>
      </c>
      <c r="L6421" s="6">
        <f>2023-TablaC11[[#This Row],[Clase]]</f>
        <v>34</v>
      </c>
      <c r="M6421" s="4" t="str">
        <f>VLOOKUP(TablaC11[[#This Row],[Circuito]],Aux!$A$2:$B$12,2,0)</f>
        <v>Villa Devoto</v>
      </c>
    </row>
    <row r="6422" spans="1:13">
      <c r="A6422" s="11" t="s">
        <v>9</v>
      </c>
      <c r="B6422" s="6">
        <v>121</v>
      </c>
      <c r="C6422" s="2" t="s">
        <v>5374</v>
      </c>
      <c r="D6422" s="2" t="s">
        <v>6224</v>
      </c>
      <c r="E6422" s="11" t="str">
        <f>CONCATENATE(TablaC11[[#This Row],[Apellido]]," ",TablaC11[[#This Row],[Nombre]])</f>
        <v>CHAILE MARIA INES</v>
      </c>
      <c r="F6422" s="11" t="s">
        <v>17</v>
      </c>
      <c r="G6422" s="11" t="s">
        <v>18</v>
      </c>
      <c r="H6422" s="6">
        <v>3742024</v>
      </c>
      <c r="I6422" s="6">
        <v>1938</v>
      </c>
      <c r="J6422" s="11" t="s">
        <v>23324</v>
      </c>
      <c r="K6422" s="11" t="str">
        <f t="shared" si="100"/>
        <v>Adultos Mayores</v>
      </c>
      <c r="L6422" s="6">
        <f>2023-TablaC11[[#This Row],[Clase]]</f>
        <v>85</v>
      </c>
      <c r="M6422" s="4" t="str">
        <f>VLOOKUP(TablaC11[[#This Row],[Circuito]],Aux!$A$2:$B$12,2,0)</f>
        <v>Villa Devoto</v>
      </c>
    </row>
    <row r="6423" spans="1:13">
      <c r="A6423" s="11" t="s">
        <v>9</v>
      </c>
      <c r="B6423" s="6">
        <v>121</v>
      </c>
      <c r="C6423" s="2" t="s">
        <v>14453</v>
      </c>
      <c r="D6423" s="2" t="s">
        <v>14454</v>
      </c>
      <c r="E6423" s="11" t="str">
        <f>CONCATENATE(TablaC11[[#This Row],[Apellido]]," ",TablaC11[[#This Row],[Nombre]])</f>
        <v>CHAMS ALEJANDRO GUSTAVO</v>
      </c>
      <c r="F6423" s="11" t="s">
        <v>12</v>
      </c>
      <c r="G6423" s="11" t="s">
        <v>18</v>
      </c>
      <c r="H6423" s="6">
        <v>13159786</v>
      </c>
      <c r="I6423" s="6">
        <v>1957</v>
      </c>
      <c r="J6423" s="11" t="s">
        <v>23439</v>
      </c>
      <c r="K6423" s="11" t="str">
        <f t="shared" si="100"/>
        <v>Adultos Mayores</v>
      </c>
      <c r="L6423" s="6">
        <f>2023-TablaC11[[#This Row],[Clase]]</f>
        <v>66</v>
      </c>
      <c r="M6423" s="4" t="str">
        <f>VLOOKUP(TablaC11[[#This Row],[Circuito]],Aux!$A$2:$B$12,2,0)</f>
        <v>Villa Devoto</v>
      </c>
    </row>
    <row r="6424" spans="1:13">
      <c r="A6424" s="11" t="s">
        <v>9</v>
      </c>
      <c r="B6424" s="6">
        <v>121</v>
      </c>
      <c r="C6424" s="2" t="s">
        <v>3828</v>
      </c>
      <c r="D6424" s="2" t="s">
        <v>14456</v>
      </c>
      <c r="E6424" s="11" t="str">
        <f>CONCATENATE(TablaC11[[#This Row],[Apellido]]," ",TablaC11[[#This Row],[Nombre]])</f>
        <v>CHAVEZ CINTIA GISELA</v>
      </c>
      <c r="F6424" s="11" t="s">
        <v>17</v>
      </c>
      <c r="G6424" s="11" t="s">
        <v>13</v>
      </c>
      <c r="H6424" s="6">
        <v>32108485</v>
      </c>
      <c r="I6424" s="6">
        <v>1986</v>
      </c>
      <c r="J6424" s="11" t="s">
        <v>23440</v>
      </c>
      <c r="K6424" s="11" t="str">
        <f t="shared" si="100"/>
        <v>Adultos</v>
      </c>
      <c r="L6424" s="6">
        <f>2023-TablaC11[[#This Row],[Clase]]</f>
        <v>37</v>
      </c>
      <c r="M6424" s="4" t="str">
        <f>VLOOKUP(TablaC11[[#This Row],[Circuito]],Aux!$A$2:$B$12,2,0)</f>
        <v>Villa Devoto</v>
      </c>
    </row>
    <row r="6425" spans="1:13">
      <c r="A6425" s="11" t="s">
        <v>9</v>
      </c>
      <c r="B6425" s="6">
        <v>121</v>
      </c>
      <c r="C6425" s="2" t="s">
        <v>14458</v>
      </c>
      <c r="D6425" s="2" t="s">
        <v>3488</v>
      </c>
      <c r="E6425" s="11" t="str">
        <f>CONCATENATE(TablaC11[[#This Row],[Apellido]]," ",TablaC11[[#This Row],[Nombre]])</f>
        <v>CHECIO ELENA BEATRIZ</v>
      </c>
      <c r="F6425" s="11" t="s">
        <v>17</v>
      </c>
      <c r="G6425" s="11" t="s">
        <v>18</v>
      </c>
      <c r="H6425" s="6">
        <v>3978551</v>
      </c>
      <c r="I6425" s="6">
        <v>1940</v>
      </c>
      <c r="J6425" s="11" t="s">
        <v>23441</v>
      </c>
      <c r="K6425" s="11" t="str">
        <f t="shared" si="100"/>
        <v>Adultos Mayores</v>
      </c>
      <c r="L6425" s="6">
        <f>2023-TablaC11[[#This Row],[Clase]]</f>
        <v>83</v>
      </c>
      <c r="M6425" s="4" t="str">
        <f>VLOOKUP(TablaC11[[#This Row],[Circuito]],Aux!$A$2:$B$12,2,0)</f>
        <v>Villa Devoto</v>
      </c>
    </row>
    <row r="6426" spans="1:13">
      <c r="A6426" s="11" t="s">
        <v>9</v>
      </c>
      <c r="B6426" s="6">
        <v>121</v>
      </c>
      <c r="C6426" s="2" t="s">
        <v>14460</v>
      </c>
      <c r="D6426" s="2" t="s">
        <v>5202</v>
      </c>
      <c r="E6426" s="11" t="str">
        <f>CONCATENATE(TablaC11[[#This Row],[Apellido]]," ",TablaC11[[#This Row],[Nombre]])</f>
        <v>CHIACCHIO EDGARDO DANIEL</v>
      </c>
      <c r="F6426" s="11" t="s">
        <v>12</v>
      </c>
      <c r="G6426" s="11" t="s">
        <v>18</v>
      </c>
      <c r="H6426" s="6">
        <v>11231310</v>
      </c>
      <c r="I6426" s="6">
        <v>1954</v>
      </c>
      <c r="J6426" s="11" t="s">
        <v>23442</v>
      </c>
      <c r="K6426" s="11" t="str">
        <f t="shared" si="100"/>
        <v>Adultos Mayores</v>
      </c>
      <c r="L6426" s="6">
        <f>2023-TablaC11[[#This Row],[Clase]]</f>
        <v>69</v>
      </c>
      <c r="M6426" s="4" t="str">
        <f>VLOOKUP(TablaC11[[#This Row],[Circuito]],Aux!$A$2:$B$12,2,0)</f>
        <v>Villa Devoto</v>
      </c>
    </row>
    <row r="6427" spans="1:13">
      <c r="A6427" s="11" t="s">
        <v>9</v>
      </c>
      <c r="B6427" s="6">
        <v>121</v>
      </c>
      <c r="C6427" s="2" t="s">
        <v>14462</v>
      </c>
      <c r="D6427" s="2" t="s">
        <v>14463</v>
      </c>
      <c r="E6427" s="11" t="str">
        <f>CONCATENATE(TablaC11[[#This Row],[Apellido]]," ",TablaC11[[#This Row],[Nombre]])</f>
        <v>CHIAPPANNI GLODOBALDO LUIS</v>
      </c>
      <c r="F6427" s="11" t="s">
        <v>12</v>
      </c>
      <c r="G6427" s="11" t="s">
        <v>13</v>
      </c>
      <c r="H6427" s="6">
        <v>4297068</v>
      </c>
      <c r="I6427" s="6">
        <v>1939</v>
      </c>
      <c r="J6427" s="11" t="s">
        <v>23443</v>
      </c>
      <c r="K6427" s="11" t="str">
        <f t="shared" si="100"/>
        <v>Adultos Mayores</v>
      </c>
      <c r="L6427" s="6">
        <f>2023-TablaC11[[#This Row],[Clase]]</f>
        <v>84</v>
      </c>
      <c r="M6427" s="4" t="str">
        <f>VLOOKUP(TablaC11[[#This Row],[Circuito]],Aux!$A$2:$B$12,2,0)</f>
        <v>Villa Devoto</v>
      </c>
    </row>
    <row r="6428" spans="1:13">
      <c r="A6428" s="11" t="s">
        <v>9</v>
      </c>
      <c r="B6428" s="6">
        <v>121</v>
      </c>
      <c r="C6428" s="2" t="s">
        <v>14465</v>
      </c>
      <c r="D6428" s="2" t="s">
        <v>14466</v>
      </c>
      <c r="E6428" s="11" t="str">
        <f>CONCATENATE(TablaC11[[#This Row],[Apellido]]," ",TablaC11[[#This Row],[Nombre]])</f>
        <v>CHIARAMELLO MARTA LUCIA</v>
      </c>
      <c r="F6428" s="11" t="s">
        <v>17</v>
      </c>
      <c r="G6428" s="11" t="s">
        <v>13</v>
      </c>
      <c r="H6428" s="6">
        <v>5273358</v>
      </c>
      <c r="I6428" s="6">
        <v>1946</v>
      </c>
      <c r="J6428" s="11" t="s">
        <v>25313</v>
      </c>
      <c r="K6428" s="11" t="str">
        <f t="shared" si="100"/>
        <v>Adultos Mayores</v>
      </c>
      <c r="L6428" s="6">
        <f>2023-TablaC11[[#This Row],[Clase]]</f>
        <v>77</v>
      </c>
      <c r="M6428" s="4" t="str">
        <f>VLOOKUP(TablaC11[[#This Row],[Circuito]],Aux!$A$2:$B$12,2,0)</f>
        <v>Villa Devoto</v>
      </c>
    </row>
    <row r="6429" spans="1:13">
      <c r="A6429" s="11" t="s">
        <v>9</v>
      </c>
      <c r="B6429" s="6">
        <v>121</v>
      </c>
      <c r="C6429" s="2" t="s">
        <v>1930</v>
      </c>
      <c r="D6429" s="2" t="s">
        <v>14468</v>
      </c>
      <c r="E6429" s="11" t="str">
        <f>CONCATENATE(TablaC11[[#This Row],[Apellido]]," ",TablaC11[[#This Row],[Nombre]])</f>
        <v>CHIESA GABRIEL JOSE</v>
      </c>
      <c r="F6429" s="11" t="s">
        <v>12</v>
      </c>
      <c r="G6429" s="11" t="s">
        <v>13</v>
      </c>
      <c r="H6429" s="6">
        <v>12668572</v>
      </c>
      <c r="I6429" s="6">
        <v>1958</v>
      </c>
      <c r="J6429" s="11" t="s">
        <v>25373</v>
      </c>
      <c r="K6429" s="11" t="str">
        <f t="shared" si="100"/>
        <v>Adultos</v>
      </c>
      <c r="L6429" s="6">
        <f>2023-TablaC11[[#This Row],[Clase]]</f>
        <v>65</v>
      </c>
      <c r="M6429" s="4" t="str">
        <f>VLOOKUP(TablaC11[[#This Row],[Circuito]],Aux!$A$2:$B$12,2,0)</f>
        <v>Villa Devoto</v>
      </c>
    </row>
    <row r="6430" spans="1:13">
      <c r="A6430" s="11" t="s">
        <v>9</v>
      </c>
      <c r="B6430" s="6">
        <v>121</v>
      </c>
      <c r="C6430" s="2" t="s">
        <v>14470</v>
      </c>
      <c r="D6430" s="2" t="s">
        <v>5650</v>
      </c>
      <c r="E6430" s="11" t="str">
        <f>CONCATENATE(TablaC11[[#This Row],[Apellido]]," ",TablaC11[[#This Row],[Nombre]])</f>
        <v>CHIMENTI MARIELA ALEJANDRA</v>
      </c>
      <c r="F6430" s="11" t="s">
        <v>17</v>
      </c>
      <c r="G6430" s="11" t="s">
        <v>18</v>
      </c>
      <c r="H6430" s="6">
        <v>26397872</v>
      </c>
      <c r="I6430" s="6">
        <v>1977</v>
      </c>
      <c r="J6430" s="11" t="s">
        <v>23444</v>
      </c>
      <c r="K6430" s="11" t="str">
        <f t="shared" si="100"/>
        <v>Adultos</v>
      </c>
      <c r="L6430" s="6">
        <f>2023-TablaC11[[#This Row],[Clase]]</f>
        <v>46</v>
      </c>
      <c r="M6430" s="4" t="str">
        <f>VLOOKUP(TablaC11[[#This Row],[Circuito]],Aux!$A$2:$B$12,2,0)</f>
        <v>Villa Devoto</v>
      </c>
    </row>
    <row r="6431" spans="1:13">
      <c r="A6431" s="11" t="s">
        <v>9</v>
      </c>
      <c r="B6431" s="6">
        <v>121</v>
      </c>
      <c r="C6431" s="2" t="s">
        <v>14472</v>
      </c>
      <c r="D6431" s="2" t="s">
        <v>14473</v>
      </c>
      <c r="E6431" s="11" t="str">
        <f>CONCATENATE(TablaC11[[#This Row],[Apellido]]," ",TablaC11[[#This Row],[Nombre]])</f>
        <v>CHMELIK ELENA JOSEFINA</v>
      </c>
      <c r="F6431" s="11" t="s">
        <v>17</v>
      </c>
      <c r="G6431" s="11" t="s">
        <v>18</v>
      </c>
      <c r="H6431" s="6">
        <v>5863934</v>
      </c>
      <c r="I6431" s="6">
        <v>1948</v>
      </c>
      <c r="J6431" s="11" t="s">
        <v>23445</v>
      </c>
      <c r="K6431" s="11" t="str">
        <f t="shared" si="100"/>
        <v>Adultos Mayores</v>
      </c>
      <c r="L6431" s="6">
        <f>2023-TablaC11[[#This Row],[Clase]]</f>
        <v>75</v>
      </c>
      <c r="M6431" s="4" t="str">
        <f>VLOOKUP(TablaC11[[#This Row],[Circuito]],Aux!$A$2:$B$12,2,0)</f>
        <v>Villa Devoto</v>
      </c>
    </row>
    <row r="6432" spans="1:13">
      <c r="A6432" s="11" t="s">
        <v>9</v>
      </c>
      <c r="B6432" s="6">
        <v>121</v>
      </c>
      <c r="C6432" s="2" t="s">
        <v>14475</v>
      </c>
      <c r="D6432" s="2" t="s">
        <v>14476</v>
      </c>
      <c r="E6432" s="11" t="str">
        <f>CONCATENATE(TablaC11[[#This Row],[Apellido]]," ",TablaC11[[#This Row],[Nombre]])</f>
        <v>CIANCHINO MARIA TERESA DEL CARMEN</v>
      </c>
      <c r="F6432" s="11" t="s">
        <v>17</v>
      </c>
      <c r="G6432" s="11" t="s">
        <v>13</v>
      </c>
      <c r="H6432" s="6">
        <v>5434857</v>
      </c>
      <c r="I6432" s="6">
        <v>1946</v>
      </c>
      <c r="J6432" s="11" t="s">
        <v>23446</v>
      </c>
      <c r="K6432" s="11" t="str">
        <f t="shared" si="100"/>
        <v>Adultos Mayores</v>
      </c>
      <c r="L6432" s="6">
        <f>2023-TablaC11[[#This Row],[Clase]]</f>
        <v>77</v>
      </c>
      <c r="M6432" s="4" t="str">
        <f>VLOOKUP(TablaC11[[#This Row],[Circuito]],Aux!$A$2:$B$12,2,0)</f>
        <v>Villa Devoto</v>
      </c>
    </row>
    <row r="6433" spans="1:13">
      <c r="A6433" s="11" t="s">
        <v>9</v>
      </c>
      <c r="B6433" s="6">
        <v>121</v>
      </c>
      <c r="C6433" s="2" t="s">
        <v>14478</v>
      </c>
      <c r="D6433" s="2" t="s">
        <v>5814</v>
      </c>
      <c r="E6433" s="11" t="str">
        <f>CONCATENATE(TablaC11[[#This Row],[Apellido]]," ",TablaC11[[#This Row],[Nombre]])</f>
        <v>CICCIA FRANCISCO ALBERTO</v>
      </c>
      <c r="F6433" s="11" t="s">
        <v>12</v>
      </c>
      <c r="G6433" s="11" t="s">
        <v>18</v>
      </c>
      <c r="H6433" s="6">
        <v>8037240</v>
      </c>
      <c r="I6433" s="6">
        <v>1950</v>
      </c>
      <c r="J6433" s="11" t="s">
        <v>23447</v>
      </c>
      <c r="K6433" s="11" t="str">
        <f t="shared" si="100"/>
        <v>Adultos Mayores</v>
      </c>
      <c r="L6433" s="6">
        <f>2023-TablaC11[[#This Row],[Clase]]</f>
        <v>73</v>
      </c>
      <c r="M6433" s="4" t="str">
        <f>VLOOKUP(TablaC11[[#This Row],[Circuito]],Aux!$A$2:$B$12,2,0)</f>
        <v>Villa Devoto</v>
      </c>
    </row>
    <row r="6434" spans="1:13">
      <c r="A6434" s="11" t="s">
        <v>9</v>
      </c>
      <c r="B6434" s="6">
        <v>121</v>
      </c>
      <c r="C6434" s="2" t="s">
        <v>14480</v>
      </c>
      <c r="D6434" s="2" t="s">
        <v>3000</v>
      </c>
      <c r="E6434" s="11" t="str">
        <f>CONCATENATE(TablaC11[[#This Row],[Apellido]]," ",TablaC11[[#This Row],[Nombre]])</f>
        <v>CID GLADYS NOEMI</v>
      </c>
      <c r="F6434" s="11" t="s">
        <v>17</v>
      </c>
      <c r="G6434" s="11" t="s">
        <v>18</v>
      </c>
      <c r="H6434" s="6">
        <v>13741936</v>
      </c>
      <c r="I6434" s="6">
        <v>1957</v>
      </c>
      <c r="J6434" s="11" t="s">
        <v>23448</v>
      </c>
      <c r="K6434" s="11" t="str">
        <f t="shared" si="100"/>
        <v>Adultos Mayores</v>
      </c>
      <c r="L6434" s="6">
        <f>2023-TablaC11[[#This Row],[Clase]]</f>
        <v>66</v>
      </c>
      <c r="M6434" s="4" t="str">
        <f>VLOOKUP(TablaC11[[#This Row],[Circuito]],Aux!$A$2:$B$12,2,0)</f>
        <v>Villa Devoto</v>
      </c>
    </row>
    <row r="6435" spans="1:13">
      <c r="A6435" s="11" t="s">
        <v>9</v>
      </c>
      <c r="B6435" s="6">
        <v>121</v>
      </c>
      <c r="C6435" s="2" t="s">
        <v>14480</v>
      </c>
      <c r="D6435" s="2" t="s">
        <v>2694</v>
      </c>
      <c r="E6435" s="11" t="str">
        <f>CONCATENATE(TablaC11[[#This Row],[Apellido]]," ",TablaC11[[#This Row],[Nombre]])</f>
        <v>CID GRACIELA</v>
      </c>
      <c r="F6435" s="11" t="s">
        <v>17</v>
      </c>
      <c r="G6435" s="11" t="s">
        <v>18</v>
      </c>
      <c r="H6435" s="6">
        <v>30409745</v>
      </c>
      <c r="I6435" s="6">
        <v>1983</v>
      </c>
      <c r="J6435" s="11" t="s">
        <v>23449</v>
      </c>
      <c r="K6435" s="11" t="str">
        <f t="shared" si="100"/>
        <v>Adultos</v>
      </c>
      <c r="L6435" s="6">
        <f>2023-TablaC11[[#This Row],[Clase]]</f>
        <v>40</v>
      </c>
      <c r="M6435" s="4" t="str">
        <f>VLOOKUP(TablaC11[[#This Row],[Circuito]],Aux!$A$2:$B$12,2,0)</f>
        <v>Villa Devoto</v>
      </c>
    </row>
    <row r="6436" spans="1:13">
      <c r="A6436" s="11" t="s">
        <v>9</v>
      </c>
      <c r="B6436" s="6">
        <v>121</v>
      </c>
      <c r="C6436" s="2" t="s">
        <v>14480</v>
      </c>
      <c r="D6436" s="2" t="s">
        <v>179</v>
      </c>
      <c r="E6436" s="11" t="str">
        <f>CONCATENATE(TablaC11[[#This Row],[Apellido]]," ",TablaC11[[#This Row],[Nombre]])</f>
        <v>CID JUAN CARLOS</v>
      </c>
      <c r="F6436" s="11" t="s">
        <v>12</v>
      </c>
      <c r="G6436" s="11" t="s">
        <v>13</v>
      </c>
      <c r="H6436" s="6">
        <v>7593612</v>
      </c>
      <c r="I6436" s="6">
        <v>1947</v>
      </c>
      <c r="J6436" s="11" t="s">
        <v>23450</v>
      </c>
      <c r="K6436" s="11" t="str">
        <f t="shared" si="100"/>
        <v>Adultos Mayores</v>
      </c>
      <c r="L6436" s="6">
        <f>2023-TablaC11[[#This Row],[Clase]]</f>
        <v>76</v>
      </c>
      <c r="M6436" s="4" t="str">
        <f>VLOOKUP(TablaC11[[#This Row],[Circuito]],Aux!$A$2:$B$12,2,0)</f>
        <v>Villa Devoto</v>
      </c>
    </row>
    <row r="6437" spans="1:13">
      <c r="A6437" s="11" t="s">
        <v>9</v>
      </c>
      <c r="B6437" s="6">
        <v>121</v>
      </c>
      <c r="C6437" s="2" t="s">
        <v>14480</v>
      </c>
      <c r="D6437" s="2" t="s">
        <v>14484</v>
      </c>
      <c r="E6437" s="11" t="str">
        <f>CONCATENATE(TablaC11[[#This Row],[Apellido]]," ",TablaC11[[#This Row],[Nombre]])</f>
        <v>CID KARINA</v>
      </c>
      <c r="F6437" s="11" t="s">
        <v>17</v>
      </c>
      <c r="G6437" s="11" t="s">
        <v>13</v>
      </c>
      <c r="H6437" s="6">
        <v>23044144</v>
      </c>
      <c r="I6437" s="6">
        <v>1973</v>
      </c>
      <c r="J6437" s="11" t="s">
        <v>23451</v>
      </c>
      <c r="K6437" s="11" t="str">
        <f t="shared" si="100"/>
        <v>Adultos</v>
      </c>
      <c r="L6437" s="6">
        <f>2023-TablaC11[[#This Row],[Clase]]</f>
        <v>50</v>
      </c>
      <c r="M6437" s="4" t="str">
        <f>VLOOKUP(TablaC11[[#This Row],[Circuito]],Aux!$A$2:$B$12,2,0)</f>
        <v>Villa Devoto</v>
      </c>
    </row>
    <row r="6438" spans="1:13">
      <c r="A6438" s="11" t="s">
        <v>9</v>
      </c>
      <c r="B6438" s="6">
        <v>121</v>
      </c>
      <c r="C6438" s="2" t="s">
        <v>14480</v>
      </c>
      <c r="D6438" s="2" t="s">
        <v>4649</v>
      </c>
      <c r="E6438" s="11" t="str">
        <f>CONCATENATE(TablaC11[[#This Row],[Apellido]]," ",TablaC11[[#This Row],[Nombre]])</f>
        <v>CID MARCELA ALEJANDRA</v>
      </c>
      <c r="F6438" s="11" t="s">
        <v>17</v>
      </c>
      <c r="G6438" s="11" t="s">
        <v>18</v>
      </c>
      <c r="H6438" s="6">
        <v>21115246</v>
      </c>
      <c r="I6438" s="6">
        <v>1969</v>
      </c>
      <c r="J6438" s="11" t="s">
        <v>23452</v>
      </c>
      <c r="K6438" s="11" t="str">
        <f t="shared" si="100"/>
        <v>Adultos</v>
      </c>
      <c r="L6438" s="6">
        <f>2023-TablaC11[[#This Row],[Clase]]</f>
        <v>54</v>
      </c>
      <c r="M6438" s="4" t="str">
        <f>VLOOKUP(TablaC11[[#This Row],[Circuito]],Aux!$A$2:$B$12,2,0)</f>
        <v>Villa Devoto</v>
      </c>
    </row>
    <row r="6439" spans="1:13">
      <c r="A6439" s="11" t="s">
        <v>9</v>
      </c>
      <c r="B6439" s="6">
        <v>121</v>
      </c>
      <c r="C6439" s="2" t="s">
        <v>14480</v>
      </c>
      <c r="D6439" s="2" t="s">
        <v>14487</v>
      </c>
      <c r="E6439" s="11" t="str">
        <f>CONCATENATE(TablaC11[[#This Row],[Apellido]]," ",TablaC11[[#This Row],[Nombre]])</f>
        <v>CID VANESA SILVANA</v>
      </c>
      <c r="F6439" s="11" t="s">
        <v>17</v>
      </c>
      <c r="G6439" s="11" t="s">
        <v>18</v>
      </c>
      <c r="H6439" s="6">
        <v>22983651</v>
      </c>
      <c r="I6439" s="6">
        <v>1973</v>
      </c>
      <c r="J6439" s="11" t="s">
        <v>23450</v>
      </c>
      <c r="K6439" s="11" t="str">
        <f t="shared" si="100"/>
        <v>Adultos</v>
      </c>
      <c r="L6439" s="6">
        <f>2023-TablaC11[[#This Row],[Clase]]</f>
        <v>50</v>
      </c>
      <c r="M6439" s="4" t="str">
        <f>VLOOKUP(TablaC11[[#This Row],[Circuito]],Aux!$A$2:$B$12,2,0)</f>
        <v>Villa Devoto</v>
      </c>
    </row>
    <row r="6440" spans="1:13">
      <c r="A6440" s="11" t="s">
        <v>9</v>
      </c>
      <c r="B6440" s="6">
        <v>121</v>
      </c>
      <c r="C6440" s="2" t="s">
        <v>14488</v>
      </c>
      <c r="D6440" s="2" t="s">
        <v>14489</v>
      </c>
      <c r="E6440" s="11" t="str">
        <f>CONCATENATE(TablaC11[[#This Row],[Apellido]]," ",TablaC11[[#This Row],[Nombre]])</f>
        <v>CIPOLLETTA ELIDA</v>
      </c>
      <c r="F6440" s="11" t="s">
        <v>17</v>
      </c>
      <c r="G6440" s="11" t="s">
        <v>18</v>
      </c>
      <c r="H6440" s="6">
        <v>4495244</v>
      </c>
      <c r="I6440" s="6">
        <v>1941</v>
      </c>
      <c r="J6440" s="11" t="s">
        <v>23453</v>
      </c>
      <c r="K6440" s="11" t="str">
        <f t="shared" si="100"/>
        <v>Adultos Mayores</v>
      </c>
      <c r="L6440" s="6">
        <f>2023-TablaC11[[#This Row],[Clase]]</f>
        <v>82</v>
      </c>
      <c r="M6440" s="4" t="str">
        <f>VLOOKUP(TablaC11[[#This Row],[Circuito]],Aux!$A$2:$B$12,2,0)</f>
        <v>Villa Devoto</v>
      </c>
    </row>
    <row r="6441" spans="1:13">
      <c r="A6441" s="11" t="s">
        <v>9</v>
      </c>
      <c r="B6441" s="6">
        <v>121</v>
      </c>
      <c r="C6441" s="2" t="s">
        <v>1961</v>
      </c>
      <c r="D6441" s="2" t="s">
        <v>14491</v>
      </c>
      <c r="E6441" s="11" t="str">
        <f>CONCATENATE(TablaC11[[#This Row],[Apellido]]," ",TablaC11[[#This Row],[Nombre]])</f>
        <v>CLEMENTE ENRIQUE EUGENIO ALEJANDRO</v>
      </c>
      <c r="F6441" s="11" t="s">
        <v>12</v>
      </c>
      <c r="G6441" s="11" t="s">
        <v>18</v>
      </c>
      <c r="H6441" s="6">
        <v>16496182</v>
      </c>
      <c r="I6441" s="6">
        <v>1963</v>
      </c>
      <c r="J6441" s="11" t="s">
        <v>23454</v>
      </c>
      <c r="K6441" s="11" t="str">
        <f t="shared" si="100"/>
        <v>Adultos</v>
      </c>
      <c r="L6441" s="6">
        <f>2023-TablaC11[[#This Row],[Clase]]</f>
        <v>60</v>
      </c>
      <c r="M6441" s="4" t="str">
        <f>VLOOKUP(TablaC11[[#This Row],[Circuito]],Aux!$A$2:$B$12,2,0)</f>
        <v>Villa Devoto</v>
      </c>
    </row>
    <row r="6442" spans="1:13">
      <c r="A6442" s="11" t="s">
        <v>9</v>
      </c>
      <c r="B6442" s="6">
        <v>121</v>
      </c>
      <c r="C6442" s="2" t="s">
        <v>1967</v>
      </c>
      <c r="D6442" s="2" t="s">
        <v>14493</v>
      </c>
      <c r="E6442" s="11" t="str">
        <f>CONCATENATE(TablaC11[[#This Row],[Apellido]]," ",TablaC11[[#This Row],[Nombre]])</f>
        <v>COHEN NORMA SANDRA</v>
      </c>
      <c r="F6442" s="11" t="s">
        <v>17</v>
      </c>
      <c r="G6442" s="11" t="s">
        <v>13</v>
      </c>
      <c r="H6442" s="6">
        <v>17333653</v>
      </c>
      <c r="I6442" s="6">
        <v>1964</v>
      </c>
      <c r="J6442" s="11" t="s">
        <v>23455</v>
      </c>
      <c r="K6442" s="11" t="str">
        <f t="shared" si="100"/>
        <v>Adultos</v>
      </c>
      <c r="L6442" s="6">
        <f>2023-TablaC11[[#This Row],[Clase]]</f>
        <v>59</v>
      </c>
      <c r="M6442" s="4" t="str">
        <f>VLOOKUP(TablaC11[[#This Row],[Circuito]],Aux!$A$2:$B$12,2,0)</f>
        <v>Villa Devoto</v>
      </c>
    </row>
    <row r="6443" spans="1:13">
      <c r="A6443" s="11" t="s">
        <v>9</v>
      </c>
      <c r="B6443" s="6">
        <v>121</v>
      </c>
      <c r="C6443" s="2" t="s">
        <v>14495</v>
      </c>
      <c r="D6443" s="2" t="s">
        <v>14496</v>
      </c>
      <c r="E6443" s="11" t="str">
        <f>CONCATENATE(TablaC11[[#This Row],[Apellido]]," ",TablaC11[[#This Row],[Nombre]])</f>
        <v>COLABELLI HILDA CLELIA</v>
      </c>
      <c r="F6443" s="11" t="s">
        <v>17</v>
      </c>
      <c r="G6443" s="11" t="s">
        <v>13</v>
      </c>
      <c r="H6443" s="6">
        <v>82063</v>
      </c>
      <c r="I6443" s="6">
        <v>1930</v>
      </c>
      <c r="J6443" s="11" t="s">
        <v>23456</v>
      </c>
      <c r="K6443" s="11" t="str">
        <f t="shared" si="100"/>
        <v>Adultos Mayores</v>
      </c>
      <c r="L6443" s="6">
        <f>2023-TablaC11[[#This Row],[Clase]]</f>
        <v>93</v>
      </c>
      <c r="M6443" s="4" t="str">
        <f>VLOOKUP(TablaC11[[#This Row],[Circuito]],Aux!$A$2:$B$12,2,0)</f>
        <v>Villa Devoto</v>
      </c>
    </row>
    <row r="6444" spans="1:13">
      <c r="A6444" s="11" t="s">
        <v>9</v>
      </c>
      <c r="B6444" s="6">
        <v>121</v>
      </c>
      <c r="C6444" s="2" t="s">
        <v>14498</v>
      </c>
      <c r="D6444" s="2" t="s">
        <v>14499</v>
      </c>
      <c r="E6444" s="11" t="str">
        <f>CONCATENATE(TablaC11[[#This Row],[Apellido]]," ",TablaC11[[#This Row],[Nombre]])</f>
        <v>COLICIGNO NILDA BEATRIZ</v>
      </c>
      <c r="F6444" s="11" t="s">
        <v>17</v>
      </c>
      <c r="G6444" s="11" t="s">
        <v>13</v>
      </c>
      <c r="H6444" s="6">
        <v>6238232</v>
      </c>
      <c r="I6444" s="6">
        <v>1949</v>
      </c>
      <c r="J6444" s="11" t="s">
        <v>23457</v>
      </c>
      <c r="K6444" s="11" t="str">
        <f t="shared" si="100"/>
        <v>Adultos Mayores</v>
      </c>
      <c r="L6444" s="6">
        <f>2023-TablaC11[[#This Row],[Clase]]</f>
        <v>74</v>
      </c>
      <c r="M6444" s="4" t="str">
        <f>VLOOKUP(TablaC11[[#This Row],[Circuito]],Aux!$A$2:$B$12,2,0)</f>
        <v>Villa Devoto</v>
      </c>
    </row>
    <row r="6445" spans="1:13">
      <c r="A6445" s="11" t="s">
        <v>9</v>
      </c>
      <c r="B6445" s="6">
        <v>121</v>
      </c>
      <c r="C6445" s="2" t="s">
        <v>14501</v>
      </c>
      <c r="D6445" s="2" t="s">
        <v>14502</v>
      </c>
      <c r="E6445" s="11" t="str">
        <f>CONCATENATE(TablaC11[[#This Row],[Apellido]]," ",TablaC11[[#This Row],[Nombre]])</f>
        <v>COLOMAR ARNALDO SEBASTIAN</v>
      </c>
      <c r="F6445" s="11" t="s">
        <v>12</v>
      </c>
      <c r="G6445" s="11" t="s">
        <v>18</v>
      </c>
      <c r="H6445" s="6">
        <v>24053966</v>
      </c>
      <c r="I6445" s="6">
        <v>1974</v>
      </c>
      <c r="J6445" s="11" t="s">
        <v>23458</v>
      </c>
      <c r="K6445" s="11" t="str">
        <f t="shared" si="100"/>
        <v>Adultos</v>
      </c>
      <c r="L6445" s="6">
        <f>2023-TablaC11[[#This Row],[Clase]]</f>
        <v>49</v>
      </c>
      <c r="M6445" s="4" t="str">
        <f>VLOOKUP(TablaC11[[#This Row],[Circuito]],Aux!$A$2:$B$12,2,0)</f>
        <v>Villa Devoto</v>
      </c>
    </row>
    <row r="6446" spans="1:13">
      <c r="A6446" s="11" t="s">
        <v>9</v>
      </c>
      <c r="B6446" s="6">
        <v>121</v>
      </c>
      <c r="C6446" s="2" t="s">
        <v>3862</v>
      </c>
      <c r="D6446" s="2" t="s">
        <v>11075</v>
      </c>
      <c r="E6446" s="11" t="str">
        <f>CONCATENATE(TablaC11[[#This Row],[Apellido]]," ",TablaC11[[#This Row],[Nombre]])</f>
        <v>COPPOLA GABRIELA SILVIA</v>
      </c>
      <c r="F6446" s="11" t="s">
        <v>17</v>
      </c>
      <c r="G6446" s="11" t="s">
        <v>13</v>
      </c>
      <c r="H6446" s="6">
        <v>18366765</v>
      </c>
      <c r="I6446" s="6">
        <v>1967</v>
      </c>
      <c r="J6446" s="11" t="s">
        <v>23459</v>
      </c>
      <c r="K6446" s="11" t="str">
        <f t="shared" si="100"/>
        <v>Adultos</v>
      </c>
      <c r="L6446" s="6">
        <f>2023-TablaC11[[#This Row],[Clase]]</f>
        <v>56</v>
      </c>
      <c r="M6446" s="4" t="str">
        <f>VLOOKUP(TablaC11[[#This Row],[Circuito]],Aux!$A$2:$B$12,2,0)</f>
        <v>Villa Devoto</v>
      </c>
    </row>
    <row r="6447" spans="1:13">
      <c r="A6447" s="11" t="s">
        <v>9</v>
      </c>
      <c r="B6447" s="6">
        <v>121</v>
      </c>
      <c r="C6447" s="2" t="s">
        <v>14505</v>
      </c>
      <c r="D6447" s="2" t="s">
        <v>14506</v>
      </c>
      <c r="E6447" s="11" t="str">
        <f>CONCATENATE(TablaC11[[#This Row],[Apellido]]," ",TablaC11[[#This Row],[Nombre]])</f>
        <v>COPPOLARO SILVANA</v>
      </c>
      <c r="F6447" s="11" t="s">
        <v>17</v>
      </c>
      <c r="G6447" s="11" t="s">
        <v>18</v>
      </c>
      <c r="H6447" s="6">
        <v>23018109</v>
      </c>
      <c r="I6447" s="6">
        <v>1972</v>
      </c>
      <c r="J6447" s="11" t="s">
        <v>23460</v>
      </c>
      <c r="K6447" s="11" t="str">
        <f t="shared" si="100"/>
        <v>Adultos</v>
      </c>
      <c r="L6447" s="6">
        <f>2023-TablaC11[[#This Row],[Clase]]</f>
        <v>51</v>
      </c>
      <c r="M6447" s="4" t="str">
        <f>VLOOKUP(TablaC11[[#This Row],[Circuito]],Aux!$A$2:$B$12,2,0)</f>
        <v>Villa Devoto</v>
      </c>
    </row>
    <row r="6448" spans="1:13">
      <c r="A6448" s="11" t="s">
        <v>9</v>
      </c>
      <c r="B6448" s="6">
        <v>121</v>
      </c>
      <c r="C6448" s="2" t="s">
        <v>342</v>
      </c>
      <c r="D6448" s="2" t="s">
        <v>94</v>
      </c>
      <c r="E6448" s="11" t="str">
        <f>CONCATENATE(TablaC11[[#This Row],[Apellido]]," ",TablaC11[[#This Row],[Nombre]])</f>
        <v>CORDOBA MARIA SOLEDAD</v>
      </c>
      <c r="F6448" s="11" t="s">
        <v>17</v>
      </c>
      <c r="G6448" s="11" t="s">
        <v>18</v>
      </c>
      <c r="H6448" s="6">
        <v>32053727</v>
      </c>
      <c r="I6448" s="6">
        <v>1986</v>
      </c>
      <c r="J6448" s="11" t="s">
        <v>23461</v>
      </c>
      <c r="K6448" s="11" t="str">
        <f t="shared" si="100"/>
        <v>Adultos</v>
      </c>
      <c r="L6448" s="6">
        <f>2023-TablaC11[[#This Row],[Clase]]</f>
        <v>37</v>
      </c>
      <c r="M6448" s="4" t="str">
        <f>VLOOKUP(TablaC11[[#This Row],[Circuito]],Aux!$A$2:$B$12,2,0)</f>
        <v>Villa Devoto</v>
      </c>
    </row>
    <row r="6449" spans="1:13">
      <c r="A6449" s="11" t="s">
        <v>9</v>
      </c>
      <c r="B6449" s="6">
        <v>121</v>
      </c>
      <c r="C6449" s="2" t="s">
        <v>14509</v>
      </c>
      <c r="D6449" s="2" t="s">
        <v>3086</v>
      </c>
      <c r="E6449" s="11" t="str">
        <f>CONCATENATE(TablaC11[[#This Row],[Apellido]]," ",TablaC11[[#This Row],[Nombre]])</f>
        <v>CORIGLIANO MARIA EUGENIA</v>
      </c>
      <c r="F6449" s="11" t="s">
        <v>17</v>
      </c>
      <c r="G6449" s="11" t="s">
        <v>56</v>
      </c>
      <c r="H6449" s="6">
        <v>31447425</v>
      </c>
      <c r="I6449" s="6">
        <v>1985</v>
      </c>
      <c r="J6449" s="11" t="s">
        <v>23462</v>
      </c>
      <c r="K6449" s="11" t="str">
        <f t="shared" si="100"/>
        <v>Adultos</v>
      </c>
      <c r="L6449" s="6">
        <f>2023-TablaC11[[#This Row],[Clase]]</f>
        <v>38</v>
      </c>
      <c r="M6449" s="4" t="str">
        <f>VLOOKUP(TablaC11[[#This Row],[Circuito]],Aux!$A$2:$B$12,2,0)</f>
        <v>Villa Devoto</v>
      </c>
    </row>
    <row r="6450" spans="1:13">
      <c r="A6450" s="11" t="s">
        <v>9</v>
      </c>
      <c r="B6450" s="6">
        <v>121</v>
      </c>
      <c r="C6450" s="2" t="s">
        <v>14511</v>
      </c>
      <c r="D6450" s="2" t="s">
        <v>14512</v>
      </c>
      <c r="E6450" s="11" t="str">
        <f>CONCATENATE(TablaC11[[#This Row],[Apellido]]," ",TablaC11[[#This Row],[Nombre]])</f>
        <v>CORREDOIRA ALBERTO RICARDO</v>
      </c>
      <c r="F6450" s="11" t="s">
        <v>12</v>
      </c>
      <c r="G6450" s="11" t="s">
        <v>13</v>
      </c>
      <c r="H6450" s="6">
        <v>14309776</v>
      </c>
      <c r="I6450" s="6">
        <v>1961</v>
      </c>
      <c r="J6450" s="11" t="s">
        <v>23463</v>
      </c>
      <c r="K6450" s="11" t="str">
        <f t="shared" si="100"/>
        <v>Adultos</v>
      </c>
      <c r="L6450" s="6">
        <f>2023-TablaC11[[#This Row],[Clase]]</f>
        <v>62</v>
      </c>
      <c r="M6450" s="4" t="str">
        <f>VLOOKUP(TablaC11[[#This Row],[Circuito]],Aux!$A$2:$B$12,2,0)</f>
        <v>Villa Devoto</v>
      </c>
    </row>
    <row r="6451" spans="1:13">
      <c r="A6451" s="11" t="s">
        <v>9</v>
      </c>
      <c r="B6451" s="6">
        <v>121</v>
      </c>
      <c r="C6451" s="2" t="s">
        <v>14514</v>
      </c>
      <c r="D6451" s="2" t="s">
        <v>14515</v>
      </c>
      <c r="E6451" s="11" t="str">
        <f>CONCATENATE(TablaC11[[#This Row],[Apellido]]," ",TablaC11[[#This Row],[Nombre]])</f>
        <v>CORRENTI JULIO ERNESTO</v>
      </c>
      <c r="F6451" s="11" t="s">
        <v>12</v>
      </c>
      <c r="G6451" s="11" t="s">
        <v>18</v>
      </c>
      <c r="H6451" s="6">
        <v>13432564</v>
      </c>
      <c r="I6451" s="6">
        <v>1959</v>
      </c>
      <c r="J6451" s="11" t="s">
        <v>23464</v>
      </c>
      <c r="K6451" s="11" t="str">
        <f t="shared" si="100"/>
        <v>Adultos</v>
      </c>
      <c r="L6451" s="6">
        <f>2023-TablaC11[[#This Row],[Clase]]</f>
        <v>64</v>
      </c>
      <c r="M6451" s="4" t="str">
        <f>VLOOKUP(TablaC11[[#This Row],[Circuito]],Aux!$A$2:$B$12,2,0)</f>
        <v>Villa Devoto</v>
      </c>
    </row>
    <row r="6452" spans="1:13">
      <c r="A6452" s="11" t="s">
        <v>9</v>
      </c>
      <c r="B6452" s="6">
        <v>121</v>
      </c>
      <c r="C6452" s="2" t="s">
        <v>14514</v>
      </c>
      <c r="D6452" s="2" t="s">
        <v>14517</v>
      </c>
      <c r="E6452" s="11" t="str">
        <f>CONCATENATE(TablaC11[[#This Row],[Apellido]]," ",TablaC11[[#This Row],[Nombre]])</f>
        <v>CORRENTI LUIS MANUEL</v>
      </c>
      <c r="F6452" s="11" t="s">
        <v>12</v>
      </c>
      <c r="G6452" s="11" t="s">
        <v>18</v>
      </c>
      <c r="H6452" s="6">
        <v>17245235</v>
      </c>
      <c r="I6452" s="6">
        <v>1964</v>
      </c>
      <c r="J6452" s="11" t="s">
        <v>23465</v>
      </c>
      <c r="K6452" s="11" t="str">
        <f t="shared" si="100"/>
        <v>Adultos</v>
      </c>
      <c r="L6452" s="6">
        <f>2023-TablaC11[[#This Row],[Clase]]</f>
        <v>59</v>
      </c>
      <c r="M6452" s="4" t="str">
        <f>VLOOKUP(TablaC11[[#This Row],[Circuito]],Aux!$A$2:$B$12,2,0)</f>
        <v>Villa Devoto</v>
      </c>
    </row>
    <row r="6453" spans="1:13">
      <c r="A6453" s="11" t="s">
        <v>9</v>
      </c>
      <c r="B6453" s="6">
        <v>121</v>
      </c>
      <c r="C6453" s="2" t="s">
        <v>14519</v>
      </c>
      <c r="D6453" s="2" t="s">
        <v>14520</v>
      </c>
      <c r="E6453" s="11" t="str">
        <f>CONCATENATE(TablaC11[[#This Row],[Apellido]]," ",TablaC11[[#This Row],[Nombre]])</f>
        <v>CORTAZZO SANDRA DANIELA</v>
      </c>
      <c r="F6453" s="11" t="s">
        <v>17</v>
      </c>
      <c r="G6453" s="11" t="s">
        <v>18</v>
      </c>
      <c r="H6453" s="6">
        <v>26756182</v>
      </c>
      <c r="I6453" s="6">
        <v>1978</v>
      </c>
      <c r="J6453" s="11" t="s">
        <v>23466</v>
      </c>
      <c r="K6453" s="11" t="str">
        <f t="shared" si="100"/>
        <v>Adultos</v>
      </c>
      <c r="L6453" s="6">
        <f>2023-TablaC11[[#This Row],[Clase]]</f>
        <v>45</v>
      </c>
      <c r="M6453" s="4" t="str">
        <f>VLOOKUP(TablaC11[[#This Row],[Circuito]],Aux!$A$2:$B$12,2,0)</f>
        <v>Villa Devoto</v>
      </c>
    </row>
    <row r="6454" spans="1:13">
      <c r="A6454" s="11" t="s">
        <v>9</v>
      </c>
      <c r="B6454" s="6">
        <v>121</v>
      </c>
      <c r="C6454" s="2" t="s">
        <v>14522</v>
      </c>
      <c r="D6454" s="2" t="s">
        <v>843</v>
      </c>
      <c r="E6454" s="11" t="str">
        <f>CONCATENATE(TablaC11[[#This Row],[Apellido]]," ",TablaC11[[#This Row],[Nombre]])</f>
        <v>CORTELEZZI LORENZO</v>
      </c>
      <c r="F6454" s="11" t="s">
        <v>12</v>
      </c>
      <c r="G6454" s="11" t="s">
        <v>18</v>
      </c>
      <c r="H6454" s="6">
        <v>46123533</v>
      </c>
      <c r="I6454" s="6">
        <v>2004</v>
      </c>
      <c r="J6454" s="11" t="s">
        <v>23467</v>
      </c>
      <c r="K6454" s="11" t="str">
        <f t="shared" si="100"/>
        <v>Juventud</v>
      </c>
      <c r="L6454" s="6">
        <f>2023-TablaC11[[#This Row],[Clase]]</f>
        <v>19</v>
      </c>
      <c r="M6454" s="4" t="str">
        <f>VLOOKUP(TablaC11[[#This Row],[Circuito]],Aux!$A$2:$B$12,2,0)</f>
        <v>Villa Devoto</v>
      </c>
    </row>
    <row r="6455" spans="1:13">
      <c r="A6455" s="11" t="s">
        <v>9</v>
      </c>
      <c r="B6455" s="6">
        <v>121</v>
      </c>
      <c r="C6455" s="2" t="s">
        <v>14522</v>
      </c>
      <c r="D6455" s="2" t="s">
        <v>4119</v>
      </c>
      <c r="E6455" s="11" t="str">
        <f>CONCATENATE(TablaC11[[#This Row],[Apellido]]," ",TablaC11[[#This Row],[Nombre]])</f>
        <v>CORTELEZZI LUCAS NICOLAS</v>
      </c>
      <c r="F6455" s="11" t="s">
        <v>12</v>
      </c>
      <c r="G6455" s="11" t="s">
        <v>13</v>
      </c>
      <c r="H6455" s="6">
        <v>43172783</v>
      </c>
      <c r="I6455" s="6">
        <v>2001</v>
      </c>
      <c r="J6455" s="11" t="s">
        <v>23468</v>
      </c>
      <c r="K6455" s="11" t="str">
        <f t="shared" si="100"/>
        <v>Juventud</v>
      </c>
      <c r="L6455" s="6">
        <f>2023-TablaC11[[#This Row],[Clase]]</f>
        <v>22</v>
      </c>
      <c r="M6455" s="4" t="str">
        <f>VLOOKUP(TablaC11[[#This Row],[Circuito]],Aux!$A$2:$B$12,2,0)</f>
        <v>Villa Devoto</v>
      </c>
    </row>
    <row r="6456" spans="1:13">
      <c r="A6456" s="11" t="s">
        <v>9</v>
      </c>
      <c r="B6456" s="6">
        <v>121</v>
      </c>
      <c r="C6456" s="2" t="s">
        <v>14525</v>
      </c>
      <c r="D6456" s="2" t="s">
        <v>14526</v>
      </c>
      <c r="E6456" s="11" t="str">
        <f>CONCATENATE(TablaC11[[#This Row],[Apellido]]," ",TablaC11[[#This Row],[Nombre]])</f>
        <v>CORTES VASCHIO GONZALO AGUSTIN</v>
      </c>
      <c r="F6456" s="11" t="s">
        <v>12</v>
      </c>
      <c r="G6456" s="11" t="s">
        <v>18</v>
      </c>
      <c r="H6456" s="6">
        <v>44937969</v>
      </c>
      <c r="I6456" s="6"/>
      <c r="J6456" s="11" t="s">
        <v>25142</v>
      </c>
      <c r="K6456" s="11" t="str">
        <f t="shared" si="100"/>
        <v>Adultos Mayores</v>
      </c>
      <c r="L6456" s="6">
        <f>2023-TablaC11[[#This Row],[Clase]]</f>
        <v>2023</v>
      </c>
      <c r="M6456" s="4" t="str">
        <f>VLOOKUP(TablaC11[[#This Row],[Circuito]],Aux!$A$2:$B$12,2,0)</f>
        <v>Villa Devoto</v>
      </c>
    </row>
    <row r="6457" spans="1:13">
      <c r="A6457" s="11" t="s">
        <v>9</v>
      </c>
      <c r="B6457" s="6">
        <v>121</v>
      </c>
      <c r="C6457" s="2" t="s">
        <v>350</v>
      </c>
      <c r="D6457" s="2" t="s">
        <v>6162</v>
      </c>
      <c r="E6457" s="11" t="str">
        <f>CONCATENATE(TablaC11[[#This Row],[Apellido]]," ",TablaC11[[#This Row],[Nombre]])</f>
        <v>CORTESI JORGE ANTONIO</v>
      </c>
      <c r="F6457" s="11" t="s">
        <v>12</v>
      </c>
      <c r="G6457" s="11" t="s">
        <v>13</v>
      </c>
      <c r="H6457" s="6">
        <v>4397197</v>
      </c>
      <c r="I6457" s="6">
        <v>1942</v>
      </c>
      <c r="J6457" s="11" t="s">
        <v>23469</v>
      </c>
      <c r="K6457" s="11" t="str">
        <f t="shared" si="100"/>
        <v>Adultos Mayores</v>
      </c>
      <c r="L6457" s="6">
        <f>2023-TablaC11[[#This Row],[Clase]]</f>
        <v>81</v>
      </c>
      <c r="M6457" s="4" t="str">
        <f>VLOOKUP(TablaC11[[#This Row],[Circuito]],Aux!$A$2:$B$12,2,0)</f>
        <v>Villa Devoto</v>
      </c>
    </row>
    <row r="6458" spans="1:13">
      <c r="A6458" s="11" t="s">
        <v>9</v>
      </c>
      <c r="B6458" s="6">
        <v>121</v>
      </c>
      <c r="C6458" s="2" t="s">
        <v>14529</v>
      </c>
      <c r="D6458" s="2" t="s">
        <v>14530</v>
      </c>
      <c r="E6458" s="11" t="str">
        <f>CONCATENATE(TablaC11[[#This Row],[Apellido]]," ",TablaC11[[#This Row],[Nombre]])</f>
        <v>CORTI CRISTINA AMELIA</v>
      </c>
      <c r="F6458" s="11" t="s">
        <v>17</v>
      </c>
      <c r="G6458" s="11" t="s">
        <v>56</v>
      </c>
      <c r="H6458" s="6">
        <v>5799561</v>
      </c>
      <c r="I6458" s="6">
        <v>1948</v>
      </c>
      <c r="J6458" s="11" t="s">
        <v>23470</v>
      </c>
      <c r="K6458" s="11" t="str">
        <f t="shared" si="100"/>
        <v>Adultos Mayores</v>
      </c>
      <c r="L6458" s="6">
        <f>2023-TablaC11[[#This Row],[Clase]]</f>
        <v>75</v>
      </c>
      <c r="M6458" s="4" t="str">
        <f>VLOOKUP(TablaC11[[#This Row],[Circuito]],Aux!$A$2:$B$12,2,0)</f>
        <v>Villa Devoto</v>
      </c>
    </row>
    <row r="6459" spans="1:13">
      <c r="A6459" s="11" t="s">
        <v>9</v>
      </c>
      <c r="B6459" s="6">
        <v>121</v>
      </c>
      <c r="C6459" s="2" t="s">
        <v>14529</v>
      </c>
      <c r="D6459" s="2" t="s">
        <v>14532</v>
      </c>
      <c r="E6459" s="11" t="str">
        <f>CONCATENATE(TablaC11[[#This Row],[Apellido]]," ",TablaC11[[#This Row],[Nombre]])</f>
        <v>CORTI NELIDA NOEMI</v>
      </c>
      <c r="F6459" s="11" t="s">
        <v>17</v>
      </c>
      <c r="G6459" s="11" t="s">
        <v>13</v>
      </c>
      <c r="H6459" s="6">
        <v>11408472</v>
      </c>
      <c r="I6459" s="6">
        <v>1954</v>
      </c>
      <c r="J6459" s="11" t="s">
        <v>23471</v>
      </c>
      <c r="K6459" s="11" t="str">
        <f t="shared" si="100"/>
        <v>Adultos Mayores</v>
      </c>
      <c r="L6459" s="6">
        <f>2023-TablaC11[[#This Row],[Clase]]</f>
        <v>69</v>
      </c>
      <c r="M6459" s="4" t="str">
        <f>VLOOKUP(TablaC11[[#This Row],[Circuito]],Aux!$A$2:$B$12,2,0)</f>
        <v>Villa Devoto</v>
      </c>
    </row>
    <row r="6460" spans="1:13">
      <c r="A6460" s="11" t="s">
        <v>9</v>
      </c>
      <c r="B6460" s="6">
        <v>121</v>
      </c>
      <c r="C6460" s="2" t="s">
        <v>7420</v>
      </c>
      <c r="D6460" s="2" t="s">
        <v>14534</v>
      </c>
      <c r="E6460" s="11" t="str">
        <f>CONCATENATE(TablaC11[[#This Row],[Apellido]]," ",TablaC11[[#This Row],[Nombre]])</f>
        <v>COSENTINO ROLANDO ANTONIO</v>
      </c>
      <c r="F6460" s="11" t="s">
        <v>12</v>
      </c>
      <c r="G6460" s="11" t="s">
        <v>56</v>
      </c>
      <c r="H6460" s="6">
        <v>10266471</v>
      </c>
      <c r="I6460" s="6">
        <v>1951</v>
      </c>
      <c r="J6460" s="11" t="s">
        <v>25143</v>
      </c>
      <c r="K6460" s="11" t="str">
        <f t="shared" si="100"/>
        <v>Adultos Mayores</v>
      </c>
      <c r="L6460" s="6">
        <f>2023-TablaC11[[#This Row],[Clase]]</f>
        <v>72</v>
      </c>
      <c r="M6460" s="4" t="str">
        <f>VLOOKUP(TablaC11[[#This Row],[Circuito]],Aux!$A$2:$B$12,2,0)</f>
        <v>Villa Devoto</v>
      </c>
    </row>
    <row r="6461" spans="1:13">
      <c r="A6461" s="11" t="s">
        <v>9</v>
      </c>
      <c r="B6461" s="6">
        <v>121</v>
      </c>
      <c r="C6461" s="2" t="s">
        <v>2007</v>
      </c>
      <c r="D6461" s="2" t="s">
        <v>13638</v>
      </c>
      <c r="E6461" s="11" t="str">
        <f>CONCATENATE(TablaC11[[#This Row],[Apellido]]," ",TablaC11[[#This Row],[Nombre]])</f>
        <v>COSTA CRISTIAN FERNANDO</v>
      </c>
      <c r="F6461" s="11" t="s">
        <v>12</v>
      </c>
      <c r="G6461" s="11" t="s">
        <v>13</v>
      </c>
      <c r="H6461" s="6">
        <v>29543559</v>
      </c>
      <c r="I6461" s="6">
        <v>1982</v>
      </c>
      <c r="J6461" s="11" t="s">
        <v>23472</v>
      </c>
      <c r="K6461" s="11" t="str">
        <f t="shared" si="100"/>
        <v>Adultos</v>
      </c>
      <c r="L6461" s="6">
        <f>2023-TablaC11[[#This Row],[Clase]]</f>
        <v>41</v>
      </c>
      <c r="M6461" s="4" t="str">
        <f>VLOOKUP(TablaC11[[#This Row],[Circuito]],Aux!$A$2:$B$12,2,0)</f>
        <v>Villa Devoto</v>
      </c>
    </row>
    <row r="6462" spans="1:13">
      <c r="A6462" s="11" t="s">
        <v>9</v>
      </c>
      <c r="B6462" s="6">
        <v>121</v>
      </c>
      <c r="C6462" s="2" t="s">
        <v>2007</v>
      </c>
      <c r="D6462" s="2" t="s">
        <v>14537</v>
      </c>
      <c r="E6462" s="11" t="str">
        <f>CONCATENATE(TablaC11[[#This Row],[Apellido]]," ",TablaC11[[#This Row],[Nombre]])</f>
        <v>COSTA FABIAN MAXIMILIANO</v>
      </c>
      <c r="F6462" s="11" t="s">
        <v>12</v>
      </c>
      <c r="G6462" s="11" t="s">
        <v>18</v>
      </c>
      <c r="H6462" s="6">
        <v>24678073</v>
      </c>
      <c r="I6462" s="6">
        <v>1974</v>
      </c>
      <c r="J6462" s="11" t="s">
        <v>23473</v>
      </c>
      <c r="K6462" s="11" t="str">
        <f t="shared" si="100"/>
        <v>Adultos</v>
      </c>
      <c r="L6462" s="6">
        <f>2023-TablaC11[[#This Row],[Clase]]</f>
        <v>49</v>
      </c>
      <c r="M6462" s="4" t="str">
        <f>VLOOKUP(TablaC11[[#This Row],[Circuito]],Aux!$A$2:$B$12,2,0)</f>
        <v>Villa Devoto</v>
      </c>
    </row>
    <row r="6463" spans="1:13">
      <c r="A6463" s="11" t="s">
        <v>9</v>
      </c>
      <c r="B6463" s="6">
        <v>121</v>
      </c>
      <c r="C6463" s="2" t="s">
        <v>14539</v>
      </c>
      <c r="D6463" s="2" t="s">
        <v>6842</v>
      </c>
      <c r="E6463" s="11" t="str">
        <f>CONCATENATE(TablaC11[[#This Row],[Apellido]]," ",TablaC11[[#This Row],[Nombre]])</f>
        <v>COSTAS FAJO HECTOR</v>
      </c>
      <c r="F6463" s="11" t="s">
        <v>12</v>
      </c>
      <c r="G6463" s="11" t="s">
        <v>18</v>
      </c>
      <c r="H6463" s="6">
        <v>11386092</v>
      </c>
      <c r="I6463" s="6">
        <v>1955</v>
      </c>
      <c r="J6463" s="11" t="s">
        <v>23474</v>
      </c>
      <c r="K6463" s="11" t="str">
        <f t="shared" si="100"/>
        <v>Adultos Mayores</v>
      </c>
      <c r="L6463" s="6">
        <f>2023-TablaC11[[#This Row],[Clase]]</f>
        <v>68</v>
      </c>
      <c r="M6463" s="4" t="str">
        <f>VLOOKUP(TablaC11[[#This Row],[Circuito]],Aux!$A$2:$B$12,2,0)</f>
        <v>Villa Devoto</v>
      </c>
    </row>
    <row r="6464" spans="1:13">
      <c r="A6464" s="11" t="s">
        <v>9</v>
      </c>
      <c r="B6464" s="6">
        <v>121</v>
      </c>
      <c r="C6464" s="2" t="s">
        <v>14541</v>
      </c>
      <c r="D6464" s="2" t="s">
        <v>14542</v>
      </c>
      <c r="E6464" s="11" t="str">
        <f>CONCATENATE(TablaC11[[#This Row],[Apellido]]," ",TablaC11[[#This Row],[Nombre]])</f>
        <v>COZZI HECTOR REYNALDO</v>
      </c>
      <c r="F6464" s="11" t="s">
        <v>12</v>
      </c>
      <c r="G6464" s="11" t="s">
        <v>13</v>
      </c>
      <c r="H6464" s="6">
        <v>14902204</v>
      </c>
      <c r="I6464" s="6">
        <v>1962</v>
      </c>
      <c r="J6464" s="11" t="s">
        <v>23475</v>
      </c>
      <c r="K6464" s="11" t="str">
        <f t="shared" si="100"/>
        <v>Adultos</v>
      </c>
      <c r="L6464" s="6">
        <f>2023-TablaC11[[#This Row],[Clase]]</f>
        <v>61</v>
      </c>
      <c r="M6464" s="4" t="str">
        <f>VLOOKUP(TablaC11[[#This Row],[Circuito]],Aux!$A$2:$B$12,2,0)</f>
        <v>Villa Devoto</v>
      </c>
    </row>
    <row r="6465" spans="1:13">
      <c r="A6465" s="11" t="s">
        <v>9</v>
      </c>
      <c r="B6465" s="6">
        <v>121</v>
      </c>
      <c r="C6465" s="2" t="s">
        <v>14544</v>
      </c>
      <c r="D6465" s="2" t="s">
        <v>23</v>
      </c>
      <c r="E6465" s="11" t="str">
        <f>CONCATENATE(TablaC11[[#This Row],[Apellido]]," ",TablaC11[[#This Row],[Nombre]])</f>
        <v>CRESPO JIMENEZ OSCAR</v>
      </c>
      <c r="F6465" s="11" t="s">
        <v>12</v>
      </c>
      <c r="G6465" s="11" t="s">
        <v>18</v>
      </c>
      <c r="H6465" s="6">
        <v>13368614</v>
      </c>
      <c r="I6465" s="6">
        <v>1959</v>
      </c>
      <c r="J6465" s="11" t="s">
        <v>23476</v>
      </c>
      <c r="K6465" s="11" t="str">
        <f t="shared" si="100"/>
        <v>Adultos</v>
      </c>
      <c r="L6465" s="6">
        <f>2023-TablaC11[[#This Row],[Clase]]</f>
        <v>64</v>
      </c>
      <c r="M6465" s="4" t="str">
        <f>VLOOKUP(TablaC11[[#This Row],[Circuito]],Aux!$A$2:$B$12,2,0)</f>
        <v>Villa Devoto</v>
      </c>
    </row>
    <row r="6466" spans="1:13">
      <c r="A6466" s="11" t="s">
        <v>9</v>
      </c>
      <c r="B6466" s="6">
        <v>121</v>
      </c>
      <c r="C6466" s="2" t="s">
        <v>14544</v>
      </c>
      <c r="D6466" s="2" t="s">
        <v>6757</v>
      </c>
      <c r="E6466" s="11" t="str">
        <f>CONCATENATE(TablaC11[[#This Row],[Apellido]]," ",TablaC11[[#This Row],[Nombre]])</f>
        <v>CRESPO JIMENEZ VALENTIN</v>
      </c>
      <c r="F6466" s="11" t="s">
        <v>12</v>
      </c>
      <c r="G6466" s="11" t="s">
        <v>18</v>
      </c>
      <c r="H6466" s="6">
        <v>14740990</v>
      </c>
      <c r="I6466" s="6">
        <v>1962</v>
      </c>
      <c r="J6466" s="11" t="s">
        <v>23476</v>
      </c>
      <c r="K6466" s="11" t="str">
        <f t="shared" ref="K6466:K6529" si="101">IF(L6466&lt;=31,"Juventud",IF(L6466&lt;=65,"Adultos","Adultos Mayores"))</f>
        <v>Adultos</v>
      </c>
      <c r="L6466" s="6">
        <f>2023-TablaC11[[#This Row],[Clase]]</f>
        <v>61</v>
      </c>
      <c r="M6466" s="4" t="str">
        <f>VLOOKUP(TablaC11[[#This Row],[Circuito]],Aux!$A$2:$B$12,2,0)</f>
        <v>Villa Devoto</v>
      </c>
    </row>
    <row r="6467" spans="1:13">
      <c r="A6467" s="11" t="s">
        <v>9</v>
      </c>
      <c r="B6467" s="6">
        <v>121</v>
      </c>
      <c r="C6467" s="2" t="s">
        <v>14546</v>
      </c>
      <c r="D6467" s="2" t="s">
        <v>14547</v>
      </c>
      <c r="E6467" s="11" t="str">
        <f>CONCATENATE(TablaC11[[#This Row],[Apellido]]," ",TablaC11[[#This Row],[Nombre]])</f>
        <v>CUNQUERO GUILLERMO RENE</v>
      </c>
      <c r="F6467" s="11" t="s">
        <v>12</v>
      </c>
      <c r="G6467" s="11" t="s">
        <v>13</v>
      </c>
      <c r="H6467" s="6">
        <v>16776485</v>
      </c>
      <c r="I6467" s="6">
        <v>1962</v>
      </c>
      <c r="J6467" s="11" t="s">
        <v>23477</v>
      </c>
      <c r="K6467" s="11" t="str">
        <f t="shared" si="101"/>
        <v>Adultos</v>
      </c>
      <c r="L6467" s="6">
        <f>2023-TablaC11[[#This Row],[Clase]]</f>
        <v>61</v>
      </c>
      <c r="M6467" s="4" t="str">
        <f>VLOOKUP(TablaC11[[#This Row],[Circuito]],Aux!$A$2:$B$12,2,0)</f>
        <v>Villa Devoto</v>
      </c>
    </row>
    <row r="6468" spans="1:13">
      <c r="A6468" s="11" t="s">
        <v>9</v>
      </c>
      <c r="B6468" s="6">
        <v>121</v>
      </c>
      <c r="C6468" s="2" t="s">
        <v>10550</v>
      </c>
      <c r="D6468" s="2" t="s">
        <v>14549</v>
      </c>
      <c r="E6468" s="11" t="str">
        <f>CONCATENATE(TablaC11[[#This Row],[Apellido]]," ",TablaC11[[#This Row],[Nombre]])</f>
        <v>CURIEL GISELLE VANINA</v>
      </c>
      <c r="F6468" s="11" t="s">
        <v>17</v>
      </c>
      <c r="G6468" s="11" t="s">
        <v>13</v>
      </c>
      <c r="H6468" s="6">
        <v>25626797</v>
      </c>
      <c r="I6468" s="6">
        <v>1977</v>
      </c>
      <c r="J6468" s="11" t="s">
        <v>23478</v>
      </c>
      <c r="K6468" s="11" t="str">
        <f t="shared" si="101"/>
        <v>Adultos</v>
      </c>
      <c r="L6468" s="6">
        <f>2023-TablaC11[[#This Row],[Clase]]</f>
        <v>46</v>
      </c>
      <c r="M6468" s="4" t="str">
        <f>VLOOKUP(TablaC11[[#This Row],[Circuito]],Aux!$A$2:$B$12,2,0)</f>
        <v>Villa Devoto</v>
      </c>
    </row>
    <row r="6469" spans="1:13">
      <c r="A6469" s="11" t="s">
        <v>9</v>
      </c>
      <c r="B6469" s="6">
        <v>121</v>
      </c>
      <c r="C6469" s="2" t="s">
        <v>14551</v>
      </c>
      <c r="D6469" s="2" t="s">
        <v>14552</v>
      </c>
      <c r="E6469" s="11" t="str">
        <f>CONCATENATE(TablaC11[[#This Row],[Apellido]]," ",TablaC11[[#This Row],[Nombre]])</f>
        <v>CURTETTI GUILLERMO ARIEL</v>
      </c>
      <c r="F6469" s="11" t="s">
        <v>12</v>
      </c>
      <c r="G6469" s="11" t="s">
        <v>13</v>
      </c>
      <c r="H6469" s="6">
        <v>23377382</v>
      </c>
      <c r="I6469" s="6">
        <v>1973</v>
      </c>
      <c r="J6469" s="11" t="s">
        <v>23457</v>
      </c>
      <c r="K6469" s="11" t="str">
        <f t="shared" si="101"/>
        <v>Adultos</v>
      </c>
      <c r="L6469" s="6">
        <f>2023-TablaC11[[#This Row],[Clase]]</f>
        <v>50</v>
      </c>
      <c r="M6469" s="4" t="str">
        <f>VLOOKUP(TablaC11[[#This Row],[Circuito]],Aux!$A$2:$B$12,2,0)</f>
        <v>Villa Devoto</v>
      </c>
    </row>
    <row r="6470" spans="1:13">
      <c r="A6470" s="11" t="s">
        <v>9</v>
      </c>
      <c r="B6470" s="6">
        <v>121</v>
      </c>
      <c r="C6470" s="2" t="s">
        <v>2032</v>
      </c>
      <c r="D6470" s="2" t="s">
        <v>1873</v>
      </c>
      <c r="E6470" s="11" t="str">
        <f>CONCATENATE(TablaC11[[#This Row],[Apellido]]," ",TablaC11[[#This Row],[Nombre]])</f>
        <v>D AGOSTINO MARIA ROSA</v>
      </c>
      <c r="F6470" s="11" t="s">
        <v>17</v>
      </c>
      <c r="G6470" s="11" t="s">
        <v>18</v>
      </c>
      <c r="H6470" s="6">
        <v>3697698</v>
      </c>
      <c r="I6470" s="6">
        <v>1937</v>
      </c>
      <c r="J6470" s="11" t="s">
        <v>23479</v>
      </c>
      <c r="K6470" s="11" t="str">
        <f t="shared" si="101"/>
        <v>Adultos Mayores</v>
      </c>
      <c r="L6470" s="6">
        <f>2023-TablaC11[[#This Row],[Clase]]</f>
        <v>86</v>
      </c>
      <c r="M6470" s="4" t="str">
        <f>VLOOKUP(TablaC11[[#This Row],[Circuito]],Aux!$A$2:$B$12,2,0)</f>
        <v>Villa Devoto</v>
      </c>
    </row>
    <row r="6471" spans="1:13">
      <c r="A6471" s="11" t="s">
        <v>9</v>
      </c>
      <c r="B6471" s="6">
        <v>121</v>
      </c>
      <c r="C6471" s="2" t="s">
        <v>14554</v>
      </c>
      <c r="D6471" s="2" t="s">
        <v>14555</v>
      </c>
      <c r="E6471" s="11" t="str">
        <f>CONCATENATE(TablaC11[[#This Row],[Apellido]]," ",TablaC11[[#This Row],[Nombre]])</f>
        <v>DAGLIO ROBERTO FERNANDO</v>
      </c>
      <c r="F6471" s="11" t="s">
        <v>12</v>
      </c>
      <c r="G6471" s="11" t="s">
        <v>18</v>
      </c>
      <c r="H6471" s="6">
        <v>13431635</v>
      </c>
      <c r="I6471" s="6">
        <v>1959</v>
      </c>
      <c r="J6471" s="11" t="s">
        <v>23480</v>
      </c>
      <c r="K6471" s="11" t="str">
        <f t="shared" si="101"/>
        <v>Adultos</v>
      </c>
      <c r="L6471" s="6">
        <f>2023-TablaC11[[#This Row],[Clase]]</f>
        <v>64</v>
      </c>
      <c r="M6471" s="4" t="str">
        <f>VLOOKUP(TablaC11[[#This Row],[Circuito]],Aux!$A$2:$B$12,2,0)</f>
        <v>Villa Devoto</v>
      </c>
    </row>
    <row r="6472" spans="1:13">
      <c r="A6472" s="11" t="s">
        <v>9</v>
      </c>
      <c r="B6472" s="6">
        <v>121</v>
      </c>
      <c r="C6472" s="2" t="s">
        <v>12515</v>
      </c>
      <c r="D6472" s="2" t="s">
        <v>1561</v>
      </c>
      <c r="E6472" s="11" t="str">
        <f>CONCATENATE(TablaC11[[#This Row],[Apellido]]," ",TablaC11[[#This Row],[Nombre]])</f>
        <v>DAMIANI MARIA TERESA</v>
      </c>
      <c r="F6472" s="11" t="s">
        <v>17</v>
      </c>
      <c r="G6472" s="11" t="s">
        <v>18</v>
      </c>
      <c r="H6472" s="6">
        <v>5248772</v>
      </c>
      <c r="I6472" s="6">
        <v>1945</v>
      </c>
      <c r="J6472" s="11" t="s">
        <v>23481</v>
      </c>
      <c r="K6472" s="11" t="str">
        <f t="shared" si="101"/>
        <v>Adultos Mayores</v>
      </c>
      <c r="L6472" s="6">
        <f>2023-TablaC11[[#This Row],[Clase]]</f>
        <v>78</v>
      </c>
      <c r="M6472" s="4" t="str">
        <f>VLOOKUP(TablaC11[[#This Row],[Circuito]],Aux!$A$2:$B$12,2,0)</f>
        <v>Villa Devoto</v>
      </c>
    </row>
    <row r="6473" spans="1:13">
      <c r="A6473" s="11" t="s">
        <v>9</v>
      </c>
      <c r="B6473" s="6">
        <v>121</v>
      </c>
      <c r="C6473" s="2" t="s">
        <v>14558</v>
      </c>
      <c r="D6473" s="2" t="s">
        <v>3129</v>
      </c>
      <c r="E6473" s="11" t="str">
        <f>CONCATENATE(TablaC11[[#This Row],[Apellido]]," ",TablaC11[[#This Row],[Nombre]])</f>
        <v>DAMIANO ADRIAN VICTOR</v>
      </c>
      <c r="F6473" s="11" t="s">
        <v>12</v>
      </c>
      <c r="G6473" s="11" t="s">
        <v>690</v>
      </c>
      <c r="H6473" s="6">
        <v>29153430</v>
      </c>
      <c r="I6473" s="6">
        <v>1981</v>
      </c>
      <c r="J6473" s="11" t="s">
        <v>23462</v>
      </c>
      <c r="K6473" s="11" t="str">
        <f t="shared" si="101"/>
        <v>Adultos</v>
      </c>
      <c r="L6473" s="6">
        <f>2023-TablaC11[[#This Row],[Clase]]</f>
        <v>42</v>
      </c>
      <c r="M6473" s="4" t="str">
        <f>VLOOKUP(TablaC11[[#This Row],[Circuito]],Aux!$A$2:$B$12,2,0)</f>
        <v>Villa Devoto</v>
      </c>
    </row>
    <row r="6474" spans="1:13">
      <c r="A6474" s="11" t="s">
        <v>9</v>
      </c>
      <c r="B6474" s="6">
        <v>121</v>
      </c>
      <c r="C6474" s="2" t="s">
        <v>14559</v>
      </c>
      <c r="D6474" s="2" t="s">
        <v>1662</v>
      </c>
      <c r="E6474" s="11" t="str">
        <f>CONCATENATE(TablaC11[[#This Row],[Apellido]]," ",TablaC11[[#This Row],[Nombre]])</f>
        <v>DARAKDJIAN LUIS ALBERTO</v>
      </c>
      <c r="F6474" s="11" t="s">
        <v>12</v>
      </c>
      <c r="G6474" s="11" t="s">
        <v>18</v>
      </c>
      <c r="H6474" s="6">
        <v>13515646</v>
      </c>
      <c r="I6474" s="6">
        <v>1959</v>
      </c>
      <c r="J6474" s="11" t="s">
        <v>23482</v>
      </c>
      <c r="K6474" s="11" t="str">
        <f t="shared" si="101"/>
        <v>Adultos</v>
      </c>
      <c r="L6474" s="6">
        <f>2023-TablaC11[[#This Row],[Clase]]</f>
        <v>64</v>
      </c>
      <c r="M6474" s="4" t="str">
        <f>VLOOKUP(TablaC11[[#This Row],[Circuito]],Aux!$A$2:$B$12,2,0)</f>
        <v>Villa Devoto</v>
      </c>
    </row>
    <row r="6475" spans="1:13">
      <c r="A6475" s="11" t="s">
        <v>9</v>
      </c>
      <c r="B6475" s="6">
        <v>121</v>
      </c>
      <c r="C6475" s="2" t="s">
        <v>14561</v>
      </c>
      <c r="D6475" s="2" t="s">
        <v>2694</v>
      </c>
      <c r="E6475" s="11" t="str">
        <f>CONCATENATE(TablaC11[[#This Row],[Apellido]]," ",TablaC11[[#This Row],[Nombre]])</f>
        <v>DARUICH GRACIELA</v>
      </c>
      <c r="F6475" s="11" t="s">
        <v>17</v>
      </c>
      <c r="G6475" s="11" t="s">
        <v>18</v>
      </c>
      <c r="H6475" s="6">
        <v>10124276</v>
      </c>
      <c r="I6475" s="6">
        <v>1951</v>
      </c>
      <c r="J6475" s="11" t="s">
        <v>23483</v>
      </c>
      <c r="K6475" s="11" t="str">
        <f t="shared" si="101"/>
        <v>Adultos Mayores</v>
      </c>
      <c r="L6475" s="6">
        <f>2023-TablaC11[[#This Row],[Clase]]</f>
        <v>72</v>
      </c>
      <c r="M6475" s="4" t="str">
        <f>VLOOKUP(TablaC11[[#This Row],[Circuito]],Aux!$A$2:$B$12,2,0)</f>
        <v>Villa Devoto</v>
      </c>
    </row>
    <row r="6476" spans="1:13">
      <c r="A6476" s="11" t="s">
        <v>9</v>
      </c>
      <c r="B6476" s="6">
        <v>121</v>
      </c>
      <c r="C6476" s="2" t="s">
        <v>14563</v>
      </c>
      <c r="D6476" s="2" t="s">
        <v>14564</v>
      </c>
      <c r="E6476" s="11" t="str">
        <f>CONCATENATE(TablaC11[[#This Row],[Apellido]]," ",TablaC11[[#This Row],[Nombre]])</f>
        <v>DAVIDIAN JORGE ESTEBAN</v>
      </c>
      <c r="F6476" s="11" t="s">
        <v>12</v>
      </c>
      <c r="G6476" s="11" t="s">
        <v>18</v>
      </c>
      <c r="H6476" s="6">
        <v>4444638</v>
      </c>
      <c r="I6476" s="6">
        <v>1944</v>
      </c>
      <c r="J6476" s="11" t="s">
        <v>23484</v>
      </c>
      <c r="K6476" s="11" t="str">
        <f t="shared" si="101"/>
        <v>Adultos Mayores</v>
      </c>
      <c r="L6476" s="6">
        <f>2023-TablaC11[[#This Row],[Clase]]</f>
        <v>79</v>
      </c>
      <c r="M6476" s="4" t="str">
        <f>VLOOKUP(TablaC11[[#This Row],[Circuito]],Aux!$A$2:$B$12,2,0)</f>
        <v>Villa Devoto</v>
      </c>
    </row>
    <row r="6477" spans="1:13">
      <c r="A6477" s="11" t="s">
        <v>9</v>
      </c>
      <c r="B6477" s="6">
        <v>121</v>
      </c>
      <c r="C6477" s="2" t="s">
        <v>14566</v>
      </c>
      <c r="D6477" s="2" t="s">
        <v>14567</v>
      </c>
      <c r="E6477" s="11" t="str">
        <f>CONCATENATE(TablaC11[[#This Row],[Apellido]]," ",TablaC11[[#This Row],[Nombre]])</f>
        <v>DE BELLA CECILIA NOEMI</v>
      </c>
      <c r="F6477" s="11" t="s">
        <v>17</v>
      </c>
      <c r="G6477" s="11" t="s">
        <v>18</v>
      </c>
      <c r="H6477" s="6">
        <v>32935932</v>
      </c>
      <c r="I6477" s="6">
        <v>1987</v>
      </c>
      <c r="J6477" s="11" t="s">
        <v>23485</v>
      </c>
      <c r="K6477" s="11" t="str">
        <f t="shared" si="101"/>
        <v>Adultos</v>
      </c>
      <c r="L6477" s="6">
        <f>2023-TablaC11[[#This Row],[Clase]]</f>
        <v>36</v>
      </c>
      <c r="M6477" s="4" t="str">
        <f>VLOOKUP(TablaC11[[#This Row],[Circuito]],Aux!$A$2:$B$12,2,0)</f>
        <v>Villa Devoto</v>
      </c>
    </row>
    <row r="6478" spans="1:13">
      <c r="A6478" s="11" t="s">
        <v>9</v>
      </c>
      <c r="B6478" s="6">
        <v>121</v>
      </c>
      <c r="C6478" s="2" t="s">
        <v>14566</v>
      </c>
      <c r="D6478" s="2" t="s">
        <v>14569</v>
      </c>
      <c r="E6478" s="11" t="str">
        <f>CONCATENATE(TablaC11[[#This Row],[Apellido]]," ",TablaC11[[#This Row],[Nombre]])</f>
        <v>DE BELLA FRANCISCO SEBASTIAN</v>
      </c>
      <c r="F6478" s="11" t="s">
        <v>12</v>
      </c>
      <c r="G6478" s="11" t="s">
        <v>18</v>
      </c>
      <c r="H6478" s="6">
        <v>11293265</v>
      </c>
      <c r="I6478" s="6">
        <v>1954</v>
      </c>
      <c r="J6478" s="11" t="s">
        <v>23485</v>
      </c>
      <c r="K6478" s="11" t="str">
        <f t="shared" si="101"/>
        <v>Adultos Mayores</v>
      </c>
      <c r="L6478" s="6">
        <f>2023-TablaC11[[#This Row],[Clase]]</f>
        <v>69</v>
      </c>
      <c r="M6478" s="4" t="str">
        <f>VLOOKUP(TablaC11[[#This Row],[Circuito]],Aux!$A$2:$B$12,2,0)</f>
        <v>Villa Devoto</v>
      </c>
    </row>
    <row r="6479" spans="1:13">
      <c r="A6479" s="11" t="s">
        <v>9</v>
      </c>
      <c r="B6479" s="6">
        <v>121</v>
      </c>
      <c r="C6479" s="2" t="s">
        <v>14570</v>
      </c>
      <c r="D6479" s="2" t="s">
        <v>14571</v>
      </c>
      <c r="E6479" s="11" t="str">
        <f>CONCATENATE(TablaC11[[#This Row],[Apellido]]," ",TablaC11[[#This Row],[Nombre]])</f>
        <v>DE CANDIDO PEDRO ENRIQUE</v>
      </c>
      <c r="F6479" s="11" t="s">
        <v>12</v>
      </c>
      <c r="G6479" s="11" t="s">
        <v>56</v>
      </c>
      <c r="H6479" s="6">
        <v>7961722</v>
      </c>
      <c r="I6479" s="6">
        <v>1949</v>
      </c>
      <c r="J6479" s="11" t="s">
        <v>23486</v>
      </c>
      <c r="K6479" s="11" t="str">
        <f t="shared" si="101"/>
        <v>Adultos Mayores</v>
      </c>
      <c r="L6479" s="6">
        <f>2023-TablaC11[[#This Row],[Clase]]</f>
        <v>74</v>
      </c>
      <c r="M6479" s="4" t="str">
        <f>VLOOKUP(TablaC11[[#This Row],[Circuito]],Aux!$A$2:$B$12,2,0)</f>
        <v>Villa Devoto</v>
      </c>
    </row>
    <row r="6480" spans="1:13">
      <c r="A6480" s="11" t="s">
        <v>9</v>
      </c>
      <c r="B6480" s="6">
        <v>121</v>
      </c>
      <c r="C6480" s="2" t="s">
        <v>14573</v>
      </c>
      <c r="D6480" s="2" t="s">
        <v>14574</v>
      </c>
      <c r="E6480" s="11" t="str">
        <f>CONCATENATE(TablaC11[[#This Row],[Apellido]]," ",TablaC11[[#This Row],[Nombre]])</f>
        <v>DE CORNELIIS LUCIO AGUSTIN</v>
      </c>
      <c r="F6480" s="11" t="s">
        <v>12</v>
      </c>
      <c r="G6480" s="11" t="s">
        <v>18</v>
      </c>
      <c r="H6480" s="6">
        <v>41471318</v>
      </c>
      <c r="I6480" s="6">
        <v>1998</v>
      </c>
      <c r="J6480" s="11" t="s">
        <v>23487</v>
      </c>
      <c r="K6480" s="11" t="str">
        <f t="shared" si="101"/>
        <v>Juventud</v>
      </c>
      <c r="L6480" s="6">
        <f>2023-TablaC11[[#This Row],[Clase]]</f>
        <v>25</v>
      </c>
      <c r="M6480" s="4" t="str">
        <f>VLOOKUP(TablaC11[[#This Row],[Circuito]],Aux!$A$2:$B$12,2,0)</f>
        <v>Villa Devoto</v>
      </c>
    </row>
    <row r="6481" spans="1:13">
      <c r="A6481" s="11" t="s">
        <v>9</v>
      </c>
      <c r="B6481" s="6">
        <v>121</v>
      </c>
      <c r="C6481" s="2" t="s">
        <v>14576</v>
      </c>
      <c r="D6481" s="2" t="s">
        <v>8288</v>
      </c>
      <c r="E6481" s="11" t="str">
        <f>CONCATENATE(TablaC11[[#This Row],[Apellido]]," ",TablaC11[[#This Row],[Nombre]])</f>
        <v>DE FILIPPO CARMEN</v>
      </c>
      <c r="F6481" s="11" t="s">
        <v>17</v>
      </c>
      <c r="G6481" s="11" t="s">
        <v>56</v>
      </c>
      <c r="H6481" s="6">
        <v>6436106</v>
      </c>
      <c r="I6481" s="6">
        <v>1951</v>
      </c>
      <c r="J6481" s="11" t="s">
        <v>23488</v>
      </c>
      <c r="K6481" s="11" t="str">
        <f t="shared" si="101"/>
        <v>Adultos Mayores</v>
      </c>
      <c r="L6481" s="6">
        <f>2023-TablaC11[[#This Row],[Clase]]</f>
        <v>72</v>
      </c>
      <c r="M6481" s="4" t="str">
        <f>VLOOKUP(TablaC11[[#This Row],[Circuito]],Aux!$A$2:$B$12,2,0)</f>
        <v>Villa Devoto</v>
      </c>
    </row>
    <row r="6482" spans="1:13">
      <c r="A6482" s="11" t="s">
        <v>9</v>
      </c>
      <c r="B6482" s="6">
        <v>121</v>
      </c>
      <c r="C6482" s="2" t="s">
        <v>2058</v>
      </c>
      <c r="D6482" s="2" t="s">
        <v>14578</v>
      </c>
      <c r="E6482" s="11" t="str">
        <f>CONCATENATE(TablaC11[[#This Row],[Apellido]]," ",TablaC11[[#This Row],[Nombre]])</f>
        <v>DE MATEO NORA LILIANA</v>
      </c>
      <c r="F6482" s="11" t="s">
        <v>17</v>
      </c>
      <c r="G6482" s="11" t="s">
        <v>18</v>
      </c>
      <c r="H6482" s="6">
        <v>10468359</v>
      </c>
      <c r="I6482" s="6">
        <v>1952</v>
      </c>
      <c r="J6482" s="11" t="s">
        <v>23489</v>
      </c>
      <c r="K6482" s="11" t="str">
        <f t="shared" si="101"/>
        <v>Adultos Mayores</v>
      </c>
      <c r="L6482" s="6">
        <f>2023-TablaC11[[#This Row],[Clase]]</f>
        <v>71</v>
      </c>
      <c r="M6482" s="4" t="str">
        <f>VLOOKUP(TablaC11[[#This Row],[Circuito]],Aux!$A$2:$B$12,2,0)</f>
        <v>Villa Devoto</v>
      </c>
    </row>
    <row r="6483" spans="1:13">
      <c r="A6483" s="11" t="s">
        <v>9</v>
      </c>
      <c r="B6483" s="6">
        <v>121</v>
      </c>
      <c r="C6483" s="2" t="s">
        <v>14580</v>
      </c>
      <c r="D6483" s="2" t="s">
        <v>14581</v>
      </c>
      <c r="E6483" s="11" t="str">
        <f>CONCATENATE(TablaC11[[#This Row],[Apellido]]," ",TablaC11[[#This Row],[Nombre]])</f>
        <v>DE NAPOLI RICARDO HECTOR</v>
      </c>
      <c r="F6483" s="11" t="s">
        <v>12</v>
      </c>
      <c r="G6483" s="11" t="s">
        <v>18</v>
      </c>
      <c r="H6483" s="6">
        <v>17726933</v>
      </c>
      <c r="I6483" s="6">
        <v>1965</v>
      </c>
      <c r="J6483" s="11" t="s">
        <v>23490</v>
      </c>
      <c r="K6483" s="11" t="str">
        <f t="shared" si="101"/>
        <v>Adultos</v>
      </c>
      <c r="L6483" s="6">
        <f>2023-TablaC11[[#This Row],[Clase]]</f>
        <v>58</v>
      </c>
      <c r="M6483" s="4" t="str">
        <f>VLOOKUP(TablaC11[[#This Row],[Circuito]],Aux!$A$2:$B$12,2,0)</f>
        <v>Villa Devoto</v>
      </c>
    </row>
    <row r="6484" spans="1:13">
      <c r="A6484" s="11" t="s">
        <v>9</v>
      </c>
      <c r="B6484" s="6">
        <v>121</v>
      </c>
      <c r="C6484" s="2" t="s">
        <v>14583</v>
      </c>
      <c r="D6484" s="2" t="s">
        <v>10373</v>
      </c>
      <c r="E6484" s="11" t="str">
        <f>CONCATENATE(TablaC11[[#This Row],[Apellido]]," ",TablaC11[[#This Row],[Nombre]])</f>
        <v>DEL PAPA ANTONIO MIGUEL</v>
      </c>
      <c r="F6484" s="11" t="s">
        <v>12</v>
      </c>
      <c r="G6484" s="11" t="s">
        <v>18</v>
      </c>
      <c r="H6484" s="6">
        <v>4410311</v>
      </c>
      <c r="I6484" s="6">
        <v>1943</v>
      </c>
      <c r="J6484" s="11" t="s">
        <v>23491</v>
      </c>
      <c r="K6484" s="11" t="str">
        <f t="shared" si="101"/>
        <v>Adultos Mayores</v>
      </c>
      <c r="L6484" s="6">
        <f>2023-TablaC11[[#This Row],[Clase]]</f>
        <v>80</v>
      </c>
      <c r="M6484" s="4" t="str">
        <f>VLOOKUP(TablaC11[[#This Row],[Circuito]],Aux!$A$2:$B$12,2,0)</f>
        <v>Villa Devoto</v>
      </c>
    </row>
    <row r="6485" spans="1:13">
      <c r="A6485" s="11" t="s">
        <v>9</v>
      </c>
      <c r="B6485" s="6">
        <v>121</v>
      </c>
      <c r="C6485" s="2" t="s">
        <v>14585</v>
      </c>
      <c r="D6485" s="2" t="s">
        <v>9802</v>
      </c>
      <c r="E6485" s="11" t="str">
        <f>CONCATENATE(TablaC11[[#This Row],[Apellido]]," ",TablaC11[[#This Row],[Nombre]])</f>
        <v>DELGADO MONGES DARIO RUBEN</v>
      </c>
      <c r="F6485" s="11" t="s">
        <v>12</v>
      </c>
      <c r="G6485" s="11" t="s">
        <v>13</v>
      </c>
      <c r="H6485" s="6">
        <v>37553085</v>
      </c>
      <c r="I6485" s="6">
        <v>1993</v>
      </c>
      <c r="J6485" s="11" t="s">
        <v>23492</v>
      </c>
      <c r="K6485" s="11" t="str">
        <f t="shared" si="101"/>
        <v>Juventud</v>
      </c>
      <c r="L6485" s="6">
        <f>2023-TablaC11[[#This Row],[Clase]]</f>
        <v>30</v>
      </c>
      <c r="M6485" s="4" t="str">
        <f>VLOOKUP(TablaC11[[#This Row],[Circuito]],Aux!$A$2:$B$12,2,0)</f>
        <v>Villa Devoto</v>
      </c>
    </row>
    <row r="6486" spans="1:13">
      <c r="A6486" s="11" t="s">
        <v>9</v>
      </c>
      <c r="B6486" s="6">
        <v>121</v>
      </c>
      <c r="C6486" s="2" t="s">
        <v>14587</v>
      </c>
      <c r="D6486" s="2" t="s">
        <v>14588</v>
      </c>
      <c r="E6486" s="11" t="str">
        <f>CONCATENATE(TablaC11[[#This Row],[Apellido]]," ",TablaC11[[#This Row],[Nombre]])</f>
        <v>DEMAGGIO OSCAR ALDO</v>
      </c>
      <c r="F6486" s="11" t="s">
        <v>12</v>
      </c>
      <c r="G6486" s="11" t="s">
        <v>13</v>
      </c>
      <c r="H6486" s="6">
        <v>16560975</v>
      </c>
      <c r="I6486" s="6">
        <v>1962</v>
      </c>
      <c r="J6486" s="11" t="s">
        <v>25664</v>
      </c>
      <c r="K6486" s="11" t="str">
        <f t="shared" si="101"/>
        <v>Adultos</v>
      </c>
      <c r="L6486" s="6">
        <f>2023-TablaC11[[#This Row],[Clase]]</f>
        <v>61</v>
      </c>
      <c r="M6486" s="4" t="str">
        <f>VLOOKUP(TablaC11[[#This Row],[Circuito]],Aux!$A$2:$B$12,2,0)</f>
        <v>Villa Devoto</v>
      </c>
    </row>
    <row r="6487" spans="1:13">
      <c r="A6487" s="11" t="s">
        <v>9</v>
      </c>
      <c r="B6487" s="6">
        <v>121</v>
      </c>
      <c r="C6487" s="2" t="s">
        <v>14589</v>
      </c>
      <c r="D6487" s="2" t="s">
        <v>965</v>
      </c>
      <c r="E6487" s="11" t="str">
        <f>CONCATENATE(TablaC11[[#This Row],[Apellido]]," ",TablaC11[[#This Row],[Nombre]])</f>
        <v>DEMMA ALFREDO</v>
      </c>
      <c r="F6487" s="11" t="s">
        <v>12</v>
      </c>
      <c r="G6487" s="11" t="s">
        <v>13</v>
      </c>
      <c r="H6487" s="6">
        <v>4126775</v>
      </c>
      <c r="I6487" s="6">
        <v>1934</v>
      </c>
      <c r="J6487" s="11" t="s">
        <v>23493</v>
      </c>
      <c r="K6487" s="11" t="str">
        <f t="shared" si="101"/>
        <v>Adultos Mayores</v>
      </c>
      <c r="L6487" s="6">
        <f>2023-TablaC11[[#This Row],[Clase]]</f>
        <v>89</v>
      </c>
      <c r="M6487" s="4" t="str">
        <f>VLOOKUP(TablaC11[[#This Row],[Circuito]],Aux!$A$2:$B$12,2,0)</f>
        <v>Villa Devoto</v>
      </c>
    </row>
    <row r="6488" spans="1:13">
      <c r="A6488" s="11" t="s">
        <v>9</v>
      </c>
      <c r="B6488" s="6">
        <v>121</v>
      </c>
      <c r="C6488" s="2" t="s">
        <v>14591</v>
      </c>
      <c r="D6488" s="2" t="s">
        <v>14592</v>
      </c>
      <c r="E6488" s="11" t="str">
        <f>CONCATENATE(TablaC11[[#This Row],[Apellido]]," ",TablaC11[[#This Row],[Nombre]])</f>
        <v>DERBOGHOSSIAN GRACIELA SILVINA</v>
      </c>
      <c r="F6488" s="11" t="s">
        <v>17</v>
      </c>
      <c r="G6488" s="11" t="s">
        <v>18</v>
      </c>
      <c r="H6488" s="6">
        <v>22656186</v>
      </c>
      <c r="I6488" s="6">
        <v>1972</v>
      </c>
      <c r="J6488" s="11" t="s">
        <v>23494</v>
      </c>
      <c r="K6488" s="11" t="str">
        <f t="shared" si="101"/>
        <v>Adultos</v>
      </c>
      <c r="L6488" s="6">
        <f>2023-TablaC11[[#This Row],[Clase]]</f>
        <v>51</v>
      </c>
      <c r="M6488" s="4" t="str">
        <f>VLOOKUP(TablaC11[[#This Row],[Circuito]],Aux!$A$2:$B$12,2,0)</f>
        <v>Villa Devoto</v>
      </c>
    </row>
    <row r="6489" spans="1:13">
      <c r="A6489" s="11" t="s">
        <v>9</v>
      </c>
      <c r="B6489" s="6">
        <v>121</v>
      </c>
      <c r="C6489" s="2" t="s">
        <v>14594</v>
      </c>
      <c r="D6489" s="2" t="s">
        <v>8000</v>
      </c>
      <c r="E6489" s="11" t="str">
        <f>CONCATENATE(TablaC11[[#This Row],[Apellido]]," ",TablaC11[[#This Row],[Nombre]])</f>
        <v>DI FRANCO ALEJANDRO JOSE</v>
      </c>
      <c r="F6489" s="11" t="s">
        <v>12</v>
      </c>
      <c r="G6489" s="11" t="s">
        <v>56</v>
      </c>
      <c r="H6489" s="6">
        <v>24496331</v>
      </c>
      <c r="I6489" s="6">
        <v>1975</v>
      </c>
      <c r="J6489" s="11" t="s">
        <v>23495</v>
      </c>
      <c r="K6489" s="11" t="str">
        <f t="shared" si="101"/>
        <v>Adultos</v>
      </c>
      <c r="L6489" s="6">
        <f>2023-TablaC11[[#This Row],[Clase]]</f>
        <v>48</v>
      </c>
      <c r="M6489" s="4" t="str">
        <f>VLOOKUP(TablaC11[[#This Row],[Circuito]],Aux!$A$2:$B$12,2,0)</f>
        <v>Villa Devoto</v>
      </c>
    </row>
    <row r="6490" spans="1:13">
      <c r="A6490" s="11" t="s">
        <v>9</v>
      </c>
      <c r="B6490" s="6">
        <v>121</v>
      </c>
      <c r="C6490" s="2" t="s">
        <v>14594</v>
      </c>
      <c r="D6490" s="2" t="s">
        <v>14596</v>
      </c>
      <c r="E6490" s="11" t="str">
        <f>CONCATENATE(TablaC11[[#This Row],[Apellido]]," ",TablaC11[[#This Row],[Nombre]])</f>
        <v>DI FRANCO VIVIANA ANDREA</v>
      </c>
      <c r="F6490" s="11" t="s">
        <v>17</v>
      </c>
      <c r="G6490" s="11" t="s">
        <v>13</v>
      </c>
      <c r="H6490" s="6">
        <v>18285671</v>
      </c>
      <c r="I6490" s="6">
        <v>1967</v>
      </c>
      <c r="J6490" s="11" t="s">
        <v>23495</v>
      </c>
      <c r="K6490" s="11" t="str">
        <f t="shared" si="101"/>
        <v>Adultos</v>
      </c>
      <c r="L6490" s="6">
        <f>2023-TablaC11[[#This Row],[Clase]]</f>
        <v>56</v>
      </c>
      <c r="M6490" s="4" t="str">
        <f>VLOOKUP(TablaC11[[#This Row],[Circuito]],Aux!$A$2:$B$12,2,0)</f>
        <v>Villa Devoto</v>
      </c>
    </row>
    <row r="6491" spans="1:13">
      <c r="A6491" s="11" t="s">
        <v>9</v>
      </c>
      <c r="B6491" s="6">
        <v>121</v>
      </c>
      <c r="C6491" s="2" t="s">
        <v>5519</v>
      </c>
      <c r="D6491" s="2" t="s">
        <v>2206</v>
      </c>
      <c r="E6491" s="11" t="str">
        <f>CONCATENATE(TablaC11[[#This Row],[Apellido]]," ",TablaC11[[#This Row],[Nombre]])</f>
        <v>DI NATALE JORGE DANIEL</v>
      </c>
      <c r="F6491" s="11" t="s">
        <v>12</v>
      </c>
      <c r="G6491" s="11" t="s">
        <v>18</v>
      </c>
      <c r="H6491" s="6">
        <v>16009893</v>
      </c>
      <c r="I6491" s="6">
        <v>1962</v>
      </c>
      <c r="J6491" s="11" t="s">
        <v>23496</v>
      </c>
      <c r="K6491" s="11" t="str">
        <f t="shared" si="101"/>
        <v>Adultos</v>
      </c>
      <c r="L6491" s="6">
        <f>2023-TablaC11[[#This Row],[Clase]]</f>
        <v>61</v>
      </c>
      <c r="M6491" s="4" t="str">
        <f>VLOOKUP(TablaC11[[#This Row],[Circuito]],Aux!$A$2:$B$12,2,0)</f>
        <v>Villa Devoto</v>
      </c>
    </row>
    <row r="6492" spans="1:13">
      <c r="A6492" s="11" t="s">
        <v>9</v>
      </c>
      <c r="B6492" s="6">
        <v>121</v>
      </c>
      <c r="C6492" s="2" t="s">
        <v>434</v>
      </c>
      <c r="D6492" s="2" t="s">
        <v>14598</v>
      </c>
      <c r="E6492" s="11" t="str">
        <f>CONCATENATE(TablaC11[[#This Row],[Apellido]]," ",TablaC11[[#This Row],[Nombre]])</f>
        <v>DIAZ MARISA CAROLINA</v>
      </c>
      <c r="F6492" s="11" t="s">
        <v>17</v>
      </c>
      <c r="G6492" s="11" t="s">
        <v>13</v>
      </c>
      <c r="H6492" s="6">
        <v>22362149</v>
      </c>
      <c r="I6492" s="6">
        <v>1971</v>
      </c>
      <c r="J6492" s="11" t="s">
        <v>23497</v>
      </c>
      <c r="K6492" s="11" t="str">
        <f t="shared" si="101"/>
        <v>Adultos</v>
      </c>
      <c r="L6492" s="6">
        <f>2023-TablaC11[[#This Row],[Clase]]</f>
        <v>52</v>
      </c>
      <c r="M6492" s="4" t="str">
        <f>VLOOKUP(TablaC11[[#This Row],[Circuito]],Aux!$A$2:$B$12,2,0)</f>
        <v>Villa Devoto</v>
      </c>
    </row>
    <row r="6493" spans="1:13">
      <c r="A6493" s="11" t="s">
        <v>9</v>
      </c>
      <c r="B6493" s="6">
        <v>121</v>
      </c>
      <c r="C6493" s="2" t="s">
        <v>434</v>
      </c>
      <c r="D6493" s="2" t="s">
        <v>14600</v>
      </c>
      <c r="E6493" s="11" t="str">
        <f>CONCATENATE(TablaC11[[#This Row],[Apellido]]," ",TablaC11[[#This Row],[Nombre]])</f>
        <v>DIAZ OMAR RUBEN</v>
      </c>
      <c r="F6493" s="11" t="s">
        <v>12</v>
      </c>
      <c r="G6493" s="11" t="s">
        <v>690</v>
      </c>
      <c r="H6493" s="6">
        <v>23678734</v>
      </c>
      <c r="I6493" s="6">
        <v>1974</v>
      </c>
      <c r="J6493" s="11" t="s">
        <v>23498</v>
      </c>
      <c r="K6493" s="11" t="str">
        <f t="shared" si="101"/>
        <v>Adultos</v>
      </c>
      <c r="L6493" s="6">
        <f>2023-TablaC11[[#This Row],[Clase]]</f>
        <v>49</v>
      </c>
      <c r="M6493" s="4" t="str">
        <f>VLOOKUP(TablaC11[[#This Row],[Circuito]],Aux!$A$2:$B$12,2,0)</f>
        <v>Villa Devoto</v>
      </c>
    </row>
    <row r="6494" spans="1:13">
      <c r="A6494" s="11" t="s">
        <v>9</v>
      </c>
      <c r="B6494" s="6">
        <v>121</v>
      </c>
      <c r="C6494" s="2" t="s">
        <v>9301</v>
      </c>
      <c r="D6494" s="2" t="s">
        <v>2279</v>
      </c>
      <c r="E6494" s="11" t="str">
        <f>CONCATENATE(TablaC11[[#This Row],[Apellido]]," ",TablaC11[[#This Row],[Nombre]])</f>
        <v>DIB CRISTINA</v>
      </c>
      <c r="F6494" s="11" t="s">
        <v>17</v>
      </c>
      <c r="G6494" s="11" t="s">
        <v>18</v>
      </c>
      <c r="H6494" s="6">
        <v>16224988</v>
      </c>
      <c r="I6494" s="6">
        <v>1962</v>
      </c>
      <c r="J6494" s="11" t="s">
        <v>23499</v>
      </c>
      <c r="K6494" s="11" t="str">
        <f t="shared" si="101"/>
        <v>Adultos</v>
      </c>
      <c r="L6494" s="6">
        <f>2023-TablaC11[[#This Row],[Clase]]</f>
        <v>61</v>
      </c>
      <c r="M6494" s="4" t="str">
        <f>VLOOKUP(TablaC11[[#This Row],[Circuito]],Aux!$A$2:$B$12,2,0)</f>
        <v>Villa Devoto</v>
      </c>
    </row>
    <row r="6495" spans="1:13">
      <c r="A6495" s="11" t="s">
        <v>9</v>
      </c>
      <c r="B6495" s="6">
        <v>121</v>
      </c>
      <c r="C6495" s="2" t="s">
        <v>3971</v>
      </c>
      <c r="D6495" s="2" t="s">
        <v>14603</v>
      </c>
      <c r="E6495" s="11" t="str">
        <f>CONCATENATE(TablaC11[[#This Row],[Apellido]]," ",TablaC11[[#This Row],[Nombre]])</f>
        <v>DIEGUEZ ROSALES ALBERTO</v>
      </c>
      <c r="F6495" s="11" t="s">
        <v>12</v>
      </c>
      <c r="G6495" s="11" t="s">
        <v>1156</v>
      </c>
      <c r="H6495" s="6">
        <v>12154027</v>
      </c>
      <c r="I6495" s="6">
        <v>1958</v>
      </c>
      <c r="J6495" s="11" t="s">
        <v>23500</v>
      </c>
      <c r="K6495" s="11" t="str">
        <f t="shared" si="101"/>
        <v>Adultos</v>
      </c>
      <c r="L6495" s="6">
        <f>2023-TablaC11[[#This Row],[Clase]]</f>
        <v>65</v>
      </c>
      <c r="M6495" s="4" t="str">
        <f>VLOOKUP(TablaC11[[#This Row],[Circuito]],Aux!$A$2:$B$12,2,0)</f>
        <v>Villa Devoto</v>
      </c>
    </row>
    <row r="6496" spans="1:13">
      <c r="A6496" s="11" t="s">
        <v>9</v>
      </c>
      <c r="B6496" s="6">
        <v>121</v>
      </c>
      <c r="C6496" s="2" t="s">
        <v>14605</v>
      </c>
      <c r="D6496" s="2" t="s">
        <v>630</v>
      </c>
      <c r="E6496" s="11" t="str">
        <f>CONCATENATE(TablaC11[[#This Row],[Apellido]]," ",TablaC11[[#This Row],[Nombre]])</f>
        <v>DIEGUEZ BLANCO GONZALO</v>
      </c>
      <c r="F6496" s="11" t="s">
        <v>12</v>
      </c>
      <c r="G6496" s="11" t="s">
        <v>18</v>
      </c>
      <c r="H6496" s="6">
        <v>25182899</v>
      </c>
      <c r="I6496" s="6">
        <v>1976</v>
      </c>
      <c r="J6496" s="11" t="s">
        <v>23501</v>
      </c>
      <c r="K6496" s="11" t="str">
        <f t="shared" si="101"/>
        <v>Adultos</v>
      </c>
      <c r="L6496" s="6">
        <f>2023-TablaC11[[#This Row],[Clase]]</f>
        <v>47</v>
      </c>
      <c r="M6496" s="4" t="str">
        <f>VLOOKUP(TablaC11[[#This Row],[Circuito]],Aux!$A$2:$B$12,2,0)</f>
        <v>Villa Devoto</v>
      </c>
    </row>
    <row r="6497" spans="1:13">
      <c r="A6497" s="11" t="s">
        <v>9</v>
      </c>
      <c r="B6497" s="6">
        <v>121</v>
      </c>
      <c r="C6497" s="2" t="s">
        <v>14605</v>
      </c>
      <c r="D6497" s="2" t="s">
        <v>14607</v>
      </c>
      <c r="E6497" s="11" t="str">
        <f>CONCATENATE(TablaC11[[#This Row],[Apellido]]," ",TablaC11[[#This Row],[Nombre]])</f>
        <v>DIEGUEZ BLANCO LAURA SILVIA</v>
      </c>
      <c r="F6497" s="11" t="s">
        <v>17</v>
      </c>
      <c r="G6497" s="11" t="s">
        <v>18</v>
      </c>
      <c r="H6497" s="6">
        <v>22470657</v>
      </c>
      <c r="I6497" s="6">
        <v>1971</v>
      </c>
      <c r="J6497" s="11" t="s">
        <v>23502</v>
      </c>
      <c r="K6497" s="11" t="str">
        <f t="shared" si="101"/>
        <v>Adultos</v>
      </c>
      <c r="L6497" s="6">
        <f>2023-TablaC11[[#This Row],[Clase]]</f>
        <v>52</v>
      </c>
      <c r="M6497" s="4" t="str">
        <f>VLOOKUP(TablaC11[[#This Row],[Circuito]],Aux!$A$2:$B$12,2,0)</f>
        <v>Villa Devoto</v>
      </c>
    </row>
    <row r="6498" spans="1:13">
      <c r="A6498" s="11" t="s">
        <v>9</v>
      </c>
      <c r="B6498" s="6">
        <v>121</v>
      </c>
      <c r="C6498" s="2" t="s">
        <v>14609</v>
      </c>
      <c r="D6498" s="2" t="s">
        <v>14610</v>
      </c>
      <c r="E6498" s="11" t="str">
        <f>CONCATENATE(TablaC11[[#This Row],[Apellido]]," ",TablaC11[[#This Row],[Nombre]])</f>
        <v>DINATOLO BORUK CONSTANZA DENISSE</v>
      </c>
      <c r="F6498" s="11" t="s">
        <v>17</v>
      </c>
      <c r="G6498" s="11" t="s">
        <v>18</v>
      </c>
      <c r="H6498" s="6">
        <v>43722632</v>
      </c>
      <c r="I6498" s="6">
        <v>2001</v>
      </c>
      <c r="J6498" s="11" t="s">
        <v>23386</v>
      </c>
      <c r="K6498" s="11" t="str">
        <f t="shared" si="101"/>
        <v>Juventud</v>
      </c>
      <c r="L6498" s="6">
        <f>2023-TablaC11[[#This Row],[Clase]]</f>
        <v>22</v>
      </c>
      <c r="M6498" s="4" t="str">
        <f>VLOOKUP(TablaC11[[#This Row],[Circuito]],Aux!$A$2:$B$12,2,0)</f>
        <v>Villa Devoto</v>
      </c>
    </row>
    <row r="6499" spans="1:13">
      <c r="A6499" s="11" t="s">
        <v>9</v>
      </c>
      <c r="B6499" s="6">
        <v>121</v>
      </c>
      <c r="C6499" s="2" t="s">
        <v>14611</v>
      </c>
      <c r="D6499" s="2" t="s">
        <v>11766</v>
      </c>
      <c r="E6499" s="11" t="str">
        <f>CONCATENATE(TablaC11[[#This Row],[Apellido]]," ",TablaC11[[#This Row],[Nombre]])</f>
        <v>DIPASCUALE GRACIELA ELENA</v>
      </c>
      <c r="F6499" s="11" t="s">
        <v>17</v>
      </c>
      <c r="G6499" s="11" t="s">
        <v>18</v>
      </c>
      <c r="H6499" s="6">
        <v>10868022</v>
      </c>
      <c r="I6499" s="6">
        <v>1953</v>
      </c>
      <c r="J6499" s="11" t="s">
        <v>23503</v>
      </c>
      <c r="K6499" s="11" t="str">
        <f t="shared" si="101"/>
        <v>Adultos Mayores</v>
      </c>
      <c r="L6499" s="6">
        <f>2023-TablaC11[[#This Row],[Clase]]</f>
        <v>70</v>
      </c>
      <c r="M6499" s="4" t="str">
        <f>VLOOKUP(TablaC11[[#This Row],[Circuito]],Aux!$A$2:$B$12,2,0)</f>
        <v>Villa Devoto</v>
      </c>
    </row>
    <row r="6500" spans="1:13">
      <c r="A6500" s="11" t="s">
        <v>9</v>
      </c>
      <c r="B6500" s="6">
        <v>121</v>
      </c>
      <c r="C6500" s="2" t="s">
        <v>12603</v>
      </c>
      <c r="D6500" s="2" t="s">
        <v>14613</v>
      </c>
      <c r="E6500" s="11" t="str">
        <f>CONCATENATE(TablaC11[[#This Row],[Apellido]]," ",TablaC11[[#This Row],[Nombre]])</f>
        <v>DIRISIO KARINA GABRIELA</v>
      </c>
      <c r="F6500" s="11" t="s">
        <v>17</v>
      </c>
      <c r="G6500" s="11" t="s">
        <v>18</v>
      </c>
      <c r="H6500" s="6">
        <v>26542797</v>
      </c>
      <c r="I6500" s="6">
        <v>1978</v>
      </c>
      <c r="J6500" s="11" t="s">
        <v>23504</v>
      </c>
      <c r="K6500" s="11" t="str">
        <f t="shared" si="101"/>
        <v>Adultos</v>
      </c>
      <c r="L6500" s="6">
        <f>2023-TablaC11[[#This Row],[Clase]]</f>
        <v>45</v>
      </c>
      <c r="M6500" s="4" t="str">
        <f>VLOOKUP(TablaC11[[#This Row],[Circuito]],Aux!$A$2:$B$12,2,0)</f>
        <v>Villa Devoto</v>
      </c>
    </row>
    <row r="6501" spans="1:13">
      <c r="A6501" s="11" t="s">
        <v>9</v>
      </c>
      <c r="B6501" s="6">
        <v>121</v>
      </c>
      <c r="C6501" s="2" t="s">
        <v>14615</v>
      </c>
      <c r="D6501" s="2" t="s">
        <v>14616</v>
      </c>
      <c r="E6501" s="11" t="str">
        <f>CONCATENATE(TablaC11[[#This Row],[Apellido]]," ",TablaC11[[#This Row],[Nombre]])</f>
        <v>DO PAZO RODRIGUEZ LIDIA ELISA</v>
      </c>
      <c r="F6501" s="11" t="s">
        <v>17</v>
      </c>
      <c r="G6501" s="11" t="s">
        <v>13</v>
      </c>
      <c r="H6501" s="6">
        <v>6034373</v>
      </c>
      <c r="I6501" s="6">
        <v>1947</v>
      </c>
      <c r="J6501" s="11" t="s">
        <v>23505</v>
      </c>
      <c r="K6501" s="11" t="str">
        <f t="shared" si="101"/>
        <v>Adultos Mayores</v>
      </c>
      <c r="L6501" s="6">
        <f>2023-TablaC11[[#This Row],[Clase]]</f>
        <v>76</v>
      </c>
      <c r="M6501" s="4" t="str">
        <f>VLOOKUP(TablaC11[[#This Row],[Circuito]],Aux!$A$2:$B$12,2,0)</f>
        <v>Villa Devoto</v>
      </c>
    </row>
    <row r="6502" spans="1:13">
      <c r="A6502" s="11" t="s">
        <v>9</v>
      </c>
      <c r="B6502" s="6">
        <v>121</v>
      </c>
      <c r="C6502" s="2" t="s">
        <v>446</v>
      </c>
      <c r="D6502" s="2" t="s">
        <v>5242</v>
      </c>
      <c r="E6502" s="11" t="str">
        <f>CONCATENATE(TablaC11[[#This Row],[Apellido]]," ",TablaC11[[#This Row],[Nombre]])</f>
        <v>DOMINGUEZ ERNESTO</v>
      </c>
      <c r="F6502" s="11" t="s">
        <v>12</v>
      </c>
      <c r="G6502" s="11" t="s">
        <v>35</v>
      </c>
      <c r="H6502" s="6">
        <v>16493175</v>
      </c>
      <c r="I6502" s="6">
        <v>1963</v>
      </c>
      <c r="J6502" s="11" t="s">
        <v>23506</v>
      </c>
      <c r="K6502" s="11" t="str">
        <f t="shared" si="101"/>
        <v>Adultos</v>
      </c>
      <c r="L6502" s="6">
        <f>2023-TablaC11[[#This Row],[Clase]]</f>
        <v>60</v>
      </c>
      <c r="M6502" s="4" t="str">
        <f>VLOOKUP(TablaC11[[#This Row],[Circuito]],Aux!$A$2:$B$12,2,0)</f>
        <v>Villa Devoto</v>
      </c>
    </row>
    <row r="6503" spans="1:13">
      <c r="A6503" s="11" t="s">
        <v>9</v>
      </c>
      <c r="B6503" s="6">
        <v>121</v>
      </c>
      <c r="C6503" s="2" t="s">
        <v>446</v>
      </c>
      <c r="D6503" s="2" t="s">
        <v>5547</v>
      </c>
      <c r="E6503" s="11" t="str">
        <f>CONCATENATE(TablaC11[[#This Row],[Apellido]]," ",TablaC11[[#This Row],[Nombre]])</f>
        <v>DOMINGUEZ SUSANA MARGARITA</v>
      </c>
      <c r="F6503" s="11" t="s">
        <v>17</v>
      </c>
      <c r="G6503" s="11" t="s">
        <v>13</v>
      </c>
      <c r="H6503" s="6">
        <v>4172726</v>
      </c>
      <c r="I6503" s="6">
        <v>1941</v>
      </c>
      <c r="J6503" s="11" t="s">
        <v>23507</v>
      </c>
      <c r="K6503" s="11" t="str">
        <f t="shared" si="101"/>
        <v>Adultos Mayores</v>
      </c>
      <c r="L6503" s="6">
        <f>2023-TablaC11[[#This Row],[Clase]]</f>
        <v>82</v>
      </c>
      <c r="M6503" s="4" t="str">
        <f>VLOOKUP(TablaC11[[#This Row],[Circuito]],Aux!$A$2:$B$12,2,0)</f>
        <v>Villa Devoto</v>
      </c>
    </row>
    <row r="6504" spans="1:13">
      <c r="A6504" s="11" t="s">
        <v>9</v>
      </c>
      <c r="B6504" s="6">
        <v>121</v>
      </c>
      <c r="C6504" s="2" t="s">
        <v>14620</v>
      </c>
      <c r="D6504" s="2" t="s">
        <v>5470</v>
      </c>
      <c r="E6504" s="11" t="str">
        <f>CONCATENATE(TablaC11[[#This Row],[Apellido]]," ",TablaC11[[#This Row],[Nombre]])</f>
        <v>DRAMISINO JORGE RUBEN</v>
      </c>
      <c r="F6504" s="11" t="s">
        <v>12</v>
      </c>
      <c r="G6504" s="11" t="s">
        <v>13</v>
      </c>
      <c r="H6504" s="6">
        <v>11385138</v>
      </c>
      <c r="I6504" s="6">
        <v>1954</v>
      </c>
      <c r="J6504" s="11" t="s">
        <v>23508</v>
      </c>
      <c r="K6504" s="11" t="str">
        <f t="shared" si="101"/>
        <v>Adultos Mayores</v>
      </c>
      <c r="L6504" s="6">
        <f>2023-TablaC11[[#This Row],[Clase]]</f>
        <v>69</v>
      </c>
      <c r="M6504" s="4" t="str">
        <f>VLOOKUP(TablaC11[[#This Row],[Circuito]],Aux!$A$2:$B$12,2,0)</f>
        <v>Villa Devoto</v>
      </c>
    </row>
    <row r="6505" spans="1:13">
      <c r="A6505" s="11" t="s">
        <v>9</v>
      </c>
      <c r="B6505" s="6">
        <v>121</v>
      </c>
      <c r="C6505" s="2" t="s">
        <v>14622</v>
      </c>
      <c r="D6505" s="2" t="s">
        <v>14623</v>
      </c>
      <c r="E6505" s="11" t="str">
        <f>CONCATENATE(TablaC11[[#This Row],[Apellido]]," ",TablaC11[[#This Row],[Nombre]])</f>
        <v>DUPUY SILVANA MARIA</v>
      </c>
      <c r="F6505" s="11" t="s">
        <v>17</v>
      </c>
      <c r="G6505" s="11" t="s">
        <v>18</v>
      </c>
      <c r="H6505" s="6">
        <v>21081635</v>
      </c>
      <c r="I6505" s="6">
        <v>1969</v>
      </c>
      <c r="J6505" s="11" t="s">
        <v>23509</v>
      </c>
      <c r="K6505" s="11" t="str">
        <f t="shared" si="101"/>
        <v>Adultos</v>
      </c>
      <c r="L6505" s="6">
        <f>2023-TablaC11[[#This Row],[Clase]]</f>
        <v>54</v>
      </c>
      <c r="M6505" s="4" t="str">
        <f>VLOOKUP(TablaC11[[#This Row],[Circuito]],Aux!$A$2:$B$12,2,0)</f>
        <v>Villa Devoto</v>
      </c>
    </row>
    <row r="6506" spans="1:13">
      <c r="A6506" s="11" t="s">
        <v>9</v>
      </c>
      <c r="B6506" s="6">
        <v>121</v>
      </c>
      <c r="C6506" s="2" t="s">
        <v>14625</v>
      </c>
      <c r="D6506" s="2" t="s">
        <v>965</v>
      </c>
      <c r="E6506" s="11" t="str">
        <f>CONCATENATE(TablaC11[[#This Row],[Apellido]]," ",TablaC11[[#This Row],[Nombre]])</f>
        <v>ECCHERI ALFREDO</v>
      </c>
      <c r="F6506" s="11" t="s">
        <v>12</v>
      </c>
      <c r="G6506" s="11" t="s">
        <v>18</v>
      </c>
      <c r="H6506" s="6">
        <v>14375469</v>
      </c>
      <c r="I6506" s="6">
        <v>1961</v>
      </c>
      <c r="J6506" s="11" t="s">
        <v>23510</v>
      </c>
      <c r="K6506" s="11" t="str">
        <f t="shared" si="101"/>
        <v>Adultos</v>
      </c>
      <c r="L6506" s="6">
        <f>2023-TablaC11[[#This Row],[Clase]]</f>
        <v>62</v>
      </c>
      <c r="M6506" s="4" t="str">
        <f>VLOOKUP(TablaC11[[#This Row],[Circuito]],Aux!$A$2:$B$12,2,0)</f>
        <v>Villa Devoto</v>
      </c>
    </row>
    <row r="6507" spans="1:13">
      <c r="A6507" s="11" t="s">
        <v>9</v>
      </c>
      <c r="B6507" s="6">
        <v>121</v>
      </c>
      <c r="C6507" s="2" t="s">
        <v>14627</v>
      </c>
      <c r="D6507" s="2" t="s">
        <v>14628</v>
      </c>
      <c r="E6507" s="11" t="str">
        <f>CONCATENATE(TablaC11[[#This Row],[Apellido]]," ",TablaC11[[#This Row],[Nombre]])</f>
        <v>ELMORE ALEJANDRO RODOLFO</v>
      </c>
      <c r="F6507" s="11" t="s">
        <v>12</v>
      </c>
      <c r="G6507" s="11" t="s">
        <v>690</v>
      </c>
      <c r="H6507" s="6">
        <v>17331136</v>
      </c>
      <c r="I6507" s="6">
        <v>1964</v>
      </c>
      <c r="J6507" s="11" t="s">
        <v>25668</v>
      </c>
      <c r="K6507" s="11" t="str">
        <f t="shared" si="101"/>
        <v>Adultos</v>
      </c>
      <c r="L6507" s="6">
        <f>2023-TablaC11[[#This Row],[Clase]]</f>
        <v>59</v>
      </c>
      <c r="M6507" s="4" t="str">
        <f>VLOOKUP(TablaC11[[#This Row],[Circuito]],Aux!$A$2:$B$12,2,0)</f>
        <v>Villa Devoto</v>
      </c>
    </row>
    <row r="6508" spans="1:13">
      <c r="A6508" s="11" t="s">
        <v>9</v>
      </c>
      <c r="B6508" s="6">
        <v>121</v>
      </c>
      <c r="C6508" s="2" t="s">
        <v>10699</v>
      </c>
      <c r="D6508" s="2" t="s">
        <v>14630</v>
      </c>
      <c r="E6508" s="11" t="str">
        <f>CONCATENATE(TablaC11[[#This Row],[Apellido]]," ",TablaC11[[#This Row],[Nombre]])</f>
        <v>ESPINOZA ZELMIRA GRACIELA</v>
      </c>
      <c r="F6508" s="11" t="s">
        <v>17</v>
      </c>
      <c r="G6508" s="11" t="s">
        <v>18</v>
      </c>
      <c r="H6508" s="6">
        <v>10672746</v>
      </c>
      <c r="I6508" s="6">
        <v>1953</v>
      </c>
      <c r="J6508" s="11" t="s">
        <v>25374</v>
      </c>
      <c r="K6508" s="11" t="str">
        <f t="shared" si="101"/>
        <v>Adultos Mayores</v>
      </c>
      <c r="L6508" s="6">
        <f>2023-TablaC11[[#This Row],[Clase]]</f>
        <v>70</v>
      </c>
      <c r="M6508" s="4" t="str">
        <f>VLOOKUP(TablaC11[[#This Row],[Circuito]],Aux!$A$2:$B$12,2,0)</f>
        <v>Villa Devoto</v>
      </c>
    </row>
    <row r="6509" spans="1:13">
      <c r="A6509" s="11" t="s">
        <v>9</v>
      </c>
      <c r="B6509" s="6">
        <v>121</v>
      </c>
      <c r="C6509" s="2" t="s">
        <v>2172</v>
      </c>
      <c r="D6509" s="2" t="s">
        <v>357</v>
      </c>
      <c r="E6509" s="11" t="str">
        <f>CONCATENATE(TablaC11[[#This Row],[Apellido]]," ",TablaC11[[#This Row],[Nombre]])</f>
        <v>ESQUIVEL PATRICIA VIVIANA</v>
      </c>
      <c r="F6509" s="11" t="s">
        <v>17</v>
      </c>
      <c r="G6509" s="11" t="s">
        <v>18</v>
      </c>
      <c r="H6509" s="6">
        <v>17108764</v>
      </c>
      <c r="I6509" s="6">
        <v>1964</v>
      </c>
      <c r="J6509" s="11" t="s">
        <v>23511</v>
      </c>
      <c r="K6509" s="11" t="str">
        <f t="shared" si="101"/>
        <v>Adultos</v>
      </c>
      <c r="L6509" s="6">
        <f>2023-TablaC11[[#This Row],[Clase]]</f>
        <v>59</v>
      </c>
      <c r="M6509" s="4" t="str">
        <f>VLOOKUP(TablaC11[[#This Row],[Circuito]],Aux!$A$2:$B$12,2,0)</f>
        <v>Villa Devoto</v>
      </c>
    </row>
    <row r="6510" spans="1:13">
      <c r="A6510" s="11" t="s">
        <v>9</v>
      </c>
      <c r="B6510" s="6">
        <v>121</v>
      </c>
      <c r="C6510" s="2" t="s">
        <v>14633</v>
      </c>
      <c r="D6510" s="2" t="s">
        <v>7554</v>
      </c>
      <c r="E6510" s="11" t="str">
        <f>CONCATENATE(TablaC11[[#This Row],[Apellido]]," ",TablaC11[[#This Row],[Nombre]])</f>
        <v>ESTRADA SUSANA</v>
      </c>
      <c r="F6510" s="11" t="s">
        <v>17</v>
      </c>
      <c r="G6510" s="11" t="s">
        <v>18</v>
      </c>
      <c r="H6510" s="6">
        <v>4206631</v>
      </c>
      <c r="I6510" s="6">
        <v>1941</v>
      </c>
      <c r="J6510" s="11" t="s">
        <v>23512</v>
      </c>
      <c r="K6510" s="11" t="str">
        <f t="shared" si="101"/>
        <v>Adultos Mayores</v>
      </c>
      <c r="L6510" s="6">
        <f>2023-TablaC11[[#This Row],[Clase]]</f>
        <v>82</v>
      </c>
      <c r="M6510" s="4" t="str">
        <f>VLOOKUP(TablaC11[[#This Row],[Circuito]],Aux!$A$2:$B$12,2,0)</f>
        <v>Villa Devoto</v>
      </c>
    </row>
    <row r="6511" spans="1:13">
      <c r="A6511" s="11" t="s">
        <v>9</v>
      </c>
      <c r="B6511" s="6">
        <v>121</v>
      </c>
      <c r="C6511" s="2" t="s">
        <v>14635</v>
      </c>
      <c r="D6511" s="2" t="s">
        <v>14636</v>
      </c>
      <c r="E6511" s="11" t="str">
        <f>CONCATENATE(TablaC11[[#This Row],[Apellido]]," ",TablaC11[[#This Row],[Nombre]])</f>
        <v>FALCITELLI OSVALDO ANGEL</v>
      </c>
      <c r="F6511" s="11" t="s">
        <v>12</v>
      </c>
      <c r="G6511" s="11" t="s">
        <v>18</v>
      </c>
      <c r="H6511" s="6">
        <v>8076186</v>
      </c>
      <c r="I6511" s="6">
        <v>1950</v>
      </c>
      <c r="J6511" s="11" t="s">
        <v>23513</v>
      </c>
      <c r="K6511" s="11" t="str">
        <f t="shared" si="101"/>
        <v>Adultos Mayores</v>
      </c>
      <c r="L6511" s="6">
        <f>2023-TablaC11[[#This Row],[Clase]]</f>
        <v>73</v>
      </c>
      <c r="M6511" s="4" t="str">
        <f>VLOOKUP(TablaC11[[#This Row],[Circuito]],Aux!$A$2:$B$12,2,0)</f>
        <v>Villa Devoto</v>
      </c>
    </row>
    <row r="6512" spans="1:13">
      <c r="A6512" s="11" t="s">
        <v>9</v>
      </c>
      <c r="B6512" s="6">
        <v>121</v>
      </c>
      <c r="C6512" s="2" t="s">
        <v>14638</v>
      </c>
      <c r="D6512" s="2" t="s">
        <v>10687</v>
      </c>
      <c r="E6512" s="11" t="str">
        <f>CONCATENATE(TablaC11[[#This Row],[Apellido]]," ",TablaC11[[#This Row],[Nombre]])</f>
        <v>FARINA ANDREA LAURA</v>
      </c>
      <c r="F6512" s="11" t="s">
        <v>17</v>
      </c>
      <c r="G6512" s="11" t="s">
        <v>18</v>
      </c>
      <c r="H6512" s="6">
        <v>24270740</v>
      </c>
      <c r="I6512" s="6">
        <v>1974</v>
      </c>
      <c r="J6512" s="11" t="s">
        <v>23514</v>
      </c>
      <c r="K6512" s="11" t="str">
        <f t="shared" si="101"/>
        <v>Adultos</v>
      </c>
      <c r="L6512" s="6">
        <f>2023-TablaC11[[#This Row],[Clase]]</f>
        <v>49</v>
      </c>
      <c r="M6512" s="4" t="str">
        <f>VLOOKUP(TablaC11[[#This Row],[Circuito]],Aux!$A$2:$B$12,2,0)</f>
        <v>Villa Devoto</v>
      </c>
    </row>
    <row r="6513" spans="1:13">
      <c r="A6513" s="11" t="s">
        <v>9</v>
      </c>
      <c r="B6513" s="6">
        <v>121</v>
      </c>
      <c r="C6513" s="2" t="s">
        <v>14640</v>
      </c>
      <c r="D6513" s="2" t="s">
        <v>3267</v>
      </c>
      <c r="E6513" s="11" t="str">
        <f>CONCATENATE(TablaC11[[#This Row],[Apellido]]," ",TablaC11[[#This Row],[Nombre]])</f>
        <v>FAVERZANI AIDA</v>
      </c>
      <c r="F6513" s="11" t="s">
        <v>17</v>
      </c>
      <c r="G6513" s="11" t="s">
        <v>13</v>
      </c>
      <c r="H6513" s="6">
        <v>1324824</v>
      </c>
      <c r="I6513" s="6">
        <v>1927</v>
      </c>
      <c r="J6513" s="11" t="s">
        <v>23515</v>
      </c>
      <c r="K6513" s="11" t="str">
        <f t="shared" si="101"/>
        <v>Adultos Mayores</v>
      </c>
      <c r="L6513" s="6">
        <f>2023-TablaC11[[#This Row],[Clase]]</f>
        <v>96</v>
      </c>
      <c r="M6513" s="4" t="str">
        <f>VLOOKUP(TablaC11[[#This Row],[Circuito]],Aux!$A$2:$B$12,2,0)</f>
        <v>Villa Devoto</v>
      </c>
    </row>
    <row r="6514" spans="1:13">
      <c r="A6514" s="11" t="s">
        <v>9</v>
      </c>
      <c r="B6514" s="6">
        <v>121</v>
      </c>
      <c r="C6514" s="2" t="s">
        <v>14642</v>
      </c>
      <c r="D6514" s="2" t="s">
        <v>14643</v>
      </c>
      <c r="E6514" s="11" t="str">
        <f>CONCATENATE(TablaC11[[#This Row],[Apellido]]," ",TablaC11[[#This Row],[Nombre]])</f>
        <v>FELIPELLI HAYDEE CECILIA</v>
      </c>
      <c r="F6514" s="11" t="s">
        <v>17</v>
      </c>
      <c r="G6514" s="11" t="s">
        <v>18</v>
      </c>
      <c r="H6514" s="6">
        <v>12009576</v>
      </c>
      <c r="I6514" s="6">
        <v>1955</v>
      </c>
      <c r="J6514" s="11" t="s">
        <v>23516</v>
      </c>
      <c r="K6514" s="11" t="str">
        <f t="shared" si="101"/>
        <v>Adultos Mayores</v>
      </c>
      <c r="L6514" s="6">
        <f>2023-TablaC11[[#This Row],[Clase]]</f>
        <v>68</v>
      </c>
      <c r="M6514" s="4" t="str">
        <f>VLOOKUP(TablaC11[[#This Row],[Circuito]],Aux!$A$2:$B$12,2,0)</f>
        <v>Villa Devoto</v>
      </c>
    </row>
    <row r="6515" spans="1:13">
      <c r="A6515" s="11" t="s">
        <v>9</v>
      </c>
      <c r="B6515" s="6">
        <v>121</v>
      </c>
      <c r="C6515" s="2" t="s">
        <v>494</v>
      </c>
      <c r="D6515" s="2" t="s">
        <v>14645</v>
      </c>
      <c r="E6515" s="11" t="str">
        <f>CONCATENATE(TablaC11[[#This Row],[Apellido]]," ",TablaC11[[#This Row],[Nombre]])</f>
        <v>FERNANDEZ BEATRIZ ESTHER</v>
      </c>
      <c r="F6515" s="11" t="s">
        <v>17</v>
      </c>
      <c r="G6515" s="11" t="s">
        <v>18</v>
      </c>
      <c r="H6515" s="6">
        <v>4643759</v>
      </c>
      <c r="I6515" s="6">
        <v>1943</v>
      </c>
      <c r="J6515" s="11" t="s">
        <v>23517</v>
      </c>
      <c r="K6515" s="11" t="str">
        <f t="shared" si="101"/>
        <v>Adultos Mayores</v>
      </c>
      <c r="L6515" s="6">
        <f>2023-TablaC11[[#This Row],[Clase]]</f>
        <v>80</v>
      </c>
      <c r="M6515" s="4" t="str">
        <f>VLOOKUP(TablaC11[[#This Row],[Circuito]],Aux!$A$2:$B$12,2,0)</f>
        <v>Villa Devoto</v>
      </c>
    </row>
    <row r="6516" spans="1:13">
      <c r="A6516" s="11" t="s">
        <v>9</v>
      </c>
      <c r="B6516" s="6">
        <v>121</v>
      </c>
      <c r="C6516" s="2" t="s">
        <v>494</v>
      </c>
      <c r="D6516" s="2" t="s">
        <v>8144</v>
      </c>
      <c r="E6516" s="11" t="str">
        <f>CONCATENATE(TablaC11[[#This Row],[Apellido]]," ",TablaC11[[#This Row],[Nombre]])</f>
        <v>FERNANDEZ OSVALDO HECTOR</v>
      </c>
      <c r="F6516" s="11" t="s">
        <v>12</v>
      </c>
      <c r="G6516" s="11" t="s">
        <v>18</v>
      </c>
      <c r="H6516" s="6">
        <v>7606689</v>
      </c>
      <c r="I6516" s="6">
        <v>1947</v>
      </c>
      <c r="J6516" s="11" t="s">
        <v>23518</v>
      </c>
      <c r="K6516" s="11" t="str">
        <f t="shared" si="101"/>
        <v>Adultos Mayores</v>
      </c>
      <c r="L6516" s="6">
        <f>2023-TablaC11[[#This Row],[Clase]]</f>
        <v>76</v>
      </c>
      <c r="M6516" s="4" t="str">
        <f>VLOOKUP(TablaC11[[#This Row],[Circuito]],Aux!$A$2:$B$12,2,0)</f>
        <v>Villa Devoto</v>
      </c>
    </row>
    <row r="6517" spans="1:13">
      <c r="A6517" s="11" t="s">
        <v>9</v>
      </c>
      <c r="B6517" s="6">
        <v>121</v>
      </c>
      <c r="C6517" s="2" t="s">
        <v>494</v>
      </c>
      <c r="D6517" s="2" t="s">
        <v>3092</v>
      </c>
      <c r="E6517" s="11" t="str">
        <f>CONCATENATE(TablaC11[[#This Row],[Apellido]]," ",TablaC11[[#This Row],[Nombre]])</f>
        <v>FERNANDEZ PABLO</v>
      </c>
      <c r="F6517" s="11" t="s">
        <v>12</v>
      </c>
      <c r="G6517" s="11" t="s">
        <v>18</v>
      </c>
      <c r="H6517" s="6">
        <v>29332068</v>
      </c>
      <c r="I6517" s="6">
        <v>1982</v>
      </c>
      <c r="J6517" s="11" t="s">
        <v>25314</v>
      </c>
      <c r="K6517" s="11" t="str">
        <f t="shared" si="101"/>
        <v>Adultos</v>
      </c>
      <c r="L6517" s="6">
        <f>2023-TablaC11[[#This Row],[Clase]]</f>
        <v>41</v>
      </c>
      <c r="M6517" s="4" t="str">
        <f>VLOOKUP(TablaC11[[#This Row],[Circuito]],Aux!$A$2:$B$12,2,0)</f>
        <v>Villa Devoto</v>
      </c>
    </row>
    <row r="6518" spans="1:13">
      <c r="A6518" s="11" t="s">
        <v>9</v>
      </c>
      <c r="B6518" s="6">
        <v>121</v>
      </c>
      <c r="C6518" s="2" t="s">
        <v>494</v>
      </c>
      <c r="D6518" s="2" t="s">
        <v>14649</v>
      </c>
      <c r="E6518" s="11" t="str">
        <f>CONCATENATE(TablaC11[[#This Row],[Apellido]]," ",TablaC11[[#This Row],[Nombre]])</f>
        <v>FERNANDEZ PILAR</v>
      </c>
      <c r="F6518" s="11" t="s">
        <v>17</v>
      </c>
      <c r="G6518" s="11" t="s">
        <v>13</v>
      </c>
      <c r="H6518" s="6">
        <v>12900759</v>
      </c>
      <c r="I6518" s="6">
        <v>1956</v>
      </c>
      <c r="J6518" s="11" t="s">
        <v>23519</v>
      </c>
      <c r="K6518" s="11" t="str">
        <f t="shared" si="101"/>
        <v>Adultos Mayores</v>
      </c>
      <c r="L6518" s="6">
        <f>2023-TablaC11[[#This Row],[Clase]]</f>
        <v>67</v>
      </c>
      <c r="M6518" s="4" t="str">
        <f>VLOOKUP(TablaC11[[#This Row],[Circuito]],Aux!$A$2:$B$12,2,0)</f>
        <v>Villa Devoto</v>
      </c>
    </row>
    <row r="6519" spans="1:13">
      <c r="A6519" s="11" t="s">
        <v>9</v>
      </c>
      <c r="B6519" s="6">
        <v>121</v>
      </c>
      <c r="C6519" s="2" t="s">
        <v>5628</v>
      </c>
      <c r="D6519" s="2" t="s">
        <v>9349</v>
      </c>
      <c r="E6519" s="11" t="str">
        <f>CONCATENATE(TablaC11[[#This Row],[Apellido]]," ",TablaC11[[#This Row],[Nombre]])</f>
        <v>FERRARI BLANCA INES</v>
      </c>
      <c r="F6519" s="11" t="s">
        <v>17</v>
      </c>
      <c r="G6519" s="11" t="s">
        <v>18</v>
      </c>
      <c r="H6519" s="6">
        <v>2305175</v>
      </c>
      <c r="I6519" s="6">
        <v>1938</v>
      </c>
      <c r="J6519" s="11" t="s">
        <v>23520</v>
      </c>
      <c r="K6519" s="11" t="str">
        <f t="shared" si="101"/>
        <v>Adultos Mayores</v>
      </c>
      <c r="L6519" s="6">
        <f>2023-TablaC11[[#This Row],[Clase]]</f>
        <v>85</v>
      </c>
      <c r="M6519" s="4" t="str">
        <f>VLOOKUP(TablaC11[[#This Row],[Circuito]],Aux!$A$2:$B$12,2,0)</f>
        <v>Villa Devoto</v>
      </c>
    </row>
    <row r="6520" spans="1:13">
      <c r="A6520" s="11" t="s">
        <v>9</v>
      </c>
      <c r="B6520" s="6">
        <v>121</v>
      </c>
      <c r="C6520" s="2" t="s">
        <v>14652</v>
      </c>
      <c r="D6520" s="2" t="s">
        <v>6588</v>
      </c>
      <c r="E6520" s="11" t="str">
        <f>CONCATENATE(TablaC11[[#This Row],[Apellido]]," ",TablaC11[[#This Row],[Nombre]])</f>
        <v>FERRERA DANIEL ARTURO</v>
      </c>
      <c r="F6520" s="11" t="s">
        <v>12</v>
      </c>
      <c r="G6520" s="11" t="s">
        <v>1156</v>
      </c>
      <c r="H6520" s="6">
        <v>10691123</v>
      </c>
      <c r="I6520" s="6">
        <v>1952</v>
      </c>
      <c r="J6520" s="11" t="s">
        <v>23521</v>
      </c>
      <c r="K6520" s="11" t="str">
        <f t="shared" si="101"/>
        <v>Adultos Mayores</v>
      </c>
      <c r="L6520" s="6">
        <f>2023-TablaC11[[#This Row],[Clase]]</f>
        <v>71</v>
      </c>
      <c r="M6520" s="4" t="str">
        <f>VLOOKUP(TablaC11[[#This Row],[Circuito]],Aux!$A$2:$B$12,2,0)</f>
        <v>Villa Devoto</v>
      </c>
    </row>
    <row r="6521" spans="1:13">
      <c r="A6521" s="11" t="s">
        <v>9</v>
      </c>
      <c r="B6521" s="6">
        <v>121</v>
      </c>
      <c r="C6521" s="2" t="s">
        <v>14652</v>
      </c>
      <c r="D6521" s="2" t="s">
        <v>14654</v>
      </c>
      <c r="E6521" s="11" t="str">
        <f>CONCATENATE(TablaC11[[#This Row],[Apellido]]," ",TablaC11[[#This Row],[Nombre]])</f>
        <v>FERRERA EMANUEL</v>
      </c>
      <c r="F6521" s="11" t="s">
        <v>12</v>
      </c>
      <c r="G6521" s="11" t="s">
        <v>56</v>
      </c>
      <c r="H6521" s="6">
        <v>29002852</v>
      </c>
      <c r="I6521" s="6">
        <v>1981</v>
      </c>
      <c r="J6521" s="11" t="s">
        <v>23522</v>
      </c>
      <c r="K6521" s="11" t="str">
        <f t="shared" si="101"/>
        <v>Adultos</v>
      </c>
      <c r="L6521" s="6">
        <f>2023-TablaC11[[#This Row],[Clase]]</f>
        <v>42</v>
      </c>
      <c r="M6521" s="4" t="str">
        <f>VLOOKUP(TablaC11[[#This Row],[Circuito]],Aux!$A$2:$B$12,2,0)</f>
        <v>Villa Devoto</v>
      </c>
    </row>
    <row r="6522" spans="1:13">
      <c r="A6522" s="11" t="s">
        <v>9</v>
      </c>
      <c r="B6522" s="6">
        <v>121</v>
      </c>
      <c r="C6522" s="2" t="s">
        <v>14652</v>
      </c>
      <c r="D6522" s="2" t="s">
        <v>14656</v>
      </c>
      <c r="E6522" s="11" t="str">
        <f>CONCATENATE(TablaC11[[#This Row],[Apellido]]," ",TablaC11[[#This Row],[Nombre]])</f>
        <v>FERRERA EZEQUIEL PEDRO</v>
      </c>
      <c r="F6522" s="11" t="s">
        <v>12</v>
      </c>
      <c r="G6522" s="11" t="s">
        <v>13</v>
      </c>
      <c r="H6522" s="6">
        <v>30219228</v>
      </c>
      <c r="I6522" s="6">
        <v>1983</v>
      </c>
      <c r="J6522" s="11" t="s">
        <v>23523</v>
      </c>
      <c r="K6522" s="11" t="str">
        <f t="shared" si="101"/>
        <v>Adultos</v>
      </c>
      <c r="L6522" s="6">
        <f>2023-TablaC11[[#This Row],[Clase]]</f>
        <v>40</v>
      </c>
      <c r="M6522" s="4" t="str">
        <f>VLOOKUP(TablaC11[[#This Row],[Circuito]],Aux!$A$2:$B$12,2,0)</f>
        <v>Villa Devoto</v>
      </c>
    </row>
    <row r="6523" spans="1:13">
      <c r="A6523" s="11" t="s">
        <v>9</v>
      </c>
      <c r="B6523" s="6">
        <v>121</v>
      </c>
      <c r="C6523" s="2" t="s">
        <v>2236</v>
      </c>
      <c r="D6523" s="2" t="s">
        <v>3436</v>
      </c>
      <c r="E6523" s="11" t="str">
        <f>CONCATENATE(TablaC11[[#This Row],[Apellido]]," ",TablaC11[[#This Row],[Nombre]])</f>
        <v>FIGUEROA IRMA</v>
      </c>
      <c r="F6523" s="11" t="s">
        <v>17</v>
      </c>
      <c r="G6523" s="11" t="s">
        <v>18</v>
      </c>
      <c r="H6523" s="6">
        <v>5129895</v>
      </c>
      <c r="I6523" s="6">
        <v>1945</v>
      </c>
      <c r="J6523" s="11" t="s">
        <v>23524</v>
      </c>
      <c r="K6523" s="11" t="str">
        <f t="shared" si="101"/>
        <v>Adultos Mayores</v>
      </c>
      <c r="L6523" s="6">
        <f>2023-TablaC11[[#This Row],[Clase]]</f>
        <v>78</v>
      </c>
      <c r="M6523" s="4" t="str">
        <f>VLOOKUP(TablaC11[[#This Row],[Circuito]],Aux!$A$2:$B$12,2,0)</f>
        <v>Villa Devoto</v>
      </c>
    </row>
    <row r="6524" spans="1:13">
      <c r="A6524" s="11" t="s">
        <v>9</v>
      </c>
      <c r="B6524" s="6">
        <v>121</v>
      </c>
      <c r="C6524" s="2" t="s">
        <v>14659</v>
      </c>
      <c r="D6524" s="2" t="s">
        <v>14660</v>
      </c>
      <c r="E6524" s="11" t="str">
        <f>CONCATENATE(TablaC11[[#This Row],[Apellido]]," ",TablaC11[[#This Row],[Nombre]])</f>
        <v>FIORESTA GRACIELA RAQUEL</v>
      </c>
      <c r="F6524" s="11" t="s">
        <v>17</v>
      </c>
      <c r="G6524" s="11" t="s">
        <v>690</v>
      </c>
      <c r="H6524" s="6">
        <v>11702919</v>
      </c>
      <c r="I6524" s="6">
        <v>1955</v>
      </c>
      <c r="J6524" s="11" t="s">
        <v>23525</v>
      </c>
      <c r="K6524" s="11" t="str">
        <f t="shared" si="101"/>
        <v>Adultos Mayores</v>
      </c>
      <c r="L6524" s="6">
        <f>2023-TablaC11[[#This Row],[Clase]]</f>
        <v>68</v>
      </c>
      <c r="M6524" s="4" t="str">
        <f>VLOOKUP(TablaC11[[#This Row],[Circuito]],Aux!$A$2:$B$12,2,0)</f>
        <v>Villa Devoto</v>
      </c>
    </row>
    <row r="6525" spans="1:13">
      <c r="A6525" s="11" t="s">
        <v>9</v>
      </c>
      <c r="B6525" s="6">
        <v>121</v>
      </c>
      <c r="C6525" s="2" t="s">
        <v>14662</v>
      </c>
      <c r="D6525" s="2" t="s">
        <v>5831</v>
      </c>
      <c r="E6525" s="11" t="str">
        <f>CONCATENATE(TablaC11[[#This Row],[Apellido]]," ",TablaC11[[#This Row],[Nombre]])</f>
        <v>FIORINO MARTA NELIDA</v>
      </c>
      <c r="F6525" s="11" t="s">
        <v>17</v>
      </c>
      <c r="G6525" s="11" t="s">
        <v>18</v>
      </c>
      <c r="H6525" s="6">
        <v>11564949</v>
      </c>
      <c r="I6525" s="6">
        <v>1955</v>
      </c>
      <c r="J6525" s="11" t="s">
        <v>23526</v>
      </c>
      <c r="K6525" s="11" t="str">
        <f t="shared" si="101"/>
        <v>Adultos Mayores</v>
      </c>
      <c r="L6525" s="6">
        <f>2023-TablaC11[[#This Row],[Clase]]</f>
        <v>68</v>
      </c>
      <c r="M6525" s="4" t="str">
        <f>VLOOKUP(TablaC11[[#This Row],[Circuito]],Aux!$A$2:$B$12,2,0)</f>
        <v>Villa Devoto</v>
      </c>
    </row>
    <row r="6526" spans="1:13">
      <c r="A6526" s="11" t="s">
        <v>9</v>
      </c>
      <c r="B6526" s="6">
        <v>121</v>
      </c>
      <c r="C6526" s="2" t="s">
        <v>14664</v>
      </c>
      <c r="D6526" s="2" t="s">
        <v>14665</v>
      </c>
      <c r="E6526" s="11" t="str">
        <f>CONCATENATE(TablaC11[[#This Row],[Apellido]]," ",TablaC11[[#This Row],[Nombre]])</f>
        <v>FLAVIANI SILVANA OLGA MARIA</v>
      </c>
      <c r="F6526" s="11" t="s">
        <v>17</v>
      </c>
      <c r="G6526" s="11" t="s">
        <v>13</v>
      </c>
      <c r="H6526" s="6">
        <v>13625353</v>
      </c>
      <c r="I6526" s="6">
        <v>1960</v>
      </c>
      <c r="J6526" s="11" t="s">
        <v>25144</v>
      </c>
      <c r="K6526" s="11" t="str">
        <f t="shared" si="101"/>
        <v>Adultos</v>
      </c>
      <c r="L6526" s="6">
        <f>2023-TablaC11[[#This Row],[Clase]]</f>
        <v>63</v>
      </c>
      <c r="M6526" s="4" t="str">
        <f>VLOOKUP(TablaC11[[#This Row],[Circuito]],Aux!$A$2:$B$12,2,0)</f>
        <v>Villa Devoto</v>
      </c>
    </row>
    <row r="6527" spans="1:13">
      <c r="A6527" s="11" t="s">
        <v>9</v>
      </c>
      <c r="B6527" s="6">
        <v>121</v>
      </c>
      <c r="C6527" s="2" t="s">
        <v>14667</v>
      </c>
      <c r="D6527" s="2" t="s">
        <v>9993</v>
      </c>
      <c r="E6527" s="11" t="str">
        <f>CONCATENATE(TablaC11[[#This Row],[Apellido]]," ",TablaC11[[#This Row],[Nombre]])</f>
        <v>FLERES NORA BEATRIZ</v>
      </c>
      <c r="F6527" s="11" t="s">
        <v>17</v>
      </c>
      <c r="G6527" s="11" t="s">
        <v>18</v>
      </c>
      <c r="H6527" s="6">
        <v>12498522</v>
      </c>
      <c r="I6527" s="6">
        <v>1958</v>
      </c>
      <c r="J6527" s="11" t="s">
        <v>23527</v>
      </c>
      <c r="K6527" s="11" t="str">
        <f t="shared" si="101"/>
        <v>Adultos</v>
      </c>
      <c r="L6527" s="6">
        <f>2023-TablaC11[[#This Row],[Clase]]</f>
        <v>65</v>
      </c>
      <c r="M6527" s="4" t="str">
        <f>VLOOKUP(TablaC11[[#This Row],[Circuito]],Aux!$A$2:$B$12,2,0)</f>
        <v>Villa Devoto</v>
      </c>
    </row>
    <row r="6528" spans="1:13">
      <c r="A6528" s="11" t="s">
        <v>9</v>
      </c>
      <c r="B6528" s="6">
        <v>121</v>
      </c>
      <c r="C6528" s="2" t="s">
        <v>2244</v>
      </c>
      <c r="D6528" s="2" t="s">
        <v>14669</v>
      </c>
      <c r="E6528" s="11" t="str">
        <f>CONCATENATE(TablaC11[[#This Row],[Apellido]]," ",TablaC11[[#This Row],[Nombre]])</f>
        <v>FLORES LUCIO MIGUEL</v>
      </c>
      <c r="F6528" s="11" t="s">
        <v>12</v>
      </c>
      <c r="G6528" s="11" t="s">
        <v>13</v>
      </c>
      <c r="H6528" s="6">
        <v>14727843</v>
      </c>
      <c r="I6528" s="6">
        <v>1961</v>
      </c>
      <c r="J6528" s="11" t="s">
        <v>25517</v>
      </c>
      <c r="K6528" s="11" t="str">
        <f t="shared" si="101"/>
        <v>Adultos</v>
      </c>
      <c r="L6528" s="6">
        <f>2023-TablaC11[[#This Row],[Clase]]</f>
        <v>62</v>
      </c>
      <c r="M6528" s="4" t="str">
        <f>VLOOKUP(TablaC11[[#This Row],[Circuito]],Aux!$A$2:$B$12,2,0)</f>
        <v>Villa Devoto</v>
      </c>
    </row>
    <row r="6529" spans="1:13">
      <c r="A6529" s="11" t="s">
        <v>9</v>
      </c>
      <c r="B6529" s="6">
        <v>121</v>
      </c>
      <c r="C6529" s="2" t="s">
        <v>2244</v>
      </c>
      <c r="D6529" s="2" t="s">
        <v>14671</v>
      </c>
      <c r="E6529" s="11" t="str">
        <f>CONCATENATE(TablaC11[[#This Row],[Apellido]]," ",TablaC11[[#This Row],[Nombre]])</f>
        <v>FLORES TOMASA</v>
      </c>
      <c r="F6529" s="11" t="s">
        <v>17</v>
      </c>
      <c r="G6529" s="11" t="s">
        <v>18</v>
      </c>
      <c r="H6529" s="6">
        <v>16462937</v>
      </c>
      <c r="I6529" s="6">
        <v>1958</v>
      </c>
      <c r="J6529" s="11" t="s">
        <v>23528</v>
      </c>
      <c r="K6529" s="11" t="str">
        <f t="shared" si="101"/>
        <v>Adultos</v>
      </c>
      <c r="L6529" s="6">
        <f>2023-TablaC11[[#This Row],[Clase]]</f>
        <v>65</v>
      </c>
      <c r="M6529" s="4" t="str">
        <f>VLOOKUP(TablaC11[[#This Row],[Circuito]],Aux!$A$2:$B$12,2,0)</f>
        <v>Villa Devoto</v>
      </c>
    </row>
    <row r="6530" spans="1:13">
      <c r="A6530" s="11" t="s">
        <v>9</v>
      </c>
      <c r="B6530" s="6">
        <v>121</v>
      </c>
      <c r="C6530" s="2" t="s">
        <v>2256</v>
      </c>
      <c r="D6530" s="2" t="s">
        <v>14520</v>
      </c>
      <c r="E6530" s="11" t="str">
        <f>CONCATENATE(TablaC11[[#This Row],[Apellido]]," ",TablaC11[[#This Row],[Nombre]])</f>
        <v>FORASTIERO SANDRA DANIELA</v>
      </c>
      <c r="F6530" s="11" t="s">
        <v>17</v>
      </c>
      <c r="G6530" s="11" t="s">
        <v>13</v>
      </c>
      <c r="H6530" s="6">
        <v>27942748</v>
      </c>
      <c r="I6530" s="6">
        <v>1980</v>
      </c>
      <c r="J6530" s="11" t="s">
        <v>25669</v>
      </c>
      <c r="K6530" s="11" t="str">
        <f t="shared" ref="K6530:K6593" si="102">IF(L6530&lt;=31,"Juventud",IF(L6530&lt;=65,"Adultos","Adultos Mayores"))</f>
        <v>Adultos</v>
      </c>
      <c r="L6530" s="6">
        <f>2023-TablaC11[[#This Row],[Clase]]</f>
        <v>43</v>
      </c>
      <c r="M6530" s="4" t="str">
        <f>VLOOKUP(TablaC11[[#This Row],[Circuito]],Aux!$A$2:$B$12,2,0)</f>
        <v>Villa Devoto</v>
      </c>
    </row>
    <row r="6531" spans="1:13">
      <c r="A6531" s="11" t="s">
        <v>9</v>
      </c>
      <c r="B6531" s="6">
        <v>121</v>
      </c>
      <c r="C6531" s="2" t="s">
        <v>7651</v>
      </c>
      <c r="D6531" s="2" t="s">
        <v>2859</v>
      </c>
      <c r="E6531" s="11" t="str">
        <f>CONCATENATE(TablaC11[[#This Row],[Apellido]]," ",TablaC11[[#This Row],[Nombre]])</f>
        <v>FORTE ADRIANA BEATRIZ</v>
      </c>
      <c r="F6531" s="11" t="s">
        <v>17</v>
      </c>
      <c r="G6531" s="11" t="s">
        <v>18</v>
      </c>
      <c r="H6531" s="6">
        <v>17029712</v>
      </c>
      <c r="I6531" s="6">
        <v>1964</v>
      </c>
      <c r="J6531" s="11" t="s">
        <v>23529</v>
      </c>
      <c r="K6531" s="11" t="str">
        <f t="shared" si="102"/>
        <v>Adultos</v>
      </c>
      <c r="L6531" s="6">
        <f>2023-TablaC11[[#This Row],[Clase]]</f>
        <v>59</v>
      </c>
      <c r="M6531" s="4" t="str">
        <f>VLOOKUP(TablaC11[[#This Row],[Circuito]],Aux!$A$2:$B$12,2,0)</f>
        <v>Villa Devoto</v>
      </c>
    </row>
    <row r="6532" spans="1:13">
      <c r="A6532" s="11" t="s">
        <v>9</v>
      </c>
      <c r="B6532" s="6">
        <v>121</v>
      </c>
      <c r="C6532" s="2" t="s">
        <v>7658</v>
      </c>
      <c r="D6532" s="2" t="s">
        <v>10182</v>
      </c>
      <c r="E6532" s="11" t="str">
        <f>CONCATENATE(TablaC11[[#This Row],[Apellido]]," ",TablaC11[[#This Row],[Nombre]])</f>
        <v>FRAGA MARTIN HERNAN</v>
      </c>
      <c r="F6532" s="11" t="s">
        <v>12</v>
      </c>
      <c r="G6532" s="11" t="s">
        <v>18</v>
      </c>
      <c r="H6532" s="6">
        <v>30335462</v>
      </c>
      <c r="I6532" s="6">
        <v>1983</v>
      </c>
      <c r="J6532" s="11" t="s">
        <v>23530</v>
      </c>
      <c r="K6532" s="11" t="str">
        <f t="shared" si="102"/>
        <v>Adultos</v>
      </c>
      <c r="L6532" s="6">
        <f>2023-TablaC11[[#This Row],[Clase]]</f>
        <v>40</v>
      </c>
      <c r="M6532" s="4" t="str">
        <f>VLOOKUP(TablaC11[[#This Row],[Circuito]],Aux!$A$2:$B$12,2,0)</f>
        <v>Villa Devoto</v>
      </c>
    </row>
    <row r="6533" spans="1:13">
      <c r="A6533" s="11" t="s">
        <v>9</v>
      </c>
      <c r="B6533" s="6">
        <v>121</v>
      </c>
      <c r="C6533" s="2" t="s">
        <v>7661</v>
      </c>
      <c r="D6533" s="2" t="s">
        <v>14676</v>
      </c>
      <c r="E6533" s="11" t="str">
        <f>CONCATENATE(TablaC11[[#This Row],[Apellido]]," ",TablaC11[[#This Row],[Nombre]])</f>
        <v>FRANCESCHI OSCAR ENRIQUE</v>
      </c>
      <c r="F6533" s="11" t="s">
        <v>12</v>
      </c>
      <c r="G6533" s="11" t="s">
        <v>18</v>
      </c>
      <c r="H6533" s="6">
        <v>11077025</v>
      </c>
      <c r="I6533" s="6">
        <v>1954</v>
      </c>
      <c r="J6533" s="11" t="s">
        <v>23373</v>
      </c>
      <c r="K6533" s="11" t="str">
        <f t="shared" si="102"/>
        <v>Adultos Mayores</v>
      </c>
      <c r="L6533" s="6">
        <f>2023-TablaC11[[#This Row],[Clase]]</f>
        <v>69</v>
      </c>
      <c r="M6533" s="4" t="str">
        <f>VLOOKUP(TablaC11[[#This Row],[Circuito]],Aux!$A$2:$B$12,2,0)</f>
        <v>Villa Devoto</v>
      </c>
    </row>
    <row r="6534" spans="1:13">
      <c r="A6534" s="11" t="s">
        <v>9</v>
      </c>
      <c r="B6534" s="6">
        <v>121</v>
      </c>
      <c r="C6534" s="2" t="s">
        <v>5660</v>
      </c>
      <c r="D6534" s="2" t="s">
        <v>14677</v>
      </c>
      <c r="E6534" s="11" t="str">
        <f>CONCATENATE(TablaC11[[#This Row],[Apellido]]," ",TablaC11[[#This Row],[Nombre]])</f>
        <v>FRANCO RICARDO LUIS JOSE</v>
      </c>
      <c r="F6534" s="11" t="s">
        <v>12</v>
      </c>
      <c r="G6534" s="11" t="s">
        <v>56</v>
      </c>
      <c r="H6534" s="6">
        <v>7657022</v>
      </c>
      <c r="I6534" s="6">
        <v>1949</v>
      </c>
      <c r="J6534" s="11" t="s">
        <v>23531</v>
      </c>
      <c r="K6534" s="11" t="str">
        <f t="shared" si="102"/>
        <v>Adultos Mayores</v>
      </c>
      <c r="L6534" s="6">
        <f>2023-TablaC11[[#This Row],[Clase]]</f>
        <v>74</v>
      </c>
      <c r="M6534" s="4" t="str">
        <f>VLOOKUP(TablaC11[[#This Row],[Circuito]],Aux!$A$2:$B$12,2,0)</f>
        <v>Villa Devoto</v>
      </c>
    </row>
    <row r="6535" spans="1:13">
      <c r="A6535" s="11" t="s">
        <v>9</v>
      </c>
      <c r="B6535" s="6">
        <v>121</v>
      </c>
      <c r="C6535" s="2" t="s">
        <v>14679</v>
      </c>
      <c r="D6535" s="2" t="s">
        <v>14680</v>
      </c>
      <c r="E6535" s="11" t="str">
        <f>CONCATENATE(TablaC11[[#This Row],[Apellido]]," ",TablaC11[[#This Row],[Nombre]])</f>
        <v>FRATERNALE MONICA MARIA</v>
      </c>
      <c r="F6535" s="11" t="s">
        <v>17</v>
      </c>
      <c r="G6535" s="11" t="s">
        <v>18</v>
      </c>
      <c r="H6535" s="6">
        <v>13431424</v>
      </c>
      <c r="I6535" s="6">
        <v>1957</v>
      </c>
      <c r="J6535" s="11" t="s">
        <v>23532</v>
      </c>
      <c r="K6535" s="11" t="str">
        <f t="shared" si="102"/>
        <v>Adultos Mayores</v>
      </c>
      <c r="L6535" s="6">
        <f>2023-TablaC11[[#This Row],[Clase]]</f>
        <v>66</v>
      </c>
      <c r="M6535" s="4" t="str">
        <f>VLOOKUP(TablaC11[[#This Row],[Circuito]],Aux!$A$2:$B$12,2,0)</f>
        <v>Villa Devoto</v>
      </c>
    </row>
    <row r="6536" spans="1:13">
      <c r="A6536" s="11" t="s">
        <v>9</v>
      </c>
      <c r="B6536" s="6">
        <v>121</v>
      </c>
      <c r="C6536" s="2" t="s">
        <v>14682</v>
      </c>
      <c r="D6536" s="2" t="s">
        <v>4731</v>
      </c>
      <c r="E6536" s="11" t="str">
        <f>CONCATENATE(TablaC11[[#This Row],[Apellido]]," ",TablaC11[[#This Row],[Nombre]])</f>
        <v>FRIMAN SALOMON</v>
      </c>
      <c r="F6536" s="11" t="s">
        <v>12</v>
      </c>
      <c r="G6536" s="11" t="s">
        <v>155</v>
      </c>
      <c r="H6536" s="6">
        <v>4036846</v>
      </c>
      <c r="I6536" s="6">
        <v>1927</v>
      </c>
      <c r="J6536" s="11" t="s">
        <v>23533</v>
      </c>
      <c r="K6536" s="11" t="str">
        <f t="shared" si="102"/>
        <v>Adultos Mayores</v>
      </c>
      <c r="L6536" s="6">
        <f>2023-TablaC11[[#This Row],[Clase]]</f>
        <v>96</v>
      </c>
      <c r="M6536" s="4" t="str">
        <f>VLOOKUP(TablaC11[[#This Row],[Circuito]],Aux!$A$2:$B$12,2,0)</f>
        <v>Villa Devoto</v>
      </c>
    </row>
    <row r="6537" spans="1:13">
      <c r="A6537" s="11" t="s">
        <v>9</v>
      </c>
      <c r="B6537" s="6">
        <v>121</v>
      </c>
      <c r="C6537" s="2" t="s">
        <v>4068</v>
      </c>
      <c r="D6537" s="2" t="s">
        <v>2359</v>
      </c>
      <c r="E6537" s="11" t="str">
        <f>CONCATENATE(TablaC11[[#This Row],[Apellido]]," ",TablaC11[[#This Row],[Nombre]])</f>
        <v>FUENTES LUCIANO</v>
      </c>
      <c r="F6537" s="11" t="s">
        <v>12</v>
      </c>
      <c r="G6537" s="11" t="s">
        <v>18</v>
      </c>
      <c r="H6537" s="6">
        <v>7527675</v>
      </c>
      <c r="I6537" s="6">
        <v>1939</v>
      </c>
      <c r="J6537" s="11" t="s">
        <v>23534</v>
      </c>
      <c r="K6537" s="11" t="str">
        <f t="shared" si="102"/>
        <v>Adultos Mayores</v>
      </c>
      <c r="L6537" s="6">
        <f>2023-TablaC11[[#This Row],[Clase]]</f>
        <v>84</v>
      </c>
      <c r="M6537" s="4" t="str">
        <f>VLOOKUP(TablaC11[[#This Row],[Circuito]],Aux!$A$2:$B$12,2,0)</f>
        <v>Villa Devoto</v>
      </c>
    </row>
    <row r="6538" spans="1:13">
      <c r="A6538" s="11" t="s">
        <v>9</v>
      </c>
      <c r="B6538" s="6">
        <v>121</v>
      </c>
      <c r="C6538" s="2" t="s">
        <v>14685</v>
      </c>
      <c r="D6538" s="2" t="s">
        <v>14686</v>
      </c>
      <c r="E6538" s="11" t="str">
        <f>CONCATENATE(TablaC11[[#This Row],[Apellido]]," ",TablaC11[[#This Row],[Nombre]])</f>
        <v>FUENTES OVANDO MIRIAM INES</v>
      </c>
      <c r="F6538" s="11" t="s">
        <v>17</v>
      </c>
      <c r="G6538" s="11" t="s">
        <v>13</v>
      </c>
      <c r="H6538" s="6">
        <v>16580877</v>
      </c>
      <c r="I6538" s="6">
        <v>1963</v>
      </c>
      <c r="J6538" s="11" t="s">
        <v>25145</v>
      </c>
      <c r="K6538" s="11" t="str">
        <f t="shared" si="102"/>
        <v>Adultos</v>
      </c>
      <c r="L6538" s="6">
        <f>2023-TablaC11[[#This Row],[Clase]]</f>
        <v>60</v>
      </c>
      <c r="M6538" s="4" t="str">
        <f>VLOOKUP(TablaC11[[#This Row],[Circuito]],Aux!$A$2:$B$12,2,0)</f>
        <v>Villa Devoto</v>
      </c>
    </row>
    <row r="6539" spans="1:13">
      <c r="A6539" s="11" t="s">
        <v>9</v>
      </c>
      <c r="B6539" s="6">
        <v>121</v>
      </c>
      <c r="C6539" s="2" t="s">
        <v>14688</v>
      </c>
      <c r="D6539" s="2" t="s">
        <v>14689</v>
      </c>
      <c r="E6539" s="11" t="str">
        <f>CONCATENATE(TablaC11[[#This Row],[Apellido]]," ",TablaC11[[#This Row],[Nombre]])</f>
        <v>FUENTES SURIEL ESTANISLA</v>
      </c>
      <c r="F6539" s="11" t="s">
        <v>17</v>
      </c>
      <c r="G6539" s="11" t="s">
        <v>18</v>
      </c>
      <c r="H6539" s="6">
        <v>19048308</v>
      </c>
      <c r="I6539" s="6">
        <v>1965</v>
      </c>
      <c r="J6539" s="11" t="s">
        <v>23535</v>
      </c>
      <c r="K6539" s="11" t="str">
        <f t="shared" si="102"/>
        <v>Adultos</v>
      </c>
      <c r="L6539" s="6">
        <f>2023-TablaC11[[#This Row],[Clase]]</f>
        <v>58</v>
      </c>
      <c r="M6539" s="4" t="str">
        <f>VLOOKUP(TablaC11[[#This Row],[Circuito]],Aux!$A$2:$B$12,2,0)</f>
        <v>Villa Devoto</v>
      </c>
    </row>
    <row r="6540" spans="1:13">
      <c r="A6540" s="11" t="s">
        <v>9</v>
      </c>
      <c r="B6540" s="6">
        <v>121</v>
      </c>
      <c r="C6540" s="2" t="s">
        <v>14691</v>
      </c>
      <c r="D6540" s="2" t="s">
        <v>2526</v>
      </c>
      <c r="E6540" s="11" t="str">
        <f>CONCATENATE(TablaC11[[#This Row],[Apellido]]," ",TablaC11[[#This Row],[Nombre]])</f>
        <v>GABBARINO ROBERTO LUIS</v>
      </c>
      <c r="F6540" s="11" t="s">
        <v>12</v>
      </c>
      <c r="G6540" s="11" t="s">
        <v>18</v>
      </c>
      <c r="H6540" s="6">
        <v>4166090</v>
      </c>
      <c r="I6540" s="6">
        <v>1935</v>
      </c>
      <c r="J6540" s="11" t="s">
        <v>23536</v>
      </c>
      <c r="K6540" s="11" t="str">
        <f t="shared" si="102"/>
        <v>Adultos Mayores</v>
      </c>
      <c r="L6540" s="6">
        <f>2023-TablaC11[[#This Row],[Clase]]</f>
        <v>88</v>
      </c>
      <c r="M6540" s="4" t="str">
        <f>VLOOKUP(TablaC11[[#This Row],[Circuito]],Aux!$A$2:$B$12,2,0)</f>
        <v>Villa Devoto</v>
      </c>
    </row>
    <row r="6541" spans="1:13">
      <c r="A6541" s="11" t="s">
        <v>9</v>
      </c>
      <c r="B6541" s="6">
        <v>121</v>
      </c>
      <c r="C6541" s="2" t="s">
        <v>14693</v>
      </c>
      <c r="D6541" s="2" t="s">
        <v>14694</v>
      </c>
      <c r="E6541" s="11" t="str">
        <f>CONCATENATE(TablaC11[[#This Row],[Apellido]]," ",TablaC11[[#This Row],[Nombre]])</f>
        <v>GAGGINO RODOLFO JOSE</v>
      </c>
      <c r="F6541" s="11" t="s">
        <v>12</v>
      </c>
      <c r="G6541" s="11" t="s">
        <v>18</v>
      </c>
      <c r="H6541" s="6">
        <v>4513329</v>
      </c>
      <c r="I6541" s="6">
        <v>1944</v>
      </c>
      <c r="J6541" s="11" t="s">
        <v>23537</v>
      </c>
      <c r="K6541" s="11" t="str">
        <f t="shared" si="102"/>
        <v>Adultos Mayores</v>
      </c>
      <c r="L6541" s="6">
        <f>2023-TablaC11[[#This Row],[Clase]]</f>
        <v>79</v>
      </c>
      <c r="M6541" s="4" t="str">
        <f>VLOOKUP(TablaC11[[#This Row],[Circuito]],Aux!$A$2:$B$12,2,0)</f>
        <v>Villa Devoto</v>
      </c>
    </row>
    <row r="6542" spans="1:13">
      <c r="A6542" s="11" t="s">
        <v>9</v>
      </c>
      <c r="B6542" s="6">
        <v>121</v>
      </c>
      <c r="C6542" s="2" t="s">
        <v>12812</v>
      </c>
      <c r="D6542" s="2" t="s">
        <v>1393</v>
      </c>
      <c r="E6542" s="11" t="str">
        <f>CONCATENATE(TablaC11[[#This Row],[Apellido]]," ",TablaC11[[#This Row],[Nombre]])</f>
        <v>GAGLIOLO LILIANA BEATRIZ</v>
      </c>
      <c r="F6542" s="11" t="s">
        <v>17</v>
      </c>
      <c r="G6542" s="11" t="s">
        <v>18</v>
      </c>
      <c r="H6542" s="6">
        <v>16973307</v>
      </c>
      <c r="I6542" s="6">
        <v>1964</v>
      </c>
      <c r="J6542" s="11" t="s">
        <v>23538</v>
      </c>
      <c r="K6542" s="11" t="str">
        <f t="shared" si="102"/>
        <v>Adultos</v>
      </c>
      <c r="L6542" s="6">
        <f>2023-TablaC11[[#This Row],[Clase]]</f>
        <v>59</v>
      </c>
      <c r="M6542" s="4" t="str">
        <f>VLOOKUP(TablaC11[[#This Row],[Circuito]],Aux!$A$2:$B$12,2,0)</f>
        <v>Villa Devoto</v>
      </c>
    </row>
    <row r="6543" spans="1:13">
      <c r="A6543" s="11" t="s">
        <v>9</v>
      </c>
      <c r="B6543" s="6">
        <v>121</v>
      </c>
      <c r="C6543" s="2" t="s">
        <v>9393</v>
      </c>
      <c r="D6543" s="2" t="s">
        <v>3554</v>
      </c>
      <c r="E6543" s="11" t="str">
        <f>CONCATENATE(TablaC11[[#This Row],[Apellido]]," ",TablaC11[[#This Row],[Nombre]])</f>
        <v>GALEANO JOSE MARIA</v>
      </c>
      <c r="F6543" s="11" t="s">
        <v>12</v>
      </c>
      <c r="G6543" s="11" t="s">
        <v>13</v>
      </c>
      <c r="H6543" s="6">
        <v>12472419</v>
      </c>
      <c r="I6543" s="6">
        <v>1956</v>
      </c>
      <c r="J6543" s="11" t="s">
        <v>23539</v>
      </c>
      <c r="K6543" s="11" t="str">
        <f t="shared" si="102"/>
        <v>Adultos Mayores</v>
      </c>
      <c r="L6543" s="6">
        <f>2023-TablaC11[[#This Row],[Clase]]</f>
        <v>67</v>
      </c>
      <c r="M6543" s="4" t="str">
        <f>VLOOKUP(TablaC11[[#This Row],[Circuito]],Aux!$A$2:$B$12,2,0)</f>
        <v>Villa Devoto</v>
      </c>
    </row>
    <row r="6544" spans="1:13">
      <c r="A6544" s="11" t="s">
        <v>9</v>
      </c>
      <c r="B6544" s="6">
        <v>121</v>
      </c>
      <c r="C6544" s="2" t="s">
        <v>14698</v>
      </c>
      <c r="D6544" s="2" t="s">
        <v>14699</v>
      </c>
      <c r="E6544" s="11" t="str">
        <f>CONCATENATE(TablaC11[[#This Row],[Apellido]]," ",TablaC11[[#This Row],[Nombre]])</f>
        <v>GALENDE SABRINA DAIANA</v>
      </c>
      <c r="F6544" s="11" t="s">
        <v>17</v>
      </c>
      <c r="G6544" s="11" t="s">
        <v>18</v>
      </c>
      <c r="H6544" s="6">
        <v>35960091</v>
      </c>
      <c r="I6544" s="6">
        <v>1991</v>
      </c>
      <c r="J6544" s="11" t="s">
        <v>23540</v>
      </c>
      <c r="K6544" s="11" t="str">
        <f t="shared" si="102"/>
        <v>Adultos</v>
      </c>
      <c r="L6544" s="6">
        <f>2023-TablaC11[[#This Row],[Clase]]</f>
        <v>32</v>
      </c>
      <c r="M6544" s="4" t="str">
        <f>VLOOKUP(TablaC11[[#This Row],[Circuito]],Aux!$A$2:$B$12,2,0)</f>
        <v>Villa Devoto</v>
      </c>
    </row>
    <row r="6545" spans="1:13">
      <c r="A6545" s="11" t="s">
        <v>9</v>
      </c>
      <c r="B6545" s="6">
        <v>121</v>
      </c>
      <c r="C6545" s="2" t="s">
        <v>14701</v>
      </c>
      <c r="D6545" s="2" t="s">
        <v>1290</v>
      </c>
      <c r="E6545" s="11" t="str">
        <f>CONCATENATE(TablaC11[[#This Row],[Apellido]]," ",TablaC11[[#This Row],[Nombre]])</f>
        <v>GALOS MARIA ALEJANDRA</v>
      </c>
      <c r="F6545" s="11" t="s">
        <v>17</v>
      </c>
      <c r="G6545" s="11" t="s">
        <v>18</v>
      </c>
      <c r="H6545" s="6">
        <v>16763546</v>
      </c>
      <c r="I6545" s="6">
        <v>1963</v>
      </c>
      <c r="J6545" s="11" t="s">
        <v>23541</v>
      </c>
      <c r="K6545" s="11" t="str">
        <f t="shared" si="102"/>
        <v>Adultos</v>
      </c>
      <c r="L6545" s="6">
        <f>2023-TablaC11[[#This Row],[Clase]]</f>
        <v>60</v>
      </c>
      <c r="M6545" s="4" t="str">
        <f>VLOOKUP(TablaC11[[#This Row],[Circuito]],Aux!$A$2:$B$12,2,0)</f>
        <v>Villa Devoto</v>
      </c>
    </row>
    <row r="6546" spans="1:13">
      <c r="A6546" s="11" t="s">
        <v>9</v>
      </c>
      <c r="B6546" s="6">
        <v>121</v>
      </c>
      <c r="C6546" s="2" t="s">
        <v>14701</v>
      </c>
      <c r="D6546" s="2" t="s">
        <v>2081</v>
      </c>
      <c r="E6546" s="11" t="str">
        <f>CONCATENATE(TablaC11[[#This Row],[Apellido]]," ",TablaC11[[#This Row],[Nombre]])</f>
        <v>GALOS MONICA BEATRIZ</v>
      </c>
      <c r="F6546" s="11" t="s">
        <v>17</v>
      </c>
      <c r="G6546" s="11" t="s">
        <v>13</v>
      </c>
      <c r="H6546" s="6">
        <v>12154491</v>
      </c>
      <c r="I6546" s="6">
        <v>1958</v>
      </c>
      <c r="J6546" s="11" t="s">
        <v>23542</v>
      </c>
      <c r="K6546" s="11" t="str">
        <f t="shared" si="102"/>
        <v>Adultos</v>
      </c>
      <c r="L6546" s="6">
        <f>2023-TablaC11[[#This Row],[Clase]]</f>
        <v>65</v>
      </c>
      <c r="M6546" s="4" t="str">
        <f>VLOOKUP(TablaC11[[#This Row],[Circuito]],Aux!$A$2:$B$12,2,0)</f>
        <v>Villa Devoto</v>
      </c>
    </row>
    <row r="6547" spans="1:13">
      <c r="A6547" s="11" t="s">
        <v>9</v>
      </c>
      <c r="B6547" s="6">
        <v>121</v>
      </c>
      <c r="C6547" s="2" t="s">
        <v>14704</v>
      </c>
      <c r="D6547" s="2" t="s">
        <v>14705</v>
      </c>
      <c r="E6547" s="11" t="str">
        <f>CONCATENATE(TablaC11[[#This Row],[Apellido]]," ",TablaC11[[#This Row],[Nombre]])</f>
        <v>GANINO WANDA MARINA</v>
      </c>
      <c r="F6547" s="11" t="s">
        <v>17</v>
      </c>
      <c r="G6547" s="11" t="s">
        <v>18</v>
      </c>
      <c r="H6547" s="6">
        <v>28436167</v>
      </c>
      <c r="I6547" s="6">
        <v>1981</v>
      </c>
      <c r="J6547" s="11" t="s">
        <v>23543</v>
      </c>
      <c r="K6547" s="11" t="str">
        <f t="shared" si="102"/>
        <v>Adultos</v>
      </c>
      <c r="L6547" s="6">
        <f>2023-TablaC11[[#This Row],[Clase]]</f>
        <v>42</v>
      </c>
      <c r="M6547" s="4" t="str">
        <f>VLOOKUP(TablaC11[[#This Row],[Circuito]],Aux!$A$2:$B$12,2,0)</f>
        <v>Villa Devoto</v>
      </c>
    </row>
    <row r="6548" spans="1:13">
      <c r="A6548" s="11" t="s">
        <v>9</v>
      </c>
      <c r="B6548" s="6">
        <v>121</v>
      </c>
      <c r="C6548" s="2" t="s">
        <v>14707</v>
      </c>
      <c r="D6548" s="2" t="s">
        <v>4660</v>
      </c>
      <c r="E6548" s="11" t="str">
        <f>CONCATENATE(TablaC11[[#This Row],[Apellido]]," ",TablaC11[[#This Row],[Nombre]])</f>
        <v>GARAVENTA FERNANDO</v>
      </c>
      <c r="F6548" s="11" t="s">
        <v>12</v>
      </c>
      <c r="G6548" s="11" t="s">
        <v>13</v>
      </c>
      <c r="H6548" s="6">
        <v>14680204</v>
      </c>
      <c r="I6548" s="6">
        <v>1961</v>
      </c>
      <c r="J6548" s="11" t="s">
        <v>25146</v>
      </c>
      <c r="K6548" s="11" t="str">
        <f t="shared" si="102"/>
        <v>Adultos</v>
      </c>
      <c r="L6548" s="6">
        <f>2023-TablaC11[[#This Row],[Clase]]</f>
        <v>62</v>
      </c>
      <c r="M6548" s="4" t="str">
        <f>VLOOKUP(TablaC11[[#This Row],[Circuito]],Aux!$A$2:$B$12,2,0)</f>
        <v>Villa Devoto</v>
      </c>
    </row>
    <row r="6549" spans="1:13">
      <c r="A6549" s="11" t="s">
        <v>9</v>
      </c>
      <c r="B6549" s="6">
        <v>121</v>
      </c>
      <c r="C6549" s="2" t="s">
        <v>2285</v>
      </c>
      <c r="D6549" s="2" t="s">
        <v>14709</v>
      </c>
      <c r="E6549" s="11" t="str">
        <f>CONCATENATE(TablaC11[[#This Row],[Apellido]]," ",TablaC11[[#This Row],[Nombre]])</f>
        <v>GARAY PURA</v>
      </c>
      <c r="F6549" s="11" t="s">
        <v>17</v>
      </c>
      <c r="G6549" s="11" t="s">
        <v>284</v>
      </c>
      <c r="H6549" s="6">
        <v>1640390</v>
      </c>
      <c r="I6549" s="6">
        <v>1937</v>
      </c>
      <c r="J6549" s="11" t="s">
        <v>23544</v>
      </c>
      <c r="K6549" s="11" t="str">
        <f t="shared" si="102"/>
        <v>Adultos Mayores</v>
      </c>
      <c r="L6549" s="6">
        <f>2023-TablaC11[[#This Row],[Clase]]</f>
        <v>86</v>
      </c>
      <c r="M6549" s="4" t="str">
        <f>VLOOKUP(TablaC11[[#This Row],[Circuito]],Aux!$A$2:$B$12,2,0)</f>
        <v>Villa Devoto</v>
      </c>
    </row>
    <row r="6550" spans="1:13">
      <c r="A6550" s="11" t="s">
        <v>9</v>
      </c>
      <c r="B6550" s="6">
        <v>121</v>
      </c>
      <c r="C6550" s="2" t="s">
        <v>570</v>
      </c>
      <c r="D6550" s="2" t="s">
        <v>14711</v>
      </c>
      <c r="E6550" s="11" t="str">
        <f>CONCATENATE(TablaC11[[#This Row],[Apellido]]," ",TablaC11[[#This Row],[Nombre]])</f>
        <v>GARCIA DAMIAN ERIC</v>
      </c>
      <c r="F6550" s="11" t="s">
        <v>12</v>
      </c>
      <c r="G6550" s="11" t="s">
        <v>18</v>
      </c>
      <c r="H6550" s="6">
        <v>28079069</v>
      </c>
      <c r="I6550" s="6">
        <v>1980</v>
      </c>
      <c r="J6550" s="11" t="s">
        <v>23545</v>
      </c>
      <c r="K6550" s="11" t="str">
        <f t="shared" si="102"/>
        <v>Adultos</v>
      </c>
      <c r="L6550" s="6">
        <f>2023-TablaC11[[#This Row],[Clase]]</f>
        <v>43</v>
      </c>
      <c r="M6550" s="4" t="str">
        <f>VLOOKUP(TablaC11[[#This Row],[Circuito]],Aux!$A$2:$B$12,2,0)</f>
        <v>Villa Devoto</v>
      </c>
    </row>
    <row r="6551" spans="1:13">
      <c r="A6551" s="11" t="s">
        <v>9</v>
      </c>
      <c r="B6551" s="6">
        <v>121</v>
      </c>
      <c r="C6551" s="2" t="s">
        <v>570</v>
      </c>
      <c r="D6551" s="2" t="s">
        <v>14713</v>
      </c>
      <c r="E6551" s="11" t="str">
        <f>CONCATENATE(TablaC11[[#This Row],[Apellido]]," ",TablaC11[[#This Row],[Nombre]])</f>
        <v>GARCIA EDUARDO RUBEN</v>
      </c>
      <c r="F6551" s="11" t="s">
        <v>12</v>
      </c>
      <c r="G6551" s="11" t="s">
        <v>13</v>
      </c>
      <c r="H6551" s="6">
        <v>14407102</v>
      </c>
      <c r="I6551" s="6">
        <v>1961</v>
      </c>
      <c r="J6551" s="11" t="s">
        <v>23546</v>
      </c>
      <c r="K6551" s="11" t="str">
        <f t="shared" si="102"/>
        <v>Adultos</v>
      </c>
      <c r="L6551" s="6">
        <f>2023-TablaC11[[#This Row],[Clase]]</f>
        <v>62</v>
      </c>
      <c r="M6551" s="4" t="str">
        <f>VLOOKUP(TablaC11[[#This Row],[Circuito]],Aux!$A$2:$B$12,2,0)</f>
        <v>Villa Devoto</v>
      </c>
    </row>
    <row r="6552" spans="1:13">
      <c r="A6552" s="11" t="s">
        <v>9</v>
      </c>
      <c r="B6552" s="6">
        <v>121</v>
      </c>
      <c r="C6552" s="2" t="s">
        <v>570</v>
      </c>
      <c r="D6552" s="2" t="s">
        <v>14715</v>
      </c>
      <c r="E6552" s="11" t="str">
        <f>CONCATENATE(TablaC11[[#This Row],[Apellido]]," ",TablaC11[[#This Row],[Nombre]])</f>
        <v>GARCIA EUGENIO TOMAS</v>
      </c>
      <c r="F6552" s="11" t="s">
        <v>12</v>
      </c>
      <c r="G6552" s="11" t="s">
        <v>18</v>
      </c>
      <c r="H6552" s="6">
        <v>39208618</v>
      </c>
      <c r="I6552" s="6">
        <v>1995</v>
      </c>
      <c r="J6552" s="11" t="s">
        <v>23546</v>
      </c>
      <c r="K6552" s="11" t="str">
        <f t="shared" si="102"/>
        <v>Juventud</v>
      </c>
      <c r="L6552" s="6">
        <f>2023-TablaC11[[#This Row],[Clase]]</f>
        <v>28</v>
      </c>
      <c r="M6552" s="4" t="str">
        <f>VLOOKUP(TablaC11[[#This Row],[Circuito]],Aux!$A$2:$B$12,2,0)</f>
        <v>Villa Devoto</v>
      </c>
    </row>
    <row r="6553" spans="1:13">
      <c r="A6553" s="11" t="s">
        <v>9</v>
      </c>
      <c r="B6553" s="6">
        <v>121</v>
      </c>
      <c r="C6553" s="2" t="s">
        <v>570</v>
      </c>
      <c r="D6553" s="2" t="s">
        <v>14716</v>
      </c>
      <c r="E6553" s="11" t="str">
        <f>CONCATENATE(TablaC11[[#This Row],[Apellido]]," ",TablaC11[[#This Row],[Nombre]])</f>
        <v>GARCIA MANUEL TEODORO</v>
      </c>
      <c r="F6553" s="11" t="s">
        <v>12</v>
      </c>
      <c r="G6553" s="11" t="s">
        <v>13</v>
      </c>
      <c r="H6553" s="6">
        <v>13515107</v>
      </c>
      <c r="I6553" s="6">
        <v>1959</v>
      </c>
      <c r="J6553" s="11" t="s">
        <v>23547</v>
      </c>
      <c r="K6553" s="11" t="str">
        <f t="shared" si="102"/>
        <v>Adultos</v>
      </c>
      <c r="L6553" s="6">
        <f>2023-TablaC11[[#This Row],[Clase]]</f>
        <v>64</v>
      </c>
      <c r="M6553" s="4" t="str">
        <f>VLOOKUP(TablaC11[[#This Row],[Circuito]],Aux!$A$2:$B$12,2,0)</f>
        <v>Villa Devoto</v>
      </c>
    </row>
    <row r="6554" spans="1:13">
      <c r="A6554" s="11" t="s">
        <v>9</v>
      </c>
      <c r="B6554" s="6">
        <v>121</v>
      </c>
      <c r="C6554" s="2" t="s">
        <v>570</v>
      </c>
      <c r="D6554" s="2" t="s">
        <v>1907</v>
      </c>
      <c r="E6554" s="11" t="str">
        <f>CONCATENATE(TablaC11[[#This Row],[Apellido]]," ",TablaC11[[#This Row],[Nombre]])</f>
        <v>GARCIA OSVALDO LUIS</v>
      </c>
      <c r="F6554" s="11" t="s">
        <v>12</v>
      </c>
      <c r="G6554" s="11" t="s">
        <v>56</v>
      </c>
      <c r="H6554" s="6">
        <v>14010274</v>
      </c>
      <c r="I6554" s="6">
        <v>1960</v>
      </c>
      <c r="J6554" s="11" t="s">
        <v>23548</v>
      </c>
      <c r="K6554" s="11" t="str">
        <f t="shared" si="102"/>
        <v>Adultos</v>
      </c>
      <c r="L6554" s="6">
        <f>2023-TablaC11[[#This Row],[Clase]]</f>
        <v>63</v>
      </c>
      <c r="M6554" s="4" t="str">
        <f>VLOOKUP(TablaC11[[#This Row],[Circuito]],Aux!$A$2:$B$12,2,0)</f>
        <v>Villa Devoto</v>
      </c>
    </row>
    <row r="6555" spans="1:13">
      <c r="A6555" s="11" t="s">
        <v>9</v>
      </c>
      <c r="B6555" s="6">
        <v>121</v>
      </c>
      <c r="C6555" s="2" t="s">
        <v>570</v>
      </c>
      <c r="D6555" s="2" t="s">
        <v>14719</v>
      </c>
      <c r="E6555" s="11" t="str">
        <f>CONCATENATE(TablaC11[[#This Row],[Apellido]]," ",TablaC11[[#This Row],[Nombre]])</f>
        <v>GARCIA PATRICIA ELIZABETH</v>
      </c>
      <c r="F6555" s="11" t="s">
        <v>17</v>
      </c>
      <c r="G6555" s="11" t="s">
        <v>13</v>
      </c>
      <c r="H6555" s="6">
        <v>17022645</v>
      </c>
      <c r="I6555" s="6">
        <v>1964</v>
      </c>
      <c r="J6555" s="11" t="s">
        <v>23549</v>
      </c>
      <c r="K6555" s="11" t="str">
        <f t="shared" si="102"/>
        <v>Adultos</v>
      </c>
      <c r="L6555" s="6">
        <f>2023-TablaC11[[#This Row],[Clase]]</f>
        <v>59</v>
      </c>
      <c r="M6555" s="4" t="str">
        <f>VLOOKUP(TablaC11[[#This Row],[Circuito]],Aux!$A$2:$B$12,2,0)</f>
        <v>Villa Devoto</v>
      </c>
    </row>
    <row r="6556" spans="1:13">
      <c r="A6556" s="11" t="s">
        <v>9</v>
      </c>
      <c r="B6556" s="6">
        <v>121</v>
      </c>
      <c r="C6556" s="2" t="s">
        <v>570</v>
      </c>
      <c r="D6556" s="2" t="s">
        <v>14721</v>
      </c>
      <c r="E6556" s="11" t="str">
        <f>CONCATENATE(TablaC11[[#This Row],[Apellido]]," ",TablaC11[[#This Row],[Nombre]])</f>
        <v>GARCIA SILVANA ELVIRA</v>
      </c>
      <c r="F6556" s="11" t="s">
        <v>17</v>
      </c>
      <c r="G6556" s="11" t="s">
        <v>18</v>
      </c>
      <c r="H6556" s="6">
        <v>26864810</v>
      </c>
      <c r="I6556" s="6">
        <v>1978</v>
      </c>
      <c r="J6556" s="11" t="s">
        <v>23550</v>
      </c>
      <c r="K6556" s="11" t="str">
        <f t="shared" si="102"/>
        <v>Adultos</v>
      </c>
      <c r="L6556" s="6">
        <f>2023-TablaC11[[#This Row],[Clase]]</f>
        <v>45</v>
      </c>
      <c r="M6556" s="4" t="str">
        <f>VLOOKUP(TablaC11[[#This Row],[Circuito]],Aux!$A$2:$B$12,2,0)</f>
        <v>Villa Devoto</v>
      </c>
    </row>
    <row r="6557" spans="1:13">
      <c r="A6557" s="11" t="s">
        <v>9</v>
      </c>
      <c r="B6557" s="6">
        <v>121</v>
      </c>
      <c r="C6557" s="2" t="s">
        <v>570</v>
      </c>
      <c r="D6557" s="2" t="s">
        <v>14723</v>
      </c>
      <c r="E6557" s="11" t="str">
        <f>CONCATENATE(TablaC11[[#This Row],[Apellido]]," ",TablaC11[[#This Row],[Nombre]])</f>
        <v>GARCIA SILVIA ALEJANDRA</v>
      </c>
      <c r="F6557" s="11" t="s">
        <v>17</v>
      </c>
      <c r="G6557" s="11" t="s">
        <v>13</v>
      </c>
      <c r="H6557" s="6">
        <v>16936776</v>
      </c>
      <c r="I6557" s="6">
        <v>1963</v>
      </c>
      <c r="J6557" s="11" t="s">
        <v>23551</v>
      </c>
      <c r="K6557" s="11" t="str">
        <f t="shared" si="102"/>
        <v>Adultos</v>
      </c>
      <c r="L6557" s="6">
        <f>2023-TablaC11[[#This Row],[Clase]]</f>
        <v>60</v>
      </c>
      <c r="M6557" s="4" t="str">
        <f>VLOOKUP(TablaC11[[#This Row],[Circuito]],Aux!$A$2:$B$12,2,0)</f>
        <v>Villa Devoto</v>
      </c>
    </row>
    <row r="6558" spans="1:13">
      <c r="A6558" s="11" t="s">
        <v>9</v>
      </c>
      <c r="B6558" s="6">
        <v>121</v>
      </c>
      <c r="C6558" s="2" t="s">
        <v>14725</v>
      </c>
      <c r="D6558" s="2" t="s">
        <v>14726</v>
      </c>
      <c r="E6558" s="11" t="str">
        <f>CONCATENATE(TablaC11[[#This Row],[Apellido]]," ",TablaC11[[#This Row],[Nombre]])</f>
        <v>GARCIA RIVELLO HERNAN JORGE</v>
      </c>
      <c r="F6558" s="11" t="s">
        <v>12</v>
      </c>
      <c r="G6558" s="11" t="s">
        <v>13</v>
      </c>
      <c r="H6558" s="6">
        <v>18129821</v>
      </c>
      <c r="I6558" s="6">
        <v>1966</v>
      </c>
      <c r="J6558" s="11" t="s">
        <v>25147</v>
      </c>
      <c r="K6558" s="11" t="str">
        <f t="shared" si="102"/>
        <v>Adultos</v>
      </c>
      <c r="L6558" s="6">
        <f>2023-TablaC11[[#This Row],[Clase]]</f>
        <v>57</v>
      </c>
      <c r="M6558" s="4" t="str">
        <f>VLOOKUP(TablaC11[[#This Row],[Circuito]],Aux!$A$2:$B$12,2,0)</f>
        <v>Villa Devoto</v>
      </c>
    </row>
    <row r="6559" spans="1:13">
      <c r="A6559" s="11" t="s">
        <v>9</v>
      </c>
      <c r="B6559" s="6">
        <v>121</v>
      </c>
      <c r="C6559" s="2" t="s">
        <v>14728</v>
      </c>
      <c r="D6559" s="2" t="s">
        <v>14729</v>
      </c>
      <c r="E6559" s="11" t="str">
        <f>CONCATENATE(TablaC11[[#This Row],[Apellido]]," ",TablaC11[[#This Row],[Nombre]])</f>
        <v>GARRIGA MARIA RAMONA NORMA</v>
      </c>
      <c r="F6559" s="11" t="s">
        <v>17</v>
      </c>
      <c r="G6559" s="11" t="s">
        <v>13</v>
      </c>
      <c r="H6559" s="6">
        <v>2444767</v>
      </c>
      <c r="I6559" s="6">
        <v>1932</v>
      </c>
      <c r="J6559" s="11" t="s">
        <v>23539</v>
      </c>
      <c r="K6559" s="11" t="str">
        <f t="shared" si="102"/>
        <v>Adultos Mayores</v>
      </c>
      <c r="L6559" s="6">
        <f>2023-TablaC11[[#This Row],[Clase]]</f>
        <v>91</v>
      </c>
      <c r="M6559" s="4" t="str">
        <f>VLOOKUP(TablaC11[[#This Row],[Circuito]],Aux!$A$2:$B$12,2,0)</f>
        <v>Villa Devoto</v>
      </c>
    </row>
    <row r="6560" spans="1:13">
      <c r="A6560" s="11" t="s">
        <v>9</v>
      </c>
      <c r="B6560" s="6">
        <v>121</v>
      </c>
      <c r="C6560" s="2" t="s">
        <v>14730</v>
      </c>
      <c r="D6560" s="2" t="s">
        <v>14731</v>
      </c>
      <c r="E6560" s="11" t="str">
        <f>CONCATENATE(TablaC11[[#This Row],[Apellido]]," ",TablaC11[[#This Row],[Nombre]])</f>
        <v>GATI RUT NOEMI</v>
      </c>
      <c r="F6560" s="11" t="s">
        <v>17</v>
      </c>
      <c r="G6560" s="11" t="s">
        <v>18</v>
      </c>
      <c r="H6560" s="6">
        <v>11703010</v>
      </c>
      <c r="I6560" s="6">
        <v>1955</v>
      </c>
      <c r="J6560" s="11" t="s">
        <v>23552</v>
      </c>
      <c r="K6560" s="11" t="str">
        <f t="shared" si="102"/>
        <v>Adultos Mayores</v>
      </c>
      <c r="L6560" s="6">
        <f>2023-TablaC11[[#This Row],[Clase]]</f>
        <v>68</v>
      </c>
      <c r="M6560" s="4" t="str">
        <f>VLOOKUP(TablaC11[[#This Row],[Circuito]],Aux!$A$2:$B$12,2,0)</f>
        <v>Villa Devoto</v>
      </c>
    </row>
    <row r="6561" spans="1:13">
      <c r="A6561" s="11" t="s">
        <v>9</v>
      </c>
      <c r="B6561" s="6">
        <v>121</v>
      </c>
      <c r="C6561" s="2" t="s">
        <v>5723</v>
      </c>
      <c r="D6561" s="2" t="s">
        <v>539</v>
      </c>
      <c r="E6561" s="11" t="str">
        <f>CONCATENATE(TablaC11[[#This Row],[Apellido]]," ",TablaC11[[#This Row],[Nombre]])</f>
        <v>GELMAN STELLA MARIS</v>
      </c>
      <c r="F6561" s="11" t="s">
        <v>17</v>
      </c>
      <c r="G6561" s="11" t="s">
        <v>18</v>
      </c>
      <c r="H6561" s="6">
        <v>16658664</v>
      </c>
      <c r="I6561" s="6">
        <v>1962</v>
      </c>
      <c r="J6561" s="11" t="s">
        <v>23553</v>
      </c>
      <c r="K6561" s="11" t="str">
        <f t="shared" si="102"/>
        <v>Adultos</v>
      </c>
      <c r="L6561" s="6">
        <f>2023-TablaC11[[#This Row],[Clase]]</f>
        <v>61</v>
      </c>
      <c r="M6561" s="4" t="str">
        <f>VLOOKUP(TablaC11[[#This Row],[Circuito]],Aux!$A$2:$B$12,2,0)</f>
        <v>Villa Devoto</v>
      </c>
    </row>
    <row r="6562" spans="1:13">
      <c r="A6562" s="11" t="s">
        <v>9</v>
      </c>
      <c r="B6562" s="6">
        <v>121</v>
      </c>
      <c r="C6562" s="2" t="s">
        <v>14734</v>
      </c>
      <c r="D6562" s="2" t="s">
        <v>11174</v>
      </c>
      <c r="E6562" s="11" t="str">
        <f>CONCATENATE(TablaC11[[#This Row],[Apellido]]," ",TablaC11[[#This Row],[Nombre]])</f>
        <v>GERMINO SILVIA IRENE</v>
      </c>
      <c r="F6562" s="11" t="s">
        <v>17</v>
      </c>
      <c r="G6562" s="11" t="s">
        <v>18</v>
      </c>
      <c r="H6562" s="6">
        <v>12153546</v>
      </c>
      <c r="I6562" s="6">
        <v>1958</v>
      </c>
      <c r="J6562" s="11" t="s">
        <v>23554</v>
      </c>
      <c r="K6562" s="11" t="str">
        <f t="shared" si="102"/>
        <v>Adultos</v>
      </c>
      <c r="L6562" s="6">
        <f>2023-TablaC11[[#This Row],[Clase]]</f>
        <v>65</v>
      </c>
      <c r="M6562" s="4" t="str">
        <f>VLOOKUP(TablaC11[[#This Row],[Circuito]],Aux!$A$2:$B$12,2,0)</f>
        <v>Villa Devoto</v>
      </c>
    </row>
    <row r="6563" spans="1:13">
      <c r="A6563" s="11" t="s">
        <v>9</v>
      </c>
      <c r="B6563" s="6">
        <v>121</v>
      </c>
      <c r="C6563" s="2" t="s">
        <v>14736</v>
      </c>
      <c r="D6563" s="2" t="s">
        <v>4629</v>
      </c>
      <c r="E6563" s="11" t="str">
        <f>CONCATENATE(TablaC11[[#This Row],[Apellido]]," ",TablaC11[[#This Row],[Nombre]])</f>
        <v>GIACOMINO RICARDO OSCAR</v>
      </c>
      <c r="F6563" s="11" t="s">
        <v>12</v>
      </c>
      <c r="G6563" s="11" t="s">
        <v>18</v>
      </c>
      <c r="H6563" s="6">
        <v>16171571</v>
      </c>
      <c r="I6563" s="6">
        <v>1963</v>
      </c>
      <c r="J6563" s="11" t="s">
        <v>23555</v>
      </c>
      <c r="K6563" s="11" t="str">
        <f t="shared" si="102"/>
        <v>Adultos</v>
      </c>
      <c r="L6563" s="6">
        <f>2023-TablaC11[[#This Row],[Clase]]</f>
        <v>60</v>
      </c>
      <c r="M6563" s="4" t="str">
        <f>VLOOKUP(TablaC11[[#This Row],[Circuito]],Aux!$A$2:$B$12,2,0)</f>
        <v>Villa Devoto</v>
      </c>
    </row>
    <row r="6564" spans="1:13">
      <c r="A6564" s="11" t="s">
        <v>9</v>
      </c>
      <c r="B6564" s="6">
        <v>121</v>
      </c>
      <c r="C6564" s="2" t="s">
        <v>5742</v>
      </c>
      <c r="D6564" s="2" t="s">
        <v>8897</v>
      </c>
      <c r="E6564" s="11" t="str">
        <f>CONCATENATE(TablaC11[[#This Row],[Apellido]]," ",TablaC11[[#This Row],[Nombre]])</f>
        <v>GIL HORACIO OSCAR</v>
      </c>
      <c r="F6564" s="11" t="s">
        <v>12</v>
      </c>
      <c r="G6564" s="11" t="s">
        <v>18</v>
      </c>
      <c r="H6564" s="6">
        <v>11360358</v>
      </c>
      <c r="I6564" s="6">
        <v>1954</v>
      </c>
      <c r="J6564" s="11" t="s">
        <v>23556</v>
      </c>
      <c r="K6564" s="11" t="str">
        <f t="shared" si="102"/>
        <v>Adultos Mayores</v>
      </c>
      <c r="L6564" s="6">
        <f>2023-TablaC11[[#This Row],[Clase]]</f>
        <v>69</v>
      </c>
      <c r="M6564" s="4" t="str">
        <f>VLOOKUP(TablaC11[[#This Row],[Circuito]],Aux!$A$2:$B$12,2,0)</f>
        <v>Villa Devoto</v>
      </c>
    </row>
    <row r="6565" spans="1:13">
      <c r="A6565" s="11" t="s">
        <v>9</v>
      </c>
      <c r="B6565" s="6">
        <v>121</v>
      </c>
      <c r="C6565" s="2" t="s">
        <v>2345</v>
      </c>
      <c r="D6565" s="2" t="s">
        <v>14739</v>
      </c>
      <c r="E6565" s="11" t="str">
        <f>CONCATENATE(TablaC11[[#This Row],[Apellido]]," ",TablaC11[[#This Row],[Nombre]])</f>
        <v>GIMENEZ MARCELA ELENA</v>
      </c>
      <c r="F6565" s="11" t="s">
        <v>17</v>
      </c>
      <c r="G6565" s="11" t="s">
        <v>18</v>
      </c>
      <c r="H6565" s="6">
        <v>18138811</v>
      </c>
      <c r="I6565" s="6">
        <v>1966</v>
      </c>
      <c r="J6565" s="11" t="s">
        <v>23557</v>
      </c>
      <c r="K6565" s="11" t="str">
        <f t="shared" si="102"/>
        <v>Adultos</v>
      </c>
      <c r="L6565" s="6">
        <f>2023-TablaC11[[#This Row],[Clase]]</f>
        <v>57</v>
      </c>
      <c r="M6565" s="4" t="str">
        <f>VLOOKUP(TablaC11[[#This Row],[Circuito]],Aux!$A$2:$B$12,2,0)</f>
        <v>Villa Devoto</v>
      </c>
    </row>
    <row r="6566" spans="1:13">
      <c r="A6566" s="11" t="s">
        <v>9</v>
      </c>
      <c r="B6566" s="6">
        <v>121</v>
      </c>
      <c r="C6566" s="2" t="s">
        <v>2345</v>
      </c>
      <c r="D6566" s="2" t="s">
        <v>2535</v>
      </c>
      <c r="E6566" s="11" t="str">
        <f>CONCATENATE(TablaC11[[#This Row],[Apellido]]," ",TablaC11[[#This Row],[Nombre]])</f>
        <v>GIMENEZ MONICA LILIANA</v>
      </c>
      <c r="F6566" s="11" t="s">
        <v>17</v>
      </c>
      <c r="G6566" s="11" t="s">
        <v>13</v>
      </c>
      <c r="H6566" s="6">
        <v>11554897</v>
      </c>
      <c r="I6566" s="6">
        <v>1954</v>
      </c>
      <c r="J6566" s="11" t="s">
        <v>23558</v>
      </c>
      <c r="K6566" s="11" t="str">
        <f t="shared" si="102"/>
        <v>Adultos Mayores</v>
      </c>
      <c r="L6566" s="6">
        <f>2023-TablaC11[[#This Row],[Clase]]</f>
        <v>69</v>
      </c>
      <c r="M6566" s="4" t="str">
        <f>VLOOKUP(TablaC11[[#This Row],[Circuito]],Aux!$A$2:$B$12,2,0)</f>
        <v>Villa Devoto</v>
      </c>
    </row>
    <row r="6567" spans="1:13">
      <c r="A6567" s="11" t="s">
        <v>9</v>
      </c>
      <c r="B6567" s="6">
        <v>121</v>
      </c>
      <c r="C6567" s="2" t="s">
        <v>14742</v>
      </c>
      <c r="D6567" s="2" t="s">
        <v>167</v>
      </c>
      <c r="E6567" s="11" t="str">
        <f>CONCATENATE(TablaC11[[#This Row],[Apellido]]," ",TablaC11[[#This Row],[Nombre]])</f>
        <v>GIORDANI ANA MARIA</v>
      </c>
      <c r="F6567" s="11" t="s">
        <v>17</v>
      </c>
      <c r="G6567" s="11" t="s">
        <v>18</v>
      </c>
      <c r="H6567" s="6">
        <v>6272923</v>
      </c>
      <c r="I6567" s="6">
        <v>1950</v>
      </c>
      <c r="J6567" s="11" t="s">
        <v>23559</v>
      </c>
      <c r="K6567" s="11" t="str">
        <f t="shared" si="102"/>
        <v>Adultos Mayores</v>
      </c>
      <c r="L6567" s="6">
        <f>2023-TablaC11[[#This Row],[Clase]]</f>
        <v>73</v>
      </c>
      <c r="M6567" s="4" t="str">
        <f>VLOOKUP(TablaC11[[#This Row],[Circuito]],Aux!$A$2:$B$12,2,0)</f>
        <v>Villa Devoto</v>
      </c>
    </row>
    <row r="6568" spans="1:13">
      <c r="A6568" s="11" t="s">
        <v>9</v>
      </c>
      <c r="B6568" s="6">
        <v>121</v>
      </c>
      <c r="C6568" s="2" t="s">
        <v>14744</v>
      </c>
      <c r="D6568" s="2" t="s">
        <v>877</v>
      </c>
      <c r="E6568" s="11" t="str">
        <f>CONCATENATE(TablaC11[[#This Row],[Apellido]]," ",TablaC11[[#This Row],[Nombre]])</f>
        <v>GIORGIONI ADRIANA</v>
      </c>
      <c r="F6568" s="11" t="s">
        <v>17</v>
      </c>
      <c r="G6568" s="11" t="s">
        <v>13</v>
      </c>
      <c r="H6568" s="6">
        <v>17855796</v>
      </c>
      <c r="I6568" s="6">
        <v>1965</v>
      </c>
      <c r="J6568" s="11" t="s">
        <v>23520</v>
      </c>
      <c r="K6568" s="11" t="str">
        <f t="shared" si="102"/>
        <v>Adultos</v>
      </c>
      <c r="L6568" s="6">
        <f>2023-TablaC11[[#This Row],[Clase]]</f>
        <v>58</v>
      </c>
      <c r="M6568" s="4" t="str">
        <f>VLOOKUP(TablaC11[[#This Row],[Circuito]],Aux!$A$2:$B$12,2,0)</f>
        <v>Villa Devoto</v>
      </c>
    </row>
    <row r="6569" spans="1:13">
      <c r="A6569" s="11" t="s">
        <v>9</v>
      </c>
      <c r="B6569" s="6">
        <v>121</v>
      </c>
      <c r="C6569" s="2" t="s">
        <v>14744</v>
      </c>
      <c r="D6569" s="2" t="s">
        <v>14745</v>
      </c>
      <c r="E6569" s="11" t="str">
        <f>CONCATENATE(TablaC11[[#This Row],[Apellido]]," ",TablaC11[[#This Row],[Nombre]])</f>
        <v>GIORGIONI FABIAN</v>
      </c>
      <c r="F6569" s="11" t="s">
        <v>12</v>
      </c>
      <c r="G6569" s="11" t="s">
        <v>18</v>
      </c>
      <c r="H6569" s="6">
        <v>21951400</v>
      </c>
      <c r="I6569" s="6">
        <v>1970</v>
      </c>
      <c r="J6569" s="11" t="s">
        <v>23520</v>
      </c>
      <c r="K6569" s="11" t="str">
        <f t="shared" si="102"/>
        <v>Adultos</v>
      </c>
      <c r="L6569" s="6">
        <f>2023-TablaC11[[#This Row],[Clase]]</f>
        <v>53</v>
      </c>
      <c r="M6569" s="4" t="str">
        <f>VLOOKUP(TablaC11[[#This Row],[Circuito]],Aux!$A$2:$B$12,2,0)</f>
        <v>Villa Devoto</v>
      </c>
    </row>
    <row r="6570" spans="1:13">
      <c r="A6570" s="11" t="s">
        <v>9</v>
      </c>
      <c r="B6570" s="6">
        <v>121</v>
      </c>
      <c r="C6570" s="2" t="s">
        <v>14744</v>
      </c>
      <c r="D6570" s="2" t="s">
        <v>6870</v>
      </c>
      <c r="E6570" s="11" t="str">
        <f>CONCATENATE(TablaC11[[#This Row],[Apellido]]," ",TablaC11[[#This Row],[Nombre]])</f>
        <v>GIORGIONI GABRIEL</v>
      </c>
      <c r="F6570" s="11" t="s">
        <v>12</v>
      </c>
      <c r="G6570" s="11" t="s">
        <v>18</v>
      </c>
      <c r="H6570" s="6">
        <v>21951401</v>
      </c>
      <c r="I6570" s="6">
        <v>1970</v>
      </c>
      <c r="J6570" s="11" t="s">
        <v>23560</v>
      </c>
      <c r="K6570" s="11" t="str">
        <f t="shared" si="102"/>
        <v>Adultos</v>
      </c>
      <c r="L6570" s="6">
        <f>2023-TablaC11[[#This Row],[Clase]]</f>
        <v>53</v>
      </c>
      <c r="M6570" s="4" t="str">
        <f>VLOOKUP(TablaC11[[#This Row],[Circuito]],Aux!$A$2:$B$12,2,0)</f>
        <v>Villa Devoto</v>
      </c>
    </row>
    <row r="6571" spans="1:13">
      <c r="A6571" s="11" t="s">
        <v>9</v>
      </c>
      <c r="B6571" s="6">
        <v>121</v>
      </c>
      <c r="C6571" s="2" t="s">
        <v>14747</v>
      </c>
      <c r="D6571" s="2" t="s">
        <v>8400</v>
      </c>
      <c r="E6571" s="11" t="str">
        <f>CONCATENATE(TablaC11[[#This Row],[Apellido]]," ",TablaC11[[#This Row],[Nombre]])</f>
        <v>GIORNI SANDRA GABRIELA</v>
      </c>
      <c r="F6571" s="11" t="s">
        <v>17</v>
      </c>
      <c r="G6571" s="11" t="s">
        <v>18</v>
      </c>
      <c r="H6571" s="6">
        <v>14418810</v>
      </c>
      <c r="I6571" s="6">
        <v>1960</v>
      </c>
      <c r="J6571" s="11" t="s">
        <v>23561</v>
      </c>
      <c r="K6571" s="11" t="str">
        <f t="shared" si="102"/>
        <v>Adultos</v>
      </c>
      <c r="L6571" s="6">
        <f>2023-TablaC11[[#This Row],[Clase]]</f>
        <v>63</v>
      </c>
      <c r="M6571" s="4" t="str">
        <f>VLOOKUP(TablaC11[[#This Row],[Circuito]],Aux!$A$2:$B$12,2,0)</f>
        <v>Villa Devoto</v>
      </c>
    </row>
    <row r="6572" spans="1:13">
      <c r="A6572" s="11" t="s">
        <v>9</v>
      </c>
      <c r="B6572" s="6">
        <v>121</v>
      </c>
      <c r="C6572" s="2" t="s">
        <v>2355</v>
      </c>
      <c r="D6572" s="2" t="s">
        <v>14749</v>
      </c>
      <c r="E6572" s="11" t="str">
        <f>CONCATENATE(TablaC11[[#This Row],[Apellido]]," ",TablaC11[[#This Row],[Nombre]])</f>
        <v>GIRO ARIEL</v>
      </c>
      <c r="F6572" s="11" t="s">
        <v>12</v>
      </c>
      <c r="G6572" s="11" t="s">
        <v>13</v>
      </c>
      <c r="H6572" s="6">
        <v>22582056</v>
      </c>
      <c r="I6572" s="6">
        <v>1972</v>
      </c>
      <c r="J6572" s="11" t="s">
        <v>25670</v>
      </c>
      <c r="K6572" s="11" t="str">
        <f t="shared" si="102"/>
        <v>Adultos</v>
      </c>
      <c r="L6572" s="6">
        <f>2023-TablaC11[[#This Row],[Clase]]</f>
        <v>51</v>
      </c>
      <c r="M6572" s="4" t="str">
        <f>VLOOKUP(TablaC11[[#This Row],[Circuito]],Aux!$A$2:$B$12,2,0)</f>
        <v>Villa Devoto</v>
      </c>
    </row>
    <row r="6573" spans="1:13">
      <c r="A6573" s="11" t="s">
        <v>9</v>
      </c>
      <c r="B6573" s="6">
        <v>121</v>
      </c>
      <c r="C6573" s="2" t="s">
        <v>14751</v>
      </c>
      <c r="D6573" s="2" t="s">
        <v>14020</v>
      </c>
      <c r="E6573" s="11" t="str">
        <f>CONCATENATE(TablaC11[[#This Row],[Apellido]]," ",TablaC11[[#This Row],[Nombre]])</f>
        <v>GNAZZO RUBEN OSCAR</v>
      </c>
      <c r="F6573" s="11" t="s">
        <v>12</v>
      </c>
      <c r="G6573" s="11" t="s">
        <v>13</v>
      </c>
      <c r="H6573" s="6">
        <v>31061418</v>
      </c>
      <c r="I6573" s="6">
        <v>1984</v>
      </c>
      <c r="J6573" s="11" t="s">
        <v>23562</v>
      </c>
      <c r="K6573" s="11" t="str">
        <f t="shared" si="102"/>
        <v>Adultos</v>
      </c>
      <c r="L6573" s="6">
        <f>2023-TablaC11[[#This Row],[Clase]]</f>
        <v>39</v>
      </c>
      <c r="M6573" s="4" t="str">
        <f>VLOOKUP(TablaC11[[#This Row],[Circuito]],Aux!$A$2:$B$12,2,0)</f>
        <v>Villa Devoto</v>
      </c>
    </row>
    <row r="6574" spans="1:13">
      <c r="A6574" s="11" t="s">
        <v>9</v>
      </c>
      <c r="B6574" s="6">
        <v>121</v>
      </c>
      <c r="C6574" s="2" t="s">
        <v>2361</v>
      </c>
      <c r="D6574" s="2" t="s">
        <v>354</v>
      </c>
      <c r="E6574" s="11" t="str">
        <f>CONCATENATE(TablaC11[[#This Row],[Apellido]]," ",TablaC11[[#This Row],[Nombre]])</f>
        <v>GODOY CARLOS ALBERTO</v>
      </c>
      <c r="F6574" s="11" t="s">
        <v>12</v>
      </c>
      <c r="G6574" s="11" t="s">
        <v>18</v>
      </c>
      <c r="H6574" s="6">
        <v>13296841</v>
      </c>
      <c r="I6574" s="6">
        <v>1957</v>
      </c>
      <c r="J6574" s="11" t="s">
        <v>23563</v>
      </c>
      <c r="K6574" s="11" t="str">
        <f t="shared" si="102"/>
        <v>Adultos Mayores</v>
      </c>
      <c r="L6574" s="6">
        <f>2023-TablaC11[[#This Row],[Clase]]</f>
        <v>66</v>
      </c>
      <c r="M6574" s="4" t="str">
        <f>VLOOKUP(TablaC11[[#This Row],[Circuito]],Aux!$A$2:$B$12,2,0)</f>
        <v>Villa Devoto</v>
      </c>
    </row>
    <row r="6575" spans="1:13">
      <c r="A6575" s="11" t="s">
        <v>9</v>
      </c>
      <c r="B6575" s="6">
        <v>121</v>
      </c>
      <c r="C6575" s="2" t="s">
        <v>2361</v>
      </c>
      <c r="D6575" s="2" t="s">
        <v>14124</v>
      </c>
      <c r="E6575" s="11" t="str">
        <f>CONCATENATE(TablaC11[[#This Row],[Apellido]]," ",TablaC11[[#This Row],[Nombre]])</f>
        <v>GODOY LEANDRO EZEQUIEL</v>
      </c>
      <c r="F6575" s="11" t="s">
        <v>12</v>
      </c>
      <c r="G6575" s="11" t="s">
        <v>56</v>
      </c>
      <c r="H6575" s="6">
        <v>33032079</v>
      </c>
      <c r="I6575" s="6">
        <v>1987</v>
      </c>
      <c r="J6575" s="11" t="s">
        <v>23563</v>
      </c>
      <c r="K6575" s="11" t="str">
        <f t="shared" si="102"/>
        <v>Adultos</v>
      </c>
      <c r="L6575" s="6">
        <f>2023-TablaC11[[#This Row],[Clase]]</f>
        <v>36</v>
      </c>
      <c r="M6575" s="4" t="str">
        <f>VLOOKUP(TablaC11[[#This Row],[Circuito]],Aux!$A$2:$B$12,2,0)</f>
        <v>Villa Devoto</v>
      </c>
    </row>
    <row r="6576" spans="1:13">
      <c r="A6576" s="11" t="s">
        <v>9</v>
      </c>
      <c r="B6576" s="6">
        <v>121</v>
      </c>
      <c r="C6576" s="2" t="s">
        <v>14754</v>
      </c>
      <c r="D6576" s="2" t="s">
        <v>14755</v>
      </c>
      <c r="E6576" s="11" t="str">
        <f>CONCATENATE(TablaC11[[#This Row],[Apellido]]," ",TablaC11[[#This Row],[Nombre]])</f>
        <v>GODOY CURUTCHET MATIAS CARLOS ALBERTO</v>
      </c>
      <c r="F6576" s="11" t="s">
        <v>12</v>
      </c>
      <c r="G6576" s="11" t="s">
        <v>18</v>
      </c>
      <c r="H6576" s="6">
        <v>30335426</v>
      </c>
      <c r="I6576" s="6">
        <v>1983</v>
      </c>
      <c r="J6576" s="11" t="s">
        <v>23564</v>
      </c>
      <c r="K6576" s="11" t="str">
        <f t="shared" si="102"/>
        <v>Adultos</v>
      </c>
      <c r="L6576" s="6">
        <f>2023-TablaC11[[#This Row],[Clase]]</f>
        <v>40</v>
      </c>
      <c r="M6576" s="4" t="str">
        <f>VLOOKUP(TablaC11[[#This Row],[Circuito]],Aux!$A$2:$B$12,2,0)</f>
        <v>Villa Devoto</v>
      </c>
    </row>
    <row r="6577" spans="1:13">
      <c r="A6577" s="11" t="s">
        <v>9</v>
      </c>
      <c r="B6577" s="6">
        <v>121</v>
      </c>
      <c r="C6577" s="2" t="s">
        <v>618</v>
      </c>
      <c r="D6577" s="2" t="s">
        <v>167</v>
      </c>
      <c r="E6577" s="11" t="str">
        <f>CONCATENATE(TablaC11[[#This Row],[Apellido]]," ",TablaC11[[#This Row],[Nombre]])</f>
        <v>GOMEZ ANA MARIA</v>
      </c>
      <c r="F6577" s="11" t="s">
        <v>17</v>
      </c>
      <c r="G6577" s="11" t="s">
        <v>18</v>
      </c>
      <c r="H6577" s="6">
        <v>6718742</v>
      </c>
      <c r="I6577" s="6">
        <v>1949</v>
      </c>
      <c r="J6577" s="11" t="s">
        <v>23386</v>
      </c>
      <c r="K6577" s="11" t="str">
        <f t="shared" si="102"/>
        <v>Adultos Mayores</v>
      </c>
      <c r="L6577" s="6">
        <f>2023-TablaC11[[#This Row],[Clase]]</f>
        <v>74</v>
      </c>
      <c r="M6577" s="4" t="str">
        <f>VLOOKUP(TablaC11[[#This Row],[Circuito]],Aux!$A$2:$B$12,2,0)</f>
        <v>Villa Devoto</v>
      </c>
    </row>
    <row r="6578" spans="1:13">
      <c r="A6578" s="11" t="s">
        <v>9</v>
      </c>
      <c r="B6578" s="6">
        <v>121</v>
      </c>
      <c r="C6578" s="2" t="s">
        <v>618</v>
      </c>
      <c r="D6578" s="2" t="s">
        <v>2557</v>
      </c>
      <c r="E6578" s="11" t="str">
        <f>CONCATENATE(TablaC11[[#This Row],[Apellido]]," ",TablaC11[[#This Row],[Nombre]])</f>
        <v>GOMEZ ELENA</v>
      </c>
      <c r="F6578" s="11" t="s">
        <v>17</v>
      </c>
      <c r="G6578" s="11" t="s">
        <v>18</v>
      </c>
      <c r="H6578" s="6">
        <v>6177207</v>
      </c>
      <c r="I6578" s="6">
        <v>1949</v>
      </c>
      <c r="J6578" s="11" t="s">
        <v>23565</v>
      </c>
      <c r="K6578" s="11" t="str">
        <f t="shared" si="102"/>
        <v>Adultos Mayores</v>
      </c>
      <c r="L6578" s="6">
        <f>2023-TablaC11[[#This Row],[Clase]]</f>
        <v>74</v>
      </c>
      <c r="M6578" s="4" t="str">
        <f>VLOOKUP(TablaC11[[#This Row],[Circuito]],Aux!$A$2:$B$12,2,0)</f>
        <v>Villa Devoto</v>
      </c>
    </row>
    <row r="6579" spans="1:13">
      <c r="A6579" s="11" t="s">
        <v>9</v>
      </c>
      <c r="B6579" s="6">
        <v>121</v>
      </c>
      <c r="C6579" s="2" t="s">
        <v>618</v>
      </c>
      <c r="D6579" s="2" t="s">
        <v>14758</v>
      </c>
      <c r="E6579" s="11" t="str">
        <f>CONCATENATE(TablaC11[[#This Row],[Apellido]]," ",TablaC11[[#This Row],[Nombre]])</f>
        <v>GOMEZ EMILIO MARCOS</v>
      </c>
      <c r="F6579" s="11" t="s">
        <v>12</v>
      </c>
      <c r="G6579" s="11" t="s">
        <v>18</v>
      </c>
      <c r="H6579" s="6">
        <v>7736930</v>
      </c>
      <c r="I6579" s="6">
        <v>1943</v>
      </c>
      <c r="J6579" s="11" t="s">
        <v>23566</v>
      </c>
      <c r="K6579" s="11" t="str">
        <f t="shared" si="102"/>
        <v>Adultos Mayores</v>
      </c>
      <c r="L6579" s="6">
        <f>2023-TablaC11[[#This Row],[Clase]]</f>
        <v>80</v>
      </c>
      <c r="M6579" s="4" t="str">
        <f>VLOOKUP(TablaC11[[#This Row],[Circuito]],Aux!$A$2:$B$12,2,0)</f>
        <v>Villa Devoto</v>
      </c>
    </row>
    <row r="6580" spans="1:13">
      <c r="A6580" s="11" t="s">
        <v>9</v>
      </c>
      <c r="B6580" s="6">
        <v>121</v>
      </c>
      <c r="C6580" s="2" t="s">
        <v>618</v>
      </c>
      <c r="D6580" s="2" t="s">
        <v>8897</v>
      </c>
      <c r="E6580" s="11" t="str">
        <f>CONCATENATE(TablaC11[[#This Row],[Apellido]]," ",TablaC11[[#This Row],[Nombre]])</f>
        <v>GOMEZ HORACIO OSCAR</v>
      </c>
      <c r="F6580" s="11" t="s">
        <v>12</v>
      </c>
      <c r="G6580" s="11" t="s">
        <v>18</v>
      </c>
      <c r="H6580" s="6">
        <v>13308658</v>
      </c>
      <c r="I6580" s="6">
        <v>1959</v>
      </c>
      <c r="J6580" s="11" t="s">
        <v>23567</v>
      </c>
      <c r="K6580" s="11" t="str">
        <f t="shared" si="102"/>
        <v>Adultos</v>
      </c>
      <c r="L6580" s="6">
        <f>2023-TablaC11[[#This Row],[Clase]]</f>
        <v>64</v>
      </c>
      <c r="M6580" s="4" t="str">
        <f>VLOOKUP(TablaC11[[#This Row],[Circuito]],Aux!$A$2:$B$12,2,0)</f>
        <v>Villa Devoto</v>
      </c>
    </row>
    <row r="6581" spans="1:13">
      <c r="A6581" s="11" t="s">
        <v>9</v>
      </c>
      <c r="B6581" s="6">
        <v>121</v>
      </c>
      <c r="C6581" s="2" t="s">
        <v>618</v>
      </c>
      <c r="D6581" s="2" t="s">
        <v>3658</v>
      </c>
      <c r="E6581" s="11" t="str">
        <f>CONCATENATE(TablaC11[[#This Row],[Apellido]]," ",TablaC11[[#This Row],[Nombre]])</f>
        <v>GOMEZ RICARDO HORACIO</v>
      </c>
      <c r="F6581" s="11" t="s">
        <v>12</v>
      </c>
      <c r="G6581" s="11" t="s">
        <v>18</v>
      </c>
      <c r="H6581" s="6">
        <v>4423550</v>
      </c>
      <c r="I6581" s="6">
        <v>1943</v>
      </c>
      <c r="J6581" s="11" t="s">
        <v>23568</v>
      </c>
      <c r="K6581" s="11" t="str">
        <f t="shared" si="102"/>
        <v>Adultos Mayores</v>
      </c>
      <c r="L6581" s="6">
        <f>2023-TablaC11[[#This Row],[Clase]]</f>
        <v>80</v>
      </c>
      <c r="M6581" s="4" t="str">
        <f>VLOOKUP(TablaC11[[#This Row],[Circuito]],Aux!$A$2:$B$12,2,0)</f>
        <v>Villa Devoto</v>
      </c>
    </row>
    <row r="6582" spans="1:13">
      <c r="A6582" s="11" t="s">
        <v>9</v>
      </c>
      <c r="B6582" s="6">
        <v>121</v>
      </c>
      <c r="C6582" s="2" t="s">
        <v>618</v>
      </c>
      <c r="D6582" s="2" t="s">
        <v>14762</v>
      </c>
      <c r="E6582" s="11" t="str">
        <f>CONCATENATE(TablaC11[[#This Row],[Apellido]]," ",TablaC11[[#This Row],[Nombre]])</f>
        <v>GOMEZ SUSANA DELIA</v>
      </c>
      <c r="F6582" s="11" t="s">
        <v>17</v>
      </c>
      <c r="G6582" s="11" t="s">
        <v>13</v>
      </c>
      <c r="H6582" s="6">
        <v>5944333</v>
      </c>
      <c r="I6582" s="6">
        <v>1948</v>
      </c>
      <c r="J6582" s="11" t="s">
        <v>23569</v>
      </c>
      <c r="K6582" s="11" t="str">
        <f t="shared" si="102"/>
        <v>Adultos Mayores</v>
      </c>
      <c r="L6582" s="6">
        <f>2023-TablaC11[[#This Row],[Clase]]</f>
        <v>75</v>
      </c>
      <c r="M6582" s="4" t="str">
        <f>VLOOKUP(TablaC11[[#This Row],[Circuito]],Aux!$A$2:$B$12,2,0)</f>
        <v>Villa Devoto</v>
      </c>
    </row>
    <row r="6583" spans="1:13">
      <c r="A6583" s="11" t="s">
        <v>9</v>
      </c>
      <c r="B6583" s="6">
        <v>121</v>
      </c>
      <c r="C6583" s="2" t="s">
        <v>14764</v>
      </c>
      <c r="D6583" s="2" t="s">
        <v>14765</v>
      </c>
      <c r="E6583" s="11" t="str">
        <f>CONCATENATE(TablaC11[[#This Row],[Apellido]]," ",TablaC11[[#This Row],[Nombre]])</f>
        <v>GOMEZ PICIOCHI DARIO EZEQUIEL</v>
      </c>
      <c r="F6583" s="11" t="s">
        <v>12</v>
      </c>
      <c r="G6583" s="11" t="s">
        <v>18</v>
      </c>
      <c r="H6583" s="6">
        <v>32952197</v>
      </c>
      <c r="I6583" s="6">
        <v>1987</v>
      </c>
      <c r="J6583" s="11" t="s">
        <v>23570</v>
      </c>
      <c r="K6583" s="11" t="str">
        <f t="shared" si="102"/>
        <v>Adultos</v>
      </c>
      <c r="L6583" s="6">
        <f>2023-TablaC11[[#This Row],[Clase]]</f>
        <v>36</v>
      </c>
      <c r="M6583" s="4" t="str">
        <f>VLOOKUP(TablaC11[[#This Row],[Circuito]],Aux!$A$2:$B$12,2,0)</f>
        <v>Villa Devoto</v>
      </c>
    </row>
    <row r="6584" spans="1:13">
      <c r="A6584" s="11" t="s">
        <v>9</v>
      </c>
      <c r="B6584" s="6">
        <v>121</v>
      </c>
      <c r="C6584" s="2" t="s">
        <v>14767</v>
      </c>
      <c r="D6584" s="2" t="s">
        <v>14768</v>
      </c>
      <c r="E6584" s="11" t="str">
        <f>CONCATENATE(TablaC11[[#This Row],[Apellido]]," ",TablaC11[[#This Row],[Nombre]])</f>
        <v>GONCALVEZ GLADYS NORMA</v>
      </c>
      <c r="F6584" s="11" t="s">
        <v>17</v>
      </c>
      <c r="G6584" s="11" t="s">
        <v>13</v>
      </c>
      <c r="H6584" s="6">
        <v>11957721</v>
      </c>
      <c r="I6584" s="6">
        <v>1958</v>
      </c>
      <c r="J6584" s="11" t="s">
        <v>23571</v>
      </c>
      <c r="K6584" s="11" t="str">
        <f t="shared" si="102"/>
        <v>Adultos</v>
      </c>
      <c r="L6584" s="6">
        <f>2023-TablaC11[[#This Row],[Clase]]</f>
        <v>65</v>
      </c>
      <c r="M6584" s="4" t="str">
        <f>VLOOKUP(TablaC11[[#This Row],[Circuito]],Aux!$A$2:$B$12,2,0)</f>
        <v>Villa Devoto</v>
      </c>
    </row>
    <row r="6585" spans="1:13">
      <c r="A6585" s="11" t="s">
        <v>9</v>
      </c>
      <c r="B6585" s="6">
        <v>121</v>
      </c>
      <c r="C6585" s="2" t="s">
        <v>623</v>
      </c>
      <c r="D6585" s="2" t="s">
        <v>2206</v>
      </c>
      <c r="E6585" s="11" t="str">
        <f>CONCATENATE(TablaC11[[#This Row],[Apellido]]," ",TablaC11[[#This Row],[Nombre]])</f>
        <v>GONZALEZ JORGE DANIEL</v>
      </c>
      <c r="F6585" s="11" t="s">
        <v>12</v>
      </c>
      <c r="G6585" s="11" t="s">
        <v>13</v>
      </c>
      <c r="H6585" s="6">
        <v>20426638</v>
      </c>
      <c r="I6585" s="6">
        <v>1968</v>
      </c>
      <c r="J6585" s="11" t="s">
        <v>23572</v>
      </c>
      <c r="K6585" s="11" t="str">
        <f t="shared" si="102"/>
        <v>Adultos</v>
      </c>
      <c r="L6585" s="6">
        <f>2023-TablaC11[[#This Row],[Clase]]</f>
        <v>55</v>
      </c>
      <c r="M6585" s="4" t="str">
        <f>VLOOKUP(TablaC11[[#This Row],[Circuito]],Aux!$A$2:$B$12,2,0)</f>
        <v>Villa Devoto</v>
      </c>
    </row>
    <row r="6586" spans="1:13">
      <c r="A6586" s="11" t="s">
        <v>9</v>
      </c>
      <c r="B6586" s="6">
        <v>121</v>
      </c>
      <c r="C6586" s="2" t="s">
        <v>14771</v>
      </c>
      <c r="D6586" s="2" t="s">
        <v>14772</v>
      </c>
      <c r="E6586" s="11" t="str">
        <f>CONCATENATE(TablaC11[[#This Row],[Apellido]]," ",TablaC11[[#This Row],[Nombre]])</f>
        <v>GREGORIO MARIA GRACIA</v>
      </c>
      <c r="F6586" s="11" t="s">
        <v>17</v>
      </c>
      <c r="G6586" s="11" t="s">
        <v>18</v>
      </c>
      <c r="H6586" s="6">
        <v>2974117</v>
      </c>
      <c r="I6586" s="6">
        <v>1932</v>
      </c>
      <c r="J6586" s="11" t="s">
        <v>23573</v>
      </c>
      <c r="K6586" s="11" t="str">
        <f t="shared" si="102"/>
        <v>Adultos Mayores</v>
      </c>
      <c r="L6586" s="6">
        <f>2023-TablaC11[[#This Row],[Clase]]</f>
        <v>91</v>
      </c>
      <c r="M6586" s="4" t="str">
        <f>VLOOKUP(TablaC11[[#This Row],[Circuito]],Aux!$A$2:$B$12,2,0)</f>
        <v>Villa Devoto</v>
      </c>
    </row>
    <row r="6587" spans="1:13">
      <c r="A6587" s="11" t="s">
        <v>9</v>
      </c>
      <c r="B6587" s="6">
        <v>121</v>
      </c>
      <c r="C6587" s="2" t="s">
        <v>14774</v>
      </c>
      <c r="D6587" s="2" t="s">
        <v>100</v>
      </c>
      <c r="E6587" s="11" t="str">
        <f>CONCATENATE(TablaC11[[#This Row],[Apellido]]," ",TablaC11[[#This Row],[Nombre]])</f>
        <v>GRIZIA MARIA CRISTINA</v>
      </c>
      <c r="F6587" s="11" t="s">
        <v>17</v>
      </c>
      <c r="G6587" s="11" t="s">
        <v>18</v>
      </c>
      <c r="H6587" s="6">
        <v>22285667</v>
      </c>
      <c r="I6587" s="6">
        <v>1971</v>
      </c>
      <c r="J6587" s="11" t="s">
        <v>23574</v>
      </c>
      <c r="K6587" s="11" t="str">
        <f t="shared" si="102"/>
        <v>Adultos</v>
      </c>
      <c r="L6587" s="6">
        <f>2023-TablaC11[[#This Row],[Clase]]</f>
        <v>52</v>
      </c>
      <c r="M6587" s="4" t="str">
        <f>VLOOKUP(TablaC11[[#This Row],[Circuito]],Aux!$A$2:$B$12,2,0)</f>
        <v>Villa Devoto</v>
      </c>
    </row>
    <row r="6588" spans="1:13">
      <c r="A6588" s="11" t="s">
        <v>9</v>
      </c>
      <c r="B6588" s="6">
        <v>121</v>
      </c>
      <c r="C6588" s="2" t="s">
        <v>14776</v>
      </c>
      <c r="D6588" s="2" t="s">
        <v>14777</v>
      </c>
      <c r="E6588" s="11" t="str">
        <f>CONCATENATE(TablaC11[[#This Row],[Apellido]]," ",TablaC11[[#This Row],[Nombre]])</f>
        <v>GRUSCHKE VANESA MARA</v>
      </c>
      <c r="F6588" s="11" t="s">
        <v>17</v>
      </c>
      <c r="G6588" s="11" t="s">
        <v>18</v>
      </c>
      <c r="H6588" s="6">
        <v>28909755</v>
      </c>
      <c r="I6588" s="6">
        <v>1981</v>
      </c>
      <c r="J6588" s="11" t="s">
        <v>23575</v>
      </c>
      <c r="K6588" s="11" t="str">
        <f t="shared" si="102"/>
        <v>Adultos</v>
      </c>
      <c r="L6588" s="6">
        <f>2023-TablaC11[[#This Row],[Clase]]</f>
        <v>42</v>
      </c>
      <c r="M6588" s="4" t="str">
        <f>VLOOKUP(TablaC11[[#This Row],[Circuito]],Aux!$A$2:$B$12,2,0)</f>
        <v>Villa Devoto</v>
      </c>
    </row>
    <row r="6589" spans="1:13">
      <c r="A6589" s="11" t="s">
        <v>9</v>
      </c>
      <c r="B6589" s="6">
        <v>121</v>
      </c>
      <c r="C6589" s="2" t="s">
        <v>14779</v>
      </c>
      <c r="D6589" s="2" t="s">
        <v>226</v>
      </c>
      <c r="E6589" s="11" t="str">
        <f>CONCATENATE(TablaC11[[#This Row],[Apellido]]," ",TablaC11[[#This Row],[Nombre]])</f>
        <v>GRZETIC ANGEL</v>
      </c>
      <c r="F6589" s="11" t="s">
        <v>12</v>
      </c>
      <c r="G6589" s="11" t="s">
        <v>18</v>
      </c>
      <c r="H6589" s="6">
        <v>10248374</v>
      </c>
      <c r="I6589" s="6">
        <v>1951</v>
      </c>
      <c r="J6589" s="11" t="s">
        <v>23576</v>
      </c>
      <c r="K6589" s="11" t="str">
        <f t="shared" si="102"/>
        <v>Adultos Mayores</v>
      </c>
      <c r="L6589" s="6">
        <f>2023-TablaC11[[#This Row],[Clase]]</f>
        <v>72</v>
      </c>
      <c r="M6589" s="4" t="str">
        <f>VLOOKUP(TablaC11[[#This Row],[Circuito]],Aux!$A$2:$B$12,2,0)</f>
        <v>Villa Devoto</v>
      </c>
    </row>
    <row r="6590" spans="1:13">
      <c r="A6590" s="11" t="s">
        <v>9</v>
      </c>
      <c r="B6590" s="6">
        <v>121</v>
      </c>
      <c r="C6590" s="2" t="s">
        <v>14781</v>
      </c>
      <c r="D6590" s="2" t="s">
        <v>14782</v>
      </c>
      <c r="E6590" s="11" t="str">
        <f>CONCATENATE(TablaC11[[#This Row],[Apellido]]," ",TablaC11[[#This Row],[Nombre]])</f>
        <v>GUALANO VICENTE EMILIO</v>
      </c>
      <c r="F6590" s="11" t="s">
        <v>12</v>
      </c>
      <c r="G6590" s="11" t="s">
        <v>18</v>
      </c>
      <c r="H6590" s="6">
        <v>22034895</v>
      </c>
      <c r="I6590" s="6">
        <v>1971</v>
      </c>
      <c r="J6590" s="11" t="s">
        <v>23577</v>
      </c>
      <c r="K6590" s="11" t="str">
        <f t="shared" si="102"/>
        <v>Adultos</v>
      </c>
      <c r="L6590" s="6">
        <f>2023-TablaC11[[#This Row],[Clase]]</f>
        <v>52</v>
      </c>
      <c r="M6590" s="4" t="str">
        <f>VLOOKUP(TablaC11[[#This Row],[Circuito]],Aux!$A$2:$B$12,2,0)</f>
        <v>Villa Devoto</v>
      </c>
    </row>
    <row r="6591" spans="1:13">
      <c r="A6591" s="11" t="s">
        <v>9</v>
      </c>
      <c r="B6591" s="6">
        <v>121</v>
      </c>
      <c r="C6591" s="2" t="s">
        <v>14784</v>
      </c>
      <c r="D6591" s="2" t="s">
        <v>7745</v>
      </c>
      <c r="E6591" s="11" t="str">
        <f>CONCATENATE(TablaC11[[#This Row],[Apellido]]," ",TablaC11[[#This Row],[Nombre]])</f>
        <v>GUALDE HECTOR ENRIQUE</v>
      </c>
      <c r="F6591" s="11" t="s">
        <v>12</v>
      </c>
      <c r="G6591" s="11" t="s">
        <v>13</v>
      </c>
      <c r="H6591" s="6">
        <v>20965090</v>
      </c>
      <c r="I6591" s="6">
        <v>1969</v>
      </c>
      <c r="J6591" s="11" t="s">
        <v>23578</v>
      </c>
      <c r="K6591" s="11" t="str">
        <f t="shared" si="102"/>
        <v>Adultos</v>
      </c>
      <c r="L6591" s="6">
        <f>2023-TablaC11[[#This Row],[Clase]]</f>
        <v>54</v>
      </c>
      <c r="M6591" s="4" t="str">
        <f>VLOOKUP(TablaC11[[#This Row],[Circuito]],Aux!$A$2:$B$12,2,0)</f>
        <v>Villa Devoto</v>
      </c>
    </row>
    <row r="6592" spans="1:13">
      <c r="A6592" s="11" t="s">
        <v>9</v>
      </c>
      <c r="B6592" s="6">
        <v>121</v>
      </c>
      <c r="C6592" s="2" t="s">
        <v>14786</v>
      </c>
      <c r="D6592" s="2" t="s">
        <v>14787</v>
      </c>
      <c r="E6592" s="11" t="str">
        <f>CONCATENATE(TablaC11[[#This Row],[Apellido]]," ",TablaC11[[#This Row],[Nombre]])</f>
        <v>GUARIZOLA EZEQUIEL ANDRES</v>
      </c>
      <c r="F6592" s="11" t="s">
        <v>12</v>
      </c>
      <c r="G6592" s="11" t="s">
        <v>18</v>
      </c>
      <c r="H6592" s="6">
        <v>25376788</v>
      </c>
      <c r="I6592" s="6">
        <v>1976</v>
      </c>
      <c r="J6592" s="11" t="s">
        <v>23579</v>
      </c>
      <c r="K6592" s="11" t="str">
        <f t="shared" si="102"/>
        <v>Adultos</v>
      </c>
      <c r="L6592" s="6">
        <f>2023-TablaC11[[#This Row],[Clase]]</f>
        <v>47</v>
      </c>
      <c r="M6592" s="4" t="str">
        <f>VLOOKUP(TablaC11[[#This Row],[Circuito]],Aux!$A$2:$B$12,2,0)</f>
        <v>Villa Devoto</v>
      </c>
    </row>
    <row r="6593" spans="1:13">
      <c r="A6593" s="11" t="s">
        <v>9</v>
      </c>
      <c r="B6593" s="6">
        <v>121</v>
      </c>
      <c r="C6593" s="2" t="s">
        <v>2404</v>
      </c>
      <c r="D6593" s="2" t="s">
        <v>14789</v>
      </c>
      <c r="E6593" s="11" t="str">
        <f>CONCATENATE(TablaC11[[#This Row],[Apellido]]," ",TablaC11[[#This Row],[Nombre]])</f>
        <v>GUERRA IGNACIO MATIAS</v>
      </c>
      <c r="F6593" s="11" t="s">
        <v>12</v>
      </c>
      <c r="G6593" s="11" t="s">
        <v>969</v>
      </c>
      <c r="H6593" s="6">
        <v>35973191</v>
      </c>
      <c r="I6593" s="6">
        <v>1991</v>
      </c>
      <c r="J6593" s="11" t="s">
        <v>25148</v>
      </c>
      <c r="K6593" s="11" t="str">
        <f t="shared" si="102"/>
        <v>Adultos</v>
      </c>
      <c r="L6593" s="6">
        <f>2023-TablaC11[[#This Row],[Clase]]</f>
        <v>32</v>
      </c>
      <c r="M6593" s="4" t="str">
        <f>VLOOKUP(TablaC11[[#This Row],[Circuito]],Aux!$A$2:$B$12,2,0)</f>
        <v>Villa Devoto</v>
      </c>
    </row>
    <row r="6594" spans="1:13">
      <c r="A6594" s="11" t="s">
        <v>9</v>
      </c>
      <c r="B6594" s="6">
        <v>121</v>
      </c>
      <c r="C6594" s="2" t="s">
        <v>2404</v>
      </c>
      <c r="D6594" s="2" t="s">
        <v>14791</v>
      </c>
      <c r="E6594" s="11" t="str">
        <f>CONCATENATE(TablaC11[[#This Row],[Apellido]]," ",TablaC11[[#This Row],[Nombre]])</f>
        <v>GUERRA VICTOR RICARDO</v>
      </c>
      <c r="F6594" s="11" t="s">
        <v>12</v>
      </c>
      <c r="G6594" s="11" t="s">
        <v>18</v>
      </c>
      <c r="H6594" s="6">
        <v>7599207</v>
      </c>
      <c r="I6594" s="6">
        <v>1947</v>
      </c>
      <c r="J6594" s="11" t="s">
        <v>23434</v>
      </c>
      <c r="K6594" s="11" t="str">
        <f t="shared" ref="K6594:K6657" si="103">IF(L6594&lt;=31,"Juventud",IF(L6594&lt;=65,"Adultos","Adultos Mayores"))</f>
        <v>Adultos Mayores</v>
      </c>
      <c r="L6594" s="6">
        <f>2023-TablaC11[[#This Row],[Clase]]</f>
        <v>76</v>
      </c>
      <c r="M6594" s="4" t="str">
        <f>VLOOKUP(TablaC11[[#This Row],[Circuito]],Aux!$A$2:$B$12,2,0)</f>
        <v>Villa Devoto</v>
      </c>
    </row>
    <row r="6595" spans="1:13">
      <c r="A6595" s="11" t="s">
        <v>9</v>
      </c>
      <c r="B6595" s="6">
        <v>121</v>
      </c>
      <c r="C6595" s="2" t="s">
        <v>14792</v>
      </c>
      <c r="D6595" s="2" t="s">
        <v>14793</v>
      </c>
      <c r="E6595" s="11" t="str">
        <f>CONCATENATE(TablaC11[[#This Row],[Apellido]]," ",TablaC11[[#This Row],[Nombre]])</f>
        <v>GUERREIRO FRANCISCO JULIO</v>
      </c>
      <c r="F6595" s="11" t="s">
        <v>12</v>
      </c>
      <c r="G6595" s="11" t="s">
        <v>18</v>
      </c>
      <c r="H6595" s="6">
        <v>4549579</v>
      </c>
      <c r="I6595" s="6">
        <v>1946</v>
      </c>
      <c r="J6595" s="11" t="s">
        <v>23580</v>
      </c>
      <c r="K6595" s="11" t="str">
        <f t="shared" si="103"/>
        <v>Adultos Mayores</v>
      </c>
      <c r="L6595" s="6">
        <f>2023-TablaC11[[#This Row],[Clase]]</f>
        <v>77</v>
      </c>
      <c r="M6595" s="4" t="str">
        <f>VLOOKUP(TablaC11[[#This Row],[Circuito]],Aux!$A$2:$B$12,2,0)</f>
        <v>Villa Devoto</v>
      </c>
    </row>
    <row r="6596" spans="1:13">
      <c r="A6596" s="11" t="s">
        <v>9</v>
      </c>
      <c r="B6596" s="6">
        <v>121</v>
      </c>
      <c r="C6596" s="2" t="s">
        <v>10928</v>
      </c>
      <c r="D6596" s="2" t="s">
        <v>14795</v>
      </c>
      <c r="E6596" s="11" t="str">
        <f>CONCATENATE(TablaC11[[#This Row],[Apellido]]," ",TablaC11[[#This Row],[Nombre]])</f>
        <v>GUEVARA ALDANA BELÉN</v>
      </c>
      <c r="F6596" s="11" t="s">
        <v>17</v>
      </c>
      <c r="G6596" s="11" t="s">
        <v>13</v>
      </c>
      <c r="H6596" s="6">
        <v>38072101</v>
      </c>
      <c r="I6596" s="6">
        <v>1994</v>
      </c>
      <c r="J6596" s="11" t="s">
        <v>25671</v>
      </c>
      <c r="K6596" s="11" t="str">
        <f t="shared" si="103"/>
        <v>Juventud</v>
      </c>
      <c r="L6596" s="6">
        <f>2023-TablaC11[[#This Row],[Clase]]</f>
        <v>29</v>
      </c>
      <c r="M6596" s="4" t="str">
        <f>VLOOKUP(TablaC11[[#This Row],[Circuito]],Aux!$A$2:$B$12,2,0)</f>
        <v>Villa Devoto</v>
      </c>
    </row>
    <row r="6597" spans="1:13">
      <c r="A6597" s="11" t="s">
        <v>9</v>
      </c>
      <c r="B6597" s="6">
        <v>121</v>
      </c>
      <c r="C6597" s="2" t="s">
        <v>10928</v>
      </c>
      <c r="D6597" s="2" t="s">
        <v>100</v>
      </c>
      <c r="E6597" s="11" t="str">
        <f>CONCATENATE(TablaC11[[#This Row],[Apellido]]," ",TablaC11[[#This Row],[Nombre]])</f>
        <v>GUEVARA MARIA CRISTINA</v>
      </c>
      <c r="F6597" s="11" t="s">
        <v>17</v>
      </c>
      <c r="G6597" s="11" t="s">
        <v>13</v>
      </c>
      <c r="H6597" s="6">
        <v>6028722</v>
      </c>
      <c r="I6597" s="6">
        <v>1948</v>
      </c>
      <c r="J6597" s="11" t="s">
        <v>23581</v>
      </c>
      <c r="K6597" s="11" t="str">
        <f t="shared" si="103"/>
        <v>Adultos Mayores</v>
      </c>
      <c r="L6597" s="6">
        <f>2023-TablaC11[[#This Row],[Clase]]</f>
        <v>75</v>
      </c>
      <c r="M6597" s="4" t="str">
        <f>VLOOKUP(TablaC11[[#This Row],[Circuito]],Aux!$A$2:$B$12,2,0)</f>
        <v>Villa Devoto</v>
      </c>
    </row>
    <row r="6598" spans="1:13">
      <c r="A6598" s="11" t="s">
        <v>9</v>
      </c>
      <c r="B6598" s="6">
        <v>121</v>
      </c>
      <c r="C6598" s="2" t="s">
        <v>14798</v>
      </c>
      <c r="D6598" s="2" t="s">
        <v>516</v>
      </c>
      <c r="E6598" s="11" t="str">
        <f>CONCATENATE(TablaC11[[#This Row],[Apellido]]," ",TablaC11[[#This Row],[Nombre]])</f>
        <v>GUIDA MIGUEL ANGEL</v>
      </c>
      <c r="F6598" s="11" t="s">
        <v>12</v>
      </c>
      <c r="G6598" s="11" t="s">
        <v>13</v>
      </c>
      <c r="H6598" s="6">
        <v>12965614</v>
      </c>
      <c r="I6598" s="6">
        <v>1959</v>
      </c>
      <c r="J6598" s="11" t="s">
        <v>23406</v>
      </c>
      <c r="K6598" s="11" t="str">
        <f t="shared" si="103"/>
        <v>Adultos</v>
      </c>
      <c r="L6598" s="6">
        <f>2023-TablaC11[[#This Row],[Clase]]</f>
        <v>64</v>
      </c>
      <c r="M6598" s="4" t="str">
        <f>VLOOKUP(TablaC11[[#This Row],[Circuito]],Aux!$A$2:$B$12,2,0)</f>
        <v>Villa Devoto</v>
      </c>
    </row>
    <row r="6599" spans="1:13">
      <c r="A6599" s="11" t="s">
        <v>9</v>
      </c>
      <c r="B6599" s="6">
        <v>121</v>
      </c>
      <c r="C6599" s="2" t="s">
        <v>14799</v>
      </c>
      <c r="D6599" s="2" t="s">
        <v>14800</v>
      </c>
      <c r="E6599" s="11" t="str">
        <f>CONCATENATE(TablaC11[[#This Row],[Apellido]]," ",TablaC11[[#This Row],[Nombre]])</f>
        <v>GUIDO ELSA RAQUEL</v>
      </c>
      <c r="F6599" s="11" t="s">
        <v>17</v>
      </c>
      <c r="G6599" s="11" t="s">
        <v>18</v>
      </c>
      <c r="H6599" s="6">
        <v>14025767</v>
      </c>
      <c r="I6599" s="6">
        <v>1958</v>
      </c>
      <c r="J6599" s="11" t="s">
        <v>23582</v>
      </c>
      <c r="K6599" s="11" t="str">
        <f t="shared" si="103"/>
        <v>Adultos</v>
      </c>
      <c r="L6599" s="6">
        <f>2023-TablaC11[[#This Row],[Clase]]</f>
        <v>65</v>
      </c>
      <c r="M6599" s="4" t="str">
        <f>VLOOKUP(TablaC11[[#This Row],[Circuito]],Aux!$A$2:$B$12,2,0)</f>
        <v>Villa Devoto</v>
      </c>
    </row>
    <row r="6600" spans="1:13">
      <c r="A6600" s="11" t="s">
        <v>9</v>
      </c>
      <c r="B6600" s="6">
        <v>121</v>
      </c>
      <c r="C6600" s="2" t="s">
        <v>14802</v>
      </c>
      <c r="D6600" s="2" t="s">
        <v>14803</v>
      </c>
      <c r="E6600" s="11" t="str">
        <f>CONCATENATE(TablaC11[[#This Row],[Apellido]]," ",TablaC11[[#This Row],[Nombre]])</f>
        <v>GURFINCHEL ADRIAN JAVIER</v>
      </c>
      <c r="F6600" s="11" t="s">
        <v>12</v>
      </c>
      <c r="G6600" s="11" t="s">
        <v>56</v>
      </c>
      <c r="H6600" s="6">
        <v>24923751</v>
      </c>
      <c r="I6600" s="6">
        <v>1975</v>
      </c>
      <c r="J6600" s="11" t="s">
        <v>23583</v>
      </c>
      <c r="K6600" s="11" t="str">
        <f t="shared" si="103"/>
        <v>Adultos</v>
      </c>
      <c r="L6600" s="6">
        <f>2023-TablaC11[[#This Row],[Clase]]</f>
        <v>48</v>
      </c>
      <c r="M6600" s="4" t="str">
        <f>VLOOKUP(TablaC11[[#This Row],[Circuito]],Aux!$A$2:$B$12,2,0)</f>
        <v>Villa Devoto</v>
      </c>
    </row>
    <row r="6601" spans="1:13">
      <c r="A6601" s="11" t="s">
        <v>9</v>
      </c>
      <c r="B6601" s="6">
        <v>121</v>
      </c>
      <c r="C6601" s="2" t="s">
        <v>14802</v>
      </c>
      <c r="D6601" s="2" t="s">
        <v>14805</v>
      </c>
      <c r="E6601" s="11" t="str">
        <f>CONCATENATE(TablaC11[[#This Row],[Apellido]]," ",TablaC11[[#This Row],[Nombre]])</f>
        <v>GURFINCHEL YANINA</v>
      </c>
      <c r="F6601" s="11" t="s">
        <v>17</v>
      </c>
      <c r="G6601" s="11" t="s">
        <v>35</v>
      </c>
      <c r="H6601" s="6">
        <v>24030926</v>
      </c>
      <c r="I6601" s="6">
        <v>1974</v>
      </c>
      <c r="J6601" s="11" t="s">
        <v>23584</v>
      </c>
      <c r="K6601" s="11" t="str">
        <f t="shared" si="103"/>
        <v>Adultos</v>
      </c>
      <c r="L6601" s="6">
        <f>2023-TablaC11[[#This Row],[Clase]]</f>
        <v>49</v>
      </c>
      <c r="M6601" s="4" t="str">
        <f>VLOOKUP(TablaC11[[#This Row],[Circuito]],Aux!$A$2:$B$12,2,0)</f>
        <v>Villa Devoto</v>
      </c>
    </row>
    <row r="6602" spans="1:13">
      <c r="A6602" s="11" t="s">
        <v>9</v>
      </c>
      <c r="B6602" s="6">
        <v>121</v>
      </c>
      <c r="C6602" s="2" t="s">
        <v>665</v>
      </c>
      <c r="D6602" s="2" t="s">
        <v>14807</v>
      </c>
      <c r="E6602" s="11" t="str">
        <f>CONCATENATE(TablaC11[[#This Row],[Apellido]]," ",TablaC11[[#This Row],[Nombre]])</f>
        <v>GUTIERREZ LUIS HORACIO</v>
      </c>
      <c r="F6602" s="11" t="s">
        <v>12</v>
      </c>
      <c r="G6602" s="11" t="s">
        <v>18</v>
      </c>
      <c r="H6602" s="6">
        <v>8591243</v>
      </c>
      <c r="I6602" s="6">
        <v>1951</v>
      </c>
      <c r="J6602" s="11" t="s">
        <v>23585</v>
      </c>
      <c r="K6602" s="11" t="str">
        <f t="shared" si="103"/>
        <v>Adultos Mayores</v>
      </c>
      <c r="L6602" s="6">
        <f>2023-TablaC11[[#This Row],[Clase]]</f>
        <v>72</v>
      </c>
      <c r="M6602" s="4" t="str">
        <f>VLOOKUP(TablaC11[[#This Row],[Circuito]],Aux!$A$2:$B$12,2,0)</f>
        <v>Villa Devoto</v>
      </c>
    </row>
    <row r="6603" spans="1:13">
      <c r="A6603" s="11" t="s">
        <v>9</v>
      </c>
      <c r="B6603" s="6">
        <v>121</v>
      </c>
      <c r="C6603" s="2" t="s">
        <v>665</v>
      </c>
      <c r="D6603" s="2" t="s">
        <v>7884</v>
      </c>
      <c r="E6603" s="11" t="str">
        <f>CONCATENATE(TablaC11[[#This Row],[Apellido]]," ",TablaC11[[#This Row],[Nombre]])</f>
        <v>GUTIERREZ MARGARITA ESTER</v>
      </c>
      <c r="F6603" s="11" t="s">
        <v>17</v>
      </c>
      <c r="G6603" s="11" t="s">
        <v>56</v>
      </c>
      <c r="H6603" s="6">
        <v>11181473</v>
      </c>
      <c r="I6603" s="6">
        <v>1954</v>
      </c>
      <c r="J6603" s="11" t="s">
        <v>23586</v>
      </c>
      <c r="K6603" s="11" t="str">
        <f t="shared" si="103"/>
        <v>Adultos Mayores</v>
      </c>
      <c r="L6603" s="6">
        <f>2023-TablaC11[[#This Row],[Clase]]</f>
        <v>69</v>
      </c>
      <c r="M6603" s="4" t="str">
        <f>VLOOKUP(TablaC11[[#This Row],[Circuito]],Aux!$A$2:$B$12,2,0)</f>
        <v>Villa Devoto</v>
      </c>
    </row>
    <row r="6604" spans="1:13">
      <c r="A6604" s="11" t="s">
        <v>9</v>
      </c>
      <c r="B6604" s="6">
        <v>121</v>
      </c>
      <c r="C6604" s="2" t="s">
        <v>5844</v>
      </c>
      <c r="D6604" s="2" t="s">
        <v>14810</v>
      </c>
      <c r="E6604" s="11" t="str">
        <f>CONCATENATE(TablaC11[[#This Row],[Apellido]]," ",TablaC11[[#This Row],[Nombre]])</f>
        <v>GUZMAN NATALIA PAULA</v>
      </c>
      <c r="F6604" s="11" t="s">
        <v>17</v>
      </c>
      <c r="G6604" s="11" t="s">
        <v>13</v>
      </c>
      <c r="H6604" s="6">
        <v>27729617</v>
      </c>
      <c r="I6604" s="6">
        <v>1979</v>
      </c>
      <c r="J6604" s="11" t="s">
        <v>25672</v>
      </c>
      <c r="K6604" s="11" t="str">
        <f t="shared" si="103"/>
        <v>Adultos</v>
      </c>
      <c r="L6604" s="6">
        <f>2023-TablaC11[[#This Row],[Clase]]</f>
        <v>44</v>
      </c>
      <c r="M6604" s="4" t="str">
        <f>VLOOKUP(TablaC11[[#This Row],[Circuito]],Aux!$A$2:$B$12,2,0)</f>
        <v>Villa Devoto</v>
      </c>
    </row>
    <row r="6605" spans="1:13">
      <c r="A6605" s="11" t="s">
        <v>9</v>
      </c>
      <c r="B6605" s="6">
        <v>121</v>
      </c>
      <c r="C6605" s="2" t="s">
        <v>2409</v>
      </c>
      <c r="D6605" s="2" t="s">
        <v>13983</v>
      </c>
      <c r="E6605" s="11" t="str">
        <f>CONCATENATE(TablaC11[[#This Row],[Apellido]]," ",TablaC11[[#This Row],[Nombre]])</f>
        <v>GUZZINI PATRICIA MYRIAM</v>
      </c>
      <c r="F6605" s="11" t="s">
        <v>17</v>
      </c>
      <c r="G6605" s="11" t="s">
        <v>13</v>
      </c>
      <c r="H6605" s="6">
        <v>14301395</v>
      </c>
      <c r="I6605" s="6">
        <v>1960</v>
      </c>
      <c r="J6605" s="11" t="s">
        <v>23587</v>
      </c>
      <c r="K6605" s="11" t="str">
        <f t="shared" si="103"/>
        <v>Adultos</v>
      </c>
      <c r="L6605" s="6">
        <f>2023-TablaC11[[#This Row],[Clase]]</f>
        <v>63</v>
      </c>
      <c r="M6605" s="4" t="str">
        <f>VLOOKUP(TablaC11[[#This Row],[Circuito]],Aux!$A$2:$B$12,2,0)</f>
        <v>Villa Devoto</v>
      </c>
    </row>
    <row r="6606" spans="1:13">
      <c r="A6606" s="11" t="s">
        <v>9</v>
      </c>
      <c r="B6606" s="6">
        <v>121</v>
      </c>
      <c r="C6606" s="2" t="s">
        <v>14813</v>
      </c>
      <c r="D6606" s="2" t="s">
        <v>14814</v>
      </c>
      <c r="E6606" s="11" t="str">
        <f>CONCATENATE(TablaC11[[#This Row],[Apellido]]," ",TablaC11[[#This Row],[Nombre]])</f>
        <v>HADJULIAN LEONEL JORGE</v>
      </c>
      <c r="F6606" s="11" t="s">
        <v>12</v>
      </c>
      <c r="G6606" s="11" t="s">
        <v>18</v>
      </c>
      <c r="H6606" s="6">
        <v>28605570</v>
      </c>
      <c r="I6606" s="6">
        <v>1981</v>
      </c>
      <c r="J6606" s="11" t="s">
        <v>23588</v>
      </c>
      <c r="K6606" s="11" t="str">
        <f t="shared" si="103"/>
        <v>Adultos</v>
      </c>
      <c r="L6606" s="6">
        <f>2023-TablaC11[[#This Row],[Clase]]</f>
        <v>42</v>
      </c>
      <c r="M6606" s="4" t="str">
        <f>VLOOKUP(TablaC11[[#This Row],[Circuito]],Aux!$A$2:$B$12,2,0)</f>
        <v>Villa Devoto</v>
      </c>
    </row>
    <row r="6607" spans="1:13">
      <c r="A6607" s="11" t="s">
        <v>9</v>
      </c>
      <c r="B6607" s="6">
        <v>121</v>
      </c>
      <c r="C6607" s="2" t="s">
        <v>14816</v>
      </c>
      <c r="D6607" s="2" t="s">
        <v>14817</v>
      </c>
      <c r="E6607" s="11" t="str">
        <f>CONCATENATE(TablaC11[[#This Row],[Apellido]]," ",TablaC11[[#This Row],[Nombre]])</f>
        <v>HAIEK NORMA LETICIA</v>
      </c>
      <c r="F6607" s="11" t="s">
        <v>17</v>
      </c>
      <c r="G6607" s="11" t="s">
        <v>18</v>
      </c>
      <c r="H6607" s="6">
        <v>10900924</v>
      </c>
      <c r="I6607" s="6">
        <v>1953</v>
      </c>
      <c r="J6607" s="11" t="s">
        <v>23589</v>
      </c>
      <c r="K6607" s="11" t="str">
        <f t="shared" si="103"/>
        <v>Adultos Mayores</v>
      </c>
      <c r="L6607" s="6">
        <f>2023-TablaC11[[#This Row],[Clase]]</f>
        <v>70</v>
      </c>
      <c r="M6607" s="4" t="str">
        <f>VLOOKUP(TablaC11[[#This Row],[Circuito]],Aux!$A$2:$B$12,2,0)</f>
        <v>Villa Devoto</v>
      </c>
    </row>
    <row r="6608" spans="1:13">
      <c r="A6608" s="11" t="s">
        <v>9</v>
      </c>
      <c r="B6608" s="6">
        <v>121</v>
      </c>
      <c r="C6608" s="2" t="s">
        <v>14819</v>
      </c>
      <c r="D6608" s="2" t="s">
        <v>3977</v>
      </c>
      <c r="E6608" s="11" t="str">
        <f>CONCATENATE(TablaC11[[#This Row],[Apellido]]," ",TablaC11[[#This Row],[Nombre]])</f>
        <v>HAIM LEON</v>
      </c>
      <c r="F6608" s="11" t="s">
        <v>12</v>
      </c>
      <c r="G6608" s="11" t="s">
        <v>13</v>
      </c>
      <c r="H6608" s="6">
        <v>4158847</v>
      </c>
      <c r="I6608" s="6">
        <v>1935</v>
      </c>
      <c r="J6608" s="11" t="s">
        <v>23590</v>
      </c>
      <c r="K6608" s="11" t="str">
        <f t="shared" si="103"/>
        <v>Adultos Mayores</v>
      </c>
      <c r="L6608" s="6">
        <f>2023-TablaC11[[#This Row],[Clase]]</f>
        <v>88</v>
      </c>
      <c r="M6608" s="4" t="str">
        <f>VLOOKUP(TablaC11[[#This Row],[Circuito]],Aux!$A$2:$B$12,2,0)</f>
        <v>Villa Devoto</v>
      </c>
    </row>
    <row r="6609" spans="1:13">
      <c r="A6609" s="11" t="s">
        <v>9</v>
      </c>
      <c r="B6609" s="6">
        <v>121</v>
      </c>
      <c r="C6609" s="2" t="s">
        <v>4203</v>
      </c>
      <c r="D6609" s="2" t="s">
        <v>14821</v>
      </c>
      <c r="E6609" s="11" t="str">
        <f>CONCATENATE(TablaC11[[#This Row],[Apellido]]," ",TablaC11[[#This Row],[Nombre]])</f>
        <v>HEREDIA HECTOR ADOLFO</v>
      </c>
      <c r="F6609" s="11" t="s">
        <v>12</v>
      </c>
      <c r="G6609" s="11" t="s">
        <v>18</v>
      </c>
      <c r="H6609" s="6">
        <v>4591902</v>
      </c>
      <c r="I6609" s="6">
        <v>1942</v>
      </c>
      <c r="J6609" s="11" t="s">
        <v>23591</v>
      </c>
      <c r="K6609" s="11" t="str">
        <f t="shared" si="103"/>
        <v>Adultos Mayores</v>
      </c>
      <c r="L6609" s="6">
        <f>2023-TablaC11[[#This Row],[Clase]]</f>
        <v>81</v>
      </c>
      <c r="M6609" s="4" t="str">
        <f>VLOOKUP(TablaC11[[#This Row],[Circuito]],Aux!$A$2:$B$12,2,0)</f>
        <v>Villa Devoto</v>
      </c>
    </row>
    <row r="6610" spans="1:13">
      <c r="A6610" s="11" t="s">
        <v>9</v>
      </c>
      <c r="B6610" s="6">
        <v>121</v>
      </c>
      <c r="C6610" s="2" t="s">
        <v>14823</v>
      </c>
      <c r="D6610" s="2" t="s">
        <v>14824</v>
      </c>
      <c r="E6610" s="11" t="str">
        <f>CONCATENATE(TablaC11[[#This Row],[Apellido]]," ",TablaC11[[#This Row],[Nombre]])</f>
        <v>HLAVKA MILADA LIDIA</v>
      </c>
      <c r="F6610" s="11" t="s">
        <v>17</v>
      </c>
      <c r="G6610" s="11" t="s">
        <v>18</v>
      </c>
      <c r="H6610" s="6">
        <v>3604240</v>
      </c>
      <c r="I6610" s="6">
        <v>1937</v>
      </c>
      <c r="J6610" s="11" t="s">
        <v>23592</v>
      </c>
      <c r="K6610" s="11" t="str">
        <f t="shared" si="103"/>
        <v>Adultos Mayores</v>
      </c>
      <c r="L6610" s="6">
        <f>2023-TablaC11[[#This Row],[Clase]]</f>
        <v>86</v>
      </c>
      <c r="M6610" s="4" t="str">
        <f>VLOOKUP(TablaC11[[#This Row],[Circuito]],Aux!$A$2:$B$12,2,0)</f>
        <v>Villa Devoto</v>
      </c>
    </row>
    <row r="6611" spans="1:13">
      <c r="A6611" s="11" t="s">
        <v>9</v>
      </c>
      <c r="B6611" s="6">
        <v>121</v>
      </c>
      <c r="C6611" s="2" t="s">
        <v>14826</v>
      </c>
      <c r="D6611" s="2" t="s">
        <v>14827</v>
      </c>
      <c r="E6611" s="11" t="str">
        <f>CONCATENATE(TablaC11[[#This Row],[Apellido]]," ",TablaC11[[#This Row],[Nombre]])</f>
        <v>HOUYOU RITA NORA</v>
      </c>
      <c r="F6611" s="11" t="s">
        <v>17</v>
      </c>
      <c r="G6611" s="11" t="s">
        <v>13</v>
      </c>
      <c r="H6611" s="6">
        <v>6056677</v>
      </c>
      <c r="I6611" s="6">
        <v>1949</v>
      </c>
      <c r="J6611" s="11" t="s">
        <v>25315</v>
      </c>
      <c r="K6611" s="11" t="str">
        <f t="shared" si="103"/>
        <v>Adultos Mayores</v>
      </c>
      <c r="L6611" s="6">
        <f>2023-TablaC11[[#This Row],[Clase]]</f>
        <v>74</v>
      </c>
      <c r="M6611" s="4" t="str">
        <f>VLOOKUP(TablaC11[[#This Row],[Circuito]],Aux!$A$2:$B$12,2,0)</f>
        <v>Villa Devoto</v>
      </c>
    </row>
    <row r="6612" spans="1:13">
      <c r="A6612" s="11" t="s">
        <v>9</v>
      </c>
      <c r="B6612" s="6">
        <v>121</v>
      </c>
      <c r="C6612" s="2" t="s">
        <v>14829</v>
      </c>
      <c r="D6612" s="2" t="s">
        <v>2042</v>
      </c>
      <c r="E6612" s="11" t="str">
        <f>CONCATENATE(TablaC11[[#This Row],[Apellido]]," ",TablaC11[[#This Row],[Nombre]])</f>
        <v>HOYOS MARIA ISABEL</v>
      </c>
      <c r="F6612" s="11" t="s">
        <v>17</v>
      </c>
      <c r="G6612" s="11" t="s">
        <v>13</v>
      </c>
      <c r="H6612" s="6">
        <v>5624320</v>
      </c>
      <c r="I6612" s="6">
        <v>1947</v>
      </c>
      <c r="J6612" s="11" t="s">
        <v>23593</v>
      </c>
      <c r="K6612" s="11" t="str">
        <f t="shared" si="103"/>
        <v>Adultos Mayores</v>
      </c>
      <c r="L6612" s="6">
        <f>2023-TablaC11[[#This Row],[Clase]]</f>
        <v>76</v>
      </c>
      <c r="M6612" s="4" t="str">
        <f>VLOOKUP(TablaC11[[#This Row],[Circuito]],Aux!$A$2:$B$12,2,0)</f>
        <v>Villa Devoto</v>
      </c>
    </row>
    <row r="6613" spans="1:13">
      <c r="A6613" s="11" t="s">
        <v>9</v>
      </c>
      <c r="B6613" s="6">
        <v>121</v>
      </c>
      <c r="C6613" s="2" t="s">
        <v>2448</v>
      </c>
      <c r="D6613" s="2" t="s">
        <v>14831</v>
      </c>
      <c r="E6613" s="11" t="str">
        <f>CONCATENATE(TablaC11[[#This Row],[Apellido]]," ",TablaC11[[#This Row],[Nombre]])</f>
        <v>IBAÑEZ RAMONA TERESA</v>
      </c>
      <c r="F6613" s="11" t="s">
        <v>17</v>
      </c>
      <c r="G6613" s="11" t="s">
        <v>13</v>
      </c>
      <c r="H6613" s="6">
        <v>10674873</v>
      </c>
      <c r="I6613" s="6">
        <v>1952</v>
      </c>
      <c r="J6613" s="11" t="s">
        <v>25673</v>
      </c>
      <c r="K6613" s="11" t="str">
        <f t="shared" si="103"/>
        <v>Adultos Mayores</v>
      </c>
      <c r="L6613" s="6">
        <f>2023-TablaC11[[#This Row],[Clase]]</f>
        <v>71</v>
      </c>
      <c r="M6613" s="4" t="str">
        <f>VLOOKUP(TablaC11[[#This Row],[Circuito]],Aux!$A$2:$B$12,2,0)</f>
        <v>Villa Devoto</v>
      </c>
    </row>
    <row r="6614" spans="1:13">
      <c r="A6614" s="11" t="s">
        <v>9</v>
      </c>
      <c r="B6614" s="6">
        <v>121</v>
      </c>
      <c r="C6614" s="2" t="s">
        <v>707</v>
      </c>
      <c r="D6614" s="2" t="s">
        <v>14833</v>
      </c>
      <c r="E6614" s="11" t="str">
        <f>CONCATENATE(TablaC11[[#This Row],[Apellido]]," ",TablaC11[[#This Row],[Nombre]])</f>
        <v>IGLESIAS ROSA CLARA</v>
      </c>
      <c r="F6614" s="11" t="s">
        <v>17</v>
      </c>
      <c r="G6614" s="11" t="s">
        <v>18</v>
      </c>
      <c r="H6614" s="6">
        <v>1395961</v>
      </c>
      <c r="I6614" s="6">
        <v>1933</v>
      </c>
      <c r="J6614" s="11" t="s">
        <v>23594</v>
      </c>
      <c r="K6614" s="11" t="str">
        <f t="shared" si="103"/>
        <v>Adultos Mayores</v>
      </c>
      <c r="L6614" s="6">
        <f>2023-TablaC11[[#This Row],[Clase]]</f>
        <v>90</v>
      </c>
      <c r="M6614" s="4" t="str">
        <f>VLOOKUP(TablaC11[[#This Row],[Circuito]],Aux!$A$2:$B$12,2,0)</f>
        <v>Villa Devoto</v>
      </c>
    </row>
    <row r="6615" spans="1:13">
      <c r="A6615" s="11" t="s">
        <v>9</v>
      </c>
      <c r="B6615" s="6">
        <v>121</v>
      </c>
      <c r="C6615" s="2" t="s">
        <v>14835</v>
      </c>
      <c r="D6615" s="2" t="s">
        <v>14836</v>
      </c>
      <c r="E6615" s="11" t="str">
        <f>CONCATENATE(TablaC11[[#This Row],[Apellido]]," ",TablaC11[[#This Row],[Nombre]])</f>
        <v>IMOBERDOFF NORMA JOSEFINA</v>
      </c>
      <c r="F6615" s="11" t="s">
        <v>17</v>
      </c>
      <c r="G6615" s="11" t="s">
        <v>56</v>
      </c>
      <c r="H6615" s="6">
        <v>10974630</v>
      </c>
      <c r="I6615" s="6">
        <v>1953</v>
      </c>
      <c r="J6615" s="11" t="s">
        <v>23595</v>
      </c>
      <c r="K6615" s="11" t="str">
        <f t="shared" si="103"/>
        <v>Adultos Mayores</v>
      </c>
      <c r="L6615" s="6">
        <f>2023-TablaC11[[#This Row],[Clase]]</f>
        <v>70</v>
      </c>
      <c r="M6615" s="4" t="str">
        <f>VLOOKUP(TablaC11[[#This Row],[Circuito]],Aux!$A$2:$B$12,2,0)</f>
        <v>Villa Devoto</v>
      </c>
    </row>
    <row r="6616" spans="1:13">
      <c r="A6616" s="11" t="s">
        <v>9</v>
      </c>
      <c r="B6616" s="6">
        <v>121</v>
      </c>
      <c r="C6616" s="2" t="s">
        <v>14838</v>
      </c>
      <c r="D6616" s="2" t="s">
        <v>1003</v>
      </c>
      <c r="E6616" s="11" t="str">
        <f>CONCATENATE(TablaC11[[#This Row],[Apellido]]," ",TablaC11[[#This Row],[Nombre]])</f>
        <v>INGNI SILVIA GRACIELA</v>
      </c>
      <c r="F6616" s="11" t="s">
        <v>17</v>
      </c>
      <c r="G6616" s="11" t="s">
        <v>18</v>
      </c>
      <c r="H6616" s="6">
        <v>11517603</v>
      </c>
      <c r="I6616" s="6">
        <v>1954</v>
      </c>
      <c r="J6616" s="11" t="s">
        <v>23596</v>
      </c>
      <c r="K6616" s="11" t="str">
        <f t="shared" si="103"/>
        <v>Adultos Mayores</v>
      </c>
      <c r="L6616" s="6">
        <f>2023-TablaC11[[#This Row],[Clase]]</f>
        <v>69</v>
      </c>
      <c r="M6616" s="4" t="str">
        <f>VLOOKUP(TablaC11[[#This Row],[Circuito]],Aux!$A$2:$B$12,2,0)</f>
        <v>Villa Devoto</v>
      </c>
    </row>
    <row r="6617" spans="1:13">
      <c r="A6617" s="11" t="s">
        <v>9</v>
      </c>
      <c r="B6617" s="6">
        <v>121</v>
      </c>
      <c r="C6617" s="2" t="s">
        <v>14840</v>
      </c>
      <c r="D6617" s="2" t="s">
        <v>2483</v>
      </c>
      <c r="E6617" s="11" t="str">
        <f>CONCATENATE(TablaC11[[#This Row],[Apellido]]," ",TablaC11[[#This Row],[Nombre]])</f>
        <v>IRIBARNE JUAN</v>
      </c>
      <c r="F6617" s="11" t="s">
        <v>12</v>
      </c>
      <c r="G6617" s="11" t="s">
        <v>18</v>
      </c>
      <c r="H6617" s="6">
        <v>20281336</v>
      </c>
      <c r="I6617" s="6">
        <v>1968</v>
      </c>
      <c r="J6617" s="11" t="s">
        <v>23597</v>
      </c>
      <c r="K6617" s="11" t="str">
        <f t="shared" si="103"/>
        <v>Adultos</v>
      </c>
      <c r="L6617" s="6">
        <f>2023-TablaC11[[#This Row],[Clase]]</f>
        <v>55</v>
      </c>
      <c r="M6617" s="4" t="str">
        <f>VLOOKUP(TablaC11[[#This Row],[Circuito]],Aux!$A$2:$B$12,2,0)</f>
        <v>Villa Devoto</v>
      </c>
    </row>
    <row r="6618" spans="1:13">
      <c r="A6618" s="11" t="s">
        <v>9</v>
      </c>
      <c r="B6618" s="6">
        <v>121</v>
      </c>
      <c r="C6618" s="2" t="s">
        <v>14842</v>
      </c>
      <c r="D6618" s="2" t="s">
        <v>2839</v>
      </c>
      <c r="E6618" s="11" t="str">
        <f>CONCATENATE(TablaC11[[#This Row],[Apellido]]," ",TablaC11[[#This Row],[Nombre]])</f>
        <v>JASEM MARTA ALICIA</v>
      </c>
      <c r="F6618" s="11" t="s">
        <v>17</v>
      </c>
      <c r="G6618" s="11" t="s">
        <v>18</v>
      </c>
      <c r="H6618" s="6">
        <v>17233091</v>
      </c>
      <c r="I6618" s="6">
        <v>1958</v>
      </c>
      <c r="J6618" s="11" t="s">
        <v>23598</v>
      </c>
      <c r="K6618" s="11" t="str">
        <f t="shared" si="103"/>
        <v>Adultos</v>
      </c>
      <c r="L6618" s="6">
        <f>2023-TablaC11[[#This Row],[Clase]]</f>
        <v>65</v>
      </c>
      <c r="M6618" s="4" t="str">
        <f>VLOOKUP(TablaC11[[#This Row],[Circuito]],Aux!$A$2:$B$12,2,0)</f>
        <v>Villa Devoto</v>
      </c>
    </row>
    <row r="6619" spans="1:13">
      <c r="A6619" s="11" t="s">
        <v>9</v>
      </c>
      <c r="B6619" s="6">
        <v>121</v>
      </c>
      <c r="C6619" s="2" t="s">
        <v>14842</v>
      </c>
      <c r="D6619" s="2" t="s">
        <v>4480</v>
      </c>
      <c r="E6619" s="11" t="str">
        <f>CONCATENATE(TablaC11[[#This Row],[Apellido]]," ",TablaC11[[#This Row],[Nombre]])</f>
        <v>JASEM NORMA GRACIELA</v>
      </c>
      <c r="F6619" s="11" t="s">
        <v>17</v>
      </c>
      <c r="G6619" s="11" t="s">
        <v>18</v>
      </c>
      <c r="H6619" s="6">
        <v>14901157</v>
      </c>
      <c r="I6619" s="6">
        <v>1962</v>
      </c>
      <c r="J6619" s="11" t="s">
        <v>23599</v>
      </c>
      <c r="K6619" s="11" t="str">
        <f t="shared" si="103"/>
        <v>Adultos</v>
      </c>
      <c r="L6619" s="6">
        <f>2023-TablaC11[[#This Row],[Clase]]</f>
        <v>61</v>
      </c>
      <c r="M6619" s="4" t="str">
        <f>VLOOKUP(TablaC11[[#This Row],[Circuito]],Aux!$A$2:$B$12,2,0)</f>
        <v>Villa Devoto</v>
      </c>
    </row>
    <row r="6620" spans="1:13">
      <c r="A6620" s="11" t="s">
        <v>9</v>
      </c>
      <c r="B6620" s="6">
        <v>121</v>
      </c>
      <c r="C6620" s="2" t="s">
        <v>13046</v>
      </c>
      <c r="D6620" s="2" t="s">
        <v>14845</v>
      </c>
      <c r="E6620" s="11" t="str">
        <f>CONCATENATE(TablaC11[[#This Row],[Apellido]]," ",TablaC11[[#This Row],[Nombre]])</f>
        <v>JIMENEZ RODRIGO JAVIER</v>
      </c>
      <c r="F6620" s="11" t="s">
        <v>12</v>
      </c>
      <c r="G6620" s="11" t="s">
        <v>18</v>
      </c>
      <c r="H6620" s="6">
        <v>31641622</v>
      </c>
      <c r="I6620" s="6">
        <v>1985</v>
      </c>
      <c r="J6620" s="11" t="s">
        <v>23600</v>
      </c>
      <c r="K6620" s="11" t="str">
        <f t="shared" si="103"/>
        <v>Adultos</v>
      </c>
      <c r="L6620" s="6">
        <f>2023-TablaC11[[#This Row],[Clase]]</f>
        <v>38</v>
      </c>
      <c r="M6620" s="4" t="str">
        <f>VLOOKUP(TablaC11[[#This Row],[Circuito]],Aux!$A$2:$B$12,2,0)</f>
        <v>Villa Devoto</v>
      </c>
    </row>
    <row r="6621" spans="1:13">
      <c r="A6621" s="11" t="s">
        <v>9</v>
      </c>
      <c r="B6621" s="6">
        <v>121</v>
      </c>
      <c r="C6621" s="2" t="s">
        <v>14847</v>
      </c>
      <c r="D6621" s="2" t="s">
        <v>82</v>
      </c>
      <c r="E6621" s="11" t="str">
        <f>CONCATENATE(TablaC11[[#This Row],[Apellido]]," ",TablaC11[[#This Row],[Nombre]])</f>
        <v>JOFRE CARLOS ROBERTO</v>
      </c>
      <c r="F6621" s="11" t="s">
        <v>12</v>
      </c>
      <c r="G6621" s="11" t="s">
        <v>13</v>
      </c>
      <c r="H6621" s="6">
        <v>7377972</v>
      </c>
      <c r="I6621" s="6">
        <v>1948</v>
      </c>
      <c r="J6621" s="11" t="s">
        <v>23601</v>
      </c>
      <c r="K6621" s="11" t="str">
        <f t="shared" si="103"/>
        <v>Adultos Mayores</v>
      </c>
      <c r="L6621" s="6">
        <f>2023-TablaC11[[#This Row],[Clase]]</f>
        <v>75</v>
      </c>
      <c r="M6621" s="4" t="str">
        <f>VLOOKUP(TablaC11[[#This Row],[Circuito]],Aux!$A$2:$B$12,2,0)</f>
        <v>Villa Devoto</v>
      </c>
    </row>
    <row r="6622" spans="1:13">
      <c r="A6622" s="11" t="s">
        <v>9</v>
      </c>
      <c r="B6622" s="6">
        <v>121</v>
      </c>
      <c r="C6622" s="2" t="s">
        <v>14849</v>
      </c>
      <c r="D6622" s="2" t="s">
        <v>10252</v>
      </c>
      <c r="E6622" s="11" t="str">
        <f>CONCATENATE(TablaC11[[#This Row],[Apellido]]," ",TablaC11[[#This Row],[Nombre]])</f>
        <v>JONAS EZEQUIEL</v>
      </c>
      <c r="F6622" s="11" t="s">
        <v>12</v>
      </c>
      <c r="G6622" s="11" t="s">
        <v>18</v>
      </c>
      <c r="H6622" s="6">
        <v>30653154</v>
      </c>
      <c r="I6622" s="6">
        <v>1983</v>
      </c>
      <c r="J6622" s="11" t="s">
        <v>23602</v>
      </c>
      <c r="K6622" s="11" t="str">
        <f t="shared" si="103"/>
        <v>Adultos</v>
      </c>
      <c r="L6622" s="6">
        <f>2023-TablaC11[[#This Row],[Clase]]</f>
        <v>40</v>
      </c>
      <c r="M6622" s="4" t="str">
        <f>VLOOKUP(TablaC11[[#This Row],[Circuito]],Aux!$A$2:$B$12,2,0)</f>
        <v>Villa Devoto</v>
      </c>
    </row>
    <row r="6623" spans="1:13">
      <c r="A6623" s="11" t="s">
        <v>9</v>
      </c>
      <c r="B6623" s="6">
        <v>121</v>
      </c>
      <c r="C6623" s="2" t="s">
        <v>14849</v>
      </c>
      <c r="D6623" s="2" t="s">
        <v>14851</v>
      </c>
      <c r="E6623" s="11" t="str">
        <f>CONCATENATE(TablaC11[[#This Row],[Apellido]]," ",TablaC11[[#This Row],[Nombre]])</f>
        <v>JONAS PAMELA</v>
      </c>
      <c r="F6623" s="11" t="s">
        <v>17</v>
      </c>
      <c r="G6623" s="11" t="s">
        <v>18</v>
      </c>
      <c r="H6623" s="6">
        <v>28168629</v>
      </c>
      <c r="I6623" s="6">
        <v>1980</v>
      </c>
      <c r="J6623" s="11" t="s">
        <v>23603</v>
      </c>
      <c r="K6623" s="11" t="str">
        <f t="shared" si="103"/>
        <v>Adultos</v>
      </c>
      <c r="L6623" s="6">
        <f>2023-TablaC11[[#This Row],[Clase]]</f>
        <v>43</v>
      </c>
      <c r="M6623" s="4" t="str">
        <f>VLOOKUP(TablaC11[[#This Row],[Circuito]],Aux!$A$2:$B$12,2,0)</f>
        <v>Villa Devoto</v>
      </c>
    </row>
    <row r="6624" spans="1:13">
      <c r="A6624" s="11" t="s">
        <v>9</v>
      </c>
      <c r="B6624" s="6">
        <v>121</v>
      </c>
      <c r="C6624" s="2" t="s">
        <v>14853</v>
      </c>
      <c r="D6624" s="2" t="s">
        <v>9605</v>
      </c>
      <c r="E6624" s="11" t="str">
        <f>CONCATENATE(TablaC11[[#This Row],[Apellido]]," ",TablaC11[[#This Row],[Nombre]])</f>
        <v>KALMICOFF GERARDO</v>
      </c>
      <c r="F6624" s="11" t="s">
        <v>12</v>
      </c>
      <c r="G6624" s="11" t="s">
        <v>284</v>
      </c>
      <c r="H6624" s="6">
        <v>13133599</v>
      </c>
      <c r="I6624" s="6">
        <v>1935</v>
      </c>
      <c r="J6624" s="11" t="s">
        <v>23604</v>
      </c>
      <c r="K6624" s="11" t="str">
        <f t="shared" si="103"/>
        <v>Adultos Mayores</v>
      </c>
      <c r="L6624" s="6">
        <f>2023-TablaC11[[#This Row],[Clase]]</f>
        <v>88</v>
      </c>
      <c r="M6624" s="4" t="str">
        <f>VLOOKUP(TablaC11[[#This Row],[Circuito]],Aux!$A$2:$B$12,2,0)</f>
        <v>Villa Devoto</v>
      </c>
    </row>
    <row r="6625" spans="1:13">
      <c r="A6625" s="11" t="s">
        <v>9</v>
      </c>
      <c r="B6625" s="6">
        <v>121</v>
      </c>
      <c r="C6625" s="2" t="s">
        <v>14855</v>
      </c>
      <c r="D6625" s="2" t="s">
        <v>14856</v>
      </c>
      <c r="E6625" s="11" t="str">
        <f>CONCATENATE(TablaC11[[#This Row],[Apellido]]," ",TablaC11[[#This Row],[Nombre]])</f>
        <v>KASSEM CARINA PAOLA</v>
      </c>
      <c r="F6625" s="11" t="s">
        <v>17</v>
      </c>
      <c r="G6625" s="11" t="s">
        <v>13</v>
      </c>
      <c r="H6625" s="6">
        <v>21729843</v>
      </c>
      <c r="I6625" s="6">
        <v>1971</v>
      </c>
      <c r="J6625" s="11" t="s">
        <v>25149</v>
      </c>
      <c r="K6625" s="11" t="str">
        <f t="shared" si="103"/>
        <v>Adultos</v>
      </c>
      <c r="L6625" s="6">
        <f>2023-TablaC11[[#This Row],[Clase]]</f>
        <v>52</v>
      </c>
      <c r="M6625" s="4" t="str">
        <f>VLOOKUP(TablaC11[[#This Row],[Circuito]],Aux!$A$2:$B$12,2,0)</f>
        <v>Villa Devoto</v>
      </c>
    </row>
    <row r="6626" spans="1:13">
      <c r="A6626" s="11" t="s">
        <v>9</v>
      </c>
      <c r="B6626" s="6">
        <v>121</v>
      </c>
      <c r="C6626" s="2" t="s">
        <v>14855</v>
      </c>
      <c r="D6626" s="2" t="s">
        <v>5556</v>
      </c>
      <c r="E6626" s="11" t="str">
        <f>CONCATENATE(TablaC11[[#This Row],[Apellido]]," ",TablaC11[[#This Row],[Nombre]])</f>
        <v>KASSEM CLAUDIA ALEJANDRA</v>
      </c>
      <c r="F6626" s="11" t="s">
        <v>17</v>
      </c>
      <c r="G6626" s="11" t="s">
        <v>18</v>
      </c>
      <c r="H6626" s="6">
        <v>20995251</v>
      </c>
      <c r="I6626" s="6">
        <v>1969</v>
      </c>
      <c r="J6626" s="11" t="s">
        <v>23605</v>
      </c>
      <c r="K6626" s="11" t="str">
        <f t="shared" si="103"/>
        <v>Adultos</v>
      </c>
      <c r="L6626" s="6">
        <f>2023-TablaC11[[#This Row],[Clase]]</f>
        <v>54</v>
      </c>
      <c r="M6626" s="4" t="str">
        <f>VLOOKUP(TablaC11[[#This Row],[Circuito]],Aux!$A$2:$B$12,2,0)</f>
        <v>Villa Devoto</v>
      </c>
    </row>
    <row r="6627" spans="1:13">
      <c r="A6627" s="11" t="s">
        <v>9</v>
      </c>
      <c r="B6627" s="6">
        <v>121</v>
      </c>
      <c r="C6627" s="2" t="s">
        <v>14855</v>
      </c>
      <c r="D6627" s="2" t="s">
        <v>9302</v>
      </c>
      <c r="E6627" s="11" t="str">
        <f>CONCATENATE(TablaC11[[#This Row],[Apellido]]," ",TablaC11[[#This Row],[Nombre]])</f>
        <v>KASSEM NORBERTO</v>
      </c>
      <c r="F6627" s="11" t="s">
        <v>12</v>
      </c>
      <c r="G6627" s="11" t="s">
        <v>18</v>
      </c>
      <c r="H6627" s="6">
        <v>4287961</v>
      </c>
      <c r="I6627" s="6">
        <v>1939</v>
      </c>
      <c r="J6627" s="11" t="s">
        <v>23606</v>
      </c>
      <c r="K6627" s="11" t="str">
        <f t="shared" si="103"/>
        <v>Adultos Mayores</v>
      </c>
      <c r="L6627" s="6">
        <f>2023-TablaC11[[#This Row],[Clase]]</f>
        <v>84</v>
      </c>
      <c r="M6627" s="4" t="str">
        <f>VLOOKUP(TablaC11[[#This Row],[Circuito]],Aux!$A$2:$B$12,2,0)</f>
        <v>Villa Devoto</v>
      </c>
    </row>
    <row r="6628" spans="1:13">
      <c r="A6628" s="11" t="s">
        <v>9</v>
      </c>
      <c r="B6628" s="6">
        <v>121</v>
      </c>
      <c r="C6628" s="2" t="s">
        <v>14855</v>
      </c>
      <c r="D6628" s="2" t="s">
        <v>450</v>
      </c>
      <c r="E6628" s="11" t="str">
        <f>CONCATENATE(TablaC11[[#This Row],[Apellido]]," ",TablaC11[[#This Row],[Nombre]])</f>
        <v>KASSEM VIVIANA NOEMI</v>
      </c>
      <c r="F6628" s="11" t="s">
        <v>17</v>
      </c>
      <c r="G6628" s="11" t="s">
        <v>18</v>
      </c>
      <c r="H6628" s="6">
        <v>20203596</v>
      </c>
      <c r="I6628" s="6">
        <v>1968</v>
      </c>
      <c r="J6628" s="11" t="s">
        <v>23607</v>
      </c>
      <c r="K6628" s="11" t="str">
        <f t="shared" si="103"/>
        <v>Adultos</v>
      </c>
      <c r="L6628" s="6">
        <f>2023-TablaC11[[#This Row],[Clase]]</f>
        <v>55</v>
      </c>
      <c r="M6628" s="4" t="str">
        <f>VLOOKUP(TablaC11[[#This Row],[Circuito]],Aux!$A$2:$B$12,2,0)</f>
        <v>Villa Devoto</v>
      </c>
    </row>
    <row r="6629" spans="1:13">
      <c r="A6629" s="11" t="s">
        <v>9</v>
      </c>
      <c r="B6629" s="6">
        <v>121</v>
      </c>
      <c r="C6629" s="2" t="s">
        <v>14861</v>
      </c>
      <c r="D6629" s="2" t="s">
        <v>14862</v>
      </c>
      <c r="E6629" s="11" t="str">
        <f>CONCATENATE(TablaC11[[#This Row],[Apellido]]," ",TablaC11[[#This Row],[Nombre]])</f>
        <v>KAWALEWSKI NICOLE ARIADNA</v>
      </c>
      <c r="F6629" s="11" t="s">
        <v>17</v>
      </c>
      <c r="G6629" s="11" t="s">
        <v>18</v>
      </c>
      <c r="H6629" s="6">
        <v>45012267</v>
      </c>
      <c r="I6629" s="6">
        <v>2003</v>
      </c>
      <c r="J6629" s="11" t="s">
        <v>25316</v>
      </c>
      <c r="K6629" s="11" t="str">
        <f t="shared" si="103"/>
        <v>Juventud</v>
      </c>
      <c r="L6629" s="6">
        <f>2023-TablaC11[[#This Row],[Clase]]</f>
        <v>20</v>
      </c>
      <c r="M6629" s="4" t="str">
        <f>VLOOKUP(TablaC11[[#This Row],[Circuito]],Aux!$A$2:$B$12,2,0)</f>
        <v>Villa Devoto</v>
      </c>
    </row>
    <row r="6630" spans="1:13">
      <c r="A6630" s="11" t="s">
        <v>9</v>
      </c>
      <c r="B6630" s="6">
        <v>121</v>
      </c>
      <c r="C6630" s="2" t="s">
        <v>14864</v>
      </c>
      <c r="D6630" s="2" t="s">
        <v>8577</v>
      </c>
      <c r="E6630" s="11" t="str">
        <f>CONCATENATE(TablaC11[[#This Row],[Apellido]]," ",TablaC11[[#This Row],[Nombre]])</f>
        <v>KHABIE RICARDO ALBERTO</v>
      </c>
      <c r="F6630" s="11" t="s">
        <v>12</v>
      </c>
      <c r="G6630" s="11" t="s">
        <v>18</v>
      </c>
      <c r="H6630" s="6">
        <v>7608571</v>
      </c>
      <c r="I6630" s="6">
        <v>1947</v>
      </c>
      <c r="J6630" s="11" t="s">
        <v>23608</v>
      </c>
      <c r="K6630" s="11" t="str">
        <f t="shared" si="103"/>
        <v>Adultos Mayores</v>
      </c>
      <c r="L6630" s="6">
        <f>2023-TablaC11[[#This Row],[Clase]]</f>
        <v>76</v>
      </c>
      <c r="M6630" s="4" t="str">
        <f>VLOOKUP(TablaC11[[#This Row],[Circuito]],Aux!$A$2:$B$12,2,0)</f>
        <v>Villa Devoto</v>
      </c>
    </row>
    <row r="6631" spans="1:13">
      <c r="A6631" s="11" t="s">
        <v>9</v>
      </c>
      <c r="B6631" s="6">
        <v>121</v>
      </c>
      <c r="C6631" s="2" t="s">
        <v>14866</v>
      </c>
      <c r="D6631" s="2" t="s">
        <v>14867</v>
      </c>
      <c r="E6631" s="11" t="str">
        <f>CONCATENATE(TablaC11[[#This Row],[Apellido]]," ",TablaC11[[#This Row],[Nombre]])</f>
        <v>KOVACIC CIRILA VERENA</v>
      </c>
      <c r="F6631" s="11" t="s">
        <v>17</v>
      </c>
      <c r="G6631" s="11" t="s">
        <v>284</v>
      </c>
      <c r="H6631" s="6">
        <v>1395921</v>
      </c>
      <c r="I6631" s="6">
        <v>1929</v>
      </c>
      <c r="J6631" s="11" t="s">
        <v>23609</v>
      </c>
      <c r="K6631" s="11" t="str">
        <f t="shared" si="103"/>
        <v>Adultos Mayores</v>
      </c>
      <c r="L6631" s="6">
        <f>2023-TablaC11[[#This Row],[Clase]]</f>
        <v>94</v>
      </c>
      <c r="M6631" s="4" t="str">
        <f>VLOOKUP(TablaC11[[#This Row],[Circuito]],Aux!$A$2:$B$12,2,0)</f>
        <v>Villa Devoto</v>
      </c>
    </row>
    <row r="6632" spans="1:13">
      <c r="A6632" s="11" t="s">
        <v>9</v>
      </c>
      <c r="B6632" s="6">
        <v>121</v>
      </c>
      <c r="C6632" s="2" t="s">
        <v>14869</v>
      </c>
      <c r="D6632" s="2" t="s">
        <v>14870</v>
      </c>
      <c r="E6632" s="11" t="str">
        <f>CONCATENATE(TablaC11[[#This Row],[Apellido]]," ",TablaC11[[#This Row],[Nombre]])</f>
        <v>KRISCHKAUTZKY NOEMI ELSA</v>
      </c>
      <c r="F6632" s="11" t="s">
        <v>17</v>
      </c>
      <c r="G6632" s="11" t="s">
        <v>56</v>
      </c>
      <c r="H6632" s="6">
        <v>4787615</v>
      </c>
      <c r="I6632" s="6">
        <v>1944</v>
      </c>
      <c r="J6632" s="11" t="s">
        <v>23610</v>
      </c>
      <c r="K6632" s="11" t="str">
        <f t="shared" si="103"/>
        <v>Adultos Mayores</v>
      </c>
      <c r="L6632" s="6">
        <f>2023-TablaC11[[#This Row],[Clase]]</f>
        <v>79</v>
      </c>
      <c r="M6632" s="4" t="str">
        <f>VLOOKUP(TablaC11[[#This Row],[Circuito]],Aux!$A$2:$B$12,2,0)</f>
        <v>Villa Devoto</v>
      </c>
    </row>
    <row r="6633" spans="1:13">
      <c r="A6633" s="11" t="s">
        <v>9</v>
      </c>
      <c r="B6633" s="6">
        <v>121</v>
      </c>
      <c r="C6633" s="2" t="s">
        <v>14872</v>
      </c>
      <c r="D6633" s="2" t="s">
        <v>14873</v>
      </c>
      <c r="E6633" s="11" t="str">
        <f>CONCATENATE(TablaC11[[#This Row],[Apellido]]," ",TablaC11[[#This Row],[Nombre]])</f>
        <v>KUEN ALICIA DELIA</v>
      </c>
      <c r="F6633" s="11" t="s">
        <v>17</v>
      </c>
      <c r="G6633" s="11" t="s">
        <v>18</v>
      </c>
      <c r="H6633" s="6">
        <v>18541134</v>
      </c>
      <c r="I6633" s="6">
        <v>1956</v>
      </c>
      <c r="J6633" s="11" t="s">
        <v>23611</v>
      </c>
      <c r="K6633" s="11" t="str">
        <f t="shared" si="103"/>
        <v>Adultos Mayores</v>
      </c>
      <c r="L6633" s="6">
        <f>2023-TablaC11[[#This Row],[Clase]]</f>
        <v>67</v>
      </c>
      <c r="M6633" s="4" t="str">
        <f>VLOOKUP(TablaC11[[#This Row],[Circuito]],Aux!$A$2:$B$12,2,0)</f>
        <v>Villa Devoto</v>
      </c>
    </row>
    <row r="6634" spans="1:13">
      <c r="A6634" s="11" t="s">
        <v>9</v>
      </c>
      <c r="B6634" s="6">
        <v>121</v>
      </c>
      <c r="C6634" s="2" t="s">
        <v>14875</v>
      </c>
      <c r="D6634" s="2" t="s">
        <v>14876</v>
      </c>
      <c r="E6634" s="11" t="str">
        <f>CONCATENATE(TablaC11[[#This Row],[Apellido]]," ",TablaC11[[#This Row],[Nombre]])</f>
        <v>LABER MARIANA VALERIA</v>
      </c>
      <c r="F6634" s="11" t="s">
        <v>17</v>
      </c>
      <c r="G6634" s="11" t="s">
        <v>18</v>
      </c>
      <c r="H6634" s="6">
        <v>23689034</v>
      </c>
      <c r="I6634" s="6">
        <v>1973</v>
      </c>
      <c r="J6634" s="11" t="s">
        <v>23612</v>
      </c>
      <c r="K6634" s="11" t="str">
        <f t="shared" si="103"/>
        <v>Adultos</v>
      </c>
      <c r="L6634" s="6">
        <f>2023-TablaC11[[#This Row],[Clase]]</f>
        <v>50</v>
      </c>
      <c r="M6634" s="4" t="str">
        <f>VLOOKUP(TablaC11[[#This Row],[Circuito]],Aux!$A$2:$B$12,2,0)</f>
        <v>Villa Devoto</v>
      </c>
    </row>
    <row r="6635" spans="1:13">
      <c r="A6635" s="11" t="s">
        <v>9</v>
      </c>
      <c r="B6635" s="6">
        <v>121</v>
      </c>
      <c r="C6635" s="2" t="s">
        <v>14878</v>
      </c>
      <c r="D6635" s="2" t="s">
        <v>11340</v>
      </c>
      <c r="E6635" s="11" t="str">
        <f>CONCATENATE(TablaC11[[#This Row],[Apellido]]," ",TablaC11[[#This Row],[Nombre]])</f>
        <v>LACANCELLERA ELBA</v>
      </c>
      <c r="F6635" s="11" t="s">
        <v>17</v>
      </c>
      <c r="G6635" s="11" t="s">
        <v>13</v>
      </c>
      <c r="H6635" s="6">
        <v>10692214</v>
      </c>
      <c r="I6635" s="6">
        <v>1952</v>
      </c>
      <c r="J6635" s="11" t="s">
        <v>23486</v>
      </c>
      <c r="K6635" s="11" t="str">
        <f t="shared" si="103"/>
        <v>Adultos Mayores</v>
      </c>
      <c r="L6635" s="6">
        <f>2023-TablaC11[[#This Row],[Clase]]</f>
        <v>71</v>
      </c>
      <c r="M6635" s="4" t="str">
        <f>VLOOKUP(TablaC11[[#This Row],[Circuito]],Aux!$A$2:$B$12,2,0)</f>
        <v>Villa Devoto</v>
      </c>
    </row>
    <row r="6636" spans="1:13">
      <c r="A6636" s="11" t="s">
        <v>9</v>
      </c>
      <c r="B6636" s="6">
        <v>121</v>
      </c>
      <c r="C6636" s="2" t="s">
        <v>13077</v>
      </c>
      <c r="D6636" s="2" t="s">
        <v>968</v>
      </c>
      <c r="E6636" s="11" t="str">
        <f>CONCATENATE(TablaC11[[#This Row],[Apellido]]," ",TablaC11[[#This Row],[Nombre]])</f>
        <v>LAMAS PABLO HERNAN</v>
      </c>
      <c r="F6636" s="11" t="s">
        <v>12</v>
      </c>
      <c r="G6636" s="11" t="s">
        <v>13</v>
      </c>
      <c r="H6636" s="6">
        <v>18541027</v>
      </c>
      <c r="I6636" s="6">
        <v>1967</v>
      </c>
      <c r="J6636" s="11" t="s">
        <v>25150</v>
      </c>
      <c r="K6636" s="11" t="str">
        <f t="shared" si="103"/>
        <v>Adultos</v>
      </c>
      <c r="L6636" s="6">
        <f>2023-TablaC11[[#This Row],[Clase]]</f>
        <v>56</v>
      </c>
      <c r="M6636" s="4" t="str">
        <f>VLOOKUP(TablaC11[[#This Row],[Circuito]],Aux!$A$2:$B$12,2,0)</f>
        <v>Villa Devoto</v>
      </c>
    </row>
    <row r="6637" spans="1:13">
      <c r="A6637" s="11" t="s">
        <v>9</v>
      </c>
      <c r="B6637" s="6">
        <v>121</v>
      </c>
      <c r="C6637" s="2" t="s">
        <v>11019</v>
      </c>
      <c r="D6637" s="2" t="s">
        <v>14880</v>
      </c>
      <c r="E6637" s="11" t="str">
        <f>CONCATENATE(TablaC11[[#This Row],[Apellido]]," ",TablaC11[[#This Row],[Nombre]])</f>
        <v>LAMELA MARTA ADELA</v>
      </c>
      <c r="F6637" s="11" t="s">
        <v>17</v>
      </c>
      <c r="G6637" s="11" t="s">
        <v>18</v>
      </c>
      <c r="H6637" s="6">
        <v>4899230</v>
      </c>
      <c r="I6637" s="6">
        <v>1944</v>
      </c>
      <c r="J6637" s="11" t="s">
        <v>23613</v>
      </c>
      <c r="K6637" s="11" t="str">
        <f t="shared" si="103"/>
        <v>Adultos Mayores</v>
      </c>
      <c r="L6637" s="6">
        <f>2023-TablaC11[[#This Row],[Clase]]</f>
        <v>79</v>
      </c>
      <c r="M6637" s="4" t="str">
        <f>VLOOKUP(TablaC11[[#This Row],[Circuito]],Aux!$A$2:$B$12,2,0)</f>
        <v>Villa Devoto</v>
      </c>
    </row>
    <row r="6638" spans="1:13">
      <c r="A6638" s="11" t="s">
        <v>9</v>
      </c>
      <c r="B6638" s="6">
        <v>121</v>
      </c>
      <c r="C6638" s="2" t="s">
        <v>14882</v>
      </c>
      <c r="D6638" s="2" t="s">
        <v>14883</v>
      </c>
      <c r="E6638" s="11" t="str">
        <f>CONCATENATE(TablaC11[[#This Row],[Apellido]]," ",TablaC11[[#This Row],[Nombre]])</f>
        <v>LANG AARON SAUL</v>
      </c>
      <c r="F6638" s="11" t="s">
        <v>12</v>
      </c>
      <c r="G6638" s="11" t="s">
        <v>18</v>
      </c>
      <c r="H6638" s="6">
        <v>4550413</v>
      </c>
      <c r="I6638" s="6">
        <v>1946</v>
      </c>
      <c r="J6638" s="11" t="s">
        <v>23614</v>
      </c>
      <c r="K6638" s="11" t="str">
        <f t="shared" si="103"/>
        <v>Adultos Mayores</v>
      </c>
      <c r="L6638" s="6">
        <f>2023-TablaC11[[#This Row],[Clase]]</f>
        <v>77</v>
      </c>
      <c r="M6638" s="4" t="str">
        <f>VLOOKUP(TablaC11[[#This Row],[Circuito]],Aux!$A$2:$B$12,2,0)</f>
        <v>Villa Devoto</v>
      </c>
    </row>
    <row r="6639" spans="1:13">
      <c r="A6639" s="11" t="s">
        <v>9</v>
      </c>
      <c r="B6639" s="6">
        <v>121</v>
      </c>
      <c r="C6639" s="2" t="s">
        <v>5919</v>
      </c>
      <c r="D6639" s="2" t="s">
        <v>4530</v>
      </c>
      <c r="E6639" s="11" t="str">
        <f>CONCATENATE(TablaC11[[#This Row],[Apellido]]," ",TablaC11[[#This Row],[Nombre]])</f>
        <v>LANZA GRACIELA NOEMI</v>
      </c>
      <c r="F6639" s="11" t="s">
        <v>17</v>
      </c>
      <c r="G6639" s="11" t="s">
        <v>18</v>
      </c>
      <c r="H6639" s="6">
        <v>14151288</v>
      </c>
      <c r="I6639" s="6">
        <v>1960</v>
      </c>
      <c r="J6639" s="11" t="s">
        <v>23573</v>
      </c>
      <c r="K6639" s="11" t="str">
        <f t="shared" si="103"/>
        <v>Adultos</v>
      </c>
      <c r="L6639" s="6">
        <f>2023-TablaC11[[#This Row],[Clase]]</f>
        <v>63</v>
      </c>
      <c r="M6639" s="4" t="str">
        <f>VLOOKUP(TablaC11[[#This Row],[Circuito]],Aux!$A$2:$B$12,2,0)</f>
        <v>Villa Devoto</v>
      </c>
    </row>
    <row r="6640" spans="1:13">
      <c r="A6640" s="11" t="s">
        <v>9</v>
      </c>
      <c r="B6640" s="6">
        <v>121</v>
      </c>
      <c r="C6640" s="2" t="s">
        <v>9551</v>
      </c>
      <c r="D6640" s="2" t="s">
        <v>14885</v>
      </c>
      <c r="E6640" s="11" t="str">
        <f>CONCATENATE(TablaC11[[#This Row],[Apellido]]," ",TablaC11[[#This Row],[Nombre]])</f>
        <v>LARAIA MARIANA ESTELA</v>
      </c>
      <c r="F6640" s="11" t="s">
        <v>17</v>
      </c>
      <c r="G6640" s="11" t="s">
        <v>18</v>
      </c>
      <c r="H6640" s="6">
        <v>20213601</v>
      </c>
      <c r="I6640" s="6">
        <v>1968</v>
      </c>
      <c r="J6640" s="11" t="s">
        <v>23615</v>
      </c>
      <c r="K6640" s="11" t="str">
        <f t="shared" si="103"/>
        <v>Adultos</v>
      </c>
      <c r="L6640" s="6">
        <f>2023-TablaC11[[#This Row],[Clase]]</f>
        <v>55</v>
      </c>
      <c r="M6640" s="4" t="str">
        <f>VLOOKUP(TablaC11[[#This Row],[Circuito]],Aux!$A$2:$B$12,2,0)</f>
        <v>Villa Devoto</v>
      </c>
    </row>
    <row r="6641" spans="1:13">
      <c r="A6641" s="11" t="s">
        <v>9</v>
      </c>
      <c r="B6641" s="6">
        <v>121</v>
      </c>
      <c r="C6641" s="2" t="s">
        <v>14887</v>
      </c>
      <c r="D6641" s="2" t="s">
        <v>14888</v>
      </c>
      <c r="E6641" s="11" t="str">
        <f>CONCATENATE(TablaC11[[#This Row],[Apellido]]," ",TablaC11[[#This Row],[Nombre]])</f>
        <v>LARIA MARIANO CLAUDIO</v>
      </c>
      <c r="F6641" s="11" t="s">
        <v>12</v>
      </c>
      <c r="G6641" s="11" t="s">
        <v>18</v>
      </c>
      <c r="H6641" s="6">
        <v>33620606</v>
      </c>
      <c r="I6641" s="6">
        <v>1988</v>
      </c>
      <c r="J6641" s="11" t="s">
        <v>23616</v>
      </c>
      <c r="K6641" s="11" t="str">
        <f t="shared" si="103"/>
        <v>Adultos</v>
      </c>
      <c r="L6641" s="6">
        <f>2023-TablaC11[[#This Row],[Clase]]</f>
        <v>35</v>
      </c>
      <c r="M6641" s="4" t="str">
        <f>VLOOKUP(TablaC11[[#This Row],[Circuito]],Aux!$A$2:$B$12,2,0)</f>
        <v>Villa Devoto</v>
      </c>
    </row>
    <row r="6642" spans="1:13">
      <c r="A6642" s="11" t="s">
        <v>9</v>
      </c>
      <c r="B6642" s="6">
        <v>121</v>
      </c>
      <c r="C6642" s="2" t="s">
        <v>14890</v>
      </c>
      <c r="D6642" s="2" t="s">
        <v>1490</v>
      </c>
      <c r="E6642" s="11" t="str">
        <f>CONCATENATE(TablaC11[[#This Row],[Apellido]]," ",TablaC11[[#This Row],[Nombre]])</f>
        <v>LARZABAL JUAN JOSE</v>
      </c>
      <c r="F6642" s="11" t="s">
        <v>12</v>
      </c>
      <c r="G6642" s="11" t="s">
        <v>18</v>
      </c>
      <c r="H6642" s="6">
        <v>13677808</v>
      </c>
      <c r="I6642" s="6">
        <v>1957</v>
      </c>
      <c r="J6642" s="11" t="s">
        <v>23617</v>
      </c>
      <c r="K6642" s="11" t="str">
        <f t="shared" si="103"/>
        <v>Adultos Mayores</v>
      </c>
      <c r="L6642" s="6">
        <f>2023-TablaC11[[#This Row],[Clase]]</f>
        <v>66</v>
      </c>
      <c r="M6642" s="4" t="str">
        <f>VLOOKUP(TablaC11[[#This Row],[Circuito]],Aux!$A$2:$B$12,2,0)</f>
        <v>Villa Devoto</v>
      </c>
    </row>
    <row r="6643" spans="1:13">
      <c r="A6643" s="11" t="s">
        <v>9</v>
      </c>
      <c r="B6643" s="6">
        <v>121</v>
      </c>
      <c r="C6643" s="2" t="s">
        <v>14892</v>
      </c>
      <c r="D6643" s="2" t="s">
        <v>179</v>
      </c>
      <c r="E6643" s="11" t="str">
        <f>CONCATENATE(TablaC11[[#This Row],[Apellido]]," ",TablaC11[[#This Row],[Nombre]])</f>
        <v>LASALA JUAN CARLOS</v>
      </c>
      <c r="F6643" s="11" t="s">
        <v>12</v>
      </c>
      <c r="G6643" s="11" t="s">
        <v>18</v>
      </c>
      <c r="H6643" s="6">
        <v>10285344</v>
      </c>
      <c r="I6643" s="6">
        <v>1952</v>
      </c>
      <c r="J6643" s="11" t="s">
        <v>23618</v>
      </c>
      <c r="K6643" s="11" t="str">
        <f t="shared" si="103"/>
        <v>Adultos Mayores</v>
      </c>
      <c r="L6643" s="6">
        <f>2023-TablaC11[[#This Row],[Clase]]</f>
        <v>71</v>
      </c>
      <c r="M6643" s="4" t="str">
        <f>VLOOKUP(TablaC11[[#This Row],[Circuito]],Aux!$A$2:$B$12,2,0)</f>
        <v>Villa Devoto</v>
      </c>
    </row>
    <row r="6644" spans="1:13">
      <c r="A6644" s="11" t="s">
        <v>9</v>
      </c>
      <c r="B6644" s="6">
        <v>121</v>
      </c>
      <c r="C6644" s="2" t="s">
        <v>14892</v>
      </c>
      <c r="D6644" s="2" t="s">
        <v>587</v>
      </c>
      <c r="E6644" s="11" t="str">
        <f>CONCATENATE(TablaC11[[#This Row],[Apellido]]," ",TablaC11[[#This Row],[Nombre]])</f>
        <v>LASALA JUAN MANUEL</v>
      </c>
      <c r="F6644" s="11" t="s">
        <v>12</v>
      </c>
      <c r="G6644" s="11" t="s">
        <v>18</v>
      </c>
      <c r="H6644" s="6">
        <v>28322542</v>
      </c>
      <c r="I6644" s="6">
        <v>1980</v>
      </c>
      <c r="J6644" s="11" t="s">
        <v>23618</v>
      </c>
      <c r="K6644" s="11" t="str">
        <f t="shared" si="103"/>
        <v>Adultos</v>
      </c>
      <c r="L6644" s="6">
        <f>2023-TablaC11[[#This Row],[Clase]]</f>
        <v>43</v>
      </c>
      <c r="M6644" s="4" t="str">
        <f>VLOOKUP(TablaC11[[#This Row],[Circuito]],Aux!$A$2:$B$12,2,0)</f>
        <v>Villa Devoto</v>
      </c>
    </row>
    <row r="6645" spans="1:13">
      <c r="A6645" s="11" t="s">
        <v>9</v>
      </c>
      <c r="B6645" s="6">
        <v>121</v>
      </c>
      <c r="C6645" s="2" t="s">
        <v>14892</v>
      </c>
      <c r="D6645" s="2" t="s">
        <v>14894</v>
      </c>
      <c r="E6645" s="11" t="str">
        <f>CONCATENATE(TablaC11[[#This Row],[Apellido]]," ",TablaC11[[#This Row],[Nombre]])</f>
        <v>LASALA MARIANGELES</v>
      </c>
      <c r="F6645" s="11" t="s">
        <v>17</v>
      </c>
      <c r="G6645" s="11" t="s">
        <v>13</v>
      </c>
      <c r="H6645" s="6">
        <v>29636039</v>
      </c>
      <c r="I6645" s="6">
        <v>1982</v>
      </c>
      <c r="J6645" s="11" t="s">
        <v>23618</v>
      </c>
      <c r="K6645" s="11" t="str">
        <f t="shared" si="103"/>
        <v>Adultos</v>
      </c>
      <c r="L6645" s="6">
        <f>2023-TablaC11[[#This Row],[Clase]]</f>
        <v>41</v>
      </c>
      <c r="M6645" s="4" t="str">
        <f>VLOOKUP(TablaC11[[#This Row],[Circuito]],Aux!$A$2:$B$12,2,0)</f>
        <v>Villa Devoto</v>
      </c>
    </row>
    <row r="6646" spans="1:13">
      <c r="A6646" s="11" t="s">
        <v>9</v>
      </c>
      <c r="B6646" s="6">
        <v>121</v>
      </c>
      <c r="C6646" s="2" t="s">
        <v>14895</v>
      </c>
      <c r="D6646" s="2" t="s">
        <v>14896</v>
      </c>
      <c r="E6646" s="11" t="str">
        <f>CONCATENATE(TablaC11[[#This Row],[Apellido]]," ",TablaC11[[#This Row],[Nombre]])</f>
        <v>LATINI SILVIA ALICIA</v>
      </c>
      <c r="F6646" s="11" t="s">
        <v>17</v>
      </c>
      <c r="G6646" s="11" t="s">
        <v>18</v>
      </c>
      <c r="H6646" s="6">
        <v>5945769</v>
      </c>
      <c r="I6646" s="6">
        <v>1949</v>
      </c>
      <c r="J6646" s="11" t="s">
        <v>23619</v>
      </c>
      <c r="K6646" s="11" t="str">
        <f t="shared" si="103"/>
        <v>Adultos Mayores</v>
      </c>
      <c r="L6646" s="6">
        <f>2023-TablaC11[[#This Row],[Clase]]</f>
        <v>74</v>
      </c>
      <c r="M6646" s="4" t="str">
        <f>VLOOKUP(TablaC11[[#This Row],[Circuito]],Aux!$A$2:$B$12,2,0)</f>
        <v>Villa Devoto</v>
      </c>
    </row>
    <row r="6647" spans="1:13">
      <c r="A6647" s="11" t="s">
        <v>9</v>
      </c>
      <c r="B6647" s="6">
        <v>121</v>
      </c>
      <c r="C6647" s="2" t="s">
        <v>5931</v>
      </c>
      <c r="D6647" s="2" t="s">
        <v>14898</v>
      </c>
      <c r="E6647" s="11" t="str">
        <f>CONCATENATE(TablaC11[[#This Row],[Apellido]]," ",TablaC11[[#This Row],[Nombre]])</f>
        <v>LATORRE ALCIRA MARIA</v>
      </c>
      <c r="F6647" s="11" t="s">
        <v>17</v>
      </c>
      <c r="G6647" s="11" t="s">
        <v>35</v>
      </c>
      <c r="H6647" s="6">
        <v>420355</v>
      </c>
      <c r="I6647" s="6">
        <v>1919</v>
      </c>
      <c r="J6647" s="11" t="s">
        <v>23620</v>
      </c>
      <c r="K6647" s="11" t="str">
        <f t="shared" si="103"/>
        <v>Adultos Mayores</v>
      </c>
      <c r="L6647" s="6">
        <f>2023-TablaC11[[#This Row],[Clase]]</f>
        <v>104</v>
      </c>
      <c r="M6647" s="4" t="str">
        <f>VLOOKUP(TablaC11[[#This Row],[Circuito]],Aux!$A$2:$B$12,2,0)</f>
        <v>Villa Devoto</v>
      </c>
    </row>
    <row r="6648" spans="1:13">
      <c r="A6648" s="11" t="s">
        <v>9</v>
      </c>
      <c r="B6648" s="6">
        <v>121</v>
      </c>
      <c r="C6648" s="2" t="s">
        <v>14900</v>
      </c>
      <c r="D6648" s="2" t="s">
        <v>1490</v>
      </c>
      <c r="E6648" s="11" t="str">
        <f>CONCATENATE(TablaC11[[#This Row],[Apellido]]," ",TablaC11[[#This Row],[Nombre]])</f>
        <v>LATTUCA JUAN JOSE</v>
      </c>
      <c r="F6648" s="11" t="s">
        <v>12</v>
      </c>
      <c r="G6648" s="11" t="s">
        <v>13</v>
      </c>
      <c r="H6648" s="6">
        <v>7691458</v>
      </c>
      <c r="I6648" s="6">
        <v>1949</v>
      </c>
      <c r="J6648" s="11" t="s">
        <v>23621</v>
      </c>
      <c r="K6648" s="11" t="str">
        <f t="shared" si="103"/>
        <v>Adultos Mayores</v>
      </c>
      <c r="L6648" s="6">
        <f>2023-TablaC11[[#This Row],[Clase]]</f>
        <v>74</v>
      </c>
      <c r="M6648" s="4" t="str">
        <f>VLOOKUP(TablaC11[[#This Row],[Circuito]],Aux!$A$2:$B$12,2,0)</f>
        <v>Villa Devoto</v>
      </c>
    </row>
    <row r="6649" spans="1:13">
      <c r="A6649" s="11" t="s">
        <v>9</v>
      </c>
      <c r="B6649" s="6">
        <v>121</v>
      </c>
      <c r="C6649" s="2" t="s">
        <v>14902</v>
      </c>
      <c r="D6649" s="2" t="s">
        <v>14903</v>
      </c>
      <c r="E6649" s="11" t="str">
        <f>CONCATENATE(TablaC11[[#This Row],[Apellido]]," ",TablaC11[[#This Row],[Nombre]])</f>
        <v>LAZA ADRIAN ALBERTO</v>
      </c>
      <c r="F6649" s="11" t="s">
        <v>12</v>
      </c>
      <c r="G6649" s="11" t="s">
        <v>18</v>
      </c>
      <c r="H6649" s="6">
        <v>24501939</v>
      </c>
      <c r="I6649" s="6">
        <v>1975</v>
      </c>
      <c r="J6649" s="11" t="s">
        <v>23622</v>
      </c>
      <c r="K6649" s="11" t="str">
        <f t="shared" si="103"/>
        <v>Adultos</v>
      </c>
      <c r="L6649" s="6">
        <f>2023-TablaC11[[#This Row],[Clase]]</f>
        <v>48</v>
      </c>
      <c r="M6649" s="4" t="str">
        <f>VLOOKUP(TablaC11[[#This Row],[Circuito]],Aux!$A$2:$B$12,2,0)</f>
        <v>Villa Devoto</v>
      </c>
    </row>
    <row r="6650" spans="1:13">
      <c r="A6650" s="11" t="s">
        <v>9</v>
      </c>
      <c r="B6650" s="6">
        <v>121</v>
      </c>
      <c r="C6650" s="2" t="s">
        <v>14905</v>
      </c>
      <c r="D6650" s="2" t="s">
        <v>14906</v>
      </c>
      <c r="E6650" s="11" t="str">
        <f>CONCATENATE(TablaC11[[#This Row],[Apellido]]," ",TablaC11[[#This Row],[Nombre]])</f>
        <v>LAZZATI FERNANDO MARCELO</v>
      </c>
      <c r="F6650" s="11" t="s">
        <v>12</v>
      </c>
      <c r="G6650" s="11" t="s">
        <v>18</v>
      </c>
      <c r="H6650" s="6">
        <v>20965217</v>
      </c>
      <c r="I6650" s="6">
        <v>1969</v>
      </c>
      <c r="J6650" s="11" t="s">
        <v>23623</v>
      </c>
      <c r="K6650" s="11" t="str">
        <f t="shared" si="103"/>
        <v>Adultos</v>
      </c>
      <c r="L6650" s="6">
        <f>2023-TablaC11[[#This Row],[Clase]]</f>
        <v>54</v>
      </c>
      <c r="M6650" s="4" t="str">
        <f>VLOOKUP(TablaC11[[#This Row],[Circuito]],Aux!$A$2:$B$12,2,0)</f>
        <v>Villa Devoto</v>
      </c>
    </row>
    <row r="6651" spans="1:13">
      <c r="A6651" s="11" t="s">
        <v>9</v>
      </c>
      <c r="B6651" s="6">
        <v>121</v>
      </c>
      <c r="C6651" s="2" t="s">
        <v>2542</v>
      </c>
      <c r="D6651" s="2" t="s">
        <v>14908</v>
      </c>
      <c r="E6651" s="11" t="str">
        <f>CONCATENATE(TablaC11[[#This Row],[Apellido]]," ",TablaC11[[#This Row],[Nombre]])</f>
        <v>LEIVA LEANDRO MATIAS</v>
      </c>
      <c r="F6651" s="11" t="s">
        <v>12</v>
      </c>
      <c r="G6651" s="11" t="s">
        <v>56</v>
      </c>
      <c r="H6651" s="6">
        <v>36905156</v>
      </c>
      <c r="I6651" s="6">
        <v>1992</v>
      </c>
      <c r="J6651" s="11" t="s">
        <v>25151</v>
      </c>
      <c r="K6651" s="11" t="str">
        <f t="shared" si="103"/>
        <v>Juventud</v>
      </c>
      <c r="L6651" s="6">
        <f>2023-TablaC11[[#This Row],[Clase]]</f>
        <v>31</v>
      </c>
      <c r="M6651" s="4" t="str">
        <f>VLOOKUP(TablaC11[[#This Row],[Circuito]],Aux!$A$2:$B$12,2,0)</f>
        <v>Villa Devoto</v>
      </c>
    </row>
    <row r="6652" spans="1:13">
      <c r="A6652" s="11" t="s">
        <v>9</v>
      </c>
      <c r="B6652" s="6">
        <v>121</v>
      </c>
      <c r="C6652" s="2" t="s">
        <v>2542</v>
      </c>
      <c r="D6652" s="2" t="s">
        <v>1006</v>
      </c>
      <c r="E6652" s="11" t="str">
        <f>CONCATENATE(TablaC11[[#This Row],[Apellido]]," ",TablaC11[[#This Row],[Nombre]])</f>
        <v>LEIVA MARIA DEL CARMEN</v>
      </c>
      <c r="F6652" s="11" t="s">
        <v>17</v>
      </c>
      <c r="G6652" s="11" t="s">
        <v>18</v>
      </c>
      <c r="H6652" s="6">
        <v>5311410</v>
      </c>
      <c r="I6652" s="6">
        <v>1946</v>
      </c>
      <c r="J6652" s="11" t="s">
        <v>23624</v>
      </c>
      <c r="K6652" s="11" t="str">
        <f t="shared" si="103"/>
        <v>Adultos Mayores</v>
      </c>
      <c r="L6652" s="6">
        <f>2023-TablaC11[[#This Row],[Clase]]</f>
        <v>77</v>
      </c>
      <c r="M6652" s="4" t="str">
        <f>VLOOKUP(TablaC11[[#This Row],[Circuito]],Aux!$A$2:$B$12,2,0)</f>
        <v>Villa Devoto</v>
      </c>
    </row>
    <row r="6653" spans="1:13">
      <c r="A6653" s="11" t="s">
        <v>9</v>
      </c>
      <c r="B6653" s="6">
        <v>121</v>
      </c>
      <c r="C6653" s="2" t="s">
        <v>14911</v>
      </c>
      <c r="D6653" s="2" t="s">
        <v>14912</v>
      </c>
      <c r="E6653" s="11" t="str">
        <f>CONCATENATE(TablaC11[[#This Row],[Apellido]]," ",TablaC11[[#This Row],[Nombre]])</f>
        <v>LELLI ORLANDO JOSE</v>
      </c>
      <c r="F6653" s="11" t="s">
        <v>12</v>
      </c>
      <c r="G6653" s="11" t="s">
        <v>18</v>
      </c>
      <c r="H6653" s="6">
        <v>14741517</v>
      </c>
      <c r="I6653" s="6">
        <v>1961</v>
      </c>
      <c r="J6653" s="11" t="s">
        <v>23625</v>
      </c>
      <c r="K6653" s="11" t="str">
        <f t="shared" si="103"/>
        <v>Adultos</v>
      </c>
      <c r="L6653" s="6">
        <f>2023-TablaC11[[#This Row],[Clase]]</f>
        <v>62</v>
      </c>
      <c r="M6653" s="4" t="str">
        <f>VLOOKUP(TablaC11[[#This Row],[Circuito]],Aux!$A$2:$B$12,2,0)</f>
        <v>Villa Devoto</v>
      </c>
    </row>
    <row r="6654" spans="1:13">
      <c r="A6654" s="11" t="s">
        <v>9</v>
      </c>
      <c r="B6654" s="6">
        <v>121</v>
      </c>
      <c r="C6654" s="2" t="s">
        <v>14914</v>
      </c>
      <c r="D6654" s="2" t="s">
        <v>5996</v>
      </c>
      <c r="E6654" s="11" t="str">
        <f>CONCATENATE(TablaC11[[#This Row],[Apellido]]," ",TablaC11[[#This Row],[Nombre]])</f>
        <v>LICCIARDI ENRIQUE CARLOS</v>
      </c>
      <c r="F6654" s="11" t="s">
        <v>12</v>
      </c>
      <c r="G6654" s="11" t="s">
        <v>18</v>
      </c>
      <c r="H6654" s="6">
        <v>13394187</v>
      </c>
      <c r="I6654" s="6">
        <v>1957</v>
      </c>
      <c r="J6654" s="11" t="s">
        <v>23626</v>
      </c>
      <c r="K6654" s="11" t="str">
        <f t="shared" si="103"/>
        <v>Adultos Mayores</v>
      </c>
      <c r="L6654" s="6">
        <f>2023-TablaC11[[#This Row],[Clase]]</f>
        <v>66</v>
      </c>
      <c r="M6654" s="4" t="str">
        <f>VLOOKUP(TablaC11[[#This Row],[Circuito]],Aux!$A$2:$B$12,2,0)</f>
        <v>Villa Devoto</v>
      </c>
    </row>
    <row r="6655" spans="1:13">
      <c r="A6655" s="11" t="s">
        <v>9</v>
      </c>
      <c r="B6655" s="6">
        <v>121</v>
      </c>
      <c r="C6655" s="2" t="s">
        <v>14916</v>
      </c>
      <c r="D6655" s="2" t="s">
        <v>14917</v>
      </c>
      <c r="E6655" s="11" t="str">
        <f>CONCATENATE(TablaC11[[#This Row],[Apellido]]," ",TablaC11[[#This Row],[Nombre]])</f>
        <v>LIONETTI FERNANDO NAHUEL</v>
      </c>
      <c r="F6655" s="11" t="s">
        <v>12</v>
      </c>
      <c r="G6655" s="11" t="s">
        <v>56</v>
      </c>
      <c r="H6655" s="6">
        <v>36360113</v>
      </c>
      <c r="I6655" s="6">
        <v>1991</v>
      </c>
      <c r="J6655" s="11" t="s">
        <v>23627</v>
      </c>
      <c r="K6655" s="11" t="str">
        <f t="shared" si="103"/>
        <v>Adultos</v>
      </c>
      <c r="L6655" s="6">
        <f>2023-TablaC11[[#This Row],[Clase]]</f>
        <v>32</v>
      </c>
      <c r="M6655" s="4" t="str">
        <f>VLOOKUP(TablaC11[[#This Row],[Circuito]],Aux!$A$2:$B$12,2,0)</f>
        <v>Villa Devoto</v>
      </c>
    </row>
    <row r="6656" spans="1:13">
      <c r="A6656" s="11" t="s">
        <v>9</v>
      </c>
      <c r="B6656" s="6">
        <v>121</v>
      </c>
      <c r="C6656" s="2" t="s">
        <v>14919</v>
      </c>
      <c r="D6656" s="2" t="s">
        <v>2796</v>
      </c>
      <c r="E6656" s="11" t="str">
        <f>CONCATENATE(TablaC11[[#This Row],[Apellido]]," ",TablaC11[[#This Row],[Nombre]])</f>
        <v>LLORENS JUAN ANTONIO</v>
      </c>
      <c r="F6656" s="11" t="s">
        <v>12</v>
      </c>
      <c r="G6656" s="11" t="s">
        <v>13</v>
      </c>
      <c r="H6656" s="6">
        <v>12315047</v>
      </c>
      <c r="I6656" s="6">
        <v>1956</v>
      </c>
      <c r="J6656" s="11" t="s">
        <v>23628</v>
      </c>
      <c r="K6656" s="11" t="str">
        <f t="shared" si="103"/>
        <v>Adultos Mayores</v>
      </c>
      <c r="L6656" s="6">
        <f>2023-TablaC11[[#This Row],[Clase]]</f>
        <v>67</v>
      </c>
      <c r="M6656" s="4" t="str">
        <f>VLOOKUP(TablaC11[[#This Row],[Circuito]],Aux!$A$2:$B$12,2,0)</f>
        <v>Villa Devoto</v>
      </c>
    </row>
    <row r="6657" spans="1:13">
      <c r="A6657" s="11" t="s">
        <v>9</v>
      </c>
      <c r="B6657" s="6">
        <v>121</v>
      </c>
      <c r="C6657" s="2" t="s">
        <v>14921</v>
      </c>
      <c r="D6657" s="2" t="s">
        <v>5062</v>
      </c>
      <c r="E6657" s="11" t="str">
        <f>CONCATENATE(TablaC11[[#This Row],[Apellido]]," ",TablaC11[[#This Row],[Nombre]])</f>
        <v>LOCATELLI FERNANDO DANIEL</v>
      </c>
      <c r="F6657" s="11" t="s">
        <v>12</v>
      </c>
      <c r="G6657" s="11" t="s">
        <v>13</v>
      </c>
      <c r="H6657" s="6">
        <v>26239637</v>
      </c>
      <c r="I6657" s="6">
        <v>1977</v>
      </c>
      <c r="J6657" s="11" t="s">
        <v>23629</v>
      </c>
      <c r="K6657" s="11" t="str">
        <f t="shared" si="103"/>
        <v>Adultos</v>
      </c>
      <c r="L6657" s="6">
        <f>2023-TablaC11[[#This Row],[Clase]]</f>
        <v>46</v>
      </c>
      <c r="M6657" s="4" t="str">
        <f>VLOOKUP(TablaC11[[#This Row],[Circuito]],Aux!$A$2:$B$12,2,0)</f>
        <v>Villa Devoto</v>
      </c>
    </row>
    <row r="6658" spans="1:13">
      <c r="A6658" s="11" t="s">
        <v>9</v>
      </c>
      <c r="B6658" s="6">
        <v>121</v>
      </c>
      <c r="C6658" s="2" t="s">
        <v>14923</v>
      </c>
      <c r="D6658" s="2" t="s">
        <v>14924</v>
      </c>
      <c r="E6658" s="11" t="str">
        <f>CONCATENATE(TablaC11[[#This Row],[Apellido]]," ",TablaC11[[#This Row],[Nombre]])</f>
        <v>LOMBARDERO OLGA NORMA</v>
      </c>
      <c r="F6658" s="11" t="s">
        <v>17</v>
      </c>
      <c r="G6658" s="11" t="s">
        <v>18</v>
      </c>
      <c r="H6658" s="6">
        <v>850557</v>
      </c>
      <c r="I6658" s="6">
        <v>1934</v>
      </c>
      <c r="J6658" s="11" t="s">
        <v>23630</v>
      </c>
      <c r="K6658" s="11" t="str">
        <f t="shared" ref="K6658:K6721" si="104">IF(L6658&lt;=31,"Juventud",IF(L6658&lt;=65,"Adultos","Adultos Mayores"))</f>
        <v>Adultos Mayores</v>
      </c>
      <c r="L6658" s="6">
        <f>2023-TablaC11[[#This Row],[Clase]]</f>
        <v>89</v>
      </c>
      <c r="M6658" s="4" t="str">
        <f>VLOOKUP(TablaC11[[#This Row],[Circuito]],Aux!$A$2:$B$12,2,0)</f>
        <v>Villa Devoto</v>
      </c>
    </row>
    <row r="6659" spans="1:13">
      <c r="A6659" s="11" t="s">
        <v>9</v>
      </c>
      <c r="B6659" s="6">
        <v>121</v>
      </c>
      <c r="C6659" s="2" t="s">
        <v>14926</v>
      </c>
      <c r="D6659" s="2" t="s">
        <v>6249</v>
      </c>
      <c r="E6659" s="11" t="str">
        <f>CONCATENATE(TablaC11[[#This Row],[Apellido]]," ",TablaC11[[#This Row],[Nombre]])</f>
        <v>LOMBARDI JORGE PABLO</v>
      </c>
      <c r="F6659" s="11" t="s">
        <v>12</v>
      </c>
      <c r="G6659" s="11" t="s">
        <v>56</v>
      </c>
      <c r="H6659" s="6">
        <v>7374690</v>
      </c>
      <c r="I6659" s="6">
        <v>1948</v>
      </c>
      <c r="J6659" s="11" t="s">
        <v>23631</v>
      </c>
      <c r="K6659" s="11" t="str">
        <f t="shared" si="104"/>
        <v>Adultos Mayores</v>
      </c>
      <c r="L6659" s="6">
        <f>2023-TablaC11[[#This Row],[Clase]]</f>
        <v>75</v>
      </c>
      <c r="M6659" s="4" t="str">
        <f>VLOOKUP(TablaC11[[#This Row],[Circuito]],Aux!$A$2:$B$12,2,0)</f>
        <v>Villa Devoto</v>
      </c>
    </row>
    <row r="6660" spans="1:13">
      <c r="A6660" s="11" t="s">
        <v>9</v>
      </c>
      <c r="B6660" s="6">
        <v>121</v>
      </c>
      <c r="C6660" s="2" t="s">
        <v>825</v>
      </c>
      <c r="D6660" s="2" t="s">
        <v>14928</v>
      </c>
      <c r="E6660" s="11" t="str">
        <f>CONCATENATE(TablaC11[[#This Row],[Apellido]]," ",TablaC11[[#This Row],[Nombre]])</f>
        <v>LOPEZ ALFREDO JOAQUIN</v>
      </c>
      <c r="F6660" s="11" t="s">
        <v>12</v>
      </c>
      <c r="G6660" s="11" t="s">
        <v>56</v>
      </c>
      <c r="H6660" s="6">
        <v>4163527</v>
      </c>
      <c r="I6660" s="6">
        <v>1935</v>
      </c>
      <c r="J6660" s="11" t="s">
        <v>23632</v>
      </c>
      <c r="K6660" s="11" t="str">
        <f t="shared" si="104"/>
        <v>Adultos Mayores</v>
      </c>
      <c r="L6660" s="6">
        <f>2023-TablaC11[[#This Row],[Clase]]</f>
        <v>88</v>
      </c>
      <c r="M6660" s="4" t="str">
        <f>VLOOKUP(TablaC11[[#This Row],[Circuito]],Aux!$A$2:$B$12,2,0)</f>
        <v>Villa Devoto</v>
      </c>
    </row>
    <row r="6661" spans="1:13">
      <c r="A6661" s="11" t="s">
        <v>9</v>
      </c>
      <c r="B6661" s="6">
        <v>121</v>
      </c>
      <c r="C6661" s="2" t="s">
        <v>825</v>
      </c>
      <c r="D6661" s="2" t="s">
        <v>14930</v>
      </c>
      <c r="E6661" s="11" t="str">
        <f>CONCATENATE(TablaC11[[#This Row],[Apellido]]," ",TablaC11[[#This Row],[Nombre]])</f>
        <v>LOPEZ ANALIA HERMINIA</v>
      </c>
      <c r="F6661" s="11" t="s">
        <v>17</v>
      </c>
      <c r="G6661" s="11" t="s">
        <v>13</v>
      </c>
      <c r="H6661" s="6">
        <v>23689352</v>
      </c>
      <c r="I6661" s="6">
        <v>1974</v>
      </c>
      <c r="J6661" s="11" t="s">
        <v>23633</v>
      </c>
      <c r="K6661" s="11" t="str">
        <f t="shared" si="104"/>
        <v>Adultos</v>
      </c>
      <c r="L6661" s="6">
        <f>2023-TablaC11[[#This Row],[Clase]]</f>
        <v>49</v>
      </c>
      <c r="M6661" s="4" t="str">
        <f>VLOOKUP(TablaC11[[#This Row],[Circuito]],Aux!$A$2:$B$12,2,0)</f>
        <v>Villa Devoto</v>
      </c>
    </row>
    <row r="6662" spans="1:13">
      <c r="A6662" s="11" t="s">
        <v>9</v>
      </c>
      <c r="B6662" s="6">
        <v>121</v>
      </c>
      <c r="C6662" s="2" t="s">
        <v>825</v>
      </c>
      <c r="D6662" s="2" t="s">
        <v>14932</v>
      </c>
      <c r="E6662" s="11" t="str">
        <f>CONCATENATE(TablaC11[[#This Row],[Apellido]]," ",TablaC11[[#This Row],[Nombre]])</f>
        <v>LOPEZ NESTOR WALTER</v>
      </c>
      <c r="F6662" s="11" t="s">
        <v>12</v>
      </c>
      <c r="G6662" s="11" t="s">
        <v>18</v>
      </c>
      <c r="H6662" s="6">
        <v>17611347</v>
      </c>
      <c r="I6662" s="6">
        <v>1965</v>
      </c>
      <c r="J6662" s="11" t="s">
        <v>23634</v>
      </c>
      <c r="K6662" s="11" t="str">
        <f t="shared" si="104"/>
        <v>Adultos</v>
      </c>
      <c r="L6662" s="6">
        <f>2023-TablaC11[[#This Row],[Clase]]</f>
        <v>58</v>
      </c>
      <c r="M6662" s="4" t="str">
        <f>VLOOKUP(TablaC11[[#This Row],[Circuito]],Aux!$A$2:$B$12,2,0)</f>
        <v>Villa Devoto</v>
      </c>
    </row>
    <row r="6663" spans="1:13">
      <c r="A6663" s="11" t="s">
        <v>9</v>
      </c>
      <c r="B6663" s="6">
        <v>121</v>
      </c>
      <c r="C6663" s="2" t="s">
        <v>825</v>
      </c>
      <c r="D6663" s="2" t="s">
        <v>953</v>
      </c>
      <c r="E6663" s="11" t="str">
        <f>CONCATENATE(TablaC11[[#This Row],[Apellido]]," ",TablaC11[[#This Row],[Nombre]])</f>
        <v>LOPEZ ROBERTO</v>
      </c>
      <c r="F6663" s="11" t="s">
        <v>12</v>
      </c>
      <c r="G6663" s="11" t="s">
        <v>18</v>
      </c>
      <c r="H6663" s="6">
        <v>8476637</v>
      </c>
      <c r="I6663" s="6">
        <v>1951</v>
      </c>
      <c r="J6663" s="11" t="s">
        <v>23635</v>
      </c>
      <c r="K6663" s="11" t="str">
        <f t="shared" si="104"/>
        <v>Adultos Mayores</v>
      </c>
      <c r="L6663" s="6">
        <f>2023-TablaC11[[#This Row],[Clase]]</f>
        <v>72</v>
      </c>
      <c r="M6663" s="4" t="str">
        <f>VLOOKUP(TablaC11[[#This Row],[Circuito]],Aux!$A$2:$B$12,2,0)</f>
        <v>Villa Devoto</v>
      </c>
    </row>
    <row r="6664" spans="1:13">
      <c r="A6664" s="11" t="s">
        <v>9</v>
      </c>
      <c r="B6664" s="6">
        <v>121</v>
      </c>
      <c r="C6664" s="2" t="s">
        <v>825</v>
      </c>
      <c r="D6664" s="2" t="s">
        <v>2308</v>
      </c>
      <c r="E6664" s="11" t="str">
        <f>CONCATENATE(TablaC11[[#This Row],[Apellido]]," ",TablaC11[[#This Row],[Nombre]])</f>
        <v>LOPEZ VERONICA GABRIELA</v>
      </c>
      <c r="F6664" s="11" t="s">
        <v>17</v>
      </c>
      <c r="G6664" s="11" t="s">
        <v>18</v>
      </c>
      <c r="H6664" s="6">
        <v>20762349</v>
      </c>
      <c r="I6664" s="6">
        <v>1969</v>
      </c>
      <c r="J6664" s="11" t="s">
        <v>23636</v>
      </c>
      <c r="K6664" s="11" t="str">
        <f t="shared" si="104"/>
        <v>Adultos</v>
      </c>
      <c r="L6664" s="6">
        <f>2023-TablaC11[[#This Row],[Clase]]</f>
        <v>54</v>
      </c>
      <c r="M6664" s="4" t="str">
        <f>VLOOKUP(TablaC11[[#This Row],[Circuito]],Aux!$A$2:$B$12,2,0)</f>
        <v>Villa Devoto</v>
      </c>
    </row>
    <row r="6665" spans="1:13">
      <c r="A6665" s="11" t="s">
        <v>9</v>
      </c>
      <c r="B6665" s="6">
        <v>121</v>
      </c>
      <c r="C6665" s="2" t="s">
        <v>14936</v>
      </c>
      <c r="D6665" s="2" t="s">
        <v>8373</v>
      </c>
      <c r="E6665" s="11" t="str">
        <f>CONCATENATE(TablaC11[[#This Row],[Apellido]]," ",TablaC11[[#This Row],[Nombre]])</f>
        <v>LOPEZ AZABAL JULIETA</v>
      </c>
      <c r="F6665" s="11" t="s">
        <v>17</v>
      </c>
      <c r="G6665" s="11" t="s">
        <v>18</v>
      </c>
      <c r="H6665" s="6">
        <v>24624522</v>
      </c>
      <c r="I6665" s="6">
        <v>1975</v>
      </c>
      <c r="J6665" s="11" t="s">
        <v>23637</v>
      </c>
      <c r="K6665" s="11" t="str">
        <f t="shared" si="104"/>
        <v>Adultos</v>
      </c>
      <c r="L6665" s="6">
        <f>2023-TablaC11[[#This Row],[Clase]]</f>
        <v>48</v>
      </c>
      <c r="M6665" s="4" t="str">
        <f>VLOOKUP(TablaC11[[#This Row],[Circuito]],Aux!$A$2:$B$12,2,0)</f>
        <v>Villa Devoto</v>
      </c>
    </row>
    <row r="6666" spans="1:13">
      <c r="A6666" s="11" t="s">
        <v>9</v>
      </c>
      <c r="B6666" s="6">
        <v>121</v>
      </c>
      <c r="C6666" s="2" t="s">
        <v>843</v>
      </c>
      <c r="D6666" s="2" t="s">
        <v>450</v>
      </c>
      <c r="E6666" s="11" t="str">
        <f>CONCATENATE(TablaC11[[#This Row],[Apellido]]," ",TablaC11[[#This Row],[Nombre]])</f>
        <v>LORENZO VIVIANA NOEMI</v>
      </c>
      <c r="F6666" s="11" t="s">
        <v>17</v>
      </c>
      <c r="G6666" s="11" t="s">
        <v>18</v>
      </c>
      <c r="H6666" s="6">
        <v>10161692</v>
      </c>
      <c r="I6666" s="6">
        <v>1951</v>
      </c>
      <c r="J6666" s="11" t="s">
        <v>23638</v>
      </c>
      <c r="K6666" s="11" t="str">
        <f t="shared" si="104"/>
        <v>Adultos Mayores</v>
      </c>
      <c r="L6666" s="6">
        <f>2023-TablaC11[[#This Row],[Clase]]</f>
        <v>72</v>
      </c>
      <c r="M6666" s="4" t="str">
        <f>VLOOKUP(TablaC11[[#This Row],[Circuito]],Aux!$A$2:$B$12,2,0)</f>
        <v>Villa Devoto</v>
      </c>
    </row>
    <row r="6667" spans="1:13">
      <c r="A6667" s="11" t="s">
        <v>9</v>
      </c>
      <c r="B6667" s="6">
        <v>121</v>
      </c>
      <c r="C6667" s="2" t="s">
        <v>14939</v>
      </c>
      <c r="D6667" s="2" t="s">
        <v>14940</v>
      </c>
      <c r="E6667" s="11" t="str">
        <f>CONCATENATE(TablaC11[[#This Row],[Apellido]]," ",TablaC11[[#This Row],[Nombre]])</f>
        <v>LOVOTRICO NANCY ELIZABETH</v>
      </c>
      <c r="F6667" s="11" t="s">
        <v>17</v>
      </c>
      <c r="G6667" s="11" t="s">
        <v>56</v>
      </c>
      <c r="H6667" s="6">
        <v>18160867</v>
      </c>
      <c r="I6667" s="6">
        <v>1966</v>
      </c>
      <c r="J6667" s="11" t="s">
        <v>23639</v>
      </c>
      <c r="K6667" s="11" t="str">
        <f t="shared" si="104"/>
        <v>Adultos</v>
      </c>
      <c r="L6667" s="6">
        <f>2023-TablaC11[[#This Row],[Clase]]</f>
        <v>57</v>
      </c>
      <c r="M6667" s="4" t="str">
        <f>VLOOKUP(TablaC11[[#This Row],[Circuito]],Aux!$A$2:$B$12,2,0)</f>
        <v>Villa Devoto</v>
      </c>
    </row>
    <row r="6668" spans="1:13">
      <c r="A6668" s="11" t="s">
        <v>9</v>
      </c>
      <c r="B6668" s="6">
        <v>121</v>
      </c>
      <c r="C6668" s="2" t="s">
        <v>2613</v>
      </c>
      <c r="D6668" s="2" t="s">
        <v>14942</v>
      </c>
      <c r="E6668" s="11" t="str">
        <f>CONCATENATE(TablaC11[[#This Row],[Apellido]]," ",TablaC11[[#This Row],[Nombre]])</f>
        <v>LUNA HUGO NIEVES</v>
      </c>
      <c r="F6668" s="11" t="s">
        <v>12</v>
      </c>
      <c r="G6668" s="11" t="s">
        <v>18</v>
      </c>
      <c r="H6668" s="6">
        <v>14304049</v>
      </c>
      <c r="I6668" s="6">
        <v>1960</v>
      </c>
      <c r="J6668" s="11" t="s">
        <v>23401</v>
      </c>
      <c r="K6668" s="11" t="str">
        <f t="shared" si="104"/>
        <v>Adultos</v>
      </c>
      <c r="L6668" s="6">
        <f>2023-TablaC11[[#This Row],[Clase]]</f>
        <v>63</v>
      </c>
      <c r="M6668" s="4" t="str">
        <f>VLOOKUP(TablaC11[[#This Row],[Circuito]],Aux!$A$2:$B$12,2,0)</f>
        <v>Villa Devoto</v>
      </c>
    </row>
    <row r="6669" spans="1:13">
      <c r="A6669" s="11" t="s">
        <v>9</v>
      </c>
      <c r="B6669" s="6">
        <v>121</v>
      </c>
      <c r="C6669" s="2" t="s">
        <v>13172</v>
      </c>
      <c r="D6669" s="2" t="s">
        <v>1561</v>
      </c>
      <c r="E6669" s="11" t="str">
        <f>CONCATENATE(TablaC11[[#This Row],[Apellido]]," ",TablaC11[[#This Row],[Nombre]])</f>
        <v>MACRI MARIA TERESA</v>
      </c>
      <c r="F6669" s="11" t="s">
        <v>17</v>
      </c>
      <c r="G6669" s="11" t="s">
        <v>18</v>
      </c>
      <c r="H6669" s="6">
        <v>6285524</v>
      </c>
      <c r="I6669" s="6">
        <v>1950</v>
      </c>
      <c r="J6669" s="11" t="s">
        <v>23640</v>
      </c>
      <c r="K6669" s="11" t="str">
        <f t="shared" si="104"/>
        <v>Adultos Mayores</v>
      </c>
      <c r="L6669" s="6">
        <f>2023-TablaC11[[#This Row],[Clase]]</f>
        <v>73</v>
      </c>
      <c r="M6669" s="4" t="str">
        <f>VLOOKUP(TablaC11[[#This Row],[Circuito]],Aux!$A$2:$B$12,2,0)</f>
        <v>Villa Devoto</v>
      </c>
    </row>
    <row r="6670" spans="1:13">
      <c r="A6670" s="11" t="s">
        <v>9</v>
      </c>
      <c r="B6670" s="6">
        <v>121</v>
      </c>
      <c r="C6670" s="2" t="s">
        <v>14944</v>
      </c>
      <c r="D6670" s="2" t="s">
        <v>9563</v>
      </c>
      <c r="E6670" s="11" t="str">
        <f>CONCATENATE(TablaC11[[#This Row],[Apellido]]," ",TablaC11[[#This Row],[Nombre]])</f>
        <v>MADDONNI MARIO OSCAR</v>
      </c>
      <c r="F6670" s="11" t="s">
        <v>12</v>
      </c>
      <c r="G6670" s="11" t="s">
        <v>13</v>
      </c>
      <c r="H6670" s="6">
        <v>13137434</v>
      </c>
      <c r="I6670" s="6">
        <v>1959</v>
      </c>
      <c r="J6670" s="11" t="s">
        <v>25152</v>
      </c>
      <c r="K6670" s="11" t="str">
        <f t="shared" si="104"/>
        <v>Adultos</v>
      </c>
      <c r="L6670" s="6">
        <f>2023-TablaC11[[#This Row],[Clase]]</f>
        <v>64</v>
      </c>
      <c r="M6670" s="4" t="str">
        <f>VLOOKUP(TablaC11[[#This Row],[Circuito]],Aux!$A$2:$B$12,2,0)</f>
        <v>Villa Devoto</v>
      </c>
    </row>
    <row r="6671" spans="1:13">
      <c r="A6671" s="11" t="s">
        <v>9</v>
      </c>
      <c r="B6671" s="6">
        <v>121</v>
      </c>
      <c r="C6671" s="2" t="s">
        <v>13175</v>
      </c>
      <c r="D6671" s="2" t="s">
        <v>11571</v>
      </c>
      <c r="E6671" s="11" t="str">
        <f>CONCATENATE(TablaC11[[#This Row],[Apellido]]," ",TablaC11[[#This Row],[Nombre]])</f>
        <v>MADEO DORA</v>
      </c>
      <c r="F6671" s="11" t="s">
        <v>17</v>
      </c>
      <c r="G6671" s="11" t="s">
        <v>13</v>
      </c>
      <c r="H6671" s="6">
        <v>12966530</v>
      </c>
      <c r="I6671" s="6">
        <v>1957</v>
      </c>
      <c r="J6671" s="11" t="s">
        <v>23641</v>
      </c>
      <c r="K6671" s="11" t="str">
        <f t="shared" si="104"/>
        <v>Adultos Mayores</v>
      </c>
      <c r="L6671" s="6">
        <f>2023-TablaC11[[#This Row],[Clase]]</f>
        <v>66</v>
      </c>
      <c r="M6671" s="4" t="str">
        <f>VLOOKUP(TablaC11[[#This Row],[Circuito]],Aux!$A$2:$B$12,2,0)</f>
        <v>Villa Devoto</v>
      </c>
    </row>
    <row r="6672" spans="1:13">
      <c r="A6672" s="11" t="s">
        <v>9</v>
      </c>
      <c r="B6672" s="6">
        <v>121</v>
      </c>
      <c r="C6672" s="2" t="s">
        <v>14947</v>
      </c>
      <c r="D6672" s="2" t="s">
        <v>14948</v>
      </c>
      <c r="E6672" s="11" t="str">
        <f>CONCATENATE(TablaC11[[#This Row],[Apellido]]," ",TablaC11[[#This Row],[Nombre]])</f>
        <v>MAGNIFICO ANGELA IRENE</v>
      </c>
      <c r="F6672" s="11" t="s">
        <v>17</v>
      </c>
      <c r="G6672" s="11" t="s">
        <v>18</v>
      </c>
      <c r="H6672" s="6">
        <v>6142628</v>
      </c>
      <c r="I6672" s="6">
        <v>1949</v>
      </c>
      <c r="J6672" s="11" t="s">
        <v>23575</v>
      </c>
      <c r="K6672" s="11" t="str">
        <f t="shared" si="104"/>
        <v>Adultos Mayores</v>
      </c>
      <c r="L6672" s="6">
        <f>2023-TablaC11[[#This Row],[Clase]]</f>
        <v>74</v>
      </c>
      <c r="M6672" s="4" t="str">
        <f>VLOOKUP(TablaC11[[#This Row],[Circuito]],Aux!$A$2:$B$12,2,0)</f>
        <v>Villa Devoto</v>
      </c>
    </row>
    <row r="6673" spans="1:13">
      <c r="A6673" s="11" t="s">
        <v>9</v>
      </c>
      <c r="B6673" s="6">
        <v>121</v>
      </c>
      <c r="C6673" s="2" t="s">
        <v>14949</v>
      </c>
      <c r="D6673" s="2" t="s">
        <v>14950</v>
      </c>
      <c r="E6673" s="11" t="str">
        <f>CONCATENATE(TablaC11[[#This Row],[Apellido]]," ",TablaC11[[#This Row],[Nombre]])</f>
        <v>MALLO MATILDE SILVERIA</v>
      </c>
      <c r="F6673" s="11" t="s">
        <v>17</v>
      </c>
      <c r="G6673" s="11" t="s">
        <v>13</v>
      </c>
      <c r="H6673" s="6">
        <v>3172525</v>
      </c>
      <c r="I6673" s="6">
        <v>1933</v>
      </c>
      <c r="J6673" s="11" t="s">
        <v>23642</v>
      </c>
      <c r="K6673" s="11" t="str">
        <f t="shared" si="104"/>
        <v>Adultos Mayores</v>
      </c>
      <c r="L6673" s="6">
        <f>2023-TablaC11[[#This Row],[Clase]]</f>
        <v>90</v>
      </c>
      <c r="M6673" s="4" t="str">
        <f>VLOOKUP(TablaC11[[#This Row],[Circuito]],Aux!$A$2:$B$12,2,0)</f>
        <v>Villa Devoto</v>
      </c>
    </row>
    <row r="6674" spans="1:13">
      <c r="A6674" s="11" t="s">
        <v>9</v>
      </c>
      <c r="B6674" s="6">
        <v>121</v>
      </c>
      <c r="C6674" s="2" t="s">
        <v>6020</v>
      </c>
      <c r="D6674" s="2" t="s">
        <v>7042</v>
      </c>
      <c r="E6674" s="11" t="str">
        <f>CONCATENATE(TablaC11[[#This Row],[Apellido]]," ",TablaC11[[#This Row],[Nombre]])</f>
        <v>MANCINI SILVIA</v>
      </c>
      <c r="F6674" s="11" t="s">
        <v>17</v>
      </c>
      <c r="G6674" s="11" t="s">
        <v>18</v>
      </c>
      <c r="H6674" s="6">
        <v>10248263</v>
      </c>
      <c r="I6674" s="6">
        <v>1951</v>
      </c>
      <c r="J6674" s="11" t="s">
        <v>23643</v>
      </c>
      <c r="K6674" s="11" t="str">
        <f t="shared" si="104"/>
        <v>Adultos Mayores</v>
      </c>
      <c r="L6674" s="6">
        <f>2023-TablaC11[[#This Row],[Clase]]</f>
        <v>72</v>
      </c>
      <c r="M6674" s="4" t="str">
        <f>VLOOKUP(TablaC11[[#This Row],[Circuito]],Aux!$A$2:$B$12,2,0)</f>
        <v>Villa Devoto</v>
      </c>
    </row>
    <row r="6675" spans="1:13">
      <c r="A6675" s="11" t="s">
        <v>9</v>
      </c>
      <c r="B6675" s="6">
        <v>121</v>
      </c>
      <c r="C6675" s="2" t="s">
        <v>14953</v>
      </c>
      <c r="D6675" s="2" t="s">
        <v>14954</v>
      </c>
      <c r="E6675" s="11" t="str">
        <f>CONCATENATE(TablaC11[[#This Row],[Apellido]]," ",TablaC11[[#This Row],[Nombre]])</f>
        <v>MANFRIN GONZALO MARTIN</v>
      </c>
      <c r="F6675" s="11" t="s">
        <v>12</v>
      </c>
      <c r="G6675" s="11" t="s">
        <v>7573</v>
      </c>
      <c r="H6675" s="6">
        <v>23471458</v>
      </c>
      <c r="I6675" s="6">
        <v>1973</v>
      </c>
      <c r="J6675" s="11" t="s">
        <v>25674</v>
      </c>
      <c r="K6675" s="11" t="str">
        <f t="shared" si="104"/>
        <v>Adultos</v>
      </c>
      <c r="L6675" s="6">
        <f>2023-TablaC11[[#This Row],[Clase]]</f>
        <v>50</v>
      </c>
      <c r="M6675" s="4" t="str">
        <f>VLOOKUP(TablaC11[[#This Row],[Circuito]],Aux!$A$2:$B$12,2,0)</f>
        <v>Villa Devoto</v>
      </c>
    </row>
    <row r="6676" spans="1:13">
      <c r="A6676" s="11" t="s">
        <v>9</v>
      </c>
      <c r="B6676" s="6">
        <v>121</v>
      </c>
      <c r="C6676" s="2" t="s">
        <v>14953</v>
      </c>
      <c r="D6676" s="2" t="s">
        <v>14956</v>
      </c>
      <c r="E6676" s="11" t="str">
        <f>CONCATENATE(TablaC11[[#This Row],[Apellido]]," ",TablaC11[[#This Row],[Nombre]])</f>
        <v>MANFRIN HERNAN DARIO</v>
      </c>
      <c r="F6676" s="11" t="s">
        <v>12</v>
      </c>
      <c r="G6676" s="11" t="s">
        <v>18</v>
      </c>
      <c r="H6676" s="6">
        <v>22656153</v>
      </c>
      <c r="I6676" s="6">
        <v>1972</v>
      </c>
      <c r="J6676" s="11" t="s">
        <v>23644</v>
      </c>
      <c r="K6676" s="11" t="str">
        <f t="shared" si="104"/>
        <v>Adultos</v>
      </c>
      <c r="L6676" s="6">
        <f>2023-TablaC11[[#This Row],[Clase]]</f>
        <v>51</v>
      </c>
      <c r="M6676" s="4" t="str">
        <f>VLOOKUP(TablaC11[[#This Row],[Circuito]],Aux!$A$2:$B$12,2,0)</f>
        <v>Villa Devoto</v>
      </c>
    </row>
    <row r="6677" spans="1:13">
      <c r="A6677" s="11" t="s">
        <v>9</v>
      </c>
      <c r="B6677" s="6">
        <v>121</v>
      </c>
      <c r="C6677" s="2" t="s">
        <v>14958</v>
      </c>
      <c r="D6677" s="2" t="s">
        <v>14959</v>
      </c>
      <c r="E6677" s="11" t="str">
        <f>CONCATENATE(TablaC11[[#This Row],[Apellido]]," ",TablaC11[[#This Row],[Nombre]])</f>
        <v>MANGAS OMAR ALBERTO</v>
      </c>
      <c r="F6677" s="11" t="s">
        <v>12</v>
      </c>
      <c r="G6677" s="11" t="s">
        <v>18</v>
      </c>
      <c r="H6677" s="6">
        <v>12497093</v>
      </c>
      <c r="I6677" s="6">
        <v>1958</v>
      </c>
      <c r="J6677" s="11" t="s">
        <v>23645</v>
      </c>
      <c r="K6677" s="11" t="str">
        <f t="shared" si="104"/>
        <v>Adultos</v>
      </c>
      <c r="L6677" s="6">
        <f>2023-TablaC11[[#This Row],[Clase]]</f>
        <v>65</v>
      </c>
      <c r="M6677" s="4" t="str">
        <f>VLOOKUP(TablaC11[[#This Row],[Circuito]],Aux!$A$2:$B$12,2,0)</f>
        <v>Villa Devoto</v>
      </c>
    </row>
    <row r="6678" spans="1:13">
      <c r="A6678" s="11" t="s">
        <v>9</v>
      </c>
      <c r="B6678" s="6">
        <v>121</v>
      </c>
      <c r="C6678" s="2" t="s">
        <v>14961</v>
      </c>
      <c r="D6678" s="2" t="s">
        <v>14962</v>
      </c>
      <c r="E6678" s="11" t="str">
        <f>CONCATENATE(TablaC11[[#This Row],[Apellido]]," ",TablaC11[[#This Row],[Nombre]])</f>
        <v>MANGUDO LUCIA MARTA</v>
      </c>
      <c r="F6678" s="11" t="s">
        <v>17</v>
      </c>
      <c r="G6678" s="11" t="s">
        <v>18</v>
      </c>
      <c r="H6678" s="6">
        <v>6223789</v>
      </c>
      <c r="I6678" s="6">
        <v>1949</v>
      </c>
      <c r="J6678" s="11" t="s">
        <v>23646</v>
      </c>
      <c r="K6678" s="11" t="str">
        <f t="shared" si="104"/>
        <v>Adultos Mayores</v>
      </c>
      <c r="L6678" s="6">
        <f>2023-TablaC11[[#This Row],[Clase]]</f>
        <v>74</v>
      </c>
      <c r="M6678" s="4" t="str">
        <f>VLOOKUP(TablaC11[[#This Row],[Circuito]],Aux!$A$2:$B$12,2,0)</f>
        <v>Villa Devoto</v>
      </c>
    </row>
    <row r="6679" spans="1:13">
      <c r="A6679" s="11" t="s">
        <v>9</v>
      </c>
      <c r="B6679" s="6">
        <v>121</v>
      </c>
      <c r="C6679" s="2" t="s">
        <v>14964</v>
      </c>
      <c r="D6679" s="2" t="s">
        <v>9471</v>
      </c>
      <c r="E6679" s="11" t="str">
        <f>CONCATENATE(TablaC11[[#This Row],[Apellido]]," ",TablaC11[[#This Row],[Nombre]])</f>
        <v>MANNINO CARLOS HUGO</v>
      </c>
      <c r="F6679" s="11" t="s">
        <v>12</v>
      </c>
      <c r="G6679" s="11" t="s">
        <v>18</v>
      </c>
      <c r="H6679" s="6">
        <v>4513496</v>
      </c>
      <c r="I6679" s="6">
        <v>1945</v>
      </c>
      <c r="J6679" s="11" t="s">
        <v>23647</v>
      </c>
      <c r="K6679" s="11" t="str">
        <f t="shared" si="104"/>
        <v>Adultos Mayores</v>
      </c>
      <c r="L6679" s="6">
        <f>2023-TablaC11[[#This Row],[Clase]]</f>
        <v>78</v>
      </c>
      <c r="M6679" s="4" t="str">
        <f>VLOOKUP(TablaC11[[#This Row],[Circuito]],Aux!$A$2:$B$12,2,0)</f>
        <v>Villa Devoto</v>
      </c>
    </row>
    <row r="6680" spans="1:13">
      <c r="A6680" s="11" t="s">
        <v>9</v>
      </c>
      <c r="B6680" s="6">
        <v>121</v>
      </c>
      <c r="C6680" s="2" t="s">
        <v>14966</v>
      </c>
      <c r="D6680" s="2" t="s">
        <v>4649</v>
      </c>
      <c r="E6680" s="11" t="str">
        <f>CONCATENATE(TablaC11[[#This Row],[Apellido]]," ",TablaC11[[#This Row],[Nombre]])</f>
        <v>MANSI MARCELA ALEJANDRA</v>
      </c>
      <c r="F6680" s="11" t="s">
        <v>17</v>
      </c>
      <c r="G6680" s="11" t="s">
        <v>690</v>
      </c>
      <c r="H6680" s="6">
        <v>18294750</v>
      </c>
      <c r="I6680" s="6">
        <v>1966</v>
      </c>
      <c r="J6680" s="11" t="s">
        <v>25675</v>
      </c>
      <c r="K6680" s="11" t="str">
        <f t="shared" si="104"/>
        <v>Adultos</v>
      </c>
      <c r="L6680" s="6">
        <f>2023-TablaC11[[#This Row],[Clase]]</f>
        <v>57</v>
      </c>
      <c r="M6680" s="4" t="str">
        <f>VLOOKUP(TablaC11[[#This Row],[Circuito]],Aux!$A$2:$B$12,2,0)</f>
        <v>Villa Devoto</v>
      </c>
    </row>
    <row r="6681" spans="1:13">
      <c r="A6681" s="11" t="s">
        <v>9</v>
      </c>
      <c r="B6681" s="6">
        <v>121</v>
      </c>
      <c r="C6681" s="2" t="s">
        <v>879</v>
      </c>
      <c r="D6681" s="2" t="s">
        <v>1101</v>
      </c>
      <c r="E6681" s="11" t="str">
        <f>CONCATENATE(TablaC11[[#This Row],[Apellido]]," ",TablaC11[[#This Row],[Nombre]])</f>
        <v>MANSILLA JOSE ANTONIO</v>
      </c>
      <c r="F6681" s="11" t="s">
        <v>12</v>
      </c>
      <c r="G6681" s="11" t="s">
        <v>56</v>
      </c>
      <c r="H6681" s="6">
        <v>18499274</v>
      </c>
      <c r="I6681" s="6">
        <v>1967</v>
      </c>
      <c r="J6681" s="11" t="s">
        <v>25676</v>
      </c>
      <c r="K6681" s="11" t="str">
        <f t="shared" si="104"/>
        <v>Adultos</v>
      </c>
      <c r="L6681" s="6">
        <f>2023-TablaC11[[#This Row],[Clase]]</f>
        <v>56</v>
      </c>
      <c r="M6681" s="4" t="str">
        <f>VLOOKUP(TablaC11[[#This Row],[Circuito]],Aux!$A$2:$B$12,2,0)</f>
        <v>Villa Devoto</v>
      </c>
    </row>
    <row r="6682" spans="1:13">
      <c r="A6682" s="11" t="s">
        <v>9</v>
      </c>
      <c r="B6682" s="6">
        <v>121</v>
      </c>
      <c r="C6682" s="2" t="s">
        <v>14969</v>
      </c>
      <c r="D6682" s="2" t="s">
        <v>14970</v>
      </c>
      <c r="E6682" s="11" t="str">
        <f>CONCATENATE(TablaC11[[#This Row],[Apellido]]," ",TablaC11[[#This Row],[Nombre]])</f>
        <v>MANZUR JOSE ANDRES</v>
      </c>
      <c r="F6682" s="11" t="s">
        <v>12</v>
      </c>
      <c r="G6682" s="11" t="s">
        <v>18</v>
      </c>
      <c r="H6682" s="6">
        <v>8643528</v>
      </c>
      <c r="I6682" s="6">
        <v>1951</v>
      </c>
      <c r="J6682" s="11" t="s">
        <v>23648</v>
      </c>
      <c r="K6682" s="11" t="str">
        <f t="shared" si="104"/>
        <v>Adultos Mayores</v>
      </c>
      <c r="L6682" s="6">
        <f>2023-TablaC11[[#This Row],[Clase]]</f>
        <v>72</v>
      </c>
      <c r="M6682" s="4" t="str">
        <f>VLOOKUP(TablaC11[[#This Row],[Circuito]],Aux!$A$2:$B$12,2,0)</f>
        <v>Villa Devoto</v>
      </c>
    </row>
    <row r="6683" spans="1:13">
      <c r="A6683" s="11" t="s">
        <v>9</v>
      </c>
      <c r="B6683" s="6">
        <v>121</v>
      </c>
      <c r="C6683" s="2" t="s">
        <v>13223</v>
      </c>
      <c r="D6683" s="2" t="s">
        <v>14972</v>
      </c>
      <c r="E6683" s="11" t="str">
        <f>CONCATENATE(TablaC11[[#This Row],[Apellido]]," ",TablaC11[[#This Row],[Nombre]])</f>
        <v>MARIN MARIA NOELIA</v>
      </c>
      <c r="F6683" s="11" t="s">
        <v>17</v>
      </c>
      <c r="G6683" s="11" t="s">
        <v>18</v>
      </c>
      <c r="H6683" s="6">
        <v>28641674</v>
      </c>
      <c r="I6683" s="6">
        <v>1981</v>
      </c>
      <c r="J6683" s="11" t="s">
        <v>23649</v>
      </c>
      <c r="K6683" s="11" t="str">
        <f t="shared" si="104"/>
        <v>Adultos</v>
      </c>
      <c r="L6683" s="6">
        <f>2023-TablaC11[[#This Row],[Clase]]</f>
        <v>42</v>
      </c>
      <c r="M6683" s="4" t="str">
        <f>VLOOKUP(TablaC11[[#This Row],[Circuito]],Aux!$A$2:$B$12,2,0)</f>
        <v>Villa Devoto</v>
      </c>
    </row>
    <row r="6684" spans="1:13">
      <c r="A6684" s="11" t="s">
        <v>9</v>
      </c>
      <c r="B6684" s="6">
        <v>121</v>
      </c>
      <c r="C6684" s="2" t="s">
        <v>14974</v>
      </c>
      <c r="D6684" s="2" t="s">
        <v>14975</v>
      </c>
      <c r="E6684" s="11" t="str">
        <f>CONCATENATE(TablaC11[[#This Row],[Apellido]]," ",TablaC11[[#This Row],[Nombre]])</f>
        <v>MARINI OFELIA MARIA</v>
      </c>
      <c r="F6684" s="11" t="s">
        <v>17</v>
      </c>
      <c r="G6684" s="11" t="s">
        <v>18</v>
      </c>
      <c r="H6684" s="6">
        <v>3288929</v>
      </c>
      <c r="I6684" s="6">
        <v>1933</v>
      </c>
      <c r="J6684" s="11" t="s">
        <v>23650</v>
      </c>
      <c r="K6684" s="11" t="str">
        <f t="shared" si="104"/>
        <v>Adultos Mayores</v>
      </c>
      <c r="L6684" s="6">
        <f>2023-TablaC11[[#This Row],[Clase]]</f>
        <v>90</v>
      </c>
      <c r="M6684" s="4" t="str">
        <f>VLOOKUP(TablaC11[[#This Row],[Circuito]],Aux!$A$2:$B$12,2,0)</f>
        <v>Villa Devoto</v>
      </c>
    </row>
    <row r="6685" spans="1:13">
      <c r="A6685" s="11" t="s">
        <v>9</v>
      </c>
      <c r="B6685" s="6">
        <v>121</v>
      </c>
      <c r="C6685" s="2" t="s">
        <v>13230</v>
      </c>
      <c r="D6685" s="2" t="s">
        <v>14977</v>
      </c>
      <c r="E6685" s="11" t="str">
        <f>CONCATENATE(TablaC11[[#This Row],[Apellido]]," ",TablaC11[[#This Row],[Nombre]])</f>
        <v>MARIOTTI OSVALDO AMADEO</v>
      </c>
      <c r="F6685" s="11" t="s">
        <v>12</v>
      </c>
      <c r="G6685" s="11" t="s">
        <v>13</v>
      </c>
      <c r="H6685" s="6">
        <v>13808515</v>
      </c>
      <c r="I6685" s="6">
        <v>1959</v>
      </c>
      <c r="J6685" s="11" t="s">
        <v>23651</v>
      </c>
      <c r="K6685" s="11" t="str">
        <f t="shared" si="104"/>
        <v>Adultos</v>
      </c>
      <c r="L6685" s="6">
        <f>2023-TablaC11[[#This Row],[Clase]]</f>
        <v>64</v>
      </c>
      <c r="M6685" s="4" t="str">
        <f>VLOOKUP(TablaC11[[#This Row],[Circuito]],Aux!$A$2:$B$12,2,0)</f>
        <v>Villa Devoto</v>
      </c>
    </row>
    <row r="6686" spans="1:13">
      <c r="A6686" s="11" t="s">
        <v>9</v>
      </c>
      <c r="B6686" s="6">
        <v>121</v>
      </c>
      <c r="C6686" s="2" t="s">
        <v>14979</v>
      </c>
      <c r="D6686" s="2" t="s">
        <v>924</v>
      </c>
      <c r="E6686" s="11" t="str">
        <f>CONCATENATE(TablaC11[[#This Row],[Apellido]]," ",TablaC11[[#This Row],[Nombre]])</f>
        <v>MAROLA GRACIELA ANA</v>
      </c>
      <c r="F6686" s="11" t="s">
        <v>17</v>
      </c>
      <c r="G6686" s="11" t="s">
        <v>18</v>
      </c>
      <c r="H6686" s="6">
        <v>12276624</v>
      </c>
      <c r="I6686" s="6">
        <v>1958</v>
      </c>
      <c r="J6686" s="11" t="s">
        <v>23366</v>
      </c>
      <c r="K6686" s="11" t="str">
        <f t="shared" si="104"/>
        <v>Adultos</v>
      </c>
      <c r="L6686" s="6">
        <f>2023-TablaC11[[#This Row],[Clase]]</f>
        <v>65</v>
      </c>
      <c r="M6686" s="4" t="str">
        <f>VLOOKUP(TablaC11[[#This Row],[Circuito]],Aux!$A$2:$B$12,2,0)</f>
        <v>Villa Devoto</v>
      </c>
    </row>
    <row r="6687" spans="1:13">
      <c r="A6687" s="11" t="s">
        <v>9</v>
      </c>
      <c r="B6687" s="6">
        <v>121</v>
      </c>
      <c r="C6687" s="2" t="s">
        <v>888</v>
      </c>
      <c r="D6687" s="2" t="s">
        <v>14980</v>
      </c>
      <c r="E6687" s="11" t="str">
        <f>CONCATENATE(TablaC11[[#This Row],[Apellido]]," ",TablaC11[[#This Row],[Nombre]])</f>
        <v>MARQUEZ CESAR PATRICIO</v>
      </c>
      <c r="F6687" s="11" t="s">
        <v>12</v>
      </c>
      <c r="G6687" s="11" t="s">
        <v>18</v>
      </c>
      <c r="H6687" s="6">
        <v>4368506</v>
      </c>
      <c r="I6687" s="6">
        <v>1941</v>
      </c>
      <c r="J6687" s="11" t="s">
        <v>23652</v>
      </c>
      <c r="K6687" s="11" t="str">
        <f t="shared" si="104"/>
        <v>Adultos Mayores</v>
      </c>
      <c r="L6687" s="6">
        <f>2023-TablaC11[[#This Row],[Clase]]</f>
        <v>82</v>
      </c>
      <c r="M6687" s="4" t="str">
        <f>VLOOKUP(TablaC11[[#This Row],[Circuito]],Aux!$A$2:$B$12,2,0)</f>
        <v>Villa Devoto</v>
      </c>
    </row>
    <row r="6688" spans="1:13">
      <c r="A6688" s="11" t="s">
        <v>9</v>
      </c>
      <c r="B6688" s="6">
        <v>121</v>
      </c>
      <c r="C6688" s="2" t="s">
        <v>14982</v>
      </c>
      <c r="D6688" s="2" t="s">
        <v>14473</v>
      </c>
      <c r="E6688" s="11" t="str">
        <f>CONCATENATE(TablaC11[[#This Row],[Apellido]]," ",TablaC11[[#This Row],[Nombre]])</f>
        <v>MARTIN QUINTEROS ELENA JOSEFINA</v>
      </c>
      <c r="F6688" s="11" t="s">
        <v>17</v>
      </c>
      <c r="G6688" s="11" t="s">
        <v>18</v>
      </c>
      <c r="H6688" s="6">
        <v>5003889</v>
      </c>
      <c r="I6688" s="6">
        <v>1945</v>
      </c>
      <c r="J6688" s="11" t="s">
        <v>23461</v>
      </c>
      <c r="K6688" s="11" t="str">
        <f t="shared" si="104"/>
        <v>Adultos Mayores</v>
      </c>
      <c r="L6688" s="6">
        <f>2023-TablaC11[[#This Row],[Clase]]</f>
        <v>78</v>
      </c>
      <c r="M6688" s="4" t="str">
        <f>VLOOKUP(TablaC11[[#This Row],[Circuito]],Aux!$A$2:$B$12,2,0)</f>
        <v>Villa Devoto</v>
      </c>
    </row>
    <row r="6689" spans="1:13">
      <c r="A6689" s="11" t="s">
        <v>9</v>
      </c>
      <c r="B6689" s="6">
        <v>121</v>
      </c>
      <c r="C6689" s="2" t="s">
        <v>14983</v>
      </c>
      <c r="D6689" s="2" t="s">
        <v>7536</v>
      </c>
      <c r="E6689" s="11" t="str">
        <f>CONCATENATE(TablaC11[[#This Row],[Apellido]]," ",TablaC11[[#This Row],[Nombre]])</f>
        <v>MARTINA LILIANA</v>
      </c>
      <c r="F6689" s="11" t="s">
        <v>17</v>
      </c>
      <c r="G6689" s="11" t="s">
        <v>13</v>
      </c>
      <c r="H6689" s="6">
        <v>10868189</v>
      </c>
      <c r="I6689" s="6">
        <v>1953</v>
      </c>
      <c r="J6689" s="11" t="s">
        <v>25153</v>
      </c>
      <c r="K6689" s="11" t="str">
        <f t="shared" si="104"/>
        <v>Adultos Mayores</v>
      </c>
      <c r="L6689" s="6">
        <f>2023-TablaC11[[#This Row],[Clase]]</f>
        <v>70</v>
      </c>
      <c r="M6689" s="4" t="str">
        <f>VLOOKUP(TablaC11[[#This Row],[Circuito]],Aux!$A$2:$B$12,2,0)</f>
        <v>Villa Devoto</v>
      </c>
    </row>
    <row r="6690" spans="1:13">
      <c r="A6690" s="11" t="s">
        <v>9</v>
      </c>
      <c r="B6690" s="6">
        <v>121</v>
      </c>
      <c r="C6690" s="2" t="s">
        <v>894</v>
      </c>
      <c r="D6690" s="2" t="s">
        <v>14985</v>
      </c>
      <c r="E6690" s="11" t="str">
        <f>CONCATENATE(TablaC11[[#This Row],[Apellido]]," ",TablaC11[[#This Row],[Nombre]])</f>
        <v>MARTINEZ AMBROSIO LUJAN</v>
      </c>
      <c r="F6690" s="11" t="s">
        <v>12</v>
      </c>
      <c r="G6690" s="11" t="s">
        <v>1156</v>
      </c>
      <c r="H6690" s="6">
        <v>5848872</v>
      </c>
      <c r="I6690" s="6">
        <v>1930</v>
      </c>
      <c r="J6690" s="11" t="s">
        <v>23653</v>
      </c>
      <c r="K6690" s="11" t="str">
        <f t="shared" si="104"/>
        <v>Adultos Mayores</v>
      </c>
      <c r="L6690" s="6">
        <f>2023-TablaC11[[#This Row],[Clase]]</f>
        <v>93</v>
      </c>
      <c r="M6690" s="4" t="str">
        <f>VLOOKUP(TablaC11[[#This Row],[Circuito]],Aux!$A$2:$B$12,2,0)</f>
        <v>Villa Devoto</v>
      </c>
    </row>
    <row r="6691" spans="1:13">
      <c r="A6691" s="11" t="s">
        <v>9</v>
      </c>
      <c r="B6691" s="6">
        <v>121</v>
      </c>
      <c r="C6691" s="2" t="s">
        <v>894</v>
      </c>
      <c r="D6691" s="2" t="s">
        <v>167</v>
      </c>
      <c r="E6691" s="11" t="str">
        <f>CONCATENATE(TablaC11[[#This Row],[Apellido]]," ",TablaC11[[#This Row],[Nombre]])</f>
        <v>MARTINEZ ANA MARIA</v>
      </c>
      <c r="F6691" s="11" t="s">
        <v>17</v>
      </c>
      <c r="G6691" s="11" t="s">
        <v>18</v>
      </c>
      <c r="H6691" s="6">
        <v>11227889</v>
      </c>
      <c r="I6691" s="6">
        <v>1954</v>
      </c>
      <c r="J6691" s="11" t="s">
        <v>23654</v>
      </c>
      <c r="K6691" s="11" t="str">
        <f t="shared" si="104"/>
        <v>Adultos Mayores</v>
      </c>
      <c r="L6691" s="6">
        <f>2023-TablaC11[[#This Row],[Clase]]</f>
        <v>69</v>
      </c>
      <c r="M6691" s="4" t="str">
        <f>VLOOKUP(TablaC11[[#This Row],[Circuito]],Aux!$A$2:$B$12,2,0)</f>
        <v>Villa Devoto</v>
      </c>
    </row>
    <row r="6692" spans="1:13">
      <c r="A6692" s="11" t="s">
        <v>9</v>
      </c>
      <c r="B6692" s="6">
        <v>121</v>
      </c>
      <c r="C6692" s="2" t="s">
        <v>894</v>
      </c>
      <c r="D6692" s="2" t="s">
        <v>14988</v>
      </c>
      <c r="E6692" s="11" t="str">
        <f>CONCATENATE(TablaC11[[#This Row],[Apellido]]," ",TablaC11[[#This Row],[Nombre]])</f>
        <v>MARTINEZ BEATRIZ ISABEL</v>
      </c>
      <c r="F6692" s="11" t="s">
        <v>17</v>
      </c>
      <c r="G6692" s="11" t="s">
        <v>13</v>
      </c>
      <c r="H6692" s="6">
        <v>11292160</v>
      </c>
      <c r="I6692" s="6">
        <v>1954</v>
      </c>
      <c r="J6692" s="11" t="s">
        <v>25154</v>
      </c>
      <c r="K6692" s="11" t="str">
        <f t="shared" si="104"/>
        <v>Adultos Mayores</v>
      </c>
      <c r="L6692" s="6">
        <f>2023-TablaC11[[#This Row],[Clase]]</f>
        <v>69</v>
      </c>
      <c r="M6692" s="4" t="str">
        <f>VLOOKUP(TablaC11[[#This Row],[Circuito]],Aux!$A$2:$B$12,2,0)</f>
        <v>Villa Devoto</v>
      </c>
    </row>
    <row r="6693" spans="1:13">
      <c r="A6693" s="11" t="s">
        <v>9</v>
      </c>
      <c r="B6693" s="6">
        <v>121</v>
      </c>
      <c r="C6693" s="2" t="s">
        <v>894</v>
      </c>
      <c r="D6693" s="2" t="s">
        <v>14990</v>
      </c>
      <c r="E6693" s="11" t="str">
        <f>CONCATENATE(TablaC11[[#This Row],[Apellido]]," ",TablaC11[[#This Row],[Nombre]])</f>
        <v>MARTINEZ CLARA NOEMI</v>
      </c>
      <c r="F6693" s="11" t="s">
        <v>17</v>
      </c>
      <c r="G6693" s="11" t="s">
        <v>18</v>
      </c>
      <c r="H6693" s="6">
        <v>13817789</v>
      </c>
      <c r="I6693" s="6">
        <v>1961</v>
      </c>
      <c r="J6693" s="11" t="s">
        <v>23655</v>
      </c>
      <c r="K6693" s="11" t="str">
        <f t="shared" si="104"/>
        <v>Adultos</v>
      </c>
      <c r="L6693" s="6">
        <f>2023-TablaC11[[#This Row],[Clase]]</f>
        <v>62</v>
      </c>
      <c r="M6693" s="4" t="str">
        <f>VLOOKUP(TablaC11[[#This Row],[Circuito]],Aux!$A$2:$B$12,2,0)</f>
        <v>Villa Devoto</v>
      </c>
    </row>
    <row r="6694" spans="1:13">
      <c r="A6694" s="11" t="s">
        <v>9</v>
      </c>
      <c r="B6694" s="6">
        <v>121</v>
      </c>
      <c r="C6694" s="2" t="s">
        <v>894</v>
      </c>
      <c r="D6694" s="2" t="s">
        <v>14992</v>
      </c>
      <c r="E6694" s="11" t="str">
        <f>CONCATENATE(TablaC11[[#This Row],[Apellido]]," ",TablaC11[[#This Row],[Nombre]])</f>
        <v>MARTINEZ FELIX HORACIO</v>
      </c>
      <c r="F6694" s="11" t="s">
        <v>12</v>
      </c>
      <c r="G6694" s="11" t="s">
        <v>13</v>
      </c>
      <c r="H6694" s="6">
        <v>10371051</v>
      </c>
      <c r="I6694" s="6">
        <v>1952</v>
      </c>
      <c r="J6694" s="11" t="s">
        <v>23656</v>
      </c>
      <c r="K6694" s="11" t="str">
        <f t="shared" si="104"/>
        <v>Adultos Mayores</v>
      </c>
      <c r="L6694" s="6">
        <f>2023-TablaC11[[#This Row],[Clase]]</f>
        <v>71</v>
      </c>
      <c r="M6694" s="4" t="str">
        <f>VLOOKUP(TablaC11[[#This Row],[Circuito]],Aux!$A$2:$B$12,2,0)</f>
        <v>Villa Devoto</v>
      </c>
    </row>
    <row r="6695" spans="1:13">
      <c r="A6695" s="11" t="s">
        <v>9</v>
      </c>
      <c r="B6695" s="6">
        <v>121</v>
      </c>
      <c r="C6695" s="2" t="s">
        <v>894</v>
      </c>
      <c r="D6695" s="2" t="s">
        <v>14994</v>
      </c>
      <c r="E6695" s="11" t="str">
        <f>CONCATENATE(TablaC11[[#This Row],[Apellido]]," ",TablaC11[[#This Row],[Nombre]])</f>
        <v>MARTINEZ HECTOR CLAUDIO</v>
      </c>
      <c r="F6695" s="11" t="s">
        <v>12</v>
      </c>
      <c r="G6695" s="11" t="s">
        <v>13</v>
      </c>
      <c r="H6695" s="6">
        <v>8270558</v>
      </c>
      <c r="I6695" s="6">
        <v>1947</v>
      </c>
      <c r="J6695" s="11" t="s">
        <v>23657</v>
      </c>
      <c r="K6695" s="11" t="str">
        <f t="shared" si="104"/>
        <v>Adultos Mayores</v>
      </c>
      <c r="L6695" s="6">
        <f>2023-TablaC11[[#This Row],[Clase]]</f>
        <v>76</v>
      </c>
      <c r="M6695" s="4" t="str">
        <f>VLOOKUP(TablaC11[[#This Row],[Circuito]],Aux!$A$2:$B$12,2,0)</f>
        <v>Villa Devoto</v>
      </c>
    </row>
    <row r="6696" spans="1:13">
      <c r="A6696" s="11" t="s">
        <v>9</v>
      </c>
      <c r="B6696" s="6">
        <v>121</v>
      </c>
      <c r="C6696" s="2" t="s">
        <v>894</v>
      </c>
      <c r="D6696" s="2" t="s">
        <v>14996</v>
      </c>
      <c r="E6696" s="11" t="str">
        <f>CONCATENATE(TablaC11[[#This Row],[Apellido]]," ",TablaC11[[#This Row],[Nombre]])</f>
        <v>MARTINEZ MARIEL CLAUDIA</v>
      </c>
      <c r="F6696" s="11" t="s">
        <v>17</v>
      </c>
      <c r="G6696" s="11" t="s">
        <v>18</v>
      </c>
      <c r="H6696" s="6">
        <v>26852156</v>
      </c>
      <c r="I6696" s="6">
        <v>1968</v>
      </c>
      <c r="J6696" s="11" t="s">
        <v>23654</v>
      </c>
      <c r="K6696" s="11" t="str">
        <f t="shared" si="104"/>
        <v>Adultos</v>
      </c>
      <c r="L6696" s="6">
        <f>2023-TablaC11[[#This Row],[Clase]]</f>
        <v>55</v>
      </c>
      <c r="M6696" s="4" t="str">
        <f>VLOOKUP(TablaC11[[#This Row],[Circuito]],Aux!$A$2:$B$12,2,0)</f>
        <v>Villa Devoto</v>
      </c>
    </row>
    <row r="6697" spans="1:13">
      <c r="A6697" s="11" t="s">
        <v>9</v>
      </c>
      <c r="B6697" s="6">
        <v>121</v>
      </c>
      <c r="C6697" s="2" t="s">
        <v>894</v>
      </c>
      <c r="D6697" s="2" t="s">
        <v>953</v>
      </c>
      <c r="E6697" s="11" t="str">
        <f>CONCATENATE(TablaC11[[#This Row],[Apellido]]," ",TablaC11[[#This Row],[Nombre]])</f>
        <v>MARTINEZ ROBERTO</v>
      </c>
      <c r="F6697" s="11" t="s">
        <v>12</v>
      </c>
      <c r="G6697" s="11" t="s">
        <v>13</v>
      </c>
      <c r="H6697" s="6">
        <v>4275394</v>
      </c>
      <c r="I6697" s="6">
        <v>1938</v>
      </c>
      <c r="J6697" s="11" t="s">
        <v>23658</v>
      </c>
      <c r="K6697" s="11" t="str">
        <f t="shared" si="104"/>
        <v>Adultos Mayores</v>
      </c>
      <c r="L6697" s="6">
        <f>2023-TablaC11[[#This Row],[Clase]]</f>
        <v>85</v>
      </c>
      <c r="M6697" s="4" t="str">
        <f>VLOOKUP(TablaC11[[#This Row],[Circuito]],Aux!$A$2:$B$12,2,0)</f>
        <v>Villa Devoto</v>
      </c>
    </row>
    <row r="6698" spans="1:13">
      <c r="A6698" s="11" t="s">
        <v>9</v>
      </c>
      <c r="B6698" s="6">
        <v>121</v>
      </c>
      <c r="C6698" s="2" t="s">
        <v>14998</v>
      </c>
      <c r="D6698" s="2" t="s">
        <v>14999</v>
      </c>
      <c r="E6698" s="11" t="str">
        <f>CONCATENATE(TablaC11[[#This Row],[Apellido]]," ",TablaC11[[#This Row],[Nombre]])</f>
        <v>MARTINEZ OLIVERA NATALIA MICAELA</v>
      </c>
      <c r="F6698" s="11" t="s">
        <v>17</v>
      </c>
      <c r="G6698" s="11" t="s">
        <v>56</v>
      </c>
      <c r="H6698" s="6">
        <v>39418378</v>
      </c>
      <c r="I6698" s="6">
        <v>1994</v>
      </c>
      <c r="J6698" s="11" t="s">
        <v>25317</v>
      </c>
      <c r="K6698" s="11" t="str">
        <f t="shared" si="104"/>
        <v>Juventud</v>
      </c>
      <c r="L6698" s="6">
        <f>2023-TablaC11[[#This Row],[Clase]]</f>
        <v>29</v>
      </c>
      <c r="M6698" s="4" t="str">
        <f>VLOOKUP(TablaC11[[#This Row],[Circuito]],Aux!$A$2:$B$12,2,0)</f>
        <v>Villa Devoto</v>
      </c>
    </row>
    <row r="6699" spans="1:13">
      <c r="A6699" s="11" t="s">
        <v>9</v>
      </c>
      <c r="B6699" s="6">
        <v>121</v>
      </c>
      <c r="C6699" s="2" t="s">
        <v>9682</v>
      </c>
      <c r="D6699" s="2" t="s">
        <v>1003</v>
      </c>
      <c r="E6699" s="11" t="str">
        <f>CONCATENATE(TablaC11[[#This Row],[Apellido]]," ",TablaC11[[#This Row],[Nombre]])</f>
        <v>MARTINICA SILVIA GRACIELA</v>
      </c>
      <c r="F6699" s="11" t="s">
        <v>17</v>
      </c>
      <c r="G6699" s="11" t="s">
        <v>18</v>
      </c>
      <c r="H6699" s="6">
        <v>16247162</v>
      </c>
      <c r="I6699" s="6">
        <v>1963</v>
      </c>
      <c r="J6699" s="11" t="s">
        <v>23659</v>
      </c>
      <c r="K6699" s="11" t="str">
        <f t="shared" si="104"/>
        <v>Adultos</v>
      </c>
      <c r="L6699" s="6">
        <f>2023-TablaC11[[#This Row],[Clase]]</f>
        <v>60</v>
      </c>
      <c r="M6699" s="4" t="str">
        <f>VLOOKUP(TablaC11[[#This Row],[Circuito]],Aux!$A$2:$B$12,2,0)</f>
        <v>Villa Devoto</v>
      </c>
    </row>
    <row r="6700" spans="1:13">
      <c r="A6700" s="11" t="s">
        <v>9</v>
      </c>
      <c r="B6700" s="6">
        <v>121</v>
      </c>
      <c r="C6700" s="2" t="s">
        <v>903</v>
      </c>
      <c r="D6700" s="2" t="s">
        <v>226</v>
      </c>
      <c r="E6700" s="11" t="str">
        <f>CONCATENATE(TablaC11[[#This Row],[Apellido]]," ",TablaC11[[#This Row],[Nombre]])</f>
        <v>MARTINO ANGEL</v>
      </c>
      <c r="F6700" s="11" t="s">
        <v>12</v>
      </c>
      <c r="G6700" s="11" t="s">
        <v>35</v>
      </c>
      <c r="H6700" s="6">
        <v>18285495</v>
      </c>
      <c r="I6700" s="6">
        <v>1967</v>
      </c>
      <c r="J6700" s="11" t="s">
        <v>23660</v>
      </c>
      <c r="K6700" s="11" t="str">
        <f t="shared" si="104"/>
        <v>Adultos</v>
      </c>
      <c r="L6700" s="6">
        <f>2023-TablaC11[[#This Row],[Clase]]</f>
        <v>56</v>
      </c>
      <c r="M6700" s="4" t="str">
        <f>VLOOKUP(TablaC11[[#This Row],[Circuito]],Aux!$A$2:$B$12,2,0)</f>
        <v>Villa Devoto</v>
      </c>
    </row>
    <row r="6701" spans="1:13">
      <c r="A6701" s="11" t="s">
        <v>9</v>
      </c>
      <c r="B6701" s="6">
        <v>121</v>
      </c>
      <c r="C6701" s="2" t="s">
        <v>903</v>
      </c>
      <c r="D6701" s="2" t="s">
        <v>15003</v>
      </c>
      <c r="E6701" s="11" t="str">
        <f>CONCATENATE(TablaC11[[#This Row],[Apellido]]," ",TablaC11[[#This Row],[Nombre]])</f>
        <v>MARTINO SEBASTIAN ARIEL</v>
      </c>
      <c r="F6701" s="11" t="s">
        <v>12</v>
      </c>
      <c r="G6701" s="11" t="s">
        <v>56</v>
      </c>
      <c r="H6701" s="6">
        <v>35726785</v>
      </c>
      <c r="I6701" s="6">
        <v>1991</v>
      </c>
      <c r="J6701" s="11" t="s">
        <v>25318</v>
      </c>
      <c r="K6701" s="11" t="str">
        <f t="shared" si="104"/>
        <v>Adultos</v>
      </c>
      <c r="L6701" s="6">
        <f>2023-TablaC11[[#This Row],[Clase]]</f>
        <v>32</v>
      </c>
      <c r="M6701" s="4" t="str">
        <f>VLOOKUP(TablaC11[[#This Row],[Circuito]],Aux!$A$2:$B$12,2,0)</f>
        <v>Villa Devoto</v>
      </c>
    </row>
    <row r="6702" spans="1:13">
      <c r="A6702" s="11" t="s">
        <v>9</v>
      </c>
      <c r="B6702" s="6">
        <v>121</v>
      </c>
      <c r="C6702" s="2" t="s">
        <v>15005</v>
      </c>
      <c r="D6702" s="2" t="s">
        <v>100</v>
      </c>
      <c r="E6702" s="11" t="str">
        <f>CONCATENATE(TablaC11[[#This Row],[Apellido]]," ",TablaC11[[#This Row],[Nombre]])</f>
        <v>MARTIRANI MARIA CRISTINA</v>
      </c>
      <c r="F6702" s="11" t="s">
        <v>17</v>
      </c>
      <c r="G6702" s="11" t="s">
        <v>13</v>
      </c>
      <c r="H6702" s="6">
        <v>5594549</v>
      </c>
      <c r="I6702" s="6">
        <v>1946</v>
      </c>
      <c r="J6702" s="11" t="s">
        <v>23661</v>
      </c>
      <c r="K6702" s="11" t="str">
        <f t="shared" si="104"/>
        <v>Adultos Mayores</v>
      </c>
      <c r="L6702" s="6">
        <f>2023-TablaC11[[#This Row],[Clase]]</f>
        <v>77</v>
      </c>
      <c r="M6702" s="4" t="str">
        <f>VLOOKUP(TablaC11[[#This Row],[Circuito]],Aux!$A$2:$B$12,2,0)</f>
        <v>Villa Devoto</v>
      </c>
    </row>
    <row r="6703" spans="1:13">
      <c r="A6703" s="11" t="s">
        <v>9</v>
      </c>
      <c r="B6703" s="6">
        <v>121</v>
      </c>
      <c r="C6703" s="2" t="s">
        <v>15007</v>
      </c>
      <c r="D6703" s="2" t="s">
        <v>1012</v>
      </c>
      <c r="E6703" s="11" t="str">
        <f>CONCATENATE(TablaC11[[#This Row],[Apellido]]," ",TablaC11[[#This Row],[Nombre]])</f>
        <v>MARTIRI RUBEN DARIO</v>
      </c>
      <c r="F6703" s="11" t="s">
        <v>12</v>
      </c>
      <c r="G6703" s="11" t="s">
        <v>18</v>
      </c>
      <c r="H6703" s="6">
        <v>11062009</v>
      </c>
      <c r="I6703" s="6">
        <v>1953</v>
      </c>
      <c r="J6703" s="11" t="s">
        <v>23662</v>
      </c>
      <c r="K6703" s="11" t="str">
        <f t="shared" si="104"/>
        <v>Adultos Mayores</v>
      </c>
      <c r="L6703" s="6">
        <f>2023-TablaC11[[#This Row],[Clase]]</f>
        <v>70</v>
      </c>
      <c r="M6703" s="4" t="str">
        <f>VLOOKUP(TablaC11[[#This Row],[Circuito]],Aux!$A$2:$B$12,2,0)</f>
        <v>Villa Devoto</v>
      </c>
    </row>
    <row r="6704" spans="1:13">
      <c r="A6704" s="11" t="s">
        <v>9</v>
      </c>
      <c r="B6704" s="6">
        <v>121</v>
      </c>
      <c r="C6704" s="2" t="s">
        <v>15009</v>
      </c>
      <c r="D6704" s="2" t="s">
        <v>953</v>
      </c>
      <c r="E6704" s="11" t="str">
        <f>CONCATENATE(TablaC11[[#This Row],[Apellido]]," ",TablaC11[[#This Row],[Nombre]])</f>
        <v>MARTUCCIO ROBERTO</v>
      </c>
      <c r="F6704" s="11" t="s">
        <v>12</v>
      </c>
      <c r="G6704" s="11" t="s">
        <v>18</v>
      </c>
      <c r="H6704" s="6">
        <v>4424975</v>
      </c>
      <c r="I6704" s="6">
        <v>1943</v>
      </c>
      <c r="J6704" s="11" t="s">
        <v>23663</v>
      </c>
      <c r="K6704" s="11" t="str">
        <f t="shared" si="104"/>
        <v>Adultos Mayores</v>
      </c>
      <c r="L6704" s="6">
        <f>2023-TablaC11[[#This Row],[Clase]]</f>
        <v>80</v>
      </c>
      <c r="M6704" s="4" t="str">
        <f>VLOOKUP(TablaC11[[#This Row],[Circuito]],Aux!$A$2:$B$12,2,0)</f>
        <v>Villa Devoto</v>
      </c>
    </row>
    <row r="6705" spans="1:13">
      <c r="A6705" s="11" t="s">
        <v>9</v>
      </c>
      <c r="B6705" s="6">
        <v>121</v>
      </c>
      <c r="C6705" s="2" t="s">
        <v>15011</v>
      </c>
      <c r="D6705" s="2" t="s">
        <v>15012</v>
      </c>
      <c r="E6705" s="11" t="str">
        <f>CONCATENATE(TablaC11[[#This Row],[Apellido]]," ",TablaC11[[#This Row],[Nombre]])</f>
        <v>MASTROPASQUA OSCAR ADOLFO</v>
      </c>
      <c r="F6705" s="11" t="s">
        <v>12</v>
      </c>
      <c r="G6705" s="11" t="s">
        <v>18</v>
      </c>
      <c r="H6705" s="6">
        <v>6082804</v>
      </c>
      <c r="I6705" s="6">
        <v>1949</v>
      </c>
      <c r="J6705" s="11" t="s">
        <v>25677</v>
      </c>
      <c r="K6705" s="11" t="str">
        <f t="shared" si="104"/>
        <v>Adultos Mayores</v>
      </c>
      <c r="L6705" s="6">
        <f>2023-TablaC11[[#This Row],[Clase]]</f>
        <v>74</v>
      </c>
      <c r="M6705" s="4" t="str">
        <f>VLOOKUP(TablaC11[[#This Row],[Circuito]],Aux!$A$2:$B$12,2,0)</f>
        <v>Villa Devoto</v>
      </c>
    </row>
    <row r="6706" spans="1:13">
      <c r="A6706" s="11" t="s">
        <v>9</v>
      </c>
      <c r="B6706" s="6">
        <v>121</v>
      </c>
      <c r="C6706" s="2" t="s">
        <v>15014</v>
      </c>
      <c r="D6706" s="2" t="s">
        <v>15015</v>
      </c>
      <c r="E6706" s="11" t="str">
        <f>CONCATENATE(TablaC11[[#This Row],[Apellido]]," ",TablaC11[[#This Row],[Nombre]])</f>
        <v>MATALLAN LUIS ROBERTO</v>
      </c>
      <c r="F6706" s="11" t="s">
        <v>12</v>
      </c>
      <c r="G6706" s="11" t="s">
        <v>18</v>
      </c>
      <c r="H6706" s="6">
        <v>10144315</v>
      </c>
      <c r="I6706" s="6">
        <v>1952</v>
      </c>
      <c r="J6706" s="11" t="s">
        <v>23664</v>
      </c>
      <c r="K6706" s="11" t="str">
        <f t="shared" si="104"/>
        <v>Adultos Mayores</v>
      </c>
      <c r="L6706" s="6">
        <f>2023-TablaC11[[#This Row],[Clase]]</f>
        <v>71</v>
      </c>
      <c r="M6706" s="4" t="str">
        <f>VLOOKUP(TablaC11[[#This Row],[Circuito]],Aux!$A$2:$B$12,2,0)</f>
        <v>Villa Devoto</v>
      </c>
    </row>
    <row r="6707" spans="1:13">
      <c r="A6707" s="11" t="s">
        <v>9</v>
      </c>
      <c r="B6707" s="6">
        <v>121</v>
      </c>
      <c r="C6707" s="2" t="s">
        <v>15014</v>
      </c>
      <c r="D6707" s="2" t="s">
        <v>9442</v>
      </c>
      <c r="E6707" s="11" t="str">
        <f>CONCATENATE(TablaC11[[#This Row],[Apellido]]," ",TablaC11[[#This Row],[Nombre]])</f>
        <v>MATALLAN VANESA</v>
      </c>
      <c r="F6707" s="11" t="s">
        <v>17</v>
      </c>
      <c r="G6707" s="11" t="s">
        <v>13</v>
      </c>
      <c r="H6707" s="6">
        <v>25594769</v>
      </c>
      <c r="I6707" s="6">
        <v>1977</v>
      </c>
      <c r="J6707" s="11" t="s">
        <v>25319</v>
      </c>
      <c r="K6707" s="11" t="str">
        <f t="shared" si="104"/>
        <v>Adultos</v>
      </c>
      <c r="L6707" s="6">
        <f>2023-TablaC11[[#This Row],[Clase]]</f>
        <v>46</v>
      </c>
      <c r="M6707" s="4" t="str">
        <f>VLOOKUP(TablaC11[[#This Row],[Circuito]],Aux!$A$2:$B$12,2,0)</f>
        <v>Villa Devoto</v>
      </c>
    </row>
    <row r="6708" spans="1:13">
      <c r="A6708" s="11" t="s">
        <v>9</v>
      </c>
      <c r="B6708" s="6">
        <v>121</v>
      </c>
      <c r="C6708" s="2" t="s">
        <v>15018</v>
      </c>
      <c r="D6708" s="2" t="s">
        <v>15019</v>
      </c>
      <c r="E6708" s="11" t="str">
        <f>CONCATENATE(TablaC11[[#This Row],[Apellido]]," ",TablaC11[[#This Row],[Nombre]])</f>
        <v>MATURO ANGEL MARCELO</v>
      </c>
      <c r="F6708" s="11" t="s">
        <v>12</v>
      </c>
      <c r="G6708" s="11" t="s">
        <v>18</v>
      </c>
      <c r="H6708" s="6">
        <v>22048730</v>
      </c>
      <c r="I6708" s="6">
        <v>1971</v>
      </c>
      <c r="J6708" s="11" t="s">
        <v>23481</v>
      </c>
      <c r="K6708" s="11" t="str">
        <f t="shared" si="104"/>
        <v>Adultos</v>
      </c>
      <c r="L6708" s="6">
        <f>2023-TablaC11[[#This Row],[Clase]]</f>
        <v>52</v>
      </c>
      <c r="M6708" s="4" t="str">
        <f>VLOOKUP(TablaC11[[#This Row],[Circuito]],Aux!$A$2:$B$12,2,0)</f>
        <v>Villa Devoto</v>
      </c>
    </row>
    <row r="6709" spans="1:13">
      <c r="A6709" s="11" t="s">
        <v>9</v>
      </c>
      <c r="B6709" s="6">
        <v>121</v>
      </c>
      <c r="C6709" s="2" t="s">
        <v>15020</v>
      </c>
      <c r="D6709" s="2" t="s">
        <v>15021</v>
      </c>
      <c r="E6709" s="11" t="str">
        <f>CONCATENATE(TablaC11[[#This Row],[Apellido]]," ",TablaC11[[#This Row],[Nombre]])</f>
        <v>MAYOR ESTELA RAMONA</v>
      </c>
      <c r="F6709" s="11" t="s">
        <v>17</v>
      </c>
      <c r="G6709" s="11" t="s">
        <v>18</v>
      </c>
      <c r="H6709" s="6">
        <v>6196491</v>
      </c>
      <c r="I6709" s="6">
        <v>1942</v>
      </c>
      <c r="J6709" s="11" t="s">
        <v>23529</v>
      </c>
      <c r="K6709" s="11" t="str">
        <f t="shared" si="104"/>
        <v>Adultos Mayores</v>
      </c>
      <c r="L6709" s="6">
        <f>2023-TablaC11[[#This Row],[Clase]]</f>
        <v>81</v>
      </c>
      <c r="M6709" s="4" t="str">
        <f>VLOOKUP(TablaC11[[#This Row],[Circuito]],Aux!$A$2:$B$12,2,0)</f>
        <v>Villa Devoto</v>
      </c>
    </row>
    <row r="6710" spans="1:13">
      <c r="A6710" s="11" t="s">
        <v>9</v>
      </c>
      <c r="B6710" s="6">
        <v>121</v>
      </c>
      <c r="C6710" s="2" t="s">
        <v>15022</v>
      </c>
      <c r="D6710" s="2" t="s">
        <v>1227</v>
      </c>
      <c r="E6710" s="11" t="str">
        <f>CONCATENATE(TablaC11[[#This Row],[Apellido]]," ",TablaC11[[#This Row],[Nombre]])</f>
        <v>MAZZOLI PABLO JAVIER</v>
      </c>
      <c r="F6710" s="11" t="s">
        <v>12</v>
      </c>
      <c r="G6710" s="11" t="s">
        <v>18</v>
      </c>
      <c r="H6710" s="6">
        <v>22724295</v>
      </c>
      <c r="I6710" s="6">
        <v>1972</v>
      </c>
      <c r="J6710" s="11" t="s">
        <v>23665</v>
      </c>
      <c r="K6710" s="11" t="str">
        <f t="shared" si="104"/>
        <v>Adultos</v>
      </c>
      <c r="L6710" s="6">
        <f>2023-TablaC11[[#This Row],[Clase]]</f>
        <v>51</v>
      </c>
      <c r="M6710" s="4" t="str">
        <f>VLOOKUP(TablaC11[[#This Row],[Circuito]],Aux!$A$2:$B$12,2,0)</f>
        <v>Villa Devoto</v>
      </c>
    </row>
    <row r="6711" spans="1:13">
      <c r="A6711" s="11" t="s">
        <v>9</v>
      </c>
      <c r="B6711" s="6">
        <v>121</v>
      </c>
      <c r="C6711" s="2" t="s">
        <v>6073</v>
      </c>
      <c r="D6711" s="2" t="s">
        <v>6937</v>
      </c>
      <c r="E6711" s="11" t="str">
        <f>CONCATENATE(TablaC11[[#This Row],[Apellido]]," ",TablaC11[[#This Row],[Nombre]])</f>
        <v>MAZZUCCHELLI MONICA PATRICIA</v>
      </c>
      <c r="F6711" s="11" t="s">
        <v>17</v>
      </c>
      <c r="G6711" s="11" t="s">
        <v>13</v>
      </c>
      <c r="H6711" s="6">
        <v>14886536</v>
      </c>
      <c r="I6711" s="6">
        <v>1962</v>
      </c>
      <c r="J6711" s="11" t="s">
        <v>23666</v>
      </c>
      <c r="K6711" s="11" t="str">
        <f t="shared" si="104"/>
        <v>Adultos</v>
      </c>
      <c r="L6711" s="6">
        <f>2023-TablaC11[[#This Row],[Clase]]</f>
        <v>61</v>
      </c>
      <c r="M6711" s="4" t="str">
        <f>VLOOKUP(TablaC11[[#This Row],[Circuito]],Aux!$A$2:$B$12,2,0)</f>
        <v>Villa Devoto</v>
      </c>
    </row>
    <row r="6712" spans="1:13">
      <c r="A6712" s="11" t="s">
        <v>9</v>
      </c>
      <c r="B6712" s="6">
        <v>121</v>
      </c>
      <c r="C6712" s="2" t="s">
        <v>13302</v>
      </c>
      <c r="D6712" s="2" t="s">
        <v>15025</v>
      </c>
      <c r="E6712" s="11" t="str">
        <f>CONCATENATE(TablaC11[[#This Row],[Apellido]]," ",TablaC11[[#This Row],[Nombre]])</f>
        <v>MELJEM NELIDA SUSANA</v>
      </c>
      <c r="F6712" s="11" t="s">
        <v>17</v>
      </c>
      <c r="G6712" s="11" t="s">
        <v>18</v>
      </c>
      <c r="H6712" s="6">
        <v>3973890</v>
      </c>
      <c r="I6712" s="6">
        <v>1940</v>
      </c>
      <c r="J6712" s="11" t="s">
        <v>23667</v>
      </c>
      <c r="K6712" s="11" t="str">
        <f t="shared" si="104"/>
        <v>Adultos Mayores</v>
      </c>
      <c r="L6712" s="6">
        <f>2023-TablaC11[[#This Row],[Clase]]</f>
        <v>83</v>
      </c>
      <c r="M6712" s="4" t="str">
        <f>VLOOKUP(TablaC11[[#This Row],[Circuito]],Aux!$A$2:$B$12,2,0)</f>
        <v>Villa Devoto</v>
      </c>
    </row>
    <row r="6713" spans="1:13">
      <c r="A6713" s="11" t="s">
        <v>9</v>
      </c>
      <c r="B6713" s="6">
        <v>121</v>
      </c>
      <c r="C6713" s="2" t="s">
        <v>2704</v>
      </c>
      <c r="D6713" s="2" t="s">
        <v>15027</v>
      </c>
      <c r="E6713" s="11" t="str">
        <f>CONCATENATE(TablaC11[[#This Row],[Apellido]]," ",TablaC11[[#This Row],[Nombre]])</f>
        <v>MENDEZ ALFREDO ADALBERTO</v>
      </c>
      <c r="F6713" s="11" t="s">
        <v>12</v>
      </c>
      <c r="G6713" s="11" t="s">
        <v>18</v>
      </c>
      <c r="H6713" s="6">
        <v>16823640</v>
      </c>
      <c r="I6713" s="6">
        <v>1964</v>
      </c>
      <c r="J6713" s="11" t="s">
        <v>23668</v>
      </c>
      <c r="K6713" s="11" t="str">
        <f t="shared" si="104"/>
        <v>Adultos</v>
      </c>
      <c r="L6713" s="6">
        <f>2023-TablaC11[[#This Row],[Clase]]</f>
        <v>59</v>
      </c>
      <c r="M6713" s="4" t="str">
        <f>VLOOKUP(TablaC11[[#This Row],[Circuito]],Aux!$A$2:$B$12,2,0)</f>
        <v>Villa Devoto</v>
      </c>
    </row>
    <row r="6714" spans="1:13">
      <c r="A6714" s="11" t="s">
        <v>9</v>
      </c>
      <c r="B6714" s="6">
        <v>121</v>
      </c>
      <c r="C6714" s="2" t="s">
        <v>2704</v>
      </c>
      <c r="D6714" s="2" t="s">
        <v>15029</v>
      </c>
      <c r="E6714" s="11" t="str">
        <f>CONCATENATE(TablaC11[[#This Row],[Apellido]]," ",TablaC11[[#This Row],[Nombre]])</f>
        <v>MENDEZ CAMILA SOLEDAD</v>
      </c>
      <c r="F6714" s="11" t="s">
        <v>17</v>
      </c>
      <c r="G6714" s="11" t="s">
        <v>18</v>
      </c>
      <c r="H6714" s="6">
        <v>39269617</v>
      </c>
      <c r="I6714" s="6">
        <v>1995</v>
      </c>
      <c r="J6714" s="11" t="s">
        <v>23669</v>
      </c>
      <c r="K6714" s="11" t="str">
        <f t="shared" si="104"/>
        <v>Juventud</v>
      </c>
      <c r="L6714" s="6">
        <f>2023-TablaC11[[#This Row],[Clase]]</f>
        <v>28</v>
      </c>
      <c r="M6714" s="4" t="str">
        <f>VLOOKUP(TablaC11[[#This Row],[Circuito]],Aux!$A$2:$B$12,2,0)</f>
        <v>Villa Devoto</v>
      </c>
    </row>
    <row r="6715" spans="1:13">
      <c r="A6715" s="11" t="s">
        <v>9</v>
      </c>
      <c r="B6715" s="6">
        <v>121</v>
      </c>
      <c r="C6715" s="2" t="s">
        <v>2704</v>
      </c>
      <c r="D6715" s="2" t="s">
        <v>13164</v>
      </c>
      <c r="E6715" s="11" t="str">
        <f>CONCATENATE(TablaC11[[#This Row],[Apellido]]," ",TablaC11[[#This Row],[Nombre]])</f>
        <v>MENDEZ CARLOS FABIAN</v>
      </c>
      <c r="F6715" s="11" t="s">
        <v>12</v>
      </c>
      <c r="G6715" s="11" t="s">
        <v>18</v>
      </c>
      <c r="H6715" s="6">
        <v>20003301</v>
      </c>
      <c r="I6715" s="6">
        <v>1968</v>
      </c>
      <c r="J6715" s="11" t="s">
        <v>23670</v>
      </c>
      <c r="K6715" s="11" t="str">
        <f t="shared" si="104"/>
        <v>Adultos</v>
      </c>
      <c r="L6715" s="6">
        <f>2023-TablaC11[[#This Row],[Clase]]</f>
        <v>55</v>
      </c>
      <c r="M6715" s="4" t="str">
        <f>VLOOKUP(TablaC11[[#This Row],[Circuito]],Aux!$A$2:$B$12,2,0)</f>
        <v>Villa Devoto</v>
      </c>
    </row>
    <row r="6716" spans="1:13">
      <c r="A6716" s="11" t="s">
        <v>9</v>
      </c>
      <c r="B6716" s="6">
        <v>121</v>
      </c>
      <c r="C6716" s="2" t="s">
        <v>2704</v>
      </c>
      <c r="D6716" s="2" t="s">
        <v>15032</v>
      </c>
      <c r="E6716" s="11" t="str">
        <f>CONCATENATE(TablaC11[[#This Row],[Apellido]]," ",TablaC11[[#This Row],[Nombre]])</f>
        <v>MENDEZ CLELIA NILDA</v>
      </c>
      <c r="F6716" s="11" t="s">
        <v>17</v>
      </c>
      <c r="G6716" s="11" t="s">
        <v>18</v>
      </c>
      <c r="H6716" s="6">
        <v>4483909</v>
      </c>
      <c r="I6716" s="6">
        <v>1942</v>
      </c>
      <c r="J6716" s="11" t="s">
        <v>23671</v>
      </c>
      <c r="K6716" s="11" t="str">
        <f t="shared" si="104"/>
        <v>Adultos Mayores</v>
      </c>
      <c r="L6716" s="6">
        <f>2023-TablaC11[[#This Row],[Clase]]</f>
        <v>81</v>
      </c>
      <c r="M6716" s="4" t="str">
        <f>VLOOKUP(TablaC11[[#This Row],[Circuito]],Aux!$A$2:$B$12,2,0)</f>
        <v>Villa Devoto</v>
      </c>
    </row>
    <row r="6717" spans="1:13">
      <c r="A6717" s="11" t="s">
        <v>9</v>
      </c>
      <c r="B6717" s="6">
        <v>121</v>
      </c>
      <c r="C6717" s="2" t="s">
        <v>2704</v>
      </c>
      <c r="D6717" s="2" t="s">
        <v>179</v>
      </c>
      <c r="E6717" s="11" t="str">
        <f>CONCATENATE(TablaC11[[#This Row],[Apellido]]," ",TablaC11[[#This Row],[Nombre]])</f>
        <v>MENDEZ JUAN CARLOS</v>
      </c>
      <c r="F6717" s="11" t="s">
        <v>12</v>
      </c>
      <c r="G6717" s="11" t="s">
        <v>18</v>
      </c>
      <c r="H6717" s="6">
        <v>7860109</v>
      </c>
      <c r="I6717" s="6">
        <v>1946</v>
      </c>
      <c r="J6717" s="11" t="s">
        <v>23672</v>
      </c>
      <c r="K6717" s="11" t="str">
        <f t="shared" si="104"/>
        <v>Adultos Mayores</v>
      </c>
      <c r="L6717" s="6">
        <f>2023-TablaC11[[#This Row],[Clase]]</f>
        <v>77</v>
      </c>
      <c r="M6717" s="4" t="str">
        <f>VLOOKUP(TablaC11[[#This Row],[Circuito]],Aux!$A$2:$B$12,2,0)</f>
        <v>Villa Devoto</v>
      </c>
    </row>
    <row r="6718" spans="1:13">
      <c r="A6718" s="11" t="s">
        <v>9</v>
      </c>
      <c r="B6718" s="6">
        <v>121</v>
      </c>
      <c r="C6718" s="2" t="s">
        <v>4396</v>
      </c>
      <c r="D6718" s="2" t="s">
        <v>2936</v>
      </c>
      <c r="E6718" s="11" t="str">
        <f>CONCATENATE(TablaC11[[#This Row],[Apellido]]," ",TablaC11[[#This Row],[Nombre]])</f>
        <v>MENENDEZ CARLOS</v>
      </c>
      <c r="F6718" s="11" t="s">
        <v>12</v>
      </c>
      <c r="G6718" s="11" t="s">
        <v>18</v>
      </c>
      <c r="H6718" s="6">
        <v>4205919</v>
      </c>
      <c r="I6718" s="6">
        <v>1937</v>
      </c>
      <c r="J6718" s="11" t="s">
        <v>23673</v>
      </c>
      <c r="K6718" s="11" t="str">
        <f t="shared" si="104"/>
        <v>Adultos Mayores</v>
      </c>
      <c r="L6718" s="6">
        <f>2023-TablaC11[[#This Row],[Clase]]</f>
        <v>86</v>
      </c>
      <c r="M6718" s="4" t="str">
        <f>VLOOKUP(TablaC11[[#This Row],[Circuito]],Aux!$A$2:$B$12,2,0)</f>
        <v>Villa Devoto</v>
      </c>
    </row>
    <row r="6719" spans="1:13">
      <c r="A6719" s="11" t="s">
        <v>9</v>
      </c>
      <c r="B6719" s="6">
        <v>121</v>
      </c>
      <c r="C6719" s="2" t="s">
        <v>4396</v>
      </c>
      <c r="D6719" s="2" t="s">
        <v>15036</v>
      </c>
      <c r="E6719" s="11" t="str">
        <f>CONCATENATE(TablaC11[[#This Row],[Apellido]]," ",TablaC11[[#This Row],[Nombre]])</f>
        <v>MENENDEZ EDUARDO DAVID</v>
      </c>
      <c r="F6719" s="11" t="s">
        <v>12</v>
      </c>
      <c r="G6719" s="11" t="s">
        <v>18</v>
      </c>
      <c r="H6719" s="6">
        <v>26689429</v>
      </c>
      <c r="I6719" s="6">
        <v>1978</v>
      </c>
      <c r="J6719" s="11" t="s">
        <v>23674</v>
      </c>
      <c r="K6719" s="11" t="str">
        <f t="shared" si="104"/>
        <v>Adultos</v>
      </c>
      <c r="L6719" s="6">
        <f>2023-TablaC11[[#This Row],[Clase]]</f>
        <v>45</v>
      </c>
      <c r="M6719" s="4" t="str">
        <f>VLOOKUP(TablaC11[[#This Row],[Circuito]],Aux!$A$2:$B$12,2,0)</f>
        <v>Villa Devoto</v>
      </c>
    </row>
    <row r="6720" spans="1:13">
      <c r="A6720" s="11" t="s">
        <v>9</v>
      </c>
      <c r="B6720" s="6">
        <v>121</v>
      </c>
      <c r="C6720" s="2" t="s">
        <v>4396</v>
      </c>
      <c r="D6720" s="2" t="s">
        <v>5056</v>
      </c>
      <c r="E6720" s="11" t="str">
        <f>CONCATENATE(TablaC11[[#This Row],[Apellido]]," ",TablaC11[[#This Row],[Nombre]])</f>
        <v>MENENDEZ MILAGROS</v>
      </c>
      <c r="F6720" s="11" t="s">
        <v>17</v>
      </c>
      <c r="G6720" s="11" t="s">
        <v>13</v>
      </c>
      <c r="H6720" s="6">
        <v>43171207</v>
      </c>
      <c r="I6720" s="6">
        <v>2001</v>
      </c>
      <c r="J6720" s="11" t="s">
        <v>25678</v>
      </c>
      <c r="K6720" s="11" t="str">
        <f t="shared" si="104"/>
        <v>Juventud</v>
      </c>
      <c r="L6720" s="6">
        <f>2023-TablaC11[[#This Row],[Clase]]</f>
        <v>22</v>
      </c>
      <c r="M6720" s="4" t="str">
        <f>VLOOKUP(TablaC11[[#This Row],[Circuito]],Aux!$A$2:$B$12,2,0)</f>
        <v>Villa Devoto</v>
      </c>
    </row>
    <row r="6721" spans="1:13">
      <c r="A6721" s="11" t="s">
        <v>9</v>
      </c>
      <c r="B6721" s="6">
        <v>121</v>
      </c>
      <c r="C6721" s="2" t="s">
        <v>15039</v>
      </c>
      <c r="D6721" s="2" t="s">
        <v>15040</v>
      </c>
      <c r="E6721" s="11" t="str">
        <f>CONCATENATE(TablaC11[[#This Row],[Apellido]]," ",TablaC11[[#This Row],[Nombre]])</f>
        <v>MENGEL GERONIMO JUAN</v>
      </c>
      <c r="F6721" s="11" t="s">
        <v>12</v>
      </c>
      <c r="G6721" s="11" t="s">
        <v>1729</v>
      </c>
      <c r="H6721" s="6">
        <v>7672798</v>
      </c>
      <c r="I6721" s="6">
        <v>1949</v>
      </c>
      <c r="J6721" s="11" t="s">
        <v>23675</v>
      </c>
      <c r="K6721" s="11" t="str">
        <f t="shared" si="104"/>
        <v>Adultos Mayores</v>
      </c>
      <c r="L6721" s="6">
        <f>2023-TablaC11[[#This Row],[Clase]]</f>
        <v>74</v>
      </c>
      <c r="M6721" s="4" t="str">
        <f>VLOOKUP(TablaC11[[#This Row],[Circuito]],Aux!$A$2:$B$12,2,0)</f>
        <v>Villa Devoto</v>
      </c>
    </row>
    <row r="6722" spans="1:13">
      <c r="A6722" s="11" t="s">
        <v>9</v>
      </c>
      <c r="B6722" s="6">
        <v>121</v>
      </c>
      <c r="C6722" s="2" t="s">
        <v>15042</v>
      </c>
      <c r="D6722" s="2" t="s">
        <v>15043</v>
      </c>
      <c r="E6722" s="11" t="str">
        <f>CONCATENATE(TablaC11[[#This Row],[Apellido]]," ",TablaC11[[#This Row],[Nombre]])</f>
        <v>MERCATANTE HILDA HAYDEE</v>
      </c>
      <c r="F6722" s="11" t="s">
        <v>17</v>
      </c>
      <c r="G6722" s="11" t="s">
        <v>13</v>
      </c>
      <c r="H6722" s="6">
        <v>12966529</v>
      </c>
      <c r="I6722" s="6">
        <v>1957</v>
      </c>
      <c r="J6722" s="11" t="s">
        <v>23676</v>
      </c>
      <c r="K6722" s="11" t="str">
        <f t="shared" ref="K6722:K6785" si="105">IF(L6722&lt;=31,"Juventud",IF(L6722&lt;=65,"Adultos","Adultos Mayores"))</f>
        <v>Adultos Mayores</v>
      </c>
      <c r="L6722" s="6">
        <f>2023-TablaC11[[#This Row],[Clase]]</f>
        <v>66</v>
      </c>
      <c r="M6722" s="4" t="str">
        <f>VLOOKUP(TablaC11[[#This Row],[Circuito]],Aux!$A$2:$B$12,2,0)</f>
        <v>Villa Devoto</v>
      </c>
    </row>
    <row r="6723" spans="1:13">
      <c r="A6723" s="11" t="s">
        <v>9</v>
      </c>
      <c r="B6723" s="6">
        <v>121</v>
      </c>
      <c r="C6723" s="2" t="s">
        <v>15042</v>
      </c>
      <c r="D6723" s="2" t="s">
        <v>1561</v>
      </c>
      <c r="E6723" s="11" t="str">
        <f>CONCATENATE(TablaC11[[#This Row],[Apellido]]," ",TablaC11[[#This Row],[Nombre]])</f>
        <v>MERCATANTE MARIA TERESA</v>
      </c>
      <c r="F6723" s="11" t="s">
        <v>17</v>
      </c>
      <c r="G6723" s="11" t="s">
        <v>13</v>
      </c>
      <c r="H6723" s="6">
        <v>3944751</v>
      </c>
      <c r="I6723" s="6">
        <v>1940</v>
      </c>
      <c r="J6723" s="11" t="s">
        <v>25155</v>
      </c>
      <c r="K6723" s="11" t="str">
        <f t="shared" si="105"/>
        <v>Adultos Mayores</v>
      </c>
      <c r="L6723" s="6">
        <f>2023-TablaC11[[#This Row],[Clase]]</f>
        <v>83</v>
      </c>
      <c r="M6723" s="4" t="str">
        <f>VLOOKUP(TablaC11[[#This Row],[Circuito]],Aux!$A$2:$B$12,2,0)</f>
        <v>Villa Devoto</v>
      </c>
    </row>
    <row r="6724" spans="1:13">
      <c r="A6724" s="11" t="s">
        <v>9</v>
      </c>
      <c r="B6724" s="6">
        <v>121</v>
      </c>
      <c r="C6724" s="2" t="s">
        <v>15042</v>
      </c>
      <c r="D6724" s="2" t="s">
        <v>8308</v>
      </c>
      <c r="E6724" s="11" t="str">
        <f>CONCATENATE(TablaC11[[#This Row],[Apellido]]," ",TablaC11[[#This Row],[Nombre]])</f>
        <v>MERCATANTE NORMA ANTONIA</v>
      </c>
      <c r="F6724" s="11" t="s">
        <v>17</v>
      </c>
      <c r="G6724" s="11" t="s">
        <v>18</v>
      </c>
      <c r="H6724" s="6">
        <v>4575337</v>
      </c>
      <c r="I6724" s="6">
        <v>1942</v>
      </c>
      <c r="J6724" s="11" t="s">
        <v>23677</v>
      </c>
      <c r="K6724" s="11" t="str">
        <f t="shared" si="105"/>
        <v>Adultos Mayores</v>
      </c>
      <c r="L6724" s="6">
        <f>2023-TablaC11[[#This Row],[Clase]]</f>
        <v>81</v>
      </c>
      <c r="M6724" s="4" t="str">
        <f>VLOOKUP(TablaC11[[#This Row],[Circuito]],Aux!$A$2:$B$12,2,0)</f>
        <v>Villa Devoto</v>
      </c>
    </row>
    <row r="6725" spans="1:13">
      <c r="A6725" s="11" t="s">
        <v>9</v>
      </c>
      <c r="B6725" s="6">
        <v>121</v>
      </c>
      <c r="C6725" s="2" t="s">
        <v>15047</v>
      </c>
      <c r="D6725" s="2" t="s">
        <v>11388</v>
      </c>
      <c r="E6725" s="11" t="str">
        <f>CONCATENATE(TablaC11[[#This Row],[Apellido]]," ",TablaC11[[#This Row],[Nombre]])</f>
        <v>MEREN SANDRA EDITH</v>
      </c>
      <c r="F6725" s="11" t="s">
        <v>17</v>
      </c>
      <c r="G6725" s="11" t="s">
        <v>13</v>
      </c>
      <c r="H6725" s="6">
        <v>31477039</v>
      </c>
      <c r="I6725" s="6">
        <v>1974</v>
      </c>
      <c r="J6725" s="11" t="s">
        <v>23678</v>
      </c>
      <c r="K6725" s="11" t="str">
        <f t="shared" si="105"/>
        <v>Adultos</v>
      </c>
      <c r="L6725" s="6">
        <f>2023-TablaC11[[#This Row],[Clase]]</f>
        <v>49</v>
      </c>
      <c r="M6725" s="4" t="str">
        <f>VLOOKUP(TablaC11[[#This Row],[Circuito]],Aux!$A$2:$B$12,2,0)</f>
        <v>Villa Devoto</v>
      </c>
    </row>
    <row r="6726" spans="1:13">
      <c r="A6726" s="11" t="s">
        <v>9</v>
      </c>
      <c r="B6726" s="6">
        <v>121</v>
      </c>
      <c r="C6726" s="2" t="s">
        <v>13324</v>
      </c>
      <c r="D6726" s="2" t="s">
        <v>15049</v>
      </c>
      <c r="E6726" s="11" t="str">
        <f>CONCATENATE(TablaC11[[#This Row],[Apellido]]," ",TablaC11[[#This Row],[Nombre]])</f>
        <v>MESIANO LORENA CYNTHIA</v>
      </c>
      <c r="F6726" s="11" t="s">
        <v>17</v>
      </c>
      <c r="G6726" s="11" t="s">
        <v>18</v>
      </c>
      <c r="H6726" s="6">
        <v>21486537</v>
      </c>
      <c r="I6726" s="6">
        <v>1970</v>
      </c>
      <c r="J6726" s="11" t="s">
        <v>23679</v>
      </c>
      <c r="K6726" s="11" t="str">
        <f t="shared" si="105"/>
        <v>Adultos</v>
      </c>
      <c r="L6726" s="6">
        <f>2023-TablaC11[[#This Row],[Clase]]</f>
        <v>53</v>
      </c>
      <c r="M6726" s="4" t="str">
        <f>VLOOKUP(TablaC11[[#This Row],[Circuito]],Aux!$A$2:$B$12,2,0)</f>
        <v>Villa Devoto</v>
      </c>
    </row>
    <row r="6727" spans="1:13">
      <c r="A6727" s="11" t="s">
        <v>9</v>
      </c>
      <c r="B6727" s="6">
        <v>121</v>
      </c>
      <c r="C6727" s="2" t="s">
        <v>15051</v>
      </c>
      <c r="D6727" s="2" t="s">
        <v>15052</v>
      </c>
      <c r="E6727" s="11" t="str">
        <f>CONCATENATE(TablaC11[[#This Row],[Apellido]]," ",TablaC11[[#This Row],[Nombre]])</f>
        <v>MILANESSI JAVIER EZEQUIEL</v>
      </c>
      <c r="F6727" s="11" t="s">
        <v>12</v>
      </c>
      <c r="G6727" s="11" t="s">
        <v>18</v>
      </c>
      <c r="H6727" s="6">
        <v>40398661</v>
      </c>
      <c r="I6727" s="6">
        <v>1997</v>
      </c>
      <c r="J6727" s="11" t="s">
        <v>23324</v>
      </c>
      <c r="K6727" s="11" t="str">
        <f t="shared" si="105"/>
        <v>Juventud</v>
      </c>
      <c r="L6727" s="6">
        <f>2023-TablaC11[[#This Row],[Clase]]</f>
        <v>26</v>
      </c>
      <c r="M6727" s="4" t="str">
        <f>VLOOKUP(TablaC11[[#This Row],[Circuito]],Aux!$A$2:$B$12,2,0)</f>
        <v>Villa Devoto</v>
      </c>
    </row>
    <row r="6728" spans="1:13">
      <c r="A6728" s="11" t="s">
        <v>9</v>
      </c>
      <c r="B6728" s="6">
        <v>121</v>
      </c>
      <c r="C6728" s="2" t="s">
        <v>15051</v>
      </c>
      <c r="D6728" s="2" t="s">
        <v>15053</v>
      </c>
      <c r="E6728" s="11" t="str">
        <f>CONCATENATE(TablaC11[[#This Row],[Apellido]]," ",TablaC11[[#This Row],[Nombre]])</f>
        <v>MILANESSI NICOLÁS RAÚL</v>
      </c>
      <c r="F6728" s="11" t="s">
        <v>12</v>
      </c>
      <c r="G6728" s="11" t="s">
        <v>13</v>
      </c>
      <c r="H6728" s="6">
        <v>38788284</v>
      </c>
      <c r="I6728" s="6">
        <v>1995</v>
      </c>
      <c r="J6728" s="11" t="s">
        <v>25679</v>
      </c>
      <c r="K6728" s="11" t="str">
        <f t="shared" si="105"/>
        <v>Juventud</v>
      </c>
      <c r="L6728" s="6">
        <f>2023-TablaC11[[#This Row],[Clase]]</f>
        <v>28</v>
      </c>
      <c r="M6728" s="4" t="str">
        <f>VLOOKUP(TablaC11[[#This Row],[Circuito]],Aux!$A$2:$B$12,2,0)</f>
        <v>Villa Devoto</v>
      </c>
    </row>
    <row r="6729" spans="1:13">
      <c r="A6729" s="11" t="s">
        <v>9</v>
      </c>
      <c r="B6729" s="6">
        <v>121</v>
      </c>
      <c r="C6729" s="2" t="s">
        <v>15055</v>
      </c>
      <c r="D6729" s="2" t="s">
        <v>14302</v>
      </c>
      <c r="E6729" s="11" t="str">
        <f>CONCATENATE(TablaC11[[#This Row],[Apellido]]," ",TablaC11[[#This Row],[Nombre]])</f>
        <v>MILBERG SANDRA ELIZABETH</v>
      </c>
      <c r="F6729" s="11" t="s">
        <v>17</v>
      </c>
      <c r="G6729" s="11" t="s">
        <v>18</v>
      </c>
      <c r="H6729" s="6">
        <v>16582710</v>
      </c>
      <c r="I6729" s="6">
        <v>1963</v>
      </c>
      <c r="J6729" s="11" t="s">
        <v>23680</v>
      </c>
      <c r="K6729" s="11" t="str">
        <f t="shared" si="105"/>
        <v>Adultos</v>
      </c>
      <c r="L6729" s="6">
        <f>2023-TablaC11[[#This Row],[Clase]]</f>
        <v>60</v>
      </c>
      <c r="M6729" s="4" t="str">
        <f>VLOOKUP(TablaC11[[#This Row],[Circuito]],Aux!$A$2:$B$12,2,0)</f>
        <v>Villa Devoto</v>
      </c>
    </row>
    <row r="6730" spans="1:13">
      <c r="A6730" s="11" t="s">
        <v>9</v>
      </c>
      <c r="B6730" s="6">
        <v>121</v>
      </c>
      <c r="C6730" s="2" t="s">
        <v>15055</v>
      </c>
      <c r="D6730" s="2" t="s">
        <v>2814</v>
      </c>
      <c r="E6730" s="11" t="str">
        <f>CONCATENATE(TablaC11[[#This Row],[Apellido]]," ",TablaC11[[#This Row],[Nombre]])</f>
        <v>MILBERG SILVANA BEATRIZ</v>
      </c>
      <c r="F6730" s="11" t="s">
        <v>17</v>
      </c>
      <c r="G6730" s="11" t="s">
        <v>18</v>
      </c>
      <c r="H6730" s="6">
        <v>21002180</v>
      </c>
      <c r="I6730" s="6">
        <v>1969</v>
      </c>
      <c r="J6730" s="11" t="s">
        <v>23680</v>
      </c>
      <c r="K6730" s="11" t="str">
        <f t="shared" si="105"/>
        <v>Adultos</v>
      </c>
      <c r="L6730" s="6">
        <f>2023-TablaC11[[#This Row],[Clase]]</f>
        <v>54</v>
      </c>
      <c r="M6730" s="4" t="str">
        <f>VLOOKUP(TablaC11[[#This Row],[Circuito]],Aux!$A$2:$B$12,2,0)</f>
        <v>Villa Devoto</v>
      </c>
    </row>
    <row r="6731" spans="1:13">
      <c r="A6731" s="11" t="s">
        <v>9</v>
      </c>
      <c r="B6731" s="6">
        <v>121</v>
      </c>
      <c r="C6731" s="2" t="s">
        <v>15057</v>
      </c>
      <c r="D6731" s="2" t="s">
        <v>15058</v>
      </c>
      <c r="E6731" s="11" t="str">
        <f>CONCATENATE(TablaC11[[#This Row],[Apellido]]," ",TablaC11[[#This Row],[Nombre]])</f>
        <v>MINNI LUIS SALVADOR</v>
      </c>
      <c r="F6731" s="11" t="s">
        <v>12</v>
      </c>
      <c r="G6731" s="11" t="s">
        <v>18</v>
      </c>
      <c r="H6731" s="6">
        <v>6896660</v>
      </c>
      <c r="I6731" s="6">
        <v>1942</v>
      </c>
      <c r="J6731" s="11" t="s">
        <v>23681</v>
      </c>
      <c r="K6731" s="11" t="str">
        <f t="shared" si="105"/>
        <v>Adultos Mayores</v>
      </c>
      <c r="L6731" s="6">
        <f>2023-TablaC11[[#This Row],[Clase]]</f>
        <v>81</v>
      </c>
      <c r="M6731" s="4" t="str">
        <f>VLOOKUP(TablaC11[[#This Row],[Circuito]],Aux!$A$2:$B$12,2,0)</f>
        <v>Villa Devoto</v>
      </c>
    </row>
    <row r="6732" spans="1:13">
      <c r="A6732" s="11" t="s">
        <v>9</v>
      </c>
      <c r="B6732" s="6">
        <v>121</v>
      </c>
      <c r="C6732" s="2" t="s">
        <v>15060</v>
      </c>
      <c r="D6732" s="2" t="s">
        <v>15061</v>
      </c>
      <c r="E6732" s="11" t="str">
        <f>CONCATENATE(TablaC11[[#This Row],[Apellido]]," ",TablaC11[[#This Row],[Nombre]])</f>
        <v>MINOTTI AGUSTIN CARLOS</v>
      </c>
      <c r="F6732" s="11" t="s">
        <v>12</v>
      </c>
      <c r="G6732" s="11" t="s">
        <v>155</v>
      </c>
      <c r="H6732" s="6">
        <v>4128074</v>
      </c>
      <c r="I6732" s="6">
        <v>1934</v>
      </c>
      <c r="J6732" s="11" t="s">
        <v>23682</v>
      </c>
      <c r="K6732" s="11" t="str">
        <f t="shared" si="105"/>
        <v>Adultos Mayores</v>
      </c>
      <c r="L6732" s="6">
        <f>2023-TablaC11[[#This Row],[Clase]]</f>
        <v>89</v>
      </c>
      <c r="M6732" s="4" t="str">
        <f>VLOOKUP(TablaC11[[#This Row],[Circuito]],Aux!$A$2:$B$12,2,0)</f>
        <v>Villa Devoto</v>
      </c>
    </row>
    <row r="6733" spans="1:13">
      <c r="A6733" s="11" t="s">
        <v>9</v>
      </c>
      <c r="B6733" s="6">
        <v>121</v>
      </c>
      <c r="C6733" s="2" t="s">
        <v>15063</v>
      </c>
      <c r="D6733" s="2" t="s">
        <v>82</v>
      </c>
      <c r="E6733" s="11" t="str">
        <f>CONCATENATE(TablaC11[[#This Row],[Apellido]]," ",TablaC11[[#This Row],[Nombre]])</f>
        <v>MIRABELLI CARLOS ROBERTO</v>
      </c>
      <c r="F6733" s="11" t="s">
        <v>12</v>
      </c>
      <c r="G6733" s="11" t="s">
        <v>18</v>
      </c>
      <c r="H6733" s="6">
        <v>16940211</v>
      </c>
      <c r="I6733" s="6">
        <v>1963</v>
      </c>
      <c r="J6733" s="11" t="s">
        <v>23683</v>
      </c>
      <c r="K6733" s="11" t="str">
        <f t="shared" si="105"/>
        <v>Adultos</v>
      </c>
      <c r="L6733" s="6">
        <f>2023-TablaC11[[#This Row],[Clase]]</f>
        <v>60</v>
      </c>
      <c r="M6733" s="4" t="str">
        <f>VLOOKUP(TablaC11[[#This Row],[Circuito]],Aux!$A$2:$B$12,2,0)</f>
        <v>Villa Devoto</v>
      </c>
    </row>
    <row r="6734" spans="1:13">
      <c r="A6734" s="11" t="s">
        <v>9</v>
      </c>
      <c r="B6734" s="6">
        <v>121</v>
      </c>
      <c r="C6734" s="2" t="s">
        <v>15065</v>
      </c>
      <c r="D6734" s="2" t="s">
        <v>15066</v>
      </c>
      <c r="E6734" s="11" t="str">
        <f>CONCATENATE(TablaC11[[#This Row],[Apellido]]," ",TablaC11[[#This Row],[Nombre]])</f>
        <v>MOLDES VANESA YANINA</v>
      </c>
      <c r="F6734" s="11" t="s">
        <v>17</v>
      </c>
      <c r="G6734" s="11" t="s">
        <v>56</v>
      </c>
      <c r="H6734" s="6">
        <v>31897139</v>
      </c>
      <c r="I6734" s="6">
        <v>1985</v>
      </c>
      <c r="J6734" s="11" t="s">
        <v>23599</v>
      </c>
      <c r="K6734" s="11" t="str">
        <f t="shared" si="105"/>
        <v>Adultos</v>
      </c>
      <c r="L6734" s="6">
        <f>2023-TablaC11[[#This Row],[Clase]]</f>
        <v>38</v>
      </c>
      <c r="M6734" s="4" t="str">
        <f>VLOOKUP(TablaC11[[#This Row],[Circuito]],Aux!$A$2:$B$12,2,0)</f>
        <v>Villa Devoto</v>
      </c>
    </row>
    <row r="6735" spans="1:13">
      <c r="A6735" s="11" t="s">
        <v>9</v>
      </c>
      <c r="B6735" s="6">
        <v>121</v>
      </c>
      <c r="C6735" s="2" t="s">
        <v>15067</v>
      </c>
      <c r="D6735" s="2" t="s">
        <v>15068</v>
      </c>
      <c r="E6735" s="11" t="str">
        <f>CONCATENATE(TablaC11[[#This Row],[Apellido]]," ",TablaC11[[#This Row],[Nombre]])</f>
        <v>MOLE HUGO CARLOS</v>
      </c>
      <c r="F6735" s="11" t="s">
        <v>12</v>
      </c>
      <c r="G6735" s="11" t="s">
        <v>18</v>
      </c>
      <c r="H6735" s="6">
        <v>14866354</v>
      </c>
      <c r="I6735" s="6">
        <v>1962</v>
      </c>
      <c r="J6735" s="11" t="s">
        <v>23684</v>
      </c>
      <c r="K6735" s="11" t="str">
        <f t="shared" si="105"/>
        <v>Adultos</v>
      </c>
      <c r="L6735" s="6">
        <f>2023-TablaC11[[#This Row],[Clase]]</f>
        <v>61</v>
      </c>
      <c r="M6735" s="4" t="str">
        <f>VLOOKUP(TablaC11[[#This Row],[Circuito]],Aux!$A$2:$B$12,2,0)</f>
        <v>Villa Devoto</v>
      </c>
    </row>
    <row r="6736" spans="1:13">
      <c r="A6736" s="11" t="s">
        <v>9</v>
      </c>
      <c r="B6736" s="6">
        <v>121</v>
      </c>
      <c r="C6736" s="2" t="s">
        <v>15070</v>
      </c>
      <c r="D6736" s="2" t="s">
        <v>15071</v>
      </c>
      <c r="E6736" s="11" t="str">
        <f>CONCATENATE(TablaC11[[#This Row],[Apellido]]," ",TablaC11[[#This Row],[Nombre]])</f>
        <v>MONJO ALEJANDRO VICTOR</v>
      </c>
      <c r="F6736" s="11" t="s">
        <v>12</v>
      </c>
      <c r="G6736" s="11" t="s">
        <v>8858</v>
      </c>
      <c r="H6736" s="6">
        <v>14618619</v>
      </c>
      <c r="I6736" s="6">
        <v>1961</v>
      </c>
      <c r="J6736" s="11" t="s">
        <v>23685</v>
      </c>
      <c r="K6736" s="11" t="str">
        <f t="shared" si="105"/>
        <v>Adultos</v>
      </c>
      <c r="L6736" s="6">
        <f>2023-TablaC11[[#This Row],[Clase]]</f>
        <v>62</v>
      </c>
      <c r="M6736" s="4" t="str">
        <f>VLOOKUP(TablaC11[[#This Row],[Circuito]],Aux!$A$2:$B$12,2,0)</f>
        <v>Villa Devoto</v>
      </c>
    </row>
    <row r="6737" spans="1:13">
      <c r="A6737" s="11" t="s">
        <v>9</v>
      </c>
      <c r="B6737" s="6">
        <v>121</v>
      </c>
      <c r="C6737" s="2" t="s">
        <v>15073</v>
      </c>
      <c r="D6737" s="2" t="s">
        <v>559</v>
      </c>
      <c r="E6737" s="11" t="str">
        <f>CONCATENATE(TablaC11[[#This Row],[Apellido]]," ",TablaC11[[#This Row],[Nombre]])</f>
        <v>MONTA MARIA ELENA</v>
      </c>
      <c r="F6737" s="11" t="s">
        <v>17</v>
      </c>
      <c r="G6737" s="11" t="s">
        <v>13</v>
      </c>
      <c r="H6737" s="6">
        <v>4643665</v>
      </c>
      <c r="I6737" s="6">
        <v>1943</v>
      </c>
      <c r="J6737" s="11" t="s">
        <v>25680</v>
      </c>
      <c r="K6737" s="11" t="str">
        <f t="shared" si="105"/>
        <v>Adultos Mayores</v>
      </c>
      <c r="L6737" s="6">
        <f>2023-TablaC11[[#This Row],[Clase]]</f>
        <v>80</v>
      </c>
      <c r="M6737" s="4" t="str">
        <f>VLOOKUP(TablaC11[[#This Row],[Circuito]],Aux!$A$2:$B$12,2,0)</f>
        <v>Villa Devoto</v>
      </c>
    </row>
    <row r="6738" spans="1:13">
      <c r="A6738" s="11" t="s">
        <v>9</v>
      </c>
      <c r="B6738" s="6">
        <v>121</v>
      </c>
      <c r="C6738" s="2" t="s">
        <v>15075</v>
      </c>
      <c r="D6738" s="2" t="s">
        <v>11079</v>
      </c>
      <c r="E6738" s="11" t="str">
        <f>CONCATENATE(TablaC11[[#This Row],[Apellido]]," ",TablaC11[[#This Row],[Nombre]])</f>
        <v>MONTELEONE RODOLFO PEDRO</v>
      </c>
      <c r="F6738" s="11" t="s">
        <v>12</v>
      </c>
      <c r="G6738" s="11" t="s">
        <v>18</v>
      </c>
      <c r="H6738" s="6">
        <v>20405925</v>
      </c>
      <c r="I6738" s="6">
        <v>1968</v>
      </c>
      <c r="J6738" s="11" t="s">
        <v>25320</v>
      </c>
      <c r="K6738" s="11" t="str">
        <f t="shared" si="105"/>
        <v>Adultos</v>
      </c>
      <c r="L6738" s="6">
        <f>2023-TablaC11[[#This Row],[Clase]]</f>
        <v>55</v>
      </c>
      <c r="M6738" s="4" t="str">
        <f>VLOOKUP(TablaC11[[#This Row],[Circuito]],Aux!$A$2:$B$12,2,0)</f>
        <v>Villa Devoto</v>
      </c>
    </row>
    <row r="6739" spans="1:13">
      <c r="A6739" s="11" t="s">
        <v>9</v>
      </c>
      <c r="B6739" s="6">
        <v>121</v>
      </c>
      <c r="C6739" s="2" t="s">
        <v>9735</v>
      </c>
      <c r="D6739" s="2" t="s">
        <v>15077</v>
      </c>
      <c r="E6739" s="11" t="str">
        <f>CONCATENATE(TablaC11[[#This Row],[Apellido]]," ",TablaC11[[#This Row],[Nombre]])</f>
        <v>MONTES SEBASTIAN OMAR</v>
      </c>
      <c r="F6739" s="11" t="s">
        <v>12</v>
      </c>
      <c r="G6739" s="11" t="s">
        <v>18</v>
      </c>
      <c r="H6739" s="6">
        <v>35726713</v>
      </c>
      <c r="I6739" s="6">
        <v>1990</v>
      </c>
      <c r="J6739" s="11" t="s">
        <v>23686</v>
      </c>
      <c r="K6739" s="11" t="str">
        <f t="shared" si="105"/>
        <v>Adultos</v>
      </c>
      <c r="L6739" s="6">
        <f>2023-TablaC11[[#This Row],[Clase]]</f>
        <v>33</v>
      </c>
      <c r="M6739" s="4" t="str">
        <f>VLOOKUP(TablaC11[[#This Row],[Circuito]],Aux!$A$2:$B$12,2,0)</f>
        <v>Villa Devoto</v>
      </c>
    </row>
    <row r="6740" spans="1:13">
      <c r="A6740" s="11" t="s">
        <v>9</v>
      </c>
      <c r="B6740" s="6">
        <v>121</v>
      </c>
      <c r="C6740" s="2" t="s">
        <v>15079</v>
      </c>
      <c r="D6740" s="2" t="s">
        <v>15080</v>
      </c>
      <c r="E6740" s="11" t="str">
        <f>CONCATENATE(TablaC11[[#This Row],[Apellido]]," ",TablaC11[[#This Row],[Nombre]])</f>
        <v>MONTORFANO BIBIANA INES</v>
      </c>
      <c r="F6740" s="11" t="s">
        <v>17</v>
      </c>
      <c r="G6740" s="11" t="s">
        <v>13</v>
      </c>
      <c r="H6740" s="6">
        <v>14901592</v>
      </c>
      <c r="I6740" s="6">
        <v>1962</v>
      </c>
      <c r="J6740" s="11" t="s">
        <v>23687</v>
      </c>
      <c r="K6740" s="11" t="str">
        <f t="shared" si="105"/>
        <v>Adultos</v>
      </c>
      <c r="L6740" s="6">
        <f>2023-TablaC11[[#This Row],[Clase]]</f>
        <v>61</v>
      </c>
      <c r="M6740" s="4" t="str">
        <f>VLOOKUP(TablaC11[[#This Row],[Circuito]],Aux!$A$2:$B$12,2,0)</f>
        <v>Villa Devoto</v>
      </c>
    </row>
    <row r="6741" spans="1:13">
      <c r="A6741" s="11" t="s">
        <v>9</v>
      </c>
      <c r="B6741" s="6">
        <v>121</v>
      </c>
      <c r="C6741" s="2" t="s">
        <v>15082</v>
      </c>
      <c r="D6741" s="2" t="s">
        <v>15083</v>
      </c>
      <c r="E6741" s="11" t="str">
        <f>CONCATENATE(TablaC11[[#This Row],[Apellido]]," ",TablaC11[[#This Row],[Nombre]])</f>
        <v>MONZON MERCEDES BEATRIZ</v>
      </c>
      <c r="F6741" s="11" t="s">
        <v>17</v>
      </c>
      <c r="G6741" s="11" t="s">
        <v>18</v>
      </c>
      <c r="H6741" s="6">
        <v>10703135</v>
      </c>
      <c r="I6741" s="6">
        <v>1952</v>
      </c>
      <c r="J6741" s="11" t="s">
        <v>23688</v>
      </c>
      <c r="K6741" s="11" t="str">
        <f t="shared" si="105"/>
        <v>Adultos Mayores</v>
      </c>
      <c r="L6741" s="6">
        <f>2023-TablaC11[[#This Row],[Clase]]</f>
        <v>71</v>
      </c>
      <c r="M6741" s="4" t="str">
        <f>VLOOKUP(TablaC11[[#This Row],[Circuito]],Aux!$A$2:$B$12,2,0)</f>
        <v>Villa Devoto</v>
      </c>
    </row>
    <row r="6742" spans="1:13">
      <c r="A6742" s="11" t="s">
        <v>9</v>
      </c>
      <c r="B6742" s="6">
        <v>121</v>
      </c>
      <c r="C6742" s="2" t="s">
        <v>15082</v>
      </c>
      <c r="D6742" s="2" t="s">
        <v>13825</v>
      </c>
      <c r="E6742" s="11" t="str">
        <f>CONCATENATE(TablaC11[[#This Row],[Apellido]]," ",TablaC11[[#This Row],[Nombre]])</f>
        <v>MONZON SERGIO GUSTAVO</v>
      </c>
      <c r="F6742" s="11" t="s">
        <v>12</v>
      </c>
      <c r="G6742" s="11" t="s">
        <v>56</v>
      </c>
      <c r="H6742" s="6">
        <v>22853168</v>
      </c>
      <c r="I6742" s="6">
        <v>1972</v>
      </c>
      <c r="J6742" s="11" t="s">
        <v>23689</v>
      </c>
      <c r="K6742" s="11" t="str">
        <f t="shared" si="105"/>
        <v>Adultos</v>
      </c>
      <c r="L6742" s="6">
        <f>2023-TablaC11[[#This Row],[Clase]]</f>
        <v>51</v>
      </c>
      <c r="M6742" s="4" t="str">
        <f>VLOOKUP(TablaC11[[#This Row],[Circuito]],Aux!$A$2:$B$12,2,0)</f>
        <v>Villa Devoto</v>
      </c>
    </row>
    <row r="6743" spans="1:13">
      <c r="A6743" s="11" t="s">
        <v>9</v>
      </c>
      <c r="B6743" s="6">
        <v>121</v>
      </c>
      <c r="C6743" s="2" t="s">
        <v>2746</v>
      </c>
      <c r="D6743" s="2" t="s">
        <v>14723</v>
      </c>
      <c r="E6743" s="11" t="str">
        <f>CONCATENATE(TablaC11[[#This Row],[Apellido]]," ",TablaC11[[#This Row],[Nombre]])</f>
        <v>MORALES SILVIA ALEJANDRA</v>
      </c>
      <c r="F6743" s="11" t="s">
        <v>17</v>
      </c>
      <c r="G6743" s="11" t="s">
        <v>56</v>
      </c>
      <c r="H6743" s="6">
        <v>17606961</v>
      </c>
      <c r="I6743" s="6">
        <v>1964</v>
      </c>
      <c r="J6743" s="11" t="s">
        <v>23690</v>
      </c>
      <c r="K6743" s="11" t="str">
        <f t="shared" si="105"/>
        <v>Adultos</v>
      </c>
      <c r="L6743" s="6">
        <f>2023-TablaC11[[#This Row],[Clase]]</f>
        <v>59</v>
      </c>
      <c r="M6743" s="4" t="str">
        <f>VLOOKUP(TablaC11[[#This Row],[Circuito]],Aux!$A$2:$B$12,2,0)</f>
        <v>Villa Devoto</v>
      </c>
    </row>
    <row r="6744" spans="1:13">
      <c r="A6744" s="11" t="s">
        <v>9</v>
      </c>
      <c r="B6744" s="6">
        <v>121</v>
      </c>
      <c r="C6744" s="2" t="s">
        <v>981</v>
      </c>
      <c r="D6744" s="2" t="s">
        <v>1540</v>
      </c>
      <c r="E6744" s="11" t="str">
        <f>CONCATENATE(TablaC11[[#This Row],[Apellido]]," ",TablaC11[[#This Row],[Nombre]])</f>
        <v>MORENO NESTOR OSVALDO</v>
      </c>
      <c r="F6744" s="11" t="s">
        <v>12</v>
      </c>
      <c r="G6744" s="11" t="s">
        <v>13</v>
      </c>
      <c r="H6744" s="6">
        <v>10266624</v>
      </c>
      <c r="I6744" s="6">
        <v>1952</v>
      </c>
      <c r="J6744" s="11" t="s">
        <v>23691</v>
      </c>
      <c r="K6744" s="11" t="str">
        <f t="shared" si="105"/>
        <v>Adultos Mayores</v>
      </c>
      <c r="L6744" s="6">
        <f>2023-TablaC11[[#This Row],[Clase]]</f>
        <v>71</v>
      </c>
      <c r="M6744" s="4" t="str">
        <f>VLOOKUP(TablaC11[[#This Row],[Circuito]],Aux!$A$2:$B$12,2,0)</f>
        <v>Villa Devoto</v>
      </c>
    </row>
    <row r="6745" spans="1:13">
      <c r="A6745" s="11" t="s">
        <v>9</v>
      </c>
      <c r="B6745" s="6">
        <v>121</v>
      </c>
      <c r="C6745" s="2" t="s">
        <v>15088</v>
      </c>
      <c r="D6745" s="2" t="s">
        <v>15089</v>
      </c>
      <c r="E6745" s="11" t="str">
        <f>CONCATENATE(TablaC11[[#This Row],[Apellido]]," ",TablaC11[[#This Row],[Nombre]])</f>
        <v>MOURIÑO EDUARDO DAMIAN</v>
      </c>
      <c r="F6745" s="11" t="s">
        <v>12</v>
      </c>
      <c r="G6745" s="11" t="s">
        <v>18</v>
      </c>
      <c r="H6745" s="6">
        <v>27767009</v>
      </c>
      <c r="I6745" s="6">
        <v>1979</v>
      </c>
      <c r="J6745" s="11" t="s">
        <v>23692</v>
      </c>
      <c r="K6745" s="11" t="str">
        <f t="shared" si="105"/>
        <v>Adultos</v>
      </c>
      <c r="L6745" s="6">
        <f>2023-TablaC11[[#This Row],[Clase]]</f>
        <v>44</v>
      </c>
      <c r="M6745" s="4" t="str">
        <f>VLOOKUP(TablaC11[[#This Row],[Circuito]],Aux!$A$2:$B$12,2,0)</f>
        <v>Villa Devoto</v>
      </c>
    </row>
    <row r="6746" spans="1:13">
      <c r="A6746" s="11" t="s">
        <v>9</v>
      </c>
      <c r="B6746" s="6">
        <v>121</v>
      </c>
      <c r="C6746" s="2" t="s">
        <v>15088</v>
      </c>
      <c r="D6746" s="2" t="s">
        <v>9951</v>
      </c>
      <c r="E6746" s="11" t="str">
        <f>CONCATENATE(TablaC11[[#This Row],[Apellido]]," ",TablaC11[[#This Row],[Nombre]])</f>
        <v>MOURIÑO EDUARDO ENRIQUE</v>
      </c>
      <c r="F6746" s="11" t="s">
        <v>12</v>
      </c>
      <c r="G6746" s="11" t="s">
        <v>18</v>
      </c>
      <c r="H6746" s="6">
        <v>11293385</v>
      </c>
      <c r="I6746" s="6">
        <v>1954</v>
      </c>
      <c r="J6746" s="11" t="s">
        <v>23693</v>
      </c>
      <c r="K6746" s="11" t="str">
        <f t="shared" si="105"/>
        <v>Adultos Mayores</v>
      </c>
      <c r="L6746" s="6">
        <f>2023-TablaC11[[#This Row],[Clase]]</f>
        <v>69</v>
      </c>
      <c r="M6746" s="4" t="str">
        <f>VLOOKUP(TablaC11[[#This Row],[Circuito]],Aux!$A$2:$B$12,2,0)</f>
        <v>Villa Devoto</v>
      </c>
    </row>
    <row r="6747" spans="1:13">
      <c r="A6747" s="11" t="s">
        <v>9</v>
      </c>
      <c r="B6747" s="6">
        <v>121</v>
      </c>
      <c r="C6747" s="2" t="s">
        <v>15092</v>
      </c>
      <c r="D6747" s="2" t="s">
        <v>15093</v>
      </c>
      <c r="E6747" s="11" t="str">
        <f>CONCATENATE(TablaC11[[#This Row],[Apellido]]," ",TablaC11[[#This Row],[Nombre]])</f>
        <v>MOVIGLIA PATRICIA ALICIA</v>
      </c>
      <c r="F6747" s="11" t="s">
        <v>17</v>
      </c>
      <c r="G6747" s="11" t="s">
        <v>18</v>
      </c>
      <c r="H6747" s="6">
        <v>16492698</v>
      </c>
      <c r="I6747" s="6">
        <v>1962</v>
      </c>
      <c r="J6747" s="11" t="s">
        <v>23694</v>
      </c>
      <c r="K6747" s="11" t="str">
        <f t="shared" si="105"/>
        <v>Adultos</v>
      </c>
      <c r="L6747" s="6">
        <f>2023-TablaC11[[#This Row],[Clase]]</f>
        <v>61</v>
      </c>
      <c r="M6747" s="4" t="str">
        <f>VLOOKUP(TablaC11[[#This Row],[Circuito]],Aux!$A$2:$B$12,2,0)</f>
        <v>Villa Devoto</v>
      </c>
    </row>
    <row r="6748" spans="1:13">
      <c r="A6748" s="11" t="s">
        <v>9</v>
      </c>
      <c r="B6748" s="6">
        <v>121</v>
      </c>
      <c r="C6748" s="2" t="s">
        <v>2765</v>
      </c>
      <c r="D6748" s="2" t="s">
        <v>3860</v>
      </c>
      <c r="E6748" s="11" t="str">
        <f>CONCATENATE(TablaC11[[#This Row],[Apellido]]," ",TablaC11[[#This Row],[Nombre]])</f>
        <v>MOYANO ROBERTO OSCAR</v>
      </c>
      <c r="F6748" s="11" t="s">
        <v>12</v>
      </c>
      <c r="G6748" s="11" t="s">
        <v>18</v>
      </c>
      <c r="H6748" s="6">
        <v>16246761</v>
      </c>
      <c r="I6748" s="6">
        <v>1963</v>
      </c>
      <c r="J6748" s="11" t="s">
        <v>23695</v>
      </c>
      <c r="K6748" s="11" t="str">
        <f t="shared" si="105"/>
        <v>Adultos</v>
      </c>
      <c r="L6748" s="6">
        <f>2023-TablaC11[[#This Row],[Clase]]</f>
        <v>60</v>
      </c>
      <c r="M6748" s="4" t="str">
        <f>VLOOKUP(TablaC11[[#This Row],[Circuito]],Aux!$A$2:$B$12,2,0)</f>
        <v>Villa Devoto</v>
      </c>
    </row>
    <row r="6749" spans="1:13">
      <c r="A6749" s="11" t="s">
        <v>9</v>
      </c>
      <c r="B6749" s="6">
        <v>121</v>
      </c>
      <c r="C6749" s="2" t="s">
        <v>15096</v>
      </c>
      <c r="D6749" s="2" t="s">
        <v>15097</v>
      </c>
      <c r="E6749" s="11" t="str">
        <f>CONCATENATE(TablaC11[[#This Row],[Apellido]]," ",TablaC11[[#This Row],[Nombre]])</f>
        <v>MUFFATTI JORGE AGUSTIN</v>
      </c>
      <c r="F6749" s="11" t="s">
        <v>12</v>
      </c>
      <c r="G6749" s="11" t="s">
        <v>18</v>
      </c>
      <c r="H6749" s="6">
        <v>4534185</v>
      </c>
      <c r="I6749" s="6">
        <v>1945</v>
      </c>
      <c r="J6749" s="11" t="s">
        <v>23696</v>
      </c>
      <c r="K6749" s="11" t="str">
        <f t="shared" si="105"/>
        <v>Adultos Mayores</v>
      </c>
      <c r="L6749" s="6">
        <f>2023-TablaC11[[#This Row],[Clase]]</f>
        <v>78</v>
      </c>
      <c r="M6749" s="4" t="str">
        <f>VLOOKUP(TablaC11[[#This Row],[Circuito]],Aux!$A$2:$B$12,2,0)</f>
        <v>Villa Devoto</v>
      </c>
    </row>
    <row r="6750" spans="1:13">
      <c r="A6750" s="11" t="s">
        <v>9</v>
      </c>
      <c r="B6750" s="6">
        <v>121</v>
      </c>
      <c r="C6750" s="2" t="s">
        <v>15099</v>
      </c>
      <c r="D6750" s="2" t="s">
        <v>15100</v>
      </c>
      <c r="E6750" s="11" t="str">
        <f>CONCATENATE(TablaC11[[#This Row],[Apellido]]," ",TablaC11[[#This Row],[Nombre]])</f>
        <v>MUHS MATILDE ZULEMA</v>
      </c>
      <c r="F6750" s="11" t="s">
        <v>17</v>
      </c>
      <c r="G6750" s="11" t="s">
        <v>18</v>
      </c>
      <c r="H6750" s="6">
        <v>702554</v>
      </c>
      <c r="I6750" s="6">
        <v>1938</v>
      </c>
      <c r="J6750" s="11" t="s">
        <v>23697</v>
      </c>
      <c r="K6750" s="11" t="str">
        <f t="shared" si="105"/>
        <v>Adultos Mayores</v>
      </c>
      <c r="L6750" s="6">
        <f>2023-TablaC11[[#This Row],[Clase]]</f>
        <v>85</v>
      </c>
      <c r="M6750" s="4" t="str">
        <f>VLOOKUP(TablaC11[[#This Row],[Circuito]],Aux!$A$2:$B$12,2,0)</f>
        <v>Villa Devoto</v>
      </c>
    </row>
    <row r="6751" spans="1:13">
      <c r="A6751" s="11" t="s">
        <v>9</v>
      </c>
      <c r="B6751" s="6">
        <v>121</v>
      </c>
      <c r="C6751" s="2" t="s">
        <v>2774</v>
      </c>
      <c r="D6751" s="2" t="s">
        <v>15102</v>
      </c>
      <c r="E6751" s="11" t="str">
        <f>CONCATENATE(TablaC11[[#This Row],[Apellido]]," ",TablaC11[[#This Row],[Nombre]])</f>
        <v>MUÑOZ OMAR ALEJANDRO</v>
      </c>
      <c r="F6751" s="11" t="s">
        <v>12</v>
      </c>
      <c r="G6751" s="11" t="s">
        <v>18</v>
      </c>
      <c r="H6751" s="6">
        <v>12053044</v>
      </c>
      <c r="I6751" s="6">
        <v>1956</v>
      </c>
      <c r="J6751" s="11" t="s">
        <v>23698</v>
      </c>
      <c r="K6751" s="11" t="str">
        <f t="shared" si="105"/>
        <v>Adultos Mayores</v>
      </c>
      <c r="L6751" s="6">
        <f>2023-TablaC11[[#This Row],[Clase]]</f>
        <v>67</v>
      </c>
      <c r="M6751" s="4" t="str">
        <f>VLOOKUP(TablaC11[[#This Row],[Circuito]],Aux!$A$2:$B$12,2,0)</f>
        <v>Villa Devoto</v>
      </c>
    </row>
    <row r="6752" spans="1:13">
      <c r="A6752" s="11" t="s">
        <v>9</v>
      </c>
      <c r="B6752" s="6">
        <v>121</v>
      </c>
      <c r="C6752" s="2" t="s">
        <v>15104</v>
      </c>
      <c r="D6752" s="2" t="s">
        <v>1080</v>
      </c>
      <c r="E6752" s="11" t="str">
        <f>CONCATENATE(TablaC11[[#This Row],[Apellido]]," ",TablaC11[[#This Row],[Nombre]])</f>
        <v>MURGUIA DANIEL ALBERTO</v>
      </c>
      <c r="F6752" s="11" t="s">
        <v>12</v>
      </c>
      <c r="G6752" s="11" t="s">
        <v>18</v>
      </c>
      <c r="H6752" s="6">
        <v>13515281</v>
      </c>
      <c r="I6752" s="6">
        <v>1957</v>
      </c>
      <c r="J6752" s="11" t="s">
        <v>23699</v>
      </c>
      <c r="K6752" s="11" t="str">
        <f t="shared" si="105"/>
        <v>Adultos Mayores</v>
      </c>
      <c r="L6752" s="6">
        <f>2023-TablaC11[[#This Row],[Clase]]</f>
        <v>66</v>
      </c>
      <c r="M6752" s="4" t="str">
        <f>VLOOKUP(TablaC11[[#This Row],[Circuito]],Aux!$A$2:$B$12,2,0)</f>
        <v>Villa Devoto</v>
      </c>
    </row>
    <row r="6753" spans="1:13">
      <c r="A6753" s="11" t="s">
        <v>9</v>
      </c>
      <c r="B6753" s="6">
        <v>121</v>
      </c>
      <c r="C6753" s="2" t="s">
        <v>13406</v>
      </c>
      <c r="D6753" s="2" t="s">
        <v>190</v>
      </c>
      <c r="E6753" s="11" t="str">
        <f>CONCATENATE(TablaC11[[#This Row],[Apellido]]," ",TablaC11[[#This Row],[Nombre]])</f>
        <v>MURIÑO JORGE LUIS</v>
      </c>
      <c r="F6753" s="11" t="s">
        <v>12</v>
      </c>
      <c r="G6753" s="11" t="s">
        <v>18</v>
      </c>
      <c r="H6753" s="6">
        <v>14407512</v>
      </c>
      <c r="I6753" s="6">
        <v>1961</v>
      </c>
      <c r="J6753" s="11" t="s">
        <v>23700</v>
      </c>
      <c r="K6753" s="11" t="str">
        <f t="shared" si="105"/>
        <v>Adultos</v>
      </c>
      <c r="L6753" s="6">
        <f>2023-TablaC11[[#This Row],[Clase]]</f>
        <v>62</v>
      </c>
      <c r="M6753" s="4" t="str">
        <f>VLOOKUP(TablaC11[[#This Row],[Circuito]],Aux!$A$2:$B$12,2,0)</f>
        <v>Villa Devoto</v>
      </c>
    </row>
    <row r="6754" spans="1:13">
      <c r="A6754" s="11" t="s">
        <v>9</v>
      </c>
      <c r="B6754" s="6">
        <v>121</v>
      </c>
      <c r="C6754" s="2" t="s">
        <v>15107</v>
      </c>
      <c r="D6754" s="2" t="s">
        <v>1829</v>
      </c>
      <c r="E6754" s="11" t="str">
        <f>CONCATENATE(TablaC11[[#This Row],[Apellido]]," ",TablaC11[[#This Row],[Nombre]])</f>
        <v>MUSCO FRANCISCO</v>
      </c>
      <c r="F6754" s="11" t="s">
        <v>12</v>
      </c>
      <c r="G6754" s="11" t="s">
        <v>56</v>
      </c>
      <c r="H6754" s="6">
        <v>4428398</v>
      </c>
      <c r="I6754" s="6">
        <v>1943</v>
      </c>
      <c r="J6754" s="11" t="s">
        <v>23701</v>
      </c>
      <c r="K6754" s="11" t="str">
        <f t="shared" si="105"/>
        <v>Adultos Mayores</v>
      </c>
      <c r="L6754" s="6">
        <f>2023-TablaC11[[#This Row],[Clase]]</f>
        <v>80</v>
      </c>
      <c r="M6754" s="4" t="str">
        <f>VLOOKUP(TablaC11[[#This Row],[Circuito]],Aux!$A$2:$B$12,2,0)</f>
        <v>Villa Devoto</v>
      </c>
    </row>
    <row r="6755" spans="1:13">
      <c r="A6755" s="11" t="s">
        <v>9</v>
      </c>
      <c r="B6755" s="6">
        <v>121</v>
      </c>
      <c r="C6755" s="2" t="s">
        <v>15109</v>
      </c>
      <c r="D6755" s="2" t="s">
        <v>15110</v>
      </c>
      <c r="E6755" s="11" t="str">
        <f>CONCATENATE(TablaC11[[#This Row],[Apellido]]," ",TablaC11[[#This Row],[Nombre]])</f>
        <v>MUSTAFA RODOLFO MAXIMILIANO</v>
      </c>
      <c r="F6755" s="11" t="s">
        <v>12</v>
      </c>
      <c r="G6755" s="11" t="s">
        <v>13</v>
      </c>
      <c r="H6755" s="6">
        <v>23701555</v>
      </c>
      <c r="I6755" s="6">
        <v>1975</v>
      </c>
      <c r="J6755" s="11" t="s">
        <v>23702</v>
      </c>
      <c r="K6755" s="11" t="str">
        <f t="shared" si="105"/>
        <v>Adultos</v>
      </c>
      <c r="L6755" s="6">
        <f>2023-TablaC11[[#This Row],[Clase]]</f>
        <v>48</v>
      </c>
      <c r="M6755" s="4" t="str">
        <f>VLOOKUP(TablaC11[[#This Row],[Circuito]],Aux!$A$2:$B$12,2,0)</f>
        <v>Villa Devoto</v>
      </c>
    </row>
    <row r="6756" spans="1:13">
      <c r="A6756" s="11" t="s">
        <v>9</v>
      </c>
      <c r="B6756" s="6">
        <v>121</v>
      </c>
      <c r="C6756" s="2" t="s">
        <v>15112</v>
      </c>
      <c r="D6756" s="2" t="s">
        <v>15113</v>
      </c>
      <c r="E6756" s="11" t="str">
        <f>CONCATENATE(TablaC11[[#This Row],[Apellido]]," ",TablaC11[[#This Row],[Nombre]])</f>
        <v>NAGY ERICA CATALINA</v>
      </c>
      <c r="F6756" s="11" t="s">
        <v>17</v>
      </c>
      <c r="G6756" s="11" t="s">
        <v>18</v>
      </c>
      <c r="H6756" s="6">
        <v>14407103</v>
      </c>
      <c r="I6756" s="6">
        <v>1961</v>
      </c>
      <c r="J6756" s="11" t="s">
        <v>23703</v>
      </c>
      <c r="K6756" s="11" t="str">
        <f t="shared" si="105"/>
        <v>Adultos</v>
      </c>
      <c r="L6756" s="6">
        <f>2023-TablaC11[[#This Row],[Clase]]</f>
        <v>62</v>
      </c>
      <c r="M6756" s="4" t="str">
        <f>VLOOKUP(TablaC11[[#This Row],[Circuito]],Aux!$A$2:$B$12,2,0)</f>
        <v>Villa Devoto</v>
      </c>
    </row>
    <row r="6757" spans="1:13">
      <c r="A6757" s="11" t="s">
        <v>9</v>
      </c>
      <c r="B6757" s="6">
        <v>121</v>
      </c>
      <c r="C6757" s="2" t="s">
        <v>15115</v>
      </c>
      <c r="D6757" s="2" t="s">
        <v>15116</v>
      </c>
      <c r="E6757" s="11" t="str">
        <f>CONCATENATE(TablaC11[[#This Row],[Apellido]]," ",TablaC11[[#This Row],[Nombre]])</f>
        <v>NARDOMARINO EZEQUIEL ANGEL</v>
      </c>
      <c r="F6757" s="11" t="s">
        <v>12</v>
      </c>
      <c r="G6757" s="11" t="s">
        <v>18</v>
      </c>
      <c r="H6757" s="6">
        <v>25997323</v>
      </c>
      <c r="I6757" s="6">
        <v>1977</v>
      </c>
      <c r="J6757" s="11" t="s">
        <v>23704</v>
      </c>
      <c r="K6757" s="11" t="str">
        <f t="shared" si="105"/>
        <v>Adultos</v>
      </c>
      <c r="L6757" s="6">
        <f>2023-TablaC11[[#This Row],[Clase]]</f>
        <v>46</v>
      </c>
      <c r="M6757" s="4" t="str">
        <f>VLOOKUP(TablaC11[[#This Row],[Circuito]],Aux!$A$2:$B$12,2,0)</f>
        <v>Villa Devoto</v>
      </c>
    </row>
    <row r="6758" spans="1:13">
      <c r="A6758" s="11" t="s">
        <v>9</v>
      </c>
      <c r="B6758" s="6">
        <v>121</v>
      </c>
      <c r="C6758" s="2" t="s">
        <v>15118</v>
      </c>
      <c r="D6758" s="2" t="s">
        <v>15119</v>
      </c>
      <c r="E6758" s="11" t="str">
        <f>CONCATENATE(TablaC11[[#This Row],[Apellido]]," ",TablaC11[[#This Row],[Nombre]])</f>
        <v>NARETTI FERNANDO ATILIO</v>
      </c>
      <c r="F6758" s="11" t="s">
        <v>12</v>
      </c>
      <c r="G6758" s="11" t="s">
        <v>13</v>
      </c>
      <c r="H6758" s="6">
        <v>27216395</v>
      </c>
      <c r="I6758" s="6">
        <v>1979</v>
      </c>
      <c r="J6758" s="11" t="s">
        <v>23705</v>
      </c>
      <c r="K6758" s="11" t="str">
        <f t="shared" si="105"/>
        <v>Adultos</v>
      </c>
      <c r="L6758" s="6">
        <f>2023-TablaC11[[#This Row],[Clase]]</f>
        <v>44</v>
      </c>
      <c r="M6758" s="4" t="str">
        <f>VLOOKUP(TablaC11[[#This Row],[Circuito]],Aux!$A$2:$B$12,2,0)</f>
        <v>Villa Devoto</v>
      </c>
    </row>
    <row r="6759" spans="1:13">
      <c r="A6759" s="11" t="s">
        <v>9</v>
      </c>
      <c r="B6759" s="6">
        <v>121</v>
      </c>
      <c r="C6759" s="2" t="s">
        <v>11252</v>
      </c>
      <c r="D6759" s="2" t="s">
        <v>15121</v>
      </c>
      <c r="E6759" s="11" t="str">
        <f>CONCATENATE(TablaC11[[#This Row],[Apellido]]," ",TablaC11[[#This Row],[Nombre]])</f>
        <v>NASELLI ROSA CONCEPCION</v>
      </c>
      <c r="F6759" s="11" t="s">
        <v>17</v>
      </c>
      <c r="G6759" s="11" t="s">
        <v>18</v>
      </c>
      <c r="H6759" s="6">
        <v>5637626</v>
      </c>
      <c r="I6759" s="6">
        <v>1947</v>
      </c>
      <c r="J6759" s="11" t="s">
        <v>23550</v>
      </c>
      <c r="K6759" s="11" t="str">
        <f t="shared" si="105"/>
        <v>Adultos Mayores</v>
      </c>
      <c r="L6759" s="6">
        <f>2023-TablaC11[[#This Row],[Clase]]</f>
        <v>76</v>
      </c>
      <c r="M6759" s="4" t="str">
        <f>VLOOKUP(TablaC11[[#This Row],[Circuito]],Aux!$A$2:$B$12,2,0)</f>
        <v>Villa Devoto</v>
      </c>
    </row>
    <row r="6760" spans="1:13">
      <c r="A6760" s="11" t="s">
        <v>9</v>
      </c>
      <c r="B6760" s="6">
        <v>121</v>
      </c>
      <c r="C6760" s="2" t="s">
        <v>15122</v>
      </c>
      <c r="D6760" s="2" t="s">
        <v>15123</v>
      </c>
      <c r="E6760" s="11" t="str">
        <f>CONCATENATE(TablaC11[[#This Row],[Apellido]]," ",TablaC11[[#This Row],[Nombre]])</f>
        <v>NASO MARIA AZUCENA</v>
      </c>
      <c r="F6760" s="11" t="s">
        <v>17</v>
      </c>
      <c r="G6760" s="11" t="s">
        <v>18</v>
      </c>
      <c r="H6760" s="6">
        <v>10692513</v>
      </c>
      <c r="I6760" s="6">
        <v>1952</v>
      </c>
      <c r="J6760" s="11" t="s">
        <v>23518</v>
      </c>
      <c r="K6760" s="11" t="str">
        <f t="shared" si="105"/>
        <v>Adultos Mayores</v>
      </c>
      <c r="L6760" s="6">
        <f>2023-TablaC11[[#This Row],[Clase]]</f>
        <v>71</v>
      </c>
      <c r="M6760" s="4" t="str">
        <f>VLOOKUP(TablaC11[[#This Row],[Circuito]],Aux!$A$2:$B$12,2,0)</f>
        <v>Villa Devoto</v>
      </c>
    </row>
    <row r="6761" spans="1:13">
      <c r="A6761" s="11" t="s">
        <v>9</v>
      </c>
      <c r="B6761" s="6">
        <v>121</v>
      </c>
      <c r="C6761" s="2" t="s">
        <v>15124</v>
      </c>
      <c r="D6761" s="2" t="s">
        <v>15125</v>
      </c>
      <c r="E6761" s="11" t="str">
        <f>CONCATENATE(TablaC11[[#This Row],[Apellido]]," ",TablaC11[[#This Row],[Nombre]])</f>
        <v>NEGRETTI JOSEFINA DANIELA</v>
      </c>
      <c r="F6761" s="11" t="s">
        <v>17</v>
      </c>
      <c r="G6761" s="11" t="s">
        <v>18</v>
      </c>
      <c r="H6761" s="6">
        <v>40292199</v>
      </c>
      <c r="I6761" s="6">
        <v>1997</v>
      </c>
      <c r="J6761" s="11" t="s">
        <v>23706</v>
      </c>
      <c r="K6761" s="11" t="str">
        <f t="shared" si="105"/>
        <v>Juventud</v>
      </c>
      <c r="L6761" s="6">
        <f>2023-TablaC11[[#This Row],[Clase]]</f>
        <v>26</v>
      </c>
      <c r="M6761" s="4" t="str">
        <f>VLOOKUP(TablaC11[[#This Row],[Circuito]],Aux!$A$2:$B$12,2,0)</f>
        <v>Villa Devoto</v>
      </c>
    </row>
    <row r="6762" spans="1:13">
      <c r="A6762" s="11" t="s">
        <v>9</v>
      </c>
      <c r="B6762" s="6">
        <v>121</v>
      </c>
      <c r="C6762" s="2" t="s">
        <v>15127</v>
      </c>
      <c r="D6762" s="2" t="s">
        <v>15128</v>
      </c>
      <c r="E6762" s="11" t="str">
        <f>CONCATENATE(TablaC11[[#This Row],[Apellido]]," ",TablaC11[[#This Row],[Nombre]])</f>
        <v>NEGRI GISELLE VANESA</v>
      </c>
      <c r="F6762" s="11" t="s">
        <v>17</v>
      </c>
      <c r="G6762" s="11" t="s">
        <v>13</v>
      </c>
      <c r="H6762" s="6">
        <v>29595058</v>
      </c>
      <c r="I6762" s="6">
        <v>1982</v>
      </c>
      <c r="J6762" s="11" t="s">
        <v>23707</v>
      </c>
      <c r="K6762" s="11" t="str">
        <f t="shared" si="105"/>
        <v>Adultos</v>
      </c>
      <c r="L6762" s="6">
        <f>2023-TablaC11[[#This Row],[Clase]]</f>
        <v>41</v>
      </c>
      <c r="M6762" s="4" t="str">
        <f>VLOOKUP(TablaC11[[#This Row],[Circuito]],Aux!$A$2:$B$12,2,0)</f>
        <v>Villa Devoto</v>
      </c>
    </row>
    <row r="6763" spans="1:13">
      <c r="A6763" s="11" t="s">
        <v>9</v>
      </c>
      <c r="B6763" s="6">
        <v>121</v>
      </c>
      <c r="C6763" s="2" t="s">
        <v>15127</v>
      </c>
      <c r="D6763" s="2" t="s">
        <v>10242</v>
      </c>
      <c r="E6763" s="11" t="str">
        <f>CONCATENATE(TablaC11[[#This Row],[Apellido]]," ",TablaC11[[#This Row],[Nombre]])</f>
        <v>NEGRI JORGE JOSE</v>
      </c>
      <c r="F6763" s="11" t="s">
        <v>12</v>
      </c>
      <c r="G6763" s="11" t="s">
        <v>18</v>
      </c>
      <c r="H6763" s="6">
        <v>4405776</v>
      </c>
      <c r="I6763" s="6">
        <v>1943</v>
      </c>
      <c r="J6763" s="11" t="s">
        <v>23707</v>
      </c>
      <c r="K6763" s="11" t="str">
        <f t="shared" si="105"/>
        <v>Adultos Mayores</v>
      </c>
      <c r="L6763" s="6">
        <f>2023-TablaC11[[#This Row],[Clase]]</f>
        <v>80</v>
      </c>
      <c r="M6763" s="4" t="str">
        <f>VLOOKUP(TablaC11[[#This Row],[Circuito]],Aux!$A$2:$B$12,2,0)</f>
        <v>Villa Devoto</v>
      </c>
    </row>
    <row r="6764" spans="1:13">
      <c r="A6764" s="11" t="s">
        <v>9</v>
      </c>
      <c r="B6764" s="6">
        <v>121</v>
      </c>
      <c r="C6764" s="2" t="s">
        <v>8229</v>
      </c>
      <c r="D6764" s="2" t="s">
        <v>480</v>
      </c>
      <c r="E6764" s="11" t="str">
        <f>CONCATENATE(TablaC11[[#This Row],[Apellido]]," ",TablaC11[[#This Row],[Nombre]])</f>
        <v>NEIRA ALICIA MONICA</v>
      </c>
      <c r="F6764" s="11" t="s">
        <v>17</v>
      </c>
      <c r="G6764" s="11" t="s">
        <v>18</v>
      </c>
      <c r="H6764" s="6">
        <v>11383467</v>
      </c>
      <c r="I6764" s="6">
        <v>1955</v>
      </c>
      <c r="J6764" s="11" t="s">
        <v>23708</v>
      </c>
      <c r="K6764" s="11" t="str">
        <f t="shared" si="105"/>
        <v>Adultos Mayores</v>
      </c>
      <c r="L6764" s="6">
        <f>2023-TablaC11[[#This Row],[Clase]]</f>
        <v>68</v>
      </c>
      <c r="M6764" s="4" t="str">
        <f>VLOOKUP(TablaC11[[#This Row],[Circuito]],Aux!$A$2:$B$12,2,0)</f>
        <v>Villa Devoto</v>
      </c>
    </row>
    <row r="6765" spans="1:13">
      <c r="A6765" s="11" t="s">
        <v>9</v>
      </c>
      <c r="B6765" s="6">
        <v>121</v>
      </c>
      <c r="C6765" s="2" t="s">
        <v>11258</v>
      </c>
      <c r="D6765" s="2" t="s">
        <v>486</v>
      </c>
      <c r="E6765" s="11" t="str">
        <f>CONCATENATE(TablaC11[[#This Row],[Apellido]]," ",TablaC11[[#This Row],[Nombre]])</f>
        <v>NICOSIA SUSANA GRACIELA</v>
      </c>
      <c r="F6765" s="11" t="s">
        <v>17</v>
      </c>
      <c r="G6765" s="11" t="s">
        <v>18</v>
      </c>
      <c r="H6765" s="6">
        <v>14011627</v>
      </c>
      <c r="I6765" s="6">
        <v>1960</v>
      </c>
      <c r="J6765" s="11" t="s">
        <v>23709</v>
      </c>
      <c r="K6765" s="11" t="str">
        <f t="shared" si="105"/>
        <v>Adultos</v>
      </c>
      <c r="L6765" s="6">
        <f>2023-TablaC11[[#This Row],[Clase]]</f>
        <v>63</v>
      </c>
      <c r="M6765" s="4" t="str">
        <f>VLOOKUP(TablaC11[[#This Row],[Circuito]],Aux!$A$2:$B$12,2,0)</f>
        <v>Villa Devoto</v>
      </c>
    </row>
    <row r="6766" spans="1:13">
      <c r="A6766" s="11" t="s">
        <v>9</v>
      </c>
      <c r="B6766" s="6">
        <v>121</v>
      </c>
      <c r="C6766" s="2" t="s">
        <v>2795</v>
      </c>
      <c r="D6766" s="2" t="s">
        <v>15132</v>
      </c>
      <c r="E6766" s="11" t="str">
        <f>CONCATENATE(TablaC11[[#This Row],[Apellido]]," ",TablaC11[[#This Row],[Nombre]])</f>
        <v>NIETO ELOISA RAQUEL</v>
      </c>
      <c r="F6766" s="11" t="s">
        <v>17</v>
      </c>
      <c r="G6766" s="11" t="s">
        <v>18</v>
      </c>
      <c r="H6766" s="6">
        <v>22430889</v>
      </c>
      <c r="I6766" s="6">
        <v>1971</v>
      </c>
      <c r="J6766" s="11" t="s">
        <v>23710</v>
      </c>
      <c r="K6766" s="11" t="str">
        <f t="shared" si="105"/>
        <v>Adultos</v>
      </c>
      <c r="L6766" s="6">
        <f>2023-TablaC11[[#This Row],[Clase]]</f>
        <v>52</v>
      </c>
      <c r="M6766" s="4" t="str">
        <f>VLOOKUP(TablaC11[[#This Row],[Circuito]],Aux!$A$2:$B$12,2,0)</f>
        <v>Villa Devoto</v>
      </c>
    </row>
    <row r="6767" spans="1:13">
      <c r="A6767" s="11" t="s">
        <v>9</v>
      </c>
      <c r="B6767" s="6">
        <v>121</v>
      </c>
      <c r="C6767" s="2" t="s">
        <v>8235</v>
      </c>
      <c r="D6767" s="2" t="s">
        <v>15134</v>
      </c>
      <c r="E6767" s="11" t="str">
        <f>CONCATENATE(TablaC11[[#This Row],[Apellido]]," ",TablaC11[[#This Row],[Nombre]])</f>
        <v>NIGRO CARMEN MARIA</v>
      </c>
      <c r="F6767" s="11" t="s">
        <v>17</v>
      </c>
      <c r="G6767" s="11" t="s">
        <v>13</v>
      </c>
      <c r="H6767" s="6">
        <v>2761927</v>
      </c>
      <c r="I6767" s="6">
        <v>1936</v>
      </c>
      <c r="J6767" s="11" t="s">
        <v>23711</v>
      </c>
      <c r="K6767" s="11" t="str">
        <f t="shared" si="105"/>
        <v>Adultos Mayores</v>
      </c>
      <c r="L6767" s="6">
        <f>2023-TablaC11[[#This Row],[Clase]]</f>
        <v>87</v>
      </c>
      <c r="M6767" s="4" t="str">
        <f>VLOOKUP(TablaC11[[#This Row],[Circuito]],Aux!$A$2:$B$12,2,0)</f>
        <v>Villa Devoto</v>
      </c>
    </row>
    <row r="6768" spans="1:13">
      <c r="A6768" s="11" t="s">
        <v>9</v>
      </c>
      <c r="B6768" s="6">
        <v>121</v>
      </c>
      <c r="C6768" s="2" t="s">
        <v>8235</v>
      </c>
      <c r="D6768" s="2" t="s">
        <v>15136</v>
      </c>
      <c r="E6768" s="11" t="str">
        <f>CONCATENATE(TablaC11[[#This Row],[Apellido]]," ",TablaC11[[#This Row],[Nombre]])</f>
        <v>NIGRO LUIS ALFONSO</v>
      </c>
      <c r="F6768" s="11" t="s">
        <v>12</v>
      </c>
      <c r="G6768" s="11" t="s">
        <v>13</v>
      </c>
      <c r="H6768" s="6">
        <v>10399619</v>
      </c>
      <c r="I6768" s="6">
        <v>1952</v>
      </c>
      <c r="J6768" s="11" t="s">
        <v>23503</v>
      </c>
      <c r="K6768" s="11" t="str">
        <f t="shared" si="105"/>
        <v>Adultos Mayores</v>
      </c>
      <c r="L6768" s="6">
        <f>2023-TablaC11[[#This Row],[Clase]]</f>
        <v>71</v>
      </c>
      <c r="M6768" s="4" t="str">
        <f>VLOOKUP(TablaC11[[#This Row],[Circuito]],Aux!$A$2:$B$12,2,0)</f>
        <v>Villa Devoto</v>
      </c>
    </row>
    <row r="6769" spans="1:13">
      <c r="A6769" s="11" t="s">
        <v>9</v>
      </c>
      <c r="B6769" s="6">
        <v>121</v>
      </c>
      <c r="C6769" s="2" t="s">
        <v>8246</v>
      </c>
      <c r="D6769" s="2" t="s">
        <v>510</v>
      </c>
      <c r="E6769" s="11" t="str">
        <f>CONCATENATE(TablaC11[[#This Row],[Apellido]]," ",TablaC11[[#This Row],[Nombre]])</f>
        <v>NORRES JOSE FERNANDO</v>
      </c>
      <c r="F6769" s="11" t="s">
        <v>12</v>
      </c>
      <c r="G6769" s="11" t="s">
        <v>56</v>
      </c>
      <c r="H6769" s="6">
        <v>29040389</v>
      </c>
      <c r="I6769" s="6">
        <v>1981</v>
      </c>
      <c r="J6769" s="11" t="s">
        <v>25156</v>
      </c>
      <c r="K6769" s="11" t="str">
        <f t="shared" si="105"/>
        <v>Adultos</v>
      </c>
      <c r="L6769" s="6">
        <f>2023-TablaC11[[#This Row],[Clase]]</f>
        <v>42</v>
      </c>
      <c r="M6769" s="4" t="str">
        <f>VLOOKUP(TablaC11[[#This Row],[Circuito]],Aux!$A$2:$B$12,2,0)</f>
        <v>Villa Devoto</v>
      </c>
    </row>
    <row r="6770" spans="1:13">
      <c r="A6770" s="11" t="s">
        <v>9</v>
      </c>
      <c r="B6770" s="6">
        <v>121</v>
      </c>
      <c r="C6770" s="2" t="s">
        <v>11270</v>
      </c>
      <c r="D6770" s="2" t="s">
        <v>15138</v>
      </c>
      <c r="E6770" s="11" t="str">
        <f>CONCATENATE(TablaC11[[#This Row],[Apellido]]," ",TablaC11[[#This Row],[Nombre]])</f>
        <v>NOTO ELIDA MARIA</v>
      </c>
      <c r="F6770" s="11" t="s">
        <v>17</v>
      </c>
      <c r="G6770" s="11" t="s">
        <v>18</v>
      </c>
      <c r="H6770" s="6">
        <v>5798571</v>
      </c>
      <c r="I6770" s="6">
        <v>1948</v>
      </c>
      <c r="J6770" s="11" t="s">
        <v>23712</v>
      </c>
      <c r="K6770" s="11" t="str">
        <f t="shared" si="105"/>
        <v>Adultos Mayores</v>
      </c>
      <c r="L6770" s="6">
        <f>2023-TablaC11[[#This Row],[Clase]]</f>
        <v>75</v>
      </c>
      <c r="M6770" s="4" t="str">
        <f>VLOOKUP(TablaC11[[#This Row],[Circuito]],Aux!$A$2:$B$12,2,0)</f>
        <v>Villa Devoto</v>
      </c>
    </row>
    <row r="6771" spans="1:13">
      <c r="A6771" s="11" t="s">
        <v>9</v>
      </c>
      <c r="B6771" s="6">
        <v>121</v>
      </c>
      <c r="C6771" s="2" t="s">
        <v>1019</v>
      </c>
      <c r="D6771" s="2" t="s">
        <v>4660</v>
      </c>
      <c r="E6771" s="11" t="str">
        <f>CONCATENATE(TablaC11[[#This Row],[Apellido]]," ",TablaC11[[#This Row],[Nombre]])</f>
        <v>NUÑEZ FERNANDO</v>
      </c>
      <c r="F6771" s="11" t="s">
        <v>12</v>
      </c>
      <c r="G6771" s="11" t="s">
        <v>18</v>
      </c>
      <c r="H6771" s="6">
        <v>17019575</v>
      </c>
      <c r="I6771" s="6">
        <v>1963</v>
      </c>
      <c r="J6771" s="11" t="s">
        <v>23377</v>
      </c>
      <c r="K6771" s="11" t="str">
        <f t="shared" si="105"/>
        <v>Adultos</v>
      </c>
      <c r="L6771" s="6">
        <f>2023-TablaC11[[#This Row],[Clase]]</f>
        <v>60</v>
      </c>
      <c r="M6771" s="4" t="str">
        <f>VLOOKUP(TablaC11[[#This Row],[Circuito]],Aux!$A$2:$B$12,2,0)</f>
        <v>Villa Devoto</v>
      </c>
    </row>
    <row r="6772" spans="1:13">
      <c r="A6772" s="11" t="s">
        <v>9</v>
      </c>
      <c r="B6772" s="6">
        <v>121</v>
      </c>
      <c r="C6772" s="2" t="s">
        <v>15140</v>
      </c>
      <c r="D6772" s="2" t="s">
        <v>9601</v>
      </c>
      <c r="E6772" s="11" t="str">
        <f>CONCATENATE(TablaC11[[#This Row],[Apellido]]," ",TablaC11[[#This Row],[Nombre]])</f>
        <v>OCORSO CARLOS ERNESTO</v>
      </c>
      <c r="F6772" s="11" t="s">
        <v>12</v>
      </c>
      <c r="G6772" s="11" t="s">
        <v>13</v>
      </c>
      <c r="H6772" s="6">
        <v>22201515</v>
      </c>
      <c r="I6772" s="6">
        <v>1971</v>
      </c>
      <c r="J6772" s="11" t="s">
        <v>23713</v>
      </c>
      <c r="K6772" s="11" t="str">
        <f t="shared" si="105"/>
        <v>Adultos</v>
      </c>
      <c r="L6772" s="6">
        <f>2023-TablaC11[[#This Row],[Clase]]</f>
        <v>52</v>
      </c>
      <c r="M6772" s="4" t="str">
        <f>VLOOKUP(TablaC11[[#This Row],[Circuito]],Aux!$A$2:$B$12,2,0)</f>
        <v>Villa Devoto</v>
      </c>
    </row>
    <row r="6773" spans="1:13">
      <c r="A6773" s="11" t="s">
        <v>9</v>
      </c>
      <c r="B6773" s="6">
        <v>121</v>
      </c>
      <c r="C6773" s="2" t="s">
        <v>11277</v>
      </c>
      <c r="D6773" s="2" t="s">
        <v>4720</v>
      </c>
      <c r="E6773" s="11" t="str">
        <f>CONCATENATE(TablaC11[[#This Row],[Apellido]]," ",TablaC11[[#This Row],[Nombre]])</f>
        <v>OJEDA DANIEL OSCAR</v>
      </c>
      <c r="F6773" s="11" t="s">
        <v>12</v>
      </c>
      <c r="G6773" s="11" t="s">
        <v>13</v>
      </c>
      <c r="H6773" s="6">
        <v>21472562</v>
      </c>
      <c r="I6773" s="6">
        <v>1970</v>
      </c>
      <c r="J6773" s="11" t="s">
        <v>23714</v>
      </c>
      <c r="K6773" s="11" t="str">
        <f t="shared" si="105"/>
        <v>Adultos</v>
      </c>
      <c r="L6773" s="6">
        <f>2023-TablaC11[[#This Row],[Clase]]</f>
        <v>53</v>
      </c>
      <c r="M6773" s="4" t="str">
        <f>VLOOKUP(TablaC11[[#This Row],[Circuito]],Aux!$A$2:$B$12,2,0)</f>
        <v>Villa Devoto</v>
      </c>
    </row>
    <row r="6774" spans="1:13">
      <c r="A6774" s="11" t="s">
        <v>9</v>
      </c>
      <c r="B6774" s="6">
        <v>121</v>
      </c>
      <c r="C6774" s="2" t="s">
        <v>9795</v>
      </c>
      <c r="D6774" s="2" t="s">
        <v>15143</v>
      </c>
      <c r="E6774" s="11" t="str">
        <f>CONCATENATE(TablaC11[[#This Row],[Apellido]]," ",TablaC11[[#This Row],[Nombre]])</f>
        <v>OLIVERA LUCIA VERONICA</v>
      </c>
      <c r="F6774" s="11" t="s">
        <v>17</v>
      </c>
      <c r="G6774" s="11" t="s">
        <v>13</v>
      </c>
      <c r="H6774" s="6">
        <v>27845712</v>
      </c>
      <c r="I6774" s="6">
        <v>1980</v>
      </c>
      <c r="J6774" s="11" t="s">
        <v>23715</v>
      </c>
      <c r="K6774" s="11" t="str">
        <f t="shared" si="105"/>
        <v>Adultos</v>
      </c>
      <c r="L6774" s="6">
        <f>2023-TablaC11[[#This Row],[Clase]]</f>
        <v>43</v>
      </c>
      <c r="M6774" s="4" t="str">
        <f>VLOOKUP(TablaC11[[#This Row],[Circuito]],Aux!$A$2:$B$12,2,0)</f>
        <v>Villa Devoto</v>
      </c>
    </row>
    <row r="6775" spans="1:13">
      <c r="A6775" s="11" t="s">
        <v>9</v>
      </c>
      <c r="B6775" s="6">
        <v>121</v>
      </c>
      <c r="C6775" s="2" t="s">
        <v>15145</v>
      </c>
      <c r="D6775" s="2" t="s">
        <v>15146</v>
      </c>
      <c r="E6775" s="11" t="str">
        <f>CONCATENATE(TablaC11[[#This Row],[Apellido]]," ",TablaC11[[#This Row],[Nombre]])</f>
        <v>OLIVERIO ADRIAN ESTEBAN</v>
      </c>
      <c r="F6775" s="11" t="s">
        <v>12</v>
      </c>
      <c r="G6775" s="11" t="s">
        <v>56</v>
      </c>
      <c r="H6775" s="6">
        <v>22504808</v>
      </c>
      <c r="I6775" s="6">
        <v>1971</v>
      </c>
      <c r="J6775" s="11" t="s">
        <v>23716</v>
      </c>
      <c r="K6775" s="11" t="str">
        <f t="shared" si="105"/>
        <v>Adultos</v>
      </c>
      <c r="L6775" s="6">
        <f>2023-TablaC11[[#This Row],[Clase]]</f>
        <v>52</v>
      </c>
      <c r="M6775" s="4" t="str">
        <f>VLOOKUP(TablaC11[[#This Row],[Circuito]],Aux!$A$2:$B$12,2,0)</f>
        <v>Villa Devoto</v>
      </c>
    </row>
    <row r="6776" spans="1:13">
      <c r="A6776" s="11" t="s">
        <v>9</v>
      </c>
      <c r="B6776" s="6">
        <v>121</v>
      </c>
      <c r="C6776" s="2" t="s">
        <v>15145</v>
      </c>
      <c r="D6776" s="2" t="s">
        <v>15148</v>
      </c>
      <c r="E6776" s="11" t="str">
        <f>CONCATENATE(TablaC11[[#This Row],[Apellido]]," ",TablaC11[[#This Row],[Nombre]])</f>
        <v>OLIVERIO JOSÉ MARIA</v>
      </c>
      <c r="F6776" s="11" t="s">
        <v>12</v>
      </c>
      <c r="G6776" s="11" t="s">
        <v>13</v>
      </c>
      <c r="H6776" s="6">
        <v>4298672</v>
      </c>
      <c r="I6776" s="6">
        <v>1939</v>
      </c>
      <c r="J6776" s="11" t="s">
        <v>25681</v>
      </c>
      <c r="K6776" s="11" t="str">
        <f t="shared" si="105"/>
        <v>Adultos Mayores</v>
      </c>
      <c r="L6776" s="6">
        <f>2023-TablaC11[[#This Row],[Clase]]</f>
        <v>84</v>
      </c>
      <c r="M6776" s="4" t="str">
        <f>VLOOKUP(TablaC11[[#This Row],[Circuito]],Aux!$A$2:$B$12,2,0)</f>
        <v>Villa Devoto</v>
      </c>
    </row>
    <row r="6777" spans="1:13">
      <c r="A6777" s="11" t="s">
        <v>9</v>
      </c>
      <c r="B6777" s="6">
        <v>121</v>
      </c>
      <c r="C6777" s="2" t="s">
        <v>15150</v>
      </c>
      <c r="D6777" s="2" t="s">
        <v>15151</v>
      </c>
      <c r="E6777" s="11" t="str">
        <f>CONCATENATE(TablaC11[[#This Row],[Apellido]]," ",TablaC11[[#This Row],[Nombre]])</f>
        <v>OLIVERO MARCELA PATRICIA</v>
      </c>
      <c r="F6777" s="11" t="s">
        <v>17</v>
      </c>
      <c r="G6777" s="11" t="s">
        <v>13</v>
      </c>
      <c r="H6777" s="6">
        <v>16054333</v>
      </c>
      <c r="I6777" s="6">
        <v>1963</v>
      </c>
      <c r="J6777" s="11" t="s">
        <v>23717</v>
      </c>
      <c r="K6777" s="11" t="str">
        <f t="shared" si="105"/>
        <v>Adultos</v>
      </c>
      <c r="L6777" s="6">
        <f>2023-TablaC11[[#This Row],[Clase]]</f>
        <v>60</v>
      </c>
      <c r="M6777" s="4" t="str">
        <f>VLOOKUP(TablaC11[[#This Row],[Circuito]],Aux!$A$2:$B$12,2,0)</f>
        <v>Villa Devoto</v>
      </c>
    </row>
    <row r="6778" spans="1:13">
      <c r="A6778" s="11" t="s">
        <v>9</v>
      </c>
      <c r="B6778" s="6">
        <v>121</v>
      </c>
      <c r="C6778" s="2" t="s">
        <v>15153</v>
      </c>
      <c r="D6778" s="2" t="s">
        <v>1500</v>
      </c>
      <c r="E6778" s="11" t="str">
        <f>CONCATENATE(TablaC11[[#This Row],[Apellido]]," ",TablaC11[[#This Row],[Nombre]])</f>
        <v>OREB CHRISTIAN HERNAN</v>
      </c>
      <c r="F6778" s="11" t="s">
        <v>12</v>
      </c>
      <c r="G6778" s="11" t="s">
        <v>18</v>
      </c>
      <c r="H6778" s="6">
        <v>22470921</v>
      </c>
      <c r="I6778" s="6">
        <v>1971</v>
      </c>
      <c r="J6778" s="11" t="s">
        <v>23718</v>
      </c>
      <c r="K6778" s="11" t="str">
        <f t="shared" si="105"/>
        <v>Adultos</v>
      </c>
      <c r="L6778" s="6">
        <f>2023-TablaC11[[#This Row],[Clase]]</f>
        <v>52</v>
      </c>
      <c r="M6778" s="4" t="str">
        <f>VLOOKUP(TablaC11[[#This Row],[Circuito]],Aux!$A$2:$B$12,2,0)</f>
        <v>Villa Devoto</v>
      </c>
    </row>
    <row r="6779" spans="1:13">
      <c r="A6779" s="11" t="s">
        <v>9</v>
      </c>
      <c r="B6779" s="6">
        <v>121</v>
      </c>
      <c r="C6779" s="2" t="s">
        <v>15155</v>
      </c>
      <c r="D6779" s="2" t="s">
        <v>5941</v>
      </c>
      <c r="E6779" s="11" t="str">
        <f>CONCATENATE(TablaC11[[#This Row],[Apellido]]," ",TablaC11[[#This Row],[Nombre]])</f>
        <v>OSORIO LUQUE ANTONIO JOSE</v>
      </c>
      <c r="F6779" s="11" t="s">
        <v>12</v>
      </c>
      <c r="G6779" s="11" t="s">
        <v>690</v>
      </c>
      <c r="H6779" s="6">
        <v>8519828</v>
      </c>
      <c r="I6779" s="6">
        <v>1950</v>
      </c>
      <c r="J6779" s="11" t="s">
        <v>23719</v>
      </c>
      <c r="K6779" s="11" t="str">
        <f t="shared" si="105"/>
        <v>Adultos Mayores</v>
      </c>
      <c r="L6779" s="6">
        <f>2023-TablaC11[[#This Row],[Clase]]</f>
        <v>73</v>
      </c>
      <c r="M6779" s="4" t="str">
        <f>VLOOKUP(TablaC11[[#This Row],[Circuito]],Aux!$A$2:$B$12,2,0)</f>
        <v>Villa Devoto</v>
      </c>
    </row>
    <row r="6780" spans="1:13">
      <c r="A6780" s="11" t="s">
        <v>9</v>
      </c>
      <c r="B6780" s="6">
        <v>121</v>
      </c>
      <c r="C6780" s="2" t="s">
        <v>1026</v>
      </c>
      <c r="D6780" s="2" t="s">
        <v>6118</v>
      </c>
      <c r="E6780" s="11" t="str">
        <f>CONCATENATE(TablaC11[[#This Row],[Apellido]]," ",TablaC11[[#This Row],[Nombre]])</f>
        <v>OTAROLA ENRIQUE GUSTAVO</v>
      </c>
      <c r="F6780" s="11" t="s">
        <v>12</v>
      </c>
      <c r="G6780" s="11" t="s">
        <v>690</v>
      </c>
      <c r="H6780" s="6">
        <v>8577999</v>
      </c>
      <c r="I6780" s="6">
        <v>1951</v>
      </c>
      <c r="J6780" s="11" t="s">
        <v>25321</v>
      </c>
      <c r="K6780" s="11" t="str">
        <f t="shared" si="105"/>
        <v>Adultos Mayores</v>
      </c>
      <c r="L6780" s="6">
        <f>2023-TablaC11[[#This Row],[Clase]]</f>
        <v>72</v>
      </c>
      <c r="M6780" s="4" t="str">
        <f>VLOOKUP(TablaC11[[#This Row],[Circuito]],Aux!$A$2:$B$12,2,0)</f>
        <v>Villa Devoto</v>
      </c>
    </row>
    <row r="6781" spans="1:13">
      <c r="A6781" s="11" t="s">
        <v>9</v>
      </c>
      <c r="B6781" s="6">
        <v>121</v>
      </c>
      <c r="C6781" s="2" t="s">
        <v>15158</v>
      </c>
      <c r="D6781" s="2" t="s">
        <v>15159</v>
      </c>
      <c r="E6781" s="11" t="str">
        <f>CONCATENATE(TablaC11[[#This Row],[Apellido]]," ",TablaC11[[#This Row],[Nombre]])</f>
        <v>OTTOLIA ROMINA GISELLE</v>
      </c>
      <c r="F6781" s="11" t="s">
        <v>17</v>
      </c>
      <c r="G6781" s="11" t="s">
        <v>13</v>
      </c>
      <c r="H6781" s="6">
        <v>36275558</v>
      </c>
      <c r="I6781" s="6">
        <v>1991</v>
      </c>
      <c r="J6781" s="11" t="s">
        <v>25322</v>
      </c>
      <c r="K6781" s="11" t="str">
        <f t="shared" si="105"/>
        <v>Adultos</v>
      </c>
      <c r="L6781" s="6">
        <f>2023-TablaC11[[#This Row],[Clase]]</f>
        <v>32</v>
      </c>
      <c r="M6781" s="4" t="str">
        <f>VLOOKUP(TablaC11[[#This Row],[Circuito]],Aux!$A$2:$B$12,2,0)</f>
        <v>Villa Devoto</v>
      </c>
    </row>
    <row r="6782" spans="1:13">
      <c r="A6782" s="11" t="s">
        <v>9</v>
      </c>
      <c r="B6782" s="6">
        <v>121</v>
      </c>
      <c r="C6782" s="2" t="s">
        <v>15161</v>
      </c>
      <c r="D6782" s="2" t="s">
        <v>4242</v>
      </c>
      <c r="E6782" s="11" t="str">
        <f>CONCATENATE(TablaC11[[#This Row],[Apellido]]," ",TablaC11[[#This Row],[Nombre]])</f>
        <v>PAGANI PABLO DANIEL</v>
      </c>
      <c r="F6782" s="11" t="s">
        <v>12</v>
      </c>
      <c r="G6782" s="11" t="s">
        <v>18</v>
      </c>
      <c r="H6782" s="6">
        <v>28987221</v>
      </c>
      <c r="I6782" s="6">
        <v>1981</v>
      </c>
      <c r="J6782" s="11" t="s">
        <v>23720</v>
      </c>
      <c r="K6782" s="11" t="str">
        <f t="shared" si="105"/>
        <v>Adultos</v>
      </c>
      <c r="L6782" s="6">
        <f>2023-TablaC11[[#This Row],[Clase]]</f>
        <v>42</v>
      </c>
      <c r="M6782" s="4" t="str">
        <f>VLOOKUP(TablaC11[[#This Row],[Circuito]],Aux!$A$2:$B$12,2,0)</f>
        <v>Villa Devoto</v>
      </c>
    </row>
    <row r="6783" spans="1:13">
      <c r="A6783" s="11" t="s">
        <v>9</v>
      </c>
      <c r="B6783" s="6">
        <v>121</v>
      </c>
      <c r="C6783" s="2" t="s">
        <v>1040</v>
      </c>
      <c r="D6783" s="2" t="s">
        <v>15163</v>
      </c>
      <c r="E6783" s="11" t="str">
        <f>CONCATENATE(TablaC11[[#This Row],[Apellido]]," ",TablaC11[[#This Row],[Nombre]])</f>
        <v>PALERMO ENELDA SEVERINA</v>
      </c>
      <c r="F6783" s="11" t="s">
        <v>17</v>
      </c>
      <c r="G6783" s="11" t="s">
        <v>35</v>
      </c>
      <c r="H6783" s="6">
        <v>463938</v>
      </c>
      <c r="I6783" s="6">
        <v>1929</v>
      </c>
      <c r="J6783" s="11" t="s">
        <v>23721</v>
      </c>
      <c r="K6783" s="11" t="str">
        <f t="shared" si="105"/>
        <v>Adultos Mayores</v>
      </c>
      <c r="L6783" s="6">
        <f>2023-TablaC11[[#This Row],[Clase]]</f>
        <v>94</v>
      </c>
      <c r="M6783" s="4" t="str">
        <f>VLOOKUP(TablaC11[[#This Row],[Circuito]],Aux!$A$2:$B$12,2,0)</f>
        <v>Villa Devoto</v>
      </c>
    </row>
    <row r="6784" spans="1:13">
      <c r="A6784" s="11" t="s">
        <v>9</v>
      </c>
      <c r="B6784" s="6">
        <v>121</v>
      </c>
      <c r="C6784" s="2" t="s">
        <v>15165</v>
      </c>
      <c r="D6784" s="2" t="s">
        <v>368</v>
      </c>
      <c r="E6784" s="11" t="str">
        <f>CONCATENATE(TablaC11[[#This Row],[Apellido]]," ",TablaC11[[#This Row],[Nombre]])</f>
        <v>PALESE GUSTAVO ALBERTO</v>
      </c>
      <c r="F6784" s="11" t="s">
        <v>12</v>
      </c>
      <c r="G6784" s="11" t="s">
        <v>13</v>
      </c>
      <c r="H6784" s="6">
        <v>17200103</v>
      </c>
      <c r="I6784" s="6">
        <v>1965</v>
      </c>
      <c r="J6784" s="11" t="s">
        <v>23722</v>
      </c>
      <c r="K6784" s="11" t="str">
        <f t="shared" si="105"/>
        <v>Adultos</v>
      </c>
      <c r="L6784" s="6">
        <f>2023-TablaC11[[#This Row],[Clase]]</f>
        <v>58</v>
      </c>
      <c r="M6784" s="4" t="str">
        <f>VLOOKUP(TablaC11[[#This Row],[Circuito]],Aux!$A$2:$B$12,2,0)</f>
        <v>Villa Devoto</v>
      </c>
    </row>
    <row r="6785" spans="1:13">
      <c r="A6785" s="11" t="s">
        <v>9</v>
      </c>
      <c r="B6785" s="6">
        <v>121</v>
      </c>
      <c r="C6785" s="2" t="s">
        <v>15167</v>
      </c>
      <c r="D6785" s="2" t="s">
        <v>15168</v>
      </c>
      <c r="E6785" s="11" t="str">
        <f>CONCATENATE(TablaC11[[#This Row],[Apellido]]," ",TablaC11[[#This Row],[Nombre]])</f>
        <v>PALLADINO MAURO OSCAR</v>
      </c>
      <c r="F6785" s="11" t="s">
        <v>12</v>
      </c>
      <c r="G6785" s="11" t="s">
        <v>18</v>
      </c>
      <c r="H6785" s="6">
        <v>32515315</v>
      </c>
      <c r="I6785" s="6">
        <v>1986</v>
      </c>
      <c r="J6785" s="11" t="s">
        <v>23723</v>
      </c>
      <c r="K6785" s="11" t="str">
        <f t="shared" si="105"/>
        <v>Adultos</v>
      </c>
      <c r="L6785" s="6">
        <f>2023-TablaC11[[#This Row],[Clase]]</f>
        <v>37</v>
      </c>
      <c r="M6785" s="4" t="str">
        <f>VLOOKUP(TablaC11[[#This Row],[Circuito]],Aux!$A$2:$B$12,2,0)</f>
        <v>Villa Devoto</v>
      </c>
    </row>
    <row r="6786" spans="1:13">
      <c r="A6786" s="11" t="s">
        <v>9</v>
      </c>
      <c r="B6786" s="6">
        <v>121</v>
      </c>
      <c r="C6786" s="2" t="s">
        <v>15170</v>
      </c>
      <c r="D6786" s="2" t="s">
        <v>14079</v>
      </c>
      <c r="E6786" s="11" t="str">
        <f>CONCATENATE(TablaC11[[#This Row],[Apellido]]," ",TablaC11[[#This Row],[Nombre]])</f>
        <v>PALLONE NELIDA MARIA</v>
      </c>
      <c r="F6786" s="11" t="s">
        <v>17</v>
      </c>
      <c r="G6786" s="11" t="s">
        <v>18</v>
      </c>
      <c r="H6786" s="6">
        <v>190104</v>
      </c>
      <c r="I6786" s="6">
        <v>1930</v>
      </c>
      <c r="J6786" s="11" t="s">
        <v>23724</v>
      </c>
      <c r="K6786" s="11" t="str">
        <f t="shared" ref="K6786:K6849" si="106">IF(L6786&lt;=31,"Juventud",IF(L6786&lt;=65,"Adultos","Adultos Mayores"))</f>
        <v>Adultos Mayores</v>
      </c>
      <c r="L6786" s="6">
        <f>2023-TablaC11[[#This Row],[Clase]]</f>
        <v>93</v>
      </c>
      <c r="M6786" s="4" t="str">
        <f>VLOOKUP(TablaC11[[#This Row],[Circuito]],Aux!$A$2:$B$12,2,0)</f>
        <v>Villa Devoto</v>
      </c>
    </row>
    <row r="6787" spans="1:13">
      <c r="A6787" s="11" t="s">
        <v>9</v>
      </c>
      <c r="B6787" s="6">
        <v>121</v>
      </c>
      <c r="C6787" s="2" t="s">
        <v>11330</v>
      </c>
      <c r="D6787" s="2" t="s">
        <v>4557</v>
      </c>
      <c r="E6787" s="11" t="str">
        <f>CONCATENATE(TablaC11[[#This Row],[Apellido]]," ",TablaC11[[#This Row],[Nombre]])</f>
        <v>PALOPOLI FERNANDO JAVIER</v>
      </c>
      <c r="F6787" s="11" t="s">
        <v>12</v>
      </c>
      <c r="G6787" s="11" t="s">
        <v>13</v>
      </c>
      <c r="H6787" s="6">
        <v>22502476</v>
      </c>
      <c r="I6787" s="6">
        <v>1972</v>
      </c>
      <c r="J6787" s="11" t="s">
        <v>23725</v>
      </c>
      <c r="K6787" s="11" t="str">
        <f t="shared" si="106"/>
        <v>Adultos</v>
      </c>
      <c r="L6787" s="6">
        <f>2023-TablaC11[[#This Row],[Clase]]</f>
        <v>51</v>
      </c>
      <c r="M6787" s="4" t="str">
        <f>VLOOKUP(TablaC11[[#This Row],[Circuito]],Aux!$A$2:$B$12,2,0)</f>
        <v>Villa Devoto</v>
      </c>
    </row>
    <row r="6788" spans="1:13">
      <c r="A6788" s="11" t="s">
        <v>9</v>
      </c>
      <c r="B6788" s="6">
        <v>121</v>
      </c>
      <c r="C6788" s="2" t="s">
        <v>2872</v>
      </c>
      <c r="D6788" s="2" t="s">
        <v>15173</v>
      </c>
      <c r="E6788" s="11" t="str">
        <f>CONCATENATE(TablaC11[[#This Row],[Apellido]]," ",TablaC11[[#This Row],[Nombre]])</f>
        <v>PANIAGUA JULIAN MATIAS</v>
      </c>
      <c r="F6788" s="11" t="s">
        <v>12</v>
      </c>
      <c r="G6788" s="11" t="s">
        <v>13</v>
      </c>
      <c r="H6788" s="6">
        <v>36942514</v>
      </c>
      <c r="I6788" s="6">
        <v>1992</v>
      </c>
      <c r="J6788" s="11" t="s">
        <v>23726</v>
      </c>
      <c r="K6788" s="11" t="str">
        <f t="shared" si="106"/>
        <v>Juventud</v>
      </c>
      <c r="L6788" s="6">
        <f>2023-TablaC11[[#This Row],[Clase]]</f>
        <v>31</v>
      </c>
      <c r="M6788" s="4" t="str">
        <f>VLOOKUP(TablaC11[[#This Row],[Circuito]],Aux!$A$2:$B$12,2,0)</f>
        <v>Villa Devoto</v>
      </c>
    </row>
    <row r="6789" spans="1:13">
      <c r="A6789" s="11" t="s">
        <v>9</v>
      </c>
      <c r="B6789" s="6">
        <v>121</v>
      </c>
      <c r="C6789" s="2" t="s">
        <v>15175</v>
      </c>
      <c r="D6789" s="2" t="s">
        <v>11110</v>
      </c>
      <c r="E6789" s="11" t="str">
        <f>CONCATENATE(TablaC11[[#This Row],[Apellido]]," ",TablaC11[[#This Row],[Nombre]])</f>
        <v>PAOLI DANIEL ANGEL</v>
      </c>
      <c r="F6789" s="11" t="s">
        <v>12</v>
      </c>
      <c r="G6789" s="11" t="s">
        <v>18</v>
      </c>
      <c r="H6789" s="6">
        <v>8421300</v>
      </c>
      <c r="I6789" s="6">
        <v>1947</v>
      </c>
      <c r="J6789" s="11" t="s">
        <v>23727</v>
      </c>
      <c r="K6789" s="11" t="str">
        <f t="shared" si="106"/>
        <v>Adultos Mayores</v>
      </c>
      <c r="L6789" s="6">
        <f>2023-TablaC11[[#This Row],[Clase]]</f>
        <v>76</v>
      </c>
      <c r="M6789" s="4" t="str">
        <f>VLOOKUP(TablaC11[[#This Row],[Circuito]],Aux!$A$2:$B$12,2,0)</f>
        <v>Villa Devoto</v>
      </c>
    </row>
    <row r="6790" spans="1:13">
      <c r="A6790" s="11" t="s">
        <v>9</v>
      </c>
      <c r="B6790" s="6">
        <v>121</v>
      </c>
      <c r="C6790" s="2" t="s">
        <v>9811</v>
      </c>
      <c r="D6790" s="2" t="s">
        <v>100</v>
      </c>
      <c r="E6790" s="11" t="str">
        <f>CONCATENATE(TablaC11[[#This Row],[Apellido]]," ",TablaC11[[#This Row],[Nombre]])</f>
        <v>PARDO MARIA CRISTINA</v>
      </c>
      <c r="F6790" s="11" t="s">
        <v>17</v>
      </c>
      <c r="G6790" s="11" t="s">
        <v>56</v>
      </c>
      <c r="H6790" s="6">
        <v>5334322</v>
      </c>
      <c r="I6790" s="6">
        <v>1946</v>
      </c>
      <c r="J6790" s="11" t="s">
        <v>23728</v>
      </c>
      <c r="K6790" s="11" t="str">
        <f t="shared" si="106"/>
        <v>Adultos Mayores</v>
      </c>
      <c r="L6790" s="6">
        <f>2023-TablaC11[[#This Row],[Clase]]</f>
        <v>77</v>
      </c>
      <c r="M6790" s="4" t="str">
        <f>VLOOKUP(TablaC11[[#This Row],[Circuito]],Aux!$A$2:$B$12,2,0)</f>
        <v>Villa Devoto</v>
      </c>
    </row>
    <row r="6791" spans="1:13">
      <c r="A6791" s="11" t="s">
        <v>9</v>
      </c>
      <c r="B6791" s="6">
        <v>121</v>
      </c>
      <c r="C6791" s="2" t="s">
        <v>15178</v>
      </c>
      <c r="D6791" s="2" t="s">
        <v>2837</v>
      </c>
      <c r="E6791" s="11" t="str">
        <f>CONCATENATE(TablaC11[[#This Row],[Apellido]]," ",TablaC11[[#This Row],[Nombre]])</f>
        <v>PAROVEL LIDIA</v>
      </c>
      <c r="F6791" s="11" t="s">
        <v>17</v>
      </c>
      <c r="G6791" s="11" t="s">
        <v>18</v>
      </c>
      <c r="H6791" s="6">
        <v>4614324</v>
      </c>
      <c r="I6791" s="6">
        <v>1942</v>
      </c>
      <c r="J6791" s="11" t="s">
        <v>23729</v>
      </c>
      <c r="K6791" s="11" t="str">
        <f t="shared" si="106"/>
        <v>Adultos Mayores</v>
      </c>
      <c r="L6791" s="6">
        <f>2023-TablaC11[[#This Row],[Clase]]</f>
        <v>81</v>
      </c>
      <c r="M6791" s="4" t="str">
        <f>VLOOKUP(TablaC11[[#This Row],[Circuito]],Aux!$A$2:$B$12,2,0)</f>
        <v>Villa Devoto</v>
      </c>
    </row>
    <row r="6792" spans="1:13">
      <c r="A6792" s="11" t="s">
        <v>9</v>
      </c>
      <c r="B6792" s="6">
        <v>121</v>
      </c>
      <c r="C6792" s="2" t="s">
        <v>15180</v>
      </c>
      <c r="D6792" s="2" t="s">
        <v>15181</v>
      </c>
      <c r="E6792" s="11" t="str">
        <f>CONCATENATE(TablaC11[[#This Row],[Apellido]]," ",TablaC11[[#This Row],[Nombre]])</f>
        <v>PARRELLA LILIANA NOEMÍ</v>
      </c>
      <c r="F6792" s="11" t="s">
        <v>17</v>
      </c>
      <c r="G6792" s="11" t="s">
        <v>56</v>
      </c>
      <c r="H6792" s="6">
        <v>16892445</v>
      </c>
      <c r="I6792" s="6">
        <v>1963</v>
      </c>
      <c r="J6792" s="11" t="s">
        <v>25375</v>
      </c>
      <c r="K6792" s="11" t="str">
        <f t="shared" si="106"/>
        <v>Adultos</v>
      </c>
      <c r="L6792" s="6">
        <f>2023-TablaC11[[#This Row],[Clase]]</f>
        <v>60</v>
      </c>
      <c r="M6792" s="4" t="str">
        <f>VLOOKUP(TablaC11[[#This Row],[Circuito]],Aux!$A$2:$B$12,2,0)</f>
        <v>Villa Devoto</v>
      </c>
    </row>
    <row r="6793" spans="1:13">
      <c r="A6793" s="11" t="s">
        <v>9</v>
      </c>
      <c r="B6793" s="6">
        <v>121</v>
      </c>
      <c r="C6793" s="2" t="s">
        <v>15183</v>
      </c>
      <c r="D6793" s="2" t="s">
        <v>15184</v>
      </c>
      <c r="E6793" s="11" t="str">
        <f>CONCATENATE(TablaC11[[#This Row],[Apellido]]," ",TablaC11[[#This Row],[Nombre]])</f>
        <v>PARRILLA VICENTA SANDALIA</v>
      </c>
      <c r="F6793" s="11" t="s">
        <v>17</v>
      </c>
      <c r="G6793" s="11" t="s">
        <v>35</v>
      </c>
      <c r="H6793" s="6">
        <v>449468</v>
      </c>
      <c r="I6793" s="6">
        <v>1921</v>
      </c>
      <c r="J6793" s="11" t="s">
        <v>23730</v>
      </c>
      <c r="K6793" s="11" t="str">
        <f t="shared" si="106"/>
        <v>Adultos Mayores</v>
      </c>
      <c r="L6793" s="6">
        <f>2023-TablaC11[[#This Row],[Clase]]</f>
        <v>102</v>
      </c>
      <c r="M6793" s="4" t="str">
        <f>VLOOKUP(TablaC11[[#This Row],[Circuito]],Aux!$A$2:$B$12,2,0)</f>
        <v>Villa Devoto</v>
      </c>
    </row>
    <row r="6794" spans="1:13">
      <c r="A6794" s="11" t="s">
        <v>9</v>
      </c>
      <c r="B6794" s="6">
        <v>121</v>
      </c>
      <c r="C6794" s="2" t="s">
        <v>15186</v>
      </c>
      <c r="D6794" s="2" t="s">
        <v>11361</v>
      </c>
      <c r="E6794" s="11" t="str">
        <f>CONCATENATE(TablaC11[[#This Row],[Apellido]]," ",TablaC11[[#This Row],[Nombre]])</f>
        <v>PASSAFARO VIVIANA MABEL</v>
      </c>
      <c r="F6794" s="11" t="s">
        <v>17</v>
      </c>
      <c r="G6794" s="11" t="s">
        <v>18</v>
      </c>
      <c r="H6794" s="6">
        <v>17801742</v>
      </c>
      <c r="I6794" s="6">
        <v>1966</v>
      </c>
      <c r="J6794" s="11" t="s">
        <v>23731</v>
      </c>
      <c r="K6794" s="11" t="str">
        <f t="shared" si="106"/>
        <v>Adultos</v>
      </c>
      <c r="L6794" s="6">
        <f>2023-TablaC11[[#This Row],[Clase]]</f>
        <v>57</v>
      </c>
      <c r="M6794" s="4" t="str">
        <f>VLOOKUP(TablaC11[[#This Row],[Circuito]],Aux!$A$2:$B$12,2,0)</f>
        <v>Villa Devoto</v>
      </c>
    </row>
    <row r="6795" spans="1:13">
      <c r="A6795" s="11" t="s">
        <v>9</v>
      </c>
      <c r="B6795" s="6">
        <v>121</v>
      </c>
      <c r="C6795" s="2" t="s">
        <v>15188</v>
      </c>
      <c r="D6795" s="2" t="s">
        <v>15189</v>
      </c>
      <c r="E6795" s="11" t="str">
        <f>CONCATENATE(TablaC11[[#This Row],[Apellido]]," ",TablaC11[[#This Row],[Nombre]])</f>
        <v>PAVON MANUEL ANTONIO</v>
      </c>
      <c r="F6795" s="11" t="s">
        <v>12</v>
      </c>
      <c r="G6795" s="11" t="s">
        <v>18</v>
      </c>
      <c r="H6795" s="6">
        <v>13103708</v>
      </c>
      <c r="I6795" s="6">
        <v>1957</v>
      </c>
      <c r="J6795" s="11" t="s">
        <v>23732</v>
      </c>
      <c r="K6795" s="11" t="str">
        <f t="shared" si="106"/>
        <v>Adultos Mayores</v>
      </c>
      <c r="L6795" s="6">
        <f>2023-TablaC11[[#This Row],[Clase]]</f>
        <v>66</v>
      </c>
      <c r="M6795" s="4" t="str">
        <f>VLOOKUP(TablaC11[[#This Row],[Circuito]],Aux!$A$2:$B$12,2,0)</f>
        <v>Villa Devoto</v>
      </c>
    </row>
    <row r="6796" spans="1:13">
      <c r="A6796" s="11" t="s">
        <v>9</v>
      </c>
      <c r="B6796" s="6">
        <v>121</v>
      </c>
      <c r="C6796" s="2" t="s">
        <v>1065</v>
      </c>
      <c r="D6796" s="2" t="s">
        <v>8986</v>
      </c>
      <c r="E6796" s="11" t="str">
        <f>CONCATENATE(TablaC11[[#This Row],[Apellido]]," ",TablaC11[[#This Row],[Nombre]])</f>
        <v>PAZ MATILDE</v>
      </c>
      <c r="F6796" s="11" t="s">
        <v>17</v>
      </c>
      <c r="G6796" s="11" t="s">
        <v>13</v>
      </c>
      <c r="H6796" s="6">
        <v>11181873</v>
      </c>
      <c r="I6796" s="6">
        <v>1954</v>
      </c>
      <c r="J6796" s="11" t="s">
        <v>23733</v>
      </c>
      <c r="K6796" s="11" t="str">
        <f t="shared" si="106"/>
        <v>Adultos Mayores</v>
      </c>
      <c r="L6796" s="6">
        <f>2023-TablaC11[[#This Row],[Clase]]</f>
        <v>69</v>
      </c>
      <c r="M6796" s="4" t="str">
        <f>VLOOKUP(TablaC11[[#This Row],[Circuito]],Aux!$A$2:$B$12,2,0)</f>
        <v>Villa Devoto</v>
      </c>
    </row>
    <row r="6797" spans="1:13">
      <c r="A6797" s="11" t="s">
        <v>9</v>
      </c>
      <c r="B6797" s="6">
        <v>121</v>
      </c>
      <c r="C6797" s="2" t="s">
        <v>15192</v>
      </c>
      <c r="D6797" s="2" t="s">
        <v>15193</v>
      </c>
      <c r="E6797" s="11" t="str">
        <f>CONCATENATE(TablaC11[[#This Row],[Apellido]]," ",TablaC11[[#This Row],[Nombre]])</f>
        <v>PEKER SILVIO GABRIEL</v>
      </c>
      <c r="F6797" s="11" t="s">
        <v>12</v>
      </c>
      <c r="G6797" s="11" t="s">
        <v>56</v>
      </c>
      <c r="H6797" s="6">
        <v>18294506</v>
      </c>
      <c r="I6797" s="6">
        <v>1967</v>
      </c>
      <c r="J6797" s="11" t="s">
        <v>25376</v>
      </c>
      <c r="K6797" s="11" t="str">
        <f t="shared" si="106"/>
        <v>Adultos</v>
      </c>
      <c r="L6797" s="6">
        <f>2023-TablaC11[[#This Row],[Clase]]</f>
        <v>56</v>
      </c>
      <c r="M6797" s="4" t="str">
        <f>VLOOKUP(TablaC11[[#This Row],[Circuito]],Aux!$A$2:$B$12,2,0)</f>
        <v>Villa Devoto</v>
      </c>
    </row>
    <row r="6798" spans="1:13">
      <c r="A6798" s="11" t="s">
        <v>9</v>
      </c>
      <c r="B6798" s="6">
        <v>121</v>
      </c>
      <c r="C6798" s="2" t="s">
        <v>13531</v>
      </c>
      <c r="D6798" s="2" t="s">
        <v>15195</v>
      </c>
      <c r="E6798" s="11" t="str">
        <f>CONCATENATE(TablaC11[[#This Row],[Apellido]]," ",TablaC11[[#This Row],[Nombre]])</f>
        <v>PENA GABRIELA INGRID</v>
      </c>
      <c r="F6798" s="11" t="s">
        <v>17</v>
      </c>
      <c r="G6798" s="11" t="s">
        <v>18</v>
      </c>
      <c r="H6798" s="6">
        <v>26364784</v>
      </c>
      <c r="I6798" s="6">
        <v>1978</v>
      </c>
      <c r="J6798" s="11" t="s">
        <v>23734</v>
      </c>
      <c r="K6798" s="11" t="str">
        <f t="shared" si="106"/>
        <v>Adultos</v>
      </c>
      <c r="L6798" s="6">
        <f>2023-TablaC11[[#This Row],[Clase]]</f>
        <v>45</v>
      </c>
      <c r="M6798" s="4" t="str">
        <f>VLOOKUP(TablaC11[[#This Row],[Circuito]],Aux!$A$2:$B$12,2,0)</f>
        <v>Villa Devoto</v>
      </c>
    </row>
    <row r="6799" spans="1:13">
      <c r="A6799" s="11" t="s">
        <v>9</v>
      </c>
      <c r="B6799" s="6">
        <v>121</v>
      </c>
      <c r="C6799" s="2" t="s">
        <v>13531</v>
      </c>
      <c r="D6799" s="2" t="s">
        <v>15197</v>
      </c>
      <c r="E6799" s="11" t="str">
        <f>CONCATENATE(TablaC11[[#This Row],[Apellido]]," ",TablaC11[[#This Row],[Nombre]])</f>
        <v>PENA LAUREANO HUGO</v>
      </c>
      <c r="F6799" s="11" t="s">
        <v>12</v>
      </c>
      <c r="G6799" s="11" t="s">
        <v>284</v>
      </c>
      <c r="H6799" s="6">
        <v>28384677</v>
      </c>
      <c r="I6799" s="6">
        <v>1980</v>
      </c>
      <c r="J6799" s="11" t="s">
        <v>23735</v>
      </c>
      <c r="K6799" s="11" t="str">
        <f t="shared" si="106"/>
        <v>Adultos</v>
      </c>
      <c r="L6799" s="6">
        <f>2023-TablaC11[[#This Row],[Clase]]</f>
        <v>43</v>
      </c>
      <c r="M6799" s="4" t="str">
        <f>VLOOKUP(TablaC11[[#This Row],[Circuito]],Aux!$A$2:$B$12,2,0)</f>
        <v>Villa Devoto</v>
      </c>
    </row>
    <row r="6800" spans="1:13">
      <c r="A6800" s="11" t="s">
        <v>9</v>
      </c>
      <c r="B6800" s="6">
        <v>121</v>
      </c>
      <c r="C6800" s="2" t="s">
        <v>15199</v>
      </c>
      <c r="D6800" s="2" t="s">
        <v>15200</v>
      </c>
      <c r="E6800" s="11" t="str">
        <f>CONCATENATE(TablaC11[[#This Row],[Apellido]]," ",TablaC11[[#This Row],[Nombre]])</f>
        <v>PENALBA IRIS FABIOLA</v>
      </c>
      <c r="F6800" s="11" t="s">
        <v>17</v>
      </c>
      <c r="G6800" s="11" t="s">
        <v>13</v>
      </c>
      <c r="H6800" s="6">
        <v>24107114</v>
      </c>
      <c r="I6800" s="6">
        <v>1976</v>
      </c>
      <c r="J6800" s="11" t="s">
        <v>23334</v>
      </c>
      <c r="K6800" s="11" t="str">
        <f t="shared" si="106"/>
        <v>Adultos</v>
      </c>
      <c r="L6800" s="6">
        <f>2023-TablaC11[[#This Row],[Clase]]</f>
        <v>47</v>
      </c>
      <c r="M6800" s="4" t="str">
        <f>VLOOKUP(TablaC11[[#This Row],[Circuito]],Aux!$A$2:$B$12,2,0)</f>
        <v>Villa Devoto</v>
      </c>
    </row>
    <row r="6801" spans="1:13">
      <c r="A6801" s="11" t="s">
        <v>9</v>
      </c>
      <c r="B6801" s="6">
        <v>121</v>
      </c>
      <c r="C6801" s="2" t="s">
        <v>15199</v>
      </c>
      <c r="D6801" s="2" t="s">
        <v>15201</v>
      </c>
      <c r="E6801" s="11" t="str">
        <f>CONCATENATE(TablaC11[[#This Row],[Apellido]]," ",TablaC11[[#This Row],[Nombre]])</f>
        <v>PENALBA JOSE SANTIAGO</v>
      </c>
      <c r="F6801" s="11" t="s">
        <v>12</v>
      </c>
      <c r="G6801" s="11" t="s">
        <v>18</v>
      </c>
      <c r="H6801" s="6">
        <v>23699842</v>
      </c>
      <c r="I6801" s="6">
        <v>1974</v>
      </c>
      <c r="J6801" s="11" t="s">
        <v>23334</v>
      </c>
      <c r="K6801" s="11" t="str">
        <f t="shared" si="106"/>
        <v>Adultos</v>
      </c>
      <c r="L6801" s="6">
        <f>2023-TablaC11[[#This Row],[Clase]]</f>
        <v>49</v>
      </c>
      <c r="M6801" s="4" t="str">
        <f>VLOOKUP(TablaC11[[#This Row],[Circuito]],Aux!$A$2:$B$12,2,0)</f>
        <v>Villa Devoto</v>
      </c>
    </row>
    <row r="6802" spans="1:13">
      <c r="A6802" s="11" t="s">
        <v>9</v>
      </c>
      <c r="B6802" s="6">
        <v>121</v>
      </c>
      <c r="C6802" s="2" t="s">
        <v>2890</v>
      </c>
      <c r="D6802" s="2" t="s">
        <v>2359</v>
      </c>
      <c r="E6802" s="11" t="str">
        <f>CONCATENATE(TablaC11[[#This Row],[Apellido]]," ",TablaC11[[#This Row],[Nombre]])</f>
        <v>PENTECOSTE LUCIANO</v>
      </c>
      <c r="F6802" s="11" t="s">
        <v>12</v>
      </c>
      <c r="G6802" s="11" t="s">
        <v>18</v>
      </c>
      <c r="H6802" s="6">
        <v>16940388</v>
      </c>
      <c r="I6802" s="6">
        <v>1964</v>
      </c>
      <c r="J6802" s="11" t="s">
        <v>23736</v>
      </c>
      <c r="K6802" s="11" t="str">
        <f t="shared" si="106"/>
        <v>Adultos</v>
      </c>
      <c r="L6802" s="6">
        <f>2023-TablaC11[[#This Row],[Clase]]</f>
        <v>59</v>
      </c>
      <c r="M6802" s="4" t="str">
        <f>VLOOKUP(TablaC11[[#This Row],[Circuito]],Aux!$A$2:$B$12,2,0)</f>
        <v>Villa Devoto</v>
      </c>
    </row>
    <row r="6803" spans="1:13">
      <c r="A6803" s="11" t="s">
        <v>9</v>
      </c>
      <c r="B6803" s="6">
        <v>121</v>
      </c>
      <c r="C6803" s="2" t="s">
        <v>8335</v>
      </c>
      <c r="D6803" s="2" t="s">
        <v>15203</v>
      </c>
      <c r="E6803" s="11" t="str">
        <f>CONCATENATE(TablaC11[[#This Row],[Apellido]]," ",TablaC11[[#This Row],[Nombre]])</f>
        <v>PEÑA ADRIAN LEONARDO</v>
      </c>
      <c r="F6803" s="11" t="s">
        <v>12</v>
      </c>
      <c r="G6803" s="11" t="s">
        <v>6145</v>
      </c>
      <c r="H6803" s="6">
        <v>17286546</v>
      </c>
      <c r="I6803" s="6">
        <v>1964</v>
      </c>
      <c r="J6803" s="11" t="s">
        <v>23737</v>
      </c>
      <c r="K6803" s="11" t="str">
        <f t="shared" si="106"/>
        <v>Adultos</v>
      </c>
      <c r="L6803" s="6">
        <f>2023-TablaC11[[#This Row],[Clase]]</f>
        <v>59</v>
      </c>
      <c r="M6803" s="4" t="str">
        <f>VLOOKUP(TablaC11[[#This Row],[Circuito]],Aux!$A$2:$B$12,2,0)</f>
        <v>Villa Devoto</v>
      </c>
    </row>
    <row r="6804" spans="1:13">
      <c r="A6804" s="11" t="s">
        <v>9</v>
      </c>
      <c r="B6804" s="6">
        <v>121</v>
      </c>
      <c r="C6804" s="2" t="s">
        <v>15205</v>
      </c>
      <c r="D6804" s="2" t="s">
        <v>15206</v>
      </c>
      <c r="E6804" s="11" t="str">
        <f>CONCATENATE(TablaC11[[#This Row],[Apellido]]," ",TablaC11[[#This Row],[Nombre]])</f>
        <v>PERAZZONE SILVIA AMELIA</v>
      </c>
      <c r="F6804" s="11" t="s">
        <v>17</v>
      </c>
      <c r="G6804" s="11" t="s">
        <v>18</v>
      </c>
      <c r="H6804" s="6">
        <v>12342222</v>
      </c>
      <c r="I6804" s="6">
        <v>1956</v>
      </c>
      <c r="J6804" s="11" t="s">
        <v>23738</v>
      </c>
      <c r="K6804" s="11" t="str">
        <f t="shared" si="106"/>
        <v>Adultos Mayores</v>
      </c>
      <c r="L6804" s="6">
        <f>2023-TablaC11[[#This Row],[Clase]]</f>
        <v>67</v>
      </c>
      <c r="M6804" s="4" t="str">
        <f>VLOOKUP(TablaC11[[#This Row],[Circuito]],Aux!$A$2:$B$12,2,0)</f>
        <v>Villa Devoto</v>
      </c>
    </row>
    <row r="6805" spans="1:13">
      <c r="A6805" s="11" t="s">
        <v>9</v>
      </c>
      <c r="B6805" s="6">
        <v>121</v>
      </c>
      <c r="C6805" s="2" t="s">
        <v>1103</v>
      </c>
      <c r="D6805" s="2" t="s">
        <v>15208</v>
      </c>
      <c r="E6805" s="11" t="str">
        <f>CONCATENATE(TablaC11[[#This Row],[Apellido]]," ",TablaC11[[#This Row],[Nombre]])</f>
        <v>PEREZ ALBA BEATRIZ</v>
      </c>
      <c r="F6805" s="11" t="s">
        <v>17</v>
      </c>
      <c r="G6805" s="11" t="s">
        <v>18</v>
      </c>
      <c r="H6805" s="6">
        <v>12154340</v>
      </c>
      <c r="I6805" s="6">
        <v>1956</v>
      </c>
      <c r="J6805" s="11" t="s">
        <v>23739</v>
      </c>
      <c r="K6805" s="11" t="str">
        <f t="shared" si="106"/>
        <v>Adultos Mayores</v>
      </c>
      <c r="L6805" s="6">
        <f>2023-TablaC11[[#This Row],[Clase]]</f>
        <v>67</v>
      </c>
      <c r="M6805" s="4" t="str">
        <f>VLOOKUP(TablaC11[[#This Row],[Circuito]],Aux!$A$2:$B$12,2,0)</f>
        <v>Villa Devoto</v>
      </c>
    </row>
    <row r="6806" spans="1:13">
      <c r="A6806" s="11" t="s">
        <v>9</v>
      </c>
      <c r="B6806" s="6">
        <v>121</v>
      </c>
      <c r="C6806" s="2" t="s">
        <v>1103</v>
      </c>
      <c r="D6806" s="2" t="s">
        <v>15210</v>
      </c>
      <c r="E6806" s="11" t="str">
        <f>CONCATENATE(TablaC11[[#This Row],[Apellido]]," ",TablaC11[[#This Row],[Nombre]])</f>
        <v>PEREZ AMANDA LILIANA</v>
      </c>
      <c r="F6806" s="11" t="s">
        <v>17</v>
      </c>
      <c r="G6806" s="11" t="s">
        <v>18</v>
      </c>
      <c r="H6806" s="6">
        <v>13137591</v>
      </c>
      <c r="I6806" s="6">
        <v>1958</v>
      </c>
      <c r="J6806" s="11" t="s">
        <v>23740</v>
      </c>
      <c r="K6806" s="11" t="str">
        <f t="shared" si="106"/>
        <v>Adultos</v>
      </c>
      <c r="L6806" s="6">
        <f>2023-TablaC11[[#This Row],[Clase]]</f>
        <v>65</v>
      </c>
      <c r="M6806" s="4" t="str">
        <f>VLOOKUP(TablaC11[[#This Row],[Circuito]],Aux!$A$2:$B$12,2,0)</f>
        <v>Villa Devoto</v>
      </c>
    </row>
    <row r="6807" spans="1:13">
      <c r="A6807" s="11" t="s">
        <v>9</v>
      </c>
      <c r="B6807" s="6">
        <v>121</v>
      </c>
      <c r="C6807" s="2" t="s">
        <v>1103</v>
      </c>
      <c r="D6807" s="2" t="s">
        <v>15212</v>
      </c>
      <c r="E6807" s="11" t="str">
        <f>CONCATENATE(TablaC11[[#This Row],[Apellido]]," ",TablaC11[[#This Row],[Nombre]])</f>
        <v>PEREZ ESTEBAN ALEJANDRO</v>
      </c>
      <c r="F6807" s="11" t="s">
        <v>12</v>
      </c>
      <c r="G6807" s="11" t="s">
        <v>13</v>
      </c>
      <c r="H6807" s="6">
        <v>28230101</v>
      </c>
      <c r="I6807" s="6">
        <v>1980</v>
      </c>
      <c r="J6807" s="11" t="s">
        <v>23741</v>
      </c>
      <c r="K6807" s="11" t="str">
        <f t="shared" si="106"/>
        <v>Adultos</v>
      </c>
      <c r="L6807" s="6">
        <f>2023-TablaC11[[#This Row],[Clase]]</f>
        <v>43</v>
      </c>
      <c r="M6807" s="4" t="str">
        <f>VLOOKUP(TablaC11[[#This Row],[Circuito]],Aux!$A$2:$B$12,2,0)</f>
        <v>Villa Devoto</v>
      </c>
    </row>
    <row r="6808" spans="1:13">
      <c r="A6808" s="11" t="s">
        <v>9</v>
      </c>
      <c r="B6808" s="6">
        <v>121</v>
      </c>
      <c r="C6808" s="2" t="s">
        <v>1103</v>
      </c>
      <c r="D6808" s="2" t="s">
        <v>15214</v>
      </c>
      <c r="E6808" s="11" t="str">
        <f>CONCATENATE(TablaC11[[#This Row],[Apellido]]," ",TablaC11[[#This Row],[Nombre]])</f>
        <v>PEREZ HECTOR JACINTO</v>
      </c>
      <c r="F6808" s="11" t="s">
        <v>12</v>
      </c>
      <c r="G6808" s="11" t="s">
        <v>18</v>
      </c>
      <c r="H6808" s="6">
        <v>4299909</v>
      </c>
      <c r="I6808" s="6">
        <v>1939</v>
      </c>
      <c r="J6808" s="11" t="s">
        <v>23742</v>
      </c>
      <c r="K6808" s="11" t="str">
        <f t="shared" si="106"/>
        <v>Adultos Mayores</v>
      </c>
      <c r="L6808" s="6">
        <f>2023-TablaC11[[#This Row],[Clase]]</f>
        <v>84</v>
      </c>
      <c r="M6808" s="4" t="str">
        <f>VLOOKUP(TablaC11[[#This Row],[Circuito]],Aux!$A$2:$B$12,2,0)</f>
        <v>Villa Devoto</v>
      </c>
    </row>
    <row r="6809" spans="1:13">
      <c r="A6809" s="11" t="s">
        <v>9</v>
      </c>
      <c r="B6809" s="6">
        <v>121</v>
      </c>
      <c r="C6809" s="2" t="s">
        <v>1103</v>
      </c>
      <c r="D6809" s="2" t="s">
        <v>8507</v>
      </c>
      <c r="E6809" s="11" t="str">
        <f>CONCATENATE(TablaC11[[#This Row],[Apellido]]," ",TablaC11[[#This Row],[Nombre]])</f>
        <v>PEREZ MARIELA SILVINA</v>
      </c>
      <c r="F6809" s="11" t="s">
        <v>17</v>
      </c>
      <c r="G6809" s="11" t="s">
        <v>18</v>
      </c>
      <c r="H6809" s="6">
        <v>29105894</v>
      </c>
      <c r="I6809" s="6">
        <v>1981</v>
      </c>
      <c r="J6809" s="11" t="s">
        <v>23743</v>
      </c>
      <c r="K6809" s="11" t="str">
        <f t="shared" si="106"/>
        <v>Adultos</v>
      </c>
      <c r="L6809" s="6">
        <f>2023-TablaC11[[#This Row],[Clase]]</f>
        <v>42</v>
      </c>
      <c r="M6809" s="4" t="str">
        <f>VLOOKUP(TablaC11[[#This Row],[Circuito]],Aux!$A$2:$B$12,2,0)</f>
        <v>Villa Devoto</v>
      </c>
    </row>
    <row r="6810" spans="1:13">
      <c r="A6810" s="11" t="s">
        <v>9</v>
      </c>
      <c r="B6810" s="6">
        <v>121</v>
      </c>
      <c r="C6810" s="2" t="s">
        <v>15217</v>
      </c>
      <c r="D6810" s="2" t="s">
        <v>10728</v>
      </c>
      <c r="E6810" s="11" t="str">
        <f>CONCATENATE(TablaC11[[#This Row],[Apellido]]," ",TablaC11[[#This Row],[Nombre]])</f>
        <v>PEREZ BOO PABLO MANUEL</v>
      </c>
      <c r="F6810" s="11" t="s">
        <v>12</v>
      </c>
      <c r="G6810" s="11" t="s">
        <v>18</v>
      </c>
      <c r="H6810" s="6">
        <v>23044585</v>
      </c>
      <c r="I6810" s="6">
        <v>1973</v>
      </c>
      <c r="J6810" s="11" t="s">
        <v>23744</v>
      </c>
      <c r="K6810" s="11" t="str">
        <f t="shared" si="106"/>
        <v>Adultos</v>
      </c>
      <c r="L6810" s="6">
        <f>2023-TablaC11[[#This Row],[Clase]]</f>
        <v>50</v>
      </c>
      <c r="M6810" s="4" t="str">
        <f>VLOOKUP(TablaC11[[#This Row],[Circuito]],Aux!$A$2:$B$12,2,0)</f>
        <v>Villa Devoto</v>
      </c>
    </row>
    <row r="6811" spans="1:13">
      <c r="A6811" s="11" t="s">
        <v>9</v>
      </c>
      <c r="B6811" s="6">
        <v>121</v>
      </c>
      <c r="C6811" s="2" t="s">
        <v>4567</v>
      </c>
      <c r="D6811" s="2" t="s">
        <v>2206</v>
      </c>
      <c r="E6811" s="11" t="str">
        <f>CONCATENATE(TablaC11[[#This Row],[Apellido]]," ",TablaC11[[#This Row],[Nombre]])</f>
        <v>PERILLO JORGE DANIEL</v>
      </c>
      <c r="F6811" s="11" t="s">
        <v>12</v>
      </c>
      <c r="G6811" s="11" t="s">
        <v>13</v>
      </c>
      <c r="H6811" s="6">
        <v>11252817</v>
      </c>
      <c r="I6811" s="6">
        <v>1954</v>
      </c>
      <c r="J6811" s="11" t="s">
        <v>25682</v>
      </c>
      <c r="K6811" s="11" t="str">
        <f t="shared" si="106"/>
        <v>Adultos Mayores</v>
      </c>
      <c r="L6811" s="6">
        <f>2023-TablaC11[[#This Row],[Clase]]</f>
        <v>69</v>
      </c>
      <c r="M6811" s="4" t="str">
        <f>VLOOKUP(TablaC11[[#This Row],[Circuito]],Aux!$A$2:$B$12,2,0)</f>
        <v>Villa Devoto</v>
      </c>
    </row>
    <row r="6812" spans="1:13">
      <c r="A6812" s="11" t="s">
        <v>9</v>
      </c>
      <c r="B6812" s="6">
        <v>121</v>
      </c>
      <c r="C6812" s="2" t="s">
        <v>2909</v>
      </c>
      <c r="D6812" s="2" t="s">
        <v>15220</v>
      </c>
      <c r="E6812" s="11" t="str">
        <f>CONCATENATE(TablaC11[[#This Row],[Apellido]]," ",TablaC11[[#This Row],[Nombre]])</f>
        <v>PERONI MAXIMILIANO DAMIAN</v>
      </c>
      <c r="F6812" s="11" t="s">
        <v>12</v>
      </c>
      <c r="G6812" s="11" t="s">
        <v>13</v>
      </c>
      <c r="H6812" s="6">
        <v>33269799</v>
      </c>
      <c r="I6812" s="6">
        <v>1987</v>
      </c>
      <c r="J6812" s="11" t="s">
        <v>23745</v>
      </c>
      <c r="K6812" s="11" t="str">
        <f t="shared" si="106"/>
        <v>Adultos</v>
      </c>
      <c r="L6812" s="6">
        <f>2023-TablaC11[[#This Row],[Clase]]</f>
        <v>36</v>
      </c>
      <c r="M6812" s="4" t="str">
        <f>VLOOKUP(TablaC11[[#This Row],[Circuito]],Aux!$A$2:$B$12,2,0)</f>
        <v>Villa Devoto</v>
      </c>
    </row>
    <row r="6813" spans="1:13">
      <c r="A6813" s="11" t="s">
        <v>9</v>
      </c>
      <c r="B6813" s="6">
        <v>121</v>
      </c>
      <c r="C6813" s="2" t="s">
        <v>15222</v>
      </c>
      <c r="D6813" s="2" t="s">
        <v>167</v>
      </c>
      <c r="E6813" s="11" t="str">
        <f>CONCATENATE(TablaC11[[#This Row],[Apellido]]," ",TablaC11[[#This Row],[Nombre]])</f>
        <v>PERRI ANA MARIA</v>
      </c>
      <c r="F6813" s="11" t="s">
        <v>17</v>
      </c>
      <c r="G6813" s="11" t="s">
        <v>35</v>
      </c>
      <c r="H6813" s="6">
        <v>12311251</v>
      </c>
      <c r="I6813" s="6">
        <v>1958</v>
      </c>
      <c r="J6813" s="11" t="s">
        <v>23746</v>
      </c>
      <c r="K6813" s="11" t="str">
        <f t="shared" si="106"/>
        <v>Adultos</v>
      </c>
      <c r="L6813" s="6">
        <f>2023-TablaC11[[#This Row],[Clase]]</f>
        <v>65</v>
      </c>
      <c r="M6813" s="4" t="str">
        <f>VLOOKUP(TablaC11[[#This Row],[Circuito]],Aux!$A$2:$B$12,2,0)</f>
        <v>Villa Devoto</v>
      </c>
    </row>
    <row r="6814" spans="1:13">
      <c r="A6814" s="11" t="s">
        <v>9</v>
      </c>
      <c r="B6814" s="6">
        <v>121</v>
      </c>
      <c r="C6814" s="2" t="s">
        <v>15224</v>
      </c>
      <c r="D6814" s="2" t="s">
        <v>15225</v>
      </c>
      <c r="E6814" s="11" t="str">
        <f>CONCATENATE(TablaC11[[#This Row],[Apellido]]," ",TablaC11[[#This Row],[Nombre]])</f>
        <v>PETRA MARTA RUTH</v>
      </c>
      <c r="F6814" s="11" t="s">
        <v>17</v>
      </c>
      <c r="G6814" s="11" t="s">
        <v>13</v>
      </c>
      <c r="H6814" s="6">
        <v>16493121</v>
      </c>
      <c r="I6814" s="6">
        <v>1963</v>
      </c>
      <c r="J6814" s="11" t="s">
        <v>25377</v>
      </c>
      <c r="K6814" s="11" t="str">
        <f t="shared" si="106"/>
        <v>Adultos</v>
      </c>
      <c r="L6814" s="6">
        <f>2023-TablaC11[[#This Row],[Clase]]</f>
        <v>60</v>
      </c>
      <c r="M6814" s="4" t="str">
        <f>VLOOKUP(TablaC11[[#This Row],[Circuito]],Aux!$A$2:$B$12,2,0)</f>
        <v>Villa Devoto</v>
      </c>
    </row>
    <row r="6815" spans="1:13">
      <c r="A6815" s="11" t="s">
        <v>9</v>
      </c>
      <c r="B6815" s="6">
        <v>121</v>
      </c>
      <c r="C6815" s="2" t="s">
        <v>15227</v>
      </c>
      <c r="D6815" s="2" t="s">
        <v>1431</v>
      </c>
      <c r="E6815" s="11" t="str">
        <f>CONCATENATE(TablaC11[[#This Row],[Apellido]]," ",TablaC11[[#This Row],[Nombre]])</f>
        <v>PETROLO NORMA SUSANA</v>
      </c>
      <c r="F6815" s="11" t="s">
        <v>17</v>
      </c>
      <c r="G6815" s="11" t="s">
        <v>13</v>
      </c>
      <c r="H6815" s="6">
        <v>5963939</v>
      </c>
      <c r="I6815" s="6">
        <v>1948</v>
      </c>
      <c r="J6815" s="11" t="s">
        <v>23747</v>
      </c>
      <c r="K6815" s="11" t="str">
        <f t="shared" si="106"/>
        <v>Adultos Mayores</v>
      </c>
      <c r="L6815" s="6">
        <f>2023-TablaC11[[#This Row],[Clase]]</f>
        <v>75</v>
      </c>
      <c r="M6815" s="4" t="str">
        <f>VLOOKUP(TablaC11[[#This Row],[Circuito]],Aux!$A$2:$B$12,2,0)</f>
        <v>Villa Devoto</v>
      </c>
    </row>
    <row r="6816" spans="1:13">
      <c r="A6816" s="11" t="s">
        <v>9</v>
      </c>
      <c r="B6816" s="6">
        <v>121</v>
      </c>
      <c r="C6816" s="2" t="s">
        <v>11406</v>
      </c>
      <c r="D6816" s="2" t="s">
        <v>2515</v>
      </c>
      <c r="E6816" s="11" t="str">
        <f>CONCATENATE(TablaC11[[#This Row],[Apellido]]," ",TablaC11[[#This Row],[Nombre]])</f>
        <v>PETRUCCI HECTOR EDUARDO</v>
      </c>
      <c r="F6816" s="11" t="s">
        <v>12</v>
      </c>
      <c r="G6816" s="11" t="s">
        <v>18</v>
      </c>
      <c r="H6816" s="6">
        <v>13131135</v>
      </c>
      <c r="I6816" s="6">
        <v>1957</v>
      </c>
      <c r="J6816" s="11" t="s">
        <v>23748</v>
      </c>
      <c r="K6816" s="11" t="str">
        <f t="shared" si="106"/>
        <v>Adultos Mayores</v>
      </c>
      <c r="L6816" s="6">
        <f>2023-TablaC11[[#This Row],[Clase]]</f>
        <v>66</v>
      </c>
      <c r="M6816" s="4" t="str">
        <f>VLOOKUP(TablaC11[[#This Row],[Circuito]],Aux!$A$2:$B$12,2,0)</f>
        <v>Villa Devoto</v>
      </c>
    </row>
    <row r="6817" spans="1:13">
      <c r="A6817" s="11" t="s">
        <v>9</v>
      </c>
      <c r="B6817" s="6">
        <v>121</v>
      </c>
      <c r="C6817" s="2" t="s">
        <v>15230</v>
      </c>
      <c r="D6817" s="2" t="s">
        <v>15231</v>
      </c>
      <c r="E6817" s="11" t="str">
        <f>CONCATENATE(TablaC11[[#This Row],[Apellido]]," ",TablaC11[[#This Row],[Nombre]])</f>
        <v>PETS GABRIEL ANDRES</v>
      </c>
      <c r="F6817" s="11" t="s">
        <v>12</v>
      </c>
      <c r="G6817" s="11" t="s">
        <v>18</v>
      </c>
      <c r="H6817" s="6">
        <v>16944650</v>
      </c>
      <c r="I6817" s="6">
        <v>1965</v>
      </c>
      <c r="J6817" s="11" t="s">
        <v>23749</v>
      </c>
      <c r="K6817" s="11" t="str">
        <f t="shared" si="106"/>
        <v>Adultos</v>
      </c>
      <c r="L6817" s="6">
        <f>2023-TablaC11[[#This Row],[Clase]]</f>
        <v>58</v>
      </c>
      <c r="M6817" s="4" t="str">
        <f>VLOOKUP(TablaC11[[#This Row],[Circuito]],Aux!$A$2:$B$12,2,0)</f>
        <v>Villa Devoto</v>
      </c>
    </row>
    <row r="6818" spans="1:13">
      <c r="A6818" s="11" t="s">
        <v>9</v>
      </c>
      <c r="B6818" s="6">
        <v>121</v>
      </c>
      <c r="C6818" s="2" t="s">
        <v>15233</v>
      </c>
      <c r="D6818" s="2" t="s">
        <v>15234</v>
      </c>
      <c r="E6818" s="11" t="str">
        <f>CONCATENATE(TablaC11[[#This Row],[Apellido]]," ",TablaC11[[#This Row],[Nombre]])</f>
        <v>PEZZUTTI ELSA ALICIA</v>
      </c>
      <c r="F6818" s="11" t="s">
        <v>17</v>
      </c>
      <c r="G6818" s="11" t="s">
        <v>18</v>
      </c>
      <c r="H6818" s="6">
        <v>4269360</v>
      </c>
      <c r="I6818" s="6">
        <v>1942</v>
      </c>
      <c r="J6818" s="11" t="s">
        <v>23750</v>
      </c>
      <c r="K6818" s="11" t="str">
        <f t="shared" si="106"/>
        <v>Adultos Mayores</v>
      </c>
      <c r="L6818" s="6">
        <f>2023-TablaC11[[#This Row],[Clase]]</f>
        <v>81</v>
      </c>
      <c r="M6818" s="4" t="str">
        <f>VLOOKUP(TablaC11[[#This Row],[Circuito]],Aux!$A$2:$B$12,2,0)</f>
        <v>Villa Devoto</v>
      </c>
    </row>
    <row r="6819" spans="1:13">
      <c r="A6819" s="11" t="s">
        <v>9</v>
      </c>
      <c r="B6819" s="6">
        <v>121</v>
      </c>
      <c r="C6819" s="2" t="s">
        <v>15236</v>
      </c>
      <c r="D6819" s="2" t="s">
        <v>15237</v>
      </c>
      <c r="E6819" s="11" t="str">
        <f>CONCATENATE(TablaC11[[#This Row],[Apellido]]," ",TablaC11[[#This Row],[Nombre]])</f>
        <v>PIAMONTE GRICELDA NOEMÍ</v>
      </c>
      <c r="F6819" s="11" t="s">
        <v>17</v>
      </c>
      <c r="G6819" s="11" t="s">
        <v>18</v>
      </c>
      <c r="H6819" s="6">
        <v>2790883</v>
      </c>
      <c r="I6819" s="6">
        <v>1936</v>
      </c>
      <c r="J6819" s="11" t="s">
        <v>25323</v>
      </c>
      <c r="K6819" s="11" t="str">
        <f t="shared" si="106"/>
        <v>Adultos Mayores</v>
      </c>
      <c r="L6819" s="6">
        <f>2023-TablaC11[[#This Row],[Clase]]</f>
        <v>87</v>
      </c>
      <c r="M6819" s="4" t="str">
        <f>VLOOKUP(TablaC11[[#This Row],[Circuito]],Aux!$A$2:$B$12,2,0)</f>
        <v>Villa Devoto</v>
      </c>
    </row>
    <row r="6820" spans="1:13">
      <c r="A6820" s="11" t="s">
        <v>9</v>
      </c>
      <c r="B6820" s="6">
        <v>121</v>
      </c>
      <c r="C6820" s="2" t="s">
        <v>15239</v>
      </c>
      <c r="D6820" s="2" t="s">
        <v>15240</v>
      </c>
      <c r="E6820" s="11" t="str">
        <f>CONCATENATE(TablaC11[[#This Row],[Apellido]]," ",TablaC11[[#This Row],[Nombre]])</f>
        <v>PIATTI MATIAS ANDREA</v>
      </c>
      <c r="F6820" s="11" t="s">
        <v>12</v>
      </c>
      <c r="G6820" s="11" t="s">
        <v>13</v>
      </c>
      <c r="H6820" s="6">
        <v>34493576</v>
      </c>
      <c r="I6820" s="6">
        <v>1989</v>
      </c>
      <c r="J6820" s="11" t="s">
        <v>25151</v>
      </c>
      <c r="K6820" s="11" t="str">
        <f t="shared" si="106"/>
        <v>Adultos</v>
      </c>
      <c r="L6820" s="6">
        <f>2023-TablaC11[[#This Row],[Clase]]</f>
        <v>34</v>
      </c>
      <c r="M6820" s="4" t="str">
        <f>VLOOKUP(TablaC11[[#This Row],[Circuito]],Aux!$A$2:$B$12,2,0)</f>
        <v>Villa Devoto</v>
      </c>
    </row>
    <row r="6821" spans="1:13">
      <c r="A6821" s="11" t="s">
        <v>9</v>
      </c>
      <c r="B6821" s="6">
        <v>121</v>
      </c>
      <c r="C6821" s="2" t="s">
        <v>15241</v>
      </c>
      <c r="D6821" s="2" t="s">
        <v>15242</v>
      </c>
      <c r="E6821" s="11" t="str">
        <f>CONCATENATE(TablaC11[[#This Row],[Apellido]]," ",TablaC11[[#This Row],[Nombre]])</f>
        <v>PIETROBON SANDRA ELIANA</v>
      </c>
      <c r="F6821" s="11" t="s">
        <v>17</v>
      </c>
      <c r="G6821" s="11" t="s">
        <v>13</v>
      </c>
      <c r="H6821" s="6">
        <v>14467309</v>
      </c>
      <c r="I6821" s="6">
        <v>1961</v>
      </c>
      <c r="J6821" s="11" t="s">
        <v>25683</v>
      </c>
      <c r="K6821" s="11" t="str">
        <f t="shared" si="106"/>
        <v>Adultos</v>
      </c>
      <c r="L6821" s="6">
        <f>2023-TablaC11[[#This Row],[Clase]]</f>
        <v>62</v>
      </c>
      <c r="M6821" s="4" t="str">
        <f>VLOOKUP(TablaC11[[#This Row],[Circuito]],Aux!$A$2:$B$12,2,0)</f>
        <v>Villa Devoto</v>
      </c>
    </row>
    <row r="6822" spans="1:13">
      <c r="A6822" s="11" t="s">
        <v>9</v>
      </c>
      <c r="B6822" s="6">
        <v>121</v>
      </c>
      <c r="C6822" s="2" t="s">
        <v>15244</v>
      </c>
      <c r="D6822" s="2" t="s">
        <v>15245</v>
      </c>
      <c r="E6822" s="11" t="str">
        <f>CONCATENATE(TablaC11[[#This Row],[Apellido]]," ",TablaC11[[#This Row],[Nombre]])</f>
        <v>PIGNATO ELVIRA SUSANA</v>
      </c>
      <c r="F6822" s="11" t="s">
        <v>17</v>
      </c>
      <c r="G6822" s="11" t="s">
        <v>18</v>
      </c>
      <c r="H6822" s="6">
        <v>11384791</v>
      </c>
      <c r="I6822" s="6">
        <v>1955</v>
      </c>
      <c r="J6822" s="11" t="s">
        <v>23751</v>
      </c>
      <c r="K6822" s="11" t="str">
        <f t="shared" si="106"/>
        <v>Adultos Mayores</v>
      </c>
      <c r="L6822" s="6">
        <f>2023-TablaC11[[#This Row],[Clase]]</f>
        <v>68</v>
      </c>
      <c r="M6822" s="4" t="str">
        <f>VLOOKUP(TablaC11[[#This Row],[Circuito]],Aux!$A$2:$B$12,2,0)</f>
        <v>Villa Devoto</v>
      </c>
    </row>
    <row r="6823" spans="1:13">
      <c r="A6823" s="11" t="s">
        <v>9</v>
      </c>
      <c r="B6823" s="6">
        <v>121</v>
      </c>
      <c r="C6823" s="2" t="s">
        <v>13592</v>
      </c>
      <c r="D6823" s="2" t="s">
        <v>15247</v>
      </c>
      <c r="E6823" s="11" t="str">
        <f>CONCATENATE(TablaC11[[#This Row],[Apellido]]," ",TablaC11[[#This Row],[Nombre]])</f>
        <v>PIRRAGLIA ANTONELLA EMILIA</v>
      </c>
      <c r="F6823" s="11" t="s">
        <v>17</v>
      </c>
      <c r="G6823" s="11" t="s">
        <v>56</v>
      </c>
      <c r="H6823" s="6">
        <v>36530477</v>
      </c>
      <c r="I6823" s="6">
        <v>1991</v>
      </c>
      <c r="J6823" s="11" t="s">
        <v>23752</v>
      </c>
      <c r="K6823" s="11" t="str">
        <f t="shared" si="106"/>
        <v>Adultos</v>
      </c>
      <c r="L6823" s="6">
        <f>2023-TablaC11[[#This Row],[Clase]]</f>
        <v>32</v>
      </c>
      <c r="M6823" s="4" t="str">
        <f>VLOOKUP(TablaC11[[#This Row],[Circuito]],Aux!$A$2:$B$12,2,0)</f>
        <v>Villa Devoto</v>
      </c>
    </row>
    <row r="6824" spans="1:13">
      <c r="A6824" s="11" t="s">
        <v>9</v>
      </c>
      <c r="B6824" s="6">
        <v>121</v>
      </c>
      <c r="C6824" s="2" t="s">
        <v>13592</v>
      </c>
      <c r="D6824" s="2" t="s">
        <v>23</v>
      </c>
      <c r="E6824" s="11" t="str">
        <f>CONCATENATE(TablaC11[[#This Row],[Apellido]]," ",TablaC11[[#This Row],[Nombre]])</f>
        <v>PIRRAGLIA OSCAR</v>
      </c>
      <c r="F6824" s="11" t="s">
        <v>12</v>
      </c>
      <c r="G6824" s="11" t="s">
        <v>13</v>
      </c>
      <c r="H6824" s="6">
        <v>11027442</v>
      </c>
      <c r="I6824" s="6">
        <v>1954</v>
      </c>
      <c r="J6824" s="11" t="s">
        <v>23752</v>
      </c>
      <c r="K6824" s="11" t="str">
        <f t="shared" si="106"/>
        <v>Adultos Mayores</v>
      </c>
      <c r="L6824" s="6">
        <f>2023-TablaC11[[#This Row],[Clase]]</f>
        <v>69</v>
      </c>
      <c r="M6824" s="4" t="str">
        <f>VLOOKUP(TablaC11[[#This Row],[Circuito]],Aux!$A$2:$B$12,2,0)</f>
        <v>Villa Devoto</v>
      </c>
    </row>
    <row r="6825" spans="1:13">
      <c r="A6825" s="11" t="s">
        <v>9</v>
      </c>
      <c r="B6825" s="6">
        <v>121</v>
      </c>
      <c r="C6825" s="2" t="s">
        <v>1122</v>
      </c>
      <c r="D6825" s="2" t="s">
        <v>15249</v>
      </c>
      <c r="E6825" s="11" t="str">
        <f>CONCATENATE(TablaC11[[#This Row],[Apellido]]," ",TablaC11[[#This Row],[Nombre]])</f>
        <v>PISANO AMELIA INES</v>
      </c>
      <c r="F6825" s="11" t="s">
        <v>17</v>
      </c>
      <c r="G6825" s="11" t="s">
        <v>13</v>
      </c>
      <c r="H6825" s="6">
        <v>855105</v>
      </c>
      <c r="I6825" s="6">
        <v>1934</v>
      </c>
      <c r="J6825" s="11" t="s">
        <v>23753</v>
      </c>
      <c r="K6825" s="11" t="str">
        <f t="shared" si="106"/>
        <v>Adultos Mayores</v>
      </c>
      <c r="L6825" s="6">
        <f>2023-TablaC11[[#This Row],[Clase]]</f>
        <v>89</v>
      </c>
      <c r="M6825" s="4" t="str">
        <f>VLOOKUP(TablaC11[[#This Row],[Circuito]],Aux!$A$2:$B$12,2,0)</f>
        <v>Villa Devoto</v>
      </c>
    </row>
    <row r="6826" spans="1:13">
      <c r="A6826" s="11" t="s">
        <v>9</v>
      </c>
      <c r="B6826" s="6">
        <v>121</v>
      </c>
      <c r="C6826" s="2" t="s">
        <v>15251</v>
      </c>
      <c r="D6826" s="2" t="s">
        <v>15252</v>
      </c>
      <c r="E6826" s="11" t="str">
        <f>CONCATENATE(TablaC11[[#This Row],[Apellido]]," ",TablaC11[[#This Row],[Nombre]])</f>
        <v>PISTOIA MARCELO WALTER</v>
      </c>
      <c r="F6826" s="11" t="s">
        <v>12</v>
      </c>
      <c r="G6826" s="11" t="s">
        <v>18</v>
      </c>
      <c r="H6826" s="6">
        <v>20226316</v>
      </c>
      <c r="I6826" s="6">
        <v>1968</v>
      </c>
      <c r="J6826" s="11" t="s">
        <v>23754</v>
      </c>
      <c r="K6826" s="11" t="str">
        <f t="shared" si="106"/>
        <v>Adultos</v>
      </c>
      <c r="L6826" s="6">
        <f>2023-TablaC11[[#This Row],[Clase]]</f>
        <v>55</v>
      </c>
      <c r="M6826" s="4" t="str">
        <f>VLOOKUP(TablaC11[[#This Row],[Circuito]],Aux!$A$2:$B$12,2,0)</f>
        <v>Villa Devoto</v>
      </c>
    </row>
    <row r="6827" spans="1:13">
      <c r="A6827" s="11" t="s">
        <v>9</v>
      </c>
      <c r="B6827" s="6">
        <v>121</v>
      </c>
      <c r="C6827" s="2" t="s">
        <v>15254</v>
      </c>
      <c r="D6827" s="2" t="s">
        <v>15255</v>
      </c>
      <c r="E6827" s="11" t="str">
        <f>CONCATENATE(TablaC11[[#This Row],[Apellido]]," ",TablaC11[[#This Row],[Nombre]])</f>
        <v>PLATANIA RICARDO MANUEL</v>
      </c>
      <c r="F6827" s="11" t="s">
        <v>12</v>
      </c>
      <c r="G6827" s="11" t="s">
        <v>18</v>
      </c>
      <c r="H6827" s="6">
        <v>17806694</v>
      </c>
      <c r="I6827" s="6">
        <v>1966</v>
      </c>
      <c r="J6827" s="11" t="s">
        <v>23755</v>
      </c>
      <c r="K6827" s="11" t="str">
        <f t="shared" si="106"/>
        <v>Adultos</v>
      </c>
      <c r="L6827" s="6">
        <f>2023-TablaC11[[#This Row],[Clase]]</f>
        <v>57</v>
      </c>
      <c r="M6827" s="4" t="str">
        <f>VLOOKUP(TablaC11[[#This Row],[Circuito]],Aux!$A$2:$B$12,2,0)</f>
        <v>Villa Devoto</v>
      </c>
    </row>
    <row r="6828" spans="1:13">
      <c r="A6828" s="11" t="s">
        <v>9</v>
      </c>
      <c r="B6828" s="6">
        <v>121</v>
      </c>
      <c r="C6828" s="2" t="s">
        <v>8384</v>
      </c>
      <c r="D6828" s="2" t="s">
        <v>15257</v>
      </c>
      <c r="E6828" s="11" t="str">
        <f>CONCATENATE(TablaC11[[#This Row],[Apellido]]," ",TablaC11[[#This Row],[Nombre]])</f>
        <v>PONZANO ALEJANDRA LUCIA</v>
      </c>
      <c r="F6828" s="11" t="s">
        <v>17</v>
      </c>
      <c r="G6828" s="11" t="s">
        <v>35</v>
      </c>
      <c r="H6828" s="6">
        <v>2980694</v>
      </c>
      <c r="I6828" s="6">
        <v>1930</v>
      </c>
      <c r="J6828" s="11" t="s">
        <v>23756</v>
      </c>
      <c r="K6828" s="11" t="str">
        <f t="shared" si="106"/>
        <v>Adultos Mayores</v>
      </c>
      <c r="L6828" s="6">
        <f>2023-TablaC11[[#This Row],[Clase]]</f>
        <v>93</v>
      </c>
      <c r="M6828" s="4" t="str">
        <f>VLOOKUP(TablaC11[[#This Row],[Circuito]],Aux!$A$2:$B$12,2,0)</f>
        <v>Villa Devoto</v>
      </c>
    </row>
    <row r="6829" spans="1:13">
      <c r="A6829" s="11" t="s">
        <v>9</v>
      </c>
      <c r="B6829" s="6">
        <v>121</v>
      </c>
      <c r="C6829" s="2" t="s">
        <v>1132</v>
      </c>
      <c r="D6829" s="2" t="s">
        <v>2042</v>
      </c>
      <c r="E6829" s="11" t="str">
        <f>CONCATENATE(TablaC11[[#This Row],[Apellido]]," ",TablaC11[[#This Row],[Nombre]])</f>
        <v>PORTARO MARIA ISABEL</v>
      </c>
      <c r="F6829" s="11" t="s">
        <v>17</v>
      </c>
      <c r="G6829" s="11" t="s">
        <v>13</v>
      </c>
      <c r="H6829" s="6">
        <v>6544549</v>
      </c>
      <c r="I6829" s="6">
        <v>1950</v>
      </c>
      <c r="J6829" s="11" t="s">
        <v>23757</v>
      </c>
      <c r="K6829" s="11" t="str">
        <f t="shared" si="106"/>
        <v>Adultos Mayores</v>
      </c>
      <c r="L6829" s="6">
        <f>2023-TablaC11[[#This Row],[Clase]]</f>
        <v>73</v>
      </c>
      <c r="M6829" s="4" t="str">
        <f>VLOOKUP(TablaC11[[#This Row],[Circuito]],Aux!$A$2:$B$12,2,0)</f>
        <v>Villa Devoto</v>
      </c>
    </row>
    <row r="6830" spans="1:13">
      <c r="A6830" s="11" t="s">
        <v>9</v>
      </c>
      <c r="B6830" s="6">
        <v>121</v>
      </c>
      <c r="C6830" s="2" t="s">
        <v>15260</v>
      </c>
      <c r="D6830" s="2" t="s">
        <v>3123</v>
      </c>
      <c r="E6830" s="11" t="str">
        <f>CONCATENATE(TablaC11[[#This Row],[Apellido]]," ",TablaC11[[#This Row],[Nombre]])</f>
        <v>POTTES MABEL GRACIELA</v>
      </c>
      <c r="F6830" s="11" t="s">
        <v>17</v>
      </c>
      <c r="G6830" s="11" t="s">
        <v>18</v>
      </c>
      <c r="H6830" s="6">
        <v>11766199</v>
      </c>
      <c r="I6830" s="6">
        <v>1955</v>
      </c>
      <c r="J6830" s="11" t="s">
        <v>23758</v>
      </c>
      <c r="K6830" s="11" t="str">
        <f t="shared" si="106"/>
        <v>Adultos Mayores</v>
      </c>
      <c r="L6830" s="6">
        <f>2023-TablaC11[[#This Row],[Clase]]</f>
        <v>68</v>
      </c>
      <c r="M6830" s="4" t="str">
        <f>VLOOKUP(TablaC11[[#This Row],[Circuito]],Aux!$A$2:$B$12,2,0)</f>
        <v>Villa Devoto</v>
      </c>
    </row>
    <row r="6831" spans="1:13">
      <c r="A6831" s="11" t="s">
        <v>9</v>
      </c>
      <c r="B6831" s="6">
        <v>121</v>
      </c>
      <c r="C6831" s="2" t="s">
        <v>15262</v>
      </c>
      <c r="D6831" s="2" t="s">
        <v>15263</v>
      </c>
      <c r="E6831" s="11" t="str">
        <f>CONCATENATE(TablaC11[[#This Row],[Apellido]]," ",TablaC11[[#This Row],[Nombre]])</f>
        <v>POU LEONARDO ENRIQUE</v>
      </c>
      <c r="F6831" s="11" t="s">
        <v>12</v>
      </c>
      <c r="G6831" s="11" t="s">
        <v>56</v>
      </c>
      <c r="H6831" s="6">
        <v>26239824</v>
      </c>
      <c r="I6831" s="6">
        <v>1977</v>
      </c>
      <c r="J6831" s="11" t="s">
        <v>23759</v>
      </c>
      <c r="K6831" s="11" t="str">
        <f t="shared" si="106"/>
        <v>Adultos</v>
      </c>
      <c r="L6831" s="6">
        <f>2023-TablaC11[[#This Row],[Clase]]</f>
        <v>46</v>
      </c>
      <c r="M6831" s="4" t="str">
        <f>VLOOKUP(TablaC11[[#This Row],[Circuito]],Aux!$A$2:$B$12,2,0)</f>
        <v>Villa Devoto</v>
      </c>
    </row>
    <row r="6832" spans="1:13">
      <c r="A6832" s="11" t="s">
        <v>9</v>
      </c>
      <c r="B6832" s="6">
        <v>121</v>
      </c>
      <c r="C6832" s="2" t="s">
        <v>15265</v>
      </c>
      <c r="D6832" s="2" t="s">
        <v>179</v>
      </c>
      <c r="E6832" s="11" t="str">
        <f>CONCATENATE(TablaC11[[#This Row],[Apellido]]," ",TablaC11[[#This Row],[Nombre]])</f>
        <v>PREZZAVENTO JUAN CARLOS</v>
      </c>
      <c r="F6832" s="11" t="s">
        <v>12</v>
      </c>
      <c r="G6832" s="11" t="s">
        <v>18</v>
      </c>
      <c r="H6832" s="6">
        <v>14467093</v>
      </c>
      <c r="I6832" s="6">
        <v>1961</v>
      </c>
      <c r="J6832" s="11" t="s">
        <v>23511</v>
      </c>
      <c r="K6832" s="11" t="str">
        <f t="shared" si="106"/>
        <v>Adultos</v>
      </c>
      <c r="L6832" s="6">
        <f>2023-TablaC11[[#This Row],[Clase]]</f>
        <v>62</v>
      </c>
      <c r="M6832" s="4" t="str">
        <f>VLOOKUP(TablaC11[[#This Row],[Circuito]],Aux!$A$2:$B$12,2,0)</f>
        <v>Villa Devoto</v>
      </c>
    </row>
    <row r="6833" spans="1:13">
      <c r="A6833" s="11" t="s">
        <v>9</v>
      </c>
      <c r="B6833" s="6">
        <v>121</v>
      </c>
      <c r="C6833" s="2" t="s">
        <v>13639</v>
      </c>
      <c r="D6833" s="2" t="s">
        <v>5270</v>
      </c>
      <c r="E6833" s="11" t="str">
        <f>CONCATENATE(TablaC11[[#This Row],[Apellido]]," ",TablaC11[[#This Row],[Nombre]])</f>
        <v>PUCHEU WALTER GUSTAVO</v>
      </c>
      <c r="F6833" s="11" t="s">
        <v>12</v>
      </c>
      <c r="G6833" s="11" t="s">
        <v>18</v>
      </c>
      <c r="H6833" s="6">
        <v>17781621</v>
      </c>
      <c r="I6833" s="6">
        <v>1965</v>
      </c>
      <c r="J6833" s="11" t="s">
        <v>23760</v>
      </c>
      <c r="K6833" s="11" t="str">
        <f t="shared" si="106"/>
        <v>Adultos</v>
      </c>
      <c r="L6833" s="6">
        <f>2023-TablaC11[[#This Row],[Clase]]</f>
        <v>58</v>
      </c>
      <c r="M6833" s="4" t="str">
        <f>VLOOKUP(TablaC11[[#This Row],[Circuito]],Aux!$A$2:$B$12,2,0)</f>
        <v>Villa Devoto</v>
      </c>
    </row>
    <row r="6834" spans="1:13">
      <c r="A6834" s="11" t="s">
        <v>9</v>
      </c>
      <c r="B6834" s="6">
        <v>121</v>
      </c>
      <c r="C6834" s="2" t="s">
        <v>15267</v>
      </c>
      <c r="D6834" s="2" t="s">
        <v>5139</v>
      </c>
      <c r="E6834" s="11" t="str">
        <f>CONCATENATE(TablaC11[[#This Row],[Apellido]]," ",TablaC11[[#This Row],[Nombre]])</f>
        <v>PURAS EDUARDO CESAR</v>
      </c>
      <c r="F6834" s="11" t="s">
        <v>12</v>
      </c>
      <c r="G6834" s="11" t="s">
        <v>13</v>
      </c>
      <c r="H6834" s="6">
        <v>10687960</v>
      </c>
      <c r="I6834" s="6">
        <v>1952</v>
      </c>
      <c r="J6834" s="11" t="s">
        <v>23519</v>
      </c>
      <c r="K6834" s="11" t="str">
        <f t="shared" si="106"/>
        <v>Adultos Mayores</v>
      </c>
      <c r="L6834" s="6">
        <f>2023-TablaC11[[#This Row],[Clase]]</f>
        <v>71</v>
      </c>
      <c r="M6834" s="4" t="str">
        <f>VLOOKUP(TablaC11[[#This Row],[Circuito]],Aux!$A$2:$B$12,2,0)</f>
        <v>Villa Devoto</v>
      </c>
    </row>
    <row r="6835" spans="1:13">
      <c r="A6835" s="11" t="s">
        <v>9</v>
      </c>
      <c r="B6835" s="6">
        <v>121</v>
      </c>
      <c r="C6835" s="2" t="s">
        <v>15267</v>
      </c>
      <c r="D6835" s="2" t="s">
        <v>5139</v>
      </c>
      <c r="E6835" s="11" t="str">
        <f>CONCATENATE(TablaC11[[#This Row],[Apellido]]," ",TablaC11[[#This Row],[Nombre]])</f>
        <v>PURAS EDUARDO CESAR</v>
      </c>
      <c r="F6835" s="11" t="s">
        <v>12</v>
      </c>
      <c r="G6835" s="11" t="s">
        <v>18</v>
      </c>
      <c r="H6835" s="6">
        <v>30653892</v>
      </c>
      <c r="I6835" s="6">
        <v>1983</v>
      </c>
      <c r="J6835" s="11" t="s">
        <v>23519</v>
      </c>
      <c r="K6835" s="11" t="str">
        <f t="shared" si="106"/>
        <v>Adultos</v>
      </c>
      <c r="L6835" s="6">
        <f>2023-TablaC11[[#This Row],[Clase]]</f>
        <v>40</v>
      </c>
      <c r="M6835" s="4" t="str">
        <f>VLOOKUP(TablaC11[[#This Row],[Circuito]],Aux!$A$2:$B$12,2,0)</f>
        <v>Villa Devoto</v>
      </c>
    </row>
    <row r="6836" spans="1:13">
      <c r="A6836" s="11" t="s">
        <v>9</v>
      </c>
      <c r="B6836" s="6">
        <v>121</v>
      </c>
      <c r="C6836" s="2" t="s">
        <v>15267</v>
      </c>
      <c r="D6836" s="2" t="s">
        <v>15231</v>
      </c>
      <c r="E6836" s="11" t="str">
        <f>CONCATENATE(TablaC11[[#This Row],[Apellido]]," ",TablaC11[[#This Row],[Nombre]])</f>
        <v>PURAS GABRIEL ANDRES</v>
      </c>
      <c r="F6836" s="11" t="s">
        <v>12</v>
      </c>
      <c r="G6836" s="11" t="s">
        <v>18</v>
      </c>
      <c r="H6836" s="6">
        <v>34499569</v>
      </c>
      <c r="I6836" s="6">
        <v>1989</v>
      </c>
      <c r="J6836" s="11" t="s">
        <v>23519</v>
      </c>
      <c r="K6836" s="11" t="str">
        <f t="shared" si="106"/>
        <v>Adultos</v>
      </c>
      <c r="L6836" s="6">
        <f>2023-TablaC11[[#This Row],[Clase]]</f>
        <v>34</v>
      </c>
      <c r="M6836" s="4" t="str">
        <f>VLOOKUP(TablaC11[[#This Row],[Circuito]],Aux!$A$2:$B$12,2,0)</f>
        <v>Villa Devoto</v>
      </c>
    </row>
    <row r="6837" spans="1:13">
      <c r="A6837" s="11" t="s">
        <v>9</v>
      </c>
      <c r="B6837" s="6">
        <v>121</v>
      </c>
      <c r="C6837" s="2" t="s">
        <v>15267</v>
      </c>
      <c r="D6837" s="2" t="s">
        <v>15268</v>
      </c>
      <c r="E6837" s="11" t="str">
        <f>CONCATENATE(TablaC11[[#This Row],[Apellido]]," ",TablaC11[[#This Row],[Nombre]])</f>
        <v>PURAS LAURA NIEVES</v>
      </c>
      <c r="F6837" s="11" t="s">
        <v>17</v>
      </c>
      <c r="G6837" s="11" t="s">
        <v>18</v>
      </c>
      <c r="H6837" s="6">
        <v>33154524</v>
      </c>
      <c r="I6837" s="6">
        <v>1987</v>
      </c>
      <c r="J6837" s="11" t="s">
        <v>23519</v>
      </c>
      <c r="K6837" s="11" t="str">
        <f t="shared" si="106"/>
        <v>Adultos</v>
      </c>
      <c r="L6837" s="6">
        <f>2023-TablaC11[[#This Row],[Clase]]</f>
        <v>36</v>
      </c>
      <c r="M6837" s="4" t="str">
        <f>VLOOKUP(TablaC11[[#This Row],[Circuito]],Aux!$A$2:$B$12,2,0)</f>
        <v>Villa Devoto</v>
      </c>
    </row>
    <row r="6838" spans="1:13">
      <c r="A6838" s="11" t="s">
        <v>9</v>
      </c>
      <c r="B6838" s="6">
        <v>121</v>
      </c>
      <c r="C6838" s="2" t="s">
        <v>15267</v>
      </c>
      <c r="D6838" s="2" t="s">
        <v>15269</v>
      </c>
      <c r="E6838" s="11" t="str">
        <f>CONCATENATE(TablaC11[[#This Row],[Apellido]]," ",TablaC11[[#This Row],[Nombre]])</f>
        <v>PURAS MARIEL ANABELLA</v>
      </c>
      <c r="F6838" s="11" t="s">
        <v>17</v>
      </c>
      <c r="G6838" s="11" t="s">
        <v>13</v>
      </c>
      <c r="H6838" s="6">
        <v>32173915</v>
      </c>
      <c r="I6838" s="6">
        <v>1986</v>
      </c>
      <c r="J6838" s="11" t="s">
        <v>23519</v>
      </c>
      <c r="K6838" s="11" t="str">
        <f t="shared" si="106"/>
        <v>Adultos</v>
      </c>
      <c r="L6838" s="6">
        <f>2023-TablaC11[[#This Row],[Clase]]</f>
        <v>37</v>
      </c>
      <c r="M6838" s="4" t="str">
        <f>VLOOKUP(TablaC11[[#This Row],[Circuito]],Aux!$A$2:$B$12,2,0)</f>
        <v>Villa Devoto</v>
      </c>
    </row>
    <row r="6839" spans="1:13">
      <c r="A6839" s="11" t="s">
        <v>9</v>
      </c>
      <c r="B6839" s="6">
        <v>121</v>
      </c>
      <c r="C6839" s="2" t="s">
        <v>15270</v>
      </c>
      <c r="D6839" s="2" t="s">
        <v>8121</v>
      </c>
      <c r="E6839" s="11" t="str">
        <f>CONCATENATE(TablaC11[[#This Row],[Apellido]]," ",TablaC11[[#This Row],[Nombre]])</f>
        <v>PUZZI MARIA LUJAN</v>
      </c>
      <c r="F6839" s="11" t="s">
        <v>17</v>
      </c>
      <c r="G6839" s="11" t="s">
        <v>13</v>
      </c>
      <c r="H6839" s="6">
        <v>21522497</v>
      </c>
      <c r="I6839" s="6">
        <v>1970</v>
      </c>
      <c r="J6839" s="11" t="s">
        <v>23761</v>
      </c>
      <c r="K6839" s="11" t="str">
        <f t="shared" si="106"/>
        <v>Adultos</v>
      </c>
      <c r="L6839" s="6">
        <f>2023-TablaC11[[#This Row],[Clase]]</f>
        <v>53</v>
      </c>
      <c r="M6839" s="4" t="str">
        <f>VLOOKUP(TablaC11[[#This Row],[Circuito]],Aux!$A$2:$B$12,2,0)</f>
        <v>Villa Devoto</v>
      </c>
    </row>
    <row r="6840" spans="1:13">
      <c r="A6840" s="11" t="s">
        <v>9</v>
      </c>
      <c r="B6840" s="6">
        <v>121</v>
      </c>
      <c r="C6840" s="2" t="s">
        <v>15272</v>
      </c>
      <c r="D6840" s="2" t="s">
        <v>15273</v>
      </c>
      <c r="E6840" s="11" t="str">
        <f>CONCATENATE(TablaC11[[#This Row],[Apellido]]," ",TablaC11[[#This Row],[Nombre]])</f>
        <v>QUAGLIA FEDERICO CUSTODIO</v>
      </c>
      <c r="F6840" s="11" t="s">
        <v>12</v>
      </c>
      <c r="G6840" s="11" t="s">
        <v>18</v>
      </c>
      <c r="H6840" s="6">
        <v>18567069</v>
      </c>
      <c r="I6840" s="6">
        <v>1966</v>
      </c>
      <c r="J6840" s="11" t="s">
        <v>23762</v>
      </c>
      <c r="K6840" s="11" t="str">
        <f t="shared" si="106"/>
        <v>Adultos</v>
      </c>
      <c r="L6840" s="6">
        <f>2023-TablaC11[[#This Row],[Clase]]</f>
        <v>57</v>
      </c>
      <c r="M6840" s="4" t="str">
        <f>VLOOKUP(TablaC11[[#This Row],[Circuito]],Aux!$A$2:$B$12,2,0)</f>
        <v>Villa Devoto</v>
      </c>
    </row>
    <row r="6841" spans="1:13">
      <c r="A6841" s="11" t="s">
        <v>9</v>
      </c>
      <c r="B6841" s="6">
        <v>121</v>
      </c>
      <c r="C6841" s="2" t="s">
        <v>15272</v>
      </c>
      <c r="D6841" s="2" t="s">
        <v>15275</v>
      </c>
      <c r="E6841" s="11" t="str">
        <f>CONCATENATE(TablaC11[[#This Row],[Apellido]]," ",TablaC11[[#This Row],[Nombre]])</f>
        <v>QUAGLIA FERNANDO CESAR</v>
      </c>
      <c r="F6841" s="11" t="s">
        <v>12</v>
      </c>
      <c r="G6841" s="11" t="s">
        <v>13</v>
      </c>
      <c r="H6841" s="6">
        <v>14407785</v>
      </c>
      <c r="I6841" s="6">
        <v>1961</v>
      </c>
      <c r="J6841" s="11" t="s">
        <v>23762</v>
      </c>
      <c r="K6841" s="11" t="str">
        <f t="shared" si="106"/>
        <v>Adultos</v>
      </c>
      <c r="L6841" s="6">
        <f>2023-TablaC11[[#This Row],[Clase]]</f>
        <v>62</v>
      </c>
      <c r="M6841" s="4" t="str">
        <f>VLOOKUP(TablaC11[[#This Row],[Circuito]],Aux!$A$2:$B$12,2,0)</f>
        <v>Villa Devoto</v>
      </c>
    </row>
    <row r="6842" spans="1:13">
      <c r="A6842" s="11" t="s">
        <v>9</v>
      </c>
      <c r="B6842" s="6">
        <v>121</v>
      </c>
      <c r="C6842" s="2" t="s">
        <v>8422</v>
      </c>
      <c r="D6842" s="2" t="s">
        <v>15276</v>
      </c>
      <c r="E6842" s="11" t="str">
        <f>CONCATENATE(TablaC11[[#This Row],[Apellido]]," ",TablaC11[[#This Row],[Nombre]])</f>
        <v>QUINTELA MARIA CONSUELO</v>
      </c>
      <c r="F6842" s="11" t="s">
        <v>17</v>
      </c>
      <c r="G6842" s="11" t="s">
        <v>13</v>
      </c>
      <c r="H6842" s="6">
        <v>5240731</v>
      </c>
      <c r="I6842" s="6">
        <v>1946</v>
      </c>
      <c r="J6842" s="11" t="s">
        <v>23763</v>
      </c>
      <c r="K6842" s="11" t="str">
        <f t="shared" si="106"/>
        <v>Adultos Mayores</v>
      </c>
      <c r="L6842" s="6">
        <f>2023-TablaC11[[#This Row],[Clase]]</f>
        <v>77</v>
      </c>
      <c r="M6842" s="4" t="str">
        <f>VLOOKUP(TablaC11[[#This Row],[Circuito]],Aux!$A$2:$B$12,2,0)</f>
        <v>Villa Devoto</v>
      </c>
    </row>
    <row r="6843" spans="1:13">
      <c r="A6843" s="11" t="s">
        <v>9</v>
      </c>
      <c r="B6843" s="6">
        <v>121</v>
      </c>
      <c r="C6843" s="2" t="s">
        <v>2980</v>
      </c>
      <c r="D6843" s="2" t="s">
        <v>15278</v>
      </c>
      <c r="E6843" s="11" t="str">
        <f>CONCATENATE(TablaC11[[#This Row],[Apellido]]," ",TablaC11[[#This Row],[Nombre]])</f>
        <v>QUIROGA SANDRA MABEL</v>
      </c>
      <c r="F6843" s="11" t="s">
        <v>17</v>
      </c>
      <c r="G6843" s="11" t="s">
        <v>18</v>
      </c>
      <c r="H6843" s="6">
        <v>25386727</v>
      </c>
      <c r="I6843" s="6">
        <v>1976</v>
      </c>
      <c r="J6843" s="11" t="s">
        <v>23764</v>
      </c>
      <c r="K6843" s="11" t="str">
        <f t="shared" si="106"/>
        <v>Adultos</v>
      </c>
      <c r="L6843" s="6">
        <f>2023-TablaC11[[#This Row],[Clase]]</f>
        <v>47</v>
      </c>
      <c r="M6843" s="4" t="str">
        <f>VLOOKUP(TablaC11[[#This Row],[Circuito]],Aux!$A$2:$B$12,2,0)</f>
        <v>Villa Devoto</v>
      </c>
    </row>
    <row r="6844" spans="1:13">
      <c r="A6844" s="11" t="s">
        <v>9</v>
      </c>
      <c r="B6844" s="6">
        <v>121</v>
      </c>
      <c r="C6844" s="2" t="s">
        <v>13655</v>
      </c>
      <c r="D6844" s="2" t="s">
        <v>2405</v>
      </c>
      <c r="E6844" s="11" t="str">
        <f>CONCATENATE(TablaC11[[#This Row],[Apellido]]," ",TablaC11[[#This Row],[Nombre]])</f>
        <v>RACANA ALBERTO HORACIO</v>
      </c>
      <c r="F6844" s="11" t="s">
        <v>12</v>
      </c>
      <c r="G6844" s="11" t="s">
        <v>56</v>
      </c>
      <c r="H6844" s="6">
        <v>4416431</v>
      </c>
      <c r="I6844" s="6">
        <v>1943</v>
      </c>
      <c r="J6844" s="11" t="s">
        <v>23765</v>
      </c>
      <c r="K6844" s="11" t="str">
        <f t="shared" si="106"/>
        <v>Adultos Mayores</v>
      </c>
      <c r="L6844" s="6">
        <f>2023-TablaC11[[#This Row],[Clase]]</f>
        <v>80</v>
      </c>
      <c r="M6844" s="4" t="str">
        <f>VLOOKUP(TablaC11[[#This Row],[Circuito]],Aux!$A$2:$B$12,2,0)</f>
        <v>Villa Devoto</v>
      </c>
    </row>
    <row r="6845" spans="1:13">
      <c r="A6845" s="11" t="s">
        <v>9</v>
      </c>
      <c r="B6845" s="6">
        <v>121</v>
      </c>
      <c r="C6845" s="2" t="s">
        <v>13655</v>
      </c>
      <c r="D6845" s="2" t="s">
        <v>15281</v>
      </c>
      <c r="E6845" s="11" t="str">
        <f>CONCATENATE(TablaC11[[#This Row],[Apellido]]," ",TablaC11[[#This Row],[Nombre]])</f>
        <v>RACANA ELBA EDIT</v>
      </c>
      <c r="F6845" s="11" t="s">
        <v>17</v>
      </c>
      <c r="G6845" s="11" t="s">
        <v>18</v>
      </c>
      <c r="H6845" s="6">
        <v>5463516</v>
      </c>
      <c r="I6845" s="6">
        <v>1946</v>
      </c>
      <c r="J6845" s="11" t="s">
        <v>23766</v>
      </c>
      <c r="K6845" s="11" t="str">
        <f t="shared" si="106"/>
        <v>Adultos Mayores</v>
      </c>
      <c r="L6845" s="6">
        <f>2023-TablaC11[[#This Row],[Clase]]</f>
        <v>77</v>
      </c>
      <c r="M6845" s="4" t="str">
        <f>VLOOKUP(TablaC11[[#This Row],[Circuito]],Aux!$A$2:$B$12,2,0)</f>
        <v>Villa Devoto</v>
      </c>
    </row>
    <row r="6846" spans="1:13">
      <c r="A6846" s="11" t="s">
        <v>9</v>
      </c>
      <c r="B6846" s="6">
        <v>121</v>
      </c>
      <c r="C6846" s="2" t="s">
        <v>15283</v>
      </c>
      <c r="D6846" s="2" t="s">
        <v>15284</v>
      </c>
      <c r="E6846" s="11" t="str">
        <f>CONCATENATE(TablaC11[[#This Row],[Apellido]]," ",TablaC11[[#This Row],[Nombre]])</f>
        <v>RAKOVER SUSANA RAQUEL</v>
      </c>
      <c r="F6846" s="11" t="s">
        <v>17</v>
      </c>
      <c r="G6846" s="11" t="s">
        <v>18</v>
      </c>
      <c r="H6846" s="6">
        <v>4420201</v>
      </c>
      <c r="I6846" s="6">
        <v>1941</v>
      </c>
      <c r="J6846" s="11" t="s">
        <v>23767</v>
      </c>
      <c r="K6846" s="11" t="str">
        <f t="shared" si="106"/>
        <v>Adultos Mayores</v>
      </c>
      <c r="L6846" s="6">
        <f>2023-TablaC11[[#This Row],[Clase]]</f>
        <v>82</v>
      </c>
      <c r="M6846" s="4" t="str">
        <f>VLOOKUP(TablaC11[[#This Row],[Circuito]],Aux!$A$2:$B$12,2,0)</f>
        <v>Villa Devoto</v>
      </c>
    </row>
    <row r="6847" spans="1:13">
      <c r="A6847" s="11" t="s">
        <v>9</v>
      </c>
      <c r="B6847" s="6">
        <v>121</v>
      </c>
      <c r="C6847" s="2" t="s">
        <v>6351</v>
      </c>
      <c r="D6847" s="2" t="s">
        <v>15286</v>
      </c>
      <c r="E6847" s="11" t="str">
        <f>CONCATENATE(TablaC11[[#This Row],[Apellido]]," ",TablaC11[[#This Row],[Nombre]])</f>
        <v>RAMIREZ AMERICO IRENEO</v>
      </c>
      <c r="F6847" s="11" t="s">
        <v>12</v>
      </c>
      <c r="G6847" s="11" t="s">
        <v>35</v>
      </c>
      <c r="H6847" s="6">
        <v>14614076</v>
      </c>
      <c r="I6847" s="6">
        <v>1961</v>
      </c>
      <c r="J6847" s="11" t="s">
        <v>23768</v>
      </c>
      <c r="K6847" s="11" t="str">
        <f t="shared" si="106"/>
        <v>Adultos</v>
      </c>
      <c r="L6847" s="6">
        <f>2023-TablaC11[[#This Row],[Clase]]</f>
        <v>62</v>
      </c>
      <c r="M6847" s="4" t="str">
        <f>VLOOKUP(TablaC11[[#This Row],[Circuito]],Aux!$A$2:$B$12,2,0)</f>
        <v>Villa Devoto</v>
      </c>
    </row>
    <row r="6848" spans="1:13">
      <c r="A6848" s="11" t="s">
        <v>9</v>
      </c>
      <c r="B6848" s="6">
        <v>121</v>
      </c>
      <c r="C6848" s="2" t="s">
        <v>6351</v>
      </c>
      <c r="D6848" s="2" t="s">
        <v>354</v>
      </c>
      <c r="E6848" s="11" t="str">
        <f>CONCATENATE(TablaC11[[#This Row],[Apellido]]," ",TablaC11[[#This Row],[Nombre]])</f>
        <v>RAMIREZ CARLOS ALBERTO</v>
      </c>
      <c r="F6848" s="11" t="s">
        <v>12</v>
      </c>
      <c r="G6848" s="11" t="s">
        <v>18</v>
      </c>
      <c r="H6848" s="6">
        <v>17232145</v>
      </c>
      <c r="I6848" s="6">
        <v>1964</v>
      </c>
      <c r="J6848" s="11" t="s">
        <v>23769</v>
      </c>
      <c r="K6848" s="11" t="str">
        <f t="shared" si="106"/>
        <v>Adultos</v>
      </c>
      <c r="L6848" s="6">
        <f>2023-TablaC11[[#This Row],[Clase]]</f>
        <v>59</v>
      </c>
      <c r="M6848" s="4" t="str">
        <f>VLOOKUP(TablaC11[[#This Row],[Circuito]],Aux!$A$2:$B$12,2,0)</f>
        <v>Villa Devoto</v>
      </c>
    </row>
    <row r="6849" spans="1:13">
      <c r="A6849" s="11" t="s">
        <v>9</v>
      </c>
      <c r="B6849" s="6">
        <v>121</v>
      </c>
      <c r="C6849" s="2" t="s">
        <v>1169</v>
      </c>
      <c r="D6849" s="2" t="s">
        <v>4829</v>
      </c>
      <c r="E6849" s="11" t="str">
        <f>CONCATENATE(TablaC11[[#This Row],[Apellido]]," ",TablaC11[[#This Row],[Nombre]])</f>
        <v>RAMOS ADRIAN OSCAR</v>
      </c>
      <c r="F6849" s="11" t="s">
        <v>12</v>
      </c>
      <c r="G6849" s="11" t="s">
        <v>18</v>
      </c>
      <c r="H6849" s="6">
        <v>23329603</v>
      </c>
      <c r="I6849" s="6">
        <v>1973</v>
      </c>
      <c r="J6849" s="11" t="s">
        <v>23678</v>
      </c>
      <c r="K6849" s="11" t="str">
        <f t="shared" si="106"/>
        <v>Adultos</v>
      </c>
      <c r="L6849" s="6">
        <f>2023-TablaC11[[#This Row],[Clase]]</f>
        <v>50</v>
      </c>
      <c r="M6849" s="4" t="str">
        <f>VLOOKUP(TablaC11[[#This Row],[Circuito]],Aux!$A$2:$B$12,2,0)</f>
        <v>Villa Devoto</v>
      </c>
    </row>
    <row r="6850" spans="1:13">
      <c r="A6850" s="11" t="s">
        <v>9</v>
      </c>
      <c r="B6850" s="6">
        <v>121</v>
      </c>
      <c r="C6850" s="2" t="s">
        <v>15289</v>
      </c>
      <c r="D6850" s="2" t="s">
        <v>516</v>
      </c>
      <c r="E6850" s="11" t="str">
        <f>CONCATENATE(TablaC11[[#This Row],[Apellido]]," ",TablaC11[[#This Row],[Nombre]])</f>
        <v>RAO MIGUEL ANGEL</v>
      </c>
      <c r="F6850" s="11" t="s">
        <v>12</v>
      </c>
      <c r="G6850" s="11" t="s">
        <v>18</v>
      </c>
      <c r="H6850" s="6">
        <v>16232946</v>
      </c>
      <c r="I6850" s="6">
        <v>1964</v>
      </c>
      <c r="J6850" s="11" t="s">
        <v>23770</v>
      </c>
      <c r="K6850" s="11" t="str">
        <f t="shared" ref="K6850:K6913" si="107">IF(L6850&lt;=31,"Juventud",IF(L6850&lt;=65,"Adultos","Adultos Mayores"))</f>
        <v>Adultos</v>
      </c>
      <c r="L6850" s="6">
        <f>2023-TablaC11[[#This Row],[Clase]]</f>
        <v>59</v>
      </c>
      <c r="M6850" s="4" t="str">
        <f>VLOOKUP(TablaC11[[#This Row],[Circuito]],Aux!$A$2:$B$12,2,0)</f>
        <v>Villa Devoto</v>
      </c>
    </row>
    <row r="6851" spans="1:13">
      <c r="A6851" s="11" t="s">
        <v>9</v>
      </c>
      <c r="B6851" s="6">
        <v>121</v>
      </c>
      <c r="C6851" s="2" t="s">
        <v>15291</v>
      </c>
      <c r="D6851" s="2" t="s">
        <v>2580</v>
      </c>
      <c r="E6851" s="11" t="str">
        <f>CONCATENATE(TablaC11[[#This Row],[Apellido]]," ",TablaC11[[#This Row],[Nombre]])</f>
        <v>RASSE LILIANA PATRICIA</v>
      </c>
      <c r="F6851" s="11" t="s">
        <v>17</v>
      </c>
      <c r="G6851" s="11" t="s">
        <v>18</v>
      </c>
      <c r="H6851" s="6">
        <v>17969405</v>
      </c>
      <c r="I6851" s="6">
        <v>1966</v>
      </c>
      <c r="J6851" s="11" t="s">
        <v>23771</v>
      </c>
      <c r="K6851" s="11" t="str">
        <f t="shared" si="107"/>
        <v>Adultos</v>
      </c>
      <c r="L6851" s="6">
        <f>2023-TablaC11[[#This Row],[Clase]]</f>
        <v>57</v>
      </c>
      <c r="M6851" s="4" t="str">
        <f>VLOOKUP(TablaC11[[#This Row],[Circuito]],Aux!$A$2:$B$12,2,0)</f>
        <v>Villa Devoto</v>
      </c>
    </row>
    <row r="6852" spans="1:13">
      <c r="A6852" s="11" t="s">
        <v>9</v>
      </c>
      <c r="B6852" s="6">
        <v>121</v>
      </c>
      <c r="C6852" s="2" t="s">
        <v>15293</v>
      </c>
      <c r="D6852" s="2" t="s">
        <v>15294</v>
      </c>
      <c r="E6852" s="11" t="str">
        <f>CONCATENATE(TablaC11[[#This Row],[Apellido]]," ",TablaC11[[#This Row],[Nombre]])</f>
        <v>RAU ALICIA INES</v>
      </c>
      <c r="F6852" s="11" t="s">
        <v>17</v>
      </c>
      <c r="G6852" s="11" t="s">
        <v>13</v>
      </c>
      <c r="H6852" s="6">
        <v>5434918</v>
      </c>
      <c r="I6852" s="6">
        <v>1946</v>
      </c>
      <c r="J6852" s="11" t="s">
        <v>25157</v>
      </c>
      <c r="K6852" s="11" t="str">
        <f t="shared" si="107"/>
        <v>Adultos Mayores</v>
      </c>
      <c r="L6852" s="6">
        <f>2023-TablaC11[[#This Row],[Clase]]</f>
        <v>77</v>
      </c>
      <c r="M6852" s="4" t="str">
        <f>VLOOKUP(TablaC11[[#This Row],[Circuito]],Aux!$A$2:$B$12,2,0)</f>
        <v>Villa Devoto</v>
      </c>
    </row>
    <row r="6853" spans="1:13">
      <c r="A6853" s="11" t="s">
        <v>9</v>
      </c>
      <c r="B6853" s="6">
        <v>121</v>
      </c>
      <c r="C6853" s="2" t="s">
        <v>15296</v>
      </c>
      <c r="D6853" s="2" t="s">
        <v>179</v>
      </c>
      <c r="E6853" s="11" t="str">
        <f>CONCATENATE(TablaC11[[#This Row],[Apellido]]," ",TablaC11[[#This Row],[Nombre]])</f>
        <v>REARTE JUAN CARLOS</v>
      </c>
      <c r="F6853" s="11" t="s">
        <v>12</v>
      </c>
      <c r="G6853" s="11" t="s">
        <v>18</v>
      </c>
      <c r="H6853" s="6">
        <v>4543251</v>
      </c>
      <c r="I6853" s="6">
        <v>1945</v>
      </c>
      <c r="J6853" s="11" t="s">
        <v>23772</v>
      </c>
      <c r="K6853" s="11" t="str">
        <f t="shared" si="107"/>
        <v>Adultos Mayores</v>
      </c>
      <c r="L6853" s="6">
        <f>2023-TablaC11[[#This Row],[Clase]]</f>
        <v>78</v>
      </c>
      <c r="M6853" s="4" t="str">
        <f>VLOOKUP(TablaC11[[#This Row],[Circuito]],Aux!$A$2:$B$12,2,0)</f>
        <v>Villa Devoto</v>
      </c>
    </row>
    <row r="6854" spans="1:13">
      <c r="A6854" s="11" t="s">
        <v>9</v>
      </c>
      <c r="B6854" s="6">
        <v>121</v>
      </c>
      <c r="C6854" s="2" t="s">
        <v>15298</v>
      </c>
      <c r="D6854" s="2" t="s">
        <v>1450</v>
      </c>
      <c r="E6854" s="11" t="str">
        <f>CONCATENATE(TablaC11[[#This Row],[Apellido]]," ",TablaC11[[#This Row],[Nombre]])</f>
        <v>RECHE MARCELO JORGE</v>
      </c>
      <c r="F6854" s="11" t="s">
        <v>12</v>
      </c>
      <c r="G6854" s="11" t="s">
        <v>18</v>
      </c>
      <c r="H6854" s="6">
        <v>14010549</v>
      </c>
      <c r="I6854" s="6">
        <v>1960</v>
      </c>
      <c r="J6854" s="11" t="s">
        <v>23773</v>
      </c>
      <c r="K6854" s="11" t="str">
        <f t="shared" si="107"/>
        <v>Adultos</v>
      </c>
      <c r="L6854" s="6">
        <f>2023-TablaC11[[#This Row],[Clase]]</f>
        <v>63</v>
      </c>
      <c r="M6854" s="4" t="str">
        <f>VLOOKUP(TablaC11[[#This Row],[Circuito]],Aux!$A$2:$B$12,2,0)</f>
        <v>Villa Devoto</v>
      </c>
    </row>
    <row r="6855" spans="1:13">
      <c r="A6855" s="11" t="s">
        <v>9</v>
      </c>
      <c r="B6855" s="6">
        <v>121</v>
      </c>
      <c r="C6855" s="2" t="s">
        <v>15300</v>
      </c>
      <c r="D6855" s="2" t="s">
        <v>15301</v>
      </c>
      <c r="E6855" s="11" t="str">
        <f>CONCATENATE(TablaC11[[#This Row],[Apellido]]," ",TablaC11[[#This Row],[Nombre]])</f>
        <v>RECOARO JULIÁN EDUARDO</v>
      </c>
      <c r="F6855" s="11" t="s">
        <v>12</v>
      </c>
      <c r="G6855" s="11" t="s">
        <v>7573</v>
      </c>
      <c r="H6855" s="6">
        <v>38050481</v>
      </c>
      <c r="I6855" s="6">
        <v>1993</v>
      </c>
      <c r="J6855" s="11" t="s">
        <v>25158</v>
      </c>
      <c r="K6855" s="11" t="str">
        <f t="shared" si="107"/>
        <v>Juventud</v>
      </c>
      <c r="L6855" s="6">
        <f>2023-TablaC11[[#This Row],[Clase]]</f>
        <v>30</v>
      </c>
      <c r="M6855" s="4" t="str">
        <f>VLOOKUP(TablaC11[[#This Row],[Circuito]],Aux!$A$2:$B$12,2,0)</f>
        <v>Villa Devoto</v>
      </c>
    </row>
    <row r="6856" spans="1:13">
      <c r="A6856" s="11" t="s">
        <v>9</v>
      </c>
      <c r="B6856" s="6">
        <v>121</v>
      </c>
      <c r="C6856" s="2" t="s">
        <v>15303</v>
      </c>
      <c r="D6856" s="2" t="s">
        <v>15304</v>
      </c>
      <c r="E6856" s="11" t="str">
        <f>CONCATENATE(TablaC11[[#This Row],[Apellido]]," ",TablaC11[[#This Row],[Nombre]])</f>
        <v>RENAUDIER HORACIO ALFREDO</v>
      </c>
      <c r="F6856" s="11" t="s">
        <v>12</v>
      </c>
      <c r="G6856" s="11" t="s">
        <v>13</v>
      </c>
      <c r="H6856" s="6">
        <v>11498756</v>
      </c>
      <c r="I6856" s="6">
        <v>1955</v>
      </c>
      <c r="J6856" s="11" t="s">
        <v>25324</v>
      </c>
      <c r="K6856" s="11" t="str">
        <f t="shared" si="107"/>
        <v>Adultos Mayores</v>
      </c>
      <c r="L6856" s="6">
        <f>2023-TablaC11[[#This Row],[Clase]]</f>
        <v>68</v>
      </c>
      <c r="M6856" s="4" t="str">
        <f>VLOOKUP(TablaC11[[#This Row],[Circuito]],Aux!$A$2:$B$12,2,0)</f>
        <v>Villa Devoto</v>
      </c>
    </row>
    <row r="6857" spans="1:13">
      <c r="A6857" s="11" t="s">
        <v>9</v>
      </c>
      <c r="B6857" s="6">
        <v>121</v>
      </c>
      <c r="C6857" s="2" t="s">
        <v>2999</v>
      </c>
      <c r="D6857" s="2" t="s">
        <v>331</v>
      </c>
      <c r="E6857" s="11" t="str">
        <f>CONCATENATE(TablaC11[[#This Row],[Apellido]]," ",TablaC11[[#This Row],[Nombre]])</f>
        <v>REY CLAUDIO ALEJANDRO</v>
      </c>
      <c r="F6857" s="11" t="s">
        <v>12</v>
      </c>
      <c r="G6857" s="11" t="s">
        <v>35</v>
      </c>
      <c r="H6857" s="6">
        <v>13131922</v>
      </c>
      <c r="I6857" s="6">
        <v>1957</v>
      </c>
      <c r="J6857" s="11" t="s">
        <v>23774</v>
      </c>
      <c r="K6857" s="11" t="str">
        <f t="shared" si="107"/>
        <v>Adultos Mayores</v>
      </c>
      <c r="L6857" s="6">
        <f>2023-TablaC11[[#This Row],[Clase]]</f>
        <v>66</v>
      </c>
      <c r="M6857" s="4" t="str">
        <f>VLOOKUP(TablaC11[[#This Row],[Circuito]],Aux!$A$2:$B$12,2,0)</f>
        <v>Villa Devoto</v>
      </c>
    </row>
    <row r="6858" spans="1:13">
      <c r="A6858" s="11" t="s">
        <v>9</v>
      </c>
      <c r="B6858" s="6">
        <v>121</v>
      </c>
      <c r="C6858" s="2" t="s">
        <v>2999</v>
      </c>
      <c r="D6858" s="2" t="s">
        <v>7873</v>
      </c>
      <c r="E6858" s="11" t="str">
        <f>CONCATENATE(TablaC11[[#This Row],[Apellido]]," ",TablaC11[[#This Row],[Nombre]])</f>
        <v>REY MONICA NOEMI</v>
      </c>
      <c r="F6858" s="11" t="s">
        <v>17</v>
      </c>
      <c r="G6858" s="11" t="s">
        <v>1729</v>
      </c>
      <c r="H6858" s="6">
        <v>5761775</v>
      </c>
      <c r="I6858" s="6">
        <v>1947</v>
      </c>
      <c r="J6858" s="11" t="s">
        <v>23775</v>
      </c>
      <c r="K6858" s="11" t="str">
        <f t="shared" si="107"/>
        <v>Adultos Mayores</v>
      </c>
      <c r="L6858" s="6">
        <f>2023-TablaC11[[#This Row],[Clase]]</f>
        <v>76</v>
      </c>
      <c r="M6858" s="4" t="str">
        <f>VLOOKUP(TablaC11[[#This Row],[Circuito]],Aux!$A$2:$B$12,2,0)</f>
        <v>Villa Devoto</v>
      </c>
    </row>
    <row r="6859" spans="1:13">
      <c r="A6859" s="11" t="s">
        <v>9</v>
      </c>
      <c r="B6859" s="6">
        <v>121</v>
      </c>
      <c r="C6859" s="2" t="s">
        <v>15308</v>
      </c>
      <c r="D6859" s="2" t="s">
        <v>15309</v>
      </c>
      <c r="E6859" s="11" t="str">
        <f>CONCATENATE(TablaC11[[#This Row],[Apellido]]," ",TablaC11[[#This Row],[Nombre]])</f>
        <v>RIBAS CLARA INES</v>
      </c>
      <c r="F6859" s="11" t="s">
        <v>17</v>
      </c>
      <c r="G6859" s="11" t="s">
        <v>13</v>
      </c>
      <c r="H6859" s="6">
        <v>5143081</v>
      </c>
      <c r="I6859" s="6">
        <v>1945</v>
      </c>
      <c r="J6859" s="11" t="s">
        <v>23443</v>
      </c>
      <c r="K6859" s="11" t="str">
        <f t="shared" si="107"/>
        <v>Adultos Mayores</v>
      </c>
      <c r="L6859" s="6">
        <f>2023-TablaC11[[#This Row],[Clase]]</f>
        <v>78</v>
      </c>
      <c r="M6859" s="4" t="str">
        <f>VLOOKUP(TablaC11[[#This Row],[Circuito]],Aux!$A$2:$B$12,2,0)</f>
        <v>Villa Devoto</v>
      </c>
    </row>
    <row r="6860" spans="1:13">
      <c r="A6860" s="11" t="s">
        <v>9</v>
      </c>
      <c r="B6860" s="6">
        <v>121</v>
      </c>
      <c r="C6860" s="2" t="s">
        <v>15310</v>
      </c>
      <c r="D6860" s="2" t="s">
        <v>15311</v>
      </c>
      <c r="E6860" s="11" t="str">
        <f>CONCATENATE(TablaC11[[#This Row],[Apellido]]," ",TablaC11[[#This Row],[Nombre]])</f>
        <v>RIMASA JORGE NELSON</v>
      </c>
      <c r="F6860" s="11" t="s">
        <v>12</v>
      </c>
      <c r="G6860" s="11" t="s">
        <v>18</v>
      </c>
      <c r="H6860" s="6">
        <v>4518682</v>
      </c>
      <c r="I6860" s="6">
        <v>1945</v>
      </c>
      <c r="J6860" s="11" t="s">
        <v>23776</v>
      </c>
      <c r="K6860" s="11" t="str">
        <f t="shared" si="107"/>
        <v>Adultos Mayores</v>
      </c>
      <c r="L6860" s="6">
        <f>2023-TablaC11[[#This Row],[Clase]]</f>
        <v>78</v>
      </c>
      <c r="M6860" s="4" t="str">
        <f>VLOOKUP(TablaC11[[#This Row],[Circuito]],Aux!$A$2:$B$12,2,0)</f>
        <v>Villa Devoto</v>
      </c>
    </row>
    <row r="6861" spans="1:13">
      <c r="A6861" s="11" t="s">
        <v>9</v>
      </c>
      <c r="B6861" s="6">
        <v>121</v>
      </c>
      <c r="C6861" s="2" t="s">
        <v>15313</v>
      </c>
      <c r="D6861" s="2" t="s">
        <v>10634</v>
      </c>
      <c r="E6861" s="11" t="str">
        <f>CONCATENATE(TablaC11[[#This Row],[Apellido]]," ",TablaC11[[#This Row],[Nombre]])</f>
        <v>RISSO IRMA BEATRIZ</v>
      </c>
      <c r="F6861" s="11" t="s">
        <v>17</v>
      </c>
      <c r="G6861" s="11" t="s">
        <v>18</v>
      </c>
      <c r="H6861" s="6">
        <v>5204589</v>
      </c>
      <c r="I6861" s="6">
        <v>1945</v>
      </c>
      <c r="J6861" s="11" t="s">
        <v>23777</v>
      </c>
      <c r="K6861" s="11" t="str">
        <f t="shared" si="107"/>
        <v>Adultos Mayores</v>
      </c>
      <c r="L6861" s="6">
        <f>2023-TablaC11[[#This Row],[Clase]]</f>
        <v>78</v>
      </c>
      <c r="M6861" s="4" t="str">
        <f>VLOOKUP(TablaC11[[#This Row],[Circuito]],Aux!$A$2:$B$12,2,0)</f>
        <v>Villa Devoto</v>
      </c>
    </row>
    <row r="6862" spans="1:13">
      <c r="A6862" s="11" t="s">
        <v>9</v>
      </c>
      <c r="B6862" s="6">
        <v>121</v>
      </c>
      <c r="C6862" s="2" t="s">
        <v>15315</v>
      </c>
      <c r="D6862" s="2" t="s">
        <v>15316</v>
      </c>
      <c r="E6862" s="11" t="str">
        <f>CONCATENATE(TablaC11[[#This Row],[Apellido]]," ",TablaC11[[#This Row],[Nombre]])</f>
        <v>RIZZARDI MARIEL</v>
      </c>
      <c r="F6862" s="11" t="s">
        <v>17</v>
      </c>
      <c r="G6862" s="11" t="s">
        <v>18</v>
      </c>
      <c r="H6862" s="6">
        <v>23119907</v>
      </c>
      <c r="I6862" s="6">
        <v>1973</v>
      </c>
      <c r="J6862" s="11" t="s">
        <v>23496</v>
      </c>
      <c r="K6862" s="11" t="str">
        <f t="shared" si="107"/>
        <v>Adultos</v>
      </c>
      <c r="L6862" s="6">
        <f>2023-TablaC11[[#This Row],[Clase]]</f>
        <v>50</v>
      </c>
      <c r="M6862" s="4" t="str">
        <f>VLOOKUP(TablaC11[[#This Row],[Circuito]],Aux!$A$2:$B$12,2,0)</f>
        <v>Villa Devoto</v>
      </c>
    </row>
    <row r="6863" spans="1:13">
      <c r="A6863" s="11" t="s">
        <v>9</v>
      </c>
      <c r="B6863" s="6">
        <v>121</v>
      </c>
      <c r="C6863" s="2" t="s">
        <v>15317</v>
      </c>
      <c r="D6863" s="2" t="s">
        <v>9826</v>
      </c>
      <c r="E6863" s="11" t="str">
        <f>CONCATENATE(TablaC11[[#This Row],[Apellido]]," ",TablaC11[[#This Row],[Nombre]])</f>
        <v>ROBALO LAURA</v>
      </c>
      <c r="F6863" s="11" t="s">
        <v>17</v>
      </c>
      <c r="G6863" s="11" t="s">
        <v>18</v>
      </c>
      <c r="H6863" s="6">
        <v>3587795</v>
      </c>
      <c r="I6863" s="6">
        <v>1938</v>
      </c>
      <c r="J6863" s="11" t="s">
        <v>23778</v>
      </c>
      <c r="K6863" s="11" t="str">
        <f t="shared" si="107"/>
        <v>Adultos Mayores</v>
      </c>
      <c r="L6863" s="6">
        <f>2023-TablaC11[[#This Row],[Clase]]</f>
        <v>85</v>
      </c>
      <c r="M6863" s="4" t="str">
        <f>VLOOKUP(TablaC11[[#This Row],[Circuito]],Aux!$A$2:$B$12,2,0)</f>
        <v>Villa Devoto</v>
      </c>
    </row>
    <row r="6864" spans="1:13">
      <c r="A6864" s="11" t="s">
        <v>9</v>
      </c>
      <c r="B6864" s="6">
        <v>121</v>
      </c>
      <c r="C6864" s="2" t="s">
        <v>15319</v>
      </c>
      <c r="D6864" s="2" t="s">
        <v>15320</v>
      </c>
      <c r="E6864" s="11" t="str">
        <f>CONCATENATE(TablaC11[[#This Row],[Apellido]]," ",TablaC11[[#This Row],[Nombre]])</f>
        <v>ROBIROSA ROMINA ELIZABETH</v>
      </c>
      <c r="F6864" s="11" t="s">
        <v>17</v>
      </c>
      <c r="G6864" s="11" t="s">
        <v>13</v>
      </c>
      <c r="H6864" s="6">
        <v>25330040</v>
      </c>
      <c r="I6864" s="6">
        <v>1976</v>
      </c>
      <c r="J6864" s="11" t="s">
        <v>23467</v>
      </c>
      <c r="K6864" s="11" t="str">
        <f t="shared" si="107"/>
        <v>Adultos</v>
      </c>
      <c r="L6864" s="6">
        <f>2023-TablaC11[[#This Row],[Clase]]</f>
        <v>47</v>
      </c>
      <c r="M6864" s="4" t="str">
        <f>VLOOKUP(TablaC11[[#This Row],[Circuito]],Aux!$A$2:$B$12,2,0)</f>
        <v>Villa Devoto</v>
      </c>
    </row>
    <row r="6865" spans="1:13">
      <c r="A6865" s="11" t="s">
        <v>9</v>
      </c>
      <c r="B6865" s="6">
        <v>121</v>
      </c>
      <c r="C6865" s="2" t="s">
        <v>1202</v>
      </c>
      <c r="D6865" s="2" t="s">
        <v>15321</v>
      </c>
      <c r="E6865" s="11" t="str">
        <f>CONCATENATE(TablaC11[[#This Row],[Apellido]]," ",TablaC11[[#This Row],[Nombre]])</f>
        <v>ROBLES IVANA GABRIELA</v>
      </c>
      <c r="F6865" s="11" t="s">
        <v>17</v>
      </c>
      <c r="G6865" s="11" t="s">
        <v>18</v>
      </c>
      <c r="H6865" s="6">
        <v>20004339</v>
      </c>
      <c r="I6865" s="6">
        <v>1968</v>
      </c>
      <c r="J6865" s="11" t="s">
        <v>23779</v>
      </c>
      <c r="K6865" s="11" t="str">
        <f t="shared" si="107"/>
        <v>Adultos</v>
      </c>
      <c r="L6865" s="6">
        <f>2023-TablaC11[[#This Row],[Clase]]</f>
        <v>55</v>
      </c>
      <c r="M6865" s="4" t="str">
        <f>VLOOKUP(TablaC11[[#This Row],[Circuito]],Aux!$A$2:$B$12,2,0)</f>
        <v>Villa Devoto</v>
      </c>
    </row>
    <row r="6866" spans="1:13">
      <c r="A6866" s="11" t="s">
        <v>9</v>
      </c>
      <c r="B6866" s="6">
        <v>121</v>
      </c>
      <c r="C6866" s="2" t="s">
        <v>15323</v>
      </c>
      <c r="D6866" s="2" t="s">
        <v>15324</v>
      </c>
      <c r="E6866" s="11" t="str">
        <f>CONCATENATE(TablaC11[[#This Row],[Apellido]]," ",TablaC11[[#This Row],[Nombre]])</f>
        <v>ROCHI LILIANA ESTELA</v>
      </c>
      <c r="F6866" s="11" t="s">
        <v>17</v>
      </c>
      <c r="G6866" s="11" t="s">
        <v>18</v>
      </c>
      <c r="H6866" s="6">
        <v>14184708</v>
      </c>
      <c r="I6866" s="6">
        <v>1960</v>
      </c>
      <c r="J6866" s="11" t="s">
        <v>23780</v>
      </c>
      <c r="K6866" s="11" t="str">
        <f t="shared" si="107"/>
        <v>Adultos</v>
      </c>
      <c r="L6866" s="6">
        <f>2023-TablaC11[[#This Row],[Clase]]</f>
        <v>63</v>
      </c>
      <c r="M6866" s="4" t="str">
        <f>VLOOKUP(TablaC11[[#This Row],[Circuito]],Aux!$A$2:$B$12,2,0)</f>
        <v>Villa Devoto</v>
      </c>
    </row>
    <row r="6867" spans="1:13">
      <c r="A6867" s="11" t="s">
        <v>9</v>
      </c>
      <c r="B6867" s="6">
        <v>121</v>
      </c>
      <c r="C6867" s="2" t="s">
        <v>1213</v>
      </c>
      <c r="D6867" s="2" t="s">
        <v>2346</v>
      </c>
      <c r="E6867" s="11" t="str">
        <f>CONCATENATE(TablaC11[[#This Row],[Apellido]]," ",TablaC11[[#This Row],[Nombre]])</f>
        <v>RODRIGUEZ ALICIA BEATRIZ</v>
      </c>
      <c r="F6867" s="11" t="s">
        <v>17</v>
      </c>
      <c r="G6867" s="11" t="s">
        <v>56</v>
      </c>
      <c r="H6867" s="6">
        <v>10285151</v>
      </c>
      <c r="I6867" s="6">
        <v>1951</v>
      </c>
      <c r="J6867" s="11" t="s">
        <v>23781</v>
      </c>
      <c r="K6867" s="11" t="str">
        <f t="shared" si="107"/>
        <v>Adultos Mayores</v>
      </c>
      <c r="L6867" s="6">
        <f>2023-TablaC11[[#This Row],[Clase]]</f>
        <v>72</v>
      </c>
      <c r="M6867" s="4" t="str">
        <f>VLOOKUP(TablaC11[[#This Row],[Circuito]],Aux!$A$2:$B$12,2,0)</f>
        <v>Villa Devoto</v>
      </c>
    </row>
    <row r="6868" spans="1:13">
      <c r="A6868" s="11" t="s">
        <v>9</v>
      </c>
      <c r="B6868" s="6">
        <v>121</v>
      </c>
      <c r="C6868" s="2" t="s">
        <v>1213</v>
      </c>
      <c r="D6868" s="2" t="s">
        <v>15327</v>
      </c>
      <c r="E6868" s="11" t="str">
        <f>CONCATENATE(TablaC11[[#This Row],[Apellido]]," ",TablaC11[[#This Row],[Nombre]])</f>
        <v>RODRIGUEZ MONICA OFELIA</v>
      </c>
      <c r="F6868" s="11" t="s">
        <v>17</v>
      </c>
      <c r="G6868" s="11" t="s">
        <v>18</v>
      </c>
      <c r="H6868" s="6">
        <v>13238357</v>
      </c>
      <c r="I6868" s="6">
        <v>1959</v>
      </c>
      <c r="J6868" s="11" t="s">
        <v>23782</v>
      </c>
      <c r="K6868" s="11" t="str">
        <f t="shared" si="107"/>
        <v>Adultos</v>
      </c>
      <c r="L6868" s="6">
        <f>2023-TablaC11[[#This Row],[Clase]]</f>
        <v>64</v>
      </c>
      <c r="M6868" s="4" t="str">
        <f>VLOOKUP(TablaC11[[#This Row],[Circuito]],Aux!$A$2:$B$12,2,0)</f>
        <v>Villa Devoto</v>
      </c>
    </row>
    <row r="6869" spans="1:13">
      <c r="A6869" s="11" t="s">
        <v>9</v>
      </c>
      <c r="B6869" s="6">
        <v>121</v>
      </c>
      <c r="C6869" s="2" t="s">
        <v>1213</v>
      </c>
      <c r="D6869" s="2" t="s">
        <v>15329</v>
      </c>
      <c r="E6869" s="11" t="str">
        <f>CONCATENATE(TablaC11[[#This Row],[Apellido]]," ",TablaC11[[#This Row],[Nombre]])</f>
        <v>RODRIGUEZ ROLANDO WALTER</v>
      </c>
      <c r="F6869" s="11" t="s">
        <v>12</v>
      </c>
      <c r="G6869" s="11" t="s">
        <v>18</v>
      </c>
      <c r="H6869" s="6">
        <v>14369795</v>
      </c>
      <c r="I6869" s="6">
        <v>1960</v>
      </c>
      <c r="J6869" s="11" t="s">
        <v>23709</v>
      </c>
      <c r="K6869" s="11" t="str">
        <f t="shared" si="107"/>
        <v>Adultos</v>
      </c>
      <c r="L6869" s="6">
        <f>2023-TablaC11[[#This Row],[Clase]]</f>
        <v>63</v>
      </c>
      <c r="M6869" s="4" t="str">
        <f>VLOOKUP(TablaC11[[#This Row],[Circuito]],Aux!$A$2:$B$12,2,0)</f>
        <v>Villa Devoto</v>
      </c>
    </row>
    <row r="6870" spans="1:13">
      <c r="A6870" s="11" t="s">
        <v>9</v>
      </c>
      <c r="B6870" s="6">
        <v>121</v>
      </c>
      <c r="C6870" s="2" t="s">
        <v>1244</v>
      </c>
      <c r="D6870" s="2" t="s">
        <v>15330</v>
      </c>
      <c r="E6870" s="11" t="str">
        <f>CONCATENATE(TablaC11[[#This Row],[Apellido]]," ",TablaC11[[#This Row],[Nombre]])</f>
        <v>ROJO ADRIANA GLADYS</v>
      </c>
      <c r="F6870" s="11" t="s">
        <v>17</v>
      </c>
      <c r="G6870" s="11" t="s">
        <v>18</v>
      </c>
      <c r="H6870" s="6">
        <v>14009463</v>
      </c>
      <c r="I6870" s="6">
        <v>1959</v>
      </c>
      <c r="J6870" s="11" t="s">
        <v>23783</v>
      </c>
      <c r="K6870" s="11" t="str">
        <f t="shared" si="107"/>
        <v>Adultos</v>
      </c>
      <c r="L6870" s="6">
        <f>2023-TablaC11[[#This Row],[Clase]]</f>
        <v>64</v>
      </c>
      <c r="M6870" s="4" t="str">
        <f>VLOOKUP(TablaC11[[#This Row],[Circuito]],Aux!$A$2:$B$12,2,0)</f>
        <v>Villa Devoto</v>
      </c>
    </row>
    <row r="6871" spans="1:13">
      <c r="A6871" s="11" t="s">
        <v>9</v>
      </c>
      <c r="B6871" s="6">
        <v>121</v>
      </c>
      <c r="C6871" s="2" t="s">
        <v>1244</v>
      </c>
      <c r="D6871" s="2" t="s">
        <v>13477</v>
      </c>
      <c r="E6871" s="11" t="str">
        <f>CONCATENATE(TablaC11[[#This Row],[Apellido]]," ",TablaC11[[#This Row],[Nombre]])</f>
        <v>ROJO SERGIO ALEJANDRO</v>
      </c>
      <c r="F6871" s="11" t="s">
        <v>12</v>
      </c>
      <c r="G6871" s="11" t="s">
        <v>13</v>
      </c>
      <c r="H6871" s="6">
        <v>26949258</v>
      </c>
      <c r="I6871" s="6">
        <v>1979</v>
      </c>
      <c r="J6871" s="11" t="s">
        <v>25159</v>
      </c>
      <c r="K6871" s="11" t="str">
        <f t="shared" si="107"/>
        <v>Adultos</v>
      </c>
      <c r="L6871" s="6">
        <f>2023-TablaC11[[#This Row],[Clase]]</f>
        <v>44</v>
      </c>
      <c r="M6871" s="4" t="str">
        <f>VLOOKUP(TablaC11[[#This Row],[Circuito]],Aux!$A$2:$B$12,2,0)</f>
        <v>Villa Devoto</v>
      </c>
    </row>
    <row r="6872" spans="1:13">
      <c r="A6872" s="11" t="s">
        <v>9</v>
      </c>
      <c r="B6872" s="6">
        <v>121</v>
      </c>
      <c r="C6872" s="2" t="s">
        <v>3065</v>
      </c>
      <c r="D6872" s="2" t="s">
        <v>11514</v>
      </c>
      <c r="E6872" s="11" t="str">
        <f>CONCATENATE(TablaC11[[#This Row],[Apellido]]," ",TablaC11[[#This Row],[Nombre]])</f>
        <v>ROMANO ELSA BEATRIZ</v>
      </c>
      <c r="F6872" s="11" t="s">
        <v>17</v>
      </c>
      <c r="G6872" s="11" t="s">
        <v>18</v>
      </c>
      <c r="H6872" s="6">
        <v>2726982</v>
      </c>
      <c r="I6872" s="6">
        <v>1936</v>
      </c>
      <c r="J6872" s="11" t="s">
        <v>23784</v>
      </c>
      <c r="K6872" s="11" t="str">
        <f t="shared" si="107"/>
        <v>Adultos Mayores</v>
      </c>
      <c r="L6872" s="6">
        <f>2023-TablaC11[[#This Row],[Clase]]</f>
        <v>87</v>
      </c>
      <c r="M6872" s="4" t="str">
        <f>VLOOKUP(TablaC11[[#This Row],[Circuito]],Aux!$A$2:$B$12,2,0)</f>
        <v>Villa Devoto</v>
      </c>
    </row>
    <row r="6873" spans="1:13">
      <c r="A6873" s="11" t="s">
        <v>9</v>
      </c>
      <c r="B6873" s="6">
        <v>121</v>
      </c>
      <c r="C6873" s="2" t="s">
        <v>1249</v>
      </c>
      <c r="D6873" s="2" t="s">
        <v>15334</v>
      </c>
      <c r="E6873" s="11" t="str">
        <f>CONCATENATE(TablaC11[[#This Row],[Apellido]]," ",TablaC11[[#This Row],[Nombre]])</f>
        <v>ROMERO MARIANO JOSE</v>
      </c>
      <c r="F6873" s="11" t="s">
        <v>12</v>
      </c>
      <c r="G6873" s="11" t="s">
        <v>18</v>
      </c>
      <c r="H6873" s="6">
        <v>4509406</v>
      </c>
      <c r="I6873" s="6">
        <v>1932</v>
      </c>
      <c r="J6873" s="11" t="s">
        <v>23785</v>
      </c>
      <c r="K6873" s="11" t="str">
        <f t="shared" si="107"/>
        <v>Adultos Mayores</v>
      </c>
      <c r="L6873" s="6">
        <f>2023-TablaC11[[#This Row],[Clase]]</f>
        <v>91</v>
      </c>
      <c r="M6873" s="4" t="str">
        <f>VLOOKUP(TablaC11[[#This Row],[Circuito]],Aux!$A$2:$B$12,2,0)</f>
        <v>Villa Devoto</v>
      </c>
    </row>
    <row r="6874" spans="1:13">
      <c r="A6874" s="11" t="s">
        <v>9</v>
      </c>
      <c r="B6874" s="6">
        <v>121</v>
      </c>
      <c r="C6874" s="2" t="s">
        <v>1249</v>
      </c>
      <c r="D6874" s="2" t="s">
        <v>15336</v>
      </c>
      <c r="E6874" s="11" t="str">
        <f>CONCATENATE(TablaC11[[#This Row],[Apellido]]," ",TablaC11[[#This Row],[Nombre]])</f>
        <v>ROMERO NATALIA ROCIO</v>
      </c>
      <c r="F6874" s="11" t="s">
        <v>17</v>
      </c>
      <c r="G6874" s="11" t="s">
        <v>18</v>
      </c>
      <c r="H6874" s="6">
        <v>26259497</v>
      </c>
      <c r="I6874" s="6">
        <v>1978</v>
      </c>
      <c r="J6874" s="11" t="s">
        <v>23786</v>
      </c>
      <c r="K6874" s="11" t="str">
        <f t="shared" si="107"/>
        <v>Adultos</v>
      </c>
      <c r="L6874" s="6">
        <f>2023-TablaC11[[#This Row],[Clase]]</f>
        <v>45</v>
      </c>
      <c r="M6874" s="4" t="str">
        <f>VLOOKUP(TablaC11[[#This Row],[Circuito]],Aux!$A$2:$B$12,2,0)</f>
        <v>Villa Devoto</v>
      </c>
    </row>
    <row r="6875" spans="1:13">
      <c r="A6875" s="11" t="s">
        <v>9</v>
      </c>
      <c r="B6875" s="6">
        <v>121</v>
      </c>
      <c r="C6875" s="2" t="s">
        <v>1249</v>
      </c>
      <c r="D6875" s="2" t="s">
        <v>15338</v>
      </c>
      <c r="E6875" s="11" t="str">
        <f>CONCATENATE(TablaC11[[#This Row],[Apellido]]," ",TablaC11[[#This Row],[Nombre]])</f>
        <v>ROMERO ROSANA SILVINA</v>
      </c>
      <c r="F6875" s="11" t="s">
        <v>17</v>
      </c>
      <c r="G6875" s="11" t="s">
        <v>18</v>
      </c>
      <c r="H6875" s="6">
        <v>21104234</v>
      </c>
      <c r="I6875" s="6">
        <v>1969</v>
      </c>
      <c r="J6875" s="11" t="s">
        <v>23787</v>
      </c>
      <c r="K6875" s="11" t="str">
        <f t="shared" si="107"/>
        <v>Adultos</v>
      </c>
      <c r="L6875" s="6">
        <f>2023-TablaC11[[#This Row],[Clase]]</f>
        <v>54</v>
      </c>
      <c r="M6875" s="4" t="str">
        <f>VLOOKUP(TablaC11[[#This Row],[Circuito]],Aux!$A$2:$B$12,2,0)</f>
        <v>Villa Devoto</v>
      </c>
    </row>
    <row r="6876" spans="1:13">
      <c r="A6876" s="11" t="s">
        <v>9</v>
      </c>
      <c r="B6876" s="6">
        <v>121</v>
      </c>
      <c r="C6876" s="2" t="s">
        <v>1249</v>
      </c>
      <c r="D6876" s="2" t="s">
        <v>15340</v>
      </c>
      <c r="E6876" s="11" t="str">
        <f>CONCATENATE(TablaC11[[#This Row],[Apellido]]," ",TablaC11[[#This Row],[Nombre]])</f>
        <v>ROMERO YAMILA MARIELA</v>
      </c>
      <c r="F6876" s="11" t="s">
        <v>17</v>
      </c>
      <c r="G6876" s="11" t="s">
        <v>13</v>
      </c>
      <c r="H6876" s="6">
        <v>27217056</v>
      </c>
      <c r="I6876" s="6">
        <v>1979</v>
      </c>
      <c r="J6876" s="11" t="s">
        <v>25684</v>
      </c>
      <c r="K6876" s="11" t="str">
        <f t="shared" si="107"/>
        <v>Adultos</v>
      </c>
      <c r="L6876" s="6">
        <f>2023-TablaC11[[#This Row],[Clase]]</f>
        <v>44</v>
      </c>
      <c r="M6876" s="4" t="str">
        <f>VLOOKUP(TablaC11[[#This Row],[Circuito]],Aux!$A$2:$B$12,2,0)</f>
        <v>Villa Devoto</v>
      </c>
    </row>
    <row r="6877" spans="1:13">
      <c r="A6877" s="11" t="s">
        <v>9</v>
      </c>
      <c r="B6877" s="6">
        <v>121</v>
      </c>
      <c r="C6877" s="2" t="s">
        <v>15342</v>
      </c>
      <c r="D6877" s="2" t="s">
        <v>354</v>
      </c>
      <c r="E6877" s="11" t="str">
        <f>CONCATENATE(TablaC11[[#This Row],[Apellido]]," ",TablaC11[[#This Row],[Nombre]])</f>
        <v>ROSENFFEL CARLOS ALBERTO</v>
      </c>
      <c r="F6877" s="11" t="s">
        <v>12</v>
      </c>
      <c r="G6877" s="11" t="s">
        <v>13</v>
      </c>
      <c r="H6877" s="6">
        <v>4552831</v>
      </c>
      <c r="I6877" s="6">
        <v>1946</v>
      </c>
      <c r="J6877" s="11" t="s">
        <v>23788</v>
      </c>
      <c r="K6877" s="11" t="str">
        <f t="shared" si="107"/>
        <v>Adultos Mayores</v>
      </c>
      <c r="L6877" s="6">
        <f>2023-TablaC11[[#This Row],[Clase]]</f>
        <v>77</v>
      </c>
      <c r="M6877" s="4" t="str">
        <f>VLOOKUP(TablaC11[[#This Row],[Circuito]],Aux!$A$2:$B$12,2,0)</f>
        <v>Villa Devoto</v>
      </c>
    </row>
    <row r="6878" spans="1:13">
      <c r="A6878" s="11" t="s">
        <v>9</v>
      </c>
      <c r="B6878" s="6">
        <v>121</v>
      </c>
      <c r="C6878" s="2" t="s">
        <v>15342</v>
      </c>
      <c r="D6878" s="2" t="s">
        <v>15344</v>
      </c>
      <c r="E6878" s="11" t="str">
        <f>CONCATENATE(TablaC11[[#This Row],[Apellido]]," ",TablaC11[[#This Row],[Nombre]])</f>
        <v>ROSENFFEL ERICA SONIA</v>
      </c>
      <c r="F6878" s="11" t="s">
        <v>17</v>
      </c>
      <c r="G6878" s="11" t="s">
        <v>18</v>
      </c>
      <c r="H6878" s="6">
        <v>28641617</v>
      </c>
      <c r="I6878" s="6">
        <v>1981</v>
      </c>
      <c r="J6878" s="11" t="s">
        <v>23788</v>
      </c>
      <c r="K6878" s="11" t="str">
        <f t="shared" si="107"/>
        <v>Adultos</v>
      </c>
      <c r="L6878" s="6">
        <f>2023-TablaC11[[#This Row],[Clase]]</f>
        <v>42</v>
      </c>
      <c r="M6878" s="4" t="str">
        <f>VLOOKUP(TablaC11[[#This Row],[Circuito]],Aux!$A$2:$B$12,2,0)</f>
        <v>Villa Devoto</v>
      </c>
    </row>
    <row r="6879" spans="1:13">
      <c r="A6879" s="11" t="s">
        <v>9</v>
      </c>
      <c r="B6879" s="6">
        <v>121</v>
      </c>
      <c r="C6879" s="2" t="s">
        <v>1257</v>
      </c>
      <c r="D6879" s="2" t="s">
        <v>6253</v>
      </c>
      <c r="E6879" s="11" t="str">
        <f>CONCATENATE(TablaC11[[#This Row],[Apellido]]," ",TablaC11[[#This Row],[Nombre]])</f>
        <v>ROSSI NELIDA</v>
      </c>
      <c r="F6879" s="11" t="s">
        <v>17</v>
      </c>
      <c r="G6879" s="11" t="s">
        <v>18</v>
      </c>
      <c r="H6879" s="6">
        <v>1790238</v>
      </c>
      <c r="I6879" s="6">
        <v>1938</v>
      </c>
      <c r="J6879" s="11" t="s">
        <v>23789</v>
      </c>
      <c r="K6879" s="11" t="str">
        <f t="shared" si="107"/>
        <v>Adultos Mayores</v>
      </c>
      <c r="L6879" s="6">
        <f>2023-TablaC11[[#This Row],[Clase]]</f>
        <v>85</v>
      </c>
      <c r="M6879" s="4" t="str">
        <f>VLOOKUP(TablaC11[[#This Row],[Circuito]],Aux!$A$2:$B$12,2,0)</f>
        <v>Villa Devoto</v>
      </c>
    </row>
    <row r="6880" spans="1:13">
      <c r="A6880" s="11" t="s">
        <v>9</v>
      </c>
      <c r="B6880" s="6">
        <v>121</v>
      </c>
      <c r="C6880" s="2" t="s">
        <v>6445</v>
      </c>
      <c r="D6880" s="2" t="s">
        <v>15346</v>
      </c>
      <c r="E6880" s="11" t="str">
        <f>CONCATENATE(TablaC11[[#This Row],[Apellido]]," ",TablaC11[[#This Row],[Nombre]])</f>
        <v>ROUSSEAU REGINA DIANA</v>
      </c>
      <c r="F6880" s="11" t="s">
        <v>17</v>
      </c>
      <c r="G6880" s="11" t="s">
        <v>13</v>
      </c>
      <c r="H6880" s="6">
        <v>10692662</v>
      </c>
      <c r="I6880" s="6">
        <v>1952</v>
      </c>
      <c r="J6880" s="11" t="s">
        <v>23608</v>
      </c>
      <c r="K6880" s="11" t="str">
        <f t="shared" si="107"/>
        <v>Adultos Mayores</v>
      </c>
      <c r="L6880" s="6">
        <f>2023-TablaC11[[#This Row],[Clase]]</f>
        <v>71</v>
      </c>
      <c r="M6880" s="4" t="str">
        <f>VLOOKUP(TablaC11[[#This Row],[Circuito]],Aux!$A$2:$B$12,2,0)</f>
        <v>Villa Devoto</v>
      </c>
    </row>
    <row r="6881" spans="1:13">
      <c r="A6881" s="11" t="s">
        <v>9</v>
      </c>
      <c r="B6881" s="6">
        <v>121</v>
      </c>
      <c r="C6881" s="2" t="s">
        <v>15347</v>
      </c>
      <c r="D6881" s="2" t="s">
        <v>15348</v>
      </c>
      <c r="E6881" s="11" t="str">
        <f>CONCATENATE(TablaC11[[#This Row],[Apellido]]," ",TablaC11[[#This Row],[Nombre]])</f>
        <v>ROVIOLA SUSANA CARMEN</v>
      </c>
      <c r="F6881" s="11" t="s">
        <v>17</v>
      </c>
      <c r="G6881" s="11" t="s">
        <v>18</v>
      </c>
      <c r="H6881" s="6">
        <v>11292922</v>
      </c>
      <c r="I6881" s="6">
        <v>1954</v>
      </c>
      <c r="J6881" s="11" t="s">
        <v>23790</v>
      </c>
      <c r="K6881" s="11" t="str">
        <f t="shared" si="107"/>
        <v>Adultos Mayores</v>
      </c>
      <c r="L6881" s="6">
        <f>2023-TablaC11[[#This Row],[Clase]]</f>
        <v>69</v>
      </c>
      <c r="M6881" s="4" t="str">
        <f>VLOOKUP(TablaC11[[#This Row],[Circuito]],Aux!$A$2:$B$12,2,0)</f>
        <v>Villa Devoto</v>
      </c>
    </row>
    <row r="6882" spans="1:13">
      <c r="A6882" s="11" t="s">
        <v>9</v>
      </c>
      <c r="B6882" s="6">
        <v>121</v>
      </c>
      <c r="C6882" s="2" t="s">
        <v>15350</v>
      </c>
      <c r="D6882" s="2" t="s">
        <v>6692</v>
      </c>
      <c r="E6882" s="11" t="str">
        <f>CONCATENATE(TablaC11[[#This Row],[Apellido]]," ",TablaC11[[#This Row],[Nombre]])</f>
        <v>RUBIANES MARIA SUSANA</v>
      </c>
      <c r="F6882" s="11" t="s">
        <v>17</v>
      </c>
      <c r="G6882" s="11" t="s">
        <v>18</v>
      </c>
      <c r="H6882" s="6">
        <v>11940080</v>
      </c>
      <c r="I6882" s="6">
        <v>1955</v>
      </c>
      <c r="J6882" s="11" t="s">
        <v>23791</v>
      </c>
      <c r="K6882" s="11" t="str">
        <f t="shared" si="107"/>
        <v>Adultos Mayores</v>
      </c>
      <c r="L6882" s="6">
        <f>2023-TablaC11[[#This Row],[Clase]]</f>
        <v>68</v>
      </c>
      <c r="M6882" s="4" t="str">
        <f>VLOOKUP(TablaC11[[#This Row],[Circuito]],Aux!$A$2:$B$12,2,0)</f>
        <v>Villa Devoto</v>
      </c>
    </row>
    <row r="6883" spans="1:13">
      <c r="A6883" s="11" t="s">
        <v>9</v>
      </c>
      <c r="B6883" s="6">
        <v>121</v>
      </c>
      <c r="C6883" s="2" t="s">
        <v>15352</v>
      </c>
      <c r="D6883" s="2" t="s">
        <v>15353</v>
      </c>
      <c r="E6883" s="11" t="str">
        <f>CONCATENATE(TablaC11[[#This Row],[Apellido]]," ",TablaC11[[#This Row],[Nombre]])</f>
        <v>RUBIN MIRTHA BEATRIZ</v>
      </c>
      <c r="F6883" s="11" t="s">
        <v>17</v>
      </c>
      <c r="G6883" s="11" t="s">
        <v>13</v>
      </c>
      <c r="H6883" s="6">
        <v>13741642</v>
      </c>
      <c r="I6883" s="6">
        <v>1960</v>
      </c>
      <c r="J6883" s="11" t="s">
        <v>25160</v>
      </c>
      <c r="K6883" s="11" t="str">
        <f t="shared" si="107"/>
        <v>Adultos</v>
      </c>
      <c r="L6883" s="6">
        <f>2023-TablaC11[[#This Row],[Clase]]</f>
        <v>63</v>
      </c>
      <c r="M6883" s="4" t="str">
        <f>VLOOKUP(TablaC11[[#This Row],[Circuito]],Aux!$A$2:$B$12,2,0)</f>
        <v>Villa Devoto</v>
      </c>
    </row>
    <row r="6884" spans="1:13">
      <c r="A6884" s="11" t="s">
        <v>9</v>
      </c>
      <c r="B6884" s="6">
        <v>121</v>
      </c>
      <c r="C6884" s="2" t="s">
        <v>1267</v>
      </c>
      <c r="D6884" s="2" t="s">
        <v>15355</v>
      </c>
      <c r="E6884" s="11" t="str">
        <f>CONCATENATE(TablaC11[[#This Row],[Apellido]]," ",TablaC11[[#This Row],[Nombre]])</f>
        <v>RUBIO VILMA MANUELA</v>
      </c>
      <c r="F6884" s="11" t="s">
        <v>17</v>
      </c>
      <c r="G6884" s="11" t="s">
        <v>13</v>
      </c>
      <c r="H6884" s="6">
        <v>4094578</v>
      </c>
      <c r="I6884" s="6">
        <v>1941</v>
      </c>
      <c r="J6884" s="11" t="s">
        <v>23792</v>
      </c>
      <c r="K6884" s="11" t="str">
        <f t="shared" si="107"/>
        <v>Adultos Mayores</v>
      </c>
      <c r="L6884" s="6">
        <f>2023-TablaC11[[#This Row],[Clase]]</f>
        <v>82</v>
      </c>
      <c r="M6884" s="4" t="str">
        <f>VLOOKUP(TablaC11[[#This Row],[Circuito]],Aux!$A$2:$B$12,2,0)</f>
        <v>Villa Devoto</v>
      </c>
    </row>
    <row r="6885" spans="1:13">
      <c r="A6885" s="11" t="s">
        <v>9</v>
      </c>
      <c r="B6885" s="6">
        <v>121</v>
      </c>
      <c r="C6885" s="2" t="s">
        <v>15357</v>
      </c>
      <c r="D6885" s="2" t="s">
        <v>401</v>
      </c>
      <c r="E6885" s="11" t="str">
        <f>CONCATENATE(TablaC11[[#This Row],[Apellido]]," ",TablaC11[[#This Row],[Nombre]])</f>
        <v>RUCIRETO JOSE LUIS</v>
      </c>
      <c r="F6885" s="11" t="s">
        <v>12</v>
      </c>
      <c r="G6885" s="11" t="s">
        <v>13</v>
      </c>
      <c r="H6885" s="6">
        <v>13807638</v>
      </c>
      <c r="I6885" s="6">
        <v>1957</v>
      </c>
      <c r="J6885" s="11" t="s">
        <v>23793</v>
      </c>
      <c r="K6885" s="11" t="str">
        <f t="shared" si="107"/>
        <v>Adultos Mayores</v>
      </c>
      <c r="L6885" s="6">
        <f>2023-TablaC11[[#This Row],[Clase]]</f>
        <v>66</v>
      </c>
      <c r="M6885" s="4" t="str">
        <f>VLOOKUP(TablaC11[[#This Row],[Circuito]],Aux!$A$2:$B$12,2,0)</f>
        <v>Villa Devoto</v>
      </c>
    </row>
    <row r="6886" spans="1:13">
      <c r="A6886" s="11" t="s">
        <v>9</v>
      </c>
      <c r="B6886" s="6">
        <v>121</v>
      </c>
      <c r="C6886" s="2" t="s">
        <v>15359</v>
      </c>
      <c r="D6886" s="2" t="s">
        <v>15360</v>
      </c>
      <c r="E6886" s="11" t="str">
        <f>CONCATENATE(TablaC11[[#This Row],[Apellido]]," ",TablaC11[[#This Row],[Nombre]])</f>
        <v>RUDELLI ROSANA ANDREA</v>
      </c>
      <c r="F6886" s="11" t="s">
        <v>17</v>
      </c>
      <c r="G6886" s="11" t="s">
        <v>18</v>
      </c>
      <c r="H6886" s="6">
        <v>21645615</v>
      </c>
      <c r="I6886" s="6">
        <v>1970</v>
      </c>
      <c r="J6886" s="11" t="s">
        <v>23794</v>
      </c>
      <c r="K6886" s="11" t="str">
        <f t="shared" si="107"/>
        <v>Adultos</v>
      </c>
      <c r="L6886" s="6">
        <f>2023-TablaC11[[#This Row],[Clase]]</f>
        <v>53</v>
      </c>
      <c r="M6886" s="4" t="str">
        <f>VLOOKUP(TablaC11[[#This Row],[Circuito]],Aux!$A$2:$B$12,2,0)</f>
        <v>Villa Devoto</v>
      </c>
    </row>
    <row r="6887" spans="1:13">
      <c r="A6887" s="11" t="s">
        <v>9</v>
      </c>
      <c r="B6887" s="6">
        <v>121</v>
      </c>
      <c r="C6887" s="2" t="s">
        <v>1270</v>
      </c>
      <c r="D6887" s="2" t="s">
        <v>14983</v>
      </c>
      <c r="E6887" s="11" t="str">
        <f>CONCATENATE(TablaC11[[#This Row],[Apellido]]," ",TablaC11[[#This Row],[Nombre]])</f>
        <v>RUIZ MARTINA</v>
      </c>
      <c r="F6887" s="11" t="s">
        <v>17</v>
      </c>
      <c r="G6887" s="11" t="s">
        <v>18</v>
      </c>
      <c r="H6887" s="6">
        <v>1299951</v>
      </c>
      <c r="I6887" s="6">
        <v>1928</v>
      </c>
      <c r="J6887" s="11" t="s">
        <v>23795</v>
      </c>
      <c r="K6887" s="11" t="str">
        <f t="shared" si="107"/>
        <v>Adultos Mayores</v>
      </c>
      <c r="L6887" s="6">
        <f>2023-TablaC11[[#This Row],[Clase]]</f>
        <v>95</v>
      </c>
      <c r="M6887" s="4" t="str">
        <f>VLOOKUP(TablaC11[[#This Row],[Circuito]],Aux!$A$2:$B$12,2,0)</f>
        <v>Villa Devoto</v>
      </c>
    </row>
    <row r="6888" spans="1:13">
      <c r="A6888" s="11" t="s">
        <v>9</v>
      </c>
      <c r="B6888" s="6">
        <v>121</v>
      </c>
      <c r="C6888" s="2" t="s">
        <v>15363</v>
      </c>
      <c r="D6888" s="2" t="s">
        <v>1006</v>
      </c>
      <c r="E6888" s="11" t="str">
        <f>CONCATENATE(TablaC11[[#This Row],[Apellido]]," ",TablaC11[[#This Row],[Nombre]])</f>
        <v>SAJKOWSKI MARIA DEL CARMEN</v>
      </c>
      <c r="F6888" s="11" t="s">
        <v>17</v>
      </c>
      <c r="G6888" s="11" t="s">
        <v>18</v>
      </c>
      <c r="H6888" s="6">
        <v>5945626</v>
      </c>
      <c r="I6888" s="6">
        <v>1948</v>
      </c>
      <c r="J6888" s="11" t="s">
        <v>23644</v>
      </c>
      <c r="K6888" s="11" t="str">
        <f t="shared" si="107"/>
        <v>Adultos Mayores</v>
      </c>
      <c r="L6888" s="6">
        <f>2023-TablaC11[[#This Row],[Clase]]</f>
        <v>75</v>
      </c>
      <c r="M6888" s="4" t="str">
        <f>VLOOKUP(TablaC11[[#This Row],[Circuito]],Aux!$A$2:$B$12,2,0)</f>
        <v>Villa Devoto</v>
      </c>
    </row>
    <row r="6889" spans="1:13">
      <c r="A6889" s="11" t="s">
        <v>9</v>
      </c>
      <c r="B6889" s="6">
        <v>121</v>
      </c>
      <c r="C6889" s="2" t="s">
        <v>15364</v>
      </c>
      <c r="D6889" s="2" t="s">
        <v>9749</v>
      </c>
      <c r="E6889" s="11" t="str">
        <f>CONCATENATE(TablaC11[[#This Row],[Apellido]]," ",TablaC11[[#This Row],[Nombre]])</f>
        <v>SALAMERO ALICIA ISABEL</v>
      </c>
      <c r="F6889" s="11" t="s">
        <v>17</v>
      </c>
      <c r="G6889" s="11" t="s">
        <v>18</v>
      </c>
      <c r="H6889" s="6">
        <v>5945649</v>
      </c>
      <c r="I6889" s="6">
        <v>1948</v>
      </c>
      <c r="J6889" s="11" t="s">
        <v>23796</v>
      </c>
      <c r="K6889" s="11" t="str">
        <f t="shared" si="107"/>
        <v>Adultos Mayores</v>
      </c>
      <c r="L6889" s="6">
        <f>2023-TablaC11[[#This Row],[Clase]]</f>
        <v>75</v>
      </c>
      <c r="M6889" s="4" t="str">
        <f>VLOOKUP(TablaC11[[#This Row],[Circuito]],Aux!$A$2:$B$12,2,0)</f>
        <v>Villa Devoto</v>
      </c>
    </row>
    <row r="6890" spans="1:13">
      <c r="A6890" s="11" t="s">
        <v>9</v>
      </c>
      <c r="B6890" s="6">
        <v>121</v>
      </c>
      <c r="C6890" s="2" t="s">
        <v>15366</v>
      </c>
      <c r="D6890" s="2" t="s">
        <v>15367</v>
      </c>
      <c r="E6890" s="11" t="str">
        <f>CONCATENATE(TablaC11[[#This Row],[Apellido]]," ",TablaC11[[#This Row],[Nombre]])</f>
        <v>SALAMONE VICTOR MIGUEL</v>
      </c>
      <c r="F6890" s="11" t="s">
        <v>12</v>
      </c>
      <c r="G6890" s="11" t="s">
        <v>18</v>
      </c>
      <c r="H6890" s="6">
        <v>4039865</v>
      </c>
      <c r="I6890" s="6">
        <v>1928</v>
      </c>
      <c r="J6890" s="11" t="s">
        <v>23797</v>
      </c>
      <c r="K6890" s="11" t="str">
        <f t="shared" si="107"/>
        <v>Adultos Mayores</v>
      </c>
      <c r="L6890" s="6">
        <f>2023-TablaC11[[#This Row],[Clase]]</f>
        <v>95</v>
      </c>
      <c r="M6890" s="4" t="str">
        <f>VLOOKUP(TablaC11[[#This Row],[Circuito]],Aux!$A$2:$B$12,2,0)</f>
        <v>Villa Devoto</v>
      </c>
    </row>
    <row r="6891" spans="1:13">
      <c r="A6891" s="11" t="s">
        <v>9</v>
      </c>
      <c r="B6891" s="6">
        <v>121</v>
      </c>
      <c r="C6891" s="2" t="s">
        <v>15369</v>
      </c>
      <c r="D6891" s="2" t="s">
        <v>15370</v>
      </c>
      <c r="E6891" s="11" t="str">
        <f>CONCATENATE(TablaC11[[#This Row],[Apellido]]," ",TablaC11[[#This Row],[Nombre]])</f>
        <v>SALAS BRIGIDO SIMEON</v>
      </c>
      <c r="F6891" s="11" t="s">
        <v>12</v>
      </c>
      <c r="G6891" s="11" t="s">
        <v>13</v>
      </c>
      <c r="H6891" s="6">
        <v>17541695</v>
      </c>
      <c r="I6891" s="6">
        <v>1966</v>
      </c>
      <c r="J6891" s="11" t="s">
        <v>23798</v>
      </c>
      <c r="K6891" s="11" t="str">
        <f t="shared" si="107"/>
        <v>Adultos</v>
      </c>
      <c r="L6891" s="6">
        <f>2023-TablaC11[[#This Row],[Clase]]</f>
        <v>57</v>
      </c>
      <c r="M6891" s="4" t="str">
        <f>VLOOKUP(TablaC11[[#This Row],[Circuito]],Aux!$A$2:$B$12,2,0)</f>
        <v>Villa Devoto</v>
      </c>
    </row>
    <row r="6892" spans="1:13">
      <c r="A6892" s="11" t="s">
        <v>9</v>
      </c>
      <c r="B6892" s="6">
        <v>121</v>
      </c>
      <c r="C6892" s="2" t="s">
        <v>15369</v>
      </c>
      <c r="D6892" s="2" t="s">
        <v>15372</v>
      </c>
      <c r="E6892" s="11" t="str">
        <f>CONCATENATE(TablaC11[[#This Row],[Apellido]]," ",TablaC11[[#This Row],[Nombre]])</f>
        <v>SALAS CRISTIAN AGUSTÍN</v>
      </c>
      <c r="F6892" s="11" t="s">
        <v>12</v>
      </c>
      <c r="G6892" s="11" t="s">
        <v>13</v>
      </c>
      <c r="H6892" s="6">
        <v>42871523</v>
      </c>
      <c r="I6892" s="6">
        <v>2000</v>
      </c>
      <c r="J6892" s="11" t="s">
        <v>25325</v>
      </c>
      <c r="K6892" s="11" t="str">
        <f t="shared" si="107"/>
        <v>Juventud</v>
      </c>
      <c r="L6892" s="6">
        <f>2023-TablaC11[[#This Row],[Clase]]</f>
        <v>23</v>
      </c>
      <c r="M6892" s="4" t="str">
        <f>VLOOKUP(TablaC11[[#This Row],[Circuito]],Aux!$A$2:$B$12,2,0)</f>
        <v>Villa Devoto</v>
      </c>
    </row>
    <row r="6893" spans="1:13">
      <c r="A6893" s="11" t="s">
        <v>9</v>
      </c>
      <c r="B6893" s="6">
        <v>121</v>
      </c>
      <c r="C6893" s="2" t="s">
        <v>15374</v>
      </c>
      <c r="D6893" s="2" t="s">
        <v>15375</v>
      </c>
      <c r="E6893" s="11" t="str">
        <f>CONCATENATE(TablaC11[[#This Row],[Apellido]]," ",TablaC11[[#This Row],[Nombre]])</f>
        <v>SALGUERO MARTIN JERONIMO</v>
      </c>
      <c r="F6893" s="11" t="s">
        <v>12</v>
      </c>
      <c r="G6893" s="11" t="s">
        <v>18</v>
      </c>
      <c r="H6893" s="6">
        <v>27011186</v>
      </c>
      <c r="I6893" s="6">
        <v>1978</v>
      </c>
      <c r="J6893" s="11" t="s">
        <v>23799</v>
      </c>
      <c r="K6893" s="11" t="str">
        <f t="shared" si="107"/>
        <v>Adultos</v>
      </c>
      <c r="L6893" s="6">
        <f>2023-TablaC11[[#This Row],[Clase]]</f>
        <v>45</v>
      </c>
      <c r="M6893" s="4" t="str">
        <f>VLOOKUP(TablaC11[[#This Row],[Circuito]],Aux!$A$2:$B$12,2,0)</f>
        <v>Villa Devoto</v>
      </c>
    </row>
    <row r="6894" spans="1:13">
      <c r="A6894" s="11" t="s">
        <v>9</v>
      </c>
      <c r="B6894" s="6">
        <v>121</v>
      </c>
      <c r="C6894" s="2" t="s">
        <v>6506</v>
      </c>
      <c r="D6894" s="2" t="s">
        <v>11</v>
      </c>
      <c r="E6894" s="11" t="str">
        <f>CONCATENATE(TablaC11[[#This Row],[Apellido]]," ",TablaC11[[#This Row],[Nombre]])</f>
        <v>SALINAS GUSTAVO ADOLFO</v>
      </c>
      <c r="F6894" s="11" t="s">
        <v>12</v>
      </c>
      <c r="G6894" s="11" t="s">
        <v>18</v>
      </c>
      <c r="H6894" s="6">
        <v>17800622</v>
      </c>
      <c r="I6894" s="6">
        <v>1965</v>
      </c>
      <c r="J6894" s="11" t="s">
        <v>23800</v>
      </c>
      <c r="K6894" s="11" t="str">
        <f t="shared" si="107"/>
        <v>Adultos</v>
      </c>
      <c r="L6894" s="6">
        <f>2023-TablaC11[[#This Row],[Clase]]</f>
        <v>58</v>
      </c>
      <c r="M6894" s="4" t="str">
        <f>VLOOKUP(TablaC11[[#This Row],[Circuito]],Aux!$A$2:$B$12,2,0)</f>
        <v>Villa Devoto</v>
      </c>
    </row>
    <row r="6895" spans="1:13">
      <c r="A6895" s="11" t="s">
        <v>9</v>
      </c>
      <c r="B6895" s="6">
        <v>121</v>
      </c>
      <c r="C6895" s="2" t="s">
        <v>11637</v>
      </c>
      <c r="D6895" s="2" t="s">
        <v>15378</v>
      </c>
      <c r="E6895" s="11" t="str">
        <f>CONCATENATE(TablaC11[[#This Row],[Apellido]]," ",TablaC11[[#This Row],[Nombre]])</f>
        <v>SALOMONE OLGA SUSANA</v>
      </c>
      <c r="F6895" s="11" t="s">
        <v>17</v>
      </c>
      <c r="G6895" s="11" t="s">
        <v>18</v>
      </c>
      <c r="H6895" s="6">
        <v>23416666</v>
      </c>
      <c r="I6895" s="6">
        <v>1973</v>
      </c>
      <c r="J6895" s="11" t="s">
        <v>23801</v>
      </c>
      <c r="K6895" s="11" t="str">
        <f t="shared" si="107"/>
        <v>Adultos</v>
      </c>
      <c r="L6895" s="6">
        <f>2023-TablaC11[[#This Row],[Clase]]</f>
        <v>50</v>
      </c>
      <c r="M6895" s="4" t="str">
        <f>VLOOKUP(TablaC11[[#This Row],[Circuito]],Aux!$A$2:$B$12,2,0)</f>
        <v>Villa Devoto</v>
      </c>
    </row>
    <row r="6896" spans="1:13">
      <c r="A6896" s="11" t="s">
        <v>9</v>
      </c>
      <c r="B6896" s="6">
        <v>121</v>
      </c>
      <c r="C6896" s="2" t="s">
        <v>15380</v>
      </c>
      <c r="D6896" s="2" t="s">
        <v>4530</v>
      </c>
      <c r="E6896" s="11" t="str">
        <f>CONCATENATE(TablaC11[[#This Row],[Apellido]]," ",TablaC11[[#This Row],[Nombre]])</f>
        <v>SALZO GRACIELA NOEMI</v>
      </c>
      <c r="F6896" s="11" t="s">
        <v>17</v>
      </c>
      <c r="G6896" s="11" t="s">
        <v>13</v>
      </c>
      <c r="H6896" s="6">
        <v>17605030</v>
      </c>
      <c r="I6896" s="6">
        <v>1965</v>
      </c>
      <c r="J6896" s="11" t="s">
        <v>23802</v>
      </c>
      <c r="K6896" s="11" t="str">
        <f t="shared" si="107"/>
        <v>Adultos</v>
      </c>
      <c r="L6896" s="6">
        <f>2023-TablaC11[[#This Row],[Clase]]</f>
        <v>58</v>
      </c>
      <c r="M6896" s="4" t="str">
        <f>VLOOKUP(TablaC11[[#This Row],[Circuito]],Aux!$A$2:$B$12,2,0)</f>
        <v>Villa Devoto</v>
      </c>
    </row>
    <row r="6897" spans="1:13">
      <c r="A6897" s="11" t="s">
        <v>9</v>
      </c>
      <c r="B6897" s="6">
        <v>121</v>
      </c>
      <c r="C6897" s="2" t="s">
        <v>11648</v>
      </c>
      <c r="D6897" s="2" t="s">
        <v>7166</v>
      </c>
      <c r="E6897" s="11" t="str">
        <f>CONCATENATE(TablaC11[[#This Row],[Apellido]]," ",TablaC11[[#This Row],[Nombre]])</f>
        <v>SAN JOSE SILVIA BEATRIZ</v>
      </c>
      <c r="F6897" s="11" t="s">
        <v>17</v>
      </c>
      <c r="G6897" s="11" t="s">
        <v>18</v>
      </c>
      <c r="H6897" s="6">
        <v>23086425</v>
      </c>
      <c r="I6897" s="6">
        <v>1972</v>
      </c>
      <c r="J6897" s="11" t="s">
        <v>23798</v>
      </c>
      <c r="K6897" s="11" t="str">
        <f t="shared" si="107"/>
        <v>Adultos</v>
      </c>
      <c r="L6897" s="6">
        <f>2023-TablaC11[[#This Row],[Clase]]</f>
        <v>51</v>
      </c>
      <c r="M6897" s="4" t="str">
        <f>VLOOKUP(TablaC11[[#This Row],[Circuito]],Aux!$A$2:$B$12,2,0)</f>
        <v>Villa Devoto</v>
      </c>
    </row>
    <row r="6898" spans="1:13">
      <c r="A6898" s="11" t="s">
        <v>9</v>
      </c>
      <c r="B6898" s="6">
        <v>121</v>
      </c>
      <c r="C6898" s="2" t="s">
        <v>15382</v>
      </c>
      <c r="D6898" s="2" t="s">
        <v>5874</v>
      </c>
      <c r="E6898" s="11" t="str">
        <f>CONCATENATE(TablaC11[[#This Row],[Apellido]]," ",TablaC11[[#This Row],[Nombre]])</f>
        <v>SAN MARCO OSCAR RUBEN</v>
      </c>
      <c r="F6898" s="11" t="s">
        <v>12</v>
      </c>
      <c r="G6898" s="11" t="s">
        <v>18</v>
      </c>
      <c r="H6898" s="6">
        <v>14902144</v>
      </c>
      <c r="I6898" s="6">
        <v>1962</v>
      </c>
      <c r="J6898" s="11" t="s">
        <v>23784</v>
      </c>
      <c r="K6898" s="11" t="str">
        <f t="shared" si="107"/>
        <v>Adultos</v>
      </c>
      <c r="L6898" s="6">
        <f>2023-TablaC11[[#This Row],[Clase]]</f>
        <v>61</v>
      </c>
      <c r="M6898" s="4" t="str">
        <f>VLOOKUP(TablaC11[[#This Row],[Circuito]],Aux!$A$2:$B$12,2,0)</f>
        <v>Villa Devoto</v>
      </c>
    </row>
    <row r="6899" spans="1:13">
      <c r="A6899" s="11" t="s">
        <v>9</v>
      </c>
      <c r="B6899" s="6">
        <v>121</v>
      </c>
      <c r="C6899" s="2" t="s">
        <v>1308</v>
      </c>
      <c r="D6899" s="2" t="s">
        <v>15383</v>
      </c>
      <c r="E6899" s="11" t="str">
        <f>CONCATENATE(TablaC11[[#This Row],[Apellido]]," ",TablaC11[[#This Row],[Nombre]])</f>
        <v>SANCHEZ JULIAN ESTEBAN</v>
      </c>
      <c r="F6899" s="11" t="s">
        <v>12</v>
      </c>
      <c r="G6899" s="11" t="s">
        <v>18</v>
      </c>
      <c r="H6899" s="6">
        <v>26133921</v>
      </c>
      <c r="I6899" s="6">
        <v>1977</v>
      </c>
      <c r="J6899" s="11" t="s">
        <v>23803</v>
      </c>
      <c r="K6899" s="11" t="str">
        <f t="shared" si="107"/>
        <v>Adultos</v>
      </c>
      <c r="L6899" s="6">
        <f>2023-TablaC11[[#This Row],[Clase]]</f>
        <v>46</v>
      </c>
      <c r="M6899" s="4" t="str">
        <f>VLOOKUP(TablaC11[[#This Row],[Circuito]],Aux!$A$2:$B$12,2,0)</f>
        <v>Villa Devoto</v>
      </c>
    </row>
    <row r="6900" spans="1:13">
      <c r="A6900" s="11" t="s">
        <v>9</v>
      </c>
      <c r="B6900" s="6">
        <v>121</v>
      </c>
      <c r="C6900" s="2" t="s">
        <v>1308</v>
      </c>
      <c r="D6900" s="2" t="s">
        <v>5335</v>
      </c>
      <c r="E6900" s="11" t="str">
        <f>CONCATENATE(TablaC11[[#This Row],[Apellido]]," ",TablaC11[[#This Row],[Nombre]])</f>
        <v>SANCHEZ MARTA ISABEL</v>
      </c>
      <c r="F6900" s="11" t="s">
        <v>17</v>
      </c>
      <c r="G6900" s="11" t="s">
        <v>18</v>
      </c>
      <c r="H6900" s="6">
        <v>10248235</v>
      </c>
      <c r="I6900" s="6">
        <v>1951</v>
      </c>
      <c r="J6900" s="11" t="s">
        <v>23804</v>
      </c>
      <c r="K6900" s="11" t="str">
        <f t="shared" si="107"/>
        <v>Adultos Mayores</v>
      </c>
      <c r="L6900" s="6">
        <f>2023-TablaC11[[#This Row],[Clase]]</f>
        <v>72</v>
      </c>
      <c r="M6900" s="4" t="str">
        <f>VLOOKUP(TablaC11[[#This Row],[Circuito]],Aux!$A$2:$B$12,2,0)</f>
        <v>Villa Devoto</v>
      </c>
    </row>
    <row r="6901" spans="1:13">
      <c r="A6901" s="11" t="s">
        <v>9</v>
      </c>
      <c r="B6901" s="6">
        <v>121</v>
      </c>
      <c r="C6901" s="2" t="s">
        <v>1308</v>
      </c>
      <c r="D6901" s="2" t="s">
        <v>15386</v>
      </c>
      <c r="E6901" s="11" t="str">
        <f>CONCATENATE(TablaC11[[#This Row],[Apellido]]," ",TablaC11[[#This Row],[Nombre]])</f>
        <v>SANCHEZ RICARDO ISMAEL</v>
      </c>
      <c r="F6901" s="11" t="s">
        <v>12</v>
      </c>
      <c r="G6901" s="11" t="s">
        <v>35</v>
      </c>
      <c r="H6901" s="6">
        <v>4276884</v>
      </c>
      <c r="I6901" s="6">
        <v>1938</v>
      </c>
      <c r="J6901" s="11" t="s">
        <v>23805</v>
      </c>
      <c r="K6901" s="11" t="str">
        <f t="shared" si="107"/>
        <v>Adultos Mayores</v>
      </c>
      <c r="L6901" s="6">
        <f>2023-TablaC11[[#This Row],[Clase]]</f>
        <v>85</v>
      </c>
      <c r="M6901" s="4" t="str">
        <f>VLOOKUP(TablaC11[[#This Row],[Circuito]],Aux!$A$2:$B$12,2,0)</f>
        <v>Villa Devoto</v>
      </c>
    </row>
    <row r="6902" spans="1:13">
      <c r="A6902" s="11" t="s">
        <v>9</v>
      </c>
      <c r="B6902" s="6">
        <v>121</v>
      </c>
      <c r="C6902" s="2" t="s">
        <v>15388</v>
      </c>
      <c r="D6902" s="2" t="s">
        <v>14719</v>
      </c>
      <c r="E6902" s="11" t="str">
        <f>CONCATENATE(TablaC11[[#This Row],[Apellido]]," ",TablaC11[[#This Row],[Nombre]])</f>
        <v>SANFILIPPO PATRICIA ELIZABETH</v>
      </c>
      <c r="F6902" s="11" t="s">
        <v>17</v>
      </c>
      <c r="G6902" s="11" t="s">
        <v>18</v>
      </c>
      <c r="H6902" s="6">
        <v>14232109</v>
      </c>
      <c r="I6902" s="6">
        <v>1960</v>
      </c>
      <c r="J6902" s="11" t="s">
        <v>23806</v>
      </c>
      <c r="K6902" s="11" t="str">
        <f t="shared" si="107"/>
        <v>Adultos</v>
      </c>
      <c r="L6902" s="6">
        <f>2023-TablaC11[[#This Row],[Clase]]</f>
        <v>63</v>
      </c>
      <c r="M6902" s="4" t="str">
        <f>VLOOKUP(TablaC11[[#This Row],[Circuito]],Aux!$A$2:$B$12,2,0)</f>
        <v>Villa Devoto</v>
      </c>
    </row>
    <row r="6903" spans="1:13">
      <c r="A6903" s="11" t="s">
        <v>9</v>
      </c>
      <c r="B6903" s="6">
        <v>121</v>
      </c>
      <c r="C6903" s="2" t="s">
        <v>6519</v>
      </c>
      <c r="D6903" s="2" t="s">
        <v>1361</v>
      </c>
      <c r="E6903" s="11" t="str">
        <f>CONCATENATE(TablaC11[[#This Row],[Apellido]]," ",TablaC11[[#This Row],[Nombre]])</f>
        <v>SANGUINETTI LEANDRO ARIEL</v>
      </c>
      <c r="F6903" s="11" t="s">
        <v>12</v>
      </c>
      <c r="G6903" s="11" t="s">
        <v>18</v>
      </c>
      <c r="H6903" s="6">
        <v>35729677</v>
      </c>
      <c r="I6903" s="6">
        <v>1991</v>
      </c>
      <c r="J6903" s="11" t="s">
        <v>23807</v>
      </c>
      <c r="K6903" s="11" t="str">
        <f t="shared" si="107"/>
        <v>Adultos</v>
      </c>
      <c r="L6903" s="6">
        <f>2023-TablaC11[[#This Row],[Clase]]</f>
        <v>32</v>
      </c>
      <c r="M6903" s="4" t="str">
        <f>VLOOKUP(TablaC11[[#This Row],[Circuito]],Aux!$A$2:$B$12,2,0)</f>
        <v>Villa Devoto</v>
      </c>
    </row>
    <row r="6904" spans="1:13">
      <c r="A6904" s="11" t="s">
        <v>9</v>
      </c>
      <c r="B6904" s="6">
        <v>121</v>
      </c>
      <c r="C6904" s="2" t="s">
        <v>6519</v>
      </c>
      <c r="D6904" s="2" t="s">
        <v>15391</v>
      </c>
      <c r="E6904" s="11" t="str">
        <f>CONCATENATE(TablaC11[[#This Row],[Apellido]]," ",TablaC11[[#This Row],[Nombre]])</f>
        <v>SANGUINETTI TOMAS EDUARDO</v>
      </c>
      <c r="F6904" s="11" t="s">
        <v>12</v>
      </c>
      <c r="G6904" s="11" t="s">
        <v>18</v>
      </c>
      <c r="H6904" s="6">
        <v>8298672</v>
      </c>
      <c r="I6904" s="6">
        <v>1950</v>
      </c>
      <c r="J6904" s="11" t="s">
        <v>23808</v>
      </c>
      <c r="K6904" s="11" t="str">
        <f t="shared" si="107"/>
        <v>Adultos Mayores</v>
      </c>
      <c r="L6904" s="6">
        <f>2023-TablaC11[[#This Row],[Clase]]</f>
        <v>73</v>
      </c>
      <c r="M6904" s="4" t="str">
        <f>VLOOKUP(TablaC11[[#This Row],[Circuito]],Aux!$A$2:$B$12,2,0)</f>
        <v>Villa Devoto</v>
      </c>
    </row>
    <row r="6905" spans="1:13">
      <c r="A6905" s="11" t="s">
        <v>9</v>
      </c>
      <c r="B6905" s="6">
        <v>121</v>
      </c>
      <c r="C6905" s="2" t="s">
        <v>13845</v>
      </c>
      <c r="D6905" s="2" t="s">
        <v>15393</v>
      </c>
      <c r="E6905" s="11" t="str">
        <f>CONCATENATE(TablaC11[[#This Row],[Apellido]]," ",TablaC11[[#This Row],[Nombre]])</f>
        <v>SANTAMARIA CRISTINA GRACIELA</v>
      </c>
      <c r="F6905" s="11" t="s">
        <v>17</v>
      </c>
      <c r="G6905" s="11" t="s">
        <v>18</v>
      </c>
      <c r="H6905" s="6">
        <v>6661052</v>
      </c>
      <c r="I6905" s="6">
        <v>1950</v>
      </c>
      <c r="J6905" s="11" t="s">
        <v>23635</v>
      </c>
      <c r="K6905" s="11" t="str">
        <f t="shared" si="107"/>
        <v>Adultos Mayores</v>
      </c>
      <c r="L6905" s="6">
        <f>2023-TablaC11[[#This Row],[Clase]]</f>
        <v>73</v>
      </c>
      <c r="M6905" s="4" t="str">
        <f>VLOOKUP(TablaC11[[#This Row],[Circuito]],Aux!$A$2:$B$12,2,0)</f>
        <v>Villa Devoto</v>
      </c>
    </row>
    <row r="6906" spans="1:13">
      <c r="A6906" s="11" t="s">
        <v>9</v>
      </c>
      <c r="B6906" s="6">
        <v>121</v>
      </c>
      <c r="C6906" s="2" t="s">
        <v>4160</v>
      </c>
      <c r="D6906" s="2" t="s">
        <v>1644</v>
      </c>
      <c r="E6906" s="11" t="str">
        <f>CONCATENATE(TablaC11[[#This Row],[Apellido]]," ",TablaC11[[#This Row],[Nombre]])</f>
        <v>SANTIAGO NELIDA HAYDEE</v>
      </c>
      <c r="F6906" s="11" t="s">
        <v>17</v>
      </c>
      <c r="G6906" s="11" t="s">
        <v>18</v>
      </c>
      <c r="H6906" s="6">
        <v>2442595</v>
      </c>
      <c r="I6906" s="6">
        <v>1932</v>
      </c>
      <c r="J6906" s="11" t="s">
        <v>23809</v>
      </c>
      <c r="K6906" s="11" t="str">
        <f t="shared" si="107"/>
        <v>Adultos Mayores</v>
      </c>
      <c r="L6906" s="6">
        <f>2023-TablaC11[[#This Row],[Clase]]</f>
        <v>91</v>
      </c>
      <c r="M6906" s="4" t="str">
        <f>VLOOKUP(TablaC11[[#This Row],[Circuito]],Aux!$A$2:$B$12,2,0)</f>
        <v>Villa Devoto</v>
      </c>
    </row>
    <row r="6907" spans="1:13">
      <c r="A6907" s="11" t="s">
        <v>9</v>
      </c>
      <c r="B6907" s="6">
        <v>121</v>
      </c>
      <c r="C6907" s="2" t="s">
        <v>15395</v>
      </c>
      <c r="D6907" s="2" t="s">
        <v>15396</v>
      </c>
      <c r="E6907" s="11" t="str">
        <f>CONCATENATE(TablaC11[[#This Row],[Apellido]]," ",TablaC11[[#This Row],[Nombre]])</f>
        <v>SANTOIANNI FERNANDO NICOLAS</v>
      </c>
      <c r="F6907" s="11" t="s">
        <v>12</v>
      </c>
      <c r="G6907" s="11" t="s">
        <v>13</v>
      </c>
      <c r="H6907" s="6">
        <v>26966180</v>
      </c>
      <c r="I6907" s="6">
        <v>1978</v>
      </c>
      <c r="J6907" s="11" t="s">
        <v>25161</v>
      </c>
      <c r="K6907" s="11" t="str">
        <f t="shared" si="107"/>
        <v>Adultos</v>
      </c>
      <c r="L6907" s="6">
        <f>2023-TablaC11[[#This Row],[Clase]]</f>
        <v>45</v>
      </c>
      <c r="M6907" s="4" t="str">
        <f>VLOOKUP(TablaC11[[#This Row],[Circuito]],Aux!$A$2:$B$12,2,0)</f>
        <v>Villa Devoto</v>
      </c>
    </row>
    <row r="6908" spans="1:13">
      <c r="A6908" s="11" t="s">
        <v>9</v>
      </c>
      <c r="B6908" s="6">
        <v>121</v>
      </c>
      <c r="C6908" s="2" t="s">
        <v>4748</v>
      </c>
      <c r="D6908" s="2" t="s">
        <v>15398</v>
      </c>
      <c r="E6908" s="11" t="str">
        <f>CONCATENATE(TablaC11[[#This Row],[Apellido]]," ",TablaC11[[#This Row],[Nombre]])</f>
        <v>SANTOS ELSA ELENA</v>
      </c>
      <c r="F6908" s="11" t="s">
        <v>17</v>
      </c>
      <c r="G6908" s="11" t="s">
        <v>18</v>
      </c>
      <c r="H6908" s="6">
        <v>5120501</v>
      </c>
      <c r="I6908" s="6">
        <v>1945</v>
      </c>
      <c r="J6908" s="11" t="s">
        <v>23810</v>
      </c>
      <c r="K6908" s="11" t="str">
        <f t="shared" si="107"/>
        <v>Adultos Mayores</v>
      </c>
      <c r="L6908" s="6">
        <f>2023-TablaC11[[#This Row],[Clase]]</f>
        <v>78</v>
      </c>
      <c r="M6908" s="4" t="str">
        <f>VLOOKUP(TablaC11[[#This Row],[Circuito]],Aux!$A$2:$B$12,2,0)</f>
        <v>Villa Devoto</v>
      </c>
    </row>
    <row r="6909" spans="1:13">
      <c r="A6909" s="11" t="s">
        <v>9</v>
      </c>
      <c r="B6909" s="6">
        <v>121</v>
      </c>
      <c r="C6909" s="2" t="s">
        <v>15400</v>
      </c>
      <c r="D6909" s="2" t="s">
        <v>10663</v>
      </c>
      <c r="E6909" s="11" t="str">
        <f>CONCATENATE(TablaC11[[#This Row],[Apellido]]," ",TablaC11[[#This Row],[Nombre]])</f>
        <v>SANTULARIO JUAN RAMON</v>
      </c>
      <c r="F6909" s="11" t="s">
        <v>12</v>
      </c>
      <c r="G6909" s="11" t="s">
        <v>18</v>
      </c>
      <c r="H6909" s="6">
        <v>28165313</v>
      </c>
      <c r="I6909" s="6">
        <v>1980</v>
      </c>
      <c r="J6909" s="11" t="s">
        <v>23811</v>
      </c>
      <c r="K6909" s="11" t="str">
        <f t="shared" si="107"/>
        <v>Adultos</v>
      </c>
      <c r="L6909" s="6">
        <f>2023-TablaC11[[#This Row],[Clase]]</f>
        <v>43</v>
      </c>
      <c r="M6909" s="4" t="str">
        <f>VLOOKUP(TablaC11[[#This Row],[Circuito]],Aux!$A$2:$B$12,2,0)</f>
        <v>Villa Devoto</v>
      </c>
    </row>
    <row r="6910" spans="1:13">
      <c r="A6910" s="11" t="s">
        <v>9</v>
      </c>
      <c r="B6910" s="6">
        <v>121</v>
      </c>
      <c r="C6910" s="2" t="s">
        <v>15400</v>
      </c>
      <c r="D6910" s="2" t="s">
        <v>7536</v>
      </c>
      <c r="E6910" s="11" t="str">
        <f>CONCATENATE(TablaC11[[#This Row],[Apellido]]," ",TablaC11[[#This Row],[Nombre]])</f>
        <v>SANTULARIO LILIANA</v>
      </c>
      <c r="F6910" s="11" t="s">
        <v>17</v>
      </c>
      <c r="G6910" s="11" t="s">
        <v>18</v>
      </c>
      <c r="H6910" s="6">
        <v>5672320</v>
      </c>
      <c r="I6910" s="6">
        <v>1947</v>
      </c>
      <c r="J6910" s="11" t="s">
        <v>23811</v>
      </c>
      <c r="K6910" s="11" t="str">
        <f t="shared" si="107"/>
        <v>Adultos Mayores</v>
      </c>
      <c r="L6910" s="6">
        <f>2023-TablaC11[[#This Row],[Clase]]</f>
        <v>76</v>
      </c>
      <c r="M6910" s="4" t="str">
        <f>VLOOKUP(TablaC11[[#This Row],[Circuito]],Aux!$A$2:$B$12,2,0)</f>
        <v>Villa Devoto</v>
      </c>
    </row>
    <row r="6911" spans="1:13">
      <c r="A6911" s="11" t="s">
        <v>9</v>
      </c>
      <c r="B6911" s="6">
        <v>121</v>
      </c>
      <c r="C6911" s="2" t="s">
        <v>15402</v>
      </c>
      <c r="D6911" s="2" t="s">
        <v>15403</v>
      </c>
      <c r="E6911" s="11" t="str">
        <f>CONCATENATE(TablaC11[[#This Row],[Apellido]]," ",TablaC11[[#This Row],[Nombre]])</f>
        <v>SARICA SERGIO HUGO</v>
      </c>
      <c r="F6911" s="11" t="s">
        <v>12</v>
      </c>
      <c r="G6911" s="11" t="s">
        <v>18</v>
      </c>
      <c r="H6911" s="6">
        <v>12702975</v>
      </c>
      <c r="I6911" s="6">
        <v>1958</v>
      </c>
      <c r="J6911" s="11" t="s">
        <v>23812</v>
      </c>
      <c r="K6911" s="11" t="str">
        <f t="shared" si="107"/>
        <v>Adultos</v>
      </c>
      <c r="L6911" s="6">
        <f>2023-TablaC11[[#This Row],[Clase]]</f>
        <v>65</v>
      </c>
      <c r="M6911" s="4" t="str">
        <f>VLOOKUP(TablaC11[[#This Row],[Circuito]],Aux!$A$2:$B$12,2,0)</f>
        <v>Villa Devoto</v>
      </c>
    </row>
    <row r="6912" spans="1:13">
      <c r="A6912" s="11" t="s">
        <v>9</v>
      </c>
      <c r="B6912" s="6">
        <v>121</v>
      </c>
      <c r="C6912" s="2" t="s">
        <v>15405</v>
      </c>
      <c r="D6912" s="2" t="s">
        <v>1012</v>
      </c>
      <c r="E6912" s="11" t="str">
        <f>CONCATENATE(TablaC11[[#This Row],[Apellido]]," ",TablaC11[[#This Row],[Nombre]])</f>
        <v>SARTORIO RUBEN DARIO</v>
      </c>
      <c r="F6912" s="11" t="s">
        <v>12</v>
      </c>
      <c r="G6912" s="11" t="s">
        <v>18</v>
      </c>
      <c r="H6912" s="6">
        <v>14619992</v>
      </c>
      <c r="I6912" s="6">
        <v>1962</v>
      </c>
      <c r="J6912" s="11" t="s">
        <v>23813</v>
      </c>
      <c r="K6912" s="11" t="str">
        <f t="shared" si="107"/>
        <v>Adultos</v>
      </c>
      <c r="L6912" s="6">
        <f>2023-TablaC11[[#This Row],[Clase]]</f>
        <v>61</v>
      </c>
      <c r="M6912" s="4" t="str">
        <f>VLOOKUP(TablaC11[[#This Row],[Circuito]],Aux!$A$2:$B$12,2,0)</f>
        <v>Villa Devoto</v>
      </c>
    </row>
    <row r="6913" spans="1:13">
      <c r="A6913" s="11" t="s">
        <v>9</v>
      </c>
      <c r="B6913" s="6">
        <v>121</v>
      </c>
      <c r="C6913" s="2" t="s">
        <v>15407</v>
      </c>
      <c r="D6913" s="2" t="s">
        <v>3538</v>
      </c>
      <c r="E6913" s="11" t="str">
        <f>CONCATENATE(TablaC11[[#This Row],[Apellido]]," ",TablaC11[[#This Row],[Nombre]])</f>
        <v>SAVOIA FERNANDO GABRIEL</v>
      </c>
      <c r="F6913" s="11" t="s">
        <v>12</v>
      </c>
      <c r="G6913" s="11" t="s">
        <v>13</v>
      </c>
      <c r="H6913" s="6">
        <v>30037567</v>
      </c>
      <c r="I6913" s="6">
        <v>1983</v>
      </c>
      <c r="J6913" s="11" t="s">
        <v>23814</v>
      </c>
      <c r="K6913" s="11" t="str">
        <f t="shared" si="107"/>
        <v>Adultos</v>
      </c>
      <c r="L6913" s="6">
        <f>2023-TablaC11[[#This Row],[Clase]]</f>
        <v>40</v>
      </c>
      <c r="M6913" s="4" t="str">
        <f>VLOOKUP(TablaC11[[#This Row],[Circuito]],Aux!$A$2:$B$12,2,0)</f>
        <v>Villa Devoto</v>
      </c>
    </row>
    <row r="6914" spans="1:13">
      <c r="A6914" s="11" t="s">
        <v>9</v>
      </c>
      <c r="B6914" s="6">
        <v>121</v>
      </c>
      <c r="C6914" s="2" t="s">
        <v>11671</v>
      </c>
      <c r="D6914" s="2" t="s">
        <v>15409</v>
      </c>
      <c r="E6914" s="11" t="str">
        <f>CONCATENATE(TablaC11[[#This Row],[Apellido]]," ",TablaC11[[#This Row],[Nombre]])</f>
        <v>SCAIOLA LETICIA BEATRIZ</v>
      </c>
      <c r="F6914" s="11" t="s">
        <v>17</v>
      </c>
      <c r="G6914" s="11" t="s">
        <v>18</v>
      </c>
      <c r="H6914" s="6">
        <v>13431633</v>
      </c>
      <c r="I6914" s="6">
        <v>1957</v>
      </c>
      <c r="J6914" s="11" t="s">
        <v>23815</v>
      </c>
      <c r="K6914" s="11" t="str">
        <f t="shared" ref="K6914:K6977" si="108">IF(L6914&lt;=31,"Juventud",IF(L6914&lt;=65,"Adultos","Adultos Mayores"))</f>
        <v>Adultos Mayores</v>
      </c>
      <c r="L6914" s="6">
        <f>2023-TablaC11[[#This Row],[Clase]]</f>
        <v>66</v>
      </c>
      <c r="M6914" s="4" t="str">
        <f>VLOOKUP(TablaC11[[#This Row],[Circuito]],Aux!$A$2:$B$12,2,0)</f>
        <v>Villa Devoto</v>
      </c>
    </row>
    <row r="6915" spans="1:13">
      <c r="A6915" s="11" t="s">
        <v>9</v>
      </c>
      <c r="B6915" s="6">
        <v>121</v>
      </c>
      <c r="C6915" s="2" t="s">
        <v>15411</v>
      </c>
      <c r="D6915" s="2" t="s">
        <v>15412</v>
      </c>
      <c r="E6915" s="11" t="str">
        <f>CONCATENATE(TablaC11[[#This Row],[Apellido]]," ",TablaC11[[#This Row],[Nombre]])</f>
        <v>SCANDURA ELENA INES</v>
      </c>
      <c r="F6915" s="11" t="s">
        <v>17</v>
      </c>
      <c r="G6915" s="11" t="s">
        <v>18</v>
      </c>
      <c r="H6915" s="6">
        <v>14009499</v>
      </c>
      <c r="I6915" s="6">
        <v>1960</v>
      </c>
      <c r="J6915" s="11" t="s">
        <v>23816</v>
      </c>
      <c r="K6915" s="11" t="str">
        <f t="shared" si="108"/>
        <v>Adultos</v>
      </c>
      <c r="L6915" s="6">
        <f>2023-TablaC11[[#This Row],[Clase]]</f>
        <v>63</v>
      </c>
      <c r="M6915" s="4" t="str">
        <f>VLOOKUP(TablaC11[[#This Row],[Circuito]],Aux!$A$2:$B$12,2,0)</f>
        <v>Villa Devoto</v>
      </c>
    </row>
    <row r="6916" spans="1:13">
      <c r="A6916" s="11" t="s">
        <v>9</v>
      </c>
      <c r="B6916" s="6">
        <v>121</v>
      </c>
      <c r="C6916" s="2" t="s">
        <v>15414</v>
      </c>
      <c r="D6916" s="2" t="s">
        <v>4426</v>
      </c>
      <c r="E6916" s="11" t="str">
        <f>CONCATENATE(TablaC11[[#This Row],[Apellido]]," ",TablaC11[[#This Row],[Nombre]])</f>
        <v>SCHIAFFINO CARLOS ENRIQUE</v>
      </c>
      <c r="F6916" s="11" t="s">
        <v>12</v>
      </c>
      <c r="G6916" s="11" t="s">
        <v>18</v>
      </c>
      <c r="H6916" s="6">
        <v>7823058</v>
      </c>
      <c r="I6916" s="6">
        <v>1949</v>
      </c>
      <c r="J6916" s="11" t="s">
        <v>23817</v>
      </c>
      <c r="K6916" s="11" t="str">
        <f t="shared" si="108"/>
        <v>Adultos Mayores</v>
      </c>
      <c r="L6916" s="6">
        <f>2023-TablaC11[[#This Row],[Clase]]</f>
        <v>74</v>
      </c>
      <c r="M6916" s="4" t="str">
        <f>VLOOKUP(TablaC11[[#This Row],[Circuito]],Aux!$A$2:$B$12,2,0)</f>
        <v>Villa Devoto</v>
      </c>
    </row>
    <row r="6917" spans="1:13">
      <c r="A6917" s="11" t="s">
        <v>9</v>
      </c>
      <c r="B6917" s="6">
        <v>121</v>
      </c>
      <c r="C6917" s="2" t="s">
        <v>15416</v>
      </c>
      <c r="D6917" s="2" t="s">
        <v>4238</v>
      </c>
      <c r="E6917" s="11" t="str">
        <f>CONCATENATE(TablaC11[[#This Row],[Apellido]]," ",TablaC11[[#This Row],[Nombre]])</f>
        <v>SCHILMAN MARCELO ALEJANDRO</v>
      </c>
      <c r="F6917" s="11" t="s">
        <v>12</v>
      </c>
      <c r="G6917" s="11" t="s">
        <v>18</v>
      </c>
      <c r="H6917" s="6">
        <v>16895612</v>
      </c>
      <c r="I6917" s="6">
        <v>1963</v>
      </c>
      <c r="J6917" s="11" t="s">
        <v>23818</v>
      </c>
      <c r="K6917" s="11" t="str">
        <f t="shared" si="108"/>
        <v>Adultos</v>
      </c>
      <c r="L6917" s="6">
        <f>2023-TablaC11[[#This Row],[Clase]]</f>
        <v>60</v>
      </c>
      <c r="M6917" s="4" t="str">
        <f>VLOOKUP(TablaC11[[#This Row],[Circuito]],Aux!$A$2:$B$12,2,0)</f>
        <v>Villa Devoto</v>
      </c>
    </row>
    <row r="6918" spans="1:13">
      <c r="A6918" s="11" t="s">
        <v>9</v>
      </c>
      <c r="B6918" s="6">
        <v>121</v>
      </c>
      <c r="C6918" s="2" t="s">
        <v>15418</v>
      </c>
      <c r="D6918" s="2" t="s">
        <v>14263</v>
      </c>
      <c r="E6918" s="11" t="str">
        <f>CONCATENATE(TablaC11[[#This Row],[Apellido]]," ",TablaC11[[#This Row],[Nombre]])</f>
        <v>SCHMIDT SILVIA LILIANA</v>
      </c>
      <c r="F6918" s="11" t="s">
        <v>17</v>
      </c>
      <c r="G6918" s="11" t="s">
        <v>35</v>
      </c>
      <c r="H6918" s="6">
        <v>14152759</v>
      </c>
      <c r="I6918" s="6">
        <v>1960</v>
      </c>
      <c r="J6918" s="11" t="s">
        <v>23819</v>
      </c>
      <c r="K6918" s="11" t="str">
        <f t="shared" si="108"/>
        <v>Adultos</v>
      </c>
      <c r="L6918" s="6">
        <f>2023-TablaC11[[#This Row],[Clase]]</f>
        <v>63</v>
      </c>
      <c r="M6918" s="4" t="str">
        <f>VLOOKUP(TablaC11[[#This Row],[Circuito]],Aux!$A$2:$B$12,2,0)</f>
        <v>Villa Devoto</v>
      </c>
    </row>
    <row r="6919" spans="1:13">
      <c r="A6919" s="11" t="s">
        <v>9</v>
      </c>
      <c r="B6919" s="6">
        <v>121</v>
      </c>
      <c r="C6919" s="2" t="s">
        <v>15420</v>
      </c>
      <c r="D6919" s="2" t="s">
        <v>326</v>
      </c>
      <c r="E6919" s="11" t="str">
        <f>CONCATENATE(TablaC11[[#This Row],[Apellido]]," ",TablaC11[[#This Row],[Nombre]])</f>
        <v>SCHURZ MONICA ALEJANDRA</v>
      </c>
      <c r="F6919" s="11" t="s">
        <v>17</v>
      </c>
      <c r="G6919" s="11" t="s">
        <v>18</v>
      </c>
      <c r="H6919" s="6">
        <v>12277105</v>
      </c>
      <c r="I6919" s="6">
        <v>1958</v>
      </c>
      <c r="J6919" s="11" t="s">
        <v>23820</v>
      </c>
      <c r="K6919" s="11" t="str">
        <f t="shared" si="108"/>
        <v>Adultos</v>
      </c>
      <c r="L6919" s="6">
        <f>2023-TablaC11[[#This Row],[Clase]]</f>
        <v>65</v>
      </c>
      <c r="M6919" s="4" t="str">
        <f>VLOOKUP(TablaC11[[#This Row],[Circuito]],Aux!$A$2:$B$12,2,0)</f>
        <v>Villa Devoto</v>
      </c>
    </row>
    <row r="6920" spans="1:13">
      <c r="A6920" s="11" t="s">
        <v>9</v>
      </c>
      <c r="B6920" s="6">
        <v>121</v>
      </c>
      <c r="C6920" s="2" t="s">
        <v>15422</v>
      </c>
      <c r="D6920" s="2" t="s">
        <v>15423</v>
      </c>
      <c r="E6920" s="11" t="str">
        <f>CONCATENATE(TablaC11[[#This Row],[Apellido]]," ",TablaC11[[#This Row],[Nombre]])</f>
        <v>SCIGLIANO ROSARIO ENRIQUETA</v>
      </c>
      <c r="F6920" s="11" t="s">
        <v>17</v>
      </c>
      <c r="G6920" s="11" t="s">
        <v>18</v>
      </c>
      <c r="H6920" s="6">
        <v>920714</v>
      </c>
      <c r="I6920" s="6">
        <v>1934</v>
      </c>
      <c r="J6920" s="11" t="s">
        <v>23821</v>
      </c>
      <c r="K6920" s="11" t="str">
        <f t="shared" si="108"/>
        <v>Adultos Mayores</v>
      </c>
      <c r="L6920" s="6">
        <f>2023-TablaC11[[#This Row],[Clase]]</f>
        <v>89</v>
      </c>
      <c r="M6920" s="4" t="str">
        <f>VLOOKUP(TablaC11[[#This Row],[Circuito]],Aux!$A$2:$B$12,2,0)</f>
        <v>Villa Devoto</v>
      </c>
    </row>
    <row r="6921" spans="1:13">
      <c r="A6921" s="11" t="s">
        <v>9</v>
      </c>
      <c r="B6921" s="6">
        <v>121</v>
      </c>
      <c r="C6921" s="2" t="s">
        <v>15425</v>
      </c>
      <c r="D6921" s="2" t="s">
        <v>3323</v>
      </c>
      <c r="E6921" s="11" t="str">
        <f>CONCATENATE(TablaC11[[#This Row],[Apellido]]," ",TablaC11[[#This Row],[Nombre]])</f>
        <v>SCULCO ALEJANDRO JAVIER</v>
      </c>
      <c r="F6921" s="11" t="s">
        <v>12</v>
      </c>
      <c r="G6921" s="11" t="s">
        <v>18</v>
      </c>
      <c r="H6921" s="6">
        <v>22931914</v>
      </c>
      <c r="I6921" s="6">
        <v>1972</v>
      </c>
      <c r="J6921" s="11" t="s">
        <v>23822</v>
      </c>
      <c r="K6921" s="11" t="str">
        <f t="shared" si="108"/>
        <v>Adultos</v>
      </c>
      <c r="L6921" s="6">
        <f>2023-TablaC11[[#This Row],[Clase]]</f>
        <v>51</v>
      </c>
      <c r="M6921" s="4" t="str">
        <f>VLOOKUP(TablaC11[[#This Row],[Circuito]],Aux!$A$2:$B$12,2,0)</f>
        <v>Villa Devoto</v>
      </c>
    </row>
    <row r="6922" spans="1:13">
      <c r="A6922" s="11" t="s">
        <v>9</v>
      </c>
      <c r="B6922" s="6">
        <v>121</v>
      </c>
      <c r="C6922" s="2" t="s">
        <v>15425</v>
      </c>
      <c r="D6922" s="2" t="s">
        <v>15427</v>
      </c>
      <c r="E6922" s="11" t="str">
        <f>CONCATENATE(TablaC11[[#This Row],[Apellido]]," ",TablaC11[[#This Row],[Nombre]])</f>
        <v>SCULCO GIULIANA</v>
      </c>
      <c r="F6922" s="11" t="s">
        <v>17</v>
      </c>
      <c r="G6922" s="11" t="s">
        <v>13</v>
      </c>
      <c r="H6922" s="6">
        <v>39462554</v>
      </c>
      <c r="I6922" s="6">
        <v>1996</v>
      </c>
      <c r="J6922" s="11" t="s">
        <v>23450</v>
      </c>
      <c r="K6922" s="11" t="str">
        <f t="shared" si="108"/>
        <v>Juventud</v>
      </c>
      <c r="L6922" s="6">
        <f>2023-TablaC11[[#This Row],[Clase]]</f>
        <v>27</v>
      </c>
      <c r="M6922" s="4" t="str">
        <f>VLOOKUP(TablaC11[[#This Row],[Circuito]],Aux!$A$2:$B$12,2,0)</f>
        <v>Villa Devoto</v>
      </c>
    </row>
    <row r="6923" spans="1:13">
      <c r="A6923" s="11" t="s">
        <v>9</v>
      </c>
      <c r="B6923" s="6">
        <v>121</v>
      </c>
      <c r="C6923" s="2" t="s">
        <v>15425</v>
      </c>
      <c r="D6923" s="2" t="s">
        <v>3741</v>
      </c>
      <c r="E6923" s="11" t="str">
        <f>CONCATENATE(TablaC11[[#This Row],[Apellido]]," ",TablaC11[[#This Row],[Nombre]])</f>
        <v>SCULCO NATALIA SOLEDAD</v>
      </c>
      <c r="F6923" s="11" t="s">
        <v>17</v>
      </c>
      <c r="G6923" s="11" t="s">
        <v>18</v>
      </c>
      <c r="H6923" s="6">
        <v>27503317</v>
      </c>
      <c r="I6923" s="6">
        <v>1979</v>
      </c>
      <c r="J6923" s="11" t="s">
        <v>23823</v>
      </c>
      <c r="K6923" s="11" t="str">
        <f t="shared" si="108"/>
        <v>Adultos</v>
      </c>
      <c r="L6923" s="6">
        <f>2023-TablaC11[[#This Row],[Clase]]</f>
        <v>44</v>
      </c>
      <c r="M6923" s="4" t="str">
        <f>VLOOKUP(TablaC11[[#This Row],[Circuito]],Aux!$A$2:$B$12,2,0)</f>
        <v>Villa Devoto</v>
      </c>
    </row>
    <row r="6924" spans="1:13">
      <c r="A6924" s="11" t="s">
        <v>9</v>
      </c>
      <c r="B6924" s="6">
        <v>121</v>
      </c>
      <c r="C6924" s="2" t="s">
        <v>15429</v>
      </c>
      <c r="D6924" s="2" t="s">
        <v>4697</v>
      </c>
      <c r="E6924" s="11" t="str">
        <f>CONCATENATE(TablaC11[[#This Row],[Apellido]]," ",TablaC11[[#This Row],[Nombre]])</f>
        <v>SEDLEVICIUS NORMA TERESA</v>
      </c>
      <c r="F6924" s="11" t="s">
        <v>17</v>
      </c>
      <c r="G6924" s="11" t="s">
        <v>18</v>
      </c>
      <c r="H6924" s="6">
        <v>6371840</v>
      </c>
      <c r="I6924" s="6">
        <v>1950</v>
      </c>
      <c r="J6924" s="11" t="s">
        <v>23824</v>
      </c>
      <c r="K6924" s="11" t="str">
        <f t="shared" si="108"/>
        <v>Adultos Mayores</v>
      </c>
      <c r="L6924" s="6">
        <f>2023-TablaC11[[#This Row],[Clase]]</f>
        <v>73</v>
      </c>
      <c r="M6924" s="4" t="str">
        <f>VLOOKUP(TablaC11[[#This Row],[Circuito]],Aux!$A$2:$B$12,2,0)</f>
        <v>Villa Devoto</v>
      </c>
    </row>
    <row r="6925" spans="1:13">
      <c r="A6925" s="11" t="s">
        <v>9</v>
      </c>
      <c r="B6925" s="6">
        <v>121</v>
      </c>
      <c r="C6925" s="2" t="s">
        <v>11703</v>
      </c>
      <c r="D6925" s="2" t="s">
        <v>15431</v>
      </c>
      <c r="E6925" s="11" t="str">
        <f>CONCATENATE(TablaC11[[#This Row],[Apellido]]," ",TablaC11[[#This Row],[Nombre]])</f>
        <v>SEGURA EDIT MARIA</v>
      </c>
      <c r="F6925" s="11" t="s">
        <v>17</v>
      </c>
      <c r="G6925" s="11" t="s">
        <v>35</v>
      </c>
      <c r="H6925" s="6">
        <v>3087447</v>
      </c>
      <c r="I6925" s="6">
        <v>1927</v>
      </c>
      <c r="J6925" s="11" t="s">
        <v>23825</v>
      </c>
      <c r="K6925" s="11" t="str">
        <f t="shared" si="108"/>
        <v>Adultos Mayores</v>
      </c>
      <c r="L6925" s="6">
        <f>2023-TablaC11[[#This Row],[Clase]]</f>
        <v>96</v>
      </c>
      <c r="M6925" s="4" t="str">
        <f>VLOOKUP(TablaC11[[#This Row],[Circuito]],Aux!$A$2:$B$12,2,0)</f>
        <v>Villa Devoto</v>
      </c>
    </row>
    <row r="6926" spans="1:13">
      <c r="A6926" s="11" t="s">
        <v>9</v>
      </c>
      <c r="B6926" s="6">
        <v>121</v>
      </c>
      <c r="C6926" s="2" t="s">
        <v>15433</v>
      </c>
      <c r="D6926" s="2" t="s">
        <v>12150</v>
      </c>
      <c r="E6926" s="11" t="str">
        <f>CONCATENATE(TablaC11[[#This Row],[Apellido]]," ",TablaC11[[#This Row],[Nombre]])</f>
        <v>SERAFINO ROSA LILIANA</v>
      </c>
      <c r="F6926" s="11" t="s">
        <v>17</v>
      </c>
      <c r="G6926" s="11" t="s">
        <v>13</v>
      </c>
      <c r="H6926" s="6">
        <v>17242740</v>
      </c>
      <c r="I6926" s="6">
        <v>1964</v>
      </c>
      <c r="J6926" s="11" t="s">
        <v>25326</v>
      </c>
      <c r="K6926" s="11" t="str">
        <f t="shared" si="108"/>
        <v>Adultos</v>
      </c>
      <c r="L6926" s="6">
        <f>2023-TablaC11[[#This Row],[Clase]]</f>
        <v>59</v>
      </c>
      <c r="M6926" s="4" t="str">
        <f>VLOOKUP(TablaC11[[#This Row],[Circuito]],Aux!$A$2:$B$12,2,0)</f>
        <v>Villa Devoto</v>
      </c>
    </row>
    <row r="6927" spans="1:13">
      <c r="A6927" s="11" t="s">
        <v>9</v>
      </c>
      <c r="B6927" s="6">
        <v>121</v>
      </c>
      <c r="C6927" s="2" t="s">
        <v>1353</v>
      </c>
      <c r="D6927" s="2" t="s">
        <v>15435</v>
      </c>
      <c r="E6927" s="11" t="str">
        <f>CONCATENATE(TablaC11[[#This Row],[Apellido]]," ",TablaC11[[#This Row],[Nombre]])</f>
        <v>SERRA MARISA IRMA</v>
      </c>
      <c r="F6927" s="11" t="s">
        <v>17</v>
      </c>
      <c r="G6927" s="11" t="s">
        <v>18</v>
      </c>
      <c r="H6927" s="6">
        <v>5594844</v>
      </c>
      <c r="I6927" s="6">
        <v>1947</v>
      </c>
      <c r="J6927" s="11" t="s">
        <v>23826</v>
      </c>
      <c r="K6927" s="11" t="str">
        <f t="shared" si="108"/>
        <v>Adultos Mayores</v>
      </c>
      <c r="L6927" s="6">
        <f>2023-TablaC11[[#This Row],[Clase]]</f>
        <v>76</v>
      </c>
      <c r="M6927" s="4" t="str">
        <f>VLOOKUP(TablaC11[[#This Row],[Circuito]],Aux!$A$2:$B$12,2,0)</f>
        <v>Villa Devoto</v>
      </c>
    </row>
    <row r="6928" spans="1:13">
      <c r="A6928" s="11" t="s">
        <v>9</v>
      </c>
      <c r="B6928" s="6">
        <v>121</v>
      </c>
      <c r="C6928" s="2" t="s">
        <v>15437</v>
      </c>
      <c r="D6928" s="2" t="s">
        <v>8341</v>
      </c>
      <c r="E6928" s="11" t="str">
        <f>CONCATENATE(TablaC11[[#This Row],[Apellido]]," ",TablaC11[[#This Row],[Nombre]])</f>
        <v>SGRO SANDRA KARINA</v>
      </c>
      <c r="F6928" s="11" t="s">
        <v>17</v>
      </c>
      <c r="G6928" s="11" t="s">
        <v>13</v>
      </c>
      <c r="H6928" s="6">
        <v>20404933</v>
      </c>
      <c r="I6928" s="6">
        <v>1968</v>
      </c>
      <c r="J6928" s="11" t="s">
        <v>23827</v>
      </c>
      <c r="K6928" s="11" t="str">
        <f t="shared" si="108"/>
        <v>Adultos</v>
      </c>
      <c r="L6928" s="6">
        <f>2023-TablaC11[[#This Row],[Clase]]</f>
        <v>55</v>
      </c>
      <c r="M6928" s="4" t="str">
        <f>VLOOKUP(TablaC11[[#This Row],[Circuito]],Aux!$A$2:$B$12,2,0)</f>
        <v>Villa Devoto</v>
      </c>
    </row>
    <row r="6929" spans="1:13">
      <c r="A6929" s="11" t="s">
        <v>9</v>
      </c>
      <c r="B6929" s="6">
        <v>121</v>
      </c>
      <c r="C6929" s="2" t="s">
        <v>4799</v>
      </c>
      <c r="D6929" s="2" t="s">
        <v>167</v>
      </c>
      <c r="E6929" s="11" t="str">
        <f>CONCATENATE(TablaC11[[#This Row],[Apellido]]," ",TablaC11[[#This Row],[Nombre]])</f>
        <v>SICILIANO ANA MARIA</v>
      </c>
      <c r="F6929" s="11" t="s">
        <v>17</v>
      </c>
      <c r="G6929" s="11" t="s">
        <v>18</v>
      </c>
      <c r="H6929" s="6">
        <v>6248152</v>
      </c>
      <c r="I6929" s="6">
        <v>1949</v>
      </c>
      <c r="J6929" s="11" t="s">
        <v>23828</v>
      </c>
      <c r="K6929" s="11" t="str">
        <f t="shared" si="108"/>
        <v>Adultos Mayores</v>
      </c>
      <c r="L6929" s="6">
        <f>2023-TablaC11[[#This Row],[Clase]]</f>
        <v>74</v>
      </c>
      <c r="M6929" s="4" t="str">
        <f>VLOOKUP(TablaC11[[#This Row],[Circuito]],Aux!$A$2:$B$12,2,0)</f>
        <v>Villa Devoto</v>
      </c>
    </row>
    <row r="6930" spans="1:13">
      <c r="A6930" s="11" t="s">
        <v>9</v>
      </c>
      <c r="B6930" s="6">
        <v>121</v>
      </c>
      <c r="C6930" s="2" t="s">
        <v>15440</v>
      </c>
      <c r="D6930" s="2" t="s">
        <v>6937</v>
      </c>
      <c r="E6930" s="11" t="str">
        <f>CONCATENATE(TablaC11[[#This Row],[Apellido]]," ",TablaC11[[#This Row],[Nombre]])</f>
        <v>SIDIS MONICA PATRICIA</v>
      </c>
      <c r="F6930" s="11" t="s">
        <v>17</v>
      </c>
      <c r="G6930" s="11" t="s">
        <v>18</v>
      </c>
      <c r="H6930" s="6">
        <v>16938333</v>
      </c>
      <c r="I6930" s="6">
        <v>1963</v>
      </c>
      <c r="J6930" s="11" t="s">
        <v>23829</v>
      </c>
      <c r="K6930" s="11" t="str">
        <f t="shared" si="108"/>
        <v>Adultos</v>
      </c>
      <c r="L6930" s="6">
        <f>2023-TablaC11[[#This Row],[Clase]]</f>
        <v>60</v>
      </c>
      <c r="M6930" s="4" t="str">
        <f>VLOOKUP(TablaC11[[#This Row],[Circuito]],Aux!$A$2:$B$12,2,0)</f>
        <v>Villa Devoto</v>
      </c>
    </row>
    <row r="6931" spans="1:13">
      <c r="A6931" s="11" t="s">
        <v>9</v>
      </c>
      <c r="B6931" s="6">
        <v>121</v>
      </c>
      <c r="C6931" s="2" t="s">
        <v>6605</v>
      </c>
      <c r="D6931" s="2" t="s">
        <v>4629</v>
      </c>
      <c r="E6931" s="11" t="str">
        <f>CONCATENATE(TablaC11[[#This Row],[Apellido]]," ",TablaC11[[#This Row],[Nombre]])</f>
        <v>SIERRA RICARDO OSCAR</v>
      </c>
      <c r="F6931" s="11" t="s">
        <v>12</v>
      </c>
      <c r="G6931" s="11" t="s">
        <v>13</v>
      </c>
      <c r="H6931" s="6">
        <v>10266717</v>
      </c>
      <c r="I6931" s="6">
        <v>1952</v>
      </c>
      <c r="J6931" s="11" t="s">
        <v>23830</v>
      </c>
      <c r="K6931" s="11" t="str">
        <f t="shared" si="108"/>
        <v>Adultos Mayores</v>
      </c>
      <c r="L6931" s="6">
        <f>2023-TablaC11[[#This Row],[Clase]]</f>
        <v>71</v>
      </c>
      <c r="M6931" s="4" t="str">
        <f>VLOOKUP(TablaC11[[#This Row],[Circuito]],Aux!$A$2:$B$12,2,0)</f>
        <v>Villa Devoto</v>
      </c>
    </row>
    <row r="6932" spans="1:13">
      <c r="A6932" s="11" t="s">
        <v>9</v>
      </c>
      <c r="B6932" s="6">
        <v>121</v>
      </c>
      <c r="C6932" s="2" t="s">
        <v>6605</v>
      </c>
      <c r="D6932" s="2" t="s">
        <v>15443</v>
      </c>
      <c r="E6932" s="11" t="str">
        <f>CONCATENATE(TablaC11[[#This Row],[Apellido]]," ",TablaC11[[#This Row],[Nombre]])</f>
        <v>SIERRA ROBERTO GUILLERMO</v>
      </c>
      <c r="F6932" s="11" t="s">
        <v>12</v>
      </c>
      <c r="G6932" s="11" t="s">
        <v>18</v>
      </c>
      <c r="H6932" s="6">
        <v>10125664</v>
      </c>
      <c r="I6932" s="6">
        <v>1952</v>
      </c>
      <c r="J6932" s="11" t="s">
        <v>23739</v>
      </c>
      <c r="K6932" s="11" t="str">
        <f t="shared" si="108"/>
        <v>Adultos Mayores</v>
      </c>
      <c r="L6932" s="6">
        <f>2023-TablaC11[[#This Row],[Clase]]</f>
        <v>71</v>
      </c>
      <c r="M6932" s="4" t="str">
        <f>VLOOKUP(TablaC11[[#This Row],[Circuito]],Aux!$A$2:$B$12,2,0)</f>
        <v>Villa Devoto</v>
      </c>
    </row>
    <row r="6933" spans="1:13">
      <c r="A6933" s="11" t="s">
        <v>9</v>
      </c>
      <c r="B6933" s="6">
        <v>121</v>
      </c>
      <c r="C6933" s="2" t="s">
        <v>8646</v>
      </c>
      <c r="D6933" s="2" t="s">
        <v>15444</v>
      </c>
      <c r="E6933" s="11" t="str">
        <f>CONCATENATE(TablaC11[[#This Row],[Apellido]]," ",TablaC11[[#This Row],[Nombre]])</f>
        <v>SILVA CLAUDIO ANDRES</v>
      </c>
      <c r="F6933" s="11" t="s">
        <v>12</v>
      </c>
      <c r="G6933" s="11" t="s">
        <v>13</v>
      </c>
      <c r="H6933" s="6">
        <v>25567912</v>
      </c>
      <c r="I6933" s="6">
        <v>1976</v>
      </c>
      <c r="J6933" s="11" t="s">
        <v>23831</v>
      </c>
      <c r="K6933" s="11" t="str">
        <f t="shared" si="108"/>
        <v>Adultos</v>
      </c>
      <c r="L6933" s="6">
        <f>2023-TablaC11[[#This Row],[Clase]]</f>
        <v>47</v>
      </c>
      <c r="M6933" s="4" t="str">
        <f>VLOOKUP(TablaC11[[#This Row],[Circuito]],Aux!$A$2:$B$12,2,0)</f>
        <v>Villa Devoto</v>
      </c>
    </row>
    <row r="6934" spans="1:13">
      <c r="A6934" s="11" t="s">
        <v>9</v>
      </c>
      <c r="B6934" s="6">
        <v>121</v>
      </c>
      <c r="C6934" s="2" t="s">
        <v>13933</v>
      </c>
      <c r="D6934" s="2" t="s">
        <v>6299</v>
      </c>
      <c r="E6934" s="11" t="str">
        <f>CONCATENATE(TablaC11[[#This Row],[Apellido]]," ",TablaC11[[#This Row],[Nombre]])</f>
        <v>SINARDI GRACIELA SUSANA</v>
      </c>
      <c r="F6934" s="11" t="s">
        <v>17</v>
      </c>
      <c r="G6934" s="11" t="s">
        <v>18</v>
      </c>
      <c r="H6934" s="6">
        <v>10284043</v>
      </c>
      <c r="I6934" s="6">
        <v>1952</v>
      </c>
      <c r="J6934" s="11" t="s">
        <v>23832</v>
      </c>
      <c r="K6934" s="11" t="str">
        <f t="shared" si="108"/>
        <v>Adultos Mayores</v>
      </c>
      <c r="L6934" s="6">
        <f>2023-TablaC11[[#This Row],[Clase]]</f>
        <v>71</v>
      </c>
      <c r="M6934" s="4" t="str">
        <f>VLOOKUP(TablaC11[[#This Row],[Circuito]],Aux!$A$2:$B$12,2,0)</f>
        <v>Villa Devoto</v>
      </c>
    </row>
    <row r="6935" spans="1:13">
      <c r="A6935" s="11" t="s">
        <v>9</v>
      </c>
      <c r="B6935" s="6">
        <v>121</v>
      </c>
      <c r="C6935" s="2" t="s">
        <v>13933</v>
      </c>
      <c r="D6935" s="2" t="s">
        <v>15447</v>
      </c>
      <c r="E6935" s="11" t="str">
        <f>CONCATENATE(TablaC11[[#This Row],[Apellido]]," ",TablaC11[[#This Row],[Nombre]])</f>
        <v>SINARDI NESTOR OSCAR</v>
      </c>
      <c r="F6935" s="11" t="s">
        <v>12</v>
      </c>
      <c r="G6935" s="11" t="s">
        <v>1729</v>
      </c>
      <c r="H6935" s="6">
        <v>10832014</v>
      </c>
      <c r="I6935" s="6">
        <v>1953</v>
      </c>
      <c r="J6935" s="11" t="s">
        <v>23515</v>
      </c>
      <c r="K6935" s="11" t="str">
        <f t="shared" si="108"/>
        <v>Adultos Mayores</v>
      </c>
      <c r="L6935" s="6">
        <f>2023-TablaC11[[#This Row],[Clase]]</f>
        <v>70</v>
      </c>
      <c r="M6935" s="4" t="str">
        <f>VLOOKUP(TablaC11[[#This Row],[Circuito]],Aux!$A$2:$B$12,2,0)</f>
        <v>Villa Devoto</v>
      </c>
    </row>
    <row r="6936" spans="1:13">
      <c r="A6936" s="11" t="s">
        <v>9</v>
      </c>
      <c r="B6936" s="6">
        <v>121</v>
      </c>
      <c r="C6936" s="2" t="s">
        <v>13933</v>
      </c>
      <c r="D6936" s="2" t="s">
        <v>15448</v>
      </c>
      <c r="E6936" s="11" t="str">
        <f>CONCATENATE(TablaC11[[#This Row],[Apellido]]," ",TablaC11[[#This Row],[Nombre]])</f>
        <v>SINARDI VICTOR RUBEN</v>
      </c>
      <c r="F6936" s="11" t="s">
        <v>12</v>
      </c>
      <c r="G6936" s="11" t="s">
        <v>13</v>
      </c>
      <c r="H6936" s="6">
        <v>4549611</v>
      </c>
      <c r="I6936" s="6">
        <v>1946</v>
      </c>
      <c r="J6936" s="11" t="s">
        <v>23515</v>
      </c>
      <c r="K6936" s="11" t="str">
        <f t="shared" si="108"/>
        <v>Adultos Mayores</v>
      </c>
      <c r="L6936" s="6">
        <f>2023-TablaC11[[#This Row],[Clase]]</f>
        <v>77</v>
      </c>
      <c r="M6936" s="4" t="str">
        <f>VLOOKUP(TablaC11[[#This Row],[Circuito]],Aux!$A$2:$B$12,2,0)</f>
        <v>Villa Devoto</v>
      </c>
    </row>
    <row r="6937" spans="1:13">
      <c r="A6937" s="11" t="s">
        <v>9</v>
      </c>
      <c r="B6937" s="6">
        <v>121</v>
      </c>
      <c r="C6937" s="2" t="s">
        <v>15449</v>
      </c>
      <c r="D6937" s="2" t="s">
        <v>15450</v>
      </c>
      <c r="E6937" s="11" t="str">
        <f>CONCATENATE(TablaC11[[#This Row],[Apellido]]," ",TablaC11[[#This Row],[Nombre]])</f>
        <v>SINISI ANABEL RUT</v>
      </c>
      <c r="F6937" s="11" t="s">
        <v>17</v>
      </c>
      <c r="G6937" s="11" t="s">
        <v>13</v>
      </c>
      <c r="H6937" s="6">
        <v>26317363</v>
      </c>
      <c r="I6937" s="6">
        <v>1977</v>
      </c>
      <c r="J6937" s="11" t="s">
        <v>25685</v>
      </c>
      <c r="K6937" s="11" t="str">
        <f t="shared" si="108"/>
        <v>Adultos</v>
      </c>
      <c r="L6937" s="6">
        <f>2023-TablaC11[[#This Row],[Clase]]</f>
        <v>46</v>
      </c>
      <c r="M6937" s="4" t="str">
        <f>VLOOKUP(TablaC11[[#This Row],[Circuito]],Aux!$A$2:$B$12,2,0)</f>
        <v>Villa Devoto</v>
      </c>
    </row>
    <row r="6938" spans="1:13">
      <c r="A6938" s="11" t="s">
        <v>9</v>
      </c>
      <c r="B6938" s="6">
        <v>121</v>
      </c>
      <c r="C6938" s="2" t="s">
        <v>6625</v>
      </c>
      <c r="D6938" s="2" t="s">
        <v>15452</v>
      </c>
      <c r="E6938" s="11" t="str">
        <f>CONCATENATE(TablaC11[[#This Row],[Apellido]]," ",TablaC11[[#This Row],[Nombre]])</f>
        <v>SOBRINO MARIANA ANDREA</v>
      </c>
      <c r="F6938" s="11" t="s">
        <v>17</v>
      </c>
      <c r="G6938" s="11" t="s">
        <v>18</v>
      </c>
      <c r="H6938" s="6">
        <v>20403732</v>
      </c>
      <c r="I6938" s="6">
        <v>1968</v>
      </c>
      <c r="J6938" s="11" t="s">
        <v>23833</v>
      </c>
      <c r="K6938" s="11" t="str">
        <f t="shared" si="108"/>
        <v>Adultos</v>
      </c>
      <c r="L6938" s="6">
        <f>2023-TablaC11[[#This Row],[Clase]]</f>
        <v>55</v>
      </c>
      <c r="M6938" s="4" t="str">
        <f>VLOOKUP(TablaC11[[#This Row],[Circuito]],Aux!$A$2:$B$12,2,0)</f>
        <v>Villa Devoto</v>
      </c>
    </row>
    <row r="6939" spans="1:13">
      <c r="A6939" s="11" t="s">
        <v>9</v>
      </c>
      <c r="B6939" s="6">
        <v>121</v>
      </c>
      <c r="C6939" s="2" t="s">
        <v>15454</v>
      </c>
      <c r="D6939" s="2" t="s">
        <v>15455</v>
      </c>
      <c r="E6939" s="11" t="str">
        <f>CONCATENATE(TablaC11[[#This Row],[Apellido]]," ",TablaC11[[#This Row],[Nombre]])</f>
        <v>SOLIMANDI ESTEFANIA LUZ</v>
      </c>
      <c r="F6939" s="11" t="s">
        <v>17</v>
      </c>
      <c r="G6939" s="11" t="s">
        <v>13</v>
      </c>
      <c r="H6939" s="6">
        <v>41823048</v>
      </c>
      <c r="I6939" s="6">
        <v>1999</v>
      </c>
      <c r="J6939" s="11" t="s">
        <v>23834</v>
      </c>
      <c r="K6939" s="11" t="str">
        <f t="shared" si="108"/>
        <v>Juventud</v>
      </c>
      <c r="L6939" s="6">
        <f>2023-TablaC11[[#This Row],[Clase]]</f>
        <v>24</v>
      </c>
      <c r="M6939" s="4" t="str">
        <f>VLOOKUP(TablaC11[[#This Row],[Circuito]],Aux!$A$2:$B$12,2,0)</f>
        <v>Villa Devoto</v>
      </c>
    </row>
    <row r="6940" spans="1:13">
      <c r="A6940" s="11" t="s">
        <v>9</v>
      </c>
      <c r="B6940" s="6">
        <v>121</v>
      </c>
      <c r="C6940" s="2" t="s">
        <v>4818</v>
      </c>
      <c r="D6940" s="2" t="s">
        <v>15457</v>
      </c>
      <c r="E6940" s="11" t="str">
        <f>CONCATENATE(TablaC11[[#This Row],[Apellido]]," ",TablaC11[[#This Row],[Nombre]])</f>
        <v>SOSA MAXIMILIANO CARLOS ALBERTO</v>
      </c>
      <c r="F6940" s="11" t="s">
        <v>12</v>
      </c>
      <c r="G6940" s="11" t="s">
        <v>56</v>
      </c>
      <c r="H6940" s="6">
        <v>29863301</v>
      </c>
      <c r="I6940" s="6">
        <v>1983</v>
      </c>
      <c r="J6940" s="11" t="s">
        <v>23835</v>
      </c>
      <c r="K6940" s="11" t="str">
        <f t="shared" si="108"/>
        <v>Adultos</v>
      </c>
      <c r="L6940" s="6">
        <f>2023-TablaC11[[#This Row],[Clase]]</f>
        <v>40</v>
      </c>
      <c r="M6940" s="4" t="str">
        <f>VLOOKUP(TablaC11[[#This Row],[Circuito]],Aux!$A$2:$B$12,2,0)</f>
        <v>Villa Devoto</v>
      </c>
    </row>
    <row r="6941" spans="1:13">
      <c r="A6941" s="11" t="s">
        <v>9</v>
      </c>
      <c r="B6941" s="6">
        <v>121</v>
      </c>
      <c r="C6941" s="2" t="s">
        <v>3212</v>
      </c>
      <c r="D6941" s="2" t="s">
        <v>354</v>
      </c>
      <c r="E6941" s="11" t="str">
        <f>CONCATENATE(TablaC11[[#This Row],[Apellido]]," ",TablaC11[[#This Row],[Nombre]])</f>
        <v>SOTO CARLOS ALBERTO</v>
      </c>
      <c r="F6941" s="11" t="s">
        <v>12</v>
      </c>
      <c r="G6941" s="11" t="s">
        <v>18</v>
      </c>
      <c r="H6941" s="6">
        <v>4393146</v>
      </c>
      <c r="I6941" s="6">
        <v>1942</v>
      </c>
      <c r="J6941" s="11" t="s">
        <v>23836</v>
      </c>
      <c r="K6941" s="11" t="str">
        <f t="shared" si="108"/>
        <v>Adultos Mayores</v>
      </c>
      <c r="L6941" s="6">
        <f>2023-TablaC11[[#This Row],[Clase]]</f>
        <v>81</v>
      </c>
      <c r="M6941" s="4" t="str">
        <f>VLOOKUP(TablaC11[[#This Row],[Circuito]],Aux!$A$2:$B$12,2,0)</f>
        <v>Villa Devoto</v>
      </c>
    </row>
    <row r="6942" spans="1:13">
      <c r="A6942" s="11" t="s">
        <v>9</v>
      </c>
      <c r="B6942" s="6">
        <v>121</v>
      </c>
      <c r="C6942" s="2" t="s">
        <v>6640</v>
      </c>
      <c r="D6942" s="2" t="s">
        <v>135</v>
      </c>
      <c r="E6942" s="11" t="str">
        <f>CONCATENATE(TablaC11[[#This Row],[Apellido]]," ",TablaC11[[#This Row],[Nombre]])</f>
        <v>SOUTO MARIA ANGELICA</v>
      </c>
      <c r="F6942" s="11" t="s">
        <v>17</v>
      </c>
      <c r="G6942" s="11" t="s">
        <v>13</v>
      </c>
      <c r="H6942" s="6">
        <v>6360243</v>
      </c>
      <c r="I6942" s="6">
        <v>1950</v>
      </c>
      <c r="J6942" s="11" t="s">
        <v>23837</v>
      </c>
      <c r="K6942" s="11" t="str">
        <f t="shared" si="108"/>
        <v>Adultos Mayores</v>
      </c>
      <c r="L6942" s="6">
        <f>2023-TablaC11[[#This Row],[Clase]]</f>
        <v>73</v>
      </c>
      <c r="M6942" s="4" t="str">
        <f>VLOOKUP(TablaC11[[#This Row],[Circuito]],Aux!$A$2:$B$12,2,0)</f>
        <v>Villa Devoto</v>
      </c>
    </row>
    <row r="6943" spans="1:13">
      <c r="A6943" s="11" t="s">
        <v>9</v>
      </c>
      <c r="B6943" s="6">
        <v>121</v>
      </c>
      <c r="C6943" s="2" t="s">
        <v>3218</v>
      </c>
      <c r="D6943" s="2" t="s">
        <v>15461</v>
      </c>
      <c r="E6943" s="11" t="str">
        <f>CONCATENATE(TablaC11[[#This Row],[Apellido]]," ",TablaC11[[#This Row],[Nombre]])</f>
        <v>SPERATTI ALFREDO LUIS</v>
      </c>
      <c r="F6943" s="11" t="s">
        <v>12</v>
      </c>
      <c r="G6943" s="11" t="s">
        <v>18</v>
      </c>
      <c r="H6943" s="6">
        <v>4399558</v>
      </c>
      <c r="I6943" s="6">
        <v>1942</v>
      </c>
      <c r="J6943" s="11" t="s">
        <v>23838</v>
      </c>
      <c r="K6943" s="11" t="str">
        <f t="shared" si="108"/>
        <v>Adultos Mayores</v>
      </c>
      <c r="L6943" s="6">
        <f>2023-TablaC11[[#This Row],[Clase]]</f>
        <v>81</v>
      </c>
      <c r="M6943" s="4" t="str">
        <f>VLOOKUP(TablaC11[[#This Row],[Circuito]],Aux!$A$2:$B$12,2,0)</f>
        <v>Villa Devoto</v>
      </c>
    </row>
    <row r="6944" spans="1:13">
      <c r="A6944" s="11" t="s">
        <v>9</v>
      </c>
      <c r="B6944" s="6">
        <v>121</v>
      </c>
      <c r="C6944" s="2" t="s">
        <v>15463</v>
      </c>
      <c r="D6944" s="2" t="s">
        <v>9265</v>
      </c>
      <c r="E6944" s="11" t="str">
        <f>CONCATENATE(TablaC11[[#This Row],[Apellido]]," ",TablaC11[[#This Row],[Nombre]])</f>
        <v>STACE NORMA HAYDEE</v>
      </c>
      <c r="F6944" s="11" t="s">
        <v>17</v>
      </c>
      <c r="G6944" s="11" t="s">
        <v>18</v>
      </c>
      <c r="H6944" s="6">
        <v>6692086</v>
      </c>
      <c r="I6944" s="6">
        <v>1951</v>
      </c>
      <c r="J6944" s="11" t="s">
        <v>23839</v>
      </c>
      <c r="K6944" s="11" t="str">
        <f t="shared" si="108"/>
        <v>Adultos Mayores</v>
      </c>
      <c r="L6944" s="6">
        <f>2023-TablaC11[[#This Row],[Clase]]</f>
        <v>72</v>
      </c>
      <c r="M6944" s="4" t="str">
        <f>VLOOKUP(TablaC11[[#This Row],[Circuito]],Aux!$A$2:$B$12,2,0)</f>
        <v>Villa Devoto</v>
      </c>
    </row>
    <row r="6945" spans="1:13">
      <c r="A6945" s="11" t="s">
        <v>9</v>
      </c>
      <c r="B6945" s="6">
        <v>121</v>
      </c>
      <c r="C6945" s="2" t="s">
        <v>15465</v>
      </c>
      <c r="D6945" s="2" t="s">
        <v>15466</v>
      </c>
      <c r="E6945" s="11" t="str">
        <f>CONCATENATE(TablaC11[[#This Row],[Apellido]]," ",TablaC11[[#This Row],[Nombre]])</f>
        <v>STAGNARO NELSON DANIEL</v>
      </c>
      <c r="F6945" s="11" t="s">
        <v>12</v>
      </c>
      <c r="G6945" s="11" t="s">
        <v>18</v>
      </c>
      <c r="H6945" s="6">
        <v>17730141</v>
      </c>
      <c r="I6945" s="6">
        <v>1966</v>
      </c>
      <c r="J6945" s="11" t="s">
        <v>23456</v>
      </c>
      <c r="K6945" s="11" t="str">
        <f t="shared" si="108"/>
        <v>Adultos</v>
      </c>
      <c r="L6945" s="6">
        <f>2023-TablaC11[[#This Row],[Clase]]</f>
        <v>57</v>
      </c>
      <c r="M6945" s="4" t="str">
        <f>VLOOKUP(TablaC11[[#This Row],[Circuito]],Aux!$A$2:$B$12,2,0)</f>
        <v>Villa Devoto</v>
      </c>
    </row>
    <row r="6946" spans="1:13">
      <c r="A6946" s="11" t="s">
        <v>9</v>
      </c>
      <c r="B6946" s="6">
        <v>121</v>
      </c>
      <c r="C6946" s="2" t="s">
        <v>15467</v>
      </c>
      <c r="D6946" s="2" t="s">
        <v>15468</v>
      </c>
      <c r="E6946" s="11" t="str">
        <f>CONCATENATE(TablaC11[[#This Row],[Apellido]]," ",TablaC11[[#This Row],[Nombre]])</f>
        <v>STRATOTI CLAUDIA ELIZABETH</v>
      </c>
      <c r="F6946" s="11" t="s">
        <v>17</v>
      </c>
      <c r="G6946" s="11" t="s">
        <v>56</v>
      </c>
      <c r="H6946" s="6">
        <v>14680929</v>
      </c>
      <c r="I6946" s="6">
        <v>1961</v>
      </c>
      <c r="J6946" s="11" t="s">
        <v>23840</v>
      </c>
      <c r="K6946" s="11" t="str">
        <f t="shared" si="108"/>
        <v>Adultos</v>
      </c>
      <c r="L6946" s="6">
        <f>2023-TablaC11[[#This Row],[Clase]]</f>
        <v>62</v>
      </c>
      <c r="M6946" s="4" t="str">
        <f>VLOOKUP(TablaC11[[#This Row],[Circuito]],Aux!$A$2:$B$12,2,0)</f>
        <v>Villa Devoto</v>
      </c>
    </row>
    <row r="6947" spans="1:13">
      <c r="A6947" s="11" t="s">
        <v>9</v>
      </c>
      <c r="B6947" s="6">
        <v>121</v>
      </c>
      <c r="C6947" s="2" t="s">
        <v>1392</v>
      </c>
      <c r="D6947" s="2" t="s">
        <v>2787</v>
      </c>
      <c r="E6947" s="11" t="str">
        <f>CONCATENATE(TablaC11[[#This Row],[Apellido]]," ",TablaC11[[#This Row],[Nombre]])</f>
        <v>SUAREZ ALEJANDRO</v>
      </c>
      <c r="F6947" s="11" t="s">
        <v>12</v>
      </c>
      <c r="G6947" s="11" t="s">
        <v>18</v>
      </c>
      <c r="H6947" s="6">
        <v>21769380</v>
      </c>
      <c r="I6947" s="6">
        <v>1970</v>
      </c>
      <c r="J6947" s="11" t="s">
        <v>23841</v>
      </c>
      <c r="K6947" s="11" t="str">
        <f t="shared" si="108"/>
        <v>Adultos</v>
      </c>
      <c r="L6947" s="6">
        <f>2023-TablaC11[[#This Row],[Clase]]</f>
        <v>53</v>
      </c>
      <c r="M6947" s="4" t="str">
        <f>VLOOKUP(TablaC11[[#This Row],[Circuito]],Aux!$A$2:$B$12,2,0)</f>
        <v>Villa Devoto</v>
      </c>
    </row>
    <row r="6948" spans="1:13">
      <c r="A6948" s="11" t="s">
        <v>9</v>
      </c>
      <c r="B6948" s="6">
        <v>121</v>
      </c>
      <c r="C6948" s="2" t="s">
        <v>1392</v>
      </c>
      <c r="D6948" s="2" t="s">
        <v>15471</v>
      </c>
      <c r="E6948" s="11" t="str">
        <f>CONCATENATE(TablaC11[[#This Row],[Apellido]]," ",TablaC11[[#This Row],[Nombre]])</f>
        <v>SUAREZ DIEGO HERMAN</v>
      </c>
      <c r="F6948" s="11" t="s">
        <v>12</v>
      </c>
      <c r="G6948" s="11" t="s">
        <v>13</v>
      </c>
      <c r="H6948" s="6">
        <v>31290353</v>
      </c>
      <c r="I6948" s="6">
        <v>1984</v>
      </c>
      <c r="J6948" s="11" t="s">
        <v>23358</v>
      </c>
      <c r="K6948" s="11" t="str">
        <f t="shared" si="108"/>
        <v>Adultos</v>
      </c>
      <c r="L6948" s="6">
        <f>2023-TablaC11[[#This Row],[Clase]]</f>
        <v>39</v>
      </c>
      <c r="M6948" s="4" t="str">
        <f>VLOOKUP(TablaC11[[#This Row],[Circuito]],Aux!$A$2:$B$12,2,0)</f>
        <v>Villa Devoto</v>
      </c>
    </row>
    <row r="6949" spans="1:13">
      <c r="A6949" s="11" t="s">
        <v>9</v>
      </c>
      <c r="B6949" s="6">
        <v>121</v>
      </c>
      <c r="C6949" s="2" t="s">
        <v>15472</v>
      </c>
      <c r="D6949" s="2" t="s">
        <v>10064</v>
      </c>
      <c r="E6949" s="11" t="str">
        <f>CONCATENATE(TablaC11[[#This Row],[Apellido]]," ",TablaC11[[#This Row],[Nombre]])</f>
        <v>SUMAY HECTOR DOMINGO</v>
      </c>
      <c r="F6949" s="11" t="s">
        <v>12</v>
      </c>
      <c r="G6949" s="11" t="s">
        <v>18</v>
      </c>
      <c r="H6949" s="6">
        <v>4443992</v>
      </c>
      <c r="I6949" s="6">
        <v>1944</v>
      </c>
      <c r="J6949" s="11" t="s">
        <v>23712</v>
      </c>
      <c r="K6949" s="11" t="str">
        <f t="shared" si="108"/>
        <v>Adultos Mayores</v>
      </c>
      <c r="L6949" s="6">
        <f>2023-TablaC11[[#This Row],[Clase]]</f>
        <v>79</v>
      </c>
      <c r="M6949" s="4" t="str">
        <f>VLOOKUP(TablaC11[[#This Row],[Circuito]],Aux!$A$2:$B$12,2,0)</f>
        <v>Villa Devoto</v>
      </c>
    </row>
    <row r="6950" spans="1:13">
      <c r="A6950" s="11" t="s">
        <v>9</v>
      </c>
      <c r="B6950" s="6">
        <v>121</v>
      </c>
      <c r="C6950" s="2" t="s">
        <v>6666</v>
      </c>
      <c r="D6950" s="2" t="s">
        <v>5946</v>
      </c>
      <c r="E6950" s="11" t="str">
        <f>CONCATENATE(TablaC11[[#This Row],[Apellido]]," ",TablaC11[[#This Row],[Nombre]])</f>
        <v>SZAPIRO AMALIA</v>
      </c>
      <c r="F6950" s="11" t="s">
        <v>17</v>
      </c>
      <c r="G6950" s="11" t="s">
        <v>18</v>
      </c>
      <c r="H6950" s="6">
        <v>5741893</v>
      </c>
      <c r="I6950" s="6">
        <v>1947</v>
      </c>
      <c r="J6950" s="11" t="s">
        <v>23842</v>
      </c>
      <c r="K6950" s="11" t="str">
        <f t="shared" si="108"/>
        <v>Adultos Mayores</v>
      </c>
      <c r="L6950" s="6">
        <f>2023-TablaC11[[#This Row],[Clase]]</f>
        <v>76</v>
      </c>
      <c r="M6950" s="4" t="str">
        <f>VLOOKUP(TablaC11[[#This Row],[Circuito]],Aux!$A$2:$B$12,2,0)</f>
        <v>Villa Devoto</v>
      </c>
    </row>
    <row r="6951" spans="1:13">
      <c r="A6951" s="11" t="s">
        <v>9</v>
      </c>
      <c r="B6951" s="6">
        <v>121</v>
      </c>
      <c r="C6951" s="2" t="s">
        <v>15474</v>
      </c>
      <c r="D6951" s="2" t="s">
        <v>15475</v>
      </c>
      <c r="E6951" s="11" t="str">
        <f>CONCATENATE(TablaC11[[#This Row],[Apellido]]," ",TablaC11[[#This Row],[Nombre]])</f>
        <v>SZEWCZUK SEBASTIAN MATIAS</v>
      </c>
      <c r="F6951" s="11" t="s">
        <v>12</v>
      </c>
      <c r="G6951" s="11" t="s">
        <v>18</v>
      </c>
      <c r="H6951" s="6">
        <v>32678703</v>
      </c>
      <c r="I6951" s="6">
        <v>1986</v>
      </c>
      <c r="J6951" s="11" t="s">
        <v>23843</v>
      </c>
      <c r="K6951" s="11" t="str">
        <f t="shared" si="108"/>
        <v>Adultos</v>
      </c>
      <c r="L6951" s="6">
        <f>2023-TablaC11[[#This Row],[Clase]]</f>
        <v>37</v>
      </c>
      <c r="M6951" s="4" t="str">
        <f>VLOOKUP(TablaC11[[#This Row],[Circuito]],Aux!$A$2:$B$12,2,0)</f>
        <v>Villa Devoto</v>
      </c>
    </row>
    <row r="6952" spans="1:13">
      <c r="A6952" s="11" t="s">
        <v>9</v>
      </c>
      <c r="B6952" s="6">
        <v>121</v>
      </c>
      <c r="C6952" s="2" t="s">
        <v>15477</v>
      </c>
      <c r="D6952" s="2" t="s">
        <v>10897</v>
      </c>
      <c r="E6952" s="11" t="str">
        <f>CONCATENATE(TablaC11[[#This Row],[Apellido]]," ",TablaC11[[#This Row],[Nombre]])</f>
        <v>SZMULEWICZ SUSANA INES</v>
      </c>
      <c r="F6952" s="11" t="s">
        <v>17</v>
      </c>
      <c r="G6952" s="11" t="s">
        <v>18</v>
      </c>
      <c r="H6952" s="6">
        <v>13133922</v>
      </c>
      <c r="I6952" s="6">
        <v>1959</v>
      </c>
      <c r="J6952" s="11" t="s">
        <v>23844</v>
      </c>
      <c r="K6952" s="11" t="str">
        <f t="shared" si="108"/>
        <v>Adultos</v>
      </c>
      <c r="L6952" s="6">
        <f>2023-TablaC11[[#This Row],[Clase]]</f>
        <v>64</v>
      </c>
      <c r="M6952" s="4" t="str">
        <f>VLOOKUP(TablaC11[[#This Row],[Circuito]],Aux!$A$2:$B$12,2,0)</f>
        <v>Villa Devoto</v>
      </c>
    </row>
    <row r="6953" spans="1:13">
      <c r="A6953" s="11" t="s">
        <v>9</v>
      </c>
      <c r="B6953" s="6">
        <v>121</v>
      </c>
      <c r="C6953" s="2" t="s">
        <v>15479</v>
      </c>
      <c r="D6953" s="2" t="s">
        <v>677</v>
      </c>
      <c r="E6953" s="11" t="str">
        <f>CONCATENATE(TablaC11[[#This Row],[Apellido]]," ",TablaC11[[#This Row],[Nombre]])</f>
        <v>SZNIRER ANA</v>
      </c>
      <c r="F6953" s="11" t="s">
        <v>17</v>
      </c>
      <c r="G6953" s="11" t="s">
        <v>18</v>
      </c>
      <c r="H6953" s="6">
        <v>453735</v>
      </c>
      <c r="I6953" s="6">
        <v>1927</v>
      </c>
      <c r="J6953" s="11" t="s">
        <v>23845</v>
      </c>
      <c r="K6953" s="11" t="str">
        <f t="shared" si="108"/>
        <v>Adultos Mayores</v>
      </c>
      <c r="L6953" s="6">
        <f>2023-TablaC11[[#This Row],[Clase]]</f>
        <v>96</v>
      </c>
      <c r="M6953" s="4" t="str">
        <f>VLOOKUP(TablaC11[[#This Row],[Circuito]],Aux!$A$2:$B$12,2,0)</f>
        <v>Villa Devoto</v>
      </c>
    </row>
    <row r="6954" spans="1:13">
      <c r="A6954" s="11" t="s">
        <v>9</v>
      </c>
      <c r="B6954" s="6">
        <v>121</v>
      </c>
      <c r="C6954" s="2" t="s">
        <v>15481</v>
      </c>
      <c r="D6954" s="2" t="s">
        <v>7767</v>
      </c>
      <c r="E6954" s="11" t="str">
        <f>CONCATENATE(TablaC11[[#This Row],[Apellido]]," ",TablaC11[[#This Row],[Nombre]])</f>
        <v>TABOAS ZULEMA</v>
      </c>
      <c r="F6954" s="11" t="s">
        <v>17</v>
      </c>
      <c r="G6954" s="11" t="s">
        <v>18</v>
      </c>
      <c r="H6954" s="6">
        <v>6219324</v>
      </c>
      <c r="I6954" s="6">
        <v>1949</v>
      </c>
      <c r="J6954" s="11" t="s">
        <v>23846</v>
      </c>
      <c r="K6954" s="11" t="str">
        <f t="shared" si="108"/>
        <v>Adultos Mayores</v>
      </c>
      <c r="L6954" s="6">
        <f>2023-TablaC11[[#This Row],[Clase]]</f>
        <v>74</v>
      </c>
      <c r="M6954" s="4" t="str">
        <f>VLOOKUP(TablaC11[[#This Row],[Circuito]],Aux!$A$2:$B$12,2,0)</f>
        <v>Villa Devoto</v>
      </c>
    </row>
    <row r="6955" spans="1:13">
      <c r="A6955" s="11" t="s">
        <v>9</v>
      </c>
      <c r="B6955" s="6">
        <v>121</v>
      </c>
      <c r="C6955" s="2" t="s">
        <v>15483</v>
      </c>
      <c r="D6955" s="2" t="s">
        <v>15484</v>
      </c>
      <c r="E6955" s="11" t="str">
        <f>CONCATENATE(TablaC11[[#This Row],[Apellido]]," ",TablaC11[[#This Row],[Nombre]])</f>
        <v>TADDEY NORMA OLGA</v>
      </c>
      <c r="F6955" s="11" t="s">
        <v>17</v>
      </c>
      <c r="G6955" s="11" t="s">
        <v>18</v>
      </c>
      <c r="H6955" s="6">
        <v>10692587</v>
      </c>
      <c r="I6955" s="6">
        <v>1952</v>
      </c>
      <c r="J6955" s="11" t="s">
        <v>23808</v>
      </c>
      <c r="K6955" s="11" t="str">
        <f t="shared" si="108"/>
        <v>Adultos Mayores</v>
      </c>
      <c r="L6955" s="6">
        <f>2023-TablaC11[[#This Row],[Clase]]</f>
        <v>71</v>
      </c>
      <c r="M6955" s="4" t="str">
        <f>VLOOKUP(TablaC11[[#This Row],[Circuito]],Aux!$A$2:$B$12,2,0)</f>
        <v>Villa Devoto</v>
      </c>
    </row>
    <row r="6956" spans="1:13">
      <c r="A6956" s="11" t="s">
        <v>9</v>
      </c>
      <c r="B6956" s="6">
        <v>121</v>
      </c>
      <c r="C6956" s="2" t="s">
        <v>15485</v>
      </c>
      <c r="D6956" s="2" t="s">
        <v>15486</v>
      </c>
      <c r="E6956" s="11" t="str">
        <f>CONCATENATE(TablaC11[[#This Row],[Apellido]]," ",TablaC11[[#This Row],[Nombre]])</f>
        <v>TAMBURRO ZULEMA CANDIDA</v>
      </c>
      <c r="F6956" s="11" t="s">
        <v>17</v>
      </c>
      <c r="G6956" s="11" t="s">
        <v>13</v>
      </c>
      <c r="H6956" s="6">
        <v>5112618</v>
      </c>
      <c r="I6956" s="6">
        <v>1945</v>
      </c>
      <c r="J6956" s="11" t="s">
        <v>23847</v>
      </c>
      <c r="K6956" s="11" t="str">
        <f t="shared" si="108"/>
        <v>Adultos Mayores</v>
      </c>
      <c r="L6956" s="6">
        <f>2023-TablaC11[[#This Row],[Clase]]</f>
        <v>78</v>
      </c>
      <c r="M6956" s="4" t="str">
        <f>VLOOKUP(TablaC11[[#This Row],[Circuito]],Aux!$A$2:$B$12,2,0)</f>
        <v>Villa Devoto</v>
      </c>
    </row>
    <row r="6957" spans="1:13">
      <c r="A6957" s="11" t="s">
        <v>9</v>
      </c>
      <c r="B6957" s="6">
        <v>121</v>
      </c>
      <c r="C6957" s="2" t="s">
        <v>15488</v>
      </c>
      <c r="D6957" s="2" t="s">
        <v>2468</v>
      </c>
      <c r="E6957" s="11" t="str">
        <f>CONCATENATE(TablaC11[[#This Row],[Apellido]]," ",TablaC11[[#This Row],[Nombre]])</f>
        <v>TAMMARO CLAUDIO DANIEL</v>
      </c>
      <c r="F6957" s="11" t="s">
        <v>12</v>
      </c>
      <c r="G6957" s="11" t="s">
        <v>56</v>
      </c>
      <c r="H6957" s="6">
        <v>13133136</v>
      </c>
      <c r="I6957" s="6">
        <v>1957</v>
      </c>
      <c r="J6957" s="11" t="s">
        <v>23753</v>
      </c>
      <c r="K6957" s="11" t="str">
        <f t="shared" si="108"/>
        <v>Adultos Mayores</v>
      </c>
      <c r="L6957" s="6">
        <f>2023-TablaC11[[#This Row],[Clase]]</f>
        <v>66</v>
      </c>
      <c r="M6957" s="4" t="str">
        <f>VLOOKUP(TablaC11[[#This Row],[Circuito]],Aux!$A$2:$B$12,2,0)</f>
        <v>Villa Devoto</v>
      </c>
    </row>
    <row r="6958" spans="1:13">
      <c r="A6958" s="11" t="s">
        <v>9</v>
      </c>
      <c r="B6958" s="6">
        <v>121</v>
      </c>
      <c r="C6958" s="2" t="s">
        <v>15489</v>
      </c>
      <c r="D6958" s="2" t="s">
        <v>14713</v>
      </c>
      <c r="E6958" s="11" t="str">
        <f>CONCATENATE(TablaC11[[#This Row],[Apellido]]," ",TablaC11[[#This Row],[Nombre]])</f>
        <v>TAUZZ EDUARDO RUBEN</v>
      </c>
      <c r="F6958" s="11" t="s">
        <v>12</v>
      </c>
      <c r="G6958" s="11" t="s">
        <v>18</v>
      </c>
      <c r="H6958" s="6">
        <v>16130960</v>
      </c>
      <c r="I6958" s="6">
        <v>1963</v>
      </c>
      <c r="J6958" s="11" t="s">
        <v>23848</v>
      </c>
      <c r="K6958" s="11" t="str">
        <f t="shared" si="108"/>
        <v>Adultos</v>
      </c>
      <c r="L6958" s="6">
        <f>2023-TablaC11[[#This Row],[Clase]]</f>
        <v>60</v>
      </c>
      <c r="M6958" s="4" t="str">
        <f>VLOOKUP(TablaC11[[#This Row],[Circuito]],Aux!$A$2:$B$12,2,0)</f>
        <v>Villa Devoto</v>
      </c>
    </row>
    <row r="6959" spans="1:13">
      <c r="A6959" s="11" t="s">
        <v>9</v>
      </c>
      <c r="B6959" s="6">
        <v>121</v>
      </c>
      <c r="C6959" s="2" t="s">
        <v>15491</v>
      </c>
      <c r="D6959" s="2" t="s">
        <v>34</v>
      </c>
      <c r="E6959" s="11" t="str">
        <f>CONCATENATE(TablaC11[[#This Row],[Apellido]]," ",TablaC11[[#This Row],[Nombre]])</f>
        <v>TEDESCO JORGE ALBERTO</v>
      </c>
      <c r="F6959" s="11" t="s">
        <v>12</v>
      </c>
      <c r="G6959" s="11" t="s">
        <v>18</v>
      </c>
      <c r="H6959" s="6">
        <v>7651953</v>
      </c>
      <c r="I6959" s="6">
        <v>1949</v>
      </c>
      <c r="J6959" s="11" t="s">
        <v>23849</v>
      </c>
      <c r="K6959" s="11" t="str">
        <f t="shared" si="108"/>
        <v>Adultos Mayores</v>
      </c>
      <c r="L6959" s="6">
        <f>2023-TablaC11[[#This Row],[Clase]]</f>
        <v>74</v>
      </c>
      <c r="M6959" s="4" t="str">
        <f>VLOOKUP(TablaC11[[#This Row],[Circuito]],Aux!$A$2:$B$12,2,0)</f>
        <v>Villa Devoto</v>
      </c>
    </row>
    <row r="6960" spans="1:13">
      <c r="A6960" s="11" t="s">
        <v>9</v>
      </c>
      <c r="B6960" s="6">
        <v>121</v>
      </c>
      <c r="C6960" s="2" t="s">
        <v>15493</v>
      </c>
      <c r="D6960" s="2" t="s">
        <v>9302</v>
      </c>
      <c r="E6960" s="11" t="str">
        <f>CONCATENATE(TablaC11[[#This Row],[Apellido]]," ",TablaC11[[#This Row],[Nombre]])</f>
        <v>TERMINE NORBERTO</v>
      </c>
      <c r="F6960" s="11" t="s">
        <v>12</v>
      </c>
      <c r="G6960" s="11" t="s">
        <v>18</v>
      </c>
      <c r="H6960" s="6">
        <v>4303067</v>
      </c>
      <c r="I6960" s="6">
        <v>1939</v>
      </c>
      <c r="J6960" s="11" t="s">
        <v>23850</v>
      </c>
      <c r="K6960" s="11" t="str">
        <f t="shared" si="108"/>
        <v>Adultos Mayores</v>
      </c>
      <c r="L6960" s="6">
        <f>2023-TablaC11[[#This Row],[Clase]]</f>
        <v>84</v>
      </c>
      <c r="M6960" s="4" t="str">
        <f>VLOOKUP(TablaC11[[#This Row],[Circuito]],Aux!$A$2:$B$12,2,0)</f>
        <v>Villa Devoto</v>
      </c>
    </row>
    <row r="6961" spans="1:13">
      <c r="A6961" s="11" t="s">
        <v>9</v>
      </c>
      <c r="B6961" s="6">
        <v>121</v>
      </c>
      <c r="C6961" s="2" t="s">
        <v>15495</v>
      </c>
      <c r="D6961" s="2" t="s">
        <v>15496</v>
      </c>
      <c r="E6961" s="11" t="str">
        <f>CONCATENATE(TablaC11[[#This Row],[Apellido]]," ",TablaC11[[#This Row],[Nombre]])</f>
        <v>TESORIERO LORENA EDIT</v>
      </c>
      <c r="F6961" s="11" t="s">
        <v>17</v>
      </c>
      <c r="G6961" s="11" t="s">
        <v>18</v>
      </c>
      <c r="H6961" s="6">
        <v>25440110</v>
      </c>
      <c r="I6961" s="6">
        <v>1976</v>
      </c>
      <c r="J6961" s="11" t="s">
        <v>23851</v>
      </c>
      <c r="K6961" s="11" t="str">
        <f t="shared" si="108"/>
        <v>Adultos</v>
      </c>
      <c r="L6961" s="6">
        <f>2023-TablaC11[[#This Row],[Clase]]</f>
        <v>47</v>
      </c>
      <c r="M6961" s="4" t="str">
        <f>VLOOKUP(TablaC11[[#This Row],[Circuito]],Aux!$A$2:$B$12,2,0)</f>
        <v>Villa Devoto</v>
      </c>
    </row>
    <row r="6962" spans="1:13">
      <c r="A6962" s="11" t="s">
        <v>9</v>
      </c>
      <c r="B6962" s="6">
        <v>121</v>
      </c>
      <c r="C6962" s="2" t="s">
        <v>15498</v>
      </c>
      <c r="D6962" s="2" t="s">
        <v>15499</v>
      </c>
      <c r="E6962" s="11" t="str">
        <f>CONCATENATE(TablaC11[[#This Row],[Apellido]]," ",TablaC11[[#This Row],[Nombre]])</f>
        <v>TIANO LILIANA ROSARIO</v>
      </c>
      <c r="F6962" s="11" t="s">
        <v>17</v>
      </c>
      <c r="G6962" s="11" t="s">
        <v>18</v>
      </c>
      <c r="H6962" s="6">
        <v>16624202</v>
      </c>
      <c r="I6962" s="6">
        <v>1963</v>
      </c>
      <c r="J6962" s="11" t="s">
        <v>23383</v>
      </c>
      <c r="K6962" s="11" t="str">
        <f t="shared" si="108"/>
        <v>Adultos</v>
      </c>
      <c r="L6962" s="6">
        <f>2023-TablaC11[[#This Row],[Clase]]</f>
        <v>60</v>
      </c>
      <c r="M6962" s="4" t="str">
        <f>VLOOKUP(TablaC11[[#This Row],[Circuito]],Aux!$A$2:$B$12,2,0)</f>
        <v>Villa Devoto</v>
      </c>
    </row>
    <row r="6963" spans="1:13">
      <c r="A6963" s="11" t="s">
        <v>9</v>
      </c>
      <c r="B6963" s="6">
        <v>121</v>
      </c>
      <c r="C6963" s="2" t="s">
        <v>15500</v>
      </c>
      <c r="D6963" s="2" t="s">
        <v>64</v>
      </c>
      <c r="E6963" s="11" t="str">
        <f>CONCATENATE(TablaC11[[#This Row],[Apellido]]," ",TablaC11[[#This Row],[Nombre]])</f>
        <v>TIBERI RICARDO</v>
      </c>
      <c r="F6963" s="11" t="s">
        <v>12</v>
      </c>
      <c r="G6963" s="11" t="s">
        <v>13</v>
      </c>
      <c r="H6963" s="6">
        <v>7610123</v>
      </c>
      <c r="I6963" s="6">
        <v>1948</v>
      </c>
      <c r="J6963" s="11" t="s">
        <v>25312</v>
      </c>
      <c r="K6963" s="11" t="str">
        <f t="shared" si="108"/>
        <v>Adultos Mayores</v>
      </c>
      <c r="L6963" s="6">
        <f>2023-TablaC11[[#This Row],[Clase]]</f>
        <v>75</v>
      </c>
      <c r="M6963" s="4" t="str">
        <f>VLOOKUP(TablaC11[[#This Row],[Circuito]],Aux!$A$2:$B$12,2,0)</f>
        <v>Villa Devoto</v>
      </c>
    </row>
    <row r="6964" spans="1:13">
      <c r="A6964" s="11" t="s">
        <v>9</v>
      </c>
      <c r="B6964" s="6">
        <v>121</v>
      </c>
      <c r="C6964" s="2" t="s">
        <v>15501</v>
      </c>
      <c r="D6964" s="2" t="s">
        <v>15502</v>
      </c>
      <c r="E6964" s="11" t="str">
        <f>CONCATENATE(TablaC11[[#This Row],[Apellido]]," ",TablaC11[[#This Row],[Nombre]])</f>
        <v>TIMPANARO MARCOS HUGO</v>
      </c>
      <c r="F6964" s="11" t="s">
        <v>12</v>
      </c>
      <c r="G6964" s="11" t="s">
        <v>18</v>
      </c>
      <c r="H6964" s="6">
        <v>14996085</v>
      </c>
      <c r="I6964" s="6">
        <v>1961</v>
      </c>
      <c r="J6964" s="11" t="s">
        <v>23852</v>
      </c>
      <c r="K6964" s="11" t="str">
        <f t="shared" si="108"/>
        <v>Adultos</v>
      </c>
      <c r="L6964" s="6">
        <f>2023-TablaC11[[#This Row],[Clase]]</f>
        <v>62</v>
      </c>
      <c r="M6964" s="4" t="str">
        <f>VLOOKUP(TablaC11[[#This Row],[Circuito]],Aux!$A$2:$B$12,2,0)</f>
        <v>Villa Devoto</v>
      </c>
    </row>
    <row r="6965" spans="1:13">
      <c r="A6965" s="11" t="s">
        <v>9</v>
      </c>
      <c r="B6965" s="6">
        <v>121</v>
      </c>
      <c r="C6965" s="2" t="s">
        <v>15501</v>
      </c>
      <c r="D6965" s="2" t="s">
        <v>539</v>
      </c>
      <c r="E6965" s="11" t="str">
        <f>CONCATENATE(TablaC11[[#This Row],[Apellido]]," ",TablaC11[[#This Row],[Nombre]])</f>
        <v>TIMPANARO STELLA MARIS</v>
      </c>
      <c r="F6965" s="11" t="s">
        <v>17</v>
      </c>
      <c r="G6965" s="11" t="s">
        <v>18</v>
      </c>
      <c r="H6965" s="6">
        <v>11384811</v>
      </c>
      <c r="I6965" s="6">
        <v>1955</v>
      </c>
      <c r="J6965" s="11" t="s">
        <v>23852</v>
      </c>
      <c r="K6965" s="11" t="str">
        <f t="shared" si="108"/>
        <v>Adultos Mayores</v>
      </c>
      <c r="L6965" s="6">
        <f>2023-TablaC11[[#This Row],[Clase]]</f>
        <v>68</v>
      </c>
      <c r="M6965" s="4" t="str">
        <f>VLOOKUP(TablaC11[[#This Row],[Circuito]],Aux!$A$2:$B$12,2,0)</f>
        <v>Villa Devoto</v>
      </c>
    </row>
    <row r="6966" spans="1:13">
      <c r="A6966" s="11" t="s">
        <v>9</v>
      </c>
      <c r="B6966" s="6">
        <v>121</v>
      </c>
      <c r="C6966" s="2" t="s">
        <v>15504</v>
      </c>
      <c r="D6966" s="2" t="s">
        <v>15505</v>
      </c>
      <c r="E6966" s="11" t="str">
        <f>CONCATENATE(TablaC11[[#This Row],[Apellido]]," ",TablaC11[[#This Row],[Nombre]])</f>
        <v>TISEIRA JORGELINA SANDRA</v>
      </c>
      <c r="F6966" s="11" t="s">
        <v>17</v>
      </c>
      <c r="G6966" s="11" t="s">
        <v>18</v>
      </c>
      <c r="H6966" s="6">
        <v>17107098</v>
      </c>
      <c r="I6966" s="6">
        <v>1964</v>
      </c>
      <c r="J6966" s="11" t="s">
        <v>23853</v>
      </c>
      <c r="K6966" s="11" t="str">
        <f t="shared" si="108"/>
        <v>Adultos</v>
      </c>
      <c r="L6966" s="6">
        <f>2023-TablaC11[[#This Row],[Clase]]</f>
        <v>59</v>
      </c>
      <c r="M6966" s="4" t="str">
        <f>VLOOKUP(TablaC11[[#This Row],[Circuito]],Aux!$A$2:$B$12,2,0)</f>
        <v>Villa Devoto</v>
      </c>
    </row>
    <row r="6967" spans="1:13">
      <c r="A6967" s="11" t="s">
        <v>9</v>
      </c>
      <c r="B6967" s="6">
        <v>121</v>
      </c>
      <c r="C6967" s="2" t="s">
        <v>15507</v>
      </c>
      <c r="D6967" s="2" t="s">
        <v>5660</v>
      </c>
      <c r="E6967" s="11" t="str">
        <f>CONCATENATE(TablaC11[[#This Row],[Apellido]]," ",TablaC11[[#This Row],[Nombre]])</f>
        <v>TODARO CID FRANCO</v>
      </c>
      <c r="F6967" s="11" t="s">
        <v>12</v>
      </c>
      <c r="G6967" s="11" t="s">
        <v>13</v>
      </c>
      <c r="H6967" s="6">
        <v>39462435</v>
      </c>
      <c r="I6967" s="6">
        <v>1996</v>
      </c>
      <c r="J6967" s="11" t="s">
        <v>23854</v>
      </c>
      <c r="K6967" s="11" t="str">
        <f t="shared" si="108"/>
        <v>Juventud</v>
      </c>
      <c r="L6967" s="6">
        <f>2023-TablaC11[[#This Row],[Clase]]</f>
        <v>27</v>
      </c>
      <c r="M6967" s="4" t="str">
        <f>VLOOKUP(TablaC11[[#This Row],[Circuito]],Aux!$A$2:$B$12,2,0)</f>
        <v>Villa Devoto</v>
      </c>
    </row>
    <row r="6968" spans="1:13">
      <c r="A6968" s="11" t="s">
        <v>9</v>
      </c>
      <c r="B6968" s="6">
        <v>121</v>
      </c>
      <c r="C6968" s="2" t="s">
        <v>15507</v>
      </c>
      <c r="D6968" s="2" t="s">
        <v>7481</v>
      </c>
      <c r="E6968" s="11" t="str">
        <f>CONCATENATE(TablaC11[[#This Row],[Apellido]]," ",TablaC11[[#This Row],[Nombre]])</f>
        <v>TODARO CID MATIAS</v>
      </c>
      <c r="F6968" s="11" t="s">
        <v>12</v>
      </c>
      <c r="G6968" s="11" t="s">
        <v>56</v>
      </c>
      <c r="H6968" s="6">
        <v>36724307</v>
      </c>
      <c r="I6968" s="6">
        <v>1992</v>
      </c>
      <c r="J6968" s="11" t="s">
        <v>23854</v>
      </c>
      <c r="K6968" s="11" t="str">
        <f t="shared" si="108"/>
        <v>Juventud</v>
      </c>
      <c r="L6968" s="6">
        <f>2023-TablaC11[[#This Row],[Clase]]</f>
        <v>31</v>
      </c>
      <c r="M6968" s="4" t="str">
        <f>VLOOKUP(TablaC11[[#This Row],[Circuito]],Aux!$A$2:$B$12,2,0)</f>
        <v>Villa Devoto</v>
      </c>
    </row>
    <row r="6969" spans="1:13">
      <c r="A6969" s="11" t="s">
        <v>9</v>
      </c>
      <c r="B6969" s="6">
        <v>121</v>
      </c>
      <c r="C6969" s="2" t="s">
        <v>15509</v>
      </c>
      <c r="D6969" s="2" t="s">
        <v>3440</v>
      </c>
      <c r="E6969" s="11" t="str">
        <f>CONCATENATE(TablaC11[[#This Row],[Apellido]]," ",TablaC11[[#This Row],[Nombre]])</f>
        <v>TODO NOEMI</v>
      </c>
      <c r="F6969" s="11" t="s">
        <v>17</v>
      </c>
      <c r="G6969" s="11" t="s">
        <v>18</v>
      </c>
      <c r="H6969" s="6">
        <v>931069</v>
      </c>
      <c r="I6969" s="6">
        <v>1935</v>
      </c>
      <c r="J6969" s="11" t="s">
        <v>23855</v>
      </c>
      <c r="K6969" s="11" t="str">
        <f t="shared" si="108"/>
        <v>Adultos Mayores</v>
      </c>
      <c r="L6969" s="6">
        <f>2023-TablaC11[[#This Row],[Clase]]</f>
        <v>88</v>
      </c>
      <c r="M6969" s="4" t="str">
        <f>VLOOKUP(TablaC11[[#This Row],[Circuito]],Aux!$A$2:$B$12,2,0)</f>
        <v>Villa Devoto</v>
      </c>
    </row>
    <row r="6970" spans="1:13">
      <c r="A6970" s="11" t="s">
        <v>9</v>
      </c>
      <c r="B6970" s="6">
        <v>121</v>
      </c>
      <c r="C6970" s="2" t="s">
        <v>1424</v>
      </c>
      <c r="D6970" s="2" t="s">
        <v>5251</v>
      </c>
      <c r="E6970" s="11" t="str">
        <f>CONCATENATE(TablaC11[[#This Row],[Apellido]]," ",TablaC11[[#This Row],[Nombre]])</f>
        <v>TOLEDO DANIEL GUSTAVO</v>
      </c>
      <c r="F6970" s="11" t="s">
        <v>12</v>
      </c>
      <c r="G6970" s="11" t="s">
        <v>18</v>
      </c>
      <c r="H6970" s="6">
        <v>12315098</v>
      </c>
      <c r="I6970" s="6">
        <v>1956</v>
      </c>
      <c r="J6970" s="11" t="s">
        <v>23856</v>
      </c>
      <c r="K6970" s="11" t="str">
        <f t="shared" si="108"/>
        <v>Adultos Mayores</v>
      </c>
      <c r="L6970" s="6">
        <f>2023-TablaC11[[#This Row],[Clase]]</f>
        <v>67</v>
      </c>
      <c r="M6970" s="4" t="str">
        <f>VLOOKUP(TablaC11[[#This Row],[Circuito]],Aux!$A$2:$B$12,2,0)</f>
        <v>Villa Devoto</v>
      </c>
    </row>
    <row r="6971" spans="1:13">
      <c r="A6971" s="11" t="s">
        <v>9</v>
      </c>
      <c r="B6971" s="6">
        <v>121</v>
      </c>
      <c r="C6971" s="2" t="s">
        <v>8725</v>
      </c>
      <c r="D6971" s="2" t="s">
        <v>15512</v>
      </c>
      <c r="E6971" s="11" t="str">
        <f>CONCATENATE(TablaC11[[#This Row],[Apellido]]," ",TablaC11[[#This Row],[Nombre]])</f>
        <v>TONINI ANIBAL FRANCISCO</v>
      </c>
      <c r="F6971" s="11" t="s">
        <v>12</v>
      </c>
      <c r="G6971" s="11" t="s">
        <v>13</v>
      </c>
      <c r="H6971" s="6">
        <v>11027850</v>
      </c>
      <c r="I6971" s="6">
        <v>1954</v>
      </c>
      <c r="J6971" s="11" t="s">
        <v>25327</v>
      </c>
      <c r="K6971" s="11" t="str">
        <f t="shared" si="108"/>
        <v>Adultos Mayores</v>
      </c>
      <c r="L6971" s="6">
        <f>2023-TablaC11[[#This Row],[Clase]]</f>
        <v>69</v>
      </c>
      <c r="M6971" s="4" t="str">
        <f>VLOOKUP(TablaC11[[#This Row],[Circuito]],Aux!$A$2:$B$12,2,0)</f>
        <v>Villa Devoto</v>
      </c>
    </row>
    <row r="6972" spans="1:13">
      <c r="A6972" s="11" t="s">
        <v>9</v>
      </c>
      <c r="B6972" s="6">
        <v>121</v>
      </c>
      <c r="C6972" s="2" t="s">
        <v>15514</v>
      </c>
      <c r="D6972" s="2" t="s">
        <v>4649</v>
      </c>
      <c r="E6972" s="11" t="str">
        <f>CONCATENATE(TablaC11[[#This Row],[Apellido]]," ",TablaC11[[#This Row],[Nombre]])</f>
        <v>TORNAY MARCELA ALEJANDRA</v>
      </c>
      <c r="F6972" s="11" t="s">
        <v>17</v>
      </c>
      <c r="G6972" s="11" t="s">
        <v>13</v>
      </c>
      <c r="H6972" s="6">
        <v>17029230</v>
      </c>
      <c r="I6972" s="6">
        <v>1964</v>
      </c>
      <c r="J6972" s="11" t="s">
        <v>25686</v>
      </c>
      <c r="K6972" s="11" t="str">
        <f t="shared" si="108"/>
        <v>Adultos</v>
      </c>
      <c r="L6972" s="6">
        <f>2023-TablaC11[[#This Row],[Clase]]</f>
        <v>59</v>
      </c>
      <c r="M6972" s="4" t="str">
        <f>VLOOKUP(TablaC11[[#This Row],[Circuito]],Aux!$A$2:$B$12,2,0)</f>
        <v>Villa Devoto</v>
      </c>
    </row>
    <row r="6973" spans="1:13">
      <c r="A6973" s="11" t="s">
        <v>9</v>
      </c>
      <c r="B6973" s="6">
        <v>121</v>
      </c>
      <c r="C6973" s="2" t="s">
        <v>15516</v>
      </c>
      <c r="D6973" s="2" t="s">
        <v>15517</v>
      </c>
      <c r="E6973" s="11" t="str">
        <f>CONCATENATE(TablaC11[[#This Row],[Apellido]]," ",TablaC11[[#This Row],[Nombre]])</f>
        <v>TOSTO ANA MERCEDES</v>
      </c>
      <c r="F6973" s="11" t="s">
        <v>17</v>
      </c>
      <c r="G6973" s="11" t="s">
        <v>18</v>
      </c>
      <c r="H6973" s="6">
        <v>21114877</v>
      </c>
      <c r="I6973" s="6">
        <v>1969</v>
      </c>
      <c r="J6973" s="11" t="s">
        <v>23857</v>
      </c>
      <c r="K6973" s="11" t="str">
        <f t="shared" si="108"/>
        <v>Adultos</v>
      </c>
      <c r="L6973" s="6">
        <f>2023-TablaC11[[#This Row],[Clase]]</f>
        <v>54</v>
      </c>
      <c r="M6973" s="4" t="str">
        <f>VLOOKUP(TablaC11[[#This Row],[Circuito]],Aux!$A$2:$B$12,2,0)</f>
        <v>Villa Devoto</v>
      </c>
    </row>
    <row r="6974" spans="1:13">
      <c r="A6974" s="11" t="s">
        <v>9</v>
      </c>
      <c r="B6974" s="6">
        <v>121</v>
      </c>
      <c r="C6974" s="2" t="s">
        <v>8742</v>
      </c>
      <c r="D6974" s="2" t="s">
        <v>15519</v>
      </c>
      <c r="E6974" s="11" t="str">
        <f>CONCATENATE(TablaC11[[#This Row],[Apellido]]," ",TablaC11[[#This Row],[Nombre]])</f>
        <v>TOULLIER JUAN ALFONSO</v>
      </c>
      <c r="F6974" s="11" t="s">
        <v>12</v>
      </c>
      <c r="G6974" s="11" t="s">
        <v>13</v>
      </c>
      <c r="H6974" s="6">
        <v>7629374</v>
      </c>
      <c r="I6974" s="6">
        <v>1948</v>
      </c>
      <c r="J6974" s="11" t="s">
        <v>23858</v>
      </c>
      <c r="K6974" s="11" t="str">
        <f t="shared" si="108"/>
        <v>Adultos Mayores</v>
      </c>
      <c r="L6974" s="6">
        <f>2023-TablaC11[[#This Row],[Clase]]</f>
        <v>75</v>
      </c>
      <c r="M6974" s="4" t="str">
        <f>VLOOKUP(TablaC11[[#This Row],[Circuito]],Aux!$A$2:$B$12,2,0)</f>
        <v>Villa Devoto</v>
      </c>
    </row>
    <row r="6975" spans="1:13">
      <c r="A6975" s="11" t="s">
        <v>9</v>
      </c>
      <c r="B6975" s="6">
        <v>121</v>
      </c>
      <c r="C6975" s="2" t="s">
        <v>15521</v>
      </c>
      <c r="D6975" s="2" t="s">
        <v>14713</v>
      </c>
      <c r="E6975" s="11" t="str">
        <f>CONCATENATE(TablaC11[[#This Row],[Apellido]]," ",TablaC11[[#This Row],[Nombre]])</f>
        <v>TRENTIN EDUARDO RUBEN</v>
      </c>
      <c r="F6975" s="11" t="s">
        <v>12</v>
      </c>
      <c r="G6975" s="11" t="s">
        <v>18</v>
      </c>
      <c r="H6975" s="6">
        <v>20003582</v>
      </c>
      <c r="I6975" s="6">
        <v>1968</v>
      </c>
      <c r="J6975" s="11" t="s">
        <v>23859</v>
      </c>
      <c r="K6975" s="11" t="str">
        <f t="shared" si="108"/>
        <v>Adultos</v>
      </c>
      <c r="L6975" s="6">
        <f>2023-TablaC11[[#This Row],[Clase]]</f>
        <v>55</v>
      </c>
      <c r="M6975" s="4" t="str">
        <f>VLOOKUP(TablaC11[[#This Row],[Circuito]],Aux!$A$2:$B$12,2,0)</f>
        <v>Villa Devoto</v>
      </c>
    </row>
    <row r="6976" spans="1:13">
      <c r="A6976" s="11" t="s">
        <v>9</v>
      </c>
      <c r="B6976" s="6">
        <v>121</v>
      </c>
      <c r="C6976" s="2" t="s">
        <v>3296</v>
      </c>
      <c r="D6976" s="2" t="s">
        <v>15523</v>
      </c>
      <c r="E6976" s="11" t="str">
        <f>CONCATENATE(TablaC11[[#This Row],[Apellido]]," ",TablaC11[[#This Row],[Nombre]])</f>
        <v>TRIGO NORMA LEONOR</v>
      </c>
      <c r="F6976" s="11" t="s">
        <v>17</v>
      </c>
      <c r="G6976" s="11" t="s">
        <v>18</v>
      </c>
      <c r="H6976" s="6">
        <v>2339585</v>
      </c>
      <c r="I6976" s="6">
        <v>1939</v>
      </c>
      <c r="J6976" s="11" t="s">
        <v>23860</v>
      </c>
      <c r="K6976" s="11" t="str">
        <f t="shared" si="108"/>
        <v>Adultos Mayores</v>
      </c>
      <c r="L6976" s="6">
        <f>2023-TablaC11[[#This Row],[Clase]]</f>
        <v>84</v>
      </c>
      <c r="M6976" s="4" t="str">
        <f>VLOOKUP(TablaC11[[#This Row],[Circuito]],Aux!$A$2:$B$12,2,0)</f>
        <v>Villa Devoto</v>
      </c>
    </row>
    <row r="6977" spans="1:13">
      <c r="A6977" s="11" t="s">
        <v>9</v>
      </c>
      <c r="B6977" s="6">
        <v>121</v>
      </c>
      <c r="C6977" s="2" t="s">
        <v>15525</v>
      </c>
      <c r="D6977" s="2" t="s">
        <v>15526</v>
      </c>
      <c r="E6977" s="11" t="str">
        <f>CONCATENATE(TablaC11[[#This Row],[Apellido]]," ",TablaC11[[#This Row],[Nombre]])</f>
        <v>VALENSISE ASUNCION</v>
      </c>
      <c r="F6977" s="11" t="s">
        <v>17</v>
      </c>
      <c r="G6977" s="11" t="s">
        <v>18</v>
      </c>
      <c r="H6977" s="6">
        <v>4989773</v>
      </c>
      <c r="I6977" s="6">
        <v>1944</v>
      </c>
      <c r="J6977" s="11" t="s">
        <v>23861</v>
      </c>
      <c r="K6977" s="11" t="str">
        <f t="shared" si="108"/>
        <v>Adultos Mayores</v>
      </c>
      <c r="L6977" s="6">
        <f>2023-TablaC11[[#This Row],[Clase]]</f>
        <v>79</v>
      </c>
      <c r="M6977" s="4" t="str">
        <f>VLOOKUP(TablaC11[[#This Row],[Circuito]],Aux!$A$2:$B$12,2,0)</f>
        <v>Villa Devoto</v>
      </c>
    </row>
    <row r="6978" spans="1:13">
      <c r="A6978" s="11" t="s">
        <v>9</v>
      </c>
      <c r="B6978" s="6">
        <v>121</v>
      </c>
      <c r="C6978" s="2" t="s">
        <v>15528</v>
      </c>
      <c r="D6978" s="2" t="s">
        <v>15529</v>
      </c>
      <c r="E6978" s="11" t="str">
        <f>CONCATENATE(TablaC11[[#This Row],[Apellido]]," ",TablaC11[[#This Row],[Nombre]])</f>
        <v>VALIENTE CARMEN NIDIA</v>
      </c>
      <c r="F6978" s="11" t="s">
        <v>17</v>
      </c>
      <c r="G6978" s="11" t="s">
        <v>284</v>
      </c>
      <c r="H6978" s="6">
        <v>5300720</v>
      </c>
      <c r="I6978" s="6">
        <v>1946</v>
      </c>
      <c r="J6978" s="11" t="s">
        <v>23862</v>
      </c>
      <c r="K6978" s="11" t="str">
        <f t="shared" ref="K6978:K7041" si="109">IF(L6978&lt;=31,"Juventud",IF(L6978&lt;=65,"Adultos","Adultos Mayores"))</f>
        <v>Adultos Mayores</v>
      </c>
      <c r="L6978" s="6">
        <f>2023-TablaC11[[#This Row],[Clase]]</f>
        <v>77</v>
      </c>
      <c r="M6978" s="4" t="str">
        <f>VLOOKUP(TablaC11[[#This Row],[Circuito]],Aux!$A$2:$B$12,2,0)</f>
        <v>Villa Devoto</v>
      </c>
    </row>
    <row r="6979" spans="1:13">
      <c r="A6979" s="11" t="s">
        <v>9</v>
      </c>
      <c r="B6979" s="6">
        <v>121</v>
      </c>
      <c r="C6979" s="2" t="s">
        <v>15531</v>
      </c>
      <c r="D6979" s="2" t="s">
        <v>6224</v>
      </c>
      <c r="E6979" s="11" t="str">
        <f>CONCATENATE(TablaC11[[#This Row],[Apellido]]," ",TablaC11[[#This Row],[Nombre]])</f>
        <v>VALLI MARIA INES</v>
      </c>
      <c r="F6979" s="11" t="s">
        <v>17</v>
      </c>
      <c r="G6979" s="11" t="s">
        <v>18</v>
      </c>
      <c r="H6979" s="6">
        <v>4422423</v>
      </c>
      <c r="I6979" s="6">
        <v>1942</v>
      </c>
      <c r="J6979" s="11" t="s">
        <v>23863</v>
      </c>
      <c r="K6979" s="11" t="str">
        <f t="shared" si="109"/>
        <v>Adultos Mayores</v>
      </c>
      <c r="L6979" s="6">
        <f>2023-TablaC11[[#This Row],[Clase]]</f>
        <v>81</v>
      </c>
      <c r="M6979" s="4" t="str">
        <f>VLOOKUP(TablaC11[[#This Row],[Circuito]],Aux!$A$2:$B$12,2,0)</f>
        <v>Villa Devoto</v>
      </c>
    </row>
    <row r="6980" spans="1:13">
      <c r="A6980" s="11" t="s">
        <v>9</v>
      </c>
      <c r="B6980" s="6">
        <v>121</v>
      </c>
      <c r="C6980" s="2" t="s">
        <v>15533</v>
      </c>
      <c r="D6980" s="2" t="s">
        <v>2005</v>
      </c>
      <c r="E6980" s="11" t="str">
        <f>CONCATENATE(TablaC11[[#This Row],[Apellido]]," ",TablaC11[[#This Row],[Nombre]])</f>
        <v>VANELLI PABLO EDUARDO</v>
      </c>
      <c r="F6980" s="11" t="s">
        <v>12</v>
      </c>
      <c r="G6980" s="11" t="s">
        <v>13</v>
      </c>
      <c r="H6980" s="6">
        <v>27860667</v>
      </c>
      <c r="I6980" s="6">
        <v>1979</v>
      </c>
      <c r="J6980" s="11" t="s">
        <v>23864</v>
      </c>
      <c r="K6980" s="11" t="str">
        <f t="shared" si="109"/>
        <v>Adultos</v>
      </c>
      <c r="L6980" s="6">
        <f>2023-TablaC11[[#This Row],[Clase]]</f>
        <v>44</v>
      </c>
      <c r="M6980" s="4" t="str">
        <f>VLOOKUP(TablaC11[[#This Row],[Circuito]],Aux!$A$2:$B$12,2,0)</f>
        <v>Villa Devoto</v>
      </c>
    </row>
    <row r="6981" spans="1:13">
      <c r="A6981" s="11" t="s">
        <v>9</v>
      </c>
      <c r="B6981" s="6">
        <v>121</v>
      </c>
      <c r="C6981" s="2" t="s">
        <v>15535</v>
      </c>
      <c r="D6981" s="2" t="s">
        <v>877</v>
      </c>
      <c r="E6981" s="11" t="str">
        <f>CONCATENATE(TablaC11[[#This Row],[Apellido]]," ",TablaC11[[#This Row],[Nombre]])</f>
        <v>VANNI ADRIANA</v>
      </c>
      <c r="F6981" s="11" t="s">
        <v>17</v>
      </c>
      <c r="G6981" s="11" t="s">
        <v>18</v>
      </c>
      <c r="H6981" s="6">
        <v>16493445</v>
      </c>
      <c r="I6981" s="6">
        <v>1962</v>
      </c>
      <c r="J6981" s="11" t="s">
        <v>23865</v>
      </c>
      <c r="K6981" s="11" t="str">
        <f t="shared" si="109"/>
        <v>Adultos</v>
      </c>
      <c r="L6981" s="6">
        <f>2023-TablaC11[[#This Row],[Clase]]</f>
        <v>61</v>
      </c>
      <c r="M6981" s="4" t="str">
        <f>VLOOKUP(TablaC11[[#This Row],[Circuito]],Aux!$A$2:$B$12,2,0)</f>
        <v>Villa Devoto</v>
      </c>
    </row>
    <row r="6982" spans="1:13">
      <c r="A6982" s="11" t="s">
        <v>9</v>
      </c>
      <c r="B6982" s="6">
        <v>121</v>
      </c>
      <c r="C6982" s="2" t="s">
        <v>15537</v>
      </c>
      <c r="D6982" s="2" t="s">
        <v>15538</v>
      </c>
      <c r="E6982" s="11" t="str">
        <f>CONCATENATE(TablaC11[[#This Row],[Apellido]]," ",TablaC11[[#This Row],[Nombre]])</f>
        <v>VASCHIO LAURA LILIANA</v>
      </c>
      <c r="F6982" s="11" t="s">
        <v>17</v>
      </c>
      <c r="G6982" s="11" t="s">
        <v>56</v>
      </c>
      <c r="H6982" s="6">
        <v>14990794</v>
      </c>
      <c r="I6982" s="6">
        <v>1962</v>
      </c>
      <c r="J6982" s="11" t="s">
        <v>23866</v>
      </c>
      <c r="K6982" s="11" t="str">
        <f t="shared" si="109"/>
        <v>Adultos</v>
      </c>
      <c r="L6982" s="6">
        <f>2023-TablaC11[[#This Row],[Clase]]</f>
        <v>61</v>
      </c>
      <c r="M6982" s="4" t="str">
        <f>VLOOKUP(TablaC11[[#This Row],[Circuito]],Aux!$A$2:$B$12,2,0)</f>
        <v>Villa Devoto</v>
      </c>
    </row>
    <row r="6983" spans="1:13">
      <c r="A6983" s="11" t="s">
        <v>9</v>
      </c>
      <c r="B6983" s="6">
        <v>121</v>
      </c>
      <c r="C6983" s="2" t="s">
        <v>1470</v>
      </c>
      <c r="D6983" s="2" t="s">
        <v>589</v>
      </c>
      <c r="E6983" s="11" t="str">
        <f>CONCATENATE(TablaC11[[#This Row],[Apellido]]," ",TablaC11[[#This Row],[Nombre]])</f>
        <v>VAZQUEZ MARCELO FABIAN</v>
      </c>
      <c r="F6983" s="11" t="s">
        <v>12</v>
      </c>
      <c r="G6983" s="11" t="s">
        <v>13</v>
      </c>
      <c r="H6983" s="6">
        <v>29438361</v>
      </c>
      <c r="I6983" s="6">
        <v>1982</v>
      </c>
      <c r="J6983" s="11" t="s">
        <v>23867</v>
      </c>
      <c r="K6983" s="11" t="str">
        <f t="shared" si="109"/>
        <v>Adultos</v>
      </c>
      <c r="L6983" s="6">
        <f>2023-TablaC11[[#This Row],[Clase]]</f>
        <v>41</v>
      </c>
      <c r="M6983" s="4" t="str">
        <f>VLOOKUP(TablaC11[[#This Row],[Circuito]],Aux!$A$2:$B$12,2,0)</f>
        <v>Villa Devoto</v>
      </c>
    </row>
    <row r="6984" spans="1:13">
      <c r="A6984" s="11" t="s">
        <v>9</v>
      </c>
      <c r="B6984" s="6">
        <v>121</v>
      </c>
      <c r="C6984" s="2" t="s">
        <v>3348</v>
      </c>
      <c r="D6984" s="2" t="s">
        <v>4756</v>
      </c>
      <c r="E6984" s="11" t="str">
        <f>CONCATENATE(TablaC11[[#This Row],[Apellido]]," ",TablaC11[[#This Row],[Nombre]])</f>
        <v>VEGA ELSA NELIDA</v>
      </c>
      <c r="F6984" s="11" t="s">
        <v>17</v>
      </c>
      <c r="G6984" s="11" t="s">
        <v>13</v>
      </c>
      <c r="H6984" s="6">
        <v>5679133</v>
      </c>
      <c r="I6984" s="6">
        <v>1948</v>
      </c>
      <c r="J6984" s="11" t="s">
        <v>25328</v>
      </c>
      <c r="K6984" s="11" t="str">
        <f t="shared" si="109"/>
        <v>Adultos Mayores</v>
      </c>
      <c r="L6984" s="6">
        <f>2023-TablaC11[[#This Row],[Clase]]</f>
        <v>75</v>
      </c>
      <c r="M6984" s="4" t="str">
        <f>VLOOKUP(TablaC11[[#This Row],[Circuito]],Aux!$A$2:$B$12,2,0)</f>
        <v>Villa Devoto</v>
      </c>
    </row>
    <row r="6985" spans="1:13">
      <c r="A6985" s="11" t="s">
        <v>9</v>
      </c>
      <c r="B6985" s="6">
        <v>121</v>
      </c>
      <c r="C6985" s="2" t="s">
        <v>3348</v>
      </c>
      <c r="D6985" s="2" t="s">
        <v>14654</v>
      </c>
      <c r="E6985" s="11" t="str">
        <f>CONCATENATE(TablaC11[[#This Row],[Apellido]]," ",TablaC11[[#This Row],[Nombre]])</f>
        <v>VEGA EMANUEL</v>
      </c>
      <c r="F6985" s="11" t="s">
        <v>12</v>
      </c>
      <c r="G6985" s="11" t="s">
        <v>13</v>
      </c>
      <c r="H6985" s="6">
        <v>27286697</v>
      </c>
      <c r="I6985" s="6">
        <v>1979</v>
      </c>
      <c r="J6985" s="11" t="s">
        <v>23868</v>
      </c>
      <c r="K6985" s="11" t="str">
        <f t="shared" si="109"/>
        <v>Adultos</v>
      </c>
      <c r="L6985" s="6">
        <f>2023-TablaC11[[#This Row],[Clase]]</f>
        <v>44</v>
      </c>
      <c r="M6985" s="4" t="str">
        <f>VLOOKUP(TablaC11[[#This Row],[Circuito]],Aux!$A$2:$B$12,2,0)</f>
        <v>Villa Devoto</v>
      </c>
    </row>
    <row r="6986" spans="1:13">
      <c r="A6986" s="11" t="s">
        <v>9</v>
      </c>
      <c r="B6986" s="6">
        <v>121</v>
      </c>
      <c r="C6986" s="2" t="s">
        <v>15543</v>
      </c>
      <c r="D6986" s="2" t="s">
        <v>2042</v>
      </c>
      <c r="E6986" s="11" t="str">
        <f>CONCATENATE(TablaC11[[#This Row],[Apellido]]," ",TablaC11[[#This Row],[Nombre]])</f>
        <v>VELAZQUEZ PINTO MARIA ISABEL</v>
      </c>
      <c r="F6986" s="11" t="s">
        <v>17</v>
      </c>
      <c r="G6986" s="11" t="s">
        <v>13</v>
      </c>
      <c r="H6986" s="6">
        <v>13515801</v>
      </c>
      <c r="I6986" s="6">
        <v>1958</v>
      </c>
      <c r="J6986" s="11" t="s">
        <v>25687</v>
      </c>
      <c r="K6986" s="11" t="str">
        <f t="shared" si="109"/>
        <v>Adultos</v>
      </c>
      <c r="L6986" s="6">
        <f>2023-TablaC11[[#This Row],[Clase]]</f>
        <v>65</v>
      </c>
      <c r="M6986" s="4" t="str">
        <f>VLOOKUP(TablaC11[[#This Row],[Circuito]],Aux!$A$2:$B$12,2,0)</f>
        <v>Villa Devoto</v>
      </c>
    </row>
    <row r="6987" spans="1:13">
      <c r="A6987" s="11" t="s">
        <v>9</v>
      </c>
      <c r="B6987" s="6">
        <v>121</v>
      </c>
      <c r="C6987" s="2" t="s">
        <v>6791</v>
      </c>
      <c r="D6987" s="2" t="s">
        <v>15545</v>
      </c>
      <c r="E6987" s="11" t="str">
        <f>CONCATENATE(TablaC11[[#This Row],[Apellido]]," ",TablaC11[[#This Row],[Nombre]])</f>
        <v>VELIZ JULIA ARGENTINA</v>
      </c>
      <c r="F6987" s="11" t="s">
        <v>17</v>
      </c>
      <c r="G6987" s="11" t="s">
        <v>56</v>
      </c>
      <c r="H6987" s="6">
        <v>11876468</v>
      </c>
      <c r="I6987" s="6">
        <v>1955</v>
      </c>
      <c r="J6987" s="11" t="s">
        <v>23869</v>
      </c>
      <c r="K6987" s="11" t="str">
        <f t="shared" si="109"/>
        <v>Adultos Mayores</v>
      </c>
      <c r="L6987" s="6">
        <f>2023-TablaC11[[#This Row],[Clase]]</f>
        <v>68</v>
      </c>
      <c r="M6987" s="4" t="str">
        <f>VLOOKUP(TablaC11[[#This Row],[Circuito]],Aux!$A$2:$B$12,2,0)</f>
        <v>Villa Devoto</v>
      </c>
    </row>
    <row r="6988" spans="1:13">
      <c r="A6988" s="11" t="s">
        <v>9</v>
      </c>
      <c r="B6988" s="6">
        <v>121</v>
      </c>
      <c r="C6988" s="2" t="s">
        <v>8821</v>
      </c>
      <c r="D6988" s="2" t="s">
        <v>64</v>
      </c>
      <c r="E6988" s="11" t="str">
        <f>CONCATENATE(TablaC11[[#This Row],[Apellido]]," ",TablaC11[[#This Row],[Nombre]])</f>
        <v>VENTRESCA RICARDO</v>
      </c>
      <c r="F6988" s="11" t="s">
        <v>12</v>
      </c>
      <c r="G6988" s="11" t="s">
        <v>18</v>
      </c>
      <c r="H6988" s="6">
        <v>7672650</v>
      </c>
      <c r="I6988" s="6">
        <v>1949</v>
      </c>
      <c r="J6988" s="11" t="s">
        <v>23870</v>
      </c>
      <c r="K6988" s="11" t="str">
        <f t="shared" si="109"/>
        <v>Adultos Mayores</v>
      </c>
      <c r="L6988" s="6">
        <f>2023-TablaC11[[#This Row],[Clase]]</f>
        <v>74</v>
      </c>
      <c r="M6988" s="4" t="str">
        <f>VLOOKUP(TablaC11[[#This Row],[Circuito]],Aux!$A$2:$B$12,2,0)</f>
        <v>Villa Devoto</v>
      </c>
    </row>
    <row r="6989" spans="1:13">
      <c r="A6989" s="11" t="s">
        <v>9</v>
      </c>
      <c r="B6989" s="6">
        <v>121</v>
      </c>
      <c r="C6989" s="2" t="s">
        <v>15548</v>
      </c>
      <c r="D6989" s="2" t="s">
        <v>13776</v>
      </c>
      <c r="E6989" s="11" t="str">
        <f>CONCATENATE(TablaC11[[#This Row],[Apellido]]," ",TablaC11[[#This Row],[Nombre]])</f>
        <v>VENTURI ERNESTO MARIO</v>
      </c>
      <c r="F6989" s="11" t="s">
        <v>12</v>
      </c>
      <c r="G6989" s="11" t="s">
        <v>18</v>
      </c>
      <c r="H6989" s="6">
        <v>4141791</v>
      </c>
      <c r="I6989" s="6">
        <v>1934</v>
      </c>
      <c r="J6989" s="11" t="s">
        <v>23871</v>
      </c>
      <c r="K6989" s="11" t="str">
        <f t="shared" si="109"/>
        <v>Adultos Mayores</v>
      </c>
      <c r="L6989" s="6">
        <f>2023-TablaC11[[#This Row],[Clase]]</f>
        <v>89</v>
      </c>
      <c r="M6989" s="4" t="str">
        <f>VLOOKUP(TablaC11[[#This Row],[Circuito]],Aux!$A$2:$B$12,2,0)</f>
        <v>Villa Devoto</v>
      </c>
    </row>
    <row r="6990" spans="1:13">
      <c r="A6990" s="11" t="s">
        <v>9</v>
      </c>
      <c r="B6990" s="6">
        <v>121</v>
      </c>
      <c r="C6990" s="2" t="s">
        <v>3354</v>
      </c>
      <c r="D6990" s="2" t="s">
        <v>179</v>
      </c>
      <c r="E6990" s="11" t="str">
        <f>CONCATENATE(TablaC11[[#This Row],[Apellido]]," ",TablaC11[[#This Row],[Nombre]])</f>
        <v>VERA JUAN CARLOS</v>
      </c>
      <c r="F6990" s="11" t="s">
        <v>12</v>
      </c>
      <c r="G6990" s="11" t="s">
        <v>18</v>
      </c>
      <c r="H6990" s="6">
        <v>4100141</v>
      </c>
      <c r="I6990" s="6">
        <v>1933</v>
      </c>
      <c r="J6990" s="11" t="s">
        <v>23872</v>
      </c>
      <c r="K6990" s="11" t="str">
        <f t="shared" si="109"/>
        <v>Adultos Mayores</v>
      </c>
      <c r="L6990" s="6">
        <f>2023-TablaC11[[#This Row],[Clase]]</f>
        <v>90</v>
      </c>
      <c r="M6990" s="4" t="str">
        <f>VLOOKUP(TablaC11[[#This Row],[Circuito]],Aux!$A$2:$B$12,2,0)</f>
        <v>Villa Devoto</v>
      </c>
    </row>
    <row r="6991" spans="1:13">
      <c r="A6991" s="11" t="s">
        <v>9</v>
      </c>
      <c r="B6991" s="6">
        <v>121</v>
      </c>
      <c r="C6991" s="2" t="s">
        <v>3354</v>
      </c>
      <c r="D6991" s="2" t="s">
        <v>6717</v>
      </c>
      <c r="E6991" s="11" t="str">
        <f>CONCATENATE(TablaC11[[#This Row],[Apellido]]," ",TablaC11[[#This Row],[Nombre]])</f>
        <v>VERA RAMONA</v>
      </c>
      <c r="F6991" s="11" t="s">
        <v>17</v>
      </c>
      <c r="G6991" s="11" t="s">
        <v>13</v>
      </c>
      <c r="H6991" s="6">
        <v>9992166</v>
      </c>
      <c r="I6991" s="6">
        <v>1942</v>
      </c>
      <c r="J6991" s="11" t="s">
        <v>23873</v>
      </c>
      <c r="K6991" s="11" t="str">
        <f t="shared" si="109"/>
        <v>Adultos Mayores</v>
      </c>
      <c r="L6991" s="6">
        <f>2023-TablaC11[[#This Row],[Clase]]</f>
        <v>81</v>
      </c>
      <c r="M6991" s="4" t="str">
        <f>VLOOKUP(TablaC11[[#This Row],[Circuito]],Aux!$A$2:$B$12,2,0)</f>
        <v>Villa Devoto</v>
      </c>
    </row>
    <row r="6992" spans="1:13">
      <c r="A6992" s="11" t="s">
        <v>9</v>
      </c>
      <c r="B6992" s="6">
        <v>121</v>
      </c>
      <c r="C6992" s="2" t="s">
        <v>15552</v>
      </c>
      <c r="D6992" s="2" t="s">
        <v>15553</v>
      </c>
      <c r="E6992" s="11" t="str">
        <f>CONCATENATE(TablaC11[[#This Row],[Apellido]]," ",TablaC11[[#This Row],[Nombre]])</f>
        <v>VERDIER AUGUSTO LUIS</v>
      </c>
      <c r="F6992" s="11" t="s">
        <v>12</v>
      </c>
      <c r="G6992" s="11" t="s">
        <v>56</v>
      </c>
      <c r="H6992" s="6">
        <v>18324129</v>
      </c>
      <c r="I6992" s="6">
        <v>1967</v>
      </c>
      <c r="J6992" s="11" t="s">
        <v>23874</v>
      </c>
      <c r="K6992" s="11" t="str">
        <f t="shared" si="109"/>
        <v>Adultos</v>
      </c>
      <c r="L6992" s="6">
        <f>2023-TablaC11[[#This Row],[Clase]]</f>
        <v>56</v>
      </c>
      <c r="M6992" s="4" t="str">
        <f>VLOOKUP(TablaC11[[#This Row],[Circuito]],Aux!$A$2:$B$12,2,0)</f>
        <v>Villa Devoto</v>
      </c>
    </row>
    <row r="6993" spans="1:13">
      <c r="A6993" s="11" t="s">
        <v>9</v>
      </c>
      <c r="B6993" s="6">
        <v>121</v>
      </c>
      <c r="C6993" s="2" t="s">
        <v>15555</v>
      </c>
      <c r="D6993" s="2" t="s">
        <v>15556</v>
      </c>
      <c r="E6993" s="11" t="str">
        <f>CONCATENATE(TablaC11[[#This Row],[Apellido]]," ",TablaC11[[#This Row],[Nombre]])</f>
        <v>VIA GLADYS LEONOR</v>
      </c>
      <c r="F6993" s="11" t="s">
        <v>17</v>
      </c>
      <c r="G6993" s="11" t="s">
        <v>18</v>
      </c>
      <c r="H6993" s="6">
        <v>13030029</v>
      </c>
      <c r="I6993" s="6">
        <v>1959</v>
      </c>
      <c r="J6993" s="11" t="s">
        <v>23875</v>
      </c>
      <c r="K6993" s="11" t="str">
        <f t="shared" si="109"/>
        <v>Adultos</v>
      </c>
      <c r="L6993" s="6">
        <f>2023-TablaC11[[#This Row],[Clase]]</f>
        <v>64</v>
      </c>
      <c r="M6993" s="4" t="str">
        <f>VLOOKUP(TablaC11[[#This Row],[Circuito]],Aux!$A$2:$B$12,2,0)</f>
        <v>Villa Devoto</v>
      </c>
    </row>
    <row r="6994" spans="1:13">
      <c r="A6994" s="11" t="s">
        <v>9</v>
      </c>
      <c r="B6994" s="6">
        <v>121</v>
      </c>
      <c r="C6994" s="2" t="s">
        <v>15558</v>
      </c>
      <c r="D6994" s="2" t="s">
        <v>15559</v>
      </c>
      <c r="E6994" s="11" t="str">
        <f>CONCATENATE(TablaC11[[#This Row],[Apellido]]," ",TablaC11[[#This Row],[Nombre]])</f>
        <v>VICICONTI EUGENIO PEDRO</v>
      </c>
      <c r="F6994" s="11" t="s">
        <v>12</v>
      </c>
      <c r="G6994" s="11" t="s">
        <v>18</v>
      </c>
      <c r="H6994" s="6">
        <v>4140022</v>
      </c>
      <c r="I6994" s="6">
        <v>1935</v>
      </c>
      <c r="J6994" s="11" t="s">
        <v>23876</v>
      </c>
      <c r="K6994" s="11" t="str">
        <f t="shared" si="109"/>
        <v>Adultos Mayores</v>
      </c>
      <c r="L6994" s="6">
        <f>2023-TablaC11[[#This Row],[Clase]]</f>
        <v>88</v>
      </c>
      <c r="M6994" s="4" t="str">
        <f>VLOOKUP(TablaC11[[#This Row],[Circuito]],Aux!$A$2:$B$12,2,0)</f>
        <v>Villa Devoto</v>
      </c>
    </row>
    <row r="6995" spans="1:13">
      <c r="A6995" s="11" t="s">
        <v>9</v>
      </c>
      <c r="B6995" s="6">
        <v>121</v>
      </c>
      <c r="C6995" s="2" t="s">
        <v>8837</v>
      </c>
      <c r="D6995" s="2" t="s">
        <v>15561</v>
      </c>
      <c r="E6995" s="11" t="str">
        <f>CONCATENATE(TablaC11[[#This Row],[Apellido]]," ",TablaC11[[#This Row],[Nombre]])</f>
        <v>VIERA MAURO ANDRES</v>
      </c>
      <c r="F6995" s="11" t="s">
        <v>12</v>
      </c>
      <c r="G6995" s="11" t="s">
        <v>18</v>
      </c>
      <c r="H6995" s="6">
        <v>31010188</v>
      </c>
      <c r="I6995" s="6">
        <v>1984</v>
      </c>
      <c r="J6995" s="11" t="s">
        <v>23877</v>
      </c>
      <c r="K6995" s="11" t="str">
        <f t="shared" si="109"/>
        <v>Adultos</v>
      </c>
      <c r="L6995" s="6">
        <f>2023-TablaC11[[#This Row],[Clase]]</f>
        <v>39</v>
      </c>
      <c r="M6995" s="4" t="str">
        <f>VLOOKUP(TablaC11[[#This Row],[Circuito]],Aux!$A$2:$B$12,2,0)</f>
        <v>Villa Devoto</v>
      </c>
    </row>
    <row r="6996" spans="1:13">
      <c r="A6996" s="11" t="s">
        <v>9</v>
      </c>
      <c r="B6996" s="6">
        <v>121</v>
      </c>
      <c r="C6996" s="2" t="s">
        <v>15563</v>
      </c>
      <c r="D6996" s="2" t="s">
        <v>15564</v>
      </c>
      <c r="E6996" s="11" t="str">
        <f>CONCATENATE(TablaC11[[#This Row],[Apellido]]," ",TablaC11[[#This Row],[Nombre]])</f>
        <v>VIGGIANI FILOMENA TERESA</v>
      </c>
      <c r="F6996" s="11" t="s">
        <v>17</v>
      </c>
      <c r="G6996" s="11" t="s">
        <v>18</v>
      </c>
      <c r="H6996" s="6">
        <v>6405679</v>
      </c>
      <c r="I6996" s="6">
        <v>1950</v>
      </c>
      <c r="J6996" s="11" t="s">
        <v>23878</v>
      </c>
      <c r="K6996" s="11" t="str">
        <f t="shared" si="109"/>
        <v>Adultos Mayores</v>
      </c>
      <c r="L6996" s="6">
        <f>2023-TablaC11[[#This Row],[Clase]]</f>
        <v>73</v>
      </c>
      <c r="M6996" s="4" t="str">
        <f>VLOOKUP(TablaC11[[#This Row],[Circuito]],Aux!$A$2:$B$12,2,0)</f>
        <v>Villa Devoto</v>
      </c>
    </row>
    <row r="6997" spans="1:13">
      <c r="A6997" s="11" t="s">
        <v>9</v>
      </c>
      <c r="B6997" s="6">
        <v>121</v>
      </c>
      <c r="C6997" s="2" t="s">
        <v>10110</v>
      </c>
      <c r="D6997" s="2" t="s">
        <v>15566</v>
      </c>
      <c r="E6997" s="11" t="str">
        <f>CONCATENATE(TablaC11[[#This Row],[Apellido]]," ",TablaC11[[#This Row],[Nombre]])</f>
        <v>VILA GABRIELA INES</v>
      </c>
      <c r="F6997" s="11" t="s">
        <v>17</v>
      </c>
      <c r="G6997" s="11" t="s">
        <v>18</v>
      </c>
      <c r="H6997" s="6">
        <v>28037892</v>
      </c>
      <c r="I6997" s="6">
        <v>1980</v>
      </c>
      <c r="J6997" s="11" t="s">
        <v>23879</v>
      </c>
      <c r="K6997" s="11" t="str">
        <f t="shared" si="109"/>
        <v>Adultos</v>
      </c>
      <c r="L6997" s="6">
        <f>2023-TablaC11[[#This Row],[Clase]]</f>
        <v>43</v>
      </c>
      <c r="M6997" s="4" t="str">
        <f>VLOOKUP(TablaC11[[#This Row],[Circuito]],Aux!$A$2:$B$12,2,0)</f>
        <v>Villa Devoto</v>
      </c>
    </row>
    <row r="6998" spans="1:13">
      <c r="A6998" s="11" t="s">
        <v>9</v>
      </c>
      <c r="B6998" s="6">
        <v>121</v>
      </c>
      <c r="C6998" s="2" t="s">
        <v>15568</v>
      </c>
      <c r="D6998" s="2" t="s">
        <v>3870</v>
      </c>
      <c r="E6998" s="11" t="str">
        <f>CONCATENATE(TablaC11[[#This Row],[Apellido]]," ",TablaC11[[#This Row],[Nombre]])</f>
        <v>VILIZIO OLGA RAQUEL</v>
      </c>
      <c r="F6998" s="11" t="s">
        <v>17</v>
      </c>
      <c r="G6998" s="11" t="s">
        <v>690</v>
      </c>
      <c r="H6998" s="6">
        <v>3187951</v>
      </c>
      <c r="I6998" s="6">
        <v>1934</v>
      </c>
      <c r="J6998" s="11" t="s">
        <v>23880</v>
      </c>
      <c r="K6998" s="11" t="str">
        <f t="shared" si="109"/>
        <v>Adultos Mayores</v>
      </c>
      <c r="L6998" s="6">
        <f>2023-TablaC11[[#This Row],[Clase]]</f>
        <v>89</v>
      </c>
      <c r="M6998" s="4" t="str">
        <f>VLOOKUP(TablaC11[[#This Row],[Circuito]],Aux!$A$2:$B$12,2,0)</f>
        <v>Villa Devoto</v>
      </c>
    </row>
    <row r="6999" spans="1:13">
      <c r="A6999" s="11" t="s">
        <v>9</v>
      </c>
      <c r="B6999" s="6">
        <v>121</v>
      </c>
      <c r="C6999" s="2" t="s">
        <v>1499</v>
      </c>
      <c r="D6999" s="2" t="s">
        <v>10403</v>
      </c>
      <c r="E6999" s="11" t="str">
        <f>CONCATENATE(TablaC11[[#This Row],[Apellido]]," ",TablaC11[[#This Row],[Nombre]])</f>
        <v>VILLALBA LORENA VIVIANA</v>
      </c>
      <c r="F6999" s="11" t="s">
        <v>17</v>
      </c>
      <c r="G6999" s="11" t="s">
        <v>18</v>
      </c>
      <c r="H6999" s="6">
        <v>28031592</v>
      </c>
      <c r="I6999" s="6">
        <v>1980</v>
      </c>
      <c r="J6999" s="11" t="s">
        <v>23881</v>
      </c>
      <c r="K6999" s="11" t="str">
        <f t="shared" si="109"/>
        <v>Adultos</v>
      </c>
      <c r="L6999" s="6">
        <f>2023-TablaC11[[#This Row],[Clase]]</f>
        <v>43</v>
      </c>
      <c r="M6999" s="4" t="str">
        <f>VLOOKUP(TablaC11[[#This Row],[Circuito]],Aux!$A$2:$B$12,2,0)</f>
        <v>Villa Devoto</v>
      </c>
    </row>
    <row r="7000" spans="1:13">
      <c r="A7000" s="11" t="s">
        <v>9</v>
      </c>
      <c r="B7000" s="6">
        <v>121</v>
      </c>
      <c r="C7000" s="2" t="s">
        <v>1499</v>
      </c>
      <c r="D7000" s="2" t="s">
        <v>15571</v>
      </c>
      <c r="E7000" s="11" t="str">
        <f>CONCATENATE(TablaC11[[#This Row],[Apellido]]," ",TablaC11[[#This Row],[Nombre]])</f>
        <v>VILLALBA TOMASA FELICITA</v>
      </c>
      <c r="F7000" s="11" t="s">
        <v>17</v>
      </c>
      <c r="G7000" s="11" t="s">
        <v>18</v>
      </c>
      <c r="H7000" s="6">
        <v>11829954</v>
      </c>
      <c r="I7000" s="6">
        <v>1955</v>
      </c>
      <c r="J7000" s="11" t="s">
        <v>23882</v>
      </c>
      <c r="K7000" s="11" t="str">
        <f t="shared" si="109"/>
        <v>Adultos Mayores</v>
      </c>
      <c r="L7000" s="6">
        <f>2023-TablaC11[[#This Row],[Clase]]</f>
        <v>68</v>
      </c>
      <c r="M7000" s="4" t="str">
        <f>VLOOKUP(TablaC11[[#This Row],[Circuito]],Aux!$A$2:$B$12,2,0)</f>
        <v>Villa Devoto</v>
      </c>
    </row>
    <row r="7001" spans="1:13">
      <c r="A7001" s="11" t="s">
        <v>9</v>
      </c>
      <c r="B7001" s="6">
        <v>121</v>
      </c>
      <c r="C7001" s="2" t="s">
        <v>15573</v>
      </c>
      <c r="D7001" s="2" t="s">
        <v>15574</v>
      </c>
      <c r="E7001" s="11" t="str">
        <f>CONCATENATE(TablaC11[[#This Row],[Apellido]]," ",TablaC11[[#This Row],[Nombre]])</f>
        <v>VILLARONGA VIVIANA ISABEL</v>
      </c>
      <c r="F7001" s="11" t="s">
        <v>17</v>
      </c>
      <c r="G7001" s="11" t="s">
        <v>13</v>
      </c>
      <c r="H7001" s="6">
        <v>16453318</v>
      </c>
      <c r="I7001" s="6">
        <v>1963</v>
      </c>
      <c r="J7001" s="11" t="s">
        <v>23883</v>
      </c>
      <c r="K7001" s="11" t="str">
        <f t="shared" si="109"/>
        <v>Adultos</v>
      </c>
      <c r="L7001" s="6">
        <f>2023-TablaC11[[#This Row],[Clase]]</f>
        <v>60</v>
      </c>
      <c r="M7001" s="4" t="str">
        <f>VLOOKUP(TablaC11[[#This Row],[Circuito]],Aux!$A$2:$B$12,2,0)</f>
        <v>Villa Devoto</v>
      </c>
    </row>
    <row r="7002" spans="1:13">
      <c r="A7002" s="11" t="s">
        <v>9</v>
      </c>
      <c r="B7002" s="6">
        <v>121</v>
      </c>
      <c r="C7002" s="2" t="s">
        <v>10116</v>
      </c>
      <c r="D7002" s="2" t="s">
        <v>15576</v>
      </c>
      <c r="E7002" s="11" t="str">
        <f>CONCATENATE(TablaC11[[#This Row],[Apellido]]," ",TablaC11[[#This Row],[Nombre]])</f>
        <v>VILLEGAS GRISELDA KARINA</v>
      </c>
      <c r="F7002" s="11" t="s">
        <v>17</v>
      </c>
      <c r="G7002" s="11" t="s">
        <v>13</v>
      </c>
      <c r="H7002" s="6">
        <v>30825624</v>
      </c>
      <c r="I7002" s="6">
        <v>1984</v>
      </c>
      <c r="J7002" s="11" t="s">
        <v>23884</v>
      </c>
      <c r="K7002" s="11" t="str">
        <f t="shared" si="109"/>
        <v>Adultos</v>
      </c>
      <c r="L7002" s="6">
        <f>2023-TablaC11[[#This Row],[Clase]]</f>
        <v>39</v>
      </c>
      <c r="M7002" s="4" t="str">
        <f>VLOOKUP(TablaC11[[#This Row],[Circuito]],Aux!$A$2:$B$12,2,0)</f>
        <v>Villa Devoto</v>
      </c>
    </row>
    <row r="7003" spans="1:13">
      <c r="A7003" s="11" t="s">
        <v>9</v>
      </c>
      <c r="B7003" s="6">
        <v>121</v>
      </c>
      <c r="C7003" s="2" t="s">
        <v>15578</v>
      </c>
      <c r="D7003" s="2" t="s">
        <v>15579</v>
      </c>
      <c r="E7003" s="11" t="str">
        <f>CONCATENATE(TablaC11[[#This Row],[Apellido]]," ",TablaC11[[#This Row],[Nombre]])</f>
        <v>VINAGRE CLAUDIA GRACIELA</v>
      </c>
      <c r="F7003" s="11" t="s">
        <v>17</v>
      </c>
      <c r="G7003" s="11" t="s">
        <v>18</v>
      </c>
      <c r="H7003" s="6">
        <v>23771914</v>
      </c>
      <c r="I7003" s="6">
        <v>1974</v>
      </c>
      <c r="J7003" s="11" t="s">
        <v>23885</v>
      </c>
      <c r="K7003" s="11" t="str">
        <f t="shared" si="109"/>
        <v>Adultos</v>
      </c>
      <c r="L7003" s="6">
        <f>2023-TablaC11[[#This Row],[Clase]]</f>
        <v>49</v>
      </c>
      <c r="M7003" s="4" t="str">
        <f>VLOOKUP(TablaC11[[#This Row],[Circuito]],Aux!$A$2:$B$12,2,0)</f>
        <v>Villa Devoto</v>
      </c>
    </row>
    <row r="7004" spans="1:13">
      <c r="A7004" s="11" t="s">
        <v>9</v>
      </c>
      <c r="B7004" s="6">
        <v>121</v>
      </c>
      <c r="C7004" s="2" t="s">
        <v>8848</v>
      </c>
      <c r="D7004" s="2" t="s">
        <v>15581</v>
      </c>
      <c r="E7004" s="11" t="str">
        <f>CONCATENATE(TablaC11[[#This Row],[Apellido]]," ",TablaC11[[#This Row],[Nombre]])</f>
        <v>VINCI DIONISIO</v>
      </c>
      <c r="F7004" s="11" t="s">
        <v>12</v>
      </c>
      <c r="G7004" s="11" t="s">
        <v>18</v>
      </c>
      <c r="H7004" s="6">
        <v>12438833</v>
      </c>
      <c r="I7004" s="6">
        <v>1958</v>
      </c>
      <c r="J7004" s="11" t="s">
        <v>23886</v>
      </c>
      <c r="K7004" s="11" t="str">
        <f t="shared" si="109"/>
        <v>Adultos</v>
      </c>
      <c r="L7004" s="6">
        <f>2023-TablaC11[[#This Row],[Clase]]</f>
        <v>65</v>
      </c>
      <c r="M7004" s="4" t="str">
        <f>VLOOKUP(TablaC11[[#This Row],[Circuito]],Aux!$A$2:$B$12,2,0)</f>
        <v>Villa Devoto</v>
      </c>
    </row>
    <row r="7005" spans="1:13">
      <c r="A7005" s="11" t="s">
        <v>9</v>
      </c>
      <c r="B7005" s="6">
        <v>121</v>
      </c>
      <c r="C7005" s="2" t="s">
        <v>15583</v>
      </c>
      <c r="D7005" s="2" t="s">
        <v>3532</v>
      </c>
      <c r="E7005" s="11" t="str">
        <f>CONCATENATE(TablaC11[[#This Row],[Apellido]]," ",TablaC11[[#This Row],[Nombre]])</f>
        <v>VINYOLAS PATRICIA</v>
      </c>
      <c r="F7005" s="11" t="s">
        <v>17</v>
      </c>
      <c r="G7005" s="11" t="s">
        <v>56</v>
      </c>
      <c r="H7005" s="6">
        <v>27933366</v>
      </c>
      <c r="I7005" s="6">
        <v>1980</v>
      </c>
      <c r="J7005" s="11" t="s">
        <v>23887</v>
      </c>
      <c r="K7005" s="11" t="str">
        <f t="shared" si="109"/>
        <v>Adultos</v>
      </c>
      <c r="L7005" s="6">
        <f>2023-TablaC11[[#This Row],[Clase]]</f>
        <v>43</v>
      </c>
      <c r="M7005" s="4" t="str">
        <f>VLOOKUP(TablaC11[[#This Row],[Circuito]],Aux!$A$2:$B$12,2,0)</f>
        <v>Villa Devoto</v>
      </c>
    </row>
    <row r="7006" spans="1:13">
      <c r="A7006" s="11" t="s">
        <v>9</v>
      </c>
      <c r="B7006" s="6">
        <v>121</v>
      </c>
      <c r="C7006" s="2" t="s">
        <v>11911</v>
      </c>
      <c r="D7006" s="2" t="s">
        <v>15585</v>
      </c>
      <c r="E7006" s="11" t="str">
        <f>CONCATENATE(TablaC11[[#This Row],[Apellido]]," ",TablaC11[[#This Row],[Nombre]])</f>
        <v>VIÑAS RAUL HECTOR</v>
      </c>
      <c r="F7006" s="11" t="s">
        <v>12</v>
      </c>
      <c r="G7006" s="11" t="s">
        <v>18</v>
      </c>
      <c r="H7006" s="6">
        <v>10832379</v>
      </c>
      <c r="I7006" s="6">
        <v>1953</v>
      </c>
      <c r="J7006" s="11" t="s">
        <v>23888</v>
      </c>
      <c r="K7006" s="11" t="str">
        <f t="shared" si="109"/>
        <v>Adultos Mayores</v>
      </c>
      <c r="L7006" s="6">
        <f>2023-TablaC11[[#This Row],[Clase]]</f>
        <v>70</v>
      </c>
      <c r="M7006" s="4" t="str">
        <f>VLOOKUP(TablaC11[[#This Row],[Circuito]],Aux!$A$2:$B$12,2,0)</f>
        <v>Villa Devoto</v>
      </c>
    </row>
    <row r="7007" spans="1:13">
      <c r="A7007" s="11" t="s">
        <v>9</v>
      </c>
      <c r="B7007" s="6">
        <v>121</v>
      </c>
      <c r="C7007" s="2" t="s">
        <v>15587</v>
      </c>
      <c r="D7007" s="2" t="s">
        <v>15588</v>
      </c>
      <c r="E7007" s="11" t="str">
        <f>CONCATENATE(TablaC11[[#This Row],[Apellido]]," ",TablaC11[[#This Row],[Nombre]])</f>
        <v>VIOLANTE MARTHA ADELA</v>
      </c>
      <c r="F7007" s="11" t="s">
        <v>17</v>
      </c>
      <c r="G7007" s="11" t="s">
        <v>13</v>
      </c>
      <c r="H7007" s="6">
        <v>3953452</v>
      </c>
      <c r="I7007" s="6">
        <v>1940</v>
      </c>
      <c r="J7007" s="11" t="s">
        <v>23889</v>
      </c>
      <c r="K7007" s="11" t="str">
        <f t="shared" si="109"/>
        <v>Adultos Mayores</v>
      </c>
      <c r="L7007" s="6">
        <f>2023-TablaC11[[#This Row],[Clase]]</f>
        <v>83</v>
      </c>
      <c r="M7007" s="4" t="str">
        <f>VLOOKUP(TablaC11[[#This Row],[Circuito]],Aux!$A$2:$B$12,2,0)</f>
        <v>Villa Devoto</v>
      </c>
    </row>
    <row r="7008" spans="1:13">
      <c r="A7008" s="11" t="s">
        <v>9</v>
      </c>
      <c r="B7008" s="6">
        <v>121</v>
      </c>
      <c r="C7008" s="2" t="s">
        <v>10120</v>
      </c>
      <c r="D7008" s="2" t="s">
        <v>15590</v>
      </c>
      <c r="E7008" s="11" t="str">
        <f>CONCATENATE(TablaC11[[#This Row],[Apellido]]," ",TablaC11[[#This Row],[Nombre]])</f>
        <v>VISCIGLIA ADRIANA CLAUDIA</v>
      </c>
      <c r="F7008" s="11" t="s">
        <v>17</v>
      </c>
      <c r="G7008" s="11" t="s">
        <v>18</v>
      </c>
      <c r="H7008" s="6">
        <v>13654083</v>
      </c>
      <c r="I7008" s="6">
        <v>1959</v>
      </c>
      <c r="J7008" s="11" t="s">
        <v>23890</v>
      </c>
      <c r="K7008" s="11" t="str">
        <f t="shared" si="109"/>
        <v>Adultos</v>
      </c>
      <c r="L7008" s="6">
        <f>2023-TablaC11[[#This Row],[Clase]]</f>
        <v>64</v>
      </c>
      <c r="M7008" s="4" t="str">
        <f>VLOOKUP(TablaC11[[#This Row],[Circuito]],Aux!$A$2:$B$12,2,0)</f>
        <v>Villa Devoto</v>
      </c>
    </row>
    <row r="7009" spans="1:13">
      <c r="A7009" s="11" t="s">
        <v>9</v>
      </c>
      <c r="B7009" s="6">
        <v>121</v>
      </c>
      <c r="C7009" s="2" t="s">
        <v>4982</v>
      </c>
      <c r="D7009" s="2" t="s">
        <v>15592</v>
      </c>
      <c r="E7009" s="11" t="str">
        <f>CONCATENATE(TablaC11[[#This Row],[Apellido]]," ",TablaC11[[#This Row],[Nombre]])</f>
        <v>VITULLO SILVINA BEATRIZ</v>
      </c>
      <c r="F7009" s="11" t="s">
        <v>17</v>
      </c>
      <c r="G7009" s="11" t="s">
        <v>13</v>
      </c>
      <c r="H7009" s="6">
        <v>23703625</v>
      </c>
      <c r="I7009" s="6">
        <v>1975</v>
      </c>
      <c r="J7009" s="11" t="s">
        <v>23891</v>
      </c>
      <c r="K7009" s="11" t="str">
        <f t="shared" si="109"/>
        <v>Adultos</v>
      </c>
      <c r="L7009" s="6">
        <f>2023-TablaC11[[#This Row],[Clase]]</f>
        <v>48</v>
      </c>
      <c r="M7009" s="4" t="str">
        <f>VLOOKUP(TablaC11[[#This Row],[Circuito]],Aux!$A$2:$B$12,2,0)</f>
        <v>Villa Devoto</v>
      </c>
    </row>
    <row r="7010" spans="1:13">
      <c r="A7010" s="11" t="s">
        <v>9</v>
      </c>
      <c r="B7010" s="6">
        <v>121</v>
      </c>
      <c r="C7010" s="2" t="s">
        <v>11926</v>
      </c>
      <c r="D7010" s="2" t="s">
        <v>15594</v>
      </c>
      <c r="E7010" s="11" t="str">
        <f>CONCATENATE(TablaC11[[#This Row],[Apellido]]," ",TablaC11[[#This Row],[Nombre]])</f>
        <v>VIVAS ROMINA PAOLA</v>
      </c>
      <c r="F7010" s="11" t="s">
        <v>17</v>
      </c>
      <c r="G7010" s="11" t="s">
        <v>18</v>
      </c>
      <c r="H7010" s="6">
        <v>24933325</v>
      </c>
      <c r="I7010" s="6">
        <v>1975</v>
      </c>
      <c r="J7010" s="11" t="s">
        <v>23654</v>
      </c>
      <c r="K7010" s="11" t="str">
        <f t="shared" si="109"/>
        <v>Adultos</v>
      </c>
      <c r="L7010" s="6">
        <f>2023-TablaC11[[#This Row],[Clase]]</f>
        <v>48</v>
      </c>
      <c r="M7010" s="4" t="str">
        <f>VLOOKUP(TablaC11[[#This Row],[Circuito]],Aux!$A$2:$B$12,2,0)</f>
        <v>Villa Devoto</v>
      </c>
    </row>
    <row r="7011" spans="1:13">
      <c r="A7011" s="11" t="s">
        <v>9</v>
      </c>
      <c r="B7011" s="6">
        <v>121</v>
      </c>
      <c r="C7011" s="2" t="s">
        <v>15595</v>
      </c>
      <c r="D7011" s="2" t="s">
        <v>15596</v>
      </c>
      <c r="E7011" s="11" t="str">
        <f>CONCATENATE(TablaC11[[#This Row],[Apellido]]," ",TablaC11[[#This Row],[Nombre]])</f>
        <v>VIVIAN SUSANA MARTA</v>
      </c>
      <c r="F7011" s="11" t="s">
        <v>17</v>
      </c>
      <c r="G7011" s="11" t="s">
        <v>13</v>
      </c>
      <c r="H7011" s="6">
        <v>4474647</v>
      </c>
      <c r="I7011" s="6">
        <v>1942</v>
      </c>
      <c r="J7011" s="11" t="s">
        <v>25688</v>
      </c>
      <c r="K7011" s="11" t="str">
        <f t="shared" si="109"/>
        <v>Adultos Mayores</v>
      </c>
      <c r="L7011" s="6">
        <f>2023-TablaC11[[#This Row],[Clase]]</f>
        <v>81</v>
      </c>
      <c r="M7011" s="4" t="str">
        <f>VLOOKUP(TablaC11[[#This Row],[Circuito]],Aux!$A$2:$B$12,2,0)</f>
        <v>Villa Devoto</v>
      </c>
    </row>
    <row r="7012" spans="1:13">
      <c r="A7012" s="11" t="s">
        <v>9</v>
      </c>
      <c r="B7012" s="6">
        <v>121</v>
      </c>
      <c r="C7012" s="2" t="s">
        <v>15598</v>
      </c>
      <c r="D7012" s="2" t="s">
        <v>3133</v>
      </c>
      <c r="E7012" s="11" t="str">
        <f>CONCATENATE(TablaC11[[#This Row],[Apellido]]," ",TablaC11[[#This Row],[Nombre]])</f>
        <v>VIVO MARIANA</v>
      </c>
      <c r="F7012" s="11" t="s">
        <v>17</v>
      </c>
      <c r="G7012" s="11" t="s">
        <v>13</v>
      </c>
      <c r="H7012" s="6">
        <v>34211100</v>
      </c>
      <c r="I7012" s="6">
        <v>1988</v>
      </c>
      <c r="J7012" s="11" t="s">
        <v>23892</v>
      </c>
      <c r="K7012" s="11" t="str">
        <f t="shared" si="109"/>
        <v>Adultos</v>
      </c>
      <c r="L7012" s="6">
        <f>2023-TablaC11[[#This Row],[Clase]]</f>
        <v>35</v>
      </c>
      <c r="M7012" s="4" t="str">
        <f>VLOOKUP(TablaC11[[#This Row],[Circuito]],Aux!$A$2:$B$12,2,0)</f>
        <v>Villa Devoto</v>
      </c>
    </row>
    <row r="7013" spans="1:13">
      <c r="A7013" s="11" t="s">
        <v>9</v>
      </c>
      <c r="B7013" s="6">
        <v>121</v>
      </c>
      <c r="C7013" s="2" t="s">
        <v>15600</v>
      </c>
      <c r="D7013" s="2" t="s">
        <v>6114</v>
      </c>
      <c r="E7013" s="11" t="str">
        <f>CONCATENATE(TablaC11[[#This Row],[Apellido]]," ",TablaC11[[#This Row],[Nombre]])</f>
        <v>VYLETA JORGE PEDRO</v>
      </c>
      <c r="F7013" s="11" t="s">
        <v>12</v>
      </c>
      <c r="G7013" s="11" t="s">
        <v>13</v>
      </c>
      <c r="H7013" s="6">
        <v>4305972</v>
      </c>
      <c r="I7013" s="6">
        <v>1940</v>
      </c>
      <c r="J7013" s="11" t="s">
        <v>23893</v>
      </c>
      <c r="K7013" s="11" t="str">
        <f t="shared" si="109"/>
        <v>Adultos Mayores</v>
      </c>
      <c r="L7013" s="6">
        <f>2023-TablaC11[[#This Row],[Clase]]</f>
        <v>83</v>
      </c>
      <c r="M7013" s="4" t="str">
        <f>VLOOKUP(TablaC11[[#This Row],[Circuito]],Aux!$A$2:$B$12,2,0)</f>
        <v>Villa Devoto</v>
      </c>
    </row>
    <row r="7014" spans="1:13">
      <c r="A7014" s="11" t="s">
        <v>9</v>
      </c>
      <c r="B7014" s="6">
        <v>121</v>
      </c>
      <c r="C7014" s="2" t="s">
        <v>15602</v>
      </c>
      <c r="D7014" s="2" t="s">
        <v>11577</v>
      </c>
      <c r="E7014" s="11" t="str">
        <f>CONCATENATE(TablaC11[[#This Row],[Apellido]]," ",TablaC11[[#This Row],[Nombre]])</f>
        <v>WAIGEL LUIS ANGEL</v>
      </c>
      <c r="F7014" s="11" t="s">
        <v>12</v>
      </c>
      <c r="G7014" s="11" t="s">
        <v>18</v>
      </c>
      <c r="H7014" s="6">
        <v>12002721</v>
      </c>
      <c r="I7014" s="6">
        <v>1956</v>
      </c>
      <c r="J7014" s="11" t="s">
        <v>23552</v>
      </c>
      <c r="K7014" s="11" t="str">
        <f t="shared" si="109"/>
        <v>Adultos Mayores</v>
      </c>
      <c r="L7014" s="6">
        <f>2023-TablaC11[[#This Row],[Clase]]</f>
        <v>67</v>
      </c>
      <c r="M7014" s="4" t="str">
        <f>VLOOKUP(TablaC11[[#This Row],[Circuito]],Aux!$A$2:$B$12,2,0)</f>
        <v>Villa Devoto</v>
      </c>
    </row>
    <row r="7015" spans="1:13">
      <c r="A7015" s="11" t="s">
        <v>9</v>
      </c>
      <c r="B7015" s="6">
        <v>121</v>
      </c>
      <c r="C7015" s="2" t="s">
        <v>15603</v>
      </c>
      <c r="D7015" s="2" t="s">
        <v>15604</v>
      </c>
      <c r="E7015" s="11" t="str">
        <f>CONCATENATE(TablaC11[[#This Row],[Apellido]]," ",TablaC11[[#This Row],[Nombre]])</f>
        <v>WEIMER OSCAR CÉSAR</v>
      </c>
      <c r="F7015" s="11" t="s">
        <v>12</v>
      </c>
      <c r="G7015" s="11" t="s">
        <v>13</v>
      </c>
      <c r="H7015" s="6">
        <v>13008722</v>
      </c>
      <c r="I7015" s="6">
        <v>1957</v>
      </c>
      <c r="J7015" s="11" t="s">
        <v>25518</v>
      </c>
      <c r="K7015" s="11" t="str">
        <f t="shared" si="109"/>
        <v>Adultos Mayores</v>
      </c>
      <c r="L7015" s="6">
        <f>2023-TablaC11[[#This Row],[Clase]]</f>
        <v>66</v>
      </c>
      <c r="M7015" s="4" t="str">
        <f>VLOOKUP(TablaC11[[#This Row],[Circuito]],Aux!$A$2:$B$12,2,0)</f>
        <v>Villa Devoto</v>
      </c>
    </row>
    <row r="7016" spans="1:13">
      <c r="A7016" s="11" t="s">
        <v>9</v>
      </c>
      <c r="B7016" s="6">
        <v>121</v>
      </c>
      <c r="C7016" s="2" t="s">
        <v>15606</v>
      </c>
      <c r="D7016" s="2" t="s">
        <v>15607</v>
      </c>
      <c r="E7016" s="11" t="str">
        <f>CONCATENATE(TablaC11[[#This Row],[Apellido]]," ",TablaC11[[#This Row],[Nombre]])</f>
        <v>WILDEMER ANDRES ISABELIANO</v>
      </c>
      <c r="F7016" s="11" t="s">
        <v>12</v>
      </c>
      <c r="G7016" s="11" t="s">
        <v>13</v>
      </c>
      <c r="H7016" s="6">
        <v>17181352</v>
      </c>
      <c r="I7016" s="6">
        <v>1965</v>
      </c>
      <c r="J7016" s="11" t="s">
        <v>23894</v>
      </c>
      <c r="K7016" s="11" t="str">
        <f t="shared" si="109"/>
        <v>Adultos</v>
      </c>
      <c r="L7016" s="6">
        <f>2023-TablaC11[[#This Row],[Clase]]</f>
        <v>58</v>
      </c>
      <c r="M7016" s="4" t="str">
        <f>VLOOKUP(TablaC11[[#This Row],[Circuito]],Aux!$A$2:$B$12,2,0)</f>
        <v>Villa Devoto</v>
      </c>
    </row>
    <row r="7017" spans="1:13">
      <c r="A7017" s="11" t="s">
        <v>9</v>
      </c>
      <c r="B7017" s="6">
        <v>121</v>
      </c>
      <c r="C7017" s="2" t="s">
        <v>15609</v>
      </c>
      <c r="D7017" s="2" t="s">
        <v>15610</v>
      </c>
      <c r="E7017" s="11" t="str">
        <f>CONCATENATE(TablaC11[[#This Row],[Apellido]]," ",TablaC11[[#This Row],[Nombre]])</f>
        <v>WILDEMER VELASQUEZ ANDREA MARIANGELES</v>
      </c>
      <c r="F7017" s="11" t="s">
        <v>17</v>
      </c>
      <c r="G7017" s="11" t="s">
        <v>18</v>
      </c>
      <c r="H7017" s="6">
        <v>43032779</v>
      </c>
      <c r="I7017" s="6">
        <v>2001</v>
      </c>
      <c r="J7017" s="11" t="s">
        <v>23895</v>
      </c>
      <c r="K7017" s="11" t="str">
        <f t="shared" si="109"/>
        <v>Juventud</v>
      </c>
      <c r="L7017" s="6">
        <f>2023-TablaC11[[#This Row],[Clase]]</f>
        <v>22</v>
      </c>
      <c r="M7017" s="4" t="str">
        <f>VLOOKUP(TablaC11[[#This Row],[Circuito]],Aux!$A$2:$B$12,2,0)</f>
        <v>Villa Devoto</v>
      </c>
    </row>
    <row r="7018" spans="1:13">
      <c r="A7018" s="11" t="s">
        <v>9</v>
      </c>
      <c r="B7018" s="6">
        <v>121</v>
      </c>
      <c r="C7018" s="2" t="s">
        <v>15609</v>
      </c>
      <c r="D7018" s="2" t="s">
        <v>15612</v>
      </c>
      <c r="E7018" s="11" t="str">
        <f>CONCATENATE(TablaC11[[#This Row],[Apellido]]," ",TablaC11[[#This Row],[Nombre]])</f>
        <v>WILDEMER VELASQUEZ JORGE EDUARDO FABIAN</v>
      </c>
      <c r="F7018" s="11" t="s">
        <v>12</v>
      </c>
      <c r="G7018" s="11" t="s">
        <v>56</v>
      </c>
      <c r="H7018" s="6">
        <v>41585021</v>
      </c>
      <c r="I7018" s="6">
        <v>1998</v>
      </c>
      <c r="J7018" s="11" t="s">
        <v>23895</v>
      </c>
      <c r="K7018" s="11" t="str">
        <f t="shared" si="109"/>
        <v>Juventud</v>
      </c>
      <c r="L7018" s="6">
        <f>2023-TablaC11[[#This Row],[Clase]]</f>
        <v>25</v>
      </c>
      <c r="M7018" s="4" t="str">
        <f>VLOOKUP(TablaC11[[#This Row],[Circuito]],Aux!$A$2:$B$12,2,0)</f>
        <v>Villa Devoto</v>
      </c>
    </row>
    <row r="7019" spans="1:13">
      <c r="A7019" s="11" t="s">
        <v>9</v>
      </c>
      <c r="B7019" s="6">
        <v>121</v>
      </c>
      <c r="C7019" s="2" t="s">
        <v>15614</v>
      </c>
      <c r="D7019" s="2" t="s">
        <v>7621</v>
      </c>
      <c r="E7019" s="11" t="str">
        <f>CONCATENATE(TablaC11[[#This Row],[Apellido]]," ",TablaC11[[#This Row],[Nombre]])</f>
        <v>WONNER MIRTA SUSANA</v>
      </c>
      <c r="F7019" s="11" t="s">
        <v>17</v>
      </c>
      <c r="G7019" s="11" t="s">
        <v>690</v>
      </c>
      <c r="H7019" s="6">
        <v>10144863</v>
      </c>
      <c r="I7019" s="6">
        <v>1951</v>
      </c>
      <c r="J7019" s="11" t="s">
        <v>25162</v>
      </c>
      <c r="K7019" s="11" t="str">
        <f t="shared" si="109"/>
        <v>Adultos Mayores</v>
      </c>
      <c r="L7019" s="6">
        <f>2023-TablaC11[[#This Row],[Clase]]</f>
        <v>72</v>
      </c>
      <c r="M7019" s="4" t="str">
        <f>VLOOKUP(TablaC11[[#This Row],[Circuito]],Aux!$A$2:$B$12,2,0)</f>
        <v>Villa Devoto</v>
      </c>
    </row>
    <row r="7020" spans="1:13">
      <c r="A7020" s="11" t="s">
        <v>9</v>
      </c>
      <c r="B7020" s="6">
        <v>121</v>
      </c>
      <c r="C7020" s="2" t="s">
        <v>15616</v>
      </c>
      <c r="D7020" s="2" t="s">
        <v>1234</v>
      </c>
      <c r="E7020" s="11" t="str">
        <f>CONCATENATE(TablaC11[[#This Row],[Apellido]]," ",TablaC11[[#This Row],[Nombre]])</f>
        <v>ZAMBIANCHI MARIA MERCEDES</v>
      </c>
      <c r="F7020" s="11" t="s">
        <v>17</v>
      </c>
      <c r="G7020" s="11" t="s">
        <v>18</v>
      </c>
      <c r="H7020" s="6">
        <v>11384854</v>
      </c>
      <c r="I7020" s="6">
        <v>1955</v>
      </c>
      <c r="J7020" s="11" t="s">
        <v>23896</v>
      </c>
      <c r="K7020" s="11" t="str">
        <f t="shared" si="109"/>
        <v>Adultos Mayores</v>
      </c>
      <c r="L7020" s="6">
        <f>2023-TablaC11[[#This Row],[Clase]]</f>
        <v>68</v>
      </c>
      <c r="M7020" s="4" t="str">
        <f>VLOOKUP(TablaC11[[#This Row],[Circuito]],Aux!$A$2:$B$12,2,0)</f>
        <v>Villa Devoto</v>
      </c>
    </row>
    <row r="7021" spans="1:13">
      <c r="A7021" s="11" t="s">
        <v>9</v>
      </c>
      <c r="B7021" s="6">
        <v>121</v>
      </c>
      <c r="C7021" s="2" t="s">
        <v>15616</v>
      </c>
      <c r="D7021" s="2" t="s">
        <v>3532</v>
      </c>
      <c r="E7021" s="11" t="str">
        <f>CONCATENATE(TablaC11[[#This Row],[Apellido]]," ",TablaC11[[#This Row],[Nombre]])</f>
        <v>ZAMBIANCHI PATRICIA</v>
      </c>
      <c r="F7021" s="11" t="s">
        <v>17</v>
      </c>
      <c r="G7021" s="11" t="s">
        <v>18</v>
      </c>
      <c r="H7021" s="6">
        <v>12713910</v>
      </c>
      <c r="I7021" s="6">
        <v>1958</v>
      </c>
      <c r="J7021" s="11" t="s">
        <v>23897</v>
      </c>
      <c r="K7021" s="11" t="str">
        <f t="shared" si="109"/>
        <v>Adultos</v>
      </c>
      <c r="L7021" s="6">
        <f>2023-TablaC11[[#This Row],[Clase]]</f>
        <v>65</v>
      </c>
      <c r="M7021" s="4" t="str">
        <f>VLOOKUP(TablaC11[[#This Row],[Circuito]],Aux!$A$2:$B$12,2,0)</f>
        <v>Villa Devoto</v>
      </c>
    </row>
    <row r="7022" spans="1:13">
      <c r="A7022" s="11" t="s">
        <v>9</v>
      </c>
      <c r="B7022" s="6">
        <v>121</v>
      </c>
      <c r="C7022" s="2" t="s">
        <v>15619</v>
      </c>
      <c r="D7022" s="2" t="s">
        <v>9389</v>
      </c>
      <c r="E7022" s="11" t="str">
        <f>CONCATENATE(TablaC11[[#This Row],[Apellido]]," ",TablaC11[[#This Row],[Nombre]])</f>
        <v>ZANFRINI MARIA JOSE</v>
      </c>
      <c r="F7022" s="11" t="s">
        <v>17</v>
      </c>
      <c r="G7022" s="11" t="s">
        <v>56</v>
      </c>
      <c r="H7022" s="6">
        <v>20000202</v>
      </c>
      <c r="I7022" s="6">
        <v>1968</v>
      </c>
      <c r="J7022" s="11" t="s">
        <v>23898</v>
      </c>
      <c r="K7022" s="11" t="str">
        <f t="shared" si="109"/>
        <v>Adultos</v>
      </c>
      <c r="L7022" s="6">
        <f>2023-TablaC11[[#This Row],[Clase]]</f>
        <v>55</v>
      </c>
      <c r="M7022" s="4" t="str">
        <f>VLOOKUP(TablaC11[[#This Row],[Circuito]],Aux!$A$2:$B$12,2,0)</f>
        <v>Villa Devoto</v>
      </c>
    </row>
    <row r="7023" spans="1:13">
      <c r="A7023" s="11" t="s">
        <v>9</v>
      </c>
      <c r="B7023" s="6">
        <v>121</v>
      </c>
      <c r="C7023" s="2" t="s">
        <v>15621</v>
      </c>
      <c r="D7023" s="2" t="s">
        <v>3347</v>
      </c>
      <c r="E7023" s="11" t="str">
        <f>CONCATENATE(TablaC11[[#This Row],[Apellido]]," ",TablaC11[[#This Row],[Nombre]])</f>
        <v>ZAPPINO DANIEL OMAR</v>
      </c>
      <c r="F7023" s="11" t="s">
        <v>12</v>
      </c>
      <c r="G7023" s="11" t="s">
        <v>13</v>
      </c>
      <c r="H7023" s="6">
        <v>29076642</v>
      </c>
      <c r="I7023" s="6">
        <v>1981</v>
      </c>
      <c r="J7023" s="11" t="s">
        <v>23899</v>
      </c>
      <c r="K7023" s="11" t="str">
        <f t="shared" si="109"/>
        <v>Adultos</v>
      </c>
      <c r="L7023" s="6">
        <f>2023-TablaC11[[#This Row],[Clase]]</f>
        <v>42</v>
      </c>
      <c r="M7023" s="4" t="str">
        <f>VLOOKUP(TablaC11[[#This Row],[Circuito]],Aux!$A$2:$B$12,2,0)</f>
        <v>Villa Devoto</v>
      </c>
    </row>
    <row r="7024" spans="1:13">
      <c r="A7024" s="11" t="s">
        <v>9</v>
      </c>
      <c r="B7024" s="6">
        <v>121</v>
      </c>
      <c r="C7024" s="2" t="s">
        <v>15623</v>
      </c>
      <c r="D7024" s="2" t="s">
        <v>7856</v>
      </c>
      <c r="E7024" s="11" t="str">
        <f>CONCATENATE(TablaC11[[#This Row],[Apellido]]," ",TablaC11[[#This Row],[Nombre]])</f>
        <v>ZYLBERDYK MARIA NIEVES</v>
      </c>
      <c r="F7024" s="11" t="s">
        <v>17</v>
      </c>
      <c r="G7024" s="11" t="s">
        <v>18</v>
      </c>
      <c r="H7024" s="6">
        <v>26119036</v>
      </c>
      <c r="I7024" s="6">
        <v>1977</v>
      </c>
      <c r="J7024" s="11" t="s">
        <v>23900</v>
      </c>
      <c r="K7024" s="11" t="str">
        <f t="shared" si="109"/>
        <v>Adultos</v>
      </c>
      <c r="L7024" s="6">
        <f>2023-TablaC11[[#This Row],[Clase]]</f>
        <v>46</v>
      </c>
      <c r="M7024" s="4" t="str">
        <f>VLOOKUP(TablaC11[[#This Row],[Circuito]],Aux!$A$2:$B$12,2,0)</f>
        <v>Villa Devoto</v>
      </c>
    </row>
    <row r="7025" spans="1:13">
      <c r="A7025" s="11" t="s">
        <v>9</v>
      </c>
      <c r="B7025" s="6">
        <v>122</v>
      </c>
      <c r="C7025" s="2" t="s">
        <v>15625</v>
      </c>
      <c r="D7025" s="2" t="s">
        <v>401</v>
      </c>
      <c r="E7025" s="11" t="str">
        <f>CONCATENATE(TablaC11[[#This Row],[Apellido]]," ",TablaC11[[#This Row],[Nombre]])</f>
        <v>ABOY MIGUENS JOSE LUIS</v>
      </c>
      <c r="F7025" s="11" t="s">
        <v>12</v>
      </c>
      <c r="G7025" s="11" t="s">
        <v>18</v>
      </c>
      <c r="H7025" s="6">
        <v>17106969</v>
      </c>
      <c r="I7025" s="6">
        <v>1964</v>
      </c>
      <c r="J7025" s="11" t="s">
        <v>23901</v>
      </c>
      <c r="K7025" s="11" t="str">
        <f t="shared" si="109"/>
        <v>Adultos</v>
      </c>
      <c r="L7025" s="6">
        <f>2023-TablaC11[[#This Row],[Clase]]</f>
        <v>59</v>
      </c>
      <c r="M7025" s="4" t="str">
        <f>VLOOKUP(TablaC11[[#This Row],[Circuito]],Aux!$A$2:$B$12,2,0)</f>
        <v>Villa Devoto</v>
      </c>
    </row>
    <row r="7026" spans="1:13">
      <c r="A7026" s="11" t="s">
        <v>9</v>
      </c>
      <c r="B7026" s="6">
        <v>122</v>
      </c>
      <c r="C7026" s="2" t="s">
        <v>1577</v>
      </c>
      <c r="D7026" s="2" t="s">
        <v>354</v>
      </c>
      <c r="E7026" s="11" t="str">
        <f>CONCATENATE(TablaC11[[#This Row],[Apellido]]," ",TablaC11[[#This Row],[Nombre]])</f>
        <v>ABRAHAM CARLOS ALBERTO</v>
      </c>
      <c r="F7026" s="11" t="s">
        <v>12</v>
      </c>
      <c r="G7026" s="11" t="s">
        <v>18</v>
      </c>
      <c r="H7026" s="6">
        <v>7642684</v>
      </c>
      <c r="I7026" s="6">
        <v>1949</v>
      </c>
      <c r="J7026" s="11" t="s">
        <v>23902</v>
      </c>
      <c r="K7026" s="11" t="str">
        <f t="shared" si="109"/>
        <v>Adultos Mayores</v>
      </c>
      <c r="L7026" s="6">
        <f>2023-TablaC11[[#This Row],[Clase]]</f>
        <v>74</v>
      </c>
      <c r="M7026" s="4" t="str">
        <f>VLOOKUP(TablaC11[[#This Row],[Circuito]],Aux!$A$2:$B$12,2,0)</f>
        <v>Villa Devoto</v>
      </c>
    </row>
    <row r="7027" spans="1:13">
      <c r="A7027" s="11" t="s">
        <v>9</v>
      </c>
      <c r="B7027" s="6">
        <v>122</v>
      </c>
      <c r="C7027" s="2" t="s">
        <v>15628</v>
      </c>
      <c r="D7027" s="2" t="s">
        <v>15629</v>
      </c>
      <c r="E7027" s="11" t="str">
        <f>CONCATENATE(TablaC11[[#This Row],[Apellido]]," ",TablaC11[[#This Row],[Nombre]])</f>
        <v>ABUAF MARIANA ROSA</v>
      </c>
      <c r="F7027" s="11" t="s">
        <v>17</v>
      </c>
      <c r="G7027" s="11" t="s">
        <v>284</v>
      </c>
      <c r="H7027" s="6">
        <v>21141992</v>
      </c>
      <c r="I7027" s="6">
        <v>1969</v>
      </c>
      <c r="J7027" s="11" t="s">
        <v>23903</v>
      </c>
      <c r="K7027" s="11" t="str">
        <f t="shared" si="109"/>
        <v>Adultos</v>
      </c>
      <c r="L7027" s="6">
        <f>2023-TablaC11[[#This Row],[Clase]]</f>
        <v>54</v>
      </c>
      <c r="M7027" s="4" t="str">
        <f>VLOOKUP(TablaC11[[#This Row],[Circuito]],Aux!$A$2:$B$12,2,0)</f>
        <v>Villa Devoto</v>
      </c>
    </row>
    <row r="7028" spans="1:13">
      <c r="A7028" s="11" t="s">
        <v>9</v>
      </c>
      <c r="B7028" s="6">
        <v>122</v>
      </c>
      <c r="C7028" s="2" t="s">
        <v>15631</v>
      </c>
      <c r="D7028" s="2" t="s">
        <v>10519</v>
      </c>
      <c r="E7028" s="11" t="str">
        <f>CONCATENATE(TablaC11[[#This Row],[Apellido]]," ",TablaC11[[#This Row],[Nombre]])</f>
        <v>ACEBO ROSA SUSANA</v>
      </c>
      <c r="F7028" s="11" t="s">
        <v>17</v>
      </c>
      <c r="G7028" s="11" t="s">
        <v>18</v>
      </c>
      <c r="H7028" s="6">
        <v>14151044</v>
      </c>
      <c r="I7028" s="6">
        <v>1959</v>
      </c>
      <c r="J7028" s="11" t="s">
        <v>23904</v>
      </c>
      <c r="K7028" s="11" t="str">
        <f t="shared" si="109"/>
        <v>Adultos</v>
      </c>
      <c r="L7028" s="6">
        <f>2023-TablaC11[[#This Row],[Clase]]</f>
        <v>64</v>
      </c>
      <c r="M7028" s="4" t="str">
        <f>VLOOKUP(TablaC11[[#This Row],[Circuito]],Aux!$A$2:$B$12,2,0)</f>
        <v>Villa Devoto</v>
      </c>
    </row>
    <row r="7029" spans="1:13">
      <c r="A7029" s="11" t="s">
        <v>9</v>
      </c>
      <c r="B7029" s="6">
        <v>122</v>
      </c>
      <c r="C7029" s="2" t="s">
        <v>1583</v>
      </c>
      <c r="D7029" s="2" t="s">
        <v>15633</v>
      </c>
      <c r="E7029" s="11" t="str">
        <f>CONCATENATE(TablaC11[[#This Row],[Apellido]]," ",TablaC11[[#This Row],[Nombre]])</f>
        <v>ACOSTA DAIANA CAROLINA</v>
      </c>
      <c r="F7029" s="11" t="s">
        <v>17</v>
      </c>
      <c r="G7029" s="11" t="s">
        <v>13</v>
      </c>
      <c r="H7029" s="6">
        <v>38068783</v>
      </c>
      <c r="I7029" s="6">
        <v>1994</v>
      </c>
      <c r="J7029" s="11" t="s">
        <v>23905</v>
      </c>
      <c r="K7029" s="11" t="str">
        <f t="shared" si="109"/>
        <v>Juventud</v>
      </c>
      <c r="L7029" s="6">
        <f>2023-TablaC11[[#This Row],[Clase]]</f>
        <v>29</v>
      </c>
      <c r="M7029" s="4" t="str">
        <f>VLOOKUP(TablaC11[[#This Row],[Circuito]],Aux!$A$2:$B$12,2,0)</f>
        <v>Villa Devoto</v>
      </c>
    </row>
    <row r="7030" spans="1:13">
      <c r="A7030" s="11" t="s">
        <v>9</v>
      </c>
      <c r="B7030" s="6">
        <v>122</v>
      </c>
      <c r="C7030" s="2" t="s">
        <v>1583</v>
      </c>
      <c r="D7030" s="2" t="s">
        <v>2424</v>
      </c>
      <c r="E7030" s="11" t="str">
        <f>CONCATENATE(TablaC11[[#This Row],[Apellido]]," ",TablaC11[[#This Row],[Nombre]])</f>
        <v>ACOSTA MARTA BEATRIZ</v>
      </c>
      <c r="F7030" s="11" t="s">
        <v>17</v>
      </c>
      <c r="G7030" s="11" t="s">
        <v>18</v>
      </c>
      <c r="H7030" s="6">
        <v>20780967</v>
      </c>
      <c r="I7030" s="6">
        <v>1969</v>
      </c>
      <c r="J7030" s="11" t="s">
        <v>23906</v>
      </c>
      <c r="K7030" s="11" t="str">
        <f t="shared" si="109"/>
        <v>Adultos</v>
      </c>
      <c r="L7030" s="6">
        <f>2023-TablaC11[[#This Row],[Clase]]</f>
        <v>54</v>
      </c>
      <c r="M7030" s="4" t="str">
        <f>VLOOKUP(TablaC11[[#This Row],[Circuito]],Aux!$A$2:$B$12,2,0)</f>
        <v>Villa Devoto</v>
      </c>
    </row>
    <row r="7031" spans="1:13">
      <c r="A7031" s="11" t="s">
        <v>9</v>
      </c>
      <c r="B7031" s="6">
        <v>122</v>
      </c>
      <c r="C7031" s="2" t="s">
        <v>15636</v>
      </c>
      <c r="D7031" s="2" t="s">
        <v>15637</v>
      </c>
      <c r="E7031" s="11" t="str">
        <f>CONCATENATE(TablaC11[[#This Row],[Apellido]]," ",TablaC11[[#This Row],[Nombre]])</f>
        <v>AGUIRRI PEDRO OMAR</v>
      </c>
      <c r="F7031" s="11" t="s">
        <v>12</v>
      </c>
      <c r="G7031" s="11" t="s">
        <v>18</v>
      </c>
      <c r="H7031" s="6">
        <v>14406875</v>
      </c>
      <c r="I7031" s="6">
        <v>1961</v>
      </c>
      <c r="J7031" s="11" t="s">
        <v>23907</v>
      </c>
      <c r="K7031" s="11" t="str">
        <f t="shared" si="109"/>
        <v>Adultos</v>
      </c>
      <c r="L7031" s="6">
        <f>2023-TablaC11[[#This Row],[Clase]]</f>
        <v>62</v>
      </c>
      <c r="M7031" s="4" t="str">
        <f>VLOOKUP(TablaC11[[#This Row],[Circuito]],Aux!$A$2:$B$12,2,0)</f>
        <v>Villa Devoto</v>
      </c>
    </row>
    <row r="7032" spans="1:13">
      <c r="A7032" s="11" t="s">
        <v>9</v>
      </c>
      <c r="B7032" s="6">
        <v>122</v>
      </c>
      <c r="C7032" s="2" t="s">
        <v>3479</v>
      </c>
      <c r="D7032" s="2" t="s">
        <v>15639</v>
      </c>
      <c r="E7032" s="11" t="str">
        <f>CONCATENATE(TablaC11[[#This Row],[Apellido]]," ",TablaC11[[#This Row],[Nombre]])</f>
        <v>ALANIZ MIRTA DEL VALLE</v>
      </c>
      <c r="F7032" s="11" t="s">
        <v>17</v>
      </c>
      <c r="G7032" s="11" t="s">
        <v>18</v>
      </c>
      <c r="H7032" s="6">
        <v>6431847</v>
      </c>
      <c r="I7032" s="6">
        <v>1950</v>
      </c>
      <c r="J7032" s="11" t="s">
        <v>23908</v>
      </c>
      <c r="K7032" s="11" t="str">
        <f t="shared" si="109"/>
        <v>Adultos Mayores</v>
      </c>
      <c r="L7032" s="6">
        <f>2023-TablaC11[[#This Row],[Clase]]</f>
        <v>73</v>
      </c>
      <c r="M7032" s="4" t="str">
        <f>VLOOKUP(TablaC11[[#This Row],[Circuito]],Aux!$A$2:$B$12,2,0)</f>
        <v>Villa Devoto</v>
      </c>
    </row>
    <row r="7033" spans="1:13">
      <c r="A7033" s="11" t="s">
        <v>9</v>
      </c>
      <c r="B7033" s="6">
        <v>122</v>
      </c>
      <c r="C7033" s="2" t="s">
        <v>37</v>
      </c>
      <c r="D7033" s="2" t="s">
        <v>15641</v>
      </c>
      <c r="E7033" s="11" t="str">
        <f>CONCATENATE(TablaC11[[#This Row],[Apellido]]," ",TablaC11[[#This Row],[Nombre]])</f>
        <v>ALBORNOZ HILDA CLARA</v>
      </c>
      <c r="F7033" s="11" t="s">
        <v>17</v>
      </c>
      <c r="G7033" s="11" t="s">
        <v>18</v>
      </c>
      <c r="H7033" s="6">
        <v>1444119</v>
      </c>
      <c r="I7033" s="6">
        <v>1938</v>
      </c>
      <c r="J7033" s="11" t="s">
        <v>23909</v>
      </c>
      <c r="K7033" s="11" t="str">
        <f t="shared" si="109"/>
        <v>Adultos Mayores</v>
      </c>
      <c r="L7033" s="6">
        <f>2023-TablaC11[[#This Row],[Clase]]</f>
        <v>85</v>
      </c>
      <c r="M7033" s="4" t="str">
        <f>VLOOKUP(TablaC11[[#This Row],[Circuito]],Aux!$A$2:$B$12,2,0)</f>
        <v>Villa Devoto</v>
      </c>
    </row>
    <row r="7034" spans="1:13">
      <c r="A7034" s="11" t="s">
        <v>9</v>
      </c>
      <c r="B7034" s="6">
        <v>122</v>
      </c>
      <c r="C7034" s="2" t="s">
        <v>10181</v>
      </c>
      <c r="D7034" s="2" t="s">
        <v>15643</v>
      </c>
      <c r="E7034" s="11" t="str">
        <f>CONCATENATE(TablaC11[[#This Row],[Apellido]]," ",TablaC11[[#This Row],[Nombre]])</f>
        <v>ALESSANDRO VERONICA FABIANA</v>
      </c>
      <c r="F7034" s="11" t="s">
        <v>17</v>
      </c>
      <c r="G7034" s="11" t="s">
        <v>13</v>
      </c>
      <c r="H7034" s="6">
        <v>17762177</v>
      </c>
      <c r="I7034" s="6">
        <v>1965</v>
      </c>
      <c r="J7034" s="11" t="s">
        <v>23910</v>
      </c>
      <c r="K7034" s="11" t="str">
        <f t="shared" si="109"/>
        <v>Adultos</v>
      </c>
      <c r="L7034" s="6">
        <f>2023-TablaC11[[#This Row],[Clase]]</f>
        <v>58</v>
      </c>
      <c r="M7034" s="4" t="str">
        <f>VLOOKUP(TablaC11[[#This Row],[Circuito]],Aux!$A$2:$B$12,2,0)</f>
        <v>Villa Devoto</v>
      </c>
    </row>
    <row r="7035" spans="1:13">
      <c r="A7035" s="11" t="s">
        <v>9</v>
      </c>
      <c r="B7035" s="6">
        <v>122</v>
      </c>
      <c r="C7035" s="2" t="s">
        <v>1615</v>
      </c>
      <c r="D7035" s="2" t="s">
        <v>120</v>
      </c>
      <c r="E7035" s="11" t="str">
        <f>CONCATENATE(TablaC11[[#This Row],[Apellido]]," ",TablaC11[[#This Row],[Nombre]])</f>
        <v>ALLENDE ELBA ROSA</v>
      </c>
      <c r="F7035" s="11" t="s">
        <v>17</v>
      </c>
      <c r="G7035" s="11" t="s">
        <v>18</v>
      </c>
      <c r="H7035" s="6">
        <v>4466991</v>
      </c>
      <c r="I7035" s="6">
        <v>1943</v>
      </c>
      <c r="J7035" s="11" t="s">
        <v>23911</v>
      </c>
      <c r="K7035" s="11" t="str">
        <f t="shared" si="109"/>
        <v>Adultos Mayores</v>
      </c>
      <c r="L7035" s="6">
        <f>2023-TablaC11[[#This Row],[Clase]]</f>
        <v>80</v>
      </c>
      <c r="M7035" s="4" t="str">
        <f>VLOOKUP(TablaC11[[#This Row],[Circuito]],Aux!$A$2:$B$12,2,0)</f>
        <v>Villa Devoto</v>
      </c>
    </row>
    <row r="7036" spans="1:13">
      <c r="A7036" s="11" t="s">
        <v>9</v>
      </c>
      <c r="B7036" s="6">
        <v>122</v>
      </c>
      <c r="C7036" s="2" t="s">
        <v>54</v>
      </c>
      <c r="D7036" s="2" t="s">
        <v>179</v>
      </c>
      <c r="E7036" s="11" t="str">
        <f>CONCATENATE(TablaC11[[#This Row],[Apellido]]," ",TablaC11[[#This Row],[Nombre]])</f>
        <v>ALONSO JUAN CARLOS</v>
      </c>
      <c r="F7036" s="11" t="s">
        <v>12</v>
      </c>
      <c r="G7036" s="11" t="s">
        <v>18</v>
      </c>
      <c r="H7036" s="6">
        <v>4193115</v>
      </c>
      <c r="I7036" s="6">
        <v>1936</v>
      </c>
      <c r="J7036" s="11" t="s">
        <v>23912</v>
      </c>
      <c r="K7036" s="11" t="str">
        <f t="shared" si="109"/>
        <v>Adultos Mayores</v>
      </c>
      <c r="L7036" s="6">
        <f>2023-TablaC11[[#This Row],[Clase]]</f>
        <v>87</v>
      </c>
      <c r="M7036" s="4" t="str">
        <f>VLOOKUP(TablaC11[[#This Row],[Circuito]],Aux!$A$2:$B$12,2,0)</f>
        <v>Villa Devoto</v>
      </c>
    </row>
    <row r="7037" spans="1:13">
      <c r="A7037" s="11" t="s">
        <v>9</v>
      </c>
      <c r="B7037" s="6">
        <v>122</v>
      </c>
      <c r="C7037" s="2" t="s">
        <v>61</v>
      </c>
      <c r="D7037" s="2" t="s">
        <v>15647</v>
      </c>
      <c r="E7037" s="11" t="str">
        <f>CONCATENATE(TablaC11[[#This Row],[Apellido]]," ",TablaC11[[#This Row],[Nombre]])</f>
        <v>ALVAREZ CARLOS ALEJANDRO</v>
      </c>
      <c r="F7037" s="11" t="s">
        <v>12</v>
      </c>
      <c r="G7037" s="11" t="s">
        <v>13</v>
      </c>
      <c r="H7037" s="6">
        <v>14010068</v>
      </c>
      <c r="I7037" s="6">
        <v>1960</v>
      </c>
      <c r="J7037" s="11" t="s">
        <v>23913</v>
      </c>
      <c r="K7037" s="11" t="str">
        <f t="shared" si="109"/>
        <v>Adultos</v>
      </c>
      <c r="L7037" s="6">
        <f>2023-TablaC11[[#This Row],[Clase]]</f>
        <v>63</v>
      </c>
      <c r="M7037" s="4" t="str">
        <f>VLOOKUP(TablaC11[[#This Row],[Circuito]],Aux!$A$2:$B$12,2,0)</f>
        <v>Villa Devoto</v>
      </c>
    </row>
    <row r="7038" spans="1:13">
      <c r="A7038" s="11" t="s">
        <v>9</v>
      </c>
      <c r="B7038" s="6">
        <v>122</v>
      </c>
      <c r="C7038" s="2" t="s">
        <v>61</v>
      </c>
      <c r="D7038" s="2" t="s">
        <v>4602</v>
      </c>
      <c r="E7038" s="11" t="str">
        <f>CONCATENATE(TablaC11[[#This Row],[Apellido]]," ",TablaC11[[#This Row],[Nombre]])</f>
        <v>ALVAREZ CARLOS MARIA</v>
      </c>
      <c r="F7038" s="11" t="s">
        <v>12</v>
      </c>
      <c r="G7038" s="11" t="s">
        <v>155</v>
      </c>
      <c r="H7038" s="6">
        <v>1668359</v>
      </c>
      <c r="I7038" s="6">
        <v>1922</v>
      </c>
      <c r="J7038" s="11" t="s">
        <v>23914</v>
      </c>
      <c r="K7038" s="11" t="str">
        <f t="shared" si="109"/>
        <v>Adultos Mayores</v>
      </c>
      <c r="L7038" s="6">
        <f>2023-TablaC11[[#This Row],[Clase]]</f>
        <v>101</v>
      </c>
      <c r="M7038" s="4" t="str">
        <f>VLOOKUP(TablaC11[[#This Row],[Circuito]],Aux!$A$2:$B$12,2,0)</f>
        <v>Villa Devoto</v>
      </c>
    </row>
    <row r="7039" spans="1:13">
      <c r="A7039" s="11" t="s">
        <v>9</v>
      </c>
      <c r="B7039" s="6">
        <v>122</v>
      </c>
      <c r="C7039" s="2" t="s">
        <v>61</v>
      </c>
      <c r="D7039" s="2" t="s">
        <v>2022</v>
      </c>
      <c r="E7039" s="11" t="str">
        <f>CONCATENATE(TablaC11[[#This Row],[Apellido]]," ",TablaC11[[#This Row],[Nombre]])</f>
        <v>ALVAREZ GUSTAVO DANIEL</v>
      </c>
      <c r="F7039" s="11" t="s">
        <v>12</v>
      </c>
      <c r="G7039" s="11" t="s">
        <v>13</v>
      </c>
      <c r="H7039" s="6">
        <v>16288222</v>
      </c>
      <c r="I7039" s="6">
        <v>1963</v>
      </c>
      <c r="J7039" s="11" t="s">
        <v>23915</v>
      </c>
      <c r="K7039" s="11" t="str">
        <f t="shared" si="109"/>
        <v>Adultos</v>
      </c>
      <c r="L7039" s="6">
        <f>2023-TablaC11[[#This Row],[Clase]]</f>
        <v>60</v>
      </c>
      <c r="M7039" s="4" t="str">
        <f>VLOOKUP(TablaC11[[#This Row],[Circuito]],Aux!$A$2:$B$12,2,0)</f>
        <v>Villa Devoto</v>
      </c>
    </row>
    <row r="7040" spans="1:13">
      <c r="A7040" s="11" t="s">
        <v>9</v>
      </c>
      <c r="B7040" s="6">
        <v>122</v>
      </c>
      <c r="C7040" s="2" t="s">
        <v>15651</v>
      </c>
      <c r="D7040" s="2" t="s">
        <v>15652</v>
      </c>
      <c r="E7040" s="11" t="str">
        <f>CONCATENATE(TablaC11[[#This Row],[Apellido]]," ",TablaC11[[#This Row],[Nombre]])</f>
        <v>AMARILLA FERNANDO LUCAS</v>
      </c>
      <c r="F7040" s="11" t="s">
        <v>12</v>
      </c>
      <c r="G7040" s="11" t="s">
        <v>18</v>
      </c>
      <c r="H7040" s="6">
        <v>21657585</v>
      </c>
      <c r="I7040" s="6">
        <v>1970</v>
      </c>
      <c r="J7040" s="11" t="s">
        <v>23916</v>
      </c>
      <c r="K7040" s="11" t="str">
        <f t="shared" si="109"/>
        <v>Adultos</v>
      </c>
      <c r="L7040" s="6">
        <f>2023-TablaC11[[#This Row],[Clase]]</f>
        <v>53</v>
      </c>
      <c r="M7040" s="4" t="str">
        <f>VLOOKUP(TablaC11[[#This Row],[Circuito]],Aux!$A$2:$B$12,2,0)</f>
        <v>Villa Devoto</v>
      </c>
    </row>
    <row r="7041" spans="1:13">
      <c r="A7041" s="11" t="s">
        <v>9</v>
      </c>
      <c r="B7041" s="6">
        <v>122</v>
      </c>
      <c r="C7041" s="2" t="s">
        <v>8938</v>
      </c>
      <c r="D7041" s="2" t="s">
        <v>2962</v>
      </c>
      <c r="E7041" s="11" t="str">
        <f>CONCATENATE(TablaC11[[#This Row],[Apellido]]," ",TablaC11[[#This Row],[Nombre]])</f>
        <v>AMIGO NORBERTO OSCAR</v>
      </c>
      <c r="F7041" s="11" t="s">
        <v>12</v>
      </c>
      <c r="G7041" s="11" t="s">
        <v>13</v>
      </c>
      <c r="H7041" s="6">
        <v>6897318</v>
      </c>
      <c r="I7041" s="6">
        <v>1942</v>
      </c>
      <c r="J7041" s="11" t="s">
        <v>23917</v>
      </c>
      <c r="K7041" s="11" t="str">
        <f t="shared" si="109"/>
        <v>Adultos Mayores</v>
      </c>
      <c r="L7041" s="6">
        <f>2023-TablaC11[[#This Row],[Clase]]</f>
        <v>81</v>
      </c>
      <c r="M7041" s="4" t="str">
        <f>VLOOKUP(TablaC11[[#This Row],[Circuito]],Aux!$A$2:$B$12,2,0)</f>
        <v>Villa Devoto</v>
      </c>
    </row>
    <row r="7042" spans="1:13">
      <c r="A7042" s="11" t="s">
        <v>9</v>
      </c>
      <c r="B7042" s="6">
        <v>122</v>
      </c>
      <c r="C7042" s="2" t="s">
        <v>1643</v>
      </c>
      <c r="D7042" s="2" t="s">
        <v>1046</v>
      </c>
      <c r="E7042" s="11" t="str">
        <f>CONCATENATE(TablaC11[[#This Row],[Apellido]]," ",TablaC11[[#This Row],[Nombre]])</f>
        <v>ANTONELLI JUAN IGNACIO</v>
      </c>
      <c r="F7042" s="11" t="s">
        <v>12</v>
      </c>
      <c r="G7042" s="11" t="s">
        <v>502</v>
      </c>
      <c r="H7042" s="6">
        <v>37375954</v>
      </c>
      <c r="I7042" s="6">
        <v>1993</v>
      </c>
      <c r="J7042" s="11" t="s">
        <v>23918</v>
      </c>
      <c r="K7042" s="11" t="str">
        <f t="shared" ref="K7042:K7105" si="110">IF(L7042&lt;=31,"Juventud",IF(L7042&lt;=65,"Adultos","Adultos Mayores"))</f>
        <v>Juventud</v>
      </c>
      <c r="L7042" s="6">
        <f>2023-TablaC11[[#This Row],[Clase]]</f>
        <v>30</v>
      </c>
      <c r="M7042" s="4" t="str">
        <f>VLOOKUP(TablaC11[[#This Row],[Circuito]],Aux!$A$2:$B$12,2,0)</f>
        <v>Villa Devoto</v>
      </c>
    </row>
    <row r="7043" spans="1:13">
      <c r="A7043" s="11" t="s">
        <v>9</v>
      </c>
      <c r="B7043" s="6">
        <v>122</v>
      </c>
      <c r="C7043" s="2" t="s">
        <v>1646</v>
      </c>
      <c r="D7043" s="2" t="s">
        <v>15656</v>
      </c>
      <c r="E7043" s="11" t="str">
        <f>CONCATENATE(TablaC11[[#This Row],[Apellido]]," ",TablaC11[[#This Row],[Nombre]])</f>
        <v>AQUINO LIDIA ISABEL</v>
      </c>
      <c r="F7043" s="11" t="s">
        <v>17</v>
      </c>
      <c r="G7043" s="11" t="s">
        <v>18</v>
      </c>
      <c r="H7043" s="6">
        <v>10362793</v>
      </c>
      <c r="I7043" s="6">
        <v>1948</v>
      </c>
      <c r="J7043" s="11" t="s">
        <v>23919</v>
      </c>
      <c r="K7043" s="11" t="str">
        <f t="shared" si="110"/>
        <v>Adultos Mayores</v>
      </c>
      <c r="L7043" s="6">
        <f>2023-TablaC11[[#This Row],[Clase]]</f>
        <v>75</v>
      </c>
      <c r="M7043" s="4" t="str">
        <f>VLOOKUP(TablaC11[[#This Row],[Circuito]],Aux!$A$2:$B$12,2,0)</f>
        <v>Villa Devoto</v>
      </c>
    </row>
    <row r="7044" spans="1:13">
      <c r="A7044" s="11" t="s">
        <v>9</v>
      </c>
      <c r="B7044" s="6">
        <v>122</v>
      </c>
      <c r="C7044" s="2" t="s">
        <v>96</v>
      </c>
      <c r="D7044" s="2" t="s">
        <v>15658</v>
      </c>
      <c r="E7044" s="11" t="str">
        <f>CONCATENATE(TablaC11[[#This Row],[Apellido]]," ",TablaC11[[#This Row],[Nombre]])</f>
        <v>ARAUJO ELEONOR BEATRIZ</v>
      </c>
      <c r="F7044" s="11" t="s">
        <v>17</v>
      </c>
      <c r="G7044" s="11" t="s">
        <v>18</v>
      </c>
      <c r="H7044" s="6">
        <v>5263973</v>
      </c>
      <c r="I7044" s="6">
        <v>1946</v>
      </c>
      <c r="J7044" s="11" t="s">
        <v>23920</v>
      </c>
      <c r="K7044" s="11" t="str">
        <f t="shared" si="110"/>
        <v>Adultos Mayores</v>
      </c>
      <c r="L7044" s="6">
        <f>2023-TablaC11[[#This Row],[Clase]]</f>
        <v>77</v>
      </c>
      <c r="M7044" s="4" t="str">
        <f>VLOOKUP(TablaC11[[#This Row],[Circuito]],Aux!$A$2:$B$12,2,0)</f>
        <v>Villa Devoto</v>
      </c>
    </row>
    <row r="7045" spans="1:13">
      <c r="A7045" s="11" t="s">
        <v>9</v>
      </c>
      <c r="B7045" s="6">
        <v>122</v>
      </c>
      <c r="C7045" s="2" t="s">
        <v>15660</v>
      </c>
      <c r="D7045" s="2" t="s">
        <v>15661</v>
      </c>
      <c r="E7045" s="11" t="str">
        <f>CONCATENATE(TablaC11[[#This Row],[Apellido]]," ",TablaC11[[#This Row],[Nombre]])</f>
        <v>ARCULIS OSVALDO YOEL</v>
      </c>
      <c r="F7045" s="11" t="s">
        <v>12</v>
      </c>
      <c r="G7045" s="11" t="s">
        <v>56</v>
      </c>
      <c r="H7045" s="6">
        <v>40378629</v>
      </c>
      <c r="I7045" s="6">
        <v>1997</v>
      </c>
      <c r="J7045" s="11" t="s">
        <v>23921</v>
      </c>
      <c r="K7045" s="11" t="str">
        <f t="shared" si="110"/>
        <v>Juventud</v>
      </c>
      <c r="L7045" s="6">
        <f>2023-TablaC11[[#This Row],[Clase]]</f>
        <v>26</v>
      </c>
      <c r="M7045" s="4" t="str">
        <f>VLOOKUP(TablaC11[[#This Row],[Circuito]],Aux!$A$2:$B$12,2,0)</f>
        <v>Villa Devoto</v>
      </c>
    </row>
    <row r="7046" spans="1:13">
      <c r="A7046" s="11" t="s">
        <v>9</v>
      </c>
      <c r="B7046" s="6">
        <v>122</v>
      </c>
      <c r="C7046" s="2" t="s">
        <v>15663</v>
      </c>
      <c r="D7046" s="2" t="s">
        <v>15664</v>
      </c>
      <c r="E7046" s="11" t="str">
        <f>CONCATENATE(TablaC11[[#This Row],[Apellido]]," ",TablaC11[[#This Row],[Nombre]])</f>
        <v>ARGIERI MARIA ANUNCIACION</v>
      </c>
      <c r="F7046" s="11" t="s">
        <v>17</v>
      </c>
      <c r="G7046" s="11" t="s">
        <v>35</v>
      </c>
      <c r="H7046" s="6">
        <v>3744127</v>
      </c>
      <c r="I7046" s="6">
        <v>1936</v>
      </c>
      <c r="J7046" s="11" t="s">
        <v>23922</v>
      </c>
      <c r="K7046" s="11" t="str">
        <f t="shared" si="110"/>
        <v>Adultos Mayores</v>
      </c>
      <c r="L7046" s="6">
        <f>2023-TablaC11[[#This Row],[Clase]]</f>
        <v>87</v>
      </c>
      <c r="M7046" s="4" t="str">
        <f>VLOOKUP(TablaC11[[#This Row],[Circuito]],Aux!$A$2:$B$12,2,0)</f>
        <v>Villa Devoto</v>
      </c>
    </row>
    <row r="7047" spans="1:13">
      <c r="A7047" s="11" t="s">
        <v>9</v>
      </c>
      <c r="B7047" s="6">
        <v>122</v>
      </c>
      <c r="C7047" s="2" t="s">
        <v>15666</v>
      </c>
      <c r="D7047" s="2" t="s">
        <v>15667</v>
      </c>
      <c r="E7047" s="11" t="str">
        <f>CONCATENATE(TablaC11[[#This Row],[Apellido]]," ",TablaC11[[#This Row],[Nombre]])</f>
        <v>ASINARI MARGARITA ESMERALDA</v>
      </c>
      <c r="F7047" s="11" t="s">
        <v>17</v>
      </c>
      <c r="G7047" s="11" t="s">
        <v>1729</v>
      </c>
      <c r="H7047" s="6">
        <v>3756141</v>
      </c>
      <c r="I7047" s="6">
        <v>1938</v>
      </c>
      <c r="J7047" s="11" t="s">
        <v>23923</v>
      </c>
      <c r="K7047" s="11" t="str">
        <f t="shared" si="110"/>
        <v>Adultos Mayores</v>
      </c>
      <c r="L7047" s="6">
        <f>2023-TablaC11[[#This Row],[Clase]]</f>
        <v>85</v>
      </c>
      <c r="M7047" s="4" t="str">
        <f>VLOOKUP(TablaC11[[#This Row],[Circuito]],Aux!$A$2:$B$12,2,0)</f>
        <v>Villa Devoto</v>
      </c>
    </row>
    <row r="7048" spans="1:13">
      <c r="A7048" s="11" t="s">
        <v>9</v>
      </c>
      <c r="B7048" s="6">
        <v>122</v>
      </c>
      <c r="C7048" s="2" t="s">
        <v>3575</v>
      </c>
      <c r="D7048" s="2" t="s">
        <v>516</v>
      </c>
      <c r="E7048" s="11" t="str">
        <f>CONCATENATE(TablaC11[[#This Row],[Apellido]]," ",TablaC11[[#This Row],[Nombre]])</f>
        <v>AVENA MIGUEL ANGEL</v>
      </c>
      <c r="F7048" s="11" t="s">
        <v>12</v>
      </c>
      <c r="G7048" s="11" t="s">
        <v>18</v>
      </c>
      <c r="H7048" s="6">
        <v>10479500</v>
      </c>
      <c r="I7048" s="6">
        <v>1953</v>
      </c>
      <c r="J7048" s="11" t="s">
        <v>23924</v>
      </c>
      <c r="K7048" s="11" t="str">
        <f t="shared" si="110"/>
        <v>Adultos Mayores</v>
      </c>
      <c r="L7048" s="6">
        <f>2023-TablaC11[[#This Row],[Clase]]</f>
        <v>70</v>
      </c>
      <c r="M7048" s="4" t="str">
        <f>VLOOKUP(TablaC11[[#This Row],[Circuito]],Aux!$A$2:$B$12,2,0)</f>
        <v>Villa Devoto</v>
      </c>
    </row>
    <row r="7049" spans="1:13">
      <c r="A7049" s="11" t="s">
        <v>9</v>
      </c>
      <c r="B7049" s="6">
        <v>122</v>
      </c>
      <c r="C7049" s="2" t="s">
        <v>15670</v>
      </c>
      <c r="D7049" s="2" t="s">
        <v>5211</v>
      </c>
      <c r="E7049" s="11" t="str">
        <f>CONCATENATE(TablaC11[[#This Row],[Apellido]]," ",TablaC11[[#This Row],[Nombre]])</f>
        <v>BACCHI MIRTA NELIDA</v>
      </c>
      <c r="F7049" s="11" t="s">
        <v>17</v>
      </c>
      <c r="G7049" s="11" t="s">
        <v>18</v>
      </c>
      <c r="H7049" s="6">
        <v>5656686</v>
      </c>
      <c r="I7049" s="6">
        <v>1947</v>
      </c>
      <c r="J7049" s="11" t="s">
        <v>23925</v>
      </c>
      <c r="K7049" s="11" t="str">
        <f t="shared" si="110"/>
        <v>Adultos Mayores</v>
      </c>
      <c r="L7049" s="6">
        <f>2023-TablaC11[[#This Row],[Clase]]</f>
        <v>76</v>
      </c>
      <c r="M7049" s="4" t="str">
        <f>VLOOKUP(TablaC11[[#This Row],[Circuito]],Aux!$A$2:$B$12,2,0)</f>
        <v>Villa Devoto</v>
      </c>
    </row>
    <row r="7050" spans="1:13">
      <c r="A7050" s="11" t="s">
        <v>9</v>
      </c>
      <c r="B7050" s="6">
        <v>122</v>
      </c>
      <c r="C7050" s="2" t="s">
        <v>15672</v>
      </c>
      <c r="D7050" s="2" t="s">
        <v>15673</v>
      </c>
      <c r="E7050" s="11" t="str">
        <f>CONCATENATE(TablaC11[[#This Row],[Apellido]]," ",TablaC11[[#This Row],[Nombre]])</f>
        <v>BAGHDASSARIAN CRISTINA JESICA</v>
      </c>
      <c r="F7050" s="11" t="s">
        <v>17</v>
      </c>
      <c r="G7050" s="11" t="s">
        <v>18</v>
      </c>
      <c r="H7050" s="6">
        <v>28383257</v>
      </c>
      <c r="I7050" s="6">
        <v>1980</v>
      </c>
      <c r="J7050" s="11" t="s">
        <v>23926</v>
      </c>
      <c r="K7050" s="11" t="str">
        <f t="shared" si="110"/>
        <v>Adultos</v>
      </c>
      <c r="L7050" s="6">
        <f>2023-TablaC11[[#This Row],[Clase]]</f>
        <v>43</v>
      </c>
      <c r="M7050" s="4" t="str">
        <f>VLOOKUP(TablaC11[[#This Row],[Circuito]],Aux!$A$2:$B$12,2,0)</f>
        <v>Villa Devoto</v>
      </c>
    </row>
    <row r="7051" spans="1:13">
      <c r="A7051" s="11" t="s">
        <v>9</v>
      </c>
      <c r="B7051" s="6">
        <v>122</v>
      </c>
      <c r="C7051" s="2" t="s">
        <v>15675</v>
      </c>
      <c r="D7051" s="2" t="s">
        <v>4378</v>
      </c>
      <c r="E7051" s="11" t="str">
        <f>CONCATENATE(TablaC11[[#This Row],[Apellido]]," ",TablaC11[[#This Row],[Nombre]])</f>
        <v>BAGNADO MONICA SUSANA</v>
      </c>
      <c r="F7051" s="11" t="s">
        <v>17</v>
      </c>
      <c r="G7051" s="11" t="s">
        <v>18</v>
      </c>
      <c r="H7051" s="6">
        <v>16823693</v>
      </c>
      <c r="I7051" s="6">
        <v>1963</v>
      </c>
      <c r="J7051" s="11" t="s">
        <v>23927</v>
      </c>
      <c r="K7051" s="11" t="str">
        <f t="shared" si="110"/>
        <v>Adultos</v>
      </c>
      <c r="L7051" s="6">
        <f>2023-TablaC11[[#This Row],[Clase]]</f>
        <v>60</v>
      </c>
      <c r="M7051" s="4" t="str">
        <f>VLOOKUP(TablaC11[[#This Row],[Circuito]],Aux!$A$2:$B$12,2,0)</f>
        <v>Villa Devoto</v>
      </c>
    </row>
    <row r="7052" spans="1:13">
      <c r="A7052" s="11" t="s">
        <v>9</v>
      </c>
      <c r="B7052" s="6">
        <v>122</v>
      </c>
      <c r="C7052" s="2" t="s">
        <v>15677</v>
      </c>
      <c r="D7052" s="2" t="s">
        <v>15678</v>
      </c>
      <c r="E7052" s="11" t="str">
        <f>CONCATENATE(TablaC11[[#This Row],[Apellido]]," ",TablaC11[[#This Row],[Nombre]])</f>
        <v>BAQUE ARNOLDO GABRIEL</v>
      </c>
      <c r="F7052" s="11" t="s">
        <v>12</v>
      </c>
      <c r="G7052" s="11" t="s">
        <v>13</v>
      </c>
      <c r="H7052" s="6">
        <v>14902728</v>
      </c>
      <c r="I7052" s="6">
        <v>1962</v>
      </c>
      <c r="J7052" s="11" t="s">
        <v>23928</v>
      </c>
      <c r="K7052" s="11" t="str">
        <f t="shared" si="110"/>
        <v>Adultos</v>
      </c>
      <c r="L7052" s="6">
        <f>2023-TablaC11[[#This Row],[Clase]]</f>
        <v>61</v>
      </c>
      <c r="M7052" s="4" t="str">
        <f>VLOOKUP(TablaC11[[#This Row],[Circuito]],Aux!$A$2:$B$12,2,0)</f>
        <v>Villa Devoto</v>
      </c>
    </row>
    <row r="7053" spans="1:13">
      <c r="A7053" s="11" t="s">
        <v>9</v>
      </c>
      <c r="B7053" s="6">
        <v>122</v>
      </c>
      <c r="C7053" s="2" t="s">
        <v>15680</v>
      </c>
      <c r="D7053" s="2" t="s">
        <v>8488</v>
      </c>
      <c r="E7053" s="11" t="str">
        <f>CONCATENATE(TablaC11[[#This Row],[Apellido]]," ",TablaC11[[#This Row],[Nombre]])</f>
        <v>BARCIA ALEJANDRO OMAR</v>
      </c>
      <c r="F7053" s="11" t="s">
        <v>12</v>
      </c>
      <c r="G7053" s="11" t="s">
        <v>13</v>
      </c>
      <c r="H7053" s="6">
        <v>16891295</v>
      </c>
      <c r="I7053" s="6">
        <v>1964</v>
      </c>
      <c r="J7053" s="11" t="s">
        <v>23929</v>
      </c>
      <c r="K7053" s="11" t="str">
        <f t="shared" si="110"/>
        <v>Adultos</v>
      </c>
      <c r="L7053" s="6">
        <f>2023-TablaC11[[#This Row],[Clase]]</f>
        <v>59</v>
      </c>
      <c r="M7053" s="4" t="str">
        <f>VLOOKUP(TablaC11[[#This Row],[Circuito]],Aux!$A$2:$B$12,2,0)</f>
        <v>Villa Devoto</v>
      </c>
    </row>
    <row r="7054" spans="1:13">
      <c r="A7054" s="11" t="s">
        <v>9</v>
      </c>
      <c r="B7054" s="6">
        <v>122</v>
      </c>
      <c r="C7054" s="2" t="s">
        <v>15680</v>
      </c>
      <c r="D7054" s="2" t="s">
        <v>1221</v>
      </c>
      <c r="E7054" s="11" t="str">
        <f>CONCATENATE(TablaC11[[#This Row],[Apellido]]," ",TablaC11[[#This Row],[Nombre]])</f>
        <v>BARCIA JORGE</v>
      </c>
      <c r="F7054" s="11" t="s">
        <v>12</v>
      </c>
      <c r="G7054" s="11" t="s">
        <v>284</v>
      </c>
      <c r="H7054" s="6">
        <v>4180360</v>
      </c>
      <c r="I7054" s="6">
        <v>1936</v>
      </c>
      <c r="J7054" s="11" t="s">
        <v>23930</v>
      </c>
      <c r="K7054" s="11" t="str">
        <f t="shared" si="110"/>
        <v>Adultos Mayores</v>
      </c>
      <c r="L7054" s="6">
        <f>2023-TablaC11[[#This Row],[Clase]]</f>
        <v>87</v>
      </c>
      <c r="M7054" s="4" t="str">
        <f>VLOOKUP(TablaC11[[#This Row],[Circuito]],Aux!$A$2:$B$12,2,0)</f>
        <v>Villa Devoto</v>
      </c>
    </row>
    <row r="7055" spans="1:13">
      <c r="A7055" s="11" t="s">
        <v>9</v>
      </c>
      <c r="B7055" s="6">
        <v>122</v>
      </c>
      <c r="C7055" s="2" t="s">
        <v>15680</v>
      </c>
      <c r="D7055" s="2" t="s">
        <v>15683</v>
      </c>
      <c r="E7055" s="11" t="str">
        <f>CONCATENATE(TablaC11[[#This Row],[Apellido]]," ",TablaC11[[#This Row],[Nombre]])</f>
        <v>BARCIA KARINA CLAUDIA</v>
      </c>
      <c r="F7055" s="11" t="s">
        <v>17</v>
      </c>
      <c r="G7055" s="11" t="s">
        <v>18</v>
      </c>
      <c r="H7055" s="6">
        <v>20575355</v>
      </c>
      <c r="I7055" s="6">
        <v>1969</v>
      </c>
      <c r="J7055" s="11" t="s">
        <v>23929</v>
      </c>
      <c r="K7055" s="11" t="str">
        <f t="shared" si="110"/>
        <v>Adultos</v>
      </c>
      <c r="L7055" s="6">
        <f>2023-TablaC11[[#This Row],[Clase]]</f>
        <v>54</v>
      </c>
      <c r="M7055" s="4" t="str">
        <f>VLOOKUP(TablaC11[[#This Row],[Circuito]],Aux!$A$2:$B$12,2,0)</f>
        <v>Villa Devoto</v>
      </c>
    </row>
    <row r="7056" spans="1:13">
      <c r="A7056" s="11" t="s">
        <v>9</v>
      </c>
      <c r="B7056" s="6">
        <v>122</v>
      </c>
      <c r="C7056" s="2" t="s">
        <v>9000</v>
      </c>
      <c r="D7056" s="2" t="s">
        <v>15684</v>
      </c>
      <c r="E7056" s="11" t="str">
        <f>CONCATENATE(TablaC11[[#This Row],[Apellido]]," ",TablaC11[[#This Row],[Nombre]])</f>
        <v>BARLETTA PABLO HUMBERTO</v>
      </c>
      <c r="F7056" s="11" t="s">
        <v>12</v>
      </c>
      <c r="G7056" s="11" t="s">
        <v>56</v>
      </c>
      <c r="H7056" s="6">
        <v>18303786</v>
      </c>
      <c r="I7056" s="6">
        <v>1967</v>
      </c>
      <c r="J7056" s="11" t="s">
        <v>25689</v>
      </c>
      <c r="K7056" s="11" t="str">
        <f t="shared" si="110"/>
        <v>Adultos</v>
      </c>
      <c r="L7056" s="6">
        <f>2023-TablaC11[[#This Row],[Clase]]</f>
        <v>56</v>
      </c>
      <c r="M7056" s="4" t="str">
        <f>VLOOKUP(TablaC11[[#This Row],[Circuito]],Aux!$A$2:$B$12,2,0)</f>
        <v>Villa Devoto</v>
      </c>
    </row>
    <row r="7057" spans="1:13">
      <c r="A7057" s="11" t="s">
        <v>9</v>
      </c>
      <c r="B7057" s="6">
        <v>122</v>
      </c>
      <c r="C7057" s="2" t="s">
        <v>15686</v>
      </c>
      <c r="D7057" s="2" t="s">
        <v>15687</v>
      </c>
      <c r="E7057" s="11" t="str">
        <f>CONCATENATE(TablaC11[[#This Row],[Apellido]]," ",TablaC11[[#This Row],[Nombre]])</f>
        <v>BARRANI ROBERTO VICTORIO</v>
      </c>
      <c r="F7057" s="11" t="s">
        <v>12</v>
      </c>
      <c r="G7057" s="11" t="s">
        <v>18</v>
      </c>
      <c r="H7057" s="6">
        <v>4312207</v>
      </c>
      <c r="I7057" s="6">
        <v>1940</v>
      </c>
      <c r="J7057" s="11" t="s">
        <v>23931</v>
      </c>
      <c r="K7057" s="11" t="str">
        <f t="shared" si="110"/>
        <v>Adultos Mayores</v>
      </c>
      <c r="L7057" s="6">
        <f>2023-TablaC11[[#This Row],[Clase]]</f>
        <v>83</v>
      </c>
      <c r="M7057" s="4" t="str">
        <f>VLOOKUP(TablaC11[[#This Row],[Circuito]],Aux!$A$2:$B$12,2,0)</f>
        <v>Villa Devoto</v>
      </c>
    </row>
    <row r="7058" spans="1:13">
      <c r="A7058" s="11" t="s">
        <v>9</v>
      </c>
      <c r="B7058" s="6">
        <v>122</v>
      </c>
      <c r="C7058" s="2" t="s">
        <v>1711</v>
      </c>
      <c r="D7058" s="2" t="s">
        <v>1620</v>
      </c>
      <c r="E7058" s="11" t="str">
        <f>CONCATENATE(TablaC11[[#This Row],[Apellido]]," ",TablaC11[[#This Row],[Nombre]])</f>
        <v>BARRIL ALBERTO JOSE</v>
      </c>
      <c r="F7058" s="11" t="s">
        <v>12</v>
      </c>
      <c r="G7058" s="11" t="s">
        <v>18</v>
      </c>
      <c r="H7058" s="6">
        <v>12153880</v>
      </c>
      <c r="I7058" s="6">
        <v>1956</v>
      </c>
      <c r="J7058" s="11" t="s">
        <v>23932</v>
      </c>
      <c r="K7058" s="11" t="str">
        <f t="shared" si="110"/>
        <v>Adultos Mayores</v>
      </c>
      <c r="L7058" s="6">
        <f>2023-TablaC11[[#This Row],[Clase]]</f>
        <v>67</v>
      </c>
      <c r="M7058" s="4" t="str">
        <f>VLOOKUP(TablaC11[[#This Row],[Circuito]],Aux!$A$2:$B$12,2,0)</f>
        <v>Villa Devoto</v>
      </c>
    </row>
    <row r="7059" spans="1:13">
      <c r="A7059" s="11" t="s">
        <v>9</v>
      </c>
      <c r="B7059" s="6">
        <v>122</v>
      </c>
      <c r="C7059" s="2" t="s">
        <v>9003</v>
      </c>
      <c r="D7059" s="2" t="s">
        <v>100</v>
      </c>
      <c r="E7059" s="11" t="str">
        <f>CONCATENATE(TablaC11[[#This Row],[Apellido]]," ",TablaC11[[#This Row],[Nombre]])</f>
        <v>BARTOLOME MARIA CRISTINA</v>
      </c>
      <c r="F7059" s="11" t="s">
        <v>17</v>
      </c>
      <c r="G7059" s="11" t="s">
        <v>13</v>
      </c>
      <c r="H7059" s="6">
        <v>5472732</v>
      </c>
      <c r="I7059" s="6">
        <v>1946</v>
      </c>
      <c r="J7059" s="11" t="s">
        <v>25329</v>
      </c>
      <c r="K7059" s="11" t="str">
        <f t="shared" si="110"/>
        <v>Adultos Mayores</v>
      </c>
      <c r="L7059" s="6">
        <f>2023-TablaC11[[#This Row],[Clase]]</f>
        <v>77</v>
      </c>
      <c r="M7059" s="4" t="str">
        <f>VLOOKUP(TablaC11[[#This Row],[Circuito]],Aux!$A$2:$B$12,2,0)</f>
        <v>Villa Devoto</v>
      </c>
    </row>
    <row r="7060" spans="1:13">
      <c r="A7060" s="11" t="s">
        <v>9</v>
      </c>
      <c r="B7060" s="6">
        <v>122</v>
      </c>
      <c r="C7060" s="2" t="s">
        <v>15691</v>
      </c>
      <c r="D7060" s="2" t="s">
        <v>9059</v>
      </c>
      <c r="E7060" s="11" t="str">
        <f>CONCATENATE(TablaC11[[#This Row],[Apellido]]," ",TablaC11[[#This Row],[Nombre]])</f>
        <v>BAUTISTA PEDRO ALEJANDRO</v>
      </c>
      <c r="F7060" s="11" t="s">
        <v>12</v>
      </c>
      <c r="G7060" s="11" t="s">
        <v>13</v>
      </c>
      <c r="H7060" s="6">
        <v>17111766</v>
      </c>
      <c r="I7060" s="6">
        <v>1965</v>
      </c>
      <c r="J7060" s="11" t="s">
        <v>23933</v>
      </c>
      <c r="K7060" s="11" t="str">
        <f t="shared" si="110"/>
        <v>Adultos</v>
      </c>
      <c r="L7060" s="6">
        <f>2023-TablaC11[[#This Row],[Clase]]</f>
        <v>58</v>
      </c>
      <c r="M7060" s="4" t="str">
        <f>VLOOKUP(TablaC11[[#This Row],[Circuito]],Aux!$A$2:$B$12,2,0)</f>
        <v>Villa Devoto</v>
      </c>
    </row>
    <row r="7061" spans="1:13">
      <c r="A7061" s="11" t="s">
        <v>9</v>
      </c>
      <c r="B7061" s="6">
        <v>122</v>
      </c>
      <c r="C7061" s="2" t="s">
        <v>153</v>
      </c>
      <c r="D7061" s="2" t="s">
        <v>7938</v>
      </c>
      <c r="E7061" s="11" t="str">
        <f>CONCATENATE(TablaC11[[#This Row],[Apellido]]," ",TablaC11[[#This Row],[Nombre]])</f>
        <v>BELLINI PATRICIA CRISTINA</v>
      </c>
      <c r="F7061" s="11" t="s">
        <v>17</v>
      </c>
      <c r="G7061" s="11" t="s">
        <v>18</v>
      </c>
      <c r="H7061" s="6">
        <v>13430710</v>
      </c>
      <c r="I7061" s="6">
        <v>1959</v>
      </c>
      <c r="J7061" s="11" t="s">
        <v>23934</v>
      </c>
      <c r="K7061" s="11" t="str">
        <f t="shared" si="110"/>
        <v>Adultos</v>
      </c>
      <c r="L7061" s="6">
        <f>2023-TablaC11[[#This Row],[Clase]]</f>
        <v>64</v>
      </c>
      <c r="M7061" s="4" t="str">
        <f>VLOOKUP(TablaC11[[#This Row],[Circuito]],Aux!$A$2:$B$12,2,0)</f>
        <v>Villa Devoto</v>
      </c>
    </row>
    <row r="7062" spans="1:13">
      <c r="A7062" s="11" t="s">
        <v>9</v>
      </c>
      <c r="B7062" s="6">
        <v>122</v>
      </c>
      <c r="C7062" s="2" t="s">
        <v>5187</v>
      </c>
      <c r="D7062" s="2" t="s">
        <v>5461</v>
      </c>
      <c r="E7062" s="11" t="str">
        <f>CONCATENATE(TablaC11[[#This Row],[Apellido]]," ",TablaC11[[#This Row],[Nombre]])</f>
        <v>BENITEZ ADRIANA ISABEL</v>
      </c>
      <c r="F7062" s="11" t="s">
        <v>17</v>
      </c>
      <c r="G7062" s="11" t="s">
        <v>18</v>
      </c>
      <c r="H7062" s="6">
        <v>14157827</v>
      </c>
      <c r="I7062" s="6">
        <v>1960</v>
      </c>
      <c r="J7062" s="11" t="s">
        <v>23935</v>
      </c>
      <c r="K7062" s="11" t="str">
        <f t="shared" si="110"/>
        <v>Adultos</v>
      </c>
      <c r="L7062" s="6">
        <f>2023-TablaC11[[#This Row],[Clase]]</f>
        <v>63</v>
      </c>
      <c r="M7062" s="4" t="str">
        <f>VLOOKUP(TablaC11[[#This Row],[Circuito]],Aux!$A$2:$B$12,2,0)</f>
        <v>Villa Devoto</v>
      </c>
    </row>
    <row r="7063" spans="1:13">
      <c r="A7063" s="11" t="s">
        <v>9</v>
      </c>
      <c r="B7063" s="6">
        <v>122</v>
      </c>
      <c r="C7063" s="2" t="s">
        <v>5187</v>
      </c>
      <c r="D7063" s="2" t="s">
        <v>15695</v>
      </c>
      <c r="E7063" s="11" t="str">
        <f>CONCATENATE(TablaC11[[#This Row],[Apellido]]," ",TablaC11[[#This Row],[Nombre]])</f>
        <v>BENITEZ BEATRIZ JULIA</v>
      </c>
      <c r="F7063" s="11" t="s">
        <v>17</v>
      </c>
      <c r="G7063" s="11" t="s">
        <v>690</v>
      </c>
      <c r="H7063" s="6">
        <v>16209195</v>
      </c>
      <c r="I7063" s="6">
        <v>1963</v>
      </c>
      <c r="J7063" s="11" t="s">
        <v>23936</v>
      </c>
      <c r="K7063" s="11" t="str">
        <f t="shared" si="110"/>
        <v>Adultos</v>
      </c>
      <c r="L7063" s="6">
        <f>2023-TablaC11[[#This Row],[Clase]]</f>
        <v>60</v>
      </c>
      <c r="M7063" s="4" t="str">
        <f>VLOOKUP(TablaC11[[#This Row],[Circuito]],Aux!$A$2:$B$12,2,0)</f>
        <v>Villa Devoto</v>
      </c>
    </row>
    <row r="7064" spans="1:13">
      <c r="A7064" s="11" t="s">
        <v>9</v>
      </c>
      <c r="B7064" s="6">
        <v>122</v>
      </c>
      <c r="C7064" s="2" t="s">
        <v>15697</v>
      </c>
      <c r="D7064" s="2" t="s">
        <v>15698</v>
      </c>
      <c r="E7064" s="11" t="str">
        <f>CONCATENATE(TablaC11[[#This Row],[Apellido]]," ",TablaC11[[#This Row],[Nombre]])</f>
        <v>BERNARDI EDUARDO ALFREDO</v>
      </c>
      <c r="F7064" s="11" t="s">
        <v>12</v>
      </c>
      <c r="G7064" s="11" t="s">
        <v>18</v>
      </c>
      <c r="H7064" s="6">
        <v>14614562</v>
      </c>
      <c r="I7064" s="6">
        <v>1961</v>
      </c>
      <c r="J7064" s="11" t="s">
        <v>23937</v>
      </c>
      <c r="K7064" s="11" t="str">
        <f t="shared" si="110"/>
        <v>Adultos</v>
      </c>
      <c r="L7064" s="6">
        <f>2023-TablaC11[[#This Row],[Clase]]</f>
        <v>62</v>
      </c>
      <c r="M7064" s="4" t="str">
        <f>VLOOKUP(TablaC11[[#This Row],[Circuito]],Aux!$A$2:$B$12,2,0)</f>
        <v>Villa Devoto</v>
      </c>
    </row>
    <row r="7065" spans="1:13">
      <c r="A7065" s="11" t="s">
        <v>9</v>
      </c>
      <c r="B7065" s="6">
        <v>122</v>
      </c>
      <c r="C7065" s="2" t="s">
        <v>15700</v>
      </c>
      <c r="D7065" s="2" t="s">
        <v>1848</v>
      </c>
      <c r="E7065" s="11" t="str">
        <f>CONCATENATE(TablaC11[[#This Row],[Apellido]]," ",TablaC11[[#This Row],[Nombre]])</f>
        <v>BERNERO BEATRIZ</v>
      </c>
      <c r="F7065" s="11" t="s">
        <v>17</v>
      </c>
      <c r="G7065" s="11" t="s">
        <v>18</v>
      </c>
      <c r="H7065" s="6">
        <v>3308725</v>
      </c>
      <c r="I7065" s="6">
        <v>1937</v>
      </c>
      <c r="J7065" s="11" t="s">
        <v>23938</v>
      </c>
      <c r="K7065" s="11" t="str">
        <f t="shared" si="110"/>
        <v>Adultos Mayores</v>
      </c>
      <c r="L7065" s="6">
        <f>2023-TablaC11[[#This Row],[Clase]]</f>
        <v>86</v>
      </c>
      <c r="M7065" s="4" t="str">
        <f>VLOOKUP(TablaC11[[#This Row],[Circuito]],Aux!$A$2:$B$12,2,0)</f>
        <v>Villa Devoto</v>
      </c>
    </row>
    <row r="7066" spans="1:13">
      <c r="A7066" s="11" t="s">
        <v>9</v>
      </c>
      <c r="B7066" s="6">
        <v>122</v>
      </c>
      <c r="C7066" s="2" t="s">
        <v>15702</v>
      </c>
      <c r="D7066" s="2" t="s">
        <v>15703</v>
      </c>
      <c r="E7066" s="11" t="str">
        <f>CONCATENATE(TablaC11[[#This Row],[Apellido]]," ",TablaC11[[#This Row],[Nombre]])</f>
        <v>BIATI CLAUDIA ROXANA</v>
      </c>
      <c r="F7066" s="11" t="s">
        <v>17</v>
      </c>
      <c r="G7066" s="11" t="s">
        <v>18</v>
      </c>
      <c r="H7066" s="6">
        <v>16582911</v>
      </c>
      <c r="I7066" s="6">
        <v>1963</v>
      </c>
      <c r="J7066" s="11" t="s">
        <v>23939</v>
      </c>
      <c r="K7066" s="11" t="str">
        <f t="shared" si="110"/>
        <v>Adultos</v>
      </c>
      <c r="L7066" s="6">
        <f>2023-TablaC11[[#This Row],[Clase]]</f>
        <v>60</v>
      </c>
      <c r="M7066" s="4" t="str">
        <f>VLOOKUP(TablaC11[[#This Row],[Circuito]],Aux!$A$2:$B$12,2,0)</f>
        <v>Villa Devoto</v>
      </c>
    </row>
    <row r="7067" spans="1:13">
      <c r="A7067" s="11" t="s">
        <v>9</v>
      </c>
      <c r="B7067" s="6">
        <v>122</v>
      </c>
      <c r="C7067" s="2" t="s">
        <v>15705</v>
      </c>
      <c r="D7067" s="2" t="s">
        <v>11110</v>
      </c>
      <c r="E7067" s="11" t="str">
        <f>CONCATENATE(TablaC11[[#This Row],[Apellido]]," ",TablaC11[[#This Row],[Nombre]])</f>
        <v>BIESTRO DANIEL ANGEL</v>
      </c>
      <c r="F7067" s="11" t="s">
        <v>12</v>
      </c>
      <c r="G7067" s="11" t="s">
        <v>18</v>
      </c>
      <c r="H7067" s="6">
        <v>7603833</v>
      </c>
      <c r="I7067" s="6">
        <v>1947</v>
      </c>
      <c r="J7067" s="11" t="s">
        <v>23940</v>
      </c>
      <c r="K7067" s="11" t="str">
        <f t="shared" si="110"/>
        <v>Adultos Mayores</v>
      </c>
      <c r="L7067" s="6">
        <f>2023-TablaC11[[#This Row],[Clase]]</f>
        <v>76</v>
      </c>
      <c r="M7067" s="4" t="str">
        <f>VLOOKUP(TablaC11[[#This Row],[Circuito]],Aux!$A$2:$B$12,2,0)</f>
        <v>Villa Devoto</v>
      </c>
    </row>
    <row r="7068" spans="1:13">
      <c r="A7068" s="11" t="s">
        <v>9</v>
      </c>
      <c r="B7068" s="6">
        <v>122</v>
      </c>
      <c r="C7068" s="2" t="s">
        <v>15707</v>
      </c>
      <c r="D7068" s="2" t="s">
        <v>11921</v>
      </c>
      <c r="E7068" s="11" t="str">
        <f>CONCATENATE(TablaC11[[#This Row],[Apellido]]," ",TablaC11[[#This Row],[Nombre]])</f>
        <v>BILOTTI CLAUDIA INES</v>
      </c>
      <c r="F7068" s="11" t="s">
        <v>17</v>
      </c>
      <c r="G7068" s="11" t="s">
        <v>284</v>
      </c>
      <c r="H7068" s="6">
        <v>14407580</v>
      </c>
      <c r="I7068" s="6">
        <v>1961</v>
      </c>
      <c r="J7068" s="11" t="s">
        <v>23941</v>
      </c>
      <c r="K7068" s="11" t="str">
        <f t="shared" si="110"/>
        <v>Adultos</v>
      </c>
      <c r="L7068" s="6">
        <f>2023-TablaC11[[#This Row],[Clase]]</f>
        <v>62</v>
      </c>
      <c r="M7068" s="4" t="str">
        <f>VLOOKUP(TablaC11[[#This Row],[Circuito]],Aux!$A$2:$B$12,2,0)</f>
        <v>Villa Devoto</v>
      </c>
    </row>
    <row r="7069" spans="1:13">
      <c r="A7069" s="11" t="s">
        <v>9</v>
      </c>
      <c r="B7069" s="6">
        <v>122</v>
      </c>
      <c r="C7069" s="2" t="s">
        <v>7144</v>
      </c>
      <c r="D7069" s="2" t="s">
        <v>15709</v>
      </c>
      <c r="E7069" s="11" t="str">
        <f>CONCATENATE(TablaC11[[#This Row],[Apellido]]," ",TablaC11[[#This Row],[Nombre]])</f>
        <v>BIONDI NOEMI PILAR</v>
      </c>
      <c r="F7069" s="11" t="s">
        <v>17</v>
      </c>
      <c r="G7069" s="11" t="s">
        <v>56</v>
      </c>
      <c r="H7069" s="6">
        <v>5001081</v>
      </c>
      <c r="I7069" s="6">
        <v>1944</v>
      </c>
      <c r="J7069" s="11" t="s">
        <v>25519</v>
      </c>
      <c r="K7069" s="11" t="str">
        <f t="shared" si="110"/>
        <v>Adultos Mayores</v>
      </c>
      <c r="L7069" s="6">
        <f>2023-TablaC11[[#This Row],[Clase]]</f>
        <v>79</v>
      </c>
      <c r="M7069" s="4" t="str">
        <f>VLOOKUP(TablaC11[[#This Row],[Circuito]],Aux!$A$2:$B$12,2,0)</f>
        <v>Villa Devoto</v>
      </c>
    </row>
    <row r="7070" spans="1:13">
      <c r="A7070" s="11" t="s">
        <v>9</v>
      </c>
      <c r="B7070" s="6">
        <v>122</v>
      </c>
      <c r="C7070" s="2" t="s">
        <v>15711</v>
      </c>
      <c r="D7070" s="2" t="s">
        <v>4166</v>
      </c>
      <c r="E7070" s="11" t="str">
        <f>CONCATENATE(TablaC11[[#This Row],[Apellido]]," ",TablaC11[[#This Row],[Nombre]])</f>
        <v>BLANCAT RODOLFO</v>
      </c>
      <c r="F7070" s="11" t="s">
        <v>12</v>
      </c>
      <c r="G7070" s="11" t="s">
        <v>18</v>
      </c>
      <c r="H7070" s="6">
        <v>4306883</v>
      </c>
      <c r="I7070" s="6">
        <v>1940</v>
      </c>
      <c r="J7070" s="11" t="s">
        <v>23942</v>
      </c>
      <c r="K7070" s="11" t="str">
        <f t="shared" si="110"/>
        <v>Adultos Mayores</v>
      </c>
      <c r="L7070" s="6">
        <f>2023-TablaC11[[#This Row],[Clase]]</f>
        <v>83</v>
      </c>
      <c r="M7070" s="4" t="str">
        <f>VLOOKUP(TablaC11[[#This Row],[Circuito]],Aux!$A$2:$B$12,2,0)</f>
        <v>Villa Devoto</v>
      </c>
    </row>
    <row r="7071" spans="1:13">
      <c r="A7071" s="11" t="s">
        <v>9</v>
      </c>
      <c r="B7071" s="6">
        <v>122</v>
      </c>
      <c r="C7071" s="2" t="s">
        <v>15711</v>
      </c>
      <c r="D7071" s="2" t="s">
        <v>15713</v>
      </c>
      <c r="E7071" s="11" t="str">
        <f>CONCATENATE(TablaC11[[#This Row],[Apellido]]," ",TablaC11[[#This Row],[Nombre]])</f>
        <v>BLANCAT RODOLFO GASTON</v>
      </c>
      <c r="F7071" s="11" t="s">
        <v>12</v>
      </c>
      <c r="G7071" s="11" t="s">
        <v>18</v>
      </c>
      <c r="H7071" s="6">
        <v>22757406</v>
      </c>
      <c r="I7071" s="6">
        <v>1972</v>
      </c>
      <c r="J7071" s="11" t="s">
        <v>23943</v>
      </c>
      <c r="K7071" s="11" t="str">
        <f t="shared" si="110"/>
        <v>Adultos</v>
      </c>
      <c r="L7071" s="6">
        <f>2023-TablaC11[[#This Row],[Clase]]</f>
        <v>51</v>
      </c>
      <c r="M7071" s="4" t="str">
        <f>VLOOKUP(TablaC11[[#This Row],[Circuito]],Aux!$A$2:$B$12,2,0)</f>
        <v>Villa Devoto</v>
      </c>
    </row>
    <row r="7072" spans="1:13">
      <c r="A7072" s="11" t="s">
        <v>9</v>
      </c>
      <c r="B7072" s="6">
        <v>122</v>
      </c>
      <c r="C7072" s="2" t="s">
        <v>187</v>
      </c>
      <c r="D7072" s="2" t="s">
        <v>15715</v>
      </c>
      <c r="E7072" s="11" t="str">
        <f>CONCATENATE(TablaC11[[#This Row],[Apellido]]," ",TablaC11[[#This Row],[Nombre]])</f>
        <v>BLANCO RAQUEL SUSANA</v>
      </c>
      <c r="F7072" s="11" t="s">
        <v>17</v>
      </c>
      <c r="G7072" s="11" t="s">
        <v>13</v>
      </c>
      <c r="H7072" s="6">
        <v>5672147</v>
      </c>
      <c r="I7072" s="6">
        <v>1947</v>
      </c>
      <c r="J7072" s="11" t="s">
        <v>25163</v>
      </c>
      <c r="K7072" s="11" t="str">
        <f t="shared" si="110"/>
        <v>Adultos Mayores</v>
      </c>
      <c r="L7072" s="6">
        <f>2023-TablaC11[[#This Row],[Clase]]</f>
        <v>76</v>
      </c>
      <c r="M7072" s="4" t="str">
        <f>VLOOKUP(TablaC11[[#This Row],[Circuito]],Aux!$A$2:$B$12,2,0)</f>
        <v>Villa Devoto</v>
      </c>
    </row>
    <row r="7073" spans="1:13">
      <c r="A7073" s="11" t="s">
        <v>9</v>
      </c>
      <c r="B7073" s="6">
        <v>122</v>
      </c>
      <c r="C7073" s="2" t="s">
        <v>15717</v>
      </c>
      <c r="D7073" s="2" t="s">
        <v>1393</v>
      </c>
      <c r="E7073" s="11" t="str">
        <f>CONCATENATE(TablaC11[[#This Row],[Apellido]]," ",TablaC11[[#This Row],[Nombre]])</f>
        <v>BOCCO LILIANA BEATRIZ</v>
      </c>
      <c r="F7073" s="11" t="s">
        <v>17</v>
      </c>
      <c r="G7073" s="11" t="s">
        <v>18</v>
      </c>
      <c r="H7073" s="6">
        <v>12702213</v>
      </c>
      <c r="I7073" s="6">
        <v>1958</v>
      </c>
      <c r="J7073" s="11" t="s">
        <v>23944</v>
      </c>
      <c r="K7073" s="11" t="str">
        <f t="shared" si="110"/>
        <v>Adultos</v>
      </c>
      <c r="L7073" s="6">
        <f>2023-TablaC11[[#This Row],[Clase]]</f>
        <v>65</v>
      </c>
      <c r="M7073" s="4" t="str">
        <f>VLOOKUP(TablaC11[[#This Row],[Circuito]],Aux!$A$2:$B$12,2,0)</f>
        <v>Villa Devoto</v>
      </c>
    </row>
    <row r="7074" spans="1:13">
      <c r="A7074" s="11" t="s">
        <v>9</v>
      </c>
      <c r="B7074" s="6">
        <v>122</v>
      </c>
      <c r="C7074" s="2" t="s">
        <v>15719</v>
      </c>
      <c r="D7074" s="2" t="s">
        <v>1490</v>
      </c>
      <c r="E7074" s="11" t="str">
        <f>CONCATENATE(TablaC11[[#This Row],[Apellido]]," ",TablaC11[[#This Row],[Nombre]])</f>
        <v>BOF JUAN JOSE</v>
      </c>
      <c r="F7074" s="11" t="s">
        <v>12</v>
      </c>
      <c r="G7074" s="11" t="s">
        <v>56</v>
      </c>
      <c r="H7074" s="6">
        <v>4436897</v>
      </c>
      <c r="I7074" s="6">
        <v>1943</v>
      </c>
      <c r="J7074" s="11" t="s">
        <v>23945</v>
      </c>
      <c r="K7074" s="11" t="str">
        <f t="shared" si="110"/>
        <v>Adultos Mayores</v>
      </c>
      <c r="L7074" s="6">
        <f>2023-TablaC11[[#This Row],[Clase]]</f>
        <v>80</v>
      </c>
      <c r="M7074" s="4" t="str">
        <f>VLOOKUP(TablaC11[[#This Row],[Circuito]],Aux!$A$2:$B$12,2,0)</f>
        <v>Villa Devoto</v>
      </c>
    </row>
    <row r="7075" spans="1:13">
      <c r="A7075" s="11" t="s">
        <v>9</v>
      </c>
      <c r="B7075" s="6">
        <v>122</v>
      </c>
      <c r="C7075" s="2" t="s">
        <v>15721</v>
      </c>
      <c r="D7075" s="2" t="s">
        <v>15722</v>
      </c>
      <c r="E7075" s="11" t="str">
        <f>CONCATENATE(TablaC11[[#This Row],[Apellido]]," ",TablaC11[[#This Row],[Nombre]])</f>
        <v>BOFFO RICARDO ERNESTO</v>
      </c>
      <c r="F7075" s="11" t="s">
        <v>12</v>
      </c>
      <c r="G7075" s="11" t="s">
        <v>13</v>
      </c>
      <c r="H7075" s="6">
        <v>5400193</v>
      </c>
      <c r="I7075" s="6">
        <v>1949</v>
      </c>
      <c r="J7075" s="11" t="s">
        <v>23946</v>
      </c>
      <c r="K7075" s="11" t="str">
        <f t="shared" si="110"/>
        <v>Adultos Mayores</v>
      </c>
      <c r="L7075" s="6">
        <f>2023-TablaC11[[#This Row],[Clase]]</f>
        <v>74</v>
      </c>
      <c r="M7075" s="4" t="str">
        <f>VLOOKUP(TablaC11[[#This Row],[Circuito]],Aux!$A$2:$B$12,2,0)</f>
        <v>Villa Devoto</v>
      </c>
    </row>
    <row r="7076" spans="1:13">
      <c r="A7076" s="11" t="s">
        <v>9</v>
      </c>
      <c r="B7076" s="6">
        <v>122</v>
      </c>
      <c r="C7076" s="2" t="s">
        <v>9055</v>
      </c>
      <c r="D7076" s="2" t="s">
        <v>5762</v>
      </c>
      <c r="E7076" s="11" t="str">
        <f>CONCATENATE(TablaC11[[#This Row],[Apellido]]," ",TablaC11[[#This Row],[Nombre]])</f>
        <v>BONAVENA GIULIANO</v>
      </c>
      <c r="F7076" s="11" t="s">
        <v>12</v>
      </c>
      <c r="G7076" s="11" t="s">
        <v>13</v>
      </c>
      <c r="H7076" s="6">
        <v>37948224</v>
      </c>
      <c r="I7076" s="6">
        <v>1993</v>
      </c>
      <c r="J7076" s="11" t="s">
        <v>23947</v>
      </c>
      <c r="K7076" s="11" t="str">
        <f t="shared" si="110"/>
        <v>Juventud</v>
      </c>
      <c r="L7076" s="6">
        <f>2023-TablaC11[[#This Row],[Clase]]</f>
        <v>30</v>
      </c>
      <c r="M7076" s="4" t="str">
        <f>VLOOKUP(TablaC11[[#This Row],[Circuito]],Aux!$A$2:$B$12,2,0)</f>
        <v>Villa Devoto</v>
      </c>
    </row>
    <row r="7077" spans="1:13">
      <c r="A7077" s="11" t="s">
        <v>9</v>
      </c>
      <c r="B7077" s="6">
        <v>122</v>
      </c>
      <c r="C7077" s="2" t="s">
        <v>15725</v>
      </c>
      <c r="D7077" s="2" t="s">
        <v>15726</v>
      </c>
      <c r="E7077" s="11" t="str">
        <f>CONCATENATE(TablaC11[[#This Row],[Apellido]]," ",TablaC11[[#This Row],[Nombre]])</f>
        <v>BONDANCIA VERONICA DEL CARMEN</v>
      </c>
      <c r="F7077" s="11" t="s">
        <v>17</v>
      </c>
      <c r="G7077" s="11" t="s">
        <v>18</v>
      </c>
      <c r="H7077" s="6">
        <v>28231588</v>
      </c>
      <c r="I7077" s="6">
        <v>1980</v>
      </c>
      <c r="J7077" s="11" t="s">
        <v>25690</v>
      </c>
      <c r="K7077" s="11" t="str">
        <f t="shared" si="110"/>
        <v>Adultos</v>
      </c>
      <c r="L7077" s="6">
        <f>2023-TablaC11[[#This Row],[Clase]]</f>
        <v>43</v>
      </c>
      <c r="M7077" s="4" t="str">
        <f>VLOOKUP(TablaC11[[#This Row],[Circuito]],Aux!$A$2:$B$12,2,0)</f>
        <v>Villa Devoto</v>
      </c>
    </row>
    <row r="7078" spans="1:13">
      <c r="A7078" s="11" t="s">
        <v>9</v>
      </c>
      <c r="B7078" s="6">
        <v>122</v>
      </c>
      <c r="C7078" s="2" t="s">
        <v>15728</v>
      </c>
      <c r="D7078" s="2" t="s">
        <v>15729</v>
      </c>
      <c r="E7078" s="11" t="str">
        <f>CONCATENATE(TablaC11[[#This Row],[Apellido]]," ",TablaC11[[#This Row],[Nombre]])</f>
        <v>BORELLO GRACIELA ZUNILDA</v>
      </c>
      <c r="F7078" s="11" t="s">
        <v>17</v>
      </c>
      <c r="G7078" s="11" t="s">
        <v>13</v>
      </c>
      <c r="H7078" s="6">
        <v>12196902</v>
      </c>
      <c r="I7078" s="6">
        <v>1953</v>
      </c>
      <c r="J7078" s="11" t="s">
        <v>23948</v>
      </c>
      <c r="K7078" s="11" t="str">
        <f t="shared" si="110"/>
        <v>Adultos Mayores</v>
      </c>
      <c r="L7078" s="6">
        <f>2023-TablaC11[[#This Row],[Clase]]</f>
        <v>70</v>
      </c>
      <c r="M7078" s="4" t="str">
        <f>VLOOKUP(TablaC11[[#This Row],[Circuito]],Aux!$A$2:$B$12,2,0)</f>
        <v>Villa Devoto</v>
      </c>
    </row>
    <row r="7079" spans="1:13">
      <c r="A7079" s="11" t="s">
        <v>9</v>
      </c>
      <c r="B7079" s="6">
        <v>122</v>
      </c>
      <c r="C7079" s="2" t="s">
        <v>15731</v>
      </c>
      <c r="D7079" s="2" t="s">
        <v>6743</v>
      </c>
      <c r="E7079" s="11" t="str">
        <f>CONCATENATE(TablaC11[[#This Row],[Apellido]]," ",TablaC11[[#This Row],[Nombre]])</f>
        <v>BOSONI EMILIA MARIA</v>
      </c>
      <c r="F7079" s="11" t="s">
        <v>17</v>
      </c>
      <c r="G7079" s="11" t="s">
        <v>13</v>
      </c>
      <c r="H7079" s="6">
        <v>4401992</v>
      </c>
      <c r="I7079" s="6">
        <v>1942</v>
      </c>
      <c r="J7079" s="11" t="s">
        <v>23949</v>
      </c>
      <c r="K7079" s="11" t="str">
        <f t="shared" si="110"/>
        <v>Adultos Mayores</v>
      </c>
      <c r="L7079" s="6">
        <f>2023-TablaC11[[#This Row],[Clase]]</f>
        <v>81</v>
      </c>
      <c r="M7079" s="4" t="str">
        <f>VLOOKUP(TablaC11[[#This Row],[Circuito]],Aux!$A$2:$B$12,2,0)</f>
        <v>Villa Devoto</v>
      </c>
    </row>
    <row r="7080" spans="1:13">
      <c r="A7080" s="11" t="s">
        <v>9</v>
      </c>
      <c r="B7080" s="6">
        <v>122</v>
      </c>
      <c r="C7080" s="2" t="s">
        <v>15733</v>
      </c>
      <c r="D7080" s="2" t="s">
        <v>15734</v>
      </c>
      <c r="E7080" s="11" t="str">
        <f>CONCATENATE(TablaC11[[#This Row],[Apellido]]," ",TablaC11[[#This Row],[Nombre]])</f>
        <v>BOTO ADRIANA VIOLETA</v>
      </c>
      <c r="F7080" s="11" t="s">
        <v>17</v>
      </c>
      <c r="G7080" s="11" t="s">
        <v>18</v>
      </c>
      <c r="H7080" s="6">
        <v>13405342</v>
      </c>
      <c r="I7080" s="6">
        <v>1958</v>
      </c>
      <c r="J7080" s="11" t="s">
        <v>23950</v>
      </c>
      <c r="K7080" s="11" t="str">
        <f t="shared" si="110"/>
        <v>Adultos</v>
      </c>
      <c r="L7080" s="6">
        <f>2023-TablaC11[[#This Row],[Clase]]</f>
        <v>65</v>
      </c>
      <c r="M7080" s="4" t="str">
        <f>VLOOKUP(TablaC11[[#This Row],[Circuito]],Aux!$A$2:$B$12,2,0)</f>
        <v>Villa Devoto</v>
      </c>
    </row>
    <row r="7081" spans="1:13">
      <c r="A7081" s="11" t="s">
        <v>9</v>
      </c>
      <c r="B7081" s="6">
        <v>122</v>
      </c>
      <c r="C7081" s="2" t="s">
        <v>15736</v>
      </c>
      <c r="D7081" s="2" t="s">
        <v>15737</v>
      </c>
      <c r="E7081" s="11" t="str">
        <f>CONCATENATE(TablaC11[[#This Row],[Apellido]]," ",TablaC11[[#This Row],[Nombre]])</f>
        <v>BOUTET JULIA MERCEDES</v>
      </c>
      <c r="F7081" s="11" t="s">
        <v>17</v>
      </c>
      <c r="G7081" s="11" t="s">
        <v>18</v>
      </c>
      <c r="H7081" s="6">
        <v>5691101</v>
      </c>
      <c r="I7081" s="6">
        <v>1947</v>
      </c>
      <c r="J7081" s="11" t="s">
        <v>23951</v>
      </c>
      <c r="K7081" s="11" t="str">
        <f t="shared" si="110"/>
        <v>Adultos Mayores</v>
      </c>
      <c r="L7081" s="6">
        <f>2023-TablaC11[[#This Row],[Clase]]</f>
        <v>76</v>
      </c>
      <c r="M7081" s="4" t="str">
        <f>VLOOKUP(TablaC11[[#This Row],[Circuito]],Aux!$A$2:$B$12,2,0)</f>
        <v>Villa Devoto</v>
      </c>
    </row>
    <row r="7082" spans="1:13">
      <c r="A7082" s="11" t="s">
        <v>9</v>
      </c>
      <c r="B7082" s="6">
        <v>122</v>
      </c>
      <c r="C7082" s="2" t="s">
        <v>1809</v>
      </c>
      <c r="D7082" s="2" t="s">
        <v>15739</v>
      </c>
      <c r="E7082" s="11" t="str">
        <f>CONCATENATE(TablaC11[[#This Row],[Apellido]]," ",TablaC11[[#This Row],[Nombre]])</f>
        <v>BRAVO MARIA ROSA IRENE</v>
      </c>
      <c r="F7082" s="11" t="s">
        <v>17</v>
      </c>
      <c r="G7082" s="11" t="s">
        <v>155</v>
      </c>
      <c r="H7082" s="6">
        <v>5294664</v>
      </c>
      <c r="I7082" s="6">
        <v>1945</v>
      </c>
      <c r="J7082" s="11" t="s">
        <v>23952</v>
      </c>
      <c r="K7082" s="11" t="str">
        <f t="shared" si="110"/>
        <v>Adultos Mayores</v>
      </c>
      <c r="L7082" s="6">
        <f>2023-TablaC11[[#This Row],[Clase]]</f>
        <v>78</v>
      </c>
      <c r="M7082" s="4" t="str">
        <f>VLOOKUP(TablaC11[[#This Row],[Circuito]],Aux!$A$2:$B$12,2,0)</f>
        <v>Villa Devoto</v>
      </c>
    </row>
    <row r="7083" spans="1:13">
      <c r="A7083" s="11" t="s">
        <v>9</v>
      </c>
      <c r="B7083" s="6">
        <v>122</v>
      </c>
      <c r="C7083" s="2" t="s">
        <v>15741</v>
      </c>
      <c r="D7083" s="2" t="s">
        <v>15742</v>
      </c>
      <c r="E7083" s="11" t="str">
        <f>CONCATENATE(TablaC11[[#This Row],[Apellido]]," ",TablaC11[[#This Row],[Nombre]])</f>
        <v>BREST JUAN TOMAS</v>
      </c>
      <c r="F7083" s="11" t="s">
        <v>12</v>
      </c>
      <c r="G7083" s="11" t="s">
        <v>13</v>
      </c>
      <c r="H7083" s="6">
        <v>11837499</v>
      </c>
      <c r="I7083" s="6">
        <v>1955</v>
      </c>
      <c r="J7083" s="11" t="s">
        <v>23953</v>
      </c>
      <c r="K7083" s="11" t="str">
        <f t="shared" si="110"/>
        <v>Adultos Mayores</v>
      </c>
      <c r="L7083" s="6">
        <f>2023-TablaC11[[#This Row],[Clase]]</f>
        <v>68</v>
      </c>
      <c r="M7083" s="4" t="str">
        <f>VLOOKUP(TablaC11[[#This Row],[Circuito]],Aux!$A$2:$B$12,2,0)</f>
        <v>Villa Devoto</v>
      </c>
    </row>
    <row r="7084" spans="1:13">
      <c r="A7084" s="11" t="s">
        <v>9</v>
      </c>
      <c r="B7084" s="6">
        <v>122</v>
      </c>
      <c r="C7084" s="2" t="s">
        <v>1826</v>
      </c>
      <c r="D7084" s="2" t="s">
        <v>6692</v>
      </c>
      <c r="E7084" s="11" t="str">
        <f>CONCATENATE(TablaC11[[#This Row],[Apellido]]," ",TablaC11[[#This Row],[Nombre]])</f>
        <v>BRUNO MARIA SUSANA</v>
      </c>
      <c r="F7084" s="11" t="s">
        <v>17</v>
      </c>
      <c r="G7084" s="11" t="s">
        <v>13</v>
      </c>
      <c r="H7084" s="6">
        <v>5815681</v>
      </c>
      <c r="I7084" s="6">
        <v>1949</v>
      </c>
      <c r="J7084" s="11" t="s">
        <v>23954</v>
      </c>
      <c r="K7084" s="11" t="str">
        <f t="shared" si="110"/>
        <v>Adultos Mayores</v>
      </c>
      <c r="L7084" s="6">
        <f>2023-TablaC11[[#This Row],[Clase]]</f>
        <v>74</v>
      </c>
      <c r="M7084" s="4" t="str">
        <f>VLOOKUP(TablaC11[[#This Row],[Circuito]],Aux!$A$2:$B$12,2,0)</f>
        <v>Villa Devoto</v>
      </c>
    </row>
    <row r="7085" spans="1:13">
      <c r="A7085" s="11" t="s">
        <v>9</v>
      </c>
      <c r="B7085" s="6">
        <v>122</v>
      </c>
      <c r="C7085" s="2" t="s">
        <v>1828</v>
      </c>
      <c r="D7085" s="2" t="s">
        <v>15745</v>
      </c>
      <c r="E7085" s="11" t="str">
        <f>CONCATENATE(TablaC11[[#This Row],[Apellido]]," ",TablaC11[[#This Row],[Nombre]])</f>
        <v>BUCCIERI FELISA ELSA</v>
      </c>
      <c r="F7085" s="11" t="s">
        <v>17</v>
      </c>
      <c r="G7085" s="11" t="s">
        <v>18</v>
      </c>
      <c r="H7085" s="6">
        <v>5760440</v>
      </c>
      <c r="I7085" s="6">
        <v>1948</v>
      </c>
      <c r="J7085" s="11" t="s">
        <v>23955</v>
      </c>
      <c r="K7085" s="11" t="str">
        <f t="shared" si="110"/>
        <v>Adultos Mayores</v>
      </c>
      <c r="L7085" s="6">
        <f>2023-TablaC11[[#This Row],[Clase]]</f>
        <v>75</v>
      </c>
      <c r="M7085" s="4" t="str">
        <f>VLOOKUP(TablaC11[[#This Row],[Circuito]],Aux!$A$2:$B$12,2,0)</f>
        <v>Villa Devoto</v>
      </c>
    </row>
    <row r="7086" spans="1:13">
      <c r="A7086" s="11" t="s">
        <v>9</v>
      </c>
      <c r="B7086" s="6">
        <v>122</v>
      </c>
      <c r="C7086" s="2" t="s">
        <v>15747</v>
      </c>
      <c r="D7086" s="2" t="s">
        <v>7750</v>
      </c>
      <c r="E7086" s="11" t="str">
        <f>CONCATENATE(TablaC11[[#This Row],[Apellido]]," ",TablaC11[[#This Row],[Nombre]])</f>
        <v>BUITRAGO HECTOR HUGO</v>
      </c>
      <c r="F7086" s="11" t="s">
        <v>12</v>
      </c>
      <c r="G7086" s="11" t="s">
        <v>18</v>
      </c>
      <c r="H7086" s="6">
        <v>11097611</v>
      </c>
      <c r="I7086" s="6">
        <v>1954</v>
      </c>
      <c r="J7086" s="11" t="s">
        <v>23956</v>
      </c>
      <c r="K7086" s="11" t="str">
        <f t="shared" si="110"/>
        <v>Adultos Mayores</v>
      </c>
      <c r="L7086" s="6">
        <f>2023-TablaC11[[#This Row],[Clase]]</f>
        <v>69</v>
      </c>
      <c r="M7086" s="4" t="str">
        <f>VLOOKUP(TablaC11[[#This Row],[Circuito]],Aux!$A$2:$B$12,2,0)</f>
        <v>Villa Devoto</v>
      </c>
    </row>
    <row r="7087" spans="1:13">
      <c r="A7087" s="11" t="s">
        <v>9</v>
      </c>
      <c r="B7087" s="6">
        <v>122</v>
      </c>
      <c r="C7087" s="2" t="s">
        <v>15749</v>
      </c>
      <c r="D7087" s="2" t="s">
        <v>167</v>
      </c>
      <c r="E7087" s="11" t="str">
        <f>CONCATENATE(TablaC11[[#This Row],[Apellido]]," ",TablaC11[[#This Row],[Nombre]])</f>
        <v>BUONGIORNO ANA MARIA</v>
      </c>
      <c r="F7087" s="11" t="s">
        <v>17</v>
      </c>
      <c r="G7087" s="11" t="s">
        <v>18</v>
      </c>
      <c r="H7087" s="6">
        <v>10961730</v>
      </c>
      <c r="I7087" s="6">
        <v>1953</v>
      </c>
      <c r="J7087" s="11" t="s">
        <v>23957</v>
      </c>
      <c r="K7087" s="11" t="str">
        <f t="shared" si="110"/>
        <v>Adultos Mayores</v>
      </c>
      <c r="L7087" s="6">
        <f>2023-TablaC11[[#This Row],[Clase]]</f>
        <v>70</v>
      </c>
      <c r="M7087" s="4" t="str">
        <f>VLOOKUP(TablaC11[[#This Row],[Circuito]],Aux!$A$2:$B$12,2,0)</f>
        <v>Villa Devoto</v>
      </c>
    </row>
    <row r="7088" spans="1:13">
      <c r="A7088" s="11" t="s">
        <v>9</v>
      </c>
      <c r="B7088" s="6">
        <v>122</v>
      </c>
      <c r="C7088" s="2" t="s">
        <v>15751</v>
      </c>
      <c r="D7088" s="2" t="s">
        <v>15752</v>
      </c>
      <c r="E7088" s="11" t="str">
        <f>CONCATENATE(TablaC11[[#This Row],[Apellido]]," ",TablaC11[[#This Row],[Nombre]])</f>
        <v>BURGUERA MELODY GABRIELA BELEN</v>
      </c>
      <c r="F7088" s="11" t="s">
        <v>17</v>
      </c>
      <c r="G7088" s="11" t="s">
        <v>13</v>
      </c>
      <c r="H7088" s="6">
        <v>35362819</v>
      </c>
      <c r="I7088" s="6">
        <v>1991</v>
      </c>
      <c r="J7088" s="11" t="s">
        <v>23958</v>
      </c>
      <c r="K7088" s="11" t="str">
        <f t="shared" si="110"/>
        <v>Adultos</v>
      </c>
      <c r="L7088" s="6">
        <f>2023-TablaC11[[#This Row],[Clase]]</f>
        <v>32</v>
      </c>
      <c r="M7088" s="4" t="str">
        <f>VLOOKUP(TablaC11[[#This Row],[Circuito]],Aux!$A$2:$B$12,2,0)</f>
        <v>Villa Devoto</v>
      </c>
    </row>
    <row r="7089" spans="1:13">
      <c r="A7089" s="11" t="s">
        <v>9</v>
      </c>
      <c r="B7089" s="6">
        <v>122</v>
      </c>
      <c r="C7089" s="2" t="s">
        <v>15754</v>
      </c>
      <c r="D7089" s="2" t="s">
        <v>10256</v>
      </c>
      <c r="E7089" s="11" t="str">
        <f>CONCATENATE(TablaC11[[#This Row],[Apellido]]," ",TablaC11[[#This Row],[Nombre]])</f>
        <v>BUSSO LIDIA BEATRIZ</v>
      </c>
      <c r="F7089" s="11" t="s">
        <v>17</v>
      </c>
      <c r="G7089" s="11" t="s">
        <v>18</v>
      </c>
      <c r="H7089" s="6">
        <v>5590725</v>
      </c>
      <c r="I7089" s="6">
        <v>1947</v>
      </c>
      <c r="J7089" s="11" t="s">
        <v>23959</v>
      </c>
      <c r="K7089" s="11" t="str">
        <f t="shared" si="110"/>
        <v>Adultos Mayores</v>
      </c>
      <c r="L7089" s="6">
        <f>2023-TablaC11[[#This Row],[Clase]]</f>
        <v>76</v>
      </c>
      <c r="M7089" s="4" t="str">
        <f>VLOOKUP(TablaC11[[#This Row],[Circuito]],Aux!$A$2:$B$12,2,0)</f>
        <v>Villa Devoto</v>
      </c>
    </row>
    <row r="7090" spans="1:13">
      <c r="A7090" s="11" t="s">
        <v>9</v>
      </c>
      <c r="B7090" s="6">
        <v>122</v>
      </c>
      <c r="C7090" s="2" t="s">
        <v>15756</v>
      </c>
      <c r="D7090" s="2" t="s">
        <v>15757</v>
      </c>
      <c r="E7090" s="11" t="str">
        <f>CONCATENATE(TablaC11[[#This Row],[Apellido]]," ",TablaC11[[#This Row],[Nombre]])</f>
        <v>BUUER ESTHER RITA</v>
      </c>
      <c r="F7090" s="11" t="s">
        <v>17</v>
      </c>
      <c r="G7090" s="11" t="s">
        <v>13</v>
      </c>
      <c r="H7090" s="6">
        <v>4095409</v>
      </c>
      <c r="I7090" s="6">
        <v>1941</v>
      </c>
      <c r="J7090" s="11" t="s">
        <v>23960</v>
      </c>
      <c r="K7090" s="11" t="str">
        <f t="shared" si="110"/>
        <v>Adultos Mayores</v>
      </c>
      <c r="L7090" s="6">
        <f>2023-TablaC11[[#This Row],[Clase]]</f>
        <v>82</v>
      </c>
      <c r="M7090" s="4" t="str">
        <f>VLOOKUP(TablaC11[[#This Row],[Circuito]],Aux!$A$2:$B$12,2,0)</f>
        <v>Villa Devoto</v>
      </c>
    </row>
    <row r="7091" spans="1:13">
      <c r="A7091" s="11" t="s">
        <v>9</v>
      </c>
      <c r="B7091" s="6">
        <v>122</v>
      </c>
      <c r="C7091" s="2" t="s">
        <v>15759</v>
      </c>
      <c r="D7091" s="2" t="s">
        <v>2611</v>
      </c>
      <c r="E7091" s="11" t="str">
        <f>CONCATENATE(TablaC11[[#This Row],[Apellido]]," ",TablaC11[[#This Row],[Nombre]])</f>
        <v>CALANCHA JORGE RAUL</v>
      </c>
      <c r="F7091" s="11" t="s">
        <v>12</v>
      </c>
      <c r="G7091" s="11" t="s">
        <v>56</v>
      </c>
      <c r="H7091" s="6">
        <v>7605454</v>
      </c>
      <c r="I7091" s="6">
        <v>1947</v>
      </c>
      <c r="J7091" s="11" t="s">
        <v>23961</v>
      </c>
      <c r="K7091" s="11" t="str">
        <f t="shared" si="110"/>
        <v>Adultos Mayores</v>
      </c>
      <c r="L7091" s="6">
        <f>2023-TablaC11[[#This Row],[Clase]]</f>
        <v>76</v>
      </c>
      <c r="M7091" s="4" t="str">
        <f>VLOOKUP(TablaC11[[#This Row],[Circuito]],Aux!$A$2:$B$12,2,0)</f>
        <v>Villa Devoto</v>
      </c>
    </row>
    <row r="7092" spans="1:13">
      <c r="A7092" s="11" t="s">
        <v>9</v>
      </c>
      <c r="B7092" s="6">
        <v>122</v>
      </c>
      <c r="C7092" s="2" t="s">
        <v>15761</v>
      </c>
      <c r="D7092" s="2" t="s">
        <v>15762</v>
      </c>
      <c r="E7092" s="11" t="str">
        <f>CONCATENATE(TablaC11[[#This Row],[Apellido]]," ",TablaC11[[#This Row],[Nombre]])</f>
        <v>CALONGE HERMINIA TERESA</v>
      </c>
      <c r="F7092" s="11" t="s">
        <v>17</v>
      </c>
      <c r="G7092" s="11" t="s">
        <v>155</v>
      </c>
      <c r="H7092" s="6">
        <v>2637722</v>
      </c>
      <c r="I7092" s="6">
        <v>1932</v>
      </c>
      <c r="J7092" s="11" t="s">
        <v>23962</v>
      </c>
      <c r="K7092" s="11" t="str">
        <f t="shared" si="110"/>
        <v>Adultos Mayores</v>
      </c>
      <c r="L7092" s="6">
        <f>2023-TablaC11[[#This Row],[Clase]]</f>
        <v>91</v>
      </c>
      <c r="M7092" s="4" t="str">
        <f>VLOOKUP(TablaC11[[#This Row],[Circuito]],Aux!$A$2:$B$12,2,0)</f>
        <v>Villa Devoto</v>
      </c>
    </row>
    <row r="7093" spans="1:13">
      <c r="A7093" s="11" t="s">
        <v>9</v>
      </c>
      <c r="B7093" s="6">
        <v>122</v>
      </c>
      <c r="C7093" s="2" t="s">
        <v>15764</v>
      </c>
      <c r="D7093" s="2" t="s">
        <v>15765</v>
      </c>
      <c r="E7093" s="11" t="str">
        <f>CONCATENATE(TablaC11[[#This Row],[Apellido]]," ",TablaC11[[#This Row],[Nombre]])</f>
        <v>CALVIELLO VIVIANA EDITH</v>
      </c>
      <c r="F7093" s="11" t="s">
        <v>17</v>
      </c>
      <c r="G7093" s="11" t="s">
        <v>18</v>
      </c>
      <c r="H7093" s="6">
        <v>16557440</v>
      </c>
      <c r="I7093" s="6">
        <v>1962</v>
      </c>
      <c r="J7093" s="11" t="s">
        <v>23963</v>
      </c>
      <c r="K7093" s="11" t="str">
        <f t="shared" si="110"/>
        <v>Adultos</v>
      </c>
      <c r="L7093" s="6">
        <f>2023-TablaC11[[#This Row],[Clase]]</f>
        <v>61</v>
      </c>
      <c r="M7093" s="4" t="str">
        <f>VLOOKUP(TablaC11[[#This Row],[Circuito]],Aux!$A$2:$B$12,2,0)</f>
        <v>Villa Devoto</v>
      </c>
    </row>
    <row r="7094" spans="1:13">
      <c r="A7094" s="11" t="s">
        <v>9</v>
      </c>
      <c r="B7094" s="6">
        <v>122</v>
      </c>
      <c r="C7094" s="2" t="s">
        <v>15767</v>
      </c>
      <c r="D7094" s="2" t="s">
        <v>15768</v>
      </c>
      <c r="E7094" s="11" t="str">
        <f>CONCATENATE(TablaC11[[#This Row],[Apellido]]," ",TablaC11[[#This Row],[Nombre]])</f>
        <v>CANDA IGNACIO MANUEL</v>
      </c>
      <c r="F7094" s="11" t="s">
        <v>12</v>
      </c>
      <c r="G7094" s="11" t="s">
        <v>18</v>
      </c>
      <c r="H7094" s="6">
        <v>40904099</v>
      </c>
      <c r="I7094" s="6">
        <v>1997</v>
      </c>
      <c r="J7094" s="11" t="s">
        <v>23964</v>
      </c>
      <c r="K7094" s="11" t="str">
        <f t="shared" si="110"/>
        <v>Juventud</v>
      </c>
      <c r="L7094" s="6">
        <f>2023-TablaC11[[#This Row],[Clase]]</f>
        <v>26</v>
      </c>
      <c r="M7094" s="4" t="str">
        <f>VLOOKUP(TablaC11[[#This Row],[Circuito]],Aux!$A$2:$B$12,2,0)</f>
        <v>Villa Devoto</v>
      </c>
    </row>
    <row r="7095" spans="1:13">
      <c r="A7095" s="11" t="s">
        <v>9</v>
      </c>
      <c r="B7095" s="6">
        <v>122</v>
      </c>
      <c r="C7095" s="2" t="s">
        <v>15770</v>
      </c>
      <c r="D7095" s="2" t="s">
        <v>6262</v>
      </c>
      <c r="E7095" s="11" t="str">
        <f>CONCATENATE(TablaC11[[#This Row],[Apellido]]," ",TablaC11[[#This Row],[Nombre]])</f>
        <v>CANNILLA JORGE GUSTAVO</v>
      </c>
      <c r="F7095" s="11" t="s">
        <v>12</v>
      </c>
      <c r="G7095" s="11" t="s">
        <v>18</v>
      </c>
      <c r="H7095" s="6">
        <v>10124282</v>
      </c>
      <c r="I7095" s="6">
        <v>1951</v>
      </c>
      <c r="J7095" s="11" t="s">
        <v>23965</v>
      </c>
      <c r="K7095" s="11" t="str">
        <f t="shared" si="110"/>
        <v>Adultos Mayores</v>
      </c>
      <c r="L7095" s="6">
        <f>2023-TablaC11[[#This Row],[Clase]]</f>
        <v>72</v>
      </c>
      <c r="M7095" s="4" t="str">
        <f>VLOOKUP(TablaC11[[#This Row],[Circuito]],Aux!$A$2:$B$12,2,0)</f>
        <v>Villa Devoto</v>
      </c>
    </row>
    <row r="7096" spans="1:13">
      <c r="A7096" s="11" t="s">
        <v>9</v>
      </c>
      <c r="B7096" s="6">
        <v>122</v>
      </c>
      <c r="C7096" s="2" t="s">
        <v>15772</v>
      </c>
      <c r="D7096" s="2" t="s">
        <v>15773</v>
      </c>
      <c r="E7096" s="11" t="str">
        <f>CONCATENATE(TablaC11[[#This Row],[Apellido]]," ",TablaC11[[#This Row],[Nombre]])</f>
        <v>CANNONE PASCUAL ENRIQUE</v>
      </c>
      <c r="F7096" s="11" t="s">
        <v>12</v>
      </c>
      <c r="G7096" s="11" t="s">
        <v>13</v>
      </c>
      <c r="H7096" s="6">
        <v>11443800</v>
      </c>
      <c r="I7096" s="6">
        <v>1954</v>
      </c>
      <c r="J7096" s="11" t="s">
        <v>23966</v>
      </c>
      <c r="K7096" s="11" t="str">
        <f t="shared" si="110"/>
        <v>Adultos Mayores</v>
      </c>
      <c r="L7096" s="6">
        <f>2023-TablaC11[[#This Row],[Clase]]</f>
        <v>69</v>
      </c>
      <c r="M7096" s="4" t="str">
        <f>VLOOKUP(TablaC11[[#This Row],[Circuito]],Aux!$A$2:$B$12,2,0)</f>
        <v>Villa Devoto</v>
      </c>
    </row>
    <row r="7097" spans="1:13">
      <c r="A7097" s="11" t="s">
        <v>9</v>
      </c>
      <c r="B7097" s="6">
        <v>122</v>
      </c>
      <c r="C7097" s="2" t="s">
        <v>15775</v>
      </c>
      <c r="D7097" s="2" t="s">
        <v>2554</v>
      </c>
      <c r="E7097" s="11" t="str">
        <f>CONCATENATE(TablaC11[[#This Row],[Apellido]]," ",TablaC11[[#This Row],[Nombre]])</f>
        <v>CAÑAS COMAS MAXIMILIANO</v>
      </c>
      <c r="F7097" s="11" t="s">
        <v>12</v>
      </c>
      <c r="G7097" s="11" t="s">
        <v>18</v>
      </c>
      <c r="H7097" s="6">
        <v>37851393</v>
      </c>
      <c r="I7097" s="6">
        <v>1993</v>
      </c>
      <c r="J7097" s="11" t="s">
        <v>23967</v>
      </c>
      <c r="K7097" s="11" t="str">
        <f t="shared" si="110"/>
        <v>Juventud</v>
      </c>
      <c r="L7097" s="6">
        <f>2023-TablaC11[[#This Row],[Clase]]</f>
        <v>30</v>
      </c>
      <c r="M7097" s="4" t="str">
        <f>VLOOKUP(TablaC11[[#This Row],[Circuito]],Aux!$A$2:$B$12,2,0)</f>
        <v>Villa Devoto</v>
      </c>
    </row>
    <row r="7098" spans="1:13">
      <c r="A7098" s="11" t="s">
        <v>9</v>
      </c>
      <c r="B7098" s="6">
        <v>122</v>
      </c>
      <c r="C7098" s="2" t="s">
        <v>15777</v>
      </c>
      <c r="D7098" s="2" t="s">
        <v>1703</v>
      </c>
      <c r="E7098" s="11" t="str">
        <f>CONCATENATE(TablaC11[[#This Row],[Apellido]]," ",TablaC11[[#This Row],[Nombre]])</f>
        <v>CAO BOUZAS JOSE MANUEL</v>
      </c>
      <c r="F7098" s="11" t="s">
        <v>12</v>
      </c>
      <c r="G7098" s="11" t="s">
        <v>18</v>
      </c>
      <c r="H7098" s="6">
        <v>14010627</v>
      </c>
      <c r="I7098" s="6">
        <v>1960</v>
      </c>
      <c r="J7098" s="11" t="s">
        <v>23968</v>
      </c>
      <c r="K7098" s="11" t="str">
        <f t="shared" si="110"/>
        <v>Adultos</v>
      </c>
      <c r="L7098" s="6">
        <f>2023-TablaC11[[#This Row],[Clase]]</f>
        <v>63</v>
      </c>
      <c r="M7098" s="4" t="str">
        <f>VLOOKUP(TablaC11[[#This Row],[Circuito]],Aux!$A$2:$B$12,2,0)</f>
        <v>Villa Devoto</v>
      </c>
    </row>
    <row r="7099" spans="1:13">
      <c r="A7099" s="11" t="s">
        <v>9</v>
      </c>
      <c r="B7099" s="6">
        <v>122</v>
      </c>
      <c r="C7099" s="2" t="s">
        <v>15779</v>
      </c>
      <c r="D7099" s="2" t="s">
        <v>10959</v>
      </c>
      <c r="E7099" s="11" t="str">
        <f>CONCATENATE(TablaC11[[#This Row],[Apellido]]," ",TablaC11[[#This Row],[Nombre]])</f>
        <v>CAPELLO RICARDO JOSE</v>
      </c>
      <c r="F7099" s="11" t="s">
        <v>12</v>
      </c>
      <c r="G7099" s="11" t="s">
        <v>18</v>
      </c>
      <c r="H7099" s="6">
        <v>12087611</v>
      </c>
      <c r="I7099" s="6">
        <v>1956</v>
      </c>
      <c r="J7099" s="11" t="s">
        <v>23969</v>
      </c>
      <c r="K7099" s="11" t="str">
        <f t="shared" si="110"/>
        <v>Adultos Mayores</v>
      </c>
      <c r="L7099" s="6">
        <f>2023-TablaC11[[#This Row],[Clase]]</f>
        <v>67</v>
      </c>
      <c r="M7099" s="4" t="str">
        <f>VLOOKUP(TablaC11[[#This Row],[Circuito]],Aux!$A$2:$B$12,2,0)</f>
        <v>Villa Devoto</v>
      </c>
    </row>
    <row r="7100" spans="1:13">
      <c r="A7100" s="11" t="s">
        <v>9</v>
      </c>
      <c r="B7100" s="6">
        <v>122</v>
      </c>
      <c r="C7100" s="2" t="s">
        <v>10398</v>
      </c>
      <c r="D7100" s="2" t="s">
        <v>4655</v>
      </c>
      <c r="E7100" s="11" t="str">
        <f>CONCATENATE(TablaC11[[#This Row],[Apellido]]," ",TablaC11[[#This Row],[Nombre]])</f>
        <v>CAPELUTO EDUARDO ALBERTO</v>
      </c>
      <c r="F7100" s="11" t="s">
        <v>12</v>
      </c>
      <c r="G7100" s="11" t="s">
        <v>13</v>
      </c>
      <c r="H7100" s="6">
        <v>14013069</v>
      </c>
      <c r="I7100" s="6">
        <v>1960</v>
      </c>
      <c r="J7100" s="11" t="s">
        <v>23970</v>
      </c>
      <c r="K7100" s="11" t="str">
        <f t="shared" si="110"/>
        <v>Adultos</v>
      </c>
      <c r="L7100" s="6">
        <f>2023-TablaC11[[#This Row],[Clase]]</f>
        <v>63</v>
      </c>
      <c r="M7100" s="4" t="str">
        <f>VLOOKUP(TablaC11[[#This Row],[Circuito]],Aux!$A$2:$B$12,2,0)</f>
        <v>Villa Devoto</v>
      </c>
    </row>
    <row r="7101" spans="1:13">
      <c r="A7101" s="11" t="s">
        <v>9</v>
      </c>
      <c r="B7101" s="6">
        <v>122</v>
      </c>
      <c r="C7101" s="2" t="s">
        <v>15782</v>
      </c>
      <c r="D7101" s="2" t="s">
        <v>1225</v>
      </c>
      <c r="E7101" s="11" t="str">
        <f>CONCATENATE(TablaC11[[#This Row],[Apellido]]," ",TablaC11[[#This Row],[Nombre]])</f>
        <v>CAPONE NELIDA ROSA</v>
      </c>
      <c r="F7101" s="11" t="s">
        <v>17</v>
      </c>
      <c r="G7101" s="11" t="s">
        <v>18</v>
      </c>
      <c r="H7101" s="6">
        <v>5930384</v>
      </c>
      <c r="I7101" s="6">
        <v>1948</v>
      </c>
      <c r="J7101" s="11" t="s">
        <v>23971</v>
      </c>
      <c r="K7101" s="11" t="str">
        <f t="shared" si="110"/>
        <v>Adultos Mayores</v>
      </c>
      <c r="L7101" s="6">
        <f>2023-TablaC11[[#This Row],[Clase]]</f>
        <v>75</v>
      </c>
      <c r="M7101" s="4" t="str">
        <f>VLOOKUP(TablaC11[[#This Row],[Circuito]],Aux!$A$2:$B$12,2,0)</f>
        <v>Villa Devoto</v>
      </c>
    </row>
    <row r="7102" spans="1:13">
      <c r="A7102" s="11" t="s">
        <v>9</v>
      </c>
      <c r="B7102" s="6">
        <v>122</v>
      </c>
      <c r="C7102" s="2" t="s">
        <v>1867</v>
      </c>
      <c r="D7102" s="2" t="s">
        <v>15784</v>
      </c>
      <c r="E7102" s="11" t="str">
        <f>CONCATENATE(TablaC11[[#This Row],[Apellido]]," ",TablaC11[[#This Row],[Nombre]])</f>
        <v>CAPUTO MARIA ROSA MARTHA</v>
      </c>
      <c r="F7102" s="11" t="s">
        <v>17</v>
      </c>
      <c r="G7102" s="11" t="s">
        <v>18</v>
      </c>
      <c r="H7102" s="6">
        <v>462809</v>
      </c>
      <c r="I7102" s="6">
        <v>1927</v>
      </c>
      <c r="J7102" s="11" t="s">
        <v>23972</v>
      </c>
      <c r="K7102" s="11" t="str">
        <f t="shared" si="110"/>
        <v>Adultos Mayores</v>
      </c>
      <c r="L7102" s="6">
        <f>2023-TablaC11[[#This Row],[Clase]]</f>
        <v>96</v>
      </c>
      <c r="M7102" s="4" t="str">
        <f>VLOOKUP(TablaC11[[#This Row],[Circuito]],Aux!$A$2:$B$12,2,0)</f>
        <v>Villa Devoto</v>
      </c>
    </row>
    <row r="7103" spans="1:13">
      <c r="A7103" s="11" t="s">
        <v>9</v>
      </c>
      <c r="B7103" s="6">
        <v>122</v>
      </c>
      <c r="C7103" s="2" t="s">
        <v>15786</v>
      </c>
      <c r="D7103" s="2" t="s">
        <v>2059</v>
      </c>
      <c r="E7103" s="11" t="str">
        <f>CONCATENATE(TablaC11[[#This Row],[Apellido]]," ",TablaC11[[#This Row],[Nombre]])</f>
        <v>CARBAJALES JORGE MARIO</v>
      </c>
      <c r="F7103" s="11" t="s">
        <v>12</v>
      </c>
      <c r="G7103" s="11" t="s">
        <v>18</v>
      </c>
      <c r="H7103" s="6">
        <v>10117305</v>
      </c>
      <c r="I7103" s="6">
        <v>1952</v>
      </c>
      <c r="J7103" s="11" t="s">
        <v>23973</v>
      </c>
      <c r="K7103" s="11" t="str">
        <f t="shared" si="110"/>
        <v>Adultos Mayores</v>
      </c>
      <c r="L7103" s="6">
        <f>2023-TablaC11[[#This Row],[Clase]]</f>
        <v>71</v>
      </c>
      <c r="M7103" s="4" t="str">
        <f>VLOOKUP(TablaC11[[#This Row],[Circuito]],Aux!$A$2:$B$12,2,0)</f>
        <v>Villa Devoto</v>
      </c>
    </row>
    <row r="7104" spans="1:13">
      <c r="A7104" s="11" t="s">
        <v>9</v>
      </c>
      <c r="B7104" s="6">
        <v>122</v>
      </c>
      <c r="C7104" s="2" t="s">
        <v>15788</v>
      </c>
      <c r="D7104" s="2" t="s">
        <v>423</v>
      </c>
      <c r="E7104" s="11" t="str">
        <f>CONCATENATE(TablaC11[[#This Row],[Apellido]]," ",TablaC11[[#This Row],[Nombre]])</f>
        <v>CARESTIA NORMA BEATRIZ</v>
      </c>
      <c r="F7104" s="11" t="s">
        <v>17</v>
      </c>
      <c r="G7104" s="11" t="s">
        <v>13</v>
      </c>
      <c r="H7104" s="6">
        <v>4899334</v>
      </c>
      <c r="I7104" s="6">
        <v>1944</v>
      </c>
      <c r="J7104" s="11" t="s">
        <v>23974</v>
      </c>
      <c r="K7104" s="11" t="str">
        <f t="shared" si="110"/>
        <v>Adultos Mayores</v>
      </c>
      <c r="L7104" s="6">
        <f>2023-TablaC11[[#This Row],[Clase]]</f>
        <v>79</v>
      </c>
      <c r="M7104" s="4" t="str">
        <f>VLOOKUP(TablaC11[[#This Row],[Circuito]],Aux!$A$2:$B$12,2,0)</f>
        <v>Villa Devoto</v>
      </c>
    </row>
    <row r="7105" spans="1:13">
      <c r="A7105" s="11" t="s">
        <v>9</v>
      </c>
      <c r="B7105" s="6">
        <v>122</v>
      </c>
      <c r="C7105" s="2" t="s">
        <v>15790</v>
      </c>
      <c r="D7105" s="2" t="s">
        <v>955</v>
      </c>
      <c r="E7105" s="11" t="str">
        <f>CONCATENATE(TablaC11[[#This Row],[Apellido]]," ",TablaC11[[#This Row],[Nombre]])</f>
        <v>CARLUCCI MIGUEL</v>
      </c>
      <c r="F7105" s="11" t="s">
        <v>12</v>
      </c>
      <c r="G7105" s="11" t="s">
        <v>56</v>
      </c>
      <c r="H7105" s="6">
        <v>12137775</v>
      </c>
      <c r="I7105" s="6">
        <v>1956</v>
      </c>
      <c r="J7105" s="11" t="s">
        <v>23975</v>
      </c>
      <c r="K7105" s="11" t="str">
        <f t="shared" si="110"/>
        <v>Adultos Mayores</v>
      </c>
      <c r="L7105" s="6">
        <f>2023-TablaC11[[#This Row],[Clase]]</f>
        <v>67</v>
      </c>
      <c r="M7105" s="4" t="str">
        <f>VLOOKUP(TablaC11[[#This Row],[Circuito]],Aux!$A$2:$B$12,2,0)</f>
        <v>Villa Devoto</v>
      </c>
    </row>
    <row r="7106" spans="1:13">
      <c r="A7106" s="11" t="s">
        <v>9</v>
      </c>
      <c r="B7106" s="6">
        <v>122</v>
      </c>
      <c r="C7106" s="2" t="s">
        <v>15792</v>
      </c>
      <c r="D7106" s="2" t="s">
        <v>1101</v>
      </c>
      <c r="E7106" s="11" t="str">
        <f>CONCATENATE(TablaC11[[#This Row],[Apellido]]," ",TablaC11[[#This Row],[Nombre]])</f>
        <v>CAROZZO JOSE ANTONIO</v>
      </c>
      <c r="F7106" s="11" t="s">
        <v>12</v>
      </c>
      <c r="G7106" s="11" t="s">
        <v>13</v>
      </c>
      <c r="H7106" s="6">
        <v>29950363</v>
      </c>
      <c r="I7106" s="6">
        <v>1982</v>
      </c>
      <c r="J7106" s="11" t="s">
        <v>23976</v>
      </c>
      <c r="K7106" s="11" t="str">
        <f t="shared" ref="K7106:K7169" si="111">IF(L7106&lt;=31,"Juventud",IF(L7106&lt;=65,"Adultos","Adultos Mayores"))</f>
        <v>Adultos</v>
      </c>
      <c r="L7106" s="6">
        <f>2023-TablaC11[[#This Row],[Clase]]</f>
        <v>41</v>
      </c>
      <c r="M7106" s="4" t="str">
        <f>VLOOKUP(TablaC11[[#This Row],[Circuito]],Aux!$A$2:$B$12,2,0)</f>
        <v>Villa Devoto</v>
      </c>
    </row>
    <row r="7107" spans="1:13">
      <c r="A7107" s="11" t="s">
        <v>9</v>
      </c>
      <c r="B7107" s="6">
        <v>122</v>
      </c>
      <c r="C7107" s="2" t="s">
        <v>15792</v>
      </c>
      <c r="D7107" s="2" t="s">
        <v>15794</v>
      </c>
      <c r="E7107" s="11" t="str">
        <f>CONCATENATE(TablaC11[[#This Row],[Apellido]]," ",TablaC11[[#This Row],[Nombre]])</f>
        <v>CAROZZO JUAN MARIANO</v>
      </c>
      <c r="F7107" s="11" t="s">
        <v>12</v>
      </c>
      <c r="G7107" s="11" t="s">
        <v>13</v>
      </c>
      <c r="H7107" s="6">
        <v>28801464</v>
      </c>
      <c r="I7107" s="6">
        <v>1981</v>
      </c>
      <c r="J7107" s="11" t="s">
        <v>23976</v>
      </c>
      <c r="K7107" s="11" t="str">
        <f t="shared" si="111"/>
        <v>Adultos</v>
      </c>
      <c r="L7107" s="6">
        <f>2023-TablaC11[[#This Row],[Clase]]</f>
        <v>42</v>
      </c>
      <c r="M7107" s="4" t="str">
        <f>VLOOKUP(TablaC11[[#This Row],[Circuito]],Aux!$A$2:$B$12,2,0)</f>
        <v>Villa Devoto</v>
      </c>
    </row>
    <row r="7108" spans="1:13">
      <c r="A7108" s="11" t="s">
        <v>9</v>
      </c>
      <c r="B7108" s="6">
        <v>122</v>
      </c>
      <c r="C7108" s="2" t="s">
        <v>15795</v>
      </c>
      <c r="D7108" s="2" t="s">
        <v>15796</v>
      </c>
      <c r="E7108" s="11" t="str">
        <f>CONCATENATE(TablaC11[[#This Row],[Apellido]]," ",TablaC11[[#This Row],[Nombre]])</f>
        <v>CARSILLO ELENA MARIEL</v>
      </c>
      <c r="F7108" s="11" t="s">
        <v>17</v>
      </c>
      <c r="G7108" s="11" t="s">
        <v>13</v>
      </c>
      <c r="H7108" s="6">
        <v>17367219</v>
      </c>
      <c r="I7108" s="6">
        <v>1965</v>
      </c>
      <c r="J7108" s="11" t="s">
        <v>23977</v>
      </c>
      <c r="K7108" s="11" t="str">
        <f t="shared" si="111"/>
        <v>Adultos</v>
      </c>
      <c r="L7108" s="6">
        <f>2023-TablaC11[[#This Row],[Clase]]</f>
        <v>58</v>
      </c>
      <c r="M7108" s="4" t="str">
        <f>VLOOKUP(TablaC11[[#This Row],[Circuito]],Aux!$A$2:$B$12,2,0)</f>
        <v>Villa Devoto</v>
      </c>
    </row>
    <row r="7109" spans="1:13">
      <c r="A7109" s="11" t="s">
        <v>9</v>
      </c>
      <c r="B7109" s="6">
        <v>122</v>
      </c>
      <c r="C7109" s="2" t="s">
        <v>15798</v>
      </c>
      <c r="D7109" s="2" t="s">
        <v>15799</v>
      </c>
      <c r="E7109" s="11" t="str">
        <f>CONCATENATE(TablaC11[[#This Row],[Apellido]]," ",TablaC11[[#This Row],[Nombre]])</f>
        <v>CASABURRO RAFAEL JOAQUIN</v>
      </c>
      <c r="F7109" s="11" t="s">
        <v>12</v>
      </c>
      <c r="G7109" s="11" t="s">
        <v>18</v>
      </c>
      <c r="H7109" s="6">
        <v>16231902</v>
      </c>
      <c r="I7109" s="6">
        <v>1962</v>
      </c>
      <c r="J7109" s="11" t="s">
        <v>23978</v>
      </c>
      <c r="K7109" s="11" t="str">
        <f t="shared" si="111"/>
        <v>Adultos</v>
      </c>
      <c r="L7109" s="6">
        <f>2023-TablaC11[[#This Row],[Clase]]</f>
        <v>61</v>
      </c>
      <c r="M7109" s="4" t="str">
        <f>VLOOKUP(TablaC11[[#This Row],[Circuito]],Aux!$A$2:$B$12,2,0)</f>
        <v>Villa Devoto</v>
      </c>
    </row>
    <row r="7110" spans="1:13">
      <c r="A7110" s="11" t="s">
        <v>9</v>
      </c>
      <c r="B7110" s="6">
        <v>122</v>
      </c>
      <c r="C7110" s="2" t="s">
        <v>14430</v>
      </c>
      <c r="D7110" s="2" t="s">
        <v>423</v>
      </c>
      <c r="E7110" s="11" t="str">
        <f>CONCATENATE(TablaC11[[#This Row],[Apellido]]," ",TablaC11[[#This Row],[Nombre]])</f>
        <v>CASANOVAS NORMA BEATRIZ</v>
      </c>
      <c r="F7110" s="11" t="s">
        <v>17</v>
      </c>
      <c r="G7110" s="11" t="s">
        <v>13</v>
      </c>
      <c r="H7110" s="6">
        <v>4180953</v>
      </c>
      <c r="I7110" s="6">
        <v>1941</v>
      </c>
      <c r="J7110" s="11" t="s">
        <v>23979</v>
      </c>
      <c r="K7110" s="11" t="str">
        <f t="shared" si="111"/>
        <v>Adultos Mayores</v>
      </c>
      <c r="L7110" s="6">
        <f>2023-TablaC11[[#This Row],[Clase]]</f>
        <v>82</v>
      </c>
      <c r="M7110" s="4" t="str">
        <f>VLOOKUP(TablaC11[[#This Row],[Circuito]],Aux!$A$2:$B$12,2,0)</f>
        <v>Villa Devoto</v>
      </c>
    </row>
    <row r="7111" spans="1:13">
      <c r="A7111" s="11" t="s">
        <v>9</v>
      </c>
      <c r="B7111" s="6">
        <v>122</v>
      </c>
      <c r="C7111" s="2" t="s">
        <v>15802</v>
      </c>
      <c r="D7111" s="2" t="s">
        <v>15803</v>
      </c>
      <c r="E7111" s="11" t="str">
        <f>CONCATENATE(TablaC11[[#This Row],[Apellido]]," ",TablaC11[[#This Row],[Nombre]])</f>
        <v>CASON MARIA MARTINA</v>
      </c>
      <c r="F7111" s="11" t="s">
        <v>17</v>
      </c>
      <c r="G7111" s="11" t="s">
        <v>18</v>
      </c>
      <c r="H7111" s="6">
        <v>3267799</v>
      </c>
      <c r="I7111" s="6">
        <v>1936</v>
      </c>
      <c r="J7111" s="11" t="s">
        <v>23980</v>
      </c>
      <c r="K7111" s="11" t="str">
        <f t="shared" si="111"/>
        <v>Adultos Mayores</v>
      </c>
      <c r="L7111" s="6">
        <f>2023-TablaC11[[#This Row],[Clase]]</f>
        <v>87</v>
      </c>
      <c r="M7111" s="4" t="str">
        <f>VLOOKUP(TablaC11[[#This Row],[Circuito]],Aux!$A$2:$B$12,2,0)</f>
        <v>Villa Devoto</v>
      </c>
    </row>
    <row r="7112" spans="1:13">
      <c r="A7112" s="11" t="s">
        <v>9</v>
      </c>
      <c r="B7112" s="6">
        <v>122</v>
      </c>
      <c r="C7112" s="2" t="s">
        <v>15805</v>
      </c>
      <c r="D7112" s="2" t="s">
        <v>1965</v>
      </c>
      <c r="E7112" s="11" t="str">
        <f>CONCATENATE(TablaC11[[#This Row],[Apellido]]," ",TablaC11[[#This Row],[Nombre]])</f>
        <v>CASTIGLIONI ELVIRA BEATRIZ</v>
      </c>
      <c r="F7112" s="11" t="s">
        <v>17</v>
      </c>
      <c r="G7112" s="11" t="s">
        <v>13</v>
      </c>
      <c r="H7112" s="6">
        <v>5263757</v>
      </c>
      <c r="I7112" s="6">
        <v>1946</v>
      </c>
      <c r="J7112" s="11" t="s">
        <v>23981</v>
      </c>
      <c r="K7112" s="11" t="str">
        <f t="shared" si="111"/>
        <v>Adultos Mayores</v>
      </c>
      <c r="L7112" s="6">
        <f>2023-TablaC11[[#This Row],[Clase]]</f>
        <v>77</v>
      </c>
      <c r="M7112" s="4" t="str">
        <f>VLOOKUP(TablaC11[[#This Row],[Circuito]],Aux!$A$2:$B$12,2,0)</f>
        <v>Villa Devoto</v>
      </c>
    </row>
    <row r="7113" spans="1:13">
      <c r="A7113" s="11" t="s">
        <v>9</v>
      </c>
      <c r="B7113" s="6">
        <v>122</v>
      </c>
      <c r="C7113" s="2" t="s">
        <v>282</v>
      </c>
      <c r="D7113" s="2" t="s">
        <v>15807</v>
      </c>
      <c r="E7113" s="11" t="str">
        <f>CONCATENATE(TablaC11[[#This Row],[Apellido]]," ",TablaC11[[#This Row],[Nombre]])</f>
        <v>CASTRO DELIA HAYDEE</v>
      </c>
      <c r="F7113" s="11" t="s">
        <v>17</v>
      </c>
      <c r="G7113" s="11" t="s">
        <v>18</v>
      </c>
      <c r="H7113" s="6">
        <v>4894976</v>
      </c>
      <c r="I7113" s="6">
        <v>1944</v>
      </c>
      <c r="J7113" s="11" t="s">
        <v>23982</v>
      </c>
      <c r="K7113" s="11" t="str">
        <f t="shared" si="111"/>
        <v>Adultos Mayores</v>
      </c>
      <c r="L7113" s="6">
        <f>2023-TablaC11[[#This Row],[Clase]]</f>
        <v>79</v>
      </c>
      <c r="M7113" s="4" t="str">
        <f>VLOOKUP(TablaC11[[#This Row],[Circuito]],Aux!$A$2:$B$12,2,0)</f>
        <v>Villa Devoto</v>
      </c>
    </row>
    <row r="7114" spans="1:13">
      <c r="A7114" s="11" t="s">
        <v>9</v>
      </c>
      <c r="B7114" s="6">
        <v>122</v>
      </c>
      <c r="C7114" s="2" t="s">
        <v>282</v>
      </c>
      <c r="D7114" s="2" t="s">
        <v>15809</v>
      </c>
      <c r="E7114" s="11" t="str">
        <f>CONCATENATE(TablaC11[[#This Row],[Apellido]]," ",TablaC11[[#This Row],[Nombre]])</f>
        <v>CASTRO DORA ELVIRA</v>
      </c>
      <c r="F7114" s="11" t="s">
        <v>17</v>
      </c>
      <c r="G7114" s="11" t="s">
        <v>18</v>
      </c>
      <c r="H7114" s="6">
        <v>10991670</v>
      </c>
      <c r="I7114" s="6">
        <v>1953</v>
      </c>
      <c r="J7114" s="11" t="s">
        <v>23983</v>
      </c>
      <c r="K7114" s="11" t="str">
        <f t="shared" si="111"/>
        <v>Adultos Mayores</v>
      </c>
      <c r="L7114" s="6">
        <f>2023-TablaC11[[#This Row],[Clase]]</f>
        <v>70</v>
      </c>
      <c r="M7114" s="4" t="str">
        <f>VLOOKUP(TablaC11[[#This Row],[Circuito]],Aux!$A$2:$B$12,2,0)</f>
        <v>Villa Devoto</v>
      </c>
    </row>
    <row r="7115" spans="1:13">
      <c r="A7115" s="11" t="s">
        <v>9</v>
      </c>
      <c r="B7115" s="6">
        <v>122</v>
      </c>
      <c r="C7115" s="2" t="s">
        <v>282</v>
      </c>
      <c r="D7115" s="2" t="s">
        <v>15811</v>
      </c>
      <c r="E7115" s="11" t="str">
        <f>CONCATENATE(TablaC11[[#This Row],[Apellido]]," ",TablaC11[[#This Row],[Nombre]])</f>
        <v>CASTRO RAMIRO OSVALDO</v>
      </c>
      <c r="F7115" s="11" t="s">
        <v>12</v>
      </c>
      <c r="G7115" s="11" t="s">
        <v>502</v>
      </c>
      <c r="H7115" s="6">
        <v>4407622</v>
      </c>
      <c r="I7115" s="6">
        <v>1943</v>
      </c>
      <c r="J7115" s="11" t="s">
        <v>25520</v>
      </c>
      <c r="K7115" s="11" t="str">
        <f t="shared" si="111"/>
        <v>Adultos Mayores</v>
      </c>
      <c r="L7115" s="6">
        <f>2023-TablaC11[[#This Row],[Clase]]</f>
        <v>80</v>
      </c>
      <c r="M7115" s="4" t="str">
        <f>VLOOKUP(TablaC11[[#This Row],[Circuito]],Aux!$A$2:$B$12,2,0)</f>
        <v>Villa Devoto</v>
      </c>
    </row>
    <row r="7116" spans="1:13">
      <c r="A7116" s="11" t="s">
        <v>9</v>
      </c>
      <c r="B7116" s="6">
        <v>122</v>
      </c>
      <c r="C7116" s="2" t="s">
        <v>12384</v>
      </c>
      <c r="D7116" s="2" t="s">
        <v>15813</v>
      </c>
      <c r="E7116" s="11" t="str">
        <f>CONCATENATE(TablaC11[[#This Row],[Apellido]]," ",TablaC11[[#This Row],[Nombre]])</f>
        <v>CAVALLERO MERCEDES CARMEN</v>
      </c>
      <c r="F7116" s="11" t="s">
        <v>17</v>
      </c>
      <c r="G7116" s="11" t="s">
        <v>155</v>
      </c>
      <c r="H7116" s="6">
        <v>52003</v>
      </c>
      <c r="I7116" s="6">
        <v>1922</v>
      </c>
      <c r="J7116" s="11" t="s">
        <v>23984</v>
      </c>
      <c r="K7116" s="11" t="str">
        <f t="shared" si="111"/>
        <v>Adultos Mayores</v>
      </c>
      <c r="L7116" s="6">
        <f>2023-TablaC11[[#This Row],[Clase]]</f>
        <v>101</v>
      </c>
      <c r="M7116" s="4" t="str">
        <f>VLOOKUP(TablaC11[[#This Row],[Circuito]],Aux!$A$2:$B$12,2,0)</f>
        <v>Villa Devoto</v>
      </c>
    </row>
    <row r="7117" spans="1:13">
      <c r="A7117" s="11" t="s">
        <v>9</v>
      </c>
      <c r="B7117" s="6">
        <v>122</v>
      </c>
      <c r="C7117" s="2" t="s">
        <v>15815</v>
      </c>
      <c r="D7117" s="2" t="s">
        <v>539</v>
      </c>
      <c r="E7117" s="11" t="str">
        <f>CONCATENATE(TablaC11[[#This Row],[Apellido]]," ",TablaC11[[#This Row],[Nombre]])</f>
        <v>CAVASSO STELLA MARIS</v>
      </c>
      <c r="F7117" s="11" t="s">
        <v>17</v>
      </c>
      <c r="G7117" s="11" t="s">
        <v>18</v>
      </c>
      <c r="H7117" s="6">
        <v>12011186</v>
      </c>
      <c r="I7117" s="6">
        <v>1955</v>
      </c>
      <c r="J7117" s="11" t="s">
        <v>23985</v>
      </c>
      <c r="K7117" s="11" t="str">
        <f t="shared" si="111"/>
        <v>Adultos Mayores</v>
      </c>
      <c r="L7117" s="6">
        <f>2023-TablaC11[[#This Row],[Clase]]</f>
        <v>68</v>
      </c>
      <c r="M7117" s="4" t="str">
        <f>VLOOKUP(TablaC11[[#This Row],[Circuito]],Aux!$A$2:$B$12,2,0)</f>
        <v>Villa Devoto</v>
      </c>
    </row>
    <row r="7118" spans="1:13">
      <c r="A7118" s="11" t="s">
        <v>9</v>
      </c>
      <c r="B7118" s="6">
        <v>122</v>
      </c>
      <c r="C7118" s="2" t="s">
        <v>15817</v>
      </c>
      <c r="D7118" s="2" t="s">
        <v>15818</v>
      </c>
      <c r="E7118" s="11" t="str">
        <f>CONCATENATE(TablaC11[[#This Row],[Apellido]]," ",TablaC11[[#This Row],[Nombre]])</f>
        <v>CELANO MARIA ANGELICA MARINA</v>
      </c>
      <c r="F7118" s="11" t="s">
        <v>17</v>
      </c>
      <c r="G7118" s="11" t="s">
        <v>13</v>
      </c>
      <c r="H7118" s="6">
        <v>3992034</v>
      </c>
      <c r="I7118" s="6">
        <v>1940</v>
      </c>
      <c r="J7118" s="11" t="s">
        <v>23986</v>
      </c>
      <c r="K7118" s="11" t="str">
        <f t="shared" si="111"/>
        <v>Adultos Mayores</v>
      </c>
      <c r="L7118" s="6">
        <f>2023-TablaC11[[#This Row],[Clase]]</f>
        <v>83</v>
      </c>
      <c r="M7118" s="4" t="str">
        <f>VLOOKUP(TablaC11[[#This Row],[Circuito]],Aux!$A$2:$B$12,2,0)</f>
        <v>Villa Devoto</v>
      </c>
    </row>
    <row r="7119" spans="1:13">
      <c r="A7119" s="11" t="s">
        <v>9</v>
      </c>
      <c r="B7119" s="6">
        <v>122</v>
      </c>
      <c r="C7119" s="2" t="s">
        <v>9165</v>
      </c>
      <c r="D7119" s="2" t="s">
        <v>15820</v>
      </c>
      <c r="E7119" s="11" t="str">
        <f>CONCATENATE(TablaC11[[#This Row],[Apellido]]," ",TablaC11[[#This Row],[Nombre]])</f>
        <v>CERA LEONEL ALEJANDRO</v>
      </c>
      <c r="F7119" s="11" t="s">
        <v>12</v>
      </c>
      <c r="G7119" s="11" t="s">
        <v>13</v>
      </c>
      <c r="H7119" s="6">
        <v>22237410</v>
      </c>
      <c r="I7119" s="6">
        <v>1971</v>
      </c>
      <c r="J7119" s="11" t="s">
        <v>23987</v>
      </c>
      <c r="K7119" s="11" t="str">
        <f t="shared" si="111"/>
        <v>Adultos</v>
      </c>
      <c r="L7119" s="6">
        <f>2023-TablaC11[[#This Row],[Clase]]</f>
        <v>52</v>
      </c>
      <c r="M7119" s="4" t="str">
        <f>VLOOKUP(TablaC11[[#This Row],[Circuito]],Aux!$A$2:$B$12,2,0)</f>
        <v>Villa Devoto</v>
      </c>
    </row>
    <row r="7120" spans="1:13">
      <c r="A7120" s="11" t="s">
        <v>9</v>
      </c>
      <c r="B7120" s="6">
        <v>122</v>
      </c>
      <c r="C7120" s="2" t="s">
        <v>15822</v>
      </c>
      <c r="D7120" s="2" t="s">
        <v>12304</v>
      </c>
      <c r="E7120" s="11" t="str">
        <f>CONCATENATE(TablaC11[[#This Row],[Apellido]]," ",TablaC11[[#This Row],[Nombre]])</f>
        <v>CEREGHINI EDUARDO CARLOS</v>
      </c>
      <c r="F7120" s="11" t="s">
        <v>12</v>
      </c>
      <c r="G7120" s="11" t="s">
        <v>13</v>
      </c>
      <c r="H7120" s="6">
        <v>4407355</v>
      </c>
      <c r="I7120" s="6">
        <v>1943</v>
      </c>
      <c r="J7120" s="11" t="s">
        <v>23988</v>
      </c>
      <c r="K7120" s="11" t="str">
        <f t="shared" si="111"/>
        <v>Adultos Mayores</v>
      </c>
      <c r="L7120" s="6">
        <f>2023-TablaC11[[#This Row],[Clase]]</f>
        <v>80</v>
      </c>
      <c r="M7120" s="4" t="str">
        <f>VLOOKUP(TablaC11[[#This Row],[Circuito]],Aux!$A$2:$B$12,2,0)</f>
        <v>Villa Devoto</v>
      </c>
    </row>
    <row r="7121" spans="1:13">
      <c r="A7121" s="11" t="s">
        <v>9</v>
      </c>
      <c r="B7121" s="6">
        <v>122</v>
      </c>
      <c r="C7121" s="2" t="s">
        <v>306</v>
      </c>
      <c r="D7121" s="2" t="s">
        <v>15824</v>
      </c>
      <c r="E7121" s="11" t="str">
        <f>CONCATENATE(TablaC11[[#This Row],[Apellido]]," ",TablaC11[[#This Row],[Nombre]])</f>
        <v>CHAMORRO ALEJANDRA CARINA</v>
      </c>
      <c r="F7121" s="11" t="s">
        <v>17</v>
      </c>
      <c r="G7121" s="11" t="s">
        <v>18</v>
      </c>
      <c r="H7121" s="6">
        <v>22252928</v>
      </c>
      <c r="I7121" s="6">
        <v>1971</v>
      </c>
      <c r="J7121" s="11" t="s">
        <v>23989</v>
      </c>
      <c r="K7121" s="11" t="str">
        <f t="shared" si="111"/>
        <v>Adultos</v>
      </c>
      <c r="L7121" s="6">
        <f>2023-TablaC11[[#This Row],[Clase]]</f>
        <v>52</v>
      </c>
      <c r="M7121" s="4" t="str">
        <f>VLOOKUP(TablaC11[[#This Row],[Circuito]],Aux!$A$2:$B$12,2,0)</f>
        <v>Villa Devoto</v>
      </c>
    </row>
    <row r="7122" spans="1:13">
      <c r="A7122" s="11" t="s">
        <v>9</v>
      </c>
      <c r="B7122" s="6">
        <v>122</v>
      </c>
      <c r="C7122" s="2" t="s">
        <v>3828</v>
      </c>
      <c r="D7122" s="2" t="s">
        <v>1152</v>
      </c>
      <c r="E7122" s="11" t="str">
        <f>CONCATENATE(TablaC11[[#This Row],[Apellido]]," ",TablaC11[[#This Row],[Nombre]])</f>
        <v>CHAVEZ MARIA EVA</v>
      </c>
      <c r="F7122" s="11" t="s">
        <v>17</v>
      </c>
      <c r="G7122" s="11" t="s">
        <v>18</v>
      </c>
      <c r="H7122" s="6">
        <v>10868165</v>
      </c>
      <c r="I7122" s="6">
        <v>1953</v>
      </c>
      <c r="J7122" s="11" t="s">
        <v>23990</v>
      </c>
      <c r="K7122" s="11" t="str">
        <f t="shared" si="111"/>
        <v>Adultos Mayores</v>
      </c>
      <c r="L7122" s="6">
        <f>2023-TablaC11[[#This Row],[Clase]]</f>
        <v>70</v>
      </c>
      <c r="M7122" s="4" t="str">
        <f>VLOOKUP(TablaC11[[#This Row],[Circuito]],Aux!$A$2:$B$12,2,0)</f>
        <v>Villa Devoto</v>
      </c>
    </row>
    <row r="7123" spans="1:13">
      <c r="A7123" s="11" t="s">
        <v>9</v>
      </c>
      <c r="B7123" s="6">
        <v>122</v>
      </c>
      <c r="C7123" s="2" t="s">
        <v>15827</v>
      </c>
      <c r="D7123" s="2" t="s">
        <v>15828</v>
      </c>
      <c r="E7123" s="11" t="str">
        <f>CONCATENATE(TablaC11[[#This Row],[Apellido]]," ",TablaC11[[#This Row],[Nombre]])</f>
        <v>CHAZENBALK GREGORIO DANIEL</v>
      </c>
      <c r="F7123" s="11" t="s">
        <v>12</v>
      </c>
      <c r="G7123" s="11" t="s">
        <v>13</v>
      </c>
      <c r="H7123" s="6">
        <v>11385988</v>
      </c>
      <c r="I7123" s="6">
        <v>1955</v>
      </c>
      <c r="J7123" s="11" t="s">
        <v>23991</v>
      </c>
      <c r="K7123" s="11" t="str">
        <f t="shared" si="111"/>
        <v>Adultos Mayores</v>
      </c>
      <c r="L7123" s="6">
        <f>2023-TablaC11[[#This Row],[Clase]]</f>
        <v>68</v>
      </c>
      <c r="M7123" s="4" t="str">
        <f>VLOOKUP(TablaC11[[#This Row],[Circuito]],Aux!$A$2:$B$12,2,0)</f>
        <v>Villa Devoto</v>
      </c>
    </row>
    <row r="7124" spans="1:13">
      <c r="A7124" s="11" t="s">
        <v>9</v>
      </c>
      <c r="B7124" s="6">
        <v>122</v>
      </c>
      <c r="C7124" s="2" t="s">
        <v>15830</v>
      </c>
      <c r="D7124" s="2" t="s">
        <v>2078</v>
      </c>
      <c r="E7124" s="11" t="str">
        <f>CONCATENATE(TablaC11[[#This Row],[Apellido]]," ",TablaC11[[#This Row],[Nombre]])</f>
        <v>CHIARINI VICENTE</v>
      </c>
      <c r="F7124" s="11" t="s">
        <v>12</v>
      </c>
      <c r="G7124" s="11" t="s">
        <v>13</v>
      </c>
      <c r="H7124" s="6">
        <v>11386437</v>
      </c>
      <c r="I7124" s="6">
        <v>1955</v>
      </c>
      <c r="J7124" s="11" t="s">
        <v>23992</v>
      </c>
      <c r="K7124" s="11" t="str">
        <f t="shared" si="111"/>
        <v>Adultos Mayores</v>
      </c>
      <c r="L7124" s="6">
        <f>2023-TablaC11[[#This Row],[Clase]]</f>
        <v>68</v>
      </c>
      <c r="M7124" s="4" t="str">
        <f>VLOOKUP(TablaC11[[#This Row],[Circuito]],Aux!$A$2:$B$12,2,0)</f>
        <v>Villa Devoto</v>
      </c>
    </row>
    <row r="7125" spans="1:13">
      <c r="A7125" s="11" t="s">
        <v>9</v>
      </c>
      <c r="B7125" s="6">
        <v>122</v>
      </c>
      <c r="C7125" s="2" t="s">
        <v>15832</v>
      </c>
      <c r="D7125" s="2" t="s">
        <v>15833</v>
      </c>
      <c r="E7125" s="11" t="str">
        <f>CONCATENATE(TablaC11[[#This Row],[Apellido]]," ",TablaC11[[#This Row],[Nombre]])</f>
        <v>CHINI SILVANA VALERIA</v>
      </c>
      <c r="F7125" s="11" t="s">
        <v>17</v>
      </c>
      <c r="G7125" s="11" t="s">
        <v>56</v>
      </c>
      <c r="H7125" s="6">
        <v>13740837</v>
      </c>
      <c r="I7125" s="6">
        <v>1957</v>
      </c>
      <c r="J7125" s="11" t="s">
        <v>25378</v>
      </c>
      <c r="K7125" s="11" t="str">
        <f t="shared" si="111"/>
        <v>Adultos Mayores</v>
      </c>
      <c r="L7125" s="6">
        <f>2023-TablaC11[[#This Row],[Clase]]</f>
        <v>66</v>
      </c>
      <c r="M7125" s="4" t="str">
        <f>VLOOKUP(TablaC11[[#This Row],[Circuito]],Aux!$A$2:$B$12,2,0)</f>
        <v>Villa Devoto</v>
      </c>
    </row>
    <row r="7126" spans="1:13">
      <c r="A7126" s="11" t="s">
        <v>9</v>
      </c>
      <c r="B7126" s="6">
        <v>122</v>
      </c>
      <c r="C7126" s="2" t="s">
        <v>12423</v>
      </c>
      <c r="D7126" s="2" t="s">
        <v>7010</v>
      </c>
      <c r="E7126" s="11" t="str">
        <f>CONCATENATE(TablaC11[[#This Row],[Apellido]]," ",TablaC11[[#This Row],[Nombre]])</f>
        <v>CHONWAHI ROBERTO JORGE</v>
      </c>
      <c r="F7126" s="11" t="s">
        <v>12</v>
      </c>
      <c r="G7126" s="11" t="s">
        <v>18</v>
      </c>
      <c r="H7126" s="6">
        <v>4426459</v>
      </c>
      <c r="I7126" s="6">
        <v>1944</v>
      </c>
      <c r="J7126" s="11" t="s">
        <v>23993</v>
      </c>
      <c r="K7126" s="11" t="str">
        <f t="shared" si="111"/>
        <v>Adultos Mayores</v>
      </c>
      <c r="L7126" s="6">
        <f>2023-TablaC11[[#This Row],[Clase]]</f>
        <v>79</v>
      </c>
      <c r="M7126" s="4" t="str">
        <f>VLOOKUP(TablaC11[[#This Row],[Circuito]],Aux!$A$2:$B$12,2,0)</f>
        <v>Villa Devoto</v>
      </c>
    </row>
    <row r="7127" spans="1:13">
      <c r="A7127" s="11" t="s">
        <v>9</v>
      </c>
      <c r="B7127" s="6">
        <v>122</v>
      </c>
      <c r="C7127" s="2" t="s">
        <v>15836</v>
      </c>
      <c r="D7127" s="2" t="s">
        <v>1937</v>
      </c>
      <c r="E7127" s="11" t="str">
        <f>CONCATENATE(TablaC11[[#This Row],[Apellido]]," ",TablaC11[[#This Row],[Nombre]])</f>
        <v>CICARE GUSTAVO MARCELO</v>
      </c>
      <c r="F7127" s="11" t="s">
        <v>12</v>
      </c>
      <c r="G7127" s="11" t="s">
        <v>13</v>
      </c>
      <c r="H7127" s="6">
        <v>24037353</v>
      </c>
      <c r="I7127" s="6">
        <v>1974</v>
      </c>
      <c r="J7127" s="11" t="s">
        <v>23994</v>
      </c>
      <c r="K7127" s="11" t="str">
        <f t="shared" si="111"/>
        <v>Adultos</v>
      </c>
      <c r="L7127" s="6">
        <f>2023-TablaC11[[#This Row],[Clase]]</f>
        <v>49</v>
      </c>
      <c r="M7127" s="4" t="str">
        <f>VLOOKUP(TablaC11[[#This Row],[Circuito]],Aux!$A$2:$B$12,2,0)</f>
        <v>Villa Devoto</v>
      </c>
    </row>
    <row r="7128" spans="1:13">
      <c r="A7128" s="11" t="s">
        <v>9</v>
      </c>
      <c r="B7128" s="6">
        <v>122</v>
      </c>
      <c r="C7128" s="2" t="s">
        <v>15838</v>
      </c>
      <c r="D7128" s="2" t="s">
        <v>5913</v>
      </c>
      <c r="E7128" s="11" t="str">
        <f>CONCATENATE(TablaC11[[#This Row],[Apellido]]," ",TablaC11[[#This Row],[Nombre]])</f>
        <v>CIGARRIA CARLOS OSCAR</v>
      </c>
      <c r="F7128" s="11" t="s">
        <v>12</v>
      </c>
      <c r="G7128" s="11" t="s">
        <v>13</v>
      </c>
      <c r="H7128" s="6">
        <v>13385374</v>
      </c>
      <c r="I7128" s="6">
        <v>1959</v>
      </c>
      <c r="J7128" s="11" t="s">
        <v>23995</v>
      </c>
      <c r="K7128" s="11" t="str">
        <f t="shared" si="111"/>
        <v>Adultos</v>
      </c>
      <c r="L7128" s="6">
        <f>2023-TablaC11[[#This Row],[Clase]]</f>
        <v>64</v>
      </c>
      <c r="M7128" s="4" t="str">
        <f>VLOOKUP(TablaC11[[#This Row],[Circuito]],Aux!$A$2:$B$12,2,0)</f>
        <v>Villa Devoto</v>
      </c>
    </row>
    <row r="7129" spans="1:13">
      <c r="A7129" s="11" t="s">
        <v>9</v>
      </c>
      <c r="B7129" s="6">
        <v>122</v>
      </c>
      <c r="C7129" s="2" t="s">
        <v>15840</v>
      </c>
      <c r="D7129" s="2" t="s">
        <v>6541</v>
      </c>
      <c r="E7129" s="11" t="str">
        <f>CONCATENATE(TablaC11[[#This Row],[Apellido]]," ",TablaC11[[#This Row],[Nombre]])</f>
        <v>CILOTTA MATIAS HERNAN</v>
      </c>
      <c r="F7129" s="11" t="s">
        <v>12</v>
      </c>
      <c r="G7129" s="11" t="s">
        <v>18</v>
      </c>
      <c r="H7129" s="6">
        <v>34701132</v>
      </c>
      <c r="I7129" s="6">
        <v>1989</v>
      </c>
      <c r="J7129" s="11" t="s">
        <v>23996</v>
      </c>
      <c r="K7129" s="11" t="str">
        <f t="shared" si="111"/>
        <v>Adultos</v>
      </c>
      <c r="L7129" s="6">
        <f>2023-TablaC11[[#This Row],[Clase]]</f>
        <v>34</v>
      </c>
      <c r="M7129" s="4" t="str">
        <f>VLOOKUP(TablaC11[[#This Row],[Circuito]],Aux!$A$2:$B$12,2,0)</f>
        <v>Villa Devoto</v>
      </c>
    </row>
    <row r="7130" spans="1:13">
      <c r="A7130" s="11" t="s">
        <v>9</v>
      </c>
      <c r="B7130" s="6">
        <v>122</v>
      </c>
      <c r="C7130" s="2" t="s">
        <v>15842</v>
      </c>
      <c r="D7130" s="2" t="s">
        <v>12592</v>
      </c>
      <c r="E7130" s="11" t="str">
        <f>CONCATENATE(TablaC11[[#This Row],[Apellido]]," ",TablaC11[[#This Row],[Nombre]])</f>
        <v>CLIMENT LILIANA ALICIA</v>
      </c>
      <c r="F7130" s="11" t="s">
        <v>17</v>
      </c>
      <c r="G7130" s="11" t="s">
        <v>18</v>
      </c>
      <c r="H7130" s="6">
        <v>5463592</v>
      </c>
      <c r="I7130" s="6">
        <v>1946</v>
      </c>
      <c r="J7130" s="11" t="s">
        <v>23997</v>
      </c>
      <c r="K7130" s="11" t="str">
        <f t="shared" si="111"/>
        <v>Adultos Mayores</v>
      </c>
      <c r="L7130" s="6">
        <f>2023-TablaC11[[#This Row],[Clase]]</f>
        <v>77</v>
      </c>
      <c r="M7130" s="4" t="str">
        <f>VLOOKUP(TablaC11[[#This Row],[Circuito]],Aux!$A$2:$B$12,2,0)</f>
        <v>Villa Devoto</v>
      </c>
    </row>
    <row r="7131" spans="1:13">
      <c r="A7131" s="11" t="s">
        <v>9</v>
      </c>
      <c r="B7131" s="6">
        <v>122</v>
      </c>
      <c r="C7131" s="2" t="s">
        <v>15842</v>
      </c>
      <c r="D7131" s="2" t="s">
        <v>15025</v>
      </c>
      <c r="E7131" s="11" t="str">
        <f>CONCATENATE(TablaC11[[#This Row],[Apellido]]," ",TablaC11[[#This Row],[Nombre]])</f>
        <v>CLIMENT NELIDA SUSANA</v>
      </c>
      <c r="F7131" s="11" t="s">
        <v>17</v>
      </c>
      <c r="G7131" s="11" t="s">
        <v>18</v>
      </c>
      <c r="H7131" s="6">
        <v>4240040</v>
      </c>
      <c r="I7131" s="6">
        <v>1941</v>
      </c>
      <c r="J7131" s="11" t="s">
        <v>23998</v>
      </c>
      <c r="K7131" s="11" t="str">
        <f t="shared" si="111"/>
        <v>Adultos Mayores</v>
      </c>
      <c r="L7131" s="6">
        <f>2023-TablaC11[[#This Row],[Clase]]</f>
        <v>82</v>
      </c>
      <c r="M7131" s="4" t="str">
        <f>VLOOKUP(TablaC11[[#This Row],[Circuito]],Aux!$A$2:$B$12,2,0)</f>
        <v>Villa Devoto</v>
      </c>
    </row>
    <row r="7132" spans="1:13">
      <c r="A7132" s="11" t="s">
        <v>9</v>
      </c>
      <c r="B7132" s="6">
        <v>122</v>
      </c>
      <c r="C7132" s="2" t="s">
        <v>15845</v>
      </c>
      <c r="D7132" s="2" t="s">
        <v>7870</v>
      </c>
      <c r="E7132" s="11" t="str">
        <f>CONCATENATE(TablaC11[[#This Row],[Apellido]]," ",TablaC11[[#This Row],[Nombre]])</f>
        <v>COBAS MARCELO RICARDO</v>
      </c>
      <c r="F7132" s="11" t="s">
        <v>12</v>
      </c>
      <c r="G7132" s="11" t="s">
        <v>18</v>
      </c>
      <c r="H7132" s="6">
        <v>12276943</v>
      </c>
      <c r="I7132" s="6">
        <v>1958</v>
      </c>
      <c r="J7132" s="11" t="s">
        <v>23999</v>
      </c>
      <c r="K7132" s="11" t="str">
        <f t="shared" si="111"/>
        <v>Adultos</v>
      </c>
      <c r="L7132" s="6">
        <f>2023-TablaC11[[#This Row],[Clase]]</f>
        <v>65</v>
      </c>
      <c r="M7132" s="4" t="str">
        <f>VLOOKUP(TablaC11[[#This Row],[Circuito]],Aux!$A$2:$B$12,2,0)</f>
        <v>Villa Devoto</v>
      </c>
    </row>
    <row r="7133" spans="1:13">
      <c r="A7133" s="11" t="s">
        <v>9</v>
      </c>
      <c r="B7133" s="6">
        <v>122</v>
      </c>
      <c r="C7133" s="2" t="s">
        <v>15847</v>
      </c>
      <c r="D7133" s="2" t="s">
        <v>1024</v>
      </c>
      <c r="E7133" s="11" t="str">
        <f>CONCATENATE(TablaC11[[#This Row],[Apellido]]," ",TablaC11[[#This Row],[Nombre]])</f>
        <v>COBO ROBERTO JOSE</v>
      </c>
      <c r="F7133" s="11" t="s">
        <v>12</v>
      </c>
      <c r="G7133" s="11" t="s">
        <v>13</v>
      </c>
      <c r="H7133" s="6">
        <v>8246581</v>
      </c>
      <c r="I7133" s="6">
        <v>1945</v>
      </c>
      <c r="J7133" s="11" t="s">
        <v>24000</v>
      </c>
      <c r="K7133" s="11" t="str">
        <f t="shared" si="111"/>
        <v>Adultos Mayores</v>
      </c>
      <c r="L7133" s="6">
        <f>2023-TablaC11[[#This Row],[Clase]]</f>
        <v>78</v>
      </c>
      <c r="M7133" s="4" t="str">
        <f>VLOOKUP(TablaC11[[#This Row],[Circuito]],Aux!$A$2:$B$12,2,0)</f>
        <v>Villa Devoto</v>
      </c>
    </row>
    <row r="7134" spans="1:13">
      <c r="A7134" s="11" t="s">
        <v>9</v>
      </c>
      <c r="B7134" s="6">
        <v>122</v>
      </c>
      <c r="C7134" s="2" t="s">
        <v>15849</v>
      </c>
      <c r="D7134" s="2" t="s">
        <v>14302</v>
      </c>
      <c r="E7134" s="11" t="str">
        <f>CONCATENATE(TablaC11[[#This Row],[Apellido]]," ",TablaC11[[#This Row],[Nombre]])</f>
        <v>COCCO SANDRA ELIZABETH</v>
      </c>
      <c r="F7134" s="11" t="s">
        <v>17</v>
      </c>
      <c r="G7134" s="11" t="s">
        <v>56</v>
      </c>
      <c r="H7134" s="6">
        <v>16055747</v>
      </c>
      <c r="I7134" s="6">
        <v>1963</v>
      </c>
      <c r="J7134" s="11" t="s">
        <v>24001</v>
      </c>
      <c r="K7134" s="11" t="str">
        <f t="shared" si="111"/>
        <v>Adultos</v>
      </c>
      <c r="L7134" s="6">
        <f>2023-TablaC11[[#This Row],[Clase]]</f>
        <v>60</v>
      </c>
      <c r="M7134" s="4" t="str">
        <f>VLOOKUP(TablaC11[[#This Row],[Circuito]],Aux!$A$2:$B$12,2,0)</f>
        <v>Villa Devoto</v>
      </c>
    </row>
    <row r="7135" spans="1:13">
      <c r="A7135" s="11" t="s">
        <v>9</v>
      </c>
      <c r="B7135" s="6">
        <v>122</v>
      </c>
      <c r="C7135" s="2" t="s">
        <v>1967</v>
      </c>
      <c r="D7135" s="2" t="s">
        <v>14506</v>
      </c>
      <c r="E7135" s="11" t="str">
        <f>CONCATENATE(TablaC11[[#This Row],[Apellido]]," ",TablaC11[[#This Row],[Nombre]])</f>
        <v>COHEN SILVANA</v>
      </c>
      <c r="F7135" s="11" t="s">
        <v>17</v>
      </c>
      <c r="G7135" s="11" t="s">
        <v>13</v>
      </c>
      <c r="H7135" s="6">
        <v>6717394</v>
      </c>
      <c r="I7135" s="6">
        <v>1951</v>
      </c>
      <c r="J7135" s="11" t="s">
        <v>24002</v>
      </c>
      <c r="K7135" s="11" t="str">
        <f t="shared" si="111"/>
        <v>Adultos Mayores</v>
      </c>
      <c r="L7135" s="6">
        <f>2023-TablaC11[[#This Row],[Clase]]</f>
        <v>72</v>
      </c>
      <c r="M7135" s="4" t="str">
        <f>VLOOKUP(TablaC11[[#This Row],[Circuito]],Aux!$A$2:$B$12,2,0)</f>
        <v>Villa Devoto</v>
      </c>
    </row>
    <row r="7136" spans="1:13">
      <c r="A7136" s="11" t="s">
        <v>9</v>
      </c>
      <c r="B7136" s="6">
        <v>122</v>
      </c>
      <c r="C7136" s="2" t="s">
        <v>330</v>
      </c>
      <c r="D7136" s="2" t="s">
        <v>6557</v>
      </c>
      <c r="E7136" s="11" t="str">
        <f>CONCATENATE(TablaC11[[#This Row],[Apellido]]," ",TablaC11[[#This Row],[Nombre]])</f>
        <v>COLOMBO GUILLERMO</v>
      </c>
      <c r="F7136" s="11" t="s">
        <v>12</v>
      </c>
      <c r="G7136" s="11" t="s">
        <v>18</v>
      </c>
      <c r="H7136" s="6">
        <v>7671288</v>
      </c>
      <c r="I7136" s="6">
        <v>1949</v>
      </c>
      <c r="J7136" s="11" t="s">
        <v>24003</v>
      </c>
      <c r="K7136" s="11" t="str">
        <f t="shared" si="111"/>
        <v>Adultos Mayores</v>
      </c>
      <c r="L7136" s="6">
        <f>2023-TablaC11[[#This Row],[Clase]]</f>
        <v>74</v>
      </c>
      <c r="M7136" s="4" t="str">
        <f>VLOOKUP(TablaC11[[#This Row],[Circuito]],Aux!$A$2:$B$12,2,0)</f>
        <v>Villa Devoto</v>
      </c>
    </row>
    <row r="7137" spans="1:13">
      <c r="A7137" s="11" t="s">
        <v>9</v>
      </c>
      <c r="B7137" s="6">
        <v>122</v>
      </c>
      <c r="C7137" s="2" t="s">
        <v>15853</v>
      </c>
      <c r="D7137" s="2" t="s">
        <v>15854</v>
      </c>
      <c r="E7137" s="11" t="str">
        <f>CONCATENATE(TablaC11[[#This Row],[Apellido]]," ",TablaC11[[#This Row],[Nombre]])</f>
        <v>CONFALONIERI ALBA MARCELINA FLORINDA</v>
      </c>
      <c r="F7137" s="11" t="s">
        <v>17</v>
      </c>
      <c r="G7137" s="11" t="s">
        <v>18</v>
      </c>
      <c r="H7137" s="6">
        <v>2347131</v>
      </c>
      <c r="I7137" s="6">
        <v>1934</v>
      </c>
      <c r="J7137" s="11" t="s">
        <v>24004</v>
      </c>
      <c r="K7137" s="11" t="str">
        <f t="shared" si="111"/>
        <v>Adultos Mayores</v>
      </c>
      <c r="L7137" s="6">
        <f>2023-TablaC11[[#This Row],[Clase]]</f>
        <v>89</v>
      </c>
      <c r="M7137" s="4" t="str">
        <f>VLOOKUP(TablaC11[[#This Row],[Circuito]],Aux!$A$2:$B$12,2,0)</f>
        <v>Villa Devoto</v>
      </c>
    </row>
    <row r="7138" spans="1:13">
      <c r="A7138" s="11" t="s">
        <v>9</v>
      </c>
      <c r="B7138" s="6">
        <v>122</v>
      </c>
      <c r="C7138" s="2" t="s">
        <v>3857</v>
      </c>
      <c r="D7138" s="2" t="s">
        <v>15856</v>
      </c>
      <c r="E7138" s="11" t="str">
        <f>CONCATENATE(TablaC11[[#This Row],[Apellido]]," ",TablaC11[[#This Row],[Nombre]])</f>
        <v>CONTE JUAN CARLOS NORBERTO</v>
      </c>
      <c r="F7138" s="11" t="s">
        <v>12</v>
      </c>
      <c r="G7138" s="11" t="s">
        <v>13</v>
      </c>
      <c r="H7138" s="6">
        <v>8549567</v>
      </c>
      <c r="I7138" s="6">
        <v>1951</v>
      </c>
      <c r="J7138" s="11" t="s">
        <v>24005</v>
      </c>
      <c r="K7138" s="11" t="str">
        <f t="shared" si="111"/>
        <v>Adultos Mayores</v>
      </c>
      <c r="L7138" s="6">
        <f>2023-TablaC11[[#This Row],[Clase]]</f>
        <v>72</v>
      </c>
      <c r="M7138" s="4" t="str">
        <f>VLOOKUP(TablaC11[[#This Row],[Circuito]],Aux!$A$2:$B$12,2,0)</f>
        <v>Villa Devoto</v>
      </c>
    </row>
    <row r="7139" spans="1:13">
      <c r="A7139" s="11" t="s">
        <v>9</v>
      </c>
      <c r="B7139" s="6">
        <v>122</v>
      </c>
      <c r="C7139" s="2" t="s">
        <v>15858</v>
      </c>
      <c r="D7139" s="2" t="s">
        <v>15859</v>
      </c>
      <c r="E7139" s="11" t="str">
        <f>CONCATENATE(TablaC11[[#This Row],[Apellido]]," ",TablaC11[[#This Row],[Nombre]])</f>
        <v>CONTRERAS MARCELO MARTIN</v>
      </c>
      <c r="F7139" s="11" t="s">
        <v>12</v>
      </c>
      <c r="G7139" s="11" t="s">
        <v>13</v>
      </c>
      <c r="H7139" s="6">
        <v>21968835</v>
      </c>
      <c r="I7139" s="6">
        <v>1971</v>
      </c>
      <c r="J7139" s="11" t="s">
        <v>24006</v>
      </c>
      <c r="K7139" s="11" t="str">
        <f t="shared" si="111"/>
        <v>Adultos</v>
      </c>
      <c r="L7139" s="6">
        <f>2023-TablaC11[[#This Row],[Clase]]</f>
        <v>52</v>
      </c>
      <c r="M7139" s="4" t="str">
        <f>VLOOKUP(TablaC11[[#This Row],[Circuito]],Aux!$A$2:$B$12,2,0)</f>
        <v>Villa Devoto</v>
      </c>
    </row>
    <row r="7140" spans="1:13">
      <c r="A7140" s="11" t="s">
        <v>9</v>
      </c>
      <c r="B7140" s="6">
        <v>122</v>
      </c>
      <c r="C7140" s="2" t="s">
        <v>3872</v>
      </c>
      <c r="D7140" s="2" t="s">
        <v>14079</v>
      </c>
      <c r="E7140" s="11" t="str">
        <f>CONCATENATE(TablaC11[[#This Row],[Apellido]]," ",TablaC11[[#This Row],[Nombre]])</f>
        <v>CORRAL NELIDA MARIA</v>
      </c>
      <c r="F7140" s="11" t="s">
        <v>17</v>
      </c>
      <c r="G7140" s="11" t="s">
        <v>18</v>
      </c>
      <c r="H7140" s="6">
        <v>4150810</v>
      </c>
      <c r="I7140" s="6">
        <v>1941</v>
      </c>
      <c r="J7140" s="11" t="s">
        <v>24007</v>
      </c>
      <c r="K7140" s="11" t="str">
        <f t="shared" si="111"/>
        <v>Adultos Mayores</v>
      </c>
      <c r="L7140" s="6">
        <f>2023-TablaC11[[#This Row],[Clase]]</f>
        <v>82</v>
      </c>
      <c r="M7140" s="4" t="str">
        <f>VLOOKUP(TablaC11[[#This Row],[Circuito]],Aux!$A$2:$B$12,2,0)</f>
        <v>Villa Devoto</v>
      </c>
    </row>
    <row r="7141" spans="1:13">
      <c r="A7141" s="11" t="s">
        <v>9</v>
      </c>
      <c r="B7141" s="6">
        <v>122</v>
      </c>
      <c r="C7141" s="2" t="s">
        <v>15862</v>
      </c>
      <c r="D7141" s="2" t="s">
        <v>15863</v>
      </c>
      <c r="E7141" s="11" t="str">
        <f>CONCATENATE(TablaC11[[#This Row],[Apellido]]," ",TablaC11[[#This Row],[Nombre]])</f>
        <v>CORRENTE LEONARDO ELVIO</v>
      </c>
      <c r="F7141" s="11" t="s">
        <v>12</v>
      </c>
      <c r="G7141" s="11" t="s">
        <v>18</v>
      </c>
      <c r="H7141" s="6">
        <v>23256368</v>
      </c>
      <c r="I7141" s="6">
        <v>1973</v>
      </c>
      <c r="J7141" s="11" t="s">
        <v>24008</v>
      </c>
      <c r="K7141" s="11" t="str">
        <f t="shared" si="111"/>
        <v>Adultos</v>
      </c>
      <c r="L7141" s="6">
        <f>2023-TablaC11[[#This Row],[Clase]]</f>
        <v>50</v>
      </c>
      <c r="M7141" s="4" t="str">
        <f>VLOOKUP(TablaC11[[#This Row],[Circuito]],Aux!$A$2:$B$12,2,0)</f>
        <v>Villa Devoto</v>
      </c>
    </row>
    <row r="7142" spans="1:13">
      <c r="A7142" s="11" t="s">
        <v>9</v>
      </c>
      <c r="B7142" s="6">
        <v>122</v>
      </c>
      <c r="C7142" s="2" t="s">
        <v>1992</v>
      </c>
      <c r="D7142" s="2" t="s">
        <v>15865</v>
      </c>
      <c r="E7142" s="11" t="str">
        <f>CONCATENATE(TablaC11[[#This Row],[Apellido]]," ",TablaC11[[#This Row],[Nombre]])</f>
        <v>CORTES LORENA MARA</v>
      </c>
      <c r="F7142" s="11" t="s">
        <v>17</v>
      </c>
      <c r="G7142" s="11" t="s">
        <v>18</v>
      </c>
      <c r="H7142" s="6">
        <v>21962746</v>
      </c>
      <c r="I7142" s="6">
        <v>1971</v>
      </c>
      <c r="J7142" s="11" t="s">
        <v>24009</v>
      </c>
      <c r="K7142" s="11" t="str">
        <f t="shared" si="111"/>
        <v>Adultos</v>
      </c>
      <c r="L7142" s="6">
        <f>2023-TablaC11[[#This Row],[Clase]]</f>
        <v>52</v>
      </c>
      <c r="M7142" s="4" t="str">
        <f>VLOOKUP(TablaC11[[#This Row],[Circuito]],Aux!$A$2:$B$12,2,0)</f>
        <v>Villa Devoto</v>
      </c>
    </row>
    <row r="7143" spans="1:13">
      <c r="A7143" s="11" t="s">
        <v>9</v>
      </c>
      <c r="B7143" s="6">
        <v>122</v>
      </c>
      <c r="C7143" s="2" t="s">
        <v>15867</v>
      </c>
      <c r="D7143" s="2" t="s">
        <v>15868</v>
      </c>
      <c r="E7143" s="11" t="str">
        <f>CONCATENATE(TablaC11[[#This Row],[Apellido]]," ",TablaC11[[#This Row],[Nombre]])</f>
        <v>CRUBELLATI LUCIANA GILDA</v>
      </c>
      <c r="F7143" s="11" t="s">
        <v>17</v>
      </c>
      <c r="G7143" s="11" t="s">
        <v>13</v>
      </c>
      <c r="H7143" s="6">
        <v>27728291</v>
      </c>
      <c r="I7143" s="6">
        <v>1979</v>
      </c>
      <c r="J7143" s="11" t="s">
        <v>25164</v>
      </c>
      <c r="K7143" s="11" t="str">
        <f t="shared" si="111"/>
        <v>Adultos</v>
      </c>
      <c r="L7143" s="6">
        <f>2023-TablaC11[[#This Row],[Clase]]</f>
        <v>44</v>
      </c>
      <c r="M7143" s="4" t="str">
        <f>VLOOKUP(TablaC11[[#This Row],[Circuito]],Aux!$A$2:$B$12,2,0)</f>
        <v>Villa Devoto</v>
      </c>
    </row>
    <row r="7144" spans="1:13">
      <c r="A7144" s="11" t="s">
        <v>9</v>
      </c>
      <c r="B7144" s="6">
        <v>122</v>
      </c>
      <c r="C7144" s="2" t="s">
        <v>12477</v>
      </c>
      <c r="D7144" s="2" t="s">
        <v>3870</v>
      </c>
      <c r="E7144" s="11" t="str">
        <f>CONCATENATE(TablaC11[[#This Row],[Apellido]]," ",TablaC11[[#This Row],[Nombre]])</f>
        <v>CRUZ OLGA RAQUEL</v>
      </c>
      <c r="F7144" s="11" t="s">
        <v>17</v>
      </c>
      <c r="G7144" s="11" t="s">
        <v>13</v>
      </c>
      <c r="H7144" s="6">
        <v>4422229</v>
      </c>
      <c r="I7144" s="6">
        <v>1942</v>
      </c>
      <c r="J7144" s="11" t="s">
        <v>24010</v>
      </c>
      <c r="K7144" s="11" t="str">
        <f t="shared" si="111"/>
        <v>Adultos Mayores</v>
      </c>
      <c r="L7144" s="6">
        <f>2023-TablaC11[[#This Row],[Clase]]</f>
        <v>81</v>
      </c>
      <c r="M7144" s="4" t="str">
        <f>VLOOKUP(TablaC11[[#This Row],[Circuito]],Aux!$A$2:$B$12,2,0)</f>
        <v>Villa Devoto</v>
      </c>
    </row>
    <row r="7145" spans="1:13">
      <c r="A7145" s="11" t="s">
        <v>9</v>
      </c>
      <c r="B7145" s="6">
        <v>122</v>
      </c>
      <c r="C7145" s="2" t="s">
        <v>2024</v>
      </c>
      <c r="D7145" s="2" t="s">
        <v>15871</v>
      </c>
      <c r="E7145" s="11" t="str">
        <f>CONCATENATE(TablaC11[[#This Row],[Apellido]]," ",TablaC11[[#This Row],[Nombre]])</f>
        <v>CUNEO JUAN CARLOS ALEJANDRO</v>
      </c>
      <c r="F7145" s="11" t="s">
        <v>12</v>
      </c>
      <c r="G7145" s="11" t="s">
        <v>13</v>
      </c>
      <c r="H7145" s="6">
        <v>17636293</v>
      </c>
      <c r="I7145" s="6">
        <v>1965</v>
      </c>
      <c r="J7145" s="11" t="s">
        <v>25165</v>
      </c>
      <c r="K7145" s="11" t="str">
        <f t="shared" si="111"/>
        <v>Adultos</v>
      </c>
      <c r="L7145" s="6">
        <f>2023-TablaC11[[#This Row],[Clase]]</f>
        <v>58</v>
      </c>
      <c r="M7145" s="4" t="str">
        <f>VLOOKUP(TablaC11[[#This Row],[Circuito]],Aux!$A$2:$B$12,2,0)</f>
        <v>Villa Devoto</v>
      </c>
    </row>
    <row r="7146" spans="1:13">
      <c r="A7146" s="11" t="s">
        <v>9</v>
      </c>
      <c r="B7146" s="6">
        <v>122</v>
      </c>
      <c r="C7146" s="2" t="s">
        <v>10564</v>
      </c>
      <c r="D7146" s="2" t="s">
        <v>4148</v>
      </c>
      <c r="E7146" s="11" t="str">
        <f>CONCATENATE(TablaC11[[#This Row],[Apellido]]," ",TablaC11[[#This Row],[Nombre]])</f>
        <v>D ELIA CARLOS DANIEL</v>
      </c>
      <c r="F7146" s="11" t="s">
        <v>12</v>
      </c>
      <c r="G7146" s="11" t="s">
        <v>56</v>
      </c>
      <c r="H7146" s="6">
        <v>23702856</v>
      </c>
      <c r="I7146" s="6">
        <v>1975</v>
      </c>
      <c r="J7146" s="11" t="s">
        <v>24011</v>
      </c>
      <c r="K7146" s="11" t="str">
        <f t="shared" si="111"/>
        <v>Adultos</v>
      </c>
      <c r="L7146" s="6">
        <f>2023-TablaC11[[#This Row],[Clase]]</f>
        <v>48</v>
      </c>
      <c r="M7146" s="4" t="str">
        <f>VLOOKUP(TablaC11[[#This Row],[Circuito]],Aux!$A$2:$B$12,2,0)</f>
        <v>Villa Devoto</v>
      </c>
    </row>
    <row r="7147" spans="1:13">
      <c r="A7147" s="11" t="s">
        <v>9</v>
      </c>
      <c r="B7147" s="6">
        <v>122</v>
      </c>
      <c r="C7147" s="2" t="s">
        <v>10564</v>
      </c>
      <c r="D7147" s="2" t="s">
        <v>15874</v>
      </c>
      <c r="E7147" s="11" t="str">
        <f>CONCATENATE(TablaC11[[#This Row],[Apellido]]," ",TablaC11[[#This Row],[Nombre]])</f>
        <v>D ELIA LEONARDO RUBEN</v>
      </c>
      <c r="F7147" s="11" t="s">
        <v>12</v>
      </c>
      <c r="G7147" s="11" t="s">
        <v>18</v>
      </c>
      <c r="H7147" s="6">
        <v>31877340</v>
      </c>
      <c r="I7147" s="6">
        <v>1985</v>
      </c>
      <c r="J7147" s="11" t="s">
        <v>24012</v>
      </c>
      <c r="K7147" s="11" t="str">
        <f t="shared" si="111"/>
        <v>Adultos</v>
      </c>
      <c r="L7147" s="6">
        <f>2023-TablaC11[[#This Row],[Clase]]</f>
        <v>38</v>
      </c>
      <c r="M7147" s="4" t="str">
        <f>VLOOKUP(TablaC11[[#This Row],[Circuito]],Aux!$A$2:$B$12,2,0)</f>
        <v>Villa Devoto</v>
      </c>
    </row>
    <row r="7148" spans="1:13">
      <c r="A7148" s="11" t="s">
        <v>9</v>
      </c>
      <c r="B7148" s="6">
        <v>122</v>
      </c>
      <c r="C7148" s="2" t="s">
        <v>15876</v>
      </c>
      <c r="D7148" s="2" t="s">
        <v>8906</v>
      </c>
      <c r="E7148" s="11" t="str">
        <f>CONCATENATE(TablaC11[[#This Row],[Apellido]]," ",TablaC11[[#This Row],[Nombre]])</f>
        <v>D ERCOLES JUAN CRUZ</v>
      </c>
      <c r="F7148" s="11" t="s">
        <v>12</v>
      </c>
      <c r="G7148" s="11" t="s">
        <v>18</v>
      </c>
      <c r="H7148" s="6">
        <v>38889588</v>
      </c>
      <c r="I7148" s="6">
        <v>1995</v>
      </c>
      <c r="J7148" s="11" t="s">
        <v>24013</v>
      </c>
      <c r="K7148" s="11" t="str">
        <f t="shared" si="111"/>
        <v>Juventud</v>
      </c>
      <c r="L7148" s="6">
        <f>2023-TablaC11[[#This Row],[Clase]]</f>
        <v>28</v>
      </c>
      <c r="M7148" s="4" t="str">
        <f>VLOOKUP(TablaC11[[#This Row],[Circuito]],Aux!$A$2:$B$12,2,0)</f>
        <v>Villa Devoto</v>
      </c>
    </row>
    <row r="7149" spans="1:13">
      <c r="A7149" s="11" t="s">
        <v>9</v>
      </c>
      <c r="B7149" s="6">
        <v>122</v>
      </c>
      <c r="C7149" s="2" t="s">
        <v>15878</v>
      </c>
      <c r="D7149" s="2" t="s">
        <v>15879</v>
      </c>
      <c r="E7149" s="11" t="str">
        <f>CONCATENATE(TablaC11[[#This Row],[Apellido]]," ",TablaC11[[#This Row],[Nombre]])</f>
        <v>DANA JOSE CARLOS</v>
      </c>
      <c r="F7149" s="11" t="s">
        <v>12</v>
      </c>
      <c r="G7149" s="11" t="s">
        <v>13</v>
      </c>
      <c r="H7149" s="6">
        <v>5071443</v>
      </c>
      <c r="I7149" s="6">
        <v>1948</v>
      </c>
      <c r="J7149" s="11" t="s">
        <v>24014</v>
      </c>
      <c r="K7149" s="11" t="str">
        <f t="shared" si="111"/>
        <v>Adultos Mayores</v>
      </c>
      <c r="L7149" s="6">
        <f>2023-TablaC11[[#This Row],[Clase]]</f>
        <v>75</v>
      </c>
      <c r="M7149" s="4" t="str">
        <f>VLOOKUP(TablaC11[[#This Row],[Circuito]],Aux!$A$2:$B$12,2,0)</f>
        <v>Villa Devoto</v>
      </c>
    </row>
    <row r="7150" spans="1:13">
      <c r="A7150" s="11" t="s">
        <v>9</v>
      </c>
      <c r="B7150" s="6">
        <v>122</v>
      </c>
      <c r="C7150" s="2" t="s">
        <v>15881</v>
      </c>
      <c r="D7150" s="2" t="s">
        <v>167</v>
      </c>
      <c r="E7150" s="11" t="str">
        <f>CONCATENATE(TablaC11[[#This Row],[Apellido]]," ",TablaC11[[#This Row],[Nombre]])</f>
        <v>DANTI ANA MARIA</v>
      </c>
      <c r="F7150" s="11" t="s">
        <v>17</v>
      </c>
      <c r="G7150" s="11" t="s">
        <v>18</v>
      </c>
      <c r="H7150" s="6">
        <v>12965826</v>
      </c>
      <c r="I7150" s="6">
        <v>1958</v>
      </c>
      <c r="J7150" s="11" t="s">
        <v>24015</v>
      </c>
      <c r="K7150" s="11" t="str">
        <f t="shared" si="111"/>
        <v>Adultos</v>
      </c>
      <c r="L7150" s="6">
        <f>2023-TablaC11[[#This Row],[Clase]]</f>
        <v>65</v>
      </c>
      <c r="M7150" s="4" t="str">
        <f>VLOOKUP(TablaC11[[#This Row],[Circuito]],Aux!$A$2:$B$12,2,0)</f>
        <v>Villa Devoto</v>
      </c>
    </row>
    <row r="7151" spans="1:13">
      <c r="A7151" s="11" t="s">
        <v>9</v>
      </c>
      <c r="B7151" s="6">
        <v>122</v>
      </c>
      <c r="C7151" s="2" t="s">
        <v>15883</v>
      </c>
      <c r="D7151" s="2" t="s">
        <v>4766</v>
      </c>
      <c r="E7151" s="11" t="str">
        <f>CONCATENATE(TablaC11[[#This Row],[Apellido]]," ",TablaC11[[#This Row],[Nombre]])</f>
        <v>DARANNO FERNANDO HORACIO</v>
      </c>
      <c r="F7151" s="11" t="s">
        <v>12</v>
      </c>
      <c r="G7151" s="11" t="s">
        <v>56</v>
      </c>
      <c r="H7151" s="6">
        <v>11985634</v>
      </c>
      <c r="I7151" s="6">
        <v>1958</v>
      </c>
      <c r="J7151" s="11" t="s">
        <v>24016</v>
      </c>
      <c r="K7151" s="11" t="str">
        <f t="shared" si="111"/>
        <v>Adultos</v>
      </c>
      <c r="L7151" s="6">
        <f>2023-TablaC11[[#This Row],[Clase]]</f>
        <v>65</v>
      </c>
      <c r="M7151" s="4" t="str">
        <f>VLOOKUP(TablaC11[[#This Row],[Circuito]],Aux!$A$2:$B$12,2,0)</f>
        <v>Villa Devoto</v>
      </c>
    </row>
    <row r="7152" spans="1:13">
      <c r="A7152" s="11" t="s">
        <v>9</v>
      </c>
      <c r="B7152" s="6">
        <v>122</v>
      </c>
      <c r="C7152" s="2" t="s">
        <v>15885</v>
      </c>
      <c r="D7152" s="2" t="s">
        <v>15886</v>
      </c>
      <c r="E7152" s="11" t="str">
        <f>CONCATENATE(TablaC11[[#This Row],[Apellido]]," ",TablaC11[[#This Row],[Nombre]])</f>
        <v>DE CUNTO SILVIO NESTOR</v>
      </c>
      <c r="F7152" s="11" t="s">
        <v>12</v>
      </c>
      <c r="G7152" s="11" t="s">
        <v>502</v>
      </c>
      <c r="H7152" s="6">
        <v>7651959</v>
      </c>
      <c r="I7152" s="6">
        <v>1948</v>
      </c>
      <c r="J7152" s="11" t="s">
        <v>25166</v>
      </c>
      <c r="K7152" s="11" t="str">
        <f t="shared" si="111"/>
        <v>Adultos Mayores</v>
      </c>
      <c r="L7152" s="6">
        <f>2023-TablaC11[[#This Row],[Clase]]</f>
        <v>75</v>
      </c>
      <c r="M7152" s="4" t="str">
        <f>VLOOKUP(TablaC11[[#This Row],[Circuito]],Aux!$A$2:$B$12,2,0)</f>
        <v>Villa Devoto</v>
      </c>
    </row>
    <row r="7153" spans="1:13">
      <c r="A7153" s="11" t="s">
        <v>9</v>
      </c>
      <c r="B7153" s="6">
        <v>122</v>
      </c>
      <c r="C7153" s="2" t="s">
        <v>15888</v>
      </c>
      <c r="D7153" s="2" t="s">
        <v>15889</v>
      </c>
      <c r="E7153" s="11" t="str">
        <f>CONCATENATE(TablaC11[[#This Row],[Apellido]]," ",TablaC11[[#This Row],[Nombre]])</f>
        <v>DE FRANCESCO RICARDO RUBEN</v>
      </c>
      <c r="F7153" s="11" t="s">
        <v>12</v>
      </c>
      <c r="G7153" s="11" t="s">
        <v>56</v>
      </c>
      <c r="H7153" s="6">
        <v>14406539</v>
      </c>
      <c r="I7153" s="6">
        <v>1961</v>
      </c>
      <c r="J7153" s="11" t="s">
        <v>24017</v>
      </c>
      <c r="K7153" s="11" t="str">
        <f t="shared" si="111"/>
        <v>Adultos</v>
      </c>
      <c r="L7153" s="6">
        <f>2023-TablaC11[[#This Row],[Clase]]</f>
        <v>62</v>
      </c>
      <c r="M7153" s="4" t="str">
        <f>VLOOKUP(TablaC11[[#This Row],[Circuito]],Aux!$A$2:$B$12,2,0)</f>
        <v>Villa Devoto</v>
      </c>
    </row>
    <row r="7154" spans="1:13">
      <c r="A7154" s="11" t="s">
        <v>9</v>
      </c>
      <c r="B7154" s="6">
        <v>122</v>
      </c>
      <c r="C7154" s="2" t="s">
        <v>15891</v>
      </c>
      <c r="D7154" s="2" t="s">
        <v>15892</v>
      </c>
      <c r="E7154" s="11" t="str">
        <f>CONCATENATE(TablaC11[[#This Row],[Apellido]]," ",TablaC11[[#This Row],[Nombre]])</f>
        <v>DE LA TORRE MANUELA ESTER</v>
      </c>
      <c r="F7154" s="11" t="s">
        <v>17</v>
      </c>
      <c r="G7154" s="11" t="s">
        <v>284</v>
      </c>
      <c r="H7154" s="6">
        <v>6621972</v>
      </c>
      <c r="I7154" s="6">
        <v>1939</v>
      </c>
      <c r="J7154" s="11" t="s">
        <v>24018</v>
      </c>
      <c r="K7154" s="11" t="str">
        <f t="shared" si="111"/>
        <v>Adultos Mayores</v>
      </c>
      <c r="L7154" s="6">
        <f>2023-TablaC11[[#This Row],[Clase]]</f>
        <v>84</v>
      </c>
      <c r="M7154" s="4" t="str">
        <f>VLOOKUP(TablaC11[[#This Row],[Circuito]],Aux!$A$2:$B$12,2,0)</f>
        <v>Villa Devoto</v>
      </c>
    </row>
    <row r="7155" spans="1:13">
      <c r="A7155" s="11" t="s">
        <v>9</v>
      </c>
      <c r="B7155" s="6">
        <v>122</v>
      </c>
      <c r="C7155" s="2" t="s">
        <v>394</v>
      </c>
      <c r="D7155" s="2" t="s">
        <v>3453</v>
      </c>
      <c r="E7155" s="11" t="str">
        <f>CONCATENATE(TablaC11[[#This Row],[Apellido]]," ",TablaC11[[#This Row],[Nombre]])</f>
        <v>DE LEO MARIA</v>
      </c>
      <c r="F7155" s="11" t="s">
        <v>17</v>
      </c>
      <c r="G7155" s="11" t="s">
        <v>13</v>
      </c>
      <c r="H7155" s="6">
        <v>850629</v>
      </c>
      <c r="I7155" s="6">
        <v>1934</v>
      </c>
      <c r="J7155" s="11" t="s">
        <v>24019</v>
      </c>
      <c r="K7155" s="11" t="str">
        <f t="shared" si="111"/>
        <v>Adultos Mayores</v>
      </c>
      <c r="L7155" s="6">
        <f>2023-TablaC11[[#This Row],[Clase]]</f>
        <v>89</v>
      </c>
      <c r="M7155" s="4" t="str">
        <f>VLOOKUP(TablaC11[[#This Row],[Circuito]],Aux!$A$2:$B$12,2,0)</f>
        <v>Villa Devoto</v>
      </c>
    </row>
    <row r="7156" spans="1:13">
      <c r="A7156" s="11" t="s">
        <v>9</v>
      </c>
      <c r="B7156" s="6">
        <v>122</v>
      </c>
      <c r="C7156" s="2" t="s">
        <v>397</v>
      </c>
      <c r="D7156" s="2" t="s">
        <v>14302</v>
      </c>
      <c r="E7156" s="11" t="str">
        <f>CONCATENATE(TablaC11[[#This Row],[Apellido]]," ",TablaC11[[#This Row],[Nombre]])</f>
        <v>DE LUCA SANDRA ELIZABETH</v>
      </c>
      <c r="F7156" s="11" t="s">
        <v>17</v>
      </c>
      <c r="G7156" s="11" t="s">
        <v>13</v>
      </c>
      <c r="H7156" s="6">
        <v>14902993</v>
      </c>
      <c r="I7156" s="6">
        <v>1962</v>
      </c>
      <c r="J7156" s="11" t="s">
        <v>24020</v>
      </c>
      <c r="K7156" s="11" t="str">
        <f t="shared" si="111"/>
        <v>Adultos</v>
      </c>
      <c r="L7156" s="6">
        <f>2023-TablaC11[[#This Row],[Clase]]</f>
        <v>61</v>
      </c>
      <c r="M7156" s="4" t="str">
        <f>VLOOKUP(TablaC11[[#This Row],[Circuito]],Aux!$A$2:$B$12,2,0)</f>
        <v>Villa Devoto</v>
      </c>
    </row>
    <row r="7157" spans="1:13">
      <c r="A7157" s="11" t="s">
        <v>9</v>
      </c>
      <c r="B7157" s="6">
        <v>122</v>
      </c>
      <c r="C7157" s="2" t="s">
        <v>15896</v>
      </c>
      <c r="D7157" s="2" t="s">
        <v>15897</v>
      </c>
      <c r="E7157" s="11" t="str">
        <f>CONCATENATE(TablaC11[[#This Row],[Apellido]]," ",TablaC11[[#This Row],[Nombre]])</f>
        <v>DE MAIO GABRIELA EDITH</v>
      </c>
      <c r="F7157" s="11" t="s">
        <v>17</v>
      </c>
      <c r="G7157" s="11" t="s">
        <v>18</v>
      </c>
      <c r="H7157" s="6">
        <v>18234124</v>
      </c>
      <c r="I7157" s="6">
        <v>1966</v>
      </c>
      <c r="J7157" s="11" t="s">
        <v>24021</v>
      </c>
      <c r="K7157" s="11" t="str">
        <f t="shared" si="111"/>
        <v>Adultos</v>
      </c>
      <c r="L7157" s="6">
        <f>2023-TablaC11[[#This Row],[Clase]]</f>
        <v>57</v>
      </c>
      <c r="M7157" s="4" t="str">
        <f>VLOOKUP(TablaC11[[#This Row],[Circuito]],Aux!$A$2:$B$12,2,0)</f>
        <v>Villa Devoto</v>
      </c>
    </row>
    <row r="7158" spans="1:13">
      <c r="A7158" s="11" t="s">
        <v>9</v>
      </c>
      <c r="B7158" s="6">
        <v>122</v>
      </c>
      <c r="C7158" s="2" t="s">
        <v>15899</v>
      </c>
      <c r="D7158" s="2" t="s">
        <v>3821</v>
      </c>
      <c r="E7158" s="11" t="str">
        <f>CONCATENATE(TablaC11[[#This Row],[Apellido]]," ",TablaC11[[#This Row],[Nombre]])</f>
        <v>DE NATALE DIEGO MARTIN</v>
      </c>
      <c r="F7158" s="11" t="s">
        <v>12</v>
      </c>
      <c r="G7158" s="11" t="s">
        <v>18</v>
      </c>
      <c r="H7158" s="6">
        <v>21834246</v>
      </c>
      <c r="I7158" s="6">
        <v>1970</v>
      </c>
      <c r="J7158" s="11" t="s">
        <v>24022</v>
      </c>
      <c r="K7158" s="11" t="str">
        <f t="shared" si="111"/>
        <v>Adultos</v>
      </c>
      <c r="L7158" s="6">
        <f>2023-TablaC11[[#This Row],[Clase]]</f>
        <v>53</v>
      </c>
      <c r="M7158" s="4" t="str">
        <f>VLOOKUP(TablaC11[[#This Row],[Circuito]],Aux!$A$2:$B$12,2,0)</f>
        <v>Villa Devoto</v>
      </c>
    </row>
    <row r="7159" spans="1:13">
      <c r="A7159" s="11" t="s">
        <v>9</v>
      </c>
      <c r="B7159" s="6">
        <v>122</v>
      </c>
      <c r="C7159" s="2" t="s">
        <v>15901</v>
      </c>
      <c r="D7159" s="2" t="s">
        <v>15902</v>
      </c>
      <c r="E7159" s="11" t="str">
        <f>CONCATENATE(TablaC11[[#This Row],[Apellido]]," ",TablaC11[[#This Row],[Nombre]])</f>
        <v>DEDICO GABRIELA MABEL</v>
      </c>
      <c r="F7159" s="11" t="s">
        <v>17</v>
      </c>
      <c r="G7159" s="11" t="s">
        <v>13</v>
      </c>
      <c r="H7159" s="6">
        <v>20313743</v>
      </c>
      <c r="I7159" s="6">
        <v>1968</v>
      </c>
      <c r="J7159" s="11" t="s">
        <v>24023</v>
      </c>
      <c r="K7159" s="11" t="str">
        <f t="shared" si="111"/>
        <v>Adultos</v>
      </c>
      <c r="L7159" s="6">
        <f>2023-TablaC11[[#This Row],[Clase]]</f>
        <v>55</v>
      </c>
      <c r="M7159" s="4" t="str">
        <f>VLOOKUP(TablaC11[[#This Row],[Circuito]],Aux!$A$2:$B$12,2,0)</f>
        <v>Villa Devoto</v>
      </c>
    </row>
    <row r="7160" spans="1:13">
      <c r="A7160" s="11" t="s">
        <v>9</v>
      </c>
      <c r="B7160" s="6">
        <v>122</v>
      </c>
      <c r="C7160" s="2" t="s">
        <v>15904</v>
      </c>
      <c r="D7160" s="2" t="s">
        <v>15905</v>
      </c>
      <c r="E7160" s="11" t="str">
        <f>CONCATENATE(TablaC11[[#This Row],[Apellido]]," ",TablaC11[[#This Row],[Nombre]])</f>
        <v>DEL BENE GUSTAVO CLAUDIO</v>
      </c>
      <c r="F7160" s="11" t="s">
        <v>12</v>
      </c>
      <c r="G7160" s="11" t="s">
        <v>13</v>
      </c>
      <c r="H7160" s="6">
        <v>13740728</v>
      </c>
      <c r="I7160" s="6">
        <v>1960</v>
      </c>
      <c r="J7160" s="11" t="s">
        <v>24024</v>
      </c>
      <c r="K7160" s="11" t="str">
        <f t="shared" si="111"/>
        <v>Adultos</v>
      </c>
      <c r="L7160" s="6">
        <f>2023-TablaC11[[#This Row],[Clase]]</f>
        <v>63</v>
      </c>
      <c r="M7160" s="4" t="str">
        <f>VLOOKUP(TablaC11[[#This Row],[Circuito]],Aux!$A$2:$B$12,2,0)</f>
        <v>Villa Devoto</v>
      </c>
    </row>
    <row r="7161" spans="1:13">
      <c r="A7161" s="11" t="s">
        <v>9</v>
      </c>
      <c r="B7161" s="6">
        <v>122</v>
      </c>
      <c r="C7161" s="2" t="s">
        <v>3933</v>
      </c>
      <c r="D7161" s="2" t="s">
        <v>14466</v>
      </c>
      <c r="E7161" s="11" t="str">
        <f>CONCATENATE(TablaC11[[#This Row],[Apellido]]," ",TablaC11[[#This Row],[Nombre]])</f>
        <v>DEL RIO MARTA LUCIA</v>
      </c>
      <c r="F7161" s="11" t="s">
        <v>17</v>
      </c>
      <c r="G7161" s="11" t="s">
        <v>35</v>
      </c>
      <c r="H7161" s="6">
        <v>368822</v>
      </c>
      <c r="I7161" s="6">
        <v>1926</v>
      </c>
      <c r="J7161" s="11" t="s">
        <v>25167</v>
      </c>
      <c r="K7161" s="11" t="str">
        <f t="shared" si="111"/>
        <v>Adultos Mayores</v>
      </c>
      <c r="L7161" s="6">
        <f>2023-TablaC11[[#This Row],[Clase]]</f>
        <v>97</v>
      </c>
      <c r="M7161" s="4" t="str">
        <f>VLOOKUP(TablaC11[[#This Row],[Circuito]],Aux!$A$2:$B$12,2,0)</f>
        <v>Villa Devoto</v>
      </c>
    </row>
    <row r="7162" spans="1:13">
      <c r="A7162" s="11" t="s">
        <v>9</v>
      </c>
      <c r="B7162" s="6">
        <v>122</v>
      </c>
      <c r="C7162" s="2" t="s">
        <v>15908</v>
      </c>
      <c r="D7162" s="2" t="s">
        <v>15909</v>
      </c>
      <c r="E7162" s="11" t="str">
        <f>CONCATENATE(TablaC11[[#This Row],[Apellido]]," ",TablaC11[[#This Row],[Nombre]])</f>
        <v>DELAICO PILAR ELISABETH</v>
      </c>
      <c r="F7162" s="11" t="s">
        <v>17</v>
      </c>
      <c r="G7162" s="11" t="s">
        <v>18</v>
      </c>
      <c r="H7162" s="6">
        <v>2336667</v>
      </c>
      <c r="I7162" s="6">
        <v>1938</v>
      </c>
      <c r="J7162" s="11" t="s">
        <v>24025</v>
      </c>
      <c r="K7162" s="11" t="str">
        <f t="shared" si="111"/>
        <v>Adultos Mayores</v>
      </c>
      <c r="L7162" s="6">
        <f>2023-TablaC11[[#This Row],[Clase]]</f>
        <v>85</v>
      </c>
      <c r="M7162" s="4" t="str">
        <f>VLOOKUP(TablaC11[[#This Row],[Circuito]],Aux!$A$2:$B$12,2,0)</f>
        <v>Villa Devoto</v>
      </c>
    </row>
    <row r="7163" spans="1:13">
      <c r="A7163" s="11" t="s">
        <v>9</v>
      </c>
      <c r="B7163" s="6">
        <v>122</v>
      </c>
      <c r="C7163" s="2" t="s">
        <v>15911</v>
      </c>
      <c r="D7163" s="2" t="s">
        <v>15912</v>
      </c>
      <c r="E7163" s="11" t="str">
        <f>CONCATENATE(TablaC11[[#This Row],[Apellido]]," ",TablaC11[[#This Row],[Nombre]])</f>
        <v>DELBON MABEL RAQUEL</v>
      </c>
      <c r="F7163" s="11" t="s">
        <v>17</v>
      </c>
      <c r="G7163" s="11" t="s">
        <v>18</v>
      </c>
      <c r="H7163" s="6">
        <v>4103251</v>
      </c>
      <c r="I7163" s="6">
        <v>1941</v>
      </c>
      <c r="J7163" s="11" t="s">
        <v>24026</v>
      </c>
      <c r="K7163" s="11" t="str">
        <f t="shared" si="111"/>
        <v>Adultos Mayores</v>
      </c>
      <c r="L7163" s="6">
        <f>2023-TablaC11[[#This Row],[Clase]]</f>
        <v>82</v>
      </c>
      <c r="M7163" s="4" t="str">
        <f>VLOOKUP(TablaC11[[#This Row],[Circuito]],Aux!$A$2:$B$12,2,0)</f>
        <v>Villa Devoto</v>
      </c>
    </row>
    <row r="7164" spans="1:13">
      <c r="A7164" s="11" t="s">
        <v>9</v>
      </c>
      <c r="B7164" s="6">
        <v>122</v>
      </c>
      <c r="C7164" s="2" t="s">
        <v>15914</v>
      </c>
      <c r="D7164" s="2" t="s">
        <v>100</v>
      </c>
      <c r="E7164" s="11" t="str">
        <f>CONCATENATE(TablaC11[[#This Row],[Apellido]]," ",TablaC11[[#This Row],[Nombre]])</f>
        <v>DELUCA MARIA CRISTINA</v>
      </c>
      <c r="F7164" s="11" t="s">
        <v>17</v>
      </c>
      <c r="G7164" s="11" t="s">
        <v>13</v>
      </c>
      <c r="H7164" s="6">
        <v>5263146</v>
      </c>
      <c r="I7164" s="6">
        <v>1945</v>
      </c>
      <c r="J7164" s="11" t="s">
        <v>24027</v>
      </c>
      <c r="K7164" s="11" t="str">
        <f t="shared" si="111"/>
        <v>Adultos Mayores</v>
      </c>
      <c r="L7164" s="6">
        <f>2023-TablaC11[[#This Row],[Clase]]</f>
        <v>78</v>
      </c>
      <c r="M7164" s="4" t="str">
        <f>VLOOKUP(TablaC11[[#This Row],[Circuito]],Aux!$A$2:$B$12,2,0)</f>
        <v>Villa Devoto</v>
      </c>
    </row>
    <row r="7165" spans="1:13">
      <c r="A7165" s="11" t="s">
        <v>9</v>
      </c>
      <c r="B7165" s="6">
        <v>122</v>
      </c>
      <c r="C7165" s="2" t="s">
        <v>2089</v>
      </c>
      <c r="D7165" s="2" t="s">
        <v>15916</v>
      </c>
      <c r="E7165" s="11" t="str">
        <f>CONCATENATE(TablaC11[[#This Row],[Apellido]]," ",TablaC11[[#This Row],[Nombre]])</f>
        <v>DI FULVIO DIEGO NICOLAS</v>
      </c>
      <c r="F7165" s="11" t="s">
        <v>12</v>
      </c>
      <c r="G7165" s="11" t="s">
        <v>502</v>
      </c>
      <c r="H7165" s="6">
        <v>29317573</v>
      </c>
      <c r="I7165" s="6">
        <v>1982</v>
      </c>
      <c r="J7165" s="11" t="s">
        <v>24028</v>
      </c>
      <c r="K7165" s="11" t="str">
        <f t="shared" si="111"/>
        <v>Adultos</v>
      </c>
      <c r="L7165" s="6">
        <f>2023-TablaC11[[#This Row],[Clase]]</f>
        <v>41</v>
      </c>
      <c r="M7165" s="4" t="str">
        <f>VLOOKUP(TablaC11[[#This Row],[Circuito]],Aux!$A$2:$B$12,2,0)</f>
        <v>Villa Devoto</v>
      </c>
    </row>
    <row r="7166" spans="1:13">
      <c r="A7166" s="11" t="s">
        <v>9</v>
      </c>
      <c r="B7166" s="6">
        <v>122</v>
      </c>
      <c r="C7166" s="2" t="s">
        <v>3952</v>
      </c>
      <c r="D7166" s="2" t="s">
        <v>15918</v>
      </c>
      <c r="E7166" s="11" t="str">
        <f>CONCATENATE(TablaC11[[#This Row],[Apellido]]," ",TablaC11[[#This Row],[Nombre]])</f>
        <v>DI GIORGIO SABINO ANTONIO</v>
      </c>
      <c r="F7166" s="11" t="s">
        <v>12</v>
      </c>
      <c r="G7166" s="11" t="s">
        <v>18</v>
      </c>
      <c r="H7166" s="6">
        <v>7755408</v>
      </c>
      <c r="I7166" s="6">
        <v>1945</v>
      </c>
      <c r="J7166" s="11" t="s">
        <v>24029</v>
      </c>
      <c r="K7166" s="11" t="str">
        <f t="shared" si="111"/>
        <v>Adultos Mayores</v>
      </c>
      <c r="L7166" s="6">
        <f>2023-TablaC11[[#This Row],[Clase]]</f>
        <v>78</v>
      </c>
      <c r="M7166" s="4" t="str">
        <f>VLOOKUP(TablaC11[[#This Row],[Circuito]],Aux!$A$2:$B$12,2,0)</f>
        <v>Villa Devoto</v>
      </c>
    </row>
    <row r="7167" spans="1:13">
      <c r="A7167" s="11" t="s">
        <v>9</v>
      </c>
      <c r="B7167" s="6">
        <v>122</v>
      </c>
      <c r="C7167" s="2" t="s">
        <v>7504</v>
      </c>
      <c r="D7167" s="2" t="s">
        <v>15920</v>
      </c>
      <c r="E7167" s="11" t="str">
        <f>CONCATENATE(TablaC11[[#This Row],[Apellido]]," ",TablaC11[[#This Row],[Nombre]])</f>
        <v>DI GREGORIO ANGELA PASCUALA CARMELA</v>
      </c>
      <c r="F7167" s="11" t="s">
        <v>17</v>
      </c>
      <c r="G7167" s="11" t="s">
        <v>18</v>
      </c>
      <c r="H7167" s="6">
        <v>2993064</v>
      </c>
      <c r="I7167" s="6">
        <v>1933</v>
      </c>
      <c r="J7167" s="11" t="s">
        <v>24030</v>
      </c>
      <c r="K7167" s="11" t="str">
        <f t="shared" si="111"/>
        <v>Adultos Mayores</v>
      </c>
      <c r="L7167" s="6">
        <f>2023-TablaC11[[#This Row],[Clase]]</f>
        <v>90</v>
      </c>
      <c r="M7167" s="4" t="str">
        <f>VLOOKUP(TablaC11[[#This Row],[Circuito]],Aux!$A$2:$B$12,2,0)</f>
        <v>Villa Devoto</v>
      </c>
    </row>
    <row r="7168" spans="1:13">
      <c r="A7168" s="11" t="s">
        <v>9</v>
      </c>
      <c r="B7168" s="6">
        <v>122</v>
      </c>
      <c r="C7168" s="2" t="s">
        <v>7509</v>
      </c>
      <c r="D7168" s="2" t="s">
        <v>15922</v>
      </c>
      <c r="E7168" s="11" t="str">
        <f>CONCATENATE(TablaC11[[#This Row],[Apellido]]," ",TablaC11[[#This Row],[Nombre]])</f>
        <v>DI LONARDO ANGELA ROSALIA</v>
      </c>
      <c r="F7168" s="11" t="s">
        <v>17</v>
      </c>
      <c r="G7168" s="11" t="s">
        <v>2107</v>
      </c>
      <c r="H7168" s="6">
        <v>169128</v>
      </c>
      <c r="I7168" s="6">
        <v>1928</v>
      </c>
      <c r="J7168" s="11" t="s">
        <v>24031</v>
      </c>
      <c r="K7168" s="11" t="str">
        <f t="shared" si="111"/>
        <v>Adultos Mayores</v>
      </c>
      <c r="L7168" s="6">
        <f>2023-TablaC11[[#This Row],[Clase]]</f>
        <v>95</v>
      </c>
      <c r="M7168" s="4" t="str">
        <f>VLOOKUP(TablaC11[[#This Row],[Circuito]],Aux!$A$2:$B$12,2,0)</f>
        <v>Villa Devoto</v>
      </c>
    </row>
    <row r="7169" spans="1:13">
      <c r="A7169" s="11" t="s">
        <v>9</v>
      </c>
      <c r="B7169" s="6">
        <v>122</v>
      </c>
      <c r="C7169" s="2" t="s">
        <v>15924</v>
      </c>
      <c r="D7169" s="2" t="s">
        <v>15925</v>
      </c>
      <c r="E7169" s="11" t="str">
        <f>CONCATENATE(TablaC11[[#This Row],[Apellido]]," ",TablaC11[[#This Row],[Nombre]])</f>
        <v>DI LORENZO ALEJANDRO PABLO</v>
      </c>
      <c r="F7169" s="11" t="s">
        <v>12</v>
      </c>
      <c r="G7169" s="11" t="s">
        <v>18</v>
      </c>
      <c r="H7169" s="6">
        <v>17332876</v>
      </c>
      <c r="I7169" s="6">
        <v>1965</v>
      </c>
      <c r="J7169" s="11" t="s">
        <v>24032</v>
      </c>
      <c r="K7169" s="11" t="str">
        <f t="shared" si="111"/>
        <v>Adultos</v>
      </c>
      <c r="L7169" s="6">
        <f>2023-TablaC11[[#This Row],[Clase]]</f>
        <v>58</v>
      </c>
      <c r="M7169" s="4" t="str">
        <f>VLOOKUP(TablaC11[[#This Row],[Circuito]],Aux!$A$2:$B$12,2,0)</f>
        <v>Villa Devoto</v>
      </c>
    </row>
    <row r="7170" spans="1:13">
      <c r="A7170" s="11" t="s">
        <v>9</v>
      </c>
      <c r="B7170" s="6">
        <v>122</v>
      </c>
      <c r="C7170" s="2" t="s">
        <v>420</v>
      </c>
      <c r="D7170" s="2" t="s">
        <v>11122</v>
      </c>
      <c r="E7170" s="11" t="str">
        <f>CONCATENATE(TablaC11[[#This Row],[Apellido]]," ",TablaC11[[#This Row],[Nombre]])</f>
        <v>DI MARCO CLAUDIA SUSANA</v>
      </c>
      <c r="F7170" s="11" t="s">
        <v>17</v>
      </c>
      <c r="G7170" s="11" t="s">
        <v>18</v>
      </c>
      <c r="H7170" s="6">
        <v>17286418</v>
      </c>
      <c r="I7170" s="6">
        <v>1965</v>
      </c>
      <c r="J7170" s="11" t="s">
        <v>24033</v>
      </c>
      <c r="K7170" s="11" t="str">
        <f t="shared" ref="K7170:K7233" si="112">IF(L7170&lt;=31,"Juventud",IF(L7170&lt;=65,"Adultos","Adultos Mayores"))</f>
        <v>Adultos</v>
      </c>
      <c r="L7170" s="6">
        <f>2023-TablaC11[[#This Row],[Clase]]</f>
        <v>58</v>
      </c>
      <c r="M7170" s="4" t="str">
        <f>VLOOKUP(TablaC11[[#This Row],[Circuito]],Aux!$A$2:$B$12,2,0)</f>
        <v>Villa Devoto</v>
      </c>
    </row>
    <row r="7171" spans="1:13">
      <c r="A7171" s="11" t="s">
        <v>9</v>
      </c>
      <c r="B7171" s="6">
        <v>122</v>
      </c>
      <c r="C7171" s="2" t="s">
        <v>15928</v>
      </c>
      <c r="D7171" s="2" t="s">
        <v>7554</v>
      </c>
      <c r="E7171" s="11" t="str">
        <f>CONCATENATE(TablaC11[[#This Row],[Apellido]]," ",TablaC11[[#This Row],[Nombre]])</f>
        <v>DI PAULA SUSANA</v>
      </c>
      <c r="F7171" s="11" t="s">
        <v>17</v>
      </c>
      <c r="G7171" s="11" t="s">
        <v>18</v>
      </c>
      <c r="H7171" s="6">
        <v>5291411</v>
      </c>
      <c r="I7171" s="6">
        <v>1946</v>
      </c>
      <c r="J7171" s="11" t="s">
        <v>24034</v>
      </c>
      <c r="K7171" s="11" t="str">
        <f t="shared" si="112"/>
        <v>Adultos Mayores</v>
      </c>
      <c r="L7171" s="6">
        <f>2023-TablaC11[[#This Row],[Clase]]</f>
        <v>77</v>
      </c>
      <c r="M7171" s="4" t="str">
        <f>VLOOKUP(TablaC11[[#This Row],[Circuito]],Aux!$A$2:$B$12,2,0)</f>
        <v>Villa Devoto</v>
      </c>
    </row>
    <row r="7172" spans="1:13">
      <c r="A7172" s="11" t="s">
        <v>9</v>
      </c>
      <c r="B7172" s="6">
        <v>122</v>
      </c>
      <c r="C7172" s="2" t="s">
        <v>15930</v>
      </c>
      <c r="D7172" s="2" t="s">
        <v>11034</v>
      </c>
      <c r="E7172" s="11" t="str">
        <f>CONCATENATE(TablaC11[[#This Row],[Apellido]]," ",TablaC11[[#This Row],[Nombre]])</f>
        <v>DI TURSI SUSANA NOEMI</v>
      </c>
      <c r="F7172" s="11" t="s">
        <v>17</v>
      </c>
      <c r="G7172" s="11" t="s">
        <v>18</v>
      </c>
      <c r="H7172" s="6">
        <v>6142585</v>
      </c>
      <c r="I7172" s="6">
        <v>1949</v>
      </c>
      <c r="J7172" s="11" t="s">
        <v>24035</v>
      </c>
      <c r="K7172" s="11" t="str">
        <f t="shared" si="112"/>
        <v>Adultos Mayores</v>
      </c>
      <c r="L7172" s="6">
        <f>2023-TablaC11[[#This Row],[Clase]]</f>
        <v>74</v>
      </c>
      <c r="M7172" s="4" t="str">
        <f>VLOOKUP(TablaC11[[#This Row],[Circuito]],Aux!$A$2:$B$12,2,0)</f>
        <v>Villa Devoto</v>
      </c>
    </row>
    <row r="7173" spans="1:13">
      <c r="A7173" s="11" t="s">
        <v>9</v>
      </c>
      <c r="B7173" s="6">
        <v>122</v>
      </c>
      <c r="C7173" s="2" t="s">
        <v>7776</v>
      </c>
      <c r="D7173" s="2" t="s">
        <v>15932</v>
      </c>
      <c r="E7173" s="11" t="str">
        <f>CONCATENATE(TablaC11[[#This Row],[Apellido]]," ",TablaC11[[#This Row],[Nombre]])</f>
        <v>DIANA INDIRA SOL</v>
      </c>
      <c r="F7173" s="11" t="s">
        <v>17</v>
      </c>
      <c r="G7173" s="11" t="s">
        <v>13</v>
      </c>
      <c r="H7173" s="6">
        <v>40734652</v>
      </c>
      <c r="I7173" s="6">
        <v>1997</v>
      </c>
      <c r="J7173" s="11" t="s">
        <v>24036</v>
      </c>
      <c r="K7173" s="11" t="str">
        <f t="shared" si="112"/>
        <v>Juventud</v>
      </c>
      <c r="L7173" s="6">
        <f>2023-TablaC11[[#This Row],[Clase]]</f>
        <v>26</v>
      </c>
      <c r="M7173" s="4" t="str">
        <f>VLOOKUP(TablaC11[[#This Row],[Circuito]],Aux!$A$2:$B$12,2,0)</f>
        <v>Villa Devoto</v>
      </c>
    </row>
    <row r="7174" spans="1:13">
      <c r="A7174" s="11" t="s">
        <v>9</v>
      </c>
      <c r="B7174" s="6">
        <v>122</v>
      </c>
      <c r="C7174" s="2" t="s">
        <v>15934</v>
      </c>
      <c r="D7174" s="2" t="s">
        <v>11388</v>
      </c>
      <c r="E7174" s="11" t="str">
        <f>CONCATENATE(TablaC11[[#This Row],[Apellido]]," ",TablaC11[[#This Row],[Nombre]])</f>
        <v>DIMARE SANDRA EDITH</v>
      </c>
      <c r="F7174" s="11" t="s">
        <v>17</v>
      </c>
      <c r="G7174" s="11" t="s">
        <v>18</v>
      </c>
      <c r="H7174" s="6">
        <v>16929757</v>
      </c>
      <c r="I7174" s="6">
        <v>1964</v>
      </c>
      <c r="J7174" s="11" t="s">
        <v>24013</v>
      </c>
      <c r="K7174" s="11" t="str">
        <f t="shared" si="112"/>
        <v>Adultos</v>
      </c>
      <c r="L7174" s="6">
        <f>2023-TablaC11[[#This Row],[Clase]]</f>
        <v>59</v>
      </c>
      <c r="M7174" s="4" t="str">
        <f>VLOOKUP(TablaC11[[#This Row],[Circuito]],Aux!$A$2:$B$12,2,0)</f>
        <v>Villa Devoto</v>
      </c>
    </row>
    <row r="7175" spans="1:13">
      <c r="A7175" s="11" t="s">
        <v>9</v>
      </c>
      <c r="B7175" s="6">
        <v>122</v>
      </c>
      <c r="C7175" s="2" t="s">
        <v>15935</v>
      </c>
      <c r="D7175" s="2" t="s">
        <v>15936</v>
      </c>
      <c r="E7175" s="11" t="str">
        <f>CONCATENATE(TablaC11[[#This Row],[Apellido]]," ",TablaC11[[#This Row],[Nombre]])</f>
        <v>DJUDJIC DAVID NICOLÁS</v>
      </c>
      <c r="F7175" s="11" t="s">
        <v>12</v>
      </c>
      <c r="G7175" s="11" t="s">
        <v>13</v>
      </c>
      <c r="H7175" s="6">
        <v>14862909</v>
      </c>
      <c r="I7175" s="6">
        <v>1961</v>
      </c>
      <c r="J7175" s="11" t="s">
        <v>25168</v>
      </c>
      <c r="K7175" s="11" t="str">
        <f t="shared" si="112"/>
        <v>Adultos</v>
      </c>
      <c r="L7175" s="6">
        <f>2023-TablaC11[[#This Row],[Clase]]</f>
        <v>62</v>
      </c>
      <c r="M7175" s="4" t="str">
        <f>VLOOKUP(TablaC11[[#This Row],[Circuito]],Aux!$A$2:$B$12,2,0)</f>
        <v>Villa Devoto</v>
      </c>
    </row>
    <row r="7176" spans="1:13">
      <c r="A7176" s="11" t="s">
        <v>9</v>
      </c>
      <c r="B7176" s="6">
        <v>122</v>
      </c>
      <c r="C7176" s="2" t="s">
        <v>446</v>
      </c>
      <c r="D7176" s="2" t="s">
        <v>354</v>
      </c>
      <c r="E7176" s="11" t="str">
        <f>CONCATENATE(TablaC11[[#This Row],[Apellido]]," ",TablaC11[[#This Row],[Nombre]])</f>
        <v>DOMINGUEZ CARLOS ALBERTO</v>
      </c>
      <c r="F7176" s="11" t="s">
        <v>12</v>
      </c>
      <c r="G7176" s="11" t="s">
        <v>13</v>
      </c>
      <c r="H7176" s="6">
        <v>5539075</v>
      </c>
      <c r="I7176" s="6">
        <v>1948</v>
      </c>
      <c r="J7176" s="11" t="s">
        <v>24037</v>
      </c>
      <c r="K7176" s="11" t="str">
        <f t="shared" si="112"/>
        <v>Adultos Mayores</v>
      </c>
      <c r="L7176" s="6">
        <f>2023-TablaC11[[#This Row],[Clase]]</f>
        <v>75</v>
      </c>
      <c r="M7176" s="4" t="str">
        <f>VLOOKUP(TablaC11[[#This Row],[Circuito]],Aux!$A$2:$B$12,2,0)</f>
        <v>Villa Devoto</v>
      </c>
    </row>
    <row r="7177" spans="1:13">
      <c r="A7177" s="11" t="s">
        <v>9</v>
      </c>
      <c r="B7177" s="6">
        <v>122</v>
      </c>
      <c r="C7177" s="2" t="s">
        <v>446</v>
      </c>
      <c r="D7177" s="2" t="s">
        <v>15939</v>
      </c>
      <c r="E7177" s="11" t="str">
        <f>CONCATENATE(TablaC11[[#This Row],[Apellido]]," ",TablaC11[[#This Row],[Nombre]])</f>
        <v>DOMINGUEZ MANUEL GUSTAVO</v>
      </c>
      <c r="F7177" s="11" t="s">
        <v>12</v>
      </c>
      <c r="G7177" s="11" t="s">
        <v>18</v>
      </c>
      <c r="H7177" s="6">
        <v>27593730</v>
      </c>
      <c r="I7177" s="6">
        <v>1979</v>
      </c>
      <c r="J7177" s="11" t="s">
        <v>24038</v>
      </c>
      <c r="K7177" s="11" t="str">
        <f t="shared" si="112"/>
        <v>Adultos</v>
      </c>
      <c r="L7177" s="6">
        <f>2023-TablaC11[[#This Row],[Clase]]</f>
        <v>44</v>
      </c>
      <c r="M7177" s="4" t="str">
        <f>VLOOKUP(TablaC11[[#This Row],[Circuito]],Aux!$A$2:$B$12,2,0)</f>
        <v>Villa Devoto</v>
      </c>
    </row>
    <row r="7178" spans="1:13">
      <c r="A7178" s="11" t="s">
        <v>9</v>
      </c>
      <c r="B7178" s="6">
        <v>122</v>
      </c>
      <c r="C7178" s="2" t="s">
        <v>446</v>
      </c>
      <c r="D7178" s="2" t="s">
        <v>8577</v>
      </c>
      <c r="E7178" s="11" t="str">
        <f>CONCATENATE(TablaC11[[#This Row],[Apellido]]," ",TablaC11[[#This Row],[Nombre]])</f>
        <v>DOMINGUEZ RICARDO ALBERTO</v>
      </c>
      <c r="F7178" s="11" t="s">
        <v>12</v>
      </c>
      <c r="G7178" s="11" t="s">
        <v>13</v>
      </c>
      <c r="H7178" s="6">
        <v>4277830</v>
      </c>
      <c r="I7178" s="6">
        <v>1938</v>
      </c>
      <c r="J7178" s="11" t="s">
        <v>24039</v>
      </c>
      <c r="K7178" s="11" t="str">
        <f t="shared" si="112"/>
        <v>Adultos Mayores</v>
      </c>
      <c r="L7178" s="6">
        <f>2023-TablaC11[[#This Row],[Clase]]</f>
        <v>85</v>
      </c>
      <c r="M7178" s="4" t="str">
        <f>VLOOKUP(TablaC11[[#This Row],[Circuito]],Aux!$A$2:$B$12,2,0)</f>
        <v>Villa Devoto</v>
      </c>
    </row>
    <row r="7179" spans="1:13">
      <c r="A7179" s="11" t="s">
        <v>9</v>
      </c>
      <c r="B7179" s="6">
        <v>122</v>
      </c>
      <c r="C7179" s="2" t="s">
        <v>15942</v>
      </c>
      <c r="D7179" s="2" t="s">
        <v>15943</v>
      </c>
      <c r="E7179" s="11" t="str">
        <f>CONCATENATE(TablaC11[[#This Row],[Apellido]]," ",TablaC11[[#This Row],[Nombre]])</f>
        <v>DOMINGUEZ STAGNARO GUILLERMO MANUEL</v>
      </c>
      <c r="F7179" s="11" t="s">
        <v>12</v>
      </c>
      <c r="G7179" s="11" t="s">
        <v>18</v>
      </c>
      <c r="H7179" s="6">
        <v>11294000</v>
      </c>
      <c r="I7179" s="6">
        <v>1954</v>
      </c>
      <c r="J7179" s="11" t="s">
        <v>24040</v>
      </c>
      <c r="K7179" s="11" t="str">
        <f t="shared" si="112"/>
        <v>Adultos Mayores</v>
      </c>
      <c r="L7179" s="6">
        <f>2023-TablaC11[[#This Row],[Clase]]</f>
        <v>69</v>
      </c>
      <c r="M7179" s="4" t="str">
        <f>VLOOKUP(TablaC11[[#This Row],[Circuito]],Aux!$A$2:$B$12,2,0)</f>
        <v>Villa Devoto</v>
      </c>
    </row>
    <row r="7180" spans="1:13">
      <c r="A7180" s="11" t="s">
        <v>9</v>
      </c>
      <c r="B7180" s="6">
        <v>122</v>
      </c>
      <c r="C7180" s="2" t="s">
        <v>15945</v>
      </c>
      <c r="D7180" s="2" t="s">
        <v>12832</v>
      </c>
      <c r="E7180" s="11" t="str">
        <f>CONCATENATE(TablaC11[[#This Row],[Apellido]]," ",TablaC11[[#This Row],[Nombre]])</f>
        <v>DONATTI DANIEL RODOLFO</v>
      </c>
      <c r="F7180" s="11" t="s">
        <v>12</v>
      </c>
      <c r="G7180" s="11" t="s">
        <v>18</v>
      </c>
      <c r="H7180" s="6">
        <v>11360393</v>
      </c>
      <c r="I7180" s="6">
        <v>1954</v>
      </c>
      <c r="J7180" s="11" t="s">
        <v>24041</v>
      </c>
      <c r="K7180" s="11" t="str">
        <f t="shared" si="112"/>
        <v>Adultos Mayores</v>
      </c>
      <c r="L7180" s="6">
        <f>2023-TablaC11[[#This Row],[Clase]]</f>
        <v>69</v>
      </c>
      <c r="M7180" s="4" t="str">
        <f>VLOOKUP(TablaC11[[#This Row],[Circuito]],Aux!$A$2:$B$12,2,0)</f>
        <v>Villa Devoto</v>
      </c>
    </row>
    <row r="7181" spans="1:13">
      <c r="A7181" s="11" t="s">
        <v>9</v>
      </c>
      <c r="B7181" s="6">
        <v>122</v>
      </c>
      <c r="C7181" s="2" t="s">
        <v>15947</v>
      </c>
      <c r="D7181" s="2" t="s">
        <v>7010</v>
      </c>
      <c r="E7181" s="11" t="str">
        <f>CONCATENATE(TablaC11[[#This Row],[Apellido]]," ",TablaC11[[#This Row],[Nombre]])</f>
        <v>DORADO ROBERTO JORGE</v>
      </c>
      <c r="F7181" s="11" t="s">
        <v>12</v>
      </c>
      <c r="G7181" s="11" t="s">
        <v>18</v>
      </c>
      <c r="H7181" s="6">
        <v>7698427</v>
      </c>
      <c r="I7181" s="6">
        <v>1949</v>
      </c>
      <c r="J7181" s="11" t="s">
        <v>24042</v>
      </c>
      <c r="K7181" s="11" t="str">
        <f t="shared" si="112"/>
        <v>Adultos Mayores</v>
      </c>
      <c r="L7181" s="6">
        <f>2023-TablaC11[[#This Row],[Clase]]</f>
        <v>74</v>
      </c>
      <c r="M7181" s="4" t="str">
        <f>VLOOKUP(TablaC11[[#This Row],[Circuito]],Aux!$A$2:$B$12,2,0)</f>
        <v>Villa Devoto</v>
      </c>
    </row>
    <row r="7182" spans="1:13">
      <c r="A7182" s="11" t="s">
        <v>9</v>
      </c>
      <c r="B7182" s="6">
        <v>122</v>
      </c>
      <c r="C7182" s="2" t="s">
        <v>15949</v>
      </c>
      <c r="D7182" s="2" t="s">
        <v>3189</v>
      </c>
      <c r="E7182" s="11" t="str">
        <f>CONCATENATE(TablaC11[[#This Row],[Apellido]]," ",TablaC11[[#This Row],[Nombre]])</f>
        <v>DURAN JUAN ALBERTO</v>
      </c>
      <c r="F7182" s="11" t="s">
        <v>12</v>
      </c>
      <c r="G7182" s="11" t="s">
        <v>18</v>
      </c>
      <c r="H7182" s="6">
        <v>11293288</v>
      </c>
      <c r="I7182" s="6">
        <v>1954</v>
      </c>
      <c r="J7182" s="11" t="s">
        <v>24043</v>
      </c>
      <c r="K7182" s="11" t="str">
        <f t="shared" si="112"/>
        <v>Adultos Mayores</v>
      </c>
      <c r="L7182" s="6">
        <f>2023-TablaC11[[#This Row],[Clase]]</f>
        <v>69</v>
      </c>
      <c r="M7182" s="4" t="str">
        <f>VLOOKUP(TablaC11[[#This Row],[Circuito]],Aux!$A$2:$B$12,2,0)</f>
        <v>Villa Devoto</v>
      </c>
    </row>
    <row r="7183" spans="1:13">
      <c r="A7183" s="11" t="s">
        <v>9</v>
      </c>
      <c r="B7183" s="6">
        <v>122</v>
      </c>
      <c r="C7183" s="2" t="s">
        <v>15951</v>
      </c>
      <c r="D7183" s="2" t="s">
        <v>15952</v>
      </c>
      <c r="E7183" s="11" t="str">
        <f>CONCATENATE(TablaC11[[#This Row],[Apellido]]," ",TablaC11[[#This Row],[Nombre]])</f>
        <v>EFFRON JULIO DANIEL</v>
      </c>
      <c r="F7183" s="11" t="s">
        <v>12</v>
      </c>
      <c r="G7183" s="11" t="s">
        <v>18</v>
      </c>
      <c r="H7183" s="6">
        <v>4431062</v>
      </c>
      <c r="I7183" s="6">
        <v>1944</v>
      </c>
      <c r="J7183" s="11" t="s">
        <v>24044</v>
      </c>
      <c r="K7183" s="11" t="str">
        <f t="shared" si="112"/>
        <v>Adultos Mayores</v>
      </c>
      <c r="L7183" s="6">
        <f>2023-TablaC11[[#This Row],[Clase]]</f>
        <v>79</v>
      </c>
      <c r="M7183" s="4" t="str">
        <f>VLOOKUP(TablaC11[[#This Row],[Circuito]],Aux!$A$2:$B$12,2,0)</f>
        <v>Villa Devoto</v>
      </c>
    </row>
    <row r="7184" spans="1:13">
      <c r="A7184" s="11" t="s">
        <v>9</v>
      </c>
      <c r="B7184" s="6">
        <v>122</v>
      </c>
      <c r="C7184" s="2" t="s">
        <v>3997</v>
      </c>
      <c r="D7184" s="2" t="s">
        <v>9422</v>
      </c>
      <c r="E7184" s="11" t="str">
        <f>CONCATENATE(TablaC11[[#This Row],[Apellido]]," ",TablaC11[[#This Row],[Nombre]])</f>
        <v>ESPINOLA WALTER ADRIAN</v>
      </c>
      <c r="F7184" s="11" t="s">
        <v>12</v>
      </c>
      <c r="G7184" s="11" t="s">
        <v>18</v>
      </c>
      <c r="H7184" s="6">
        <v>23453820</v>
      </c>
      <c r="I7184" s="6">
        <v>1973</v>
      </c>
      <c r="J7184" s="11" t="s">
        <v>24045</v>
      </c>
      <c r="K7184" s="11" t="str">
        <f t="shared" si="112"/>
        <v>Adultos</v>
      </c>
      <c r="L7184" s="6">
        <f>2023-TablaC11[[#This Row],[Clase]]</f>
        <v>50</v>
      </c>
      <c r="M7184" s="4" t="str">
        <f>VLOOKUP(TablaC11[[#This Row],[Circuito]],Aux!$A$2:$B$12,2,0)</f>
        <v>Villa Devoto</v>
      </c>
    </row>
    <row r="7185" spans="1:13">
      <c r="A7185" s="11" t="s">
        <v>9</v>
      </c>
      <c r="B7185" s="6">
        <v>122</v>
      </c>
      <c r="C7185" s="2" t="s">
        <v>2169</v>
      </c>
      <c r="D7185" s="2" t="s">
        <v>15955</v>
      </c>
      <c r="E7185" s="11" t="str">
        <f>CONCATENATE(TablaC11[[#This Row],[Apellido]]," ",TablaC11[[#This Row],[Nombre]])</f>
        <v>ESPINOSA GABRIELA SILVINA</v>
      </c>
      <c r="F7185" s="11" t="s">
        <v>17</v>
      </c>
      <c r="G7185" s="11" t="s">
        <v>18</v>
      </c>
      <c r="H7185" s="6">
        <v>17856550</v>
      </c>
      <c r="I7185" s="6">
        <v>1966</v>
      </c>
      <c r="J7185" s="11" t="s">
        <v>24046</v>
      </c>
      <c r="K7185" s="11" t="str">
        <f t="shared" si="112"/>
        <v>Adultos</v>
      </c>
      <c r="L7185" s="6">
        <f>2023-TablaC11[[#This Row],[Clase]]</f>
        <v>57</v>
      </c>
      <c r="M7185" s="4" t="str">
        <f>VLOOKUP(TablaC11[[#This Row],[Circuito]],Aux!$A$2:$B$12,2,0)</f>
        <v>Villa Devoto</v>
      </c>
    </row>
    <row r="7186" spans="1:13">
      <c r="A7186" s="11" t="s">
        <v>9</v>
      </c>
      <c r="B7186" s="6">
        <v>122</v>
      </c>
      <c r="C7186" s="2" t="s">
        <v>5573</v>
      </c>
      <c r="D7186" s="2" t="s">
        <v>469</v>
      </c>
      <c r="E7186" s="11" t="str">
        <f>CONCATENATE(TablaC11[[#This Row],[Apellido]]," ",TablaC11[[#This Row],[Nombre]])</f>
        <v>ESTEVES CARLOS GUSTAVO</v>
      </c>
      <c r="F7186" s="11" t="s">
        <v>12</v>
      </c>
      <c r="G7186" s="11" t="s">
        <v>18</v>
      </c>
      <c r="H7186" s="6">
        <v>8502748</v>
      </c>
      <c r="I7186" s="6">
        <v>1950</v>
      </c>
      <c r="J7186" s="11" t="s">
        <v>24047</v>
      </c>
      <c r="K7186" s="11" t="str">
        <f t="shared" si="112"/>
        <v>Adultos Mayores</v>
      </c>
      <c r="L7186" s="6">
        <f>2023-TablaC11[[#This Row],[Clase]]</f>
        <v>73</v>
      </c>
      <c r="M7186" s="4" t="str">
        <f>VLOOKUP(TablaC11[[#This Row],[Circuito]],Aux!$A$2:$B$12,2,0)</f>
        <v>Villa Devoto</v>
      </c>
    </row>
    <row r="7187" spans="1:13">
      <c r="A7187" s="11" t="s">
        <v>9</v>
      </c>
      <c r="B7187" s="6">
        <v>122</v>
      </c>
      <c r="C7187" s="2" t="s">
        <v>15958</v>
      </c>
      <c r="D7187" s="2" t="s">
        <v>15959</v>
      </c>
      <c r="E7187" s="11" t="str">
        <f>CONCATENATE(TablaC11[[#This Row],[Apellido]]," ",TablaC11[[#This Row],[Nombre]])</f>
        <v>ETTORE CARLOS DANTE</v>
      </c>
      <c r="F7187" s="11" t="s">
        <v>12</v>
      </c>
      <c r="G7187" s="11" t="s">
        <v>56</v>
      </c>
      <c r="H7187" s="6">
        <v>8503346</v>
      </c>
      <c r="I7187" s="6">
        <v>1950</v>
      </c>
      <c r="J7187" s="11" t="s">
        <v>24048</v>
      </c>
      <c r="K7187" s="11" t="str">
        <f t="shared" si="112"/>
        <v>Adultos Mayores</v>
      </c>
      <c r="L7187" s="6">
        <f>2023-TablaC11[[#This Row],[Clase]]</f>
        <v>73</v>
      </c>
      <c r="M7187" s="4" t="str">
        <f>VLOOKUP(TablaC11[[#This Row],[Circuito]],Aux!$A$2:$B$12,2,0)</f>
        <v>Villa Devoto</v>
      </c>
    </row>
    <row r="7188" spans="1:13">
      <c r="A7188" s="11" t="s">
        <v>9</v>
      </c>
      <c r="B7188" s="6">
        <v>122</v>
      </c>
      <c r="C7188" s="2" t="s">
        <v>4009</v>
      </c>
      <c r="D7188" s="2" t="s">
        <v>7554</v>
      </c>
      <c r="E7188" s="11" t="str">
        <f>CONCATENATE(TablaC11[[#This Row],[Apellido]]," ",TablaC11[[#This Row],[Nombre]])</f>
        <v>EXPOSITO SUSANA</v>
      </c>
      <c r="F7188" s="11" t="s">
        <v>17</v>
      </c>
      <c r="G7188" s="11" t="s">
        <v>18</v>
      </c>
      <c r="H7188" s="6">
        <v>705333</v>
      </c>
      <c r="I7188" s="6">
        <v>1935</v>
      </c>
      <c r="J7188" s="11" t="s">
        <v>24049</v>
      </c>
      <c r="K7188" s="11" t="str">
        <f t="shared" si="112"/>
        <v>Adultos Mayores</v>
      </c>
      <c r="L7188" s="6">
        <f>2023-TablaC11[[#This Row],[Clase]]</f>
        <v>88</v>
      </c>
      <c r="M7188" s="4" t="str">
        <f>VLOOKUP(TablaC11[[#This Row],[Circuito]],Aux!$A$2:$B$12,2,0)</f>
        <v>Villa Devoto</v>
      </c>
    </row>
    <row r="7189" spans="1:13">
      <c r="A7189" s="11" t="s">
        <v>9</v>
      </c>
      <c r="B7189" s="6">
        <v>122</v>
      </c>
      <c r="C7189" s="2" t="s">
        <v>15962</v>
      </c>
      <c r="D7189" s="2" t="s">
        <v>34</v>
      </c>
      <c r="E7189" s="11" t="str">
        <f>CONCATENATE(TablaC11[[#This Row],[Apellido]]," ",TablaC11[[#This Row],[Nombre]])</f>
        <v>EZCURRA JORGE ALBERTO</v>
      </c>
      <c r="F7189" s="11" t="s">
        <v>12</v>
      </c>
      <c r="G7189" s="11" t="s">
        <v>13</v>
      </c>
      <c r="H7189" s="6">
        <v>4552536</v>
      </c>
      <c r="I7189" s="6">
        <v>1946</v>
      </c>
      <c r="J7189" s="11" t="s">
        <v>24050</v>
      </c>
      <c r="K7189" s="11" t="str">
        <f t="shared" si="112"/>
        <v>Adultos Mayores</v>
      </c>
      <c r="L7189" s="6">
        <f>2023-TablaC11[[#This Row],[Clase]]</f>
        <v>77</v>
      </c>
      <c r="M7189" s="4" t="str">
        <f>VLOOKUP(TablaC11[[#This Row],[Circuito]],Aux!$A$2:$B$12,2,0)</f>
        <v>Villa Devoto</v>
      </c>
    </row>
    <row r="7190" spans="1:13">
      <c r="A7190" s="11" t="s">
        <v>9</v>
      </c>
      <c r="B7190" s="6">
        <v>122</v>
      </c>
      <c r="C7190" s="2" t="s">
        <v>15964</v>
      </c>
      <c r="D7190" s="2" t="s">
        <v>562</v>
      </c>
      <c r="E7190" s="11" t="str">
        <f>CONCATENATE(TablaC11[[#This Row],[Apellido]]," ",TablaC11[[#This Row],[Nombre]])</f>
        <v>FANDOS SUSANA BEATRIZ</v>
      </c>
      <c r="F7190" s="11" t="s">
        <v>17</v>
      </c>
      <c r="G7190" s="11" t="s">
        <v>18</v>
      </c>
      <c r="H7190" s="6">
        <v>6191264</v>
      </c>
      <c r="I7190" s="6">
        <v>1949</v>
      </c>
      <c r="J7190" s="11" t="s">
        <v>24051</v>
      </c>
      <c r="K7190" s="11" t="str">
        <f t="shared" si="112"/>
        <v>Adultos Mayores</v>
      </c>
      <c r="L7190" s="6">
        <f>2023-TablaC11[[#This Row],[Clase]]</f>
        <v>74</v>
      </c>
      <c r="M7190" s="4" t="str">
        <f>VLOOKUP(TablaC11[[#This Row],[Circuito]],Aux!$A$2:$B$12,2,0)</f>
        <v>Villa Devoto</v>
      </c>
    </row>
    <row r="7191" spans="1:13">
      <c r="A7191" s="11" t="s">
        <v>9</v>
      </c>
      <c r="B7191" s="6">
        <v>122</v>
      </c>
      <c r="C7191" s="2" t="s">
        <v>5602</v>
      </c>
      <c r="D7191" s="2" t="s">
        <v>2859</v>
      </c>
      <c r="E7191" s="11" t="str">
        <f>CONCATENATE(TablaC11[[#This Row],[Apellido]]," ",TablaC11[[#This Row],[Nombre]])</f>
        <v>FEDERICO ADRIANA BEATRIZ</v>
      </c>
      <c r="F7191" s="11" t="s">
        <v>17</v>
      </c>
      <c r="G7191" s="11" t="s">
        <v>18</v>
      </c>
      <c r="H7191" s="6">
        <v>14618044</v>
      </c>
      <c r="I7191" s="6">
        <v>1961</v>
      </c>
      <c r="J7191" s="11" t="s">
        <v>24052</v>
      </c>
      <c r="K7191" s="11" t="str">
        <f t="shared" si="112"/>
        <v>Adultos</v>
      </c>
      <c r="L7191" s="6">
        <f>2023-TablaC11[[#This Row],[Clase]]</f>
        <v>62</v>
      </c>
      <c r="M7191" s="4" t="str">
        <f>VLOOKUP(TablaC11[[#This Row],[Circuito]],Aux!$A$2:$B$12,2,0)</f>
        <v>Villa Devoto</v>
      </c>
    </row>
    <row r="7192" spans="1:13">
      <c r="A7192" s="11" t="s">
        <v>9</v>
      </c>
      <c r="B7192" s="6">
        <v>122</v>
      </c>
      <c r="C7192" s="2" t="s">
        <v>15967</v>
      </c>
      <c r="D7192" s="2" t="s">
        <v>14333</v>
      </c>
      <c r="E7192" s="11" t="str">
        <f>CONCATENATE(TablaC11[[#This Row],[Apellido]]," ",TablaC11[[#This Row],[Nombre]])</f>
        <v>FELLER MARCOS</v>
      </c>
      <c r="F7192" s="11" t="s">
        <v>12</v>
      </c>
      <c r="G7192" s="11" t="s">
        <v>155</v>
      </c>
      <c r="H7192" s="6">
        <v>4035576</v>
      </c>
      <c r="I7192" s="6">
        <v>1927</v>
      </c>
      <c r="J7192" s="11" t="s">
        <v>24053</v>
      </c>
      <c r="K7192" s="11" t="str">
        <f t="shared" si="112"/>
        <v>Adultos Mayores</v>
      </c>
      <c r="L7192" s="6">
        <f>2023-TablaC11[[#This Row],[Clase]]</f>
        <v>96</v>
      </c>
      <c r="M7192" s="4" t="str">
        <f>VLOOKUP(TablaC11[[#This Row],[Circuito]],Aux!$A$2:$B$12,2,0)</f>
        <v>Villa Devoto</v>
      </c>
    </row>
    <row r="7193" spans="1:13">
      <c r="A7193" s="11" t="s">
        <v>9</v>
      </c>
      <c r="B7193" s="6">
        <v>122</v>
      </c>
      <c r="C7193" s="2" t="s">
        <v>15969</v>
      </c>
      <c r="D7193" s="2" t="s">
        <v>15970</v>
      </c>
      <c r="E7193" s="11" t="str">
        <f>CONCATENATE(TablaC11[[#This Row],[Apellido]]," ",TablaC11[[#This Row],[Nombre]])</f>
        <v>FELPETO AYELEN</v>
      </c>
      <c r="F7193" s="11" t="s">
        <v>17</v>
      </c>
      <c r="G7193" s="11" t="s">
        <v>13</v>
      </c>
      <c r="H7193" s="6">
        <v>36293444</v>
      </c>
      <c r="I7193" s="6">
        <v>1991</v>
      </c>
      <c r="J7193" s="11" t="s">
        <v>23977</v>
      </c>
      <c r="K7193" s="11" t="str">
        <f t="shared" si="112"/>
        <v>Adultos</v>
      </c>
      <c r="L7193" s="6">
        <f>2023-TablaC11[[#This Row],[Clase]]</f>
        <v>32</v>
      </c>
      <c r="M7193" s="4" t="str">
        <f>VLOOKUP(TablaC11[[#This Row],[Circuito]],Aux!$A$2:$B$12,2,0)</f>
        <v>Villa Devoto</v>
      </c>
    </row>
    <row r="7194" spans="1:13">
      <c r="A7194" s="11" t="s">
        <v>9</v>
      </c>
      <c r="B7194" s="6">
        <v>122</v>
      </c>
      <c r="C7194" s="2" t="s">
        <v>15969</v>
      </c>
      <c r="D7194" s="2" t="s">
        <v>15971</v>
      </c>
      <c r="E7194" s="11" t="str">
        <f>CONCATENATE(TablaC11[[#This Row],[Apellido]]," ",TablaC11[[#This Row],[Nombre]])</f>
        <v>FELPETO GABRIEL FABIAN</v>
      </c>
      <c r="F7194" s="11" t="s">
        <v>12</v>
      </c>
      <c r="G7194" s="11" t="s">
        <v>18</v>
      </c>
      <c r="H7194" s="6">
        <v>38708715</v>
      </c>
      <c r="I7194" s="6">
        <v>1995</v>
      </c>
      <c r="J7194" s="11" t="s">
        <v>24054</v>
      </c>
      <c r="K7194" s="11" t="str">
        <f t="shared" si="112"/>
        <v>Juventud</v>
      </c>
      <c r="L7194" s="6">
        <f>2023-TablaC11[[#This Row],[Clase]]</f>
        <v>28</v>
      </c>
      <c r="M7194" s="4" t="str">
        <f>VLOOKUP(TablaC11[[#This Row],[Circuito]],Aux!$A$2:$B$12,2,0)</f>
        <v>Villa Devoto</v>
      </c>
    </row>
    <row r="7195" spans="1:13">
      <c r="A7195" s="11" t="s">
        <v>9</v>
      </c>
      <c r="B7195" s="6">
        <v>122</v>
      </c>
      <c r="C7195" s="2" t="s">
        <v>15969</v>
      </c>
      <c r="D7195" s="2" t="s">
        <v>15973</v>
      </c>
      <c r="E7195" s="11" t="str">
        <f>CONCATENATE(TablaC11[[#This Row],[Apellido]]," ",TablaC11[[#This Row],[Nombre]])</f>
        <v>FELPETO GASTON SERGIO</v>
      </c>
      <c r="F7195" s="11" t="s">
        <v>12</v>
      </c>
      <c r="G7195" s="11" t="s">
        <v>13</v>
      </c>
      <c r="H7195" s="6">
        <v>37036216</v>
      </c>
      <c r="I7195" s="6">
        <v>1992</v>
      </c>
      <c r="J7195" s="11" t="s">
        <v>24055</v>
      </c>
      <c r="K7195" s="11" t="str">
        <f t="shared" si="112"/>
        <v>Juventud</v>
      </c>
      <c r="L7195" s="6">
        <f>2023-TablaC11[[#This Row],[Clase]]</f>
        <v>31</v>
      </c>
      <c r="M7195" s="4" t="str">
        <f>VLOOKUP(TablaC11[[#This Row],[Circuito]],Aux!$A$2:$B$12,2,0)</f>
        <v>Villa Devoto</v>
      </c>
    </row>
    <row r="7196" spans="1:13">
      <c r="A7196" s="11" t="s">
        <v>9</v>
      </c>
      <c r="B7196" s="6">
        <v>122</v>
      </c>
      <c r="C7196" s="2" t="s">
        <v>15969</v>
      </c>
      <c r="D7196" s="2" t="s">
        <v>13825</v>
      </c>
      <c r="E7196" s="11" t="str">
        <f>CONCATENATE(TablaC11[[#This Row],[Apellido]]," ",TablaC11[[#This Row],[Nombre]])</f>
        <v>FELPETO SERGIO GUSTAVO</v>
      </c>
      <c r="F7196" s="11" t="s">
        <v>12</v>
      </c>
      <c r="G7196" s="11" t="s">
        <v>18</v>
      </c>
      <c r="H7196" s="6">
        <v>14407900</v>
      </c>
      <c r="I7196" s="6">
        <v>1961</v>
      </c>
      <c r="J7196" s="11" t="s">
        <v>23977</v>
      </c>
      <c r="K7196" s="11" t="str">
        <f t="shared" si="112"/>
        <v>Adultos</v>
      </c>
      <c r="L7196" s="6">
        <f>2023-TablaC11[[#This Row],[Clase]]</f>
        <v>62</v>
      </c>
      <c r="M7196" s="4" t="str">
        <f>VLOOKUP(TablaC11[[#This Row],[Circuito]],Aux!$A$2:$B$12,2,0)</f>
        <v>Villa Devoto</v>
      </c>
    </row>
    <row r="7197" spans="1:13">
      <c r="A7197" s="11" t="s">
        <v>9</v>
      </c>
      <c r="B7197" s="6">
        <v>122</v>
      </c>
      <c r="C7197" s="2" t="s">
        <v>494</v>
      </c>
      <c r="D7197" s="2" t="s">
        <v>38</v>
      </c>
      <c r="E7197" s="11" t="str">
        <f>CONCATENATE(TablaC11[[#This Row],[Apellido]]," ",TablaC11[[#This Row],[Nombre]])</f>
        <v>FERNANDEZ HORACIO DANIEL</v>
      </c>
      <c r="F7197" s="11" t="s">
        <v>12</v>
      </c>
      <c r="G7197" s="11" t="s">
        <v>18</v>
      </c>
      <c r="H7197" s="6">
        <v>17942200</v>
      </c>
      <c r="I7197" s="6">
        <v>1966</v>
      </c>
      <c r="J7197" s="11" t="s">
        <v>24056</v>
      </c>
      <c r="K7197" s="11" t="str">
        <f t="shared" si="112"/>
        <v>Adultos</v>
      </c>
      <c r="L7197" s="6">
        <f>2023-TablaC11[[#This Row],[Clase]]</f>
        <v>57</v>
      </c>
      <c r="M7197" s="4" t="str">
        <f>VLOOKUP(TablaC11[[#This Row],[Circuito]],Aux!$A$2:$B$12,2,0)</f>
        <v>Villa Devoto</v>
      </c>
    </row>
    <row r="7198" spans="1:13">
      <c r="A7198" s="11" t="s">
        <v>9</v>
      </c>
      <c r="B7198" s="6">
        <v>122</v>
      </c>
      <c r="C7198" s="2" t="s">
        <v>494</v>
      </c>
      <c r="D7198" s="2" t="s">
        <v>15976</v>
      </c>
      <c r="E7198" s="11" t="str">
        <f>CONCATENATE(TablaC11[[#This Row],[Apellido]]," ",TablaC11[[#This Row],[Nombre]])</f>
        <v>FERNANDEZ LILIANA ELIDA</v>
      </c>
      <c r="F7198" s="11" t="s">
        <v>17</v>
      </c>
      <c r="G7198" s="11" t="s">
        <v>18</v>
      </c>
      <c r="H7198" s="6">
        <v>5094300</v>
      </c>
      <c r="I7198" s="6">
        <v>1945</v>
      </c>
      <c r="J7198" s="11" t="s">
        <v>24057</v>
      </c>
      <c r="K7198" s="11" t="str">
        <f t="shared" si="112"/>
        <v>Adultos Mayores</v>
      </c>
      <c r="L7198" s="6">
        <f>2023-TablaC11[[#This Row],[Clase]]</f>
        <v>78</v>
      </c>
      <c r="M7198" s="4" t="str">
        <f>VLOOKUP(TablaC11[[#This Row],[Circuito]],Aux!$A$2:$B$12,2,0)</f>
        <v>Villa Devoto</v>
      </c>
    </row>
    <row r="7199" spans="1:13">
      <c r="A7199" s="11" t="s">
        <v>9</v>
      </c>
      <c r="B7199" s="6">
        <v>122</v>
      </c>
      <c r="C7199" s="2" t="s">
        <v>494</v>
      </c>
      <c r="D7199" s="2" t="s">
        <v>1290</v>
      </c>
      <c r="E7199" s="11" t="str">
        <f>CONCATENATE(TablaC11[[#This Row],[Apellido]]," ",TablaC11[[#This Row],[Nombre]])</f>
        <v>FERNANDEZ MARIA ALEJANDRA</v>
      </c>
      <c r="F7199" s="11" t="s">
        <v>17</v>
      </c>
      <c r="G7199" s="11" t="s">
        <v>18</v>
      </c>
      <c r="H7199" s="6">
        <v>18541225</v>
      </c>
      <c r="I7199" s="6">
        <v>1967</v>
      </c>
      <c r="J7199" s="11" t="s">
        <v>24058</v>
      </c>
      <c r="K7199" s="11" t="str">
        <f t="shared" si="112"/>
        <v>Adultos</v>
      </c>
      <c r="L7199" s="6">
        <f>2023-TablaC11[[#This Row],[Clase]]</f>
        <v>56</v>
      </c>
      <c r="M7199" s="4" t="str">
        <f>VLOOKUP(TablaC11[[#This Row],[Circuito]],Aux!$A$2:$B$12,2,0)</f>
        <v>Villa Devoto</v>
      </c>
    </row>
    <row r="7200" spans="1:13">
      <c r="A7200" s="11" t="s">
        <v>9</v>
      </c>
      <c r="B7200" s="6">
        <v>122</v>
      </c>
      <c r="C7200" s="2" t="s">
        <v>494</v>
      </c>
      <c r="D7200" s="2" t="s">
        <v>1527</v>
      </c>
      <c r="E7200" s="11" t="str">
        <f>CONCATENATE(TablaC11[[#This Row],[Apellido]]," ",TablaC11[[#This Row],[Nombre]])</f>
        <v>FERNANDEZ MARIA LAURA</v>
      </c>
      <c r="F7200" s="11" t="s">
        <v>17</v>
      </c>
      <c r="G7200" s="11" t="s">
        <v>18</v>
      </c>
      <c r="H7200" s="6">
        <v>23866521</v>
      </c>
      <c r="I7200" s="6">
        <v>1974</v>
      </c>
      <c r="J7200" s="11" t="s">
        <v>24059</v>
      </c>
      <c r="K7200" s="11" t="str">
        <f t="shared" si="112"/>
        <v>Adultos</v>
      </c>
      <c r="L7200" s="6">
        <f>2023-TablaC11[[#This Row],[Clase]]</f>
        <v>49</v>
      </c>
      <c r="M7200" s="4" t="str">
        <f>VLOOKUP(TablaC11[[#This Row],[Circuito]],Aux!$A$2:$B$12,2,0)</f>
        <v>Villa Devoto</v>
      </c>
    </row>
    <row r="7201" spans="1:13">
      <c r="A7201" s="11" t="s">
        <v>9</v>
      </c>
      <c r="B7201" s="6">
        <v>122</v>
      </c>
      <c r="C7201" s="2" t="s">
        <v>494</v>
      </c>
      <c r="D7201" s="2" t="s">
        <v>15980</v>
      </c>
      <c r="E7201" s="11" t="str">
        <f>CONCATENATE(TablaC11[[#This Row],[Apellido]]," ",TablaC11[[#This Row],[Nombre]])</f>
        <v>FERNANDEZ MARTA CELIA</v>
      </c>
      <c r="F7201" s="11" t="s">
        <v>17</v>
      </c>
      <c r="G7201" s="11" t="s">
        <v>13</v>
      </c>
      <c r="H7201" s="6">
        <v>5637033</v>
      </c>
      <c r="I7201" s="6">
        <v>1947</v>
      </c>
      <c r="J7201" s="11" t="s">
        <v>24060</v>
      </c>
      <c r="K7201" s="11" t="str">
        <f t="shared" si="112"/>
        <v>Adultos Mayores</v>
      </c>
      <c r="L7201" s="6">
        <f>2023-TablaC11[[#This Row],[Clase]]</f>
        <v>76</v>
      </c>
      <c r="M7201" s="4" t="str">
        <f>VLOOKUP(TablaC11[[#This Row],[Circuito]],Aux!$A$2:$B$12,2,0)</f>
        <v>Villa Devoto</v>
      </c>
    </row>
    <row r="7202" spans="1:13">
      <c r="A7202" s="11" t="s">
        <v>9</v>
      </c>
      <c r="B7202" s="6">
        <v>122</v>
      </c>
      <c r="C7202" s="2" t="s">
        <v>494</v>
      </c>
      <c r="D7202" s="2" t="s">
        <v>15982</v>
      </c>
      <c r="E7202" s="11" t="str">
        <f>CONCATENATE(TablaC11[[#This Row],[Apellido]]," ",TablaC11[[#This Row],[Nombre]])</f>
        <v>FERNANDEZ MIGUEL ALEJANDRO</v>
      </c>
      <c r="F7202" s="11" t="s">
        <v>12</v>
      </c>
      <c r="G7202" s="11" t="s">
        <v>18</v>
      </c>
      <c r="H7202" s="6">
        <v>17726712</v>
      </c>
      <c r="I7202" s="6">
        <v>1965</v>
      </c>
      <c r="J7202" s="11" t="s">
        <v>24061</v>
      </c>
      <c r="K7202" s="11" t="str">
        <f t="shared" si="112"/>
        <v>Adultos</v>
      </c>
      <c r="L7202" s="6">
        <f>2023-TablaC11[[#This Row],[Clase]]</f>
        <v>58</v>
      </c>
      <c r="M7202" s="4" t="str">
        <f>VLOOKUP(TablaC11[[#This Row],[Circuito]],Aux!$A$2:$B$12,2,0)</f>
        <v>Villa Devoto</v>
      </c>
    </row>
    <row r="7203" spans="1:13">
      <c r="A7203" s="11" t="s">
        <v>9</v>
      </c>
      <c r="B7203" s="6">
        <v>122</v>
      </c>
      <c r="C7203" s="2" t="s">
        <v>494</v>
      </c>
      <c r="D7203" s="2" t="s">
        <v>15984</v>
      </c>
      <c r="E7203" s="11" t="str">
        <f>CONCATENATE(TablaC11[[#This Row],[Apellido]]," ",TablaC11[[#This Row],[Nombre]])</f>
        <v>FERNANDEZ OLGA CARMEN</v>
      </c>
      <c r="F7203" s="11" t="s">
        <v>17</v>
      </c>
      <c r="G7203" s="11" t="s">
        <v>18</v>
      </c>
      <c r="H7203" s="6">
        <v>1276706</v>
      </c>
      <c r="I7203" s="6">
        <v>1931</v>
      </c>
      <c r="J7203" s="11" t="s">
        <v>24062</v>
      </c>
      <c r="K7203" s="11" t="str">
        <f t="shared" si="112"/>
        <v>Adultos Mayores</v>
      </c>
      <c r="L7203" s="6">
        <f>2023-TablaC11[[#This Row],[Clase]]</f>
        <v>92</v>
      </c>
      <c r="M7203" s="4" t="str">
        <f>VLOOKUP(TablaC11[[#This Row],[Circuito]],Aux!$A$2:$B$12,2,0)</f>
        <v>Villa Devoto</v>
      </c>
    </row>
    <row r="7204" spans="1:13">
      <c r="A7204" s="11" t="s">
        <v>9</v>
      </c>
      <c r="B7204" s="6">
        <v>122</v>
      </c>
      <c r="C7204" s="2" t="s">
        <v>494</v>
      </c>
      <c r="D7204" s="2" t="s">
        <v>15986</v>
      </c>
      <c r="E7204" s="11" t="str">
        <f>CONCATENATE(TablaC11[[#This Row],[Apellido]]," ",TablaC11[[#This Row],[Nombre]])</f>
        <v>FERNANDEZ SILVIA GLADYS</v>
      </c>
      <c r="F7204" s="11" t="s">
        <v>17</v>
      </c>
      <c r="G7204" s="11" t="s">
        <v>13</v>
      </c>
      <c r="H7204" s="6">
        <v>12849551</v>
      </c>
      <c r="I7204" s="6">
        <v>1958</v>
      </c>
      <c r="J7204" s="11" t="s">
        <v>24020</v>
      </c>
      <c r="K7204" s="11" t="str">
        <f t="shared" si="112"/>
        <v>Adultos</v>
      </c>
      <c r="L7204" s="6">
        <f>2023-TablaC11[[#This Row],[Clase]]</f>
        <v>65</v>
      </c>
      <c r="M7204" s="4" t="str">
        <f>VLOOKUP(TablaC11[[#This Row],[Circuito]],Aux!$A$2:$B$12,2,0)</f>
        <v>Villa Devoto</v>
      </c>
    </row>
    <row r="7205" spans="1:13">
      <c r="A7205" s="11" t="s">
        <v>9</v>
      </c>
      <c r="B7205" s="6">
        <v>122</v>
      </c>
      <c r="C7205" s="2" t="s">
        <v>15987</v>
      </c>
      <c r="D7205" s="2" t="s">
        <v>10343</v>
      </c>
      <c r="E7205" s="11" t="str">
        <f>CONCATENATE(TablaC11[[#This Row],[Apellido]]," ",TablaC11[[#This Row],[Nombre]])</f>
        <v>FERNANDEZ VILA MARISOL</v>
      </c>
      <c r="F7205" s="11" t="s">
        <v>17</v>
      </c>
      <c r="G7205" s="11" t="s">
        <v>18</v>
      </c>
      <c r="H7205" s="6">
        <v>18098529</v>
      </c>
      <c r="I7205" s="6">
        <v>1966</v>
      </c>
      <c r="J7205" s="11" t="s">
        <v>24063</v>
      </c>
      <c r="K7205" s="11" t="str">
        <f t="shared" si="112"/>
        <v>Adultos</v>
      </c>
      <c r="L7205" s="6">
        <f>2023-TablaC11[[#This Row],[Clase]]</f>
        <v>57</v>
      </c>
      <c r="M7205" s="4" t="str">
        <f>VLOOKUP(TablaC11[[#This Row],[Circuito]],Aux!$A$2:$B$12,2,0)</f>
        <v>Villa Devoto</v>
      </c>
    </row>
    <row r="7206" spans="1:13">
      <c r="A7206" s="11" t="s">
        <v>9</v>
      </c>
      <c r="B7206" s="6">
        <v>122</v>
      </c>
      <c r="C7206" s="2" t="s">
        <v>507</v>
      </c>
      <c r="D7206" s="2" t="s">
        <v>15989</v>
      </c>
      <c r="E7206" s="11" t="str">
        <f>CONCATENATE(TablaC11[[#This Row],[Apellido]]," ",TablaC11[[#This Row],[Nombre]])</f>
        <v>FERRARO LEANDRO AGUSTIN</v>
      </c>
      <c r="F7206" s="11" t="s">
        <v>12</v>
      </c>
      <c r="G7206" s="11" t="s">
        <v>18</v>
      </c>
      <c r="H7206" s="6">
        <v>25597776</v>
      </c>
      <c r="I7206" s="6">
        <v>1976</v>
      </c>
      <c r="J7206" s="11" t="s">
        <v>24064</v>
      </c>
      <c r="K7206" s="11" t="str">
        <f t="shared" si="112"/>
        <v>Adultos</v>
      </c>
      <c r="L7206" s="6">
        <f>2023-TablaC11[[#This Row],[Clase]]</f>
        <v>47</v>
      </c>
      <c r="M7206" s="4" t="str">
        <f>VLOOKUP(TablaC11[[#This Row],[Circuito]],Aux!$A$2:$B$12,2,0)</f>
        <v>Villa Devoto</v>
      </c>
    </row>
    <row r="7207" spans="1:13">
      <c r="A7207" s="11" t="s">
        <v>9</v>
      </c>
      <c r="B7207" s="6">
        <v>122</v>
      </c>
      <c r="C7207" s="2" t="s">
        <v>15991</v>
      </c>
      <c r="D7207" s="2" t="s">
        <v>15992</v>
      </c>
      <c r="E7207" s="11" t="str">
        <f>CONCATENATE(TablaC11[[#This Row],[Apellido]]," ",TablaC11[[#This Row],[Nombre]])</f>
        <v>FIGOLI LEONARDO CARLOS</v>
      </c>
      <c r="F7207" s="11" t="s">
        <v>12</v>
      </c>
      <c r="G7207" s="11" t="s">
        <v>18</v>
      </c>
      <c r="H7207" s="6">
        <v>22303381</v>
      </c>
      <c r="I7207" s="6">
        <v>1971</v>
      </c>
      <c r="J7207" s="11" t="s">
        <v>24065</v>
      </c>
      <c r="K7207" s="11" t="str">
        <f t="shared" si="112"/>
        <v>Adultos</v>
      </c>
      <c r="L7207" s="6">
        <f>2023-TablaC11[[#This Row],[Clase]]</f>
        <v>52</v>
      </c>
      <c r="M7207" s="4" t="str">
        <f>VLOOKUP(TablaC11[[#This Row],[Circuito]],Aux!$A$2:$B$12,2,0)</f>
        <v>Villa Devoto</v>
      </c>
    </row>
    <row r="7208" spans="1:13">
      <c r="A7208" s="11" t="s">
        <v>9</v>
      </c>
      <c r="B7208" s="6">
        <v>122</v>
      </c>
      <c r="C7208" s="2" t="s">
        <v>2236</v>
      </c>
      <c r="D7208" s="2" t="s">
        <v>15994</v>
      </c>
      <c r="E7208" s="11" t="str">
        <f>CONCATENATE(TablaC11[[#This Row],[Apellido]]," ",TablaC11[[#This Row],[Nombre]])</f>
        <v>FIGUEROA ELSA OLGA</v>
      </c>
      <c r="F7208" s="11" t="s">
        <v>17</v>
      </c>
      <c r="G7208" s="11" t="s">
        <v>13</v>
      </c>
      <c r="H7208" s="6">
        <v>3569775</v>
      </c>
      <c r="I7208" s="6">
        <v>1937</v>
      </c>
      <c r="J7208" s="11" t="s">
        <v>24066</v>
      </c>
      <c r="K7208" s="11" t="str">
        <f t="shared" si="112"/>
        <v>Adultos Mayores</v>
      </c>
      <c r="L7208" s="6">
        <f>2023-TablaC11[[#This Row],[Clase]]</f>
        <v>86</v>
      </c>
      <c r="M7208" s="4" t="str">
        <f>VLOOKUP(TablaC11[[#This Row],[Circuito]],Aux!$A$2:$B$12,2,0)</f>
        <v>Villa Devoto</v>
      </c>
    </row>
    <row r="7209" spans="1:13">
      <c r="A7209" s="11" t="s">
        <v>9</v>
      </c>
      <c r="B7209" s="6">
        <v>122</v>
      </c>
      <c r="C7209" s="2" t="s">
        <v>15996</v>
      </c>
      <c r="D7209" s="2" t="s">
        <v>2936</v>
      </c>
      <c r="E7209" s="11" t="str">
        <f>CONCATENATE(TablaC11[[#This Row],[Apellido]]," ",TablaC11[[#This Row],[Nombre]])</f>
        <v>FINOCCHIO CARLOS</v>
      </c>
      <c r="F7209" s="11" t="s">
        <v>12</v>
      </c>
      <c r="G7209" s="11" t="s">
        <v>56</v>
      </c>
      <c r="H7209" s="6">
        <v>4535253</v>
      </c>
      <c r="I7209" s="6">
        <v>1945</v>
      </c>
      <c r="J7209" s="11" t="s">
        <v>25691</v>
      </c>
      <c r="K7209" s="11" t="str">
        <f t="shared" si="112"/>
        <v>Adultos Mayores</v>
      </c>
      <c r="L7209" s="6">
        <f>2023-TablaC11[[#This Row],[Clase]]</f>
        <v>78</v>
      </c>
      <c r="M7209" s="4" t="str">
        <f>VLOOKUP(TablaC11[[#This Row],[Circuito]],Aux!$A$2:$B$12,2,0)</f>
        <v>Villa Devoto</v>
      </c>
    </row>
    <row r="7210" spans="1:13">
      <c r="A7210" s="11" t="s">
        <v>9</v>
      </c>
      <c r="B7210" s="6">
        <v>122</v>
      </c>
      <c r="C7210" s="2" t="s">
        <v>15998</v>
      </c>
      <c r="D7210" s="2" t="s">
        <v>15999</v>
      </c>
      <c r="E7210" s="11" t="str">
        <f>CONCATENATE(TablaC11[[#This Row],[Apellido]]," ",TablaC11[[#This Row],[Nombre]])</f>
        <v>FIORILLO RITA ALICIA</v>
      </c>
      <c r="F7210" s="11" t="s">
        <v>17</v>
      </c>
      <c r="G7210" s="11" t="s">
        <v>18</v>
      </c>
      <c r="H7210" s="6">
        <v>10924194</v>
      </c>
      <c r="I7210" s="6">
        <v>1953</v>
      </c>
      <c r="J7210" s="11" t="s">
        <v>24067</v>
      </c>
      <c r="K7210" s="11" t="str">
        <f t="shared" si="112"/>
        <v>Adultos Mayores</v>
      </c>
      <c r="L7210" s="6">
        <f>2023-TablaC11[[#This Row],[Clase]]</f>
        <v>70</v>
      </c>
      <c r="M7210" s="4" t="str">
        <f>VLOOKUP(TablaC11[[#This Row],[Circuito]],Aux!$A$2:$B$12,2,0)</f>
        <v>Villa Devoto</v>
      </c>
    </row>
    <row r="7211" spans="1:13">
      <c r="A7211" s="11" t="s">
        <v>9</v>
      </c>
      <c r="B7211" s="6">
        <v>122</v>
      </c>
      <c r="C7211" s="2" t="s">
        <v>16001</v>
      </c>
      <c r="D7211" s="2" t="s">
        <v>16002</v>
      </c>
      <c r="E7211" s="11" t="str">
        <f>CONCATENATE(TablaC11[[#This Row],[Apellido]]," ",TablaC11[[#This Row],[Nombre]])</f>
        <v>FLEISCHMAN MARTIN AXEL</v>
      </c>
      <c r="F7211" s="11" t="s">
        <v>12</v>
      </c>
      <c r="G7211" s="11" t="s">
        <v>18</v>
      </c>
      <c r="H7211" s="6">
        <v>40746879</v>
      </c>
      <c r="I7211" s="6">
        <v>1997</v>
      </c>
      <c r="J7211" s="11" t="s">
        <v>24068</v>
      </c>
      <c r="K7211" s="11" t="str">
        <f t="shared" si="112"/>
        <v>Juventud</v>
      </c>
      <c r="L7211" s="6">
        <f>2023-TablaC11[[#This Row],[Clase]]</f>
        <v>26</v>
      </c>
      <c r="M7211" s="4" t="str">
        <f>VLOOKUP(TablaC11[[#This Row],[Circuito]],Aux!$A$2:$B$12,2,0)</f>
        <v>Villa Devoto</v>
      </c>
    </row>
    <row r="7212" spans="1:13">
      <c r="A7212" s="11" t="s">
        <v>9</v>
      </c>
      <c r="B7212" s="6">
        <v>122</v>
      </c>
      <c r="C7212" s="2" t="s">
        <v>16004</v>
      </c>
      <c r="D7212" s="2" t="s">
        <v>6735</v>
      </c>
      <c r="E7212" s="11" t="str">
        <f>CONCATENATE(TablaC11[[#This Row],[Apellido]]," ",TablaC11[[#This Row],[Nombre]])</f>
        <v>FOLINI MARIA VIRGINIA</v>
      </c>
      <c r="F7212" s="11" t="s">
        <v>17</v>
      </c>
      <c r="G7212" s="11" t="s">
        <v>35</v>
      </c>
      <c r="H7212" s="6">
        <v>13741428</v>
      </c>
      <c r="I7212" s="6">
        <v>1960</v>
      </c>
      <c r="J7212" s="11" t="s">
        <v>24069</v>
      </c>
      <c r="K7212" s="11" t="str">
        <f t="shared" si="112"/>
        <v>Adultos</v>
      </c>
      <c r="L7212" s="6">
        <f>2023-TablaC11[[#This Row],[Clase]]</f>
        <v>63</v>
      </c>
      <c r="M7212" s="4" t="str">
        <f>VLOOKUP(TablaC11[[#This Row],[Circuito]],Aux!$A$2:$B$12,2,0)</f>
        <v>Villa Devoto</v>
      </c>
    </row>
    <row r="7213" spans="1:13">
      <c r="A7213" s="11" t="s">
        <v>9</v>
      </c>
      <c r="B7213" s="6">
        <v>122</v>
      </c>
      <c r="C7213" s="2" t="s">
        <v>515</v>
      </c>
      <c r="D7213" s="2" t="s">
        <v>16006</v>
      </c>
      <c r="E7213" s="11" t="str">
        <f>CONCATENATE(TablaC11[[#This Row],[Apellido]]," ",TablaC11[[#This Row],[Nombre]])</f>
        <v>FONTANA PIO SEGUNDO</v>
      </c>
      <c r="F7213" s="11" t="s">
        <v>12</v>
      </c>
      <c r="G7213" s="11" t="s">
        <v>18</v>
      </c>
      <c r="H7213" s="6">
        <v>4360742</v>
      </c>
      <c r="I7213" s="6">
        <v>1940</v>
      </c>
      <c r="J7213" s="11" t="s">
        <v>24070</v>
      </c>
      <c r="K7213" s="11" t="str">
        <f t="shared" si="112"/>
        <v>Adultos Mayores</v>
      </c>
      <c r="L7213" s="6">
        <f>2023-TablaC11[[#This Row],[Clase]]</f>
        <v>83</v>
      </c>
      <c r="M7213" s="4" t="str">
        <f>VLOOKUP(TablaC11[[#This Row],[Circuito]],Aux!$A$2:$B$12,2,0)</f>
        <v>Villa Devoto</v>
      </c>
    </row>
    <row r="7214" spans="1:13">
      <c r="A7214" s="11" t="s">
        <v>9</v>
      </c>
      <c r="B7214" s="6">
        <v>122</v>
      </c>
      <c r="C7214" s="2" t="s">
        <v>16008</v>
      </c>
      <c r="D7214" s="2" t="s">
        <v>16009</v>
      </c>
      <c r="E7214" s="11" t="str">
        <f>CONCATENATE(TablaC11[[#This Row],[Apellido]]," ",TablaC11[[#This Row],[Nombre]])</f>
        <v>FONTANIVE ANGELINA VERONICA</v>
      </c>
      <c r="F7214" s="11" t="s">
        <v>17</v>
      </c>
      <c r="G7214" s="11" t="s">
        <v>18</v>
      </c>
      <c r="H7214" s="6">
        <v>9486884</v>
      </c>
      <c r="I7214" s="6">
        <v>1939</v>
      </c>
      <c r="J7214" s="11" t="s">
        <v>24071</v>
      </c>
      <c r="K7214" s="11" t="str">
        <f t="shared" si="112"/>
        <v>Adultos Mayores</v>
      </c>
      <c r="L7214" s="6">
        <f>2023-TablaC11[[#This Row],[Clase]]</f>
        <v>84</v>
      </c>
      <c r="M7214" s="4" t="str">
        <f>VLOOKUP(TablaC11[[#This Row],[Circuito]],Aux!$A$2:$B$12,2,0)</f>
        <v>Villa Devoto</v>
      </c>
    </row>
    <row r="7215" spans="1:13">
      <c r="A7215" s="11" t="s">
        <v>9</v>
      </c>
      <c r="B7215" s="6">
        <v>122</v>
      </c>
      <c r="C7215" s="2" t="s">
        <v>16008</v>
      </c>
      <c r="D7215" s="2" t="s">
        <v>16011</v>
      </c>
      <c r="E7215" s="11" t="str">
        <f>CONCATENATE(TablaC11[[#This Row],[Apellido]]," ",TablaC11[[#This Row],[Nombre]])</f>
        <v>FONTANIVE MARTA ESTELA</v>
      </c>
      <c r="F7215" s="11" t="s">
        <v>17</v>
      </c>
      <c r="G7215" s="11" t="s">
        <v>690</v>
      </c>
      <c r="H7215" s="6">
        <v>11384144</v>
      </c>
      <c r="I7215" s="6">
        <v>1954</v>
      </c>
      <c r="J7215" s="11" t="s">
        <v>24072</v>
      </c>
      <c r="K7215" s="11" t="str">
        <f t="shared" si="112"/>
        <v>Adultos Mayores</v>
      </c>
      <c r="L7215" s="6">
        <f>2023-TablaC11[[#This Row],[Clase]]</f>
        <v>69</v>
      </c>
      <c r="M7215" s="4" t="str">
        <f>VLOOKUP(TablaC11[[#This Row],[Circuito]],Aux!$A$2:$B$12,2,0)</f>
        <v>Villa Devoto</v>
      </c>
    </row>
    <row r="7216" spans="1:13">
      <c r="A7216" s="11" t="s">
        <v>9</v>
      </c>
      <c r="B7216" s="6">
        <v>122</v>
      </c>
      <c r="C7216" s="2" t="s">
        <v>16013</v>
      </c>
      <c r="D7216" s="2" t="s">
        <v>1873</v>
      </c>
      <c r="E7216" s="11" t="str">
        <f>CONCATENATE(TablaC11[[#This Row],[Apellido]]," ",TablaC11[[#This Row],[Nombre]])</f>
        <v>FORCINITTI MARIA ROSA</v>
      </c>
      <c r="F7216" s="11" t="s">
        <v>17</v>
      </c>
      <c r="G7216" s="11" t="s">
        <v>18</v>
      </c>
      <c r="H7216" s="6">
        <v>3055450</v>
      </c>
      <c r="I7216" s="6">
        <v>1937</v>
      </c>
      <c r="J7216" s="11" t="s">
        <v>24073</v>
      </c>
      <c r="K7216" s="11" t="str">
        <f t="shared" si="112"/>
        <v>Adultos Mayores</v>
      </c>
      <c r="L7216" s="6">
        <f>2023-TablaC11[[#This Row],[Clase]]</f>
        <v>86</v>
      </c>
      <c r="M7216" s="4" t="str">
        <f>VLOOKUP(TablaC11[[#This Row],[Circuito]],Aux!$A$2:$B$12,2,0)</f>
        <v>Villa Devoto</v>
      </c>
    </row>
    <row r="7217" spans="1:13">
      <c r="A7217" s="11" t="s">
        <v>9</v>
      </c>
      <c r="B7217" s="6">
        <v>122</v>
      </c>
      <c r="C7217" s="2" t="s">
        <v>16015</v>
      </c>
      <c r="D7217" s="2" t="s">
        <v>16016</v>
      </c>
      <c r="E7217" s="11" t="str">
        <f>CONCATENATE(TablaC11[[#This Row],[Apellido]]," ",TablaC11[[#This Row],[Nombre]])</f>
        <v>FORMICA ILDA</v>
      </c>
      <c r="F7217" s="11" t="s">
        <v>17</v>
      </c>
      <c r="G7217" s="11" t="s">
        <v>18</v>
      </c>
      <c r="H7217" s="6">
        <v>1834448</v>
      </c>
      <c r="I7217" s="6">
        <v>1935</v>
      </c>
      <c r="J7217" s="11" t="s">
        <v>24074</v>
      </c>
      <c r="K7217" s="11" t="str">
        <f t="shared" si="112"/>
        <v>Adultos Mayores</v>
      </c>
      <c r="L7217" s="6">
        <f>2023-TablaC11[[#This Row],[Clase]]</f>
        <v>88</v>
      </c>
      <c r="M7217" s="4" t="str">
        <f>VLOOKUP(TablaC11[[#This Row],[Circuito]],Aux!$A$2:$B$12,2,0)</f>
        <v>Villa Devoto</v>
      </c>
    </row>
    <row r="7218" spans="1:13">
      <c r="A7218" s="11" t="s">
        <v>9</v>
      </c>
      <c r="B7218" s="6">
        <v>122</v>
      </c>
      <c r="C7218" s="2" t="s">
        <v>16018</v>
      </c>
      <c r="D7218" s="2" t="s">
        <v>16019</v>
      </c>
      <c r="E7218" s="11" t="str">
        <f>CONCATENATE(TablaC11[[#This Row],[Apellido]]," ",TablaC11[[#This Row],[Nombre]])</f>
        <v>FORNARO JORGE ITALO</v>
      </c>
      <c r="F7218" s="11" t="s">
        <v>12</v>
      </c>
      <c r="G7218" s="11" t="s">
        <v>13</v>
      </c>
      <c r="H7218" s="6">
        <v>12498245</v>
      </c>
      <c r="I7218" s="6">
        <v>1958</v>
      </c>
      <c r="J7218" s="11" t="s">
        <v>24075</v>
      </c>
      <c r="K7218" s="11" t="str">
        <f t="shared" si="112"/>
        <v>Adultos</v>
      </c>
      <c r="L7218" s="6">
        <f>2023-TablaC11[[#This Row],[Clase]]</f>
        <v>65</v>
      </c>
      <c r="M7218" s="4" t="str">
        <f>VLOOKUP(TablaC11[[#This Row],[Circuito]],Aux!$A$2:$B$12,2,0)</f>
        <v>Villa Devoto</v>
      </c>
    </row>
    <row r="7219" spans="1:13">
      <c r="A7219" s="11" t="s">
        <v>9</v>
      </c>
      <c r="B7219" s="6">
        <v>122</v>
      </c>
      <c r="C7219" s="2" t="s">
        <v>12773</v>
      </c>
      <c r="D7219" s="2" t="s">
        <v>16021</v>
      </c>
      <c r="E7219" s="11" t="str">
        <f>CONCATENATE(TablaC11[[#This Row],[Apellido]]," ",TablaC11[[#This Row],[Nombre]])</f>
        <v>FORNO HORACIO ADOLFO</v>
      </c>
      <c r="F7219" s="11" t="s">
        <v>12</v>
      </c>
      <c r="G7219" s="11" t="s">
        <v>18</v>
      </c>
      <c r="H7219" s="6">
        <v>17287449</v>
      </c>
      <c r="I7219" s="6">
        <v>1964</v>
      </c>
      <c r="J7219" s="11" t="s">
        <v>24076</v>
      </c>
      <c r="K7219" s="11" t="str">
        <f t="shared" si="112"/>
        <v>Adultos</v>
      </c>
      <c r="L7219" s="6">
        <f>2023-TablaC11[[#This Row],[Clase]]</f>
        <v>59</v>
      </c>
      <c r="M7219" s="4" t="str">
        <f>VLOOKUP(TablaC11[[#This Row],[Circuito]],Aux!$A$2:$B$12,2,0)</f>
        <v>Villa Devoto</v>
      </c>
    </row>
    <row r="7220" spans="1:13">
      <c r="A7220" s="11" t="s">
        <v>9</v>
      </c>
      <c r="B7220" s="6">
        <v>122</v>
      </c>
      <c r="C7220" s="2" t="s">
        <v>16023</v>
      </c>
      <c r="D7220" s="2" t="s">
        <v>4655</v>
      </c>
      <c r="E7220" s="11" t="str">
        <f>CONCATENATE(TablaC11[[#This Row],[Apellido]]," ",TablaC11[[#This Row],[Nombre]])</f>
        <v>FORTI EDUARDO ALBERTO</v>
      </c>
      <c r="F7220" s="11" t="s">
        <v>12</v>
      </c>
      <c r="G7220" s="11" t="s">
        <v>18</v>
      </c>
      <c r="H7220" s="6">
        <v>12277380</v>
      </c>
      <c r="I7220" s="6">
        <v>1956</v>
      </c>
      <c r="J7220" s="11" t="s">
        <v>24077</v>
      </c>
      <c r="K7220" s="11" t="str">
        <f t="shared" si="112"/>
        <v>Adultos Mayores</v>
      </c>
      <c r="L7220" s="6">
        <f>2023-TablaC11[[#This Row],[Clase]]</f>
        <v>67</v>
      </c>
      <c r="M7220" s="4" t="str">
        <f>VLOOKUP(TablaC11[[#This Row],[Circuito]],Aux!$A$2:$B$12,2,0)</f>
        <v>Villa Devoto</v>
      </c>
    </row>
    <row r="7221" spans="1:13">
      <c r="A7221" s="11" t="s">
        <v>9</v>
      </c>
      <c r="B7221" s="6">
        <v>122</v>
      </c>
      <c r="C7221" s="2" t="s">
        <v>7664</v>
      </c>
      <c r="D7221" s="2" t="s">
        <v>16025</v>
      </c>
      <c r="E7221" s="11" t="str">
        <f>CONCATENATE(TablaC11[[#This Row],[Apellido]]," ",TablaC11[[#This Row],[Nombre]])</f>
        <v>FRANCHI MARIA DEL CARMEN LUISA</v>
      </c>
      <c r="F7221" s="11" t="s">
        <v>17</v>
      </c>
      <c r="G7221" s="11" t="s">
        <v>18</v>
      </c>
      <c r="H7221" s="6">
        <v>5265967</v>
      </c>
      <c r="I7221" s="6">
        <v>1945</v>
      </c>
      <c r="J7221" s="11" t="s">
        <v>24078</v>
      </c>
      <c r="K7221" s="11" t="str">
        <f t="shared" si="112"/>
        <v>Adultos Mayores</v>
      </c>
      <c r="L7221" s="6">
        <f>2023-TablaC11[[#This Row],[Clase]]</f>
        <v>78</v>
      </c>
      <c r="M7221" s="4" t="str">
        <f>VLOOKUP(TablaC11[[#This Row],[Circuito]],Aux!$A$2:$B$12,2,0)</f>
        <v>Villa Devoto</v>
      </c>
    </row>
    <row r="7222" spans="1:13">
      <c r="A7222" s="11" t="s">
        <v>9</v>
      </c>
      <c r="B7222" s="6">
        <v>122</v>
      </c>
      <c r="C7222" s="2" t="s">
        <v>16027</v>
      </c>
      <c r="D7222" s="2" t="s">
        <v>16028</v>
      </c>
      <c r="E7222" s="11" t="str">
        <f>CONCATENATE(TablaC11[[#This Row],[Apellido]]," ",TablaC11[[#This Row],[Nombre]])</f>
        <v>FRANZOLINI MIRTA IRMA</v>
      </c>
      <c r="F7222" s="11" t="s">
        <v>17</v>
      </c>
      <c r="G7222" s="11" t="s">
        <v>13</v>
      </c>
      <c r="H7222" s="6">
        <v>5420654</v>
      </c>
      <c r="I7222" s="6">
        <v>1946</v>
      </c>
      <c r="J7222" s="11" t="s">
        <v>24079</v>
      </c>
      <c r="K7222" s="11" t="str">
        <f t="shared" si="112"/>
        <v>Adultos Mayores</v>
      </c>
      <c r="L7222" s="6">
        <f>2023-TablaC11[[#This Row],[Clase]]</f>
        <v>77</v>
      </c>
      <c r="M7222" s="4" t="str">
        <f>VLOOKUP(TablaC11[[#This Row],[Circuito]],Aux!$A$2:$B$12,2,0)</f>
        <v>Villa Devoto</v>
      </c>
    </row>
    <row r="7223" spans="1:13">
      <c r="A7223" s="11" t="s">
        <v>9</v>
      </c>
      <c r="B7223" s="6">
        <v>122</v>
      </c>
      <c r="C7223" s="2" t="s">
        <v>16030</v>
      </c>
      <c r="D7223" s="2" t="s">
        <v>16031</v>
      </c>
      <c r="E7223" s="11" t="str">
        <f>CONCATENATE(TablaC11[[#This Row],[Apellido]]," ",TablaC11[[#This Row],[Nombre]])</f>
        <v>FRENK ROBERTO SANTIAGO</v>
      </c>
      <c r="F7223" s="11" t="s">
        <v>12</v>
      </c>
      <c r="G7223" s="11" t="s">
        <v>18</v>
      </c>
      <c r="H7223" s="6">
        <v>5081348</v>
      </c>
      <c r="I7223" s="6">
        <v>1948</v>
      </c>
      <c r="J7223" s="11" t="s">
        <v>24080</v>
      </c>
      <c r="K7223" s="11" t="str">
        <f t="shared" si="112"/>
        <v>Adultos Mayores</v>
      </c>
      <c r="L7223" s="6">
        <f>2023-TablaC11[[#This Row],[Clase]]</f>
        <v>75</v>
      </c>
      <c r="M7223" s="4" t="str">
        <f>VLOOKUP(TablaC11[[#This Row],[Circuito]],Aux!$A$2:$B$12,2,0)</f>
        <v>Villa Devoto</v>
      </c>
    </row>
    <row r="7224" spans="1:13">
      <c r="A7224" s="11" t="s">
        <v>9</v>
      </c>
      <c r="B7224" s="6">
        <v>122</v>
      </c>
      <c r="C7224" s="2" t="s">
        <v>16033</v>
      </c>
      <c r="D7224" s="2" t="s">
        <v>421</v>
      </c>
      <c r="E7224" s="11" t="str">
        <f>CONCATENATE(TablaC11[[#This Row],[Apellido]]," ",TablaC11[[#This Row],[Nombre]])</f>
        <v>FRIGGERI MARIA LUISA</v>
      </c>
      <c r="F7224" s="11" t="s">
        <v>17</v>
      </c>
      <c r="G7224" s="11" t="s">
        <v>18</v>
      </c>
      <c r="H7224" s="6">
        <v>2740507</v>
      </c>
      <c r="I7224" s="6">
        <v>1935</v>
      </c>
      <c r="J7224" s="11" t="s">
        <v>24081</v>
      </c>
      <c r="K7224" s="11" t="str">
        <f t="shared" si="112"/>
        <v>Adultos Mayores</v>
      </c>
      <c r="L7224" s="6">
        <f>2023-TablaC11[[#This Row],[Clase]]</f>
        <v>88</v>
      </c>
      <c r="M7224" s="4" t="str">
        <f>VLOOKUP(TablaC11[[#This Row],[Circuito]],Aux!$A$2:$B$12,2,0)</f>
        <v>Villa Devoto</v>
      </c>
    </row>
    <row r="7225" spans="1:13">
      <c r="A7225" s="11" t="s">
        <v>9</v>
      </c>
      <c r="B7225" s="6">
        <v>122</v>
      </c>
      <c r="C7225" s="2" t="s">
        <v>527</v>
      </c>
      <c r="D7225" s="2" t="s">
        <v>16035</v>
      </c>
      <c r="E7225" s="11" t="str">
        <f>CONCATENATE(TablaC11[[#This Row],[Apellido]]," ",TablaC11[[#This Row],[Nombre]])</f>
        <v>FUNES EDUARDO TELMO</v>
      </c>
      <c r="F7225" s="11" t="s">
        <v>12</v>
      </c>
      <c r="G7225" s="11" t="s">
        <v>155</v>
      </c>
      <c r="H7225" s="6">
        <v>4433424</v>
      </c>
      <c r="I7225" s="6">
        <v>1944</v>
      </c>
      <c r="J7225" s="11" t="s">
        <v>24082</v>
      </c>
      <c r="K7225" s="11" t="str">
        <f t="shared" si="112"/>
        <v>Adultos Mayores</v>
      </c>
      <c r="L7225" s="6">
        <f>2023-TablaC11[[#This Row],[Clase]]</f>
        <v>79</v>
      </c>
      <c r="M7225" s="4" t="str">
        <f>VLOOKUP(TablaC11[[#This Row],[Circuito]],Aux!$A$2:$B$12,2,0)</f>
        <v>Villa Devoto</v>
      </c>
    </row>
    <row r="7226" spans="1:13">
      <c r="A7226" s="11" t="s">
        <v>9</v>
      </c>
      <c r="B7226" s="6">
        <v>122</v>
      </c>
      <c r="C7226" s="2" t="s">
        <v>16037</v>
      </c>
      <c r="D7226" s="2" t="s">
        <v>16038</v>
      </c>
      <c r="E7226" s="11" t="str">
        <f>CONCATENATE(TablaC11[[#This Row],[Apellido]]," ",TablaC11[[#This Row],[Nombre]])</f>
        <v>GAGLIANONE GABRIELA ESTELA</v>
      </c>
      <c r="F7226" s="11" t="s">
        <v>17</v>
      </c>
      <c r="G7226" s="11" t="s">
        <v>18</v>
      </c>
      <c r="H7226" s="6">
        <v>23153839</v>
      </c>
      <c r="I7226" s="6">
        <v>1973</v>
      </c>
      <c r="J7226" s="11" t="s">
        <v>24083</v>
      </c>
      <c r="K7226" s="11" t="str">
        <f t="shared" si="112"/>
        <v>Adultos</v>
      </c>
      <c r="L7226" s="6">
        <f>2023-TablaC11[[#This Row],[Clase]]</f>
        <v>50</v>
      </c>
      <c r="M7226" s="4" t="str">
        <f>VLOOKUP(TablaC11[[#This Row],[Circuito]],Aux!$A$2:$B$12,2,0)</f>
        <v>Villa Devoto</v>
      </c>
    </row>
    <row r="7227" spans="1:13">
      <c r="A7227" s="11" t="s">
        <v>9</v>
      </c>
      <c r="B7227" s="6">
        <v>122</v>
      </c>
      <c r="C7227" s="2" t="s">
        <v>16040</v>
      </c>
      <c r="D7227" s="2" t="s">
        <v>16041</v>
      </c>
      <c r="E7227" s="11" t="str">
        <f>CONCATENATE(TablaC11[[#This Row],[Apellido]]," ",TablaC11[[#This Row],[Nombre]])</f>
        <v>GAIDO FEDERICO GABRIEL</v>
      </c>
      <c r="F7227" s="11" t="s">
        <v>12</v>
      </c>
      <c r="G7227" s="11" t="s">
        <v>13</v>
      </c>
      <c r="H7227" s="6">
        <v>36873845</v>
      </c>
      <c r="I7227" s="6">
        <v>1992</v>
      </c>
      <c r="J7227" s="11" t="s">
        <v>24084</v>
      </c>
      <c r="K7227" s="11" t="str">
        <f t="shared" si="112"/>
        <v>Juventud</v>
      </c>
      <c r="L7227" s="6">
        <f>2023-TablaC11[[#This Row],[Clase]]</f>
        <v>31</v>
      </c>
      <c r="M7227" s="4" t="str">
        <f>VLOOKUP(TablaC11[[#This Row],[Circuito]],Aux!$A$2:$B$12,2,0)</f>
        <v>Villa Devoto</v>
      </c>
    </row>
    <row r="7228" spans="1:13">
      <c r="A7228" s="11" t="s">
        <v>9</v>
      </c>
      <c r="B7228" s="6">
        <v>122</v>
      </c>
      <c r="C7228" s="2" t="s">
        <v>16043</v>
      </c>
      <c r="D7228" s="2" t="s">
        <v>16044</v>
      </c>
      <c r="E7228" s="11" t="str">
        <f>CONCATENATE(TablaC11[[#This Row],[Apellido]]," ",TablaC11[[#This Row],[Nombre]])</f>
        <v>GAITAN HONORIA ALCIRA</v>
      </c>
      <c r="F7228" s="11" t="s">
        <v>17</v>
      </c>
      <c r="G7228" s="11" t="s">
        <v>13</v>
      </c>
      <c r="H7228" s="6">
        <v>16798082</v>
      </c>
      <c r="I7228" s="6">
        <v>1964</v>
      </c>
      <c r="J7228" s="11" t="s">
        <v>24085</v>
      </c>
      <c r="K7228" s="11" t="str">
        <f t="shared" si="112"/>
        <v>Adultos</v>
      </c>
      <c r="L7228" s="6">
        <f>2023-TablaC11[[#This Row],[Clase]]</f>
        <v>59</v>
      </c>
      <c r="M7228" s="4" t="str">
        <f>VLOOKUP(TablaC11[[#This Row],[Circuito]],Aux!$A$2:$B$12,2,0)</f>
        <v>Villa Devoto</v>
      </c>
    </row>
    <row r="7229" spans="1:13">
      <c r="A7229" s="11" t="s">
        <v>9</v>
      </c>
      <c r="B7229" s="6">
        <v>122</v>
      </c>
      <c r="C7229" s="2" t="s">
        <v>16046</v>
      </c>
      <c r="D7229" s="2" t="s">
        <v>2557</v>
      </c>
      <c r="E7229" s="11" t="str">
        <f>CONCATENATE(TablaC11[[#This Row],[Apellido]]," ",TablaC11[[#This Row],[Nombre]])</f>
        <v>GALAN ELENA</v>
      </c>
      <c r="F7229" s="11" t="s">
        <v>17</v>
      </c>
      <c r="G7229" s="11" t="s">
        <v>35</v>
      </c>
      <c r="H7229" s="6">
        <v>1848239</v>
      </c>
      <c r="I7229" s="6">
        <v>1928</v>
      </c>
      <c r="J7229" s="11" t="s">
        <v>24086</v>
      </c>
      <c r="K7229" s="11" t="str">
        <f t="shared" si="112"/>
        <v>Adultos Mayores</v>
      </c>
      <c r="L7229" s="6">
        <f>2023-TablaC11[[#This Row],[Clase]]</f>
        <v>95</v>
      </c>
      <c r="M7229" s="4" t="str">
        <f>VLOOKUP(TablaC11[[#This Row],[Circuito]],Aux!$A$2:$B$12,2,0)</f>
        <v>Villa Devoto</v>
      </c>
    </row>
    <row r="7230" spans="1:13">
      <c r="A7230" s="11" t="s">
        <v>9</v>
      </c>
      <c r="B7230" s="6">
        <v>122</v>
      </c>
      <c r="C7230" s="2" t="s">
        <v>16048</v>
      </c>
      <c r="D7230" s="2" t="s">
        <v>6162</v>
      </c>
      <c r="E7230" s="11" t="str">
        <f>CONCATENATE(TablaC11[[#This Row],[Apellido]]," ",TablaC11[[#This Row],[Nombre]])</f>
        <v>GALITIS JORGE ANTONIO</v>
      </c>
      <c r="F7230" s="11" t="s">
        <v>12</v>
      </c>
      <c r="G7230" s="11" t="s">
        <v>18</v>
      </c>
      <c r="H7230" s="6">
        <v>16171733</v>
      </c>
      <c r="I7230" s="6">
        <v>1962</v>
      </c>
      <c r="J7230" s="11" t="s">
        <v>24087</v>
      </c>
      <c r="K7230" s="11" t="str">
        <f t="shared" si="112"/>
        <v>Adultos</v>
      </c>
      <c r="L7230" s="6">
        <f>2023-TablaC11[[#This Row],[Clase]]</f>
        <v>61</v>
      </c>
      <c r="M7230" s="4" t="str">
        <f>VLOOKUP(TablaC11[[#This Row],[Circuito]],Aux!$A$2:$B$12,2,0)</f>
        <v>Villa Devoto</v>
      </c>
    </row>
    <row r="7231" spans="1:13">
      <c r="A7231" s="11" t="s">
        <v>9</v>
      </c>
      <c r="B7231" s="6">
        <v>122</v>
      </c>
      <c r="C7231" s="2" t="s">
        <v>16050</v>
      </c>
      <c r="D7231" s="2" t="s">
        <v>10634</v>
      </c>
      <c r="E7231" s="11" t="str">
        <f>CONCATENATE(TablaC11[[#This Row],[Apellido]]," ",TablaC11[[#This Row],[Nombre]])</f>
        <v>GALUPPO IRMA BEATRIZ</v>
      </c>
      <c r="F7231" s="11" t="s">
        <v>17</v>
      </c>
      <c r="G7231" s="11" t="s">
        <v>18</v>
      </c>
      <c r="H7231" s="6">
        <v>13428153</v>
      </c>
      <c r="I7231" s="6">
        <v>1957</v>
      </c>
      <c r="J7231" s="11" t="s">
        <v>24088</v>
      </c>
      <c r="K7231" s="11" t="str">
        <f t="shared" si="112"/>
        <v>Adultos Mayores</v>
      </c>
      <c r="L7231" s="6">
        <f>2023-TablaC11[[#This Row],[Clase]]</f>
        <v>66</v>
      </c>
      <c r="M7231" s="4" t="str">
        <f>VLOOKUP(TablaC11[[#This Row],[Circuito]],Aux!$A$2:$B$12,2,0)</f>
        <v>Villa Devoto</v>
      </c>
    </row>
    <row r="7232" spans="1:13">
      <c r="A7232" s="11" t="s">
        <v>9</v>
      </c>
      <c r="B7232" s="6">
        <v>122</v>
      </c>
      <c r="C7232" s="2" t="s">
        <v>16052</v>
      </c>
      <c r="D7232" s="2" t="s">
        <v>16053</v>
      </c>
      <c r="E7232" s="11" t="str">
        <f>CONCATENATE(TablaC11[[#This Row],[Apellido]]," ",TablaC11[[#This Row],[Nombre]])</f>
        <v>GAMBA ANDREA CARLA</v>
      </c>
      <c r="F7232" s="11" t="s">
        <v>17</v>
      </c>
      <c r="G7232" s="11" t="s">
        <v>13</v>
      </c>
      <c r="H7232" s="6">
        <v>24905411</v>
      </c>
      <c r="I7232" s="6">
        <v>1975</v>
      </c>
      <c r="J7232" s="11" t="s">
        <v>24089</v>
      </c>
      <c r="K7232" s="11" t="str">
        <f t="shared" si="112"/>
        <v>Adultos</v>
      </c>
      <c r="L7232" s="6">
        <f>2023-TablaC11[[#This Row],[Clase]]</f>
        <v>48</v>
      </c>
      <c r="M7232" s="4" t="str">
        <f>VLOOKUP(TablaC11[[#This Row],[Circuito]],Aux!$A$2:$B$12,2,0)</f>
        <v>Villa Devoto</v>
      </c>
    </row>
    <row r="7233" spans="1:13">
      <c r="A7233" s="11" t="s">
        <v>9</v>
      </c>
      <c r="B7233" s="6">
        <v>122</v>
      </c>
      <c r="C7233" s="2" t="s">
        <v>570</v>
      </c>
      <c r="D7233" s="2" t="s">
        <v>12660</v>
      </c>
      <c r="E7233" s="11" t="str">
        <f>CONCATENATE(TablaC11[[#This Row],[Apellido]]," ",TablaC11[[#This Row],[Nombre]])</f>
        <v>GARCIA ADRIANA NOEMI</v>
      </c>
      <c r="F7233" s="11" t="s">
        <v>17</v>
      </c>
      <c r="G7233" s="11" t="s">
        <v>18</v>
      </c>
      <c r="H7233" s="6">
        <v>13740008</v>
      </c>
      <c r="I7233" s="6">
        <v>1959</v>
      </c>
      <c r="J7233" s="11" t="s">
        <v>24090</v>
      </c>
      <c r="K7233" s="11" t="str">
        <f t="shared" si="112"/>
        <v>Adultos</v>
      </c>
      <c r="L7233" s="6">
        <f>2023-TablaC11[[#This Row],[Clase]]</f>
        <v>64</v>
      </c>
      <c r="M7233" s="4" t="str">
        <f>VLOOKUP(TablaC11[[#This Row],[Circuito]],Aux!$A$2:$B$12,2,0)</f>
        <v>Villa Devoto</v>
      </c>
    </row>
    <row r="7234" spans="1:13">
      <c r="A7234" s="11" t="s">
        <v>9</v>
      </c>
      <c r="B7234" s="6">
        <v>122</v>
      </c>
      <c r="C7234" s="2" t="s">
        <v>570</v>
      </c>
      <c r="D7234" s="2" t="s">
        <v>14200</v>
      </c>
      <c r="E7234" s="11" t="str">
        <f>CONCATENATE(TablaC11[[#This Row],[Apellido]]," ",TablaC11[[#This Row],[Nombre]])</f>
        <v>GARCIA CARMEN BEATRIZ</v>
      </c>
      <c r="F7234" s="11" t="s">
        <v>17</v>
      </c>
      <c r="G7234" s="11" t="s">
        <v>18</v>
      </c>
      <c r="H7234" s="6">
        <v>5930050</v>
      </c>
      <c r="I7234" s="6">
        <v>1948</v>
      </c>
      <c r="J7234" s="11" t="s">
        <v>24091</v>
      </c>
      <c r="K7234" s="11" t="str">
        <f t="shared" ref="K7234:K7297" si="113">IF(L7234&lt;=31,"Juventud",IF(L7234&lt;=65,"Adultos","Adultos Mayores"))</f>
        <v>Adultos Mayores</v>
      </c>
      <c r="L7234" s="6">
        <f>2023-TablaC11[[#This Row],[Clase]]</f>
        <v>75</v>
      </c>
      <c r="M7234" s="4" t="str">
        <f>VLOOKUP(TablaC11[[#This Row],[Circuito]],Aux!$A$2:$B$12,2,0)</f>
        <v>Villa Devoto</v>
      </c>
    </row>
    <row r="7235" spans="1:13">
      <c r="A7235" s="11" t="s">
        <v>9</v>
      </c>
      <c r="B7235" s="6">
        <v>122</v>
      </c>
      <c r="C7235" s="2" t="s">
        <v>570</v>
      </c>
      <c r="D7235" s="2" t="s">
        <v>16057</v>
      </c>
      <c r="E7235" s="11" t="str">
        <f>CONCATENATE(TablaC11[[#This Row],[Apellido]]," ",TablaC11[[#This Row],[Nombre]])</f>
        <v>GARCIA HERNAN RODRIGO</v>
      </c>
      <c r="F7235" s="11" t="s">
        <v>12</v>
      </c>
      <c r="G7235" s="11" t="s">
        <v>18</v>
      </c>
      <c r="H7235" s="6">
        <v>20695322</v>
      </c>
      <c r="I7235" s="6">
        <v>1968</v>
      </c>
      <c r="J7235" s="11" t="s">
        <v>24092</v>
      </c>
      <c r="K7235" s="11" t="str">
        <f t="shared" si="113"/>
        <v>Adultos</v>
      </c>
      <c r="L7235" s="6">
        <f>2023-TablaC11[[#This Row],[Clase]]</f>
        <v>55</v>
      </c>
      <c r="M7235" s="4" t="str">
        <f>VLOOKUP(TablaC11[[#This Row],[Circuito]],Aux!$A$2:$B$12,2,0)</f>
        <v>Villa Devoto</v>
      </c>
    </row>
    <row r="7236" spans="1:13">
      <c r="A7236" s="11" t="s">
        <v>9</v>
      </c>
      <c r="B7236" s="6">
        <v>122</v>
      </c>
      <c r="C7236" s="2" t="s">
        <v>570</v>
      </c>
      <c r="D7236" s="2" t="s">
        <v>1802</v>
      </c>
      <c r="E7236" s="11" t="str">
        <f>CONCATENATE(TablaC11[[#This Row],[Apellido]]," ",TablaC11[[#This Row],[Nombre]])</f>
        <v>GARCIA MARCELO</v>
      </c>
      <c r="F7236" s="11" t="s">
        <v>12</v>
      </c>
      <c r="G7236" s="11" t="s">
        <v>18</v>
      </c>
      <c r="H7236" s="6">
        <v>18287020</v>
      </c>
      <c r="I7236" s="6">
        <v>1966</v>
      </c>
      <c r="J7236" s="11" t="s">
        <v>24093</v>
      </c>
      <c r="K7236" s="11" t="str">
        <f t="shared" si="113"/>
        <v>Adultos</v>
      </c>
      <c r="L7236" s="6">
        <f>2023-TablaC11[[#This Row],[Clase]]</f>
        <v>57</v>
      </c>
      <c r="M7236" s="4" t="str">
        <f>VLOOKUP(TablaC11[[#This Row],[Circuito]],Aux!$A$2:$B$12,2,0)</f>
        <v>Villa Devoto</v>
      </c>
    </row>
    <row r="7237" spans="1:13">
      <c r="A7237" s="11" t="s">
        <v>9</v>
      </c>
      <c r="B7237" s="6">
        <v>122</v>
      </c>
      <c r="C7237" s="2" t="s">
        <v>570</v>
      </c>
      <c r="D7237" s="2" t="s">
        <v>16060</v>
      </c>
      <c r="E7237" s="11" t="str">
        <f>CONCATENATE(TablaC11[[#This Row],[Apellido]]," ",TablaC11[[#This Row],[Nombre]])</f>
        <v>GARCIA MARCELO GABRIEL</v>
      </c>
      <c r="F7237" s="11" t="s">
        <v>12</v>
      </c>
      <c r="G7237" s="11" t="s">
        <v>18</v>
      </c>
      <c r="H7237" s="6">
        <v>11451083</v>
      </c>
      <c r="I7237" s="6">
        <v>1955</v>
      </c>
      <c r="J7237" s="11" t="s">
        <v>24094</v>
      </c>
      <c r="K7237" s="11" t="str">
        <f t="shared" si="113"/>
        <v>Adultos Mayores</v>
      </c>
      <c r="L7237" s="6">
        <f>2023-TablaC11[[#This Row],[Clase]]</f>
        <v>68</v>
      </c>
      <c r="M7237" s="4" t="str">
        <f>VLOOKUP(TablaC11[[#This Row],[Circuito]],Aux!$A$2:$B$12,2,0)</f>
        <v>Villa Devoto</v>
      </c>
    </row>
    <row r="7238" spans="1:13">
      <c r="A7238" s="11" t="s">
        <v>9</v>
      </c>
      <c r="B7238" s="6">
        <v>122</v>
      </c>
      <c r="C7238" s="2" t="s">
        <v>570</v>
      </c>
      <c r="D7238" s="2" t="s">
        <v>16062</v>
      </c>
      <c r="E7238" s="11" t="str">
        <f>CONCATENATE(TablaC11[[#This Row],[Apellido]]," ",TablaC11[[#This Row],[Nombre]])</f>
        <v>GARCIA NARCISO ATILIO</v>
      </c>
      <c r="F7238" s="11" t="s">
        <v>12</v>
      </c>
      <c r="G7238" s="11" t="s">
        <v>13</v>
      </c>
      <c r="H7238" s="6">
        <v>17686214</v>
      </c>
      <c r="I7238" s="6">
        <v>1966</v>
      </c>
      <c r="J7238" s="11" t="s">
        <v>24095</v>
      </c>
      <c r="K7238" s="11" t="str">
        <f t="shared" si="113"/>
        <v>Adultos</v>
      </c>
      <c r="L7238" s="6">
        <f>2023-TablaC11[[#This Row],[Clase]]</f>
        <v>57</v>
      </c>
      <c r="M7238" s="4" t="str">
        <f>VLOOKUP(TablaC11[[#This Row],[Circuito]],Aux!$A$2:$B$12,2,0)</f>
        <v>Villa Devoto</v>
      </c>
    </row>
    <row r="7239" spans="1:13">
      <c r="A7239" s="11" t="s">
        <v>9</v>
      </c>
      <c r="B7239" s="6">
        <v>122</v>
      </c>
      <c r="C7239" s="2" t="s">
        <v>16064</v>
      </c>
      <c r="D7239" s="2" t="s">
        <v>16065</v>
      </c>
      <c r="E7239" s="11" t="str">
        <f>CONCATENATE(TablaC11[[#This Row],[Apellido]]," ",TablaC11[[#This Row],[Nombre]])</f>
        <v>GARCIA DE LEO WALTER ROBERTO</v>
      </c>
      <c r="F7239" s="11" t="s">
        <v>12</v>
      </c>
      <c r="G7239" s="11" t="s">
        <v>18</v>
      </c>
      <c r="H7239" s="6">
        <v>14619801</v>
      </c>
      <c r="I7239" s="6">
        <v>1962</v>
      </c>
      <c r="J7239" s="11" t="s">
        <v>24096</v>
      </c>
      <c r="K7239" s="11" t="str">
        <f t="shared" si="113"/>
        <v>Adultos</v>
      </c>
      <c r="L7239" s="6">
        <f>2023-TablaC11[[#This Row],[Clase]]</f>
        <v>61</v>
      </c>
      <c r="M7239" s="4" t="str">
        <f>VLOOKUP(TablaC11[[#This Row],[Circuito]],Aux!$A$2:$B$12,2,0)</f>
        <v>Villa Devoto</v>
      </c>
    </row>
    <row r="7240" spans="1:13">
      <c r="A7240" s="11" t="s">
        <v>9</v>
      </c>
      <c r="B7240" s="6">
        <v>122</v>
      </c>
      <c r="C7240" s="2" t="s">
        <v>16067</v>
      </c>
      <c r="D7240" s="2" t="s">
        <v>16068</v>
      </c>
      <c r="E7240" s="11" t="str">
        <f>CONCATENATE(TablaC11[[#This Row],[Apellido]]," ",TablaC11[[#This Row],[Nombre]])</f>
        <v>GARCIA RAGO SEBASTIAN RORIGO</v>
      </c>
      <c r="F7240" s="11" t="s">
        <v>12</v>
      </c>
      <c r="G7240" s="11" t="s">
        <v>13</v>
      </c>
      <c r="H7240" s="6">
        <v>21963116</v>
      </c>
      <c r="I7240" s="6">
        <v>1971</v>
      </c>
      <c r="J7240" s="11" t="s">
        <v>24097</v>
      </c>
      <c r="K7240" s="11" t="str">
        <f t="shared" si="113"/>
        <v>Adultos</v>
      </c>
      <c r="L7240" s="6">
        <f>2023-TablaC11[[#This Row],[Clase]]</f>
        <v>52</v>
      </c>
      <c r="M7240" s="4" t="str">
        <f>VLOOKUP(TablaC11[[#This Row],[Circuito]],Aux!$A$2:$B$12,2,0)</f>
        <v>Villa Devoto</v>
      </c>
    </row>
    <row r="7241" spans="1:13">
      <c r="A7241" s="11" t="s">
        <v>9</v>
      </c>
      <c r="B7241" s="6">
        <v>122</v>
      </c>
      <c r="C7241" s="2" t="s">
        <v>16070</v>
      </c>
      <c r="D7241" s="2" t="s">
        <v>38</v>
      </c>
      <c r="E7241" s="11" t="str">
        <f>CONCATENATE(TablaC11[[#This Row],[Apellido]]," ",TablaC11[[#This Row],[Nombre]])</f>
        <v>GARCIA TUÑON HORACIO DANIEL</v>
      </c>
      <c r="F7241" s="11" t="s">
        <v>12</v>
      </c>
      <c r="G7241" s="11" t="s">
        <v>13</v>
      </c>
      <c r="H7241" s="6">
        <v>18114290</v>
      </c>
      <c r="I7241" s="6">
        <v>1966</v>
      </c>
      <c r="J7241" s="11" t="s">
        <v>24098</v>
      </c>
      <c r="K7241" s="11" t="str">
        <f t="shared" si="113"/>
        <v>Adultos</v>
      </c>
      <c r="L7241" s="6">
        <f>2023-TablaC11[[#This Row],[Clase]]</f>
        <v>57</v>
      </c>
      <c r="M7241" s="4" t="str">
        <f>VLOOKUP(TablaC11[[#This Row],[Circuito]],Aux!$A$2:$B$12,2,0)</f>
        <v>Villa Devoto</v>
      </c>
    </row>
    <row r="7242" spans="1:13">
      <c r="A7242" s="11" t="s">
        <v>9</v>
      </c>
      <c r="B7242" s="6">
        <v>122</v>
      </c>
      <c r="C7242" s="2" t="s">
        <v>16072</v>
      </c>
      <c r="D7242" s="2" t="s">
        <v>2557</v>
      </c>
      <c r="E7242" s="11" t="str">
        <f>CONCATENATE(TablaC11[[#This Row],[Apellido]]," ",TablaC11[[#This Row],[Nombre]])</f>
        <v>GELBER ELENA</v>
      </c>
      <c r="F7242" s="11" t="s">
        <v>17</v>
      </c>
      <c r="G7242" s="11" t="s">
        <v>18</v>
      </c>
      <c r="H7242" s="6">
        <v>3342284</v>
      </c>
      <c r="I7242" s="6">
        <v>1926</v>
      </c>
      <c r="J7242" s="11" t="s">
        <v>24099</v>
      </c>
      <c r="K7242" s="11" t="str">
        <f t="shared" si="113"/>
        <v>Adultos Mayores</v>
      </c>
      <c r="L7242" s="6">
        <f>2023-TablaC11[[#This Row],[Clase]]</f>
        <v>97</v>
      </c>
      <c r="M7242" s="4" t="str">
        <f>VLOOKUP(TablaC11[[#This Row],[Circuito]],Aux!$A$2:$B$12,2,0)</f>
        <v>Villa Devoto</v>
      </c>
    </row>
    <row r="7243" spans="1:13">
      <c r="A7243" s="11" t="s">
        <v>9</v>
      </c>
      <c r="B7243" s="6">
        <v>122</v>
      </c>
      <c r="C7243" s="2" t="s">
        <v>4110</v>
      </c>
      <c r="D7243" s="2" t="s">
        <v>1101</v>
      </c>
      <c r="E7243" s="11" t="str">
        <f>CONCATENATE(TablaC11[[#This Row],[Apellido]]," ",TablaC11[[#This Row],[Nombre]])</f>
        <v>GENTILE JOSE ANTONIO</v>
      </c>
      <c r="F7243" s="11" t="s">
        <v>12</v>
      </c>
      <c r="G7243" s="11" t="s">
        <v>18</v>
      </c>
      <c r="H7243" s="6">
        <v>10691372</v>
      </c>
      <c r="I7243" s="6">
        <v>1953</v>
      </c>
      <c r="J7243" s="11" t="s">
        <v>24100</v>
      </c>
      <c r="K7243" s="11" t="str">
        <f t="shared" si="113"/>
        <v>Adultos Mayores</v>
      </c>
      <c r="L7243" s="6">
        <f>2023-TablaC11[[#This Row],[Clase]]</f>
        <v>70</v>
      </c>
      <c r="M7243" s="4" t="str">
        <f>VLOOKUP(TablaC11[[#This Row],[Circuito]],Aux!$A$2:$B$12,2,0)</f>
        <v>Villa Devoto</v>
      </c>
    </row>
    <row r="7244" spans="1:13">
      <c r="A7244" s="11" t="s">
        <v>9</v>
      </c>
      <c r="B7244" s="6">
        <v>122</v>
      </c>
      <c r="C7244" s="2" t="s">
        <v>4125</v>
      </c>
      <c r="D7244" s="2" t="s">
        <v>4530</v>
      </c>
      <c r="E7244" s="11" t="str">
        <f>CONCATENATE(TablaC11[[#This Row],[Apellido]]," ",TablaC11[[#This Row],[Nombre]])</f>
        <v>GEREZ GRACIELA NOEMI</v>
      </c>
      <c r="F7244" s="11" t="s">
        <v>17</v>
      </c>
      <c r="G7244" s="11" t="s">
        <v>18</v>
      </c>
      <c r="H7244" s="6">
        <v>18341953</v>
      </c>
      <c r="I7244" s="6">
        <v>1966</v>
      </c>
      <c r="J7244" s="11" t="s">
        <v>24101</v>
      </c>
      <c r="K7244" s="11" t="str">
        <f t="shared" si="113"/>
        <v>Adultos</v>
      </c>
      <c r="L7244" s="6">
        <f>2023-TablaC11[[#This Row],[Clase]]</f>
        <v>57</v>
      </c>
      <c r="M7244" s="4" t="str">
        <f>VLOOKUP(TablaC11[[#This Row],[Circuito]],Aux!$A$2:$B$12,2,0)</f>
        <v>Villa Devoto</v>
      </c>
    </row>
    <row r="7245" spans="1:13">
      <c r="A7245" s="11" t="s">
        <v>9</v>
      </c>
      <c r="B7245" s="6">
        <v>122</v>
      </c>
      <c r="C7245" s="2" t="s">
        <v>16076</v>
      </c>
      <c r="D7245" s="2" t="s">
        <v>4565</v>
      </c>
      <c r="E7245" s="11" t="str">
        <f>CONCATENATE(TablaC11[[#This Row],[Apellido]]," ",TablaC11[[#This Row],[Nombre]])</f>
        <v>GIACOMINO MASSIMO PABLO SEBASTIAN</v>
      </c>
      <c r="F7245" s="11" t="s">
        <v>12</v>
      </c>
      <c r="G7245" s="11" t="s">
        <v>13</v>
      </c>
      <c r="H7245" s="6">
        <v>23967285</v>
      </c>
      <c r="I7245" s="6">
        <v>1974</v>
      </c>
      <c r="J7245" s="11" t="s">
        <v>25169</v>
      </c>
      <c r="K7245" s="11" t="str">
        <f t="shared" si="113"/>
        <v>Adultos</v>
      </c>
      <c r="L7245" s="6">
        <f>2023-TablaC11[[#This Row],[Clase]]</f>
        <v>49</v>
      </c>
      <c r="M7245" s="4" t="str">
        <f>VLOOKUP(TablaC11[[#This Row],[Circuito]],Aux!$A$2:$B$12,2,0)</f>
        <v>Villa Devoto</v>
      </c>
    </row>
    <row r="7246" spans="1:13">
      <c r="A7246" s="11" t="s">
        <v>9</v>
      </c>
      <c r="B7246" s="6">
        <v>122</v>
      </c>
      <c r="C7246" s="2" t="s">
        <v>5742</v>
      </c>
      <c r="D7246" s="2" t="s">
        <v>16078</v>
      </c>
      <c r="E7246" s="11" t="str">
        <f>CONCATENATE(TablaC11[[#This Row],[Apellido]]," ",TablaC11[[#This Row],[Nombre]])</f>
        <v>GIL FERNANDA</v>
      </c>
      <c r="F7246" s="11" t="s">
        <v>17</v>
      </c>
      <c r="G7246" s="11" t="s">
        <v>18</v>
      </c>
      <c r="H7246" s="6">
        <v>13206701</v>
      </c>
      <c r="I7246" s="6">
        <v>1958</v>
      </c>
      <c r="J7246" s="11" t="s">
        <v>24102</v>
      </c>
      <c r="K7246" s="11" t="str">
        <f t="shared" si="113"/>
        <v>Adultos</v>
      </c>
      <c r="L7246" s="6">
        <f>2023-TablaC11[[#This Row],[Clase]]</f>
        <v>65</v>
      </c>
      <c r="M7246" s="4" t="str">
        <f>VLOOKUP(TablaC11[[#This Row],[Circuito]],Aux!$A$2:$B$12,2,0)</f>
        <v>Villa Devoto</v>
      </c>
    </row>
    <row r="7247" spans="1:13">
      <c r="A7247" s="11" t="s">
        <v>9</v>
      </c>
      <c r="B7247" s="6">
        <v>122</v>
      </c>
      <c r="C7247" s="2" t="s">
        <v>5742</v>
      </c>
      <c r="D7247" s="2" t="s">
        <v>13290</v>
      </c>
      <c r="E7247" s="11" t="str">
        <f>CONCATENATE(TablaC11[[#This Row],[Apellido]]," ",TablaC11[[#This Row],[Nombre]])</f>
        <v>GIL MARIA ELISA</v>
      </c>
      <c r="F7247" s="11" t="s">
        <v>17</v>
      </c>
      <c r="G7247" s="11" t="s">
        <v>18</v>
      </c>
      <c r="H7247" s="6">
        <v>14121410</v>
      </c>
      <c r="I7247" s="6">
        <v>1960</v>
      </c>
      <c r="J7247" s="11" t="s">
        <v>24103</v>
      </c>
      <c r="K7247" s="11" t="str">
        <f t="shared" si="113"/>
        <v>Adultos</v>
      </c>
      <c r="L7247" s="6">
        <f>2023-TablaC11[[#This Row],[Clase]]</f>
        <v>63</v>
      </c>
      <c r="M7247" s="4" t="str">
        <f>VLOOKUP(TablaC11[[#This Row],[Circuito]],Aux!$A$2:$B$12,2,0)</f>
        <v>Villa Devoto</v>
      </c>
    </row>
    <row r="7248" spans="1:13">
      <c r="A7248" s="11" t="s">
        <v>9</v>
      </c>
      <c r="B7248" s="6">
        <v>122</v>
      </c>
      <c r="C7248" s="2" t="s">
        <v>16081</v>
      </c>
      <c r="D7248" s="2" t="s">
        <v>3395</v>
      </c>
      <c r="E7248" s="11" t="str">
        <f>CONCATENATE(TablaC11[[#This Row],[Apellido]]," ",TablaC11[[#This Row],[Nombre]])</f>
        <v>GIOVANNONI MIRTA DELIA</v>
      </c>
      <c r="F7248" s="11" t="s">
        <v>17</v>
      </c>
      <c r="G7248" s="11" t="s">
        <v>18</v>
      </c>
      <c r="H7248" s="6">
        <v>4678601</v>
      </c>
      <c r="I7248" s="6">
        <v>1943</v>
      </c>
      <c r="J7248" s="11" t="s">
        <v>24104</v>
      </c>
      <c r="K7248" s="11" t="str">
        <f t="shared" si="113"/>
        <v>Adultos Mayores</v>
      </c>
      <c r="L7248" s="6">
        <f>2023-TablaC11[[#This Row],[Clase]]</f>
        <v>80</v>
      </c>
      <c r="M7248" s="4" t="str">
        <f>VLOOKUP(TablaC11[[#This Row],[Circuito]],Aux!$A$2:$B$12,2,0)</f>
        <v>Villa Devoto</v>
      </c>
    </row>
    <row r="7249" spans="1:13">
      <c r="A7249" s="11" t="s">
        <v>9</v>
      </c>
      <c r="B7249" s="6">
        <v>122</v>
      </c>
      <c r="C7249" s="2" t="s">
        <v>615</v>
      </c>
      <c r="D7249" s="2" t="s">
        <v>167</v>
      </c>
      <c r="E7249" s="11" t="str">
        <f>CONCATENATE(TablaC11[[#This Row],[Apellido]]," ",TablaC11[[#This Row],[Nombre]])</f>
        <v>GIUNTA ANA MARIA</v>
      </c>
      <c r="F7249" s="11" t="s">
        <v>17</v>
      </c>
      <c r="G7249" s="11" t="s">
        <v>18</v>
      </c>
      <c r="H7249" s="6">
        <v>11383299</v>
      </c>
      <c r="I7249" s="6">
        <v>1954</v>
      </c>
      <c r="J7249" s="11" t="s">
        <v>24105</v>
      </c>
      <c r="K7249" s="11" t="str">
        <f t="shared" si="113"/>
        <v>Adultos Mayores</v>
      </c>
      <c r="L7249" s="6">
        <f>2023-TablaC11[[#This Row],[Clase]]</f>
        <v>69</v>
      </c>
      <c r="M7249" s="4" t="str">
        <f>VLOOKUP(TablaC11[[#This Row],[Circuito]],Aux!$A$2:$B$12,2,0)</f>
        <v>Villa Devoto</v>
      </c>
    </row>
    <row r="7250" spans="1:13">
      <c r="A7250" s="11" t="s">
        <v>9</v>
      </c>
      <c r="B7250" s="6">
        <v>122</v>
      </c>
      <c r="C7250" s="2" t="s">
        <v>618</v>
      </c>
      <c r="D7250" s="2" t="s">
        <v>16084</v>
      </c>
      <c r="E7250" s="11" t="str">
        <f>CONCATENATE(TablaC11[[#This Row],[Apellido]]," ",TablaC11[[#This Row],[Nombre]])</f>
        <v>GOMEZ CLARISA LAILA</v>
      </c>
      <c r="F7250" s="11" t="s">
        <v>17</v>
      </c>
      <c r="G7250" s="11" t="s">
        <v>18</v>
      </c>
      <c r="H7250" s="6">
        <v>14151555</v>
      </c>
      <c r="I7250" s="6">
        <v>1960</v>
      </c>
      <c r="J7250" s="11" t="s">
        <v>24106</v>
      </c>
      <c r="K7250" s="11" t="str">
        <f t="shared" si="113"/>
        <v>Adultos</v>
      </c>
      <c r="L7250" s="6">
        <f>2023-TablaC11[[#This Row],[Clase]]</f>
        <v>63</v>
      </c>
      <c r="M7250" s="4" t="str">
        <f>VLOOKUP(TablaC11[[#This Row],[Circuito]],Aux!$A$2:$B$12,2,0)</f>
        <v>Villa Devoto</v>
      </c>
    </row>
    <row r="7251" spans="1:13">
      <c r="A7251" s="11" t="s">
        <v>9</v>
      </c>
      <c r="B7251" s="6">
        <v>122</v>
      </c>
      <c r="C7251" s="2" t="s">
        <v>618</v>
      </c>
      <c r="D7251" s="2" t="s">
        <v>16086</v>
      </c>
      <c r="E7251" s="11" t="str">
        <f>CONCATENATE(TablaC11[[#This Row],[Apellido]]," ",TablaC11[[#This Row],[Nombre]])</f>
        <v>GOMEZ NELIDA VIRGINIA</v>
      </c>
      <c r="F7251" s="11" t="s">
        <v>17</v>
      </c>
      <c r="G7251" s="11" t="s">
        <v>18</v>
      </c>
      <c r="H7251" s="6">
        <v>6496390</v>
      </c>
      <c r="I7251" s="6">
        <v>1950</v>
      </c>
      <c r="J7251" s="11" t="s">
        <v>24107</v>
      </c>
      <c r="K7251" s="11" t="str">
        <f t="shared" si="113"/>
        <v>Adultos Mayores</v>
      </c>
      <c r="L7251" s="6">
        <f>2023-TablaC11[[#This Row],[Clase]]</f>
        <v>73</v>
      </c>
      <c r="M7251" s="4" t="str">
        <f>VLOOKUP(TablaC11[[#This Row],[Circuito]],Aux!$A$2:$B$12,2,0)</f>
        <v>Villa Devoto</v>
      </c>
    </row>
    <row r="7252" spans="1:13">
      <c r="A7252" s="11" t="s">
        <v>9</v>
      </c>
      <c r="B7252" s="6">
        <v>122</v>
      </c>
      <c r="C7252" s="2" t="s">
        <v>618</v>
      </c>
      <c r="D7252" s="2" t="s">
        <v>16088</v>
      </c>
      <c r="E7252" s="11" t="str">
        <f>CONCATENATE(TablaC11[[#This Row],[Apellido]]," ",TablaC11[[#This Row],[Nombre]])</f>
        <v>GOMEZ PABLO FERNANDO</v>
      </c>
      <c r="F7252" s="11" t="s">
        <v>12</v>
      </c>
      <c r="G7252" s="11" t="s">
        <v>18</v>
      </c>
      <c r="H7252" s="6">
        <v>21762974</v>
      </c>
      <c r="I7252" s="6">
        <v>1970</v>
      </c>
      <c r="J7252" s="11" t="s">
        <v>24108</v>
      </c>
      <c r="K7252" s="11" t="str">
        <f t="shared" si="113"/>
        <v>Adultos</v>
      </c>
      <c r="L7252" s="6">
        <f>2023-TablaC11[[#This Row],[Clase]]</f>
        <v>53</v>
      </c>
      <c r="M7252" s="4" t="str">
        <f>VLOOKUP(TablaC11[[#This Row],[Circuito]],Aux!$A$2:$B$12,2,0)</f>
        <v>Villa Devoto</v>
      </c>
    </row>
    <row r="7253" spans="1:13">
      <c r="A7253" s="11" t="s">
        <v>9</v>
      </c>
      <c r="B7253" s="6">
        <v>122</v>
      </c>
      <c r="C7253" s="2" t="s">
        <v>618</v>
      </c>
      <c r="D7253" s="2" t="s">
        <v>16090</v>
      </c>
      <c r="E7253" s="11" t="str">
        <f>CONCATENATE(TablaC11[[#This Row],[Apellido]]," ",TablaC11[[#This Row],[Nombre]])</f>
        <v>GOMEZ ROSANA MARIEL</v>
      </c>
      <c r="F7253" s="11" t="s">
        <v>17</v>
      </c>
      <c r="G7253" s="11" t="s">
        <v>18</v>
      </c>
      <c r="H7253" s="6">
        <v>20426491</v>
      </c>
      <c r="I7253" s="6">
        <v>1968</v>
      </c>
      <c r="J7253" s="11" t="s">
        <v>24109</v>
      </c>
      <c r="K7253" s="11" t="str">
        <f t="shared" si="113"/>
        <v>Adultos</v>
      </c>
      <c r="L7253" s="6">
        <f>2023-TablaC11[[#This Row],[Clase]]</f>
        <v>55</v>
      </c>
      <c r="M7253" s="4" t="str">
        <f>VLOOKUP(TablaC11[[#This Row],[Circuito]],Aux!$A$2:$B$12,2,0)</f>
        <v>Villa Devoto</v>
      </c>
    </row>
    <row r="7254" spans="1:13">
      <c r="A7254" s="11" t="s">
        <v>9</v>
      </c>
      <c r="B7254" s="6">
        <v>122</v>
      </c>
      <c r="C7254" s="2" t="s">
        <v>623</v>
      </c>
      <c r="D7254" s="2" t="s">
        <v>11641</v>
      </c>
      <c r="E7254" s="11" t="str">
        <f>CONCATENATE(TablaC11[[#This Row],[Apellido]]," ",TablaC11[[#This Row],[Nombre]])</f>
        <v>GONZALEZ ADRIANA INES</v>
      </c>
      <c r="F7254" s="11" t="s">
        <v>17</v>
      </c>
      <c r="G7254" s="11" t="s">
        <v>18</v>
      </c>
      <c r="H7254" s="6">
        <v>12849084</v>
      </c>
      <c r="I7254" s="6">
        <v>1956</v>
      </c>
      <c r="J7254" s="11" t="s">
        <v>24110</v>
      </c>
      <c r="K7254" s="11" t="str">
        <f t="shared" si="113"/>
        <v>Adultos Mayores</v>
      </c>
      <c r="L7254" s="6">
        <f>2023-TablaC11[[#This Row],[Clase]]</f>
        <v>67</v>
      </c>
      <c r="M7254" s="4" t="str">
        <f>VLOOKUP(TablaC11[[#This Row],[Circuito]],Aux!$A$2:$B$12,2,0)</f>
        <v>Villa Devoto</v>
      </c>
    </row>
    <row r="7255" spans="1:13">
      <c r="A7255" s="11" t="s">
        <v>9</v>
      </c>
      <c r="B7255" s="6">
        <v>122</v>
      </c>
      <c r="C7255" s="2" t="s">
        <v>623</v>
      </c>
      <c r="D7255" s="2" t="s">
        <v>10212</v>
      </c>
      <c r="E7255" s="11" t="str">
        <f>CONCATENATE(TablaC11[[#This Row],[Apellido]]," ",TablaC11[[#This Row],[Nombre]])</f>
        <v>GONZALEZ ALICIA ESTER</v>
      </c>
      <c r="F7255" s="11" t="s">
        <v>17</v>
      </c>
      <c r="G7255" s="11" t="s">
        <v>18</v>
      </c>
      <c r="H7255" s="6">
        <v>11429515</v>
      </c>
      <c r="I7255" s="6">
        <v>1954</v>
      </c>
      <c r="J7255" s="11" t="s">
        <v>24111</v>
      </c>
      <c r="K7255" s="11" t="str">
        <f t="shared" si="113"/>
        <v>Adultos Mayores</v>
      </c>
      <c r="L7255" s="6">
        <f>2023-TablaC11[[#This Row],[Clase]]</f>
        <v>69</v>
      </c>
      <c r="M7255" s="4" t="str">
        <f>VLOOKUP(TablaC11[[#This Row],[Circuito]],Aux!$A$2:$B$12,2,0)</f>
        <v>Villa Devoto</v>
      </c>
    </row>
    <row r="7256" spans="1:13">
      <c r="A7256" s="11" t="s">
        <v>9</v>
      </c>
      <c r="B7256" s="6">
        <v>122</v>
      </c>
      <c r="C7256" s="2" t="s">
        <v>623</v>
      </c>
      <c r="D7256" s="2" t="s">
        <v>179</v>
      </c>
      <c r="E7256" s="11" t="str">
        <f>CONCATENATE(TablaC11[[#This Row],[Apellido]]," ",TablaC11[[#This Row],[Nombre]])</f>
        <v>GONZALEZ JUAN CARLOS</v>
      </c>
      <c r="F7256" s="11" t="s">
        <v>12</v>
      </c>
      <c r="G7256" s="11" t="s">
        <v>13</v>
      </c>
      <c r="H7256" s="6">
        <v>7609045</v>
      </c>
      <c r="I7256" s="6">
        <v>1947</v>
      </c>
      <c r="J7256" s="11" t="s">
        <v>24112</v>
      </c>
      <c r="K7256" s="11" t="str">
        <f t="shared" si="113"/>
        <v>Adultos Mayores</v>
      </c>
      <c r="L7256" s="6">
        <f>2023-TablaC11[[#This Row],[Clase]]</f>
        <v>76</v>
      </c>
      <c r="M7256" s="4" t="str">
        <f>VLOOKUP(TablaC11[[#This Row],[Circuito]],Aux!$A$2:$B$12,2,0)</f>
        <v>Villa Devoto</v>
      </c>
    </row>
    <row r="7257" spans="1:13">
      <c r="A7257" s="11" t="s">
        <v>9</v>
      </c>
      <c r="B7257" s="6">
        <v>122</v>
      </c>
      <c r="C7257" s="2" t="s">
        <v>623</v>
      </c>
      <c r="D7257" s="2" t="s">
        <v>14061</v>
      </c>
      <c r="E7257" s="11" t="str">
        <f>CONCATENATE(TablaC11[[#This Row],[Apellido]]," ",TablaC11[[#This Row],[Nombre]])</f>
        <v>GONZALEZ MARTA GRACIELA</v>
      </c>
      <c r="F7257" s="11" t="s">
        <v>17</v>
      </c>
      <c r="G7257" s="11" t="s">
        <v>18</v>
      </c>
      <c r="H7257" s="6">
        <v>4976106</v>
      </c>
      <c r="I7257" s="6">
        <v>1944</v>
      </c>
      <c r="J7257" s="11" t="s">
        <v>24113</v>
      </c>
      <c r="K7257" s="11" t="str">
        <f t="shared" si="113"/>
        <v>Adultos Mayores</v>
      </c>
      <c r="L7257" s="6">
        <f>2023-TablaC11[[#This Row],[Clase]]</f>
        <v>79</v>
      </c>
      <c r="M7257" s="4" t="str">
        <f>VLOOKUP(TablaC11[[#This Row],[Circuito]],Aux!$A$2:$B$12,2,0)</f>
        <v>Villa Devoto</v>
      </c>
    </row>
    <row r="7258" spans="1:13">
      <c r="A7258" s="11" t="s">
        <v>9</v>
      </c>
      <c r="B7258" s="6">
        <v>122</v>
      </c>
      <c r="C7258" s="2" t="s">
        <v>623</v>
      </c>
      <c r="D7258" s="2" t="s">
        <v>1275</v>
      </c>
      <c r="E7258" s="11" t="str">
        <f>CONCATENATE(TablaC11[[#This Row],[Apellido]]," ",TablaC11[[#This Row],[Nombre]])</f>
        <v>GONZALEZ MARTA SUSANA</v>
      </c>
      <c r="F7258" s="11" t="s">
        <v>17</v>
      </c>
      <c r="G7258" s="11" t="s">
        <v>56</v>
      </c>
      <c r="H7258" s="6">
        <v>5696351</v>
      </c>
      <c r="I7258" s="6">
        <v>1947</v>
      </c>
      <c r="J7258" s="11" t="s">
        <v>24048</v>
      </c>
      <c r="K7258" s="11" t="str">
        <f t="shared" si="113"/>
        <v>Adultos Mayores</v>
      </c>
      <c r="L7258" s="6">
        <f>2023-TablaC11[[#This Row],[Clase]]</f>
        <v>76</v>
      </c>
      <c r="M7258" s="4" t="str">
        <f>VLOOKUP(TablaC11[[#This Row],[Circuito]],Aux!$A$2:$B$12,2,0)</f>
        <v>Villa Devoto</v>
      </c>
    </row>
    <row r="7259" spans="1:13">
      <c r="A7259" s="11" t="s">
        <v>9</v>
      </c>
      <c r="B7259" s="6">
        <v>122</v>
      </c>
      <c r="C7259" s="2" t="s">
        <v>16096</v>
      </c>
      <c r="D7259" s="2" t="s">
        <v>371</v>
      </c>
      <c r="E7259" s="11" t="str">
        <f>CONCATENATE(TablaC11[[#This Row],[Apellido]]," ",TablaC11[[#This Row],[Nombre]])</f>
        <v>GONZALEZ CIMA ADRIANA MARIA</v>
      </c>
      <c r="F7259" s="11" t="s">
        <v>17</v>
      </c>
      <c r="G7259" s="11" t="s">
        <v>18</v>
      </c>
      <c r="H7259" s="6">
        <v>11596918</v>
      </c>
      <c r="I7259" s="6">
        <v>1954</v>
      </c>
      <c r="J7259" s="11" t="s">
        <v>24114</v>
      </c>
      <c r="K7259" s="11" t="str">
        <f t="shared" si="113"/>
        <v>Adultos Mayores</v>
      </c>
      <c r="L7259" s="6">
        <f>2023-TablaC11[[#This Row],[Clase]]</f>
        <v>69</v>
      </c>
      <c r="M7259" s="4" t="str">
        <f>VLOOKUP(TablaC11[[#This Row],[Circuito]],Aux!$A$2:$B$12,2,0)</f>
        <v>Villa Devoto</v>
      </c>
    </row>
    <row r="7260" spans="1:13">
      <c r="A7260" s="11" t="s">
        <v>9</v>
      </c>
      <c r="B7260" s="6">
        <v>122</v>
      </c>
      <c r="C7260" s="2" t="s">
        <v>16098</v>
      </c>
      <c r="D7260" s="2" t="s">
        <v>16099</v>
      </c>
      <c r="E7260" s="11" t="str">
        <f>CONCATENATE(TablaC11[[#This Row],[Apellido]]," ",TablaC11[[#This Row],[Nombre]])</f>
        <v>GONZALEZ HURTADO CELIA LUISA</v>
      </c>
      <c r="F7260" s="11" t="s">
        <v>17</v>
      </c>
      <c r="G7260" s="11" t="s">
        <v>18</v>
      </c>
      <c r="H7260" s="6">
        <v>3829003</v>
      </c>
      <c r="I7260" s="6">
        <v>1929</v>
      </c>
      <c r="J7260" s="11" t="s">
        <v>24115</v>
      </c>
      <c r="K7260" s="11" t="str">
        <f t="shared" si="113"/>
        <v>Adultos Mayores</v>
      </c>
      <c r="L7260" s="6">
        <f>2023-TablaC11[[#This Row],[Clase]]</f>
        <v>94</v>
      </c>
      <c r="M7260" s="4" t="str">
        <f>VLOOKUP(TablaC11[[#This Row],[Circuito]],Aux!$A$2:$B$12,2,0)</f>
        <v>Villa Devoto</v>
      </c>
    </row>
    <row r="7261" spans="1:13">
      <c r="A7261" s="11" t="s">
        <v>9</v>
      </c>
      <c r="B7261" s="6">
        <v>122</v>
      </c>
      <c r="C7261" s="2" t="s">
        <v>16101</v>
      </c>
      <c r="D7261" s="2" t="s">
        <v>16102</v>
      </c>
      <c r="E7261" s="11" t="str">
        <f>CONCATENATE(TablaC11[[#This Row],[Apellido]]," ",TablaC11[[#This Row],[Nombre]])</f>
        <v>GONZALEZ SALORIO ALVARO FERNANDO</v>
      </c>
      <c r="F7261" s="11" t="s">
        <v>12</v>
      </c>
      <c r="G7261" s="11" t="s">
        <v>18</v>
      </c>
      <c r="H7261" s="6">
        <v>4441310</v>
      </c>
      <c r="I7261" s="6">
        <v>1944</v>
      </c>
      <c r="J7261" s="11" t="s">
        <v>24116</v>
      </c>
      <c r="K7261" s="11" t="str">
        <f t="shared" si="113"/>
        <v>Adultos Mayores</v>
      </c>
      <c r="L7261" s="6">
        <f>2023-TablaC11[[#This Row],[Clase]]</f>
        <v>79</v>
      </c>
      <c r="M7261" s="4" t="str">
        <f>VLOOKUP(TablaC11[[#This Row],[Circuito]],Aux!$A$2:$B$12,2,0)</f>
        <v>Villa Devoto</v>
      </c>
    </row>
    <row r="7262" spans="1:13">
      <c r="A7262" s="11" t="s">
        <v>9</v>
      </c>
      <c r="B7262" s="6">
        <v>122</v>
      </c>
      <c r="C7262" s="2" t="s">
        <v>16104</v>
      </c>
      <c r="D7262" s="2" t="s">
        <v>16105</v>
      </c>
      <c r="E7262" s="11" t="str">
        <f>CONCATENATE(TablaC11[[#This Row],[Apellido]]," ",TablaC11[[#This Row],[Nombre]])</f>
        <v>GOÑI CARLOS DEOLINDO</v>
      </c>
      <c r="F7262" s="11" t="s">
        <v>12</v>
      </c>
      <c r="G7262" s="11" t="s">
        <v>18</v>
      </c>
      <c r="H7262" s="6">
        <v>22426407</v>
      </c>
      <c r="I7262" s="6">
        <v>1971</v>
      </c>
      <c r="J7262" s="11" t="s">
        <v>24117</v>
      </c>
      <c r="K7262" s="11" t="str">
        <f t="shared" si="113"/>
        <v>Adultos</v>
      </c>
      <c r="L7262" s="6">
        <f>2023-TablaC11[[#This Row],[Clase]]</f>
        <v>52</v>
      </c>
      <c r="M7262" s="4" t="str">
        <f>VLOOKUP(TablaC11[[#This Row],[Circuito]],Aux!$A$2:$B$12,2,0)</f>
        <v>Villa Devoto</v>
      </c>
    </row>
    <row r="7263" spans="1:13">
      <c r="A7263" s="11" t="s">
        <v>9</v>
      </c>
      <c r="B7263" s="6">
        <v>122</v>
      </c>
      <c r="C7263" s="2" t="s">
        <v>16107</v>
      </c>
      <c r="D7263" s="2" t="s">
        <v>6585</v>
      </c>
      <c r="E7263" s="11" t="str">
        <f>CONCATENATE(TablaC11[[#This Row],[Apellido]]," ",TablaC11[[#This Row],[Nombre]])</f>
        <v>GOROSTIZA ENRIQUE OSCAR</v>
      </c>
      <c r="F7263" s="11" t="s">
        <v>12</v>
      </c>
      <c r="G7263" s="11" t="s">
        <v>35</v>
      </c>
      <c r="H7263" s="6">
        <v>8432069</v>
      </c>
      <c r="I7263" s="6">
        <v>1950</v>
      </c>
      <c r="J7263" s="11" t="s">
        <v>24118</v>
      </c>
      <c r="K7263" s="11" t="str">
        <f t="shared" si="113"/>
        <v>Adultos Mayores</v>
      </c>
      <c r="L7263" s="6">
        <f>2023-TablaC11[[#This Row],[Clase]]</f>
        <v>73</v>
      </c>
      <c r="M7263" s="4" t="str">
        <f>VLOOKUP(TablaC11[[#This Row],[Circuito]],Aux!$A$2:$B$12,2,0)</f>
        <v>Villa Devoto</v>
      </c>
    </row>
    <row r="7264" spans="1:13">
      <c r="A7264" s="11" t="s">
        <v>9</v>
      </c>
      <c r="B7264" s="6">
        <v>122</v>
      </c>
      <c r="C7264" s="2" t="s">
        <v>16109</v>
      </c>
      <c r="D7264" s="2" t="s">
        <v>135</v>
      </c>
      <c r="E7264" s="11" t="str">
        <f>CONCATENATE(TablaC11[[#This Row],[Apellido]]," ",TablaC11[[#This Row],[Nombre]])</f>
        <v>GORRIZ MARIA ANGELICA</v>
      </c>
      <c r="F7264" s="11" t="s">
        <v>17</v>
      </c>
      <c r="G7264" s="11" t="s">
        <v>18</v>
      </c>
      <c r="H7264" s="6">
        <v>13431448</v>
      </c>
      <c r="I7264" s="6">
        <v>1957</v>
      </c>
      <c r="J7264" s="11" t="s">
        <v>24119</v>
      </c>
      <c r="K7264" s="11" t="str">
        <f t="shared" si="113"/>
        <v>Adultos Mayores</v>
      </c>
      <c r="L7264" s="6">
        <f>2023-TablaC11[[#This Row],[Clase]]</f>
        <v>66</v>
      </c>
      <c r="M7264" s="4" t="str">
        <f>VLOOKUP(TablaC11[[#This Row],[Circuito]],Aux!$A$2:$B$12,2,0)</f>
        <v>Villa Devoto</v>
      </c>
    </row>
    <row r="7265" spans="1:13">
      <c r="A7265" s="11" t="s">
        <v>9</v>
      </c>
      <c r="B7265" s="6">
        <v>122</v>
      </c>
      <c r="C7265" s="2" t="s">
        <v>16111</v>
      </c>
      <c r="D7265" s="2" t="s">
        <v>16112</v>
      </c>
      <c r="E7265" s="11" t="str">
        <f>CONCATENATE(TablaC11[[#This Row],[Apellido]]," ",TablaC11[[#This Row],[Nombre]])</f>
        <v>GRANDA NILDA ESPAÑA</v>
      </c>
      <c r="F7265" s="11" t="s">
        <v>17</v>
      </c>
      <c r="G7265" s="11" t="s">
        <v>155</v>
      </c>
      <c r="H7265" s="6">
        <v>4089577</v>
      </c>
      <c r="I7265" s="6">
        <v>1941</v>
      </c>
      <c r="J7265" s="11" t="s">
        <v>24120</v>
      </c>
      <c r="K7265" s="11" t="str">
        <f t="shared" si="113"/>
        <v>Adultos Mayores</v>
      </c>
      <c r="L7265" s="6">
        <f>2023-TablaC11[[#This Row],[Clase]]</f>
        <v>82</v>
      </c>
      <c r="M7265" s="4" t="str">
        <f>VLOOKUP(TablaC11[[#This Row],[Circuito]],Aux!$A$2:$B$12,2,0)</f>
        <v>Villa Devoto</v>
      </c>
    </row>
    <row r="7266" spans="1:13">
      <c r="A7266" s="11" t="s">
        <v>9</v>
      </c>
      <c r="B7266" s="6">
        <v>122</v>
      </c>
      <c r="C7266" s="2" t="s">
        <v>16114</v>
      </c>
      <c r="D7266" s="2" t="s">
        <v>3436</v>
      </c>
      <c r="E7266" s="11" t="str">
        <f>CONCATENATE(TablaC11[[#This Row],[Apellido]]," ",TablaC11[[#This Row],[Nombre]])</f>
        <v>GRANGETTO IRMA</v>
      </c>
      <c r="F7266" s="11" t="s">
        <v>17</v>
      </c>
      <c r="G7266" s="11" t="s">
        <v>13</v>
      </c>
      <c r="H7266" s="6">
        <v>460626</v>
      </c>
      <c r="I7266" s="6">
        <v>1928</v>
      </c>
      <c r="J7266" s="11" t="s">
        <v>24121</v>
      </c>
      <c r="K7266" s="11" t="str">
        <f t="shared" si="113"/>
        <v>Adultos Mayores</v>
      </c>
      <c r="L7266" s="6">
        <f>2023-TablaC11[[#This Row],[Clase]]</f>
        <v>95</v>
      </c>
      <c r="M7266" s="4" t="str">
        <f>VLOOKUP(TablaC11[[#This Row],[Circuito]],Aux!$A$2:$B$12,2,0)</f>
        <v>Villa Devoto</v>
      </c>
    </row>
    <row r="7267" spans="1:13">
      <c r="A7267" s="11" t="s">
        <v>9</v>
      </c>
      <c r="B7267" s="6">
        <v>122</v>
      </c>
      <c r="C7267" s="2" t="s">
        <v>16116</v>
      </c>
      <c r="D7267" s="2" t="s">
        <v>8554</v>
      </c>
      <c r="E7267" s="11" t="str">
        <f>CONCATENATE(TablaC11[[#This Row],[Apellido]]," ",TablaC11[[#This Row],[Nombre]])</f>
        <v>GRINSZTEIN LUISA</v>
      </c>
      <c r="F7267" s="11" t="s">
        <v>17</v>
      </c>
      <c r="G7267" s="11" t="s">
        <v>18</v>
      </c>
      <c r="H7267" s="6">
        <v>839860</v>
      </c>
      <c r="I7267" s="6">
        <v>1934</v>
      </c>
      <c r="J7267" s="11" t="s">
        <v>24122</v>
      </c>
      <c r="K7267" s="11" t="str">
        <f t="shared" si="113"/>
        <v>Adultos Mayores</v>
      </c>
      <c r="L7267" s="6">
        <f>2023-TablaC11[[#This Row],[Clase]]</f>
        <v>89</v>
      </c>
      <c r="M7267" s="4" t="str">
        <f>VLOOKUP(TablaC11[[#This Row],[Circuito]],Aux!$A$2:$B$12,2,0)</f>
        <v>Villa Devoto</v>
      </c>
    </row>
    <row r="7268" spans="1:13">
      <c r="A7268" s="11" t="s">
        <v>9</v>
      </c>
      <c r="B7268" s="6">
        <v>122</v>
      </c>
      <c r="C7268" s="2" t="s">
        <v>16118</v>
      </c>
      <c r="D7268" s="2" t="s">
        <v>16119</v>
      </c>
      <c r="E7268" s="11" t="str">
        <f>CONCATENATE(TablaC11[[#This Row],[Apellido]]," ",TablaC11[[#This Row],[Nombre]])</f>
        <v>GUARCO ANA TERESA</v>
      </c>
      <c r="F7268" s="11" t="s">
        <v>17</v>
      </c>
      <c r="G7268" s="11" t="s">
        <v>13</v>
      </c>
      <c r="H7268" s="6">
        <v>10232572</v>
      </c>
      <c r="I7268" s="6">
        <v>1952</v>
      </c>
      <c r="J7268" s="11" t="s">
        <v>24123</v>
      </c>
      <c r="K7268" s="11" t="str">
        <f t="shared" si="113"/>
        <v>Adultos Mayores</v>
      </c>
      <c r="L7268" s="6">
        <f>2023-TablaC11[[#This Row],[Clase]]</f>
        <v>71</v>
      </c>
      <c r="M7268" s="4" t="str">
        <f>VLOOKUP(TablaC11[[#This Row],[Circuito]],Aux!$A$2:$B$12,2,0)</f>
        <v>Villa Devoto</v>
      </c>
    </row>
    <row r="7269" spans="1:13">
      <c r="A7269" s="11" t="s">
        <v>9</v>
      </c>
      <c r="B7269" s="6">
        <v>122</v>
      </c>
      <c r="C7269" s="2" t="s">
        <v>16121</v>
      </c>
      <c r="D7269" s="2" t="s">
        <v>16122</v>
      </c>
      <c r="E7269" s="11" t="str">
        <f>CONCATENATE(TablaC11[[#This Row],[Apellido]]," ",TablaC11[[#This Row],[Nombre]])</f>
        <v>GUARINIELLO LUIS GERARDO</v>
      </c>
      <c r="F7269" s="11" t="s">
        <v>12</v>
      </c>
      <c r="G7269" s="11" t="s">
        <v>13</v>
      </c>
      <c r="H7269" s="6">
        <v>13480939</v>
      </c>
      <c r="I7269" s="6">
        <v>1959</v>
      </c>
      <c r="J7269" s="11" t="s">
        <v>24124</v>
      </c>
      <c r="K7269" s="11" t="str">
        <f t="shared" si="113"/>
        <v>Adultos</v>
      </c>
      <c r="L7269" s="6">
        <f>2023-TablaC11[[#This Row],[Clase]]</f>
        <v>64</v>
      </c>
      <c r="M7269" s="4" t="str">
        <f>VLOOKUP(TablaC11[[#This Row],[Circuito]],Aux!$A$2:$B$12,2,0)</f>
        <v>Villa Devoto</v>
      </c>
    </row>
    <row r="7270" spans="1:13">
      <c r="A7270" s="11" t="s">
        <v>9</v>
      </c>
      <c r="B7270" s="6">
        <v>122</v>
      </c>
      <c r="C7270" s="2" t="s">
        <v>2404</v>
      </c>
      <c r="D7270" s="2" t="s">
        <v>179</v>
      </c>
      <c r="E7270" s="11" t="str">
        <f>CONCATENATE(TablaC11[[#This Row],[Apellido]]," ",TablaC11[[#This Row],[Nombre]])</f>
        <v>GUERRA JUAN CARLOS</v>
      </c>
      <c r="F7270" s="11" t="s">
        <v>12</v>
      </c>
      <c r="G7270" s="11" t="s">
        <v>13</v>
      </c>
      <c r="H7270" s="6">
        <v>4379116</v>
      </c>
      <c r="I7270" s="6">
        <v>1941</v>
      </c>
      <c r="J7270" s="11" t="s">
        <v>24125</v>
      </c>
      <c r="K7270" s="11" t="str">
        <f t="shared" si="113"/>
        <v>Adultos Mayores</v>
      </c>
      <c r="L7270" s="6">
        <f>2023-TablaC11[[#This Row],[Clase]]</f>
        <v>82</v>
      </c>
      <c r="M7270" s="4" t="str">
        <f>VLOOKUP(TablaC11[[#This Row],[Circuito]],Aux!$A$2:$B$12,2,0)</f>
        <v>Villa Devoto</v>
      </c>
    </row>
    <row r="7271" spans="1:13">
      <c r="A7271" s="11" t="s">
        <v>9</v>
      </c>
      <c r="B7271" s="6">
        <v>122</v>
      </c>
      <c r="C7271" s="2" t="s">
        <v>16125</v>
      </c>
      <c r="D7271" s="2" t="s">
        <v>16126</v>
      </c>
      <c r="E7271" s="11" t="str">
        <f>CONCATENATE(TablaC11[[#This Row],[Apellido]]," ",TablaC11[[#This Row],[Nombre]])</f>
        <v>GUGLIELMINO JOSE ROBERTO</v>
      </c>
      <c r="F7271" s="11" t="s">
        <v>12</v>
      </c>
      <c r="G7271" s="11" t="s">
        <v>1729</v>
      </c>
      <c r="H7271" s="6">
        <v>11477821</v>
      </c>
      <c r="I7271" s="6">
        <v>1955</v>
      </c>
      <c r="J7271" s="11" t="s">
        <v>24126</v>
      </c>
      <c r="K7271" s="11" t="str">
        <f t="shared" si="113"/>
        <v>Adultos Mayores</v>
      </c>
      <c r="L7271" s="6">
        <f>2023-TablaC11[[#This Row],[Clase]]</f>
        <v>68</v>
      </c>
      <c r="M7271" s="4" t="str">
        <f>VLOOKUP(TablaC11[[#This Row],[Circuito]],Aux!$A$2:$B$12,2,0)</f>
        <v>Villa Devoto</v>
      </c>
    </row>
    <row r="7272" spans="1:13">
      <c r="A7272" s="11" t="s">
        <v>9</v>
      </c>
      <c r="B7272" s="6">
        <v>122</v>
      </c>
      <c r="C7272" s="2" t="s">
        <v>16125</v>
      </c>
      <c r="D7272" s="2" t="s">
        <v>1802</v>
      </c>
      <c r="E7272" s="11" t="str">
        <f>CONCATENATE(TablaC11[[#This Row],[Apellido]]," ",TablaC11[[#This Row],[Nombre]])</f>
        <v>GUGLIELMINO MARCELO</v>
      </c>
      <c r="F7272" s="11" t="s">
        <v>12</v>
      </c>
      <c r="G7272" s="11" t="s">
        <v>13</v>
      </c>
      <c r="H7272" s="6">
        <v>29865526</v>
      </c>
      <c r="I7272" s="6">
        <v>1982</v>
      </c>
      <c r="J7272" s="11" t="s">
        <v>24127</v>
      </c>
      <c r="K7272" s="11" t="str">
        <f t="shared" si="113"/>
        <v>Adultos</v>
      </c>
      <c r="L7272" s="6">
        <f>2023-TablaC11[[#This Row],[Clase]]</f>
        <v>41</v>
      </c>
      <c r="M7272" s="4" t="str">
        <f>VLOOKUP(TablaC11[[#This Row],[Circuito]],Aux!$A$2:$B$12,2,0)</f>
        <v>Villa Devoto</v>
      </c>
    </row>
    <row r="7273" spans="1:13">
      <c r="A7273" s="11" t="s">
        <v>9</v>
      </c>
      <c r="B7273" s="6">
        <v>122</v>
      </c>
      <c r="C7273" s="2" t="s">
        <v>665</v>
      </c>
      <c r="D7273" s="2" t="s">
        <v>16129</v>
      </c>
      <c r="E7273" s="11" t="str">
        <f>CONCATENATE(TablaC11[[#This Row],[Apellido]]," ",TablaC11[[#This Row],[Nombre]])</f>
        <v>GUTIERREZ OSCAR ALEJANDRO</v>
      </c>
      <c r="F7273" s="11" t="s">
        <v>12</v>
      </c>
      <c r="G7273" s="11" t="s">
        <v>13</v>
      </c>
      <c r="H7273" s="6">
        <v>13741443</v>
      </c>
      <c r="I7273" s="6">
        <v>1959</v>
      </c>
      <c r="J7273" s="11" t="s">
        <v>25521</v>
      </c>
      <c r="K7273" s="11" t="str">
        <f t="shared" si="113"/>
        <v>Adultos</v>
      </c>
      <c r="L7273" s="6">
        <f>2023-TablaC11[[#This Row],[Clase]]</f>
        <v>64</v>
      </c>
      <c r="M7273" s="4" t="str">
        <f>VLOOKUP(TablaC11[[#This Row],[Circuito]],Aux!$A$2:$B$12,2,0)</f>
        <v>Villa Devoto</v>
      </c>
    </row>
    <row r="7274" spans="1:13">
      <c r="A7274" s="11" t="s">
        <v>9</v>
      </c>
      <c r="B7274" s="6">
        <v>122</v>
      </c>
      <c r="C7274" s="2" t="s">
        <v>665</v>
      </c>
      <c r="D7274" s="2" t="s">
        <v>64</v>
      </c>
      <c r="E7274" s="11" t="str">
        <f>CONCATENATE(TablaC11[[#This Row],[Apellido]]," ",TablaC11[[#This Row],[Nombre]])</f>
        <v>GUTIERREZ RICARDO</v>
      </c>
      <c r="F7274" s="11" t="s">
        <v>12</v>
      </c>
      <c r="G7274" s="11" t="s">
        <v>13</v>
      </c>
      <c r="H7274" s="6">
        <v>7851089</v>
      </c>
      <c r="I7274" s="6">
        <v>1949</v>
      </c>
      <c r="J7274" s="11" t="s">
        <v>24128</v>
      </c>
      <c r="K7274" s="11" t="str">
        <f t="shared" si="113"/>
        <v>Adultos Mayores</v>
      </c>
      <c r="L7274" s="6">
        <f>2023-TablaC11[[#This Row],[Clase]]</f>
        <v>74</v>
      </c>
      <c r="M7274" s="4" t="str">
        <f>VLOOKUP(TablaC11[[#This Row],[Circuito]],Aux!$A$2:$B$12,2,0)</f>
        <v>Villa Devoto</v>
      </c>
    </row>
    <row r="7275" spans="1:13">
      <c r="A7275" s="11" t="s">
        <v>9</v>
      </c>
      <c r="B7275" s="6">
        <v>122</v>
      </c>
      <c r="C7275" s="2" t="s">
        <v>16132</v>
      </c>
      <c r="D7275" s="2" t="s">
        <v>16133</v>
      </c>
      <c r="E7275" s="11" t="str">
        <f>CONCATENATE(TablaC11[[#This Row],[Apellido]]," ",TablaC11[[#This Row],[Nombre]])</f>
        <v>GUTIERREZ LIÑERO RUPERTO</v>
      </c>
      <c r="F7275" s="11" t="s">
        <v>12</v>
      </c>
      <c r="G7275" s="11" t="s">
        <v>18</v>
      </c>
      <c r="H7275" s="6">
        <v>18635057</v>
      </c>
      <c r="I7275" s="6">
        <v>1938</v>
      </c>
      <c r="J7275" s="11" t="s">
        <v>24129</v>
      </c>
      <c r="K7275" s="11" t="str">
        <f t="shared" si="113"/>
        <v>Adultos Mayores</v>
      </c>
      <c r="L7275" s="6">
        <f>2023-TablaC11[[#This Row],[Clase]]</f>
        <v>85</v>
      </c>
      <c r="M7275" s="4" t="str">
        <f>VLOOKUP(TablaC11[[#This Row],[Circuito]],Aux!$A$2:$B$12,2,0)</f>
        <v>Villa Devoto</v>
      </c>
    </row>
    <row r="7276" spans="1:13">
      <c r="A7276" s="11" t="s">
        <v>9</v>
      </c>
      <c r="B7276" s="6">
        <v>122</v>
      </c>
      <c r="C7276" s="2" t="s">
        <v>16135</v>
      </c>
      <c r="D7276" s="2" t="s">
        <v>11808</v>
      </c>
      <c r="E7276" s="11" t="str">
        <f>CONCATENATE(TablaC11[[#This Row],[Apellido]]," ",TablaC11[[#This Row],[Nombre]])</f>
        <v>IASIELSKI GABRIEL HERNAN</v>
      </c>
      <c r="F7276" s="11" t="s">
        <v>12</v>
      </c>
      <c r="G7276" s="11" t="s">
        <v>18</v>
      </c>
      <c r="H7276" s="6">
        <v>12714517</v>
      </c>
      <c r="I7276" s="6">
        <v>1957</v>
      </c>
      <c r="J7276" s="11" t="s">
        <v>24130</v>
      </c>
      <c r="K7276" s="11" t="str">
        <f t="shared" si="113"/>
        <v>Adultos Mayores</v>
      </c>
      <c r="L7276" s="6">
        <f>2023-TablaC11[[#This Row],[Clase]]</f>
        <v>66</v>
      </c>
      <c r="M7276" s="4" t="str">
        <f>VLOOKUP(TablaC11[[#This Row],[Circuito]],Aux!$A$2:$B$12,2,0)</f>
        <v>Villa Devoto</v>
      </c>
    </row>
    <row r="7277" spans="1:13">
      <c r="A7277" s="11" t="s">
        <v>9</v>
      </c>
      <c r="B7277" s="6">
        <v>122</v>
      </c>
      <c r="C7277" s="2" t="s">
        <v>2448</v>
      </c>
      <c r="D7277" s="2" t="s">
        <v>5946</v>
      </c>
      <c r="E7277" s="11" t="str">
        <f>CONCATENATE(TablaC11[[#This Row],[Apellido]]," ",TablaC11[[#This Row],[Nombre]])</f>
        <v>IBAÑEZ AMALIA</v>
      </c>
      <c r="F7277" s="11" t="s">
        <v>17</v>
      </c>
      <c r="G7277" s="11" t="s">
        <v>18</v>
      </c>
      <c r="H7277" s="6">
        <v>3468109</v>
      </c>
      <c r="I7277" s="6">
        <v>1931</v>
      </c>
      <c r="J7277" s="11" t="s">
        <v>24131</v>
      </c>
      <c r="K7277" s="11" t="str">
        <f t="shared" si="113"/>
        <v>Adultos Mayores</v>
      </c>
      <c r="L7277" s="6">
        <f>2023-TablaC11[[#This Row],[Clase]]</f>
        <v>92</v>
      </c>
      <c r="M7277" s="4" t="str">
        <f>VLOOKUP(TablaC11[[#This Row],[Circuito]],Aux!$A$2:$B$12,2,0)</f>
        <v>Villa Devoto</v>
      </c>
    </row>
    <row r="7278" spans="1:13">
      <c r="A7278" s="11" t="s">
        <v>9</v>
      </c>
      <c r="B7278" s="6">
        <v>122</v>
      </c>
      <c r="C7278" s="2" t="s">
        <v>2448</v>
      </c>
      <c r="D7278" s="2" t="s">
        <v>6941</v>
      </c>
      <c r="E7278" s="11" t="str">
        <f>CONCATENATE(TablaC11[[#This Row],[Apellido]]," ",TablaC11[[#This Row],[Nombre]])</f>
        <v>IBAÑEZ MARTIN ARIEL</v>
      </c>
      <c r="F7278" s="11" t="s">
        <v>12</v>
      </c>
      <c r="G7278" s="11" t="s">
        <v>18</v>
      </c>
      <c r="H7278" s="6">
        <v>29482524</v>
      </c>
      <c r="I7278" s="6">
        <v>1982</v>
      </c>
      <c r="J7278" s="11" t="s">
        <v>24132</v>
      </c>
      <c r="K7278" s="11" t="str">
        <f t="shared" si="113"/>
        <v>Adultos</v>
      </c>
      <c r="L7278" s="6">
        <f>2023-TablaC11[[#This Row],[Clase]]</f>
        <v>41</v>
      </c>
      <c r="M7278" s="4" t="str">
        <f>VLOOKUP(TablaC11[[#This Row],[Circuito]],Aux!$A$2:$B$12,2,0)</f>
        <v>Villa Devoto</v>
      </c>
    </row>
    <row r="7279" spans="1:13">
      <c r="A7279" s="11" t="s">
        <v>9</v>
      </c>
      <c r="B7279" s="6">
        <v>122</v>
      </c>
      <c r="C7279" s="2" t="s">
        <v>16139</v>
      </c>
      <c r="D7279" s="2" t="s">
        <v>16140</v>
      </c>
      <c r="E7279" s="11" t="str">
        <f>CONCATENATE(TablaC11[[#This Row],[Apellido]]," ",TablaC11[[#This Row],[Nombre]])</f>
        <v>IDIART MARIA BALDOMERA</v>
      </c>
      <c r="F7279" s="11" t="s">
        <v>17</v>
      </c>
      <c r="G7279" s="11" t="s">
        <v>18</v>
      </c>
      <c r="H7279" s="6">
        <v>2770997</v>
      </c>
      <c r="I7279" s="6">
        <v>1936</v>
      </c>
      <c r="J7279" s="11" t="s">
        <v>24133</v>
      </c>
      <c r="K7279" s="11" t="str">
        <f t="shared" si="113"/>
        <v>Adultos Mayores</v>
      </c>
      <c r="L7279" s="6">
        <f>2023-TablaC11[[#This Row],[Clase]]</f>
        <v>87</v>
      </c>
      <c r="M7279" s="4" t="str">
        <f>VLOOKUP(TablaC11[[#This Row],[Circuito]],Aux!$A$2:$B$12,2,0)</f>
        <v>Villa Devoto</v>
      </c>
    </row>
    <row r="7280" spans="1:13">
      <c r="A7280" s="11" t="s">
        <v>9</v>
      </c>
      <c r="B7280" s="6">
        <v>122</v>
      </c>
      <c r="C7280" s="2" t="s">
        <v>16142</v>
      </c>
      <c r="D7280" s="2" t="s">
        <v>16143</v>
      </c>
      <c r="E7280" s="11" t="str">
        <f>CONCATENATE(TablaC11[[#This Row],[Apellido]]," ",TablaC11[[#This Row],[Nombre]])</f>
        <v>INNOCENTI RAMONA FLASIA</v>
      </c>
      <c r="F7280" s="11" t="s">
        <v>17</v>
      </c>
      <c r="G7280" s="11" t="s">
        <v>18</v>
      </c>
      <c r="H7280" s="6">
        <v>3447850</v>
      </c>
      <c r="I7280" s="6">
        <v>1931</v>
      </c>
      <c r="J7280" s="11" t="s">
        <v>24134</v>
      </c>
      <c r="K7280" s="11" t="str">
        <f t="shared" si="113"/>
        <v>Adultos Mayores</v>
      </c>
      <c r="L7280" s="6">
        <f>2023-TablaC11[[#This Row],[Clase]]</f>
        <v>92</v>
      </c>
      <c r="M7280" s="4" t="str">
        <f>VLOOKUP(TablaC11[[#This Row],[Circuito]],Aux!$A$2:$B$12,2,0)</f>
        <v>Villa Devoto</v>
      </c>
    </row>
    <row r="7281" spans="1:13">
      <c r="A7281" s="11" t="s">
        <v>9</v>
      </c>
      <c r="B7281" s="6">
        <v>122</v>
      </c>
      <c r="C7281" s="2" t="s">
        <v>9503</v>
      </c>
      <c r="D7281" s="2" t="s">
        <v>16145</v>
      </c>
      <c r="E7281" s="11" t="str">
        <f>CONCATENATE(TablaC11[[#This Row],[Apellido]]," ",TablaC11[[#This Row],[Nombre]])</f>
        <v>INSAURRALDE SARA ELBA</v>
      </c>
      <c r="F7281" s="11" t="s">
        <v>17</v>
      </c>
      <c r="G7281" s="11" t="s">
        <v>18</v>
      </c>
      <c r="H7281" s="6">
        <v>3753444</v>
      </c>
      <c r="I7281" s="6">
        <v>1938</v>
      </c>
      <c r="J7281" s="11" t="s">
        <v>24135</v>
      </c>
      <c r="K7281" s="11" t="str">
        <f t="shared" si="113"/>
        <v>Adultos Mayores</v>
      </c>
      <c r="L7281" s="6">
        <f>2023-TablaC11[[#This Row],[Clase]]</f>
        <v>85</v>
      </c>
      <c r="M7281" s="4" t="str">
        <f>VLOOKUP(TablaC11[[#This Row],[Circuito]],Aux!$A$2:$B$12,2,0)</f>
        <v>Villa Devoto</v>
      </c>
    </row>
    <row r="7282" spans="1:13">
      <c r="A7282" s="11" t="s">
        <v>9</v>
      </c>
      <c r="B7282" s="6">
        <v>122</v>
      </c>
      <c r="C7282" s="2" t="s">
        <v>16147</v>
      </c>
      <c r="D7282" s="2" t="s">
        <v>167</v>
      </c>
      <c r="E7282" s="11" t="str">
        <f>CONCATENATE(TablaC11[[#This Row],[Apellido]]," ",TablaC11[[#This Row],[Nombre]])</f>
        <v>JAKIM ANA MARIA</v>
      </c>
      <c r="F7282" s="11" t="s">
        <v>17</v>
      </c>
      <c r="G7282" s="11" t="s">
        <v>18</v>
      </c>
      <c r="H7282" s="6">
        <v>6428216</v>
      </c>
      <c r="I7282" s="6">
        <v>1951</v>
      </c>
      <c r="J7282" s="11" t="s">
        <v>24136</v>
      </c>
      <c r="K7282" s="11" t="str">
        <f t="shared" si="113"/>
        <v>Adultos Mayores</v>
      </c>
      <c r="L7282" s="6">
        <f>2023-TablaC11[[#This Row],[Clase]]</f>
        <v>72</v>
      </c>
      <c r="M7282" s="4" t="str">
        <f>VLOOKUP(TablaC11[[#This Row],[Circuito]],Aux!$A$2:$B$12,2,0)</f>
        <v>Villa Devoto</v>
      </c>
    </row>
    <row r="7283" spans="1:13">
      <c r="A7283" s="11" t="s">
        <v>9</v>
      </c>
      <c r="B7283" s="6">
        <v>122</v>
      </c>
      <c r="C7283" s="2" t="s">
        <v>16147</v>
      </c>
      <c r="D7283" s="2" t="s">
        <v>11053</v>
      </c>
      <c r="E7283" s="11" t="str">
        <f>CONCATENATE(TablaC11[[#This Row],[Apellido]]," ",TablaC11[[#This Row],[Nombre]])</f>
        <v>JAKIM ROBERTO OSVALDO</v>
      </c>
      <c r="F7283" s="11" t="s">
        <v>12</v>
      </c>
      <c r="G7283" s="11" t="s">
        <v>18</v>
      </c>
      <c r="H7283" s="6">
        <v>7607368</v>
      </c>
      <c r="I7283" s="6">
        <v>1947</v>
      </c>
      <c r="J7283" s="11" t="s">
        <v>23954</v>
      </c>
      <c r="K7283" s="11" t="str">
        <f t="shared" si="113"/>
        <v>Adultos Mayores</v>
      </c>
      <c r="L7283" s="6">
        <f>2023-TablaC11[[#This Row],[Clase]]</f>
        <v>76</v>
      </c>
      <c r="M7283" s="4" t="str">
        <f>VLOOKUP(TablaC11[[#This Row],[Circuito]],Aux!$A$2:$B$12,2,0)</f>
        <v>Villa Devoto</v>
      </c>
    </row>
    <row r="7284" spans="1:13">
      <c r="A7284" s="11" t="s">
        <v>9</v>
      </c>
      <c r="B7284" s="6">
        <v>122</v>
      </c>
      <c r="C7284" s="2" t="s">
        <v>16149</v>
      </c>
      <c r="D7284" s="2" t="s">
        <v>8010</v>
      </c>
      <c r="E7284" s="11" t="str">
        <f>CONCATENATE(TablaC11[[#This Row],[Apellido]]," ",TablaC11[[#This Row],[Nombre]])</f>
        <v>JANAVEL DIEGO FERNANDO</v>
      </c>
      <c r="F7284" s="11" t="s">
        <v>12</v>
      </c>
      <c r="G7284" s="11" t="s">
        <v>18</v>
      </c>
      <c r="H7284" s="6">
        <v>21552455</v>
      </c>
      <c r="I7284" s="6">
        <v>1970</v>
      </c>
      <c r="J7284" s="11" t="s">
        <v>24137</v>
      </c>
      <c r="K7284" s="11" t="str">
        <f t="shared" si="113"/>
        <v>Adultos</v>
      </c>
      <c r="L7284" s="6">
        <f>2023-TablaC11[[#This Row],[Clase]]</f>
        <v>53</v>
      </c>
      <c r="M7284" s="4" t="str">
        <f>VLOOKUP(TablaC11[[#This Row],[Circuito]],Aux!$A$2:$B$12,2,0)</f>
        <v>Villa Devoto</v>
      </c>
    </row>
    <row r="7285" spans="1:13">
      <c r="A7285" s="11" t="s">
        <v>9</v>
      </c>
      <c r="B7285" s="6">
        <v>122</v>
      </c>
      <c r="C7285" s="2" t="s">
        <v>4232</v>
      </c>
      <c r="D7285" s="2" t="s">
        <v>1829</v>
      </c>
      <c r="E7285" s="11" t="str">
        <f>CONCATENATE(TablaC11[[#This Row],[Apellido]]," ",TablaC11[[#This Row],[Nombre]])</f>
        <v>JARA FRANCISCO</v>
      </c>
      <c r="F7285" s="11" t="s">
        <v>12</v>
      </c>
      <c r="G7285" s="11" t="s">
        <v>18</v>
      </c>
      <c r="H7285" s="6">
        <v>4359912</v>
      </c>
      <c r="I7285" s="6">
        <v>1940</v>
      </c>
      <c r="J7285" s="11" t="s">
        <v>24138</v>
      </c>
      <c r="K7285" s="11" t="str">
        <f t="shared" si="113"/>
        <v>Adultos Mayores</v>
      </c>
      <c r="L7285" s="6">
        <f>2023-TablaC11[[#This Row],[Clase]]</f>
        <v>83</v>
      </c>
      <c r="M7285" s="4" t="str">
        <f>VLOOKUP(TablaC11[[#This Row],[Circuito]],Aux!$A$2:$B$12,2,0)</f>
        <v>Villa Devoto</v>
      </c>
    </row>
    <row r="7286" spans="1:13">
      <c r="A7286" s="11" t="s">
        <v>9</v>
      </c>
      <c r="B7286" s="6">
        <v>122</v>
      </c>
      <c r="C7286" s="2" t="s">
        <v>16152</v>
      </c>
      <c r="D7286" s="2" t="s">
        <v>16153</v>
      </c>
      <c r="E7286" s="11" t="str">
        <f>CONCATENATE(TablaC11[[#This Row],[Apellido]]," ",TablaC11[[#This Row],[Nombre]])</f>
        <v>JARES MARINA LUCIA</v>
      </c>
      <c r="F7286" s="11" t="s">
        <v>17</v>
      </c>
      <c r="G7286" s="11" t="s">
        <v>13</v>
      </c>
      <c r="H7286" s="6">
        <v>34630382</v>
      </c>
      <c r="I7286" s="6">
        <v>1989</v>
      </c>
      <c r="J7286" s="11" t="s">
        <v>24139</v>
      </c>
      <c r="K7286" s="11" t="str">
        <f t="shared" si="113"/>
        <v>Adultos</v>
      </c>
      <c r="L7286" s="6">
        <f>2023-TablaC11[[#This Row],[Clase]]</f>
        <v>34</v>
      </c>
      <c r="M7286" s="4" t="str">
        <f>VLOOKUP(TablaC11[[#This Row],[Circuito]],Aux!$A$2:$B$12,2,0)</f>
        <v>Villa Devoto</v>
      </c>
    </row>
    <row r="7287" spans="1:13">
      <c r="A7287" s="11" t="s">
        <v>9</v>
      </c>
      <c r="B7287" s="6">
        <v>122</v>
      </c>
      <c r="C7287" s="2" t="s">
        <v>16155</v>
      </c>
      <c r="D7287" s="2" t="s">
        <v>6224</v>
      </c>
      <c r="E7287" s="11" t="str">
        <f>CONCATENATE(TablaC11[[#This Row],[Apellido]]," ",TablaC11[[#This Row],[Nombre]])</f>
        <v>JIMENEZ REBAGLIATI MARIA INES</v>
      </c>
      <c r="F7287" s="11" t="s">
        <v>17</v>
      </c>
      <c r="G7287" s="11" t="s">
        <v>18</v>
      </c>
      <c r="H7287" s="6">
        <v>10202762</v>
      </c>
      <c r="I7287" s="6">
        <v>1951</v>
      </c>
      <c r="J7287" s="11" t="s">
        <v>24140</v>
      </c>
      <c r="K7287" s="11" t="str">
        <f t="shared" si="113"/>
        <v>Adultos Mayores</v>
      </c>
      <c r="L7287" s="6">
        <f>2023-TablaC11[[#This Row],[Clase]]</f>
        <v>72</v>
      </c>
      <c r="M7287" s="4" t="str">
        <f>VLOOKUP(TablaC11[[#This Row],[Circuito]],Aux!$A$2:$B$12,2,0)</f>
        <v>Villa Devoto</v>
      </c>
    </row>
    <row r="7288" spans="1:13">
      <c r="A7288" s="11" t="s">
        <v>9</v>
      </c>
      <c r="B7288" s="6">
        <v>122</v>
      </c>
      <c r="C7288" s="2" t="s">
        <v>5907</v>
      </c>
      <c r="D7288" s="2" t="s">
        <v>16157</v>
      </c>
      <c r="E7288" s="11" t="str">
        <f>CONCATENATE(TablaC11[[#This Row],[Apellido]]," ",TablaC11[[#This Row],[Nombre]])</f>
        <v>KELLY MARIANA INÉS</v>
      </c>
      <c r="F7288" s="11" t="s">
        <v>17</v>
      </c>
      <c r="G7288" s="11" t="s">
        <v>13</v>
      </c>
      <c r="H7288" s="6">
        <v>17366364</v>
      </c>
      <c r="I7288" s="6">
        <v>1965</v>
      </c>
      <c r="J7288" s="11" t="s">
        <v>24141</v>
      </c>
      <c r="K7288" s="11" t="str">
        <f t="shared" si="113"/>
        <v>Adultos</v>
      </c>
      <c r="L7288" s="6">
        <f>2023-TablaC11[[#This Row],[Clase]]</f>
        <v>58</v>
      </c>
      <c r="M7288" s="4" t="str">
        <f>VLOOKUP(TablaC11[[#This Row],[Circuito]],Aux!$A$2:$B$12,2,0)</f>
        <v>Villa Devoto</v>
      </c>
    </row>
    <row r="7289" spans="1:13">
      <c r="A7289" s="11" t="s">
        <v>9</v>
      </c>
      <c r="B7289" s="6">
        <v>122</v>
      </c>
      <c r="C7289" s="2" t="s">
        <v>16159</v>
      </c>
      <c r="D7289" s="2" t="s">
        <v>16160</v>
      </c>
      <c r="E7289" s="11" t="str">
        <f>CONCATENATE(TablaC11[[#This Row],[Apellido]]," ",TablaC11[[#This Row],[Nombre]])</f>
        <v>KHATCHERIAN JOSE ESTEBAN</v>
      </c>
      <c r="F7289" s="11" t="s">
        <v>12</v>
      </c>
      <c r="G7289" s="11" t="s">
        <v>18</v>
      </c>
      <c r="H7289" s="6">
        <v>8487600</v>
      </c>
      <c r="I7289" s="6">
        <v>1951</v>
      </c>
      <c r="J7289" s="11" t="s">
        <v>24142</v>
      </c>
      <c r="K7289" s="11" t="str">
        <f t="shared" si="113"/>
        <v>Adultos Mayores</v>
      </c>
      <c r="L7289" s="6">
        <f>2023-TablaC11[[#This Row],[Clase]]</f>
        <v>72</v>
      </c>
      <c r="M7289" s="4" t="str">
        <f>VLOOKUP(TablaC11[[#This Row],[Circuito]],Aux!$A$2:$B$12,2,0)</f>
        <v>Villa Devoto</v>
      </c>
    </row>
    <row r="7290" spans="1:13">
      <c r="A7290" s="11" t="s">
        <v>9</v>
      </c>
      <c r="B7290" s="6">
        <v>122</v>
      </c>
      <c r="C7290" s="2" t="s">
        <v>16162</v>
      </c>
      <c r="D7290" s="2" t="s">
        <v>16163</v>
      </c>
      <c r="E7290" s="11" t="str">
        <f>CONCATENATE(TablaC11[[#This Row],[Apellido]]," ",TablaC11[[#This Row],[Nombre]])</f>
        <v>KISS GUILLERMO FABIAN</v>
      </c>
      <c r="F7290" s="11" t="s">
        <v>12</v>
      </c>
      <c r="G7290" s="11" t="s">
        <v>18</v>
      </c>
      <c r="H7290" s="6">
        <v>16055954</v>
      </c>
      <c r="I7290" s="6">
        <v>1962</v>
      </c>
      <c r="J7290" s="11" t="s">
        <v>24143</v>
      </c>
      <c r="K7290" s="11" t="str">
        <f t="shared" si="113"/>
        <v>Adultos</v>
      </c>
      <c r="L7290" s="6">
        <f>2023-TablaC11[[#This Row],[Clase]]</f>
        <v>61</v>
      </c>
      <c r="M7290" s="4" t="str">
        <f>VLOOKUP(TablaC11[[#This Row],[Circuito]],Aux!$A$2:$B$12,2,0)</f>
        <v>Villa Devoto</v>
      </c>
    </row>
    <row r="7291" spans="1:13">
      <c r="A7291" s="11" t="s">
        <v>9</v>
      </c>
      <c r="B7291" s="6">
        <v>122</v>
      </c>
      <c r="C7291" s="2" t="s">
        <v>16165</v>
      </c>
      <c r="D7291" s="2" t="s">
        <v>16166</v>
      </c>
      <c r="E7291" s="11" t="str">
        <f>CONCATENATE(TablaC11[[#This Row],[Apellido]]," ",TablaC11[[#This Row],[Nombre]])</f>
        <v>KOHN LONCARICA GUILLERMO ALFREDO</v>
      </c>
      <c r="F7291" s="11" t="s">
        <v>12</v>
      </c>
      <c r="G7291" s="11" t="s">
        <v>18</v>
      </c>
      <c r="H7291" s="6">
        <v>23668450</v>
      </c>
      <c r="I7291" s="6">
        <v>1973</v>
      </c>
      <c r="J7291" s="11" t="s">
        <v>24144</v>
      </c>
      <c r="K7291" s="11" t="str">
        <f t="shared" si="113"/>
        <v>Adultos</v>
      </c>
      <c r="L7291" s="6">
        <f>2023-TablaC11[[#This Row],[Clase]]</f>
        <v>50</v>
      </c>
      <c r="M7291" s="4" t="str">
        <f>VLOOKUP(TablaC11[[#This Row],[Circuito]],Aux!$A$2:$B$12,2,0)</f>
        <v>Villa Devoto</v>
      </c>
    </row>
    <row r="7292" spans="1:13">
      <c r="A7292" s="11" t="s">
        <v>9</v>
      </c>
      <c r="B7292" s="6">
        <v>122</v>
      </c>
      <c r="C7292" s="2" t="s">
        <v>16165</v>
      </c>
      <c r="D7292" s="2" t="s">
        <v>1728</v>
      </c>
      <c r="E7292" s="11" t="str">
        <f>CONCATENATE(TablaC11[[#This Row],[Apellido]]," ",TablaC11[[#This Row],[Nombre]])</f>
        <v>KOHN LONCARICA MARCELO FERNANDO</v>
      </c>
      <c r="F7292" s="11" t="s">
        <v>12</v>
      </c>
      <c r="G7292" s="11" t="s">
        <v>18</v>
      </c>
      <c r="H7292" s="6">
        <v>25440998</v>
      </c>
      <c r="I7292" s="6">
        <v>1976</v>
      </c>
      <c r="J7292" s="11" t="s">
        <v>24144</v>
      </c>
      <c r="K7292" s="11" t="str">
        <f t="shared" si="113"/>
        <v>Adultos</v>
      </c>
      <c r="L7292" s="6">
        <f>2023-TablaC11[[#This Row],[Clase]]</f>
        <v>47</v>
      </c>
      <c r="M7292" s="4" t="str">
        <f>VLOOKUP(TablaC11[[#This Row],[Circuito]],Aux!$A$2:$B$12,2,0)</f>
        <v>Villa Devoto</v>
      </c>
    </row>
    <row r="7293" spans="1:13">
      <c r="A7293" s="11" t="s">
        <v>9</v>
      </c>
      <c r="B7293" s="6">
        <v>122</v>
      </c>
      <c r="C7293" s="2" t="s">
        <v>16168</v>
      </c>
      <c r="D7293" s="2" t="s">
        <v>12069</v>
      </c>
      <c r="E7293" s="11" t="str">
        <f>CONCATENATE(TablaC11[[#This Row],[Apellido]]," ",TablaC11[[#This Row],[Nombre]])</f>
        <v>KOMAROVSKY LEONARDO JAVIER</v>
      </c>
      <c r="F7293" s="11" t="s">
        <v>12</v>
      </c>
      <c r="G7293" s="11" t="s">
        <v>18</v>
      </c>
      <c r="H7293" s="6">
        <v>10117260</v>
      </c>
      <c r="I7293" s="6">
        <v>1952</v>
      </c>
      <c r="J7293" s="11" t="s">
        <v>24145</v>
      </c>
      <c r="K7293" s="11" t="str">
        <f t="shared" si="113"/>
        <v>Adultos Mayores</v>
      </c>
      <c r="L7293" s="6">
        <f>2023-TablaC11[[#This Row],[Clase]]</f>
        <v>71</v>
      </c>
      <c r="M7293" s="4" t="str">
        <f>VLOOKUP(TablaC11[[#This Row],[Circuito]],Aux!$A$2:$B$12,2,0)</f>
        <v>Villa Devoto</v>
      </c>
    </row>
    <row r="7294" spans="1:13">
      <c r="A7294" s="11" t="s">
        <v>9</v>
      </c>
      <c r="B7294" s="6">
        <v>122</v>
      </c>
      <c r="C7294" s="2" t="s">
        <v>16170</v>
      </c>
      <c r="D7294" s="2" t="s">
        <v>16171</v>
      </c>
      <c r="E7294" s="11" t="str">
        <f>CONCATENATE(TablaC11[[#This Row],[Apellido]]," ",TablaC11[[#This Row],[Nombre]])</f>
        <v>KOMEL DANIELA SUSANA</v>
      </c>
      <c r="F7294" s="11" t="s">
        <v>17</v>
      </c>
      <c r="G7294" s="11" t="s">
        <v>18</v>
      </c>
      <c r="H7294" s="6">
        <v>16892942</v>
      </c>
      <c r="I7294" s="6">
        <v>1963</v>
      </c>
      <c r="J7294" s="11" t="s">
        <v>24146</v>
      </c>
      <c r="K7294" s="11" t="str">
        <f t="shared" si="113"/>
        <v>Adultos</v>
      </c>
      <c r="L7294" s="6">
        <f>2023-TablaC11[[#This Row],[Clase]]</f>
        <v>60</v>
      </c>
      <c r="M7294" s="4" t="str">
        <f>VLOOKUP(TablaC11[[#This Row],[Circuito]],Aux!$A$2:$B$12,2,0)</f>
        <v>Villa Devoto</v>
      </c>
    </row>
    <row r="7295" spans="1:13">
      <c r="A7295" s="11" t="s">
        <v>9</v>
      </c>
      <c r="B7295" s="6">
        <v>122</v>
      </c>
      <c r="C7295" s="2" t="s">
        <v>16173</v>
      </c>
      <c r="D7295" s="2" t="s">
        <v>16174</v>
      </c>
      <c r="E7295" s="11" t="str">
        <f>CONCATENATE(TablaC11[[#This Row],[Apellido]]," ",TablaC11[[#This Row],[Nombre]])</f>
        <v>KORTEN MARIANE KATHE</v>
      </c>
      <c r="F7295" s="11" t="s">
        <v>17</v>
      </c>
      <c r="G7295" s="11" t="s">
        <v>35</v>
      </c>
      <c r="H7295" s="6">
        <v>12225773</v>
      </c>
      <c r="I7295" s="6">
        <v>1958</v>
      </c>
      <c r="J7295" s="11" t="s">
        <v>24147</v>
      </c>
      <c r="K7295" s="11" t="str">
        <f t="shared" si="113"/>
        <v>Adultos</v>
      </c>
      <c r="L7295" s="6">
        <f>2023-TablaC11[[#This Row],[Clase]]</f>
        <v>65</v>
      </c>
      <c r="M7295" s="4" t="str">
        <f>VLOOKUP(TablaC11[[#This Row],[Circuito]],Aux!$A$2:$B$12,2,0)</f>
        <v>Villa Devoto</v>
      </c>
    </row>
    <row r="7296" spans="1:13">
      <c r="A7296" s="11" t="s">
        <v>9</v>
      </c>
      <c r="B7296" s="6">
        <v>122</v>
      </c>
      <c r="C7296" s="2" t="s">
        <v>16176</v>
      </c>
      <c r="D7296" s="2" t="s">
        <v>16177</v>
      </c>
      <c r="E7296" s="11" t="str">
        <f>CONCATENATE(TablaC11[[#This Row],[Apellido]]," ",TablaC11[[#This Row],[Nombre]])</f>
        <v>KOSIC DANIEL FERNANDO</v>
      </c>
      <c r="F7296" s="11" t="s">
        <v>12</v>
      </c>
      <c r="G7296" s="11" t="s">
        <v>18</v>
      </c>
      <c r="H7296" s="6">
        <v>27183207</v>
      </c>
      <c r="I7296" s="6">
        <v>1979</v>
      </c>
      <c r="J7296" s="11" t="s">
        <v>24148</v>
      </c>
      <c r="K7296" s="11" t="str">
        <f t="shared" si="113"/>
        <v>Adultos</v>
      </c>
      <c r="L7296" s="6">
        <f>2023-TablaC11[[#This Row],[Clase]]</f>
        <v>44</v>
      </c>
      <c r="M7296" s="4" t="str">
        <f>VLOOKUP(TablaC11[[#This Row],[Circuito]],Aux!$A$2:$B$12,2,0)</f>
        <v>Villa Devoto</v>
      </c>
    </row>
    <row r="7297" spans="1:13">
      <c r="A7297" s="11" t="s">
        <v>9</v>
      </c>
      <c r="B7297" s="6">
        <v>122</v>
      </c>
      <c r="C7297" s="2" t="s">
        <v>16179</v>
      </c>
      <c r="D7297" s="2" t="s">
        <v>16180</v>
      </c>
      <c r="E7297" s="11" t="str">
        <f>CONCATENATE(TablaC11[[#This Row],[Apellido]]," ",TablaC11[[#This Row],[Nombre]])</f>
        <v>KULIK CATALINA BEATRIZ</v>
      </c>
      <c r="F7297" s="11" t="s">
        <v>17</v>
      </c>
      <c r="G7297" s="11" t="s">
        <v>18</v>
      </c>
      <c r="H7297" s="6">
        <v>12081543</v>
      </c>
      <c r="I7297" s="6">
        <v>1956</v>
      </c>
      <c r="J7297" s="11" t="s">
        <v>24149</v>
      </c>
      <c r="K7297" s="11" t="str">
        <f t="shared" si="113"/>
        <v>Adultos Mayores</v>
      </c>
      <c r="L7297" s="6">
        <f>2023-TablaC11[[#This Row],[Clase]]</f>
        <v>67</v>
      </c>
      <c r="M7297" s="4" t="str">
        <f>VLOOKUP(TablaC11[[#This Row],[Circuito]],Aux!$A$2:$B$12,2,0)</f>
        <v>Villa Devoto</v>
      </c>
    </row>
    <row r="7298" spans="1:13">
      <c r="A7298" s="11" t="s">
        <v>9</v>
      </c>
      <c r="B7298" s="6">
        <v>122</v>
      </c>
      <c r="C7298" s="2" t="s">
        <v>16179</v>
      </c>
      <c r="D7298" s="2" t="s">
        <v>16182</v>
      </c>
      <c r="E7298" s="11" t="str">
        <f>CONCATENATE(TablaC11[[#This Row],[Apellido]]," ",TablaC11[[#This Row],[Nombre]])</f>
        <v>KULIK VERONICA CRISTINA</v>
      </c>
      <c r="F7298" s="11" t="s">
        <v>17</v>
      </c>
      <c r="G7298" s="11" t="s">
        <v>18</v>
      </c>
      <c r="H7298" s="6">
        <v>10703438</v>
      </c>
      <c r="I7298" s="6">
        <v>1953</v>
      </c>
      <c r="J7298" s="11" t="s">
        <v>24149</v>
      </c>
      <c r="K7298" s="11" t="str">
        <f t="shared" ref="K7298:K7361" si="114">IF(L7298&lt;=31,"Juventud",IF(L7298&lt;=65,"Adultos","Adultos Mayores"))</f>
        <v>Adultos Mayores</v>
      </c>
      <c r="L7298" s="6">
        <f>2023-TablaC11[[#This Row],[Clase]]</f>
        <v>70</v>
      </c>
      <c r="M7298" s="4" t="str">
        <f>VLOOKUP(TablaC11[[#This Row],[Circuito]],Aux!$A$2:$B$12,2,0)</f>
        <v>Villa Devoto</v>
      </c>
    </row>
    <row r="7299" spans="1:13">
      <c r="A7299" s="11" t="s">
        <v>9</v>
      </c>
      <c r="B7299" s="6">
        <v>122</v>
      </c>
      <c r="C7299" s="2" t="s">
        <v>16183</v>
      </c>
      <c r="D7299" s="2" t="s">
        <v>2468</v>
      </c>
      <c r="E7299" s="11" t="str">
        <f>CONCATENATE(TablaC11[[#This Row],[Apellido]]," ",TablaC11[[#This Row],[Nombre]])</f>
        <v>LABANDEIRA CLAUDIO DANIEL</v>
      </c>
      <c r="F7299" s="11" t="s">
        <v>12</v>
      </c>
      <c r="G7299" s="11" t="s">
        <v>18</v>
      </c>
      <c r="H7299" s="6">
        <v>31963472</v>
      </c>
      <c r="I7299" s="6">
        <v>1985</v>
      </c>
      <c r="J7299" s="11" t="s">
        <v>24150</v>
      </c>
      <c r="K7299" s="11" t="str">
        <f t="shared" si="114"/>
        <v>Adultos</v>
      </c>
      <c r="L7299" s="6">
        <f>2023-TablaC11[[#This Row],[Clase]]</f>
        <v>38</v>
      </c>
      <c r="M7299" s="4" t="str">
        <f>VLOOKUP(TablaC11[[#This Row],[Circuito]],Aux!$A$2:$B$12,2,0)</f>
        <v>Villa Devoto</v>
      </c>
    </row>
    <row r="7300" spans="1:13">
      <c r="A7300" s="11" t="s">
        <v>9</v>
      </c>
      <c r="B7300" s="6">
        <v>122</v>
      </c>
      <c r="C7300" s="2" t="s">
        <v>9536</v>
      </c>
      <c r="D7300" s="2" t="s">
        <v>1620</v>
      </c>
      <c r="E7300" s="11" t="str">
        <f>CONCATENATE(TablaC11[[#This Row],[Apellido]]," ",TablaC11[[#This Row],[Nombre]])</f>
        <v>LACOLLA ALBERTO JOSE</v>
      </c>
      <c r="F7300" s="11" t="s">
        <v>12</v>
      </c>
      <c r="G7300" s="11" t="s">
        <v>18</v>
      </c>
      <c r="H7300" s="6">
        <v>7374871</v>
      </c>
      <c r="I7300" s="6">
        <v>1948</v>
      </c>
      <c r="J7300" s="11" t="s">
        <v>24151</v>
      </c>
      <c r="K7300" s="11" t="str">
        <f t="shared" si="114"/>
        <v>Adultos Mayores</v>
      </c>
      <c r="L7300" s="6">
        <f>2023-TablaC11[[#This Row],[Clase]]</f>
        <v>75</v>
      </c>
      <c r="M7300" s="4" t="str">
        <f>VLOOKUP(TablaC11[[#This Row],[Circuito]],Aux!$A$2:$B$12,2,0)</f>
        <v>Villa Devoto</v>
      </c>
    </row>
    <row r="7301" spans="1:13">
      <c r="A7301" s="11" t="s">
        <v>9</v>
      </c>
      <c r="B7301" s="6">
        <v>122</v>
      </c>
      <c r="C7301" s="2" t="s">
        <v>16186</v>
      </c>
      <c r="D7301" s="2" t="s">
        <v>6302</v>
      </c>
      <c r="E7301" s="11" t="str">
        <f>CONCATENATE(TablaC11[[#This Row],[Apellido]]," ",TablaC11[[#This Row],[Nombre]])</f>
        <v>LAFUENTE CARLOS EMILIO</v>
      </c>
      <c r="F7301" s="11" t="s">
        <v>12</v>
      </c>
      <c r="G7301" s="11" t="s">
        <v>18</v>
      </c>
      <c r="H7301" s="6">
        <v>8432139</v>
      </c>
      <c r="I7301" s="6">
        <v>1950</v>
      </c>
      <c r="J7301" s="11" t="s">
        <v>24152</v>
      </c>
      <c r="K7301" s="11" t="str">
        <f t="shared" si="114"/>
        <v>Adultos Mayores</v>
      </c>
      <c r="L7301" s="6">
        <f>2023-TablaC11[[#This Row],[Clase]]</f>
        <v>73</v>
      </c>
      <c r="M7301" s="4" t="str">
        <f>VLOOKUP(TablaC11[[#This Row],[Circuito]],Aux!$A$2:$B$12,2,0)</f>
        <v>Villa Devoto</v>
      </c>
    </row>
    <row r="7302" spans="1:13">
      <c r="A7302" s="11" t="s">
        <v>9</v>
      </c>
      <c r="B7302" s="6">
        <v>122</v>
      </c>
      <c r="C7302" s="2" t="s">
        <v>16188</v>
      </c>
      <c r="D7302" s="2" t="s">
        <v>7581</v>
      </c>
      <c r="E7302" s="11" t="str">
        <f>CONCATENATE(TablaC11[[#This Row],[Apellido]]," ",TablaC11[[#This Row],[Nombre]])</f>
        <v>LAGGER MATIAS IGNACIO</v>
      </c>
      <c r="F7302" s="11" t="s">
        <v>12</v>
      </c>
      <c r="G7302" s="11" t="s">
        <v>18</v>
      </c>
      <c r="H7302" s="6">
        <v>28080085</v>
      </c>
      <c r="I7302" s="6">
        <v>1980</v>
      </c>
      <c r="J7302" s="11" t="s">
        <v>24153</v>
      </c>
      <c r="K7302" s="11" t="str">
        <f t="shared" si="114"/>
        <v>Adultos</v>
      </c>
      <c r="L7302" s="6">
        <f>2023-TablaC11[[#This Row],[Clase]]</f>
        <v>43</v>
      </c>
      <c r="M7302" s="4" t="str">
        <f>VLOOKUP(TablaC11[[#This Row],[Circuito]],Aux!$A$2:$B$12,2,0)</f>
        <v>Villa Devoto</v>
      </c>
    </row>
    <row r="7303" spans="1:13">
      <c r="A7303" s="11" t="s">
        <v>9</v>
      </c>
      <c r="B7303" s="6">
        <v>122</v>
      </c>
      <c r="C7303" s="2" t="s">
        <v>16190</v>
      </c>
      <c r="D7303" s="2" t="s">
        <v>3086</v>
      </c>
      <c r="E7303" s="11" t="str">
        <f>CONCATENATE(TablaC11[[#This Row],[Apellido]]," ",TablaC11[[#This Row],[Nombre]])</f>
        <v>LAHAYE MARIA EUGENIA</v>
      </c>
      <c r="F7303" s="11" t="s">
        <v>17</v>
      </c>
      <c r="G7303" s="11" t="s">
        <v>18</v>
      </c>
      <c r="H7303" s="6">
        <v>27728164</v>
      </c>
      <c r="I7303" s="6">
        <v>1979</v>
      </c>
      <c r="J7303" s="11" t="s">
        <v>24154</v>
      </c>
      <c r="K7303" s="11" t="str">
        <f t="shared" si="114"/>
        <v>Adultos</v>
      </c>
      <c r="L7303" s="6">
        <f>2023-TablaC11[[#This Row],[Clase]]</f>
        <v>44</v>
      </c>
      <c r="M7303" s="4" t="str">
        <f>VLOOKUP(TablaC11[[#This Row],[Circuito]],Aux!$A$2:$B$12,2,0)</f>
        <v>Villa Devoto</v>
      </c>
    </row>
    <row r="7304" spans="1:13">
      <c r="A7304" s="11" t="s">
        <v>9</v>
      </c>
      <c r="B7304" s="6">
        <v>122</v>
      </c>
      <c r="C7304" s="2" t="s">
        <v>2517</v>
      </c>
      <c r="D7304" s="2" t="s">
        <v>16192</v>
      </c>
      <c r="E7304" s="11" t="str">
        <f>CONCATENATE(TablaC11[[#This Row],[Apellido]]," ",TablaC11[[#This Row],[Nombre]])</f>
        <v>LARA MARIO DANIEL</v>
      </c>
      <c r="F7304" s="11" t="s">
        <v>12</v>
      </c>
      <c r="G7304" s="11" t="s">
        <v>13</v>
      </c>
      <c r="H7304" s="6">
        <v>13965447</v>
      </c>
      <c r="I7304" s="6">
        <v>1959</v>
      </c>
      <c r="J7304" s="11" t="s">
        <v>24155</v>
      </c>
      <c r="K7304" s="11" t="str">
        <f t="shared" si="114"/>
        <v>Adultos</v>
      </c>
      <c r="L7304" s="6">
        <f>2023-TablaC11[[#This Row],[Clase]]</f>
        <v>64</v>
      </c>
      <c r="M7304" s="4" t="str">
        <f>VLOOKUP(TablaC11[[#This Row],[Circuito]],Aux!$A$2:$B$12,2,0)</f>
        <v>Villa Devoto</v>
      </c>
    </row>
    <row r="7305" spans="1:13">
      <c r="A7305" s="11" t="s">
        <v>9</v>
      </c>
      <c r="B7305" s="6">
        <v>122</v>
      </c>
      <c r="C7305" s="2" t="s">
        <v>16194</v>
      </c>
      <c r="D7305" s="2" t="s">
        <v>1275</v>
      </c>
      <c r="E7305" s="11" t="str">
        <f>CONCATENATE(TablaC11[[#This Row],[Apellido]]," ",TablaC11[[#This Row],[Nombre]])</f>
        <v>LATRONICO MARTA SUSANA</v>
      </c>
      <c r="F7305" s="11" t="s">
        <v>17</v>
      </c>
      <c r="G7305" s="11" t="s">
        <v>56</v>
      </c>
      <c r="H7305" s="6">
        <v>11383125</v>
      </c>
      <c r="I7305" s="6">
        <v>1954</v>
      </c>
      <c r="J7305" s="11" t="s">
        <v>24156</v>
      </c>
      <c r="K7305" s="11" t="str">
        <f t="shared" si="114"/>
        <v>Adultos Mayores</v>
      </c>
      <c r="L7305" s="6">
        <f>2023-TablaC11[[#This Row],[Clase]]</f>
        <v>69</v>
      </c>
      <c r="M7305" s="4" t="str">
        <f>VLOOKUP(TablaC11[[#This Row],[Circuito]],Aux!$A$2:$B$12,2,0)</f>
        <v>Villa Devoto</v>
      </c>
    </row>
    <row r="7306" spans="1:13">
      <c r="A7306" s="11" t="s">
        <v>9</v>
      </c>
      <c r="B7306" s="6">
        <v>122</v>
      </c>
      <c r="C7306" s="2" t="s">
        <v>16196</v>
      </c>
      <c r="D7306" s="2" t="s">
        <v>16197</v>
      </c>
      <c r="E7306" s="11" t="str">
        <f>CONCATENATE(TablaC11[[#This Row],[Apellido]]," ",TablaC11[[#This Row],[Nombre]])</f>
        <v>LAVIERI MARIANA LIDIA</v>
      </c>
      <c r="F7306" s="11" t="s">
        <v>17</v>
      </c>
      <c r="G7306" s="11" t="s">
        <v>13</v>
      </c>
      <c r="H7306" s="6">
        <v>20370903</v>
      </c>
      <c r="I7306" s="6">
        <v>1968</v>
      </c>
      <c r="J7306" s="11" t="s">
        <v>24157</v>
      </c>
      <c r="K7306" s="11" t="str">
        <f t="shared" si="114"/>
        <v>Adultos</v>
      </c>
      <c r="L7306" s="6">
        <f>2023-TablaC11[[#This Row],[Clase]]</f>
        <v>55</v>
      </c>
      <c r="M7306" s="4" t="str">
        <f>VLOOKUP(TablaC11[[#This Row],[Circuito]],Aux!$A$2:$B$12,2,0)</f>
        <v>Villa Devoto</v>
      </c>
    </row>
    <row r="7307" spans="1:13">
      <c r="A7307" s="11" t="s">
        <v>9</v>
      </c>
      <c r="B7307" s="6">
        <v>122</v>
      </c>
      <c r="C7307" s="2" t="s">
        <v>16199</v>
      </c>
      <c r="D7307" s="2" t="s">
        <v>167</v>
      </c>
      <c r="E7307" s="11" t="str">
        <f>CONCATENATE(TablaC11[[#This Row],[Apellido]]," ",TablaC11[[#This Row],[Nombre]])</f>
        <v>LEALI ANA MARIA</v>
      </c>
      <c r="F7307" s="11" t="s">
        <v>17</v>
      </c>
      <c r="G7307" s="11" t="s">
        <v>13</v>
      </c>
      <c r="H7307" s="6">
        <v>5211185</v>
      </c>
      <c r="I7307" s="6">
        <v>1945</v>
      </c>
      <c r="J7307" s="11" t="s">
        <v>25522</v>
      </c>
      <c r="K7307" s="11" t="str">
        <f t="shared" si="114"/>
        <v>Adultos Mayores</v>
      </c>
      <c r="L7307" s="6">
        <f>2023-TablaC11[[#This Row],[Clase]]</f>
        <v>78</v>
      </c>
      <c r="M7307" s="4" t="str">
        <f>VLOOKUP(TablaC11[[#This Row],[Circuito]],Aux!$A$2:$B$12,2,0)</f>
        <v>Villa Devoto</v>
      </c>
    </row>
    <row r="7308" spans="1:13">
      <c r="A7308" s="11" t="s">
        <v>9</v>
      </c>
      <c r="B7308" s="6">
        <v>122</v>
      </c>
      <c r="C7308" s="2" t="s">
        <v>16201</v>
      </c>
      <c r="D7308" s="2" t="s">
        <v>34</v>
      </c>
      <c r="E7308" s="11" t="str">
        <f>CONCATENATE(TablaC11[[#This Row],[Apellido]]," ",TablaC11[[#This Row],[Nombre]])</f>
        <v>LEDERER JORGE ALBERTO</v>
      </c>
      <c r="F7308" s="11" t="s">
        <v>12</v>
      </c>
      <c r="G7308" s="11" t="s">
        <v>18</v>
      </c>
      <c r="H7308" s="6">
        <v>20922878</v>
      </c>
      <c r="I7308" s="6">
        <v>1969</v>
      </c>
      <c r="J7308" s="11" t="s">
        <v>24158</v>
      </c>
      <c r="K7308" s="11" t="str">
        <f t="shared" si="114"/>
        <v>Adultos</v>
      </c>
      <c r="L7308" s="6">
        <f>2023-TablaC11[[#This Row],[Clase]]</f>
        <v>54</v>
      </c>
      <c r="M7308" s="4" t="str">
        <f>VLOOKUP(TablaC11[[#This Row],[Circuito]],Aux!$A$2:$B$12,2,0)</f>
        <v>Villa Devoto</v>
      </c>
    </row>
    <row r="7309" spans="1:13">
      <c r="A7309" s="11" t="s">
        <v>9</v>
      </c>
      <c r="B7309" s="6">
        <v>122</v>
      </c>
      <c r="C7309" s="2" t="s">
        <v>16203</v>
      </c>
      <c r="D7309" s="2" t="s">
        <v>1187</v>
      </c>
      <c r="E7309" s="11" t="str">
        <f>CONCATENATE(TablaC11[[#This Row],[Apellido]]," ",TablaC11[[#This Row],[Nombre]])</f>
        <v>LEHRMANN GAVIRIA MARCELO ENRIQUE</v>
      </c>
      <c r="F7309" s="11" t="s">
        <v>12</v>
      </c>
      <c r="G7309" s="11" t="s">
        <v>18</v>
      </c>
      <c r="H7309" s="6">
        <v>17817261</v>
      </c>
      <c r="I7309" s="6">
        <v>1965</v>
      </c>
      <c r="J7309" s="11" t="s">
        <v>24159</v>
      </c>
      <c r="K7309" s="11" t="str">
        <f t="shared" si="114"/>
        <v>Adultos</v>
      </c>
      <c r="L7309" s="6">
        <f>2023-TablaC11[[#This Row],[Clase]]</f>
        <v>58</v>
      </c>
      <c r="M7309" s="4" t="str">
        <f>VLOOKUP(TablaC11[[#This Row],[Circuito]],Aux!$A$2:$B$12,2,0)</f>
        <v>Villa Devoto</v>
      </c>
    </row>
    <row r="7310" spans="1:13">
      <c r="A7310" s="11" t="s">
        <v>9</v>
      </c>
      <c r="B7310" s="6">
        <v>122</v>
      </c>
      <c r="C7310" s="2" t="s">
        <v>2542</v>
      </c>
      <c r="D7310" s="2" t="s">
        <v>7965</v>
      </c>
      <c r="E7310" s="11" t="str">
        <f>CONCATENATE(TablaC11[[#This Row],[Apellido]]," ",TablaC11[[#This Row],[Nombre]])</f>
        <v>LEIVA SANDRA NOEMI</v>
      </c>
      <c r="F7310" s="11" t="s">
        <v>17</v>
      </c>
      <c r="G7310" s="11" t="s">
        <v>13</v>
      </c>
      <c r="H7310" s="6">
        <v>16246769</v>
      </c>
      <c r="I7310" s="6">
        <v>1963</v>
      </c>
      <c r="J7310" s="11" t="s">
        <v>24160</v>
      </c>
      <c r="K7310" s="11" t="str">
        <f t="shared" si="114"/>
        <v>Adultos</v>
      </c>
      <c r="L7310" s="6">
        <f>2023-TablaC11[[#This Row],[Clase]]</f>
        <v>60</v>
      </c>
      <c r="M7310" s="4" t="str">
        <f>VLOOKUP(TablaC11[[#This Row],[Circuito]],Aux!$A$2:$B$12,2,0)</f>
        <v>Villa Devoto</v>
      </c>
    </row>
    <row r="7311" spans="1:13">
      <c r="A7311" s="11" t="s">
        <v>9</v>
      </c>
      <c r="B7311" s="6">
        <v>122</v>
      </c>
      <c r="C7311" s="2" t="s">
        <v>2545</v>
      </c>
      <c r="D7311" s="2" t="s">
        <v>1020</v>
      </c>
      <c r="E7311" s="11" t="str">
        <f>CONCATENATE(TablaC11[[#This Row],[Apellido]]," ",TablaC11[[#This Row],[Nombre]])</f>
        <v>LEMOS JORGE ENRIQUE</v>
      </c>
      <c r="F7311" s="11" t="s">
        <v>12</v>
      </c>
      <c r="G7311" s="11" t="s">
        <v>13</v>
      </c>
      <c r="H7311" s="6">
        <v>4275508</v>
      </c>
      <c r="I7311" s="6">
        <v>1938</v>
      </c>
      <c r="J7311" s="11" t="s">
        <v>24161</v>
      </c>
      <c r="K7311" s="11" t="str">
        <f t="shared" si="114"/>
        <v>Adultos Mayores</v>
      </c>
      <c r="L7311" s="6">
        <f>2023-TablaC11[[#This Row],[Clase]]</f>
        <v>85</v>
      </c>
      <c r="M7311" s="4" t="str">
        <f>VLOOKUP(TablaC11[[#This Row],[Circuito]],Aux!$A$2:$B$12,2,0)</f>
        <v>Villa Devoto</v>
      </c>
    </row>
    <row r="7312" spans="1:13">
      <c r="A7312" s="11" t="s">
        <v>9</v>
      </c>
      <c r="B7312" s="6">
        <v>122</v>
      </c>
      <c r="C7312" s="2" t="s">
        <v>16207</v>
      </c>
      <c r="D7312" s="2" t="s">
        <v>16208</v>
      </c>
      <c r="E7312" s="11" t="str">
        <f>CONCATENATE(TablaC11[[#This Row],[Apellido]]," ",TablaC11[[#This Row],[Nombre]])</f>
        <v>LENCE NIEVES</v>
      </c>
      <c r="F7312" s="11" t="s">
        <v>17</v>
      </c>
      <c r="G7312" s="11" t="s">
        <v>18</v>
      </c>
      <c r="H7312" s="6">
        <v>5590374</v>
      </c>
      <c r="I7312" s="6">
        <v>1945</v>
      </c>
      <c r="J7312" s="11" t="s">
        <v>24162</v>
      </c>
      <c r="K7312" s="11" t="str">
        <f t="shared" si="114"/>
        <v>Adultos Mayores</v>
      </c>
      <c r="L7312" s="6">
        <f>2023-TablaC11[[#This Row],[Clase]]</f>
        <v>78</v>
      </c>
      <c r="M7312" s="4" t="str">
        <f>VLOOKUP(TablaC11[[#This Row],[Circuito]],Aux!$A$2:$B$12,2,0)</f>
        <v>Villa Devoto</v>
      </c>
    </row>
    <row r="7313" spans="1:13">
      <c r="A7313" s="11" t="s">
        <v>9</v>
      </c>
      <c r="B7313" s="6">
        <v>122</v>
      </c>
      <c r="C7313" s="2" t="s">
        <v>16210</v>
      </c>
      <c r="D7313" s="2" t="s">
        <v>7166</v>
      </c>
      <c r="E7313" s="11" t="str">
        <f>CONCATENATE(TablaC11[[#This Row],[Apellido]]," ",TablaC11[[#This Row],[Nombre]])</f>
        <v>LEUSINK SILVIA BEATRIZ</v>
      </c>
      <c r="F7313" s="11" t="s">
        <v>17</v>
      </c>
      <c r="G7313" s="11" t="s">
        <v>690</v>
      </c>
      <c r="H7313" s="6">
        <v>29109870</v>
      </c>
      <c r="I7313" s="6">
        <v>1982</v>
      </c>
      <c r="J7313" s="11" t="s">
        <v>25523</v>
      </c>
      <c r="K7313" s="11" t="str">
        <f t="shared" si="114"/>
        <v>Adultos</v>
      </c>
      <c r="L7313" s="6">
        <f>2023-TablaC11[[#This Row],[Clase]]</f>
        <v>41</v>
      </c>
      <c r="M7313" s="4" t="str">
        <f>VLOOKUP(TablaC11[[#This Row],[Circuito]],Aux!$A$2:$B$12,2,0)</f>
        <v>Villa Devoto</v>
      </c>
    </row>
    <row r="7314" spans="1:13">
      <c r="A7314" s="11" t="s">
        <v>9</v>
      </c>
      <c r="B7314" s="6">
        <v>122</v>
      </c>
      <c r="C7314" s="2" t="s">
        <v>16212</v>
      </c>
      <c r="D7314" s="2" t="s">
        <v>6443</v>
      </c>
      <c r="E7314" s="11" t="str">
        <f>CONCATENATE(TablaC11[[#This Row],[Apellido]]," ",TablaC11[[#This Row],[Nombre]])</f>
        <v>LEVINTON SERGIO FABIAN</v>
      </c>
      <c r="F7314" s="11" t="s">
        <v>12</v>
      </c>
      <c r="G7314" s="11" t="s">
        <v>13</v>
      </c>
      <c r="H7314" s="6">
        <v>16062164</v>
      </c>
      <c r="I7314" s="6">
        <v>1962</v>
      </c>
      <c r="J7314" s="11" t="s">
        <v>24163</v>
      </c>
      <c r="K7314" s="11" t="str">
        <f t="shared" si="114"/>
        <v>Adultos</v>
      </c>
      <c r="L7314" s="6">
        <f>2023-TablaC11[[#This Row],[Clase]]</f>
        <v>61</v>
      </c>
      <c r="M7314" s="4" t="str">
        <f>VLOOKUP(TablaC11[[#This Row],[Circuito]],Aux!$A$2:$B$12,2,0)</f>
        <v>Villa Devoto</v>
      </c>
    </row>
    <row r="7315" spans="1:13">
      <c r="A7315" s="11" t="s">
        <v>9</v>
      </c>
      <c r="B7315" s="6">
        <v>122</v>
      </c>
      <c r="C7315" s="2" t="s">
        <v>16214</v>
      </c>
      <c r="D7315" s="2" t="s">
        <v>16215</v>
      </c>
      <c r="E7315" s="11" t="str">
        <f>CONCATENATE(TablaC11[[#This Row],[Apellido]]," ",TablaC11[[#This Row],[Nombre]])</f>
        <v>LEVRERO ELENA LILIANA</v>
      </c>
      <c r="F7315" s="11" t="s">
        <v>17</v>
      </c>
      <c r="G7315" s="11" t="s">
        <v>13</v>
      </c>
      <c r="H7315" s="6">
        <v>12290104</v>
      </c>
      <c r="I7315" s="6">
        <v>1956</v>
      </c>
      <c r="J7315" s="11" t="s">
        <v>24164</v>
      </c>
      <c r="K7315" s="11" t="str">
        <f t="shared" si="114"/>
        <v>Adultos Mayores</v>
      </c>
      <c r="L7315" s="6">
        <f>2023-TablaC11[[#This Row],[Clase]]</f>
        <v>67</v>
      </c>
      <c r="M7315" s="4" t="str">
        <f>VLOOKUP(TablaC11[[#This Row],[Circuito]],Aux!$A$2:$B$12,2,0)</f>
        <v>Villa Devoto</v>
      </c>
    </row>
    <row r="7316" spans="1:13">
      <c r="A7316" s="11" t="s">
        <v>9</v>
      </c>
      <c r="B7316" s="6">
        <v>122</v>
      </c>
      <c r="C7316" s="2" t="s">
        <v>16217</v>
      </c>
      <c r="D7316" s="2" t="s">
        <v>16218</v>
      </c>
      <c r="E7316" s="11" t="str">
        <f>CONCATENATE(TablaC11[[#This Row],[Apellido]]," ",TablaC11[[#This Row],[Nombre]])</f>
        <v>LLANO SARA HAYDEE</v>
      </c>
      <c r="F7316" s="11" t="s">
        <v>17</v>
      </c>
      <c r="G7316" s="11" t="s">
        <v>18</v>
      </c>
      <c r="H7316" s="6">
        <v>6219385</v>
      </c>
      <c r="I7316" s="6">
        <v>1950</v>
      </c>
      <c r="J7316" s="11" t="s">
        <v>24165</v>
      </c>
      <c r="K7316" s="11" t="str">
        <f t="shared" si="114"/>
        <v>Adultos Mayores</v>
      </c>
      <c r="L7316" s="6">
        <f>2023-TablaC11[[#This Row],[Clase]]</f>
        <v>73</v>
      </c>
      <c r="M7316" s="4" t="str">
        <f>VLOOKUP(TablaC11[[#This Row],[Circuito]],Aux!$A$2:$B$12,2,0)</f>
        <v>Villa Devoto</v>
      </c>
    </row>
    <row r="7317" spans="1:13">
      <c r="A7317" s="11" t="s">
        <v>9</v>
      </c>
      <c r="B7317" s="6">
        <v>122</v>
      </c>
      <c r="C7317" s="2" t="s">
        <v>2596</v>
      </c>
      <c r="D7317" s="2" t="s">
        <v>16220</v>
      </c>
      <c r="E7317" s="11" t="str">
        <f>CONCATENATE(TablaC11[[#This Row],[Apellido]]," ",TablaC11[[#This Row],[Nombre]])</f>
        <v>LOIACONO RUBEN ALFREDO</v>
      </c>
      <c r="F7317" s="11" t="s">
        <v>12</v>
      </c>
      <c r="G7317" s="11" t="s">
        <v>13</v>
      </c>
      <c r="H7317" s="6">
        <v>18548278</v>
      </c>
      <c r="I7317" s="6">
        <v>1967</v>
      </c>
      <c r="J7317" s="11" t="s">
        <v>24166</v>
      </c>
      <c r="K7317" s="11" t="str">
        <f t="shared" si="114"/>
        <v>Adultos</v>
      </c>
      <c r="L7317" s="6">
        <f>2023-TablaC11[[#This Row],[Clase]]</f>
        <v>56</v>
      </c>
      <c r="M7317" s="4" t="str">
        <f>VLOOKUP(TablaC11[[#This Row],[Circuito]],Aux!$A$2:$B$12,2,0)</f>
        <v>Villa Devoto</v>
      </c>
    </row>
    <row r="7318" spans="1:13">
      <c r="A7318" s="11" t="s">
        <v>9</v>
      </c>
      <c r="B7318" s="6">
        <v>122</v>
      </c>
      <c r="C7318" s="2" t="s">
        <v>16222</v>
      </c>
      <c r="D7318" s="2" t="s">
        <v>16223</v>
      </c>
      <c r="E7318" s="11" t="str">
        <f>CONCATENATE(TablaC11[[#This Row],[Apellido]]," ",TablaC11[[#This Row],[Nombre]])</f>
        <v>LONGOBUCCO ELISA MARIA</v>
      </c>
      <c r="F7318" s="11" t="s">
        <v>17</v>
      </c>
      <c r="G7318" s="11" t="s">
        <v>18</v>
      </c>
      <c r="H7318" s="6">
        <v>2610666</v>
      </c>
      <c r="I7318" s="6">
        <v>1930</v>
      </c>
      <c r="J7318" s="11" t="s">
        <v>24167</v>
      </c>
      <c r="K7318" s="11" t="str">
        <f t="shared" si="114"/>
        <v>Adultos Mayores</v>
      </c>
      <c r="L7318" s="6">
        <f>2023-TablaC11[[#This Row],[Clase]]</f>
        <v>93</v>
      </c>
      <c r="M7318" s="4" t="str">
        <f>VLOOKUP(TablaC11[[#This Row],[Circuito]],Aux!$A$2:$B$12,2,0)</f>
        <v>Villa Devoto</v>
      </c>
    </row>
    <row r="7319" spans="1:13">
      <c r="A7319" s="11" t="s">
        <v>9</v>
      </c>
      <c r="B7319" s="6">
        <v>122</v>
      </c>
      <c r="C7319" s="2" t="s">
        <v>825</v>
      </c>
      <c r="D7319" s="2" t="s">
        <v>16225</v>
      </c>
      <c r="E7319" s="11" t="str">
        <f>CONCATENATE(TablaC11[[#This Row],[Apellido]]," ",TablaC11[[#This Row],[Nombre]])</f>
        <v>LOPEZ AURORA PAULINA</v>
      </c>
      <c r="F7319" s="11" t="s">
        <v>17</v>
      </c>
      <c r="G7319" s="11" t="s">
        <v>18</v>
      </c>
      <c r="H7319" s="6">
        <v>2761749</v>
      </c>
      <c r="I7319" s="6">
        <v>1936</v>
      </c>
      <c r="J7319" s="11" t="s">
        <v>24168</v>
      </c>
      <c r="K7319" s="11" t="str">
        <f t="shared" si="114"/>
        <v>Adultos Mayores</v>
      </c>
      <c r="L7319" s="6">
        <f>2023-TablaC11[[#This Row],[Clase]]</f>
        <v>87</v>
      </c>
      <c r="M7319" s="4" t="str">
        <f>VLOOKUP(TablaC11[[#This Row],[Circuito]],Aux!$A$2:$B$12,2,0)</f>
        <v>Villa Devoto</v>
      </c>
    </row>
    <row r="7320" spans="1:13">
      <c r="A7320" s="11" t="s">
        <v>9</v>
      </c>
      <c r="B7320" s="6">
        <v>122</v>
      </c>
      <c r="C7320" s="2" t="s">
        <v>825</v>
      </c>
      <c r="D7320" s="2" t="s">
        <v>9471</v>
      </c>
      <c r="E7320" s="11" t="str">
        <f>CONCATENATE(TablaC11[[#This Row],[Apellido]]," ",TablaC11[[#This Row],[Nombre]])</f>
        <v>LOPEZ CARLOS HUGO</v>
      </c>
      <c r="F7320" s="11" t="s">
        <v>12</v>
      </c>
      <c r="G7320" s="11" t="s">
        <v>13</v>
      </c>
      <c r="H7320" s="6">
        <v>8632799</v>
      </c>
      <c r="I7320" s="6">
        <v>1951</v>
      </c>
      <c r="J7320" s="11" t="s">
        <v>25170</v>
      </c>
      <c r="K7320" s="11" t="str">
        <f t="shared" si="114"/>
        <v>Adultos Mayores</v>
      </c>
      <c r="L7320" s="6">
        <f>2023-TablaC11[[#This Row],[Clase]]</f>
        <v>72</v>
      </c>
      <c r="M7320" s="4" t="str">
        <f>VLOOKUP(TablaC11[[#This Row],[Circuito]],Aux!$A$2:$B$12,2,0)</f>
        <v>Villa Devoto</v>
      </c>
    </row>
    <row r="7321" spans="1:13">
      <c r="A7321" s="11" t="s">
        <v>9</v>
      </c>
      <c r="B7321" s="6">
        <v>122</v>
      </c>
      <c r="C7321" s="2" t="s">
        <v>825</v>
      </c>
      <c r="D7321" s="2" t="s">
        <v>16228</v>
      </c>
      <c r="E7321" s="11" t="str">
        <f>CONCATENATE(TablaC11[[#This Row],[Apellido]]," ",TablaC11[[#This Row],[Nombre]])</f>
        <v>LOPEZ DANTE</v>
      </c>
      <c r="F7321" s="11" t="s">
        <v>12</v>
      </c>
      <c r="G7321" s="11" t="s">
        <v>13</v>
      </c>
      <c r="H7321" s="6">
        <v>17617215</v>
      </c>
      <c r="I7321" s="6">
        <v>1965</v>
      </c>
      <c r="J7321" s="11" t="s">
        <v>24169</v>
      </c>
      <c r="K7321" s="11" t="str">
        <f t="shared" si="114"/>
        <v>Adultos</v>
      </c>
      <c r="L7321" s="6">
        <f>2023-TablaC11[[#This Row],[Clase]]</f>
        <v>58</v>
      </c>
      <c r="M7321" s="4" t="str">
        <f>VLOOKUP(TablaC11[[#This Row],[Circuito]],Aux!$A$2:$B$12,2,0)</f>
        <v>Villa Devoto</v>
      </c>
    </row>
    <row r="7322" spans="1:13">
      <c r="A7322" s="11" t="s">
        <v>9</v>
      </c>
      <c r="B7322" s="6">
        <v>122</v>
      </c>
      <c r="C7322" s="2" t="s">
        <v>825</v>
      </c>
      <c r="D7322" s="2" t="s">
        <v>16230</v>
      </c>
      <c r="E7322" s="11" t="str">
        <f>CONCATENATE(TablaC11[[#This Row],[Apellido]]," ",TablaC11[[#This Row],[Nombre]])</f>
        <v>LOPEZ LILIA VANESA</v>
      </c>
      <c r="F7322" s="11" t="s">
        <v>17</v>
      </c>
      <c r="G7322" s="11" t="s">
        <v>13</v>
      </c>
      <c r="H7322" s="6">
        <v>30136435</v>
      </c>
      <c r="I7322" s="6">
        <v>1983</v>
      </c>
      <c r="J7322" s="11" t="s">
        <v>25171</v>
      </c>
      <c r="K7322" s="11" t="str">
        <f t="shared" si="114"/>
        <v>Adultos</v>
      </c>
      <c r="L7322" s="6">
        <f>2023-TablaC11[[#This Row],[Clase]]</f>
        <v>40</v>
      </c>
      <c r="M7322" s="4" t="str">
        <f>VLOOKUP(TablaC11[[#This Row],[Circuito]],Aux!$A$2:$B$12,2,0)</f>
        <v>Villa Devoto</v>
      </c>
    </row>
    <row r="7323" spans="1:13">
      <c r="A7323" s="11" t="s">
        <v>9</v>
      </c>
      <c r="B7323" s="6">
        <v>122</v>
      </c>
      <c r="C7323" s="2" t="s">
        <v>825</v>
      </c>
      <c r="D7323" s="2" t="s">
        <v>16232</v>
      </c>
      <c r="E7323" s="11" t="str">
        <f>CONCATENATE(TablaC11[[#This Row],[Apellido]]," ",TablaC11[[#This Row],[Nombre]])</f>
        <v>LOPEZ MARTA AMALIA</v>
      </c>
      <c r="F7323" s="11" t="s">
        <v>17</v>
      </c>
      <c r="G7323" s="11" t="s">
        <v>35</v>
      </c>
      <c r="H7323" s="6">
        <v>4091197</v>
      </c>
      <c r="I7323" s="6">
        <v>1941</v>
      </c>
      <c r="J7323" s="11" t="s">
        <v>24170</v>
      </c>
      <c r="K7323" s="11" t="str">
        <f t="shared" si="114"/>
        <v>Adultos Mayores</v>
      </c>
      <c r="L7323" s="6">
        <f>2023-TablaC11[[#This Row],[Clase]]</f>
        <v>82</v>
      </c>
      <c r="M7323" s="4" t="str">
        <f>VLOOKUP(TablaC11[[#This Row],[Circuito]],Aux!$A$2:$B$12,2,0)</f>
        <v>Villa Devoto</v>
      </c>
    </row>
    <row r="7324" spans="1:13">
      <c r="A7324" s="11" t="s">
        <v>9</v>
      </c>
      <c r="B7324" s="6">
        <v>122</v>
      </c>
      <c r="C7324" s="2" t="s">
        <v>825</v>
      </c>
      <c r="D7324" s="2" t="s">
        <v>3092</v>
      </c>
      <c r="E7324" s="11" t="str">
        <f>CONCATENATE(TablaC11[[#This Row],[Apellido]]," ",TablaC11[[#This Row],[Nombre]])</f>
        <v>LOPEZ PABLO</v>
      </c>
      <c r="F7324" s="11" t="s">
        <v>12</v>
      </c>
      <c r="G7324" s="11" t="s">
        <v>18</v>
      </c>
      <c r="H7324" s="6">
        <v>17796329</v>
      </c>
      <c r="I7324" s="6">
        <v>1965</v>
      </c>
      <c r="J7324" s="11" t="s">
        <v>24171</v>
      </c>
      <c r="K7324" s="11" t="str">
        <f t="shared" si="114"/>
        <v>Adultos</v>
      </c>
      <c r="L7324" s="6">
        <f>2023-TablaC11[[#This Row],[Clase]]</f>
        <v>58</v>
      </c>
      <c r="M7324" s="4" t="str">
        <f>VLOOKUP(TablaC11[[#This Row],[Circuito]],Aux!$A$2:$B$12,2,0)</f>
        <v>Villa Devoto</v>
      </c>
    </row>
    <row r="7325" spans="1:13">
      <c r="A7325" s="11" t="s">
        <v>9</v>
      </c>
      <c r="B7325" s="6">
        <v>122</v>
      </c>
      <c r="C7325" s="2" t="s">
        <v>16235</v>
      </c>
      <c r="D7325" s="2" t="s">
        <v>16236</v>
      </c>
      <c r="E7325" s="11" t="str">
        <f>CONCATENATE(TablaC11[[#This Row],[Apellido]]," ",TablaC11[[#This Row],[Nombre]])</f>
        <v>LOSPINATO OMAR CARLOS</v>
      </c>
      <c r="F7325" s="11" t="s">
        <v>12</v>
      </c>
      <c r="G7325" s="11" t="s">
        <v>18</v>
      </c>
      <c r="H7325" s="6">
        <v>8037257</v>
      </c>
      <c r="I7325" s="6">
        <v>1949</v>
      </c>
      <c r="J7325" s="11" t="s">
        <v>24172</v>
      </c>
      <c r="K7325" s="11" t="str">
        <f t="shared" si="114"/>
        <v>Adultos Mayores</v>
      </c>
      <c r="L7325" s="6">
        <f>2023-TablaC11[[#This Row],[Clase]]</f>
        <v>74</v>
      </c>
      <c r="M7325" s="4" t="str">
        <f>VLOOKUP(TablaC11[[#This Row],[Circuito]],Aux!$A$2:$B$12,2,0)</f>
        <v>Villa Devoto</v>
      </c>
    </row>
    <row r="7326" spans="1:13">
      <c r="A7326" s="11" t="s">
        <v>9</v>
      </c>
      <c r="B7326" s="6">
        <v>122</v>
      </c>
      <c r="C7326" s="2" t="s">
        <v>16235</v>
      </c>
      <c r="D7326" s="2" t="s">
        <v>8127</v>
      </c>
      <c r="E7326" s="11" t="str">
        <f>CONCATENATE(TablaC11[[#This Row],[Apellido]]," ",TablaC11[[#This Row],[Nombre]])</f>
        <v>LOSPINATO PATRICIA ALEJANDRA</v>
      </c>
      <c r="F7326" s="11" t="s">
        <v>17</v>
      </c>
      <c r="G7326" s="11" t="s">
        <v>18</v>
      </c>
      <c r="H7326" s="6">
        <v>24484532</v>
      </c>
      <c r="I7326" s="6">
        <v>1975</v>
      </c>
      <c r="J7326" s="11" t="s">
        <v>24173</v>
      </c>
      <c r="K7326" s="11" t="str">
        <f t="shared" si="114"/>
        <v>Adultos</v>
      </c>
      <c r="L7326" s="6">
        <f>2023-TablaC11[[#This Row],[Clase]]</f>
        <v>48</v>
      </c>
      <c r="M7326" s="4" t="str">
        <f>VLOOKUP(TablaC11[[#This Row],[Circuito]],Aux!$A$2:$B$12,2,0)</f>
        <v>Villa Devoto</v>
      </c>
    </row>
    <row r="7327" spans="1:13">
      <c r="A7327" s="11" t="s">
        <v>9</v>
      </c>
      <c r="B7327" s="6">
        <v>122</v>
      </c>
      <c r="C7327" s="2" t="s">
        <v>16239</v>
      </c>
      <c r="D7327" s="2" t="s">
        <v>190</v>
      </c>
      <c r="E7327" s="11" t="str">
        <f>CONCATENATE(TablaC11[[#This Row],[Apellido]]," ",TablaC11[[#This Row],[Nombre]])</f>
        <v>LOTITO JORGE LUIS</v>
      </c>
      <c r="F7327" s="11" t="s">
        <v>12</v>
      </c>
      <c r="G7327" s="11" t="s">
        <v>18</v>
      </c>
      <c r="H7327" s="6">
        <v>10952444</v>
      </c>
      <c r="I7327" s="6">
        <v>1953</v>
      </c>
      <c r="J7327" s="11" t="s">
        <v>24174</v>
      </c>
      <c r="K7327" s="11" t="str">
        <f t="shared" si="114"/>
        <v>Adultos Mayores</v>
      </c>
      <c r="L7327" s="6">
        <f>2023-TablaC11[[#This Row],[Clase]]</f>
        <v>70</v>
      </c>
      <c r="M7327" s="4" t="str">
        <f>VLOOKUP(TablaC11[[#This Row],[Circuito]],Aux!$A$2:$B$12,2,0)</f>
        <v>Villa Devoto</v>
      </c>
    </row>
    <row r="7328" spans="1:13">
      <c r="A7328" s="11" t="s">
        <v>9</v>
      </c>
      <c r="B7328" s="6">
        <v>122</v>
      </c>
      <c r="C7328" s="2" t="s">
        <v>2603</v>
      </c>
      <c r="D7328" s="2" t="s">
        <v>16241</v>
      </c>
      <c r="E7328" s="11" t="str">
        <f>CONCATENATE(TablaC11[[#This Row],[Apellido]]," ",TablaC11[[#This Row],[Nombre]])</f>
        <v>LOZANO MARCELO AMADOR</v>
      </c>
      <c r="F7328" s="11" t="s">
        <v>12</v>
      </c>
      <c r="G7328" s="11" t="s">
        <v>18</v>
      </c>
      <c r="H7328" s="6">
        <v>16089560</v>
      </c>
      <c r="I7328" s="6">
        <v>1962</v>
      </c>
      <c r="J7328" s="11" t="s">
        <v>24175</v>
      </c>
      <c r="K7328" s="11" t="str">
        <f t="shared" si="114"/>
        <v>Adultos</v>
      </c>
      <c r="L7328" s="6">
        <f>2023-TablaC11[[#This Row],[Clase]]</f>
        <v>61</v>
      </c>
      <c r="M7328" s="4" t="str">
        <f>VLOOKUP(TablaC11[[#This Row],[Circuito]],Aux!$A$2:$B$12,2,0)</f>
        <v>Villa Devoto</v>
      </c>
    </row>
    <row r="7329" spans="1:13">
      <c r="A7329" s="11" t="s">
        <v>9</v>
      </c>
      <c r="B7329" s="6">
        <v>122</v>
      </c>
      <c r="C7329" s="2" t="s">
        <v>2613</v>
      </c>
      <c r="D7329" s="2" t="s">
        <v>16243</v>
      </c>
      <c r="E7329" s="11" t="str">
        <f>CONCATENATE(TablaC11[[#This Row],[Apellido]]," ",TablaC11[[#This Row],[Nombre]])</f>
        <v>LUNA JESUS CORA</v>
      </c>
      <c r="F7329" s="11" t="s">
        <v>17</v>
      </c>
      <c r="G7329" s="11" t="s">
        <v>284</v>
      </c>
      <c r="H7329" s="6">
        <v>2244647</v>
      </c>
      <c r="I7329" s="6">
        <v>1923</v>
      </c>
      <c r="J7329" s="11" t="s">
        <v>24176</v>
      </c>
      <c r="K7329" s="11" t="str">
        <f t="shared" si="114"/>
        <v>Adultos Mayores</v>
      </c>
      <c r="L7329" s="6">
        <f>2023-TablaC11[[#This Row],[Clase]]</f>
        <v>100</v>
      </c>
      <c r="M7329" s="4" t="str">
        <f>VLOOKUP(TablaC11[[#This Row],[Circuito]],Aux!$A$2:$B$12,2,0)</f>
        <v>Villa Devoto</v>
      </c>
    </row>
    <row r="7330" spans="1:13">
      <c r="A7330" s="11" t="s">
        <v>9</v>
      </c>
      <c r="B7330" s="6">
        <v>122</v>
      </c>
      <c r="C7330" s="2" t="s">
        <v>16245</v>
      </c>
      <c r="D7330" s="2" t="s">
        <v>16246</v>
      </c>
      <c r="E7330" s="11" t="str">
        <f>CONCATENATE(TablaC11[[#This Row],[Apellido]]," ",TablaC11[[#This Row],[Nombre]])</f>
        <v>LUPONE PAULA</v>
      </c>
      <c r="F7330" s="11" t="s">
        <v>17</v>
      </c>
      <c r="G7330" s="11" t="s">
        <v>18</v>
      </c>
      <c r="H7330" s="6">
        <v>22964347</v>
      </c>
      <c r="I7330" s="6">
        <v>1972</v>
      </c>
      <c r="J7330" s="11" t="s">
        <v>24177</v>
      </c>
      <c r="K7330" s="11" t="str">
        <f t="shared" si="114"/>
        <v>Adultos</v>
      </c>
      <c r="L7330" s="6">
        <f>2023-TablaC11[[#This Row],[Clase]]</f>
        <v>51</v>
      </c>
      <c r="M7330" s="4" t="str">
        <f>VLOOKUP(TablaC11[[#This Row],[Circuito]],Aux!$A$2:$B$12,2,0)</f>
        <v>Villa Devoto</v>
      </c>
    </row>
    <row r="7331" spans="1:13">
      <c r="A7331" s="11" t="s">
        <v>9</v>
      </c>
      <c r="B7331" s="6">
        <v>122</v>
      </c>
      <c r="C7331" s="2" t="s">
        <v>11100</v>
      </c>
      <c r="D7331" s="2" t="s">
        <v>16248</v>
      </c>
      <c r="E7331" s="11" t="str">
        <f>CONCATENATE(TablaC11[[#This Row],[Apellido]]," ",TablaC11[[#This Row],[Nombre]])</f>
        <v>LUSI FLORENCIA MARIEL</v>
      </c>
      <c r="F7331" s="11" t="s">
        <v>17</v>
      </c>
      <c r="G7331" s="11" t="s">
        <v>18</v>
      </c>
      <c r="H7331" s="6">
        <v>25594472</v>
      </c>
      <c r="I7331" s="6">
        <v>1977</v>
      </c>
      <c r="J7331" s="11" t="s">
        <v>24178</v>
      </c>
      <c r="K7331" s="11" t="str">
        <f t="shared" si="114"/>
        <v>Adultos</v>
      </c>
      <c r="L7331" s="6">
        <f>2023-TablaC11[[#This Row],[Clase]]</f>
        <v>46</v>
      </c>
      <c r="M7331" s="4" t="str">
        <f>VLOOKUP(TablaC11[[#This Row],[Circuito]],Aux!$A$2:$B$12,2,0)</f>
        <v>Villa Devoto</v>
      </c>
    </row>
    <row r="7332" spans="1:13">
      <c r="A7332" s="11" t="s">
        <v>9</v>
      </c>
      <c r="B7332" s="6">
        <v>122</v>
      </c>
      <c r="C7332" s="2" t="s">
        <v>16250</v>
      </c>
      <c r="D7332" s="2" t="s">
        <v>1139</v>
      </c>
      <c r="E7332" s="11" t="str">
        <f>CONCATENATE(TablaC11[[#This Row],[Apellido]]," ",TablaC11[[#This Row],[Nombre]])</f>
        <v>MACHNOWICH LILIANA EDITH</v>
      </c>
      <c r="F7332" s="11" t="s">
        <v>17</v>
      </c>
      <c r="G7332" s="11" t="s">
        <v>18</v>
      </c>
      <c r="H7332" s="6">
        <v>16453021</v>
      </c>
      <c r="I7332" s="6">
        <v>1961</v>
      </c>
      <c r="J7332" s="11" t="s">
        <v>24179</v>
      </c>
      <c r="K7332" s="11" t="str">
        <f t="shared" si="114"/>
        <v>Adultos</v>
      </c>
      <c r="L7332" s="6">
        <f>2023-TablaC11[[#This Row],[Clase]]</f>
        <v>62</v>
      </c>
      <c r="M7332" s="4" t="str">
        <f>VLOOKUP(TablaC11[[#This Row],[Circuito]],Aux!$A$2:$B$12,2,0)</f>
        <v>Villa Devoto</v>
      </c>
    </row>
    <row r="7333" spans="1:13">
      <c r="A7333" s="11" t="s">
        <v>9</v>
      </c>
      <c r="B7333" s="6">
        <v>122</v>
      </c>
      <c r="C7333" s="2" t="s">
        <v>16252</v>
      </c>
      <c r="D7333" s="2" t="s">
        <v>11514</v>
      </c>
      <c r="E7333" s="11" t="str">
        <f>CONCATENATE(TablaC11[[#This Row],[Apellido]]," ",TablaC11[[#This Row],[Nombre]])</f>
        <v>MAFFIA ELSA BEATRIZ</v>
      </c>
      <c r="F7333" s="11" t="s">
        <v>17</v>
      </c>
      <c r="G7333" s="11" t="s">
        <v>18</v>
      </c>
      <c r="H7333" s="6">
        <v>5103974</v>
      </c>
      <c r="I7333" s="6">
        <v>1945</v>
      </c>
      <c r="J7333" s="11" t="s">
        <v>24180</v>
      </c>
      <c r="K7333" s="11" t="str">
        <f t="shared" si="114"/>
        <v>Adultos Mayores</v>
      </c>
      <c r="L7333" s="6">
        <f>2023-TablaC11[[#This Row],[Clase]]</f>
        <v>78</v>
      </c>
      <c r="M7333" s="4" t="str">
        <f>VLOOKUP(TablaC11[[#This Row],[Circuito]],Aux!$A$2:$B$12,2,0)</f>
        <v>Villa Devoto</v>
      </c>
    </row>
    <row r="7334" spans="1:13">
      <c r="A7334" s="11" t="s">
        <v>9</v>
      </c>
      <c r="B7334" s="6">
        <v>122</v>
      </c>
      <c r="C7334" s="2" t="s">
        <v>16254</v>
      </c>
      <c r="D7334" s="2" t="s">
        <v>1662</v>
      </c>
      <c r="E7334" s="11" t="str">
        <f>CONCATENATE(TablaC11[[#This Row],[Apellido]]," ",TablaC11[[#This Row],[Nombre]])</f>
        <v>MAGALLANES LUIS ALBERTO</v>
      </c>
      <c r="F7334" s="11" t="s">
        <v>12</v>
      </c>
      <c r="G7334" s="11" t="s">
        <v>13</v>
      </c>
      <c r="H7334" s="6">
        <v>14152431</v>
      </c>
      <c r="I7334" s="6">
        <v>1961</v>
      </c>
      <c r="J7334" s="11" t="s">
        <v>24181</v>
      </c>
      <c r="K7334" s="11" t="str">
        <f t="shared" si="114"/>
        <v>Adultos</v>
      </c>
      <c r="L7334" s="6">
        <f>2023-TablaC11[[#This Row],[Clase]]</f>
        <v>62</v>
      </c>
      <c r="M7334" s="4" t="str">
        <f>VLOOKUP(TablaC11[[#This Row],[Circuito]],Aux!$A$2:$B$12,2,0)</f>
        <v>Villa Devoto</v>
      </c>
    </row>
    <row r="7335" spans="1:13">
      <c r="A7335" s="11" t="s">
        <v>9</v>
      </c>
      <c r="B7335" s="6">
        <v>122</v>
      </c>
      <c r="C7335" s="2" t="s">
        <v>16256</v>
      </c>
      <c r="D7335" s="2" t="s">
        <v>1848</v>
      </c>
      <c r="E7335" s="11" t="str">
        <f>CONCATENATE(TablaC11[[#This Row],[Apellido]]," ",TablaC11[[#This Row],[Nombre]])</f>
        <v>MAGDALENA BEATRIZ</v>
      </c>
      <c r="F7335" s="11" t="s">
        <v>17</v>
      </c>
      <c r="G7335" s="11" t="s">
        <v>13</v>
      </c>
      <c r="H7335" s="6">
        <v>12498308</v>
      </c>
      <c r="I7335" s="6">
        <v>1956</v>
      </c>
      <c r="J7335" s="11" t="s">
        <v>24182</v>
      </c>
      <c r="K7335" s="11" t="str">
        <f t="shared" si="114"/>
        <v>Adultos Mayores</v>
      </c>
      <c r="L7335" s="6">
        <f>2023-TablaC11[[#This Row],[Clase]]</f>
        <v>67</v>
      </c>
      <c r="M7335" s="4" t="str">
        <f>VLOOKUP(TablaC11[[#This Row],[Circuito]],Aux!$A$2:$B$12,2,0)</f>
        <v>Villa Devoto</v>
      </c>
    </row>
    <row r="7336" spans="1:13">
      <c r="A7336" s="11" t="s">
        <v>9</v>
      </c>
      <c r="B7336" s="6">
        <v>122</v>
      </c>
      <c r="C7336" s="2" t="s">
        <v>8055</v>
      </c>
      <c r="D7336" s="2" t="s">
        <v>13344</v>
      </c>
      <c r="E7336" s="11" t="str">
        <f>CONCATENATE(TablaC11[[#This Row],[Apellido]]," ",TablaC11[[#This Row],[Nombre]])</f>
        <v>MAGGIO ARIEL HECTOR</v>
      </c>
      <c r="F7336" s="11" t="s">
        <v>12</v>
      </c>
      <c r="G7336" s="11" t="s">
        <v>18</v>
      </c>
      <c r="H7336" s="6">
        <v>27282898</v>
      </c>
      <c r="I7336" s="6">
        <v>1979</v>
      </c>
      <c r="J7336" s="11" t="s">
        <v>24183</v>
      </c>
      <c r="K7336" s="11" t="str">
        <f t="shared" si="114"/>
        <v>Adultos</v>
      </c>
      <c r="L7336" s="6">
        <f>2023-TablaC11[[#This Row],[Clase]]</f>
        <v>44</v>
      </c>
      <c r="M7336" s="4" t="str">
        <f>VLOOKUP(TablaC11[[#This Row],[Circuito]],Aux!$A$2:$B$12,2,0)</f>
        <v>Villa Devoto</v>
      </c>
    </row>
    <row r="7337" spans="1:13">
      <c r="A7337" s="11" t="s">
        <v>9</v>
      </c>
      <c r="B7337" s="6">
        <v>122</v>
      </c>
      <c r="C7337" s="2" t="s">
        <v>16259</v>
      </c>
      <c r="D7337" s="2" t="s">
        <v>1622</v>
      </c>
      <c r="E7337" s="11" t="str">
        <f>CONCATENATE(TablaC11[[#This Row],[Apellido]]," ",TablaC11[[#This Row],[Nombre]])</f>
        <v>MAGNONE GUSTAVO EDUARDO</v>
      </c>
      <c r="F7337" s="11" t="s">
        <v>12</v>
      </c>
      <c r="G7337" s="11" t="s">
        <v>13</v>
      </c>
      <c r="H7337" s="6">
        <v>22735186</v>
      </c>
      <c r="I7337" s="6">
        <v>1972</v>
      </c>
      <c r="J7337" s="11" t="s">
        <v>24184</v>
      </c>
      <c r="K7337" s="11" t="str">
        <f t="shared" si="114"/>
        <v>Adultos</v>
      </c>
      <c r="L7337" s="6">
        <f>2023-TablaC11[[#This Row],[Clase]]</f>
        <v>51</v>
      </c>
      <c r="M7337" s="4" t="str">
        <f>VLOOKUP(TablaC11[[#This Row],[Circuito]],Aux!$A$2:$B$12,2,0)</f>
        <v>Villa Devoto</v>
      </c>
    </row>
    <row r="7338" spans="1:13">
      <c r="A7338" s="11" t="s">
        <v>9</v>
      </c>
      <c r="B7338" s="6">
        <v>122</v>
      </c>
      <c r="C7338" s="2" t="s">
        <v>13183</v>
      </c>
      <c r="D7338" s="2" t="s">
        <v>167</v>
      </c>
      <c r="E7338" s="11" t="str">
        <f>CONCATENATE(TablaC11[[#This Row],[Apellido]]," ",TablaC11[[#This Row],[Nombre]])</f>
        <v>MALATESTA ANA MARIA</v>
      </c>
      <c r="F7338" s="11" t="s">
        <v>17</v>
      </c>
      <c r="G7338" s="11" t="s">
        <v>18</v>
      </c>
      <c r="H7338" s="6">
        <v>11893514</v>
      </c>
      <c r="I7338" s="6">
        <v>1956</v>
      </c>
      <c r="J7338" s="11" t="s">
        <v>24185</v>
      </c>
      <c r="K7338" s="11" t="str">
        <f t="shared" si="114"/>
        <v>Adultos Mayores</v>
      </c>
      <c r="L7338" s="6">
        <f>2023-TablaC11[[#This Row],[Clase]]</f>
        <v>67</v>
      </c>
      <c r="M7338" s="4" t="str">
        <f>VLOOKUP(TablaC11[[#This Row],[Circuito]],Aux!$A$2:$B$12,2,0)</f>
        <v>Villa Devoto</v>
      </c>
    </row>
    <row r="7339" spans="1:13">
      <c r="A7339" s="11" t="s">
        <v>9</v>
      </c>
      <c r="B7339" s="6">
        <v>122</v>
      </c>
      <c r="C7339" s="2" t="s">
        <v>13189</v>
      </c>
      <c r="D7339" s="2" t="s">
        <v>8814</v>
      </c>
      <c r="E7339" s="11" t="str">
        <f>CONCATENATE(TablaC11[[#This Row],[Apellido]]," ",TablaC11[[#This Row],[Nombre]])</f>
        <v>MALIZIA OSVALDO RUBEN</v>
      </c>
      <c r="F7339" s="11" t="s">
        <v>12</v>
      </c>
      <c r="G7339" s="11" t="s">
        <v>18</v>
      </c>
      <c r="H7339" s="6">
        <v>10284193</v>
      </c>
      <c r="I7339" s="6">
        <v>1952</v>
      </c>
      <c r="J7339" s="11" t="s">
        <v>24186</v>
      </c>
      <c r="K7339" s="11" t="str">
        <f t="shared" si="114"/>
        <v>Adultos Mayores</v>
      </c>
      <c r="L7339" s="6">
        <f>2023-TablaC11[[#This Row],[Clase]]</f>
        <v>71</v>
      </c>
      <c r="M7339" s="4" t="str">
        <f>VLOOKUP(TablaC11[[#This Row],[Circuito]],Aux!$A$2:$B$12,2,0)</f>
        <v>Villa Devoto</v>
      </c>
    </row>
    <row r="7340" spans="1:13">
      <c r="A7340" s="11" t="s">
        <v>9</v>
      </c>
      <c r="B7340" s="6">
        <v>122</v>
      </c>
      <c r="C7340" s="2" t="s">
        <v>16263</v>
      </c>
      <c r="D7340" s="2" t="s">
        <v>15097</v>
      </c>
      <c r="E7340" s="11" t="str">
        <f>CONCATENATE(TablaC11[[#This Row],[Apellido]]," ",TablaC11[[#This Row],[Nombre]])</f>
        <v>MANDARADONI JORGE AGUSTIN</v>
      </c>
      <c r="F7340" s="11" t="s">
        <v>12</v>
      </c>
      <c r="G7340" s="11" t="s">
        <v>18</v>
      </c>
      <c r="H7340" s="6">
        <v>4393893</v>
      </c>
      <c r="I7340" s="6">
        <v>1942</v>
      </c>
      <c r="J7340" s="11" t="s">
        <v>24187</v>
      </c>
      <c r="K7340" s="11" t="str">
        <f t="shared" si="114"/>
        <v>Adultos Mayores</v>
      </c>
      <c r="L7340" s="6">
        <f>2023-TablaC11[[#This Row],[Clase]]</f>
        <v>81</v>
      </c>
      <c r="M7340" s="4" t="str">
        <f>VLOOKUP(TablaC11[[#This Row],[Circuito]],Aux!$A$2:$B$12,2,0)</f>
        <v>Villa Devoto</v>
      </c>
    </row>
    <row r="7341" spans="1:13">
      <c r="A7341" s="11" t="s">
        <v>9</v>
      </c>
      <c r="B7341" s="6">
        <v>122</v>
      </c>
      <c r="C7341" s="2" t="s">
        <v>14953</v>
      </c>
      <c r="D7341" s="2" t="s">
        <v>16265</v>
      </c>
      <c r="E7341" s="11" t="str">
        <f>CONCATENATE(TablaC11[[#This Row],[Apellido]]," ",TablaC11[[#This Row],[Nombre]])</f>
        <v>MANFRIN DEMIÁN NICOLÁS</v>
      </c>
      <c r="F7341" s="11" t="s">
        <v>12</v>
      </c>
      <c r="G7341" s="11" t="s">
        <v>13</v>
      </c>
      <c r="H7341" s="6">
        <v>40891015</v>
      </c>
      <c r="I7341" s="6">
        <v>1997</v>
      </c>
      <c r="J7341" s="11" t="s">
        <v>24188</v>
      </c>
      <c r="K7341" s="11" t="str">
        <f t="shared" si="114"/>
        <v>Juventud</v>
      </c>
      <c r="L7341" s="6">
        <f>2023-TablaC11[[#This Row],[Clase]]</f>
        <v>26</v>
      </c>
      <c r="M7341" s="4" t="str">
        <f>VLOOKUP(TablaC11[[#This Row],[Circuito]],Aux!$A$2:$B$12,2,0)</f>
        <v>Villa Devoto</v>
      </c>
    </row>
    <row r="7342" spans="1:13">
      <c r="A7342" s="11" t="s">
        <v>9</v>
      </c>
      <c r="B7342" s="6">
        <v>122</v>
      </c>
      <c r="C7342" s="2" t="s">
        <v>16267</v>
      </c>
      <c r="D7342" s="2" t="s">
        <v>16268</v>
      </c>
      <c r="E7342" s="11" t="str">
        <f>CONCATENATE(TablaC11[[#This Row],[Apellido]]," ",TablaC11[[#This Row],[Nombre]])</f>
        <v>MARCHESANO ELBA ALEJANDRA</v>
      </c>
      <c r="F7342" s="11" t="s">
        <v>17</v>
      </c>
      <c r="G7342" s="11" t="s">
        <v>13</v>
      </c>
      <c r="H7342" s="6">
        <v>17200265</v>
      </c>
      <c r="I7342" s="6">
        <v>1965</v>
      </c>
      <c r="J7342" s="11" t="s">
        <v>24017</v>
      </c>
      <c r="K7342" s="11" t="str">
        <f t="shared" si="114"/>
        <v>Adultos</v>
      </c>
      <c r="L7342" s="6">
        <f>2023-TablaC11[[#This Row],[Clase]]</f>
        <v>58</v>
      </c>
      <c r="M7342" s="4" t="str">
        <f>VLOOKUP(TablaC11[[#This Row],[Circuito]],Aux!$A$2:$B$12,2,0)</f>
        <v>Villa Devoto</v>
      </c>
    </row>
    <row r="7343" spans="1:13">
      <c r="A7343" s="11" t="s">
        <v>9</v>
      </c>
      <c r="B7343" s="6">
        <v>122</v>
      </c>
      <c r="C7343" s="2" t="s">
        <v>16269</v>
      </c>
      <c r="D7343" s="2" t="s">
        <v>16270</v>
      </c>
      <c r="E7343" s="11" t="str">
        <f>CONCATENATE(TablaC11[[#This Row],[Apellido]]," ",TablaC11[[#This Row],[Nombre]])</f>
        <v>MARCONE REINALDO CESAR</v>
      </c>
      <c r="F7343" s="11" t="s">
        <v>12</v>
      </c>
      <c r="G7343" s="11" t="s">
        <v>18</v>
      </c>
      <c r="H7343" s="6">
        <v>13481851</v>
      </c>
      <c r="I7343" s="6">
        <v>1959</v>
      </c>
      <c r="J7343" s="11" t="s">
        <v>24189</v>
      </c>
      <c r="K7343" s="11" t="str">
        <f t="shared" si="114"/>
        <v>Adultos</v>
      </c>
      <c r="L7343" s="6">
        <f>2023-TablaC11[[#This Row],[Clase]]</f>
        <v>64</v>
      </c>
      <c r="M7343" s="4" t="str">
        <f>VLOOKUP(TablaC11[[#This Row],[Circuito]],Aux!$A$2:$B$12,2,0)</f>
        <v>Villa Devoto</v>
      </c>
    </row>
    <row r="7344" spans="1:13">
      <c r="A7344" s="11" t="s">
        <v>9</v>
      </c>
      <c r="B7344" s="6">
        <v>122</v>
      </c>
      <c r="C7344" s="2" t="s">
        <v>16272</v>
      </c>
      <c r="D7344" s="2" t="s">
        <v>16273</v>
      </c>
      <c r="E7344" s="11" t="str">
        <f>CONCATENATE(TablaC11[[#This Row],[Apellido]]," ",TablaC11[[#This Row],[Nombre]])</f>
        <v>MARIANI PABLO RAMON</v>
      </c>
      <c r="F7344" s="11" t="s">
        <v>12</v>
      </c>
      <c r="G7344" s="11" t="s">
        <v>18</v>
      </c>
      <c r="H7344" s="6">
        <v>4262704</v>
      </c>
      <c r="I7344" s="6">
        <v>1937</v>
      </c>
      <c r="J7344" s="11" t="s">
        <v>24190</v>
      </c>
      <c r="K7344" s="11" t="str">
        <f t="shared" si="114"/>
        <v>Adultos Mayores</v>
      </c>
      <c r="L7344" s="6">
        <f>2023-TablaC11[[#This Row],[Clase]]</f>
        <v>86</v>
      </c>
      <c r="M7344" s="4" t="str">
        <f>VLOOKUP(TablaC11[[#This Row],[Circuito]],Aux!$A$2:$B$12,2,0)</f>
        <v>Villa Devoto</v>
      </c>
    </row>
    <row r="7345" spans="1:13">
      <c r="A7345" s="11" t="s">
        <v>9</v>
      </c>
      <c r="B7345" s="6">
        <v>122</v>
      </c>
      <c r="C7345" s="2" t="s">
        <v>13223</v>
      </c>
      <c r="D7345" s="2" t="s">
        <v>179</v>
      </c>
      <c r="E7345" s="11" t="str">
        <f>CONCATENATE(TablaC11[[#This Row],[Apellido]]," ",TablaC11[[#This Row],[Nombre]])</f>
        <v>MARIN JUAN CARLOS</v>
      </c>
      <c r="F7345" s="11" t="s">
        <v>12</v>
      </c>
      <c r="G7345" s="11" t="s">
        <v>18</v>
      </c>
      <c r="H7345" s="6">
        <v>4412854</v>
      </c>
      <c r="I7345" s="6">
        <v>1943</v>
      </c>
      <c r="J7345" s="11" t="s">
        <v>24191</v>
      </c>
      <c r="K7345" s="11" t="str">
        <f t="shared" si="114"/>
        <v>Adultos Mayores</v>
      </c>
      <c r="L7345" s="6">
        <f>2023-TablaC11[[#This Row],[Clase]]</f>
        <v>80</v>
      </c>
      <c r="M7345" s="4" t="str">
        <f>VLOOKUP(TablaC11[[#This Row],[Circuito]],Aux!$A$2:$B$12,2,0)</f>
        <v>Villa Devoto</v>
      </c>
    </row>
    <row r="7346" spans="1:13">
      <c r="A7346" s="11" t="s">
        <v>9</v>
      </c>
      <c r="B7346" s="6">
        <v>122</v>
      </c>
      <c r="C7346" s="2" t="s">
        <v>2649</v>
      </c>
      <c r="D7346" s="2" t="s">
        <v>9594</v>
      </c>
      <c r="E7346" s="11" t="str">
        <f>CONCATENATE(TablaC11[[#This Row],[Apellido]]," ",TablaC11[[#This Row],[Nombre]])</f>
        <v>MARINO SILVINA</v>
      </c>
      <c r="F7346" s="11" t="s">
        <v>17</v>
      </c>
      <c r="G7346" s="11" t="s">
        <v>35</v>
      </c>
      <c r="H7346" s="6">
        <v>14369527</v>
      </c>
      <c r="I7346" s="6">
        <v>1961</v>
      </c>
      <c r="J7346" s="11" t="s">
        <v>24192</v>
      </c>
      <c r="K7346" s="11" t="str">
        <f t="shared" si="114"/>
        <v>Adultos</v>
      </c>
      <c r="L7346" s="6">
        <f>2023-TablaC11[[#This Row],[Clase]]</f>
        <v>62</v>
      </c>
      <c r="M7346" s="4" t="str">
        <f>VLOOKUP(TablaC11[[#This Row],[Circuito]],Aux!$A$2:$B$12,2,0)</f>
        <v>Villa Devoto</v>
      </c>
    </row>
    <row r="7347" spans="1:13">
      <c r="A7347" s="11" t="s">
        <v>9</v>
      </c>
      <c r="B7347" s="6">
        <v>122</v>
      </c>
      <c r="C7347" s="2" t="s">
        <v>16277</v>
      </c>
      <c r="D7347" s="2" t="s">
        <v>616</v>
      </c>
      <c r="E7347" s="11" t="str">
        <f>CONCATENATE(TablaC11[[#This Row],[Apellido]]," ",TablaC11[[#This Row],[Nombre]])</f>
        <v>MARKICH DANIEL RICARDO</v>
      </c>
      <c r="F7347" s="11" t="s">
        <v>12</v>
      </c>
      <c r="G7347" s="11" t="s">
        <v>13</v>
      </c>
      <c r="H7347" s="6">
        <v>12153460</v>
      </c>
      <c r="I7347" s="6">
        <v>1956</v>
      </c>
      <c r="J7347" s="11" t="s">
        <v>25172</v>
      </c>
      <c r="K7347" s="11" t="str">
        <f t="shared" si="114"/>
        <v>Adultos Mayores</v>
      </c>
      <c r="L7347" s="6">
        <f>2023-TablaC11[[#This Row],[Clase]]</f>
        <v>67</v>
      </c>
      <c r="M7347" s="4" t="str">
        <f>VLOOKUP(TablaC11[[#This Row],[Circuito]],Aux!$A$2:$B$12,2,0)</f>
        <v>Villa Devoto</v>
      </c>
    </row>
    <row r="7348" spans="1:13">
      <c r="A7348" s="11" t="s">
        <v>9</v>
      </c>
      <c r="B7348" s="6">
        <v>122</v>
      </c>
      <c r="C7348" s="2" t="s">
        <v>4377</v>
      </c>
      <c r="D7348" s="2" t="s">
        <v>16279</v>
      </c>
      <c r="E7348" s="11" t="str">
        <f>CONCATENATE(TablaC11[[#This Row],[Apellido]]," ",TablaC11[[#This Row],[Nombre]])</f>
        <v>MARONE NORMA MARTHA</v>
      </c>
      <c r="F7348" s="11" t="s">
        <v>17</v>
      </c>
      <c r="G7348" s="11" t="s">
        <v>18</v>
      </c>
      <c r="H7348" s="6">
        <v>3680517</v>
      </c>
      <c r="I7348" s="6">
        <v>1938</v>
      </c>
      <c r="J7348" s="11" t="s">
        <v>24193</v>
      </c>
      <c r="K7348" s="11" t="str">
        <f t="shared" si="114"/>
        <v>Adultos Mayores</v>
      </c>
      <c r="L7348" s="6">
        <f>2023-TablaC11[[#This Row],[Clase]]</f>
        <v>85</v>
      </c>
      <c r="M7348" s="4" t="str">
        <f>VLOOKUP(TablaC11[[#This Row],[Circuito]],Aux!$A$2:$B$12,2,0)</f>
        <v>Villa Devoto</v>
      </c>
    </row>
    <row r="7349" spans="1:13">
      <c r="A7349" s="11" t="s">
        <v>9</v>
      </c>
      <c r="B7349" s="6">
        <v>122</v>
      </c>
      <c r="C7349" s="2" t="s">
        <v>2711</v>
      </c>
      <c r="D7349" s="2" t="s">
        <v>5797</v>
      </c>
      <c r="E7349" s="11" t="str">
        <f>CONCATENATE(TablaC11[[#This Row],[Apellido]]," ",TablaC11[[#This Row],[Nombre]])</f>
        <v>MARTIN GLADYS MABEL</v>
      </c>
      <c r="F7349" s="11" t="s">
        <v>17</v>
      </c>
      <c r="G7349" s="11" t="s">
        <v>13</v>
      </c>
      <c r="H7349" s="6">
        <v>16493192</v>
      </c>
      <c r="I7349" s="6">
        <v>1963</v>
      </c>
      <c r="J7349" s="11" t="s">
        <v>24194</v>
      </c>
      <c r="K7349" s="11" t="str">
        <f t="shared" si="114"/>
        <v>Adultos</v>
      </c>
      <c r="L7349" s="6">
        <f>2023-TablaC11[[#This Row],[Clase]]</f>
        <v>60</v>
      </c>
      <c r="M7349" s="4" t="str">
        <f>VLOOKUP(TablaC11[[#This Row],[Circuito]],Aux!$A$2:$B$12,2,0)</f>
        <v>Villa Devoto</v>
      </c>
    </row>
    <row r="7350" spans="1:13">
      <c r="A7350" s="11" t="s">
        <v>9</v>
      </c>
      <c r="B7350" s="6">
        <v>122</v>
      </c>
      <c r="C7350" s="2" t="s">
        <v>16282</v>
      </c>
      <c r="D7350" s="2" t="s">
        <v>8730</v>
      </c>
      <c r="E7350" s="11" t="str">
        <f>CONCATENATE(TablaC11[[#This Row],[Apellido]]," ",TablaC11[[#This Row],[Nombre]])</f>
        <v>MARTIN SANCHEZ JUAN JOSÉ</v>
      </c>
      <c r="F7350" s="11" t="s">
        <v>12</v>
      </c>
      <c r="G7350" s="11" t="s">
        <v>13</v>
      </c>
      <c r="H7350" s="6">
        <v>22133976</v>
      </c>
      <c r="I7350" s="6">
        <v>1971</v>
      </c>
      <c r="J7350" s="11" t="s">
        <v>25173</v>
      </c>
      <c r="K7350" s="11" t="str">
        <f t="shared" si="114"/>
        <v>Adultos</v>
      </c>
      <c r="L7350" s="6">
        <f>2023-TablaC11[[#This Row],[Clase]]</f>
        <v>52</v>
      </c>
      <c r="M7350" s="4" t="str">
        <f>VLOOKUP(TablaC11[[#This Row],[Circuito]],Aux!$A$2:$B$12,2,0)</f>
        <v>Villa Devoto</v>
      </c>
    </row>
    <row r="7351" spans="1:13">
      <c r="A7351" s="11" t="s">
        <v>9</v>
      </c>
      <c r="B7351" s="6">
        <v>122</v>
      </c>
      <c r="C7351" s="2" t="s">
        <v>894</v>
      </c>
      <c r="D7351" s="2" t="s">
        <v>354</v>
      </c>
      <c r="E7351" s="11" t="str">
        <f>CONCATENATE(TablaC11[[#This Row],[Apellido]]," ",TablaC11[[#This Row],[Nombre]])</f>
        <v>MARTINEZ CARLOS ALBERTO</v>
      </c>
      <c r="F7351" s="11" t="s">
        <v>12</v>
      </c>
      <c r="G7351" s="11" t="s">
        <v>18</v>
      </c>
      <c r="H7351" s="6">
        <v>4374561</v>
      </c>
      <c r="I7351" s="6">
        <v>1941</v>
      </c>
      <c r="J7351" s="11" t="s">
        <v>24195</v>
      </c>
      <c r="K7351" s="11" t="str">
        <f t="shared" si="114"/>
        <v>Adultos Mayores</v>
      </c>
      <c r="L7351" s="6">
        <f>2023-TablaC11[[#This Row],[Clase]]</f>
        <v>82</v>
      </c>
      <c r="M7351" s="4" t="str">
        <f>VLOOKUP(TablaC11[[#This Row],[Circuito]],Aux!$A$2:$B$12,2,0)</f>
        <v>Villa Devoto</v>
      </c>
    </row>
    <row r="7352" spans="1:13">
      <c r="A7352" s="11" t="s">
        <v>9</v>
      </c>
      <c r="B7352" s="6">
        <v>122</v>
      </c>
      <c r="C7352" s="2" t="s">
        <v>894</v>
      </c>
      <c r="D7352" s="2" t="s">
        <v>1020</v>
      </c>
      <c r="E7352" s="11" t="str">
        <f>CONCATENATE(TablaC11[[#This Row],[Apellido]]," ",TablaC11[[#This Row],[Nombre]])</f>
        <v>MARTINEZ JORGE ENRIQUE</v>
      </c>
      <c r="F7352" s="11" t="s">
        <v>12</v>
      </c>
      <c r="G7352" s="11" t="s">
        <v>18</v>
      </c>
      <c r="H7352" s="6">
        <v>7375820</v>
      </c>
      <c r="I7352" s="6">
        <v>1949</v>
      </c>
      <c r="J7352" s="11" t="s">
        <v>24196</v>
      </c>
      <c r="K7352" s="11" t="str">
        <f t="shared" si="114"/>
        <v>Adultos Mayores</v>
      </c>
      <c r="L7352" s="6">
        <f>2023-TablaC11[[#This Row],[Clase]]</f>
        <v>74</v>
      </c>
      <c r="M7352" s="4" t="str">
        <f>VLOOKUP(TablaC11[[#This Row],[Circuito]],Aux!$A$2:$B$12,2,0)</f>
        <v>Villa Devoto</v>
      </c>
    </row>
    <row r="7353" spans="1:13">
      <c r="A7353" s="11" t="s">
        <v>9</v>
      </c>
      <c r="B7353" s="6">
        <v>122</v>
      </c>
      <c r="C7353" s="2" t="s">
        <v>894</v>
      </c>
      <c r="D7353" s="2" t="s">
        <v>11384</v>
      </c>
      <c r="E7353" s="11" t="str">
        <f>CONCATENATE(TablaC11[[#This Row],[Apellido]]," ",TablaC11[[#This Row],[Nombre]])</f>
        <v>MARTINEZ LILIANA ROSA</v>
      </c>
      <c r="F7353" s="11" t="s">
        <v>17</v>
      </c>
      <c r="G7353" s="11" t="s">
        <v>18</v>
      </c>
      <c r="H7353" s="6">
        <v>10142057</v>
      </c>
      <c r="I7353" s="6">
        <v>1952</v>
      </c>
      <c r="J7353" s="11" t="s">
        <v>24042</v>
      </c>
      <c r="K7353" s="11" t="str">
        <f t="shared" si="114"/>
        <v>Adultos Mayores</v>
      </c>
      <c r="L7353" s="6">
        <f>2023-TablaC11[[#This Row],[Clase]]</f>
        <v>71</v>
      </c>
      <c r="M7353" s="4" t="str">
        <f>VLOOKUP(TablaC11[[#This Row],[Circuito]],Aux!$A$2:$B$12,2,0)</f>
        <v>Villa Devoto</v>
      </c>
    </row>
    <row r="7354" spans="1:13">
      <c r="A7354" s="11" t="s">
        <v>9</v>
      </c>
      <c r="B7354" s="6">
        <v>122</v>
      </c>
      <c r="C7354" s="2" t="s">
        <v>16286</v>
      </c>
      <c r="D7354" s="2" t="s">
        <v>16287</v>
      </c>
      <c r="E7354" s="11" t="str">
        <f>CONCATENATE(TablaC11[[#This Row],[Apellido]]," ",TablaC11[[#This Row],[Nombre]])</f>
        <v>MARTINS GONCALVES JOAQUIN GERMAN</v>
      </c>
      <c r="F7354" s="11" t="s">
        <v>12</v>
      </c>
      <c r="G7354" s="11" t="s">
        <v>18</v>
      </c>
      <c r="H7354" s="6">
        <v>16600267</v>
      </c>
      <c r="I7354" s="6">
        <v>1964</v>
      </c>
      <c r="J7354" s="11" t="s">
        <v>24197</v>
      </c>
      <c r="K7354" s="11" t="str">
        <f t="shared" si="114"/>
        <v>Adultos</v>
      </c>
      <c r="L7354" s="6">
        <f>2023-TablaC11[[#This Row],[Clase]]</f>
        <v>59</v>
      </c>
      <c r="M7354" s="4" t="str">
        <f>VLOOKUP(TablaC11[[#This Row],[Circuito]],Aux!$A$2:$B$12,2,0)</f>
        <v>Villa Devoto</v>
      </c>
    </row>
    <row r="7355" spans="1:13">
      <c r="A7355" s="11" t="s">
        <v>9</v>
      </c>
      <c r="B7355" s="6">
        <v>122</v>
      </c>
      <c r="C7355" s="2" t="s">
        <v>16289</v>
      </c>
      <c r="D7355" s="2" t="s">
        <v>3888</v>
      </c>
      <c r="E7355" s="11" t="str">
        <f>CONCATENATE(TablaC11[[#This Row],[Apellido]]," ",TablaC11[[#This Row],[Nombre]])</f>
        <v>MASOTTA NICOLAS ALEJANDRO</v>
      </c>
      <c r="F7355" s="11" t="s">
        <v>12</v>
      </c>
      <c r="G7355" s="11" t="s">
        <v>13</v>
      </c>
      <c r="H7355" s="6">
        <v>28799414</v>
      </c>
      <c r="I7355" s="6">
        <v>1981</v>
      </c>
      <c r="J7355" s="11" t="s">
        <v>25524</v>
      </c>
      <c r="K7355" s="11" t="str">
        <f t="shared" si="114"/>
        <v>Adultos</v>
      </c>
      <c r="L7355" s="6">
        <f>2023-TablaC11[[#This Row],[Clase]]</f>
        <v>42</v>
      </c>
      <c r="M7355" s="4" t="str">
        <f>VLOOKUP(TablaC11[[#This Row],[Circuito]],Aux!$A$2:$B$12,2,0)</f>
        <v>Villa Devoto</v>
      </c>
    </row>
    <row r="7356" spans="1:13">
      <c r="A7356" s="11" t="s">
        <v>9</v>
      </c>
      <c r="B7356" s="6">
        <v>122</v>
      </c>
      <c r="C7356" s="2" t="s">
        <v>16291</v>
      </c>
      <c r="D7356" s="2" t="s">
        <v>16292</v>
      </c>
      <c r="E7356" s="11" t="str">
        <f>CONCATENATE(TablaC11[[#This Row],[Apellido]]," ",TablaC11[[#This Row],[Nombre]])</f>
        <v>MAZZEI NOEMI ADELINA</v>
      </c>
      <c r="F7356" s="11" t="s">
        <v>17</v>
      </c>
      <c r="G7356" s="11" t="s">
        <v>18</v>
      </c>
      <c r="H7356" s="6">
        <v>14102235</v>
      </c>
      <c r="I7356" s="6">
        <v>1960</v>
      </c>
      <c r="J7356" s="11" t="s">
        <v>24198</v>
      </c>
      <c r="K7356" s="11" t="str">
        <f t="shared" si="114"/>
        <v>Adultos</v>
      </c>
      <c r="L7356" s="6">
        <f>2023-TablaC11[[#This Row],[Clase]]</f>
        <v>63</v>
      </c>
      <c r="M7356" s="4" t="str">
        <f>VLOOKUP(TablaC11[[#This Row],[Circuito]],Aux!$A$2:$B$12,2,0)</f>
        <v>Villa Devoto</v>
      </c>
    </row>
    <row r="7357" spans="1:13">
      <c r="A7357" s="11" t="s">
        <v>9</v>
      </c>
      <c r="B7357" s="6">
        <v>122</v>
      </c>
      <c r="C7357" s="2" t="s">
        <v>2704</v>
      </c>
      <c r="D7357" s="2" t="s">
        <v>16294</v>
      </c>
      <c r="E7357" s="11" t="str">
        <f>CONCATENATE(TablaC11[[#This Row],[Apellido]]," ",TablaC11[[#This Row],[Nombre]])</f>
        <v>MENDEZ PEDRO HECTOR</v>
      </c>
      <c r="F7357" s="11" t="s">
        <v>12</v>
      </c>
      <c r="G7357" s="11" t="s">
        <v>18</v>
      </c>
      <c r="H7357" s="6">
        <v>7684733</v>
      </c>
      <c r="I7357" s="6">
        <v>1949</v>
      </c>
      <c r="J7357" s="11" t="s">
        <v>24199</v>
      </c>
      <c r="K7357" s="11" t="str">
        <f t="shared" si="114"/>
        <v>Adultos Mayores</v>
      </c>
      <c r="L7357" s="6">
        <f>2023-TablaC11[[#This Row],[Clase]]</f>
        <v>74</v>
      </c>
      <c r="M7357" s="4" t="str">
        <f>VLOOKUP(TablaC11[[#This Row],[Circuito]],Aux!$A$2:$B$12,2,0)</f>
        <v>Villa Devoto</v>
      </c>
    </row>
    <row r="7358" spans="1:13">
      <c r="A7358" s="11" t="s">
        <v>9</v>
      </c>
      <c r="B7358" s="6">
        <v>122</v>
      </c>
      <c r="C7358" s="2" t="s">
        <v>16296</v>
      </c>
      <c r="D7358" s="2" t="s">
        <v>16297</v>
      </c>
      <c r="E7358" s="11" t="str">
        <f>CONCATENATE(TablaC11[[#This Row],[Apellido]]," ",TablaC11[[#This Row],[Nombre]])</f>
        <v>MERENLENDER REBECA</v>
      </c>
      <c r="F7358" s="11" t="s">
        <v>17</v>
      </c>
      <c r="G7358" s="11" t="s">
        <v>155</v>
      </c>
      <c r="H7358" s="6">
        <v>290193</v>
      </c>
      <c r="I7358" s="6">
        <v>1926</v>
      </c>
      <c r="J7358" s="11" t="s">
        <v>24200</v>
      </c>
      <c r="K7358" s="11" t="str">
        <f t="shared" si="114"/>
        <v>Adultos Mayores</v>
      </c>
      <c r="L7358" s="6">
        <f>2023-TablaC11[[#This Row],[Clase]]</f>
        <v>97</v>
      </c>
      <c r="M7358" s="4" t="str">
        <f>VLOOKUP(TablaC11[[#This Row],[Circuito]],Aux!$A$2:$B$12,2,0)</f>
        <v>Villa Devoto</v>
      </c>
    </row>
    <row r="7359" spans="1:13">
      <c r="A7359" s="11" t="s">
        <v>9</v>
      </c>
      <c r="B7359" s="6">
        <v>122</v>
      </c>
      <c r="C7359" s="2" t="s">
        <v>16299</v>
      </c>
      <c r="D7359" s="2" t="s">
        <v>486</v>
      </c>
      <c r="E7359" s="11" t="str">
        <f>CONCATENATE(TablaC11[[#This Row],[Apellido]]," ",TablaC11[[#This Row],[Nombre]])</f>
        <v>MIGUELEZ SUSANA GRACIELA</v>
      </c>
      <c r="F7359" s="11" t="s">
        <v>17</v>
      </c>
      <c r="G7359" s="11" t="s">
        <v>56</v>
      </c>
      <c r="H7359" s="6">
        <v>10830700</v>
      </c>
      <c r="I7359" s="6">
        <v>1952</v>
      </c>
      <c r="J7359" s="11" t="s">
        <v>25174</v>
      </c>
      <c r="K7359" s="11" t="str">
        <f t="shared" si="114"/>
        <v>Adultos Mayores</v>
      </c>
      <c r="L7359" s="6">
        <f>2023-TablaC11[[#This Row],[Clase]]</f>
        <v>71</v>
      </c>
      <c r="M7359" s="4" t="str">
        <f>VLOOKUP(TablaC11[[#This Row],[Circuito]],Aux!$A$2:$B$12,2,0)</f>
        <v>Villa Devoto</v>
      </c>
    </row>
    <row r="7360" spans="1:13">
      <c r="A7360" s="11" t="s">
        <v>9</v>
      </c>
      <c r="B7360" s="6">
        <v>122</v>
      </c>
      <c r="C7360" s="2" t="s">
        <v>16301</v>
      </c>
      <c r="D7360" s="2" t="s">
        <v>143</v>
      </c>
      <c r="E7360" s="11" t="str">
        <f>CONCATENATE(TablaC11[[#This Row],[Apellido]]," ",TablaC11[[#This Row],[Nombre]])</f>
        <v>MILEI JOSE</v>
      </c>
      <c r="F7360" s="11" t="s">
        <v>12</v>
      </c>
      <c r="G7360" s="11" t="s">
        <v>13</v>
      </c>
      <c r="H7360" s="6">
        <v>4447787</v>
      </c>
      <c r="I7360" s="6">
        <v>1944</v>
      </c>
      <c r="J7360" s="11" t="s">
        <v>25525</v>
      </c>
      <c r="K7360" s="11" t="str">
        <f t="shared" si="114"/>
        <v>Adultos Mayores</v>
      </c>
      <c r="L7360" s="6">
        <f>2023-TablaC11[[#This Row],[Clase]]</f>
        <v>79</v>
      </c>
      <c r="M7360" s="4" t="str">
        <f>VLOOKUP(TablaC11[[#This Row],[Circuito]],Aux!$A$2:$B$12,2,0)</f>
        <v>Villa Devoto</v>
      </c>
    </row>
    <row r="7361" spans="1:13">
      <c r="A7361" s="11" t="s">
        <v>9</v>
      </c>
      <c r="B7361" s="6">
        <v>122</v>
      </c>
      <c r="C7361" s="2" t="s">
        <v>16303</v>
      </c>
      <c r="D7361" s="2" t="s">
        <v>16304</v>
      </c>
      <c r="E7361" s="11" t="str">
        <f>CONCATENATE(TablaC11[[#This Row],[Apellido]]," ",TablaC11[[#This Row],[Nombre]])</f>
        <v>MINERVINO NIDYA NICOLINA</v>
      </c>
      <c r="F7361" s="11" t="s">
        <v>17</v>
      </c>
      <c r="G7361" s="11" t="s">
        <v>35</v>
      </c>
      <c r="H7361" s="6">
        <v>1722879</v>
      </c>
      <c r="I7361" s="6">
        <v>1933</v>
      </c>
      <c r="J7361" s="11" t="s">
        <v>24201</v>
      </c>
      <c r="K7361" s="11" t="str">
        <f t="shared" si="114"/>
        <v>Adultos Mayores</v>
      </c>
      <c r="L7361" s="6">
        <f>2023-TablaC11[[#This Row],[Clase]]</f>
        <v>90</v>
      </c>
      <c r="M7361" s="4" t="str">
        <f>VLOOKUP(TablaC11[[#This Row],[Circuito]],Aux!$A$2:$B$12,2,0)</f>
        <v>Villa Devoto</v>
      </c>
    </row>
    <row r="7362" spans="1:13">
      <c r="A7362" s="11" t="s">
        <v>9</v>
      </c>
      <c r="B7362" s="6">
        <v>122</v>
      </c>
      <c r="C7362" s="2" t="s">
        <v>16306</v>
      </c>
      <c r="D7362" s="2" t="s">
        <v>16307</v>
      </c>
      <c r="E7362" s="11" t="str">
        <f>CONCATENATE(TablaC11[[#This Row],[Apellido]]," ",TablaC11[[#This Row],[Nombre]])</f>
        <v>MINUTELLA CELIA PASTORA</v>
      </c>
      <c r="F7362" s="11" t="s">
        <v>17</v>
      </c>
      <c r="G7362" s="11" t="s">
        <v>18</v>
      </c>
      <c r="H7362" s="6">
        <v>2613674</v>
      </c>
      <c r="I7362" s="6">
        <v>1929</v>
      </c>
      <c r="J7362" s="11" t="s">
        <v>24202</v>
      </c>
      <c r="K7362" s="11" t="str">
        <f t="shared" ref="K7362:K7425" si="115">IF(L7362&lt;=31,"Juventud",IF(L7362&lt;=65,"Adultos","Adultos Mayores"))</f>
        <v>Adultos Mayores</v>
      </c>
      <c r="L7362" s="6">
        <f>2023-TablaC11[[#This Row],[Clase]]</f>
        <v>94</v>
      </c>
      <c r="M7362" s="4" t="str">
        <f>VLOOKUP(TablaC11[[#This Row],[Circuito]],Aux!$A$2:$B$12,2,0)</f>
        <v>Villa Devoto</v>
      </c>
    </row>
    <row r="7363" spans="1:13">
      <c r="A7363" s="11" t="s">
        <v>9</v>
      </c>
      <c r="B7363" s="6">
        <v>122</v>
      </c>
      <c r="C7363" s="2" t="s">
        <v>8156</v>
      </c>
      <c r="D7363" s="2" t="s">
        <v>16309</v>
      </c>
      <c r="E7363" s="11" t="str">
        <f>CONCATENATE(TablaC11[[#This Row],[Apellido]]," ",TablaC11[[#This Row],[Nombre]])</f>
        <v>MIRANDA LAURA SARA</v>
      </c>
      <c r="F7363" s="11" t="s">
        <v>17</v>
      </c>
      <c r="G7363" s="11" t="s">
        <v>18</v>
      </c>
      <c r="H7363" s="6">
        <v>4416166</v>
      </c>
      <c r="I7363" s="6">
        <v>1942</v>
      </c>
      <c r="J7363" s="11" t="s">
        <v>24203</v>
      </c>
      <c r="K7363" s="11" t="str">
        <f t="shared" si="115"/>
        <v>Adultos Mayores</v>
      </c>
      <c r="L7363" s="6">
        <f>2023-TablaC11[[#This Row],[Clase]]</f>
        <v>81</v>
      </c>
      <c r="M7363" s="4" t="str">
        <f>VLOOKUP(TablaC11[[#This Row],[Circuito]],Aux!$A$2:$B$12,2,0)</f>
        <v>Villa Devoto</v>
      </c>
    </row>
    <row r="7364" spans="1:13">
      <c r="A7364" s="11" t="s">
        <v>9</v>
      </c>
      <c r="B7364" s="6">
        <v>122</v>
      </c>
      <c r="C7364" s="2" t="s">
        <v>967</v>
      </c>
      <c r="D7364" s="2" t="s">
        <v>16129</v>
      </c>
      <c r="E7364" s="11" t="str">
        <f>CONCATENATE(TablaC11[[#This Row],[Apellido]]," ",TablaC11[[#This Row],[Nombre]])</f>
        <v>MOLINARI OSCAR ALEJANDRO</v>
      </c>
      <c r="F7364" s="11" t="s">
        <v>12</v>
      </c>
      <c r="G7364" s="11" t="s">
        <v>13</v>
      </c>
      <c r="H7364" s="6">
        <v>10893063</v>
      </c>
      <c r="I7364" s="6">
        <v>1953</v>
      </c>
      <c r="J7364" s="11" t="s">
        <v>24156</v>
      </c>
      <c r="K7364" s="11" t="str">
        <f t="shared" si="115"/>
        <v>Adultos Mayores</v>
      </c>
      <c r="L7364" s="6">
        <f>2023-TablaC11[[#This Row],[Clase]]</f>
        <v>70</v>
      </c>
      <c r="M7364" s="4" t="str">
        <f>VLOOKUP(TablaC11[[#This Row],[Circuito]],Aux!$A$2:$B$12,2,0)</f>
        <v>Villa Devoto</v>
      </c>
    </row>
    <row r="7365" spans="1:13">
      <c r="A7365" s="11" t="s">
        <v>9</v>
      </c>
      <c r="B7365" s="6">
        <v>122</v>
      </c>
      <c r="C7365" s="2" t="s">
        <v>16311</v>
      </c>
      <c r="D7365" s="2" t="s">
        <v>16312</v>
      </c>
      <c r="E7365" s="11" t="str">
        <f>CONCATENATE(TablaC11[[#This Row],[Apellido]]," ",TablaC11[[#This Row],[Nombre]])</f>
        <v>MOLLAR EVANGELINA BELEN</v>
      </c>
      <c r="F7365" s="11" t="s">
        <v>17</v>
      </c>
      <c r="G7365" s="11" t="s">
        <v>18</v>
      </c>
      <c r="H7365" s="6">
        <v>28064838</v>
      </c>
      <c r="I7365" s="6">
        <v>1980</v>
      </c>
      <c r="J7365" s="11" t="s">
        <v>24204</v>
      </c>
      <c r="K7365" s="11" t="str">
        <f t="shared" si="115"/>
        <v>Adultos</v>
      </c>
      <c r="L7365" s="6">
        <f>2023-TablaC11[[#This Row],[Clase]]</f>
        <v>43</v>
      </c>
      <c r="M7365" s="4" t="str">
        <f>VLOOKUP(TablaC11[[#This Row],[Circuito]],Aux!$A$2:$B$12,2,0)</f>
        <v>Villa Devoto</v>
      </c>
    </row>
    <row r="7366" spans="1:13">
      <c r="A7366" s="11" t="s">
        <v>9</v>
      </c>
      <c r="B7366" s="6">
        <v>122</v>
      </c>
      <c r="C7366" s="2" t="s">
        <v>16314</v>
      </c>
      <c r="D7366" s="2" t="s">
        <v>16315</v>
      </c>
      <c r="E7366" s="11" t="str">
        <f>CONCATENATE(TablaC11[[#This Row],[Apellido]]," ",TablaC11[[#This Row],[Nombre]])</f>
        <v>MONACHELLI NELIDA YOLANDA</v>
      </c>
      <c r="F7366" s="11" t="s">
        <v>17</v>
      </c>
      <c r="G7366" s="11" t="s">
        <v>18</v>
      </c>
      <c r="H7366" s="6">
        <v>4645345</v>
      </c>
      <c r="I7366" s="6">
        <v>1943</v>
      </c>
      <c r="J7366" s="11" t="s">
        <v>24205</v>
      </c>
      <c r="K7366" s="11" t="str">
        <f t="shared" si="115"/>
        <v>Adultos Mayores</v>
      </c>
      <c r="L7366" s="6">
        <f>2023-TablaC11[[#This Row],[Clase]]</f>
        <v>80</v>
      </c>
      <c r="M7366" s="4" t="str">
        <f>VLOOKUP(TablaC11[[#This Row],[Circuito]],Aux!$A$2:$B$12,2,0)</f>
        <v>Villa Devoto</v>
      </c>
    </row>
    <row r="7367" spans="1:13">
      <c r="A7367" s="11" t="s">
        <v>9</v>
      </c>
      <c r="B7367" s="6">
        <v>122</v>
      </c>
      <c r="C7367" s="2" t="s">
        <v>16317</v>
      </c>
      <c r="D7367" s="2" t="s">
        <v>16318</v>
      </c>
      <c r="E7367" s="11" t="str">
        <f>CONCATENATE(TablaC11[[#This Row],[Apellido]]," ",TablaC11[[#This Row],[Nombre]])</f>
        <v>MONASTERIO GABRIEL LAUREANO</v>
      </c>
      <c r="F7367" s="11" t="s">
        <v>12</v>
      </c>
      <c r="G7367" s="11" t="s">
        <v>284</v>
      </c>
      <c r="H7367" s="6">
        <v>22099784</v>
      </c>
      <c r="I7367" s="6">
        <v>1971</v>
      </c>
      <c r="J7367" s="11" t="s">
        <v>24206</v>
      </c>
      <c r="K7367" s="11" t="str">
        <f t="shared" si="115"/>
        <v>Adultos</v>
      </c>
      <c r="L7367" s="6">
        <f>2023-TablaC11[[#This Row],[Clase]]</f>
        <v>52</v>
      </c>
      <c r="M7367" s="4" t="str">
        <f>VLOOKUP(TablaC11[[#This Row],[Circuito]],Aux!$A$2:$B$12,2,0)</f>
        <v>Villa Devoto</v>
      </c>
    </row>
    <row r="7368" spans="1:13">
      <c r="A7368" s="11" t="s">
        <v>9</v>
      </c>
      <c r="B7368" s="6">
        <v>122</v>
      </c>
      <c r="C7368" s="2" t="s">
        <v>16320</v>
      </c>
      <c r="D7368" s="2" t="s">
        <v>16321</v>
      </c>
      <c r="E7368" s="11" t="str">
        <f>CONCATENATE(TablaC11[[#This Row],[Apellido]]," ",TablaC11[[#This Row],[Nombre]])</f>
        <v>MONAYER CARLOS ALBERTO VIRGINIO</v>
      </c>
      <c r="F7368" s="11" t="s">
        <v>12</v>
      </c>
      <c r="G7368" s="11" t="s">
        <v>18</v>
      </c>
      <c r="H7368" s="6">
        <v>7595675</v>
      </c>
      <c r="I7368" s="6">
        <v>1947</v>
      </c>
      <c r="J7368" s="11" t="s">
        <v>24207</v>
      </c>
      <c r="K7368" s="11" t="str">
        <f t="shared" si="115"/>
        <v>Adultos Mayores</v>
      </c>
      <c r="L7368" s="6">
        <f>2023-TablaC11[[#This Row],[Clase]]</f>
        <v>76</v>
      </c>
      <c r="M7368" s="4" t="str">
        <f>VLOOKUP(TablaC11[[#This Row],[Circuito]],Aux!$A$2:$B$12,2,0)</f>
        <v>Villa Devoto</v>
      </c>
    </row>
    <row r="7369" spans="1:13">
      <c r="A7369" s="11" t="s">
        <v>9</v>
      </c>
      <c r="B7369" s="6">
        <v>122</v>
      </c>
      <c r="C7369" s="2" t="s">
        <v>16323</v>
      </c>
      <c r="D7369" s="2" t="s">
        <v>16324</v>
      </c>
      <c r="E7369" s="11" t="str">
        <f>CONCATENATE(TablaC11[[#This Row],[Apellido]]," ",TablaC11[[#This Row],[Nombre]])</f>
        <v>MONTÉ HUGO JAVIER</v>
      </c>
      <c r="F7369" s="11" t="s">
        <v>12</v>
      </c>
      <c r="G7369" s="11" t="s">
        <v>13</v>
      </c>
      <c r="H7369" s="6">
        <v>26787254</v>
      </c>
      <c r="I7369" s="6">
        <v>1978</v>
      </c>
      <c r="J7369" s="11" t="s">
        <v>25175</v>
      </c>
      <c r="K7369" s="11" t="str">
        <f t="shared" si="115"/>
        <v>Adultos</v>
      </c>
      <c r="L7369" s="6">
        <f>2023-TablaC11[[#This Row],[Clase]]</f>
        <v>45</v>
      </c>
      <c r="M7369" s="4" t="str">
        <f>VLOOKUP(TablaC11[[#This Row],[Circuito]],Aux!$A$2:$B$12,2,0)</f>
        <v>Villa Devoto</v>
      </c>
    </row>
    <row r="7370" spans="1:13">
      <c r="A7370" s="11" t="s">
        <v>9</v>
      </c>
      <c r="B7370" s="6">
        <v>122</v>
      </c>
      <c r="C7370" s="2" t="s">
        <v>13387</v>
      </c>
      <c r="D7370" s="2" t="s">
        <v>16326</v>
      </c>
      <c r="E7370" s="11" t="str">
        <f>CONCATENATE(TablaC11[[#This Row],[Apellido]]," ",TablaC11[[#This Row],[Nombre]])</f>
        <v>MONTERO FERNANDO ALFREDO</v>
      </c>
      <c r="F7370" s="11" t="s">
        <v>12</v>
      </c>
      <c r="G7370" s="11" t="s">
        <v>56</v>
      </c>
      <c r="H7370" s="6">
        <v>25070874</v>
      </c>
      <c r="I7370" s="6">
        <v>1976</v>
      </c>
      <c r="J7370" s="11" t="s">
        <v>25526</v>
      </c>
      <c r="K7370" s="11" t="str">
        <f t="shared" si="115"/>
        <v>Adultos</v>
      </c>
      <c r="L7370" s="6">
        <f>2023-TablaC11[[#This Row],[Clase]]</f>
        <v>47</v>
      </c>
      <c r="M7370" s="4" t="str">
        <f>VLOOKUP(TablaC11[[#This Row],[Circuito]],Aux!$A$2:$B$12,2,0)</f>
        <v>Villa Devoto</v>
      </c>
    </row>
    <row r="7371" spans="1:13">
      <c r="A7371" s="11" t="s">
        <v>9</v>
      </c>
      <c r="B7371" s="6">
        <v>122</v>
      </c>
      <c r="C7371" s="2" t="s">
        <v>16328</v>
      </c>
      <c r="D7371" s="2" t="s">
        <v>16329</v>
      </c>
      <c r="E7371" s="11" t="str">
        <f>CONCATENATE(TablaC11[[#This Row],[Apellido]]," ",TablaC11[[#This Row],[Nombre]])</f>
        <v>MORELLO JUAN MARIA</v>
      </c>
      <c r="F7371" s="11" t="s">
        <v>12</v>
      </c>
      <c r="G7371" s="11" t="s">
        <v>13</v>
      </c>
      <c r="H7371" s="6">
        <v>37704518</v>
      </c>
      <c r="I7371" s="6">
        <v>1995</v>
      </c>
      <c r="J7371" s="11" t="s">
        <v>24208</v>
      </c>
      <c r="K7371" s="11" t="str">
        <f t="shared" si="115"/>
        <v>Juventud</v>
      </c>
      <c r="L7371" s="6">
        <f>2023-TablaC11[[#This Row],[Clase]]</f>
        <v>28</v>
      </c>
      <c r="M7371" s="4" t="str">
        <f>VLOOKUP(TablaC11[[#This Row],[Circuito]],Aux!$A$2:$B$12,2,0)</f>
        <v>Villa Devoto</v>
      </c>
    </row>
    <row r="7372" spans="1:13">
      <c r="A7372" s="11" t="s">
        <v>9</v>
      </c>
      <c r="B7372" s="6">
        <v>122</v>
      </c>
      <c r="C7372" s="2" t="s">
        <v>981</v>
      </c>
      <c r="D7372" s="2" t="s">
        <v>6564</v>
      </c>
      <c r="E7372" s="11" t="str">
        <f>CONCATENATE(TablaC11[[#This Row],[Apellido]]," ",TablaC11[[#This Row],[Nombre]])</f>
        <v>MORENO VIVIANA SILVIA</v>
      </c>
      <c r="F7372" s="11" t="s">
        <v>17</v>
      </c>
      <c r="G7372" s="11" t="s">
        <v>18</v>
      </c>
      <c r="H7372" s="6">
        <v>22430442</v>
      </c>
      <c r="I7372" s="6">
        <v>1971</v>
      </c>
      <c r="J7372" s="11" t="s">
        <v>24209</v>
      </c>
      <c r="K7372" s="11" t="str">
        <f t="shared" si="115"/>
        <v>Adultos</v>
      </c>
      <c r="L7372" s="6">
        <f>2023-TablaC11[[#This Row],[Clase]]</f>
        <v>52</v>
      </c>
      <c r="M7372" s="4" t="str">
        <f>VLOOKUP(TablaC11[[#This Row],[Circuito]],Aux!$A$2:$B$12,2,0)</f>
        <v>Villa Devoto</v>
      </c>
    </row>
    <row r="7373" spans="1:13">
      <c r="A7373" s="11" t="s">
        <v>9</v>
      </c>
      <c r="B7373" s="6">
        <v>122</v>
      </c>
      <c r="C7373" s="2" t="s">
        <v>16332</v>
      </c>
      <c r="D7373" s="2" t="s">
        <v>16333</v>
      </c>
      <c r="E7373" s="11" t="str">
        <f>CONCATENATE(TablaC11[[#This Row],[Apellido]]," ",TablaC11[[#This Row],[Nombre]])</f>
        <v>MORETTO ADRIANA PATRICIA</v>
      </c>
      <c r="F7373" s="11" t="s">
        <v>17</v>
      </c>
      <c r="G7373" s="11" t="s">
        <v>18</v>
      </c>
      <c r="H7373" s="6">
        <v>14400671</v>
      </c>
      <c r="I7373" s="6">
        <v>1961</v>
      </c>
      <c r="J7373" s="11" t="s">
        <v>24210</v>
      </c>
      <c r="K7373" s="11" t="str">
        <f t="shared" si="115"/>
        <v>Adultos</v>
      </c>
      <c r="L7373" s="6">
        <f>2023-TablaC11[[#This Row],[Clase]]</f>
        <v>62</v>
      </c>
      <c r="M7373" s="4" t="str">
        <f>VLOOKUP(TablaC11[[#This Row],[Circuito]],Aux!$A$2:$B$12,2,0)</f>
        <v>Villa Devoto</v>
      </c>
    </row>
    <row r="7374" spans="1:13">
      <c r="A7374" s="11" t="s">
        <v>9</v>
      </c>
      <c r="B7374" s="6">
        <v>122</v>
      </c>
      <c r="C7374" s="2" t="s">
        <v>16335</v>
      </c>
      <c r="D7374" s="2" t="s">
        <v>16336</v>
      </c>
      <c r="E7374" s="11" t="str">
        <f>CONCATENATE(TablaC11[[#This Row],[Apellido]]," ",TablaC11[[#This Row],[Nombre]])</f>
        <v>MORGAN THOMAS ALAN</v>
      </c>
      <c r="F7374" s="11" t="s">
        <v>12</v>
      </c>
      <c r="G7374" s="11" t="s">
        <v>13</v>
      </c>
      <c r="H7374" s="6">
        <v>43820812</v>
      </c>
      <c r="I7374" s="6">
        <v>2002</v>
      </c>
      <c r="J7374" s="11" t="s">
        <v>25176</v>
      </c>
      <c r="K7374" s="11" t="str">
        <f t="shared" si="115"/>
        <v>Juventud</v>
      </c>
      <c r="L7374" s="6">
        <f>2023-TablaC11[[#This Row],[Clase]]</f>
        <v>21</v>
      </c>
      <c r="M7374" s="4" t="str">
        <f>VLOOKUP(TablaC11[[#This Row],[Circuito]],Aux!$A$2:$B$12,2,0)</f>
        <v>Villa Devoto</v>
      </c>
    </row>
    <row r="7375" spans="1:13">
      <c r="A7375" s="11" t="s">
        <v>9</v>
      </c>
      <c r="B7375" s="6">
        <v>122</v>
      </c>
      <c r="C7375" s="2" t="s">
        <v>16338</v>
      </c>
      <c r="D7375" s="2" t="s">
        <v>16339</v>
      </c>
      <c r="E7375" s="11" t="str">
        <f>CONCATENATE(TablaC11[[#This Row],[Apellido]]," ",TablaC11[[#This Row],[Nombre]])</f>
        <v>MOSCHETTONI DELIA INES</v>
      </c>
      <c r="F7375" s="11" t="s">
        <v>17</v>
      </c>
      <c r="G7375" s="11" t="s">
        <v>18</v>
      </c>
      <c r="H7375" s="6">
        <v>3944921</v>
      </c>
      <c r="I7375" s="6">
        <v>1940</v>
      </c>
      <c r="J7375" s="11" t="s">
        <v>24211</v>
      </c>
      <c r="K7375" s="11" t="str">
        <f t="shared" si="115"/>
        <v>Adultos Mayores</v>
      </c>
      <c r="L7375" s="6">
        <f>2023-TablaC11[[#This Row],[Clase]]</f>
        <v>83</v>
      </c>
      <c r="M7375" s="4" t="str">
        <f>VLOOKUP(TablaC11[[#This Row],[Circuito]],Aux!$A$2:$B$12,2,0)</f>
        <v>Villa Devoto</v>
      </c>
    </row>
    <row r="7376" spans="1:13">
      <c r="A7376" s="11" t="s">
        <v>9</v>
      </c>
      <c r="B7376" s="6">
        <v>122</v>
      </c>
      <c r="C7376" s="2" t="s">
        <v>16341</v>
      </c>
      <c r="D7376" s="2" t="s">
        <v>16342</v>
      </c>
      <c r="E7376" s="11" t="str">
        <f>CONCATENATE(TablaC11[[#This Row],[Apellido]]," ",TablaC11[[#This Row],[Nombre]])</f>
        <v>MOSCOVICH ANA AURORA</v>
      </c>
      <c r="F7376" s="11" t="s">
        <v>17</v>
      </c>
      <c r="G7376" s="11" t="s">
        <v>13</v>
      </c>
      <c r="H7376" s="6">
        <v>10831743</v>
      </c>
      <c r="I7376" s="6">
        <v>1953</v>
      </c>
      <c r="J7376" s="11" t="s">
        <v>24100</v>
      </c>
      <c r="K7376" s="11" t="str">
        <f t="shared" si="115"/>
        <v>Adultos Mayores</v>
      </c>
      <c r="L7376" s="6">
        <f>2023-TablaC11[[#This Row],[Clase]]</f>
        <v>70</v>
      </c>
      <c r="M7376" s="4" t="str">
        <f>VLOOKUP(TablaC11[[#This Row],[Circuito]],Aux!$A$2:$B$12,2,0)</f>
        <v>Villa Devoto</v>
      </c>
    </row>
    <row r="7377" spans="1:13">
      <c r="A7377" s="11" t="s">
        <v>9</v>
      </c>
      <c r="B7377" s="6">
        <v>122</v>
      </c>
      <c r="C7377" s="2" t="s">
        <v>16343</v>
      </c>
      <c r="D7377" s="2" t="s">
        <v>16344</v>
      </c>
      <c r="E7377" s="11" t="str">
        <f>CONCATENATE(TablaC11[[#This Row],[Apellido]]," ",TablaC11[[#This Row],[Nombre]])</f>
        <v>MOSEINKO LEONOR</v>
      </c>
      <c r="F7377" s="11" t="s">
        <v>17</v>
      </c>
      <c r="G7377" s="11" t="s">
        <v>13</v>
      </c>
      <c r="H7377" s="6">
        <v>3756621</v>
      </c>
      <c r="I7377" s="6">
        <v>1938</v>
      </c>
      <c r="J7377" s="11" t="s">
        <v>24212</v>
      </c>
      <c r="K7377" s="11" t="str">
        <f t="shared" si="115"/>
        <v>Adultos Mayores</v>
      </c>
      <c r="L7377" s="6">
        <f>2023-TablaC11[[#This Row],[Clase]]</f>
        <v>85</v>
      </c>
      <c r="M7377" s="4" t="str">
        <f>VLOOKUP(TablaC11[[#This Row],[Circuito]],Aux!$A$2:$B$12,2,0)</f>
        <v>Villa Devoto</v>
      </c>
    </row>
    <row r="7378" spans="1:13">
      <c r="A7378" s="11" t="s">
        <v>9</v>
      </c>
      <c r="B7378" s="6">
        <v>122</v>
      </c>
      <c r="C7378" s="2" t="s">
        <v>2762</v>
      </c>
      <c r="D7378" s="2" t="s">
        <v>16346</v>
      </c>
      <c r="E7378" s="11" t="str">
        <f>CONCATENATE(TablaC11[[#This Row],[Apellido]]," ",TablaC11[[#This Row],[Nombre]])</f>
        <v>MOTTA TERESA MARIA</v>
      </c>
      <c r="F7378" s="11" t="s">
        <v>17</v>
      </c>
      <c r="G7378" s="11" t="s">
        <v>18</v>
      </c>
      <c r="H7378" s="6">
        <v>2506569</v>
      </c>
      <c r="I7378" s="6">
        <v>1939</v>
      </c>
      <c r="J7378" s="11" t="s">
        <v>24213</v>
      </c>
      <c r="K7378" s="11" t="str">
        <f t="shared" si="115"/>
        <v>Adultos Mayores</v>
      </c>
      <c r="L7378" s="6">
        <f>2023-TablaC11[[#This Row],[Clase]]</f>
        <v>84</v>
      </c>
      <c r="M7378" s="4" t="str">
        <f>VLOOKUP(TablaC11[[#This Row],[Circuito]],Aux!$A$2:$B$12,2,0)</f>
        <v>Villa Devoto</v>
      </c>
    </row>
    <row r="7379" spans="1:13">
      <c r="A7379" s="11" t="s">
        <v>9</v>
      </c>
      <c r="B7379" s="6">
        <v>122</v>
      </c>
      <c r="C7379" s="2" t="s">
        <v>16348</v>
      </c>
      <c r="D7379" s="2" t="s">
        <v>7593</v>
      </c>
      <c r="E7379" s="11" t="str">
        <f>CONCATENATE(TablaC11[[#This Row],[Apellido]]," ",TablaC11[[#This Row],[Nombre]])</f>
        <v>MOUGHTY CUETO EDUARDO MIGUEL</v>
      </c>
      <c r="F7379" s="11" t="s">
        <v>12</v>
      </c>
      <c r="G7379" s="11" t="s">
        <v>18</v>
      </c>
      <c r="H7379" s="6">
        <v>4521640</v>
      </c>
      <c r="I7379" s="6">
        <v>1945</v>
      </c>
      <c r="J7379" s="11" t="s">
        <v>24060</v>
      </c>
      <c r="K7379" s="11" t="str">
        <f t="shared" si="115"/>
        <v>Adultos Mayores</v>
      </c>
      <c r="L7379" s="6">
        <f>2023-TablaC11[[#This Row],[Clase]]</f>
        <v>78</v>
      </c>
      <c r="M7379" s="4" t="str">
        <f>VLOOKUP(TablaC11[[#This Row],[Circuito]],Aux!$A$2:$B$12,2,0)</f>
        <v>Villa Devoto</v>
      </c>
    </row>
    <row r="7380" spans="1:13">
      <c r="A7380" s="11" t="s">
        <v>9</v>
      </c>
      <c r="B7380" s="6">
        <v>122</v>
      </c>
      <c r="C7380" s="2" t="s">
        <v>16349</v>
      </c>
      <c r="D7380" s="2" t="s">
        <v>16350</v>
      </c>
      <c r="E7380" s="11" t="str">
        <f>CONCATENATE(TablaC11[[#This Row],[Apellido]]," ",TablaC11[[#This Row],[Nombre]])</f>
        <v>MULLEN ROBERTO GABRIEL</v>
      </c>
      <c r="F7380" s="11" t="s">
        <v>12</v>
      </c>
      <c r="G7380" s="11" t="s">
        <v>35</v>
      </c>
      <c r="H7380" s="6">
        <v>1141506</v>
      </c>
      <c r="I7380" s="6">
        <v>1919</v>
      </c>
      <c r="J7380" s="11" t="s">
        <v>24214</v>
      </c>
      <c r="K7380" s="11" t="str">
        <f t="shared" si="115"/>
        <v>Adultos Mayores</v>
      </c>
      <c r="L7380" s="6">
        <f>2023-TablaC11[[#This Row],[Clase]]</f>
        <v>104</v>
      </c>
      <c r="M7380" s="4" t="str">
        <f>VLOOKUP(TablaC11[[#This Row],[Circuito]],Aux!$A$2:$B$12,2,0)</f>
        <v>Villa Devoto</v>
      </c>
    </row>
    <row r="7381" spans="1:13">
      <c r="A7381" s="11" t="s">
        <v>9</v>
      </c>
      <c r="B7381" s="6">
        <v>122</v>
      </c>
      <c r="C7381" s="2" t="s">
        <v>13404</v>
      </c>
      <c r="D7381" s="2" t="s">
        <v>12069</v>
      </c>
      <c r="E7381" s="11" t="str">
        <f>CONCATENATE(TablaC11[[#This Row],[Apellido]]," ",TablaC11[[#This Row],[Nombre]])</f>
        <v>MULLER LEONARDO JAVIER</v>
      </c>
      <c r="F7381" s="11" t="s">
        <v>12</v>
      </c>
      <c r="G7381" s="11" t="s">
        <v>18</v>
      </c>
      <c r="H7381" s="6">
        <v>22960841</v>
      </c>
      <c r="I7381" s="6">
        <v>1972</v>
      </c>
      <c r="J7381" s="11" t="s">
        <v>24215</v>
      </c>
      <c r="K7381" s="11" t="str">
        <f t="shared" si="115"/>
        <v>Adultos</v>
      </c>
      <c r="L7381" s="6">
        <f>2023-TablaC11[[#This Row],[Clase]]</f>
        <v>51</v>
      </c>
      <c r="M7381" s="4" t="str">
        <f>VLOOKUP(TablaC11[[#This Row],[Circuito]],Aux!$A$2:$B$12,2,0)</f>
        <v>Villa Devoto</v>
      </c>
    </row>
    <row r="7382" spans="1:13">
      <c r="A7382" s="11" t="s">
        <v>9</v>
      </c>
      <c r="B7382" s="6">
        <v>122</v>
      </c>
      <c r="C7382" s="2" t="s">
        <v>16353</v>
      </c>
      <c r="D7382" s="2" t="s">
        <v>16354</v>
      </c>
      <c r="E7382" s="11" t="str">
        <f>CONCATENATE(TablaC11[[#This Row],[Apellido]]," ",TablaC11[[#This Row],[Nombre]])</f>
        <v>MUMOLI CYNTHIA ELEONORA</v>
      </c>
      <c r="F7382" s="11" t="s">
        <v>17</v>
      </c>
      <c r="G7382" s="11" t="s">
        <v>13</v>
      </c>
      <c r="H7382" s="6">
        <v>21587362</v>
      </c>
      <c r="I7382" s="6">
        <v>1970</v>
      </c>
      <c r="J7382" s="11" t="s">
        <v>24216</v>
      </c>
      <c r="K7382" s="11" t="str">
        <f t="shared" si="115"/>
        <v>Adultos</v>
      </c>
      <c r="L7382" s="6">
        <f>2023-TablaC11[[#This Row],[Clase]]</f>
        <v>53</v>
      </c>
      <c r="M7382" s="4" t="str">
        <f>VLOOKUP(TablaC11[[#This Row],[Circuito]],Aux!$A$2:$B$12,2,0)</f>
        <v>Villa Devoto</v>
      </c>
    </row>
    <row r="7383" spans="1:13">
      <c r="A7383" s="11" t="s">
        <v>9</v>
      </c>
      <c r="B7383" s="6">
        <v>122</v>
      </c>
      <c r="C7383" s="2" t="s">
        <v>16356</v>
      </c>
      <c r="D7383" s="2" t="s">
        <v>16357</v>
      </c>
      <c r="E7383" s="11" t="str">
        <f>CONCATENATE(TablaC11[[#This Row],[Apellido]]," ",TablaC11[[#This Row],[Nombre]])</f>
        <v>MUNIN NORBERTO ISIDORO</v>
      </c>
      <c r="F7383" s="11" t="s">
        <v>12</v>
      </c>
      <c r="G7383" s="11" t="s">
        <v>18</v>
      </c>
      <c r="H7383" s="6">
        <v>4404954</v>
      </c>
      <c r="I7383" s="6">
        <v>1943</v>
      </c>
      <c r="J7383" s="11" t="s">
        <v>24217</v>
      </c>
      <c r="K7383" s="11" t="str">
        <f t="shared" si="115"/>
        <v>Adultos Mayores</v>
      </c>
      <c r="L7383" s="6">
        <f>2023-TablaC11[[#This Row],[Clase]]</f>
        <v>80</v>
      </c>
      <c r="M7383" s="4" t="str">
        <f>VLOOKUP(TablaC11[[#This Row],[Circuito]],Aux!$A$2:$B$12,2,0)</f>
        <v>Villa Devoto</v>
      </c>
    </row>
    <row r="7384" spans="1:13">
      <c r="A7384" s="11" t="s">
        <v>9</v>
      </c>
      <c r="B7384" s="6">
        <v>122</v>
      </c>
      <c r="C7384" s="2" t="s">
        <v>16359</v>
      </c>
      <c r="D7384" s="2" t="s">
        <v>3894</v>
      </c>
      <c r="E7384" s="11" t="str">
        <f>CONCATENATE(TablaC11[[#This Row],[Apellido]]," ",TablaC11[[#This Row],[Nombre]])</f>
        <v>MUSELLA CARLOS NORBERTO</v>
      </c>
      <c r="F7384" s="11" t="s">
        <v>12</v>
      </c>
      <c r="G7384" s="11" t="s">
        <v>18</v>
      </c>
      <c r="H7384" s="6">
        <v>13133423</v>
      </c>
      <c r="I7384" s="6">
        <v>1957</v>
      </c>
      <c r="J7384" s="11" t="s">
        <v>24146</v>
      </c>
      <c r="K7384" s="11" t="str">
        <f t="shared" si="115"/>
        <v>Adultos Mayores</v>
      </c>
      <c r="L7384" s="6">
        <f>2023-TablaC11[[#This Row],[Clase]]</f>
        <v>66</v>
      </c>
      <c r="M7384" s="4" t="str">
        <f>VLOOKUP(TablaC11[[#This Row],[Circuito]],Aux!$A$2:$B$12,2,0)</f>
        <v>Villa Devoto</v>
      </c>
    </row>
    <row r="7385" spans="1:13">
      <c r="A7385" s="11" t="s">
        <v>9</v>
      </c>
      <c r="B7385" s="6">
        <v>122</v>
      </c>
      <c r="C7385" s="2" t="s">
        <v>16360</v>
      </c>
      <c r="D7385" s="2" t="s">
        <v>16361</v>
      </c>
      <c r="E7385" s="11" t="str">
        <f>CONCATENATE(TablaC11[[#This Row],[Apellido]]," ",TablaC11[[#This Row],[Nombre]])</f>
        <v>MUSI GERARDO ANIBAL</v>
      </c>
      <c r="F7385" s="11" t="s">
        <v>12</v>
      </c>
      <c r="G7385" s="11" t="s">
        <v>18</v>
      </c>
      <c r="H7385" s="6">
        <v>13315336</v>
      </c>
      <c r="I7385" s="6">
        <v>1957</v>
      </c>
      <c r="J7385" s="11" t="s">
        <v>24218</v>
      </c>
      <c r="K7385" s="11" t="str">
        <f t="shared" si="115"/>
        <v>Adultos Mayores</v>
      </c>
      <c r="L7385" s="6">
        <f>2023-TablaC11[[#This Row],[Clase]]</f>
        <v>66</v>
      </c>
      <c r="M7385" s="4" t="str">
        <f>VLOOKUP(TablaC11[[#This Row],[Circuito]],Aux!$A$2:$B$12,2,0)</f>
        <v>Villa Devoto</v>
      </c>
    </row>
    <row r="7386" spans="1:13">
      <c r="A7386" s="11" t="s">
        <v>9</v>
      </c>
      <c r="B7386" s="6">
        <v>122</v>
      </c>
      <c r="C7386" s="2" t="s">
        <v>16363</v>
      </c>
      <c r="D7386" s="2" t="s">
        <v>14276</v>
      </c>
      <c r="E7386" s="11" t="str">
        <f>CONCATENATE(TablaC11[[#This Row],[Apellido]]," ",TablaC11[[#This Row],[Nombre]])</f>
        <v>MUZZUPAPPA JORGE OSVALDO</v>
      </c>
      <c r="F7386" s="11" t="s">
        <v>12</v>
      </c>
      <c r="G7386" s="11" t="s">
        <v>18</v>
      </c>
      <c r="H7386" s="6">
        <v>7691535</v>
      </c>
      <c r="I7386" s="6">
        <v>1949</v>
      </c>
      <c r="J7386" s="11" t="s">
        <v>24219</v>
      </c>
      <c r="K7386" s="11" t="str">
        <f t="shared" si="115"/>
        <v>Adultos Mayores</v>
      </c>
      <c r="L7386" s="6">
        <f>2023-TablaC11[[#This Row],[Clase]]</f>
        <v>74</v>
      </c>
      <c r="M7386" s="4" t="str">
        <f>VLOOKUP(TablaC11[[#This Row],[Circuito]],Aux!$A$2:$B$12,2,0)</f>
        <v>Villa Devoto</v>
      </c>
    </row>
    <row r="7387" spans="1:13">
      <c r="A7387" s="11" t="s">
        <v>9</v>
      </c>
      <c r="B7387" s="6">
        <v>122</v>
      </c>
      <c r="C7387" s="2" t="s">
        <v>1002</v>
      </c>
      <c r="D7387" s="2" t="s">
        <v>1006</v>
      </c>
      <c r="E7387" s="11" t="str">
        <f>CONCATENATE(TablaC11[[#This Row],[Apellido]]," ",TablaC11[[#This Row],[Nombre]])</f>
        <v>NAPOLI MARIA DEL CARMEN</v>
      </c>
      <c r="F7387" s="11" t="s">
        <v>17</v>
      </c>
      <c r="G7387" s="11" t="s">
        <v>18</v>
      </c>
      <c r="H7387" s="6">
        <v>13922473</v>
      </c>
      <c r="I7387" s="6">
        <v>1957</v>
      </c>
      <c r="J7387" s="11" t="s">
        <v>24012</v>
      </c>
      <c r="K7387" s="11" t="str">
        <f t="shared" si="115"/>
        <v>Adultos Mayores</v>
      </c>
      <c r="L7387" s="6">
        <f>2023-TablaC11[[#This Row],[Clase]]</f>
        <v>66</v>
      </c>
      <c r="M7387" s="4" t="str">
        <f>VLOOKUP(TablaC11[[#This Row],[Circuito]],Aux!$A$2:$B$12,2,0)</f>
        <v>Villa Devoto</v>
      </c>
    </row>
    <row r="7388" spans="1:13">
      <c r="A7388" s="11" t="s">
        <v>9</v>
      </c>
      <c r="B7388" s="6">
        <v>122</v>
      </c>
      <c r="C7388" s="2" t="s">
        <v>16365</v>
      </c>
      <c r="D7388" s="2" t="s">
        <v>1442</v>
      </c>
      <c r="E7388" s="11" t="str">
        <f>CONCATENATE(TablaC11[[#This Row],[Apellido]]," ",TablaC11[[#This Row],[Nombre]])</f>
        <v>NAUMOVICH YOLANDA MARIA</v>
      </c>
      <c r="F7388" s="11" t="s">
        <v>17</v>
      </c>
      <c r="G7388" s="11" t="s">
        <v>18</v>
      </c>
      <c r="H7388" s="6">
        <v>6616724</v>
      </c>
      <c r="I7388" s="6">
        <v>1939</v>
      </c>
      <c r="J7388" s="11" t="s">
        <v>24220</v>
      </c>
      <c r="K7388" s="11" t="str">
        <f t="shared" si="115"/>
        <v>Adultos Mayores</v>
      </c>
      <c r="L7388" s="6">
        <f>2023-TablaC11[[#This Row],[Clase]]</f>
        <v>84</v>
      </c>
      <c r="M7388" s="4" t="str">
        <f>VLOOKUP(TablaC11[[#This Row],[Circuito]],Aux!$A$2:$B$12,2,0)</f>
        <v>Villa Devoto</v>
      </c>
    </row>
    <row r="7389" spans="1:13">
      <c r="A7389" s="11" t="s">
        <v>9</v>
      </c>
      <c r="B7389" s="6">
        <v>122</v>
      </c>
      <c r="C7389" s="2" t="s">
        <v>2795</v>
      </c>
      <c r="D7389" s="2" t="s">
        <v>326</v>
      </c>
      <c r="E7389" s="11" t="str">
        <f>CONCATENATE(TablaC11[[#This Row],[Apellido]]," ",TablaC11[[#This Row],[Nombre]])</f>
        <v>NIETO MONICA ALEJANDRA</v>
      </c>
      <c r="F7389" s="11" t="s">
        <v>17</v>
      </c>
      <c r="G7389" s="11" t="s">
        <v>690</v>
      </c>
      <c r="H7389" s="6">
        <v>14618150</v>
      </c>
      <c r="I7389" s="6">
        <v>1961</v>
      </c>
      <c r="J7389" s="11" t="s">
        <v>25177</v>
      </c>
      <c r="K7389" s="11" t="str">
        <f t="shared" si="115"/>
        <v>Adultos</v>
      </c>
      <c r="L7389" s="6">
        <f>2023-TablaC11[[#This Row],[Clase]]</f>
        <v>62</v>
      </c>
      <c r="M7389" s="4" t="str">
        <f>VLOOKUP(TablaC11[[#This Row],[Circuito]],Aux!$A$2:$B$12,2,0)</f>
        <v>Villa Devoto</v>
      </c>
    </row>
    <row r="7390" spans="1:13">
      <c r="A7390" s="11" t="s">
        <v>9</v>
      </c>
      <c r="B7390" s="6">
        <v>122</v>
      </c>
      <c r="C7390" s="2" t="s">
        <v>16368</v>
      </c>
      <c r="D7390" s="2" t="s">
        <v>16369</v>
      </c>
      <c r="E7390" s="11" t="str">
        <f>CONCATENATE(TablaC11[[#This Row],[Apellido]]," ",TablaC11[[#This Row],[Nombre]])</f>
        <v>NISINMAN FRIDA</v>
      </c>
      <c r="F7390" s="11" t="s">
        <v>17</v>
      </c>
      <c r="G7390" s="11" t="s">
        <v>18</v>
      </c>
      <c r="H7390" s="6">
        <v>453706</v>
      </c>
      <c r="I7390" s="6">
        <v>1927</v>
      </c>
      <c r="J7390" s="11" t="s">
        <v>24221</v>
      </c>
      <c r="K7390" s="11" t="str">
        <f t="shared" si="115"/>
        <v>Adultos Mayores</v>
      </c>
      <c r="L7390" s="6">
        <f>2023-TablaC11[[#This Row],[Clase]]</f>
        <v>96</v>
      </c>
      <c r="M7390" s="4" t="str">
        <f>VLOOKUP(TablaC11[[#This Row],[Circuito]],Aux!$A$2:$B$12,2,0)</f>
        <v>Villa Devoto</v>
      </c>
    </row>
    <row r="7391" spans="1:13">
      <c r="A7391" s="11" t="s">
        <v>9</v>
      </c>
      <c r="B7391" s="6">
        <v>122</v>
      </c>
      <c r="C7391" s="2" t="s">
        <v>16371</v>
      </c>
      <c r="D7391" s="2" t="s">
        <v>16372</v>
      </c>
      <c r="E7391" s="11" t="str">
        <f>CONCATENATE(TablaC11[[#This Row],[Apellido]]," ",TablaC11[[#This Row],[Nombre]])</f>
        <v>NOSDEO ALFREDO ANTONIO</v>
      </c>
      <c r="F7391" s="11" t="s">
        <v>12</v>
      </c>
      <c r="G7391" s="11" t="s">
        <v>13</v>
      </c>
      <c r="H7391" s="6">
        <v>10266676</v>
      </c>
      <c r="I7391" s="6">
        <v>1952</v>
      </c>
      <c r="J7391" s="11" t="s">
        <v>24222</v>
      </c>
      <c r="K7391" s="11" t="str">
        <f t="shared" si="115"/>
        <v>Adultos Mayores</v>
      </c>
      <c r="L7391" s="6">
        <f>2023-TablaC11[[#This Row],[Clase]]</f>
        <v>71</v>
      </c>
      <c r="M7391" s="4" t="str">
        <f>VLOOKUP(TablaC11[[#This Row],[Circuito]],Aux!$A$2:$B$12,2,0)</f>
        <v>Villa Devoto</v>
      </c>
    </row>
    <row r="7392" spans="1:13">
      <c r="A7392" s="11" t="s">
        <v>9</v>
      </c>
      <c r="B7392" s="6">
        <v>122</v>
      </c>
      <c r="C7392" s="2" t="s">
        <v>16374</v>
      </c>
      <c r="D7392" s="2" t="s">
        <v>3284</v>
      </c>
      <c r="E7392" s="11" t="str">
        <f>CONCATENATE(TablaC11[[#This Row],[Apellido]]," ",TablaC11[[#This Row],[Nombre]])</f>
        <v>NOVELLA VANESA CYNTHIA</v>
      </c>
      <c r="F7392" s="11" t="s">
        <v>17</v>
      </c>
      <c r="G7392" s="11" t="s">
        <v>18</v>
      </c>
      <c r="H7392" s="6">
        <v>21852111</v>
      </c>
      <c r="I7392" s="6">
        <v>1970</v>
      </c>
      <c r="J7392" s="11" t="s">
        <v>24223</v>
      </c>
      <c r="K7392" s="11" t="str">
        <f t="shared" si="115"/>
        <v>Adultos</v>
      </c>
      <c r="L7392" s="6">
        <f>2023-TablaC11[[#This Row],[Clase]]</f>
        <v>53</v>
      </c>
      <c r="M7392" s="4" t="str">
        <f>VLOOKUP(TablaC11[[#This Row],[Circuito]],Aux!$A$2:$B$12,2,0)</f>
        <v>Villa Devoto</v>
      </c>
    </row>
    <row r="7393" spans="1:13">
      <c r="A7393" s="11" t="s">
        <v>9</v>
      </c>
      <c r="B7393" s="6">
        <v>122</v>
      </c>
      <c r="C7393" s="2" t="s">
        <v>16376</v>
      </c>
      <c r="D7393" s="2" t="s">
        <v>16377</v>
      </c>
      <c r="E7393" s="11" t="str">
        <f>CONCATENATE(TablaC11[[#This Row],[Apellido]]," ",TablaC11[[#This Row],[Nombre]])</f>
        <v>NOVELLINO NATALIA GISELA</v>
      </c>
      <c r="F7393" s="11" t="s">
        <v>17</v>
      </c>
      <c r="G7393" s="11" t="s">
        <v>18</v>
      </c>
      <c r="H7393" s="6">
        <v>32873235</v>
      </c>
      <c r="I7393" s="6">
        <v>1988</v>
      </c>
      <c r="J7393" s="11" t="s">
        <v>24224</v>
      </c>
      <c r="K7393" s="11" t="str">
        <f t="shared" si="115"/>
        <v>Adultos</v>
      </c>
      <c r="L7393" s="6">
        <f>2023-TablaC11[[#This Row],[Clase]]</f>
        <v>35</v>
      </c>
      <c r="M7393" s="4" t="str">
        <f>VLOOKUP(TablaC11[[#This Row],[Circuito]],Aux!$A$2:$B$12,2,0)</f>
        <v>Villa Devoto</v>
      </c>
    </row>
    <row r="7394" spans="1:13">
      <c r="A7394" s="11" t="s">
        <v>9</v>
      </c>
      <c r="B7394" s="6">
        <v>122</v>
      </c>
      <c r="C7394" s="2" t="s">
        <v>1019</v>
      </c>
      <c r="D7394" s="2" t="s">
        <v>16379</v>
      </c>
      <c r="E7394" s="11" t="str">
        <f>CONCATENATE(TablaC11[[#This Row],[Apellido]]," ",TablaC11[[#This Row],[Nombre]])</f>
        <v>NUÑEZ VERONICA PAULA</v>
      </c>
      <c r="F7394" s="11" t="s">
        <v>17</v>
      </c>
      <c r="G7394" s="11" t="s">
        <v>13</v>
      </c>
      <c r="H7394" s="6">
        <v>31163468</v>
      </c>
      <c r="I7394" s="6">
        <v>1984</v>
      </c>
      <c r="J7394" s="11" t="s">
        <v>24225</v>
      </c>
      <c r="K7394" s="11" t="str">
        <f t="shared" si="115"/>
        <v>Adultos</v>
      </c>
      <c r="L7394" s="6">
        <f>2023-TablaC11[[#This Row],[Clase]]</f>
        <v>39</v>
      </c>
      <c r="M7394" s="4" t="str">
        <f>VLOOKUP(TablaC11[[#This Row],[Circuito]],Aux!$A$2:$B$12,2,0)</f>
        <v>Villa Devoto</v>
      </c>
    </row>
    <row r="7395" spans="1:13">
      <c r="A7395" s="11" t="s">
        <v>9</v>
      </c>
      <c r="B7395" s="6">
        <v>122</v>
      </c>
      <c r="C7395" s="2" t="s">
        <v>16381</v>
      </c>
      <c r="D7395" s="2" t="s">
        <v>2446</v>
      </c>
      <c r="E7395" s="11" t="str">
        <f>CONCATENATE(TablaC11[[#This Row],[Apellido]]," ",TablaC11[[#This Row],[Nombre]])</f>
        <v>NURE DIEGO LUIS</v>
      </c>
      <c r="F7395" s="11" t="s">
        <v>12</v>
      </c>
      <c r="G7395" s="11" t="s">
        <v>13</v>
      </c>
      <c r="H7395" s="6">
        <v>16054918</v>
      </c>
      <c r="I7395" s="6">
        <v>1962</v>
      </c>
      <c r="J7395" s="11" t="s">
        <v>24226</v>
      </c>
      <c r="K7395" s="11" t="str">
        <f t="shared" si="115"/>
        <v>Adultos</v>
      </c>
      <c r="L7395" s="6">
        <f>2023-TablaC11[[#This Row],[Clase]]</f>
        <v>61</v>
      </c>
      <c r="M7395" s="4" t="str">
        <f>VLOOKUP(TablaC11[[#This Row],[Circuito]],Aux!$A$2:$B$12,2,0)</f>
        <v>Villa Devoto</v>
      </c>
    </row>
    <row r="7396" spans="1:13">
      <c r="A7396" s="11" t="s">
        <v>9</v>
      </c>
      <c r="B7396" s="6">
        <v>122</v>
      </c>
      <c r="C7396" s="2" t="s">
        <v>16383</v>
      </c>
      <c r="D7396" s="2" t="s">
        <v>953</v>
      </c>
      <c r="E7396" s="11" t="str">
        <f>CONCATENATE(TablaC11[[#This Row],[Apellido]]," ",TablaC11[[#This Row],[Nombre]])</f>
        <v>OCCORSO ROBERTO</v>
      </c>
      <c r="F7396" s="11" t="s">
        <v>12</v>
      </c>
      <c r="G7396" s="11" t="s">
        <v>35</v>
      </c>
      <c r="H7396" s="6">
        <v>4712910</v>
      </c>
      <c r="I7396" s="6">
        <v>1927</v>
      </c>
      <c r="J7396" s="11" t="s">
        <v>24227</v>
      </c>
      <c r="K7396" s="11" t="str">
        <f t="shared" si="115"/>
        <v>Adultos Mayores</v>
      </c>
      <c r="L7396" s="6">
        <f>2023-TablaC11[[#This Row],[Clase]]</f>
        <v>96</v>
      </c>
      <c r="M7396" s="4" t="str">
        <f>VLOOKUP(TablaC11[[#This Row],[Circuito]],Aux!$A$2:$B$12,2,0)</f>
        <v>Villa Devoto</v>
      </c>
    </row>
    <row r="7397" spans="1:13">
      <c r="A7397" s="11" t="s">
        <v>9</v>
      </c>
      <c r="B7397" s="6">
        <v>122</v>
      </c>
      <c r="C7397" s="2" t="s">
        <v>2830</v>
      </c>
      <c r="D7397" s="2" t="s">
        <v>16385</v>
      </c>
      <c r="E7397" s="11" t="str">
        <f>CONCATENATE(TablaC11[[#This Row],[Apellido]]," ",TablaC11[[#This Row],[Nombre]])</f>
        <v>ORLANDO HILDA GRACIELA</v>
      </c>
      <c r="F7397" s="11" t="s">
        <v>17</v>
      </c>
      <c r="G7397" s="11" t="s">
        <v>13</v>
      </c>
      <c r="H7397" s="6">
        <v>12588412</v>
      </c>
      <c r="I7397" s="6">
        <v>1956</v>
      </c>
      <c r="J7397" s="11" t="s">
        <v>25178</v>
      </c>
      <c r="K7397" s="11" t="str">
        <f t="shared" si="115"/>
        <v>Adultos Mayores</v>
      </c>
      <c r="L7397" s="6">
        <f>2023-TablaC11[[#This Row],[Clase]]</f>
        <v>67</v>
      </c>
      <c r="M7397" s="4" t="str">
        <f>VLOOKUP(TablaC11[[#This Row],[Circuito]],Aux!$A$2:$B$12,2,0)</f>
        <v>Villa Devoto</v>
      </c>
    </row>
    <row r="7398" spans="1:13">
      <c r="A7398" s="11" t="s">
        <v>9</v>
      </c>
      <c r="B7398" s="6">
        <v>122</v>
      </c>
      <c r="C7398" s="2" t="s">
        <v>2834</v>
      </c>
      <c r="D7398" s="2" t="s">
        <v>8291</v>
      </c>
      <c r="E7398" s="11" t="str">
        <f>CONCATENATE(TablaC11[[#This Row],[Apellido]]," ",TablaC11[[#This Row],[Nombre]])</f>
        <v>ORTEGA LEANDRO MARTIN</v>
      </c>
      <c r="F7398" s="11" t="s">
        <v>12</v>
      </c>
      <c r="G7398" s="11" t="s">
        <v>13</v>
      </c>
      <c r="H7398" s="6">
        <v>28861737</v>
      </c>
      <c r="I7398" s="6">
        <v>1981</v>
      </c>
      <c r="J7398" s="11" t="s">
        <v>24228</v>
      </c>
      <c r="K7398" s="11" t="str">
        <f t="shared" si="115"/>
        <v>Adultos</v>
      </c>
      <c r="L7398" s="6">
        <f>2023-TablaC11[[#This Row],[Clase]]</f>
        <v>42</v>
      </c>
      <c r="M7398" s="4" t="str">
        <f>VLOOKUP(TablaC11[[#This Row],[Circuito]],Aux!$A$2:$B$12,2,0)</f>
        <v>Villa Devoto</v>
      </c>
    </row>
    <row r="7399" spans="1:13">
      <c r="A7399" s="11" t="s">
        <v>9</v>
      </c>
      <c r="B7399" s="6">
        <v>122</v>
      </c>
      <c r="C7399" s="2" t="s">
        <v>2848</v>
      </c>
      <c r="D7399" s="2" t="s">
        <v>16388</v>
      </c>
      <c r="E7399" s="11" t="str">
        <f>CONCATENATE(TablaC11[[#This Row],[Apellido]]," ",TablaC11[[#This Row],[Nombre]])</f>
        <v>OTERO ALDO ALBERTO</v>
      </c>
      <c r="F7399" s="11" t="s">
        <v>12</v>
      </c>
      <c r="G7399" s="11" t="s">
        <v>18</v>
      </c>
      <c r="H7399" s="6">
        <v>4555351</v>
      </c>
      <c r="I7399" s="6">
        <v>1946</v>
      </c>
      <c r="J7399" s="11" t="s">
        <v>24229</v>
      </c>
      <c r="K7399" s="11" t="str">
        <f t="shared" si="115"/>
        <v>Adultos Mayores</v>
      </c>
      <c r="L7399" s="6">
        <f>2023-TablaC11[[#This Row],[Clase]]</f>
        <v>77</v>
      </c>
      <c r="M7399" s="4" t="str">
        <f>VLOOKUP(TablaC11[[#This Row],[Circuito]],Aux!$A$2:$B$12,2,0)</f>
        <v>Villa Devoto</v>
      </c>
    </row>
    <row r="7400" spans="1:13">
      <c r="A7400" s="11" t="s">
        <v>9</v>
      </c>
      <c r="B7400" s="6">
        <v>122</v>
      </c>
      <c r="C7400" s="2" t="s">
        <v>2848</v>
      </c>
      <c r="D7400" s="2" t="s">
        <v>11174</v>
      </c>
      <c r="E7400" s="11" t="str">
        <f>CONCATENATE(TablaC11[[#This Row],[Apellido]]," ",TablaC11[[#This Row],[Nombre]])</f>
        <v>OTERO SILVIA IRENE</v>
      </c>
      <c r="F7400" s="11" t="s">
        <v>17</v>
      </c>
      <c r="G7400" s="11" t="s">
        <v>18</v>
      </c>
      <c r="H7400" s="6">
        <v>13432333</v>
      </c>
      <c r="I7400" s="6">
        <v>1957</v>
      </c>
      <c r="J7400" s="11" t="s">
        <v>24230</v>
      </c>
      <c r="K7400" s="11" t="str">
        <f t="shared" si="115"/>
        <v>Adultos Mayores</v>
      </c>
      <c r="L7400" s="6">
        <f>2023-TablaC11[[#This Row],[Clase]]</f>
        <v>66</v>
      </c>
      <c r="M7400" s="4" t="str">
        <f>VLOOKUP(TablaC11[[#This Row],[Circuito]],Aux!$A$2:$B$12,2,0)</f>
        <v>Villa Devoto</v>
      </c>
    </row>
    <row r="7401" spans="1:13">
      <c r="A7401" s="11" t="s">
        <v>9</v>
      </c>
      <c r="B7401" s="6">
        <v>122</v>
      </c>
      <c r="C7401" s="2" t="s">
        <v>16391</v>
      </c>
      <c r="D7401" s="2" t="s">
        <v>16392</v>
      </c>
      <c r="E7401" s="11" t="str">
        <f>CONCATENATE(TablaC11[[#This Row],[Apellido]]," ",TablaC11[[#This Row],[Nombre]])</f>
        <v>OTERO CASASCO RICARDO RAUL</v>
      </c>
      <c r="F7401" s="11" t="s">
        <v>12</v>
      </c>
      <c r="G7401" s="11" t="s">
        <v>155</v>
      </c>
      <c r="H7401" s="6">
        <v>4268984</v>
      </c>
      <c r="I7401" s="6">
        <v>1937</v>
      </c>
      <c r="J7401" s="11" t="s">
        <v>24231</v>
      </c>
      <c r="K7401" s="11" t="str">
        <f t="shared" si="115"/>
        <v>Adultos Mayores</v>
      </c>
      <c r="L7401" s="6">
        <f>2023-TablaC11[[#This Row],[Clase]]</f>
        <v>86</v>
      </c>
      <c r="M7401" s="4" t="str">
        <f>VLOOKUP(TablaC11[[#This Row],[Circuito]],Aux!$A$2:$B$12,2,0)</f>
        <v>Villa Devoto</v>
      </c>
    </row>
    <row r="7402" spans="1:13">
      <c r="A7402" s="11" t="s">
        <v>9</v>
      </c>
      <c r="B7402" s="6">
        <v>122</v>
      </c>
      <c r="C7402" s="2" t="s">
        <v>16394</v>
      </c>
      <c r="D7402" s="2" t="s">
        <v>1401</v>
      </c>
      <c r="E7402" s="11" t="str">
        <f>CONCATENATE(TablaC11[[#This Row],[Apellido]]," ",TablaC11[[#This Row],[Nombre]])</f>
        <v>PADIN HECTOR DANIEL</v>
      </c>
      <c r="F7402" s="11" t="s">
        <v>12</v>
      </c>
      <c r="G7402" s="11" t="s">
        <v>18</v>
      </c>
      <c r="H7402" s="6">
        <v>4306589</v>
      </c>
      <c r="I7402" s="6">
        <v>1940</v>
      </c>
      <c r="J7402" s="11" t="s">
        <v>23982</v>
      </c>
      <c r="K7402" s="11" t="str">
        <f t="shared" si="115"/>
        <v>Adultos Mayores</v>
      </c>
      <c r="L7402" s="6">
        <f>2023-TablaC11[[#This Row],[Clase]]</f>
        <v>83</v>
      </c>
      <c r="M7402" s="4" t="str">
        <f>VLOOKUP(TablaC11[[#This Row],[Circuito]],Aux!$A$2:$B$12,2,0)</f>
        <v>Villa Devoto</v>
      </c>
    </row>
    <row r="7403" spans="1:13">
      <c r="A7403" s="11" t="s">
        <v>9</v>
      </c>
      <c r="B7403" s="6">
        <v>122</v>
      </c>
      <c r="C7403" s="2" t="s">
        <v>16395</v>
      </c>
      <c r="D7403" s="2" t="s">
        <v>16396</v>
      </c>
      <c r="E7403" s="11" t="str">
        <f>CONCATENATE(TablaC11[[#This Row],[Apellido]]," ",TablaC11[[#This Row],[Nombre]])</f>
        <v>PAPADOPULOS HUGO MARCELO</v>
      </c>
      <c r="F7403" s="11" t="s">
        <v>12</v>
      </c>
      <c r="G7403" s="11" t="s">
        <v>18</v>
      </c>
      <c r="H7403" s="6">
        <v>22493411</v>
      </c>
      <c r="I7403" s="6">
        <v>1971</v>
      </c>
      <c r="J7403" s="11" t="s">
        <v>24232</v>
      </c>
      <c r="K7403" s="11" t="str">
        <f t="shared" si="115"/>
        <v>Adultos</v>
      </c>
      <c r="L7403" s="6">
        <f>2023-TablaC11[[#This Row],[Clase]]</f>
        <v>52</v>
      </c>
      <c r="M7403" s="4" t="str">
        <f>VLOOKUP(TablaC11[[#This Row],[Circuito]],Aux!$A$2:$B$12,2,0)</f>
        <v>Villa Devoto</v>
      </c>
    </row>
    <row r="7404" spans="1:13">
      <c r="A7404" s="11" t="s">
        <v>9</v>
      </c>
      <c r="B7404" s="6">
        <v>122</v>
      </c>
      <c r="C7404" s="2" t="s">
        <v>16395</v>
      </c>
      <c r="D7404" s="2" t="s">
        <v>12489</v>
      </c>
      <c r="E7404" s="11" t="str">
        <f>CONCATENATE(TablaC11[[#This Row],[Apellido]]," ",TablaC11[[#This Row],[Nombre]])</f>
        <v>PAPADOPULOS JOSE ENRIQUE</v>
      </c>
      <c r="F7404" s="11" t="s">
        <v>12</v>
      </c>
      <c r="G7404" s="11" t="s">
        <v>13</v>
      </c>
      <c r="H7404" s="6">
        <v>10558316</v>
      </c>
      <c r="I7404" s="6">
        <v>1951</v>
      </c>
      <c r="J7404" s="11" t="s">
        <v>24232</v>
      </c>
      <c r="K7404" s="11" t="str">
        <f t="shared" si="115"/>
        <v>Adultos Mayores</v>
      </c>
      <c r="L7404" s="6">
        <f>2023-TablaC11[[#This Row],[Clase]]</f>
        <v>72</v>
      </c>
      <c r="M7404" s="4" t="str">
        <f>VLOOKUP(TablaC11[[#This Row],[Circuito]],Aux!$A$2:$B$12,2,0)</f>
        <v>Villa Devoto</v>
      </c>
    </row>
    <row r="7405" spans="1:13">
      <c r="A7405" s="11" t="s">
        <v>9</v>
      </c>
      <c r="B7405" s="6">
        <v>122</v>
      </c>
      <c r="C7405" s="2" t="s">
        <v>16398</v>
      </c>
      <c r="D7405" s="2" t="s">
        <v>16399</v>
      </c>
      <c r="E7405" s="11" t="str">
        <f>CONCATENATE(TablaC11[[#This Row],[Apellido]]," ",TablaC11[[#This Row],[Nombre]])</f>
        <v>PAPAZIAN LEONARDO GUSTAVO</v>
      </c>
      <c r="F7405" s="11" t="s">
        <v>12</v>
      </c>
      <c r="G7405" s="11" t="s">
        <v>13</v>
      </c>
      <c r="H7405" s="6">
        <v>27768559</v>
      </c>
      <c r="I7405" s="6">
        <v>1979</v>
      </c>
      <c r="J7405" s="11" t="s">
        <v>24233</v>
      </c>
      <c r="K7405" s="11" t="str">
        <f t="shared" si="115"/>
        <v>Adultos</v>
      </c>
      <c r="L7405" s="6">
        <f>2023-TablaC11[[#This Row],[Clase]]</f>
        <v>44</v>
      </c>
      <c r="M7405" s="4" t="str">
        <f>VLOOKUP(TablaC11[[#This Row],[Circuito]],Aux!$A$2:$B$12,2,0)</f>
        <v>Villa Devoto</v>
      </c>
    </row>
    <row r="7406" spans="1:13">
      <c r="A7406" s="11" t="s">
        <v>9</v>
      </c>
      <c r="B7406" s="6">
        <v>122</v>
      </c>
      <c r="C7406" s="2" t="s">
        <v>16401</v>
      </c>
      <c r="D7406" s="2" t="s">
        <v>16402</v>
      </c>
      <c r="E7406" s="11" t="str">
        <f>CONCATENATE(TablaC11[[#This Row],[Apellido]]," ",TablaC11[[#This Row],[Nombre]])</f>
        <v>PARENTE GRACIELA TERESA</v>
      </c>
      <c r="F7406" s="11" t="s">
        <v>17</v>
      </c>
      <c r="G7406" s="11" t="s">
        <v>284</v>
      </c>
      <c r="H7406" s="6">
        <v>12276573</v>
      </c>
      <c r="I7406" s="6">
        <v>1958</v>
      </c>
      <c r="J7406" s="11" t="s">
        <v>24234</v>
      </c>
      <c r="K7406" s="11" t="str">
        <f t="shared" si="115"/>
        <v>Adultos</v>
      </c>
      <c r="L7406" s="6">
        <f>2023-TablaC11[[#This Row],[Clase]]</f>
        <v>65</v>
      </c>
      <c r="M7406" s="4" t="str">
        <f>VLOOKUP(TablaC11[[#This Row],[Circuito]],Aux!$A$2:$B$12,2,0)</f>
        <v>Villa Devoto</v>
      </c>
    </row>
    <row r="7407" spans="1:13">
      <c r="A7407" s="11" t="s">
        <v>9</v>
      </c>
      <c r="B7407" s="6">
        <v>122</v>
      </c>
      <c r="C7407" s="2" t="s">
        <v>16404</v>
      </c>
      <c r="D7407" s="2" t="s">
        <v>16405</v>
      </c>
      <c r="E7407" s="11" t="str">
        <f>CONCATENATE(TablaC11[[#This Row],[Apellido]]," ",TablaC11[[#This Row],[Nombre]])</f>
        <v>PARIGI MARÍA ALEJANDRA</v>
      </c>
      <c r="F7407" s="11" t="s">
        <v>17</v>
      </c>
      <c r="G7407" s="11" t="s">
        <v>13</v>
      </c>
      <c r="H7407" s="6">
        <v>14884069</v>
      </c>
      <c r="I7407" s="6">
        <v>1961</v>
      </c>
      <c r="J7407" s="11" t="s">
        <v>25692</v>
      </c>
      <c r="K7407" s="11" t="str">
        <f t="shared" si="115"/>
        <v>Adultos</v>
      </c>
      <c r="L7407" s="6">
        <f>2023-TablaC11[[#This Row],[Clase]]</f>
        <v>62</v>
      </c>
      <c r="M7407" s="4" t="str">
        <f>VLOOKUP(TablaC11[[#This Row],[Circuito]],Aux!$A$2:$B$12,2,0)</f>
        <v>Villa Devoto</v>
      </c>
    </row>
    <row r="7408" spans="1:13">
      <c r="A7408" s="11" t="s">
        <v>9</v>
      </c>
      <c r="B7408" s="6">
        <v>122</v>
      </c>
      <c r="C7408" s="2" t="s">
        <v>2591</v>
      </c>
      <c r="D7408" s="2" t="s">
        <v>16407</v>
      </c>
      <c r="E7408" s="11" t="str">
        <f>CONCATENATE(TablaC11[[#This Row],[Apellido]]," ",TablaC11[[#This Row],[Nombre]])</f>
        <v>PASCUAL PABLO MARCELO</v>
      </c>
      <c r="F7408" s="11" t="s">
        <v>12</v>
      </c>
      <c r="G7408" s="11" t="s">
        <v>18</v>
      </c>
      <c r="H7408" s="6">
        <v>20001066</v>
      </c>
      <c r="I7408" s="6">
        <v>1968</v>
      </c>
      <c r="J7408" s="11" t="s">
        <v>24235</v>
      </c>
      <c r="K7408" s="11" t="str">
        <f t="shared" si="115"/>
        <v>Adultos</v>
      </c>
      <c r="L7408" s="6">
        <f>2023-TablaC11[[#This Row],[Clase]]</f>
        <v>55</v>
      </c>
      <c r="M7408" s="4" t="str">
        <f>VLOOKUP(TablaC11[[#This Row],[Circuito]],Aux!$A$2:$B$12,2,0)</f>
        <v>Villa Devoto</v>
      </c>
    </row>
    <row r="7409" spans="1:13">
      <c r="A7409" s="11" t="s">
        <v>9</v>
      </c>
      <c r="B7409" s="6">
        <v>122</v>
      </c>
      <c r="C7409" s="2" t="s">
        <v>11358</v>
      </c>
      <c r="D7409" s="2" t="s">
        <v>423</v>
      </c>
      <c r="E7409" s="11" t="str">
        <f>CONCATENATE(TablaC11[[#This Row],[Apellido]]," ",TablaC11[[#This Row],[Nombre]])</f>
        <v>PASSARELLO NORMA BEATRIZ</v>
      </c>
      <c r="F7409" s="11" t="s">
        <v>17</v>
      </c>
      <c r="G7409" s="11" t="s">
        <v>18</v>
      </c>
      <c r="H7409" s="6">
        <v>11383752</v>
      </c>
      <c r="I7409" s="6">
        <v>1955</v>
      </c>
      <c r="J7409" s="11" t="s">
        <v>24236</v>
      </c>
      <c r="K7409" s="11" t="str">
        <f t="shared" si="115"/>
        <v>Adultos Mayores</v>
      </c>
      <c r="L7409" s="6">
        <f>2023-TablaC11[[#This Row],[Clase]]</f>
        <v>68</v>
      </c>
      <c r="M7409" s="4" t="str">
        <f>VLOOKUP(TablaC11[[#This Row],[Circuito]],Aux!$A$2:$B$12,2,0)</f>
        <v>Villa Devoto</v>
      </c>
    </row>
    <row r="7410" spans="1:13">
      <c r="A7410" s="11" t="s">
        <v>9</v>
      </c>
      <c r="B7410" s="6">
        <v>122</v>
      </c>
      <c r="C7410" s="2" t="s">
        <v>16410</v>
      </c>
      <c r="D7410" s="2" t="s">
        <v>16411</v>
      </c>
      <c r="E7410" s="11" t="str">
        <f>CONCATENATE(TablaC11[[#This Row],[Apellido]]," ",TablaC11[[#This Row],[Nombre]])</f>
        <v>PATRONE VICTOR CARLOS</v>
      </c>
      <c r="F7410" s="11" t="s">
        <v>12</v>
      </c>
      <c r="G7410" s="11" t="s">
        <v>18</v>
      </c>
      <c r="H7410" s="6">
        <v>4189661</v>
      </c>
      <c r="I7410" s="6">
        <v>1936</v>
      </c>
      <c r="J7410" s="11" t="s">
        <v>24237</v>
      </c>
      <c r="K7410" s="11" t="str">
        <f t="shared" si="115"/>
        <v>Adultos Mayores</v>
      </c>
      <c r="L7410" s="6">
        <f>2023-TablaC11[[#This Row],[Clase]]</f>
        <v>87</v>
      </c>
      <c r="M7410" s="4" t="str">
        <f>VLOOKUP(TablaC11[[#This Row],[Circuito]],Aux!$A$2:$B$12,2,0)</f>
        <v>Villa Devoto</v>
      </c>
    </row>
    <row r="7411" spans="1:13">
      <c r="A7411" s="11" t="s">
        <v>9</v>
      </c>
      <c r="B7411" s="6">
        <v>122</v>
      </c>
      <c r="C7411" s="2" t="s">
        <v>1065</v>
      </c>
      <c r="D7411" s="2" t="s">
        <v>16413</v>
      </c>
      <c r="E7411" s="11" t="str">
        <f>CONCATENATE(TablaC11[[#This Row],[Apellido]]," ",TablaC11[[#This Row],[Nombre]])</f>
        <v>PAZ ANGEL MARIO</v>
      </c>
      <c r="F7411" s="11" t="s">
        <v>12</v>
      </c>
      <c r="G7411" s="11" t="s">
        <v>18</v>
      </c>
      <c r="H7411" s="6">
        <v>12361439</v>
      </c>
      <c r="I7411" s="6">
        <v>1956</v>
      </c>
      <c r="J7411" s="11" t="s">
        <v>24238</v>
      </c>
      <c r="K7411" s="11" t="str">
        <f t="shared" si="115"/>
        <v>Adultos Mayores</v>
      </c>
      <c r="L7411" s="6">
        <f>2023-TablaC11[[#This Row],[Clase]]</f>
        <v>67</v>
      </c>
      <c r="M7411" s="4" t="str">
        <f>VLOOKUP(TablaC11[[#This Row],[Circuito]],Aux!$A$2:$B$12,2,0)</f>
        <v>Villa Devoto</v>
      </c>
    </row>
    <row r="7412" spans="1:13">
      <c r="A7412" s="11" t="s">
        <v>9</v>
      </c>
      <c r="B7412" s="6">
        <v>122</v>
      </c>
      <c r="C7412" s="2" t="s">
        <v>1070</v>
      </c>
      <c r="D7412" s="2" t="s">
        <v>16415</v>
      </c>
      <c r="E7412" s="11" t="str">
        <f>CONCATENATE(TablaC11[[#This Row],[Apellido]]," ",TablaC11[[#This Row],[Nombre]])</f>
        <v>PAZO MARIA GEROMA MARGARITA</v>
      </c>
      <c r="F7412" s="11" t="s">
        <v>17</v>
      </c>
      <c r="G7412" s="11" t="s">
        <v>18</v>
      </c>
      <c r="H7412" s="6">
        <v>4703168</v>
      </c>
      <c r="I7412" s="6">
        <v>1943</v>
      </c>
      <c r="J7412" s="11" t="s">
        <v>24239</v>
      </c>
      <c r="K7412" s="11" t="str">
        <f t="shared" si="115"/>
        <v>Adultos Mayores</v>
      </c>
      <c r="L7412" s="6">
        <f>2023-TablaC11[[#This Row],[Clase]]</f>
        <v>80</v>
      </c>
      <c r="M7412" s="4" t="str">
        <f>VLOOKUP(TablaC11[[#This Row],[Circuito]],Aux!$A$2:$B$12,2,0)</f>
        <v>Villa Devoto</v>
      </c>
    </row>
    <row r="7413" spans="1:13">
      <c r="A7413" s="11" t="s">
        <v>9</v>
      </c>
      <c r="B7413" s="6">
        <v>122</v>
      </c>
      <c r="C7413" s="2" t="s">
        <v>16417</v>
      </c>
      <c r="D7413" s="2" t="s">
        <v>16418</v>
      </c>
      <c r="E7413" s="11" t="str">
        <f>CONCATENATE(TablaC11[[#This Row],[Apellido]]," ",TablaC11[[#This Row],[Nombre]])</f>
        <v>PEDRON SILVANA KARINA</v>
      </c>
      <c r="F7413" s="11" t="s">
        <v>17</v>
      </c>
      <c r="G7413" s="11" t="s">
        <v>56</v>
      </c>
      <c r="H7413" s="6">
        <v>20420900</v>
      </c>
      <c r="I7413" s="6">
        <v>1969</v>
      </c>
      <c r="J7413" s="11" t="s">
        <v>24240</v>
      </c>
      <c r="K7413" s="11" t="str">
        <f t="shared" si="115"/>
        <v>Adultos</v>
      </c>
      <c r="L7413" s="6">
        <f>2023-TablaC11[[#This Row],[Clase]]</f>
        <v>54</v>
      </c>
      <c r="M7413" s="4" t="str">
        <f>VLOOKUP(TablaC11[[#This Row],[Circuito]],Aux!$A$2:$B$12,2,0)</f>
        <v>Villa Devoto</v>
      </c>
    </row>
    <row r="7414" spans="1:13">
      <c r="A7414" s="11" t="s">
        <v>9</v>
      </c>
      <c r="B7414" s="6">
        <v>122</v>
      </c>
      <c r="C7414" s="2" t="s">
        <v>16420</v>
      </c>
      <c r="D7414" s="2" t="s">
        <v>5972</v>
      </c>
      <c r="E7414" s="11" t="str">
        <f>CONCATENATE(TablaC11[[#This Row],[Apellido]]," ",TablaC11[[#This Row],[Nombre]])</f>
        <v>PELAGALLI ALBERTO LEONARDO</v>
      </c>
      <c r="F7414" s="11" t="s">
        <v>12</v>
      </c>
      <c r="G7414" s="11" t="s">
        <v>18</v>
      </c>
      <c r="H7414" s="6">
        <v>11386053</v>
      </c>
      <c r="I7414" s="6">
        <v>1955</v>
      </c>
      <c r="J7414" s="11" t="s">
        <v>24241</v>
      </c>
      <c r="K7414" s="11" t="str">
        <f t="shared" si="115"/>
        <v>Adultos Mayores</v>
      </c>
      <c r="L7414" s="6">
        <f>2023-TablaC11[[#This Row],[Clase]]</f>
        <v>68</v>
      </c>
      <c r="M7414" s="4" t="str">
        <f>VLOOKUP(TablaC11[[#This Row],[Circuito]],Aux!$A$2:$B$12,2,0)</f>
        <v>Villa Devoto</v>
      </c>
    </row>
    <row r="7415" spans="1:13">
      <c r="A7415" s="11" t="s">
        <v>9</v>
      </c>
      <c r="B7415" s="6">
        <v>122</v>
      </c>
      <c r="C7415" s="2" t="s">
        <v>16422</v>
      </c>
      <c r="D7415" s="2" t="s">
        <v>1835</v>
      </c>
      <c r="E7415" s="11" t="str">
        <f>CONCATENATE(TablaC11[[#This Row],[Apellido]]," ",TablaC11[[#This Row],[Nombre]])</f>
        <v>PEÑA Y DE VEGA GUILLERMO HERNAN</v>
      </c>
      <c r="F7415" s="11" t="s">
        <v>12</v>
      </c>
      <c r="G7415" s="11" t="s">
        <v>13</v>
      </c>
      <c r="H7415" s="6">
        <v>27273804</v>
      </c>
      <c r="I7415" s="6">
        <v>1972</v>
      </c>
      <c r="J7415" s="11" t="s">
        <v>24242</v>
      </c>
      <c r="K7415" s="11" t="str">
        <f t="shared" si="115"/>
        <v>Adultos</v>
      </c>
      <c r="L7415" s="6">
        <f>2023-TablaC11[[#This Row],[Clase]]</f>
        <v>51</v>
      </c>
      <c r="M7415" s="4" t="str">
        <f>VLOOKUP(TablaC11[[#This Row],[Circuito]],Aux!$A$2:$B$12,2,0)</f>
        <v>Villa Devoto</v>
      </c>
    </row>
    <row r="7416" spans="1:13">
      <c r="A7416" s="11" t="s">
        <v>9</v>
      </c>
      <c r="B7416" s="6">
        <v>122</v>
      </c>
      <c r="C7416" s="2" t="s">
        <v>16424</v>
      </c>
      <c r="D7416" s="2" t="s">
        <v>16425</v>
      </c>
      <c r="E7416" s="11" t="str">
        <f>CONCATENATE(TablaC11[[#This Row],[Apellido]]," ",TablaC11[[#This Row],[Nombre]])</f>
        <v>PERAZZI MARIA HELVECIA</v>
      </c>
      <c r="F7416" s="11" t="s">
        <v>17</v>
      </c>
      <c r="G7416" s="11" t="s">
        <v>18</v>
      </c>
      <c r="H7416" s="6">
        <v>6430865</v>
      </c>
      <c r="I7416" s="6">
        <v>1950</v>
      </c>
      <c r="J7416" s="11" t="s">
        <v>24243</v>
      </c>
      <c r="K7416" s="11" t="str">
        <f t="shared" si="115"/>
        <v>Adultos Mayores</v>
      </c>
      <c r="L7416" s="6">
        <f>2023-TablaC11[[#This Row],[Clase]]</f>
        <v>73</v>
      </c>
      <c r="M7416" s="4" t="str">
        <f>VLOOKUP(TablaC11[[#This Row],[Circuito]],Aux!$A$2:$B$12,2,0)</f>
        <v>Villa Devoto</v>
      </c>
    </row>
    <row r="7417" spans="1:13">
      <c r="A7417" s="11" t="s">
        <v>9</v>
      </c>
      <c r="B7417" s="6">
        <v>122</v>
      </c>
      <c r="C7417" s="2" t="s">
        <v>1100</v>
      </c>
      <c r="D7417" s="2" t="s">
        <v>12592</v>
      </c>
      <c r="E7417" s="11" t="str">
        <f>CONCATENATE(TablaC11[[#This Row],[Apellido]]," ",TablaC11[[#This Row],[Nombre]])</f>
        <v>PEREYRA LILIANA ALICIA</v>
      </c>
      <c r="F7417" s="11" t="s">
        <v>17</v>
      </c>
      <c r="G7417" s="11" t="s">
        <v>56</v>
      </c>
      <c r="H7417" s="6">
        <v>12983261</v>
      </c>
      <c r="I7417" s="6">
        <v>1957</v>
      </c>
      <c r="J7417" s="11" t="s">
        <v>24244</v>
      </c>
      <c r="K7417" s="11" t="str">
        <f t="shared" si="115"/>
        <v>Adultos Mayores</v>
      </c>
      <c r="L7417" s="6">
        <f>2023-TablaC11[[#This Row],[Clase]]</f>
        <v>66</v>
      </c>
      <c r="M7417" s="4" t="str">
        <f>VLOOKUP(TablaC11[[#This Row],[Circuito]],Aux!$A$2:$B$12,2,0)</f>
        <v>Villa Devoto</v>
      </c>
    </row>
    <row r="7418" spans="1:13">
      <c r="A7418" s="11" t="s">
        <v>9</v>
      </c>
      <c r="B7418" s="6">
        <v>122</v>
      </c>
      <c r="C7418" s="2" t="s">
        <v>1103</v>
      </c>
      <c r="D7418" s="2" t="s">
        <v>2779</v>
      </c>
      <c r="E7418" s="11" t="str">
        <f>CONCATENATE(TablaC11[[#This Row],[Apellido]]," ",TablaC11[[#This Row],[Nombre]])</f>
        <v>PEREZ DANIEL HORACIO</v>
      </c>
      <c r="F7418" s="11" t="s">
        <v>12</v>
      </c>
      <c r="G7418" s="11" t="s">
        <v>18</v>
      </c>
      <c r="H7418" s="6">
        <v>10833875</v>
      </c>
      <c r="I7418" s="6">
        <v>1954</v>
      </c>
      <c r="J7418" s="11" t="s">
        <v>24245</v>
      </c>
      <c r="K7418" s="11" t="str">
        <f t="shared" si="115"/>
        <v>Adultos Mayores</v>
      </c>
      <c r="L7418" s="6">
        <f>2023-TablaC11[[#This Row],[Clase]]</f>
        <v>69</v>
      </c>
      <c r="M7418" s="4" t="str">
        <f>VLOOKUP(TablaC11[[#This Row],[Circuito]],Aux!$A$2:$B$12,2,0)</f>
        <v>Villa Devoto</v>
      </c>
    </row>
    <row r="7419" spans="1:13">
      <c r="A7419" s="11" t="s">
        <v>9</v>
      </c>
      <c r="B7419" s="6">
        <v>122</v>
      </c>
      <c r="C7419" s="2" t="s">
        <v>1103</v>
      </c>
      <c r="D7419" s="2" t="s">
        <v>5378</v>
      </c>
      <c r="E7419" s="11" t="str">
        <f>CONCATENATE(TablaC11[[#This Row],[Apellido]]," ",TablaC11[[#This Row],[Nombre]])</f>
        <v>PEREZ DANIEL OSVALDO</v>
      </c>
      <c r="F7419" s="11" t="s">
        <v>12</v>
      </c>
      <c r="G7419" s="11" t="s">
        <v>18</v>
      </c>
      <c r="H7419" s="6">
        <v>18155099</v>
      </c>
      <c r="I7419" s="6">
        <v>1966</v>
      </c>
      <c r="J7419" s="11" t="s">
        <v>24246</v>
      </c>
      <c r="K7419" s="11" t="str">
        <f t="shared" si="115"/>
        <v>Adultos</v>
      </c>
      <c r="L7419" s="6">
        <f>2023-TablaC11[[#This Row],[Clase]]</f>
        <v>57</v>
      </c>
      <c r="M7419" s="4" t="str">
        <f>VLOOKUP(TablaC11[[#This Row],[Circuito]],Aux!$A$2:$B$12,2,0)</f>
        <v>Villa Devoto</v>
      </c>
    </row>
    <row r="7420" spans="1:13">
      <c r="A7420" s="11" t="s">
        <v>9</v>
      </c>
      <c r="B7420" s="6">
        <v>122</v>
      </c>
      <c r="C7420" s="2" t="s">
        <v>1103</v>
      </c>
      <c r="D7420" s="2" t="s">
        <v>100</v>
      </c>
      <c r="E7420" s="11" t="str">
        <f>CONCATENATE(TablaC11[[#This Row],[Apellido]]," ",TablaC11[[#This Row],[Nombre]])</f>
        <v>PEREZ MARIA CRISTINA</v>
      </c>
      <c r="F7420" s="11" t="s">
        <v>17</v>
      </c>
      <c r="G7420" s="11" t="s">
        <v>18</v>
      </c>
      <c r="H7420" s="6">
        <v>10478688</v>
      </c>
      <c r="I7420" s="6">
        <v>1952</v>
      </c>
      <c r="J7420" s="11" t="s">
        <v>24247</v>
      </c>
      <c r="K7420" s="11" t="str">
        <f t="shared" si="115"/>
        <v>Adultos Mayores</v>
      </c>
      <c r="L7420" s="6">
        <f>2023-TablaC11[[#This Row],[Clase]]</f>
        <v>71</v>
      </c>
      <c r="M7420" s="4" t="str">
        <f>VLOOKUP(TablaC11[[#This Row],[Circuito]],Aux!$A$2:$B$12,2,0)</f>
        <v>Villa Devoto</v>
      </c>
    </row>
    <row r="7421" spans="1:13">
      <c r="A7421" s="11" t="s">
        <v>9</v>
      </c>
      <c r="B7421" s="6">
        <v>122</v>
      </c>
      <c r="C7421" s="2" t="s">
        <v>1103</v>
      </c>
      <c r="D7421" s="2" t="s">
        <v>16431</v>
      </c>
      <c r="E7421" s="11" t="str">
        <f>CONCATENATE(TablaC11[[#This Row],[Apellido]]," ",TablaC11[[#This Row],[Nombre]])</f>
        <v>PEREZ SILVIA CONCEPCION</v>
      </c>
      <c r="F7421" s="11" t="s">
        <v>17</v>
      </c>
      <c r="G7421" s="11" t="s">
        <v>56</v>
      </c>
      <c r="H7421" s="6">
        <v>6418725</v>
      </c>
      <c r="I7421" s="6">
        <v>1950</v>
      </c>
      <c r="J7421" s="11" t="s">
        <v>24248</v>
      </c>
      <c r="K7421" s="11" t="str">
        <f t="shared" si="115"/>
        <v>Adultos Mayores</v>
      </c>
      <c r="L7421" s="6">
        <f>2023-TablaC11[[#This Row],[Clase]]</f>
        <v>73</v>
      </c>
      <c r="M7421" s="4" t="str">
        <f>VLOOKUP(TablaC11[[#This Row],[Circuito]],Aux!$A$2:$B$12,2,0)</f>
        <v>Villa Devoto</v>
      </c>
    </row>
    <row r="7422" spans="1:13">
      <c r="A7422" s="11" t="s">
        <v>9</v>
      </c>
      <c r="B7422" s="6">
        <v>122</v>
      </c>
      <c r="C7422" s="2" t="s">
        <v>16433</v>
      </c>
      <c r="D7422" s="2" t="s">
        <v>3189</v>
      </c>
      <c r="E7422" s="11" t="str">
        <f>CONCATENATE(TablaC11[[#This Row],[Apellido]]," ",TablaC11[[#This Row],[Nombre]])</f>
        <v>PEREZ ORONA JUAN ALBERTO</v>
      </c>
      <c r="F7422" s="11" t="s">
        <v>12</v>
      </c>
      <c r="G7422" s="11" t="s">
        <v>18</v>
      </c>
      <c r="H7422" s="6">
        <v>16204551</v>
      </c>
      <c r="I7422" s="6">
        <v>1962</v>
      </c>
      <c r="J7422" s="11" t="s">
        <v>24249</v>
      </c>
      <c r="K7422" s="11" t="str">
        <f t="shared" si="115"/>
        <v>Adultos</v>
      </c>
      <c r="L7422" s="6">
        <f>2023-TablaC11[[#This Row],[Clase]]</f>
        <v>61</v>
      </c>
      <c r="M7422" s="4" t="str">
        <f>VLOOKUP(TablaC11[[#This Row],[Circuito]],Aux!$A$2:$B$12,2,0)</f>
        <v>Villa Devoto</v>
      </c>
    </row>
    <row r="7423" spans="1:13">
      <c r="A7423" s="11" t="s">
        <v>9</v>
      </c>
      <c r="B7423" s="6">
        <v>122</v>
      </c>
      <c r="C7423" s="2" t="s">
        <v>16435</v>
      </c>
      <c r="D7423" s="2" t="s">
        <v>16436</v>
      </c>
      <c r="E7423" s="11" t="str">
        <f>CONCATENATE(TablaC11[[#This Row],[Apellido]]," ",TablaC11[[#This Row],[Nombre]])</f>
        <v>PEREZ TEBELE DAVID CLAUDIO</v>
      </c>
      <c r="F7423" s="11" t="s">
        <v>12</v>
      </c>
      <c r="G7423" s="11" t="s">
        <v>18</v>
      </c>
      <c r="H7423" s="6">
        <v>14901328</v>
      </c>
      <c r="I7423" s="6">
        <v>1961</v>
      </c>
      <c r="J7423" s="11" t="s">
        <v>24250</v>
      </c>
      <c r="K7423" s="11" t="str">
        <f t="shared" si="115"/>
        <v>Adultos</v>
      </c>
      <c r="L7423" s="6">
        <f>2023-TablaC11[[#This Row],[Clase]]</f>
        <v>62</v>
      </c>
      <c r="M7423" s="4" t="str">
        <f>VLOOKUP(TablaC11[[#This Row],[Circuito]],Aux!$A$2:$B$12,2,0)</f>
        <v>Villa Devoto</v>
      </c>
    </row>
    <row r="7424" spans="1:13">
      <c r="A7424" s="11" t="s">
        <v>9</v>
      </c>
      <c r="B7424" s="6">
        <v>122</v>
      </c>
      <c r="C7424" s="2" t="s">
        <v>2912</v>
      </c>
      <c r="D7424" s="2" t="s">
        <v>16438</v>
      </c>
      <c r="E7424" s="11" t="str">
        <f>CONCATENATE(TablaC11[[#This Row],[Apellido]]," ",TablaC11[[#This Row],[Nombre]])</f>
        <v>PERRONE ELIZABETH DELIA EMILIA</v>
      </c>
      <c r="F7424" s="11" t="s">
        <v>17</v>
      </c>
      <c r="G7424" s="11" t="s">
        <v>18</v>
      </c>
      <c r="H7424" s="6">
        <v>16766554</v>
      </c>
      <c r="I7424" s="6">
        <v>1963</v>
      </c>
      <c r="J7424" s="11" t="s">
        <v>24251</v>
      </c>
      <c r="K7424" s="11" t="str">
        <f t="shared" si="115"/>
        <v>Adultos</v>
      </c>
      <c r="L7424" s="6">
        <f>2023-TablaC11[[#This Row],[Clase]]</f>
        <v>60</v>
      </c>
      <c r="M7424" s="4" t="str">
        <f>VLOOKUP(TablaC11[[#This Row],[Circuito]],Aux!$A$2:$B$12,2,0)</f>
        <v>Villa Devoto</v>
      </c>
    </row>
    <row r="7425" spans="1:13">
      <c r="A7425" s="11" t="s">
        <v>9</v>
      </c>
      <c r="B7425" s="6">
        <v>122</v>
      </c>
      <c r="C7425" s="2" t="s">
        <v>16440</v>
      </c>
      <c r="D7425" s="2" t="s">
        <v>16441</v>
      </c>
      <c r="E7425" s="11" t="str">
        <f>CONCATENATE(TablaC11[[#This Row],[Apellido]]," ",TablaC11[[#This Row],[Nombre]])</f>
        <v>PERROTA NOEMI AMENERYS</v>
      </c>
      <c r="F7425" s="11" t="s">
        <v>17</v>
      </c>
      <c r="G7425" s="11" t="s">
        <v>155</v>
      </c>
      <c r="H7425" s="6">
        <v>219627</v>
      </c>
      <c r="I7425" s="6">
        <v>1928</v>
      </c>
      <c r="J7425" s="11" t="s">
        <v>24252</v>
      </c>
      <c r="K7425" s="11" t="str">
        <f t="shared" si="115"/>
        <v>Adultos Mayores</v>
      </c>
      <c r="L7425" s="6">
        <f>2023-TablaC11[[#This Row],[Clase]]</f>
        <v>95</v>
      </c>
      <c r="M7425" s="4" t="str">
        <f>VLOOKUP(TablaC11[[#This Row],[Circuito]],Aux!$A$2:$B$12,2,0)</f>
        <v>Villa Devoto</v>
      </c>
    </row>
    <row r="7426" spans="1:13">
      <c r="A7426" s="11" t="s">
        <v>9</v>
      </c>
      <c r="B7426" s="6">
        <v>122</v>
      </c>
      <c r="C7426" s="2" t="s">
        <v>4577</v>
      </c>
      <c r="D7426" s="2" t="s">
        <v>16443</v>
      </c>
      <c r="E7426" s="11" t="str">
        <f>CONCATENATE(TablaC11[[#This Row],[Apellido]]," ",TablaC11[[#This Row],[Nombre]])</f>
        <v>PESCHIERA NELIDA ELISA</v>
      </c>
      <c r="F7426" s="11" t="s">
        <v>17</v>
      </c>
      <c r="G7426" s="11" t="s">
        <v>13</v>
      </c>
      <c r="H7426" s="6">
        <v>13132092</v>
      </c>
      <c r="I7426" s="6">
        <v>1957</v>
      </c>
      <c r="J7426" s="11" t="s">
        <v>24253</v>
      </c>
      <c r="K7426" s="11" t="str">
        <f t="shared" ref="K7426:K7489" si="116">IF(L7426&lt;=31,"Juventud",IF(L7426&lt;=65,"Adultos","Adultos Mayores"))</f>
        <v>Adultos Mayores</v>
      </c>
      <c r="L7426" s="6">
        <f>2023-TablaC11[[#This Row],[Clase]]</f>
        <v>66</v>
      </c>
      <c r="M7426" s="4" t="str">
        <f>VLOOKUP(TablaC11[[#This Row],[Circuito]],Aux!$A$2:$B$12,2,0)</f>
        <v>Villa Devoto</v>
      </c>
    </row>
    <row r="7427" spans="1:13">
      <c r="A7427" s="11" t="s">
        <v>9</v>
      </c>
      <c r="B7427" s="6">
        <v>122</v>
      </c>
      <c r="C7427" s="2" t="s">
        <v>16445</v>
      </c>
      <c r="D7427" s="2" t="s">
        <v>7619</v>
      </c>
      <c r="E7427" s="11" t="str">
        <f>CONCATENATE(TablaC11[[#This Row],[Apellido]]," ",TablaC11[[#This Row],[Nombre]])</f>
        <v>PETASNE MARIA BELEN</v>
      </c>
      <c r="F7427" s="11" t="s">
        <v>17</v>
      </c>
      <c r="G7427" s="11" t="s">
        <v>18</v>
      </c>
      <c r="H7427" s="6">
        <v>23702935</v>
      </c>
      <c r="I7427" s="6">
        <v>1975</v>
      </c>
      <c r="J7427" s="11" t="s">
        <v>24254</v>
      </c>
      <c r="K7427" s="11" t="str">
        <f t="shared" si="116"/>
        <v>Adultos</v>
      </c>
      <c r="L7427" s="6">
        <f>2023-TablaC11[[#This Row],[Clase]]</f>
        <v>48</v>
      </c>
      <c r="M7427" s="4" t="str">
        <f>VLOOKUP(TablaC11[[#This Row],[Circuito]],Aux!$A$2:$B$12,2,0)</f>
        <v>Villa Devoto</v>
      </c>
    </row>
    <row r="7428" spans="1:13">
      <c r="A7428" s="11" t="s">
        <v>9</v>
      </c>
      <c r="B7428" s="6">
        <v>122</v>
      </c>
      <c r="C7428" s="2" t="s">
        <v>16447</v>
      </c>
      <c r="D7428" s="2" t="s">
        <v>1003</v>
      </c>
      <c r="E7428" s="11" t="str">
        <f>CONCATENATE(TablaC11[[#This Row],[Apellido]]," ",TablaC11[[#This Row],[Nombre]])</f>
        <v>PETIT SILVIA GRACIELA</v>
      </c>
      <c r="F7428" s="11" t="s">
        <v>17</v>
      </c>
      <c r="G7428" s="11" t="s">
        <v>284</v>
      </c>
      <c r="H7428" s="6">
        <v>4834151</v>
      </c>
      <c r="I7428" s="6">
        <v>1944</v>
      </c>
      <c r="J7428" s="11" t="s">
        <v>24255</v>
      </c>
      <c r="K7428" s="11" t="str">
        <f t="shared" si="116"/>
        <v>Adultos Mayores</v>
      </c>
      <c r="L7428" s="6">
        <f>2023-TablaC11[[#This Row],[Clase]]</f>
        <v>79</v>
      </c>
      <c r="M7428" s="4" t="str">
        <f>VLOOKUP(TablaC11[[#This Row],[Circuito]],Aux!$A$2:$B$12,2,0)</f>
        <v>Villa Devoto</v>
      </c>
    </row>
    <row r="7429" spans="1:13">
      <c r="A7429" s="11" t="s">
        <v>9</v>
      </c>
      <c r="B7429" s="6">
        <v>122</v>
      </c>
      <c r="C7429" s="2" t="s">
        <v>16449</v>
      </c>
      <c r="D7429" s="2" t="s">
        <v>16450</v>
      </c>
      <c r="E7429" s="11" t="str">
        <f>CONCATENATE(TablaC11[[#This Row],[Apellido]]," ",TablaC11[[#This Row],[Nombre]])</f>
        <v>PETRELLI LEONOR MARGARITA</v>
      </c>
      <c r="F7429" s="11" t="s">
        <v>17</v>
      </c>
      <c r="G7429" s="11" t="s">
        <v>18</v>
      </c>
      <c r="H7429" s="6">
        <v>6218886</v>
      </c>
      <c r="I7429" s="6">
        <v>1949</v>
      </c>
      <c r="J7429" s="11" t="s">
        <v>24256</v>
      </c>
      <c r="K7429" s="11" t="str">
        <f t="shared" si="116"/>
        <v>Adultos Mayores</v>
      </c>
      <c r="L7429" s="6">
        <f>2023-TablaC11[[#This Row],[Clase]]</f>
        <v>74</v>
      </c>
      <c r="M7429" s="4" t="str">
        <f>VLOOKUP(TablaC11[[#This Row],[Circuito]],Aux!$A$2:$B$12,2,0)</f>
        <v>Villa Devoto</v>
      </c>
    </row>
    <row r="7430" spans="1:13">
      <c r="A7430" s="11" t="s">
        <v>9</v>
      </c>
      <c r="B7430" s="6">
        <v>122</v>
      </c>
      <c r="C7430" s="2" t="s">
        <v>16452</v>
      </c>
      <c r="D7430" s="2" t="s">
        <v>1760</v>
      </c>
      <c r="E7430" s="11" t="str">
        <f>CONCATENATE(TablaC11[[#This Row],[Apellido]]," ",TablaC11[[#This Row],[Nombre]])</f>
        <v>PEZZONI LILIANA MONICA</v>
      </c>
      <c r="F7430" s="11" t="s">
        <v>17</v>
      </c>
      <c r="G7430" s="11" t="s">
        <v>284</v>
      </c>
      <c r="H7430" s="6">
        <v>14151213</v>
      </c>
      <c r="I7430" s="6">
        <v>1960</v>
      </c>
      <c r="J7430" s="11" t="s">
        <v>24257</v>
      </c>
      <c r="K7430" s="11" t="str">
        <f t="shared" si="116"/>
        <v>Adultos</v>
      </c>
      <c r="L7430" s="6">
        <f>2023-TablaC11[[#This Row],[Clase]]</f>
        <v>63</v>
      </c>
      <c r="M7430" s="4" t="str">
        <f>VLOOKUP(TablaC11[[#This Row],[Circuito]],Aux!$A$2:$B$12,2,0)</f>
        <v>Villa Devoto</v>
      </c>
    </row>
    <row r="7431" spans="1:13">
      <c r="A7431" s="11" t="s">
        <v>9</v>
      </c>
      <c r="B7431" s="6">
        <v>122</v>
      </c>
      <c r="C7431" s="2" t="s">
        <v>16454</v>
      </c>
      <c r="D7431" s="2" t="s">
        <v>6162</v>
      </c>
      <c r="E7431" s="11" t="str">
        <f>CONCATENATE(TablaC11[[#This Row],[Apellido]]," ",TablaC11[[#This Row],[Nombre]])</f>
        <v>PICO JORGE ANTONIO</v>
      </c>
      <c r="F7431" s="11" t="s">
        <v>12</v>
      </c>
      <c r="G7431" s="11" t="s">
        <v>18</v>
      </c>
      <c r="H7431" s="6">
        <v>4523641</v>
      </c>
      <c r="I7431" s="6">
        <v>1945</v>
      </c>
      <c r="J7431" s="11" t="s">
        <v>24258</v>
      </c>
      <c r="K7431" s="11" t="str">
        <f t="shared" si="116"/>
        <v>Adultos Mayores</v>
      </c>
      <c r="L7431" s="6">
        <f>2023-TablaC11[[#This Row],[Clase]]</f>
        <v>78</v>
      </c>
      <c r="M7431" s="4" t="str">
        <f>VLOOKUP(TablaC11[[#This Row],[Circuito]],Aux!$A$2:$B$12,2,0)</f>
        <v>Villa Devoto</v>
      </c>
    </row>
    <row r="7432" spans="1:13">
      <c r="A7432" s="11" t="s">
        <v>9</v>
      </c>
      <c r="B7432" s="6">
        <v>122</v>
      </c>
      <c r="C7432" s="2" t="s">
        <v>16456</v>
      </c>
      <c r="D7432" s="2" t="s">
        <v>510</v>
      </c>
      <c r="E7432" s="11" t="str">
        <f>CONCATENATE(TablaC11[[#This Row],[Apellido]]," ",TablaC11[[#This Row],[Nombre]])</f>
        <v>PILUSO JOSE FERNANDO</v>
      </c>
      <c r="F7432" s="11" t="s">
        <v>12</v>
      </c>
      <c r="G7432" s="11" t="s">
        <v>13</v>
      </c>
      <c r="H7432" s="6">
        <v>16101467</v>
      </c>
      <c r="I7432" s="6">
        <v>1963</v>
      </c>
      <c r="J7432" s="11" t="s">
        <v>24259</v>
      </c>
      <c r="K7432" s="11" t="str">
        <f t="shared" si="116"/>
        <v>Adultos</v>
      </c>
      <c r="L7432" s="6">
        <f>2023-TablaC11[[#This Row],[Clase]]</f>
        <v>60</v>
      </c>
      <c r="M7432" s="4" t="str">
        <f>VLOOKUP(TablaC11[[#This Row],[Circuito]],Aux!$A$2:$B$12,2,0)</f>
        <v>Villa Devoto</v>
      </c>
    </row>
    <row r="7433" spans="1:13">
      <c r="A7433" s="11" t="s">
        <v>9</v>
      </c>
      <c r="B7433" s="6">
        <v>122</v>
      </c>
      <c r="C7433" s="2" t="s">
        <v>16458</v>
      </c>
      <c r="D7433" s="2" t="s">
        <v>16459</v>
      </c>
      <c r="E7433" s="11" t="str">
        <f>CONCATENATE(TablaC11[[#This Row],[Apellido]]," ",TablaC11[[#This Row],[Nombre]])</f>
        <v>PINGITORE ALFREDO JORGE JOSE</v>
      </c>
      <c r="F7433" s="11" t="s">
        <v>12</v>
      </c>
      <c r="G7433" s="11" t="s">
        <v>18</v>
      </c>
      <c r="H7433" s="6">
        <v>11499322</v>
      </c>
      <c r="I7433" s="6">
        <v>1955</v>
      </c>
      <c r="J7433" s="11" t="s">
        <v>24260</v>
      </c>
      <c r="K7433" s="11" t="str">
        <f t="shared" si="116"/>
        <v>Adultos Mayores</v>
      </c>
      <c r="L7433" s="6">
        <f>2023-TablaC11[[#This Row],[Clase]]</f>
        <v>68</v>
      </c>
      <c r="M7433" s="4" t="str">
        <f>VLOOKUP(TablaC11[[#This Row],[Circuito]],Aux!$A$2:$B$12,2,0)</f>
        <v>Villa Devoto</v>
      </c>
    </row>
    <row r="7434" spans="1:13">
      <c r="A7434" s="11" t="s">
        <v>9</v>
      </c>
      <c r="B7434" s="6">
        <v>122</v>
      </c>
      <c r="C7434" s="2" t="s">
        <v>16461</v>
      </c>
      <c r="D7434" s="2" t="s">
        <v>15475</v>
      </c>
      <c r="E7434" s="11" t="str">
        <f>CONCATENATE(TablaC11[[#This Row],[Apellido]]," ",TablaC11[[#This Row],[Nombre]])</f>
        <v>PINNA SEBASTIAN MATIAS</v>
      </c>
      <c r="F7434" s="11" t="s">
        <v>12</v>
      </c>
      <c r="G7434" s="11" t="s">
        <v>18</v>
      </c>
      <c r="H7434" s="6">
        <v>25787049</v>
      </c>
      <c r="I7434" s="6">
        <v>1977</v>
      </c>
      <c r="J7434" s="11" t="s">
        <v>24261</v>
      </c>
      <c r="K7434" s="11" t="str">
        <f t="shared" si="116"/>
        <v>Adultos</v>
      </c>
      <c r="L7434" s="6">
        <f>2023-TablaC11[[#This Row],[Clase]]</f>
        <v>46</v>
      </c>
      <c r="M7434" s="4" t="str">
        <f>VLOOKUP(TablaC11[[#This Row],[Circuito]],Aux!$A$2:$B$12,2,0)</f>
        <v>Villa Devoto</v>
      </c>
    </row>
    <row r="7435" spans="1:13">
      <c r="A7435" s="11" t="s">
        <v>9</v>
      </c>
      <c r="B7435" s="6">
        <v>122</v>
      </c>
      <c r="C7435" s="2" t="s">
        <v>16463</v>
      </c>
      <c r="D7435" s="2" t="s">
        <v>398</v>
      </c>
      <c r="E7435" s="11" t="str">
        <f>CONCATENATE(TablaC11[[#This Row],[Apellido]]," ",TablaC11[[#This Row],[Nombre]])</f>
        <v>PIPAN CARLOS JOSE</v>
      </c>
      <c r="F7435" s="11" t="s">
        <v>12</v>
      </c>
      <c r="G7435" s="11" t="s">
        <v>18</v>
      </c>
      <c r="H7435" s="6">
        <v>14152434</v>
      </c>
      <c r="I7435" s="6">
        <v>1961</v>
      </c>
      <c r="J7435" s="11" t="s">
        <v>24262</v>
      </c>
      <c r="K7435" s="11" t="str">
        <f t="shared" si="116"/>
        <v>Adultos</v>
      </c>
      <c r="L7435" s="6">
        <f>2023-TablaC11[[#This Row],[Clase]]</f>
        <v>62</v>
      </c>
      <c r="M7435" s="4" t="str">
        <f>VLOOKUP(TablaC11[[#This Row],[Circuito]],Aux!$A$2:$B$12,2,0)</f>
        <v>Villa Devoto</v>
      </c>
    </row>
    <row r="7436" spans="1:13">
      <c r="A7436" s="11" t="s">
        <v>9</v>
      </c>
      <c r="B7436" s="6">
        <v>122</v>
      </c>
      <c r="C7436" s="2" t="s">
        <v>16465</v>
      </c>
      <c r="D7436" s="2" t="s">
        <v>1407</v>
      </c>
      <c r="E7436" s="11" t="str">
        <f>CONCATENATE(TablaC11[[#This Row],[Apellido]]," ",TablaC11[[#This Row],[Nombre]])</f>
        <v>PLAZA JULIO CESAR</v>
      </c>
      <c r="F7436" s="11" t="s">
        <v>12</v>
      </c>
      <c r="G7436" s="11" t="s">
        <v>13</v>
      </c>
      <c r="H7436" s="6">
        <v>4397332</v>
      </c>
      <c r="I7436" s="6">
        <v>1942</v>
      </c>
      <c r="J7436" s="11" t="s">
        <v>25179</v>
      </c>
      <c r="K7436" s="11" t="str">
        <f t="shared" si="116"/>
        <v>Adultos Mayores</v>
      </c>
      <c r="L7436" s="6">
        <f>2023-TablaC11[[#This Row],[Clase]]</f>
        <v>81</v>
      </c>
      <c r="M7436" s="4" t="str">
        <f>VLOOKUP(TablaC11[[#This Row],[Circuito]],Aux!$A$2:$B$12,2,0)</f>
        <v>Villa Devoto</v>
      </c>
    </row>
    <row r="7437" spans="1:13">
      <c r="A7437" s="11" t="s">
        <v>9</v>
      </c>
      <c r="B7437" s="6">
        <v>122</v>
      </c>
      <c r="C7437" s="2" t="s">
        <v>16467</v>
      </c>
      <c r="D7437" s="2" t="s">
        <v>6286</v>
      </c>
      <c r="E7437" s="11" t="str">
        <f>CONCATENATE(TablaC11[[#This Row],[Apellido]]," ",TablaC11[[#This Row],[Nombre]])</f>
        <v>PLOTCA SILVIA ISABEL</v>
      </c>
      <c r="F7437" s="11" t="s">
        <v>17</v>
      </c>
      <c r="G7437" s="11" t="s">
        <v>13</v>
      </c>
      <c r="H7437" s="6">
        <v>12446841</v>
      </c>
      <c r="I7437" s="6">
        <v>1958</v>
      </c>
      <c r="J7437" s="11" t="s">
        <v>24263</v>
      </c>
      <c r="K7437" s="11" t="str">
        <f t="shared" si="116"/>
        <v>Adultos</v>
      </c>
      <c r="L7437" s="6">
        <f>2023-TablaC11[[#This Row],[Clase]]</f>
        <v>65</v>
      </c>
      <c r="M7437" s="4" t="str">
        <f>VLOOKUP(TablaC11[[#This Row],[Circuito]],Aux!$A$2:$B$12,2,0)</f>
        <v>Villa Devoto</v>
      </c>
    </row>
    <row r="7438" spans="1:13">
      <c r="A7438" s="11" t="s">
        <v>9</v>
      </c>
      <c r="B7438" s="6">
        <v>122</v>
      </c>
      <c r="C7438" s="2" t="s">
        <v>16469</v>
      </c>
      <c r="D7438" s="2" t="s">
        <v>16470</v>
      </c>
      <c r="E7438" s="11" t="str">
        <f>CONCATENATE(TablaC11[[#This Row],[Apellido]]," ",TablaC11[[#This Row],[Nombre]])</f>
        <v>POGARELSKI ALFREDO RAUL</v>
      </c>
      <c r="F7438" s="11" t="s">
        <v>12</v>
      </c>
      <c r="G7438" s="11" t="s">
        <v>18</v>
      </c>
      <c r="H7438" s="6">
        <v>11386481</v>
      </c>
      <c r="I7438" s="6">
        <v>1955</v>
      </c>
      <c r="J7438" s="11" t="s">
        <v>23950</v>
      </c>
      <c r="K7438" s="11" t="str">
        <f t="shared" si="116"/>
        <v>Adultos Mayores</v>
      </c>
      <c r="L7438" s="6">
        <f>2023-TablaC11[[#This Row],[Clase]]</f>
        <v>68</v>
      </c>
      <c r="M7438" s="4" t="str">
        <f>VLOOKUP(TablaC11[[#This Row],[Circuito]],Aux!$A$2:$B$12,2,0)</f>
        <v>Villa Devoto</v>
      </c>
    </row>
    <row r="7439" spans="1:13">
      <c r="A7439" s="11" t="s">
        <v>9</v>
      </c>
      <c r="B7439" s="6">
        <v>122</v>
      </c>
      <c r="C7439" s="2" t="s">
        <v>16471</v>
      </c>
      <c r="D7439" s="2" t="s">
        <v>16472</v>
      </c>
      <c r="E7439" s="11" t="str">
        <f>CONCATENATE(TablaC11[[#This Row],[Apellido]]," ",TablaC11[[#This Row],[Nombre]])</f>
        <v>PONCE DE LEON EVA CLARA</v>
      </c>
      <c r="F7439" s="11" t="s">
        <v>17</v>
      </c>
      <c r="G7439" s="11" t="s">
        <v>18</v>
      </c>
      <c r="H7439" s="6">
        <v>2771844</v>
      </c>
      <c r="I7439" s="6">
        <v>1935</v>
      </c>
      <c r="J7439" s="11" t="s">
        <v>24264</v>
      </c>
      <c r="K7439" s="11" t="str">
        <f t="shared" si="116"/>
        <v>Adultos Mayores</v>
      </c>
      <c r="L7439" s="6">
        <f>2023-TablaC11[[#This Row],[Clase]]</f>
        <v>88</v>
      </c>
      <c r="M7439" s="4" t="str">
        <f>VLOOKUP(TablaC11[[#This Row],[Circuito]],Aux!$A$2:$B$12,2,0)</f>
        <v>Villa Devoto</v>
      </c>
    </row>
    <row r="7440" spans="1:13">
      <c r="A7440" s="11" t="s">
        <v>9</v>
      </c>
      <c r="B7440" s="6">
        <v>122</v>
      </c>
      <c r="C7440" s="2" t="s">
        <v>16474</v>
      </c>
      <c r="D7440" s="2" t="s">
        <v>16475</v>
      </c>
      <c r="E7440" s="11" t="str">
        <f>CONCATENATE(TablaC11[[#This Row],[Apellido]]," ",TablaC11[[#This Row],[Nombre]])</f>
        <v>PONCELIZ BEATRIZ AMALIA</v>
      </c>
      <c r="F7440" s="11" t="s">
        <v>17</v>
      </c>
      <c r="G7440" s="11" t="s">
        <v>18</v>
      </c>
      <c r="H7440" s="6">
        <v>9986894</v>
      </c>
      <c r="I7440" s="6">
        <v>1941</v>
      </c>
      <c r="J7440" s="11" t="s">
        <v>24265</v>
      </c>
      <c r="K7440" s="11" t="str">
        <f t="shared" si="116"/>
        <v>Adultos Mayores</v>
      </c>
      <c r="L7440" s="6">
        <f>2023-TablaC11[[#This Row],[Clase]]</f>
        <v>82</v>
      </c>
      <c r="M7440" s="4" t="str">
        <f>VLOOKUP(TablaC11[[#This Row],[Circuito]],Aux!$A$2:$B$12,2,0)</f>
        <v>Villa Devoto</v>
      </c>
    </row>
    <row r="7441" spans="1:13">
      <c r="A7441" s="11" t="s">
        <v>9</v>
      </c>
      <c r="B7441" s="6">
        <v>122</v>
      </c>
      <c r="C7441" s="2" t="s">
        <v>16477</v>
      </c>
      <c r="D7441" s="2" t="s">
        <v>16478</v>
      </c>
      <c r="E7441" s="11" t="str">
        <f>CONCATENATE(TablaC11[[#This Row],[Apellido]]," ",TablaC11[[#This Row],[Nombre]])</f>
        <v>POPOFF GLORIA TEODORA</v>
      </c>
      <c r="F7441" s="11" t="s">
        <v>17</v>
      </c>
      <c r="G7441" s="11" t="s">
        <v>18</v>
      </c>
      <c r="H7441" s="6">
        <v>5920633</v>
      </c>
      <c r="I7441" s="6">
        <v>1947</v>
      </c>
      <c r="J7441" s="11" t="s">
        <v>24266</v>
      </c>
      <c r="K7441" s="11" t="str">
        <f t="shared" si="116"/>
        <v>Adultos Mayores</v>
      </c>
      <c r="L7441" s="6">
        <f>2023-TablaC11[[#This Row],[Clase]]</f>
        <v>76</v>
      </c>
      <c r="M7441" s="4" t="str">
        <f>VLOOKUP(TablaC11[[#This Row],[Circuito]],Aux!$A$2:$B$12,2,0)</f>
        <v>Villa Devoto</v>
      </c>
    </row>
    <row r="7442" spans="1:13">
      <c r="A7442" s="11" t="s">
        <v>9</v>
      </c>
      <c r="B7442" s="6">
        <v>122</v>
      </c>
      <c r="C7442" s="2" t="s">
        <v>8397</v>
      </c>
      <c r="D7442" s="2" t="s">
        <v>1245</v>
      </c>
      <c r="E7442" s="11" t="str">
        <f>CONCATENATE(TablaC11[[#This Row],[Apellido]]," ",TablaC11[[#This Row],[Nombre]])</f>
        <v>PROPATO LUCIA</v>
      </c>
      <c r="F7442" s="11" t="s">
        <v>17</v>
      </c>
      <c r="G7442" s="11" t="s">
        <v>18</v>
      </c>
      <c r="H7442" s="6">
        <v>4354828</v>
      </c>
      <c r="I7442" s="6">
        <v>1921</v>
      </c>
      <c r="J7442" s="11" t="s">
        <v>24267</v>
      </c>
      <c r="K7442" s="11" t="str">
        <f t="shared" si="116"/>
        <v>Adultos Mayores</v>
      </c>
      <c r="L7442" s="6">
        <f>2023-TablaC11[[#This Row],[Clase]]</f>
        <v>102</v>
      </c>
      <c r="M7442" s="4" t="str">
        <f>VLOOKUP(TablaC11[[#This Row],[Circuito]],Aux!$A$2:$B$12,2,0)</f>
        <v>Villa Devoto</v>
      </c>
    </row>
    <row r="7443" spans="1:13">
      <c r="A7443" s="11" t="s">
        <v>9</v>
      </c>
      <c r="B7443" s="6">
        <v>122</v>
      </c>
      <c r="C7443" s="2" t="s">
        <v>16481</v>
      </c>
      <c r="D7443" s="2" t="s">
        <v>15083</v>
      </c>
      <c r="E7443" s="11" t="str">
        <f>CONCATENATE(TablaC11[[#This Row],[Apellido]]," ",TablaC11[[#This Row],[Nombre]])</f>
        <v>PUCCETTI MERCEDES BEATRIZ</v>
      </c>
      <c r="F7443" s="11" t="s">
        <v>17</v>
      </c>
      <c r="G7443" s="11" t="s">
        <v>56</v>
      </c>
      <c r="H7443" s="6">
        <v>5637533</v>
      </c>
      <c r="I7443" s="6">
        <v>1947</v>
      </c>
      <c r="J7443" s="11" t="s">
        <v>25527</v>
      </c>
      <c r="K7443" s="11" t="str">
        <f t="shared" si="116"/>
        <v>Adultos Mayores</v>
      </c>
      <c r="L7443" s="6">
        <f>2023-TablaC11[[#This Row],[Clase]]</f>
        <v>76</v>
      </c>
      <c r="M7443" s="4" t="str">
        <f>VLOOKUP(TablaC11[[#This Row],[Circuito]],Aux!$A$2:$B$12,2,0)</f>
        <v>Villa Devoto</v>
      </c>
    </row>
    <row r="7444" spans="1:13">
      <c r="A7444" s="11" t="s">
        <v>9</v>
      </c>
      <c r="B7444" s="6">
        <v>122</v>
      </c>
      <c r="C7444" s="2" t="s">
        <v>13641</v>
      </c>
      <c r="D7444" s="2" t="s">
        <v>16483</v>
      </c>
      <c r="E7444" s="11" t="str">
        <f>CONCATENATE(TablaC11[[#This Row],[Apellido]]," ",TablaC11[[#This Row],[Nombre]])</f>
        <v>PUENTE CELIA ELIDA</v>
      </c>
      <c r="F7444" s="11" t="s">
        <v>17</v>
      </c>
      <c r="G7444" s="11" t="s">
        <v>13</v>
      </c>
      <c r="H7444" s="6">
        <v>3871206</v>
      </c>
      <c r="I7444" s="6">
        <v>1940</v>
      </c>
      <c r="J7444" s="11" t="s">
        <v>24268</v>
      </c>
      <c r="K7444" s="11" t="str">
        <f t="shared" si="116"/>
        <v>Adultos Mayores</v>
      </c>
      <c r="L7444" s="6">
        <f>2023-TablaC11[[#This Row],[Clase]]</f>
        <v>83</v>
      </c>
      <c r="M7444" s="4" t="str">
        <f>VLOOKUP(TablaC11[[#This Row],[Circuito]],Aux!$A$2:$B$12,2,0)</f>
        <v>Villa Devoto</v>
      </c>
    </row>
    <row r="7445" spans="1:13">
      <c r="A7445" s="11" t="s">
        <v>9</v>
      </c>
      <c r="B7445" s="6">
        <v>122</v>
      </c>
      <c r="C7445" s="2" t="s">
        <v>13641</v>
      </c>
      <c r="D7445" s="2" t="s">
        <v>16485</v>
      </c>
      <c r="E7445" s="11" t="str">
        <f>CONCATENATE(TablaC11[[#This Row],[Apellido]]," ",TablaC11[[#This Row],[Nombre]])</f>
        <v>PUENTE RAQUEL JULIA</v>
      </c>
      <c r="F7445" s="11" t="s">
        <v>17</v>
      </c>
      <c r="G7445" s="11" t="s">
        <v>13</v>
      </c>
      <c r="H7445" s="6">
        <v>3628747</v>
      </c>
      <c r="I7445" s="6">
        <v>1937</v>
      </c>
      <c r="J7445" s="11" t="s">
        <v>24268</v>
      </c>
      <c r="K7445" s="11" t="str">
        <f t="shared" si="116"/>
        <v>Adultos Mayores</v>
      </c>
      <c r="L7445" s="6">
        <f>2023-TablaC11[[#This Row],[Clase]]</f>
        <v>86</v>
      </c>
      <c r="M7445" s="4" t="str">
        <f>VLOOKUP(TablaC11[[#This Row],[Circuito]],Aux!$A$2:$B$12,2,0)</f>
        <v>Villa Devoto</v>
      </c>
    </row>
    <row r="7446" spans="1:13">
      <c r="A7446" s="11" t="s">
        <v>9</v>
      </c>
      <c r="B7446" s="6">
        <v>122</v>
      </c>
      <c r="C7446" s="2" t="s">
        <v>9889</v>
      </c>
      <c r="D7446" s="2" t="s">
        <v>2346</v>
      </c>
      <c r="E7446" s="11" t="str">
        <f>CONCATENATE(TablaC11[[#This Row],[Apellido]]," ",TablaC11[[#This Row],[Nombre]])</f>
        <v>PUGLIESE ALICIA BEATRIZ</v>
      </c>
      <c r="F7446" s="11" t="s">
        <v>17</v>
      </c>
      <c r="G7446" s="11" t="s">
        <v>13</v>
      </c>
      <c r="H7446" s="6">
        <v>5767252</v>
      </c>
      <c r="I7446" s="6">
        <v>1948</v>
      </c>
      <c r="J7446" s="11" t="s">
        <v>24207</v>
      </c>
      <c r="K7446" s="11" t="str">
        <f t="shared" si="116"/>
        <v>Adultos Mayores</v>
      </c>
      <c r="L7446" s="6">
        <f>2023-TablaC11[[#This Row],[Clase]]</f>
        <v>75</v>
      </c>
      <c r="M7446" s="4" t="str">
        <f>VLOOKUP(TablaC11[[#This Row],[Circuito]],Aux!$A$2:$B$12,2,0)</f>
        <v>Villa Devoto</v>
      </c>
    </row>
    <row r="7447" spans="1:13">
      <c r="A7447" s="11" t="s">
        <v>9</v>
      </c>
      <c r="B7447" s="6">
        <v>122</v>
      </c>
      <c r="C7447" s="2" t="s">
        <v>16486</v>
      </c>
      <c r="D7447" s="2" t="s">
        <v>16487</v>
      </c>
      <c r="E7447" s="11" t="str">
        <f>CONCATENATE(TablaC11[[#This Row],[Apellido]]," ",TablaC11[[#This Row],[Nombre]])</f>
        <v>RADA CALDERON MARCELA KARINA</v>
      </c>
      <c r="F7447" s="11" t="s">
        <v>17</v>
      </c>
      <c r="G7447" s="11" t="s">
        <v>18</v>
      </c>
      <c r="H7447" s="6">
        <v>24011064</v>
      </c>
      <c r="I7447" s="6">
        <v>1974</v>
      </c>
      <c r="J7447" s="11" t="s">
        <v>24269</v>
      </c>
      <c r="K7447" s="11" t="str">
        <f t="shared" si="116"/>
        <v>Adultos</v>
      </c>
      <c r="L7447" s="6">
        <f>2023-TablaC11[[#This Row],[Clase]]</f>
        <v>49</v>
      </c>
      <c r="M7447" s="4" t="str">
        <f>VLOOKUP(TablaC11[[#This Row],[Circuito]],Aux!$A$2:$B$12,2,0)</f>
        <v>Villa Devoto</v>
      </c>
    </row>
    <row r="7448" spans="1:13">
      <c r="A7448" s="11" t="s">
        <v>9</v>
      </c>
      <c r="B7448" s="6">
        <v>122</v>
      </c>
      <c r="C7448" s="2" t="s">
        <v>6351</v>
      </c>
      <c r="D7448" s="2" t="s">
        <v>2779</v>
      </c>
      <c r="E7448" s="11" t="str">
        <f>CONCATENATE(TablaC11[[#This Row],[Apellido]]," ",TablaC11[[#This Row],[Nombre]])</f>
        <v>RAMIREZ DANIEL HORACIO</v>
      </c>
      <c r="F7448" s="11" t="s">
        <v>12</v>
      </c>
      <c r="G7448" s="11" t="s">
        <v>18</v>
      </c>
      <c r="H7448" s="6">
        <v>12601388</v>
      </c>
      <c r="I7448" s="6">
        <v>1959</v>
      </c>
      <c r="J7448" s="11" t="s">
        <v>25180</v>
      </c>
      <c r="K7448" s="11" t="str">
        <f t="shared" si="116"/>
        <v>Adultos</v>
      </c>
      <c r="L7448" s="6">
        <f>2023-TablaC11[[#This Row],[Clase]]</f>
        <v>64</v>
      </c>
      <c r="M7448" s="4" t="str">
        <f>VLOOKUP(TablaC11[[#This Row],[Circuito]],Aux!$A$2:$B$12,2,0)</f>
        <v>Villa Devoto</v>
      </c>
    </row>
    <row r="7449" spans="1:13">
      <c r="A7449" s="11" t="s">
        <v>9</v>
      </c>
      <c r="B7449" s="6">
        <v>122</v>
      </c>
      <c r="C7449" s="2" t="s">
        <v>1169</v>
      </c>
      <c r="D7449" s="2" t="s">
        <v>16490</v>
      </c>
      <c r="E7449" s="11" t="str">
        <f>CONCATENATE(TablaC11[[#This Row],[Apellido]]," ",TablaC11[[#This Row],[Nombre]])</f>
        <v>RAMOS RUBEN ERNESTO</v>
      </c>
      <c r="F7449" s="11" t="s">
        <v>12</v>
      </c>
      <c r="G7449" s="11" t="s">
        <v>1156</v>
      </c>
      <c r="H7449" s="6">
        <v>21796390</v>
      </c>
      <c r="I7449" s="6">
        <v>1970</v>
      </c>
      <c r="J7449" s="11" t="s">
        <v>24270</v>
      </c>
      <c r="K7449" s="11" t="str">
        <f t="shared" si="116"/>
        <v>Adultos</v>
      </c>
      <c r="L7449" s="6">
        <f>2023-TablaC11[[#This Row],[Clase]]</f>
        <v>53</v>
      </c>
      <c r="M7449" s="4" t="str">
        <f>VLOOKUP(TablaC11[[#This Row],[Circuito]],Aux!$A$2:$B$12,2,0)</f>
        <v>Villa Devoto</v>
      </c>
    </row>
    <row r="7450" spans="1:13">
      <c r="A7450" s="11" t="s">
        <v>9</v>
      </c>
      <c r="B7450" s="6">
        <v>122</v>
      </c>
      <c r="C7450" s="2" t="s">
        <v>11533</v>
      </c>
      <c r="D7450" s="2" t="s">
        <v>16492</v>
      </c>
      <c r="E7450" s="11" t="str">
        <f>CONCATENATE(TablaC11[[#This Row],[Apellido]]," ",TablaC11[[#This Row],[Nombre]])</f>
        <v>REGO MARIA PRIMITIVA</v>
      </c>
      <c r="F7450" s="11" t="s">
        <v>17</v>
      </c>
      <c r="G7450" s="11" t="s">
        <v>18</v>
      </c>
      <c r="H7450" s="6">
        <v>3373234</v>
      </c>
      <c r="I7450" s="6">
        <v>1928</v>
      </c>
      <c r="J7450" s="11" t="s">
        <v>24271</v>
      </c>
      <c r="K7450" s="11" t="str">
        <f t="shared" si="116"/>
        <v>Adultos Mayores</v>
      </c>
      <c r="L7450" s="6">
        <f>2023-TablaC11[[#This Row],[Clase]]</f>
        <v>95</v>
      </c>
      <c r="M7450" s="4" t="str">
        <f>VLOOKUP(TablaC11[[#This Row],[Circuito]],Aux!$A$2:$B$12,2,0)</f>
        <v>Villa Devoto</v>
      </c>
    </row>
    <row r="7451" spans="1:13">
      <c r="A7451" s="11" t="s">
        <v>9</v>
      </c>
      <c r="B7451" s="6">
        <v>122</v>
      </c>
      <c r="C7451" s="2" t="s">
        <v>2999</v>
      </c>
      <c r="D7451" s="2" t="s">
        <v>1310</v>
      </c>
      <c r="E7451" s="11" t="str">
        <f>CONCATENATE(TablaC11[[#This Row],[Apellido]]," ",TablaC11[[#This Row],[Nombre]])</f>
        <v>REY IGNACIO MARTIN</v>
      </c>
      <c r="F7451" s="11" t="s">
        <v>12</v>
      </c>
      <c r="G7451" s="11" t="s">
        <v>18</v>
      </c>
      <c r="H7451" s="6">
        <v>33023973</v>
      </c>
      <c r="I7451" s="6">
        <v>1987</v>
      </c>
      <c r="J7451" s="11" t="s">
        <v>24272</v>
      </c>
      <c r="K7451" s="11" t="str">
        <f t="shared" si="116"/>
        <v>Adultos</v>
      </c>
      <c r="L7451" s="6">
        <f>2023-TablaC11[[#This Row],[Clase]]</f>
        <v>36</v>
      </c>
      <c r="M7451" s="4" t="str">
        <f>VLOOKUP(TablaC11[[#This Row],[Circuito]],Aux!$A$2:$B$12,2,0)</f>
        <v>Villa Devoto</v>
      </c>
    </row>
    <row r="7452" spans="1:13">
      <c r="A7452" s="11" t="s">
        <v>9</v>
      </c>
      <c r="B7452" s="6">
        <v>122</v>
      </c>
      <c r="C7452" s="2" t="s">
        <v>16495</v>
      </c>
      <c r="D7452" s="2" t="s">
        <v>16496</v>
      </c>
      <c r="E7452" s="11" t="str">
        <f>CONCATENATE(TablaC11[[#This Row],[Apellido]]," ",TablaC11[[#This Row],[Nombre]])</f>
        <v>REYNADO AMANDA LIA</v>
      </c>
      <c r="F7452" s="11" t="s">
        <v>17</v>
      </c>
      <c r="G7452" s="11" t="s">
        <v>18</v>
      </c>
      <c r="H7452" s="6">
        <v>4456169</v>
      </c>
      <c r="I7452" s="6">
        <v>1942</v>
      </c>
      <c r="J7452" s="11" t="s">
        <v>24223</v>
      </c>
      <c r="K7452" s="11" t="str">
        <f t="shared" si="116"/>
        <v>Adultos Mayores</v>
      </c>
      <c r="L7452" s="6">
        <f>2023-TablaC11[[#This Row],[Clase]]</f>
        <v>81</v>
      </c>
      <c r="M7452" s="4" t="str">
        <f>VLOOKUP(TablaC11[[#This Row],[Circuito]],Aux!$A$2:$B$12,2,0)</f>
        <v>Villa Devoto</v>
      </c>
    </row>
    <row r="7453" spans="1:13">
      <c r="A7453" s="11" t="s">
        <v>9</v>
      </c>
      <c r="B7453" s="6">
        <v>122</v>
      </c>
      <c r="C7453" s="2" t="s">
        <v>16497</v>
      </c>
      <c r="D7453" s="2" t="s">
        <v>16498</v>
      </c>
      <c r="E7453" s="11" t="str">
        <f>CONCATENATE(TablaC11[[#This Row],[Apellido]]," ",TablaC11[[#This Row],[Nombre]])</f>
        <v>RICCIARDI SARA AMELIA</v>
      </c>
      <c r="F7453" s="11" t="s">
        <v>17</v>
      </c>
      <c r="G7453" s="11" t="s">
        <v>18</v>
      </c>
      <c r="H7453" s="6">
        <v>262019</v>
      </c>
      <c r="I7453" s="6">
        <v>1929</v>
      </c>
      <c r="J7453" s="11" t="s">
        <v>24273</v>
      </c>
      <c r="K7453" s="11" t="str">
        <f t="shared" si="116"/>
        <v>Adultos Mayores</v>
      </c>
      <c r="L7453" s="6">
        <f>2023-TablaC11[[#This Row],[Clase]]</f>
        <v>94</v>
      </c>
      <c r="M7453" s="4" t="str">
        <f>VLOOKUP(TablaC11[[#This Row],[Circuito]],Aux!$A$2:$B$12,2,0)</f>
        <v>Villa Devoto</v>
      </c>
    </row>
    <row r="7454" spans="1:13">
      <c r="A7454" s="11" t="s">
        <v>9</v>
      </c>
      <c r="B7454" s="6">
        <v>122</v>
      </c>
      <c r="C7454" s="2" t="s">
        <v>16500</v>
      </c>
      <c r="D7454" s="2" t="s">
        <v>1216</v>
      </c>
      <c r="E7454" s="11" t="str">
        <f>CONCATENATE(TablaC11[[#This Row],[Apellido]]," ",TablaC11[[#This Row],[Nombre]])</f>
        <v>RIMOLDI BEATRIZ HAYDEE</v>
      </c>
      <c r="F7454" s="11" t="s">
        <v>17</v>
      </c>
      <c r="G7454" s="11" t="s">
        <v>13</v>
      </c>
      <c r="H7454" s="6">
        <v>125284</v>
      </c>
      <c r="I7454" s="6">
        <v>1929</v>
      </c>
      <c r="J7454" s="11" t="s">
        <v>24274</v>
      </c>
      <c r="K7454" s="11" t="str">
        <f t="shared" si="116"/>
        <v>Adultos Mayores</v>
      </c>
      <c r="L7454" s="6">
        <f>2023-TablaC11[[#This Row],[Clase]]</f>
        <v>94</v>
      </c>
      <c r="M7454" s="4" t="str">
        <f>VLOOKUP(TablaC11[[#This Row],[Circuito]],Aux!$A$2:$B$12,2,0)</f>
        <v>Villa Devoto</v>
      </c>
    </row>
    <row r="7455" spans="1:13">
      <c r="A7455" s="11" t="s">
        <v>9</v>
      </c>
      <c r="B7455" s="6">
        <v>122</v>
      </c>
      <c r="C7455" s="2" t="s">
        <v>3023</v>
      </c>
      <c r="D7455" s="2" t="s">
        <v>5671</v>
      </c>
      <c r="E7455" s="11" t="str">
        <f>CONCATENATE(TablaC11[[#This Row],[Apellido]]," ",TablaC11[[#This Row],[Nombre]])</f>
        <v>RIVAS ANA LAURA</v>
      </c>
      <c r="F7455" s="11" t="s">
        <v>17</v>
      </c>
      <c r="G7455" s="11" t="s">
        <v>13</v>
      </c>
      <c r="H7455" s="6">
        <v>37184887</v>
      </c>
      <c r="I7455" s="6">
        <v>1992</v>
      </c>
      <c r="J7455" s="11" t="s">
        <v>24275</v>
      </c>
      <c r="K7455" s="11" t="str">
        <f t="shared" si="116"/>
        <v>Juventud</v>
      </c>
      <c r="L7455" s="6">
        <f>2023-TablaC11[[#This Row],[Clase]]</f>
        <v>31</v>
      </c>
      <c r="M7455" s="4" t="str">
        <f>VLOOKUP(TablaC11[[#This Row],[Circuito]],Aux!$A$2:$B$12,2,0)</f>
        <v>Villa Devoto</v>
      </c>
    </row>
    <row r="7456" spans="1:13">
      <c r="A7456" s="11" t="s">
        <v>9</v>
      </c>
      <c r="B7456" s="6">
        <v>122</v>
      </c>
      <c r="C7456" s="2" t="s">
        <v>16503</v>
      </c>
      <c r="D7456" s="2" t="s">
        <v>16504</v>
      </c>
      <c r="E7456" s="11" t="str">
        <f>CONCATENATE(TablaC11[[#This Row],[Apellido]]," ",TablaC11[[#This Row],[Nombre]])</f>
        <v>ROBERTI LILIA MARISA</v>
      </c>
      <c r="F7456" s="11" t="s">
        <v>17</v>
      </c>
      <c r="G7456" s="11" t="s">
        <v>13</v>
      </c>
      <c r="H7456" s="6">
        <v>16940546</v>
      </c>
      <c r="I7456" s="6">
        <v>1963</v>
      </c>
      <c r="J7456" s="11" t="s">
        <v>24276</v>
      </c>
      <c r="K7456" s="11" t="str">
        <f t="shared" si="116"/>
        <v>Adultos</v>
      </c>
      <c r="L7456" s="6">
        <f>2023-TablaC11[[#This Row],[Clase]]</f>
        <v>60</v>
      </c>
      <c r="M7456" s="4" t="str">
        <f>VLOOKUP(TablaC11[[#This Row],[Circuito]],Aux!$A$2:$B$12,2,0)</f>
        <v>Villa Devoto</v>
      </c>
    </row>
    <row r="7457" spans="1:13">
      <c r="A7457" s="11" t="s">
        <v>9</v>
      </c>
      <c r="B7457" s="6">
        <v>122</v>
      </c>
      <c r="C7457" s="2" t="s">
        <v>4667</v>
      </c>
      <c r="D7457" s="2" t="s">
        <v>2711</v>
      </c>
      <c r="E7457" s="11" t="str">
        <f>CONCATENATE(TablaC11[[#This Row],[Apellido]]," ",TablaC11[[#This Row],[Nombre]])</f>
        <v>ROBLEDO MARTIN</v>
      </c>
      <c r="F7457" s="11" t="s">
        <v>12</v>
      </c>
      <c r="G7457" s="11" t="s">
        <v>18</v>
      </c>
      <c r="H7457" s="6">
        <v>18079415</v>
      </c>
      <c r="I7457" s="6">
        <v>1967</v>
      </c>
      <c r="J7457" s="11" t="s">
        <v>24277</v>
      </c>
      <c r="K7457" s="11" t="str">
        <f t="shared" si="116"/>
        <v>Adultos</v>
      </c>
      <c r="L7457" s="6">
        <f>2023-TablaC11[[#This Row],[Clase]]</f>
        <v>56</v>
      </c>
      <c r="M7457" s="4" t="str">
        <f>VLOOKUP(TablaC11[[#This Row],[Circuito]],Aux!$A$2:$B$12,2,0)</f>
        <v>Villa Devoto</v>
      </c>
    </row>
    <row r="7458" spans="1:13">
      <c r="A7458" s="11" t="s">
        <v>9</v>
      </c>
      <c r="B7458" s="6">
        <v>122</v>
      </c>
      <c r="C7458" s="2" t="s">
        <v>1213</v>
      </c>
      <c r="D7458" s="2" t="s">
        <v>1744</v>
      </c>
      <c r="E7458" s="11" t="str">
        <f>CONCATENATE(TablaC11[[#This Row],[Apellido]]," ",TablaC11[[#This Row],[Nombre]])</f>
        <v>RODRIGUEZ AMELIA</v>
      </c>
      <c r="F7458" s="11" t="s">
        <v>17</v>
      </c>
      <c r="G7458" s="11" t="s">
        <v>13</v>
      </c>
      <c r="H7458" s="6">
        <v>13567254</v>
      </c>
      <c r="I7458" s="6">
        <v>1957</v>
      </c>
      <c r="J7458" s="11" t="s">
        <v>24278</v>
      </c>
      <c r="K7458" s="11" t="str">
        <f t="shared" si="116"/>
        <v>Adultos Mayores</v>
      </c>
      <c r="L7458" s="6">
        <f>2023-TablaC11[[#This Row],[Clase]]</f>
        <v>66</v>
      </c>
      <c r="M7458" s="4" t="str">
        <f>VLOOKUP(TablaC11[[#This Row],[Circuito]],Aux!$A$2:$B$12,2,0)</f>
        <v>Villa Devoto</v>
      </c>
    </row>
    <row r="7459" spans="1:13">
      <c r="A7459" s="11" t="s">
        <v>9</v>
      </c>
      <c r="B7459" s="6">
        <v>122</v>
      </c>
      <c r="C7459" s="2" t="s">
        <v>1213</v>
      </c>
      <c r="D7459" s="2" t="s">
        <v>16508</v>
      </c>
      <c r="E7459" s="11" t="str">
        <f>CONCATENATE(TablaC11[[#This Row],[Apellido]]," ",TablaC11[[#This Row],[Nombre]])</f>
        <v>RODRIGUEZ CLARISA</v>
      </c>
      <c r="F7459" s="11" t="s">
        <v>17</v>
      </c>
      <c r="G7459" s="11" t="s">
        <v>13</v>
      </c>
      <c r="H7459" s="6">
        <v>14010488</v>
      </c>
      <c r="I7459" s="6">
        <v>1960</v>
      </c>
      <c r="J7459" s="11" t="s">
        <v>23995</v>
      </c>
      <c r="K7459" s="11" t="str">
        <f t="shared" si="116"/>
        <v>Adultos</v>
      </c>
      <c r="L7459" s="6">
        <f>2023-TablaC11[[#This Row],[Clase]]</f>
        <v>63</v>
      </c>
      <c r="M7459" s="4" t="str">
        <f>VLOOKUP(TablaC11[[#This Row],[Circuito]],Aux!$A$2:$B$12,2,0)</f>
        <v>Villa Devoto</v>
      </c>
    </row>
    <row r="7460" spans="1:13">
      <c r="A7460" s="11" t="s">
        <v>9</v>
      </c>
      <c r="B7460" s="6">
        <v>122</v>
      </c>
      <c r="C7460" s="2" t="s">
        <v>1213</v>
      </c>
      <c r="D7460" s="2" t="s">
        <v>1345</v>
      </c>
      <c r="E7460" s="11" t="str">
        <f>CONCATENATE(TablaC11[[#This Row],[Apellido]]," ",TablaC11[[#This Row],[Nombre]])</f>
        <v>RODRIGUEZ MAXIMILIANO LUIS</v>
      </c>
      <c r="F7460" s="11" t="s">
        <v>12</v>
      </c>
      <c r="G7460" s="11" t="s">
        <v>13</v>
      </c>
      <c r="H7460" s="6">
        <v>27691281</v>
      </c>
      <c r="I7460" s="6">
        <v>1979</v>
      </c>
      <c r="J7460" s="11" t="s">
        <v>23926</v>
      </c>
      <c r="K7460" s="11" t="str">
        <f t="shared" si="116"/>
        <v>Adultos</v>
      </c>
      <c r="L7460" s="6">
        <f>2023-TablaC11[[#This Row],[Clase]]</f>
        <v>44</v>
      </c>
      <c r="M7460" s="4" t="str">
        <f>VLOOKUP(TablaC11[[#This Row],[Circuito]],Aux!$A$2:$B$12,2,0)</f>
        <v>Villa Devoto</v>
      </c>
    </row>
    <row r="7461" spans="1:13">
      <c r="A7461" s="11" t="s">
        <v>9</v>
      </c>
      <c r="B7461" s="6">
        <v>122</v>
      </c>
      <c r="C7461" s="2" t="s">
        <v>1213</v>
      </c>
      <c r="D7461" s="2" t="s">
        <v>16509</v>
      </c>
      <c r="E7461" s="11" t="str">
        <f>CONCATENATE(TablaC11[[#This Row],[Apellido]]," ",TablaC11[[#This Row],[Nombre]])</f>
        <v>RODRIGUEZ NESTOR FERNANDO</v>
      </c>
      <c r="F7461" s="11" t="s">
        <v>12</v>
      </c>
      <c r="G7461" s="11" t="s">
        <v>13</v>
      </c>
      <c r="H7461" s="6">
        <v>14430600</v>
      </c>
      <c r="I7461" s="6">
        <v>1961</v>
      </c>
      <c r="J7461" s="11" t="s">
        <v>23963</v>
      </c>
      <c r="K7461" s="11" t="str">
        <f t="shared" si="116"/>
        <v>Adultos</v>
      </c>
      <c r="L7461" s="6">
        <f>2023-TablaC11[[#This Row],[Clase]]</f>
        <v>62</v>
      </c>
      <c r="M7461" s="4" t="str">
        <f>VLOOKUP(TablaC11[[#This Row],[Circuito]],Aux!$A$2:$B$12,2,0)</f>
        <v>Villa Devoto</v>
      </c>
    </row>
    <row r="7462" spans="1:13">
      <c r="A7462" s="11" t="s">
        <v>9</v>
      </c>
      <c r="B7462" s="6">
        <v>122</v>
      </c>
      <c r="C7462" s="2" t="s">
        <v>1213</v>
      </c>
      <c r="D7462" s="2" t="s">
        <v>3522</v>
      </c>
      <c r="E7462" s="11" t="str">
        <f>CONCATENATE(TablaC11[[#This Row],[Apellido]]," ",TablaC11[[#This Row],[Nombre]])</f>
        <v>RODRIGUEZ NICOLAS</v>
      </c>
      <c r="F7462" s="11" t="s">
        <v>12</v>
      </c>
      <c r="G7462" s="11" t="s">
        <v>18</v>
      </c>
      <c r="H7462" s="6">
        <v>39458253</v>
      </c>
      <c r="I7462" s="6">
        <v>1996</v>
      </c>
      <c r="J7462" s="11" t="s">
        <v>24279</v>
      </c>
      <c r="K7462" s="11" t="str">
        <f t="shared" si="116"/>
        <v>Juventud</v>
      </c>
      <c r="L7462" s="6">
        <f>2023-TablaC11[[#This Row],[Clase]]</f>
        <v>27</v>
      </c>
      <c r="M7462" s="4" t="str">
        <f>VLOOKUP(TablaC11[[#This Row],[Circuito]],Aux!$A$2:$B$12,2,0)</f>
        <v>Villa Devoto</v>
      </c>
    </row>
    <row r="7463" spans="1:13">
      <c r="A7463" s="11" t="s">
        <v>9</v>
      </c>
      <c r="B7463" s="6">
        <v>122</v>
      </c>
      <c r="C7463" s="2" t="s">
        <v>16511</v>
      </c>
      <c r="D7463" s="2" t="s">
        <v>6398</v>
      </c>
      <c r="E7463" s="11" t="str">
        <f>CONCATENATE(TablaC11[[#This Row],[Apellido]]," ",TablaC11[[#This Row],[Nombre]])</f>
        <v>ROGLICH MARIA MAGDALENA</v>
      </c>
      <c r="F7463" s="11" t="s">
        <v>17</v>
      </c>
      <c r="G7463" s="11" t="s">
        <v>13</v>
      </c>
      <c r="H7463" s="6">
        <v>31478319</v>
      </c>
      <c r="I7463" s="6">
        <v>1985</v>
      </c>
      <c r="J7463" s="11" t="s">
        <v>24280</v>
      </c>
      <c r="K7463" s="11" t="str">
        <f t="shared" si="116"/>
        <v>Adultos</v>
      </c>
      <c r="L7463" s="6">
        <f>2023-TablaC11[[#This Row],[Clase]]</f>
        <v>38</v>
      </c>
      <c r="M7463" s="4" t="str">
        <f>VLOOKUP(TablaC11[[#This Row],[Circuito]],Aux!$A$2:$B$12,2,0)</f>
        <v>Villa Devoto</v>
      </c>
    </row>
    <row r="7464" spans="1:13">
      <c r="A7464" s="11" t="s">
        <v>9</v>
      </c>
      <c r="B7464" s="6">
        <v>122</v>
      </c>
      <c r="C7464" s="2" t="s">
        <v>8519</v>
      </c>
      <c r="D7464" s="2" t="s">
        <v>16513</v>
      </c>
      <c r="E7464" s="11" t="str">
        <f>CONCATENATE(TablaC11[[#This Row],[Apellido]]," ",TablaC11[[#This Row],[Nombre]])</f>
        <v>ROMAN BEATRIZ DELIA</v>
      </c>
      <c r="F7464" s="11" t="s">
        <v>17</v>
      </c>
      <c r="G7464" s="11" t="s">
        <v>18</v>
      </c>
      <c r="H7464" s="6">
        <v>394898</v>
      </c>
      <c r="I7464" s="6">
        <v>1928</v>
      </c>
      <c r="J7464" s="11" t="s">
        <v>24281</v>
      </c>
      <c r="K7464" s="11" t="str">
        <f t="shared" si="116"/>
        <v>Adultos Mayores</v>
      </c>
      <c r="L7464" s="6">
        <f>2023-TablaC11[[#This Row],[Clase]]</f>
        <v>95</v>
      </c>
      <c r="M7464" s="4" t="str">
        <f>VLOOKUP(TablaC11[[#This Row],[Circuito]],Aux!$A$2:$B$12,2,0)</f>
        <v>Villa Devoto</v>
      </c>
    </row>
    <row r="7465" spans="1:13">
      <c r="A7465" s="11" t="s">
        <v>9</v>
      </c>
      <c r="B7465" s="6">
        <v>122</v>
      </c>
      <c r="C7465" s="2" t="s">
        <v>8525</v>
      </c>
      <c r="D7465" s="2" t="s">
        <v>16515</v>
      </c>
      <c r="E7465" s="11" t="str">
        <f>CONCATENATE(TablaC11[[#This Row],[Apellido]]," ",TablaC11[[#This Row],[Nombre]])</f>
        <v>ROMEO ALICIA RITA</v>
      </c>
      <c r="F7465" s="11" t="s">
        <v>17</v>
      </c>
      <c r="G7465" s="11" t="s">
        <v>18</v>
      </c>
      <c r="H7465" s="6">
        <v>6207043</v>
      </c>
      <c r="I7465" s="6">
        <v>1949</v>
      </c>
      <c r="J7465" s="11" t="s">
        <v>24037</v>
      </c>
      <c r="K7465" s="11" t="str">
        <f t="shared" si="116"/>
        <v>Adultos Mayores</v>
      </c>
      <c r="L7465" s="6">
        <f>2023-TablaC11[[#This Row],[Clase]]</f>
        <v>74</v>
      </c>
      <c r="M7465" s="4" t="str">
        <f>VLOOKUP(TablaC11[[#This Row],[Circuito]],Aux!$A$2:$B$12,2,0)</f>
        <v>Villa Devoto</v>
      </c>
    </row>
    <row r="7466" spans="1:13">
      <c r="A7466" s="11" t="s">
        <v>9</v>
      </c>
      <c r="B7466" s="6">
        <v>122</v>
      </c>
      <c r="C7466" s="2" t="s">
        <v>1249</v>
      </c>
      <c r="D7466" s="2" t="s">
        <v>1771</v>
      </c>
      <c r="E7466" s="11" t="str">
        <f>CONCATENATE(TablaC11[[#This Row],[Apellido]]," ",TablaC11[[#This Row],[Nombre]])</f>
        <v>ROMERO DIEGO HERNAN</v>
      </c>
      <c r="F7466" s="11" t="s">
        <v>12</v>
      </c>
      <c r="G7466" s="11" t="s">
        <v>690</v>
      </c>
      <c r="H7466" s="6">
        <v>28382222</v>
      </c>
      <c r="I7466" s="6">
        <v>1980</v>
      </c>
      <c r="J7466" s="11" t="s">
        <v>24282</v>
      </c>
      <c r="K7466" s="11" t="str">
        <f t="shared" si="116"/>
        <v>Adultos</v>
      </c>
      <c r="L7466" s="6">
        <f>2023-TablaC11[[#This Row],[Clase]]</f>
        <v>43</v>
      </c>
      <c r="M7466" s="4" t="str">
        <f>VLOOKUP(TablaC11[[#This Row],[Circuito]],Aux!$A$2:$B$12,2,0)</f>
        <v>Villa Devoto</v>
      </c>
    </row>
    <row r="7467" spans="1:13">
      <c r="A7467" s="11" t="s">
        <v>9</v>
      </c>
      <c r="B7467" s="6">
        <v>122</v>
      </c>
      <c r="C7467" s="2" t="s">
        <v>1249</v>
      </c>
      <c r="D7467" s="2" t="s">
        <v>16517</v>
      </c>
      <c r="E7467" s="11" t="str">
        <f>CONCATENATE(TablaC11[[#This Row],[Apellido]]," ",TablaC11[[#This Row],[Nombre]])</f>
        <v>ROMERO LUCIA SOL</v>
      </c>
      <c r="F7467" s="11" t="s">
        <v>17</v>
      </c>
      <c r="G7467" s="11" t="s">
        <v>18</v>
      </c>
      <c r="H7467" s="6">
        <v>39389313</v>
      </c>
      <c r="I7467" s="6">
        <v>1996</v>
      </c>
      <c r="J7467" s="11" t="s">
        <v>24283</v>
      </c>
      <c r="K7467" s="11" t="str">
        <f t="shared" si="116"/>
        <v>Juventud</v>
      </c>
      <c r="L7467" s="6">
        <f>2023-TablaC11[[#This Row],[Clase]]</f>
        <v>27</v>
      </c>
      <c r="M7467" s="4" t="str">
        <f>VLOOKUP(TablaC11[[#This Row],[Circuito]],Aux!$A$2:$B$12,2,0)</f>
        <v>Villa Devoto</v>
      </c>
    </row>
    <row r="7468" spans="1:13">
      <c r="A7468" s="11" t="s">
        <v>9</v>
      </c>
      <c r="B7468" s="6">
        <v>122</v>
      </c>
      <c r="C7468" s="2" t="s">
        <v>16519</v>
      </c>
      <c r="D7468" s="2" t="s">
        <v>16520</v>
      </c>
      <c r="E7468" s="11" t="str">
        <f>CONCATENATE(TablaC11[[#This Row],[Apellido]]," ",TablaC11[[#This Row],[Nombre]])</f>
        <v>ROMERO URQUIZA KAREN PAMELA DEL PILAR</v>
      </c>
      <c r="F7468" s="11" t="s">
        <v>17</v>
      </c>
      <c r="G7468" s="11" t="s">
        <v>690</v>
      </c>
      <c r="H7468" s="6">
        <v>18890619</v>
      </c>
      <c r="I7468" s="6">
        <v>1989</v>
      </c>
      <c r="J7468" s="11" t="s">
        <v>25528</v>
      </c>
      <c r="K7468" s="11" t="str">
        <f t="shared" si="116"/>
        <v>Adultos</v>
      </c>
      <c r="L7468" s="6">
        <f>2023-TablaC11[[#This Row],[Clase]]</f>
        <v>34</v>
      </c>
      <c r="M7468" s="4" t="str">
        <f>VLOOKUP(TablaC11[[#This Row],[Circuito]],Aux!$A$2:$B$12,2,0)</f>
        <v>Villa Devoto</v>
      </c>
    </row>
    <row r="7469" spans="1:13">
      <c r="A7469" s="11" t="s">
        <v>9</v>
      </c>
      <c r="B7469" s="6">
        <v>122</v>
      </c>
      <c r="C7469" s="2" t="s">
        <v>16522</v>
      </c>
      <c r="D7469" s="2" t="s">
        <v>12942</v>
      </c>
      <c r="E7469" s="11" t="str">
        <f>CONCATENATE(TablaC11[[#This Row],[Apellido]]," ",TablaC11[[#This Row],[Nombre]])</f>
        <v>RORMOSER MARIA BEATRIZ</v>
      </c>
      <c r="F7469" s="11" t="s">
        <v>17</v>
      </c>
      <c r="G7469" s="11" t="s">
        <v>18</v>
      </c>
      <c r="H7469" s="6">
        <v>13805455</v>
      </c>
      <c r="I7469" s="6">
        <v>1957</v>
      </c>
      <c r="J7469" s="11" t="s">
        <v>24284</v>
      </c>
      <c r="K7469" s="11" t="str">
        <f t="shared" si="116"/>
        <v>Adultos Mayores</v>
      </c>
      <c r="L7469" s="6">
        <f>2023-TablaC11[[#This Row],[Clase]]</f>
        <v>66</v>
      </c>
      <c r="M7469" s="4" t="str">
        <f>VLOOKUP(TablaC11[[#This Row],[Circuito]],Aux!$A$2:$B$12,2,0)</f>
        <v>Villa Devoto</v>
      </c>
    </row>
    <row r="7470" spans="1:13">
      <c r="A7470" s="11" t="s">
        <v>9</v>
      </c>
      <c r="B7470" s="6">
        <v>122</v>
      </c>
      <c r="C7470" s="2" t="s">
        <v>1254</v>
      </c>
      <c r="D7470" s="2" t="s">
        <v>16524</v>
      </c>
      <c r="E7470" s="11" t="str">
        <f>CONCATENATE(TablaC11[[#This Row],[Apellido]]," ",TablaC11[[#This Row],[Nombre]])</f>
        <v>ROSS MONICA ANA</v>
      </c>
      <c r="F7470" s="11" t="s">
        <v>17</v>
      </c>
      <c r="G7470" s="11" t="s">
        <v>18</v>
      </c>
      <c r="H7470" s="6">
        <v>10692424</v>
      </c>
      <c r="I7470" s="6">
        <v>1952</v>
      </c>
      <c r="J7470" s="11" t="s">
        <v>23924</v>
      </c>
      <c r="K7470" s="11" t="str">
        <f t="shared" si="116"/>
        <v>Adultos Mayores</v>
      </c>
      <c r="L7470" s="6">
        <f>2023-TablaC11[[#This Row],[Clase]]</f>
        <v>71</v>
      </c>
      <c r="M7470" s="4" t="str">
        <f>VLOOKUP(TablaC11[[#This Row],[Circuito]],Aux!$A$2:$B$12,2,0)</f>
        <v>Villa Devoto</v>
      </c>
    </row>
    <row r="7471" spans="1:13">
      <c r="A7471" s="11" t="s">
        <v>9</v>
      </c>
      <c r="B7471" s="6">
        <v>122</v>
      </c>
      <c r="C7471" s="2" t="s">
        <v>16525</v>
      </c>
      <c r="D7471" s="2" t="s">
        <v>143</v>
      </c>
      <c r="E7471" s="11" t="str">
        <f>CONCATENATE(TablaC11[[#This Row],[Apellido]]," ",TablaC11[[#This Row],[Nombre]])</f>
        <v>ROZENSZTEJN JOSE</v>
      </c>
      <c r="F7471" s="11" t="s">
        <v>12</v>
      </c>
      <c r="G7471" s="11" t="s">
        <v>18</v>
      </c>
      <c r="H7471" s="6">
        <v>4173742</v>
      </c>
      <c r="I7471" s="6">
        <v>1936</v>
      </c>
      <c r="J7471" s="11" t="s">
        <v>24285</v>
      </c>
      <c r="K7471" s="11" t="str">
        <f t="shared" si="116"/>
        <v>Adultos Mayores</v>
      </c>
      <c r="L7471" s="6">
        <f>2023-TablaC11[[#This Row],[Clase]]</f>
        <v>87</v>
      </c>
      <c r="M7471" s="4" t="str">
        <f>VLOOKUP(TablaC11[[#This Row],[Circuito]],Aux!$A$2:$B$12,2,0)</f>
        <v>Villa Devoto</v>
      </c>
    </row>
    <row r="7472" spans="1:13">
      <c r="A7472" s="11" t="s">
        <v>9</v>
      </c>
      <c r="B7472" s="6">
        <v>122</v>
      </c>
      <c r="C7472" s="2" t="s">
        <v>1270</v>
      </c>
      <c r="D7472" s="2" t="s">
        <v>167</v>
      </c>
      <c r="E7472" s="11" t="str">
        <f>CONCATENATE(TablaC11[[#This Row],[Apellido]]," ",TablaC11[[#This Row],[Nombre]])</f>
        <v>RUIZ ANA MARIA</v>
      </c>
      <c r="F7472" s="11" t="s">
        <v>17</v>
      </c>
      <c r="G7472" s="11" t="s">
        <v>56</v>
      </c>
      <c r="H7472" s="6">
        <v>3873485</v>
      </c>
      <c r="I7472" s="6">
        <v>1939</v>
      </c>
      <c r="J7472" s="11" t="s">
        <v>24286</v>
      </c>
      <c r="K7472" s="11" t="str">
        <f t="shared" si="116"/>
        <v>Adultos Mayores</v>
      </c>
      <c r="L7472" s="6">
        <f>2023-TablaC11[[#This Row],[Clase]]</f>
        <v>84</v>
      </c>
      <c r="M7472" s="4" t="str">
        <f>VLOOKUP(TablaC11[[#This Row],[Circuito]],Aux!$A$2:$B$12,2,0)</f>
        <v>Villa Devoto</v>
      </c>
    </row>
    <row r="7473" spans="1:13">
      <c r="A7473" s="11" t="s">
        <v>9</v>
      </c>
      <c r="B7473" s="6">
        <v>122</v>
      </c>
      <c r="C7473" s="2" t="s">
        <v>1274</v>
      </c>
      <c r="D7473" s="2" t="s">
        <v>1006</v>
      </c>
      <c r="E7473" s="11" t="str">
        <f>CONCATENATE(TablaC11[[#This Row],[Apellido]]," ",TablaC11[[#This Row],[Nombre]])</f>
        <v>RUSSO MARIA DEL CARMEN</v>
      </c>
      <c r="F7473" s="11" t="s">
        <v>17</v>
      </c>
      <c r="G7473" s="11" t="s">
        <v>18</v>
      </c>
      <c r="H7473" s="6">
        <v>3590380</v>
      </c>
      <c r="I7473" s="6">
        <v>1937</v>
      </c>
      <c r="J7473" s="11" t="s">
        <v>24287</v>
      </c>
      <c r="K7473" s="11" t="str">
        <f t="shared" si="116"/>
        <v>Adultos Mayores</v>
      </c>
      <c r="L7473" s="6">
        <f>2023-TablaC11[[#This Row],[Clase]]</f>
        <v>86</v>
      </c>
      <c r="M7473" s="4" t="str">
        <f>VLOOKUP(TablaC11[[#This Row],[Circuito]],Aux!$A$2:$B$12,2,0)</f>
        <v>Villa Devoto</v>
      </c>
    </row>
    <row r="7474" spans="1:13">
      <c r="A7474" s="11" t="s">
        <v>9</v>
      </c>
      <c r="B7474" s="6">
        <v>122</v>
      </c>
      <c r="C7474" s="2" t="s">
        <v>3113</v>
      </c>
      <c r="D7474" s="2" t="s">
        <v>1006</v>
      </c>
      <c r="E7474" s="11" t="str">
        <f>CONCATENATE(TablaC11[[#This Row],[Apellido]]," ",TablaC11[[#This Row],[Nombre]])</f>
        <v>SAENZ MARIA DEL CARMEN</v>
      </c>
      <c r="F7474" s="11" t="s">
        <v>17</v>
      </c>
      <c r="G7474" s="11" t="s">
        <v>13</v>
      </c>
      <c r="H7474" s="6">
        <v>14619419</v>
      </c>
      <c r="I7474" s="6">
        <v>1961</v>
      </c>
      <c r="J7474" s="11" t="s">
        <v>24288</v>
      </c>
      <c r="K7474" s="11" t="str">
        <f t="shared" si="116"/>
        <v>Adultos</v>
      </c>
      <c r="L7474" s="6">
        <f>2023-TablaC11[[#This Row],[Clase]]</f>
        <v>62</v>
      </c>
      <c r="M7474" s="4" t="str">
        <f>VLOOKUP(TablaC11[[#This Row],[Circuito]],Aux!$A$2:$B$12,2,0)</f>
        <v>Villa Devoto</v>
      </c>
    </row>
    <row r="7475" spans="1:13">
      <c r="A7475" s="11" t="s">
        <v>9</v>
      </c>
      <c r="B7475" s="6">
        <v>122</v>
      </c>
      <c r="C7475" s="2" t="s">
        <v>16530</v>
      </c>
      <c r="D7475" s="2" t="s">
        <v>16531</v>
      </c>
      <c r="E7475" s="11" t="str">
        <f>CONCATENATE(TablaC11[[#This Row],[Apellido]]," ",TablaC11[[#This Row],[Nombre]])</f>
        <v>SAITO LADO CONSTANZA</v>
      </c>
      <c r="F7475" s="11" t="s">
        <v>17</v>
      </c>
      <c r="G7475" s="11" t="s">
        <v>56</v>
      </c>
      <c r="H7475" s="6">
        <v>40513086</v>
      </c>
      <c r="I7475" s="6">
        <v>1997</v>
      </c>
      <c r="J7475" s="11" t="s">
        <v>24289</v>
      </c>
      <c r="K7475" s="11" t="str">
        <f t="shared" si="116"/>
        <v>Juventud</v>
      </c>
      <c r="L7475" s="6">
        <f>2023-TablaC11[[#This Row],[Clase]]</f>
        <v>26</v>
      </c>
      <c r="M7475" s="4" t="str">
        <f>VLOOKUP(TablaC11[[#This Row],[Circuito]],Aux!$A$2:$B$12,2,0)</f>
        <v>Villa Devoto</v>
      </c>
    </row>
    <row r="7476" spans="1:13">
      <c r="A7476" s="11" t="s">
        <v>9</v>
      </c>
      <c r="B7476" s="6">
        <v>122</v>
      </c>
      <c r="C7476" s="2" t="s">
        <v>3118</v>
      </c>
      <c r="D7476" s="2" t="s">
        <v>16533</v>
      </c>
      <c r="E7476" s="11" t="str">
        <f>CONCATENATE(TablaC11[[#This Row],[Apellido]]," ",TablaC11[[#This Row],[Nombre]])</f>
        <v>SALA BRIAN LEONEL</v>
      </c>
      <c r="F7476" s="11" t="s">
        <v>12</v>
      </c>
      <c r="G7476" s="11" t="s">
        <v>56</v>
      </c>
      <c r="H7476" s="6">
        <v>33245223</v>
      </c>
      <c r="I7476" s="6">
        <v>1987</v>
      </c>
      <c r="J7476" s="11" t="s">
        <v>24290</v>
      </c>
      <c r="K7476" s="11" t="str">
        <f t="shared" si="116"/>
        <v>Adultos</v>
      </c>
      <c r="L7476" s="6">
        <f>2023-TablaC11[[#This Row],[Clase]]</f>
        <v>36</v>
      </c>
      <c r="M7476" s="4" t="str">
        <f>VLOOKUP(TablaC11[[#This Row],[Circuito]],Aux!$A$2:$B$12,2,0)</f>
        <v>Villa Devoto</v>
      </c>
    </row>
    <row r="7477" spans="1:13">
      <c r="A7477" s="11" t="s">
        <v>9</v>
      </c>
      <c r="B7477" s="6">
        <v>122</v>
      </c>
      <c r="C7477" s="2" t="s">
        <v>16535</v>
      </c>
      <c r="D7477" s="2" t="s">
        <v>41</v>
      </c>
      <c r="E7477" s="11" t="str">
        <f>CONCATENATE(TablaC11[[#This Row],[Apellido]]," ",TablaC11[[#This Row],[Nombre]])</f>
        <v>SALE HERNAN JAVIER</v>
      </c>
      <c r="F7477" s="11" t="s">
        <v>12</v>
      </c>
      <c r="G7477" s="11" t="s">
        <v>13</v>
      </c>
      <c r="H7477" s="6">
        <v>31877472</v>
      </c>
      <c r="I7477" s="6">
        <v>1985</v>
      </c>
      <c r="J7477" s="11" t="s">
        <v>25529</v>
      </c>
      <c r="K7477" s="11" t="str">
        <f t="shared" si="116"/>
        <v>Adultos</v>
      </c>
      <c r="L7477" s="6">
        <f>2023-TablaC11[[#This Row],[Clase]]</f>
        <v>38</v>
      </c>
      <c r="M7477" s="4" t="str">
        <f>VLOOKUP(TablaC11[[#This Row],[Circuito]],Aux!$A$2:$B$12,2,0)</f>
        <v>Villa Devoto</v>
      </c>
    </row>
    <row r="7478" spans="1:13">
      <c r="A7478" s="11" t="s">
        <v>9</v>
      </c>
      <c r="B7478" s="6">
        <v>122</v>
      </c>
      <c r="C7478" s="2" t="s">
        <v>11633</v>
      </c>
      <c r="D7478" s="2" t="s">
        <v>2574</v>
      </c>
      <c r="E7478" s="11" t="str">
        <f>CONCATENATE(TablaC11[[#This Row],[Apellido]]," ",TablaC11[[#This Row],[Nombre]])</f>
        <v>SALERNO PATRICIA MABEL</v>
      </c>
      <c r="F7478" s="11" t="s">
        <v>17</v>
      </c>
      <c r="G7478" s="11" t="s">
        <v>18</v>
      </c>
      <c r="H7478" s="6">
        <v>20009138</v>
      </c>
      <c r="I7478" s="6">
        <v>1968</v>
      </c>
      <c r="J7478" s="11" t="s">
        <v>24291</v>
      </c>
      <c r="K7478" s="11" t="str">
        <f t="shared" si="116"/>
        <v>Adultos</v>
      </c>
      <c r="L7478" s="6">
        <f>2023-TablaC11[[#This Row],[Clase]]</f>
        <v>55</v>
      </c>
      <c r="M7478" s="4" t="str">
        <f>VLOOKUP(TablaC11[[#This Row],[Circuito]],Aux!$A$2:$B$12,2,0)</f>
        <v>Villa Devoto</v>
      </c>
    </row>
    <row r="7479" spans="1:13">
      <c r="A7479" s="11" t="s">
        <v>9</v>
      </c>
      <c r="B7479" s="6">
        <v>122</v>
      </c>
      <c r="C7479" s="2" t="s">
        <v>16538</v>
      </c>
      <c r="D7479" s="2" t="s">
        <v>4295</v>
      </c>
      <c r="E7479" s="11" t="str">
        <f>CONCATENATE(TablaC11[[#This Row],[Apellido]]," ",TablaC11[[#This Row],[Nombre]])</f>
        <v>SALVADORES PATRICIA NOEMI</v>
      </c>
      <c r="F7479" s="11" t="s">
        <v>17</v>
      </c>
      <c r="G7479" s="11" t="s">
        <v>18</v>
      </c>
      <c r="H7479" s="6">
        <v>12446378</v>
      </c>
      <c r="I7479" s="6">
        <v>1958</v>
      </c>
      <c r="J7479" s="11" t="s">
        <v>24292</v>
      </c>
      <c r="K7479" s="11" t="str">
        <f t="shared" si="116"/>
        <v>Adultos</v>
      </c>
      <c r="L7479" s="6">
        <f>2023-TablaC11[[#This Row],[Clase]]</f>
        <v>65</v>
      </c>
      <c r="M7479" s="4" t="str">
        <f>VLOOKUP(TablaC11[[#This Row],[Circuito]],Aux!$A$2:$B$12,2,0)</f>
        <v>Villa Devoto</v>
      </c>
    </row>
    <row r="7480" spans="1:13">
      <c r="A7480" s="11" t="s">
        <v>9</v>
      </c>
      <c r="B7480" s="6">
        <v>122</v>
      </c>
      <c r="C7480" s="2" t="s">
        <v>1308</v>
      </c>
      <c r="D7480" s="2" t="s">
        <v>8339</v>
      </c>
      <c r="E7480" s="11" t="str">
        <f>CONCATENATE(TablaC11[[#This Row],[Apellido]]," ",TablaC11[[#This Row],[Nombre]])</f>
        <v>SANCHEZ BEATRIZ RAMONA</v>
      </c>
      <c r="F7480" s="11" t="s">
        <v>17</v>
      </c>
      <c r="G7480" s="11" t="s">
        <v>13</v>
      </c>
      <c r="H7480" s="6">
        <v>5435113</v>
      </c>
      <c r="I7480" s="6">
        <v>1946</v>
      </c>
      <c r="J7480" s="11" t="s">
        <v>24293</v>
      </c>
      <c r="K7480" s="11" t="str">
        <f t="shared" si="116"/>
        <v>Adultos Mayores</v>
      </c>
      <c r="L7480" s="6">
        <f>2023-TablaC11[[#This Row],[Clase]]</f>
        <v>77</v>
      </c>
      <c r="M7480" s="4" t="str">
        <f>VLOOKUP(TablaC11[[#This Row],[Circuito]],Aux!$A$2:$B$12,2,0)</f>
        <v>Villa Devoto</v>
      </c>
    </row>
    <row r="7481" spans="1:13">
      <c r="A7481" s="11" t="s">
        <v>9</v>
      </c>
      <c r="B7481" s="6">
        <v>122</v>
      </c>
      <c r="C7481" s="2" t="s">
        <v>1308</v>
      </c>
      <c r="D7481" s="2" t="s">
        <v>16541</v>
      </c>
      <c r="E7481" s="11" t="str">
        <f>CONCATENATE(TablaC11[[#This Row],[Apellido]]," ",TablaC11[[#This Row],[Nombre]])</f>
        <v>SANCHEZ HECTOR ERNESTO</v>
      </c>
      <c r="F7481" s="11" t="s">
        <v>12</v>
      </c>
      <c r="G7481" s="11" t="s">
        <v>13</v>
      </c>
      <c r="H7481" s="6">
        <v>8296512</v>
      </c>
      <c r="I7481" s="6">
        <v>1949</v>
      </c>
      <c r="J7481" s="11" t="s">
        <v>24294</v>
      </c>
      <c r="K7481" s="11" t="str">
        <f t="shared" si="116"/>
        <v>Adultos Mayores</v>
      </c>
      <c r="L7481" s="6">
        <f>2023-TablaC11[[#This Row],[Clase]]</f>
        <v>74</v>
      </c>
      <c r="M7481" s="4" t="str">
        <f>VLOOKUP(TablaC11[[#This Row],[Circuito]],Aux!$A$2:$B$12,2,0)</f>
        <v>Villa Devoto</v>
      </c>
    </row>
    <row r="7482" spans="1:13">
      <c r="A7482" s="11" t="s">
        <v>9</v>
      </c>
      <c r="B7482" s="6">
        <v>122</v>
      </c>
      <c r="C7482" s="2" t="s">
        <v>1323</v>
      </c>
      <c r="D7482" s="2" t="s">
        <v>16543</v>
      </c>
      <c r="E7482" s="11" t="str">
        <f>CONCATENATE(TablaC11[[#This Row],[Apellido]]," ",TablaC11[[#This Row],[Nombre]])</f>
        <v>SANSONE FORTUNATA ELENA</v>
      </c>
      <c r="F7482" s="11" t="s">
        <v>17</v>
      </c>
      <c r="G7482" s="11" t="s">
        <v>155</v>
      </c>
      <c r="H7482" s="6">
        <v>9487611</v>
      </c>
      <c r="I7482" s="6">
        <v>1927</v>
      </c>
      <c r="J7482" s="11" t="s">
        <v>24295</v>
      </c>
      <c r="K7482" s="11" t="str">
        <f t="shared" si="116"/>
        <v>Adultos Mayores</v>
      </c>
      <c r="L7482" s="6">
        <f>2023-TablaC11[[#This Row],[Clase]]</f>
        <v>96</v>
      </c>
      <c r="M7482" s="4" t="str">
        <f>VLOOKUP(TablaC11[[#This Row],[Circuito]],Aux!$A$2:$B$12,2,0)</f>
        <v>Villa Devoto</v>
      </c>
    </row>
    <row r="7483" spans="1:13">
      <c r="A7483" s="11" t="s">
        <v>9</v>
      </c>
      <c r="B7483" s="6">
        <v>122</v>
      </c>
      <c r="C7483" s="2" t="s">
        <v>1330</v>
      </c>
      <c r="D7483" s="2" t="s">
        <v>16545</v>
      </c>
      <c r="E7483" s="11" t="str">
        <f>CONCATENATE(TablaC11[[#This Row],[Apellido]]," ",TablaC11[[#This Row],[Nombre]])</f>
        <v>SANTIN PILAR OLGA</v>
      </c>
      <c r="F7483" s="11" t="s">
        <v>17</v>
      </c>
      <c r="G7483" s="11" t="s">
        <v>18</v>
      </c>
      <c r="H7483" s="6">
        <v>3201882</v>
      </c>
      <c r="I7483" s="6">
        <v>1933</v>
      </c>
      <c r="J7483" s="11" t="s">
        <v>24296</v>
      </c>
      <c r="K7483" s="11" t="str">
        <f t="shared" si="116"/>
        <v>Adultos Mayores</v>
      </c>
      <c r="L7483" s="6">
        <f>2023-TablaC11[[#This Row],[Clase]]</f>
        <v>90</v>
      </c>
      <c r="M7483" s="4" t="str">
        <f>VLOOKUP(TablaC11[[#This Row],[Circuito]],Aux!$A$2:$B$12,2,0)</f>
        <v>Villa Devoto</v>
      </c>
    </row>
    <row r="7484" spans="1:13">
      <c r="A7484" s="11" t="s">
        <v>9</v>
      </c>
      <c r="B7484" s="6">
        <v>122</v>
      </c>
      <c r="C7484" s="2" t="s">
        <v>4748</v>
      </c>
      <c r="D7484" s="2" t="s">
        <v>167</v>
      </c>
      <c r="E7484" s="11" t="str">
        <f>CONCATENATE(TablaC11[[#This Row],[Apellido]]," ",TablaC11[[#This Row],[Nombre]])</f>
        <v>SANTOS ANA MARIA</v>
      </c>
      <c r="F7484" s="11" t="s">
        <v>17</v>
      </c>
      <c r="G7484" s="11" t="s">
        <v>18</v>
      </c>
      <c r="H7484" s="6">
        <v>11985390</v>
      </c>
      <c r="I7484" s="6">
        <v>1955</v>
      </c>
      <c r="J7484" s="11" t="s">
        <v>24297</v>
      </c>
      <c r="K7484" s="11" t="str">
        <f t="shared" si="116"/>
        <v>Adultos Mayores</v>
      </c>
      <c r="L7484" s="6">
        <f>2023-TablaC11[[#This Row],[Clase]]</f>
        <v>68</v>
      </c>
      <c r="M7484" s="4" t="str">
        <f>VLOOKUP(TablaC11[[#This Row],[Circuito]],Aux!$A$2:$B$12,2,0)</f>
        <v>Villa Devoto</v>
      </c>
    </row>
    <row r="7485" spans="1:13">
      <c r="A7485" s="11" t="s">
        <v>9</v>
      </c>
      <c r="B7485" s="6">
        <v>122</v>
      </c>
      <c r="C7485" s="2" t="s">
        <v>4748</v>
      </c>
      <c r="D7485" s="2" t="s">
        <v>16548</v>
      </c>
      <c r="E7485" s="11" t="str">
        <f>CONCATENATE(TablaC11[[#This Row],[Apellido]]," ",TablaC11[[#This Row],[Nombre]])</f>
        <v>SANTOS MARCELO FABIAN DOS</v>
      </c>
      <c r="F7485" s="11" t="s">
        <v>12</v>
      </c>
      <c r="G7485" s="11" t="s">
        <v>18</v>
      </c>
      <c r="H7485" s="6">
        <v>22403583</v>
      </c>
      <c r="I7485" s="6">
        <v>1971</v>
      </c>
      <c r="J7485" s="11" t="s">
        <v>24298</v>
      </c>
      <c r="K7485" s="11" t="str">
        <f t="shared" si="116"/>
        <v>Adultos</v>
      </c>
      <c r="L7485" s="6">
        <f>2023-TablaC11[[#This Row],[Clase]]</f>
        <v>52</v>
      </c>
      <c r="M7485" s="4" t="str">
        <f>VLOOKUP(TablaC11[[#This Row],[Circuito]],Aux!$A$2:$B$12,2,0)</f>
        <v>Villa Devoto</v>
      </c>
    </row>
    <row r="7486" spans="1:13">
      <c r="A7486" s="11" t="s">
        <v>9</v>
      </c>
      <c r="B7486" s="6">
        <v>122</v>
      </c>
      <c r="C7486" s="2" t="s">
        <v>3149</v>
      </c>
      <c r="D7486" s="2" t="s">
        <v>100</v>
      </c>
      <c r="E7486" s="11" t="str">
        <f>CONCATENATE(TablaC11[[#This Row],[Apellido]]," ",TablaC11[[#This Row],[Nombre]])</f>
        <v>SAPIA MARIA CRISTINA</v>
      </c>
      <c r="F7486" s="11" t="s">
        <v>17</v>
      </c>
      <c r="G7486" s="11" t="s">
        <v>18</v>
      </c>
      <c r="H7486" s="6">
        <v>12012865</v>
      </c>
      <c r="I7486" s="6">
        <v>1958</v>
      </c>
      <c r="J7486" s="11" t="s">
        <v>24299</v>
      </c>
      <c r="K7486" s="11" t="str">
        <f t="shared" si="116"/>
        <v>Adultos</v>
      </c>
      <c r="L7486" s="6">
        <f>2023-TablaC11[[#This Row],[Clase]]</f>
        <v>65</v>
      </c>
      <c r="M7486" s="4" t="str">
        <f>VLOOKUP(TablaC11[[#This Row],[Circuito]],Aux!$A$2:$B$12,2,0)</f>
        <v>Villa Devoto</v>
      </c>
    </row>
    <row r="7487" spans="1:13">
      <c r="A7487" s="11" t="s">
        <v>9</v>
      </c>
      <c r="B7487" s="6">
        <v>122</v>
      </c>
      <c r="C7487" s="2" t="s">
        <v>16551</v>
      </c>
      <c r="D7487" s="2" t="s">
        <v>486</v>
      </c>
      <c r="E7487" s="11" t="str">
        <f>CONCATENATE(TablaC11[[#This Row],[Apellido]]," ",TablaC11[[#This Row],[Nombre]])</f>
        <v>SARTHE SUSANA GRACIELA</v>
      </c>
      <c r="F7487" s="11" t="s">
        <v>17</v>
      </c>
      <c r="G7487" s="11" t="s">
        <v>18</v>
      </c>
      <c r="H7487" s="6">
        <v>6721910</v>
      </c>
      <c r="I7487" s="6">
        <v>1951</v>
      </c>
      <c r="J7487" s="11" t="s">
        <v>24300</v>
      </c>
      <c r="K7487" s="11" t="str">
        <f t="shared" si="116"/>
        <v>Adultos Mayores</v>
      </c>
      <c r="L7487" s="6">
        <f>2023-TablaC11[[#This Row],[Clase]]</f>
        <v>72</v>
      </c>
      <c r="M7487" s="4" t="str">
        <f>VLOOKUP(TablaC11[[#This Row],[Circuito]],Aux!$A$2:$B$12,2,0)</f>
        <v>Villa Devoto</v>
      </c>
    </row>
    <row r="7488" spans="1:13">
      <c r="A7488" s="11" t="s">
        <v>9</v>
      </c>
      <c r="B7488" s="6">
        <v>122</v>
      </c>
      <c r="C7488" s="2" t="s">
        <v>9987</v>
      </c>
      <c r="D7488" s="2" t="s">
        <v>16553</v>
      </c>
      <c r="E7488" s="11" t="str">
        <f>CONCATENATE(TablaC11[[#This Row],[Apellido]]," ",TablaC11[[#This Row],[Nombre]])</f>
        <v>SASSIN MARTIN OMAR</v>
      </c>
      <c r="F7488" s="11" t="s">
        <v>12</v>
      </c>
      <c r="G7488" s="11" t="s">
        <v>18</v>
      </c>
      <c r="H7488" s="6">
        <v>23299265</v>
      </c>
      <c r="I7488" s="6">
        <v>1973</v>
      </c>
      <c r="J7488" s="11" t="s">
        <v>24301</v>
      </c>
      <c r="K7488" s="11" t="str">
        <f t="shared" si="116"/>
        <v>Adultos</v>
      </c>
      <c r="L7488" s="6">
        <f>2023-TablaC11[[#This Row],[Clase]]</f>
        <v>50</v>
      </c>
      <c r="M7488" s="4" t="str">
        <f>VLOOKUP(TablaC11[[#This Row],[Circuito]],Aux!$A$2:$B$12,2,0)</f>
        <v>Villa Devoto</v>
      </c>
    </row>
    <row r="7489" spans="1:13">
      <c r="A7489" s="11" t="s">
        <v>9</v>
      </c>
      <c r="B7489" s="6">
        <v>122</v>
      </c>
      <c r="C7489" s="2" t="s">
        <v>16555</v>
      </c>
      <c r="D7489" s="2" t="s">
        <v>8104</v>
      </c>
      <c r="E7489" s="11" t="str">
        <f>CONCATENATE(TablaC11[[#This Row],[Apellido]]," ",TablaC11[[#This Row],[Nombre]])</f>
        <v>SCACCHI GUILLERMO EDUARDO</v>
      </c>
      <c r="F7489" s="11" t="s">
        <v>12</v>
      </c>
      <c r="G7489" s="11" t="s">
        <v>18</v>
      </c>
      <c r="H7489" s="6">
        <v>11960022</v>
      </c>
      <c r="I7489" s="6">
        <v>1956</v>
      </c>
      <c r="J7489" s="11" t="s">
        <v>24302</v>
      </c>
      <c r="K7489" s="11" t="str">
        <f t="shared" si="116"/>
        <v>Adultos Mayores</v>
      </c>
      <c r="L7489" s="6">
        <f>2023-TablaC11[[#This Row],[Clase]]</f>
        <v>67</v>
      </c>
      <c r="M7489" s="4" t="str">
        <f>VLOOKUP(TablaC11[[#This Row],[Circuito]],Aux!$A$2:$B$12,2,0)</f>
        <v>Villa Devoto</v>
      </c>
    </row>
    <row r="7490" spans="1:13">
      <c r="A7490" s="11" t="s">
        <v>9</v>
      </c>
      <c r="B7490" s="6">
        <v>122</v>
      </c>
      <c r="C7490" s="2" t="s">
        <v>16557</v>
      </c>
      <c r="D7490" s="2" t="s">
        <v>16558</v>
      </c>
      <c r="E7490" s="11" t="str">
        <f>CONCATENATE(TablaC11[[#This Row],[Apellido]]," ",TablaC11[[#This Row],[Nombre]])</f>
        <v>SCAZZIOTTA JOSE VICTOR</v>
      </c>
      <c r="F7490" s="11" t="s">
        <v>12</v>
      </c>
      <c r="G7490" s="11" t="s">
        <v>18</v>
      </c>
      <c r="H7490" s="6">
        <v>7657856</v>
      </c>
      <c r="I7490" s="6">
        <v>1949</v>
      </c>
      <c r="J7490" s="11" t="s">
        <v>24303</v>
      </c>
      <c r="K7490" s="11" t="str">
        <f t="shared" ref="K7490:K7553" si="117">IF(L7490&lt;=31,"Juventud",IF(L7490&lt;=65,"Adultos","Adultos Mayores"))</f>
        <v>Adultos Mayores</v>
      </c>
      <c r="L7490" s="6">
        <f>2023-TablaC11[[#This Row],[Clase]]</f>
        <v>74</v>
      </c>
      <c r="M7490" s="4" t="str">
        <f>VLOOKUP(TablaC11[[#This Row],[Circuito]],Aux!$A$2:$B$12,2,0)</f>
        <v>Villa Devoto</v>
      </c>
    </row>
    <row r="7491" spans="1:13">
      <c r="A7491" s="11" t="s">
        <v>9</v>
      </c>
      <c r="B7491" s="6">
        <v>122</v>
      </c>
      <c r="C7491" s="2" t="s">
        <v>16560</v>
      </c>
      <c r="D7491" s="2" t="s">
        <v>16561</v>
      </c>
      <c r="E7491" s="11" t="str">
        <f>CONCATENATE(TablaC11[[#This Row],[Apellido]]," ",TablaC11[[#This Row],[Nombre]])</f>
        <v>SCHIAVONE TATIANA FERNANDA</v>
      </c>
      <c r="F7491" s="11" t="s">
        <v>17</v>
      </c>
      <c r="G7491" s="11" t="s">
        <v>13</v>
      </c>
      <c r="H7491" s="6">
        <v>35368668</v>
      </c>
      <c r="I7491" s="6">
        <v>1990</v>
      </c>
      <c r="J7491" s="11" t="s">
        <v>24304</v>
      </c>
      <c r="K7491" s="11" t="str">
        <f t="shared" si="117"/>
        <v>Adultos</v>
      </c>
      <c r="L7491" s="6">
        <f>2023-TablaC11[[#This Row],[Clase]]</f>
        <v>33</v>
      </c>
      <c r="M7491" s="4" t="str">
        <f>VLOOKUP(TablaC11[[#This Row],[Circuito]],Aux!$A$2:$B$12,2,0)</f>
        <v>Villa Devoto</v>
      </c>
    </row>
    <row r="7492" spans="1:13">
      <c r="A7492" s="11" t="s">
        <v>9</v>
      </c>
      <c r="B7492" s="6">
        <v>122</v>
      </c>
      <c r="C7492" s="2" t="s">
        <v>16563</v>
      </c>
      <c r="D7492" s="2" t="s">
        <v>16564</v>
      </c>
      <c r="E7492" s="11" t="str">
        <f>CONCATENATE(TablaC11[[#This Row],[Apellido]]," ",TablaC11[[#This Row],[Nombre]])</f>
        <v>SCORPANITI NESTOR EDUARDO</v>
      </c>
      <c r="F7492" s="11" t="s">
        <v>12</v>
      </c>
      <c r="G7492" s="11" t="s">
        <v>18</v>
      </c>
      <c r="H7492" s="6">
        <v>13410560</v>
      </c>
      <c r="I7492" s="6">
        <v>1957</v>
      </c>
      <c r="J7492" s="11" t="s">
        <v>24305</v>
      </c>
      <c r="K7492" s="11" t="str">
        <f t="shared" si="117"/>
        <v>Adultos Mayores</v>
      </c>
      <c r="L7492" s="6">
        <f>2023-TablaC11[[#This Row],[Clase]]</f>
        <v>66</v>
      </c>
      <c r="M7492" s="4" t="str">
        <f>VLOOKUP(TablaC11[[#This Row],[Circuito]],Aux!$A$2:$B$12,2,0)</f>
        <v>Villa Devoto</v>
      </c>
    </row>
    <row r="7493" spans="1:13">
      <c r="A7493" s="11" t="s">
        <v>9</v>
      </c>
      <c r="B7493" s="6">
        <v>122</v>
      </c>
      <c r="C7493" s="2" t="s">
        <v>8635</v>
      </c>
      <c r="D7493" s="2" t="s">
        <v>16566</v>
      </c>
      <c r="E7493" s="11" t="str">
        <f>CONCATENATE(TablaC11[[#This Row],[Apellido]]," ",TablaC11[[#This Row],[Nombre]])</f>
        <v>SEQUEIRA GLORIA MERCEDES</v>
      </c>
      <c r="F7493" s="11" t="s">
        <v>17</v>
      </c>
      <c r="G7493" s="11" t="s">
        <v>18</v>
      </c>
      <c r="H7493" s="6">
        <v>6678211</v>
      </c>
      <c r="I7493" s="6">
        <v>1950</v>
      </c>
      <c r="J7493" s="11" t="s">
        <v>24238</v>
      </c>
      <c r="K7493" s="11" t="str">
        <f t="shared" si="117"/>
        <v>Adultos Mayores</v>
      </c>
      <c r="L7493" s="6">
        <f>2023-TablaC11[[#This Row],[Clase]]</f>
        <v>73</v>
      </c>
      <c r="M7493" s="4" t="str">
        <f>VLOOKUP(TablaC11[[#This Row],[Circuito]],Aux!$A$2:$B$12,2,0)</f>
        <v>Villa Devoto</v>
      </c>
    </row>
    <row r="7494" spans="1:13">
      <c r="A7494" s="11" t="s">
        <v>9</v>
      </c>
      <c r="B7494" s="6">
        <v>122</v>
      </c>
      <c r="C7494" s="2" t="s">
        <v>16567</v>
      </c>
      <c r="D7494" s="2" t="s">
        <v>13796</v>
      </c>
      <c r="E7494" s="11" t="str">
        <f>CONCATENATE(TablaC11[[#This Row],[Apellido]]," ",TablaC11[[#This Row],[Nombre]])</f>
        <v>SERLIK GABRIEL HORACIO</v>
      </c>
      <c r="F7494" s="11" t="s">
        <v>12</v>
      </c>
      <c r="G7494" s="11" t="s">
        <v>13</v>
      </c>
      <c r="H7494" s="6">
        <v>12317060</v>
      </c>
      <c r="I7494" s="6">
        <v>1958</v>
      </c>
      <c r="J7494" s="11" t="s">
        <v>24306</v>
      </c>
      <c r="K7494" s="11" t="str">
        <f t="shared" si="117"/>
        <v>Adultos</v>
      </c>
      <c r="L7494" s="6">
        <f>2023-TablaC11[[#This Row],[Clase]]</f>
        <v>65</v>
      </c>
      <c r="M7494" s="4" t="str">
        <f>VLOOKUP(TablaC11[[#This Row],[Circuito]],Aux!$A$2:$B$12,2,0)</f>
        <v>Villa Devoto</v>
      </c>
    </row>
    <row r="7495" spans="1:13">
      <c r="A7495" s="11" t="s">
        <v>9</v>
      </c>
      <c r="B7495" s="6">
        <v>122</v>
      </c>
      <c r="C7495" s="2" t="s">
        <v>10009</v>
      </c>
      <c r="D7495" s="2" t="s">
        <v>16569</v>
      </c>
      <c r="E7495" s="11" t="str">
        <f>CONCATENATE(TablaC11[[#This Row],[Apellido]]," ",TablaC11[[#This Row],[Nombre]])</f>
        <v>SERRANO ROXANA MABEL</v>
      </c>
      <c r="F7495" s="11" t="s">
        <v>17</v>
      </c>
      <c r="G7495" s="11" t="s">
        <v>13</v>
      </c>
      <c r="H7495" s="6">
        <v>18089912</v>
      </c>
      <c r="I7495" s="6">
        <v>1966</v>
      </c>
      <c r="J7495" s="11" t="s">
        <v>24307</v>
      </c>
      <c r="K7495" s="11" t="str">
        <f t="shared" si="117"/>
        <v>Adultos</v>
      </c>
      <c r="L7495" s="6">
        <f>2023-TablaC11[[#This Row],[Clase]]</f>
        <v>57</v>
      </c>
      <c r="M7495" s="4" t="str">
        <f>VLOOKUP(TablaC11[[#This Row],[Circuito]],Aux!$A$2:$B$12,2,0)</f>
        <v>Villa Devoto</v>
      </c>
    </row>
    <row r="7496" spans="1:13">
      <c r="A7496" s="11" t="s">
        <v>9</v>
      </c>
      <c r="B7496" s="6">
        <v>122</v>
      </c>
      <c r="C7496" s="2" t="s">
        <v>16571</v>
      </c>
      <c r="D7496" s="2" t="s">
        <v>16572</v>
      </c>
      <c r="E7496" s="11" t="str">
        <f>CONCATENATE(TablaC11[[#This Row],[Apellido]]," ",TablaC11[[#This Row],[Nombre]])</f>
        <v>SETHSON NORA DELIA</v>
      </c>
      <c r="F7496" s="11" t="s">
        <v>17</v>
      </c>
      <c r="G7496" s="11" t="s">
        <v>18</v>
      </c>
      <c r="H7496" s="6">
        <v>3637156</v>
      </c>
      <c r="I7496" s="6">
        <v>1938</v>
      </c>
      <c r="J7496" s="11" t="s">
        <v>24308</v>
      </c>
      <c r="K7496" s="11" t="str">
        <f t="shared" si="117"/>
        <v>Adultos Mayores</v>
      </c>
      <c r="L7496" s="6">
        <f>2023-TablaC11[[#This Row],[Clase]]</f>
        <v>85</v>
      </c>
      <c r="M7496" s="4" t="str">
        <f>VLOOKUP(TablaC11[[#This Row],[Circuito]],Aux!$A$2:$B$12,2,0)</f>
        <v>Villa Devoto</v>
      </c>
    </row>
    <row r="7497" spans="1:13">
      <c r="A7497" s="11" t="s">
        <v>9</v>
      </c>
      <c r="B7497" s="6">
        <v>122</v>
      </c>
      <c r="C7497" s="2" t="s">
        <v>16574</v>
      </c>
      <c r="D7497" s="2" t="s">
        <v>3021</v>
      </c>
      <c r="E7497" s="11" t="str">
        <f>CONCATENATE(TablaC11[[#This Row],[Apellido]]," ",TablaC11[[#This Row],[Nombre]])</f>
        <v>SEYSSE OSCAR HUMBERTO</v>
      </c>
      <c r="F7497" s="11" t="s">
        <v>12</v>
      </c>
      <c r="G7497" s="11" t="s">
        <v>13</v>
      </c>
      <c r="H7497" s="6">
        <v>7590478</v>
      </c>
      <c r="I7497" s="6">
        <v>1946</v>
      </c>
      <c r="J7497" s="11" t="s">
        <v>24309</v>
      </c>
      <c r="K7497" s="11" t="str">
        <f t="shared" si="117"/>
        <v>Adultos Mayores</v>
      </c>
      <c r="L7497" s="6">
        <f>2023-TablaC11[[#This Row],[Clase]]</f>
        <v>77</v>
      </c>
      <c r="M7497" s="4" t="str">
        <f>VLOOKUP(TablaC11[[#This Row],[Circuito]],Aux!$A$2:$B$12,2,0)</f>
        <v>Villa Devoto</v>
      </c>
    </row>
    <row r="7498" spans="1:13">
      <c r="A7498" s="11" t="s">
        <v>9</v>
      </c>
      <c r="B7498" s="6">
        <v>122</v>
      </c>
      <c r="C7498" s="2" t="s">
        <v>3194</v>
      </c>
      <c r="D7498" s="2" t="s">
        <v>2744</v>
      </c>
      <c r="E7498" s="11" t="str">
        <f>CONCATENATE(TablaC11[[#This Row],[Apellido]]," ",TablaC11[[#This Row],[Nombre]])</f>
        <v>SIDERO MARIA CECILIA</v>
      </c>
      <c r="F7498" s="11" t="s">
        <v>17</v>
      </c>
      <c r="G7498" s="11" t="s">
        <v>56</v>
      </c>
      <c r="H7498" s="6">
        <v>11106111</v>
      </c>
      <c r="I7498" s="6">
        <v>1953</v>
      </c>
      <c r="J7498" s="11" t="s">
        <v>24310</v>
      </c>
      <c r="K7498" s="11" t="str">
        <f t="shared" si="117"/>
        <v>Adultos Mayores</v>
      </c>
      <c r="L7498" s="6">
        <f>2023-TablaC11[[#This Row],[Clase]]</f>
        <v>70</v>
      </c>
      <c r="M7498" s="4" t="str">
        <f>VLOOKUP(TablaC11[[#This Row],[Circuito]],Aux!$A$2:$B$12,2,0)</f>
        <v>Villa Devoto</v>
      </c>
    </row>
    <row r="7499" spans="1:13">
      <c r="A7499" s="11" t="s">
        <v>9</v>
      </c>
      <c r="B7499" s="6">
        <v>122</v>
      </c>
      <c r="C7499" s="2" t="s">
        <v>16577</v>
      </c>
      <c r="D7499" s="2" t="s">
        <v>16578</v>
      </c>
      <c r="E7499" s="11" t="str">
        <f>CONCATENATE(TablaC11[[#This Row],[Apellido]]," ",TablaC11[[#This Row],[Nombre]])</f>
        <v>SIMONETTA ALBA MARIA ROSA</v>
      </c>
      <c r="F7499" s="11" t="s">
        <v>17</v>
      </c>
      <c r="G7499" s="11" t="s">
        <v>18</v>
      </c>
      <c r="H7499" s="6">
        <v>850799</v>
      </c>
      <c r="I7499" s="6">
        <v>1934</v>
      </c>
      <c r="J7499" s="11" t="s">
        <v>24311</v>
      </c>
      <c r="K7499" s="11" t="str">
        <f t="shared" si="117"/>
        <v>Adultos Mayores</v>
      </c>
      <c r="L7499" s="6">
        <f>2023-TablaC11[[#This Row],[Clase]]</f>
        <v>89</v>
      </c>
      <c r="M7499" s="4" t="str">
        <f>VLOOKUP(TablaC11[[#This Row],[Circuito]],Aux!$A$2:$B$12,2,0)</f>
        <v>Villa Devoto</v>
      </c>
    </row>
    <row r="7500" spans="1:13">
      <c r="A7500" s="11" t="s">
        <v>9</v>
      </c>
      <c r="B7500" s="6">
        <v>122</v>
      </c>
      <c r="C7500" s="2" t="s">
        <v>16580</v>
      </c>
      <c r="D7500" s="2" t="s">
        <v>16581</v>
      </c>
      <c r="E7500" s="11" t="str">
        <f>CONCATENATE(TablaC11[[#This Row],[Apellido]]," ",TablaC11[[#This Row],[Nombre]])</f>
        <v>SIMONETTO HAYDEE LUISA</v>
      </c>
      <c r="F7500" s="11" t="s">
        <v>17</v>
      </c>
      <c r="G7500" s="11" t="s">
        <v>18</v>
      </c>
      <c r="H7500" s="6">
        <v>2301895</v>
      </c>
      <c r="I7500" s="6">
        <v>1930</v>
      </c>
      <c r="J7500" s="11" t="s">
        <v>24312</v>
      </c>
      <c r="K7500" s="11" t="str">
        <f t="shared" si="117"/>
        <v>Adultos Mayores</v>
      </c>
      <c r="L7500" s="6">
        <f>2023-TablaC11[[#This Row],[Clase]]</f>
        <v>93</v>
      </c>
      <c r="M7500" s="4" t="str">
        <f>VLOOKUP(TablaC11[[#This Row],[Circuito]],Aux!$A$2:$B$12,2,0)</f>
        <v>Villa Devoto</v>
      </c>
    </row>
    <row r="7501" spans="1:13">
      <c r="A7501" s="11" t="s">
        <v>9</v>
      </c>
      <c r="B7501" s="6">
        <v>122</v>
      </c>
      <c r="C7501" s="2" t="s">
        <v>16583</v>
      </c>
      <c r="D7501" s="2" t="s">
        <v>2936</v>
      </c>
      <c r="E7501" s="11" t="str">
        <f>CONCATENATE(TablaC11[[#This Row],[Apellido]]," ",TablaC11[[#This Row],[Nombre]])</f>
        <v>SINIGAGLIESI CARLOS</v>
      </c>
      <c r="F7501" s="11" t="s">
        <v>12</v>
      </c>
      <c r="G7501" s="11" t="s">
        <v>18</v>
      </c>
      <c r="H7501" s="6">
        <v>12154212</v>
      </c>
      <c r="I7501" s="6">
        <v>1958</v>
      </c>
      <c r="J7501" s="11" t="s">
        <v>24313</v>
      </c>
      <c r="K7501" s="11" t="str">
        <f t="shared" si="117"/>
        <v>Adultos</v>
      </c>
      <c r="L7501" s="6">
        <f>2023-TablaC11[[#This Row],[Clase]]</f>
        <v>65</v>
      </c>
      <c r="M7501" s="4" t="str">
        <f>VLOOKUP(TablaC11[[#This Row],[Circuito]],Aux!$A$2:$B$12,2,0)</f>
        <v>Villa Devoto</v>
      </c>
    </row>
    <row r="7502" spans="1:13">
      <c r="A7502" s="11" t="s">
        <v>9</v>
      </c>
      <c r="B7502" s="6">
        <v>122</v>
      </c>
      <c r="C7502" s="2" t="s">
        <v>16583</v>
      </c>
      <c r="D7502" s="2" t="s">
        <v>14506</v>
      </c>
      <c r="E7502" s="11" t="str">
        <f>CONCATENATE(TablaC11[[#This Row],[Apellido]]," ",TablaC11[[#This Row],[Nombre]])</f>
        <v>SINIGAGLIESI SILVANA</v>
      </c>
      <c r="F7502" s="11" t="s">
        <v>17</v>
      </c>
      <c r="G7502" s="11" t="s">
        <v>18</v>
      </c>
      <c r="H7502" s="6">
        <v>12713754</v>
      </c>
      <c r="I7502" s="6">
        <v>1956</v>
      </c>
      <c r="J7502" s="11" t="s">
        <v>24126</v>
      </c>
      <c r="K7502" s="11" t="str">
        <f t="shared" si="117"/>
        <v>Adultos Mayores</v>
      </c>
      <c r="L7502" s="6">
        <f>2023-TablaC11[[#This Row],[Clase]]</f>
        <v>67</v>
      </c>
      <c r="M7502" s="4" t="str">
        <f>VLOOKUP(TablaC11[[#This Row],[Circuito]],Aux!$A$2:$B$12,2,0)</f>
        <v>Villa Devoto</v>
      </c>
    </row>
    <row r="7503" spans="1:13">
      <c r="A7503" s="11" t="s">
        <v>9</v>
      </c>
      <c r="B7503" s="6">
        <v>122</v>
      </c>
      <c r="C7503" s="2" t="s">
        <v>10017</v>
      </c>
      <c r="D7503" s="2" t="s">
        <v>16585</v>
      </c>
      <c r="E7503" s="11" t="str">
        <f>CONCATENATE(TablaC11[[#This Row],[Apellido]]," ",TablaC11[[#This Row],[Nombre]])</f>
        <v>SINOPOLI ANTONIO GERARDO ARGENTINO</v>
      </c>
      <c r="F7503" s="11" t="s">
        <v>12</v>
      </c>
      <c r="G7503" s="11" t="s">
        <v>56</v>
      </c>
      <c r="H7503" s="6">
        <v>8649237</v>
      </c>
      <c r="I7503" s="6">
        <v>1951</v>
      </c>
      <c r="J7503" s="11" t="s">
        <v>24314</v>
      </c>
      <c r="K7503" s="11" t="str">
        <f t="shared" si="117"/>
        <v>Adultos Mayores</v>
      </c>
      <c r="L7503" s="6">
        <f>2023-TablaC11[[#This Row],[Clase]]</f>
        <v>72</v>
      </c>
      <c r="M7503" s="4" t="str">
        <f>VLOOKUP(TablaC11[[#This Row],[Circuito]],Aux!$A$2:$B$12,2,0)</f>
        <v>Villa Devoto</v>
      </c>
    </row>
    <row r="7504" spans="1:13">
      <c r="A7504" s="11" t="s">
        <v>9</v>
      </c>
      <c r="B7504" s="6">
        <v>122</v>
      </c>
      <c r="C7504" s="2" t="s">
        <v>16587</v>
      </c>
      <c r="D7504" s="2" t="s">
        <v>16588</v>
      </c>
      <c r="E7504" s="11" t="str">
        <f>CONCATENATE(TablaC11[[#This Row],[Apellido]]," ",TablaC11[[#This Row],[Nombre]])</f>
        <v>SLUTZKY OLGA CATALINA</v>
      </c>
      <c r="F7504" s="11" t="s">
        <v>17</v>
      </c>
      <c r="G7504" s="11" t="s">
        <v>18</v>
      </c>
      <c r="H7504" s="6">
        <v>13133508</v>
      </c>
      <c r="I7504" s="6">
        <v>1957</v>
      </c>
      <c r="J7504" s="11" t="s">
        <v>24315</v>
      </c>
      <c r="K7504" s="11" t="str">
        <f t="shared" si="117"/>
        <v>Adultos Mayores</v>
      </c>
      <c r="L7504" s="6">
        <f>2023-TablaC11[[#This Row],[Clase]]</f>
        <v>66</v>
      </c>
      <c r="M7504" s="4" t="str">
        <f>VLOOKUP(TablaC11[[#This Row],[Circuito]],Aux!$A$2:$B$12,2,0)</f>
        <v>Villa Devoto</v>
      </c>
    </row>
    <row r="7505" spans="1:13">
      <c r="A7505" s="11" t="s">
        <v>9</v>
      </c>
      <c r="B7505" s="6">
        <v>122</v>
      </c>
      <c r="C7505" s="2" t="s">
        <v>16590</v>
      </c>
      <c r="D7505" s="2" t="s">
        <v>16591</v>
      </c>
      <c r="E7505" s="11" t="str">
        <f>CONCATENATE(TablaC11[[#This Row],[Apellido]]," ",TablaC11[[#This Row],[Nombre]])</f>
        <v>SMERLING JORGE RICARDO</v>
      </c>
      <c r="F7505" s="11" t="s">
        <v>12</v>
      </c>
      <c r="G7505" s="11" t="s">
        <v>13</v>
      </c>
      <c r="H7505" s="6">
        <v>12849787</v>
      </c>
      <c r="I7505" s="6">
        <v>1957</v>
      </c>
      <c r="J7505" s="11" t="s">
        <v>24316</v>
      </c>
      <c r="K7505" s="11" t="str">
        <f t="shared" si="117"/>
        <v>Adultos Mayores</v>
      </c>
      <c r="L7505" s="6">
        <f>2023-TablaC11[[#This Row],[Clase]]</f>
        <v>66</v>
      </c>
      <c r="M7505" s="4" t="str">
        <f>VLOOKUP(TablaC11[[#This Row],[Circuito]],Aux!$A$2:$B$12,2,0)</f>
        <v>Villa Devoto</v>
      </c>
    </row>
    <row r="7506" spans="1:13">
      <c r="A7506" s="11" t="s">
        <v>9</v>
      </c>
      <c r="B7506" s="6">
        <v>122</v>
      </c>
      <c r="C7506" s="2" t="s">
        <v>16593</v>
      </c>
      <c r="D7506" s="2" t="s">
        <v>16594</v>
      </c>
      <c r="E7506" s="11" t="str">
        <f>CONCATENATE(TablaC11[[#This Row],[Apellido]]," ",TablaC11[[#This Row],[Nombre]])</f>
        <v>SMOLER DIANA BEATRIZ</v>
      </c>
      <c r="F7506" s="11" t="s">
        <v>17</v>
      </c>
      <c r="G7506" s="11" t="s">
        <v>13</v>
      </c>
      <c r="H7506" s="6">
        <v>11026972</v>
      </c>
      <c r="I7506" s="6">
        <v>1954</v>
      </c>
      <c r="J7506" s="11" t="s">
        <v>24317</v>
      </c>
      <c r="K7506" s="11" t="str">
        <f t="shared" si="117"/>
        <v>Adultos Mayores</v>
      </c>
      <c r="L7506" s="6">
        <f>2023-TablaC11[[#This Row],[Clase]]</f>
        <v>69</v>
      </c>
      <c r="M7506" s="4" t="str">
        <f>VLOOKUP(TablaC11[[#This Row],[Circuito]],Aux!$A$2:$B$12,2,0)</f>
        <v>Villa Devoto</v>
      </c>
    </row>
    <row r="7507" spans="1:13">
      <c r="A7507" s="11" t="s">
        <v>9</v>
      </c>
      <c r="B7507" s="6">
        <v>122</v>
      </c>
      <c r="C7507" s="2" t="s">
        <v>16596</v>
      </c>
      <c r="D7507" s="2" t="s">
        <v>13363</v>
      </c>
      <c r="E7507" s="11" t="str">
        <f>CONCATENATE(TablaC11[[#This Row],[Apellido]]," ",TablaC11[[#This Row],[Nombre]])</f>
        <v>SOCOLOVSKY HERNAN PABLO</v>
      </c>
      <c r="F7507" s="11" t="s">
        <v>12</v>
      </c>
      <c r="G7507" s="11" t="s">
        <v>18</v>
      </c>
      <c r="H7507" s="6">
        <v>26539622</v>
      </c>
      <c r="I7507" s="6">
        <v>1978</v>
      </c>
      <c r="J7507" s="11" t="s">
        <v>24318</v>
      </c>
      <c r="K7507" s="11" t="str">
        <f t="shared" si="117"/>
        <v>Adultos</v>
      </c>
      <c r="L7507" s="6">
        <f>2023-TablaC11[[#This Row],[Clase]]</f>
        <v>45</v>
      </c>
      <c r="M7507" s="4" t="str">
        <f>VLOOKUP(TablaC11[[#This Row],[Circuito]],Aux!$A$2:$B$12,2,0)</f>
        <v>Villa Devoto</v>
      </c>
    </row>
    <row r="7508" spans="1:13">
      <c r="A7508" s="11" t="s">
        <v>9</v>
      </c>
      <c r="B7508" s="6">
        <v>122</v>
      </c>
      <c r="C7508" s="2" t="s">
        <v>16598</v>
      </c>
      <c r="D7508" s="2" t="s">
        <v>1975</v>
      </c>
      <c r="E7508" s="11" t="str">
        <f>CONCATENATE(TablaC11[[#This Row],[Apellido]]," ",TablaC11[[#This Row],[Nombre]])</f>
        <v>SOLIC RICARDO FRANCISCO</v>
      </c>
      <c r="F7508" s="11" t="s">
        <v>12</v>
      </c>
      <c r="G7508" s="11" t="s">
        <v>18</v>
      </c>
      <c r="H7508" s="6">
        <v>4359347</v>
      </c>
      <c r="I7508" s="6">
        <v>1941</v>
      </c>
      <c r="J7508" s="11" t="s">
        <v>23957</v>
      </c>
      <c r="K7508" s="11" t="str">
        <f t="shared" si="117"/>
        <v>Adultos Mayores</v>
      </c>
      <c r="L7508" s="6">
        <f>2023-TablaC11[[#This Row],[Clase]]</f>
        <v>82</v>
      </c>
      <c r="M7508" s="4" t="str">
        <f>VLOOKUP(TablaC11[[#This Row],[Circuito]],Aux!$A$2:$B$12,2,0)</f>
        <v>Villa Devoto</v>
      </c>
    </row>
    <row r="7509" spans="1:13">
      <c r="A7509" s="11" t="s">
        <v>9</v>
      </c>
      <c r="B7509" s="6">
        <v>122</v>
      </c>
      <c r="C7509" s="2" t="s">
        <v>11744</v>
      </c>
      <c r="D7509" s="2" t="s">
        <v>16599</v>
      </c>
      <c r="E7509" s="11" t="str">
        <f>CONCATENATE(TablaC11[[#This Row],[Apellido]]," ",TablaC11[[#This Row],[Nombre]])</f>
        <v>SOMOZA ALFREDO LEONARDO</v>
      </c>
      <c r="F7509" s="11" t="s">
        <v>12</v>
      </c>
      <c r="G7509" s="11" t="s">
        <v>18</v>
      </c>
      <c r="H7509" s="6">
        <v>4814578</v>
      </c>
      <c r="I7509" s="6">
        <v>1932</v>
      </c>
      <c r="J7509" s="11" t="s">
        <v>24073</v>
      </c>
      <c r="K7509" s="11" t="str">
        <f t="shared" si="117"/>
        <v>Adultos Mayores</v>
      </c>
      <c r="L7509" s="6">
        <f>2023-TablaC11[[#This Row],[Clase]]</f>
        <v>91</v>
      </c>
      <c r="M7509" s="4" t="str">
        <f>VLOOKUP(TablaC11[[#This Row],[Circuito]],Aux!$A$2:$B$12,2,0)</f>
        <v>Villa Devoto</v>
      </c>
    </row>
    <row r="7510" spans="1:13">
      <c r="A7510" s="11" t="s">
        <v>9</v>
      </c>
      <c r="B7510" s="6">
        <v>122</v>
      </c>
      <c r="C7510" s="2" t="s">
        <v>11744</v>
      </c>
      <c r="D7510" s="2" t="s">
        <v>15461</v>
      </c>
      <c r="E7510" s="11" t="str">
        <f>CONCATENATE(TablaC11[[#This Row],[Apellido]]," ",TablaC11[[#This Row],[Nombre]])</f>
        <v>SOMOZA ALFREDO LUIS</v>
      </c>
      <c r="F7510" s="11" t="s">
        <v>12</v>
      </c>
      <c r="G7510" s="11" t="s">
        <v>18</v>
      </c>
      <c r="H7510" s="6">
        <v>13431385</v>
      </c>
      <c r="I7510" s="6">
        <v>1957</v>
      </c>
      <c r="J7510" s="11" t="s">
        <v>24319</v>
      </c>
      <c r="K7510" s="11" t="str">
        <f t="shared" si="117"/>
        <v>Adultos Mayores</v>
      </c>
      <c r="L7510" s="6">
        <f>2023-TablaC11[[#This Row],[Clase]]</f>
        <v>66</v>
      </c>
      <c r="M7510" s="4" t="str">
        <f>VLOOKUP(TablaC11[[#This Row],[Circuito]],Aux!$A$2:$B$12,2,0)</f>
        <v>Villa Devoto</v>
      </c>
    </row>
    <row r="7511" spans="1:13">
      <c r="A7511" s="11" t="s">
        <v>9</v>
      </c>
      <c r="B7511" s="6">
        <v>122</v>
      </c>
      <c r="C7511" s="2" t="s">
        <v>11744</v>
      </c>
      <c r="D7511" s="2" t="s">
        <v>16601</v>
      </c>
      <c r="E7511" s="11" t="str">
        <f>CONCATENATE(TablaC11[[#This Row],[Apellido]]," ",TablaC11[[#This Row],[Nombre]])</f>
        <v>SOMOZA FABIAN CLAUDIO</v>
      </c>
      <c r="F7511" s="11" t="s">
        <v>12</v>
      </c>
      <c r="G7511" s="11" t="s">
        <v>13</v>
      </c>
      <c r="H7511" s="6">
        <v>13740945</v>
      </c>
      <c r="I7511" s="6">
        <v>1960</v>
      </c>
      <c r="J7511" s="11" t="s">
        <v>24073</v>
      </c>
      <c r="K7511" s="11" t="str">
        <f t="shared" si="117"/>
        <v>Adultos</v>
      </c>
      <c r="L7511" s="6">
        <f>2023-TablaC11[[#This Row],[Clase]]</f>
        <v>63</v>
      </c>
      <c r="M7511" s="4" t="str">
        <f>VLOOKUP(TablaC11[[#This Row],[Circuito]],Aux!$A$2:$B$12,2,0)</f>
        <v>Villa Devoto</v>
      </c>
    </row>
    <row r="7512" spans="1:13">
      <c r="A7512" s="11" t="s">
        <v>9</v>
      </c>
      <c r="B7512" s="6">
        <v>122</v>
      </c>
      <c r="C7512" s="2" t="s">
        <v>4816</v>
      </c>
      <c r="D7512" s="2" t="s">
        <v>5715</v>
      </c>
      <c r="E7512" s="11" t="str">
        <f>CONCATENATE(TablaC11[[#This Row],[Apellido]]," ",TablaC11[[#This Row],[Nombre]])</f>
        <v>SORRENTINO SILVIA CRISTINA</v>
      </c>
      <c r="F7512" s="11" t="s">
        <v>17</v>
      </c>
      <c r="G7512" s="11" t="s">
        <v>13</v>
      </c>
      <c r="H7512" s="6">
        <v>12966142</v>
      </c>
      <c r="I7512" s="6">
        <v>1958</v>
      </c>
      <c r="J7512" s="11" t="s">
        <v>24320</v>
      </c>
      <c r="K7512" s="11" t="str">
        <f t="shared" si="117"/>
        <v>Adultos</v>
      </c>
      <c r="L7512" s="6">
        <f>2023-TablaC11[[#This Row],[Clase]]</f>
        <v>65</v>
      </c>
      <c r="M7512" s="4" t="str">
        <f>VLOOKUP(TablaC11[[#This Row],[Circuito]],Aux!$A$2:$B$12,2,0)</f>
        <v>Villa Devoto</v>
      </c>
    </row>
    <row r="7513" spans="1:13">
      <c r="A7513" s="11" t="s">
        <v>9</v>
      </c>
      <c r="B7513" s="6">
        <v>122</v>
      </c>
      <c r="C7513" s="2" t="s">
        <v>4818</v>
      </c>
      <c r="D7513" s="2" t="s">
        <v>16603</v>
      </c>
      <c r="E7513" s="11" t="str">
        <f>CONCATENATE(TablaC11[[#This Row],[Apellido]]," ",TablaC11[[#This Row],[Nombre]])</f>
        <v>SOSA DELIA DEMETRIA</v>
      </c>
      <c r="F7513" s="11" t="s">
        <v>17</v>
      </c>
      <c r="G7513" s="11" t="s">
        <v>13</v>
      </c>
      <c r="H7513" s="6">
        <v>3291734</v>
      </c>
      <c r="I7513" s="6">
        <v>1936</v>
      </c>
      <c r="J7513" s="11" t="s">
        <v>25181</v>
      </c>
      <c r="K7513" s="11" t="str">
        <f t="shared" si="117"/>
        <v>Adultos Mayores</v>
      </c>
      <c r="L7513" s="6">
        <f>2023-TablaC11[[#This Row],[Clase]]</f>
        <v>87</v>
      </c>
      <c r="M7513" s="4" t="str">
        <f>VLOOKUP(TablaC11[[#This Row],[Circuito]],Aux!$A$2:$B$12,2,0)</f>
        <v>Villa Devoto</v>
      </c>
    </row>
    <row r="7514" spans="1:13">
      <c r="A7514" s="11" t="s">
        <v>9</v>
      </c>
      <c r="B7514" s="6">
        <v>122</v>
      </c>
      <c r="C7514" s="2" t="s">
        <v>16605</v>
      </c>
      <c r="D7514" s="2" t="s">
        <v>16606</v>
      </c>
      <c r="E7514" s="11" t="str">
        <f>CONCATENATE(TablaC11[[#This Row],[Apellido]]," ",TablaC11[[#This Row],[Nombre]])</f>
        <v>SPORTELLI MARIO DINO</v>
      </c>
      <c r="F7514" s="11" t="s">
        <v>12</v>
      </c>
      <c r="G7514" s="11" t="s">
        <v>13</v>
      </c>
      <c r="H7514" s="6">
        <v>4097197</v>
      </c>
      <c r="I7514" s="6">
        <v>1933</v>
      </c>
      <c r="J7514" s="11" t="s">
        <v>24321</v>
      </c>
      <c r="K7514" s="11" t="str">
        <f t="shared" si="117"/>
        <v>Adultos Mayores</v>
      </c>
      <c r="L7514" s="6">
        <f>2023-TablaC11[[#This Row],[Clase]]</f>
        <v>90</v>
      </c>
      <c r="M7514" s="4" t="str">
        <f>VLOOKUP(TablaC11[[#This Row],[Circuito]],Aux!$A$2:$B$12,2,0)</f>
        <v>Villa Devoto</v>
      </c>
    </row>
    <row r="7515" spans="1:13">
      <c r="A7515" s="11" t="s">
        <v>9</v>
      </c>
      <c r="B7515" s="6">
        <v>122</v>
      </c>
      <c r="C7515" s="2" t="s">
        <v>16608</v>
      </c>
      <c r="D7515" s="2" t="s">
        <v>2742</v>
      </c>
      <c r="E7515" s="11" t="str">
        <f>CONCATENATE(TablaC11[[#This Row],[Apellido]]," ",TablaC11[[#This Row],[Nombre]])</f>
        <v>SPOTORNO GABRIEL FERNANDO</v>
      </c>
      <c r="F7515" s="11" t="s">
        <v>12</v>
      </c>
      <c r="G7515" s="11" t="s">
        <v>18</v>
      </c>
      <c r="H7515" s="6">
        <v>14619790</v>
      </c>
      <c r="I7515" s="6">
        <v>1962</v>
      </c>
      <c r="J7515" s="11" t="s">
        <v>24322</v>
      </c>
      <c r="K7515" s="11" t="str">
        <f t="shared" si="117"/>
        <v>Adultos</v>
      </c>
      <c r="L7515" s="6">
        <f>2023-TablaC11[[#This Row],[Clase]]</f>
        <v>61</v>
      </c>
      <c r="M7515" s="4" t="str">
        <f>VLOOKUP(TablaC11[[#This Row],[Circuito]],Aux!$A$2:$B$12,2,0)</f>
        <v>Villa Devoto</v>
      </c>
    </row>
    <row r="7516" spans="1:13">
      <c r="A7516" s="11" t="s">
        <v>9</v>
      </c>
      <c r="B7516" s="6">
        <v>122</v>
      </c>
      <c r="C7516" s="2" t="s">
        <v>13991</v>
      </c>
      <c r="D7516" s="2" t="s">
        <v>16610</v>
      </c>
      <c r="E7516" s="11" t="str">
        <f>CONCATENATE(TablaC11[[#This Row],[Apellido]]," ",TablaC11[[#This Row],[Nombre]])</f>
        <v>STRAFACE BENEDICTA</v>
      </c>
      <c r="F7516" s="11" t="s">
        <v>17</v>
      </c>
      <c r="G7516" s="11" t="s">
        <v>18</v>
      </c>
      <c r="H7516" s="6">
        <v>826708</v>
      </c>
      <c r="I7516" s="6">
        <v>1934</v>
      </c>
      <c r="J7516" s="11" t="s">
        <v>24323</v>
      </c>
      <c r="K7516" s="11" t="str">
        <f t="shared" si="117"/>
        <v>Adultos Mayores</v>
      </c>
      <c r="L7516" s="6">
        <f>2023-TablaC11[[#This Row],[Clase]]</f>
        <v>89</v>
      </c>
      <c r="M7516" s="4" t="str">
        <f>VLOOKUP(TablaC11[[#This Row],[Circuito]],Aux!$A$2:$B$12,2,0)</f>
        <v>Villa Devoto</v>
      </c>
    </row>
    <row r="7517" spans="1:13">
      <c r="A7517" s="11" t="s">
        <v>9</v>
      </c>
      <c r="B7517" s="6">
        <v>122</v>
      </c>
      <c r="C7517" s="2" t="s">
        <v>16612</v>
      </c>
      <c r="D7517" s="2" t="s">
        <v>3472</v>
      </c>
      <c r="E7517" s="11" t="str">
        <f>CONCATENATE(TablaC11[[#This Row],[Apellido]]," ",TablaC11[[#This Row],[Nombre]])</f>
        <v>STUMBO GERMAN ARIEL</v>
      </c>
      <c r="F7517" s="11" t="s">
        <v>12</v>
      </c>
      <c r="G7517" s="11" t="s">
        <v>18</v>
      </c>
      <c r="H7517" s="6">
        <v>27287760</v>
      </c>
      <c r="I7517" s="6">
        <v>1979</v>
      </c>
      <c r="J7517" s="11" t="s">
        <v>24324</v>
      </c>
      <c r="K7517" s="11" t="str">
        <f t="shared" si="117"/>
        <v>Adultos</v>
      </c>
      <c r="L7517" s="6">
        <f>2023-TablaC11[[#This Row],[Clase]]</f>
        <v>44</v>
      </c>
      <c r="M7517" s="4" t="str">
        <f>VLOOKUP(TablaC11[[#This Row],[Circuito]],Aux!$A$2:$B$12,2,0)</f>
        <v>Villa Devoto</v>
      </c>
    </row>
    <row r="7518" spans="1:13">
      <c r="A7518" s="11" t="s">
        <v>9</v>
      </c>
      <c r="B7518" s="6">
        <v>122</v>
      </c>
      <c r="C7518" s="2" t="s">
        <v>1392</v>
      </c>
      <c r="D7518" s="2" t="s">
        <v>354</v>
      </c>
      <c r="E7518" s="11" t="str">
        <f>CONCATENATE(TablaC11[[#This Row],[Apellido]]," ",TablaC11[[#This Row],[Nombre]])</f>
        <v>SUAREZ CARLOS ALBERTO</v>
      </c>
      <c r="F7518" s="11" t="s">
        <v>12</v>
      </c>
      <c r="G7518" s="11" t="s">
        <v>13</v>
      </c>
      <c r="H7518" s="6">
        <v>14394612</v>
      </c>
      <c r="I7518" s="6">
        <v>1960</v>
      </c>
      <c r="J7518" s="11" t="s">
        <v>24325</v>
      </c>
      <c r="K7518" s="11" t="str">
        <f t="shared" si="117"/>
        <v>Adultos</v>
      </c>
      <c r="L7518" s="6">
        <f>2023-TablaC11[[#This Row],[Clase]]</f>
        <v>63</v>
      </c>
      <c r="M7518" s="4" t="str">
        <f>VLOOKUP(TablaC11[[#This Row],[Circuito]],Aux!$A$2:$B$12,2,0)</f>
        <v>Villa Devoto</v>
      </c>
    </row>
    <row r="7519" spans="1:13">
      <c r="A7519" s="11" t="s">
        <v>9</v>
      </c>
      <c r="B7519" s="6">
        <v>122</v>
      </c>
      <c r="C7519" s="2" t="s">
        <v>1392</v>
      </c>
      <c r="D7519" s="2" t="s">
        <v>2796</v>
      </c>
      <c r="E7519" s="11" t="str">
        <f>CONCATENATE(TablaC11[[#This Row],[Apellido]]," ",TablaC11[[#This Row],[Nombre]])</f>
        <v>SUAREZ JUAN ANTONIO</v>
      </c>
      <c r="F7519" s="11" t="s">
        <v>12</v>
      </c>
      <c r="G7519" s="11" t="s">
        <v>18</v>
      </c>
      <c r="H7519" s="6">
        <v>11079900</v>
      </c>
      <c r="I7519" s="6">
        <v>1954</v>
      </c>
      <c r="J7519" s="11" t="s">
        <v>24326</v>
      </c>
      <c r="K7519" s="11" t="str">
        <f t="shared" si="117"/>
        <v>Adultos Mayores</v>
      </c>
      <c r="L7519" s="6">
        <f>2023-TablaC11[[#This Row],[Clase]]</f>
        <v>69</v>
      </c>
      <c r="M7519" s="4" t="str">
        <f>VLOOKUP(TablaC11[[#This Row],[Circuito]],Aux!$A$2:$B$12,2,0)</f>
        <v>Villa Devoto</v>
      </c>
    </row>
    <row r="7520" spans="1:13">
      <c r="A7520" s="11" t="s">
        <v>9</v>
      </c>
      <c r="B7520" s="6">
        <v>122</v>
      </c>
      <c r="C7520" s="2" t="s">
        <v>1392</v>
      </c>
      <c r="D7520" s="2" t="s">
        <v>16616</v>
      </c>
      <c r="E7520" s="11" t="str">
        <f>CONCATENATE(TablaC11[[#This Row],[Apellido]]," ",TablaC11[[#This Row],[Nombre]])</f>
        <v>SUAREZ MIRTA OLGA</v>
      </c>
      <c r="F7520" s="11" t="s">
        <v>17</v>
      </c>
      <c r="G7520" s="11" t="s">
        <v>13</v>
      </c>
      <c r="H7520" s="6">
        <v>13430533</v>
      </c>
      <c r="I7520" s="6">
        <v>1957</v>
      </c>
      <c r="J7520" s="11" t="s">
        <v>24074</v>
      </c>
      <c r="K7520" s="11" t="str">
        <f t="shared" si="117"/>
        <v>Adultos Mayores</v>
      </c>
      <c r="L7520" s="6">
        <f>2023-TablaC11[[#This Row],[Clase]]</f>
        <v>66</v>
      </c>
      <c r="M7520" s="4" t="str">
        <f>VLOOKUP(TablaC11[[#This Row],[Circuito]],Aux!$A$2:$B$12,2,0)</f>
        <v>Villa Devoto</v>
      </c>
    </row>
    <row r="7521" spans="1:13">
      <c r="A7521" s="11" t="s">
        <v>9</v>
      </c>
      <c r="B7521" s="6">
        <v>122</v>
      </c>
      <c r="C7521" s="2" t="s">
        <v>16617</v>
      </c>
      <c r="D7521" s="2" t="s">
        <v>539</v>
      </c>
      <c r="E7521" s="11" t="str">
        <f>CONCATENATE(TablaC11[[#This Row],[Apellido]]," ",TablaC11[[#This Row],[Nombre]])</f>
        <v>SUBURO STELLA MARIS</v>
      </c>
      <c r="F7521" s="11" t="s">
        <v>17</v>
      </c>
      <c r="G7521" s="11" t="s">
        <v>56</v>
      </c>
      <c r="H7521" s="6">
        <v>10732454</v>
      </c>
      <c r="I7521" s="6">
        <v>1955</v>
      </c>
      <c r="J7521" s="11" t="s">
        <v>24327</v>
      </c>
      <c r="K7521" s="11" t="str">
        <f t="shared" si="117"/>
        <v>Adultos Mayores</v>
      </c>
      <c r="L7521" s="6">
        <f>2023-TablaC11[[#This Row],[Clase]]</f>
        <v>68</v>
      </c>
      <c r="M7521" s="4" t="str">
        <f>VLOOKUP(TablaC11[[#This Row],[Circuito]],Aux!$A$2:$B$12,2,0)</f>
        <v>Villa Devoto</v>
      </c>
    </row>
    <row r="7522" spans="1:13">
      <c r="A7522" s="11" t="s">
        <v>9</v>
      </c>
      <c r="B7522" s="6">
        <v>122</v>
      </c>
      <c r="C7522" s="2" t="s">
        <v>16619</v>
      </c>
      <c r="D7522" s="2" t="s">
        <v>16620</v>
      </c>
      <c r="E7522" s="11" t="str">
        <f>CONCATENATE(TablaC11[[#This Row],[Apellido]]," ",TablaC11[[#This Row],[Nombre]])</f>
        <v>SVAMPA GLADYS RUTH</v>
      </c>
      <c r="F7522" s="11" t="s">
        <v>17</v>
      </c>
      <c r="G7522" s="11" t="s">
        <v>18</v>
      </c>
      <c r="H7522" s="6">
        <v>12276359</v>
      </c>
      <c r="I7522" s="6">
        <v>1958</v>
      </c>
      <c r="J7522" s="11" t="s">
        <v>24328</v>
      </c>
      <c r="K7522" s="11" t="str">
        <f t="shared" si="117"/>
        <v>Adultos</v>
      </c>
      <c r="L7522" s="6">
        <f>2023-TablaC11[[#This Row],[Clase]]</f>
        <v>65</v>
      </c>
      <c r="M7522" s="4" t="str">
        <f>VLOOKUP(TablaC11[[#This Row],[Circuito]],Aux!$A$2:$B$12,2,0)</f>
        <v>Villa Devoto</v>
      </c>
    </row>
    <row r="7523" spans="1:13">
      <c r="A7523" s="11" t="s">
        <v>9</v>
      </c>
      <c r="B7523" s="6">
        <v>122</v>
      </c>
      <c r="C7523" s="2" t="s">
        <v>16622</v>
      </c>
      <c r="D7523" s="2" t="s">
        <v>16623</v>
      </c>
      <c r="E7523" s="11" t="str">
        <f>CONCATENATE(TablaC11[[#This Row],[Apellido]]," ",TablaC11[[#This Row],[Nombre]])</f>
        <v>SZUCHMAN JAVIER MARCELO</v>
      </c>
      <c r="F7523" s="11" t="s">
        <v>12</v>
      </c>
      <c r="G7523" s="11" t="s">
        <v>18</v>
      </c>
      <c r="H7523" s="6">
        <v>17366490</v>
      </c>
      <c r="I7523" s="6">
        <v>1965</v>
      </c>
      <c r="J7523" s="11" t="s">
        <v>24329</v>
      </c>
      <c r="K7523" s="11" t="str">
        <f t="shared" si="117"/>
        <v>Adultos</v>
      </c>
      <c r="L7523" s="6">
        <f>2023-TablaC11[[#This Row],[Clase]]</f>
        <v>58</v>
      </c>
      <c r="M7523" s="4" t="str">
        <f>VLOOKUP(TablaC11[[#This Row],[Circuito]],Aux!$A$2:$B$12,2,0)</f>
        <v>Villa Devoto</v>
      </c>
    </row>
    <row r="7524" spans="1:13">
      <c r="A7524" s="11" t="s">
        <v>9</v>
      </c>
      <c r="B7524" s="6">
        <v>122</v>
      </c>
      <c r="C7524" s="2" t="s">
        <v>16625</v>
      </c>
      <c r="D7524" s="2" t="s">
        <v>516</v>
      </c>
      <c r="E7524" s="11" t="str">
        <f>CONCATENATE(TablaC11[[#This Row],[Apellido]]," ",TablaC11[[#This Row],[Nombre]])</f>
        <v>TALARICO MIGUEL ANGEL</v>
      </c>
      <c r="F7524" s="11" t="s">
        <v>12</v>
      </c>
      <c r="G7524" s="11" t="s">
        <v>18</v>
      </c>
      <c r="H7524" s="6">
        <v>4406430</v>
      </c>
      <c r="I7524" s="6">
        <v>1943</v>
      </c>
      <c r="J7524" s="11" t="s">
        <v>23948</v>
      </c>
      <c r="K7524" s="11" t="str">
        <f t="shared" si="117"/>
        <v>Adultos Mayores</v>
      </c>
      <c r="L7524" s="6">
        <f>2023-TablaC11[[#This Row],[Clase]]</f>
        <v>80</v>
      </c>
      <c r="M7524" s="4" t="str">
        <f>VLOOKUP(TablaC11[[#This Row],[Circuito]],Aux!$A$2:$B$12,2,0)</f>
        <v>Villa Devoto</v>
      </c>
    </row>
    <row r="7525" spans="1:13">
      <c r="A7525" s="11" t="s">
        <v>9</v>
      </c>
      <c r="B7525" s="6">
        <v>122</v>
      </c>
      <c r="C7525" s="2" t="s">
        <v>4839</v>
      </c>
      <c r="D7525" s="2" t="s">
        <v>1024</v>
      </c>
      <c r="E7525" s="11" t="str">
        <f>CONCATENATE(TablaC11[[#This Row],[Apellido]]," ",TablaC11[[#This Row],[Nombre]])</f>
        <v>TAMBUSSI ROBERTO JOSE</v>
      </c>
      <c r="F7525" s="11" t="s">
        <v>12</v>
      </c>
      <c r="G7525" s="11" t="s">
        <v>13</v>
      </c>
      <c r="H7525" s="6">
        <v>7961755</v>
      </c>
      <c r="I7525" s="6">
        <v>1949</v>
      </c>
      <c r="J7525" s="11" t="s">
        <v>24330</v>
      </c>
      <c r="K7525" s="11" t="str">
        <f t="shared" si="117"/>
        <v>Adultos Mayores</v>
      </c>
      <c r="L7525" s="6">
        <f>2023-TablaC11[[#This Row],[Clase]]</f>
        <v>74</v>
      </c>
      <c r="M7525" s="4" t="str">
        <f>VLOOKUP(TablaC11[[#This Row],[Circuito]],Aux!$A$2:$B$12,2,0)</f>
        <v>Villa Devoto</v>
      </c>
    </row>
    <row r="7526" spans="1:13">
      <c r="A7526" s="11" t="s">
        <v>9</v>
      </c>
      <c r="B7526" s="6">
        <v>122</v>
      </c>
      <c r="C7526" s="2" t="s">
        <v>16627</v>
      </c>
      <c r="D7526" s="2" t="s">
        <v>16628</v>
      </c>
      <c r="E7526" s="11" t="str">
        <f>CONCATENATE(TablaC11[[#This Row],[Apellido]]," ",TablaC11[[#This Row],[Nombre]])</f>
        <v>THOULUC DANIEL ALBEO</v>
      </c>
      <c r="F7526" s="11" t="s">
        <v>12</v>
      </c>
      <c r="G7526" s="11" t="s">
        <v>18</v>
      </c>
      <c r="H7526" s="6">
        <v>11469203</v>
      </c>
      <c r="I7526" s="6">
        <v>1955</v>
      </c>
      <c r="J7526" s="11" t="s">
        <v>24331</v>
      </c>
      <c r="K7526" s="11" t="str">
        <f t="shared" si="117"/>
        <v>Adultos Mayores</v>
      </c>
      <c r="L7526" s="6">
        <f>2023-TablaC11[[#This Row],[Clase]]</f>
        <v>68</v>
      </c>
      <c r="M7526" s="4" t="str">
        <f>VLOOKUP(TablaC11[[#This Row],[Circuito]],Aux!$A$2:$B$12,2,0)</f>
        <v>Villa Devoto</v>
      </c>
    </row>
    <row r="7527" spans="1:13">
      <c r="A7527" s="11" t="s">
        <v>9</v>
      </c>
      <c r="B7527" s="6">
        <v>122</v>
      </c>
      <c r="C7527" s="2" t="s">
        <v>16630</v>
      </c>
      <c r="D7527" s="2" t="s">
        <v>14959</v>
      </c>
      <c r="E7527" s="11" t="str">
        <f>CONCATENATE(TablaC11[[#This Row],[Apellido]]," ",TablaC11[[#This Row],[Nombre]])</f>
        <v>TIRABASSI OMAR ALBERTO</v>
      </c>
      <c r="F7527" s="11" t="s">
        <v>12</v>
      </c>
      <c r="G7527" s="11" t="s">
        <v>18</v>
      </c>
      <c r="H7527" s="6">
        <v>14812073</v>
      </c>
      <c r="I7527" s="6">
        <v>1961</v>
      </c>
      <c r="J7527" s="11" t="s">
        <v>24332</v>
      </c>
      <c r="K7527" s="11" t="str">
        <f t="shared" si="117"/>
        <v>Adultos</v>
      </c>
      <c r="L7527" s="6">
        <f>2023-TablaC11[[#This Row],[Clase]]</f>
        <v>62</v>
      </c>
      <c r="M7527" s="4" t="str">
        <f>VLOOKUP(TablaC11[[#This Row],[Circuito]],Aux!$A$2:$B$12,2,0)</f>
        <v>Villa Devoto</v>
      </c>
    </row>
    <row r="7528" spans="1:13">
      <c r="A7528" s="11" t="s">
        <v>9</v>
      </c>
      <c r="B7528" s="6">
        <v>122</v>
      </c>
      <c r="C7528" s="2" t="s">
        <v>16632</v>
      </c>
      <c r="D7528" s="2" t="s">
        <v>11292</v>
      </c>
      <c r="E7528" s="11" t="str">
        <f>CONCATENATE(TablaC11[[#This Row],[Apellido]]," ",TablaC11[[#This Row],[Nombre]])</f>
        <v>TOMASINI MARTA CRISTINA</v>
      </c>
      <c r="F7528" s="11" t="s">
        <v>17</v>
      </c>
      <c r="G7528" s="11" t="s">
        <v>13</v>
      </c>
      <c r="H7528" s="6">
        <v>5077718</v>
      </c>
      <c r="I7528" s="6">
        <v>1944</v>
      </c>
      <c r="J7528" s="11" t="s">
        <v>25530</v>
      </c>
      <c r="K7528" s="11" t="str">
        <f t="shared" si="117"/>
        <v>Adultos Mayores</v>
      </c>
      <c r="L7528" s="6">
        <f>2023-TablaC11[[#This Row],[Clase]]</f>
        <v>79</v>
      </c>
      <c r="M7528" s="4" t="str">
        <f>VLOOKUP(TablaC11[[#This Row],[Circuito]],Aux!$A$2:$B$12,2,0)</f>
        <v>Villa Devoto</v>
      </c>
    </row>
    <row r="7529" spans="1:13">
      <c r="A7529" s="11" t="s">
        <v>9</v>
      </c>
      <c r="B7529" s="6">
        <v>122</v>
      </c>
      <c r="C7529" s="2" t="s">
        <v>14029</v>
      </c>
      <c r="D7529" s="2" t="s">
        <v>16634</v>
      </c>
      <c r="E7529" s="11" t="str">
        <f>CONCATENATE(TablaC11[[#This Row],[Apellido]]," ",TablaC11[[#This Row],[Nombre]])</f>
        <v>TORRE NORA CRISTINA</v>
      </c>
      <c r="F7529" s="11" t="s">
        <v>17</v>
      </c>
      <c r="G7529" s="11" t="s">
        <v>13</v>
      </c>
      <c r="H7529" s="6">
        <v>13092704</v>
      </c>
      <c r="I7529" s="6">
        <v>1957</v>
      </c>
      <c r="J7529" s="11" t="s">
        <v>24333</v>
      </c>
      <c r="K7529" s="11" t="str">
        <f t="shared" si="117"/>
        <v>Adultos Mayores</v>
      </c>
      <c r="L7529" s="6">
        <f>2023-TablaC11[[#This Row],[Clase]]</f>
        <v>66</v>
      </c>
      <c r="M7529" s="4" t="str">
        <f>VLOOKUP(TablaC11[[#This Row],[Circuito]],Aux!$A$2:$B$12,2,0)</f>
        <v>Villa Devoto</v>
      </c>
    </row>
    <row r="7530" spans="1:13">
      <c r="A7530" s="11" t="s">
        <v>9</v>
      </c>
      <c r="B7530" s="6">
        <v>122</v>
      </c>
      <c r="C7530" s="2" t="s">
        <v>16636</v>
      </c>
      <c r="D7530" s="2" t="s">
        <v>2218</v>
      </c>
      <c r="E7530" s="11" t="str">
        <f>CONCATENATE(TablaC11[[#This Row],[Apellido]]," ",TablaC11[[#This Row],[Nombre]])</f>
        <v>TORRENS OSCAR ALBERTO</v>
      </c>
      <c r="F7530" s="11" t="s">
        <v>12</v>
      </c>
      <c r="G7530" s="11" t="s">
        <v>18</v>
      </c>
      <c r="H7530" s="6">
        <v>4262036</v>
      </c>
      <c r="I7530" s="6">
        <v>1937</v>
      </c>
      <c r="J7530" s="11" t="s">
        <v>24162</v>
      </c>
      <c r="K7530" s="11" t="str">
        <f t="shared" si="117"/>
        <v>Adultos Mayores</v>
      </c>
      <c r="L7530" s="6">
        <f>2023-TablaC11[[#This Row],[Clase]]</f>
        <v>86</v>
      </c>
      <c r="M7530" s="4" t="str">
        <f>VLOOKUP(TablaC11[[#This Row],[Circuito]],Aux!$A$2:$B$12,2,0)</f>
        <v>Villa Devoto</v>
      </c>
    </row>
    <row r="7531" spans="1:13">
      <c r="A7531" s="11" t="s">
        <v>9</v>
      </c>
      <c r="B7531" s="6">
        <v>122</v>
      </c>
      <c r="C7531" s="2" t="s">
        <v>3286</v>
      </c>
      <c r="D7531" s="2" t="s">
        <v>16637</v>
      </c>
      <c r="E7531" s="11" t="str">
        <f>CONCATENATE(TablaC11[[#This Row],[Apellido]]," ",TablaC11[[#This Row],[Nombre]])</f>
        <v>TORRES PAOLA VANESA</v>
      </c>
      <c r="F7531" s="11" t="s">
        <v>17</v>
      </c>
      <c r="G7531" s="11" t="s">
        <v>13</v>
      </c>
      <c r="H7531" s="6">
        <v>24563524</v>
      </c>
      <c r="I7531" s="6">
        <v>1975</v>
      </c>
      <c r="J7531" s="11" t="s">
        <v>24334</v>
      </c>
      <c r="K7531" s="11" t="str">
        <f t="shared" si="117"/>
        <v>Adultos</v>
      </c>
      <c r="L7531" s="6">
        <f>2023-TablaC11[[#This Row],[Clase]]</f>
        <v>48</v>
      </c>
      <c r="M7531" s="4" t="str">
        <f>VLOOKUP(TablaC11[[#This Row],[Circuito]],Aux!$A$2:$B$12,2,0)</f>
        <v>Villa Devoto</v>
      </c>
    </row>
    <row r="7532" spans="1:13">
      <c r="A7532" s="11" t="s">
        <v>9</v>
      </c>
      <c r="B7532" s="6">
        <v>122</v>
      </c>
      <c r="C7532" s="2" t="s">
        <v>8739</v>
      </c>
      <c r="D7532" s="2" t="s">
        <v>16639</v>
      </c>
      <c r="E7532" s="11" t="str">
        <f>CONCATENATE(TablaC11[[#This Row],[Apellido]]," ",TablaC11[[#This Row],[Nombre]])</f>
        <v>TOUCEDA PABLO GUIDO</v>
      </c>
      <c r="F7532" s="11" t="s">
        <v>12</v>
      </c>
      <c r="G7532" s="11" t="s">
        <v>284</v>
      </c>
      <c r="H7532" s="6">
        <v>4274001</v>
      </c>
      <c r="I7532" s="6">
        <v>1938</v>
      </c>
      <c r="J7532" s="11" t="s">
        <v>24335</v>
      </c>
      <c r="K7532" s="11" t="str">
        <f t="shared" si="117"/>
        <v>Adultos Mayores</v>
      </c>
      <c r="L7532" s="6">
        <f>2023-TablaC11[[#This Row],[Clase]]</f>
        <v>85</v>
      </c>
      <c r="M7532" s="4" t="str">
        <f>VLOOKUP(TablaC11[[#This Row],[Circuito]],Aux!$A$2:$B$12,2,0)</f>
        <v>Villa Devoto</v>
      </c>
    </row>
    <row r="7533" spans="1:13">
      <c r="A7533" s="11" t="s">
        <v>9</v>
      </c>
      <c r="B7533" s="6">
        <v>122</v>
      </c>
      <c r="C7533" s="2" t="s">
        <v>16641</v>
      </c>
      <c r="D7533" s="2" t="s">
        <v>16642</v>
      </c>
      <c r="E7533" s="11" t="str">
        <f>CONCATENATE(TablaC11[[#This Row],[Apellido]]," ",TablaC11[[#This Row],[Nombre]])</f>
        <v>TRECCARICHI HILDA ALICIA</v>
      </c>
      <c r="F7533" s="11" t="s">
        <v>17</v>
      </c>
      <c r="G7533" s="11" t="s">
        <v>18</v>
      </c>
      <c r="H7533" s="6">
        <v>2629203</v>
      </c>
      <c r="I7533" s="6">
        <v>1932</v>
      </c>
      <c r="J7533" s="11" t="s">
        <v>24336</v>
      </c>
      <c r="K7533" s="11" t="str">
        <f t="shared" si="117"/>
        <v>Adultos Mayores</v>
      </c>
      <c r="L7533" s="6">
        <f>2023-TablaC11[[#This Row],[Clase]]</f>
        <v>91</v>
      </c>
      <c r="M7533" s="4" t="str">
        <f>VLOOKUP(TablaC11[[#This Row],[Circuito]],Aux!$A$2:$B$12,2,0)</f>
        <v>Villa Devoto</v>
      </c>
    </row>
    <row r="7534" spans="1:13">
      <c r="A7534" s="11" t="s">
        <v>9</v>
      </c>
      <c r="B7534" s="6">
        <v>122</v>
      </c>
      <c r="C7534" s="2" t="s">
        <v>11820</v>
      </c>
      <c r="D7534" s="2" t="s">
        <v>16644</v>
      </c>
      <c r="E7534" s="11" t="str">
        <f>CONCATENATE(TablaC11[[#This Row],[Apellido]]," ",TablaC11[[#This Row],[Nombre]])</f>
        <v>TRIPODI RODOLFO DOMINGO</v>
      </c>
      <c r="F7534" s="11" t="s">
        <v>12</v>
      </c>
      <c r="G7534" s="11" t="s">
        <v>18</v>
      </c>
      <c r="H7534" s="6">
        <v>8275970</v>
      </c>
      <c r="I7534" s="6">
        <v>1950</v>
      </c>
      <c r="J7534" s="11" t="s">
        <v>24337</v>
      </c>
      <c r="K7534" s="11" t="str">
        <f t="shared" si="117"/>
        <v>Adultos Mayores</v>
      </c>
      <c r="L7534" s="6">
        <f>2023-TablaC11[[#This Row],[Clase]]</f>
        <v>73</v>
      </c>
      <c r="M7534" s="4" t="str">
        <f>VLOOKUP(TablaC11[[#This Row],[Circuito]],Aux!$A$2:$B$12,2,0)</f>
        <v>Villa Devoto</v>
      </c>
    </row>
    <row r="7535" spans="1:13">
      <c r="A7535" s="11" t="s">
        <v>9</v>
      </c>
      <c r="B7535" s="6">
        <v>122</v>
      </c>
      <c r="C7535" s="2" t="s">
        <v>16646</v>
      </c>
      <c r="D7535" s="2" t="s">
        <v>16647</v>
      </c>
      <c r="E7535" s="11" t="str">
        <f>CONCATENATE(TablaC11[[#This Row],[Apellido]]," ",TablaC11[[#This Row],[Nombre]])</f>
        <v>TRUFELMAN MOISES</v>
      </c>
      <c r="F7535" s="11" t="s">
        <v>12</v>
      </c>
      <c r="G7535" s="11" t="s">
        <v>18</v>
      </c>
      <c r="H7535" s="6">
        <v>4560007</v>
      </c>
      <c r="I7535" s="6">
        <v>1938</v>
      </c>
      <c r="J7535" s="11" t="s">
        <v>24338</v>
      </c>
      <c r="K7535" s="11" t="str">
        <f t="shared" si="117"/>
        <v>Adultos Mayores</v>
      </c>
      <c r="L7535" s="6">
        <f>2023-TablaC11[[#This Row],[Clase]]</f>
        <v>85</v>
      </c>
      <c r="M7535" s="4" t="str">
        <f>VLOOKUP(TablaC11[[#This Row],[Circuito]],Aux!$A$2:$B$12,2,0)</f>
        <v>Villa Devoto</v>
      </c>
    </row>
    <row r="7536" spans="1:13">
      <c r="A7536" s="11" t="s">
        <v>9</v>
      </c>
      <c r="B7536" s="6">
        <v>122</v>
      </c>
      <c r="C7536" s="2" t="s">
        <v>4921</v>
      </c>
      <c r="D7536" s="2" t="s">
        <v>3453</v>
      </c>
      <c r="E7536" s="11" t="str">
        <f>CONCATENATE(TablaC11[[#This Row],[Apellido]]," ",TablaC11[[#This Row],[Nombre]])</f>
        <v>TSIACULIAS MARIA</v>
      </c>
      <c r="F7536" s="11" t="s">
        <v>17</v>
      </c>
      <c r="G7536" s="11" t="s">
        <v>18</v>
      </c>
      <c r="H7536" s="6">
        <v>1946187</v>
      </c>
      <c r="I7536" s="6">
        <v>1934</v>
      </c>
      <c r="J7536" s="11" t="s">
        <v>24339</v>
      </c>
      <c r="K7536" s="11" t="str">
        <f t="shared" si="117"/>
        <v>Adultos Mayores</v>
      </c>
      <c r="L7536" s="6">
        <f>2023-TablaC11[[#This Row],[Clase]]</f>
        <v>89</v>
      </c>
      <c r="M7536" s="4" t="str">
        <f>VLOOKUP(TablaC11[[#This Row],[Circuito]],Aux!$A$2:$B$12,2,0)</f>
        <v>Villa Devoto</v>
      </c>
    </row>
    <row r="7537" spans="1:13">
      <c r="A7537" s="11" t="s">
        <v>9</v>
      </c>
      <c r="B7537" s="6">
        <v>122</v>
      </c>
      <c r="C7537" s="2" t="s">
        <v>16650</v>
      </c>
      <c r="D7537" s="2" t="s">
        <v>16651</v>
      </c>
      <c r="E7537" s="11" t="str">
        <f>CONCATENATE(TablaC11[[#This Row],[Apellido]]," ",TablaC11[[#This Row],[Nombre]])</f>
        <v>TURIACE MARIANO JUAN</v>
      </c>
      <c r="F7537" s="11" t="s">
        <v>12</v>
      </c>
      <c r="G7537" s="11" t="s">
        <v>18</v>
      </c>
      <c r="H7537" s="6">
        <v>18125541</v>
      </c>
      <c r="I7537" s="6">
        <v>1966</v>
      </c>
      <c r="J7537" s="11" t="s">
        <v>24340</v>
      </c>
      <c r="K7537" s="11" t="str">
        <f t="shared" si="117"/>
        <v>Adultos</v>
      </c>
      <c r="L7537" s="6">
        <f>2023-TablaC11[[#This Row],[Clase]]</f>
        <v>57</v>
      </c>
      <c r="M7537" s="4" t="str">
        <f>VLOOKUP(TablaC11[[#This Row],[Circuito]],Aux!$A$2:$B$12,2,0)</f>
        <v>Villa Devoto</v>
      </c>
    </row>
    <row r="7538" spans="1:13">
      <c r="A7538" s="11" t="s">
        <v>9</v>
      </c>
      <c r="B7538" s="6">
        <v>122</v>
      </c>
      <c r="C7538" s="2" t="s">
        <v>16653</v>
      </c>
      <c r="D7538" s="2" t="s">
        <v>16654</v>
      </c>
      <c r="E7538" s="11" t="str">
        <f>CONCATENATE(TablaC11[[#This Row],[Apellido]]," ",TablaC11[[#This Row],[Nombre]])</f>
        <v>URQUIZA GUILLERMO ROLANDO</v>
      </c>
      <c r="F7538" s="11" t="s">
        <v>12</v>
      </c>
      <c r="G7538" s="11" t="s">
        <v>18</v>
      </c>
      <c r="H7538" s="6">
        <v>21708223</v>
      </c>
      <c r="I7538" s="6">
        <v>1970</v>
      </c>
      <c r="J7538" s="11" t="s">
        <v>24341</v>
      </c>
      <c r="K7538" s="11" t="str">
        <f t="shared" si="117"/>
        <v>Adultos</v>
      </c>
      <c r="L7538" s="6">
        <f>2023-TablaC11[[#This Row],[Clase]]</f>
        <v>53</v>
      </c>
      <c r="M7538" s="4" t="str">
        <f>VLOOKUP(TablaC11[[#This Row],[Circuito]],Aux!$A$2:$B$12,2,0)</f>
        <v>Villa Devoto</v>
      </c>
    </row>
    <row r="7539" spans="1:13">
      <c r="A7539" s="11" t="s">
        <v>9</v>
      </c>
      <c r="B7539" s="6">
        <v>122</v>
      </c>
      <c r="C7539" s="2" t="s">
        <v>16656</v>
      </c>
      <c r="D7539" s="2" t="s">
        <v>16657</v>
      </c>
      <c r="E7539" s="11" t="str">
        <f>CONCATENATE(TablaC11[[#This Row],[Apellido]]," ",TablaC11[[#This Row],[Nombre]])</f>
        <v>URQUIZA GÓMEZ MARÍA DEL PILAR</v>
      </c>
      <c r="F7539" s="11" t="s">
        <v>17</v>
      </c>
      <c r="G7539" s="11" t="s">
        <v>18</v>
      </c>
      <c r="H7539" s="6">
        <v>19048733</v>
      </c>
      <c r="I7539" s="6">
        <v>1970</v>
      </c>
      <c r="J7539" s="11" t="s">
        <v>25531</v>
      </c>
      <c r="K7539" s="11" t="str">
        <f t="shared" si="117"/>
        <v>Adultos</v>
      </c>
      <c r="L7539" s="6">
        <f>2023-TablaC11[[#This Row],[Clase]]</f>
        <v>53</v>
      </c>
      <c r="M7539" s="4" t="str">
        <f>VLOOKUP(TablaC11[[#This Row],[Circuito]],Aux!$A$2:$B$12,2,0)</f>
        <v>Villa Devoto</v>
      </c>
    </row>
    <row r="7540" spans="1:13">
      <c r="A7540" s="11" t="s">
        <v>9</v>
      </c>
      <c r="B7540" s="6">
        <v>122</v>
      </c>
      <c r="C7540" s="2" t="s">
        <v>4928</v>
      </c>
      <c r="D7540" s="2" t="s">
        <v>5696</v>
      </c>
      <c r="E7540" s="11" t="str">
        <f>CONCATENATE(TablaC11[[#This Row],[Apellido]]," ",TablaC11[[#This Row],[Nombre]])</f>
        <v>URSUL NOEMI ESTHER</v>
      </c>
      <c r="F7540" s="11" t="s">
        <v>17</v>
      </c>
      <c r="G7540" s="11" t="s">
        <v>18</v>
      </c>
      <c r="H7540" s="6">
        <v>2986582</v>
      </c>
      <c r="I7540" s="6">
        <v>1933</v>
      </c>
      <c r="J7540" s="11" t="s">
        <v>24342</v>
      </c>
      <c r="K7540" s="11" t="str">
        <f t="shared" si="117"/>
        <v>Adultos Mayores</v>
      </c>
      <c r="L7540" s="6">
        <f>2023-TablaC11[[#This Row],[Clase]]</f>
        <v>90</v>
      </c>
      <c r="M7540" s="4" t="str">
        <f>VLOOKUP(TablaC11[[#This Row],[Circuito]],Aux!$A$2:$B$12,2,0)</f>
        <v>Villa Devoto</v>
      </c>
    </row>
    <row r="7541" spans="1:13">
      <c r="A7541" s="11" t="s">
        <v>9</v>
      </c>
      <c r="B7541" s="6">
        <v>122</v>
      </c>
      <c r="C7541" s="2" t="s">
        <v>16660</v>
      </c>
      <c r="D7541" s="2" t="s">
        <v>4690</v>
      </c>
      <c r="E7541" s="11" t="str">
        <f>CONCATENATE(TablaC11[[#This Row],[Apellido]]," ",TablaC11[[#This Row],[Nombre]])</f>
        <v>USCALOVSKY SOFIA</v>
      </c>
      <c r="F7541" s="11" t="s">
        <v>17</v>
      </c>
      <c r="G7541" s="11" t="s">
        <v>35</v>
      </c>
      <c r="H7541" s="6">
        <v>338465</v>
      </c>
      <c r="I7541" s="6">
        <v>1922</v>
      </c>
      <c r="J7541" s="11" t="s">
        <v>24343</v>
      </c>
      <c r="K7541" s="11" t="str">
        <f t="shared" si="117"/>
        <v>Adultos Mayores</v>
      </c>
      <c r="L7541" s="6">
        <f>2023-TablaC11[[#This Row],[Clase]]</f>
        <v>101</v>
      </c>
      <c r="M7541" s="4" t="str">
        <f>VLOOKUP(TablaC11[[#This Row],[Circuito]],Aux!$A$2:$B$12,2,0)</f>
        <v>Villa Devoto</v>
      </c>
    </row>
    <row r="7542" spans="1:13">
      <c r="A7542" s="11" t="s">
        <v>9</v>
      </c>
      <c r="B7542" s="6">
        <v>122</v>
      </c>
      <c r="C7542" s="2" t="s">
        <v>6745</v>
      </c>
      <c r="D7542" s="2" t="s">
        <v>951</v>
      </c>
      <c r="E7542" s="11" t="str">
        <f>CONCATENATE(TablaC11[[#This Row],[Apellido]]," ",TablaC11[[#This Row],[Nombre]])</f>
        <v>VACCARO GABRIELA ALEJANDRA</v>
      </c>
      <c r="F7542" s="11" t="s">
        <v>17</v>
      </c>
      <c r="G7542" s="11" t="s">
        <v>13</v>
      </c>
      <c r="H7542" s="6">
        <v>18269984</v>
      </c>
      <c r="I7542" s="6">
        <v>1967</v>
      </c>
      <c r="J7542" s="11" t="s">
        <v>24344</v>
      </c>
      <c r="K7542" s="11" t="str">
        <f t="shared" si="117"/>
        <v>Adultos</v>
      </c>
      <c r="L7542" s="6">
        <f>2023-TablaC11[[#This Row],[Clase]]</f>
        <v>56</v>
      </c>
      <c r="M7542" s="4" t="str">
        <f>VLOOKUP(TablaC11[[#This Row],[Circuito]],Aux!$A$2:$B$12,2,0)</f>
        <v>Villa Devoto</v>
      </c>
    </row>
    <row r="7543" spans="1:13">
      <c r="A7543" s="11" t="s">
        <v>9</v>
      </c>
      <c r="B7543" s="6">
        <v>122</v>
      </c>
      <c r="C7543" s="2" t="s">
        <v>16663</v>
      </c>
      <c r="D7543" s="2" t="s">
        <v>13878</v>
      </c>
      <c r="E7543" s="11" t="str">
        <f>CONCATENATE(TablaC11[[#This Row],[Apellido]]," ",TablaC11[[#This Row],[Nombre]])</f>
        <v>VALOSEN YOLANDA ESTELA</v>
      </c>
      <c r="F7543" s="11" t="s">
        <v>17</v>
      </c>
      <c r="G7543" s="11" t="s">
        <v>18</v>
      </c>
      <c r="H7543" s="6">
        <v>3634523</v>
      </c>
      <c r="I7543" s="6">
        <v>1938</v>
      </c>
      <c r="J7543" s="11" t="s">
        <v>24345</v>
      </c>
      <c r="K7543" s="11" t="str">
        <f t="shared" si="117"/>
        <v>Adultos Mayores</v>
      </c>
      <c r="L7543" s="6">
        <f>2023-TablaC11[[#This Row],[Clase]]</f>
        <v>85</v>
      </c>
      <c r="M7543" s="4" t="str">
        <f>VLOOKUP(TablaC11[[#This Row],[Circuito]],Aux!$A$2:$B$12,2,0)</f>
        <v>Villa Devoto</v>
      </c>
    </row>
    <row r="7544" spans="1:13">
      <c r="A7544" s="11" t="s">
        <v>9</v>
      </c>
      <c r="B7544" s="6">
        <v>122</v>
      </c>
      <c r="C7544" s="2" t="s">
        <v>16665</v>
      </c>
      <c r="D7544" s="2" t="s">
        <v>16666</v>
      </c>
      <c r="E7544" s="11" t="str">
        <f>CONCATENATE(TablaC11[[#This Row],[Apellido]]," ",TablaC11[[#This Row],[Nombre]])</f>
        <v>VANRELL AMELIA SEBASTIANA</v>
      </c>
      <c r="F7544" s="11" t="s">
        <v>17</v>
      </c>
      <c r="G7544" s="11" t="s">
        <v>18</v>
      </c>
      <c r="H7544" s="6">
        <v>2847981</v>
      </c>
      <c r="I7544" s="6">
        <v>1924</v>
      </c>
      <c r="J7544" s="11" t="s">
        <v>24346</v>
      </c>
      <c r="K7544" s="11" t="str">
        <f t="shared" si="117"/>
        <v>Adultos Mayores</v>
      </c>
      <c r="L7544" s="6">
        <f>2023-TablaC11[[#This Row],[Clase]]</f>
        <v>99</v>
      </c>
      <c r="M7544" s="4" t="str">
        <f>VLOOKUP(TablaC11[[#This Row],[Circuito]],Aux!$A$2:$B$12,2,0)</f>
        <v>Villa Devoto</v>
      </c>
    </row>
    <row r="7545" spans="1:13">
      <c r="A7545" s="11" t="s">
        <v>9</v>
      </c>
      <c r="B7545" s="6">
        <v>122</v>
      </c>
      <c r="C7545" s="2" t="s">
        <v>1467</v>
      </c>
      <c r="D7545" s="2" t="s">
        <v>7554</v>
      </c>
      <c r="E7545" s="11" t="str">
        <f>CONCATENATE(TablaC11[[#This Row],[Apellido]]," ",TablaC11[[#This Row],[Nombre]])</f>
        <v>VARELA SUSANA</v>
      </c>
      <c r="F7545" s="11" t="s">
        <v>17</v>
      </c>
      <c r="G7545" s="11" t="s">
        <v>56</v>
      </c>
      <c r="H7545" s="6">
        <v>16496382</v>
      </c>
      <c r="I7545" s="6">
        <v>1963</v>
      </c>
      <c r="J7545" s="11" t="s">
        <v>24347</v>
      </c>
      <c r="K7545" s="11" t="str">
        <f t="shared" si="117"/>
        <v>Adultos</v>
      </c>
      <c r="L7545" s="6">
        <f>2023-TablaC11[[#This Row],[Clase]]</f>
        <v>60</v>
      </c>
      <c r="M7545" s="4" t="str">
        <f>VLOOKUP(TablaC11[[#This Row],[Circuito]],Aux!$A$2:$B$12,2,0)</f>
        <v>Villa Devoto</v>
      </c>
    </row>
    <row r="7546" spans="1:13">
      <c r="A7546" s="11" t="s">
        <v>9</v>
      </c>
      <c r="B7546" s="6">
        <v>122</v>
      </c>
      <c r="C7546" s="2" t="s">
        <v>11867</v>
      </c>
      <c r="D7546" s="2" t="s">
        <v>16669</v>
      </c>
      <c r="E7546" s="11" t="str">
        <f>CONCATENATE(TablaC11[[#This Row],[Apellido]]," ",TablaC11[[#This Row],[Nombre]])</f>
        <v>VARGAS EULOGIA</v>
      </c>
      <c r="F7546" s="11" t="s">
        <v>17</v>
      </c>
      <c r="G7546" s="11" t="s">
        <v>1156</v>
      </c>
      <c r="H7546" s="6">
        <v>13202157</v>
      </c>
      <c r="I7546" s="6">
        <v>1959</v>
      </c>
      <c r="J7546" s="11" t="s">
        <v>24348</v>
      </c>
      <c r="K7546" s="11" t="str">
        <f t="shared" si="117"/>
        <v>Adultos</v>
      </c>
      <c r="L7546" s="6">
        <f>2023-TablaC11[[#This Row],[Clase]]</f>
        <v>64</v>
      </c>
      <c r="M7546" s="4" t="str">
        <f>VLOOKUP(TablaC11[[#This Row],[Circuito]],Aux!$A$2:$B$12,2,0)</f>
        <v>Villa Devoto</v>
      </c>
    </row>
    <row r="7547" spans="1:13">
      <c r="A7547" s="11" t="s">
        <v>9</v>
      </c>
      <c r="B7547" s="6">
        <v>122</v>
      </c>
      <c r="C7547" s="2" t="s">
        <v>1470</v>
      </c>
      <c r="D7547" s="2" t="s">
        <v>6253</v>
      </c>
      <c r="E7547" s="11" t="str">
        <f>CONCATENATE(TablaC11[[#This Row],[Apellido]]," ",TablaC11[[#This Row],[Nombre]])</f>
        <v>VAZQUEZ NELIDA</v>
      </c>
      <c r="F7547" s="11" t="s">
        <v>17</v>
      </c>
      <c r="G7547" s="11" t="s">
        <v>18</v>
      </c>
      <c r="H7547" s="6">
        <v>3560036</v>
      </c>
      <c r="I7547" s="6">
        <v>1937</v>
      </c>
      <c r="J7547" s="11" t="s">
        <v>24349</v>
      </c>
      <c r="K7547" s="11" t="str">
        <f t="shared" si="117"/>
        <v>Adultos Mayores</v>
      </c>
      <c r="L7547" s="6">
        <f>2023-TablaC11[[#This Row],[Clase]]</f>
        <v>86</v>
      </c>
      <c r="M7547" s="4" t="str">
        <f>VLOOKUP(TablaC11[[#This Row],[Circuito]],Aux!$A$2:$B$12,2,0)</f>
        <v>Villa Devoto</v>
      </c>
    </row>
    <row r="7548" spans="1:13">
      <c r="A7548" s="11" t="s">
        <v>9</v>
      </c>
      <c r="B7548" s="6">
        <v>122</v>
      </c>
      <c r="C7548" s="2" t="s">
        <v>1470</v>
      </c>
      <c r="D7548" s="2" t="s">
        <v>16672</v>
      </c>
      <c r="E7548" s="11" t="str">
        <f>CONCATENATE(TablaC11[[#This Row],[Apellido]]," ",TablaC11[[#This Row],[Nombre]])</f>
        <v>VAZQUEZ RICARDO ANDRES</v>
      </c>
      <c r="F7548" s="11" t="s">
        <v>12</v>
      </c>
      <c r="G7548" s="11" t="s">
        <v>13</v>
      </c>
      <c r="H7548" s="6">
        <v>4559763</v>
      </c>
      <c r="I7548" s="6">
        <v>1946</v>
      </c>
      <c r="J7548" s="11" t="s">
        <v>24350</v>
      </c>
      <c r="K7548" s="11" t="str">
        <f t="shared" si="117"/>
        <v>Adultos Mayores</v>
      </c>
      <c r="L7548" s="6">
        <f>2023-TablaC11[[#This Row],[Clase]]</f>
        <v>77</v>
      </c>
      <c r="M7548" s="4" t="str">
        <f>VLOOKUP(TablaC11[[#This Row],[Circuito]],Aux!$A$2:$B$12,2,0)</f>
        <v>Villa Devoto</v>
      </c>
    </row>
    <row r="7549" spans="1:13">
      <c r="A7549" s="11" t="s">
        <v>9</v>
      </c>
      <c r="B7549" s="6">
        <v>122</v>
      </c>
      <c r="C7549" s="2" t="s">
        <v>16674</v>
      </c>
      <c r="D7549" s="2" t="s">
        <v>16675</v>
      </c>
      <c r="E7549" s="11" t="str">
        <f>CONCATENATE(TablaC11[[#This Row],[Apellido]]," ",TablaC11[[#This Row],[Nombre]])</f>
        <v>VECCHI LIDIA ELENA</v>
      </c>
      <c r="F7549" s="11" t="s">
        <v>17</v>
      </c>
      <c r="G7549" s="11" t="s">
        <v>18</v>
      </c>
      <c r="H7549" s="6">
        <v>4604768</v>
      </c>
      <c r="I7549" s="6">
        <v>1943</v>
      </c>
      <c r="J7549" s="11" t="s">
        <v>24351</v>
      </c>
      <c r="K7549" s="11" t="str">
        <f t="shared" si="117"/>
        <v>Adultos Mayores</v>
      </c>
      <c r="L7549" s="6">
        <f>2023-TablaC11[[#This Row],[Clase]]</f>
        <v>80</v>
      </c>
      <c r="M7549" s="4" t="str">
        <f>VLOOKUP(TablaC11[[#This Row],[Circuito]],Aux!$A$2:$B$12,2,0)</f>
        <v>Villa Devoto</v>
      </c>
    </row>
    <row r="7550" spans="1:13">
      <c r="A7550" s="11" t="s">
        <v>9</v>
      </c>
      <c r="B7550" s="6">
        <v>122</v>
      </c>
      <c r="C7550" s="2" t="s">
        <v>16677</v>
      </c>
      <c r="D7550" s="2" t="s">
        <v>3092</v>
      </c>
      <c r="E7550" s="11" t="str">
        <f>CONCATENATE(TablaC11[[#This Row],[Apellido]]," ",TablaC11[[#This Row],[Nombre]])</f>
        <v>VENCE PABLO</v>
      </c>
      <c r="F7550" s="11" t="s">
        <v>12</v>
      </c>
      <c r="G7550" s="11" t="s">
        <v>13</v>
      </c>
      <c r="H7550" s="6">
        <v>18305193</v>
      </c>
      <c r="I7550" s="6">
        <v>1967</v>
      </c>
      <c r="J7550" s="11" t="s">
        <v>24352</v>
      </c>
      <c r="K7550" s="11" t="str">
        <f t="shared" si="117"/>
        <v>Adultos</v>
      </c>
      <c r="L7550" s="6">
        <f>2023-TablaC11[[#This Row],[Clase]]</f>
        <v>56</v>
      </c>
      <c r="M7550" s="4" t="str">
        <f>VLOOKUP(TablaC11[[#This Row],[Circuito]],Aux!$A$2:$B$12,2,0)</f>
        <v>Villa Devoto</v>
      </c>
    </row>
    <row r="7551" spans="1:13">
      <c r="A7551" s="11" t="s">
        <v>9</v>
      </c>
      <c r="B7551" s="6">
        <v>122</v>
      </c>
      <c r="C7551" s="2" t="s">
        <v>16679</v>
      </c>
      <c r="D7551" s="2" t="s">
        <v>16680</v>
      </c>
      <c r="E7551" s="11" t="str">
        <f>CONCATENATE(TablaC11[[#This Row],[Apellido]]," ",TablaC11[[#This Row],[Nombre]])</f>
        <v>VERDES JOSEFA ELBA</v>
      </c>
      <c r="F7551" s="11" t="s">
        <v>17</v>
      </c>
      <c r="G7551" s="11" t="s">
        <v>18</v>
      </c>
      <c r="H7551" s="6">
        <v>1429684</v>
      </c>
      <c r="I7551" s="6">
        <v>1933</v>
      </c>
      <c r="J7551" s="11" t="s">
        <v>24353</v>
      </c>
      <c r="K7551" s="11" t="str">
        <f t="shared" si="117"/>
        <v>Adultos Mayores</v>
      </c>
      <c r="L7551" s="6">
        <f>2023-TablaC11[[#This Row],[Clase]]</f>
        <v>90</v>
      </c>
      <c r="M7551" s="4" t="str">
        <f>VLOOKUP(TablaC11[[#This Row],[Circuito]],Aux!$A$2:$B$12,2,0)</f>
        <v>Villa Devoto</v>
      </c>
    </row>
    <row r="7552" spans="1:13">
      <c r="A7552" s="11" t="s">
        <v>9</v>
      </c>
      <c r="B7552" s="6">
        <v>122</v>
      </c>
      <c r="C7552" s="2" t="s">
        <v>16682</v>
      </c>
      <c r="D7552" s="2" t="s">
        <v>12012</v>
      </c>
      <c r="E7552" s="11" t="str">
        <f>CONCATENATE(TablaC11[[#This Row],[Apellido]]," ",TablaC11[[#This Row],[Nombre]])</f>
        <v>VERGERIO NANCY BEATRIZ</v>
      </c>
      <c r="F7552" s="11" t="s">
        <v>17</v>
      </c>
      <c r="G7552" s="11" t="s">
        <v>284</v>
      </c>
      <c r="H7552" s="6">
        <v>14152667</v>
      </c>
      <c r="I7552" s="6">
        <v>1961</v>
      </c>
      <c r="J7552" s="11" t="s">
        <v>24354</v>
      </c>
      <c r="K7552" s="11" t="str">
        <f t="shared" si="117"/>
        <v>Adultos</v>
      </c>
      <c r="L7552" s="6">
        <f>2023-TablaC11[[#This Row],[Clase]]</f>
        <v>62</v>
      </c>
      <c r="M7552" s="4" t="str">
        <f>VLOOKUP(TablaC11[[#This Row],[Circuito]],Aux!$A$2:$B$12,2,0)</f>
        <v>Villa Devoto</v>
      </c>
    </row>
    <row r="7553" spans="1:13">
      <c r="A7553" s="11" t="s">
        <v>9</v>
      </c>
      <c r="B7553" s="6">
        <v>122</v>
      </c>
      <c r="C7553" s="2" t="s">
        <v>16684</v>
      </c>
      <c r="D7553" s="2" t="s">
        <v>3720</v>
      </c>
      <c r="E7553" s="11" t="str">
        <f>CONCATENATE(TablaC11[[#This Row],[Apellido]]," ",TablaC11[[#This Row],[Nombre]])</f>
        <v>VIETINA MARTA</v>
      </c>
      <c r="F7553" s="11" t="s">
        <v>17</v>
      </c>
      <c r="G7553" s="11" t="s">
        <v>13</v>
      </c>
      <c r="H7553" s="6">
        <v>4483971</v>
      </c>
      <c r="I7553" s="6">
        <v>1940</v>
      </c>
      <c r="J7553" s="11" t="s">
        <v>25379</v>
      </c>
      <c r="K7553" s="11" t="str">
        <f t="shared" si="117"/>
        <v>Adultos Mayores</v>
      </c>
      <c r="L7553" s="6">
        <f>2023-TablaC11[[#This Row],[Clase]]</f>
        <v>83</v>
      </c>
      <c r="M7553" s="4" t="str">
        <f>VLOOKUP(TablaC11[[#This Row],[Circuito]],Aux!$A$2:$B$12,2,0)</f>
        <v>Villa Devoto</v>
      </c>
    </row>
    <row r="7554" spans="1:13">
      <c r="A7554" s="11" t="s">
        <v>9</v>
      </c>
      <c r="B7554" s="6">
        <v>122</v>
      </c>
      <c r="C7554" s="2" t="s">
        <v>10108</v>
      </c>
      <c r="D7554" s="2" t="s">
        <v>16686</v>
      </c>
      <c r="E7554" s="11" t="str">
        <f>CONCATENATE(TablaC11[[#This Row],[Apellido]]," ",TablaC11[[#This Row],[Nombre]])</f>
        <v>VIGNA DANIEL CARLOS</v>
      </c>
      <c r="F7554" s="11" t="s">
        <v>12</v>
      </c>
      <c r="G7554" s="11" t="s">
        <v>13</v>
      </c>
      <c r="H7554" s="6">
        <v>4546947</v>
      </c>
      <c r="I7554" s="6">
        <v>1946</v>
      </c>
      <c r="J7554" s="11" t="s">
        <v>25329</v>
      </c>
      <c r="K7554" s="11" t="str">
        <f t="shared" ref="K7554:K7617" si="118">IF(L7554&lt;=31,"Juventud",IF(L7554&lt;=65,"Adultos","Adultos Mayores"))</f>
        <v>Adultos Mayores</v>
      </c>
      <c r="L7554" s="6">
        <f>2023-TablaC11[[#This Row],[Clase]]</f>
        <v>77</v>
      </c>
      <c r="M7554" s="4" t="str">
        <f>VLOOKUP(TablaC11[[#This Row],[Circuito]],Aux!$A$2:$B$12,2,0)</f>
        <v>Villa Devoto</v>
      </c>
    </row>
    <row r="7555" spans="1:13">
      <c r="A7555" s="11" t="s">
        <v>9</v>
      </c>
      <c r="B7555" s="6">
        <v>122</v>
      </c>
      <c r="C7555" s="2" t="s">
        <v>10108</v>
      </c>
      <c r="D7555" s="2" t="s">
        <v>16687</v>
      </c>
      <c r="E7555" s="11" t="str">
        <f>CONCATENATE(TablaC11[[#This Row],[Apellido]]," ",TablaC11[[#This Row],[Nombre]])</f>
        <v>VIGNA DIEGO RODOLFO</v>
      </c>
      <c r="F7555" s="11" t="s">
        <v>12</v>
      </c>
      <c r="G7555" s="11" t="s">
        <v>13</v>
      </c>
      <c r="H7555" s="6">
        <v>14618411</v>
      </c>
      <c r="I7555" s="6">
        <v>1961</v>
      </c>
      <c r="J7555" s="11" t="s">
        <v>24355</v>
      </c>
      <c r="K7555" s="11" t="str">
        <f t="shared" si="118"/>
        <v>Adultos</v>
      </c>
      <c r="L7555" s="6">
        <f>2023-TablaC11[[#This Row],[Clase]]</f>
        <v>62</v>
      </c>
      <c r="M7555" s="4" t="str">
        <f>VLOOKUP(TablaC11[[#This Row],[Circuito]],Aux!$A$2:$B$12,2,0)</f>
        <v>Villa Devoto</v>
      </c>
    </row>
    <row r="7556" spans="1:13">
      <c r="A7556" s="11" t="s">
        <v>9</v>
      </c>
      <c r="B7556" s="6">
        <v>122</v>
      </c>
      <c r="C7556" s="2" t="s">
        <v>10110</v>
      </c>
      <c r="D7556" s="2" t="s">
        <v>16689</v>
      </c>
      <c r="E7556" s="11" t="str">
        <f>CONCATENATE(TablaC11[[#This Row],[Apellido]]," ",TablaC11[[#This Row],[Nombre]])</f>
        <v>VILA SUSANA ALCIRA</v>
      </c>
      <c r="F7556" s="11" t="s">
        <v>17</v>
      </c>
      <c r="G7556" s="11" t="s">
        <v>18</v>
      </c>
      <c r="H7556" s="6">
        <v>4868888</v>
      </c>
      <c r="I7556" s="6">
        <v>1944</v>
      </c>
      <c r="J7556" s="11" t="s">
        <v>24356</v>
      </c>
      <c r="K7556" s="11" t="str">
        <f t="shared" si="118"/>
        <v>Adultos Mayores</v>
      </c>
      <c r="L7556" s="6">
        <f>2023-TablaC11[[#This Row],[Clase]]</f>
        <v>79</v>
      </c>
      <c r="M7556" s="4" t="str">
        <f>VLOOKUP(TablaC11[[#This Row],[Circuito]],Aux!$A$2:$B$12,2,0)</f>
        <v>Villa Devoto</v>
      </c>
    </row>
    <row r="7557" spans="1:13">
      <c r="A7557" s="11" t="s">
        <v>9</v>
      </c>
      <c r="B7557" s="6">
        <v>122</v>
      </c>
      <c r="C7557" s="2" t="s">
        <v>16691</v>
      </c>
      <c r="D7557" s="2" t="s">
        <v>16692</v>
      </c>
      <c r="E7557" s="11" t="str">
        <f>CONCATENATE(TablaC11[[#This Row],[Apellido]]," ",TablaC11[[#This Row],[Nombre]])</f>
        <v>VILAS OSCAR ANGEL</v>
      </c>
      <c r="F7557" s="11" t="s">
        <v>12</v>
      </c>
      <c r="G7557" s="11" t="s">
        <v>18</v>
      </c>
      <c r="H7557" s="6">
        <v>4357712</v>
      </c>
      <c r="I7557" s="6">
        <v>1940</v>
      </c>
      <c r="J7557" s="11" t="s">
        <v>24357</v>
      </c>
      <c r="K7557" s="11" t="str">
        <f t="shared" si="118"/>
        <v>Adultos Mayores</v>
      </c>
      <c r="L7557" s="6">
        <f>2023-TablaC11[[#This Row],[Clase]]</f>
        <v>83</v>
      </c>
      <c r="M7557" s="4" t="str">
        <f>VLOOKUP(TablaC11[[#This Row],[Circuito]],Aux!$A$2:$B$12,2,0)</f>
        <v>Villa Devoto</v>
      </c>
    </row>
    <row r="7558" spans="1:13">
      <c r="A7558" s="11" t="s">
        <v>9</v>
      </c>
      <c r="B7558" s="6">
        <v>122</v>
      </c>
      <c r="C7558" s="2" t="s">
        <v>16694</v>
      </c>
      <c r="D7558" s="2" t="s">
        <v>421</v>
      </c>
      <c r="E7558" s="11" t="str">
        <f>CONCATENATE(TablaC11[[#This Row],[Apellido]]," ",TablaC11[[#This Row],[Nombre]])</f>
        <v>VILLADA MARIA LUISA</v>
      </c>
      <c r="F7558" s="11" t="s">
        <v>17</v>
      </c>
      <c r="G7558" s="11" t="s">
        <v>56</v>
      </c>
      <c r="H7558" s="6">
        <v>21458991</v>
      </c>
      <c r="I7558" s="6">
        <v>1970</v>
      </c>
      <c r="J7558" s="11" t="s">
        <v>24358</v>
      </c>
      <c r="K7558" s="11" t="str">
        <f t="shared" si="118"/>
        <v>Adultos</v>
      </c>
      <c r="L7558" s="6">
        <f>2023-TablaC11[[#This Row],[Clase]]</f>
        <v>53</v>
      </c>
      <c r="M7558" s="4" t="str">
        <f>VLOOKUP(TablaC11[[#This Row],[Circuito]],Aux!$A$2:$B$12,2,0)</f>
        <v>Villa Devoto</v>
      </c>
    </row>
    <row r="7559" spans="1:13">
      <c r="A7559" s="11" t="s">
        <v>9</v>
      </c>
      <c r="B7559" s="6">
        <v>122</v>
      </c>
      <c r="C7559" s="2" t="s">
        <v>1499</v>
      </c>
      <c r="D7559" s="2" t="s">
        <v>9594</v>
      </c>
      <c r="E7559" s="11" t="str">
        <f>CONCATENATE(TablaC11[[#This Row],[Apellido]]," ",TablaC11[[#This Row],[Nombre]])</f>
        <v>VILLALBA SILVINA</v>
      </c>
      <c r="F7559" s="11" t="s">
        <v>17</v>
      </c>
      <c r="G7559" s="11" t="s">
        <v>13</v>
      </c>
      <c r="H7559" s="6">
        <v>16496617</v>
      </c>
      <c r="I7559" s="6">
        <v>1963</v>
      </c>
      <c r="J7559" s="11" t="s">
        <v>24359</v>
      </c>
      <c r="K7559" s="11" t="str">
        <f t="shared" si="118"/>
        <v>Adultos</v>
      </c>
      <c r="L7559" s="6">
        <f>2023-TablaC11[[#This Row],[Clase]]</f>
        <v>60</v>
      </c>
      <c r="M7559" s="4" t="str">
        <f>VLOOKUP(TablaC11[[#This Row],[Circuito]],Aux!$A$2:$B$12,2,0)</f>
        <v>Villa Devoto</v>
      </c>
    </row>
    <row r="7560" spans="1:13">
      <c r="A7560" s="11" t="s">
        <v>9</v>
      </c>
      <c r="B7560" s="6">
        <v>122</v>
      </c>
      <c r="C7560" s="2" t="s">
        <v>16697</v>
      </c>
      <c r="D7560" s="2" t="s">
        <v>16698</v>
      </c>
      <c r="E7560" s="11" t="str">
        <f>CONCATENATE(TablaC11[[#This Row],[Apellido]]," ",TablaC11[[#This Row],[Nombre]])</f>
        <v>VILLANI LUCIANO EZEQUIEL</v>
      </c>
      <c r="F7560" s="11" t="s">
        <v>12</v>
      </c>
      <c r="G7560" s="11" t="s">
        <v>18</v>
      </c>
      <c r="H7560" s="6">
        <v>23478484</v>
      </c>
      <c r="I7560" s="6">
        <v>1973</v>
      </c>
      <c r="J7560" s="11" t="s">
        <v>24360</v>
      </c>
      <c r="K7560" s="11" t="str">
        <f t="shared" si="118"/>
        <v>Adultos</v>
      </c>
      <c r="L7560" s="6">
        <f>2023-TablaC11[[#This Row],[Clase]]</f>
        <v>50</v>
      </c>
      <c r="M7560" s="4" t="str">
        <f>VLOOKUP(TablaC11[[#This Row],[Circuito]],Aux!$A$2:$B$12,2,0)</f>
        <v>Villa Devoto</v>
      </c>
    </row>
    <row r="7561" spans="1:13">
      <c r="A7561" s="11" t="s">
        <v>9</v>
      </c>
      <c r="B7561" s="6">
        <v>122</v>
      </c>
      <c r="C7561" s="2" t="s">
        <v>16697</v>
      </c>
      <c r="D7561" s="2" t="s">
        <v>16700</v>
      </c>
      <c r="E7561" s="11" t="str">
        <f>CONCATENATE(TablaC11[[#This Row],[Apellido]]," ",TablaC11[[#This Row],[Nombre]])</f>
        <v>VILLANI NICOLÁS DIEGO</v>
      </c>
      <c r="F7561" s="11" t="s">
        <v>12</v>
      </c>
      <c r="G7561" s="11" t="s">
        <v>56</v>
      </c>
      <c r="H7561" s="6">
        <v>38707078</v>
      </c>
      <c r="I7561" s="6">
        <v>1994</v>
      </c>
      <c r="J7561" s="11" t="s">
        <v>24361</v>
      </c>
      <c r="K7561" s="11" t="str">
        <f t="shared" si="118"/>
        <v>Juventud</v>
      </c>
      <c r="L7561" s="6">
        <f>2023-TablaC11[[#This Row],[Clase]]</f>
        <v>29</v>
      </c>
      <c r="M7561" s="4" t="str">
        <f>VLOOKUP(TablaC11[[#This Row],[Circuito]],Aux!$A$2:$B$12,2,0)</f>
        <v>Villa Devoto</v>
      </c>
    </row>
    <row r="7562" spans="1:13">
      <c r="A7562" s="11" t="s">
        <v>9</v>
      </c>
      <c r="B7562" s="6">
        <v>122</v>
      </c>
      <c r="C7562" s="2" t="s">
        <v>11926</v>
      </c>
      <c r="D7562" s="2" t="s">
        <v>16702</v>
      </c>
      <c r="E7562" s="11" t="str">
        <f>CONCATENATE(TablaC11[[#This Row],[Apellido]]," ",TablaC11[[#This Row],[Nombre]])</f>
        <v>VIVAS MARTIN NICOLAS</v>
      </c>
      <c r="F7562" s="11" t="s">
        <v>12</v>
      </c>
      <c r="G7562" s="11" t="s">
        <v>18</v>
      </c>
      <c r="H7562" s="6">
        <v>38201991</v>
      </c>
      <c r="I7562" s="6">
        <v>1994</v>
      </c>
      <c r="J7562" s="11" t="s">
        <v>24362</v>
      </c>
      <c r="K7562" s="11" t="str">
        <f t="shared" si="118"/>
        <v>Juventud</v>
      </c>
      <c r="L7562" s="6">
        <f>2023-TablaC11[[#This Row],[Clase]]</f>
        <v>29</v>
      </c>
      <c r="M7562" s="4" t="str">
        <f>VLOOKUP(TablaC11[[#This Row],[Circuito]],Aux!$A$2:$B$12,2,0)</f>
        <v>Villa Devoto</v>
      </c>
    </row>
    <row r="7563" spans="1:13">
      <c r="A7563" s="11" t="s">
        <v>9</v>
      </c>
      <c r="B7563" s="6">
        <v>122</v>
      </c>
      <c r="C7563" s="2" t="s">
        <v>6837</v>
      </c>
      <c r="D7563" s="2" t="s">
        <v>2787</v>
      </c>
      <c r="E7563" s="11" t="str">
        <f>CONCATENATE(TablaC11[[#This Row],[Apellido]]," ",TablaC11[[#This Row],[Nombre]])</f>
        <v>VOLPE ALEJANDRO</v>
      </c>
      <c r="F7563" s="11" t="s">
        <v>12</v>
      </c>
      <c r="G7563" s="11" t="s">
        <v>284</v>
      </c>
      <c r="H7563" s="6">
        <v>17366140</v>
      </c>
      <c r="I7563" s="6">
        <v>1965</v>
      </c>
      <c r="J7563" s="11" t="s">
        <v>24363</v>
      </c>
      <c r="K7563" s="11" t="str">
        <f t="shared" si="118"/>
        <v>Adultos</v>
      </c>
      <c r="L7563" s="6">
        <f>2023-TablaC11[[#This Row],[Clase]]</f>
        <v>58</v>
      </c>
      <c r="M7563" s="4" t="str">
        <f>VLOOKUP(TablaC11[[#This Row],[Circuito]],Aux!$A$2:$B$12,2,0)</f>
        <v>Villa Devoto</v>
      </c>
    </row>
    <row r="7564" spans="1:13">
      <c r="A7564" s="11" t="s">
        <v>9</v>
      </c>
      <c r="B7564" s="6">
        <v>122</v>
      </c>
      <c r="C7564" s="2" t="s">
        <v>3405</v>
      </c>
      <c r="D7564" s="2" t="s">
        <v>167</v>
      </c>
      <c r="E7564" s="11" t="str">
        <f>CONCATENATE(TablaC11[[#This Row],[Apellido]]," ",TablaC11[[#This Row],[Nombre]])</f>
        <v>ZALAZAR ANA MARIA</v>
      </c>
      <c r="F7564" s="11" t="s">
        <v>17</v>
      </c>
      <c r="G7564" s="11" t="s">
        <v>56</v>
      </c>
      <c r="H7564" s="6">
        <v>14475295</v>
      </c>
      <c r="I7564" s="6">
        <v>1961</v>
      </c>
      <c r="J7564" s="11" t="s">
        <v>25380</v>
      </c>
      <c r="K7564" s="11" t="str">
        <f t="shared" si="118"/>
        <v>Adultos</v>
      </c>
      <c r="L7564" s="6">
        <f>2023-TablaC11[[#This Row],[Clase]]</f>
        <v>62</v>
      </c>
      <c r="M7564" s="4" t="str">
        <f>VLOOKUP(TablaC11[[#This Row],[Circuito]],Aux!$A$2:$B$12,2,0)</f>
        <v>Villa Devoto</v>
      </c>
    </row>
    <row r="7565" spans="1:13">
      <c r="A7565" s="11" t="s">
        <v>9</v>
      </c>
      <c r="B7565" s="6">
        <v>122</v>
      </c>
      <c r="C7565" s="2" t="s">
        <v>1549</v>
      </c>
      <c r="D7565" s="2" t="s">
        <v>16706</v>
      </c>
      <c r="E7565" s="11" t="str">
        <f>CONCATENATE(TablaC11[[#This Row],[Apellido]]," ",TablaC11[[#This Row],[Nombre]])</f>
        <v>ZAPATA GLADYS LEOPOLDINA</v>
      </c>
      <c r="F7565" s="11" t="s">
        <v>17</v>
      </c>
      <c r="G7565" s="11" t="s">
        <v>56</v>
      </c>
      <c r="H7565" s="6">
        <v>1492772</v>
      </c>
      <c r="I7565" s="6">
        <v>1933</v>
      </c>
      <c r="J7565" s="11" t="s">
        <v>25693</v>
      </c>
      <c r="K7565" s="11" t="str">
        <f t="shared" si="118"/>
        <v>Adultos Mayores</v>
      </c>
      <c r="L7565" s="6">
        <f>2023-TablaC11[[#This Row],[Clase]]</f>
        <v>90</v>
      </c>
      <c r="M7565" s="4" t="str">
        <f>VLOOKUP(TablaC11[[#This Row],[Circuito]],Aux!$A$2:$B$12,2,0)</f>
        <v>Villa Devoto</v>
      </c>
    </row>
    <row r="7566" spans="1:13">
      <c r="A7566" s="11" t="s">
        <v>9</v>
      </c>
      <c r="B7566" s="6">
        <v>122</v>
      </c>
      <c r="C7566" s="2" t="s">
        <v>16708</v>
      </c>
      <c r="D7566" s="2" t="s">
        <v>16709</v>
      </c>
      <c r="E7566" s="11" t="str">
        <f>CONCATENATE(TablaC11[[#This Row],[Apellido]]," ",TablaC11[[#This Row],[Nombre]])</f>
        <v>ZAPPALÁ ERNESTO JOSÉ</v>
      </c>
      <c r="F7566" s="11" t="s">
        <v>12</v>
      </c>
      <c r="G7566" s="11" t="s">
        <v>690</v>
      </c>
      <c r="H7566" s="6">
        <v>4545875</v>
      </c>
      <c r="I7566" s="6">
        <v>1946</v>
      </c>
      <c r="J7566" s="11" t="s">
        <v>24364</v>
      </c>
      <c r="K7566" s="11" t="str">
        <f t="shared" si="118"/>
        <v>Adultos Mayores</v>
      </c>
      <c r="L7566" s="6">
        <f>2023-TablaC11[[#This Row],[Clase]]</f>
        <v>77</v>
      </c>
      <c r="M7566" s="4" t="str">
        <f>VLOOKUP(TablaC11[[#This Row],[Circuito]],Aux!$A$2:$B$12,2,0)</f>
        <v>Villa Devoto</v>
      </c>
    </row>
    <row r="7567" spans="1:13">
      <c r="A7567" s="11" t="s">
        <v>9</v>
      </c>
      <c r="B7567" s="6">
        <v>122</v>
      </c>
      <c r="C7567" s="2" t="s">
        <v>16711</v>
      </c>
      <c r="D7567" s="2" t="s">
        <v>3609</v>
      </c>
      <c r="E7567" s="11" t="str">
        <f>CONCATENATE(TablaC11[[#This Row],[Apellido]]," ",TablaC11[[#This Row],[Nombre]])</f>
        <v>ZAPPIA JUANA</v>
      </c>
      <c r="F7567" s="11" t="s">
        <v>17</v>
      </c>
      <c r="G7567" s="11" t="s">
        <v>18</v>
      </c>
      <c r="H7567" s="6">
        <v>9967904</v>
      </c>
      <c r="I7567" s="6">
        <v>1939</v>
      </c>
      <c r="J7567" s="11" t="s">
        <v>24365</v>
      </c>
      <c r="K7567" s="11" t="str">
        <f t="shared" si="118"/>
        <v>Adultos Mayores</v>
      </c>
      <c r="L7567" s="6">
        <f>2023-TablaC11[[#This Row],[Clase]]</f>
        <v>84</v>
      </c>
      <c r="M7567" s="4" t="str">
        <f>VLOOKUP(TablaC11[[#This Row],[Circuito]],Aux!$A$2:$B$12,2,0)</f>
        <v>Villa Devoto</v>
      </c>
    </row>
    <row r="7568" spans="1:13">
      <c r="A7568" s="11" t="s">
        <v>9</v>
      </c>
      <c r="B7568" s="6">
        <v>122</v>
      </c>
      <c r="C7568" s="2" t="s">
        <v>16713</v>
      </c>
      <c r="D7568" s="2" t="s">
        <v>1937</v>
      </c>
      <c r="E7568" s="11" t="str">
        <f>CONCATENATE(TablaC11[[#This Row],[Apellido]]," ",TablaC11[[#This Row],[Nombre]])</f>
        <v>ZOCCOLA GUSTAVO MARCELO</v>
      </c>
      <c r="F7568" s="11" t="s">
        <v>12</v>
      </c>
      <c r="G7568" s="11" t="s">
        <v>18</v>
      </c>
      <c r="H7568" s="6">
        <v>14619046</v>
      </c>
      <c r="I7568" s="6">
        <v>1962</v>
      </c>
      <c r="J7568" s="11" t="s">
        <v>24366</v>
      </c>
      <c r="K7568" s="11" t="str">
        <f t="shared" si="118"/>
        <v>Adultos</v>
      </c>
      <c r="L7568" s="6">
        <f>2023-TablaC11[[#This Row],[Clase]]</f>
        <v>61</v>
      </c>
      <c r="M7568" s="4" t="str">
        <f>VLOOKUP(TablaC11[[#This Row],[Circuito]],Aux!$A$2:$B$12,2,0)</f>
        <v>Villa Devoto</v>
      </c>
    </row>
    <row r="7569" spans="1:13">
      <c r="A7569" s="11" t="s">
        <v>9</v>
      </c>
      <c r="B7569" s="6">
        <v>122</v>
      </c>
      <c r="C7569" s="2" t="s">
        <v>16715</v>
      </c>
      <c r="D7569" s="2" t="s">
        <v>154</v>
      </c>
      <c r="E7569" s="11" t="str">
        <f>CONCATENATE(TablaC11[[#This Row],[Apellido]]," ",TablaC11[[#This Row],[Nombre]])</f>
        <v>ZUBIETA JORGE OMAR</v>
      </c>
      <c r="F7569" s="11" t="s">
        <v>12</v>
      </c>
      <c r="G7569" s="11" t="s">
        <v>18</v>
      </c>
      <c r="H7569" s="6">
        <v>17233019</v>
      </c>
      <c r="I7569" s="6">
        <v>1964</v>
      </c>
      <c r="J7569" s="11" t="s">
        <v>24367</v>
      </c>
      <c r="K7569" s="11" t="str">
        <f t="shared" si="118"/>
        <v>Adultos</v>
      </c>
      <c r="L7569" s="6">
        <f>2023-TablaC11[[#This Row],[Clase]]</f>
        <v>59</v>
      </c>
      <c r="M7569" s="4" t="str">
        <f>VLOOKUP(TablaC11[[#This Row],[Circuito]],Aux!$A$2:$B$12,2,0)</f>
        <v>Villa Devoto</v>
      </c>
    </row>
    <row r="7570" spans="1:13">
      <c r="A7570" s="11" t="s">
        <v>9</v>
      </c>
      <c r="B7570" s="6">
        <v>123</v>
      </c>
      <c r="C7570" s="2" t="s">
        <v>1583</v>
      </c>
      <c r="D7570" s="2" t="s">
        <v>16717</v>
      </c>
      <c r="E7570" s="11" t="str">
        <f>CONCATENATE(TablaC11[[#This Row],[Apellido]]," ",TablaC11[[#This Row],[Nombre]])</f>
        <v>ACOSTA ANA MARIA DEL VALLE</v>
      </c>
      <c r="F7570" s="11" t="s">
        <v>17</v>
      </c>
      <c r="G7570" s="11" t="s">
        <v>18</v>
      </c>
      <c r="H7570" s="6">
        <v>23158099</v>
      </c>
      <c r="I7570" s="6">
        <v>1973</v>
      </c>
      <c r="J7570" s="11" t="s">
        <v>24368</v>
      </c>
      <c r="K7570" s="11" t="str">
        <f t="shared" si="118"/>
        <v>Adultos</v>
      </c>
      <c r="L7570" s="6">
        <f>2023-TablaC11[[#This Row],[Clase]]</f>
        <v>50</v>
      </c>
      <c r="M7570" s="4" t="str">
        <f>VLOOKUP(TablaC11[[#This Row],[Circuito]],Aux!$A$2:$B$12,2,0)</f>
        <v>Villa Devoto</v>
      </c>
    </row>
    <row r="7571" spans="1:13">
      <c r="A7571" s="11" t="s">
        <v>9</v>
      </c>
      <c r="B7571" s="6">
        <v>123</v>
      </c>
      <c r="C7571" s="2" t="s">
        <v>1583</v>
      </c>
      <c r="D7571" s="2" t="s">
        <v>9389</v>
      </c>
      <c r="E7571" s="11" t="str">
        <f>CONCATENATE(TablaC11[[#This Row],[Apellido]]," ",TablaC11[[#This Row],[Nombre]])</f>
        <v>ACOSTA MARIA JOSE</v>
      </c>
      <c r="F7571" s="11" t="s">
        <v>17</v>
      </c>
      <c r="G7571" s="11" t="s">
        <v>13</v>
      </c>
      <c r="H7571" s="6">
        <v>27469176</v>
      </c>
      <c r="I7571" s="6">
        <v>1979</v>
      </c>
      <c r="J7571" s="11" t="s">
        <v>24369</v>
      </c>
      <c r="K7571" s="11" t="str">
        <f t="shared" si="118"/>
        <v>Adultos</v>
      </c>
      <c r="L7571" s="6">
        <f>2023-TablaC11[[#This Row],[Clase]]</f>
        <v>44</v>
      </c>
      <c r="M7571" s="4" t="str">
        <f>VLOOKUP(TablaC11[[#This Row],[Circuito]],Aux!$A$2:$B$12,2,0)</f>
        <v>Villa Devoto</v>
      </c>
    </row>
    <row r="7572" spans="1:13">
      <c r="A7572" s="11" t="s">
        <v>9</v>
      </c>
      <c r="B7572" s="6">
        <v>123</v>
      </c>
      <c r="C7572" s="2" t="s">
        <v>16720</v>
      </c>
      <c r="D7572" s="2" t="s">
        <v>14512</v>
      </c>
      <c r="E7572" s="11" t="str">
        <f>CONCATENATE(TablaC11[[#This Row],[Apellido]]," ",TablaC11[[#This Row],[Nombre]])</f>
        <v>ADAMOWICH ALBERTO RICARDO</v>
      </c>
      <c r="F7572" s="11" t="s">
        <v>12</v>
      </c>
      <c r="G7572" s="11" t="s">
        <v>56</v>
      </c>
      <c r="H7572" s="6">
        <v>4434835</v>
      </c>
      <c r="I7572" s="6">
        <v>1944</v>
      </c>
      <c r="J7572" s="11" t="s">
        <v>24370</v>
      </c>
      <c r="K7572" s="11" t="str">
        <f t="shared" si="118"/>
        <v>Adultos Mayores</v>
      </c>
      <c r="L7572" s="6">
        <f>2023-TablaC11[[#This Row],[Clase]]</f>
        <v>79</v>
      </c>
      <c r="M7572" s="4" t="str">
        <f>VLOOKUP(TablaC11[[#This Row],[Circuito]],Aux!$A$2:$B$12,2,0)</f>
        <v>Villa Devoto</v>
      </c>
    </row>
    <row r="7573" spans="1:13">
      <c r="A7573" s="11" t="s">
        <v>9</v>
      </c>
      <c r="B7573" s="6">
        <v>123</v>
      </c>
      <c r="C7573" s="2" t="s">
        <v>16722</v>
      </c>
      <c r="D7573" s="2" t="s">
        <v>16723</v>
      </c>
      <c r="E7573" s="11" t="str">
        <f>CONCATENATE(TablaC11[[#This Row],[Apellido]]," ",TablaC11[[#This Row],[Nombre]])</f>
        <v>AGUILERA FREIRE ALBERTO ANTENOR</v>
      </c>
      <c r="F7573" s="11" t="s">
        <v>12</v>
      </c>
      <c r="G7573" s="11" t="s">
        <v>18</v>
      </c>
      <c r="H7573" s="6">
        <v>4539659</v>
      </c>
      <c r="I7573" s="6">
        <v>1946</v>
      </c>
      <c r="J7573" s="11" t="s">
        <v>24371</v>
      </c>
      <c r="K7573" s="11" t="str">
        <f t="shared" si="118"/>
        <v>Adultos Mayores</v>
      </c>
      <c r="L7573" s="6">
        <f>2023-TablaC11[[#This Row],[Clase]]</f>
        <v>77</v>
      </c>
      <c r="M7573" s="4" t="str">
        <f>VLOOKUP(TablaC11[[#This Row],[Circuito]],Aux!$A$2:$B$12,2,0)</f>
        <v>Villa Devoto</v>
      </c>
    </row>
    <row r="7574" spans="1:13">
      <c r="A7574" s="11" t="s">
        <v>9</v>
      </c>
      <c r="B7574" s="6">
        <v>123</v>
      </c>
      <c r="C7574" s="2" t="s">
        <v>16725</v>
      </c>
      <c r="D7574" s="2" t="s">
        <v>16726</v>
      </c>
      <c r="E7574" s="11" t="str">
        <f>CONCATENATE(TablaC11[[#This Row],[Apellido]]," ",TablaC11[[#This Row],[Nombre]])</f>
        <v>AIMA GABRIELA IRENE</v>
      </c>
      <c r="F7574" s="11" t="s">
        <v>17</v>
      </c>
      <c r="G7574" s="11" t="s">
        <v>18</v>
      </c>
      <c r="H7574" s="6">
        <v>22209531</v>
      </c>
      <c r="I7574" s="6">
        <v>1971</v>
      </c>
      <c r="J7574" s="11" t="s">
        <v>24372</v>
      </c>
      <c r="K7574" s="11" t="str">
        <f t="shared" si="118"/>
        <v>Adultos</v>
      </c>
      <c r="L7574" s="6">
        <f>2023-TablaC11[[#This Row],[Clase]]</f>
        <v>52</v>
      </c>
      <c r="M7574" s="4" t="str">
        <f>VLOOKUP(TablaC11[[#This Row],[Circuito]],Aux!$A$2:$B$12,2,0)</f>
        <v>Villa Devoto</v>
      </c>
    </row>
    <row r="7575" spans="1:13">
      <c r="A7575" s="11" t="s">
        <v>9</v>
      </c>
      <c r="B7575" s="6">
        <v>123</v>
      </c>
      <c r="C7575" s="2" t="s">
        <v>3479</v>
      </c>
      <c r="D7575" s="2" t="s">
        <v>16728</v>
      </c>
      <c r="E7575" s="11" t="str">
        <f>CONCATENATE(TablaC11[[#This Row],[Apellido]]," ",TablaC11[[#This Row],[Nombre]])</f>
        <v>ALANIZ MARGARITA AIDEE</v>
      </c>
      <c r="F7575" s="11" t="s">
        <v>17</v>
      </c>
      <c r="G7575" s="11" t="s">
        <v>18</v>
      </c>
      <c r="H7575" s="6">
        <v>2518950</v>
      </c>
      <c r="I7575" s="6">
        <v>1932</v>
      </c>
      <c r="J7575" s="11" t="s">
        <v>24373</v>
      </c>
      <c r="K7575" s="11" t="str">
        <f t="shared" si="118"/>
        <v>Adultos Mayores</v>
      </c>
      <c r="L7575" s="6">
        <f>2023-TablaC11[[#This Row],[Clase]]</f>
        <v>91</v>
      </c>
      <c r="M7575" s="4" t="str">
        <f>VLOOKUP(TablaC11[[#This Row],[Circuito]],Aux!$A$2:$B$12,2,0)</f>
        <v>Villa Devoto</v>
      </c>
    </row>
    <row r="7576" spans="1:13">
      <c r="A7576" s="11" t="s">
        <v>9</v>
      </c>
      <c r="B7576" s="6">
        <v>123</v>
      </c>
      <c r="C7576" s="2" t="s">
        <v>16730</v>
      </c>
      <c r="D7576" s="2" t="s">
        <v>16731</v>
      </c>
      <c r="E7576" s="11" t="str">
        <f>CONCATENATE(TablaC11[[#This Row],[Apellido]]," ",TablaC11[[#This Row],[Nombre]])</f>
        <v>ALAZDRAKI LUISA ESTRELLA</v>
      </c>
      <c r="F7576" s="11" t="s">
        <v>17</v>
      </c>
      <c r="G7576" s="11" t="s">
        <v>18</v>
      </c>
      <c r="H7576" s="6">
        <v>4240305</v>
      </c>
      <c r="I7576" s="6">
        <v>1941</v>
      </c>
      <c r="J7576" s="11" t="s">
        <v>24374</v>
      </c>
      <c r="K7576" s="11" t="str">
        <f t="shared" si="118"/>
        <v>Adultos Mayores</v>
      </c>
      <c r="L7576" s="6">
        <f>2023-TablaC11[[#This Row],[Clase]]</f>
        <v>82</v>
      </c>
      <c r="M7576" s="4" t="str">
        <f>VLOOKUP(TablaC11[[#This Row],[Circuito]],Aux!$A$2:$B$12,2,0)</f>
        <v>Villa Devoto</v>
      </c>
    </row>
    <row r="7577" spans="1:13">
      <c r="A7577" s="11" t="s">
        <v>9</v>
      </c>
      <c r="B7577" s="6">
        <v>123</v>
      </c>
      <c r="C7577" s="2" t="s">
        <v>14196</v>
      </c>
      <c r="D7577" s="2" t="s">
        <v>16733</v>
      </c>
      <c r="E7577" s="11" t="str">
        <f>CONCATENATE(TablaC11[[#This Row],[Apellido]]," ",TablaC11[[#This Row],[Nombre]])</f>
        <v>ALCARAZ MARCOS DAMIAN</v>
      </c>
      <c r="F7577" s="11" t="s">
        <v>12</v>
      </c>
      <c r="G7577" s="11" t="s">
        <v>18</v>
      </c>
      <c r="H7577" s="6">
        <v>4000955</v>
      </c>
      <c r="I7577" s="6">
        <v>1923</v>
      </c>
      <c r="J7577" s="11" t="s">
        <v>24375</v>
      </c>
      <c r="K7577" s="11" t="str">
        <f t="shared" si="118"/>
        <v>Adultos Mayores</v>
      </c>
      <c r="L7577" s="6">
        <f>2023-TablaC11[[#This Row],[Clase]]</f>
        <v>100</v>
      </c>
      <c r="M7577" s="4" t="str">
        <f>VLOOKUP(TablaC11[[#This Row],[Circuito]],Aux!$A$2:$B$12,2,0)</f>
        <v>Villa Devoto</v>
      </c>
    </row>
    <row r="7578" spans="1:13">
      <c r="A7578" s="11" t="s">
        <v>9</v>
      </c>
      <c r="B7578" s="6">
        <v>123</v>
      </c>
      <c r="C7578" s="2" t="s">
        <v>54</v>
      </c>
      <c r="D7578" s="2" t="s">
        <v>8019</v>
      </c>
      <c r="E7578" s="11" t="str">
        <f>CONCATENATE(TablaC11[[#This Row],[Apellido]]," ",TablaC11[[#This Row],[Nombre]])</f>
        <v>ALONSO EDUARDO JOSE</v>
      </c>
      <c r="F7578" s="11" t="s">
        <v>12</v>
      </c>
      <c r="G7578" s="11" t="s">
        <v>13</v>
      </c>
      <c r="H7578" s="6">
        <v>4516500</v>
      </c>
      <c r="I7578" s="6">
        <v>1944</v>
      </c>
      <c r="J7578" s="11" t="s">
        <v>24376</v>
      </c>
      <c r="K7578" s="11" t="str">
        <f t="shared" si="118"/>
        <v>Adultos Mayores</v>
      </c>
      <c r="L7578" s="6">
        <f>2023-TablaC11[[#This Row],[Clase]]</f>
        <v>79</v>
      </c>
      <c r="M7578" s="4" t="str">
        <f>VLOOKUP(TablaC11[[#This Row],[Circuito]],Aux!$A$2:$B$12,2,0)</f>
        <v>Villa Devoto</v>
      </c>
    </row>
    <row r="7579" spans="1:13">
      <c r="A7579" s="11" t="s">
        <v>9</v>
      </c>
      <c r="B7579" s="6">
        <v>123</v>
      </c>
      <c r="C7579" s="2" t="s">
        <v>54</v>
      </c>
      <c r="D7579" s="2" t="s">
        <v>16736</v>
      </c>
      <c r="E7579" s="11" t="str">
        <f>CONCATENATE(TablaC11[[#This Row],[Apellido]]," ",TablaC11[[#This Row],[Nombre]])</f>
        <v>ALONSO FLORENTINO</v>
      </c>
      <c r="F7579" s="11" t="s">
        <v>12</v>
      </c>
      <c r="G7579" s="11" t="s">
        <v>155</v>
      </c>
      <c r="H7579" s="6">
        <v>413473</v>
      </c>
      <c r="I7579" s="6">
        <v>1919</v>
      </c>
      <c r="J7579" s="11" t="s">
        <v>24377</v>
      </c>
      <c r="K7579" s="11" t="str">
        <f t="shared" si="118"/>
        <v>Adultos Mayores</v>
      </c>
      <c r="L7579" s="6">
        <f>2023-TablaC11[[#This Row],[Clase]]</f>
        <v>104</v>
      </c>
      <c r="M7579" s="4" t="str">
        <f>VLOOKUP(TablaC11[[#This Row],[Circuito]],Aux!$A$2:$B$12,2,0)</f>
        <v>Villa Devoto</v>
      </c>
    </row>
    <row r="7580" spans="1:13">
      <c r="A7580" s="11" t="s">
        <v>9</v>
      </c>
      <c r="B7580" s="6">
        <v>123</v>
      </c>
      <c r="C7580" s="2" t="s">
        <v>61</v>
      </c>
      <c r="D7580" s="2" t="s">
        <v>5394</v>
      </c>
      <c r="E7580" s="11" t="str">
        <f>CONCATENATE(TablaC11[[#This Row],[Apellido]]," ",TablaC11[[#This Row],[Nombre]])</f>
        <v>ALVAREZ ALBERTO RAMON</v>
      </c>
      <c r="F7580" s="11" t="s">
        <v>12</v>
      </c>
      <c r="G7580" s="11" t="s">
        <v>18</v>
      </c>
      <c r="H7580" s="6">
        <v>16829862</v>
      </c>
      <c r="I7580" s="6">
        <v>1963</v>
      </c>
      <c r="J7580" s="11" t="s">
        <v>24378</v>
      </c>
      <c r="K7580" s="11" t="str">
        <f t="shared" si="118"/>
        <v>Adultos</v>
      </c>
      <c r="L7580" s="6">
        <f>2023-TablaC11[[#This Row],[Clase]]</f>
        <v>60</v>
      </c>
      <c r="M7580" s="4" t="str">
        <f>VLOOKUP(TablaC11[[#This Row],[Circuito]],Aux!$A$2:$B$12,2,0)</f>
        <v>Villa Devoto</v>
      </c>
    </row>
    <row r="7581" spans="1:13">
      <c r="A7581" s="11" t="s">
        <v>9</v>
      </c>
      <c r="B7581" s="6">
        <v>123</v>
      </c>
      <c r="C7581" s="2" t="s">
        <v>61</v>
      </c>
      <c r="D7581" s="2" t="s">
        <v>16739</v>
      </c>
      <c r="E7581" s="11" t="str">
        <f>CONCATENATE(TablaC11[[#This Row],[Apellido]]," ",TablaC11[[#This Row],[Nombre]])</f>
        <v>ALVAREZ ARIEL ALBERTO</v>
      </c>
      <c r="F7581" s="11" t="s">
        <v>12</v>
      </c>
      <c r="G7581" s="11" t="s">
        <v>18</v>
      </c>
      <c r="H7581" s="6">
        <v>8265757</v>
      </c>
      <c r="I7581" s="6">
        <v>1947</v>
      </c>
      <c r="J7581" s="11" t="s">
        <v>24379</v>
      </c>
      <c r="K7581" s="11" t="str">
        <f t="shared" si="118"/>
        <v>Adultos Mayores</v>
      </c>
      <c r="L7581" s="6">
        <f>2023-TablaC11[[#This Row],[Clase]]</f>
        <v>76</v>
      </c>
      <c r="M7581" s="4" t="str">
        <f>VLOOKUP(TablaC11[[#This Row],[Circuito]],Aux!$A$2:$B$12,2,0)</f>
        <v>Villa Devoto</v>
      </c>
    </row>
    <row r="7582" spans="1:13">
      <c r="A7582" s="11" t="s">
        <v>9</v>
      </c>
      <c r="B7582" s="6">
        <v>123</v>
      </c>
      <c r="C7582" s="2" t="s">
        <v>61</v>
      </c>
      <c r="D7582" s="2" t="s">
        <v>14499</v>
      </c>
      <c r="E7582" s="11" t="str">
        <f>CONCATENATE(TablaC11[[#This Row],[Apellido]]," ",TablaC11[[#This Row],[Nombre]])</f>
        <v>ALVAREZ NILDA BEATRIZ</v>
      </c>
      <c r="F7582" s="11" t="s">
        <v>17</v>
      </c>
      <c r="G7582" s="11" t="s">
        <v>13</v>
      </c>
      <c r="H7582" s="6">
        <v>12501063</v>
      </c>
      <c r="I7582" s="6">
        <v>1958</v>
      </c>
      <c r="J7582" s="11" t="s">
        <v>24380</v>
      </c>
      <c r="K7582" s="11" t="str">
        <f t="shared" si="118"/>
        <v>Adultos</v>
      </c>
      <c r="L7582" s="6">
        <f>2023-TablaC11[[#This Row],[Clase]]</f>
        <v>65</v>
      </c>
      <c r="M7582" s="4" t="str">
        <f>VLOOKUP(TablaC11[[#This Row],[Circuito]],Aux!$A$2:$B$12,2,0)</f>
        <v>Villa Devoto</v>
      </c>
    </row>
    <row r="7583" spans="1:13">
      <c r="A7583" s="11" t="s">
        <v>9</v>
      </c>
      <c r="B7583" s="6">
        <v>123</v>
      </c>
      <c r="C7583" s="2" t="s">
        <v>16742</v>
      </c>
      <c r="D7583" s="2" t="s">
        <v>16743</v>
      </c>
      <c r="E7583" s="11" t="str">
        <f>CONCATENATE(TablaC11[[#This Row],[Apellido]]," ",TablaC11[[#This Row],[Nombre]])</f>
        <v>AMALFI EDILIA NORA</v>
      </c>
      <c r="F7583" s="11" t="s">
        <v>17</v>
      </c>
      <c r="G7583" s="11" t="s">
        <v>13</v>
      </c>
      <c r="H7583" s="6">
        <v>3191927</v>
      </c>
      <c r="I7583" s="6">
        <v>1939</v>
      </c>
      <c r="J7583" s="11" t="s">
        <v>24381</v>
      </c>
      <c r="K7583" s="11" t="str">
        <f t="shared" si="118"/>
        <v>Adultos Mayores</v>
      </c>
      <c r="L7583" s="6">
        <f>2023-TablaC11[[#This Row],[Clase]]</f>
        <v>84</v>
      </c>
      <c r="M7583" s="4" t="str">
        <f>VLOOKUP(TablaC11[[#This Row],[Circuito]],Aux!$A$2:$B$12,2,0)</f>
        <v>Villa Devoto</v>
      </c>
    </row>
    <row r="7584" spans="1:13">
      <c r="A7584" s="11" t="s">
        <v>9</v>
      </c>
      <c r="B7584" s="6">
        <v>123</v>
      </c>
      <c r="C7584" s="2" t="s">
        <v>16745</v>
      </c>
      <c r="D7584" s="2" t="s">
        <v>16746</v>
      </c>
      <c r="E7584" s="11" t="str">
        <f>CONCATENATE(TablaC11[[#This Row],[Apellido]]," ",TablaC11[[#This Row],[Nombre]])</f>
        <v>AMARO LEANDRO NICOLAS</v>
      </c>
      <c r="F7584" s="11" t="s">
        <v>12</v>
      </c>
      <c r="G7584" s="11" t="s">
        <v>13</v>
      </c>
      <c r="H7584" s="6">
        <v>37904202</v>
      </c>
      <c r="I7584" s="6">
        <v>1993</v>
      </c>
      <c r="J7584" s="11" t="s">
        <v>25532</v>
      </c>
      <c r="K7584" s="11" t="str">
        <f t="shared" si="118"/>
        <v>Juventud</v>
      </c>
      <c r="L7584" s="6">
        <f>2023-TablaC11[[#This Row],[Clase]]</f>
        <v>30</v>
      </c>
      <c r="M7584" s="4" t="str">
        <f>VLOOKUP(TablaC11[[#This Row],[Circuito]],Aux!$A$2:$B$12,2,0)</f>
        <v>Villa Devoto</v>
      </c>
    </row>
    <row r="7585" spans="1:13">
      <c r="A7585" s="11" t="s">
        <v>9</v>
      </c>
      <c r="B7585" s="6">
        <v>123</v>
      </c>
      <c r="C7585" s="2" t="s">
        <v>10199</v>
      </c>
      <c r="D7585" s="2" t="s">
        <v>319</v>
      </c>
      <c r="E7585" s="11" t="str">
        <f>CONCATENATE(TablaC11[[#This Row],[Apellido]]," ",TablaC11[[#This Row],[Nombre]])</f>
        <v>AMATO NELIDA ANGELA</v>
      </c>
      <c r="F7585" s="11" t="s">
        <v>17</v>
      </c>
      <c r="G7585" s="11" t="s">
        <v>18</v>
      </c>
      <c r="H7585" s="6">
        <v>4754230</v>
      </c>
      <c r="I7585" s="6">
        <v>1943</v>
      </c>
      <c r="J7585" s="11" t="s">
        <v>24382</v>
      </c>
      <c r="K7585" s="11" t="str">
        <f t="shared" si="118"/>
        <v>Adultos Mayores</v>
      </c>
      <c r="L7585" s="6">
        <f>2023-TablaC11[[#This Row],[Clase]]</f>
        <v>80</v>
      </c>
      <c r="M7585" s="4" t="str">
        <f>VLOOKUP(TablaC11[[#This Row],[Circuito]],Aux!$A$2:$B$12,2,0)</f>
        <v>Villa Devoto</v>
      </c>
    </row>
    <row r="7586" spans="1:13">
      <c r="A7586" s="11" t="s">
        <v>9</v>
      </c>
      <c r="B7586" s="6">
        <v>123</v>
      </c>
      <c r="C7586" s="2" t="s">
        <v>16749</v>
      </c>
      <c r="D7586" s="2" t="s">
        <v>14607</v>
      </c>
      <c r="E7586" s="11" t="str">
        <f>CONCATENATE(TablaC11[[#This Row],[Apellido]]," ",TablaC11[[#This Row],[Nombre]])</f>
        <v>AMBROSETTI LAURA SILVIA</v>
      </c>
      <c r="F7586" s="11" t="s">
        <v>17</v>
      </c>
      <c r="G7586" s="11" t="s">
        <v>18</v>
      </c>
      <c r="H7586" s="6">
        <v>17393718</v>
      </c>
      <c r="I7586" s="6">
        <v>1964</v>
      </c>
      <c r="J7586" s="11" t="s">
        <v>24383</v>
      </c>
      <c r="K7586" s="11" t="str">
        <f t="shared" si="118"/>
        <v>Adultos</v>
      </c>
      <c r="L7586" s="6">
        <f>2023-TablaC11[[#This Row],[Clase]]</f>
        <v>59</v>
      </c>
      <c r="M7586" s="4" t="str">
        <f>VLOOKUP(TablaC11[[#This Row],[Circuito]],Aux!$A$2:$B$12,2,0)</f>
        <v>Villa Devoto</v>
      </c>
    </row>
    <row r="7587" spans="1:13">
      <c r="A7587" s="11" t="s">
        <v>9</v>
      </c>
      <c r="B7587" s="6">
        <v>123</v>
      </c>
      <c r="C7587" s="2" t="s">
        <v>16751</v>
      </c>
      <c r="D7587" s="2" t="s">
        <v>4397</v>
      </c>
      <c r="E7587" s="11" t="str">
        <f>CONCATENATE(TablaC11[[#This Row],[Apellido]]," ",TablaC11[[#This Row],[Nombre]])</f>
        <v>AMICOLA ANGELA</v>
      </c>
      <c r="F7587" s="11" t="s">
        <v>17</v>
      </c>
      <c r="G7587" s="11" t="s">
        <v>35</v>
      </c>
      <c r="H7587" s="6">
        <v>2447511</v>
      </c>
      <c r="I7587" s="6">
        <v>1932</v>
      </c>
      <c r="J7587" s="11" t="s">
        <v>24384</v>
      </c>
      <c r="K7587" s="11" t="str">
        <f t="shared" si="118"/>
        <v>Adultos Mayores</v>
      </c>
      <c r="L7587" s="6">
        <f>2023-TablaC11[[#This Row],[Clase]]</f>
        <v>91</v>
      </c>
      <c r="M7587" s="4" t="str">
        <f>VLOOKUP(TablaC11[[#This Row],[Circuito]],Aux!$A$2:$B$12,2,0)</f>
        <v>Villa Devoto</v>
      </c>
    </row>
    <row r="7588" spans="1:13">
      <c r="A7588" s="11" t="s">
        <v>9</v>
      </c>
      <c r="B7588" s="6">
        <v>123</v>
      </c>
      <c r="C7588" s="2" t="s">
        <v>6936</v>
      </c>
      <c r="D7588" s="2" t="s">
        <v>16753</v>
      </c>
      <c r="E7588" s="11" t="str">
        <f>CONCATENATE(TablaC11[[#This Row],[Apellido]]," ",TablaC11[[#This Row],[Nombre]])</f>
        <v>ANDRADE AMANDA DORA</v>
      </c>
      <c r="F7588" s="11" t="s">
        <v>17</v>
      </c>
      <c r="G7588" s="11" t="s">
        <v>35</v>
      </c>
      <c r="H7588" s="6">
        <v>3081528</v>
      </c>
      <c r="I7588" s="6">
        <v>1918</v>
      </c>
      <c r="J7588" s="11" t="s">
        <v>24385</v>
      </c>
      <c r="K7588" s="11" t="str">
        <f t="shared" si="118"/>
        <v>Adultos Mayores</v>
      </c>
      <c r="L7588" s="6">
        <f>2023-TablaC11[[#This Row],[Clase]]</f>
        <v>105</v>
      </c>
      <c r="M7588" s="4" t="str">
        <f>VLOOKUP(TablaC11[[#This Row],[Circuito]],Aux!$A$2:$B$12,2,0)</f>
        <v>Villa Devoto</v>
      </c>
    </row>
    <row r="7589" spans="1:13">
      <c r="A7589" s="11" t="s">
        <v>9</v>
      </c>
      <c r="B7589" s="6">
        <v>123</v>
      </c>
      <c r="C7589" s="2" t="s">
        <v>16755</v>
      </c>
      <c r="D7589" s="2" t="s">
        <v>556</v>
      </c>
      <c r="E7589" s="11" t="str">
        <f>CONCATENATE(TablaC11[[#This Row],[Apellido]]," ",TablaC11[[#This Row],[Nombre]])</f>
        <v>ANGELINI LAURA BEATRIZ</v>
      </c>
      <c r="F7589" s="11" t="s">
        <v>17</v>
      </c>
      <c r="G7589" s="11" t="s">
        <v>18</v>
      </c>
      <c r="H7589" s="6">
        <v>18241154</v>
      </c>
      <c r="I7589" s="6">
        <v>1966</v>
      </c>
      <c r="J7589" s="11" t="s">
        <v>24386</v>
      </c>
      <c r="K7589" s="11" t="str">
        <f t="shared" si="118"/>
        <v>Adultos</v>
      </c>
      <c r="L7589" s="6">
        <f>2023-TablaC11[[#This Row],[Clase]]</f>
        <v>57</v>
      </c>
      <c r="M7589" s="4" t="str">
        <f>VLOOKUP(TablaC11[[#This Row],[Circuito]],Aux!$A$2:$B$12,2,0)</f>
        <v>Villa Devoto</v>
      </c>
    </row>
    <row r="7590" spans="1:13">
      <c r="A7590" s="11" t="s">
        <v>9</v>
      </c>
      <c r="B7590" s="6">
        <v>123</v>
      </c>
      <c r="C7590" s="2" t="s">
        <v>16757</v>
      </c>
      <c r="D7590" s="2" t="s">
        <v>539</v>
      </c>
      <c r="E7590" s="11" t="str">
        <f>CONCATENATE(TablaC11[[#This Row],[Apellido]]," ",TablaC11[[#This Row],[Nombre]])</f>
        <v>ANTOGNOLI DE SAVASTANO STELLA MARIS</v>
      </c>
      <c r="F7590" s="11" t="s">
        <v>17</v>
      </c>
      <c r="G7590" s="11" t="s">
        <v>18</v>
      </c>
      <c r="H7590" s="6">
        <v>4990160</v>
      </c>
      <c r="I7590" s="6">
        <v>1944</v>
      </c>
      <c r="J7590" s="11" t="s">
        <v>24387</v>
      </c>
      <c r="K7590" s="11" t="str">
        <f t="shared" si="118"/>
        <v>Adultos Mayores</v>
      </c>
      <c r="L7590" s="6">
        <f>2023-TablaC11[[#This Row],[Clase]]</f>
        <v>79</v>
      </c>
      <c r="M7590" s="4" t="str">
        <f>VLOOKUP(TablaC11[[#This Row],[Circuito]],Aux!$A$2:$B$12,2,0)</f>
        <v>Villa Devoto</v>
      </c>
    </row>
    <row r="7591" spans="1:13">
      <c r="A7591" s="11" t="s">
        <v>9</v>
      </c>
      <c r="B7591" s="6">
        <v>123</v>
      </c>
      <c r="C7591" s="2" t="s">
        <v>16759</v>
      </c>
      <c r="D7591" s="2" t="s">
        <v>5075</v>
      </c>
      <c r="E7591" s="11" t="str">
        <f>CONCATENATE(TablaC11[[#This Row],[Apellido]]," ",TablaC11[[#This Row],[Nombre]])</f>
        <v>APARICIO HUGO DANIEL</v>
      </c>
      <c r="F7591" s="11" t="s">
        <v>12</v>
      </c>
      <c r="G7591" s="11" t="s">
        <v>13</v>
      </c>
      <c r="H7591" s="6">
        <v>11285904</v>
      </c>
      <c r="I7591" s="6">
        <v>1954</v>
      </c>
      <c r="J7591" s="11" t="s">
        <v>24388</v>
      </c>
      <c r="K7591" s="11" t="str">
        <f t="shared" si="118"/>
        <v>Adultos Mayores</v>
      </c>
      <c r="L7591" s="6">
        <f>2023-TablaC11[[#This Row],[Clase]]</f>
        <v>69</v>
      </c>
      <c r="M7591" s="4" t="str">
        <f>VLOOKUP(TablaC11[[#This Row],[Circuito]],Aux!$A$2:$B$12,2,0)</f>
        <v>Villa Devoto</v>
      </c>
    </row>
    <row r="7592" spans="1:13">
      <c r="A7592" s="11" t="s">
        <v>9</v>
      </c>
      <c r="B7592" s="6">
        <v>123</v>
      </c>
      <c r="C7592" s="2" t="s">
        <v>14237</v>
      </c>
      <c r="D7592" s="2" t="s">
        <v>16761</v>
      </c>
      <c r="E7592" s="11" t="str">
        <f>CONCATENATE(TablaC11[[#This Row],[Apellido]]," ",TablaC11[[#This Row],[Nombre]])</f>
        <v>APONTE CARLOS ARISTOBULO</v>
      </c>
      <c r="F7592" s="11" t="s">
        <v>12</v>
      </c>
      <c r="G7592" s="11" t="s">
        <v>18</v>
      </c>
      <c r="H7592" s="6">
        <v>7603717</v>
      </c>
      <c r="I7592" s="6">
        <v>1947</v>
      </c>
      <c r="J7592" s="11" t="s">
        <v>24389</v>
      </c>
      <c r="K7592" s="11" t="str">
        <f t="shared" si="118"/>
        <v>Adultos Mayores</v>
      </c>
      <c r="L7592" s="6">
        <f>2023-TablaC11[[#This Row],[Clase]]</f>
        <v>76</v>
      </c>
      <c r="M7592" s="4" t="str">
        <f>VLOOKUP(TablaC11[[#This Row],[Circuito]],Aux!$A$2:$B$12,2,0)</f>
        <v>Villa Devoto</v>
      </c>
    </row>
    <row r="7593" spans="1:13">
      <c r="A7593" s="11" t="s">
        <v>9</v>
      </c>
      <c r="B7593" s="6">
        <v>123</v>
      </c>
      <c r="C7593" s="2" t="s">
        <v>16763</v>
      </c>
      <c r="D7593" s="2" t="s">
        <v>10592</v>
      </c>
      <c r="E7593" s="11" t="str">
        <f>CONCATENATE(TablaC11[[#This Row],[Apellido]]," ",TablaC11[[#This Row],[Nombre]])</f>
        <v>ARBANO ESTELA MARIA</v>
      </c>
      <c r="F7593" s="11" t="s">
        <v>17</v>
      </c>
      <c r="G7593" s="11" t="s">
        <v>13</v>
      </c>
      <c r="H7593" s="6">
        <v>11836487</v>
      </c>
      <c r="I7593" s="6">
        <v>1955</v>
      </c>
      <c r="J7593" s="11" t="s">
        <v>24390</v>
      </c>
      <c r="K7593" s="11" t="str">
        <f t="shared" si="118"/>
        <v>Adultos Mayores</v>
      </c>
      <c r="L7593" s="6">
        <f>2023-TablaC11[[#This Row],[Clase]]</f>
        <v>68</v>
      </c>
      <c r="M7593" s="4" t="str">
        <f>VLOOKUP(TablaC11[[#This Row],[Circuito]],Aux!$A$2:$B$12,2,0)</f>
        <v>Villa Devoto</v>
      </c>
    </row>
    <row r="7594" spans="1:13">
      <c r="A7594" s="11" t="s">
        <v>9</v>
      </c>
      <c r="B7594" s="6">
        <v>123</v>
      </c>
      <c r="C7594" s="2" t="s">
        <v>8961</v>
      </c>
      <c r="D7594" s="2" t="s">
        <v>16765</v>
      </c>
      <c r="E7594" s="11" t="str">
        <f>CONCATENATE(TablaC11[[#This Row],[Apellido]]," ",TablaC11[[#This Row],[Nombre]])</f>
        <v>ARCE AIDEE ANDREA</v>
      </c>
      <c r="F7594" s="11" t="s">
        <v>17</v>
      </c>
      <c r="G7594" s="11" t="s">
        <v>18</v>
      </c>
      <c r="H7594" s="6">
        <v>96816</v>
      </c>
      <c r="I7594" s="6">
        <v>1930</v>
      </c>
      <c r="J7594" s="11" t="s">
        <v>24391</v>
      </c>
      <c r="K7594" s="11" t="str">
        <f t="shared" si="118"/>
        <v>Adultos Mayores</v>
      </c>
      <c r="L7594" s="6">
        <f>2023-TablaC11[[#This Row],[Clase]]</f>
        <v>93</v>
      </c>
      <c r="M7594" s="4" t="str">
        <f>VLOOKUP(TablaC11[[#This Row],[Circuito]],Aux!$A$2:$B$12,2,0)</f>
        <v>Villa Devoto</v>
      </c>
    </row>
    <row r="7595" spans="1:13">
      <c r="A7595" s="11" t="s">
        <v>9</v>
      </c>
      <c r="B7595" s="6">
        <v>123</v>
      </c>
      <c r="C7595" s="2" t="s">
        <v>14243</v>
      </c>
      <c r="D7595" s="2" t="s">
        <v>13594</v>
      </c>
      <c r="E7595" s="11" t="str">
        <f>CONCATENATE(TablaC11[[#This Row],[Apellido]]," ",TablaC11[[#This Row],[Nombre]])</f>
        <v>ARENAS OSCAR ANDRES</v>
      </c>
      <c r="F7595" s="11" t="s">
        <v>12</v>
      </c>
      <c r="G7595" s="11" t="s">
        <v>56</v>
      </c>
      <c r="H7595" s="6">
        <v>8298280</v>
      </c>
      <c r="I7595" s="6">
        <v>1950</v>
      </c>
      <c r="J7595" s="11" t="s">
        <v>25381</v>
      </c>
      <c r="K7595" s="11" t="str">
        <f t="shared" si="118"/>
        <v>Adultos Mayores</v>
      </c>
      <c r="L7595" s="6">
        <f>2023-TablaC11[[#This Row],[Clase]]</f>
        <v>73</v>
      </c>
      <c r="M7595" s="4" t="str">
        <f>VLOOKUP(TablaC11[[#This Row],[Circuito]],Aux!$A$2:$B$12,2,0)</f>
        <v>Villa Devoto</v>
      </c>
    </row>
    <row r="7596" spans="1:13">
      <c r="A7596" s="11" t="s">
        <v>9</v>
      </c>
      <c r="B7596" s="6">
        <v>123</v>
      </c>
      <c r="C7596" s="2" t="s">
        <v>16768</v>
      </c>
      <c r="D7596" s="2" t="s">
        <v>16769</v>
      </c>
      <c r="E7596" s="11" t="str">
        <f>CONCATENATE(TablaC11[[#This Row],[Apellido]]," ",TablaC11[[#This Row],[Nombre]])</f>
        <v>ARMENTIA BEATRIZ CECILIA CATALINA</v>
      </c>
      <c r="F7596" s="11" t="s">
        <v>17</v>
      </c>
      <c r="G7596" s="11" t="s">
        <v>18</v>
      </c>
      <c r="H7596" s="6">
        <v>14011833</v>
      </c>
      <c r="I7596" s="6">
        <v>1960</v>
      </c>
      <c r="J7596" s="11" t="s">
        <v>24392</v>
      </c>
      <c r="K7596" s="11" t="str">
        <f t="shared" si="118"/>
        <v>Adultos</v>
      </c>
      <c r="L7596" s="6">
        <f>2023-TablaC11[[#This Row],[Clase]]</f>
        <v>63</v>
      </c>
      <c r="M7596" s="4" t="str">
        <f>VLOOKUP(TablaC11[[#This Row],[Circuito]],Aux!$A$2:$B$12,2,0)</f>
        <v>Villa Devoto</v>
      </c>
    </row>
    <row r="7597" spans="1:13">
      <c r="A7597" s="11" t="s">
        <v>9</v>
      </c>
      <c r="B7597" s="6">
        <v>123</v>
      </c>
      <c r="C7597" s="2" t="s">
        <v>16771</v>
      </c>
      <c r="D7597" s="2" t="s">
        <v>16772</v>
      </c>
      <c r="E7597" s="11" t="str">
        <f>CONCATENATE(TablaC11[[#This Row],[Apellido]]," ",TablaC11[[#This Row],[Nombre]])</f>
        <v>AROMANDO MARIA IRMA</v>
      </c>
      <c r="F7597" s="11" t="s">
        <v>17</v>
      </c>
      <c r="G7597" s="11" t="s">
        <v>18</v>
      </c>
      <c r="H7597" s="6">
        <v>5946259</v>
      </c>
      <c r="I7597" s="6">
        <v>1948</v>
      </c>
      <c r="J7597" s="11" t="s">
        <v>24393</v>
      </c>
      <c r="K7597" s="11" t="str">
        <f t="shared" si="118"/>
        <v>Adultos Mayores</v>
      </c>
      <c r="L7597" s="6">
        <f>2023-TablaC11[[#This Row],[Clase]]</f>
        <v>75</v>
      </c>
      <c r="M7597" s="4" t="str">
        <f>VLOOKUP(TablaC11[[#This Row],[Circuito]],Aux!$A$2:$B$12,2,0)</f>
        <v>Villa Devoto</v>
      </c>
    </row>
    <row r="7598" spans="1:13">
      <c r="A7598" s="11" t="s">
        <v>9</v>
      </c>
      <c r="B7598" s="6">
        <v>123</v>
      </c>
      <c r="C7598" s="2" t="s">
        <v>16771</v>
      </c>
      <c r="D7598" s="2" t="s">
        <v>1561</v>
      </c>
      <c r="E7598" s="11" t="str">
        <f>CONCATENATE(TablaC11[[#This Row],[Apellido]]," ",TablaC11[[#This Row],[Nombre]])</f>
        <v>AROMANDO MARIA TERESA</v>
      </c>
      <c r="F7598" s="11" t="s">
        <v>17</v>
      </c>
      <c r="G7598" s="11" t="s">
        <v>18</v>
      </c>
      <c r="H7598" s="6">
        <v>10996725</v>
      </c>
      <c r="I7598" s="6">
        <v>1953</v>
      </c>
      <c r="J7598" s="11" t="s">
        <v>24394</v>
      </c>
      <c r="K7598" s="11" t="str">
        <f t="shared" si="118"/>
        <v>Adultos Mayores</v>
      </c>
      <c r="L7598" s="6">
        <f>2023-TablaC11[[#This Row],[Clase]]</f>
        <v>70</v>
      </c>
      <c r="M7598" s="4" t="str">
        <f>VLOOKUP(TablaC11[[#This Row],[Circuito]],Aux!$A$2:$B$12,2,0)</f>
        <v>Villa Devoto</v>
      </c>
    </row>
    <row r="7599" spans="1:13">
      <c r="A7599" s="11" t="s">
        <v>9</v>
      </c>
      <c r="B7599" s="6">
        <v>123</v>
      </c>
      <c r="C7599" s="2" t="s">
        <v>16775</v>
      </c>
      <c r="D7599" s="2" t="s">
        <v>6520</v>
      </c>
      <c r="E7599" s="11" t="str">
        <f>CONCATENATE(TablaC11[[#This Row],[Apellido]]," ",TablaC11[[#This Row],[Nombre]])</f>
        <v>ARRIGHI ANDREA FABIANA</v>
      </c>
      <c r="F7599" s="11" t="s">
        <v>17</v>
      </c>
      <c r="G7599" s="11" t="s">
        <v>56</v>
      </c>
      <c r="H7599" s="6">
        <v>21832271</v>
      </c>
      <c r="I7599" s="6">
        <v>1970</v>
      </c>
      <c r="J7599" s="11" t="s">
        <v>25182</v>
      </c>
      <c r="K7599" s="11" t="str">
        <f t="shared" si="118"/>
        <v>Adultos</v>
      </c>
      <c r="L7599" s="6">
        <f>2023-TablaC11[[#This Row],[Clase]]</f>
        <v>53</v>
      </c>
      <c r="M7599" s="4" t="str">
        <f>VLOOKUP(TablaC11[[#This Row],[Circuito]],Aux!$A$2:$B$12,2,0)</f>
        <v>Villa Devoto</v>
      </c>
    </row>
    <row r="7600" spans="1:13">
      <c r="A7600" s="11" t="s">
        <v>9</v>
      </c>
      <c r="B7600" s="6">
        <v>123</v>
      </c>
      <c r="C7600" s="2" t="s">
        <v>16777</v>
      </c>
      <c r="D7600" s="2" t="s">
        <v>562</v>
      </c>
      <c r="E7600" s="11" t="str">
        <f>CONCATENATE(TablaC11[[#This Row],[Apellido]]," ",TablaC11[[#This Row],[Nombre]])</f>
        <v>ATOCHE SUSANA BEATRIZ</v>
      </c>
      <c r="F7600" s="11" t="s">
        <v>17</v>
      </c>
      <c r="G7600" s="11" t="s">
        <v>18</v>
      </c>
      <c r="H7600" s="6">
        <v>12713710</v>
      </c>
      <c r="I7600" s="6">
        <v>1956</v>
      </c>
      <c r="J7600" s="11" t="s">
        <v>24395</v>
      </c>
      <c r="K7600" s="11" t="str">
        <f t="shared" si="118"/>
        <v>Adultos Mayores</v>
      </c>
      <c r="L7600" s="6">
        <f>2023-TablaC11[[#This Row],[Clase]]</f>
        <v>67</v>
      </c>
      <c r="M7600" s="4" t="str">
        <f>VLOOKUP(TablaC11[[#This Row],[Circuito]],Aux!$A$2:$B$12,2,0)</f>
        <v>Villa Devoto</v>
      </c>
    </row>
    <row r="7601" spans="1:13">
      <c r="A7601" s="11" t="s">
        <v>9</v>
      </c>
      <c r="B7601" s="6">
        <v>123</v>
      </c>
      <c r="C7601" s="2" t="s">
        <v>10236</v>
      </c>
      <c r="D7601" s="2" t="s">
        <v>2526</v>
      </c>
      <c r="E7601" s="11" t="str">
        <f>CONCATENATE(TablaC11[[#This Row],[Apellido]]," ",TablaC11[[#This Row],[Nombre]])</f>
        <v>AYUB ROBERTO LUIS</v>
      </c>
      <c r="F7601" s="11" t="s">
        <v>12</v>
      </c>
      <c r="G7601" s="11" t="s">
        <v>13</v>
      </c>
      <c r="H7601" s="6">
        <v>16977288</v>
      </c>
      <c r="I7601" s="6">
        <v>1963</v>
      </c>
      <c r="J7601" s="11" t="s">
        <v>24369</v>
      </c>
      <c r="K7601" s="11" t="str">
        <f t="shared" si="118"/>
        <v>Adultos</v>
      </c>
      <c r="L7601" s="6">
        <f>2023-TablaC11[[#This Row],[Clase]]</f>
        <v>60</v>
      </c>
      <c r="M7601" s="4" t="str">
        <f>VLOOKUP(TablaC11[[#This Row],[Circuito]],Aux!$A$2:$B$12,2,0)</f>
        <v>Villa Devoto</v>
      </c>
    </row>
    <row r="7602" spans="1:13">
      <c r="A7602" s="11" t="s">
        <v>9</v>
      </c>
      <c r="B7602" s="6">
        <v>123</v>
      </c>
      <c r="C7602" s="2" t="s">
        <v>16779</v>
      </c>
      <c r="D7602" s="2" t="s">
        <v>2503</v>
      </c>
      <c r="E7602" s="11" t="str">
        <f>CONCATENATE(TablaC11[[#This Row],[Apellido]]," ",TablaC11[[#This Row],[Nombre]])</f>
        <v>BABIKIAN MARGARITA</v>
      </c>
      <c r="F7602" s="11" t="s">
        <v>17</v>
      </c>
      <c r="G7602" s="11" t="s">
        <v>18</v>
      </c>
      <c r="H7602" s="6">
        <v>13753604</v>
      </c>
      <c r="I7602" s="6">
        <v>1925</v>
      </c>
      <c r="J7602" s="11" t="s">
        <v>24396</v>
      </c>
      <c r="K7602" s="11" t="str">
        <f t="shared" si="118"/>
        <v>Adultos Mayores</v>
      </c>
      <c r="L7602" s="6">
        <f>2023-TablaC11[[#This Row],[Clase]]</f>
        <v>98</v>
      </c>
      <c r="M7602" s="4" t="str">
        <f>VLOOKUP(TablaC11[[#This Row],[Circuito]],Aux!$A$2:$B$12,2,0)</f>
        <v>Villa Devoto</v>
      </c>
    </row>
    <row r="7603" spans="1:13">
      <c r="A7603" s="11" t="s">
        <v>9</v>
      </c>
      <c r="B7603" s="6">
        <v>123</v>
      </c>
      <c r="C7603" s="2" t="s">
        <v>15672</v>
      </c>
      <c r="D7603" s="2" t="s">
        <v>4093</v>
      </c>
      <c r="E7603" s="11" t="str">
        <f>CONCATENATE(TablaC11[[#This Row],[Apellido]]," ",TablaC11[[#This Row],[Nombre]])</f>
        <v>BAGHDASSARIAN ISABEL</v>
      </c>
      <c r="F7603" s="11" t="s">
        <v>17</v>
      </c>
      <c r="G7603" s="11" t="s">
        <v>18</v>
      </c>
      <c r="H7603" s="6">
        <v>972068</v>
      </c>
      <c r="I7603" s="6">
        <v>1935</v>
      </c>
      <c r="J7603" s="11" t="s">
        <v>24397</v>
      </c>
      <c r="K7603" s="11" t="str">
        <f t="shared" si="118"/>
        <v>Adultos Mayores</v>
      </c>
      <c r="L7603" s="6">
        <f>2023-TablaC11[[#This Row],[Clase]]</f>
        <v>88</v>
      </c>
      <c r="M7603" s="4" t="str">
        <f>VLOOKUP(TablaC11[[#This Row],[Circuito]],Aux!$A$2:$B$12,2,0)</f>
        <v>Villa Devoto</v>
      </c>
    </row>
    <row r="7604" spans="1:13">
      <c r="A7604" s="11" t="s">
        <v>9</v>
      </c>
      <c r="B7604" s="6">
        <v>123</v>
      </c>
      <c r="C7604" s="2" t="s">
        <v>16782</v>
      </c>
      <c r="D7604" s="2" t="s">
        <v>1006</v>
      </c>
      <c r="E7604" s="11" t="str">
        <f>CONCATENATE(TablaC11[[#This Row],[Apellido]]," ",TablaC11[[#This Row],[Nombre]])</f>
        <v>BALASINI MARIA DEL CARMEN</v>
      </c>
      <c r="F7604" s="11" t="s">
        <v>17</v>
      </c>
      <c r="G7604" s="11" t="s">
        <v>56</v>
      </c>
      <c r="H7604" s="6">
        <v>16603143</v>
      </c>
      <c r="I7604" s="6">
        <v>1963</v>
      </c>
      <c r="J7604" s="11" t="s">
        <v>25694</v>
      </c>
      <c r="K7604" s="11" t="str">
        <f t="shared" si="118"/>
        <v>Adultos</v>
      </c>
      <c r="L7604" s="6">
        <f>2023-TablaC11[[#This Row],[Clase]]</f>
        <v>60</v>
      </c>
      <c r="M7604" s="4" t="str">
        <f>VLOOKUP(TablaC11[[#This Row],[Circuito]],Aux!$A$2:$B$12,2,0)</f>
        <v>Villa Devoto</v>
      </c>
    </row>
    <row r="7605" spans="1:13">
      <c r="A7605" s="11" t="s">
        <v>9</v>
      </c>
      <c r="B7605" s="6">
        <v>123</v>
      </c>
      <c r="C7605" s="2" t="s">
        <v>16784</v>
      </c>
      <c r="D7605" s="2" t="s">
        <v>16785</v>
      </c>
      <c r="E7605" s="11" t="str">
        <f>CONCATENATE(TablaC11[[#This Row],[Apellido]]," ",TablaC11[[#This Row],[Nombre]])</f>
        <v>BALIANI PEDRO MANUEL</v>
      </c>
      <c r="F7605" s="11" t="s">
        <v>12</v>
      </c>
      <c r="G7605" s="11" t="s">
        <v>18</v>
      </c>
      <c r="H7605" s="6">
        <v>10557707</v>
      </c>
      <c r="I7605" s="6">
        <v>1952</v>
      </c>
      <c r="J7605" s="11" t="s">
        <v>24398</v>
      </c>
      <c r="K7605" s="11" t="str">
        <f t="shared" si="118"/>
        <v>Adultos Mayores</v>
      </c>
      <c r="L7605" s="6">
        <f>2023-TablaC11[[#This Row],[Clase]]</f>
        <v>71</v>
      </c>
      <c r="M7605" s="4" t="str">
        <f>VLOOKUP(TablaC11[[#This Row],[Circuito]],Aux!$A$2:$B$12,2,0)</f>
        <v>Villa Devoto</v>
      </c>
    </row>
    <row r="7606" spans="1:13">
      <c r="A7606" s="11" t="s">
        <v>9</v>
      </c>
      <c r="B7606" s="6">
        <v>123</v>
      </c>
      <c r="C7606" s="2" t="s">
        <v>7044</v>
      </c>
      <c r="D7606" s="2" t="s">
        <v>4719</v>
      </c>
      <c r="E7606" s="11" t="str">
        <f>CONCATENATE(TablaC11[[#This Row],[Apellido]]," ",TablaC11[[#This Row],[Nombre]])</f>
        <v>BALZANO ALBERTO OSCAR</v>
      </c>
      <c r="F7606" s="11" t="s">
        <v>12</v>
      </c>
      <c r="G7606" s="11" t="s">
        <v>18</v>
      </c>
      <c r="H7606" s="6">
        <v>20619174</v>
      </c>
      <c r="I7606" s="6">
        <v>1969</v>
      </c>
      <c r="J7606" s="11" t="s">
        <v>24399</v>
      </c>
      <c r="K7606" s="11" t="str">
        <f t="shared" si="118"/>
        <v>Adultos</v>
      </c>
      <c r="L7606" s="6">
        <f>2023-TablaC11[[#This Row],[Clase]]</f>
        <v>54</v>
      </c>
      <c r="M7606" s="4" t="str">
        <f>VLOOKUP(TablaC11[[#This Row],[Circuito]],Aux!$A$2:$B$12,2,0)</f>
        <v>Villa Devoto</v>
      </c>
    </row>
    <row r="7607" spans="1:13">
      <c r="A7607" s="11" t="s">
        <v>9</v>
      </c>
      <c r="B7607" s="6">
        <v>123</v>
      </c>
      <c r="C7607" s="2" t="s">
        <v>16788</v>
      </c>
      <c r="D7607" s="2" t="s">
        <v>2195</v>
      </c>
      <c r="E7607" s="11" t="str">
        <f>CONCATENATE(TablaC11[[#This Row],[Apellido]]," ",TablaC11[[#This Row],[Nombre]])</f>
        <v>BARBIERI MARCELO GUSTAVO</v>
      </c>
      <c r="F7607" s="11" t="s">
        <v>12</v>
      </c>
      <c r="G7607" s="11" t="s">
        <v>18</v>
      </c>
      <c r="H7607" s="6">
        <v>16322645</v>
      </c>
      <c r="I7607" s="6">
        <v>1963</v>
      </c>
      <c r="J7607" s="11" t="s">
        <v>24400</v>
      </c>
      <c r="K7607" s="11" t="str">
        <f t="shared" si="118"/>
        <v>Adultos</v>
      </c>
      <c r="L7607" s="6">
        <f>2023-TablaC11[[#This Row],[Clase]]</f>
        <v>60</v>
      </c>
      <c r="M7607" s="4" t="str">
        <f>VLOOKUP(TablaC11[[#This Row],[Circuito]],Aux!$A$2:$B$12,2,0)</f>
        <v>Villa Devoto</v>
      </c>
    </row>
    <row r="7608" spans="1:13">
      <c r="A7608" s="11" t="s">
        <v>9</v>
      </c>
      <c r="B7608" s="6">
        <v>123</v>
      </c>
      <c r="C7608" s="2" t="s">
        <v>16790</v>
      </c>
      <c r="D7608" s="2" t="s">
        <v>4295</v>
      </c>
      <c r="E7608" s="11" t="str">
        <f>CONCATENATE(TablaC11[[#This Row],[Apellido]]," ",TablaC11[[#This Row],[Nombre]])</f>
        <v>BARCHIETTO PATRICIA NOEMI</v>
      </c>
      <c r="F7608" s="11" t="s">
        <v>17</v>
      </c>
      <c r="G7608" s="11" t="s">
        <v>18</v>
      </c>
      <c r="H7608" s="6">
        <v>14406912</v>
      </c>
      <c r="I7608" s="6">
        <v>1960</v>
      </c>
      <c r="J7608" s="11" t="s">
        <v>24401</v>
      </c>
      <c r="K7608" s="11" t="str">
        <f t="shared" si="118"/>
        <v>Adultos</v>
      </c>
      <c r="L7608" s="6">
        <f>2023-TablaC11[[#This Row],[Clase]]</f>
        <v>63</v>
      </c>
      <c r="M7608" s="4" t="str">
        <f>VLOOKUP(TablaC11[[#This Row],[Circuito]],Aux!$A$2:$B$12,2,0)</f>
        <v>Villa Devoto</v>
      </c>
    </row>
    <row r="7609" spans="1:13">
      <c r="A7609" s="11" t="s">
        <v>9</v>
      </c>
      <c r="B7609" s="6">
        <v>123</v>
      </c>
      <c r="C7609" s="2" t="s">
        <v>16792</v>
      </c>
      <c r="D7609" s="2" t="s">
        <v>11179</v>
      </c>
      <c r="E7609" s="11" t="str">
        <f>CONCATENATE(TablaC11[[#This Row],[Apellido]]," ",TablaC11[[#This Row],[Nombre]])</f>
        <v>BARILLARO BRIAN EZEQUIEL</v>
      </c>
      <c r="F7609" s="11" t="s">
        <v>12</v>
      </c>
      <c r="G7609" s="11" t="s">
        <v>56</v>
      </c>
      <c r="H7609" s="6">
        <v>36636129</v>
      </c>
      <c r="I7609" s="6">
        <v>1991</v>
      </c>
      <c r="J7609" s="11" t="s">
        <v>24402</v>
      </c>
      <c r="K7609" s="11" t="str">
        <f t="shared" si="118"/>
        <v>Adultos</v>
      </c>
      <c r="L7609" s="6">
        <f>2023-TablaC11[[#This Row],[Clase]]</f>
        <v>32</v>
      </c>
      <c r="M7609" s="4" t="str">
        <f>VLOOKUP(TablaC11[[#This Row],[Circuito]],Aux!$A$2:$B$12,2,0)</f>
        <v>Villa Devoto</v>
      </c>
    </row>
    <row r="7610" spans="1:13">
      <c r="A7610" s="11" t="s">
        <v>9</v>
      </c>
      <c r="B7610" s="6">
        <v>123</v>
      </c>
      <c r="C7610" s="2" t="s">
        <v>9000</v>
      </c>
      <c r="D7610" s="2" t="s">
        <v>16794</v>
      </c>
      <c r="E7610" s="11" t="str">
        <f>CONCATENATE(TablaC11[[#This Row],[Apellido]]," ",TablaC11[[#This Row],[Nombre]])</f>
        <v>BARLETTA JOSEFINA GENOVEVA</v>
      </c>
      <c r="F7610" s="11" t="s">
        <v>17</v>
      </c>
      <c r="G7610" s="11" t="s">
        <v>18</v>
      </c>
      <c r="H7610" s="6">
        <v>3757681</v>
      </c>
      <c r="I7610" s="6">
        <v>1938</v>
      </c>
      <c r="J7610" s="11" t="s">
        <v>24403</v>
      </c>
      <c r="K7610" s="11" t="str">
        <f t="shared" si="118"/>
        <v>Adultos Mayores</v>
      </c>
      <c r="L7610" s="6">
        <f>2023-TablaC11[[#This Row],[Clase]]</f>
        <v>85</v>
      </c>
      <c r="M7610" s="4" t="str">
        <f>VLOOKUP(TablaC11[[#This Row],[Circuito]],Aux!$A$2:$B$12,2,0)</f>
        <v>Villa Devoto</v>
      </c>
    </row>
    <row r="7611" spans="1:13">
      <c r="A7611" s="11" t="s">
        <v>9</v>
      </c>
      <c r="B7611" s="6">
        <v>123</v>
      </c>
      <c r="C7611" s="2" t="s">
        <v>16796</v>
      </c>
      <c r="D7611" s="2" t="s">
        <v>933</v>
      </c>
      <c r="E7611" s="11" t="str">
        <f>CONCATENATE(TablaC11[[#This Row],[Apellido]]," ",TablaC11[[#This Row],[Nombre]])</f>
        <v>BARREA ANTONIO</v>
      </c>
      <c r="F7611" s="11" t="s">
        <v>12</v>
      </c>
      <c r="G7611" s="11" t="s">
        <v>35</v>
      </c>
      <c r="H7611" s="6">
        <v>4071983</v>
      </c>
      <c r="I7611" s="6">
        <v>1931</v>
      </c>
      <c r="J7611" s="11" t="s">
        <v>24404</v>
      </c>
      <c r="K7611" s="11" t="str">
        <f t="shared" si="118"/>
        <v>Adultos Mayores</v>
      </c>
      <c r="L7611" s="6">
        <f>2023-TablaC11[[#This Row],[Clase]]</f>
        <v>92</v>
      </c>
      <c r="M7611" s="4" t="str">
        <f>VLOOKUP(TablaC11[[#This Row],[Circuito]],Aux!$A$2:$B$12,2,0)</f>
        <v>Villa Devoto</v>
      </c>
    </row>
    <row r="7612" spans="1:13">
      <c r="A7612" s="11" t="s">
        <v>9</v>
      </c>
      <c r="B7612" s="6">
        <v>123</v>
      </c>
      <c r="C7612" s="2" t="s">
        <v>16796</v>
      </c>
      <c r="D7612" s="2" t="s">
        <v>377</v>
      </c>
      <c r="E7612" s="11" t="str">
        <f>CONCATENATE(TablaC11[[#This Row],[Apellido]]," ",TablaC11[[#This Row],[Nombre]])</f>
        <v>BARREA MONICA GRACIELA</v>
      </c>
      <c r="F7612" s="11" t="s">
        <v>17</v>
      </c>
      <c r="G7612" s="11" t="s">
        <v>18</v>
      </c>
      <c r="H7612" s="6">
        <v>12713274</v>
      </c>
      <c r="I7612" s="6">
        <v>1958</v>
      </c>
      <c r="J7612" s="11" t="s">
        <v>24404</v>
      </c>
      <c r="K7612" s="11" t="str">
        <f t="shared" si="118"/>
        <v>Adultos</v>
      </c>
      <c r="L7612" s="6">
        <f>2023-TablaC11[[#This Row],[Clase]]</f>
        <v>65</v>
      </c>
      <c r="M7612" s="4" t="str">
        <f>VLOOKUP(TablaC11[[#This Row],[Circuito]],Aux!$A$2:$B$12,2,0)</f>
        <v>Villa Devoto</v>
      </c>
    </row>
    <row r="7613" spans="1:13">
      <c r="A7613" s="11" t="s">
        <v>9</v>
      </c>
      <c r="B7613" s="6">
        <v>123</v>
      </c>
      <c r="C7613" s="2" t="s">
        <v>12162</v>
      </c>
      <c r="D7613" s="2" t="s">
        <v>16798</v>
      </c>
      <c r="E7613" s="11" t="str">
        <f>CONCATENATE(TablaC11[[#This Row],[Apellido]]," ",TablaC11[[#This Row],[Nombre]])</f>
        <v>BARRIOS LUCAS RAUL</v>
      </c>
      <c r="F7613" s="11" t="s">
        <v>12</v>
      </c>
      <c r="G7613" s="11" t="s">
        <v>13</v>
      </c>
      <c r="H7613" s="6">
        <v>30586414</v>
      </c>
      <c r="I7613" s="6">
        <v>1983</v>
      </c>
      <c r="J7613" s="11" t="s">
        <v>24405</v>
      </c>
      <c r="K7613" s="11" t="str">
        <f t="shared" si="118"/>
        <v>Adultos</v>
      </c>
      <c r="L7613" s="6">
        <f>2023-TablaC11[[#This Row],[Clase]]</f>
        <v>40</v>
      </c>
      <c r="M7613" s="4" t="str">
        <f>VLOOKUP(TablaC11[[#This Row],[Circuito]],Aux!$A$2:$B$12,2,0)</f>
        <v>Villa Devoto</v>
      </c>
    </row>
    <row r="7614" spans="1:13">
      <c r="A7614" s="11" t="s">
        <v>9</v>
      </c>
      <c r="B7614" s="6">
        <v>123</v>
      </c>
      <c r="C7614" s="2" t="s">
        <v>12162</v>
      </c>
      <c r="D7614" s="2" t="s">
        <v>16800</v>
      </c>
      <c r="E7614" s="11" t="str">
        <f>CONCATENATE(TablaC11[[#This Row],[Apellido]]," ",TablaC11[[#This Row],[Nombre]])</f>
        <v>BARRIOS PAULA DEL CARMEN</v>
      </c>
      <c r="F7614" s="11" t="s">
        <v>17</v>
      </c>
      <c r="G7614" s="11" t="s">
        <v>284</v>
      </c>
      <c r="H7614" s="6">
        <v>20574802</v>
      </c>
      <c r="I7614" s="6">
        <v>1968</v>
      </c>
      <c r="J7614" s="11" t="s">
        <v>24406</v>
      </c>
      <c r="K7614" s="11" t="str">
        <f t="shared" si="118"/>
        <v>Adultos</v>
      </c>
      <c r="L7614" s="6">
        <f>2023-TablaC11[[#This Row],[Clase]]</f>
        <v>55</v>
      </c>
      <c r="M7614" s="4" t="str">
        <f>VLOOKUP(TablaC11[[#This Row],[Circuito]],Aux!$A$2:$B$12,2,0)</f>
        <v>Villa Devoto</v>
      </c>
    </row>
    <row r="7615" spans="1:13">
      <c r="A7615" s="11" t="s">
        <v>9</v>
      </c>
      <c r="B7615" s="6">
        <v>123</v>
      </c>
      <c r="C7615" s="2" t="s">
        <v>7072</v>
      </c>
      <c r="D7615" s="2" t="s">
        <v>16802</v>
      </c>
      <c r="E7615" s="11" t="str">
        <f>CONCATENATE(TablaC11[[#This Row],[Apellido]]," ",TablaC11[[#This Row],[Nombre]])</f>
        <v>BARROSO JULIA OLINDA</v>
      </c>
      <c r="F7615" s="11" t="s">
        <v>17</v>
      </c>
      <c r="G7615" s="11" t="s">
        <v>35</v>
      </c>
      <c r="H7615" s="6">
        <v>955473</v>
      </c>
      <c r="I7615" s="6">
        <v>1930</v>
      </c>
      <c r="J7615" s="11" t="s">
        <v>24407</v>
      </c>
      <c r="K7615" s="11" t="str">
        <f t="shared" si="118"/>
        <v>Adultos Mayores</v>
      </c>
      <c r="L7615" s="6">
        <f>2023-TablaC11[[#This Row],[Clase]]</f>
        <v>93</v>
      </c>
      <c r="M7615" s="4" t="str">
        <f>VLOOKUP(TablaC11[[#This Row],[Circuito]],Aux!$A$2:$B$12,2,0)</f>
        <v>Villa Devoto</v>
      </c>
    </row>
    <row r="7616" spans="1:13">
      <c r="A7616" s="11" t="s">
        <v>9</v>
      </c>
      <c r="B7616" s="6">
        <v>123</v>
      </c>
      <c r="C7616" s="2" t="s">
        <v>1725</v>
      </c>
      <c r="D7616" s="2" t="s">
        <v>16804</v>
      </c>
      <c r="E7616" s="11" t="str">
        <f>CONCATENATE(TablaC11[[#This Row],[Apellido]]," ",TablaC11[[#This Row],[Nombre]])</f>
        <v>BATTAGLIA NANCI BEATRIZ</v>
      </c>
      <c r="F7616" s="11" t="s">
        <v>17</v>
      </c>
      <c r="G7616" s="11" t="s">
        <v>13</v>
      </c>
      <c r="H7616" s="6">
        <v>4643531</v>
      </c>
      <c r="I7616" s="6">
        <v>1943</v>
      </c>
      <c r="J7616" s="11" t="s">
        <v>24408</v>
      </c>
      <c r="K7616" s="11" t="str">
        <f t="shared" si="118"/>
        <v>Adultos Mayores</v>
      </c>
      <c r="L7616" s="6">
        <f>2023-TablaC11[[#This Row],[Clase]]</f>
        <v>80</v>
      </c>
      <c r="M7616" s="4" t="str">
        <f>VLOOKUP(TablaC11[[#This Row],[Circuito]],Aux!$A$2:$B$12,2,0)</f>
        <v>Villa Devoto</v>
      </c>
    </row>
    <row r="7617" spans="1:13">
      <c r="A7617" s="11" t="s">
        <v>9</v>
      </c>
      <c r="B7617" s="6">
        <v>123</v>
      </c>
      <c r="C7617" s="2" t="s">
        <v>16806</v>
      </c>
      <c r="D7617" s="2" t="s">
        <v>100</v>
      </c>
      <c r="E7617" s="11" t="str">
        <f>CONCATENATE(TablaC11[[#This Row],[Apellido]]," ",TablaC11[[#This Row],[Nombre]])</f>
        <v>BATTISTA MARIA CRISTINA</v>
      </c>
      <c r="F7617" s="11" t="s">
        <v>17</v>
      </c>
      <c r="G7617" s="11" t="s">
        <v>690</v>
      </c>
      <c r="H7617" s="6">
        <v>21876394</v>
      </c>
      <c r="I7617" s="6">
        <v>1970</v>
      </c>
      <c r="J7617" s="11" t="s">
        <v>25183</v>
      </c>
      <c r="K7617" s="11" t="str">
        <f t="shared" si="118"/>
        <v>Adultos</v>
      </c>
      <c r="L7617" s="6">
        <f>2023-TablaC11[[#This Row],[Clase]]</f>
        <v>53</v>
      </c>
      <c r="M7617" s="4" t="str">
        <f>VLOOKUP(TablaC11[[#This Row],[Circuito]],Aux!$A$2:$B$12,2,0)</f>
        <v>Villa Devoto</v>
      </c>
    </row>
    <row r="7618" spans="1:13">
      <c r="A7618" s="11" t="s">
        <v>9</v>
      </c>
      <c r="B7618" s="6">
        <v>123</v>
      </c>
      <c r="C7618" s="2" t="s">
        <v>16808</v>
      </c>
      <c r="D7618" s="2" t="s">
        <v>16809</v>
      </c>
      <c r="E7618" s="11" t="str">
        <f>CONCATENATE(TablaC11[[#This Row],[Apellido]]," ",TablaC11[[#This Row],[Nombre]])</f>
        <v>BAYALA PERLA MABEL</v>
      </c>
      <c r="F7618" s="11" t="s">
        <v>17</v>
      </c>
      <c r="G7618" s="11" t="s">
        <v>18</v>
      </c>
      <c r="H7618" s="6">
        <v>12154210</v>
      </c>
      <c r="I7618" s="6">
        <v>1956</v>
      </c>
      <c r="J7618" s="11" t="s">
        <v>24409</v>
      </c>
      <c r="K7618" s="11" t="str">
        <f t="shared" ref="K7618:K7681" si="119">IF(L7618&lt;=31,"Juventud",IF(L7618&lt;=65,"Adultos","Adultos Mayores"))</f>
        <v>Adultos Mayores</v>
      </c>
      <c r="L7618" s="6">
        <f>2023-TablaC11[[#This Row],[Clase]]</f>
        <v>67</v>
      </c>
      <c r="M7618" s="4" t="str">
        <f>VLOOKUP(TablaC11[[#This Row],[Circuito]],Aux!$A$2:$B$12,2,0)</f>
        <v>Villa Devoto</v>
      </c>
    </row>
    <row r="7619" spans="1:13">
      <c r="A7619" s="11" t="s">
        <v>9</v>
      </c>
      <c r="B7619" s="6">
        <v>123</v>
      </c>
      <c r="C7619" s="2" t="s">
        <v>5181</v>
      </c>
      <c r="D7619" s="2" t="s">
        <v>16811</v>
      </c>
      <c r="E7619" s="11" t="str">
        <f>CONCATENATE(TablaC11[[#This Row],[Apellido]]," ",TablaC11[[#This Row],[Nombre]])</f>
        <v>BELLO DANIEL ROMEO</v>
      </c>
      <c r="F7619" s="11" t="s">
        <v>12</v>
      </c>
      <c r="G7619" s="11" t="s">
        <v>13</v>
      </c>
      <c r="H7619" s="6">
        <v>7591377</v>
      </c>
      <c r="I7619" s="6">
        <v>1946</v>
      </c>
      <c r="J7619" s="11" t="s">
        <v>24410</v>
      </c>
      <c r="K7619" s="11" t="str">
        <f t="shared" si="119"/>
        <v>Adultos Mayores</v>
      </c>
      <c r="L7619" s="6">
        <f>2023-TablaC11[[#This Row],[Clase]]</f>
        <v>77</v>
      </c>
      <c r="M7619" s="4" t="str">
        <f>VLOOKUP(TablaC11[[#This Row],[Circuito]],Aux!$A$2:$B$12,2,0)</f>
        <v>Villa Devoto</v>
      </c>
    </row>
    <row r="7620" spans="1:13">
      <c r="A7620" s="11" t="s">
        <v>9</v>
      </c>
      <c r="B7620" s="6">
        <v>123</v>
      </c>
      <c r="C7620" s="2" t="s">
        <v>5187</v>
      </c>
      <c r="D7620" s="2" t="s">
        <v>15052</v>
      </c>
      <c r="E7620" s="11" t="str">
        <f>CONCATENATE(TablaC11[[#This Row],[Apellido]]," ",TablaC11[[#This Row],[Nombre]])</f>
        <v>BENITEZ JAVIER EZEQUIEL</v>
      </c>
      <c r="F7620" s="11" t="s">
        <v>12</v>
      </c>
      <c r="G7620" s="11" t="s">
        <v>18</v>
      </c>
      <c r="H7620" s="6">
        <v>21710544</v>
      </c>
      <c r="I7620" s="6">
        <v>1970</v>
      </c>
      <c r="J7620" s="11" t="s">
        <v>24411</v>
      </c>
      <c r="K7620" s="11" t="str">
        <f t="shared" si="119"/>
        <v>Adultos</v>
      </c>
      <c r="L7620" s="6">
        <f>2023-TablaC11[[#This Row],[Clase]]</f>
        <v>53</v>
      </c>
      <c r="M7620" s="4" t="str">
        <f>VLOOKUP(TablaC11[[#This Row],[Circuito]],Aux!$A$2:$B$12,2,0)</f>
        <v>Villa Devoto</v>
      </c>
    </row>
    <row r="7621" spans="1:13">
      <c r="A7621" s="11" t="s">
        <v>9</v>
      </c>
      <c r="B7621" s="6">
        <v>123</v>
      </c>
      <c r="C7621" s="2" t="s">
        <v>16814</v>
      </c>
      <c r="D7621" s="2" t="s">
        <v>354</v>
      </c>
      <c r="E7621" s="11" t="str">
        <f>CONCATENATE(TablaC11[[#This Row],[Apellido]]," ",TablaC11[[#This Row],[Nombre]])</f>
        <v>BENVENUTO CARLOS ALBERTO</v>
      </c>
      <c r="F7621" s="11" t="s">
        <v>12</v>
      </c>
      <c r="G7621" s="11" t="s">
        <v>18</v>
      </c>
      <c r="H7621" s="6">
        <v>4407373</v>
      </c>
      <c r="I7621" s="6">
        <v>1942</v>
      </c>
      <c r="J7621" s="11" t="s">
        <v>24412</v>
      </c>
      <c r="K7621" s="11" t="str">
        <f t="shared" si="119"/>
        <v>Adultos Mayores</v>
      </c>
      <c r="L7621" s="6">
        <f>2023-TablaC11[[#This Row],[Clase]]</f>
        <v>81</v>
      </c>
      <c r="M7621" s="4" t="str">
        <f>VLOOKUP(TablaC11[[#This Row],[Circuito]],Aux!$A$2:$B$12,2,0)</f>
        <v>Villa Devoto</v>
      </c>
    </row>
    <row r="7622" spans="1:13">
      <c r="A7622" s="11" t="s">
        <v>9</v>
      </c>
      <c r="B7622" s="6">
        <v>123</v>
      </c>
      <c r="C7622" s="2" t="s">
        <v>7123</v>
      </c>
      <c r="D7622" s="2" t="s">
        <v>9963</v>
      </c>
      <c r="E7622" s="11" t="str">
        <f>CONCATENATE(TablaC11[[#This Row],[Apellido]]," ",TablaC11[[#This Row],[Nombre]])</f>
        <v>BENZONI NICOLAS MARTIN</v>
      </c>
      <c r="F7622" s="11" t="s">
        <v>12</v>
      </c>
      <c r="G7622" s="11" t="s">
        <v>13</v>
      </c>
      <c r="H7622" s="6">
        <v>38066579</v>
      </c>
      <c r="I7622" s="6">
        <v>1994</v>
      </c>
      <c r="J7622" s="11" t="s">
        <v>24413</v>
      </c>
      <c r="K7622" s="11" t="str">
        <f t="shared" si="119"/>
        <v>Juventud</v>
      </c>
      <c r="L7622" s="6">
        <f>2023-TablaC11[[#This Row],[Clase]]</f>
        <v>29</v>
      </c>
      <c r="M7622" s="4" t="str">
        <f>VLOOKUP(TablaC11[[#This Row],[Circuito]],Aux!$A$2:$B$12,2,0)</f>
        <v>Villa Devoto</v>
      </c>
    </row>
    <row r="7623" spans="1:13">
      <c r="A7623" s="11" t="s">
        <v>9</v>
      </c>
      <c r="B7623" s="6">
        <v>123</v>
      </c>
      <c r="C7623" s="2" t="s">
        <v>7126</v>
      </c>
      <c r="D7623" s="2" t="s">
        <v>16817</v>
      </c>
      <c r="E7623" s="11" t="str">
        <f>CONCATENATE(TablaC11[[#This Row],[Apellido]]," ",TablaC11[[#This Row],[Nombre]])</f>
        <v>BERARDI MARCELO CARLOS</v>
      </c>
      <c r="F7623" s="11" t="s">
        <v>12</v>
      </c>
      <c r="G7623" s="11" t="s">
        <v>18</v>
      </c>
      <c r="H7623" s="6">
        <v>20987496</v>
      </c>
      <c r="I7623" s="6">
        <v>1969</v>
      </c>
      <c r="J7623" s="11" t="s">
        <v>24414</v>
      </c>
      <c r="K7623" s="11" t="str">
        <f t="shared" si="119"/>
        <v>Adultos</v>
      </c>
      <c r="L7623" s="6">
        <f>2023-TablaC11[[#This Row],[Clase]]</f>
        <v>54</v>
      </c>
      <c r="M7623" s="4" t="str">
        <f>VLOOKUP(TablaC11[[#This Row],[Circuito]],Aux!$A$2:$B$12,2,0)</f>
        <v>Villa Devoto</v>
      </c>
    </row>
    <row r="7624" spans="1:13">
      <c r="A7624" s="11" t="s">
        <v>9</v>
      </c>
      <c r="B7624" s="6">
        <v>123</v>
      </c>
      <c r="C7624" s="2" t="s">
        <v>16819</v>
      </c>
      <c r="D7624" s="2" t="s">
        <v>16820</v>
      </c>
      <c r="E7624" s="11" t="str">
        <f>CONCATENATE(TablaC11[[#This Row],[Apellido]]," ",TablaC11[[#This Row],[Nombre]])</f>
        <v>BERISSO AMALIA CARMEN</v>
      </c>
      <c r="F7624" s="11" t="s">
        <v>17</v>
      </c>
      <c r="G7624" s="11" t="s">
        <v>18</v>
      </c>
      <c r="H7624" s="6">
        <v>4299469</v>
      </c>
      <c r="I7624" s="6">
        <v>1939</v>
      </c>
      <c r="J7624" s="11" t="s">
        <v>24415</v>
      </c>
      <c r="K7624" s="11" t="str">
        <f t="shared" si="119"/>
        <v>Adultos Mayores</v>
      </c>
      <c r="L7624" s="6">
        <f>2023-TablaC11[[#This Row],[Clase]]</f>
        <v>84</v>
      </c>
      <c r="M7624" s="4" t="str">
        <f>VLOOKUP(TablaC11[[#This Row],[Circuito]],Aux!$A$2:$B$12,2,0)</f>
        <v>Villa Devoto</v>
      </c>
    </row>
    <row r="7625" spans="1:13">
      <c r="A7625" s="11" t="s">
        <v>9</v>
      </c>
      <c r="B7625" s="6">
        <v>123</v>
      </c>
      <c r="C7625" s="2" t="s">
        <v>16819</v>
      </c>
      <c r="D7625" s="2" t="s">
        <v>16822</v>
      </c>
      <c r="E7625" s="11" t="str">
        <f>CONCATENATE(TablaC11[[#This Row],[Apellido]]," ",TablaC11[[#This Row],[Nombre]])</f>
        <v>BERISSO JORGE ANIBAL</v>
      </c>
      <c r="F7625" s="11" t="s">
        <v>12</v>
      </c>
      <c r="G7625" s="11" t="s">
        <v>18</v>
      </c>
      <c r="H7625" s="6">
        <v>17686950</v>
      </c>
      <c r="I7625" s="6">
        <v>1965</v>
      </c>
      <c r="J7625" s="11" t="s">
        <v>24416</v>
      </c>
      <c r="K7625" s="11" t="str">
        <f t="shared" si="119"/>
        <v>Adultos</v>
      </c>
      <c r="L7625" s="6">
        <f>2023-TablaC11[[#This Row],[Clase]]</f>
        <v>58</v>
      </c>
      <c r="M7625" s="4" t="str">
        <f>VLOOKUP(TablaC11[[#This Row],[Circuito]],Aux!$A$2:$B$12,2,0)</f>
        <v>Villa Devoto</v>
      </c>
    </row>
    <row r="7626" spans="1:13">
      <c r="A7626" s="11" t="s">
        <v>9</v>
      </c>
      <c r="B7626" s="6">
        <v>123</v>
      </c>
      <c r="C7626" s="2" t="s">
        <v>16819</v>
      </c>
      <c r="D7626" s="2" t="s">
        <v>3559</v>
      </c>
      <c r="E7626" s="11" t="str">
        <f>CONCATENATE(TablaC11[[#This Row],[Apellido]]," ",TablaC11[[#This Row],[Nombre]])</f>
        <v>BERISSO ROBERTO MARCELO</v>
      </c>
      <c r="F7626" s="11" t="s">
        <v>12</v>
      </c>
      <c r="G7626" s="11" t="s">
        <v>56</v>
      </c>
      <c r="H7626" s="6">
        <v>22645954</v>
      </c>
      <c r="I7626" s="6">
        <v>1972</v>
      </c>
      <c r="J7626" s="11" t="s">
        <v>25184</v>
      </c>
      <c r="K7626" s="11" t="str">
        <f t="shared" si="119"/>
        <v>Adultos</v>
      </c>
      <c r="L7626" s="6">
        <f>2023-TablaC11[[#This Row],[Clase]]</f>
        <v>51</v>
      </c>
      <c r="M7626" s="4" t="str">
        <f>VLOOKUP(TablaC11[[#This Row],[Circuito]],Aux!$A$2:$B$12,2,0)</f>
        <v>Villa Devoto</v>
      </c>
    </row>
    <row r="7627" spans="1:13">
      <c r="A7627" s="11" t="s">
        <v>9</v>
      </c>
      <c r="B7627" s="6">
        <v>123</v>
      </c>
      <c r="C7627" s="2" t="s">
        <v>16819</v>
      </c>
      <c r="D7627" s="2" t="s">
        <v>16825</v>
      </c>
      <c r="E7627" s="11" t="str">
        <f>CONCATENATE(TablaC11[[#This Row],[Apellido]]," ",TablaC11[[#This Row],[Nombre]])</f>
        <v>BERISSO VICTOR OMAR</v>
      </c>
      <c r="F7627" s="11" t="s">
        <v>12</v>
      </c>
      <c r="G7627" s="11" t="s">
        <v>13</v>
      </c>
      <c r="H7627" s="6">
        <v>12497348</v>
      </c>
      <c r="I7627" s="6">
        <v>1956</v>
      </c>
      <c r="J7627" s="11" t="s">
        <v>24417</v>
      </c>
      <c r="K7627" s="11" t="str">
        <f t="shared" si="119"/>
        <v>Adultos Mayores</v>
      </c>
      <c r="L7627" s="6">
        <f>2023-TablaC11[[#This Row],[Clase]]</f>
        <v>67</v>
      </c>
      <c r="M7627" s="4" t="str">
        <f>VLOOKUP(TablaC11[[#This Row],[Circuito]],Aux!$A$2:$B$12,2,0)</f>
        <v>Villa Devoto</v>
      </c>
    </row>
    <row r="7628" spans="1:13">
      <c r="A7628" s="11" t="s">
        <v>9</v>
      </c>
      <c r="B7628" s="6">
        <v>123</v>
      </c>
      <c r="C7628" s="2" t="s">
        <v>16827</v>
      </c>
      <c r="D7628" s="2" t="s">
        <v>354</v>
      </c>
      <c r="E7628" s="11" t="str">
        <f>CONCATENATE(TablaC11[[#This Row],[Apellido]]," ",TablaC11[[#This Row],[Nombre]])</f>
        <v>BERNABEI CARLOS ALBERTO</v>
      </c>
      <c r="F7628" s="11" t="s">
        <v>12</v>
      </c>
      <c r="G7628" s="11" t="s">
        <v>13</v>
      </c>
      <c r="H7628" s="6">
        <v>17453903</v>
      </c>
      <c r="I7628" s="6">
        <v>1965</v>
      </c>
      <c r="J7628" s="11" t="s">
        <v>24418</v>
      </c>
      <c r="K7628" s="11" t="str">
        <f t="shared" si="119"/>
        <v>Adultos</v>
      </c>
      <c r="L7628" s="6">
        <f>2023-TablaC11[[#This Row],[Clase]]</f>
        <v>58</v>
      </c>
      <c r="M7628" s="4" t="str">
        <f>VLOOKUP(TablaC11[[#This Row],[Circuito]],Aux!$A$2:$B$12,2,0)</f>
        <v>Villa Devoto</v>
      </c>
    </row>
    <row r="7629" spans="1:13">
      <c r="A7629" s="11" t="s">
        <v>9</v>
      </c>
      <c r="B7629" s="6">
        <v>123</v>
      </c>
      <c r="C7629" s="2" t="s">
        <v>16829</v>
      </c>
      <c r="D7629" s="2" t="s">
        <v>16830</v>
      </c>
      <c r="E7629" s="11" t="str">
        <f>CONCATENATE(TablaC11[[#This Row],[Apellido]]," ",TablaC11[[#This Row],[Nombre]])</f>
        <v>BERNARDEZ ANA ISABEL</v>
      </c>
      <c r="F7629" s="11" t="s">
        <v>17</v>
      </c>
      <c r="G7629" s="11" t="s">
        <v>155</v>
      </c>
      <c r="H7629" s="6">
        <v>832114</v>
      </c>
      <c r="I7629" s="6">
        <v>1923</v>
      </c>
      <c r="J7629" s="11" t="s">
        <v>24419</v>
      </c>
      <c r="K7629" s="11" t="str">
        <f t="shared" si="119"/>
        <v>Adultos Mayores</v>
      </c>
      <c r="L7629" s="6">
        <f>2023-TablaC11[[#This Row],[Clase]]</f>
        <v>100</v>
      </c>
      <c r="M7629" s="4" t="str">
        <f>VLOOKUP(TablaC11[[#This Row],[Circuito]],Aux!$A$2:$B$12,2,0)</f>
        <v>Villa Devoto</v>
      </c>
    </row>
    <row r="7630" spans="1:13">
      <c r="A7630" s="11" t="s">
        <v>9</v>
      </c>
      <c r="B7630" s="6">
        <v>123</v>
      </c>
      <c r="C7630" s="2" t="s">
        <v>16832</v>
      </c>
      <c r="D7630" s="2" t="s">
        <v>16833</v>
      </c>
      <c r="E7630" s="11" t="str">
        <f>CONCATENATE(TablaC11[[#This Row],[Apellido]]," ",TablaC11[[#This Row],[Nombre]])</f>
        <v>BERNARDOTTI CESAR ANTONIO JOSE</v>
      </c>
      <c r="F7630" s="11" t="s">
        <v>12</v>
      </c>
      <c r="G7630" s="11" t="s">
        <v>18</v>
      </c>
      <c r="H7630" s="6">
        <v>17900022</v>
      </c>
      <c r="I7630" s="6">
        <v>1966</v>
      </c>
      <c r="J7630" s="11" t="s">
        <v>24420</v>
      </c>
      <c r="K7630" s="11" t="str">
        <f t="shared" si="119"/>
        <v>Adultos</v>
      </c>
      <c r="L7630" s="6">
        <f>2023-TablaC11[[#This Row],[Clase]]</f>
        <v>57</v>
      </c>
      <c r="M7630" s="4" t="str">
        <f>VLOOKUP(TablaC11[[#This Row],[Circuito]],Aux!$A$2:$B$12,2,0)</f>
        <v>Villa Devoto</v>
      </c>
    </row>
    <row r="7631" spans="1:13">
      <c r="A7631" s="11" t="s">
        <v>9</v>
      </c>
      <c r="B7631" s="6">
        <v>123</v>
      </c>
      <c r="C7631" s="2" t="s">
        <v>16832</v>
      </c>
      <c r="D7631" s="2" t="s">
        <v>16835</v>
      </c>
      <c r="E7631" s="11" t="str">
        <f>CONCATENATE(TablaC11[[#This Row],[Apellido]]," ",TablaC11[[#This Row],[Nombre]])</f>
        <v>BERNARDOTTI LUCIA BELEN</v>
      </c>
      <c r="F7631" s="11" t="s">
        <v>17</v>
      </c>
      <c r="G7631" s="11" t="s">
        <v>18</v>
      </c>
      <c r="H7631" s="6">
        <v>38538127</v>
      </c>
      <c r="I7631" s="6">
        <v>1995</v>
      </c>
      <c r="J7631" s="11" t="s">
        <v>24420</v>
      </c>
      <c r="K7631" s="11" t="str">
        <f t="shared" si="119"/>
        <v>Juventud</v>
      </c>
      <c r="L7631" s="6">
        <f>2023-TablaC11[[#This Row],[Clase]]</f>
        <v>28</v>
      </c>
      <c r="M7631" s="4" t="str">
        <f>VLOOKUP(TablaC11[[#This Row],[Circuito]],Aux!$A$2:$B$12,2,0)</f>
        <v>Villa Devoto</v>
      </c>
    </row>
    <row r="7632" spans="1:13">
      <c r="A7632" s="11" t="s">
        <v>9</v>
      </c>
      <c r="B7632" s="6">
        <v>123</v>
      </c>
      <c r="C7632" s="2" t="s">
        <v>16836</v>
      </c>
      <c r="D7632" s="2" t="s">
        <v>16837</v>
      </c>
      <c r="E7632" s="11" t="str">
        <f>CONCATENATE(TablaC11[[#This Row],[Apellido]]," ",TablaC11[[#This Row],[Nombre]])</f>
        <v>BERTOLOTTI NICOLAS VALENTIN</v>
      </c>
      <c r="F7632" s="11" t="s">
        <v>12</v>
      </c>
      <c r="G7632" s="11" t="s">
        <v>13</v>
      </c>
      <c r="H7632" s="6">
        <v>43030957</v>
      </c>
      <c r="I7632" s="6">
        <v>2000</v>
      </c>
      <c r="J7632" s="11" t="s">
        <v>24421</v>
      </c>
      <c r="K7632" s="11" t="str">
        <f t="shared" si="119"/>
        <v>Juventud</v>
      </c>
      <c r="L7632" s="6">
        <f>2023-TablaC11[[#This Row],[Clase]]</f>
        <v>23</v>
      </c>
      <c r="M7632" s="4" t="str">
        <f>VLOOKUP(TablaC11[[#This Row],[Circuito]],Aux!$A$2:$B$12,2,0)</f>
        <v>Villa Devoto</v>
      </c>
    </row>
    <row r="7633" spans="1:13">
      <c r="A7633" s="11" t="s">
        <v>9</v>
      </c>
      <c r="B7633" s="6">
        <v>123</v>
      </c>
      <c r="C7633" s="2" t="s">
        <v>1767</v>
      </c>
      <c r="D7633" s="2" t="s">
        <v>1561</v>
      </c>
      <c r="E7633" s="11" t="str">
        <f>CONCATENATE(TablaC11[[#This Row],[Apellido]]," ",TablaC11[[#This Row],[Nombre]])</f>
        <v>BIANCHI MARIA TERESA</v>
      </c>
      <c r="F7633" s="11" t="s">
        <v>17</v>
      </c>
      <c r="G7633" s="11" t="s">
        <v>18</v>
      </c>
      <c r="H7633" s="6">
        <v>2422013</v>
      </c>
      <c r="I7633" s="6">
        <v>1935</v>
      </c>
      <c r="J7633" s="11" t="s">
        <v>24422</v>
      </c>
      <c r="K7633" s="11" t="str">
        <f t="shared" si="119"/>
        <v>Adultos Mayores</v>
      </c>
      <c r="L7633" s="6">
        <f>2023-TablaC11[[#This Row],[Clase]]</f>
        <v>88</v>
      </c>
      <c r="M7633" s="4" t="str">
        <f>VLOOKUP(TablaC11[[#This Row],[Circuito]],Aux!$A$2:$B$12,2,0)</f>
        <v>Villa Devoto</v>
      </c>
    </row>
    <row r="7634" spans="1:13">
      <c r="A7634" s="11" t="s">
        <v>9</v>
      </c>
      <c r="B7634" s="6">
        <v>123</v>
      </c>
      <c r="C7634" s="2" t="s">
        <v>16840</v>
      </c>
      <c r="D7634" s="2" t="s">
        <v>16841</v>
      </c>
      <c r="E7634" s="11" t="str">
        <f>CONCATENATE(TablaC11[[#This Row],[Apellido]]," ",TablaC11[[#This Row],[Nombre]])</f>
        <v>BIANTE PAOLA NELIDA</v>
      </c>
      <c r="F7634" s="11" t="s">
        <v>17</v>
      </c>
      <c r="G7634" s="11" t="s">
        <v>35</v>
      </c>
      <c r="H7634" s="6">
        <v>21923993</v>
      </c>
      <c r="I7634" s="6">
        <v>1970</v>
      </c>
      <c r="J7634" s="11" t="s">
        <v>24423</v>
      </c>
      <c r="K7634" s="11" t="str">
        <f t="shared" si="119"/>
        <v>Adultos</v>
      </c>
      <c r="L7634" s="6">
        <f>2023-TablaC11[[#This Row],[Clase]]</f>
        <v>53</v>
      </c>
      <c r="M7634" s="4" t="str">
        <f>VLOOKUP(TablaC11[[#This Row],[Circuito]],Aux!$A$2:$B$12,2,0)</f>
        <v>Villa Devoto</v>
      </c>
    </row>
    <row r="7635" spans="1:13">
      <c r="A7635" s="11" t="s">
        <v>9</v>
      </c>
      <c r="B7635" s="6">
        <v>123</v>
      </c>
      <c r="C7635" s="2" t="s">
        <v>16843</v>
      </c>
      <c r="D7635" s="2" t="s">
        <v>16844</v>
      </c>
      <c r="E7635" s="11" t="str">
        <f>CONCATENATE(TablaC11[[#This Row],[Apellido]]," ",TablaC11[[#This Row],[Nombre]])</f>
        <v>BIDONE MARIA ALEJANDRA TERESITA</v>
      </c>
      <c r="F7635" s="11" t="s">
        <v>17</v>
      </c>
      <c r="G7635" s="11" t="s">
        <v>13</v>
      </c>
      <c r="H7635" s="6">
        <v>13211494</v>
      </c>
      <c r="I7635" s="6">
        <v>1959</v>
      </c>
      <c r="J7635" s="11" t="s">
        <v>24424</v>
      </c>
      <c r="K7635" s="11" t="str">
        <f t="shared" si="119"/>
        <v>Adultos</v>
      </c>
      <c r="L7635" s="6">
        <f>2023-TablaC11[[#This Row],[Clase]]</f>
        <v>64</v>
      </c>
      <c r="M7635" s="4" t="str">
        <f>VLOOKUP(TablaC11[[#This Row],[Circuito]],Aux!$A$2:$B$12,2,0)</f>
        <v>Villa Devoto</v>
      </c>
    </row>
    <row r="7636" spans="1:13">
      <c r="A7636" s="11" t="s">
        <v>9</v>
      </c>
      <c r="B7636" s="6">
        <v>123</v>
      </c>
      <c r="C7636" s="2" t="s">
        <v>9052</v>
      </c>
      <c r="D7636" s="2" t="s">
        <v>16846</v>
      </c>
      <c r="E7636" s="11" t="str">
        <f>CONCATENATE(TablaC11[[#This Row],[Apellido]]," ",TablaC11[[#This Row],[Nombre]])</f>
        <v>BOGADO AIMA BRISA CANDELA</v>
      </c>
      <c r="F7636" s="11" t="s">
        <v>17</v>
      </c>
      <c r="G7636" s="11" t="s">
        <v>18</v>
      </c>
      <c r="H7636" s="6">
        <v>42251464</v>
      </c>
      <c r="I7636" s="6">
        <v>2000</v>
      </c>
      <c r="J7636" s="11" t="s">
        <v>24372</v>
      </c>
      <c r="K7636" s="11" t="str">
        <f t="shared" si="119"/>
        <v>Juventud</v>
      </c>
      <c r="L7636" s="6">
        <f>2023-TablaC11[[#This Row],[Clase]]</f>
        <v>23</v>
      </c>
      <c r="M7636" s="4" t="str">
        <f>VLOOKUP(TablaC11[[#This Row],[Circuito]],Aux!$A$2:$B$12,2,0)</f>
        <v>Villa Devoto</v>
      </c>
    </row>
    <row r="7637" spans="1:13">
      <c r="A7637" s="11" t="s">
        <v>9</v>
      </c>
      <c r="B7637" s="6">
        <v>123</v>
      </c>
      <c r="C7637" s="2" t="s">
        <v>9052</v>
      </c>
      <c r="D7637" s="2" t="s">
        <v>16847</v>
      </c>
      <c r="E7637" s="11" t="str">
        <f>CONCATENATE(TablaC11[[#This Row],[Apellido]]," ",TablaC11[[#This Row],[Nombre]])</f>
        <v>BOGADO AIMA HUGO GABRIEL</v>
      </c>
      <c r="F7637" s="11" t="s">
        <v>12</v>
      </c>
      <c r="G7637" s="11" t="s">
        <v>18</v>
      </c>
      <c r="H7637" s="6">
        <v>44161992</v>
      </c>
      <c r="I7637" s="6">
        <v>2002</v>
      </c>
      <c r="J7637" s="11" t="s">
        <v>24372</v>
      </c>
      <c r="K7637" s="11" t="str">
        <f t="shared" si="119"/>
        <v>Juventud</v>
      </c>
      <c r="L7637" s="6">
        <f>2023-TablaC11[[#This Row],[Clase]]</f>
        <v>21</v>
      </c>
      <c r="M7637" s="4" t="str">
        <f>VLOOKUP(TablaC11[[#This Row],[Circuito]],Aux!$A$2:$B$12,2,0)</f>
        <v>Villa Devoto</v>
      </c>
    </row>
    <row r="7638" spans="1:13">
      <c r="A7638" s="11" t="s">
        <v>9</v>
      </c>
      <c r="B7638" s="6">
        <v>123</v>
      </c>
      <c r="C7638" s="2" t="s">
        <v>16848</v>
      </c>
      <c r="D7638" s="2" t="s">
        <v>16849</v>
      </c>
      <c r="E7638" s="11" t="str">
        <f>CONCATENATE(TablaC11[[#This Row],[Apellido]]," ",TablaC11[[#This Row],[Nombre]])</f>
        <v>BOGLIOLO GLORIA GRACIELA</v>
      </c>
      <c r="F7638" s="11" t="s">
        <v>17</v>
      </c>
      <c r="G7638" s="11" t="s">
        <v>56</v>
      </c>
      <c r="H7638" s="6">
        <v>5762155</v>
      </c>
      <c r="I7638" s="6">
        <v>1950</v>
      </c>
      <c r="J7638" s="11" t="s">
        <v>24425</v>
      </c>
      <c r="K7638" s="11" t="str">
        <f t="shared" si="119"/>
        <v>Adultos Mayores</v>
      </c>
      <c r="L7638" s="6">
        <f>2023-TablaC11[[#This Row],[Clase]]</f>
        <v>73</v>
      </c>
      <c r="M7638" s="4" t="str">
        <f>VLOOKUP(TablaC11[[#This Row],[Circuito]],Aux!$A$2:$B$12,2,0)</f>
        <v>Villa Devoto</v>
      </c>
    </row>
    <row r="7639" spans="1:13">
      <c r="A7639" s="11" t="s">
        <v>9</v>
      </c>
      <c r="B7639" s="6">
        <v>123</v>
      </c>
      <c r="C7639" s="2" t="s">
        <v>16851</v>
      </c>
      <c r="D7639" s="2" t="s">
        <v>2580</v>
      </c>
      <c r="E7639" s="11" t="str">
        <f>CONCATENATE(TablaC11[[#This Row],[Apellido]]," ",TablaC11[[#This Row],[Nombre]])</f>
        <v>BOLZAN LILIANA PATRICIA</v>
      </c>
      <c r="F7639" s="11" t="s">
        <v>17</v>
      </c>
      <c r="G7639" s="11" t="s">
        <v>18</v>
      </c>
      <c r="H7639" s="6">
        <v>12497023</v>
      </c>
      <c r="I7639" s="6">
        <v>1958</v>
      </c>
      <c r="J7639" s="11" t="s">
        <v>24426</v>
      </c>
      <c r="K7639" s="11" t="str">
        <f t="shared" si="119"/>
        <v>Adultos</v>
      </c>
      <c r="L7639" s="6">
        <f>2023-TablaC11[[#This Row],[Clase]]</f>
        <v>65</v>
      </c>
      <c r="M7639" s="4" t="str">
        <f>VLOOKUP(TablaC11[[#This Row],[Circuito]],Aux!$A$2:$B$12,2,0)</f>
        <v>Villa Devoto</v>
      </c>
    </row>
    <row r="7640" spans="1:13">
      <c r="A7640" s="11" t="s">
        <v>9</v>
      </c>
      <c r="B7640" s="6">
        <v>123</v>
      </c>
      <c r="C7640" s="2" t="s">
        <v>198</v>
      </c>
      <c r="D7640" s="2" t="s">
        <v>100</v>
      </c>
      <c r="E7640" s="11" t="str">
        <f>CONCATENATE(TablaC11[[#This Row],[Apellido]]," ",TablaC11[[#This Row],[Nombre]])</f>
        <v>BONANNO MARIA CRISTINA</v>
      </c>
      <c r="F7640" s="11" t="s">
        <v>17</v>
      </c>
      <c r="G7640" s="11" t="s">
        <v>56</v>
      </c>
      <c r="H7640" s="6">
        <v>5592157</v>
      </c>
      <c r="I7640" s="6">
        <v>1946</v>
      </c>
      <c r="J7640" s="11" t="s">
        <v>24427</v>
      </c>
      <c r="K7640" s="11" t="str">
        <f t="shared" si="119"/>
        <v>Adultos Mayores</v>
      </c>
      <c r="L7640" s="6">
        <f>2023-TablaC11[[#This Row],[Clase]]</f>
        <v>77</v>
      </c>
      <c r="M7640" s="4" t="str">
        <f>VLOOKUP(TablaC11[[#This Row],[Circuito]],Aux!$A$2:$B$12,2,0)</f>
        <v>Villa Devoto</v>
      </c>
    </row>
    <row r="7641" spans="1:13">
      <c r="A7641" s="11" t="s">
        <v>9</v>
      </c>
      <c r="B7641" s="6">
        <v>123</v>
      </c>
      <c r="C7641" s="2" t="s">
        <v>16854</v>
      </c>
      <c r="D7641" s="2" t="s">
        <v>8959</v>
      </c>
      <c r="E7641" s="11" t="str">
        <f>CONCATENATE(TablaC11[[#This Row],[Apellido]]," ",TablaC11[[#This Row],[Nombre]])</f>
        <v>BONOMI LIDIA MABEL</v>
      </c>
      <c r="F7641" s="11" t="s">
        <v>17</v>
      </c>
      <c r="G7641" s="11" t="s">
        <v>18</v>
      </c>
      <c r="H7641" s="6">
        <v>5765896</v>
      </c>
      <c r="I7641" s="6">
        <v>1948</v>
      </c>
      <c r="J7641" s="11" t="s">
        <v>24428</v>
      </c>
      <c r="K7641" s="11" t="str">
        <f t="shared" si="119"/>
        <v>Adultos Mayores</v>
      </c>
      <c r="L7641" s="6">
        <f>2023-TablaC11[[#This Row],[Clase]]</f>
        <v>75</v>
      </c>
      <c r="M7641" s="4" t="str">
        <f>VLOOKUP(TablaC11[[#This Row],[Circuito]],Aux!$A$2:$B$12,2,0)</f>
        <v>Villa Devoto</v>
      </c>
    </row>
    <row r="7642" spans="1:13">
      <c r="A7642" s="11" t="s">
        <v>9</v>
      </c>
      <c r="B7642" s="6">
        <v>123</v>
      </c>
      <c r="C7642" s="2" t="s">
        <v>16856</v>
      </c>
      <c r="D7642" s="2" t="s">
        <v>16857</v>
      </c>
      <c r="E7642" s="11" t="str">
        <f>CONCATENATE(TablaC11[[#This Row],[Apellido]]," ",TablaC11[[#This Row],[Nombre]])</f>
        <v>BORIO CRISTINA BIBIANA</v>
      </c>
      <c r="F7642" s="11" t="s">
        <v>17</v>
      </c>
      <c r="G7642" s="11" t="s">
        <v>18</v>
      </c>
      <c r="H7642" s="6">
        <v>20350856</v>
      </c>
      <c r="I7642" s="6">
        <v>1968</v>
      </c>
      <c r="J7642" s="11" t="s">
        <v>24429</v>
      </c>
      <c r="K7642" s="11" t="str">
        <f t="shared" si="119"/>
        <v>Adultos</v>
      </c>
      <c r="L7642" s="6">
        <f>2023-TablaC11[[#This Row],[Clase]]</f>
        <v>55</v>
      </c>
      <c r="M7642" s="4" t="str">
        <f>VLOOKUP(TablaC11[[#This Row],[Circuito]],Aux!$A$2:$B$12,2,0)</f>
        <v>Villa Devoto</v>
      </c>
    </row>
    <row r="7643" spans="1:13">
      <c r="A7643" s="11" t="s">
        <v>9</v>
      </c>
      <c r="B7643" s="6">
        <v>123</v>
      </c>
      <c r="C7643" s="2" t="s">
        <v>16859</v>
      </c>
      <c r="D7643" s="2" t="s">
        <v>16860</v>
      </c>
      <c r="E7643" s="11" t="str">
        <f>CONCATENATE(TablaC11[[#This Row],[Apellido]]," ",TablaC11[[#This Row],[Nombre]])</f>
        <v>BORRO HECTOR MANUEL</v>
      </c>
      <c r="F7643" s="11" t="s">
        <v>12</v>
      </c>
      <c r="G7643" s="11" t="s">
        <v>18</v>
      </c>
      <c r="H7643" s="6">
        <v>10479830</v>
      </c>
      <c r="I7643" s="6">
        <v>1952</v>
      </c>
      <c r="J7643" s="11" t="s">
        <v>24430</v>
      </c>
      <c r="K7643" s="11" t="str">
        <f t="shared" si="119"/>
        <v>Adultos Mayores</v>
      </c>
      <c r="L7643" s="6">
        <f>2023-TablaC11[[#This Row],[Clase]]</f>
        <v>71</v>
      </c>
      <c r="M7643" s="4" t="str">
        <f>VLOOKUP(TablaC11[[#This Row],[Circuito]],Aux!$A$2:$B$12,2,0)</f>
        <v>Villa Devoto</v>
      </c>
    </row>
    <row r="7644" spans="1:13">
      <c r="A7644" s="11" t="s">
        <v>9</v>
      </c>
      <c r="B7644" s="6">
        <v>123</v>
      </c>
      <c r="C7644" s="2" t="s">
        <v>16862</v>
      </c>
      <c r="D7644" s="2" t="s">
        <v>3673</v>
      </c>
      <c r="E7644" s="11" t="str">
        <f>CONCATENATE(TablaC11[[#This Row],[Apellido]]," ",TablaC11[[#This Row],[Nombre]])</f>
        <v>BOSIO ALICIA MARIA</v>
      </c>
      <c r="F7644" s="11" t="s">
        <v>17</v>
      </c>
      <c r="G7644" s="11" t="s">
        <v>18</v>
      </c>
      <c r="H7644" s="6">
        <v>4934178</v>
      </c>
      <c r="I7644" s="6">
        <v>1944</v>
      </c>
      <c r="J7644" s="11" t="s">
        <v>24431</v>
      </c>
      <c r="K7644" s="11" t="str">
        <f t="shared" si="119"/>
        <v>Adultos Mayores</v>
      </c>
      <c r="L7644" s="6">
        <f>2023-TablaC11[[#This Row],[Clase]]</f>
        <v>79</v>
      </c>
      <c r="M7644" s="4" t="str">
        <f>VLOOKUP(TablaC11[[#This Row],[Circuito]],Aux!$A$2:$B$12,2,0)</f>
        <v>Villa Devoto</v>
      </c>
    </row>
    <row r="7645" spans="1:13">
      <c r="A7645" s="11" t="s">
        <v>9</v>
      </c>
      <c r="B7645" s="6">
        <v>123</v>
      </c>
      <c r="C7645" s="2" t="s">
        <v>16864</v>
      </c>
      <c r="D7645" s="2" t="s">
        <v>9438</v>
      </c>
      <c r="E7645" s="11" t="str">
        <f>CONCATENATE(TablaC11[[#This Row],[Apellido]]," ",TablaC11[[#This Row],[Nombre]])</f>
        <v>BOTTINELLI ALICIA ROSA</v>
      </c>
      <c r="F7645" s="11" t="s">
        <v>17</v>
      </c>
      <c r="G7645" s="11" t="s">
        <v>13</v>
      </c>
      <c r="H7645" s="6">
        <v>10830555</v>
      </c>
      <c r="I7645" s="6">
        <v>1953</v>
      </c>
      <c r="J7645" s="11" t="s">
        <v>24432</v>
      </c>
      <c r="K7645" s="11" t="str">
        <f t="shared" si="119"/>
        <v>Adultos Mayores</v>
      </c>
      <c r="L7645" s="6">
        <f>2023-TablaC11[[#This Row],[Clase]]</f>
        <v>70</v>
      </c>
      <c r="M7645" s="4" t="str">
        <f>VLOOKUP(TablaC11[[#This Row],[Circuito]],Aux!$A$2:$B$12,2,0)</f>
        <v>Villa Devoto</v>
      </c>
    </row>
    <row r="7646" spans="1:13">
      <c r="A7646" s="11" t="s">
        <v>9</v>
      </c>
      <c r="B7646" s="6">
        <v>123</v>
      </c>
      <c r="C7646" s="2" t="s">
        <v>16866</v>
      </c>
      <c r="D7646" s="2" t="s">
        <v>16867</v>
      </c>
      <c r="E7646" s="11" t="str">
        <f>CONCATENATE(TablaC11[[#This Row],[Apellido]]," ",TablaC11[[#This Row],[Nombre]])</f>
        <v>BOZZI KARINA ANDREA</v>
      </c>
      <c r="F7646" s="11" t="s">
        <v>17</v>
      </c>
      <c r="G7646" s="11" t="s">
        <v>18</v>
      </c>
      <c r="H7646" s="6">
        <v>26119965</v>
      </c>
      <c r="I7646" s="6">
        <v>1978</v>
      </c>
      <c r="J7646" s="11" t="s">
        <v>24433</v>
      </c>
      <c r="K7646" s="11" t="str">
        <f t="shared" si="119"/>
        <v>Adultos</v>
      </c>
      <c r="L7646" s="6">
        <f>2023-TablaC11[[#This Row],[Clase]]</f>
        <v>45</v>
      </c>
      <c r="M7646" s="4" t="str">
        <f>VLOOKUP(TablaC11[[#This Row],[Circuito]],Aux!$A$2:$B$12,2,0)</f>
        <v>Villa Devoto</v>
      </c>
    </row>
    <row r="7647" spans="1:13">
      <c r="A7647" s="11" t="s">
        <v>9</v>
      </c>
      <c r="B7647" s="6">
        <v>123</v>
      </c>
      <c r="C7647" s="2" t="s">
        <v>16869</v>
      </c>
      <c r="D7647" s="2" t="s">
        <v>16870</v>
      </c>
      <c r="E7647" s="11" t="str">
        <f>CONCATENATE(TablaC11[[#This Row],[Apellido]]," ",TablaC11[[#This Row],[Nombre]])</f>
        <v>BRAMARDO ISOLINA ISABEL</v>
      </c>
      <c r="F7647" s="11" t="s">
        <v>17</v>
      </c>
      <c r="G7647" s="11" t="s">
        <v>18</v>
      </c>
      <c r="H7647" s="6">
        <v>5176435</v>
      </c>
      <c r="I7647" s="6">
        <v>1945</v>
      </c>
      <c r="J7647" s="11" t="s">
        <v>24434</v>
      </c>
      <c r="K7647" s="11" t="str">
        <f t="shared" si="119"/>
        <v>Adultos Mayores</v>
      </c>
      <c r="L7647" s="6">
        <f>2023-TablaC11[[#This Row],[Clase]]</f>
        <v>78</v>
      </c>
      <c r="M7647" s="4" t="str">
        <f>VLOOKUP(TablaC11[[#This Row],[Circuito]],Aux!$A$2:$B$12,2,0)</f>
        <v>Villa Devoto</v>
      </c>
    </row>
    <row r="7648" spans="1:13">
      <c r="A7648" s="11" t="s">
        <v>9</v>
      </c>
      <c r="B7648" s="6">
        <v>123</v>
      </c>
      <c r="C7648" s="2" t="s">
        <v>16872</v>
      </c>
      <c r="D7648" s="2" t="s">
        <v>16873</v>
      </c>
      <c r="E7648" s="11" t="str">
        <f>CONCATENATE(TablaC11[[#This Row],[Apellido]]," ",TablaC11[[#This Row],[Nombre]])</f>
        <v>BRANDAN FELICINDA</v>
      </c>
      <c r="F7648" s="11" t="s">
        <v>17</v>
      </c>
      <c r="G7648" s="11" t="s">
        <v>18</v>
      </c>
      <c r="H7648" s="6">
        <v>2953754</v>
      </c>
      <c r="I7648" s="6">
        <v>1937</v>
      </c>
      <c r="J7648" s="11" t="s">
        <v>24435</v>
      </c>
      <c r="K7648" s="11" t="str">
        <f t="shared" si="119"/>
        <v>Adultos Mayores</v>
      </c>
      <c r="L7648" s="6">
        <f>2023-TablaC11[[#This Row],[Clase]]</f>
        <v>86</v>
      </c>
      <c r="M7648" s="4" t="str">
        <f>VLOOKUP(TablaC11[[#This Row],[Circuito]],Aux!$A$2:$B$12,2,0)</f>
        <v>Villa Devoto</v>
      </c>
    </row>
    <row r="7649" spans="1:13">
      <c r="A7649" s="11" t="s">
        <v>9</v>
      </c>
      <c r="B7649" s="6">
        <v>123</v>
      </c>
      <c r="C7649" s="2" t="s">
        <v>16875</v>
      </c>
      <c r="D7649" s="2" t="s">
        <v>16876</v>
      </c>
      <c r="E7649" s="11" t="str">
        <f>CONCATENATE(TablaC11[[#This Row],[Apellido]]," ",TablaC11[[#This Row],[Nombre]])</f>
        <v>BRANDONI ORLANDO GUSTAVO</v>
      </c>
      <c r="F7649" s="11" t="s">
        <v>12</v>
      </c>
      <c r="G7649" s="11" t="s">
        <v>18</v>
      </c>
      <c r="H7649" s="6">
        <v>22410345</v>
      </c>
      <c r="I7649" s="6">
        <v>1971</v>
      </c>
      <c r="J7649" s="11" t="s">
        <v>24436</v>
      </c>
      <c r="K7649" s="11" t="str">
        <f t="shared" si="119"/>
        <v>Adultos</v>
      </c>
      <c r="L7649" s="6">
        <f>2023-TablaC11[[#This Row],[Clase]]</f>
        <v>52</v>
      </c>
      <c r="M7649" s="4" t="str">
        <f>VLOOKUP(TablaC11[[#This Row],[Circuito]],Aux!$A$2:$B$12,2,0)</f>
        <v>Villa Devoto</v>
      </c>
    </row>
    <row r="7650" spans="1:13">
      <c r="A7650" s="11" t="s">
        <v>9</v>
      </c>
      <c r="B7650" s="6">
        <v>123</v>
      </c>
      <c r="C7650" s="2" t="s">
        <v>7203</v>
      </c>
      <c r="D7650" s="2" t="s">
        <v>16878</v>
      </c>
      <c r="E7650" s="11" t="str">
        <f>CONCATENATE(TablaC11[[#This Row],[Apellido]]," ",TablaC11[[#This Row],[Nombre]])</f>
        <v>BRIASCO NORA</v>
      </c>
      <c r="F7650" s="11" t="s">
        <v>17</v>
      </c>
      <c r="G7650" s="11" t="s">
        <v>18</v>
      </c>
      <c r="H7650" s="6">
        <v>5103063</v>
      </c>
      <c r="I7650" s="6">
        <v>1945</v>
      </c>
      <c r="J7650" s="11" t="s">
        <v>24437</v>
      </c>
      <c r="K7650" s="11" t="str">
        <f t="shared" si="119"/>
        <v>Adultos Mayores</v>
      </c>
      <c r="L7650" s="6">
        <f>2023-TablaC11[[#This Row],[Clase]]</f>
        <v>78</v>
      </c>
      <c r="M7650" s="4" t="str">
        <f>VLOOKUP(TablaC11[[#This Row],[Circuito]],Aux!$A$2:$B$12,2,0)</f>
        <v>Villa Devoto</v>
      </c>
    </row>
    <row r="7651" spans="1:13">
      <c r="A7651" s="11" t="s">
        <v>9</v>
      </c>
      <c r="B7651" s="6">
        <v>123</v>
      </c>
      <c r="C7651" s="2" t="s">
        <v>16880</v>
      </c>
      <c r="D7651" s="2" t="s">
        <v>16881</v>
      </c>
      <c r="E7651" s="11" t="str">
        <f>CONCATENATE(TablaC11[[#This Row],[Apellido]]," ",TablaC11[[#This Row],[Nombre]])</f>
        <v>BRIZZI ALFREDO LORENZO</v>
      </c>
      <c r="F7651" s="11" t="s">
        <v>12</v>
      </c>
      <c r="G7651" s="11" t="s">
        <v>18</v>
      </c>
      <c r="H7651" s="6">
        <v>10203279</v>
      </c>
      <c r="I7651" s="6">
        <v>1952</v>
      </c>
      <c r="J7651" s="11" t="s">
        <v>24438</v>
      </c>
      <c r="K7651" s="11" t="str">
        <f t="shared" si="119"/>
        <v>Adultos Mayores</v>
      </c>
      <c r="L7651" s="6">
        <f>2023-TablaC11[[#This Row],[Clase]]</f>
        <v>71</v>
      </c>
      <c r="M7651" s="4" t="str">
        <f>VLOOKUP(TablaC11[[#This Row],[Circuito]],Aux!$A$2:$B$12,2,0)</f>
        <v>Villa Devoto</v>
      </c>
    </row>
    <row r="7652" spans="1:13">
      <c r="A7652" s="11" t="s">
        <v>9</v>
      </c>
      <c r="B7652" s="6">
        <v>123</v>
      </c>
      <c r="C7652" s="2" t="s">
        <v>16883</v>
      </c>
      <c r="D7652" s="2" t="s">
        <v>13036</v>
      </c>
      <c r="E7652" s="11" t="str">
        <f>CONCATENATE(TablaC11[[#This Row],[Apellido]]," ",TablaC11[[#This Row],[Nombre]])</f>
        <v>BROTZMAN AZUCENA</v>
      </c>
      <c r="F7652" s="11" t="s">
        <v>17</v>
      </c>
      <c r="G7652" s="11" t="s">
        <v>13</v>
      </c>
      <c r="H7652" s="6">
        <v>25764210</v>
      </c>
      <c r="I7652" s="6">
        <v>1977</v>
      </c>
      <c r="J7652" s="11" t="s">
        <v>24439</v>
      </c>
      <c r="K7652" s="11" t="str">
        <f t="shared" si="119"/>
        <v>Adultos</v>
      </c>
      <c r="L7652" s="6">
        <f>2023-TablaC11[[#This Row],[Clase]]</f>
        <v>46</v>
      </c>
      <c r="M7652" s="4" t="str">
        <f>VLOOKUP(TablaC11[[#This Row],[Circuito]],Aux!$A$2:$B$12,2,0)</f>
        <v>Villa Devoto</v>
      </c>
    </row>
    <row r="7653" spans="1:13">
      <c r="A7653" s="11" t="s">
        <v>9</v>
      </c>
      <c r="B7653" s="6">
        <v>123</v>
      </c>
      <c r="C7653" s="2" t="s">
        <v>16883</v>
      </c>
      <c r="D7653" s="2" t="s">
        <v>16885</v>
      </c>
      <c r="E7653" s="11" t="str">
        <f>CONCATENATE(TablaC11[[#This Row],[Apellido]]," ",TablaC11[[#This Row],[Nombre]])</f>
        <v>BROTZMAN REINALDO</v>
      </c>
      <c r="F7653" s="11" t="s">
        <v>12</v>
      </c>
      <c r="G7653" s="11" t="s">
        <v>18</v>
      </c>
      <c r="H7653" s="6">
        <v>26691515</v>
      </c>
      <c r="I7653" s="6">
        <v>1978</v>
      </c>
      <c r="J7653" s="11" t="s">
        <v>24439</v>
      </c>
      <c r="K7653" s="11" t="str">
        <f t="shared" si="119"/>
        <v>Adultos</v>
      </c>
      <c r="L7653" s="6">
        <f>2023-TablaC11[[#This Row],[Clase]]</f>
        <v>45</v>
      </c>
      <c r="M7653" s="4" t="str">
        <f>VLOOKUP(TablaC11[[#This Row],[Circuito]],Aux!$A$2:$B$12,2,0)</f>
        <v>Villa Devoto</v>
      </c>
    </row>
    <row r="7654" spans="1:13">
      <c r="A7654" s="11" t="s">
        <v>9</v>
      </c>
      <c r="B7654" s="6">
        <v>123</v>
      </c>
      <c r="C7654" s="2" t="s">
        <v>1826</v>
      </c>
      <c r="D7654" s="2" t="s">
        <v>16886</v>
      </c>
      <c r="E7654" s="11" t="str">
        <f>CONCATENATE(TablaC11[[#This Row],[Apellido]]," ",TablaC11[[#This Row],[Nombre]])</f>
        <v>BRUNO BAMBINA AMELIA</v>
      </c>
      <c r="F7654" s="11" t="s">
        <v>17</v>
      </c>
      <c r="G7654" s="11" t="s">
        <v>18</v>
      </c>
      <c r="H7654" s="6">
        <v>2630506</v>
      </c>
      <c r="I7654" s="6">
        <v>1932</v>
      </c>
      <c r="J7654" s="11" t="s">
        <v>24440</v>
      </c>
      <c r="K7654" s="11" t="str">
        <f t="shared" si="119"/>
        <v>Adultos Mayores</v>
      </c>
      <c r="L7654" s="6">
        <f>2023-TablaC11[[#This Row],[Clase]]</f>
        <v>91</v>
      </c>
      <c r="M7654" s="4" t="str">
        <f>VLOOKUP(TablaC11[[#This Row],[Circuito]],Aux!$A$2:$B$12,2,0)</f>
        <v>Villa Devoto</v>
      </c>
    </row>
    <row r="7655" spans="1:13">
      <c r="A7655" s="11" t="s">
        <v>9</v>
      </c>
      <c r="B7655" s="6">
        <v>123</v>
      </c>
      <c r="C7655" s="2" t="s">
        <v>1826</v>
      </c>
      <c r="D7655" s="2" t="s">
        <v>2662</v>
      </c>
      <c r="E7655" s="11" t="str">
        <f>CONCATENATE(TablaC11[[#This Row],[Apellido]]," ",TablaC11[[#This Row],[Nombre]])</f>
        <v>BRUNO CRISTINA MABEL</v>
      </c>
      <c r="F7655" s="11" t="s">
        <v>17</v>
      </c>
      <c r="G7655" s="11" t="s">
        <v>13</v>
      </c>
      <c r="H7655" s="6">
        <v>11574786</v>
      </c>
      <c r="I7655" s="6">
        <v>1955</v>
      </c>
      <c r="J7655" s="11" t="s">
        <v>24441</v>
      </c>
      <c r="K7655" s="11" t="str">
        <f t="shared" si="119"/>
        <v>Adultos Mayores</v>
      </c>
      <c r="L7655" s="6">
        <f>2023-TablaC11[[#This Row],[Clase]]</f>
        <v>68</v>
      </c>
      <c r="M7655" s="4" t="str">
        <f>VLOOKUP(TablaC11[[#This Row],[Circuito]],Aux!$A$2:$B$12,2,0)</f>
        <v>Villa Devoto</v>
      </c>
    </row>
    <row r="7656" spans="1:13">
      <c r="A7656" s="11" t="s">
        <v>9</v>
      </c>
      <c r="B7656" s="6">
        <v>123</v>
      </c>
      <c r="C7656" s="2" t="s">
        <v>1826</v>
      </c>
      <c r="D7656" s="2" t="s">
        <v>5274</v>
      </c>
      <c r="E7656" s="11" t="str">
        <f>CONCATENATE(TablaC11[[#This Row],[Apellido]]," ",TablaC11[[#This Row],[Nombre]])</f>
        <v>BRUNO JORGE VICENTE</v>
      </c>
      <c r="F7656" s="11" t="s">
        <v>12</v>
      </c>
      <c r="G7656" s="11" t="s">
        <v>18</v>
      </c>
      <c r="H7656" s="6">
        <v>7596160</v>
      </c>
      <c r="I7656" s="6">
        <v>1947</v>
      </c>
      <c r="J7656" s="11" t="s">
        <v>24442</v>
      </c>
      <c r="K7656" s="11" t="str">
        <f t="shared" si="119"/>
        <v>Adultos Mayores</v>
      </c>
      <c r="L7656" s="6">
        <f>2023-TablaC11[[#This Row],[Clase]]</f>
        <v>76</v>
      </c>
      <c r="M7656" s="4" t="str">
        <f>VLOOKUP(TablaC11[[#This Row],[Circuito]],Aux!$A$2:$B$12,2,0)</f>
        <v>Villa Devoto</v>
      </c>
    </row>
    <row r="7657" spans="1:13">
      <c r="A7657" s="11" t="s">
        <v>9</v>
      </c>
      <c r="B7657" s="6">
        <v>123</v>
      </c>
      <c r="C7657" s="2" t="s">
        <v>16890</v>
      </c>
      <c r="D7657" s="2" t="s">
        <v>16891</v>
      </c>
      <c r="E7657" s="11" t="str">
        <f>CONCATENATE(TablaC11[[#This Row],[Apellido]]," ",TablaC11[[#This Row],[Nombre]])</f>
        <v>BUENAVENTURA PATRICIA ELISABETH</v>
      </c>
      <c r="F7657" s="11" t="s">
        <v>17</v>
      </c>
      <c r="G7657" s="11" t="s">
        <v>18</v>
      </c>
      <c r="H7657" s="6">
        <v>18299962</v>
      </c>
      <c r="I7657" s="6">
        <v>1966</v>
      </c>
      <c r="J7657" s="11" t="s">
        <v>24443</v>
      </c>
      <c r="K7657" s="11" t="str">
        <f t="shared" si="119"/>
        <v>Adultos</v>
      </c>
      <c r="L7657" s="6">
        <f>2023-TablaC11[[#This Row],[Clase]]</f>
        <v>57</v>
      </c>
      <c r="M7657" s="4" t="str">
        <f>VLOOKUP(TablaC11[[#This Row],[Circuito]],Aux!$A$2:$B$12,2,0)</f>
        <v>Villa Devoto</v>
      </c>
    </row>
    <row r="7658" spans="1:13">
      <c r="A7658" s="11" t="s">
        <v>9</v>
      </c>
      <c r="B7658" s="6">
        <v>123</v>
      </c>
      <c r="C7658" s="2" t="s">
        <v>16890</v>
      </c>
      <c r="D7658" s="2" t="s">
        <v>14263</v>
      </c>
      <c r="E7658" s="11" t="str">
        <f>CONCATENATE(TablaC11[[#This Row],[Apellido]]," ",TablaC11[[#This Row],[Nombre]])</f>
        <v>BUENAVENTURA SILVIA LILIANA</v>
      </c>
      <c r="F7658" s="11" t="s">
        <v>17</v>
      </c>
      <c r="G7658" s="11" t="s">
        <v>18</v>
      </c>
      <c r="H7658" s="6">
        <v>17396887</v>
      </c>
      <c r="I7658" s="6">
        <v>1963</v>
      </c>
      <c r="J7658" s="11" t="s">
        <v>24443</v>
      </c>
      <c r="K7658" s="11" t="str">
        <f t="shared" si="119"/>
        <v>Adultos</v>
      </c>
      <c r="L7658" s="6">
        <f>2023-TablaC11[[#This Row],[Clase]]</f>
        <v>60</v>
      </c>
      <c r="M7658" s="4" t="str">
        <f>VLOOKUP(TablaC11[[#This Row],[Circuito]],Aux!$A$2:$B$12,2,0)</f>
        <v>Villa Devoto</v>
      </c>
    </row>
    <row r="7659" spans="1:13">
      <c r="A7659" s="11" t="s">
        <v>9</v>
      </c>
      <c r="B7659" s="6">
        <v>123</v>
      </c>
      <c r="C7659" s="2" t="s">
        <v>16893</v>
      </c>
      <c r="D7659" s="2" t="s">
        <v>16894</v>
      </c>
      <c r="E7659" s="11" t="str">
        <f>CONCATENATE(TablaC11[[#This Row],[Apellido]]," ",TablaC11[[#This Row],[Nombre]])</f>
        <v>BUENTE DARIO ELISEO</v>
      </c>
      <c r="F7659" s="11" t="s">
        <v>12</v>
      </c>
      <c r="G7659" s="11" t="s">
        <v>18</v>
      </c>
      <c r="H7659" s="6">
        <v>4077646</v>
      </c>
      <c r="I7659" s="6">
        <v>1932</v>
      </c>
      <c r="J7659" s="11" t="s">
        <v>24444</v>
      </c>
      <c r="K7659" s="11" t="str">
        <f t="shared" si="119"/>
        <v>Adultos Mayores</v>
      </c>
      <c r="L7659" s="6">
        <f>2023-TablaC11[[#This Row],[Clase]]</f>
        <v>91</v>
      </c>
      <c r="M7659" s="4" t="str">
        <f>VLOOKUP(TablaC11[[#This Row],[Circuito]],Aux!$A$2:$B$12,2,0)</f>
        <v>Villa Devoto</v>
      </c>
    </row>
    <row r="7660" spans="1:13">
      <c r="A7660" s="11" t="s">
        <v>9</v>
      </c>
      <c r="B7660" s="6">
        <v>123</v>
      </c>
      <c r="C7660" s="2" t="s">
        <v>16896</v>
      </c>
      <c r="D7660" s="2" t="s">
        <v>4230</v>
      </c>
      <c r="E7660" s="11" t="str">
        <f>CONCATENATE(TablaC11[[#This Row],[Apellido]]," ",TablaC11[[#This Row],[Nombre]])</f>
        <v>BURSUK JAIME</v>
      </c>
      <c r="F7660" s="11" t="s">
        <v>12</v>
      </c>
      <c r="G7660" s="11" t="s">
        <v>35</v>
      </c>
      <c r="H7660" s="6">
        <v>7442488</v>
      </c>
      <c r="I7660" s="6">
        <v>1933</v>
      </c>
      <c r="J7660" s="11" t="s">
        <v>24445</v>
      </c>
      <c r="K7660" s="11" t="str">
        <f t="shared" si="119"/>
        <v>Adultos Mayores</v>
      </c>
      <c r="L7660" s="6">
        <f>2023-TablaC11[[#This Row],[Clase]]</f>
        <v>90</v>
      </c>
      <c r="M7660" s="4" t="str">
        <f>VLOOKUP(TablaC11[[#This Row],[Circuito]],Aux!$A$2:$B$12,2,0)</f>
        <v>Villa Devoto</v>
      </c>
    </row>
    <row r="7661" spans="1:13">
      <c r="A7661" s="11" t="s">
        <v>9</v>
      </c>
      <c r="B7661" s="6">
        <v>123</v>
      </c>
      <c r="C7661" s="2" t="s">
        <v>16898</v>
      </c>
      <c r="D7661" s="2" t="s">
        <v>16899</v>
      </c>
      <c r="E7661" s="11" t="str">
        <f>CONCATENATE(TablaC11[[#This Row],[Apellido]]," ",TablaC11[[#This Row],[Nombre]])</f>
        <v>BUTTAFUOCO FERNANDO JORGE</v>
      </c>
      <c r="F7661" s="11" t="s">
        <v>12</v>
      </c>
      <c r="G7661" s="11" t="s">
        <v>18</v>
      </c>
      <c r="H7661" s="6">
        <v>7602074</v>
      </c>
      <c r="I7661" s="6">
        <v>1947</v>
      </c>
      <c r="J7661" s="11" t="s">
        <v>24446</v>
      </c>
      <c r="K7661" s="11" t="str">
        <f t="shared" si="119"/>
        <v>Adultos Mayores</v>
      </c>
      <c r="L7661" s="6">
        <f>2023-TablaC11[[#This Row],[Clase]]</f>
        <v>76</v>
      </c>
      <c r="M7661" s="4" t="str">
        <f>VLOOKUP(TablaC11[[#This Row],[Circuito]],Aux!$A$2:$B$12,2,0)</f>
        <v>Villa Devoto</v>
      </c>
    </row>
    <row r="7662" spans="1:13">
      <c r="A7662" s="11" t="s">
        <v>9</v>
      </c>
      <c r="B7662" s="6">
        <v>123</v>
      </c>
      <c r="C7662" s="2" t="s">
        <v>5259</v>
      </c>
      <c r="D7662" s="2" t="s">
        <v>16901</v>
      </c>
      <c r="E7662" s="11" t="str">
        <f>CONCATENATE(TablaC11[[#This Row],[Apellido]]," ",TablaC11[[#This Row],[Nombre]])</f>
        <v>CABEZON CHRISTIAN MAXIMILIANO</v>
      </c>
      <c r="F7662" s="11" t="s">
        <v>12</v>
      </c>
      <c r="G7662" s="11" t="s">
        <v>35</v>
      </c>
      <c r="H7662" s="6">
        <v>22179301</v>
      </c>
      <c r="I7662" s="6">
        <v>1971</v>
      </c>
      <c r="J7662" s="11" t="s">
        <v>24447</v>
      </c>
      <c r="K7662" s="11" t="str">
        <f t="shared" si="119"/>
        <v>Adultos</v>
      </c>
      <c r="L7662" s="6">
        <f>2023-TablaC11[[#This Row],[Clase]]</f>
        <v>52</v>
      </c>
      <c r="M7662" s="4" t="str">
        <f>VLOOKUP(TablaC11[[#This Row],[Circuito]],Aux!$A$2:$B$12,2,0)</f>
        <v>Villa Devoto</v>
      </c>
    </row>
    <row r="7663" spans="1:13">
      <c r="A7663" s="11" t="s">
        <v>9</v>
      </c>
      <c r="B7663" s="6">
        <v>123</v>
      </c>
      <c r="C7663" s="2" t="s">
        <v>16903</v>
      </c>
      <c r="D7663" s="2" t="s">
        <v>16904</v>
      </c>
      <c r="E7663" s="11" t="str">
        <f>CONCATENATE(TablaC11[[#This Row],[Apellido]]," ",TablaC11[[#This Row],[Nombre]])</f>
        <v>CADILLAC LILIA MARTA</v>
      </c>
      <c r="F7663" s="11" t="s">
        <v>17</v>
      </c>
      <c r="G7663" s="11" t="s">
        <v>155</v>
      </c>
      <c r="H7663" s="6">
        <v>4358021</v>
      </c>
      <c r="I7663" s="6">
        <v>1928</v>
      </c>
      <c r="J7663" s="11" t="s">
        <v>24448</v>
      </c>
      <c r="K7663" s="11" t="str">
        <f t="shared" si="119"/>
        <v>Adultos Mayores</v>
      </c>
      <c r="L7663" s="6">
        <f>2023-TablaC11[[#This Row],[Clase]]</f>
        <v>95</v>
      </c>
      <c r="M7663" s="4" t="str">
        <f>VLOOKUP(TablaC11[[#This Row],[Circuito]],Aux!$A$2:$B$12,2,0)</f>
        <v>Villa Devoto</v>
      </c>
    </row>
    <row r="7664" spans="1:13">
      <c r="A7664" s="11" t="s">
        <v>9</v>
      </c>
      <c r="B7664" s="6">
        <v>123</v>
      </c>
      <c r="C7664" s="2" t="s">
        <v>16906</v>
      </c>
      <c r="D7664" s="2" t="s">
        <v>16907</v>
      </c>
      <c r="E7664" s="11" t="str">
        <f>CONCATENATE(TablaC11[[#This Row],[Apellido]]," ",TablaC11[[#This Row],[Nombre]])</f>
        <v>CAFARO JOSEFINA NELIDA</v>
      </c>
      <c r="F7664" s="11" t="s">
        <v>17</v>
      </c>
      <c r="G7664" s="11" t="s">
        <v>56</v>
      </c>
      <c r="H7664" s="6">
        <v>6028941</v>
      </c>
      <c r="I7664" s="6">
        <v>1948</v>
      </c>
      <c r="J7664" s="11" t="s">
        <v>24449</v>
      </c>
      <c r="K7664" s="11" t="str">
        <f t="shared" si="119"/>
        <v>Adultos Mayores</v>
      </c>
      <c r="L7664" s="6">
        <f>2023-TablaC11[[#This Row],[Clase]]</f>
        <v>75</v>
      </c>
      <c r="M7664" s="4" t="str">
        <f>VLOOKUP(TablaC11[[#This Row],[Circuito]],Aux!$A$2:$B$12,2,0)</f>
        <v>Villa Devoto</v>
      </c>
    </row>
    <row r="7665" spans="1:13">
      <c r="A7665" s="11" t="s">
        <v>9</v>
      </c>
      <c r="B7665" s="6">
        <v>123</v>
      </c>
      <c r="C7665" s="2" t="s">
        <v>16909</v>
      </c>
      <c r="D7665" s="2" t="s">
        <v>154</v>
      </c>
      <c r="E7665" s="11" t="str">
        <f>CONCATENATE(TablaC11[[#This Row],[Apellido]]," ",TablaC11[[#This Row],[Nombre]])</f>
        <v>CAIELLI JORGE OMAR</v>
      </c>
      <c r="F7665" s="11" t="s">
        <v>12</v>
      </c>
      <c r="G7665" s="11" t="s">
        <v>13</v>
      </c>
      <c r="H7665" s="6">
        <v>4537748</v>
      </c>
      <c r="I7665" s="6">
        <v>1945</v>
      </c>
      <c r="J7665" s="11" t="s">
        <v>24450</v>
      </c>
      <c r="K7665" s="11" t="str">
        <f t="shared" si="119"/>
        <v>Adultos Mayores</v>
      </c>
      <c r="L7665" s="6">
        <f>2023-TablaC11[[#This Row],[Clase]]</f>
        <v>78</v>
      </c>
      <c r="M7665" s="4" t="str">
        <f>VLOOKUP(TablaC11[[#This Row],[Circuito]],Aux!$A$2:$B$12,2,0)</f>
        <v>Villa Devoto</v>
      </c>
    </row>
    <row r="7666" spans="1:13">
      <c r="A7666" s="11" t="s">
        <v>9</v>
      </c>
      <c r="B7666" s="6">
        <v>123</v>
      </c>
      <c r="C7666" s="2" t="s">
        <v>12312</v>
      </c>
      <c r="D7666" s="2" t="s">
        <v>4649</v>
      </c>
      <c r="E7666" s="11" t="str">
        <f>CONCATENATE(TablaC11[[#This Row],[Apellido]]," ",TablaC11[[#This Row],[Nombre]])</f>
        <v>CAIMI MARCELA ALEJANDRA</v>
      </c>
      <c r="F7666" s="11" t="s">
        <v>17</v>
      </c>
      <c r="G7666" s="11" t="s">
        <v>18</v>
      </c>
      <c r="H7666" s="6">
        <v>13740532</v>
      </c>
      <c r="I7666" s="6">
        <v>1957</v>
      </c>
      <c r="J7666" s="11" t="s">
        <v>24451</v>
      </c>
      <c r="K7666" s="11" t="str">
        <f t="shared" si="119"/>
        <v>Adultos Mayores</v>
      </c>
      <c r="L7666" s="6">
        <f>2023-TablaC11[[#This Row],[Clase]]</f>
        <v>66</v>
      </c>
      <c r="M7666" s="4" t="str">
        <f>VLOOKUP(TablaC11[[#This Row],[Circuito]],Aux!$A$2:$B$12,2,0)</f>
        <v>Villa Devoto</v>
      </c>
    </row>
    <row r="7667" spans="1:13">
      <c r="A7667" s="11" t="s">
        <v>9</v>
      </c>
      <c r="B7667" s="6">
        <v>123</v>
      </c>
      <c r="C7667" s="2" t="s">
        <v>16912</v>
      </c>
      <c r="D7667" s="2" t="s">
        <v>16913</v>
      </c>
      <c r="E7667" s="11" t="str">
        <f>CONCATENATE(TablaC11[[#This Row],[Apellido]]," ",TablaC11[[#This Row],[Nombre]])</f>
        <v>CALDERETO JAVIER RICARDO</v>
      </c>
      <c r="F7667" s="11" t="s">
        <v>12</v>
      </c>
      <c r="G7667" s="11" t="s">
        <v>13</v>
      </c>
      <c r="H7667" s="6">
        <v>28986182</v>
      </c>
      <c r="I7667" s="6">
        <v>1981</v>
      </c>
      <c r="J7667" s="11" t="s">
        <v>24452</v>
      </c>
      <c r="K7667" s="11" t="str">
        <f t="shared" si="119"/>
        <v>Adultos</v>
      </c>
      <c r="L7667" s="6">
        <f>2023-TablaC11[[#This Row],[Clase]]</f>
        <v>42</v>
      </c>
      <c r="M7667" s="4" t="str">
        <f>VLOOKUP(TablaC11[[#This Row],[Circuito]],Aux!$A$2:$B$12,2,0)</f>
        <v>Villa Devoto</v>
      </c>
    </row>
    <row r="7668" spans="1:13">
      <c r="A7668" s="11" t="s">
        <v>9</v>
      </c>
      <c r="B7668" s="6">
        <v>123</v>
      </c>
      <c r="C7668" s="2" t="s">
        <v>10372</v>
      </c>
      <c r="D7668" s="2" t="s">
        <v>16915</v>
      </c>
      <c r="E7668" s="11" t="str">
        <f>CONCATENATE(TablaC11[[#This Row],[Apellido]]," ",TablaC11[[#This Row],[Nombre]])</f>
        <v>CALELLO CARLOS MARTIN</v>
      </c>
      <c r="F7668" s="11" t="s">
        <v>12</v>
      </c>
      <c r="G7668" s="11" t="s">
        <v>18</v>
      </c>
      <c r="H7668" s="6">
        <v>22285126</v>
      </c>
      <c r="I7668" s="6">
        <v>1971</v>
      </c>
      <c r="J7668" s="11" t="s">
        <v>24453</v>
      </c>
      <c r="K7668" s="11" t="str">
        <f t="shared" si="119"/>
        <v>Adultos</v>
      </c>
      <c r="L7668" s="6">
        <f>2023-TablaC11[[#This Row],[Clase]]</f>
        <v>52</v>
      </c>
      <c r="M7668" s="4" t="str">
        <f>VLOOKUP(TablaC11[[#This Row],[Circuito]],Aux!$A$2:$B$12,2,0)</f>
        <v>Villa Devoto</v>
      </c>
    </row>
    <row r="7669" spans="1:13">
      <c r="A7669" s="11" t="s">
        <v>9</v>
      </c>
      <c r="B7669" s="6">
        <v>123</v>
      </c>
      <c r="C7669" s="2" t="s">
        <v>16917</v>
      </c>
      <c r="D7669" s="2" t="s">
        <v>16918</v>
      </c>
      <c r="E7669" s="11" t="str">
        <f>CONCATENATE(TablaC11[[#This Row],[Apellido]]," ",TablaC11[[#This Row],[Nombre]])</f>
        <v>CALLEGARI NELIDA VALENTINA</v>
      </c>
      <c r="F7669" s="11" t="s">
        <v>17</v>
      </c>
      <c r="G7669" s="11" t="s">
        <v>155</v>
      </c>
      <c r="H7669" s="6">
        <v>2572479</v>
      </c>
      <c r="I7669" s="6">
        <v>1925</v>
      </c>
      <c r="J7669" s="11" t="s">
        <v>24454</v>
      </c>
      <c r="K7669" s="11" t="str">
        <f t="shared" si="119"/>
        <v>Adultos Mayores</v>
      </c>
      <c r="L7669" s="6">
        <f>2023-TablaC11[[#This Row],[Clase]]</f>
        <v>98</v>
      </c>
      <c r="M7669" s="4" t="str">
        <f>VLOOKUP(TablaC11[[#This Row],[Circuito]],Aux!$A$2:$B$12,2,0)</f>
        <v>Villa Devoto</v>
      </c>
    </row>
    <row r="7670" spans="1:13">
      <c r="A7670" s="11" t="s">
        <v>9</v>
      </c>
      <c r="B7670" s="6">
        <v>123</v>
      </c>
      <c r="C7670" s="2" t="s">
        <v>5275</v>
      </c>
      <c r="D7670" s="2" t="s">
        <v>16920</v>
      </c>
      <c r="E7670" s="11" t="str">
        <f>CONCATENATE(TablaC11[[#This Row],[Apellido]]," ",TablaC11[[#This Row],[Nombre]])</f>
        <v>CALVO GABRIELA LAURA</v>
      </c>
      <c r="F7670" s="11" t="s">
        <v>17</v>
      </c>
      <c r="G7670" s="11" t="s">
        <v>18</v>
      </c>
      <c r="H7670" s="6">
        <v>21094488</v>
      </c>
      <c r="I7670" s="6">
        <v>1969</v>
      </c>
      <c r="J7670" s="11" t="s">
        <v>24455</v>
      </c>
      <c r="K7670" s="11" t="str">
        <f t="shared" si="119"/>
        <v>Adultos</v>
      </c>
      <c r="L7670" s="6">
        <f>2023-TablaC11[[#This Row],[Clase]]</f>
        <v>54</v>
      </c>
      <c r="M7670" s="4" t="str">
        <f>VLOOKUP(TablaC11[[#This Row],[Circuito]],Aux!$A$2:$B$12,2,0)</f>
        <v>Villa Devoto</v>
      </c>
    </row>
    <row r="7671" spans="1:13">
      <c r="A7671" s="11" t="s">
        <v>9</v>
      </c>
      <c r="B7671" s="6">
        <v>123</v>
      </c>
      <c r="C7671" s="2" t="s">
        <v>16922</v>
      </c>
      <c r="D7671" s="2" t="s">
        <v>6106</v>
      </c>
      <c r="E7671" s="11" t="str">
        <f>CONCATENATE(TablaC11[[#This Row],[Apellido]]," ",TablaC11[[#This Row],[Nombre]])</f>
        <v>CAMPENNI TERESA</v>
      </c>
      <c r="F7671" s="11" t="s">
        <v>17</v>
      </c>
      <c r="G7671" s="11" t="s">
        <v>18</v>
      </c>
      <c r="H7671" s="6">
        <v>1278689</v>
      </c>
      <c r="I7671" s="6">
        <v>1924</v>
      </c>
      <c r="J7671" s="11" t="s">
        <v>24456</v>
      </c>
      <c r="K7671" s="11" t="str">
        <f t="shared" si="119"/>
        <v>Adultos Mayores</v>
      </c>
      <c r="L7671" s="6">
        <f>2023-TablaC11[[#This Row],[Clase]]</f>
        <v>99</v>
      </c>
      <c r="M7671" s="4" t="str">
        <f>VLOOKUP(TablaC11[[#This Row],[Circuito]],Aux!$A$2:$B$12,2,0)</f>
        <v>Villa Devoto</v>
      </c>
    </row>
    <row r="7672" spans="1:13">
      <c r="A7672" s="11" t="s">
        <v>9</v>
      </c>
      <c r="B7672" s="6">
        <v>123</v>
      </c>
      <c r="C7672" s="2" t="s">
        <v>3737</v>
      </c>
      <c r="D7672" s="2" t="s">
        <v>16924</v>
      </c>
      <c r="E7672" s="11" t="str">
        <f>CONCATENATE(TablaC11[[#This Row],[Apellido]]," ",TablaC11[[#This Row],[Nombre]])</f>
        <v>CAMPOS ANALIA DANIELA</v>
      </c>
      <c r="F7672" s="11" t="s">
        <v>17</v>
      </c>
      <c r="G7672" s="11" t="s">
        <v>18</v>
      </c>
      <c r="H7672" s="6">
        <v>28258092</v>
      </c>
      <c r="I7672" s="6">
        <v>1980</v>
      </c>
      <c r="J7672" s="11" t="s">
        <v>24457</v>
      </c>
      <c r="K7672" s="11" t="str">
        <f t="shared" si="119"/>
        <v>Adultos</v>
      </c>
      <c r="L7672" s="6">
        <f>2023-TablaC11[[#This Row],[Clase]]</f>
        <v>43</v>
      </c>
      <c r="M7672" s="4" t="str">
        <f>VLOOKUP(TablaC11[[#This Row],[Circuito]],Aux!$A$2:$B$12,2,0)</f>
        <v>Villa Devoto</v>
      </c>
    </row>
    <row r="7673" spans="1:13">
      <c r="A7673" s="11" t="s">
        <v>9</v>
      </c>
      <c r="B7673" s="6">
        <v>123</v>
      </c>
      <c r="C7673" s="2" t="s">
        <v>3737</v>
      </c>
      <c r="D7673" s="2" t="s">
        <v>16926</v>
      </c>
      <c r="E7673" s="11" t="str">
        <f>CONCATENATE(TablaC11[[#This Row],[Apellido]]," ",TablaC11[[#This Row],[Nombre]])</f>
        <v>CAMPOS FERNANDO ALBERTO</v>
      </c>
      <c r="F7673" s="11" t="s">
        <v>12</v>
      </c>
      <c r="G7673" s="11" t="s">
        <v>13</v>
      </c>
      <c r="H7673" s="6">
        <v>26239711</v>
      </c>
      <c r="I7673" s="6">
        <v>1977</v>
      </c>
      <c r="J7673" s="11" t="s">
        <v>24457</v>
      </c>
      <c r="K7673" s="11" t="str">
        <f t="shared" si="119"/>
        <v>Adultos</v>
      </c>
      <c r="L7673" s="6">
        <f>2023-TablaC11[[#This Row],[Clase]]</f>
        <v>46</v>
      </c>
      <c r="M7673" s="4" t="str">
        <f>VLOOKUP(TablaC11[[#This Row],[Circuito]],Aux!$A$2:$B$12,2,0)</f>
        <v>Villa Devoto</v>
      </c>
    </row>
    <row r="7674" spans="1:13">
      <c r="A7674" s="11" t="s">
        <v>9</v>
      </c>
      <c r="B7674" s="6">
        <v>123</v>
      </c>
      <c r="C7674" s="2" t="s">
        <v>3737</v>
      </c>
      <c r="D7674" s="2" t="s">
        <v>16927</v>
      </c>
      <c r="E7674" s="11" t="str">
        <f>CONCATENATE(TablaC11[[#This Row],[Apellido]]," ",TablaC11[[#This Row],[Nombre]])</f>
        <v>CAMPOS SEBASTIAN GUILLERMO</v>
      </c>
      <c r="F7674" s="11" t="s">
        <v>12</v>
      </c>
      <c r="G7674" s="11" t="s">
        <v>13</v>
      </c>
      <c r="H7674" s="6">
        <v>30386067</v>
      </c>
      <c r="I7674" s="6">
        <v>1983</v>
      </c>
      <c r="J7674" s="11" t="s">
        <v>25695</v>
      </c>
      <c r="K7674" s="11" t="str">
        <f t="shared" si="119"/>
        <v>Adultos</v>
      </c>
      <c r="L7674" s="6">
        <f>2023-TablaC11[[#This Row],[Clase]]</f>
        <v>40</v>
      </c>
      <c r="M7674" s="4" t="str">
        <f>VLOOKUP(TablaC11[[#This Row],[Circuito]],Aux!$A$2:$B$12,2,0)</f>
        <v>Villa Devoto</v>
      </c>
    </row>
    <row r="7675" spans="1:13">
      <c r="A7675" s="11" t="s">
        <v>9</v>
      </c>
      <c r="B7675" s="6">
        <v>123</v>
      </c>
      <c r="C7675" s="2" t="s">
        <v>3737</v>
      </c>
      <c r="D7675" s="2" t="s">
        <v>7166</v>
      </c>
      <c r="E7675" s="11" t="str">
        <f>CONCATENATE(TablaC11[[#This Row],[Apellido]]," ",TablaC11[[#This Row],[Nombre]])</f>
        <v>CAMPOS SILVIA BEATRIZ</v>
      </c>
      <c r="F7675" s="11" t="s">
        <v>17</v>
      </c>
      <c r="G7675" s="11" t="s">
        <v>18</v>
      </c>
      <c r="H7675" s="6">
        <v>20471867</v>
      </c>
      <c r="I7675" s="6">
        <v>1969</v>
      </c>
      <c r="J7675" s="11" t="s">
        <v>24458</v>
      </c>
      <c r="K7675" s="11" t="str">
        <f t="shared" si="119"/>
        <v>Adultos</v>
      </c>
      <c r="L7675" s="6">
        <f>2023-TablaC11[[#This Row],[Clase]]</f>
        <v>54</v>
      </c>
      <c r="M7675" s="4" t="str">
        <f>VLOOKUP(TablaC11[[#This Row],[Circuito]],Aux!$A$2:$B$12,2,0)</f>
        <v>Villa Devoto</v>
      </c>
    </row>
    <row r="7676" spans="1:13">
      <c r="A7676" s="11" t="s">
        <v>9</v>
      </c>
      <c r="B7676" s="6">
        <v>123</v>
      </c>
      <c r="C7676" s="2" t="s">
        <v>263</v>
      </c>
      <c r="D7676" s="2" t="s">
        <v>16930</v>
      </c>
      <c r="E7676" s="11" t="str">
        <f>CONCATENATE(TablaC11[[#This Row],[Apellido]]," ",TablaC11[[#This Row],[Nombre]])</f>
        <v>CANDIA LIDIA HAYDEE</v>
      </c>
      <c r="F7676" s="11" t="s">
        <v>17</v>
      </c>
      <c r="G7676" s="11" t="s">
        <v>18</v>
      </c>
      <c r="H7676" s="6">
        <v>3753934</v>
      </c>
      <c r="I7676" s="6">
        <v>1938</v>
      </c>
      <c r="J7676" s="11" t="s">
        <v>24459</v>
      </c>
      <c r="K7676" s="11" t="str">
        <f t="shared" si="119"/>
        <v>Adultos Mayores</v>
      </c>
      <c r="L7676" s="6">
        <f>2023-TablaC11[[#This Row],[Clase]]</f>
        <v>85</v>
      </c>
      <c r="M7676" s="4" t="str">
        <f>VLOOKUP(TablaC11[[#This Row],[Circuito]],Aux!$A$2:$B$12,2,0)</f>
        <v>Villa Devoto</v>
      </c>
    </row>
    <row r="7677" spans="1:13">
      <c r="A7677" s="11" t="s">
        <v>9</v>
      </c>
      <c r="B7677" s="6">
        <v>123</v>
      </c>
      <c r="C7677" s="2" t="s">
        <v>7261</v>
      </c>
      <c r="D7677" s="2" t="s">
        <v>421</v>
      </c>
      <c r="E7677" s="11" t="str">
        <f>CONCATENATE(TablaC11[[#This Row],[Apellido]]," ",TablaC11[[#This Row],[Nombre]])</f>
        <v>CANO MARIA LUISA</v>
      </c>
      <c r="F7677" s="11" t="s">
        <v>17</v>
      </c>
      <c r="G7677" s="11" t="s">
        <v>18</v>
      </c>
      <c r="H7677" s="6">
        <v>4484348</v>
      </c>
      <c r="I7677" s="6">
        <v>1942</v>
      </c>
      <c r="J7677" s="11" t="s">
        <v>24460</v>
      </c>
      <c r="K7677" s="11" t="str">
        <f t="shared" si="119"/>
        <v>Adultos Mayores</v>
      </c>
      <c r="L7677" s="6">
        <f>2023-TablaC11[[#This Row],[Clase]]</f>
        <v>81</v>
      </c>
      <c r="M7677" s="4" t="str">
        <f>VLOOKUP(TablaC11[[#This Row],[Circuito]],Aux!$A$2:$B$12,2,0)</f>
        <v>Villa Devoto</v>
      </c>
    </row>
    <row r="7678" spans="1:13">
      <c r="A7678" s="11" t="s">
        <v>9</v>
      </c>
      <c r="B7678" s="6">
        <v>123</v>
      </c>
      <c r="C7678" s="2" t="s">
        <v>16933</v>
      </c>
      <c r="D7678" s="2" t="s">
        <v>16934</v>
      </c>
      <c r="E7678" s="11" t="str">
        <f>CONCATENATE(TablaC11[[#This Row],[Apellido]]," ",TablaC11[[#This Row],[Nombre]])</f>
        <v>CANOZA HERNAN RAUL</v>
      </c>
      <c r="F7678" s="11" t="s">
        <v>12</v>
      </c>
      <c r="G7678" s="11" t="s">
        <v>18</v>
      </c>
      <c r="H7678" s="6">
        <v>24561471</v>
      </c>
      <c r="I7678" s="6">
        <v>1975</v>
      </c>
      <c r="J7678" s="11" t="s">
        <v>24461</v>
      </c>
      <c r="K7678" s="11" t="str">
        <f t="shared" si="119"/>
        <v>Adultos</v>
      </c>
      <c r="L7678" s="6">
        <f>2023-TablaC11[[#This Row],[Clase]]</f>
        <v>48</v>
      </c>
      <c r="M7678" s="4" t="str">
        <f>VLOOKUP(TablaC11[[#This Row],[Circuito]],Aux!$A$2:$B$12,2,0)</f>
        <v>Villa Devoto</v>
      </c>
    </row>
    <row r="7679" spans="1:13">
      <c r="A7679" s="11" t="s">
        <v>9</v>
      </c>
      <c r="B7679" s="6">
        <v>123</v>
      </c>
      <c r="C7679" s="2" t="s">
        <v>16933</v>
      </c>
      <c r="D7679" s="2" t="s">
        <v>16936</v>
      </c>
      <c r="E7679" s="11" t="str">
        <f>CONCATENATE(TablaC11[[#This Row],[Apellido]]," ",TablaC11[[#This Row],[Nombre]])</f>
        <v>CANOZA MANUEL EDUARDO</v>
      </c>
      <c r="F7679" s="11" t="s">
        <v>12</v>
      </c>
      <c r="G7679" s="11" t="s">
        <v>18</v>
      </c>
      <c r="H7679" s="6">
        <v>5705994</v>
      </c>
      <c r="I7679" s="6">
        <v>1943</v>
      </c>
      <c r="J7679" s="11" t="s">
        <v>24428</v>
      </c>
      <c r="K7679" s="11" t="str">
        <f t="shared" si="119"/>
        <v>Adultos Mayores</v>
      </c>
      <c r="L7679" s="6">
        <f>2023-TablaC11[[#This Row],[Clase]]</f>
        <v>80</v>
      </c>
      <c r="M7679" s="4" t="str">
        <f>VLOOKUP(TablaC11[[#This Row],[Circuito]],Aux!$A$2:$B$12,2,0)</f>
        <v>Villa Devoto</v>
      </c>
    </row>
    <row r="7680" spans="1:13">
      <c r="A7680" s="11" t="s">
        <v>9</v>
      </c>
      <c r="B7680" s="6">
        <v>123</v>
      </c>
      <c r="C7680" s="2" t="s">
        <v>16933</v>
      </c>
      <c r="D7680" s="2" t="s">
        <v>16937</v>
      </c>
      <c r="E7680" s="11" t="str">
        <f>CONCATENATE(TablaC11[[#This Row],[Apellido]]," ",TablaC11[[#This Row],[Nombre]])</f>
        <v>CANOZA SILVIO ROBERTO</v>
      </c>
      <c r="F7680" s="11" t="s">
        <v>12</v>
      </c>
      <c r="G7680" s="11" t="s">
        <v>13</v>
      </c>
      <c r="H7680" s="6">
        <v>22100737</v>
      </c>
      <c r="I7680" s="6">
        <v>1971</v>
      </c>
      <c r="J7680" s="11" t="s">
        <v>24462</v>
      </c>
      <c r="K7680" s="11" t="str">
        <f t="shared" si="119"/>
        <v>Adultos</v>
      </c>
      <c r="L7680" s="6">
        <f>2023-TablaC11[[#This Row],[Clase]]</f>
        <v>52</v>
      </c>
      <c r="M7680" s="4" t="str">
        <f>VLOOKUP(TablaC11[[#This Row],[Circuito]],Aux!$A$2:$B$12,2,0)</f>
        <v>Villa Devoto</v>
      </c>
    </row>
    <row r="7681" spans="1:13">
      <c r="A7681" s="11" t="s">
        <v>9</v>
      </c>
      <c r="B7681" s="6">
        <v>123</v>
      </c>
      <c r="C7681" s="2" t="s">
        <v>16939</v>
      </c>
      <c r="D7681" s="2" t="s">
        <v>559</v>
      </c>
      <c r="E7681" s="11" t="str">
        <f>CONCATENATE(TablaC11[[#This Row],[Apellido]]," ",TablaC11[[#This Row],[Nombre]])</f>
        <v>CAÑAS MARIA ELENA</v>
      </c>
      <c r="F7681" s="11" t="s">
        <v>17</v>
      </c>
      <c r="G7681" s="11" t="s">
        <v>18</v>
      </c>
      <c r="H7681" s="6">
        <v>3521347</v>
      </c>
      <c r="I7681" s="6">
        <v>1939</v>
      </c>
      <c r="J7681" s="11" t="s">
        <v>24463</v>
      </c>
      <c r="K7681" s="11" t="str">
        <f t="shared" si="119"/>
        <v>Adultos Mayores</v>
      </c>
      <c r="L7681" s="6">
        <f>2023-TablaC11[[#This Row],[Clase]]</f>
        <v>84</v>
      </c>
      <c r="M7681" s="4" t="str">
        <f>VLOOKUP(TablaC11[[#This Row],[Circuito]],Aux!$A$2:$B$12,2,0)</f>
        <v>Villa Devoto</v>
      </c>
    </row>
    <row r="7682" spans="1:13">
      <c r="A7682" s="11" t="s">
        <v>9</v>
      </c>
      <c r="B7682" s="6">
        <v>123</v>
      </c>
      <c r="C7682" s="2" t="s">
        <v>16941</v>
      </c>
      <c r="D7682" s="2" t="s">
        <v>539</v>
      </c>
      <c r="E7682" s="11" t="str">
        <f>CONCATENATE(TablaC11[[#This Row],[Apellido]]," ",TablaC11[[#This Row],[Nombre]])</f>
        <v>CAPPELLI STELLA MARIS</v>
      </c>
      <c r="F7682" s="11" t="s">
        <v>17</v>
      </c>
      <c r="G7682" s="11" t="s">
        <v>13</v>
      </c>
      <c r="H7682" s="6">
        <v>6069466</v>
      </c>
      <c r="I7682" s="6">
        <v>1949</v>
      </c>
      <c r="J7682" s="11" t="s">
        <v>24464</v>
      </c>
      <c r="K7682" s="11" t="str">
        <f t="shared" ref="K7682:K7745" si="120">IF(L7682&lt;=31,"Juventud",IF(L7682&lt;=65,"Adultos","Adultos Mayores"))</f>
        <v>Adultos Mayores</v>
      </c>
      <c r="L7682" s="6">
        <f>2023-TablaC11[[#This Row],[Clase]]</f>
        <v>74</v>
      </c>
      <c r="M7682" s="4" t="str">
        <f>VLOOKUP(TablaC11[[#This Row],[Circuito]],Aux!$A$2:$B$12,2,0)</f>
        <v>Villa Devoto</v>
      </c>
    </row>
    <row r="7683" spans="1:13">
      <c r="A7683" s="11" t="s">
        <v>9</v>
      </c>
      <c r="B7683" s="6">
        <v>123</v>
      </c>
      <c r="C7683" s="2" t="s">
        <v>7287</v>
      </c>
      <c r="D7683" s="2" t="s">
        <v>16943</v>
      </c>
      <c r="E7683" s="11" t="str">
        <f>CONCATENATE(TablaC11[[#This Row],[Apellido]]," ",TablaC11[[#This Row],[Nombre]])</f>
        <v>CARBONE ANA MARIA CRISTINA</v>
      </c>
      <c r="F7683" s="11" t="s">
        <v>17</v>
      </c>
      <c r="G7683" s="11" t="s">
        <v>18</v>
      </c>
      <c r="H7683" s="6">
        <v>4702719</v>
      </c>
      <c r="I7683" s="6">
        <v>1943</v>
      </c>
      <c r="J7683" s="11" t="s">
        <v>24465</v>
      </c>
      <c r="K7683" s="11" t="str">
        <f t="shared" si="120"/>
        <v>Adultos Mayores</v>
      </c>
      <c r="L7683" s="6">
        <f>2023-TablaC11[[#This Row],[Clase]]</f>
        <v>80</v>
      </c>
      <c r="M7683" s="4" t="str">
        <f>VLOOKUP(TablaC11[[#This Row],[Circuito]],Aux!$A$2:$B$12,2,0)</f>
        <v>Villa Devoto</v>
      </c>
    </row>
    <row r="7684" spans="1:13">
      <c r="A7684" s="11" t="s">
        <v>9</v>
      </c>
      <c r="B7684" s="6">
        <v>123</v>
      </c>
      <c r="C7684" s="2" t="s">
        <v>7287</v>
      </c>
      <c r="D7684" s="2" t="s">
        <v>2611</v>
      </c>
      <c r="E7684" s="11" t="str">
        <f>CONCATENATE(TablaC11[[#This Row],[Apellido]]," ",TablaC11[[#This Row],[Nombre]])</f>
        <v>CARBONE JORGE RAUL</v>
      </c>
      <c r="F7684" s="11" t="s">
        <v>12</v>
      </c>
      <c r="G7684" s="11" t="s">
        <v>18</v>
      </c>
      <c r="H7684" s="6">
        <v>4555483</v>
      </c>
      <c r="I7684" s="6">
        <v>1946</v>
      </c>
      <c r="J7684" s="11" t="s">
        <v>24466</v>
      </c>
      <c r="K7684" s="11" t="str">
        <f t="shared" si="120"/>
        <v>Adultos Mayores</v>
      </c>
      <c r="L7684" s="6">
        <f>2023-TablaC11[[#This Row],[Clase]]</f>
        <v>77</v>
      </c>
      <c r="M7684" s="4" t="str">
        <f>VLOOKUP(TablaC11[[#This Row],[Circuito]],Aux!$A$2:$B$12,2,0)</f>
        <v>Villa Devoto</v>
      </c>
    </row>
    <row r="7685" spans="1:13">
      <c r="A7685" s="11" t="s">
        <v>9</v>
      </c>
      <c r="B7685" s="6">
        <v>123</v>
      </c>
      <c r="C7685" s="2" t="s">
        <v>9122</v>
      </c>
      <c r="D7685" s="2" t="s">
        <v>16946</v>
      </c>
      <c r="E7685" s="11" t="str">
        <f>CONCATENATE(TablaC11[[#This Row],[Apellido]]," ",TablaC11[[#This Row],[Nombre]])</f>
        <v>CARBONELL AMALIA TERESA</v>
      </c>
      <c r="F7685" s="11" t="s">
        <v>17</v>
      </c>
      <c r="G7685" s="11" t="s">
        <v>18</v>
      </c>
      <c r="H7685" s="6">
        <v>4711206</v>
      </c>
      <c r="I7685" s="6">
        <v>1943</v>
      </c>
      <c r="J7685" s="11" t="s">
        <v>24467</v>
      </c>
      <c r="K7685" s="11" t="str">
        <f t="shared" si="120"/>
        <v>Adultos Mayores</v>
      </c>
      <c r="L7685" s="6">
        <f>2023-TablaC11[[#This Row],[Clase]]</f>
        <v>80</v>
      </c>
      <c r="M7685" s="4" t="str">
        <f>VLOOKUP(TablaC11[[#This Row],[Circuito]],Aux!$A$2:$B$12,2,0)</f>
        <v>Villa Devoto</v>
      </c>
    </row>
    <row r="7686" spans="1:13">
      <c r="A7686" s="11" t="s">
        <v>9</v>
      </c>
      <c r="B7686" s="6">
        <v>123</v>
      </c>
      <c r="C7686" s="2" t="s">
        <v>3760</v>
      </c>
      <c r="D7686" s="2" t="s">
        <v>16948</v>
      </c>
      <c r="E7686" s="11" t="str">
        <f>CONCATENATE(TablaC11[[#This Row],[Apellido]]," ",TablaC11[[#This Row],[Nombre]])</f>
        <v>CARDOZO MARIA ADELA</v>
      </c>
      <c r="F7686" s="11" t="s">
        <v>17</v>
      </c>
      <c r="G7686" s="11" t="s">
        <v>690</v>
      </c>
      <c r="H7686" s="6">
        <v>4871378</v>
      </c>
      <c r="I7686" s="6">
        <v>1946</v>
      </c>
      <c r="J7686" s="11" t="s">
        <v>25382</v>
      </c>
      <c r="K7686" s="11" t="str">
        <f t="shared" si="120"/>
        <v>Adultos Mayores</v>
      </c>
      <c r="L7686" s="6">
        <f>2023-TablaC11[[#This Row],[Clase]]</f>
        <v>77</v>
      </c>
      <c r="M7686" s="4" t="str">
        <f>VLOOKUP(TablaC11[[#This Row],[Circuito]],Aux!$A$2:$B$12,2,0)</f>
        <v>Villa Devoto</v>
      </c>
    </row>
    <row r="7687" spans="1:13">
      <c r="A7687" s="11" t="s">
        <v>9</v>
      </c>
      <c r="B7687" s="6">
        <v>123</v>
      </c>
      <c r="C7687" s="2" t="s">
        <v>14412</v>
      </c>
      <c r="D7687" s="2" t="s">
        <v>6549</v>
      </c>
      <c r="E7687" s="11" t="str">
        <f>CONCATENATE(TablaC11[[#This Row],[Apellido]]," ",TablaC11[[#This Row],[Nombre]])</f>
        <v>CARLUCCIO PABLO MARTIN</v>
      </c>
      <c r="F7687" s="11" t="s">
        <v>12</v>
      </c>
      <c r="G7687" s="11" t="s">
        <v>13</v>
      </c>
      <c r="H7687" s="6">
        <v>24445639</v>
      </c>
      <c r="I7687" s="6">
        <v>1975</v>
      </c>
      <c r="J7687" s="11" t="s">
        <v>25383</v>
      </c>
      <c r="K7687" s="11" t="str">
        <f t="shared" si="120"/>
        <v>Adultos</v>
      </c>
      <c r="L7687" s="6">
        <f>2023-TablaC11[[#This Row],[Clase]]</f>
        <v>48</v>
      </c>
      <c r="M7687" s="4" t="str">
        <f>VLOOKUP(TablaC11[[#This Row],[Circuito]],Aux!$A$2:$B$12,2,0)</f>
        <v>Villa Devoto</v>
      </c>
    </row>
    <row r="7688" spans="1:13">
      <c r="A7688" s="11" t="s">
        <v>9</v>
      </c>
      <c r="B7688" s="6">
        <v>123</v>
      </c>
      <c r="C7688" s="2" t="s">
        <v>5313</v>
      </c>
      <c r="D7688" s="2" t="s">
        <v>16951</v>
      </c>
      <c r="E7688" s="11" t="str">
        <f>CONCATENATE(TablaC11[[#This Row],[Apellido]]," ",TablaC11[[#This Row],[Nombre]])</f>
        <v>CARRIZO LAURA KARINA</v>
      </c>
      <c r="F7688" s="11" t="s">
        <v>17</v>
      </c>
      <c r="G7688" s="11" t="s">
        <v>18</v>
      </c>
      <c r="H7688" s="6">
        <v>23447146</v>
      </c>
      <c r="I7688" s="6">
        <v>1973</v>
      </c>
      <c r="J7688" s="11" t="s">
        <v>24468</v>
      </c>
      <c r="K7688" s="11" t="str">
        <f t="shared" si="120"/>
        <v>Adultos</v>
      </c>
      <c r="L7688" s="6">
        <f>2023-TablaC11[[#This Row],[Clase]]</f>
        <v>50</v>
      </c>
      <c r="M7688" s="4" t="str">
        <f>VLOOKUP(TablaC11[[#This Row],[Circuito]],Aux!$A$2:$B$12,2,0)</f>
        <v>Villa Devoto</v>
      </c>
    </row>
    <row r="7689" spans="1:13">
      <c r="A7689" s="11" t="s">
        <v>9</v>
      </c>
      <c r="B7689" s="6">
        <v>123</v>
      </c>
      <c r="C7689" s="2" t="s">
        <v>16953</v>
      </c>
      <c r="D7689" s="2" t="s">
        <v>16954</v>
      </c>
      <c r="E7689" s="11" t="str">
        <f>CONCATENATE(TablaC11[[#This Row],[Apellido]]," ",TablaC11[[#This Row],[Nombre]])</f>
        <v>CARTA EDITH ESTHER</v>
      </c>
      <c r="F7689" s="11" t="s">
        <v>17</v>
      </c>
      <c r="G7689" s="11" t="s">
        <v>18</v>
      </c>
      <c r="H7689" s="6">
        <v>3200689</v>
      </c>
      <c r="I7689" s="6">
        <v>1933</v>
      </c>
      <c r="J7689" s="11" t="s">
        <v>24469</v>
      </c>
      <c r="K7689" s="11" t="str">
        <f t="shared" si="120"/>
        <v>Adultos Mayores</v>
      </c>
      <c r="L7689" s="6">
        <f>2023-TablaC11[[#This Row],[Clase]]</f>
        <v>90</v>
      </c>
      <c r="M7689" s="4" t="str">
        <f>VLOOKUP(TablaC11[[#This Row],[Circuito]],Aux!$A$2:$B$12,2,0)</f>
        <v>Villa Devoto</v>
      </c>
    </row>
    <row r="7690" spans="1:13">
      <c r="A7690" s="11" t="s">
        <v>9</v>
      </c>
      <c r="B7690" s="6">
        <v>123</v>
      </c>
      <c r="C7690" s="2" t="s">
        <v>16956</v>
      </c>
      <c r="D7690" s="2" t="s">
        <v>16957</v>
      </c>
      <c r="E7690" s="11" t="str">
        <f>CONCATENATE(TablaC11[[#This Row],[Apellido]]," ",TablaC11[[#This Row],[Nombre]])</f>
        <v>CARUZZO ELSA MARIA</v>
      </c>
      <c r="F7690" s="11" t="s">
        <v>17</v>
      </c>
      <c r="G7690" s="11" t="s">
        <v>18</v>
      </c>
      <c r="H7690" s="6">
        <v>5129909</v>
      </c>
      <c r="I7690" s="6">
        <v>1944</v>
      </c>
      <c r="J7690" s="11" t="s">
        <v>24470</v>
      </c>
      <c r="K7690" s="11" t="str">
        <f t="shared" si="120"/>
        <v>Adultos Mayores</v>
      </c>
      <c r="L7690" s="6">
        <f>2023-TablaC11[[#This Row],[Clase]]</f>
        <v>79</v>
      </c>
      <c r="M7690" s="4" t="str">
        <f>VLOOKUP(TablaC11[[#This Row],[Circuito]],Aux!$A$2:$B$12,2,0)</f>
        <v>Villa Devoto</v>
      </c>
    </row>
    <row r="7691" spans="1:13">
      <c r="A7691" s="11" t="s">
        <v>9</v>
      </c>
      <c r="B7691" s="6">
        <v>123</v>
      </c>
      <c r="C7691" s="2" t="s">
        <v>16959</v>
      </c>
      <c r="D7691" s="2" t="s">
        <v>2081</v>
      </c>
      <c r="E7691" s="11" t="str">
        <f>CONCATENATE(TablaC11[[#This Row],[Apellido]]," ",TablaC11[[#This Row],[Nombre]])</f>
        <v>CASALE MONICA BEATRIZ</v>
      </c>
      <c r="F7691" s="11" t="s">
        <v>17</v>
      </c>
      <c r="G7691" s="11" t="s">
        <v>18</v>
      </c>
      <c r="H7691" s="6">
        <v>13132563</v>
      </c>
      <c r="I7691" s="6">
        <v>1957</v>
      </c>
      <c r="J7691" s="11" t="s">
        <v>24471</v>
      </c>
      <c r="K7691" s="11" t="str">
        <f t="shared" si="120"/>
        <v>Adultos Mayores</v>
      </c>
      <c r="L7691" s="6">
        <f>2023-TablaC11[[#This Row],[Clase]]</f>
        <v>66</v>
      </c>
      <c r="M7691" s="4" t="str">
        <f>VLOOKUP(TablaC11[[#This Row],[Circuito]],Aux!$A$2:$B$12,2,0)</f>
        <v>Villa Devoto</v>
      </c>
    </row>
    <row r="7692" spans="1:13">
      <c r="A7692" s="11" t="s">
        <v>9</v>
      </c>
      <c r="B7692" s="6">
        <v>123</v>
      </c>
      <c r="C7692" s="2" t="s">
        <v>14428</v>
      </c>
      <c r="D7692" s="2" t="s">
        <v>16961</v>
      </c>
      <c r="E7692" s="11" t="str">
        <f>CONCATENATE(TablaC11[[#This Row],[Apellido]]," ",TablaC11[[#This Row],[Nombre]])</f>
        <v>CASANOVA FACUNDO ESTEBAN</v>
      </c>
      <c r="F7692" s="11" t="s">
        <v>12</v>
      </c>
      <c r="G7692" s="11" t="s">
        <v>18</v>
      </c>
      <c r="H7692" s="6">
        <v>36160227</v>
      </c>
      <c r="I7692" s="6">
        <v>1991</v>
      </c>
      <c r="J7692" s="11" t="s">
        <v>24472</v>
      </c>
      <c r="K7692" s="11" t="str">
        <f t="shared" si="120"/>
        <v>Adultos</v>
      </c>
      <c r="L7692" s="6">
        <f>2023-TablaC11[[#This Row],[Clase]]</f>
        <v>32</v>
      </c>
      <c r="M7692" s="4" t="str">
        <f>VLOOKUP(TablaC11[[#This Row],[Circuito]],Aux!$A$2:$B$12,2,0)</f>
        <v>Villa Devoto</v>
      </c>
    </row>
    <row r="7693" spans="1:13">
      <c r="A7693" s="11" t="s">
        <v>9</v>
      </c>
      <c r="B7693" s="6">
        <v>123</v>
      </c>
      <c r="C7693" s="2" t="s">
        <v>16963</v>
      </c>
      <c r="D7693" s="2" t="s">
        <v>14512</v>
      </c>
      <c r="E7693" s="11" t="str">
        <f>CONCATENATE(TablaC11[[#This Row],[Apellido]]," ",TablaC11[[#This Row],[Nombre]])</f>
        <v>CASTAGNA ALBERTO RICARDO</v>
      </c>
      <c r="F7693" s="11" t="s">
        <v>12</v>
      </c>
      <c r="G7693" s="11" t="s">
        <v>13</v>
      </c>
      <c r="H7693" s="6">
        <v>14010924</v>
      </c>
      <c r="I7693" s="6">
        <v>1960</v>
      </c>
      <c r="J7693" s="11" t="s">
        <v>24473</v>
      </c>
      <c r="K7693" s="11" t="str">
        <f t="shared" si="120"/>
        <v>Adultos</v>
      </c>
      <c r="L7693" s="6">
        <f>2023-TablaC11[[#This Row],[Clase]]</f>
        <v>63</v>
      </c>
      <c r="M7693" s="4" t="str">
        <f>VLOOKUP(TablaC11[[#This Row],[Circuito]],Aux!$A$2:$B$12,2,0)</f>
        <v>Villa Devoto</v>
      </c>
    </row>
    <row r="7694" spans="1:13">
      <c r="A7694" s="11" t="s">
        <v>9</v>
      </c>
      <c r="B7694" s="6">
        <v>123</v>
      </c>
      <c r="C7694" s="2" t="s">
        <v>16965</v>
      </c>
      <c r="D7694" s="2" t="s">
        <v>167</v>
      </c>
      <c r="E7694" s="11" t="str">
        <f>CONCATENATE(TablaC11[[#This Row],[Apellido]]," ",TablaC11[[#This Row],[Nombre]])</f>
        <v>CASTAGNOLA ANA MARIA</v>
      </c>
      <c r="F7694" s="11" t="s">
        <v>17</v>
      </c>
      <c r="G7694" s="11" t="s">
        <v>13</v>
      </c>
      <c r="H7694" s="6">
        <v>11026896</v>
      </c>
      <c r="I7694" s="6">
        <v>1954</v>
      </c>
      <c r="J7694" s="11" t="s">
        <v>24474</v>
      </c>
      <c r="K7694" s="11" t="str">
        <f t="shared" si="120"/>
        <v>Adultos Mayores</v>
      </c>
      <c r="L7694" s="6">
        <f>2023-TablaC11[[#This Row],[Clase]]</f>
        <v>69</v>
      </c>
      <c r="M7694" s="4" t="str">
        <f>VLOOKUP(TablaC11[[#This Row],[Circuito]],Aux!$A$2:$B$12,2,0)</f>
        <v>Villa Devoto</v>
      </c>
    </row>
    <row r="7695" spans="1:13">
      <c r="A7695" s="11" t="s">
        <v>9</v>
      </c>
      <c r="B7695" s="6">
        <v>123</v>
      </c>
      <c r="C7695" s="2" t="s">
        <v>5334</v>
      </c>
      <c r="D7695" s="2" t="s">
        <v>1683</v>
      </c>
      <c r="E7695" s="11" t="str">
        <f>CONCATENATE(TablaC11[[#This Row],[Apellido]]," ",TablaC11[[#This Row],[Nombre]])</f>
        <v>CASTAÑO ELISA MONICA</v>
      </c>
      <c r="F7695" s="11" t="s">
        <v>17</v>
      </c>
      <c r="G7695" s="11" t="s">
        <v>18</v>
      </c>
      <c r="H7695" s="6">
        <v>11292182</v>
      </c>
      <c r="I7695" s="6">
        <v>1954</v>
      </c>
      <c r="J7695" s="11" t="s">
        <v>24475</v>
      </c>
      <c r="K7695" s="11" t="str">
        <f t="shared" si="120"/>
        <v>Adultos Mayores</v>
      </c>
      <c r="L7695" s="6">
        <f>2023-TablaC11[[#This Row],[Clase]]</f>
        <v>69</v>
      </c>
      <c r="M7695" s="4" t="str">
        <f>VLOOKUP(TablaC11[[#This Row],[Circuito]],Aux!$A$2:$B$12,2,0)</f>
        <v>Villa Devoto</v>
      </c>
    </row>
    <row r="7696" spans="1:13">
      <c r="A7696" s="11" t="s">
        <v>9</v>
      </c>
      <c r="B7696" s="6">
        <v>123</v>
      </c>
      <c r="C7696" s="2" t="s">
        <v>16968</v>
      </c>
      <c r="D7696" s="2" t="s">
        <v>16969</v>
      </c>
      <c r="E7696" s="11" t="str">
        <f>CONCATENATE(TablaC11[[#This Row],[Apellido]]," ",TablaC11[[#This Row],[Nombre]])</f>
        <v>CASTEX HUGO ISIDORO</v>
      </c>
      <c r="F7696" s="11" t="s">
        <v>12</v>
      </c>
      <c r="G7696" s="11" t="s">
        <v>13</v>
      </c>
      <c r="H7696" s="6">
        <v>4513355</v>
      </c>
      <c r="I7696" s="6">
        <v>1944</v>
      </c>
      <c r="J7696" s="11" t="s">
        <v>24476</v>
      </c>
      <c r="K7696" s="11" t="str">
        <f t="shared" si="120"/>
        <v>Adultos Mayores</v>
      </c>
      <c r="L7696" s="6">
        <f>2023-TablaC11[[#This Row],[Clase]]</f>
        <v>79</v>
      </c>
      <c r="M7696" s="4" t="str">
        <f>VLOOKUP(TablaC11[[#This Row],[Circuito]],Aux!$A$2:$B$12,2,0)</f>
        <v>Villa Devoto</v>
      </c>
    </row>
    <row r="7697" spans="1:13">
      <c r="A7697" s="11" t="s">
        <v>9</v>
      </c>
      <c r="B7697" s="6">
        <v>123</v>
      </c>
      <c r="C7697" s="2" t="s">
        <v>3798</v>
      </c>
      <c r="D7697" s="2" t="s">
        <v>16971</v>
      </c>
      <c r="E7697" s="11" t="str">
        <f>CONCATENATE(TablaC11[[#This Row],[Apellido]]," ",TablaC11[[#This Row],[Nombre]])</f>
        <v>CASTILLO FRANCISCA GRACIELA</v>
      </c>
      <c r="F7697" s="11" t="s">
        <v>17</v>
      </c>
      <c r="G7697" s="11" t="s">
        <v>18</v>
      </c>
      <c r="H7697" s="6">
        <v>11811027</v>
      </c>
      <c r="I7697" s="6">
        <v>1955</v>
      </c>
      <c r="J7697" s="11" t="s">
        <v>24477</v>
      </c>
      <c r="K7697" s="11" t="str">
        <f t="shared" si="120"/>
        <v>Adultos Mayores</v>
      </c>
      <c r="L7697" s="6">
        <f>2023-TablaC11[[#This Row],[Clase]]</f>
        <v>68</v>
      </c>
      <c r="M7697" s="4" t="str">
        <f>VLOOKUP(TablaC11[[#This Row],[Circuito]],Aux!$A$2:$B$12,2,0)</f>
        <v>Villa Devoto</v>
      </c>
    </row>
    <row r="7698" spans="1:13">
      <c r="A7698" s="11" t="s">
        <v>9</v>
      </c>
      <c r="B7698" s="6">
        <v>123</v>
      </c>
      <c r="C7698" s="2" t="s">
        <v>3798</v>
      </c>
      <c r="D7698" s="2" t="s">
        <v>559</v>
      </c>
      <c r="E7698" s="11" t="str">
        <f>CONCATENATE(TablaC11[[#This Row],[Apellido]]," ",TablaC11[[#This Row],[Nombre]])</f>
        <v>CASTILLO MARIA ELENA</v>
      </c>
      <c r="F7698" s="11" t="s">
        <v>17</v>
      </c>
      <c r="G7698" s="11" t="s">
        <v>18</v>
      </c>
      <c r="H7698" s="6">
        <v>3697734</v>
      </c>
      <c r="I7698" s="6">
        <v>1938</v>
      </c>
      <c r="J7698" s="11" t="s">
        <v>24478</v>
      </c>
      <c r="K7698" s="11" t="str">
        <f t="shared" si="120"/>
        <v>Adultos Mayores</v>
      </c>
      <c r="L7698" s="6">
        <f>2023-TablaC11[[#This Row],[Clase]]</f>
        <v>85</v>
      </c>
      <c r="M7698" s="4" t="str">
        <f>VLOOKUP(TablaC11[[#This Row],[Circuito]],Aux!$A$2:$B$12,2,0)</f>
        <v>Villa Devoto</v>
      </c>
    </row>
    <row r="7699" spans="1:13">
      <c r="A7699" s="11" t="s">
        <v>9</v>
      </c>
      <c r="B7699" s="6">
        <v>123</v>
      </c>
      <c r="C7699" s="2" t="s">
        <v>282</v>
      </c>
      <c r="D7699" s="2" t="s">
        <v>1290</v>
      </c>
      <c r="E7699" s="11" t="str">
        <f>CONCATENATE(TablaC11[[#This Row],[Apellido]]," ",TablaC11[[#This Row],[Nombre]])</f>
        <v>CASTRO MARIA ALEJANDRA</v>
      </c>
      <c r="F7699" s="11" t="s">
        <v>17</v>
      </c>
      <c r="G7699" s="11" t="s">
        <v>13</v>
      </c>
      <c r="H7699" s="6">
        <v>27071770</v>
      </c>
      <c r="I7699" s="6">
        <v>1979</v>
      </c>
      <c r="J7699" s="11" t="s">
        <v>25185</v>
      </c>
      <c r="K7699" s="11" t="str">
        <f t="shared" si="120"/>
        <v>Adultos</v>
      </c>
      <c r="L7699" s="6">
        <f>2023-TablaC11[[#This Row],[Clase]]</f>
        <v>44</v>
      </c>
      <c r="M7699" s="4" t="str">
        <f>VLOOKUP(TablaC11[[#This Row],[Circuito]],Aux!$A$2:$B$12,2,0)</f>
        <v>Villa Devoto</v>
      </c>
    </row>
    <row r="7700" spans="1:13">
      <c r="A7700" s="11" t="s">
        <v>9</v>
      </c>
      <c r="B7700" s="6">
        <v>123</v>
      </c>
      <c r="C7700" s="2" t="s">
        <v>282</v>
      </c>
      <c r="D7700" s="2" t="s">
        <v>16975</v>
      </c>
      <c r="E7700" s="11" t="str">
        <f>CONCATENATE(TablaC11[[#This Row],[Apellido]]," ",TablaC11[[#This Row],[Nombre]])</f>
        <v>CASTRO MARIA DE LA PAZ</v>
      </c>
      <c r="F7700" s="11" t="s">
        <v>17</v>
      </c>
      <c r="G7700" s="11" t="s">
        <v>13</v>
      </c>
      <c r="H7700" s="6">
        <v>29866390</v>
      </c>
      <c r="I7700" s="6">
        <v>1982</v>
      </c>
      <c r="J7700" s="11" t="s">
        <v>25186</v>
      </c>
      <c r="K7700" s="11" t="str">
        <f t="shared" si="120"/>
        <v>Adultos</v>
      </c>
      <c r="L7700" s="6">
        <f>2023-TablaC11[[#This Row],[Clase]]</f>
        <v>41</v>
      </c>
      <c r="M7700" s="4" t="str">
        <f>VLOOKUP(TablaC11[[#This Row],[Circuito]],Aux!$A$2:$B$12,2,0)</f>
        <v>Villa Devoto</v>
      </c>
    </row>
    <row r="7701" spans="1:13">
      <c r="A7701" s="11" t="s">
        <v>9</v>
      </c>
      <c r="B7701" s="6">
        <v>123</v>
      </c>
      <c r="C7701" s="2" t="s">
        <v>16977</v>
      </c>
      <c r="D7701" s="2" t="s">
        <v>16978</v>
      </c>
      <c r="E7701" s="11" t="str">
        <f>CONCATENATE(TablaC11[[#This Row],[Apellido]]," ",TablaC11[[#This Row],[Nombre]])</f>
        <v>CAZZANIGA JACINTO DOMINGO</v>
      </c>
      <c r="F7701" s="11" t="s">
        <v>12</v>
      </c>
      <c r="G7701" s="11" t="s">
        <v>18</v>
      </c>
      <c r="H7701" s="6">
        <v>8550574</v>
      </c>
      <c r="I7701" s="6">
        <v>1951</v>
      </c>
      <c r="J7701" s="11" t="s">
        <v>24479</v>
      </c>
      <c r="K7701" s="11" t="str">
        <f t="shared" si="120"/>
        <v>Adultos Mayores</v>
      </c>
      <c r="L7701" s="6">
        <f>2023-TablaC11[[#This Row],[Clase]]</f>
        <v>72</v>
      </c>
      <c r="M7701" s="4" t="str">
        <f>VLOOKUP(TablaC11[[#This Row],[Circuito]],Aux!$A$2:$B$12,2,0)</f>
        <v>Villa Devoto</v>
      </c>
    </row>
    <row r="7702" spans="1:13">
      <c r="A7702" s="11" t="s">
        <v>9</v>
      </c>
      <c r="B7702" s="6">
        <v>123</v>
      </c>
      <c r="C7702" s="2" t="s">
        <v>16977</v>
      </c>
      <c r="D7702" s="2" t="s">
        <v>16980</v>
      </c>
      <c r="E7702" s="11" t="str">
        <f>CONCATENATE(TablaC11[[#This Row],[Apellido]]," ",TablaC11[[#This Row],[Nombre]])</f>
        <v>CAZZANIGA MARIA LILIANA</v>
      </c>
      <c r="F7702" s="11" t="s">
        <v>17</v>
      </c>
      <c r="G7702" s="11" t="s">
        <v>13</v>
      </c>
      <c r="H7702" s="6">
        <v>28997265</v>
      </c>
      <c r="I7702" s="6">
        <v>1981</v>
      </c>
      <c r="J7702" s="11" t="s">
        <v>24480</v>
      </c>
      <c r="K7702" s="11" t="str">
        <f t="shared" si="120"/>
        <v>Adultos</v>
      </c>
      <c r="L7702" s="6">
        <f>2023-TablaC11[[#This Row],[Clase]]</f>
        <v>42</v>
      </c>
      <c r="M7702" s="4" t="str">
        <f>VLOOKUP(TablaC11[[#This Row],[Circuito]],Aux!$A$2:$B$12,2,0)</f>
        <v>Villa Devoto</v>
      </c>
    </row>
    <row r="7703" spans="1:13">
      <c r="A7703" s="11" t="s">
        <v>9</v>
      </c>
      <c r="B7703" s="6">
        <v>123</v>
      </c>
      <c r="C7703" s="2" t="s">
        <v>16977</v>
      </c>
      <c r="D7703" s="2" t="s">
        <v>3055</v>
      </c>
      <c r="E7703" s="11" t="str">
        <f>CONCATENATE(TablaC11[[#This Row],[Apellido]]," ",TablaC11[[#This Row],[Nombre]])</f>
        <v>CAZZANIGA MARIA LORENA</v>
      </c>
      <c r="F7703" s="11" t="s">
        <v>17</v>
      </c>
      <c r="G7703" s="11" t="s">
        <v>18</v>
      </c>
      <c r="H7703" s="6">
        <v>30073858</v>
      </c>
      <c r="I7703" s="6">
        <v>1983</v>
      </c>
      <c r="J7703" s="11" t="s">
        <v>24481</v>
      </c>
      <c r="K7703" s="11" t="str">
        <f t="shared" si="120"/>
        <v>Adultos</v>
      </c>
      <c r="L7703" s="6">
        <f>2023-TablaC11[[#This Row],[Clase]]</f>
        <v>40</v>
      </c>
      <c r="M7703" s="4" t="str">
        <f>VLOOKUP(TablaC11[[#This Row],[Circuito]],Aux!$A$2:$B$12,2,0)</f>
        <v>Villa Devoto</v>
      </c>
    </row>
    <row r="7704" spans="1:13">
      <c r="A7704" s="11" t="s">
        <v>9</v>
      </c>
      <c r="B7704" s="6">
        <v>123</v>
      </c>
      <c r="C7704" s="2" t="s">
        <v>16983</v>
      </c>
      <c r="D7704" s="2" t="s">
        <v>16984</v>
      </c>
      <c r="E7704" s="11" t="str">
        <f>CONCATENATE(TablaC11[[#This Row],[Apellido]]," ",TablaC11[[#This Row],[Nombre]])</f>
        <v>CEBALLOS GRACIELA EMA</v>
      </c>
      <c r="F7704" s="11" t="s">
        <v>17</v>
      </c>
      <c r="G7704" s="11" t="s">
        <v>56</v>
      </c>
      <c r="H7704" s="6">
        <v>12501059</v>
      </c>
      <c r="I7704" s="6">
        <v>1956</v>
      </c>
      <c r="J7704" s="11" t="s">
        <v>24482</v>
      </c>
      <c r="K7704" s="11" t="str">
        <f t="shared" si="120"/>
        <v>Adultos Mayores</v>
      </c>
      <c r="L7704" s="6">
        <f>2023-TablaC11[[#This Row],[Clase]]</f>
        <v>67</v>
      </c>
      <c r="M7704" s="4" t="str">
        <f>VLOOKUP(TablaC11[[#This Row],[Circuito]],Aux!$A$2:$B$12,2,0)</f>
        <v>Villa Devoto</v>
      </c>
    </row>
    <row r="7705" spans="1:13">
      <c r="A7705" s="11" t="s">
        <v>9</v>
      </c>
      <c r="B7705" s="6">
        <v>123</v>
      </c>
      <c r="C7705" s="2" t="s">
        <v>16983</v>
      </c>
      <c r="D7705" s="2" t="s">
        <v>16986</v>
      </c>
      <c r="E7705" s="11" t="str">
        <f>CONCATENATE(TablaC11[[#This Row],[Apellido]]," ",TablaC11[[#This Row],[Nombre]])</f>
        <v>CEBALLOS JORGE NICANOR</v>
      </c>
      <c r="F7705" s="11" t="s">
        <v>12</v>
      </c>
      <c r="G7705" s="11" t="s">
        <v>155</v>
      </c>
      <c r="H7705" s="6">
        <v>4077547</v>
      </c>
      <c r="I7705" s="6">
        <v>1931</v>
      </c>
      <c r="J7705" s="11" t="s">
        <v>24483</v>
      </c>
      <c r="K7705" s="11" t="str">
        <f t="shared" si="120"/>
        <v>Adultos Mayores</v>
      </c>
      <c r="L7705" s="6">
        <f>2023-TablaC11[[#This Row],[Clase]]</f>
        <v>92</v>
      </c>
      <c r="M7705" s="4" t="str">
        <f>VLOOKUP(TablaC11[[#This Row],[Circuito]],Aux!$A$2:$B$12,2,0)</f>
        <v>Villa Devoto</v>
      </c>
    </row>
    <row r="7706" spans="1:13">
      <c r="A7706" s="11" t="s">
        <v>9</v>
      </c>
      <c r="B7706" s="6">
        <v>123</v>
      </c>
      <c r="C7706" s="2" t="s">
        <v>9170</v>
      </c>
      <c r="D7706" s="2" t="s">
        <v>12564</v>
      </c>
      <c r="E7706" s="11" t="str">
        <f>CONCATENATE(TablaC11[[#This Row],[Apellido]]," ",TablaC11[[#This Row],[Nombre]])</f>
        <v>CERRATO GABRIELA</v>
      </c>
      <c r="F7706" s="11" t="s">
        <v>17</v>
      </c>
      <c r="G7706" s="11" t="s">
        <v>13</v>
      </c>
      <c r="H7706" s="6">
        <v>22963357</v>
      </c>
      <c r="I7706" s="6">
        <v>1972</v>
      </c>
      <c r="J7706" s="11" t="s">
        <v>24465</v>
      </c>
      <c r="K7706" s="11" t="str">
        <f t="shared" si="120"/>
        <v>Adultos</v>
      </c>
      <c r="L7706" s="6">
        <f>2023-TablaC11[[#This Row],[Clase]]</f>
        <v>51</v>
      </c>
      <c r="M7706" s="4" t="str">
        <f>VLOOKUP(TablaC11[[#This Row],[Circuito]],Aux!$A$2:$B$12,2,0)</f>
        <v>Villa Devoto</v>
      </c>
    </row>
    <row r="7707" spans="1:13">
      <c r="A7707" s="11" t="s">
        <v>9</v>
      </c>
      <c r="B7707" s="6">
        <v>123</v>
      </c>
      <c r="C7707" s="2" t="s">
        <v>9170</v>
      </c>
      <c r="D7707" s="2" t="s">
        <v>11577</v>
      </c>
      <c r="E7707" s="11" t="str">
        <f>CONCATENATE(TablaC11[[#This Row],[Apellido]]," ",TablaC11[[#This Row],[Nombre]])</f>
        <v>CERRATO LUIS ANGEL</v>
      </c>
      <c r="F7707" s="11" t="s">
        <v>12</v>
      </c>
      <c r="G7707" s="11" t="s">
        <v>18</v>
      </c>
      <c r="H7707" s="6">
        <v>4439614</v>
      </c>
      <c r="I7707" s="6">
        <v>1944</v>
      </c>
      <c r="J7707" s="11" t="s">
        <v>24465</v>
      </c>
      <c r="K7707" s="11" t="str">
        <f t="shared" si="120"/>
        <v>Adultos Mayores</v>
      </c>
      <c r="L7707" s="6">
        <f>2023-TablaC11[[#This Row],[Clase]]</f>
        <v>79</v>
      </c>
      <c r="M7707" s="4" t="str">
        <f>VLOOKUP(TablaC11[[#This Row],[Circuito]],Aux!$A$2:$B$12,2,0)</f>
        <v>Villa Devoto</v>
      </c>
    </row>
    <row r="7708" spans="1:13">
      <c r="A7708" s="11" t="s">
        <v>9</v>
      </c>
      <c r="B7708" s="6">
        <v>123</v>
      </c>
      <c r="C7708" s="2" t="s">
        <v>16988</v>
      </c>
      <c r="D7708" s="2" t="s">
        <v>5017</v>
      </c>
      <c r="E7708" s="11" t="str">
        <f>CONCATENATE(TablaC11[[#This Row],[Apellido]]," ",TablaC11[[#This Row],[Nombre]])</f>
        <v>CERRUTTI ANA ESTER</v>
      </c>
      <c r="F7708" s="11" t="s">
        <v>17</v>
      </c>
      <c r="G7708" s="11" t="s">
        <v>18</v>
      </c>
      <c r="H7708" s="6">
        <v>5248846</v>
      </c>
      <c r="I7708" s="6">
        <v>1945</v>
      </c>
      <c r="J7708" s="11" t="s">
        <v>24484</v>
      </c>
      <c r="K7708" s="11" t="str">
        <f t="shared" si="120"/>
        <v>Adultos Mayores</v>
      </c>
      <c r="L7708" s="6">
        <f>2023-TablaC11[[#This Row],[Clase]]</f>
        <v>78</v>
      </c>
      <c r="M7708" s="4" t="str">
        <f>VLOOKUP(TablaC11[[#This Row],[Circuito]],Aux!$A$2:$B$12,2,0)</f>
        <v>Villa Devoto</v>
      </c>
    </row>
    <row r="7709" spans="1:13">
      <c r="A7709" s="11" t="s">
        <v>9</v>
      </c>
      <c r="B7709" s="6">
        <v>123</v>
      </c>
      <c r="C7709" s="2" t="s">
        <v>16988</v>
      </c>
      <c r="D7709" s="2" t="s">
        <v>16990</v>
      </c>
      <c r="E7709" s="11" t="str">
        <f>CONCATENATE(TablaC11[[#This Row],[Apellido]]," ",TablaC11[[#This Row],[Nombre]])</f>
        <v>CERRUTTI GABRIELA NELIDA</v>
      </c>
      <c r="F7709" s="11" t="s">
        <v>17</v>
      </c>
      <c r="G7709" s="11" t="s">
        <v>18</v>
      </c>
      <c r="H7709" s="6">
        <v>20966036</v>
      </c>
      <c r="I7709" s="6">
        <v>1969</v>
      </c>
      <c r="J7709" s="11" t="s">
        <v>24485</v>
      </c>
      <c r="K7709" s="11" t="str">
        <f t="shared" si="120"/>
        <v>Adultos</v>
      </c>
      <c r="L7709" s="6">
        <f>2023-TablaC11[[#This Row],[Clase]]</f>
        <v>54</v>
      </c>
      <c r="M7709" s="4" t="str">
        <f>VLOOKUP(TablaC11[[#This Row],[Circuito]],Aux!$A$2:$B$12,2,0)</f>
        <v>Villa Devoto</v>
      </c>
    </row>
    <row r="7710" spans="1:13">
      <c r="A7710" s="11" t="s">
        <v>9</v>
      </c>
      <c r="B7710" s="6">
        <v>123</v>
      </c>
      <c r="C7710" s="2" t="s">
        <v>16988</v>
      </c>
      <c r="D7710" s="2" t="s">
        <v>16992</v>
      </c>
      <c r="E7710" s="11" t="str">
        <f>CONCATENATE(TablaC11[[#This Row],[Apellido]]," ",TablaC11[[#This Row],[Nombre]])</f>
        <v>CERRUTTI GLADYS ALEJANDRA</v>
      </c>
      <c r="F7710" s="11" t="s">
        <v>17</v>
      </c>
      <c r="G7710" s="11" t="s">
        <v>18</v>
      </c>
      <c r="H7710" s="6">
        <v>14901007</v>
      </c>
      <c r="I7710" s="6">
        <v>1962</v>
      </c>
      <c r="J7710" s="11" t="s">
        <v>24485</v>
      </c>
      <c r="K7710" s="11" t="str">
        <f t="shared" si="120"/>
        <v>Adultos</v>
      </c>
      <c r="L7710" s="6">
        <f>2023-TablaC11[[#This Row],[Clase]]</f>
        <v>61</v>
      </c>
      <c r="M7710" s="4" t="str">
        <f>VLOOKUP(TablaC11[[#This Row],[Circuito]],Aux!$A$2:$B$12,2,0)</f>
        <v>Villa Devoto</v>
      </c>
    </row>
    <row r="7711" spans="1:13">
      <c r="A7711" s="11" t="s">
        <v>9</v>
      </c>
      <c r="B7711" s="6">
        <v>123</v>
      </c>
      <c r="C7711" s="2" t="s">
        <v>16993</v>
      </c>
      <c r="D7711" s="2" t="s">
        <v>5745</v>
      </c>
      <c r="E7711" s="11" t="str">
        <f>CONCATENATE(TablaC11[[#This Row],[Apellido]]," ",TablaC11[[#This Row],[Nombre]])</f>
        <v>CHAPARRO MAXIMILIANO RAMON</v>
      </c>
      <c r="F7711" s="11" t="s">
        <v>12</v>
      </c>
      <c r="G7711" s="11" t="s">
        <v>18</v>
      </c>
      <c r="H7711" s="6">
        <v>25847249</v>
      </c>
      <c r="I7711" s="6">
        <v>1977</v>
      </c>
      <c r="J7711" s="11" t="s">
        <v>24486</v>
      </c>
      <c r="K7711" s="11" t="str">
        <f t="shared" si="120"/>
        <v>Adultos</v>
      </c>
      <c r="L7711" s="6">
        <f>2023-TablaC11[[#This Row],[Clase]]</f>
        <v>46</v>
      </c>
      <c r="M7711" s="4" t="str">
        <f>VLOOKUP(TablaC11[[#This Row],[Circuito]],Aux!$A$2:$B$12,2,0)</f>
        <v>Villa Devoto</v>
      </c>
    </row>
    <row r="7712" spans="1:13">
      <c r="A7712" s="11" t="s">
        <v>9</v>
      </c>
      <c r="B7712" s="6">
        <v>123</v>
      </c>
      <c r="C7712" s="2" t="s">
        <v>16995</v>
      </c>
      <c r="D7712" s="2" t="s">
        <v>16996</v>
      </c>
      <c r="E7712" s="11" t="str">
        <f>CONCATENATE(TablaC11[[#This Row],[Apellido]]," ",TablaC11[[#This Row],[Nombre]])</f>
        <v>CHARRA MILTON</v>
      </c>
      <c r="F7712" s="11" t="s">
        <v>12</v>
      </c>
      <c r="G7712" s="11" t="s">
        <v>18</v>
      </c>
      <c r="H7712" s="6">
        <v>37406423</v>
      </c>
      <c r="I7712" s="6">
        <v>1992</v>
      </c>
      <c r="J7712" s="11" t="s">
        <v>24487</v>
      </c>
      <c r="K7712" s="11" t="str">
        <f t="shared" si="120"/>
        <v>Juventud</v>
      </c>
      <c r="L7712" s="6">
        <f>2023-TablaC11[[#This Row],[Clase]]</f>
        <v>31</v>
      </c>
      <c r="M7712" s="4" t="str">
        <f>VLOOKUP(TablaC11[[#This Row],[Circuito]],Aux!$A$2:$B$12,2,0)</f>
        <v>Villa Devoto</v>
      </c>
    </row>
    <row r="7713" spans="1:13">
      <c r="A7713" s="11" t="s">
        <v>9</v>
      </c>
      <c r="B7713" s="6">
        <v>123</v>
      </c>
      <c r="C7713" s="2" t="s">
        <v>16998</v>
      </c>
      <c r="D7713" s="2" t="s">
        <v>23</v>
      </c>
      <c r="E7713" s="11" t="str">
        <f>CONCATENATE(TablaC11[[#This Row],[Apellido]]," ",TablaC11[[#This Row],[Nombre]])</f>
        <v>CHIAPPARO OSCAR</v>
      </c>
      <c r="F7713" s="11" t="s">
        <v>12</v>
      </c>
      <c r="G7713" s="11" t="s">
        <v>18</v>
      </c>
      <c r="H7713" s="6">
        <v>4418033</v>
      </c>
      <c r="I7713" s="6">
        <v>1943</v>
      </c>
      <c r="J7713" s="11" t="s">
        <v>24488</v>
      </c>
      <c r="K7713" s="11" t="str">
        <f t="shared" si="120"/>
        <v>Adultos Mayores</v>
      </c>
      <c r="L7713" s="6">
        <f>2023-TablaC11[[#This Row],[Clase]]</f>
        <v>80</v>
      </c>
      <c r="M7713" s="4" t="str">
        <f>VLOOKUP(TablaC11[[#This Row],[Circuito]],Aux!$A$2:$B$12,2,0)</f>
        <v>Villa Devoto</v>
      </c>
    </row>
    <row r="7714" spans="1:13">
      <c r="A7714" s="11" t="s">
        <v>9</v>
      </c>
      <c r="B7714" s="6">
        <v>123</v>
      </c>
      <c r="C7714" s="2" t="s">
        <v>17000</v>
      </c>
      <c r="D7714" s="2" t="s">
        <v>1458</v>
      </c>
      <c r="E7714" s="11" t="str">
        <f>CONCATENATE(TablaC11[[#This Row],[Apellido]]," ",TablaC11[[#This Row],[Nombre]])</f>
        <v>CHIAPPINO ANDREA BEATRIZ</v>
      </c>
      <c r="F7714" s="11" t="s">
        <v>17</v>
      </c>
      <c r="G7714" s="11" t="s">
        <v>18</v>
      </c>
      <c r="H7714" s="6">
        <v>17200027</v>
      </c>
      <c r="I7714" s="6">
        <v>1964</v>
      </c>
      <c r="J7714" s="11" t="s">
        <v>24489</v>
      </c>
      <c r="K7714" s="11" t="str">
        <f t="shared" si="120"/>
        <v>Adultos</v>
      </c>
      <c r="L7714" s="6">
        <f>2023-TablaC11[[#This Row],[Clase]]</f>
        <v>59</v>
      </c>
      <c r="M7714" s="4" t="str">
        <f>VLOOKUP(TablaC11[[#This Row],[Circuito]],Aux!$A$2:$B$12,2,0)</f>
        <v>Villa Devoto</v>
      </c>
    </row>
    <row r="7715" spans="1:13">
      <c r="A7715" s="11" t="s">
        <v>9</v>
      </c>
      <c r="B7715" s="6">
        <v>123</v>
      </c>
      <c r="C7715" s="2" t="s">
        <v>17000</v>
      </c>
      <c r="D7715" s="2" t="s">
        <v>17002</v>
      </c>
      <c r="E7715" s="11" t="str">
        <f>CONCATENATE(TablaC11[[#This Row],[Apellido]]," ",TablaC11[[#This Row],[Nombre]])</f>
        <v>CHIAPPINO HECTOR MATEO</v>
      </c>
      <c r="F7715" s="11" t="s">
        <v>12</v>
      </c>
      <c r="G7715" s="11" t="s">
        <v>13</v>
      </c>
      <c r="H7715" s="6">
        <v>4268211</v>
      </c>
      <c r="I7715" s="6">
        <v>1938</v>
      </c>
      <c r="J7715" s="11" t="s">
        <v>24490</v>
      </c>
      <c r="K7715" s="11" t="str">
        <f t="shared" si="120"/>
        <v>Adultos Mayores</v>
      </c>
      <c r="L7715" s="6">
        <f>2023-TablaC11[[#This Row],[Clase]]</f>
        <v>85</v>
      </c>
      <c r="M7715" s="4" t="str">
        <f>VLOOKUP(TablaC11[[#This Row],[Circuito]],Aux!$A$2:$B$12,2,0)</f>
        <v>Villa Devoto</v>
      </c>
    </row>
    <row r="7716" spans="1:13">
      <c r="A7716" s="11" t="s">
        <v>9</v>
      </c>
      <c r="B7716" s="6">
        <v>123</v>
      </c>
      <c r="C7716" s="2" t="s">
        <v>17004</v>
      </c>
      <c r="D7716" s="2" t="s">
        <v>17005</v>
      </c>
      <c r="E7716" s="11" t="str">
        <f>CONCATENATE(TablaC11[[#This Row],[Apellido]]," ",TablaC11[[#This Row],[Nombre]])</f>
        <v>CIACCIARIELLO MARTIN OSCAR</v>
      </c>
      <c r="F7716" s="11" t="s">
        <v>12</v>
      </c>
      <c r="G7716" s="11" t="s">
        <v>13</v>
      </c>
      <c r="H7716" s="6">
        <v>27202671</v>
      </c>
      <c r="I7716" s="6">
        <v>1979</v>
      </c>
      <c r="J7716" s="11" t="s">
        <v>24491</v>
      </c>
      <c r="K7716" s="11" t="str">
        <f t="shared" si="120"/>
        <v>Adultos</v>
      </c>
      <c r="L7716" s="6">
        <f>2023-TablaC11[[#This Row],[Clase]]</f>
        <v>44</v>
      </c>
      <c r="M7716" s="4" t="str">
        <f>VLOOKUP(TablaC11[[#This Row],[Circuito]],Aux!$A$2:$B$12,2,0)</f>
        <v>Villa Devoto</v>
      </c>
    </row>
    <row r="7717" spans="1:13">
      <c r="A7717" s="11" t="s">
        <v>9</v>
      </c>
      <c r="B7717" s="6">
        <v>123</v>
      </c>
      <c r="C7717" s="2" t="s">
        <v>17007</v>
      </c>
      <c r="D7717" s="2" t="s">
        <v>6864</v>
      </c>
      <c r="E7717" s="11" t="str">
        <f>CONCATENATE(TablaC11[[#This Row],[Apellido]]," ",TablaC11[[#This Row],[Nombre]])</f>
        <v>CIARDULLO DELIA</v>
      </c>
      <c r="F7717" s="11" t="s">
        <v>17</v>
      </c>
      <c r="G7717" s="11" t="s">
        <v>155</v>
      </c>
      <c r="H7717" s="6">
        <v>64100</v>
      </c>
      <c r="I7717" s="6">
        <v>1923</v>
      </c>
      <c r="J7717" s="11" t="s">
        <v>24492</v>
      </c>
      <c r="K7717" s="11" t="str">
        <f t="shared" si="120"/>
        <v>Adultos Mayores</v>
      </c>
      <c r="L7717" s="6">
        <f>2023-TablaC11[[#This Row],[Clase]]</f>
        <v>100</v>
      </c>
      <c r="M7717" s="4" t="str">
        <f>VLOOKUP(TablaC11[[#This Row],[Circuito]],Aux!$A$2:$B$12,2,0)</f>
        <v>Villa Devoto</v>
      </c>
    </row>
    <row r="7718" spans="1:13">
      <c r="A7718" s="11" t="s">
        <v>9</v>
      </c>
      <c r="B7718" s="6">
        <v>123</v>
      </c>
      <c r="C7718" s="2" t="s">
        <v>17009</v>
      </c>
      <c r="D7718" s="2" t="s">
        <v>17010</v>
      </c>
      <c r="E7718" s="11" t="str">
        <f>CONCATENATE(TablaC11[[#This Row],[Apellido]]," ",TablaC11[[#This Row],[Nombre]])</f>
        <v>CIVALE CRESCENTE LYDIA MARIA</v>
      </c>
      <c r="F7718" s="11" t="s">
        <v>17</v>
      </c>
      <c r="G7718" s="11" t="s">
        <v>18</v>
      </c>
      <c r="H7718" s="6">
        <v>3275729</v>
      </c>
      <c r="I7718" s="6">
        <v>1933</v>
      </c>
      <c r="J7718" s="11" t="s">
        <v>24493</v>
      </c>
      <c r="K7718" s="11" t="str">
        <f t="shared" si="120"/>
        <v>Adultos Mayores</v>
      </c>
      <c r="L7718" s="6">
        <f>2023-TablaC11[[#This Row],[Clase]]</f>
        <v>90</v>
      </c>
      <c r="M7718" s="4" t="str">
        <f>VLOOKUP(TablaC11[[#This Row],[Circuito]],Aux!$A$2:$B$12,2,0)</f>
        <v>Villa Devoto</v>
      </c>
    </row>
    <row r="7719" spans="1:13">
      <c r="A7719" s="11" t="s">
        <v>9</v>
      </c>
      <c r="B7719" s="6">
        <v>123</v>
      </c>
      <c r="C7719" s="2" t="s">
        <v>17012</v>
      </c>
      <c r="D7719" s="2" t="s">
        <v>17013</v>
      </c>
      <c r="E7719" s="11" t="str">
        <f>CONCATENATE(TablaC11[[#This Row],[Apellido]]," ",TablaC11[[#This Row],[Nombre]])</f>
        <v>COCCHIARELLA CLAUDIO JORGE</v>
      </c>
      <c r="F7719" s="11" t="s">
        <v>12</v>
      </c>
      <c r="G7719" s="11" t="s">
        <v>18</v>
      </c>
      <c r="H7719" s="6">
        <v>22982956</v>
      </c>
      <c r="I7719" s="6">
        <v>1972</v>
      </c>
      <c r="J7719" s="11" t="s">
        <v>24494</v>
      </c>
      <c r="K7719" s="11" t="str">
        <f t="shared" si="120"/>
        <v>Adultos</v>
      </c>
      <c r="L7719" s="6">
        <f>2023-TablaC11[[#This Row],[Clase]]</f>
        <v>51</v>
      </c>
      <c r="M7719" s="4" t="str">
        <f>VLOOKUP(TablaC11[[#This Row],[Circuito]],Aux!$A$2:$B$12,2,0)</f>
        <v>Villa Devoto</v>
      </c>
    </row>
    <row r="7720" spans="1:13">
      <c r="A7720" s="11" t="s">
        <v>9</v>
      </c>
      <c r="B7720" s="6">
        <v>123</v>
      </c>
      <c r="C7720" s="2" t="s">
        <v>17015</v>
      </c>
      <c r="D7720" s="2" t="s">
        <v>17016</v>
      </c>
      <c r="E7720" s="11" t="str">
        <f>CONCATENATE(TablaC11[[#This Row],[Apellido]]," ",TablaC11[[#This Row],[Nombre]])</f>
        <v>COGLIATI LUCIA VIVIANA</v>
      </c>
      <c r="F7720" s="11" t="s">
        <v>17</v>
      </c>
      <c r="G7720" s="11" t="s">
        <v>13</v>
      </c>
      <c r="H7720" s="6">
        <v>17364723</v>
      </c>
      <c r="I7720" s="6">
        <v>1965</v>
      </c>
      <c r="J7720" s="11" t="s">
        <v>24495</v>
      </c>
      <c r="K7720" s="11" t="str">
        <f t="shared" si="120"/>
        <v>Adultos</v>
      </c>
      <c r="L7720" s="6">
        <f>2023-TablaC11[[#This Row],[Clase]]</f>
        <v>58</v>
      </c>
      <c r="M7720" s="4" t="str">
        <f>VLOOKUP(TablaC11[[#This Row],[Circuito]],Aux!$A$2:$B$12,2,0)</f>
        <v>Villa Devoto</v>
      </c>
    </row>
    <row r="7721" spans="1:13">
      <c r="A7721" s="11" t="s">
        <v>9</v>
      </c>
      <c r="B7721" s="6">
        <v>123</v>
      </c>
      <c r="C7721" s="2" t="s">
        <v>17018</v>
      </c>
      <c r="D7721" s="2" t="s">
        <v>17019</v>
      </c>
      <c r="E7721" s="11" t="str">
        <f>CONCATENATE(TablaC11[[#This Row],[Apellido]]," ",TablaC11[[#This Row],[Nombre]])</f>
        <v>COGNI GEORGINA</v>
      </c>
      <c r="F7721" s="11" t="s">
        <v>17</v>
      </c>
      <c r="G7721" s="11" t="s">
        <v>18</v>
      </c>
      <c r="H7721" s="6">
        <v>26949007</v>
      </c>
      <c r="I7721" s="6">
        <v>1979</v>
      </c>
      <c r="J7721" s="11" t="s">
        <v>24496</v>
      </c>
      <c r="K7721" s="11" t="str">
        <f t="shared" si="120"/>
        <v>Adultos</v>
      </c>
      <c r="L7721" s="6">
        <f>2023-TablaC11[[#This Row],[Clase]]</f>
        <v>44</v>
      </c>
      <c r="M7721" s="4" t="str">
        <f>VLOOKUP(TablaC11[[#This Row],[Circuito]],Aux!$A$2:$B$12,2,0)</f>
        <v>Villa Devoto</v>
      </c>
    </row>
    <row r="7722" spans="1:13">
      <c r="A7722" s="11" t="s">
        <v>9</v>
      </c>
      <c r="B7722" s="6">
        <v>123</v>
      </c>
      <c r="C7722" s="2" t="s">
        <v>17021</v>
      </c>
      <c r="D7722" s="2" t="s">
        <v>1101</v>
      </c>
      <c r="E7722" s="11" t="str">
        <f>CONCATENATE(TablaC11[[#This Row],[Apellido]]," ",TablaC11[[#This Row],[Nombre]])</f>
        <v>COLLURA JOSE ANTONIO</v>
      </c>
      <c r="F7722" s="11" t="s">
        <v>12</v>
      </c>
      <c r="G7722" s="11" t="s">
        <v>155</v>
      </c>
      <c r="H7722" s="6">
        <v>4030814</v>
      </c>
      <c r="I7722" s="6">
        <v>1927</v>
      </c>
      <c r="J7722" s="11" t="s">
        <v>24497</v>
      </c>
      <c r="K7722" s="11" t="str">
        <f t="shared" si="120"/>
        <v>Adultos Mayores</v>
      </c>
      <c r="L7722" s="6">
        <f>2023-TablaC11[[#This Row],[Clase]]</f>
        <v>96</v>
      </c>
      <c r="M7722" s="4" t="str">
        <f>VLOOKUP(TablaC11[[#This Row],[Circuito]],Aux!$A$2:$B$12,2,0)</f>
        <v>Villa Devoto</v>
      </c>
    </row>
    <row r="7723" spans="1:13">
      <c r="A7723" s="11" t="s">
        <v>9</v>
      </c>
      <c r="B7723" s="6">
        <v>123</v>
      </c>
      <c r="C7723" s="2" t="s">
        <v>17023</v>
      </c>
      <c r="D7723" s="2" t="s">
        <v>17024</v>
      </c>
      <c r="E7723" s="11" t="str">
        <f>CONCATENATE(TablaC11[[#This Row],[Apellido]]," ",TablaC11[[#This Row],[Nombre]])</f>
        <v>COMACCHIO AQUILES ANGEL</v>
      </c>
      <c r="F7723" s="11" t="s">
        <v>12</v>
      </c>
      <c r="G7723" s="11" t="s">
        <v>13</v>
      </c>
      <c r="H7723" s="6">
        <v>12900537</v>
      </c>
      <c r="I7723" s="6">
        <v>1956</v>
      </c>
      <c r="J7723" s="11" t="s">
        <v>25533</v>
      </c>
      <c r="K7723" s="11" t="str">
        <f t="shared" si="120"/>
        <v>Adultos Mayores</v>
      </c>
      <c r="L7723" s="6">
        <f>2023-TablaC11[[#This Row],[Clase]]</f>
        <v>67</v>
      </c>
      <c r="M7723" s="4" t="str">
        <f>VLOOKUP(TablaC11[[#This Row],[Circuito]],Aux!$A$2:$B$12,2,0)</f>
        <v>Villa Devoto</v>
      </c>
    </row>
    <row r="7724" spans="1:13">
      <c r="A7724" s="11" t="s">
        <v>9</v>
      </c>
      <c r="B7724" s="6">
        <v>123</v>
      </c>
      <c r="C7724" s="2" t="s">
        <v>3857</v>
      </c>
      <c r="D7724" s="2" t="s">
        <v>9938</v>
      </c>
      <c r="E7724" s="11" t="str">
        <f>CONCATENATE(TablaC11[[#This Row],[Apellido]]," ",TablaC11[[#This Row],[Nombre]])</f>
        <v>CONTE ALEJO</v>
      </c>
      <c r="F7724" s="11" t="s">
        <v>12</v>
      </c>
      <c r="G7724" s="11" t="s">
        <v>56</v>
      </c>
      <c r="H7724" s="6">
        <v>27674528</v>
      </c>
      <c r="I7724" s="6">
        <v>1979</v>
      </c>
      <c r="J7724" s="11" t="s">
        <v>24498</v>
      </c>
      <c r="K7724" s="11" t="str">
        <f t="shared" si="120"/>
        <v>Adultos</v>
      </c>
      <c r="L7724" s="6">
        <f>2023-TablaC11[[#This Row],[Clase]]</f>
        <v>44</v>
      </c>
      <c r="M7724" s="4" t="str">
        <f>VLOOKUP(TablaC11[[#This Row],[Circuito]],Aux!$A$2:$B$12,2,0)</f>
        <v>Villa Devoto</v>
      </c>
    </row>
    <row r="7725" spans="1:13">
      <c r="A7725" s="11" t="s">
        <v>9</v>
      </c>
      <c r="B7725" s="6">
        <v>123</v>
      </c>
      <c r="C7725" s="2" t="s">
        <v>15858</v>
      </c>
      <c r="D7725" s="2" t="s">
        <v>1101</v>
      </c>
      <c r="E7725" s="11" t="str">
        <f>CONCATENATE(TablaC11[[#This Row],[Apellido]]," ",TablaC11[[#This Row],[Nombre]])</f>
        <v>CONTRERAS JOSE ANTONIO</v>
      </c>
      <c r="F7725" s="11" t="s">
        <v>12</v>
      </c>
      <c r="G7725" s="11" t="s">
        <v>18</v>
      </c>
      <c r="H7725" s="6">
        <v>21177778</v>
      </c>
      <c r="I7725" s="6">
        <v>1969</v>
      </c>
      <c r="J7725" s="11" t="s">
        <v>24499</v>
      </c>
      <c r="K7725" s="11" t="str">
        <f t="shared" si="120"/>
        <v>Adultos</v>
      </c>
      <c r="L7725" s="6">
        <f>2023-TablaC11[[#This Row],[Clase]]</f>
        <v>54</v>
      </c>
      <c r="M7725" s="4" t="str">
        <f>VLOOKUP(TablaC11[[#This Row],[Circuito]],Aux!$A$2:$B$12,2,0)</f>
        <v>Villa Devoto</v>
      </c>
    </row>
    <row r="7726" spans="1:13">
      <c r="A7726" s="11" t="s">
        <v>9</v>
      </c>
      <c r="B7726" s="6">
        <v>123</v>
      </c>
      <c r="C7726" s="2" t="s">
        <v>15858</v>
      </c>
      <c r="D7726" s="2" t="s">
        <v>3086</v>
      </c>
      <c r="E7726" s="11" t="str">
        <f>CONCATENATE(TablaC11[[#This Row],[Apellido]]," ",TablaC11[[#This Row],[Nombre]])</f>
        <v>CONTRERAS MARIA EUGENIA</v>
      </c>
      <c r="F7726" s="11" t="s">
        <v>17</v>
      </c>
      <c r="G7726" s="11" t="s">
        <v>18</v>
      </c>
      <c r="H7726" s="6">
        <v>32411559</v>
      </c>
      <c r="I7726" s="6">
        <v>1986</v>
      </c>
      <c r="J7726" s="11" t="s">
        <v>24500</v>
      </c>
      <c r="K7726" s="11" t="str">
        <f t="shared" si="120"/>
        <v>Adultos</v>
      </c>
      <c r="L7726" s="6">
        <f>2023-TablaC11[[#This Row],[Clase]]</f>
        <v>37</v>
      </c>
      <c r="M7726" s="4" t="str">
        <f>VLOOKUP(TablaC11[[#This Row],[Circuito]],Aux!$A$2:$B$12,2,0)</f>
        <v>Villa Devoto</v>
      </c>
    </row>
    <row r="7727" spans="1:13">
      <c r="A7727" s="11" t="s">
        <v>9</v>
      </c>
      <c r="B7727" s="6">
        <v>123</v>
      </c>
      <c r="C7727" s="2" t="s">
        <v>14509</v>
      </c>
      <c r="D7727" s="2" t="s">
        <v>17029</v>
      </c>
      <c r="E7727" s="11" t="str">
        <f>CONCATENATE(TablaC11[[#This Row],[Apellido]]," ",TablaC11[[#This Row],[Nombre]])</f>
        <v>CORIGLIANO CRISTINA NOEMI</v>
      </c>
      <c r="F7727" s="11" t="s">
        <v>17</v>
      </c>
      <c r="G7727" s="11" t="s">
        <v>18</v>
      </c>
      <c r="H7727" s="6">
        <v>12277345</v>
      </c>
      <c r="I7727" s="6">
        <v>1956</v>
      </c>
      <c r="J7727" s="11" t="s">
        <v>24501</v>
      </c>
      <c r="K7727" s="11" t="str">
        <f t="shared" si="120"/>
        <v>Adultos Mayores</v>
      </c>
      <c r="L7727" s="6">
        <f>2023-TablaC11[[#This Row],[Clase]]</f>
        <v>67</v>
      </c>
      <c r="M7727" s="4" t="str">
        <f>VLOOKUP(TablaC11[[#This Row],[Circuito]],Aux!$A$2:$B$12,2,0)</f>
        <v>Villa Devoto</v>
      </c>
    </row>
    <row r="7728" spans="1:13">
      <c r="A7728" s="11" t="s">
        <v>9</v>
      </c>
      <c r="B7728" s="6">
        <v>123</v>
      </c>
      <c r="C7728" s="2" t="s">
        <v>14509</v>
      </c>
      <c r="D7728" s="2" t="s">
        <v>17031</v>
      </c>
      <c r="E7728" s="11" t="str">
        <f>CONCATENATE(TablaC11[[#This Row],[Apellido]]," ",TablaC11[[#This Row],[Nombre]])</f>
        <v>CORIGLIANO HORACIO NESTOR</v>
      </c>
      <c r="F7728" s="11" t="s">
        <v>12</v>
      </c>
      <c r="G7728" s="11" t="s">
        <v>18</v>
      </c>
      <c r="H7728" s="6">
        <v>10832391</v>
      </c>
      <c r="I7728" s="6">
        <v>1953</v>
      </c>
      <c r="J7728" s="11" t="s">
        <v>24502</v>
      </c>
      <c r="K7728" s="11" t="str">
        <f t="shared" si="120"/>
        <v>Adultos Mayores</v>
      </c>
      <c r="L7728" s="6">
        <f>2023-TablaC11[[#This Row],[Clase]]</f>
        <v>70</v>
      </c>
      <c r="M7728" s="4" t="str">
        <f>VLOOKUP(TablaC11[[#This Row],[Circuito]],Aux!$A$2:$B$12,2,0)</f>
        <v>Villa Devoto</v>
      </c>
    </row>
    <row r="7729" spans="1:13">
      <c r="A7729" s="11" t="s">
        <v>9</v>
      </c>
      <c r="B7729" s="6">
        <v>123</v>
      </c>
      <c r="C7729" s="2" t="s">
        <v>1989</v>
      </c>
      <c r="D7729" s="2" t="s">
        <v>17033</v>
      </c>
      <c r="E7729" s="11" t="str">
        <f>CONCATENATE(TablaC11[[#This Row],[Apellido]]," ",TablaC11[[#This Row],[Nombre]])</f>
        <v>CORREA GLADYS ESTELA</v>
      </c>
      <c r="F7729" s="11" t="s">
        <v>17</v>
      </c>
      <c r="G7729" s="11" t="s">
        <v>18</v>
      </c>
      <c r="H7729" s="6">
        <v>18468510</v>
      </c>
      <c r="I7729" s="6">
        <v>1967</v>
      </c>
      <c r="J7729" s="11" t="s">
        <v>24503</v>
      </c>
      <c r="K7729" s="11" t="str">
        <f t="shared" si="120"/>
        <v>Adultos</v>
      </c>
      <c r="L7729" s="6">
        <f>2023-TablaC11[[#This Row],[Clase]]</f>
        <v>56</v>
      </c>
      <c r="M7729" s="4" t="str">
        <f>VLOOKUP(TablaC11[[#This Row],[Circuito]],Aux!$A$2:$B$12,2,0)</f>
        <v>Villa Devoto</v>
      </c>
    </row>
    <row r="7730" spans="1:13">
      <c r="A7730" s="11" t="s">
        <v>9</v>
      </c>
      <c r="B7730" s="6">
        <v>123</v>
      </c>
      <c r="C7730" s="2" t="s">
        <v>1989</v>
      </c>
      <c r="D7730" s="2" t="s">
        <v>179</v>
      </c>
      <c r="E7730" s="11" t="str">
        <f>CONCATENATE(TablaC11[[#This Row],[Apellido]]," ",TablaC11[[#This Row],[Nombre]])</f>
        <v>CORREA JUAN CARLOS</v>
      </c>
      <c r="F7730" s="11" t="s">
        <v>12</v>
      </c>
      <c r="G7730" s="11" t="s">
        <v>18</v>
      </c>
      <c r="H7730" s="6">
        <v>11643104</v>
      </c>
      <c r="I7730" s="6">
        <v>1954</v>
      </c>
      <c r="J7730" s="11" t="s">
        <v>24504</v>
      </c>
      <c r="K7730" s="11" t="str">
        <f t="shared" si="120"/>
        <v>Adultos Mayores</v>
      </c>
      <c r="L7730" s="6">
        <f>2023-TablaC11[[#This Row],[Clase]]</f>
        <v>69</v>
      </c>
      <c r="M7730" s="4" t="str">
        <f>VLOOKUP(TablaC11[[#This Row],[Circuito]],Aux!$A$2:$B$12,2,0)</f>
        <v>Villa Devoto</v>
      </c>
    </row>
    <row r="7731" spans="1:13">
      <c r="A7731" s="11" t="s">
        <v>9</v>
      </c>
      <c r="B7731" s="6">
        <v>123</v>
      </c>
      <c r="C7731" s="2" t="s">
        <v>1997</v>
      </c>
      <c r="D7731" s="2" t="s">
        <v>252</v>
      </c>
      <c r="E7731" s="11" t="str">
        <f>CONCATENATE(TablaC11[[#This Row],[Apellido]]," ",TablaC11[[#This Row],[Nombre]])</f>
        <v>CORTESE GERMAN ALBERTO</v>
      </c>
      <c r="F7731" s="11" t="s">
        <v>12</v>
      </c>
      <c r="G7731" s="11" t="s">
        <v>13</v>
      </c>
      <c r="H7731" s="6">
        <v>27089661</v>
      </c>
      <c r="I7731" s="6">
        <v>1978</v>
      </c>
      <c r="J7731" s="11" t="s">
        <v>24505</v>
      </c>
      <c r="K7731" s="11" t="str">
        <f t="shared" si="120"/>
        <v>Adultos</v>
      </c>
      <c r="L7731" s="6">
        <f>2023-TablaC11[[#This Row],[Clase]]</f>
        <v>45</v>
      </c>
      <c r="M7731" s="4" t="str">
        <f>VLOOKUP(TablaC11[[#This Row],[Circuito]],Aux!$A$2:$B$12,2,0)</f>
        <v>Villa Devoto</v>
      </c>
    </row>
    <row r="7732" spans="1:13">
      <c r="A7732" s="11" t="s">
        <v>9</v>
      </c>
      <c r="B7732" s="6">
        <v>123</v>
      </c>
      <c r="C7732" s="2" t="s">
        <v>14529</v>
      </c>
      <c r="D7732" s="2" t="s">
        <v>17037</v>
      </c>
      <c r="E7732" s="11" t="str">
        <f>CONCATENATE(TablaC11[[#This Row],[Apellido]]," ",TablaC11[[#This Row],[Nombre]])</f>
        <v>CORTI FEDERICO CESAR</v>
      </c>
      <c r="F7732" s="11" t="s">
        <v>12</v>
      </c>
      <c r="G7732" s="11" t="s">
        <v>13</v>
      </c>
      <c r="H7732" s="6">
        <v>31466679</v>
      </c>
      <c r="I7732" s="6">
        <v>1985</v>
      </c>
      <c r="J7732" s="11" t="s">
        <v>24506</v>
      </c>
      <c r="K7732" s="11" t="str">
        <f t="shared" si="120"/>
        <v>Adultos</v>
      </c>
      <c r="L7732" s="6">
        <f>2023-TablaC11[[#This Row],[Clase]]</f>
        <v>38</v>
      </c>
      <c r="M7732" s="4" t="str">
        <f>VLOOKUP(TablaC11[[#This Row],[Circuito]],Aux!$A$2:$B$12,2,0)</f>
        <v>Villa Devoto</v>
      </c>
    </row>
    <row r="7733" spans="1:13">
      <c r="A7733" s="11" t="s">
        <v>9</v>
      </c>
      <c r="B7733" s="6">
        <v>123</v>
      </c>
      <c r="C7733" s="2" t="s">
        <v>17039</v>
      </c>
      <c r="D7733" s="2" t="s">
        <v>5251</v>
      </c>
      <c r="E7733" s="11" t="str">
        <f>CONCATENATE(TablaC11[[#This Row],[Apellido]]," ",TablaC11[[#This Row],[Nombre]])</f>
        <v>CRETA DANIEL GUSTAVO</v>
      </c>
      <c r="F7733" s="11" t="s">
        <v>12</v>
      </c>
      <c r="G7733" s="11" t="s">
        <v>13</v>
      </c>
      <c r="H7733" s="6">
        <v>22134254</v>
      </c>
      <c r="I7733" s="6">
        <v>1971</v>
      </c>
      <c r="J7733" s="11" t="s">
        <v>24507</v>
      </c>
      <c r="K7733" s="11" t="str">
        <f t="shared" si="120"/>
        <v>Adultos</v>
      </c>
      <c r="L7733" s="6">
        <f>2023-TablaC11[[#This Row],[Clase]]</f>
        <v>52</v>
      </c>
      <c r="M7733" s="4" t="str">
        <f>VLOOKUP(TablaC11[[#This Row],[Circuito]],Aux!$A$2:$B$12,2,0)</f>
        <v>Villa Devoto</v>
      </c>
    </row>
    <row r="7734" spans="1:13">
      <c r="A7734" s="11" t="s">
        <v>9</v>
      </c>
      <c r="B7734" s="6">
        <v>123</v>
      </c>
      <c r="C7734" s="2" t="s">
        <v>17041</v>
      </c>
      <c r="D7734" s="2" t="s">
        <v>17042</v>
      </c>
      <c r="E7734" s="11" t="str">
        <f>CONCATENATE(TablaC11[[#This Row],[Apellido]]," ",TablaC11[[#This Row],[Nombre]])</f>
        <v>CROTTA HILDA MARIA</v>
      </c>
      <c r="F7734" s="11" t="s">
        <v>17</v>
      </c>
      <c r="G7734" s="11" t="s">
        <v>13</v>
      </c>
      <c r="H7734" s="6">
        <v>5315789</v>
      </c>
      <c r="I7734" s="6">
        <v>1946</v>
      </c>
      <c r="J7734" s="11" t="s">
        <v>24508</v>
      </c>
      <c r="K7734" s="11" t="str">
        <f t="shared" si="120"/>
        <v>Adultos Mayores</v>
      </c>
      <c r="L7734" s="6">
        <f>2023-TablaC11[[#This Row],[Clase]]</f>
        <v>77</v>
      </c>
      <c r="M7734" s="4" t="str">
        <f>VLOOKUP(TablaC11[[#This Row],[Circuito]],Aux!$A$2:$B$12,2,0)</f>
        <v>Villa Devoto</v>
      </c>
    </row>
    <row r="7735" spans="1:13">
      <c r="A7735" s="11" t="s">
        <v>9</v>
      </c>
      <c r="B7735" s="6">
        <v>123</v>
      </c>
      <c r="C7735" s="2" t="s">
        <v>17044</v>
      </c>
      <c r="D7735" s="2" t="s">
        <v>886</v>
      </c>
      <c r="E7735" s="11" t="str">
        <f>CONCATENATE(TablaC11[[#This Row],[Apellido]]," ",TablaC11[[#This Row],[Nombre]])</f>
        <v>CROVETTO LILIANA SILVIA</v>
      </c>
      <c r="F7735" s="11" t="s">
        <v>17</v>
      </c>
      <c r="G7735" s="11" t="s">
        <v>13</v>
      </c>
      <c r="H7735" s="6">
        <v>10829704</v>
      </c>
      <c r="I7735" s="6">
        <v>1953</v>
      </c>
      <c r="J7735" s="11" t="s">
        <v>24509</v>
      </c>
      <c r="K7735" s="11" t="str">
        <f t="shared" si="120"/>
        <v>Adultos Mayores</v>
      </c>
      <c r="L7735" s="6">
        <f>2023-TablaC11[[#This Row],[Clase]]</f>
        <v>70</v>
      </c>
      <c r="M7735" s="4" t="str">
        <f>VLOOKUP(TablaC11[[#This Row],[Circuito]],Aux!$A$2:$B$12,2,0)</f>
        <v>Villa Devoto</v>
      </c>
    </row>
    <row r="7736" spans="1:13">
      <c r="A7736" s="11" t="s">
        <v>9</v>
      </c>
      <c r="B7736" s="6">
        <v>123</v>
      </c>
      <c r="C7736" s="2" t="s">
        <v>364</v>
      </c>
      <c r="D7736" s="2" t="s">
        <v>17046</v>
      </c>
      <c r="E7736" s="11" t="str">
        <f>CONCATENATE(TablaC11[[#This Row],[Apellido]]," ",TablaC11[[#This Row],[Nombre]])</f>
        <v>CUESTA NORBERTO EVARISTO</v>
      </c>
      <c r="F7736" s="11" t="s">
        <v>12</v>
      </c>
      <c r="G7736" s="11" t="s">
        <v>56</v>
      </c>
      <c r="H7736" s="6">
        <v>7597300</v>
      </c>
      <c r="I7736" s="6">
        <v>1947</v>
      </c>
      <c r="J7736" s="11" t="s">
        <v>25534</v>
      </c>
      <c r="K7736" s="11" t="str">
        <f t="shared" si="120"/>
        <v>Adultos Mayores</v>
      </c>
      <c r="L7736" s="6">
        <f>2023-TablaC11[[#This Row],[Clase]]</f>
        <v>76</v>
      </c>
      <c r="M7736" s="4" t="str">
        <f>VLOOKUP(TablaC11[[#This Row],[Circuito]],Aux!$A$2:$B$12,2,0)</f>
        <v>Villa Devoto</v>
      </c>
    </row>
    <row r="7737" spans="1:13">
      <c r="A7737" s="11" t="s">
        <v>9</v>
      </c>
      <c r="B7737" s="6">
        <v>123</v>
      </c>
      <c r="C7737" s="2" t="s">
        <v>17048</v>
      </c>
      <c r="D7737" s="2" t="s">
        <v>7554</v>
      </c>
      <c r="E7737" s="11" t="str">
        <f>CONCATENATE(TablaC11[[#This Row],[Apellido]]," ",TablaC11[[#This Row],[Nombre]])</f>
        <v>CYMINSKI SUSANA</v>
      </c>
      <c r="F7737" s="11" t="s">
        <v>17</v>
      </c>
      <c r="G7737" s="11" t="s">
        <v>13</v>
      </c>
      <c r="H7737" s="6">
        <v>3790016</v>
      </c>
      <c r="I7737" s="6">
        <v>1939</v>
      </c>
      <c r="J7737" s="11" t="s">
        <v>24510</v>
      </c>
      <c r="K7737" s="11" t="str">
        <f t="shared" si="120"/>
        <v>Adultos Mayores</v>
      </c>
      <c r="L7737" s="6">
        <f>2023-TablaC11[[#This Row],[Clase]]</f>
        <v>84</v>
      </c>
      <c r="M7737" s="4" t="str">
        <f>VLOOKUP(TablaC11[[#This Row],[Circuito]],Aux!$A$2:$B$12,2,0)</f>
        <v>Villa Devoto</v>
      </c>
    </row>
    <row r="7738" spans="1:13">
      <c r="A7738" s="11" t="s">
        <v>9</v>
      </c>
      <c r="B7738" s="6">
        <v>123</v>
      </c>
      <c r="C7738" s="2" t="s">
        <v>17050</v>
      </c>
      <c r="D7738" s="2" t="s">
        <v>6024</v>
      </c>
      <c r="E7738" s="11" t="str">
        <f>CONCATENATE(TablaC11[[#This Row],[Apellido]]," ",TablaC11[[#This Row],[Nombre]])</f>
        <v>D ALOISIO MARTA ESTER</v>
      </c>
      <c r="F7738" s="11" t="s">
        <v>17</v>
      </c>
      <c r="G7738" s="11" t="s">
        <v>56</v>
      </c>
      <c r="H7738" s="6">
        <v>5414314</v>
      </c>
      <c r="I7738" s="6">
        <v>1946</v>
      </c>
      <c r="J7738" s="11" t="s">
        <v>24511</v>
      </c>
      <c r="K7738" s="11" t="str">
        <f t="shared" si="120"/>
        <v>Adultos Mayores</v>
      </c>
      <c r="L7738" s="6">
        <f>2023-TablaC11[[#This Row],[Clase]]</f>
        <v>77</v>
      </c>
      <c r="M7738" s="4" t="str">
        <f>VLOOKUP(TablaC11[[#This Row],[Circuito]],Aux!$A$2:$B$12,2,0)</f>
        <v>Villa Devoto</v>
      </c>
    </row>
    <row r="7739" spans="1:13">
      <c r="A7739" s="11" t="s">
        <v>9</v>
      </c>
      <c r="B7739" s="6">
        <v>123</v>
      </c>
      <c r="C7739" s="2" t="s">
        <v>2035</v>
      </c>
      <c r="D7739" s="2" t="s">
        <v>1006</v>
      </c>
      <c r="E7739" s="11" t="str">
        <f>CONCATENATE(TablaC11[[#This Row],[Apellido]]," ",TablaC11[[#This Row],[Nombre]])</f>
        <v>D URSO MARIA DEL CARMEN</v>
      </c>
      <c r="F7739" s="11" t="s">
        <v>17</v>
      </c>
      <c r="G7739" s="11" t="s">
        <v>18</v>
      </c>
      <c r="H7739" s="6">
        <v>12011893</v>
      </c>
      <c r="I7739" s="6">
        <v>1955</v>
      </c>
      <c r="J7739" s="11" t="s">
        <v>24512</v>
      </c>
      <c r="K7739" s="11" t="str">
        <f t="shared" si="120"/>
        <v>Adultos Mayores</v>
      </c>
      <c r="L7739" s="6">
        <f>2023-TablaC11[[#This Row],[Clase]]</f>
        <v>68</v>
      </c>
      <c r="M7739" s="4" t="str">
        <f>VLOOKUP(TablaC11[[#This Row],[Circuito]],Aux!$A$2:$B$12,2,0)</f>
        <v>Villa Devoto</v>
      </c>
    </row>
    <row r="7740" spans="1:13">
      <c r="A7740" s="11" t="s">
        <v>9</v>
      </c>
      <c r="B7740" s="6">
        <v>123</v>
      </c>
      <c r="C7740" s="2" t="s">
        <v>17053</v>
      </c>
      <c r="D7740" s="2" t="s">
        <v>76</v>
      </c>
      <c r="E7740" s="11" t="str">
        <f>CONCATENATE(TablaC11[[#This Row],[Apellido]]," ",TablaC11[[#This Row],[Nombre]])</f>
        <v>DARAGO HECTOR HORACIO</v>
      </c>
      <c r="F7740" s="11" t="s">
        <v>12</v>
      </c>
      <c r="G7740" s="11" t="s">
        <v>13</v>
      </c>
      <c r="H7740" s="6">
        <v>4252634</v>
      </c>
      <c r="I7740" s="6">
        <v>1937</v>
      </c>
      <c r="J7740" s="11" t="s">
        <v>24513</v>
      </c>
      <c r="K7740" s="11" t="str">
        <f t="shared" si="120"/>
        <v>Adultos Mayores</v>
      </c>
      <c r="L7740" s="6">
        <f>2023-TablaC11[[#This Row],[Clase]]</f>
        <v>86</v>
      </c>
      <c r="M7740" s="4" t="str">
        <f>VLOOKUP(TablaC11[[#This Row],[Circuito]],Aux!$A$2:$B$12,2,0)</f>
        <v>Villa Devoto</v>
      </c>
    </row>
    <row r="7741" spans="1:13">
      <c r="A7741" s="11" t="s">
        <v>9</v>
      </c>
      <c r="B7741" s="6">
        <v>123</v>
      </c>
      <c r="C7741" s="2" t="s">
        <v>17055</v>
      </c>
      <c r="D7741" s="2" t="s">
        <v>7507</v>
      </c>
      <c r="E7741" s="11" t="str">
        <f>CONCATENATE(TablaC11[[#This Row],[Apellido]]," ",TablaC11[[#This Row],[Nombre]])</f>
        <v>DE PINA MONICA RITA</v>
      </c>
      <c r="F7741" s="11" t="s">
        <v>17</v>
      </c>
      <c r="G7741" s="11" t="s">
        <v>13</v>
      </c>
      <c r="H7741" s="6">
        <v>10551890</v>
      </c>
      <c r="I7741" s="6">
        <v>1952</v>
      </c>
      <c r="J7741" s="11" t="s">
        <v>25535</v>
      </c>
      <c r="K7741" s="11" t="str">
        <f t="shared" si="120"/>
        <v>Adultos Mayores</v>
      </c>
      <c r="L7741" s="6">
        <f>2023-TablaC11[[#This Row],[Clase]]</f>
        <v>71</v>
      </c>
      <c r="M7741" s="4" t="str">
        <f>VLOOKUP(TablaC11[[#This Row],[Circuito]],Aux!$A$2:$B$12,2,0)</f>
        <v>Villa Devoto</v>
      </c>
    </row>
    <row r="7742" spans="1:13">
      <c r="A7742" s="11" t="s">
        <v>9</v>
      </c>
      <c r="B7742" s="6">
        <v>123</v>
      </c>
      <c r="C7742" s="2" t="s">
        <v>17057</v>
      </c>
      <c r="D7742" s="2" t="s">
        <v>135</v>
      </c>
      <c r="E7742" s="11" t="str">
        <f>CONCATENATE(TablaC11[[#This Row],[Apellido]]," ",TablaC11[[#This Row],[Nombre]])</f>
        <v>DE ROBLES MARIA ANGELICA</v>
      </c>
      <c r="F7742" s="11" t="s">
        <v>17</v>
      </c>
      <c r="G7742" s="11" t="s">
        <v>18</v>
      </c>
      <c r="H7742" s="6">
        <v>5798425</v>
      </c>
      <c r="I7742" s="6">
        <v>1948</v>
      </c>
      <c r="J7742" s="11" t="s">
        <v>24514</v>
      </c>
      <c r="K7742" s="11" t="str">
        <f t="shared" si="120"/>
        <v>Adultos Mayores</v>
      </c>
      <c r="L7742" s="6">
        <f>2023-TablaC11[[#This Row],[Clase]]</f>
        <v>75</v>
      </c>
      <c r="M7742" s="4" t="str">
        <f>VLOOKUP(TablaC11[[#This Row],[Circuito]],Aux!$A$2:$B$12,2,0)</f>
        <v>Villa Devoto</v>
      </c>
    </row>
    <row r="7743" spans="1:13">
      <c r="A7743" s="11" t="s">
        <v>9</v>
      </c>
      <c r="B7743" s="6">
        <v>123</v>
      </c>
      <c r="C7743" s="2" t="s">
        <v>400</v>
      </c>
      <c r="D7743" s="2" t="s">
        <v>17059</v>
      </c>
      <c r="E7743" s="11" t="str">
        <f>CONCATENATE(TablaC11[[#This Row],[Apellido]]," ",TablaC11[[#This Row],[Nombre]])</f>
        <v>DE ROSA ADRIANA NELIDA</v>
      </c>
      <c r="F7743" s="11" t="s">
        <v>17</v>
      </c>
      <c r="G7743" s="11" t="s">
        <v>13</v>
      </c>
      <c r="H7743" s="6">
        <v>10692781</v>
      </c>
      <c r="I7743" s="6">
        <v>1953</v>
      </c>
      <c r="J7743" s="11" t="s">
        <v>24515</v>
      </c>
      <c r="K7743" s="11" t="str">
        <f t="shared" si="120"/>
        <v>Adultos Mayores</v>
      </c>
      <c r="L7743" s="6">
        <f>2023-TablaC11[[#This Row],[Clase]]</f>
        <v>70</v>
      </c>
      <c r="M7743" s="4" t="str">
        <f>VLOOKUP(TablaC11[[#This Row],[Circuito]],Aux!$A$2:$B$12,2,0)</f>
        <v>Villa Devoto</v>
      </c>
    </row>
    <row r="7744" spans="1:13">
      <c r="A7744" s="11" t="s">
        <v>9</v>
      </c>
      <c r="B7744" s="6">
        <v>123</v>
      </c>
      <c r="C7744" s="2" t="s">
        <v>17061</v>
      </c>
      <c r="D7744" s="2" t="s">
        <v>17062</v>
      </c>
      <c r="E7744" s="11" t="str">
        <f>CONCATENATE(TablaC11[[#This Row],[Apellido]]," ",TablaC11[[#This Row],[Nombre]])</f>
        <v>DE URQUIZA CLAUDIA CAROLINA</v>
      </c>
      <c r="F7744" s="11" t="s">
        <v>17</v>
      </c>
      <c r="G7744" s="11" t="s">
        <v>56</v>
      </c>
      <c r="H7744" s="6">
        <v>13368334</v>
      </c>
      <c r="I7744" s="6">
        <v>1958</v>
      </c>
      <c r="J7744" s="11" t="s">
        <v>25187</v>
      </c>
      <c r="K7744" s="11" t="str">
        <f t="shared" si="120"/>
        <v>Adultos</v>
      </c>
      <c r="L7744" s="6">
        <f>2023-TablaC11[[#This Row],[Clase]]</f>
        <v>65</v>
      </c>
      <c r="M7744" s="4" t="str">
        <f>VLOOKUP(TablaC11[[#This Row],[Circuito]],Aux!$A$2:$B$12,2,0)</f>
        <v>Villa Devoto</v>
      </c>
    </row>
    <row r="7745" spans="1:13">
      <c r="A7745" s="11" t="s">
        <v>9</v>
      </c>
      <c r="B7745" s="6">
        <v>123</v>
      </c>
      <c r="C7745" s="2" t="s">
        <v>17064</v>
      </c>
      <c r="D7745" s="2" t="s">
        <v>14105</v>
      </c>
      <c r="E7745" s="11" t="str">
        <f>CONCATENATE(TablaC11[[#This Row],[Apellido]]," ",TablaC11[[#This Row],[Nombre]])</f>
        <v>DEBIAGGI MARIA DE LUJAN</v>
      </c>
      <c r="F7745" s="11" t="s">
        <v>17</v>
      </c>
      <c r="G7745" s="11" t="s">
        <v>18</v>
      </c>
      <c r="H7745" s="6">
        <v>20694258</v>
      </c>
      <c r="I7745" s="6">
        <v>1969</v>
      </c>
      <c r="J7745" s="11" t="s">
        <v>24516</v>
      </c>
      <c r="K7745" s="11" t="str">
        <f t="shared" si="120"/>
        <v>Adultos</v>
      </c>
      <c r="L7745" s="6">
        <f>2023-TablaC11[[#This Row],[Clase]]</f>
        <v>54</v>
      </c>
      <c r="M7745" s="4" t="str">
        <f>VLOOKUP(TablaC11[[#This Row],[Circuito]],Aux!$A$2:$B$12,2,0)</f>
        <v>Villa Devoto</v>
      </c>
    </row>
    <row r="7746" spans="1:13">
      <c r="A7746" s="11" t="s">
        <v>9</v>
      </c>
      <c r="B7746" s="6">
        <v>123</v>
      </c>
      <c r="C7746" s="2" t="s">
        <v>17066</v>
      </c>
      <c r="D7746" s="2" t="s">
        <v>1561</v>
      </c>
      <c r="E7746" s="11" t="str">
        <f>CONCATENATE(TablaC11[[#This Row],[Apellido]]," ",TablaC11[[#This Row],[Nombre]])</f>
        <v>DEILS MARIA TERESA</v>
      </c>
      <c r="F7746" s="11" t="s">
        <v>17</v>
      </c>
      <c r="G7746" s="11" t="s">
        <v>18</v>
      </c>
      <c r="H7746" s="6">
        <v>2389436</v>
      </c>
      <c r="I7746" s="6">
        <v>1935</v>
      </c>
      <c r="J7746" s="11" t="s">
        <v>24517</v>
      </c>
      <c r="K7746" s="11" t="str">
        <f t="shared" ref="K7746:K7809" si="121">IF(L7746&lt;=31,"Juventud",IF(L7746&lt;=65,"Adultos","Adultos Mayores"))</f>
        <v>Adultos Mayores</v>
      </c>
      <c r="L7746" s="6">
        <f>2023-TablaC11[[#This Row],[Clase]]</f>
        <v>88</v>
      </c>
      <c r="M7746" s="4" t="str">
        <f>VLOOKUP(TablaC11[[#This Row],[Circuito]],Aux!$A$2:$B$12,2,0)</f>
        <v>Villa Devoto</v>
      </c>
    </row>
    <row r="7747" spans="1:13">
      <c r="A7747" s="11" t="s">
        <v>9</v>
      </c>
      <c r="B7747" s="6">
        <v>123</v>
      </c>
      <c r="C7747" s="2" t="s">
        <v>17068</v>
      </c>
      <c r="D7747" s="2" t="s">
        <v>7139</v>
      </c>
      <c r="E7747" s="11" t="str">
        <f>CONCATENATE(TablaC11[[#This Row],[Apellido]]," ",TablaC11[[#This Row],[Nombre]])</f>
        <v>DEL GAUDIO MARTA INES</v>
      </c>
      <c r="F7747" s="11" t="s">
        <v>17</v>
      </c>
      <c r="G7747" s="11" t="s">
        <v>13</v>
      </c>
      <c r="H7747" s="6">
        <v>11026303</v>
      </c>
      <c r="I7747" s="6">
        <v>1954</v>
      </c>
      <c r="J7747" s="11" t="s">
        <v>25536</v>
      </c>
      <c r="K7747" s="11" t="str">
        <f t="shared" si="121"/>
        <v>Adultos Mayores</v>
      </c>
      <c r="L7747" s="6">
        <f>2023-TablaC11[[#This Row],[Clase]]</f>
        <v>69</v>
      </c>
      <c r="M7747" s="4" t="str">
        <f>VLOOKUP(TablaC11[[#This Row],[Circuito]],Aux!$A$2:$B$12,2,0)</f>
        <v>Villa Devoto</v>
      </c>
    </row>
    <row r="7748" spans="1:13">
      <c r="A7748" s="11" t="s">
        <v>9</v>
      </c>
      <c r="B7748" s="6">
        <v>123</v>
      </c>
      <c r="C7748" s="2" t="s">
        <v>5488</v>
      </c>
      <c r="D7748" s="2" t="s">
        <v>17070</v>
      </c>
      <c r="E7748" s="11" t="str">
        <f>CONCATENATE(TablaC11[[#This Row],[Apellido]]," ",TablaC11[[#This Row],[Nombre]])</f>
        <v>DELGADO IRMA ESTHER</v>
      </c>
      <c r="F7748" s="11" t="s">
        <v>17</v>
      </c>
      <c r="G7748" s="11" t="s">
        <v>18</v>
      </c>
      <c r="H7748" s="6">
        <v>2303245</v>
      </c>
      <c r="I7748" s="6">
        <v>1929</v>
      </c>
      <c r="J7748" s="11" t="s">
        <v>24518</v>
      </c>
      <c r="K7748" s="11" t="str">
        <f t="shared" si="121"/>
        <v>Adultos Mayores</v>
      </c>
      <c r="L7748" s="6">
        <f>2023-TablaC11[[#This Row],[Clase]]</f>
        <v>94</v>
      </c>
      <c r="M7748" s="4" t="str">
        <f>VLOOKUP(TablaC11[[#This Row],[Circuito]],Aux!$A$2:$B$12,2,0)</f>
        <v>Villa Devoto</v>
      </c>
    </row>
    <row r="7749" spans="1:13">
      <c r="A7749" s="11" t="s">
        <v>9</v>
      </c>
      <c r="B7749" s="6">
        <v>123</v>
      </c>
      <c r="C7749" s="2" t="s">
        <v>17072</v>
      </c>
      <c r="D7749" s="2" t="s">
        <v>895</v>
      </c>
      <c r="E7749" s="11" t="str">
        <f>CONCATENATE(TablaC11[[#This Row],[Apellido]]," ",TablaC11[[#This Row],[Nombre]])</f>
        <v>DELLA VALLE ALBERTO</v>
      </c>
      <c r="F7749" s="11" t="s">
        <v>12</v>
      </c>
      <c r="G7749" s="11" t="s">
        <v>18</v>
      </c>
      <c r="H7749" s="6">
        <v>4183980</v>
      </c>
      <c r="I7749" s="6">
        <v>1936</v>
      </c>
      <c r="J7749" s="11" t="s">
        <v>24519</v>
      </c>
      <c r="K7749" s="11" t="str">
        <f t="shared" si="121"/>
        <v>Adultos Mayores</v>
      </c>
      <c r="L7749" s="6">
        <f>2023-TablaC11[[#This Row],[Clase]]</f>
        <v>87</v>
      </c>
      <c r="M7749" s="4" t="str">
        <f>VLOOKUP(TablaC11[[#This Row],[Circuito]],Aux!$A$2:$B$12,2,0)</f>
        <v>Villa Devoto</v>
      </c>
    </row>
    <row r="7750" spans="1:13">
      <c r="A7750" s="11" t="s">
        <v>9</v>
      </c>
      <c r="B7750" s="6">
        <v>123</v>
      </c>
      <c r="C7750" s="2" t="s">
        <v>17074</v>
      </c>
      <c r="D7750" s="2" t="s">
        <v>17075</v>
      </c>
      <c r="E7750" s="11" t="str">
        <f>CONCATENATE(TablaC11[[#This Row],[Apellido]]," ",TablaC11[[#This Row],[Nombre]])</f>
        <v>DEMARIA ROQUE ALBERTO</v>
      </c>
      <c r="F7750" s="11" t="s">
        <v>12</v>
      </c>
      <c r="G7750" s="11" t="s">
        <v>502</v>
      </c>
      <c r="H7750" s="6">
        <v>12453299</v>
      </c>
      <c r="I7750" s="6">
        <v>1958</v>
      </c>
      <c r="J7750" s="11" t="s">
        <v>24520</v>
      </c>
      <c r="K7750" s="11" t="str">
        <f t="shared" si="121"/>
        <v>Adultos</v>
      </c>
      <c r="L7750" s="6">
        <f>2023-TablaC11[[#This Row],[Clase]]</f>
        <v>65</v>
      </c>
      <c r="M7750" s="4" t="str">
        <f>VLOOKUP(TablaC11[[#This Row],[Circuito]],Aux!$A$2:$B$12,2,0)</f>
        <v>Villa Devoto</v>
      </c>
    </row>
    <row r="7751" spans="1:13">
      <c r="A7751" s="11" t="s">
        <v>9</v>
      </c>
      <c r="B7751" s="6">
        <v>123</v>
      </c>
      <c r="C7751" s="2" t="s">
        <v>15924</v>
      </c>
      <c r="D7751" s="2" t="s">
        <v>17077</v>
      </c>
      <c r="E7751" s="11" t="str">
        <f>CONCATENATE(TablaC11[[#This Row],[Apellido]]," ",TablaC11[[#This Row],[Nombre]])</f>
        <v>DI LORENZO ELENA IRIS</v>
      </c>
      <c r="F7751" s="11" t="s">
        <v>17</v>
      </c>
      <c r="G7751" s="11" t="s">
        <v>284</v>
      </c>
      <c r="H7751" s="6">
        <v>2514306</v>
      </c>
      <c r="I7751" s="6">
        <v>1929</v>
      </c>
      <c r="J7751" s="11" t="s">
        <v>24521</v>
      </c>
      <c r="K7751" s="11" t="str">
        <f t="shared" si="121"/>
        <v>Adultos Mayores</v>
      </c>
      <c r="L7751" s="6">
        <f>2023-TablaC11[[#This Row],[Clase]]</f>
        <v>94</v>
      </c>
      <c r="M7751" s="4" t="str">
        <f>VLOOKUP(TablaC11[[#This Row],[Circuito]],Aux!$A$2:$B$12,2,0)</f>
        <v>Villa Devoto</v>
      </c>
    </row>
    <row r="7752" spans="1:13">
      <c r="A7752" s="11" t="s">
        <v>9</v>
      </c>
      <c r="B7752" s="6">
        <v>123</v>
      </c>
      <c r="C7752" s="2" t="s">
        <v>17079</v>
      </c>
      <c r="D7752" s="2" t="s">
        <v>17080</v>
      </c>
      <c r="E7752" s="11" t="str">
        <f>CONCATENATE(TablaC11[[#This Row],[Apellido]]," ",TablaC11[[#This Row],[Nombre]])</f>
        <v>DI TOMAS EZEQUIEL LUCIANO</v>
      </c>
      <c r="F7752" s="11" t="s">
        <v>12</v>
      </c>
      <c r="G7752" s="11" t="s">
        <v>18</v>
      </c>
      <c r="H7752" s="6">
        <v>27948875</v>
      </c>
      <c r="I7752" s="6">
        <v>1980</v>
      </c>
      <c r="J7752" s="11" t="s">
        <v>24522</v>
      </c>
      <c r="K7752" s="11" t="str">
        <f t="shared" si="121"/>
        <v>Adultos</v>
      </c>
      <c r="L7752" s="6">
        <f>2023-TablaC11[[#This Row],[Clase]]</f>
        <v>43</v>
      </c>
      <c r="M7752" s="4" t="str">
        <f>VLOOKUP(TablaC11[[#This Row],[Circuito]],Aux!$A$2:$B$12,2,0)</f>
        <v>Villa Devoto</v>
      </c>
    </row>
    <row r="7753" spans="1:13">
      <c r="A7753" s="11" t="s">
        <v>9</v>
      </c>
      <c r="B7753" s="6">
        <v>123</v>
      </c>
      <c r="C7753" s="2" t="s">
        <v>17082</v>
      </c>
      <c r="D7753" s="2" t="s">
        <v>17083</v>
      </c>
      <c r="E7753" s="11" t="str">
        <f>CONCATENATE(TablaC11[[#This Row],[Apellido]]," ",TablaC11[[#This Row],[Nombre]])</f>
        <v>DI TULLIO SERGIO ROQUE</v>
      </c>
      <c r="F7753" s="11" t="s">
        <v>12</v>
      </c>
      <c r="G7753" s="11" t="s">
        <v>13</v>
      </c>
      <c r="H7753" s="6">
        <v>13131516</v>
      </c>
      <c r="I7753" s="6">
        <v>1959</v>
      </c>
      <c r="J7753" s="11" t="s">
        <v>24523</v>
      </c>
      <c r="K7753" s="11" t="str">
        <f t="shared" si="121"/>
        <v>Adultos</v>
      </c>
      <c r="L7753" s="6">
        <f>2023-TablaC11[[#This Row],[Clase]]</f>
        <v>64</v>
      </c>
      <c r="M7753" s="4" t="str">
        <f>VLOOKUP(TablaC11[[#This Row],[Circuito]],Aux!$A$2:$B$12,2,0)</f>
        <v>Villa Devoto</v>
      </c>
    </row>
    <row r="7754" spans="1:13">
      <c r="A7754" s="11" t="s">
        <v>9</v>
      </c>
      <c r="B7754" s="6">
        <v>123</v>
      </c>
      <c r="C7754" s="2" t="s">
        <v>434</v>
      </c>
      <c r="D7754" s="2" t="s">
        <v>17085</v>
      </c>
      <c r="E7754" s="11" t="str">
        <f>CONCATENATE(TablaC11[[#This Row],[Apellido]]," ",TablaC11[[#This Row],[Nombre]])</f>
        <v>DIAZ NORMA MIRTA</v>
      </c>
      <c r="F7754" s="11" t="s">
        <v>17</v>
      </c>
      <c r="G7754" s="11" t="s">
        <v>35</v>
      </c>
      <c r="H7754" s="6">
        <v>4883293</v>
      </c>
      <c r="I7754" s="6">
        <v>1944</v>
      </c>
      <c r="J7754" s="11" t="s">
        <v>24524</v>
      </c>
      <c r="K7754" s="11" t="str">
        <f t="shared" si="121"/>
        <v>Adultos Mayores</v>
      </c>
      <c r="L7754" s="6">
        <f>2023-TablaC11[[#This Row],[Clase]]</f>
        <v>79</v>
      </c>
      <c r="M7754" s="4" t="str">
        <f>VLOOKUP(TablaC11[[#This Row],[Circuito]],Aux!$A$2:$B$12,2,0)</f>
        <v>Villa Devoto</v>
      </c>
    </row>
    <row r="7755" spans="1:13">
      <c r="A7755" s="11" t="s">
        <v>9</v>
      </c>
      <c r="B7755" s="6">
        <v>123</v>
      </c>
      <c r="C7755" s="2" t="s">
        <v>17087</v>
      </c>
      <c r="D7755" s="2" t="s">
        <v>13492</v>
      </c>
      <c r="E7755" s="11" t="str">
        <f>CONCATENATE(TablaC11[[#This Row],[Apellido]]," ",TablaC11[[#This Row],[Nombre]])</f>
        <v>DIEHL SILVINA INES</v>
      </c>
      <c r="F7755" s="11" t="s">
        <v>17</v>
      </c>
      <c r="G7755" s="11" t="s">
        <v>13</v>
      </c>
      <c r="H7755" s="6">
        <v>20606418</v>
      </c>
      <c r="I7755" s="6">
        <v>1968</v>
      </c>
      <c r="J7755" s="11" t="s">
        <v>25188</v>
      </c>
      <c r="K7755" s="11" t="str">
        <f t="shared" si="121"/>
        <v>Adultos</v>
      </c>
      <c r="L7755" s="6">
        <f>2023-TablaC11[[#This Row],[Clase]]</f>
        <v>55</v>
      </c>
      <c r="M7755" s="4" t="str">
        <f>VLOOKUP(TablaC11[[#This Row],[Circuito]],Aux!$A$2:$B$12,2,0)</f>
        <v>Villa Devoto</v>
      </c>
    </row>
    <row r="7756" spans="1:13">
      <c r="A7756" s="11" t="s">
        <v>9</v>
      </c>
      <c r="B7756" s="6">
        <v>123</v>
      </c>
      <c r="C7756" s="2" t="s">
        <v>2121</v>
      </c>
      <c r="D7756" s="2" t="s">
        <v>17089</v>
      </c>
      <c r="E7756" s="11" t="str">
        <f>CONCATENATE(TablaC11[[#This Row],[Apellido]]," ",TablaC11[[#This Row],[Nombre]])</f>
        <v>DIEZ FABIAN ALBERTO</v>
      </c>
      <c r="F7756" s="11" t="s">
        <v>12</v>
      </c>
      <c r="G7756" s="11" t="s">
        <v>13</v>
      </c>
      <c r="H7756" s="6">
        <v>24425689</v>
      </c>
      <c r="I7756" s="6">
        <v>1975</v>
      </c>
      <c r="J7756" s="11" t="s">
        <v>24525</v>
      </c>
      <c r="K7756" s="11" t="str">
        <f t="shared" si="121"/>
        <v>Adultos</v>
      </c>
      <c r="L7756" s="6">
        <f>2023-TablaC11[[#This Row],[Clase]]</f>
        <v>48</v>
      </c>
      <c r="M7756" s="4" t="str">
        <f>VLOOKUP(TablaC11[[#This Row],[Circuito]],Aux!$A$2:$B$12,2,0)</f>
        <v>Villa Devoto</v>
      </c>
    </row>
    <row r="7757" spans="1:13">
      <c r="A7757" s="11" t="s">
        <v>9</v>
      </c>
      <c r="B7757" s="6">
        <v>123</v>
      </c>
      <c r="C7757" s="2" t="s">
        <v>17091</v>
      </c>
      <c r="D7757" s="2" t="s">
        <v>1602</v>
      </c>
      <c r="E7757" s="11" t="str">
        <f>CONCATENATE(TablaC11[[#This Row],[Apellido]]," ",TablaC11[[#This Row],[Nombre]])</f>
        <v>DIMURO MARIA ESTER</v>
      </c>
      <c r="F7757" s="11" t="s">
        <v>17</v>
      </c>
      <c r="G7757" s="11" t="s">
        <v>18</v>
      </c>
      <c r="H7757" s="6">
        <v>2329621</v>
      </c>
      <c r="I7757" s="6">
        <v>1935</v>
      </c>
      <c r="J7757" s="11" t="s">
        <v>24526</v>
      </c>
      <c r="K7757" s="11" t="str">
        <f t="shared" si="121"/>
        <v>Adultos Mayores</v>
      </c>
      <c r="L7757" s="6">
        <f>2023-TablaC11[[#This Row],[Clase]]</f>
        <v>88</v>
      </c>
      <c r="M7757" s="4" t="str">
        <f>VLOOKUP(TablaC11[[#This Row],[Circuito]],Aux!$A$2:$B$12,2,0)</f>
        <v>Villa Devoto</v>
      </c>
    </row>
    <row r="7758" spans="1:13">
      <c r="A7758" s="11" t="s">
        <v>9</v>
      </c>
      <c r="B7758" s="6">
        <v>123</v>
      </c>
      <c r="C7758" s="2" t="s">
        <v>17093</v>
      </c>
      <c r="D7758" s="2" t="s">
        <v>17094</v>
      </c>
      <c r="E7758" s="11" t="str">
        <f>CONCATENATE(TablaC11[[#This Row],[Apellido]]," ",TablaC11[[#This Row],[Nombre]])</f>
        <v>DISTEFANI AGUSTIN ALEJANDRO</v>
      </c>
      <c r="F7758" s="11" t="s">
        <v>12</v>
      </c>
      <c r="G7758" s="11" t="s">
        <v>18</v>
      </c>
      <c r="H7758" s="6">
        <v>41756636</v>
      </c>
      <c r="I7758" s="6">
        <v>1999</v>
      </c>
      <c r="J7758" s="11" t="s">
        <v>24527</v>
      </c>
      <c r="K7758" s="11" t="str">
        <f t="shared" si="121"/>
        <v>Juventud</v>
      </c>
      <c r="L7758" s="6">
        <f>2023-TablaC11[[#This Row],[Clase]]</f>
        <v>24</v>
      </c>
      <c r="M7758" s="4" t="str">
        <f>VLOOKUP(TablaC11[[#This Row],[Circuito]],Aux!$A$2:$B$12,2,0)</f>
        <v>Villa Devoto</v>
      </c>
    </row>
    <row r="7759" spans="1:13">
      <c r="A7759" s="11" t="s">
        <v>9</v>
      </c>
      <c r="B7759" s="6">
        <v>123</v>
      </c>
      <c r="C7759" s="2" t="s">
        <v>17093</v>
      </c>
      <c r="D7759" s="2" t="s">
        <v>16129</v>
      </c>
      <c r="E7759" s="11" t="str">
        <f>CONCATENATE(TablaC11[[#This Row],[Apellido]]," ",TablaC11[[#This Row],[Nombre]])</f>
        <v>DISTEFANI OSCAR ALEJANDRO</v>
      </c>
      <c r="F7759" s="11" t="s">
        <v>12</v>
      </c>
      <c r="G7759" s="11" t="s">
        <v>18</v>
      </c>
      <c r="H7759" s="6">
        <v>17984683</v>
      </c>
      <c r="I7759" s="6">
        <v>1966</v>
      </c>
      <c r="J7759" s="11" t="s">
        <v>24527</v>
      </c>
      <c r="K7759" s="11" t="str">
        <f t="shared" si="121"/>
        <v>Adultos</v>
      </c>
      <c r="L7759" s="6">
        <f>2023-TablaC11[[#This Row],[Clase]]</f>
        <v>57</v>
      </c>
      <c r="M7759" s="4" t="str">
        <f>VLOOKUP(TablaC11[[#This Row],[Circuito]],Aux!$A$2:$B$12,2,0)</f>
        <v>Villa Devoto</v>
      </c>
    </row>
    <row r="7760" spans="1:13">
      <c r="A7760" s="11" t="s">
        <v>9</v>
      </c>
      <c r="B7760" s="6">
        <v>123</v>
      </c>
      <c r="C7760" s="2" t="s">
        <v>17096</v>
      </c>
      <c r="D7760" s="2" t="s">
        <v>5711</v>
      </c>
      <c r="E7760" s="11" t="str">
        <f>CONCATENATE(TablaC11[[#This Row],[Apellido]]," ",TablaC11[[#This Row],[Nombre]])</f>
        <v>DIZEO VICTOR</v>
      </c>
      <c r="F7760" s="11" t="s">
        <v>12</v>
      </c>
      <c r="G7760" s="11" t="s">
        <v>18</v>
      </c>
      <c r="H7760" s="6">
        <v>4240284</v>
      </c>
      <c r="I7760" s="6">
        <v>1930</v>
      </c>
      <c r="J7760" s="11" t="s">
        <v>24528</v>
      </c>
      <c r="K7760" s="11" t="str">
        <f t="shared" si="121"/>
        <v>Adultos Mayores</v>
      </c>
      <c r="L7760" s="6">
        <f>2023-TablaC11[[#This Row],[Clase]]</f>
        <v>93</v>
      </c>
      <c r="M7760" s="4" t="str">
        <f>VLOOKUP(TablaC11[[#This Row],[Circuito]],Aux!$A$2:$B$12,2,0)</f>
        <v>Villa Devoto</v>
      </c>
    </row>
    <row r="7761" spans="1:13">
      <c r="A7761" s="11" t="s">
        <v>9</v>
      </c>
      <c r="B7761" s="6">
        <v>123</v>
      </c>
      <c r="C7761" s="2" t="s">
        <v>446</v>
      </c>
      <c r="D7761" s="2" t="s">
        <v>17098</v>
      </c>
      <c r="E7761" s="11" t="str">
        <f>CONCATENATE(TablaC11[[#This Row],[Apellido]]," ",TablaC11[[#This Row],[Nombre]])</f>
        <v>DOMINGUEZ FRANCISCA MARTHA</v>
      </c>
      <c r="F7761" s="11" t="s">
        <v>17</v>
      </c>
      <c r="G7761" s="11" t="s">
        <v>18</v>
      </c>
      <c r="H7761" s="6">
        <v>4549642</v>
      </c>
      <c r="I7761" s="6">
        <v>1940</v>
      </c>
      <c r="J7761" s="11" t="s">
        <v>24529</v>
      </c>
      <c r="K7761" s="11" t="str">
        <f t="shared" si="121"/>
        <v>Adultos Mayores</v>
      </c>
      <c r="L7761" s="6">
        <f>2023-TablaC11[[#This Row],[Clase]]</f>
        <v>83</v>
      </c>
      <c r="M7761" s="4" t="str">
        <f>VLOOKUP(TablaC11[[#This Row],[Circuito]],Aux!$A$2:$B$12,2,0)</f>
        <v>Villa Devoto</v>
      </c>
    </row>
    <row r="7762" spans="1:13">
      <c r="A7762" s="11" t="s">
        <v>9</v>
      </c>
      <c r="B7762" s="6">
        <v>123</v>
      </c>
      <c r="C7762" s="2" t="s">
        <v>3979</v>
      </c>
      <c r="D7762" s="2" t="s">
        <v>17100</v>
      </c>
      <c r="E7762" s="11" t="str">
        <f>CONCATENATE(TablaC11[[#This Row],[Apellido]]," ",TablaC11[[#This Row],[Nombre]])</f>
        <v>DORIA CELIA SUSANA</v>
      </c>
      <c r="F7762" s="11" t="s">
        <v>17</v>
      </c>
      <c r="G7762" s="11" t="s">
        <v>13</v>
      </c>
      <c r="H7762" s="6">
        <v>10692453</v>
      </c>
      <c r="I7762" s="6">
        <v>1952</v>
      </c>
      <c r="J7762" s="11" t="s">
        <v>24530</v>
      </c>
      <c r="K7762" s="11" t="str">
        <f t="shared" si="121"/>
        <v>Adultos Mayores</v>
      </c>
      <c r="L7762" s="6">
        <f>2023-TablaC11[[#This Row],[Clase]]</f>
        <v>71</v>
      </c>
      <c r="M7762" s="4" t="str">
        <f>VLOOKUP(TablaC11[[#This Row],[Circuito]],Aux!$A$2:$B$12,2,0)</f>
        <v>Villa Devoto</v>
      </c>
    </row>
    <row r="7763" spans="1:13">
      <c r="A7763" s="11" t="s">
        <v>9</v>
      </c>
      <c r="B7763" s="6">
        <v>123</v>
      </c>
      <c r="C7763" s="2" t="s">
        <v>17102</v>
      </c>
      <c r="D7763" s="2" t="s">
        <v>17103</v>
      </c>
      <c r="E7763" s="11" t="str">
        <f>CONCATENATE(TablaC11[[#This Row],[Apellido]]," ",TablaC11[[#This Row],[Nombre]])</f>
        <v>DRACK ADRIAN ENRIQUE</v>
      </c>
      <c r="F7763" s="11" t="s">
        <v>12</v>
      </c>
      <c r="G7763" s="11" t="s">
        <v>13</v>
      </c>
      <c r="H7763" s="6">
        <v>17106633</v>
      </c>
      <c r="I7763" s="6">
        <v>1964</v>
      </c>
      <c r="J7763" s="11" t="s">
        <v>24531</v>
      </c>
      <c r="K7763" s="11" t="str">
        <f t="shared" si="121"/>
        <v>Adultos</v>
      </c>
      <c r="L7763" s="6">
        <f>2023-TablaC11[[#This Row],[Clase]]</f>
        <v>59</v>
      </c>
      <c r="M7763" s="4" t="str">
        <f>VLOOKUP(TablaC11[[#This Row],[Circuito]],Aux!$A$2:$B$12,2,0)</f>
        <v>Villa Devoto</v>
      </c>
    </row>
    <row r="7764" spans="1:13">
      <c r="A7764" s="11" t="s">
        <v>9</v>
      </c>
      <c r="B7764" s="6">
        <v>123</v>
      </c>
      <c r="C7764" s="2" t="s">
        <v>17105</v>
      </c>
      <c r="D7764" s="2" t="s">
        <v>11384</v>
      </c>
      <c r="E7764" s="11" t="str">
        <f>CONCATENATE(TablaC11[[#This Row],[Apellido]]," ",TablaC11[[#This Row],[Nombre]])</f>
        <v>DUSSELDORP LILIANA ROSA</v>
      </c>
      <c r="F7764" s="11" t="s">
        <v>17</v>
      </c>
      <c r="G7764" s="11" t="s">
        <v>18</v>
      </c>
      <c r="H7764" s="6">
        <v>10125245</v>
      </c>
      <c r="I7764" s="6">
        <v>1951</v>
      </c>
      <c r="J7764" s="11" t="s">
        <v>24532</v>
      </c>
      <c r="K7764" s="11" t="str">
        <f t="shared" si="121"/>
        <v>Adultos Mayores</v>
      </c>
      <c r="L7764" s="6">
        <f>2023-TablaC11[[#This Row],[Clase]]</f>
        <v>72</v>
      </c>
      <c r="M7764" s="4" t="str">
        <f>VLOOKUP(TablaC11[[#This Row],[Circuito]],Aux!$A$2:$B$12,2,0)</f>
        <v>Villa Devoto</v>
      </c>
    </row>
    <row r="7765" spans="1:13">
      <c r="A7765" s="11" t="s">
        <v>9</v>
      </c>
      <c r="B7765" s="6">
        <v>123</v>
      </c>
      <c r="C7765" s="2" t="s">
        <v>17107</v>
      </c>
      <c r="D7765" s="2" t="s">
        <v>1873</v>
      </c>
      <c r="E7765" s="11" t="str">
        <f>CONCATENATE(TablaC11[[#This Row],[Apellido]]," ",TablaC11[[#This Row],[Nombre]])</f>
        <v>ENRIQUE MOYA MARIA ROSA</v>
      </c>
      <c r="F7765" s="11" t="s">
        <v>17</v>
      </c>
      <c r="G7765" s="11" t="s">
        <v>18</v>
      </c>
      <c r="H7765" s="6">
        <v>10717140</v>
      </c>
      <c r="I7765" s="6">
        <v>1949</v>
      </c>
      <c r="J7765" s="11" t="s">
        <v>24533</v>
      </c>
      <c r="K7765" s="11" t="str">
        <f t="shared" si="121"/>
        <v>Adultos Mayores</v>
      </c>
      <c r="L7765" s="6">
        <f>2023-TablaC11[[#This Row],[Clase]]</f>
        <v>74</v>
      </c>
      <c r="M7765" s="4" t="str">
        <f>VLOOKUP(TablaC11[[#This Row],[Circuito]],Aux!$A$2:$B$12,2,0)</f>
        <v>Villa Devoto</v>
      </c>
    </row>
    <row r="7766" spans="1:13">
      <c r="A7766" s="11" t="s">
        <v>9</v>
      </c>
      <c r="B7766" s="6">
        <v>123</v>
      </c>
      <c r="C7766" s="2" t="s">
        <v>17109</v>
      </c>
      <c r="D7766" s="2" t="s">
        <v>167</v>
      </c>
      <c r="E7766" s="11" t="str">
        <f>CONCATENATE(TablaC11[[#This Row],[Apellido]]," ",TablaC11[[#This Row],[Nombre]])</f>
        <v>ESCHMULLER ANA MARIA</v>
      </c>
      <c r="F7766" s="11" t="s">
        <v>17</v>
      </c>
      <c r="G7766" s="11" t="s">
        <v>18</v>
      </c>
      <c r="H7766" s="6">
        <v>16424507</v>
      </c>
      <c r="I7766" s="6">
        <v>1953</v>
      </c>
      <c r="J7766" s="11" t="s">
        <v>24534</v>
      </c>
      <c r="K7766" s="11" t="str">
        <f t="shared" si="121"/>
        <v>Adultos Mayores</v>
      </c>
      <c r="L7766" s="6">
        <f>2023-TablaC11[[#This Row],[Clase]]</f>
        <v>70</v>
      </c>
      <c r="M7766" s="4" t="str">
        <f>VLOOKUP(TablaC11[[#This Row],[Circuito]],Aux!$A$2:$B$12,2,0)</f>
        <v>Villa Devoto</v>
      </c>
    </row>
    <row r="7767" spans="1:13">
      <c r="A7767" s="11" t="s">
        <v>9</v>
      </c>
      <c r="B7767" s="6">
        <v>123</v>
      </c>
      <c r="C7767" s="2" t="s">
        <v>17111</v>
      </c>
      <c r="D7767" s="2" t="s">
        <v>2245</v>
      </c>
      <c r="E7767" s="11" t="str">
        <f>CONCATENATE(TablaC11[[#This Row],[Apellido]]," ",TablaC11[[#This Row],[Nombre]])</f>
        <v>ESCUDERO CLAUDIA BEATRIZ</v>
      </c>
      <c r="F7767" s="11" t="s">
        <v>17</v>
      </c>
      <c r="G7767" s="11" t="s">
        <v>18</v>
      </c>
      <c r="H7767" s="6">
        <v>17365909</v>
      </c>
      <c r="I7767" s="6">
        <v>1964</v>
      </c>
      <c r="J7767" s="11" t="s">
        <v>24535</v>
      </c>
      <c r="K7767" s="11" t="str">
        <f t="shared" si="121"/>
        <v>Adultos</v>
      </c>
      <c r="L7767" s="6">
        <f>2023-TablaC11[[#This Row],[Clase]]</f>
        <v>59</v>
      </c>
      <c r="M7767" s="4" t="str">
        <f>VLOOKUP(TablaC11[[#This Row],[Circuito]],Aux!$A$2:$B$12,2,0)</f>
        <v>Villa Devoto</v>
      </c>
    </row>
    <row r="7768" spans="1:13">
      <c r="A7768" s="11" t="s">
        <v>9</v>
      </c>
      <c r="B7768" s="6">
        <v>123</v>
      </c>
      <c r="C7768" s="2" t="s">
        <v>17111</v>
      </c>
      <c r="D7768" s="2" t="s">
        <v>401</v>
      </c>
      <c r="E7768" s="11" t="str">
        <f>CONCATENATE(TablaC11[[#This Row],[Apellido]]," ",TablaC11[[#This Row],[Nombre]])</f>
        <v>ESCUDERO JOSE LUIS</v>
      </c>
      <c r="F7768" s="11" t="s">
        <v>12</v>
      </c>
      <c r="G7768" s="11" t="s">
        <v>13</v>
      </c>
      <c r="H7768" s="6">
        <v>12713275</v>
      </c>
      <c r="I7768" s="6">
        <v>1958</v>
      </c>
      <c r="J7768" s="11" t="s">
        <v>24536</v>
      </c>
      <c r="K7768" s="11" t="str">
        <f t="shared" si="121"/>
        <v>Adultos</v>
      </c>
      <c r="L7768" s="6">
        <f>2023-TablaC11[[#This Row],[Clase]]</f>
        <v>65</v>
      </c>
      <c r="M7768" s="4" t="str">
        <f>VLOOKUP(TablaC11[[#This Row],[Circuito]],Aux!$A$2:$B$12,2,0)</f>
        <v>Villa Devoto</v>
      </c>
    </row>
    <row r="7769" spans="1:13">
      <c r="A7769" s="11" t="s">
        <v>9</v>
      </c>
      <c r="B7769" s="6">
        <v>123</v>
      </c>
      <c r="C7769" s="2" t="s">
        <v>17111</v>
      </c>
      <c r="D7769" s="2" t="s">
        <v>17114</v>
      </c>
      <c r="E7769" s="11" t="str">
        <f>CONCATENATE(TablaC11[[#This Row],[Apellido]]," ",TablaC11[[#This Row],[Nombre]])</f>
        <v>ESCUDERO KEVIN NAHUEL</v>
      </c>
      <c r="F7769" s="11" t="s">
        <v>12</v>
      </c>
      <c r="G7769" s="11" t="s">
        <v>13</v>
      </c>
      <c r="H7769" s="6">
        <v>39559832</v>
      </c>
      <c r="I7769" s="6">
        <v>1996</v>
      </c>
      <c r="J7769" s="11" t="s">
        <v>24536</v>
      </c>
      <c r="K7769" s="11" t="str">
        <f t="shared" si="121"/>
        <v>Juventud</v>
      </c>
      <c r="L7769" s="6">
        <f>2023-TablaC11[[#This Row],[Clase]]</f>
        <v>27</v>
      </c>
      <c r="M7769" s="4" t="str">
        <f>VLOOKUP(TablaC11[[#This Row],[Circuito]],Aux!$A$2:$B$12,2,0)</f>
        <v>Villa Devoto</v>
      </c>
    </row>
    <row r="7770" spans="1:13">
      <c r="A7770" s="11" t="s">
        <v>9</v>
      </c>
      <c r="B7770" s="6">
        <v>123</v>
      </c>
      <c r="C7770" s="2" t="s">
        <v>17115</v>
      </c>
      <c r="D7770" s="2" t="s">
        <v>17116</v>
      </c>
      <c r="E7770" s="11" t="str">
        <f>CONCATENATE(TablaC11[[#This Row],[Apellido]]," ",TablaC11[[#This Row],[Nombre]])</f>
        <v>ESQUINAZI SILVIA CLOTILDE</v>
      </c>
      <c r="F7770" s="11" t="s">
        <v>17</v>
      </c>
      <c r="G7770" s="11" t="s">
        <v>18</v>
      </c>
      <c r="H7770" s="6">
        <v>5637220</v>
      </c>
      <c r="I7770" s="6">
        <v>1947</v>
      </c>
      <c r="J7770" s="11" t="s">
        <v>24537</v>
      </c>
      <c r="K7770" s="11" t="str">
        <f t="shared" si="121"/>
        <v>Adultos Mayores</v>
      </c>
      <c r="L7770" s="6">
        <f>2023-TablaC11[[#This Row],[Clase]]</f>
        <v>76</v>
      </c>
      <c r="M7770" s="4" t="str">
        <f>VLOOKUP(TablaC11[[#This Row],[Circuito]],Aux!$A$2:$B$12,2,0)</f>
        <v>Villa Devoto</v>
      </c>
    </row>
    <row r="7771" spans="1:13">
      <c r="A7771" s="11" t="s">
        <v>9</v>
      </c>
      <c r="B7771" s="6">
        <v>123</v>
      </c>
      <c r="C7771" s="2" t="s">
        <v>17118</v>
      </c>
      <c r="D7771" s="2" t="s">
        <v>17119</v>
      </c>
      <c r="E7771" s="11" t="str">
        <f>CONCATENATE(TablaC11[[#This Row],[Apellido]]," ",TablaC11[[#This Row],[Nombre]])</f>
        <v>FAES ADELA ANA</v>
      </c>
      <c r="F7771" s="11" t="s">
        <v>17</v>
      </c>
      <c r="G7771" s="11" t="s">
        <v>35</v>
      </c>
      <c r="H7771" s="6">
        <v>1349451</v>
      </c>
      <c r="I7771" s="6">
        <v>1931</v>
      </c>
      <c r="J7771" s="11" t="s">
        <v>24538</v>
      </c>
      <c r="K7771" s="11" t="str">
        <f t="shared" si="121"/>
        <v>Adultos Mayores</v>
      </c>
      <c r="L7771" s="6">
        <f>2023-TablaC11[[#This Row],[Clase]]</f>
        <v>92</v>
      </c>
      <c r="M7771" s="4" t="str">
        <f>VLOOKUP(TablaC11[[#This Row],[Circuito]],Aux!$A$2:$B$12,2,0)</f>
        <v>Villa Devoto</v>
      </c>
    </row>
    <row r="7772" spans="1:13">
      <c r="A7772" s="11" t="s">
        <v>9</v>
      </c>
      <c r="B7772" s="6">
        <v>123</v>
      </c>
      <c r="C7772" s="2" t="s">
        <v>17118</v>
      </c>
      <c r="D7772" s="2" t="s">
        <v>55</v>
      </c>
      <c r="E7772" s="11" t="str">
        <f>CONCATENATE(TablaC11[[#This Row],[Apellido]]," ",TablaC11[[#This Row],[Nombre]])</f>
        <v>FAES MARIA ESTHER</v>
      </c>
      <c r="F7772" s="11" t="s">
        <v>17</v>
      </c>
      <c r="G7772" s="11" t="s">
        <v>284</v>
      </c>
      <c r="H7772" s="6">
        <v>450369</v>
      </c>
      <c r="I7772" s="6">
        <v>1927</v>
      </c>
      <c r="J7772" s="11" t="s">
        <v>24539</v>
      </c>
      <c r="K7772" s="11" t="str">
        <f t="shared" si="121"/>
        <v>Adultos Mayores</v>
      </c>
      <c r="L7772" s="6">
        <f>2023-TablaC11[[#This Row],[Clase]]</f>
        <v>96</v>
      </c>
      <c r="M7772" s="4" t="str">
        <f>VLOOKUP(TablaC11[[#This Row],[Circuito]],Aux!$A$2:$B$12,2,0)</f>
        <v>Villa Devoto</v>
      </c>
    </row>
    <row r="7773" spans="1:13">
      <c r="A7773" s="11" t="s">
        <v>9</v>
      </c>
      <c r="B7773" s="6">
        <v>123</v>
      </c>
      <c r="C7773" s="2" t="s">
        <v>17122</v>
      </c>
      <c r="D7773" s="2" t="s">
        <v>17123</v>
      </c>
      <c r="E7773" s="11" t="str">
        <f>CONCATENATE(TablaC11[[#This Row],[Apellido]]," ",TablaC11[[#This Row],[Nombre]])</f>
        <v>FARINELLI VICENTE JORGE</v>
      </c>
      <c r="F7773" s="11" t="s">
        <v>12</v>
      </c>
      <c r="G7773" s="11" t="s">
        <v>18</v>
      </c>
      <c r="H7773" s="6">
        <v>4381692</v>
      </c>
      <c r="I7773" s="6">
        <v>1941</v>
      </c>
      <c r="J7773" s="11" t="s">
        <v>24540</v>
      </c>
      <c r="K7773" s="11" t="str">
        <f t="shared" si="121"/>
        <v>Adultos Mayores</v>
      </c>
      <c r="L7773" s="6">
        <f>2023-TablaC11[[#This Row],[Clase]]</f>
        <v>82</v>
      </c>
      <c r="M7773" s="4" t="str">
        <f>VLOOKUP(TablaC11[[#This Row],[Circuito]],Aux!$A$2:$B$12,2,0)</f>
        <v>Villa Devoto</v>
      </c>
    </row>
    <row r="7774" spans="1:13">
      <c r="A7774" s="11" t="s">
        <v>9</v>
      </c>
      <c r="B7774" s="6">
        <v>123</v>
      </c>
      <c r="C7774" s="2" t="s">
        <v>5598</v>
      </c>
      <c r="D7774" s="2" t="s">
        <v>17125</v>
      </c>
      <c r="E7774" s="11" t="str">
        <f>CONCATENATE(TablaC11[[#This Row],[Apellido]]," ",TablaC11[[#This Row],[Nombre]])</f>
        <v>FARIÑA DIEGO MAXIMILIANO</v>
      </c>
      <c r="F7774" s="11" t="s">
        <v>12</v>
      </c>
      <c r="G7774" s="11" t="s">
        <v>56</v>
      </c>
      <c r="H7774" s="6">
        <v>22591007</v>
      </c>
      <c r="I7774" s="6">
        <v>1972</v>
      </c>
      <c r="J7774" s="11" t="s">
        <v>24541</v>
      </c>
      <c r="K7774" s="11" t="str">
        <f t="shared" si="121"/>
        <v>Adultos</v>
      </c>
      <c r="L7774" s="6">
        <f>2023-TablaC11[[#This Row],[Clase]]</f>
        <v>51</v>
      </c>
      <c r="M7774" s="4" t="str">
        <f>VLOOKUP(TablaC11[[#This Row],[Circuito]],Aux!$A$2:$B$12,2,0)</f>
        <v>Villa Devoto</v>
      </c>
    </row>
    <row r="7775" spans="1:13">
      <c r="A7775" s="11" t="s">
        <v>9</v>
      </c>
      <c r="B7775" s="6">
        <v>123</v>
      </c>
      <c r="C7775" s="2" t="s">
        <v>17127</v>
      </c>
      <c r="D7775" s="2" t="s">
        <v>17128</v>
      </c>
      <c r="E7775" s="11" t="str">
        <f>CONCATENATE(TablaC11[[#This Row],[Apellido]]," ",TablaC11[[#This Row],[Nombre]])</f>
        <v>FARIOLI MARCOS DANTE</v>
      </c>
      <c r="F7775" s="11" t="s">
        <v>12</v>
      </c>
      <c r="G7775" s="11" t="s">
        <v>18</v>
      </c>
      <c r="H7775" s="6">
        <v>23221292</v>
      </c>
      <c r="I7775" s="6">
        <v>1973</v>
      </c>
      <c r="J7775" s="11" t="s">
        <v>24542</v>
      </c>
      <c r="K7775" s="11" t="str">
        <f t="shared" si="121"/>
        <v>Adultos</v>
      </c>
      <c r="L7775" s="6">
        <f>2023-TablaC11[[#This Row],[Clase]]</f>
        <v>50</v>
      </c>
      <c r="M7775" s="4" t="str">
        <f>VLOOKUP(TablaC11[[#This Row],[Circuito]],Aux!$A$2:$B$12,2,0)</f>
        <v>Villa Devoto</v>
      </c>
    </row>
    <row r="7776" spans="1:13">
      <c r="A7776" s="11" t="s">
        <v>9</v>
      </c>
      <c r="B7776" s="6">
        <v>123</v>
      </c>
      <c r="C7776" s="2" t="s">
        <v>494</v>
      </c>
      <c r="D7776" s="2" t="s">
        <v>354</v>
      </c>
      <c r="E7776" s="11" t="str">
        <f>CONCATENATE(TablaC11[[#This Row],[Apellido]]," ",TablaC11[[#This Row],[Nombre]])</f>
        <v>FERNANDEZ CARLOS ALBERTO</v>
      </c>
      <c r="F7776" s="11" t="s">
        <v>12</v>
      </c>
      <c r="G7776" s="11" t="s">
        <v>56</v>
      </c>
      <c r="H7776" s="6">
        <v>11293893</v>
      </c>
      <c r="I7776" s="6">
        <v>1954</v>
      </c>
      <c r="J7776" s="11" t="s">
        <v>25537</v>
      </c>
      <c r="K7776" s="11" t="str">
        <f t="shared" si="121"/>
        <v>Adultos Mayores</v>
      </c>
      <c r="L7776" s="6">
        <f>2023-TablaC11[[#This Row],[Clase]]</f>
        <v>69</v>
      </c>
      <c r="M7776" s="4" t="str">
        <f>VLOOKUP(TablaC11[[#This Row],[Circuito]],Aux!$A$2:$B$12,2,0)</f>
        <v>Villa Devoto</v>
      </c>
    </row>
    <row r="7777" spans="1:13">
      <c r="A7777" s="11" t="s">
        <v>9</v>
      </c>
      <c r="B7777" s="6">
        <v>123</v>
      </c>
      <c r="C7777" s="2" t="s">
        <v>494</v>
      </c>
      <c r="D7777" s="2" t="s">
        <v>17131</v>
      </c>
      <c r="E7777" s="11" t="str">
        <f>CONCATENATE(TablaC11[[#This Row],[Apellido]]," ",TablaC11[[#This Row],[Nombre]])</f>
        <v>FERNANDEZ DIMAS ARMANDO</v>
      </c>
      <c r="F7777" s="11" t="s">
        <v>12</v>
      </c>
      <c r="G7777" s="11" t="s">
        <v>18</v>
      </c>
      <c r="H7777" s="6">
        <v>12286269</v>
      </c>
      <c r="I7777" s="6">
        <v>1956</v>
      </c>
      <c r="J7777" s="11" t="s">
        <v>24543</v>
      </c>
      <c r="K7777" s="11" t="str">
        <f t="shared" si="121"/>
        <v>Adultos Mayores</v>
      </c>
      <c r="L7777" s="6">
        <f>2023-TablaC11[[#This Row],[Clase]]</f>
        <v>67</v>
      </c>
      <c r="M7777" s="4" t="str">
        <f>VLOOKUP(TablaC11[[#This Row],[Circuito]],Aux!$A$2:$B$12,2,0)</f>
        <v>Villa Devoto</v>
      </c>
    </row>
    <row r="7778" spans="1:13">
      <c r="A7778" s="11" t="s">
        <v>9</v>
      </c>
      <c r="B7778" s="6">
        <v>123</v>
      </c>
      <c r="C7778" s="2" t="s">
        <v>494</v>
      </c>
      <c r="D7778" s="2" t="s">
        <v>438</v>
      </c>
      <c r="E7778" s="11" t="str">
        <f>CONCATENATE(TablaC11[[#This Row],[Apellido]]," ",TablaC11[[#This Row],[Nombre]])</f>
        <v>FERNANDEZ HUGO HORACIO</v>
      </c>
      <c r="F7778" s="11" t="s">
        <v>12</v>
      </c>
      <c r="G7778" s="11" t="s">
        <v>13</v>
      </c>
      <c r="H7778" s="6">
        <v>10555321</v>
      </c>
      <c r="I7778" s="6">
        <v>1952</v>
      </c>
      <c r="J7778" s="11" t="s">
        <v>25384</v>
      </c>
      <c r="K7778" s="11" t="str">
        <f t="shared" si="121"/>
        <v>Adultos Mayores</v>
      </c>
      <c r="L7778" s="6">
        <f>2023-TablaC11[[#This Row],[Clase]]</f>
        <v>71</v>
      </c>
      <c r="M7778" s="4" t="str">
        <f>VLOOKUP(TablaC11[[#This Row],[Circuito]],Aux!$A$2:$B$12,2,0)</f>
        <v>Villa Devoto</v>
      </c>
    </row>
    <row r="7779" spans="1:13">
      <c r="A7779" s="11" t="s">
        <v>9</v>
      </c>
      <c r="B7779" s="6">
        <v>123</v>
      </c>
      <c r="C7779" s="2" t="s">
        <v>494</v>
      </c>
      <c r="D7779" s="2" t="s">
        <v>17134</v>
      </c>
      <c r="E7779" s="11" t="str">
        <f>CONCATENATE(TablaC11[[#This Row],[Apellido]]," ",TablaC11[[#This Row],[Nombre]])</f>
        <v>FERNANDEZ LUIS ALFREDO</v>
      </c>
      <c r="F7779" s="11" t="s">
        <v>12</v>
      </c>
      <c r="G7779" s="11" t="s">
        <v>13</v>
      </c>
      <c r="H7779" s="6">
        <v>13132837</v>
      </c>
      <c r="I7779" s="6">
        <v>1959</v>
      </c>
      <c r="J7779" s="11" t="s">
        <v>24544</v>
      </c>
      <c r="K7779" s="11" t="str">
        <f t="shared" si="121"/>
        <v>Adultos</v>
      </c>
      <c r="L7779" s="6">
        <f>2023-TablaC11[[#This Row],[Clase]]</f>
        <v>64</v>
      </c>
      <c r="M7779" s="4" t="str">
        <f>VLOOKUP(TablaC11[[#This Row],[Circuito]],Aux!$A$2:$B$12,2,0)</f>
        <v>Villa Devoto</v>
      </c>
    </row>
    <row r="7780" spans="1:13">
      <c r="A7780" s="11" t="s">
        <v>9</v>
      </c>
      <c r="B7780" s="6">
        <v>123</v>
      </c>
      <c r="C7780" s="2" t="s">
        <v>494</v>
      </c>
      <c r="D7780" s="2" t="s">
        <v>55</v>
      </c>
      <c r="E7780" s="11" t="str">
        <f>CONCATENATE(TablaC11[[#This Row],[Apellido]]," ",TablaC11[[#This Row],[Nombre]])</f>
        <v>FERNANDEZ MARIA ESTHER</v>
      </c>
      <c r="F7780" s="11" t="s">
        <v>17</v>
      </c>
      <c r="G7780" s="11" t="s">
        <v>18</v>
      </c>
      <c r="H7780" s="6">
        <v>3083374</v>
      </c>
      <c r="I7780" s="6">
        <v>1931</v>
      </c>
      <c r="J7780" s="11" t="s">
        <v>24545</v>
      </c>
      <c r="K7780" s="11" t="str">
        <f t="shared" si="121"/>
        <v>Adultos Mayores</v>
      </c>
      <c r="L7780" s="6">
        <f>2023-TablaC11[[#This Row],[Clase]]</f>
        <v>92</v>
      </c>
      <c r="M7780" s="4" t="str">
        <f>VLOOKUP(TablaC11[[#This Row],[Circuito]],Aux!$A$2:$B$12,2,0)</f>
        <v>Villa Devoto</v>
      </c>
    </row>
    <row r="7781" spans="1:13">
      <c r="A7781" s="11" t="s">
        <v>9</v>
      </c>
      <c r="B7781" s="6">
        <v>123</v>
      </c>
      <c r="C7781" s="2" t="s">
        <v>494</v>
      </c>
      <c r="D7781" s="2" t="s">
        <v>10086</v>
      </c>
      <c r="E7781" s="11" t="str">
        <f>CONCATENATE(TablaC11[[#This Row],[Apellido]]," ",TablaC11[[#This Row],[Nombre]])</f>
        <v>FERNANDEZ SILVIA INES</v>
      </c>
      <c r="F7781" s="11" t="s">
        <v>17</v>
      </c>
      <c r="G7781" s="11" t="s">
        <v>13</v>
      </c>
      <c r="H7781" s="6">
        <v>5785202</v>
      </c>
      <c r="I7781" s="6">
        <v>1948</v>
      </c>
      <c r="J7781" s="11" t="s">
        <v>24546</v>
      </c>
      <c r="K7781" s="11" t="str">
        <f t="shared" si="121"/>
        <v>Adultos Mayores</v>
      </c>
      <c r="L7781" s="6">
        <f>2023-TablaC11[[#This Row],[Clase]]</f>
        <v>75</v>
      </c>
      <c r="M7781" s="4" t="str">
        <f>VLOOKUP(TablaC11[[#This Row],[Circuito]],Aux!$A$2:$B$12,2,0)</f>
        <v>Villa Devoto</v>
      </c>
    </row>
    <row r="7782" spans="1:13">
      <c r="A7782" s="11" t="s">
        <v>9</v>
      </c>
      <c r="B7782" s="6">
        <v>123</v>
      </c>
      <c r="C7782" s="2" t="s">
        <v>494</v>
      </c>
      <c r="D7782" s="2" t="s">
        <v>17138</v>
      </c>
      <c r="E7782" s="11" t="str">
        <f>CONCATENATE(TablaC11[[#This Row],[Apellido]]," ",TablaC11[[#This Row],[Nombre]])</f>
        <v>FERNANDEZ VERONICA CECILIA</v>
      </c>
      <c r="F7782" s="11" t="s">
        <v>17</v>
      </c>
      <c r="G7782" s="11" t="s">
        <v>18</v>
      </c>
      <c r="H7782" s="6">
        <v>21393990</v>
      </c>
      <c r="I7782" s="6">
        <v>1970</v>
      </c>
      <c r="J7782" s="11" t="s">
        <v>24547</v>
      </c>
      <c r="K7782" s="11" t="str">
        <f t="shared" si="121"/>
        <v>Adultos</v>
      </c>
      <c r="L7782" s="6">
        <f>2023-TablaC11[[#This Row],[Clase]]</f>
        <v>53</v>
      </c>
      <c r="M7782" s="4" t="str">
        <f>VLOOKUP(TablaC11[[#This Row],[Circuito]],Aux!$A$2:$B$12,2,0)</f>
        <v>Villa Devoto</v>
      </c>
    </row>
    <row r="7783" spans="1:13">
      <c r="A7783" s="11" t="s">
        <v>9</v>
      </c>
      <c r="B7783" s="6">
        <v>123</v>
      </c>
      <c r="C7783" s="2" t="s">
        <v>17140</v>
      </c>
      <c r="D7783" s="2" t="s">
        <v>2839</v>
      </c>
      <c r="E7783" s="11" t="str">
        <f>CONCATENATE(TablaC11[[#This Row],[Apellido]]," ",TablaC11[[#This Row],[Nombre]])</f>
        <v>FERRANDI MARTA ALICIA</v>
      </c>
      <c r="F7783" s="11" t="s">
        <v>17</v>
      </c>
      <c r="G7783" s="11" t="s">
        <v>18</v>
      </c>
      <c r="H7783" s="6">
        <v>5965095</v>
      </c>
      <c r="I7783" s="6">
        <v>1948</v>
      </c>
      <c r="J7783" s="11" t="s">
        <v>24548</v>
      </c>
      <c r="K7783" s="11" t="str">
        <f t="shared" si="121"/>
        <v>Adultos Mayores</v>
      </c>
      <c r="L7783" s="6">
        <f>2023-TablaC11[[#This Row],[Clase]]</f>
        <v>75</v>
      </c>
      <c r="M7783" s="4" t="str">
        <f>VLOOKUP(TablaC11[[#This Row],[Circuito]],Aux!$A$2:$B$12,2,0)</f>
        <v>Villa Devoto</v>
      </c>
    </row>
    <row r="7784" spans="1:13">
      <c r="A7784" s="11" t="s">
        <v>9</v>
      </c>
      <c r="B7784" s="6">
        <v>123</v>
      </c>
      <c r="C7784" s="2" t="s">
        <v>9352</v>
      </c>
      <c r="D7784" s="2" t="s">
        <v>17142</v>
      </c>
      <c r="E7784" s="11" t="str">
        <f>CONCATENATE(TablaC11[[#This Row],[Apellido]]," ",TablaC11[[#This Row],[Nombre]])</f>
        <v>FERREIRO MARINA HAYDE</v>
      </c>
      <c r="F7784" s="11" t="s">
        <v>17</v>
      </c>
      <c r="G7784" s="11" t="s">
        <v>18</v>
      </c>
      <c r="H7784" s="6">
        <v>5673850</v>
      </c>
      <c r="I7784" s="6">
        <v>1947</v>
      </c>
      <c r="J7784" s="11" t="s">
        <v>24549</v>
      </c>
      <c r="K7784" s="11" t="str">
        <f t="shared" si="121"/>
        <v>Adultos Mayores</v>
      </c>
      <c r="L7784" s="6">
        <f>2023-TablaC11[[#This Row],[Clase]]</f>
        <v>76</v>
      </c>
      <c r="M7784" s="4" t="str">
        <f>VLOOKUP(TablaC11[[#This Row],[Circuito]],Aux!$A$2:$B$12,2,0)</f>
        <v>Villa Devoto</v>
      </c>
    </row>
    <row r="7785" spans="1:13">
      <c r="A7785" s="11" t="s">
        <v>9</v>
      </c>
      <c r="B7785" s="6">
        <v>123</v>
      </c>
      <c r="C7785" s="2" t="s">
        <v>2224</v>
      </c>
      <c r="D7785" s="2" t="s">
        <v>359</v>
      </c>
      <c r="E7785" s="11" t="str">
        <f>CONCATENATE(TablaC11[[#This Row],[Apellido]]," ",TablaC11[[#This Row],[Nombre]])</f>
        <v>FERRER ROSA</v>
      </c>
      <c r="F7785" s="11" t="s">
        <v>17</v>
      </c>
      <c r="G7785" s="11" t="s">
        <v>18</v>
      </c>
      <c r="H7785" s="6">
        <v>2795351</v>
      </c>
      <c r="I7785" s="6">
        <v>1932</v>
      </c>
      <c r="J7785" s="11" t="s">
        <v>24550</v>
      </c>
      <c r="K7785" s="11" t="str">
        <f t="shared" si="121"/>
        <v>Adultos Mayores</v>
      </c>
      <c r="L7785" s="6">
        <f>2023-TablaC11[[#This Row],[Clase]]</f>
        <v>91</v>
      </c>
      <c r="M7785" s="4" t="str">
        <f>VLOOKUP(TablaC11[[#This Row],[Circuito]],Aux!$A$2:$B$12,2,0)</f>
        <v>Villa Devoto</v>
      </c>
    </row>
    <row r="7786" spans="1:13">
      <c r="A7786" s="11" t="s">
        <v>9</v>
      </c>
      <c r="B7786" s="6">
        <v>123</v>
      </c>
      <c r="C7786" s="2" t="s">
        <v>9354</v>
      </c>
      <c r="D7786" s="2" t="s">
        <v>17145</v>
      </c>
      <c r="E7786" s="11" t="str">
        <f>CONCATENATE(TablaC11[[#This Row],[Apellido]]," ",TablaC11[[#This Row],[Nombre]])</f>
        <v>FERRETTI LEONARDO CESAR SANTIAGO</v>
      </c>
      <c r="F7786" s="11" t="s">
        <v>12</v>
      </c>
      <c r="G7786" s="11" t="s">
        <v>18</v>
      </c>
      <c r="H7786" s="6">
        <v>16938580</v>
      </c>
      <c r="I7786" s="6">
        <v>1964</v>
      </c>
      <c r="J7786" s="11" t="s">
        <v>24551</v>
      </c>
      <c r="K7786" s="11" t="str">
        <f t="shared" si="121"/>
        <v>Adultos</v>
      </c>
      <c r="L7786" s="6">
        <f>2023-TablaC11[[#This Row],[Clase]]</f>
        <v>59</v>
      </c>
      <c r="M7786" s="4" t="str">
        <f>VLOOKUP(TablaC11[[#This Row],[Circuito]],Aux!$A$2:$B$12,2,0)</f>
        <v>Villa Devoto</v>
      </c>
    </row>
    <row r="7787" spans="1:13">
      <c r="A7787" s="11" t="s">
        <v>9</v>
      </c>
      <c r="B7787" s="6">
        <v>123</v>
      </c>
      <c r="C7787" s="2" t="s">
        <v>17147</v>
      </c>
      <c r="D7787" s="2" t="s">
        <v>17148</v>
      </c>
      <c r="E7787" s="11" t="str">
        <f>CONCATENATE(TablaC11[[#This Row],[Apellido]]," ",TablaC11[[#This Row],[Nombre]])</f>
        <v>FIDANZA SILVIA NELIDA</v>
      </c>
      <c r="F7787" s="11" t="s">
        <v>17</v>
      </c>
      <c r="G7787" s="11" t="s">
        <v>18</v>
      </c>
      <c r="H7787" s="6">
        <v>5210703</v>
      </c>
      <c r="I7787" s="6">
        <v>1945</v>
      </c>
      <c r="J7787" s="11" t="s">
        <v>24552</v>
      </c>
      <c r="K7787" s="11" t="str">
        <f t="shared" si="121"/>
        <v>Adultos Mayores</v>
      </c>
      <c r="L7787" s="6">
        <f>2023-TablaC11[[#This Row],[Clase]]</f>
        <v>78</v>
      </c>
      <c r="M7787" s="4" t="str">
        <f>VLOOKUP(TablaC11[[#This Row],[Circuito]],Aux!$A$2:$B$12,2,0)</f>
        <v>Villa Devoto</v>
      </c>
    </row>
    <row r="7788" spans="1:13">
      <c r="A7788" s="11" t="s">
        <v>9</v>
      </c>
      <c r="B7788" s="6">
        <v>123</v>
      </c>
      <c r="C7788" s="2" t="s">
        <v>17150</v>
      </c>
      <c r="D7788" s="2" t="s">
        <v>17151</v>
      </c>
      <c r="E7788" s="11" t="str">
        <f>CONCATENATE(TablaC11[[#This Row],[Apellido]]," ",TablaC11[[#This Row],[Nombre]])</f>
        <v>FIDEL MARINA ISABEL</v>
      </c>
      <c r="F7788" s="11" t="s">
        <v>17</v>
      </c>
      <c r="G7788" s="11" t="s">
        <v>13</v>
      </c>
      <c r="H7788" s="6">
        <v>4961862</v>
      </c>
      <c r="I7788" s="6">
        <v>1944</v>
      </c>
      <c r="J7788" s="11" t="s">
        <v>24553</v>
      </c>
      <c r="K7788" s="11" t="str">
        <f t="shared" si="121"/>
        <v>Adultos Mayores</v>
      </c>
      <c r="L7788" s="6">
        <f>2023-TablaC11[[#This Row],[Clase]]</f>
        <v>79</v>
      </c>
      <c r="M7788" s="4" t="str">
        <f>VLOOKUP(TablaC11[[#This Row],[Circuito]],Aux!$A$2:$B$12,2,0)</f>
        <v>Villa Devoto</v>
      </c>
    </row>
    <row r="7789" spans="1:13">
      <c r="A7789" s="11" t="s">
        <v>9</v>
      </c>
      <c r="B7789" s="6">
        <v>123</v>
      </c>
      <c r="C7789" s="2" t="s">
        <v>12754</v>
      </c>
      <c r="D7789" s="2" t="s">
        <v>100</v>
      </c>
      <c r="E7789" s="11" t="str">
        <f>CONCATENATE(TablaC11[[#This Row],[Apellido]]," ",TablaC11[[#This Row],[Nombre]])</f>
        <v>FIORI MARIA CRISTINA</v>
      </c>
      <c r="F7789" s="11" t="s">
        <v>17</v>
      </c>
      <c r="G7789" s="11" t="s">
        <v>18</v>
      </c>
      <c r="H7789" s="6">
        <v>12548391</v>
      </c>
      <c r="I7789" s="6">
        <v>1956</v>
      </c>
      <c r="J7789" s="11" t="s">
        <v>24554</v>
      </c>
      <c r="K7789" s="11" t="str">
        <f t="shared" si="121"/>
        <v>Adultos Mayores</v>
      </c>
      <c r="L7789" s="6">
        <f>2023-TablaC11[[#This Row],[Clase]]</f>
        <v>67</v>
      </c>
      <c r="M7789" s="4" t="str">
        <f>VLOOKUP(TablaC11[[#This Row],[Circuito]],Aux!$A$2:$B$12,2,0)</f>
        <v>Villa Devoto</v>
      </c>
    </row>
    <row r="7790" spans="1:13">
      <c r="A7790" s="11" t="s">
        <v>9</v>
      </c>
      <c r="B7790" s="6">
        <v>123</v>
      </c>
      <c r="C7790" s="2" t="s">
        <v>17154</v>
      </c>
      <c r="D7790" s="2" t="s">
        <v>17155</v>
      </c>
      <c r="E7790" s="11" t="str">
        <f>CONCATENATE(TablaC11[[#This Row],[Apellido]]," ",TablaC11[[#This Row],[Nombre]])</f>
        <v>FITZNER CARMEN DOROTEA</v>
      </c>
      <c r="F7790" s="11" t="s">
        <v>17</v>
      </c>
      <c r="G7790" s="11" t="s">
        <v>18</v>
      </c>
      <c r="H7790" s="6">
        <v>5115019</v>
      </c>
      <c r="I7790" s="6">
        <v>1945</v>
      </c>
      <c r="J7790" s="11" t="s">
        <v>24555</v>
      </c>
      <c r="K7790" s="11" t="str">
        <f t="shared" si="121"/>
        <v>Adultos Mayores</v>
      </c>
      <c r="L7790" s="6">
        <f>2023-TablaC11[[#This Row],[Clase]]</f>
        <v>78</v>
      </c>
      <c r="M7790" s="4" t="str">
        <f>VLOOKUP(TablaC11[[#This Row],[Circuito]],Aux!$A$2:$B$12,2,0)</f>
        <v>Villa Devoto</v>
      </c>
    </row>
    <row r="7791" spans="1:13">
      <c r="A7791" s="11" t="s">
        <v>9</v>
      </c>
      <c r="B7791" s="6">
        <v>123</v>
      </c>
      <c r="C7791" s="2" t="s">
        <v>10763</v>
      </c>
      <c r="D7791" s="2" t="s">
        <v>1401</v>
      </c>
      <c r="E7791" s="11" t="str">
        <f>CONCATENATE(TablaC11[[#This Row],[Apellido]]," ",TablaC11[[#This Row],[Nombre]])</f>
        <v>FLORENTIN HECTOR DANIEL</v>
      </c>
      <c r="F7791" s="11" t="s">
        <v>12</v>
      </c>
      <c r="G7791" s="11" t="s">
        <v>13</v>
      </c>
      <c r="H7791" s="6">
        <v>11644784</v>
      </c>
      <c r="I7791" s="6">
        <v>1953</v>
      </c>
      <c r="J7791" s="11" t="s">
        <v>24556</v>
      </c>
      <c r="K7791" s="11" t="str">
        <f t="shared" si="121"/>
        <v>Adultos Mayores</v>
      </c>
      <c r="L7791" s="6">
        <f>2023-TablaC11[[#This Row],[Clase]]</f>
        <v>70</v>
      </c>
      <c r="M7791" s="4" t="str">
        <f>VLOOKUP(TablaC11[[#This Row],[Circuito]],Aux!$A$2:$B$12,2,0)</f>
        <v>Villa Devoto</v>
      </c>
    </row>
    <row r="7792" spans="1:13">
      <c r="A7792" s="11" t="s">
        <v>9</v>
      </c>
      <c r="B7792" s="6">
        <v>123</v>
      </c>
      <c r="C7792" s="2" t="s">
        <v>12757</v>
      </c>
      <c r="D7792" s="2" t="s">
        <v>3522</v>
      </c>
      <c r="E7792" s="11" t="str">
        <f>CONCATENATE(TablaC11[[#This Row],[Apellido]]," ",TablaC11[[#This Row],[Nombre]])</f>
        <v>FOGLIA NICOLAS</v>
      </c>
      <c r="F7792" s="11" t="s">
        <v>12</v>
      </c>
      <c r="G7792" s="11" t="s">
        <v>35</v>
      </c>
      <c r="H7792" s="6">
        <v>4140081</v>
      </c>
      <c r="I7792" s="6">
        <v>1934</v>
      </c>
      <c r="J7792" s="11" t="s">
        <v>24557</v>
      </c>
      <c r="K7792" s="11" t="str">
        <f t="shared" si="121"/>
        <v>Adultos Mayores</v>
      </c>
      <c r="L7792" s="6">
        <f>2023-TablaC11[[#This Row],[Clase]]</f>
        <v>89</v>
      </c>
      <c r="M7792" s="4" t="str">
        <f>VLOOKUP(TablaC11[[#This Row],[Circuito]],Aux!$A$2:$B$12,2,0)</f>
        <v>Villa Devoto</v>
      </c>
    </row>
    <row r="7793" spans="1:13">
      <c r="A7793" s="11" t="s">
        <v>9</v>
      </c>
      <c r="B7793" s="6">
        <v>123</v>
      </c>
      <c r="C7793" s="2" t="s">
        <v>515</v>
      </c>
      <c r="D7793" s="2" t="s">
        <v>17159</v>
      </c>
      <c r="E7793" s="11" t="str">
        <f>CONCATENATE(TablaC11[[#This Row],[Apellido]]," ",TablaC11[[#This Row],[Nombre]])</f>
        <v>FONTANA GLORIA MARTA</v>
      </c>
      <c r="F7793" s="11" t="s">
        <v>17</v>
      </c>
      <c r="G7793" s="11" t="s">
        <v>13</v>
      </c>
      <c r="H7793" s="6">
        <v>5644597</v>
      </c>
      <c r="I7793" s="6">
        <v>1947</v>
      </c>
      <c r="J7793" s="11" t="s">
        <v>24558</v>
      </c>
      <c r="K7793" s="11" t="str">
        <f t="shared" si="121"/>
        <v>Adultos Mayores</v>
      </c>
      <c r="L7793" s="6">
        <f>2023-TablaC11[[#This Row],[Clase]]</f>
        <v>76</v>
      </c>
      <c r="M7793" s="4" t="str">
        <f>VLOOKUP(TablaC11[[#This Row],[Circuito]],Aux!$A$2:$B$12,2,0)</f>
        <v>Villa Devoto</v>
      </c>
    </row>
    <row r="7794" spans="1:13">
      <c r="A7794" s="11" t="s">
        <v>9</v>
      </c>
      <c r="B7794" s="6">
        <v>123</v>
      </c>
      <c r="C7794" s="2" t="s">
        <v>17161</v>
      </c>
      <c r="D7794" s="2" t="s">
        <v>3440</v>
      </c>
      <c r="E7794" s="11" t="str">
        <f>CONCATENATE(TablaC11[[#This Row],[Apellido]]," ",TablaC11[[#This Row],[Nombre]])</f>
        <v>FRAIDENRAIJ NOEMI</v>
      </c>
      <c r="F7794" s="11" t="s">
        <v>17</v>
      </c>
      <c r="G7794" s="11" t="s">
        <v>13</v>
      </c>
      <c r="H7794" s="6">
        <v>374838</v>
      </c>
      <c r="I7794" s="6">
        <v>1930</v>
      </c>
      <c r="J7794" s="11" t="s">
        <v>24559</v>
      </c>
      <c r="K7794" s="11" t="str">
        <f t="shared" si="121"/>
        <v>Adultos Mayores</v>
      </c>
      <c r="L7794" s="6">
        <f>2023-TablaC11[[#This Row],[Clase]]</f>
        <v>93</v>
      </c>
      <c r="M7794" s="4" t="str">
        <f>VLOOKUP(TablaC11[[#This Row],[Circuito]],Aux!$A$2:$B$12,2,0)</f>
        <v>Villa Devoto</v>
      </c>
    </row>
    <row r="7795" spans="1:13">
      <c r="A7795" s="11" t="s">
        <v>9</v>
      </c>
      <c r="B7795" s="6">
        <v>123</v>
      </c>
      <c r="C7795" s="2" t="s">
        <v>5660</v>
      </c>
      <c r="D7795" s="2" t="s">
        <v>17163</v>
      </c>
      <c r="E7795" s="11" t="str">
        <f>CONCATENATE(TablaC11[[#This Row],[Apellido]]," ",TablaC11[[#This Row],[Nombre]])</f>
        <v>FRANCO JORGE ALBERTO ANTONIO</v>
      </c>
      <c r="F7795" s="11" t="s">
        <v>12</v>
      </c>
      <c r="G7795" s="11" t="s">
        <v>18</v>
      </c>
      <c r="H7795" s="6">
        <v>4156124</v>
      </c>
      <c r="I7795" s="6">
        <v>1935</v>
      </c>
      <c r="J7795" s="11" t="s">
        <v>24560</v>
      </c>
      <c r="K7795" s="11" t="str">
        <f t="shared" si="121"/>
        <v>Adultos Mayores</v>
      </c>
      <c r="L7795" s="6">
        <f>2023-TablaC11[[#This Row],[Clase]]</f>
        <v>88</v>
      </c>
      <c r="M7795" s="4" t="str">
        <f>VLOOKUP(TablaC11[[#This Row],[Circuito]],Aux!$A$2:$B$12,2,0)</f>
        <v>Villa Devoto</v>
      </c>
    </row>
    <row r="7796" spans="1:13">
      <c r="A7796" s="11" t="s">
        <v>9</v>
      </c>
      <c r="B7796" s="6">
        <v>123</v>
      </c>
      <c r="C7796" s="2" t="s">
        <v>17165</v>
      </c>
      <c r="D7796" s="2" t="s">
        <v>8545</v>
      </c>
      <c r="E7796" s="11" t="str">
        <f>CONCATENATE(TablaC11[[#This Row],[Apellido]]," ",TablaC11[[#This Row],[Nombre]])</f>
        <v>FRATTESI RICARDO NESTOR</v>
      </c>
      <c r="F7796" s="11" t="s">
        <v>12</v>
      </c>
      <c r="G7796" s="11" t="s">
        <v>18</v>
      </c>
      <c r="H7796" s="6">
        <v>11386843</v>
      </c>
      <c r="I7796" s="6">
        <v>1955</v>
      </c>
      <c r="J7796" s="11" t="s">
        <v>24561</v>
      </c>
      <c r="K7796" s="11" t="str">
        <f t="shared" si="121"/>
        <v>Adultos Mayores</v>
      </c>
      <c r="L7796" s="6">
        <f>2023-TablaC11[[#This Row],[Clase]]</f>
        <v>68</v>
      </c>
      <c r="M7796" s="4" t="str">
        <f>VLOOKUP(TablaC11[[#This Row],[Circuito]],Aux!$A$2:$B$12,2,0)</f>
        <v>Villa Devoto</v>
      </c>
    </row>
    <row r="7797" spans="1:13">
      <c r="A7797" s="11" t="s">
        <v>9</v>
      </c>
      <c r="B7797" s="6">
        <v>123</v>
      </c>
      <c r="C7797" s="2" t="s">
        <v>17167</v>
      </c>
      <c r="D7797" s="2" t="s">
        <v>17168</v>
      </c>
      <c r="E7797" s="11" t="str">
        <f>CONCATENATE(TablaC11[[#This Row],[Apellido]]," ",TablaC11[[#This Row],[Nombre]])</f>
        <v>FRENCH PEDRO RAUL NICOLAS</v>
      </c>
      <c r="F7797" s="11" t="s">
        <v>12</v>
      </c>
      <c r="G7797" s="11" t="s">
        <v>18</v>
      </c>
      <c r="H7797" s="6">
        <v>16335681</v>
      </c>
      <c r="I7797" s="6">
        <v>1963</v>
      </c>
      <c r="J7797" s="11" t="s">
        <v>24562</v>
      </c>
      <c r="K7797" s="11" t="str">
        <f t="shared" si="121"/>
        <v>Adultos</v>
      </c>
      <c r="L7797" s="6">
        <f>2023-TablaC11[[#This Row],[Clase]]</f>
        <v>60</v>
      </c>
      <c r="M7797" s="4" t="str">
        <f>VLOOKUP(TablaC11[[#This Row],[Circuito]],Aux!$A$2:$B$12,2,0)</f>
        <v>Villa Devoto</v>
      </c>
    </row>
    <row r="7798" spans="1:13">
      <c r="A7798" s="11" t="s">
        <v>9</v>
      </c>
      <c r="B7798" s="6">
        <v>123</v>
      </c>
      <c r="C7798" s="2" t="s">
        <v>17170</v>
      </c>
      <c r="D7798" s="2" t="s">
        <v>17171</v>
      </c>
      <c r="E7798" s="11" t="str">
        <f>CONCATENATE(TablaC11[[#This Row],[Apellido]]," ",TablaC11[[#This Row],[Nombre]])</f>
        <v>FRIEDL EDNA LIA</v>
      </c>
      <c r="F7798" s="11" t="s">
        <v>17</v>
      </c>
      <c r="G7798" s="11" t="s">
        <v>18</v>
      </c>
      <c r="H7798" s="6">
        <v>3288335</v>
      </c>
      <c r="I7798" s="6">
        <v>1932</v>
      </c>
      <c r="J7798" s="11" t="s">
        <v>24563</v>
      </c>
      <c r="K7798" s="11" t="str">
        <f t="shared" si="121"/>
        <v>Adultos Mayores</v>
      </c>
      <c r="L7798" s="6">
        <f>2023-TablaC11[[#This Row],[Clase]]</f>
        <v>91</v>
      </c>
      <c r="M7798" s="4" t="str">
        <f>VLOOKUP(TablaC11[[#This Row],[Circuito]],Aux!$A$2:$B$12,2,0)</f>
        <v>Villa Devoto</v>
      </c>
    </row>
    <row r="7799" spans="1:13">
      <c r="A7799" s="11" t="s">
        <v>9</v>
      </c>
      <c r="B7799" s="6">
        <v>123</v>
      </c>
      <c r="C7799" s="2" t="s">
        <v>17173</v>
      </c>
      <c r="D7799" s="2" t="s">
        <v>8906</v>
      </c>
      <c r="E7799" s="11" t="str">
        <f>CONCATENATE(TablaC11[[#This Row],[Apellido]]," ",TablaC11[[#This Row],[Nombre]])</f>
        <v>FRIGERIO JUAN CRUZ</v>
      </c>
      <c r="F7799" s="11" t="s">
        <v>12</v>
      </c>
      <c r="G7799" s="11" t="s">
        <v>13</v>
      </c>
      <c r="H7799" s="6">
        <v>22824364</v>
      </c>
      <c r="I7799" s="6">
        <v>1972</v>
      </c>
      <c r="J7799" s="11" t="s">
        <v>24564</v>
      </c>
      <c r="K7799" s="11" t="str">
        <f t="shared" si="121"/>
        <v>Adultos</v>
      </c>
      <c r="L7799" s="6">
        <f>2023-TablaC11[[#This Row],[Clase]]</f>
        <v>51</v>
      </c>
      <c r="M7799" s="4" t="str">
        <f>VLOOKUP(TablaC11[[#This Row],[Circuito]],Aux!$A$2:$B$12,2,0)</f>
        <v>Villa Devoto</v>
      </c>
    </row>
    <row r="7800" spans="1:13">
      <c r="A7800" s="11" t="s">
        <v>9</v>
      </c>
      <c r="B7800" s="6">
        <v>123</v>
      </c>
      <c r="C7800" s="2" t="s">
        <v>17175</v>
      </c>
      <c r="D7800" s="2" t="s">
        <v>6289</v>
      </c>
      <c r="E7800" s="11" t="str">
        <f>CONCATENATE(TablaC11[[#This Row],[Apellido]]," ",TablaC11[[#This Row],[Nombre]])</f>
        <v>FUSARI SAGRETTI JUAN MARTIN</v>
      </c>
      <c r="F7800" s="11" t="s">
        <v>12</v>
      </c>
      <c r="G7800" s="11" t="s">
        <v>18</v>
      </c>
      <c r="H7800" s="6">
        <v>45147319</v>
      </c>
      <c r="I7800" s="6">
        <v>2003</v>
      </c>
      <c r="J7800" s="11" t="s">
        <v>25538</v>
      </c>
      <c r="K7800" s="11" t="str">
        <f t="shared" si="121"/>
        <v>Juventud</v>
      </c>
      <c r="L7800" s="6">
        <f>2023-TablaC11[[#This Row],[Clase]]</f>
        <v>20</v>
      </c>
      <c r="M7800" s="4" t="str">
        <f>VLOOKUP(TablaC11[[#This Row],[Circuito]],Aux!$A$2:$B$12,2,0)</f>
        <v>Villa Devoto</v>
      </c>
    </row>
    <row r="7801" spans="1:13">
      <c r="A7801" s="11" t="s">
        <v>9</v>
      </c>
      <c r="B7801" s="6">
        <v>123</v>
      </c>
      <c r="C7801" s="2" t="s">
        <v>17177</v>
      </c>
      <c r="D7801" s="2" t="s">
        <v>17178</v>
      </c>
      <c r="E7801" s="11" t="str">
        <f>CONCATENATE(TablaC11[[#This Row],[Apellido]]," ",TablaC11[[#This Row],[Nombre]])</f>
        <v>GABACH ISABEL YOLANDA</v>
      </c>
      <c r="F7801" s="11" t="s">
        <v>17</v>
      </c>
      <c r="G7801" s="11" t="s">
        <v>18</v>
      </c>
      <c r="H7801" s="6">
        <v>12714608</v>
      </c>
      <c r="I7801" s="6">
        <v>1957</v>
      </c>
      <c r="J7801" s="11" t="s">
        <v>24544</v>
      </c>
      <c r="K7801" s="11" t="str">
        <f t="shared" si="121"/>
        <v>Adultos Mayores</v>
      </c>
      <c r="L7801" s="6">
        <f>2023-TablaC11[[#This Row],[Clase]]</f>
        <v>66</v>
      </c>
      <c r="M7801" s="4" t="str">
        <f>VLOOKUP(TablaC11[[#This Row],[Circuito]],Aux!$A$2:$B$12,2,0)</f>
        <v>Villa Devoto</v>
      </c>
    </row>
    <row r="7802" spans="1:13">
      <c r="A7802" s="11" t="s">
        <v>9</v>
      </c>
      <c r="B7802" s="6">
        <v>123</v>
      </c>
      <c r="C7802" s="2" t="s">
        <v>17179</v>
      </c>
      <c r="D7802" s="2" t="s">
        <v>12398</v>
      </c>
      <c r="E7802" s="11" t="str">
        <f>CONCATENATE(TablaC11[[#This Row],[Apellido]]," ",TablaC11[[#This Row],[Nombre]])</f>
        <v>GAGLIARDI MARIA VERONICA</v>
      </c>
      <c r="F7802" s="11" t="s">
        <v>17</v>
      </c>
      <c r="G7802" s="11" t="s">
        <v>18</v>
      </c>
      <c r="H7802" s="6">
        <v>18305340</v>
      </c>
      <c r="I7802" s="6">
        <v>1966</v>
      </c>
      <c r="J7802" s="11" t="s">
        <v>24565</v>
      </c>
      <c r="K7802" s="11" t="str">
        <f t="shared" si="121"/>
        <v>Adultos</v>
      </c>
      <c r="L7802" s="6">
        <f>2023-TablaC11[[#This Row],[Clase]]</f>
        <v>57</v>
      </c>
      <c r="M7802" s="4" t="str">
        <f>VLOOKUP(TablaC11[[#This Row],[Circuito]],Aux!$A$2:$B$12,2,0)</f>
        <v>Villa Devoto</v>
      </c>
    </row>
    <row r="7803" spans="1:13">
      <c r="A7803" s="11" t="s">
        <v>9</v>
      </c>
      <c r="B7803" s="6">
        <v>123</v>
      </c>
      <c r="C7803" s="2" t="s">
        <v>17181</v>
      </c>
      <c r="D7803" s="2" t="s">
        <v>11</v>
      </c>
      <c r="E7803" s="11" t="str">
        <f>CONCATENATE(TablaC11[[#This Row],[Apellido]]," ",TablaC11[[#This Row],[Nombre]])</f>
        <v>GALIE GUSTAVO ADOLFO</v>
      </c>
      <c r="F7803" s="11" t="s">
        <v>12</v>
      </c>
      <c r="G7803" s="11" t="s">
        <v>18</v>
      </c>
      <c r="H7803" s="6">
        <v>21537154</v>
      </c>
      <c r="I7803" s="6">
        <v>1970</v>
      </c>
      <c r="J7803" s="11" t="s">
        <v>24566</v>
      </c>
      <c r="K7803" s="11" t="str">
        <f t="shared" si="121"/>
        <v>Adultos</v>
      </c>
      <c r="L7803" s="6">
        <f>2023-TablaC11[[#This Row],[Clase]]</f>
        <v>53</v>
      </c>
      <c r="M7803" s="4" t="str">
        <f>VLOOKUP(TablaC11[[#This Row],[Circuito]],Aux!$A$2:$B$12,2,0)</f>
        <v>Villa Devoto</v>
      </c>
    </row>
    <row r="7804" spans="1:13">
      <c r="A7804" s="11" t="s">
        <v>9</v>
      </c>
      <c r="B7804" s="6">
        <v>123</v>
      </c>
      <c r="C7804" s="2" t="s">
        <v>552</v>
      </c>
      <c r="D7804" s="2" t="s">
        <v>6253</v>
      </c>
      <c r="E7804" s="11" t="str">
        <f>CONCATENATE(TablaC11[[#This Row],[Apellido]]," ",TablaC11[[#This Row],[Nombre]])</f>
        <v>GALLO NELIDA</v>
      </c>
      <c r="F7804" s="11" t="s">
        <v>17</v>
      </c>
      <c r="G7804" s="11" t="s">
        <v>56</v>
      </c>
      <c r="H7804" s="6">
        <v>3961647</v>
      </c>
      <c r="I7804" s="6">
        <v>1941</v>
      </c>
      <c r="J7804" s="11" t="s">
        <v>24429</v>
      </c>
      <c r="K7804" s="11" t="str">
        <f t="shared" si="121"/>
        <v>Adultos Mayores</v>
      </c>
      <c r="L7804" s="6">
        <f>2023-TablaC11[[#This Row],[Clase]]</f>
        <v>82</v>
      </c>
      <c r="M7804" s="4" t="str">
        <f>VLOOKUP(TablaC11[[#This Row],[Circuito]],Aux!$A$2:$B$12,2,0)</f>
        <v>Villa Devoto</v>
      </c>
    </row>
    <row r="7805" spans="1:13">
      <c r="A7805" s="11" t="s">
        <v>9</v>
      </c>
      <c r="B7805" s="6">
        <v>123</v>
      </c>
      <c r="C7805" s="2" t="s">
        <v>2282</v>
      </c>
      <c r="D7805" s="2" t="s">
        <v>8666</v>
      </c>
      <c r="E7805" s="11" t="str">
        <f>CONCATENATE(TablaC11[[#This Row],[Apellido]]," ",TablaC11[[#This Row],[Nombre]])</f>
        <v>GALVAN SERGIO DANIEL</v>
      </c>
      <c r="F7805" s="11" t="s">
        <v>12</v>
      </c>
      <c r="G7805" s="11" t="s">
        <v>284</v>
      </c>
      <c r="H7805" s="6">
        <v>16000193</v>
      </c>
      <c r="I7805" s="6">
        <v>1962</v>
      </c>
      <c r="J7805" s="11" t="s">
        <v>24567</v>
      </c>
      <c r="K7805" s="11" t="str">
        <f t="shared" si="121"/>
        <v>Adultos</v>
      </c>
      <c r="L7805" s="6">
        <f>2023-TablaC11[[#This Row],[Clase]]</f>
        <v>61</v>
      </c>
      <c r="M7805" s="4" t="str">
        <f>VLOOKUP(TablaC11[[#This Row],[Circuito]],Aux!$A$2:$B$12,2,0)</f>
        <v>Villa Devoto</v>
      </c>
    </row>
    <row r="7806" spans="1:13">
      <c r="A7806" s="11" t="s">
        <v>9</v>
      </c>
      <c r="B7806" s="6">
        <v>123</v>
      </c>
      <c r="C7806" s="2" t="s">
        <v>570</v>
      </c>
      <c r="D7806" s="2" t="s">
        <v>17184</v>
      </c>
      <c r="E7806" s="11" t="str">
        <f>CONCATENATE(TablaC11[[#This Row],[Apellido]]," ",TablaC11[[#This Row],[Nombre]])</f>
        <v>GARCIA CLARA RAQUEL</v>
      </c>
      <c r="F7806" s="11" t="s">
        <v>17</v>
      </c>
      <c r="G7806" s="11" t="s">
        <v>18</v>
      </c>
      <c r="H7806" s="6">
        <v>14407733</v>
      </c>
      <c r="I7806" s="6">
        <v>1961</v>
      </c>
      <c r="J7806" s="11" t="s">
        <v>24568</v>
      </c>
      <c r="K7806" s="11" t="str">
        <f t="shared" si="121"/>
        <v>Adultos</v>
      </c>
      <c r="L7806" s="6">
        <f>2023-TablaC11[[#This Row],[Clase]]</f>
        <v>62</v>
      </c>
      <c r="M7806" s="4" t="str">
        <f>VLOOKUP(TablaC11[[#This Row],[Circuito]],Aux!$A$2:$B$12,2,0)</f>
        <v>Villa Devoto</v>
      </c>
    </row>
    <row r="7807" spans="1:13">
      <c r="A7807" s="11" t="s">
        <v>9</v>
      </c>
      <c r="B7807" s="6">
        <v>123</v>
      </c>
      <c r="C7807" s="2" t="s">
        <v>570</v>
      </c>
      <c r="D7807" s="2" t="s">
        <v>17186</v>
      </c>
      <c r="E7807" s="11" t="str">
        <f>CONCATENATE(TablaC11[[#This Row],[Apellido]]," ",TablaC11[[#This Row],[Nombre]])</f>
        <v>GARCIA MARCELA RENEE</v>
      </c>
      <c r="F7807" s="11" t="s">
        <v>17</v>
      </c>
      <c r="G7807" s="11" t="s">
        <v>18</v>
      </c>
      <c r="H7807" s="6">
        <v>17571679</v>
      </c>
      <c r="I7807" s="6">
        <v>1965</v>
      </c>
      <c r="J7807" s="11" t="s">
        <v>24569</v>
      </c>
      <c r="K7807" s="11" t="str">
        <f t="shared" si="121"/>
        <v>Adultos</v>
      </c>
      <c r="L7807" s="6">
        <f>2023-TablaC11[[#This Row],[Clase]]</f>
        <v>58</v>
      </c>
      <c r="M7807" s="4" t="str">
        <f>VLOOKUP(TablaC11[[#This Row],[Circuito]],Aux!$A$2:$B$12,2,0)</f>
        <v>Villa Devoto</v>
      </c>
    </row>
    <row r="7808" spans="1:13">
      <c r="A7808" s="11" t="s">
        <v>9</v>
      </c>
      <c r="B7808" s="6">
        <v>123</v>
      </c>
      <c r="C7808" s="2" t="s">
        <v>570</v>
      </c>
      <c r="D7808" s="2" t="s">
        <v>17188</v>
      </c>
      <c r="E7808" s="11" t="str">
        <f>CONCATENATE(TablaC11[[#This Row],[Apellido]]," ",TablaC11[[#This Row],[Nombre]])</f>
        <v>GARCIA PAOLA ELEONORA</v>
      </c>
      <c r="F7808" s="11" t="s">
        <v>17</v>
      </c>
      <c r="G7808" s="11" t="s">
        <v>18</v>
      </c>
      <c r="H7808" s="6">
        <v>24227554</v>
      </c>
      <c r="I7808" s="6">
        <v>1974</v>
      </c>
      <c r="J7808" s="11" t="s">
        <v>24570</v>
      </c>
      <c r="K7808" s="11" t="str">
        <f t="shared" si="121"/>
        <v>Adultos</v>
      </c>
      <c r="L7808" s="6">
        <f>2023-TablaC11[[#This Row],[Clase]]</f>
        <v>49</v>
      </c>
      <c r="M7808" s="4" t="str">
        <f>VLOOKUP(TablaC11[[#This Row],[Circuito]],Aux!$A$2:$B$12,2,0)</f>
        <v>Villa Devoto</v>
      </c>
    </row>
    <row r="7809" spans="1:13">
      <c r="A7809" s="11" t="s">
        <v>9</v>
      </c>
      <c r="B7809" s="6">
        <v>123</v>
      </c>
      <c r="C7809" s="2" t="s">
        <v>17190</v>
      </c>
      <c r="D7809" s="2" t="s">
        <v>17191</v>
      </c>
      <c r="E7809" s="11" t="str">
        <f>CONCATENATE(TablaC11[[#This Row],[Apellido]]," ",TablaC11[[#This Row],[Nombre]])</f>
        <v>GAYOSO DRUILLE LUCIA ADOLFINA PEREGRINA</v>
      </c>
      <c r="F7809" s="11" t="s">
        <v>17</v>
      </c>
      <c r="G7809" s="11" t="s">
        <v>18</v>
      </c>
      <c r="H7809" s="6">
        <v>3945016</v>
      </c>
      <c r="I7809" s="6">
        <v>1940</v>
      </c>
      <c r="J7809" s="11" t="s">
        <v>24571</v>
      </c>
      <c r="K7809" s="11" t="str">
        <f t="shared" si="121"/>
        <v>Adultos Mayores</v>
      </c>
      <c r="L7809" s="6">
        <f>2023-TablaC11[[#This Row],[Clase]]</f>
        <v>83</v>
      </c>
      <c r="M7809" s="4" t="str">
        <f>VLOOKUP(TablaC11[[#This Row],[Circuito]],Aux!$A$2:$B$12,2,0)</f>
        <v>Villa Devoto</v>
      </c>
    </row>
    <row r="7810" spans="1:13">
      <c r="A7810" s="11" t="s">
        <v>9</v>
      </c>
      <c r="B7810" s="6">
        <v>123</v>
      </c>
      <c r="C7810" s="2" t="s">
        <v>17193</v>
      </c>
      <c r="D7810" s="2" t="s">
        <v>17194</v>
      </c>
      <c r="E7810" s="11" t="str">
        <f>CONCATENATE(TablaC11[[#This Row],[Apellido]]," ",TablaC11[[#This Row],[Nombre]])</f>
        <v>GEADA ODELCIA</v>
      </c>
      <c r="F7810" s="11" t="s">
        <v>17</v>
      </c>
      <c r="G7810" s="11" t="s">
        <v>18</v>
      </c>
      <c r="H7810" s="6">
        <v>3267451</v>
      </c>
      <c r="I7810" s="6">
        <v>1936</v>
      </c>
      <c r="J7810" s="11" t="s">
        <v>24572</v>
      </c>
      <c r="K7810" s="11" t="str">
        <f t="shared" ref="K7810:K7873" si="122">IF(L7810&lt;=31,"Juventud",IF(L7810&lt;=65,"Adultos","Adultos Mayores"))</f>
        <v>Adultos Mayores</v>
      </c>
      <c r="L7810" s="6">
        <f>2023-TablaC11[[#This Row],[Clase]]</f>
        <v>87</v>
      </c>
      <c r="M7810" s="4" t="str">
        <f>VLOOKUP(TablaC11[[#This Row],[Circuito]],Aux!$A$2:$B$12,2,0)</f>
        <v>Villa Devoto</v>
      </c>
    </row>
    <row r="7811" spans="1:13">
      <c r="A7811" s="11" t="s">
        <v>9</v>
      </c>
      <c r="B7811" s="6">
        <v>123</v>
      </c>
      <c r="C7811" s="2" t="s">
        <v>17196</v>
      </c>
      <c r="D7811" s="2" t="s">
        <v>179</v>
      </c>
      <c r="E7811" s="11" t="str">
        <f>CONCATENATE(TablaC11[[#This Row],[Apellido]]," ",TablaC11[[#This Row],[Nombre]])</f>
        <v>GENARO JUAN CARLOS</v>
      </c>
      <c r="F7811" s="11" t="s">
        <v>12</v>
      </c>
      <c r="G7811" s="11" t="s">
        <v>13</v>
      </c>
      <c r="H7811" s="6">
        <v>12966457</v>
      </c>
      <c r="I7811" s="6">
        <v>1959</v>
      </c>
      <c r="J7811" s="11" t="s">
        <v>25189</v>
      </c>
      <c r="K7811" s="11" t="str">
        <f t="shared" si="122"/>
        <v>Adultos</v>
      </c>
      <c r="L7811" s="6">
        <f>2023-TablaC11[[#This Row],[Clase]]</f>
        <v>64</v>
      </c>
      <c r="M7811" s="4" t="str">
        <f>VLOOKUP(TablaC11[[#This Row],[Circuito]],Aux!$A$2:$B$12,2,0)</f>
        <v>Villa Devoto</v>
      </c>
    </row>
    <row r="7812" spans="1:13">
      <c r="A7812" s="11" t="s">
        <v>9</v>
      </c>
      <c r="B7812" s="6">
        <v>123</v>
      </c>
      <c r="C7812" s="2" t="s">
        <v>4110</v>
      </c>
      <c r="D7812" s="2" t="s">
        <v>17198</v>
      </c>
      <c r="E7812" s="11" t="str">
        <f>CONCATENATE(TablaC11[[#This Row],[Apellido]]," ",TablaC11[[#This Row],[Nombre]])</f>
        <v>GENTILE MARIA CAMILA</v>
      </c>
      <c r="F7812" s="11" t="s">
        <v>17</v>
      </c>
      <c r="G7812" s="11" t="s">
        <v>13</v>
      </c>
      <c r="H7812" s="6">
        <v>42647511</v>
      </c>
      <c r="I7812" s="6">
        <v>2000</v>
      </c>
      <c r="J7812" s="11" t="s">
        <v>24573</v>
      </c>
      <c r="K7812" s="11" t="str">
        <f t="shared" si="122"/>
        <v>Juventud</v>
      </c>
      <c r="L7812" s="6">
        <f>2023-TablaC11[[#This Row],[Clase]]</f>
        <v>23</v>
      </c>
      <c r="M7812" s="4" t="str">
        <f>VLOOKUP(TablaC11[[#This Row],[Circuito]],Aux!$A$2:$B$12,2,0)</f>
        <v>Villa Devoto</v>
      </c>
    </row>
    <row r="7813" spans="1:13">
      <c r="A7813" s="11" t="s">
        <v>9</v>
      </c>
      <c r="B7813" s="6">
        <v>123</v>
      </c>
      <c r="C7813" s="2" t="s">
        <v>17200</v>
      </c>
      <c r="D7813" s="2" t="s">
        <v>17201</v>
      </c>
      <c r="E7813" s="11" t="str">
        <f>CONCATENATE(TablaC11[[#This Row],[Apellido]]," ",TablaC11[[#This Row],[Nombre]])</f>
        <v>GIANANDREA CRISTINA ELISABETH</v>
      </c>
      <c r="F7813" s="11" t="s">
        <v>17</v>
      </c>
      <c r="G7813" s="11" t="s">
        <v>18</v>
      </c>
      <c r="H7813" s="6">
        <v>5176071</v>
      </c>
      <c r="I7813" s="6">
        <v>1945</v>
      </c>
      <c r="J7813" s="11" t="s">
        <v>24574</v>
      </c>
      <c r="K7813" s="11" t="str">
        <f t="shared" si="122"/>
        <v>Adultos Mayores</v>
      </c>
      <c r="L7813" s="6">
        <f>2023-TablaC11[[#This Row],[Clase]]</f>
        <v>78</v>
      </c>
      <c r="M7813" s="4" t="str">
        <f>VLOOKUP(TablaC11[[#This Row],[Circuito]],Aux!$A$2:$B$12,2,0)</f>
        <v>Villa Devoto</v>
      </c>
    </row>
    <row r="7814" spans="1:13">
      <c r="A7814" s="11" t="s">
        <v>9</v>
      </c>
      <c r="B7814" s="6">
        <v>123</v>
      </c>
      <c r="C7814" s="2" t="s">
        <v>17203</v>
      </c>
      <c r="D7814" s="2" t="s">
        <v>17204</v>
      </c>
      <c r="E7814" s="11" t="str">
        <f>CONCATENATE(TablaC11[[#This Row],[Apellido]]," ",TablaC11[[#This Row],[Nombre]])</f>
        <v>GIANCRISTIANO FABIO GABRIEL</v>
      </c>
      <c r="F7814" s="11" t="s">
        <v>12</v>
      </c>
      <c r="G7814" s="11" t="s">
        <v>13</v>
      </c>
      <c r="H7814" s="6">
        <v>16131233</v>
      </c>
      <c r="I7814" s="6">
        <v>1963</v>
      </c>
      <c r="J7814" s="11" t="s">
        <v>24575</v>
      </c>
      <c r="K7814" s="11" t="str">
        <f t="shared" si="122"/>
        <v>Adultos</v>
      </c>
      <c r="L7814" s="6">
        <f>2023-TablaC11[[#This Row],[Clase]]</f>
        <v>60</v>
      </c>
      <c r="M7814" s="4" t="str">
        <f>VLOOKUP(TablaC11[[#This Row],[Circuito]],Aux!$A$2:$B$12,2,0)</f>
        <v>Villa Devoto</v>
      </c>
    </row>
    <row r="7815" spans="1:13">
      <c r="A7815" s="11" t="s">
        <v>9</v>
      </c>
      <c r="B7815" s="6">
        <v>123</v>
      </c>
      <c r="C7815" s="2" t="s">
        <v>17206</v>
      </c>
      <c r="D7815" s="2" t="s">
        <v>17207</v>
      </c>
      <c r="E7815" s="11" t="str">
        <f>CONCATENATE(TablaC11[[#This Row],[Apellido]]," ",TablaC11[[#This Row],[Nombre]])</f>
        <v>GIARDINA ANGELA JORGELINA</v>
      </c>
      <c r="F7815" s="11" t="s">
        <v>17</v>
      </c>
      <c r="G7815" s="11" t="s">
        <v>284</v>
      </c>
      <c r="H7815" s="6">
        <v>4877409</v>
      </c>
      <c r="I7815" s="6">
        <v>1944</v>
      </c>
      <c r="J7815" s="11" t="s">
        <v>24576</v>
      </c>
      <c r="K7815" s="11" t="str">
        <f t="shared" si="122"/>
        <v>Adultos Mayores</v>
      </c>
      <c r="L7815" s="6">
        <f>2023-TablaC11[[#This Row],[Clase]]</f>
        <v>79</v>
      </c>
      <c r="M7815" s="4" t="str">
        <f>VLOOKUP(TablaC11[[#This Row],[Circuito]],Aux!$A$2:$B$12,2,0)</f>
        <v>Villa Devoto</v>
      </c>
    </row>
    <row r="7816" spans="1:13">
      <c r="A7816" s="11" t="s">
        <v>9</v>
      </c>
      <c r="B7816" s="6">
        <v>123</v>
      </c>
      <c r="C7816" s="2" t="s">
        <v>5742</v>
      </c>
      <c r="D7816" s="2" t="s">
        <v>17209</v>
      </c>
      <c r="E7816" s="11" t="str">
        <f>CONCATENATE(TablaC11[[#This Row],[Apellido]]," ",TablaC11[[#This Row],[Nombre]])</f>
        <v>GIL ENRIQUE ARNALDO</v>
      </c>
      <c r="F7816" s="11" t="s">
        <v>12</v>
      </c>
      <c r="G7816" s="11" t="s">
        <v>18</v>
      </c>
      <c r="H7816" s="6">
        <v>13532791</v>
      </c>
      <c r="I7816" s="6">
        <v>1959</v>
      </c>
      <c r="J7816" s="11" t="s">
        <v>24577</v>
      </c>
      <c r="K7816" s="11" t="str">
        <f t="shared" si="122"/>
        <v>Adultos</v>
      </c>
      <c r="L7816" s="6">
        <f>2023-TablaC11[[#This Row],[Clase]]</f>
        <v>64</v>
      </c>
      <c r="M7816" s="4" t="str">
        <f>VLOOKUP(TablaC11[[#This Row],[Circuito]],Aux!$A$2:$B$12,2,0)</f>
        <v>Villa Devoto</v>
      </c>
    </row>
    <row r="7817" spans="1:13">
      <c r="A7817" s="11" t="s">
        <v>9</v>
      </c>
      <c r="B7817" s="6">
        <v>123</v>
      </c>
      <c r="C7817" s="2" t="s">
        <v>17211</v>
      </c>
      <c r="D7817" s="2" t="s">
        <v>17212</v>
      </c>
      <c r="E7817" s="11" t="str">
        <f>CONCATENATE(TablaC11[[#This Row],[Apellido]]," ",TablaC11[[#This Row],[Nombre]])</f>
        <v>GIOCO LUIS WALTER</v>
      </c>
      <c r="F7817" s="11" t="s">
        <v>12</v>
      </c>
      <c r="G7817" s="11" t="s">
        <v>18</v>
      </c>
      <c r="H7817" s="6">
        <v>16895054</v>
      </c>
      <c r="I7817" s="6">
        <v>1964</v>
      </c>
      <c r="J7817" s="11" t="s">
        <v>24578</v>
      </c>
      <c r="K7817" s="11" t="str">
        <f t="shared" si="122"/>
        <v>Adultos</v>
      </c>
      <c r="L7817" s="6">
        <f>2023-TablaC11[[#This Row],[Clase]]</f>
        <v>59</v>
      </c>
      <c r="M7817" s="4" t="str">
        <f>VLOOKUP(TablaC11[[#This Row],[Circuito]],Aux!$A$2:$B$12,2,0)</f>
        <v>Villa Devoto</v>
      </c>
    </row>
    <row r="7818" spans="1:13">
      <c r="A7818" s="11" t="s">
        <v>9</v>
      </c>
      <c r="B7818" s="6">
        <v>123</v>
      </c>
      <c r="C7818" s="2" t="s">
        <v>17211</v>
      </c>
      <c r="D7818" s="2" t="s">
        <v>4332</v>
      </c>
      <c r="E7818" s="11" t="str">
        <f>CONCATENATE(TablaC11[[#This Row],[Apellido]]," ",TablaC11[[#This Row],[Nombre]])</f>
        <v>GIOCO MARIA DOLORES</v>
      </c>
      <c r="F7818" s="11" t="s">
        <v>17</v>
      </c>
      <c r="G7818" s="11" t="s">
        <v>56</v>
      </c>
      <c r="H7818" s="6">
        <v>36157501</v>
      </c>
      <c r="I7818" s="6">
        <v>1991</v>
      </c>
      <c r="J7818" s="11" t="s">
        <v>24578</v>
      </c>
      <c r="K7818" s="11" t="str">
        <f t="shared" si="122"/>
        <v>Adultos</v>
      </c>
      <c r="L7818" s="6">
        <f>2023-TablaC11[[#This Row],[Clase]]</f>
        <v>32</v>
      </c>
      <c r="M7818" s="4" t="str">
        <f>VLOOKUP(TablaC11[[#This Row],[Circuito]],Aux!$A$2:$B$12,2,0)</f>
        <v>Villa Devoto</v>
      </c>
    </row>
    <row r="7819" spans="1:13">
      <c r="A7819" s="11" t="s">
        <v>9</v>
      </c>
      <c r="B7819" s="6">
        <v>123</v>
      </c>
      <c r="C7819" s="2" t="s">
        <v>17211</v>
      </c>
      <c r="D7819" s="2" t="s">
        <v>17214</v>
      </c>
      <c r="E7819" s="11" t="str">
        <f>CONCATENATE(TablaC11[[#This Row],[Apellido]]," ",TablaC11[[#This Row],[Nombre]])</f>
        <v>GIOCO MARIA MACARENA</v>
      </c>
      <c r="F7819" s="11" t="s">
        <v>17</v>
      </c>
      <c r="G7819" s="11" t="s">
        <v>18</v>
      </c>
      <c r="H7819" s="6">
        <v>38068174</v>
      </c>
      <c r="I7819" s="6">
        <v>1994</v>
      </c>
      <c r="J7819" s="11" t="s">
        <v>24578</v>
      </c>
      <c r="K7819" s="11" t="str">
        <f t="shared" si="122"/>
        <v>Juventud</v>
      </c>
      <c r="L7819" s="6">
        <f>2023-TablaC11[[#This Row],[Clase]]</f>
        <v>29</v>
      </c>
      <c r="M7819" s="4" t="str">
        <f>VLOOKUP(TablaC11[[#This Row],[Circuito]],Aux!$A$2:$B$12,2,0)</f>
        <v>Villa Devoto</v>
      </c>
    </row>
    <row r="7820" spans="1:13">
      <c r="A7820" s="11" t="s">
        <v>9</v>
      </c>
      <c r="B7820" s="6">
        <v>123</v>
      </c>
      <c r="C7820" s="2" t="s">
        <v>17211</v>
      </c>
      <c r="D7820" s="2" t="s">
        <v>15803</v>
      </c>
      <c r="E7820" s="11" t="str">
        <f>CONCATENATE(TablaC11[[#This Row],[Apellido]]," ",TablaC11[[#This Row],[Nombre]])</f>
        <v>GIOCO MARIA MARTINA</v>
      </c>
      <c r="F7820" s="11" t="s">
        <v>17</v>
      </c>
      <c r="G7820" s="11" t="s">
        <v>18</v>
      </c>
      <c r="H7820" s="6">
        <v>43718072</v>
      </c>
      <c r="I7820" s="6">
        <v>2002</v>
      </c>
      <c r="J7820" s="11" t="s">
        <v>24579</v>
      </c>
      <c r="K7820" s="11" t="str">
        <f t="shared" si="122"/>
        <v>Juventud</v>
      </c>
      <c r="L7820" s="6">
        <f>2023-TablaC11[[#This Row],[Clase]]</f>
        <v>21</v>
      </c>
      <c r="M7820" s="4" t="str">
        <f>VLOOKUP(TablaC11[[#This Row],[Circuito]],Aux!$A$2:$B$12,2,0)</f>
        <v>Villa Devoto</v>
      </c>
    </row>
    <row r="7821" spans="1:13">
      <c r="A7821" s="11" t="s">
        <v>9</v>
      </c>
      <c r="B7821" s="6">
        <v>123</v>
      </c>
      <c r="C7821" s="2" t="s">
        <v>17216</v>
      </c>
      <c r="D7821" s="2" t="s">
        <v>537</v>
      </c>
      <c r="E7821" s="11" t="str">
        <f>CONCATENATE(TablaC11[[#This Row],[Apellido]]," ",TablaC11[[#This Row],[Nombre]])</f>
        <v>GIOIELLA FABIO MARCELO</v>
      </c>
      <c r="F7821" s="11" t="s">
        <v>12</v>
      </c>
      <c r="G7821" s="11" t="s">
        <v>13</v>
      </c>
      <c r="H7821" s="6">
        <v>17031210</v>
      </c>
      <c r="I7821" s="6">
        <v>1964</v>
      </c>
      <c r="J7821" s="11" t="s">
        <v>24410</v>
      </c>
      <c r="K7821" s="11" t="str">
        <f t="shared" si="122"/>
        <v>Adultos</v>
      </c>
      <c r="L7821" s="6">
        <f>2023-TablaC11[[#This Row],[Clase]]</f>
        <v>59</v>
      </c>
      <c r="M7821" s="4" t="str">
        <f>VLOOKUP(TablaC11[[#This Row],[Circuito]],Aux!$A$2:$B$12,2,0)</f>
        <v>Villa Devoto</v>
      </c>
    </row>
    <row r="7822" spans="1:13">
      <c r="A7822" s="11" t="s">
        <v>9</v>
      </c>
      <c r="B7822" s="6">
        <v>123</v>
      </c>
      <c r="C7822" s="2" t="s">
        <v>17217</v>
      </c>
      <c r="D7822" s="2" t="s">
        <v>17218</v>
      </c>
      <c r="E7822" s="11" t="str">
        <f>CONCATENATE(TablaC11[[#This Row],[Apellido]]," ",TablaC11[[#This Row],[Nombre]])</f>
        <v>GIORDANELLI FEDERICO CARLOS</v>
      </c>
      <c r="F7822" s="11" t="s">
        <v>12</v>
      </c>
      <c r="G7822" s="11" t="s">
        <v>13</v>
      </c>
      <c r="H7822" s="6">
        <v>37806407</v>
      </c>
      <c r="I7822" s="6">
        <v>1993</v>
      </c>
      <c r="J7822" s="11" t="s">
        <v>24580</v>
      </c>
      <c r="K7822" s="11" t="str">
        <f t="shared" si="122"/>
        <v>Juventud</v>
      </c>
      <c r="L7822" s="6">
        <f>2023-TablaC11[[#This Row],[Clase]]</f>
        <v>30</v>
      </c>
      <c r="M7822" s="4" t="str">
        <f>VLOOKUP(TablaC11[[#This Row],[Circuito]],Aux!$A$2:$B$12,2,0)</f>
        <v>Villa Devoto</v>
      </c>
    </row>
    <row r="7823" spans="1:13">
      <c r="A7823" s="11" t="s">
        <v>9</v>
      </c>
      <c r="B7823" s="6">
        <v>123</v>
      </c>
      <c r="C7823" s="2" t="s">
        <v>17217</v>
      </c>
      <c r="D7823" s="2" t="s">
        <v>1310</v>
      </c>
      <c r="E7823" s="11" t="str">
        <f>CONCATENATE(TablaC11[[#This Row],[Apellido]]," ",TablaC11[[#This Row],[Nombre]])</f>
        <v>GIORDANELLI IGNACIO MARTIN</v>
      </c>
      <c r="F7823" s="11" t="s">
        <v>12</v>
      </c>
      <c r="G7823" s="11" t="s">
        <v>56</v>
      </c>
      <c r="H7823" s="6">
        <v>41472647</v>
      </c>
      <c r="I7823" s="6">
        <v>1998</v>
      </c>
      <c r="J7823" s="11" t="s">
        <v>24580</v>
      </c>
      <c r="K7823" s="11" t="str">
        <f t="shared" si="122"/>
        <v>Juventud</v>
      </c>
      <c r="L7823" s="6">
        <f>2023-TablaC11[[#This Row],[Clase]]</f>
        <v>25</v>
      </c>
      <c r="M7823" s="4" t="str">
        <f>VLOOKUP(TablaC11[[#This Row],[Circuito]],Aux!$A$2:$B$12,2,0)</f>
        <v>Villa Devoto</v>
      </c>
    </row>
    <row r="7824" spans="1:13">
      <c r="A7824" s="11" t="s">
        <v>9</v>
      </c>
      <c r="B7824" s="6">
        <v>123</v>
      </c>
      <c r="C7824" s="2" t="s">
        <v>17220</v>
      </c>
      <c r="D7824" s="2" t="s">
        <v>5461</v>
      </c>
      <c r="E7824" s="11" t="str">
        <f>CONCATENATE(TablaC11[[#This Row],[Apellido]]," ",TablaC11[[#This Row],[Nombre]])</f>
        <v>GIOVANETTI ADRIANA ISABEL</v>
      </c>
      <c r="F7824" s="11" t="s">
        <v>17</v>
      </c>
      <c r="G7824" s="11" t="s">
        <v>13</v>
      </c>
      <c r="H7824" s="6">
        <v>12990241</v>
      </c>
      <c r="I7824" s="6">
        <v>1959</v>
      </c>
      <c r="J7824" s="11" t="s">
        <v>24581</v>
      </c>
      <c r="K7824" s="11" t="str">
        <f t="shared" si="122"/>
        <v>Adultos</v>
      </c>
      <c r="L7824" s="6">
        <f>2023-TablaC11[[#This Row],[Clase]]</f>
        <v>64</v>
      </c>
      <c r="M7824" s="4" t="str">
        <f>VLOOKUP(TablaC11[[#This Row],[Circuito]],Aux!$A$2:$B$12,2,0)</f>
        <v>Villa Devoto</v>
      </c>
    </row>
    <row r="7825" spans="1:13">
      <c r="A7825" s="11" t="s">
        <v>9</v>
      </c>
      <c r="B7825" s="6">
        <v>123</v>
      </c>
      <c r="C7825" s="2" t="s">
        <v>618</v>
      </c>
      <c r="D7825" s="2" t="s">
        <v>17222</v>
      </c>
      <c r="E7825" s="11" t="str">
        <f>CONCATENATE(TablaC11[[#This Row],[Apellido]]," ",TablaC11[[#This Row],[Nombre]])</f>
        <v>GOMEZ ANDREA MARIEL</v>
      </c>
      <c r="F7825" s="11" t="s">
        <v>17</v>
      </c>
      <c r="G7825" s="11" t="s">
        <v>18</v>
      </c>
      <c r="H7825" s="6">
        <v>18285722</v>
      </c>
      <c r="I7825" s="6">
        <v>1967</v>
      </c>
      <c r="J7825" s="11" t="s">
        <v>24582</v>
      </c>
      <c r="K7825" s="11" t="str">
        <f t="shared" si="122"/>
        <v>Adultos</v>
      </c>
      <c r="L7825" s="6">
        <f>2023-TablaC11[[#This Row],[Clase]]</f>
        <v>56</v>
      </c>
      <c r="M7825" s="4" t="str">
        <f>VLOOKUP(TablaC11[[#This Row],[Circuito]],Aux!$A$2:$B$12,2,0)</f>
        <v>Villa Devoto</v>
      </c>
    </row>
    <row r="7826" spans="1:13">
      <c r="A7826" s="11" t="s">
        <v>9</v>
      </c>
      <c r="B7826" s="6">
        <v>123</v>
      </c>
      <c r="C7826" s="2" t="s">
        <v>618</v>
      </c>
      <c r="D7826" s="2" t="s">
        <v>17224</v>
      </c>
      <c r="E7826" s="11" t="str">
        <f>CONCATENATE(TablaC11[[#This Row],[Apellido]]," ",TablaC11[[#This Row],[Nombre]])</f>
        <v>GOMEZ BENEDICTA SARA</v>
      </c>
      <c r="F7826" s="11" t="s">
        <v>17</v>
      </c>
      <c r="G7826" s="11" t="s">
        <v>35</v>
      </c>
      <c r="H7826" s="6">
        <v>1735595</v>
      </c>
      <c r="I7826" s="6">
        <v>1935</v>
      </c>
      <c r="J7826" s="11" t="s">
        <v>24583</v>
      </c>
      <c r="K7826" s="11" t="str">
        <f t="shared" si="122"/>
        <v>Adultos Mayores</v>
      </c>
      <c r="L7826" s="6">
        <f>2023-TablaC11[[#This Row],[Clase]]</f>
        <v>88</v>
      </c>
      <c r="M7826" s="4" t="str">
        <f>VLOOKUP(TablaC11[[#This Row],[Circuito]],Aux!$A$2:$B$12,2,0)</f>
        <v>Villa Devoto</v>
      </c>
    </row>
    <row r="7827" spans="1:13">
      <c r="A7827" s="11" t="s">
        <v>9</v>
      </c>
      <c r="B7827" s="6">
        <v>123</v>
      </c>
      <c r="C7827" s="2" t="s">
        <v>618</v>
      </c>
      <c r="D7827" s="2" t="s">
        <v>17226</v>
      </c>
      <c r="E7827" s="11" t="str">
        <f>CONCATENATE(TablaC11[[#This Row],[Apellido]]," ",TablaC11[[#This Row],[Nombre]])</f>
        <v>GOMEZ DELIA AIDA</v>
      </c>
      <c r="F7827" s="11" t="s">
        <v>17</v>
      </c>
      <c r="G7827" s="11" t="s">
        <v>18</v>
      </c>
      <c r="H7827" s="6">
        <v>2002120</v>
      </c>
      <c r="I7827" s="6">
        <v>1927</v>
      </c>
      <c r="J7827" s="11" t="s">
        <v>24584</v>
      </c>
      <c r="K7827" s="11" t="str">
        <f t="shared" si="122"/>
        <v>Adultos Mayores</v>
      </c>
      <c r="L7827" s="6">
        <f>2023-TablaC11[[#This Row],[Clase]]</f>
        <v>96</v>
      </c>
      <c r="M7827" s="4" t="str">
        <f>VLOOKUP(TablaC11[[#This Row],[Circuito]],Aux!$A$2:$B$12,2,0)</f>
        <v>Villa Devoto</v>
      </c>
    </row>
    <row r="7828" spans="1:13">
      <c r="A7828" s="11" t="s">
        <v>9</v>
      </c>
      <c r="B7828" s="6">
        <v>123</v>
      </c>
      <c r="C7828" s="2" t="s">
        <v>618</v>
      </c>
      <c r="D7828" s="2" t="s">
        <v>17228</v>
      </c>
      <c r="E7828" s="11" t="str">
        <f>CONCATENATE(TablaC11[[#This Row],[Apellido]]," ",TablaC11[[#This Row],[Nombre]])</f>
        <v>GOMEZ GALA FLAVIA</v>
      </c>
      <c r="F7828" s="11" t="s">
        <v>17</v>
      </c>
      <c r="G7828" s="11" t="s">
        <v>13</v>
      </c>
      <c r="H7828" s="6">
        <v>33156900</v>
      </c>
      <c r="I7828" s="6">
        <v>1987</v>
      </c>
      <c r="J7828" s="11" t="s">
        <v>25539</v>
      </c>
      <c r="K7828" s="11" t="str">
        <f t="shared" si="122"/>
        <v>Adultos</v>
      </c>
      <c r="L7828" s="6">
        <f>2023-TablaC11[[#This Row],[Clase]]</f>
        <v>36</v>
      </c>
      <c r="M7828" s="4" t="str">
        <f>VLOOKUP(TablaC11[[#This Row],[Circuito]],Aux!$A$2:$B$12,2,0)</f>
        <v>Villa Devoto</v>
      </c>
    </row>
    <row r="7829" spans="1:13">
      <c r="A7829" s="11" t="s">
        <v>9</v>
      </c>
      <c r="B7829" s="6">
        <v>123</v>
      </c>
      <c r="C7829" s="2" t="s">
        <v>618</v>
      </c>
      <c r="D7829" s="2" t="s">
        <v>587</v>
      </c>
      <c r="E7829" s="11" t="str">
        <f>CONCATENATE(TablaC11[[#This Row],[Apellido]]," ",TablaC11[[#This Row],[Nombre]])</f>
        <v>GOMEZ JUAN MANUEL</v>
      </c>
      <c r="F7829" s="11" t="s">
        <v>12</v>
      </c>
      <c r="G7829" s="11" t="s">
        <v>13</v>
      </c>
      <c r="H7829" s="6">
        <v>29866352</v>
      </c>
      <c r="I7829" s="6">
        <v>1982</v>
      </c>
      <c r="J7829" s="11" t="s">
        <v>24585</v>
      </c>
      <c r="K7829" s="11" t="str">
        <f t="shared" si="122"/>
        <v>Adultos</v>
      </c>
      <c r="L7829" s="6">
        <f>2023-TablaC11[[#This Row],[Clase]]</f>
        <v>41</v>
      </c>
      <c r="M7829" s="4" t="str">
        <f>VLOOKUP(TablaC11[[#This Row],[Circuito]],Aux!$A$2:$B$12,2,0)</f>
        <v>Villa Devoto</v>
      </c>
    </row>
    <row r="7830" spans="1:13">
      <c r="A7830" s="11" t="s">
        <v>9</v>
      </c>
      <c r="B7830" s="6">
        <v>123</v>
      </c>
      <c r="C7830" s="2" t="s">
        <v>618</v>
      </c>
      <c r="D7830" s="2" t="s">
        <v>1208</v>
      </c>
      <c r="E7830" s="11" t="str">
        <f>CONCATENATE(TablaC11[[#This Row],[Apellido]]," ",TablaC11[[#This Row],[Nombre]])</f>
        <v>GOMEZ MARIO LUIS</v>
      </c>
      <c r="F7830" s="11" t="s">
        <v>12</v>
      </c>
      <c r="G7830" s="11" t="s">
        <v>18</v>
      </c>
      <c r="H7830" s="6">
        <v>18098426</v>
      </c>
      <c r="I7830" s="6">
        <v>1966</v>
      </c>
      <c r="J7830" s="11" t="s">
        <v>24586</v>
      </c>
      <c r="K7830" s="11" t="str">
        <f t="shared" si="122"/>
        <v>Adultos</v>
      </c>
      <c r="L7830" s="6">
        <f>2023-TablaC11[[#This Row],[Clase]]</f>
        <v>57</v>
      </c>
      <c r="M7830" s="4" t="str">
        <f>VLOOKUP(TablaC11[[#This Row],[Circuito]],Aux!$A$2:$B$12,2,0)</f>
        <v>Villa Devoto</v>
      </c>
    </row>
    <row r="7831" spans="1:13">
      <c r="A7831" s="11" t="s">
        <v>9</v>
      </c>
      <c r="B7831" s="6">
        <v>123</v>
      </c>
      <c r="C7831" s="2" t="s">
        <v>17232</v>
      </c>
      <c r="D7831" s="2" t="s">
        <v>17233</v>
      </c>
      <c r="E7831" s="11" t="str">
        <f>CONCATENATE(TablaC11[[#This Row],[Apellido]]," ",TablaC11[[#This Row],[Nombre]])</f>
        <v>GOMEZ BASAVILBASO ZULEMA MAGDALENA</v>
      </c>
      <c r="F7831" s="11" t="s">
        <v>17</v>
      </c>
      <c r="G7831" s="11" t="s">
        <v>1729</v>
      </c>
      <c r="H7831" s="6">
        <v>3469385</v>
      </c>
      <c r="I7831" s="6">
        <v>1922</v>
      </c>
      <c r="J7831" s="11" t="s">
        <v>24587</v>
      </c>
      <c r="K7831" s="11" t="str">
        <f t="shared" si="122"/>
        <v>Adultos Mayores</v>
      </c>
      <c r="L7831" s="6">
        <f>2023-TablaC11[[#This Row],[Clase]]</f>
        <v>101</v>
      </c>
      <c r="M7831" s="4" t="str">
        <f>VLOOKUP(TablaC11[[#This Row],[Circuito]],Aux!$A$2:$B$12,2,0)</f>
        <v>Villa Devoto</v>
      </c>
    </row>
    <row r="7832" spans="1:13">
      <c r="A7832" s="11" t="s">
        <v>9</v>
      </c>
      <c r="B7832" s="6">
        <v>123</v>
      </c>
      <c r="C7832" s="2" t="s">
        <v>17235</v>
      </c>
      <c r="D7832" s="2" t="s">
        <v>17236</v>
      </c>
      <c r="E7832" s="11" t="str">
        <f>CONCATENATE(TablaC11[[#This Row],[Apellido]]," ",TablaC11[[#This Row],[Nombre]])</f>
        <v>GOMEZ DEL JUNCO HAYDEE CATALINA</v>
      </c>
      <c r="F7832" s="11" t="s">
        <v>17</v>
      </c>
      <c r="G7832" s="11" t="s">
        <v>18</v>
      </c>
      <c r="H7832" s="6">
        <v>6705928</v>
      </c>
      <c r="I7832" s="6">
        <v>1951</v>
      </c>
      <c r="J7832" s="11" t="s">
        <v>24588</v>
      </c>
      <c r="K7832" s="11" t="str">
        <f t="shared" si="122"/>
        <v>Adultos Mayores</v>
      </c>
      <c r="L7832" s="6">
        <f>2023-TablaC11[[#This Row],[Clase]]</f>
        <v>72</v>
      </c>
      <c r="M7832" s="4" t="str">
        <f>VLOOKUP(TablaC11[[#This Row],[Circuito]],Aux!$A$2:$B$12,2,0)</f>
        <v>Villa Devoto</v>
      </c>
    </row>
    <row r="7833" spans="1:13">
      <c r="A7833" s="11" t="s">
        <v>9</v>
      </c>
      <c r="B7833" s="6">
        <v>123</v>
      </c>
      <c r="C7833" s="2" t="s">
        <v>17238</v>
      </c>
      <c r="D7833" s="2" t="s">
        <v>17239</v>
      </c>
      <c r="E7833" s="11" t="str">
        <f>CONCATENATE(TablaC11[[#This Row],[Apellido]]," ",TablaC11[[#This Row],[Nombre]])</f>
        <v>GONNELLA NILDA EVA</v>
      </c>
      <c r="F7833" s="11" t="s">
        <v>17</v>
      </c>
      <c r="G7833" s="11" t="s">
        <v>18</v>
      </c>
      <c r="H7833" s="6">
        <v>23127857</v>
      </c>
      <c r="I7833" s="6">
        <v>1973</v>
      </c>
      <c r="J7833" s="11" t="s">
        <v>24589</v>
      </c>
      <c r="K7833" s="11" t="str">
        <f t="shared" si="122"/>
        <v>Adultos</v>
      </c>
      <c r="L7833" s="6">
        <f>2023-TablaC11[[#This Row],[Clase]]</f>
        <v>50</v>
      </c>
      <c r="M7833" s="4" t="str">
        <f>VLOOKUP(TablaC11[[#This Row],[Circuito]],Aux!$A$2:$B$12,2,0)</f>
        <v>Villa Devoto</v>
      </c>
    </row>
    <row r="7834" spans="1:13">
      <c r="A7834" s="11" t="s">
        <v>9</v>
      </c>
      <c r="B7834" s="6">
        <v>123</v>
      </c>
      <c r="C7834" s="2" t="s">
        <v>623</v>
      </c>
      <c r="D7834" s="2" t="s">
        <v>17241</v>
      </c>
      <c r="E7834" s="11" t="str">
        <f>CONCATENATE(TablaC11[[#This Row],[Apellido]]," ",TablaC11[[#This Row],[Nombre]])</f>
        <v>GONZALEZ DANIEL EMILIO</v>
      </c>
      <c r="F7834" s="11" t="s">
        <v>12</v>
      </c>
      <c r="G7834" s="11" t="s">
        <v>13</v>
      </c>
      <c r="H7834" s="6">
        <v>8643547</v>
      </c>
      <c r="I7834" s="6">
        <v>1951</v>
      </c>
      <c r="J7834" s="11" t="s">
        <v>24590</v>
      </c>
      <c r="K7834" s="11" t="str">
        <f t="shared" si="122"/>
        <v>Adultos Mayores</v>
      </c>
      <c r="L7834" s="6">
        <f>2023-TablaC11[[#This Row],[Clase]]</f>
        <v>72</v>
      </c>
      <c r="M7834" s="4" t="str">
        <f>VLOOKUP(TablaC11[[#This Row],[Circuito]],Aux!$A$2:$B$12,2,0)</f>
        <v>Villa Devoto</v>
      </c>
    </row>
    <row r="7835" spans="1:13">
      <c r="A7835" s="11" t="s">
        <v>9</v>
      </c>
      <c r="B7835" s="6">
        <v>123</v>
      </c>
      <c r="C7835" s="2" t="s">
        <v>623</v>
      </c>
      <c r="D7835" s="2" t="s">
        <v>897</v>
      </c>
      <c r="E7835" s="11" t="str">
        <f>CONCATENATE(TablaC11[[#This Row],[Apellido]]," ",TablaC11[[#This Row],[Nombre]])</f>
        <v>GONZALEZ HUGO JOSE</v>
      </c>
      <c r="F7835" s="11" t="s">
        <v>12</v>
      </c>
      <c r="G7835" s="11" t="s">
        <v>35</v>
      </c>
      <c r="H7835" s="6">
        <v>5601627</v>
      </c>
      <c r="I7835" s="6">
        <v>1935</v>
      </c>
      <c r="J7835" s="11" t="s">
        <v>24591</v>
      </c>
      <c r="K7835" s="11" t="str">
        <f t="shared" si="122"/>
        <v>Adultos Mayores</v>
      </c>
      <c r="L7835" s="6">
        <f>2023-TablaC11[[#This Row],[Clase]]</f>
        <v>88</v>
      </c>
      <c r="M7835" s="4" t="str">
        <f>VLOOKUP(TablaC11[[#This Row],[Circuito]],Aux!$A$2:$B$12,2,0)</f>
        <v>Villa Devoto</v>
      </c>
    </row>
    <row r="7836" spans="1:13">
      <c r="A7836" s="11" t="s">
        <v>9</v>
      </c>
      <c r="B7836" s="6">
        <v>123</v>
      </c>
      <c r="C7836" s="2" t="s">
        <v>623</v>
      </c>
      <c r="D7836" s="2" t="s">
        <v>1393</v>
      </c>
      <c r="E7836" s="11" t="str">
        <f>CONCATENATE(TablaC11[[#This Row],[Apellido]]," ",TablaC11[[#This Row],[Nombre]])</f>
        <v>GONZALEZ LILIANA BEATRIZ</v>
      </c>
      <c r="F7836" s="11" t="s">
        <v>17</v>
      </c>
      <c r="G7836" s="11" t="s">
        <v>18</v>
      </c>
      <c r="H7836" s="6">
        <v>17364235</v>
      </c>
      <c r="I7836" s="6">
        <v>1964</v>
      </c>
      <c r="J7836" s="11" t="s">
        <v>24562</v>
      </c>
      <c r="K7836" s="11" t="str">
        <f t="shared" si="122"/>
        <v>Adultos</v>
      </c>
      <c r="L7836" s="6">
        <f>2023-TablaC11[[#This Row],[Clase]]</f>
        <v>59</v>
      </c>
      <c r="M7836" s="4" t="str">
        <f>VLOOKUP(TablaC11[[#This Row],[Circuito]],Aux!$A$2:$B$12,2,0)</f>
        <v>Villa Devoto</v>
      </c>
    </row>
    <row r="7837" spans="1:13">
      <c r="A7837" s="11" t="s">
        <v>9</v>
      </c>
      <c r="B7837" s="6">
        <v>123</v>
      </c>
      <c r="C7837" s="2" t="s">
        <v>623</v>
      </c>
      <c r="D7837" s="2" t="s">
        <v>17244</v>
      </c>
      <c r="E7837" s="11" t="str">
        <f>CONCATENATE(TablaC11[[#This Row],[Apellido]]," ",TablaC11[[#This Row],[Nombre]])</f>
        <v>GONZALEZ NELIDA JULIA</v>
      </c>
      <c r="F7837" s="11" t="s">
        <v>17</v>
      </c>
      <c r="G7837" s="11" t="s">
        <v>18</v>
      </c>
      <c r="H7837" s="6">
        <v>3772856</v>
      </c>
      <c r="I7837" s="6">
        <v>1939</v>
      </c>
      <c r="J7837" s="11" t="s">
        <v>24592</v>
      </c>
      <c r="K7837" s="11" t="str">
        <f t="shared" si="122"/>
        <v>Adultos Mayores</v>
      </c>
      <c r="L7837" s="6">
        <f>2023-TablaC11[[#This Row],[Clase]]</f>
        <v>84</v>
      </c>
      <c r="M7837" s="4" t="str">
        <f>VLOOKUP(TablaC11[[#This Row],[Circuito]],Aux!$A$2:$B$12,2,0)</f>
        <v>Villa Devoto</v>
      </c>
    </row>
    <row r="7838" spans="1:13">
      <c r="A7838" s="11" t="s">
        <v>9</v>
      </c>
      <c r="B7838" s="6">
        <v>123</v>
      </c>
      <c r="C7838" s="2" t="s">
        <v>17246</v>
      </c>
      <c r="D7838" s="2" t="s">
        <v>6842</v>
      </c>
      <c r="E7838" s="11" t="str">
        <f>CONCATENATE(TablaC11[[#This Row],[Apellido]]," ",TablaC11[[#This Row],[Nombre]])</f>
        <v>GORDILLO HECTOR</v>
      </c>
      <c r="F7838" s="11" t="s">
        <v>12</v>
      </c>
      <c r="G7838" s="11" t="s">
        <v>35</v>
      </c>
      <c r="H7838" s="6">
        <v>4075525</v>
      </c>
      <c r="I7838" s="6">
        <v>1930</v>
      </c>
      <c r="J7838" s="11" t="s">
        <v>24571</v>
      </c>
      <c r="K7838" s="11" t="str">
        <f t="shared" si="122"/>
        <v>Adultos Mayores</v>
      </c>
      <c r="L7838" s="6">
        <f>2023-TablaC11[[#This Row],[Clase]]</f>
        <v>93</v>
      </c>
      <c r="M7838" s="4" t="str">
        <f>VLOOKUP(TablaC11[[#This Row],[Circuito]],Aux!$A$2:$B$12,2,0)</f>
        <v>Villa Devoto</v>
      </c>
    </row>
    <row r="7839" spans="1:13">
      <c r="A7839" s="11" t="s">
        <v>9</v>
      </c>
      <c r="B7839" s="6">
        <v>123</v>
      </c>
      <c r="C7839" s="2" t="s">
        <v>17247</v>
      </c>
      <c r="D7839" s="2" t="s">
        <v>17248</v>
      </c>
      <c r="E7839" s="11" t="str">
        <f>CONCATENATE(TablaC11[[#This Row],[Apellido]]," ",TablaC11[[#This Row],[Nombre]])</f>
        <v>GRAGERO MAXIMO JAVIER</v>
      </c>
      <c r="F7839" s="11" t="s">
        <v>12</v>
      </c>
      <c r="G7839" s="11" t="s">
        <v>18</v>
      </c>
      <c r="H7839" s="6">
        <v>20229374</v>
      </c>
      <c r="I7839" s="6">
        <v>1968</v>
      </c>
      <c r="J7839" s="11" t="s">
        <v>24593</v>
      </c>
      <c r="K7839" s="11" t="str">
        <f t="shared" si="122"/>
        <v>Adultos</v>
      </c>
      <c r="L7839" s="6">
        <f>2023-TablaC11[[#This Row],[Clase]]</f>
        <v>55</v>
      </c>
      <c r="M7839" s="4" t="str">
        <f>VLOOKUP(TablaC11[[#This Row],[Circuito]],Aux!$A$2:$B$12,2,0)</f>
        <v>Villa Devoto</v>
      </c>
    </row>
    <row r="7840" spans="1:13">
      <c r="A7840" s="11" t="s">
        <v>9</v>
      </c>
      <c r="B7840" s="6">
        <v>123</v>
      </c>
      <c r="C7840" s="2" t="s">
        <v>4175</v>
      </c>
      <c r="D7840" s="2" t="s">
        <v>354</v>
      </c>
      <c r="E7840" s="11" t="str">
        <f>CONCATENATE(TablaC11[[#This Row],[Apellido]]," ",TablaC11[[#This Row],[Nombre]])</f>
        <v>GRAZIANO CARLOS ALBERTO</v>
      </c>
      <c r="F7840" s="11" t="s">
        <v>12</v>
      </c>
      <c r="G7840" s="11" t="s">
        <v>155</v>
      </c>
      <c r="H7840" s="6">
        <v>4553572</v>
      </c>
      <c r="I7840" s="6">
        <v>1946</v>
      </c>
      <c r="J7840" s="11" t="s">
        <v>24594</v>
      </c>
      <c r="K7840" s="11" t="str">
        <f t="shared" si="122"/>
        <v>Adultos Mayores</v>
      </c>
      <c r="L7840" s="6">
        <f>2023-TablaC11[[#This Row],[Clase]]</f>
        <v>77</v>
      </c>
      <c r="M7840" s="4" t="str">
        <f>VLOOKUP(TablaC11[[#This Row],[Circuito]],Aux!$A$2:$B$12,2,0)</f>
        <v>Villa Devoto</v>
      </c>
    </row>
    <row r="7841" spans="1:13">
      <c r="A7841" s="11" t="s">
        <v>9</v>
      </c>
      <c r="B7841" s="6">
        <v>123</v>
      </c>
      <c r="C7841" s="2" t="s">
        <v>649</v>
      </c>
      <c r="D7841" s="2" t="s">
        <v>17251</v>
      </c>
      <c r="E7841" s="11" t="str">
        <f>CONCATENATE(TablaC11[[#This Row],[Apellido]]," ",TablaC11[[#This Row],[Nombre]])</f>
        <v>GRECO ROSA GLADYS</v>
      </c>
      <c r="F7841" s="11" t="s">
        <v>17</v>
      </c>
      <c r="G7841" s="11" t="s">
        <v>13</v>
      </c>
      <c r="H7841" s="6">
        <v>12131456</v>
      </c>
      <c r="I7841" s="6">
        <v>1955</v>
      </c>
      <c r="J7841" s="11" t="s">
        <v>25190</v>
      </c>
      <c r="K7841" s="11" t="str">
        <f t="shared" si="122"/>
        <v>Adultos Mayores</v>
      </c>
      <c r="L7841" s="6">
        <f>2023-TablaC11[[#This Row],[Clase]]</f>
        <v>68</v>
      </c>
      <c r="M7841" s="4" t="str">
        <f>VLOOKUP(TablaC11[[#This Row],[Circuito]],Aux!$A$2:$B$12,2,0)</f>
        <v>Villa Devoto</v>
      </c>
    </row>
    <row r="7842" spans="1:13">
      <c r="A7842" s="11" t="s">
        <v>9</v>
      </c>
      <c r="B7842" s="6">
        <v>123</v>
      </c>
      <c r="C7842" s="2" t="s">
        <v>17253</v>
      </c>
      <c r="D7842" s="2" t="s">
        <v>3171</v>
      </c>
      <c r="E7842" s="11" t="str">
        <f>CONCATENATE(TablaC11[[#This Row],[Apellido]]," ",TablaC11[[#This Row],[Nombre]])</f>
        <v>GRET NATALIA</v>
      </c>
      <c r="F7842" s="11" t="s">
        <v>17</v>
      </c>
      <c r="G7842" s="11" t="s">
        <v>13</v>
      </c>
      <c r="H7842" s="6">
        <v>25433060</v>
      </c>
      <c r="I7842" s="6">
        <v>1976</v>
      </c>
      <c r="J7842" s="11" t="s">
        <v>24595</v>
      </c>
      <c r="K7842" s="11" t="str">
        <f t="shared" si="122"/>
        <v>Adultos</v>
      </c>
      <c r="L7842" s="6">
        <f>2023-TablaC11[[#This Row],[Clase]]</f>
        <v>47</v>
      </c>
      <c r="M7842" s="4" t="str">
        <f>VLOOKUP(TablaC11[[#This Row],[Circuito]],Aux!$A$2:$B$12,2,0)</f>
        <v>Villa Devoto</v>
      </c>
    </row>
    <row r="7843" spans="1:13">
      <c r="A7843" s="11" t="s">
        <v>9</v>
      </c>
      <c r="B7843" s="6">
        <v>123</v>
      </c>
      <c r="C7843" s="2" t="s">
        <v>5813</v>
      </c>
      <c r="D7843" s="2" t="s">
        <v>17255</v>
      </c>
      <c r="E7843" s="11" t="str">
        <f>CONCATENATE(TablaC11[[#This Row],[Apellido]]," ",TablaC11[[#This Row],[Nombre]])</f>
        <v>GRILLO MABEL HAYDEE</v>
      </c>
      <c r="F7843" s="11" t="s">
        <v>17</v>
      </c>
      <c r="G7843" s="11" t="s">
        <v>18</v>
      </c>
      <c r="H7843" s="6">
        <v>20349083</v>
      </c>
      <c r="I7843" s="6">
        <v>1968</v>
      </c>
      <c r="J7843" s="11" t="s">
        <v>24596</v>
      </c>
      <c r="K7843" s="11" t="str">
        <f t="shared" si="122"/>
        <v>Adultos</v>
      </c>
      <c r="L7843" s="6">
        <f>2023-TablaC11[[#This Row],[Clase]]</f>
        <v>55</v>
      </c>
      <c r="M7843" s="4" t="str">
        <f>VLOOKUP(TablaC11[[#This Row],[Circuito]],Aux!$A$2:$B$12,2,0)</f>
        <v>Villa Devoto</v>
      </c>
    </row>
    <row r="7844" spans="1:13">
      <c r="A7844" s="11" t="s">
        <v>9</v>
      </c>
      <c r="B7844" s="6">
        <v>123</v>
      </c>
      <c r="C7844" s="2" t="s">
        <v>5813</v>
      </c>
      <c r="D7844" s="2" t="s">
        <v>17257</v>
      </c>
      <c r="E7844" s="11" t="str">
        <f>CONCATENATE(TablaC11[[#This Row],[Apellido]]," ",TablaC11[[#This Row],[Nombre]])</f>
        <v>GRILLO TERESA ERMELINDA</v>
      </c>
      <c r="F7844" s="11" t="s">
        <v>17</v>
      </c>
      <c r="G7844" s="11" t="s">
        <v>13</v>
      </c>
      <c r="H7844" s="6">
        <v>13386641</v>
      </c>
      <c r="I7844" s="6">
        <v>1959</v>
      </c>
      <c r="J7844" s="11" t="s">
        <v>24956</v>
      </c>
      <c r="K7844" s="11" t="str">
        <f t="shared" si="122"/>
        <v>Adultos</v>
      </c>
      <c r="L7844" s="6">
        <f>2023-TablaC11[[#This Row],[Clase]]</f>
        <v>64</v>
      </c>
      <c r="M7844" s="4" t="str">
        <f>VLOOKUP(TablaC11[[#This Row],[Circuito]],Aux!$A$2:$B$12,2,0)</f>
        <v>Villa Devoto</v>
      </c>
    </row>
    <row r="7845" spans="1:13">
      <c r="A7845" s="11" t="s">
        <v>9</v>
      </c>
      <c r="B7845" s="6">
        <v>123</v>
      </c>
      <c r="C7845" s="2" t="s">
        <v>17259</v>
      </c>
      <c r="D7845" s="2" t="s">
        <v>17260</v>
      </c>
      <c r="E7845" s="11" t="str">
        <f>CONCATENATE(TablaC11[[#This Row],[Apellido]]," ",TablaC11[[#This Row],[Nombre]])</f>
        <v>GRINBLAT HILDA EMA</v>
      </c>
      <c r="F7845" s="11" t="s">
        <v>17</v>
      </c>
      <c r="G7845" s="11" t="s">
        <v>13</v>
      </c>
      <c r="H7845" s="6">
        <v>6363830</v>
      </c>
      <c r="I7845" s="6">
        <v>1947</v>
      </c>
      <c r="J7845" s="11" t="s">
        <v>24597</v>
      </c>
      <c r="K7845" s="11" t="str">
        <f t="shared" si="122"/>
        <v>Adultos Mayores</v>
      </c>
      <c r="L7845" s="6">
        <f>2023-TablaC11[[#This Row],[Clase]]</f>
        <v>76</v>
      </c>
      <c r="M7845" s="4" t="str">
        <f>VLOOKUP(TablaC11[[#This Row],[Circuito]],Aux!$A$2:$B$12,2,0)</f>
        <v>Villa Devoto</v>
      </c>
    </row>
    <row r="7846" spans="1:13">
      <c r="A7846" s="11" t="s">
        <v>9</v>
      </c>
      <c r="B7846" s="6">
        <v>123</v>
      </c>
      <c r="C7846" s="2" t="s">
        <v>2401</v>
      </c>
      <c r="D7846" s="2" t="s">
        <v>17262</v>
      </c>
      <c r="E7846" s="11" t="str">
        <f>CONCATENATE(TablaC11[[#This Row],[Apellido]]," ",TablaC11[[#This Row],[Nombre]])</f>
        <v>GROSSO RAUL ANGEL</v>
      </c>
      <c r="F7846" s="11" t="s">
        <v>12</v>
      </c>
      <c r="G7846" s="11" t="s">
        <v>690</v>
      </c>
      <c r="H7846" s="6">
        <v>4546948</v>
      </c>
      <c r="I7846" s="6">
        <v>1946</v>
      </c>
      <c r="J7846" s="11" t="s">
        <v>24598</v>
      </c>
      <c r="K7846" s="11" t="str">
        <f t="shared" si="122"/>
        <v>Adultos Mayores</v>
      </c>
      <c r="L7846" s="6">
        <f>2023-TablaC11[[#This Row],[Clase]]</f>
        <v>77</v>
      </c>
      <c r="M7846" s="4" t="str">
        <f>VLOOKUP(TablaC11[[#This Row],[Circuito]],Aux!$A$2:$B$12,2,0)</f>
        <v>Villa Devoto</v>
      </c>
    </row>
    <row r="7847" spans="1:13">
      <c r="A7847" s="11" t="s">
        <v>9</v>
      </c>
      <c r="B7847" s="6">
        <v>123</v>
      </c>
      <c r="C7847" s="2" t="s">
        <v>656</v>
      </c>
      <c r="D7847" s="2" t="s">
        <v>7166</v>
      </c>
      <c r="E7847" s="11" t="str">
        <f>CONCATENATE(TablaC11[[#This Row],[Apellido]]," ",TablaC11[[#This Row],[Nombre]])</f>
        <v>GUARDIA SILVIA BEATRIZ</v>
      </c>
      <c r="F7847" s="11" t="s">
        <v>17</v>
      </c>
      <c r="G7847" s="11" t="s">
        <v>18</v>
      </c>
      <c r="H7847" s="6">
        <v>21408823</v>
      </c>
      <c r="I7847" s="6">
        <v>1970</v>
      </c>
      <c r="J7847" s="11" t="s">
        <v>24599</v>
      </c>
      <c r="K7847" s="11" t="str">
        <f t="shared" si="122"/>
        <v>Adultos</v>
      </c>
      <c r="L7847" s="6">
        <f>2023-TablaC11[[#This Row],[Clase]]</f>
        <v>53</v>
      </c>
      <c r="M7847" s="4" t="str">
        <f>VLOOKUP(TablaC11[[#This Row],[Circuito]],Aux!$A$2:$B$12,2,0)</f>
        <v>Villa Devoto</v>
      </c>
    </row>
    <row r="7848" spans="1:13">
      <c r="A7848" s="11" t="s">
        <v>9</v>
      </c>
      <c r="B7848" s="6">
        <v>123</v>
      </c>
      <c r="C7848" s="2" t="s">
        <v>17265</v>
      </c>
      <c r="D7848" s="2" t="s">
        <v>17266</v>
      </c>
      <c r="E7848" s="11" t="str">
        <f>CONCATENATE(TablaC11[[#This Row],[Apellido]]," ",TablaC11[[#This Row],[Nombre]])</f>
        <v>GUASTAVINO EDIT NORA</v>
      </c>
      <c r="F7848" s="11" t="s">
        <v>17</v>
      </c>
      <c r="G7848" s="11" t="s">
        <v>35</v>
      </c>
      <c r="H7848" s="6">
        <v>11703245</v>
      </c>
      <c r="I7848" s="6">
        <v>1956</v>
      </c>
      <c r="J7848" s="11" t="s">
        <v>24600</v>
      </c>
      <c r="K7848" s="11" t="str">
        <f t="shared" si="122"/>
        <v>Adultos Mayores</v>
      </c>
      <c r="L7848" s="6">
        <f>2023-TablaC11[[#This Row],[Clase]]</f>
        <v>67</v>
      </c>
      <c r="M7848" s="4" t="str">
        <f>VLOOKUP(TablaC11[[#This Row],[Circuito]],Aux!$A$2:$B$12,2,0)</f>
        <v>Villa Devoto</v>
      </c>
    </row>
    <row r="7849" spans="1:13">
      <c r="A7849" s="11" t="s">
        <v>9</v>
      </c>
      <c r="B7849" s="6">
        <v>123</v>
      </c>
      <c r="C7849" s="2" t="s">
        <v>17268</v>
      </c>
      <c r="D7849" s="2" t="s">
        <v>17269</v>
      </c>
      <c r="E7849" s="11" t="str">
        <f>CONCATENATE(TablaC11[[#This Row],[Apellido]]," ",TablaC11[[#This Row],[Nombre]])</f>
        <v>GUDE MELISA ANDREA</v>
      </c>
      <c r="F7849" s="11" t="s">
        <v>17</v>
      </c>
      <c r="G7849" s="11" t="s">
        <v>35</v>
      </c>
      <c r="H7849" s="6">
        <v>30083362</v>
      </c>
      <c r="I7849" s="6">
        <v>1983</v>
      </c>
      <c r="J7849" s="11" t="s">
        <v>24601</v>
      </c>
      <c r="K7849" s="11" t="str">
        <f t="shared" si="122"/>
        <v>Adultos</v>
      </c>
      <c r="L7849" s="6">
        <f>2023-TablaC11[[#This Row],[Clase]]</f>
        <v>40</v>
      </c>
      <c r="M7849" s="4" t="str">
        <f>VLOOKUP(TablaC11[[#This Row],[Circuito]],Aux!$A$2:$B$12,2,0)</f>
        <v>Villa Devoto</v>
      </c>
    </row>
    <row r="7850" spans="1:13">
      <c r="A7850" s="11" t="s">
        <v>9</v>
      </c>
      <c r="B7850" s="6">
        <v>123</v>
      </c>
      <c r="C7850" s="2" t="s">
        <v>17268</v>
      </c>
      <c r="D7850" s="2" t="s">
        <v>16878</v>
      </c>
      <c r="E7850" s="11" t="str">
        <f>CONCATENATE(TablaC11[[#This Row],[Apellido]]," ",TablaC11[[#This Row],[Nombre]])</f>
        <v>GUDE NORA</v>
      </c>
      <c r="F7850" s="11" t="s">
        <v>17</v>
      </c>
      <c r="G7850" s="11" t="s">
        <v>13</v>
      </c>
      <c r="H7850" s="6">
        <v>16054063</v>
      </c>
      <c r="I7850" s="6">
        <v>1962</v>
      </c>
      <c r="J7850" s="11" t="s">
        <v>24602</v>
      </c>
      <c r="K7850" s="11" t="str">
        <f t="shared" si="122"/>
        <v>Adultos</v>
      </c>
      <c r="L7850" s="6">
        <f>2023-TablaC11[[#This Row],[Clase]]</f>
        <v>61</v>
      </c>
      <c r="M7850" s="4" t="str">
        <f>VLOOKUP(TablaC11[[#This Row],[Circuito]],Aux!$A$2:$B$12,2,0)</f>
        <v>Villa Devoto</v>
      </c>
    </row>
    <row r="7851" spans="1:13">
      <c r="A7851" s="11" t="s">
        <v>9</v>
      </c>
      <c r="B7851" s="6">
        <v>123</v>
      </c>
      <c r="C7851" s="2" t="s">
        <v>17272</v>
      </c>
      <c r="D7851" s="2" t="s">
        <v>17273</v>
      </c>
      <c r="E7851" s="11" t="str">
        <f>CONCATENATE(TablaC11[[#This Row],[Apellido]]," ",TablaC11[[#This Row],[Nombre]])</f>
        <v>GUELFO GUSTAVO MARIO</v>
      </c>
      <c r="F7851" s="11" t="s">
        <v>12</v>
      </c>
      <c r="G7851" s="11" t="s">
        <v>13</v>
      </c>
      <c r="H7851" s="6">
        <v>39417435</v>
      </c>
      <c r="I7851" s="6">
        <v>1996</v>
      </c>
      <c r="J7851" s="11" t="s">
        <v>24482</v>
      </c>
      <c r="K7851" s="11" t="str">
        <f t="shared" si="122"/>
        <v>Juventud</v>
      </c>
      <c r="L7851" s="6">
        <f>2023-TablaC11[[#This Row],[Clase]]</f>
        <v>27</v>
      </c>
      <c r="M7851" s="4" t="str">
        <f>VLOOKUP(TablaC11[[#This Row],[Circuito]],Aux!$A$2:$B$12,2,0)</f>
        <v>Villa Devoto</v>
      </c>
    </row>
    <row r="7852" spans="1:13">
      <c r="A7852" s="11" t="s">
        <v>9</v>
      </c>
      <c r="B7852" s="6">
        <v>123</v>
      </c>
      <c r="C7852" s="2" t="s">
        <v>17272</v>
      </c>
      <c r="D7852" s="2" t="s">
        <v>17274</v>
      </c>
      <c r="E7852" s="11" t="str">
        <f>CONCATENATE(TablaC11[[#This Row],[Apellido]]," ",TablaC11[[#This Row],[Nombre]])</f>
        <v>GUELFO NICOLAS GIANCARLO</v>
      </c>
      <c r="F7852" s="11" t="s">
        <v>12</v>
      </c>
      <c r="G7852" s="11" t="s">
        <v>18</v>
      </c>
      <c r="H7852" s="6">
        <v>40134642</v>
      </c>
      <c r="I7852" s="6">
        <v>1997</v>
      </c>
      <c r="J7852" s="11" t="s">
        <v>24482</v>
      </c>
      <c r="K7852" s="11" t="str">
        <f t="shared" si="122"/>
        <v>Juventud</v>
      </c>
      <c r="L7852" s="6">
        <f>2023-TablaC11[[#This Row],[Clase]]</f>
        <v>26</v>
      </c>
      <c r="M7852" s="4" t="str">
        <f>VLOOKUP(TablaC11[[#This Row],[Circuito]],Aux!$A$2:$B$12,2,0)</f>
        <v>Villa Devoto</v>
      </c>
    </row>
    <row r="7853" spans="1:13">
      <c r="A7853" s="11" t="s">
        <v>9</v>
      </c>
      <c r="B7853" s="6">
        <v>123</v>
      </c>
      <c r="C7853" s="2" t="s">
        <v>7836</v>
      </c>
      <c r="D7853" s="2" t="s">
        <v>17275</v>
      </c>
      <c r="E7853" s="11" t="str">
        <f>CONCATENATE(TablaC11[[#This Row],[Apellido]]," ",TablaC11[[#This Row],[Nombre]])</f>
        <v>GUERRERO VANESA CORINA</v>
      </c>
      <c r="F7853" s="11" t="s">
        <v>17</v>
      </c>
      <c r="G7853" s="11" t="s">
        <v>18</v>
      </c>
      <c r="H7853" s="6">
        <v>22363451</v>
      </c>
      <c r="I7853" s="6">
        <v>1971</v>
      </c>
      <c r="J7853" s="11" t="s">
        <v>24603</v>
      </c>
      <c r="K7853" s="11" t="str">
        <f t="shared" si="122"/>
        <v>Adultos</v>
      </c>
      <c r="L7853" s="6">
        <f>2023-TablaC11[[#This Row],[Clase]]</f>
        <v>52</v>
      </c>
      <c r="M7853" s="4" t="str">
        <f>VLOOKUP(TablaC11[[#This Row],[Circuito]],Aux!$A$2:$B$12,2,0)</f>
        <v>Villa Devoto</v>
      </c>
    </row>
    <row r="7854" spans="1:13">
      <c r="A7854" s="11" t="s">
        <v>9</v>
      </c>
      <c r="B7854" s="6">
        <v>123</v>
      </c>
      <c r="C7854" s="2" t="s">
        <v>17277</v>
      </c>
      <c r="D7854" s="2" t="s">
        <v>17278</v>
      </c>
      <c r="E7854" s="11" t="str">
        <f>CONCATENATE(TablaC11[[#This Row],[Apellido]]," ",TablaC11[[#This Row],[Nombre]])</f>
        <v>GUERSCHBERG LEANDRO</v>
      </c>
      <c r="F7854" s="11" t="s">
        <v>12</v>
      </c>
      <c r="G7854" s="11" t="s">
        <v>56</v>
      </c>
      <c r="H7854" s="6">
        <v>25594525</v>
      </c>
      <c r="I7854" s="6">
        <v>1977</v>
      </c>
      <c r="J7854" s="11" t="s">
        <v>24604</v>
      </c>
      <c r="K7854" s="11" t="str">
        <f t="shared" si="122"/>
        <v>Adultos</v>
      </c>
      <c r="L7854" s="6">
        <f>2023-TablaC11[[#This Row],[Clase]]</f>
        <v>46</v>
      </c>
      <c r="M7854" s="4" t="str">
        <f>VLOOKUP(TablaC11[[#This Row],[Circuito]],Aux!$A$2:$B$12,2,0)</f>
        <v>Villa Devoto</v>
      </c>
    </row>
    <row r="7855" spans="1:13">
      <c r="A7855" s="11" t="s">
        <v>9</v>
      </c>
      <c r="B7855" s="6">
        <v>123</v>
      </c>
      <c r="C7855" s="2" t="s">
        <v>17280</v>
      </c>
      <c r="D7855" s="2" t="s">
        <v>2895</v>
      </c>
      <c r="E7855" s="11" t="str">
        <f>CONCATENATE(TablaC11[[#This Row],[Apellido]]," ",TablaC11[[#This Row],[Nombre]])</f>
        <v>GUGLIELMI CRISTIAN ARIEL</v>
      </c>
      <c r="F7855" s="11" t="s">
        <v>12</v>
      </c>
      <c r="G7855" s="11" t="s">
        <v>502</v>
      </c>
      <c r="H7855" s="6">
        <v>29950810</v>
      </c>
      <c r="I7855" s="6">
        <v>1982</v>
      </c>
      <c r="J7855" s="11" t="s">
        <v>24852</v>
      </c>
      <c r="K7855" s="11" t="str">
        <f t="shared" si="122"/>
        <v>Adultos</v>
      </c>
      <c r="L7855" s="6">
        <f>2023-TablaC11[[#This Row],[Clase]]</f>
        <v>41</v>
      </c>
      <c r="M7855" s="4" t="str">
        <f>VLOOKUP(TablaC11[[#This Row],[Circuito]],Aux!$A$2:$B$12,2,0)</f>
        <v>Villa Devoto</v>
      </c>
    </row>
    <row r="7856" spans="1:13">
      <c r="A7856" s="11" t="s">
        <v>9</v>
      </c>
      <c r="B7856" s="6">
        <v>123</v>
      </c>
      <c r="C7856" s="2" t="s">
        <v>17282</v>
      </c>
      <c r="D7856" s="2" t="s">
        <v>4649</v>
      </c>
      <c r="E7856" s="11" t="str">
        <f>CONCATENATE(TablaC11[[#This Row],[Apellido]]," ",TablaC11[[#This Row],[Nombre]])</f>
        <v>GUIBERNAU MARCELA ALEJANDRA</v>
      </c>
      <c r="F7856" s="11" t="s">
        <v>17</v>
      </c>
      <c r="G7856" s="11" t="s">
        <v>13</v>
      </c>
      <c r="H7856" s="6">
        <v>17605872</v>
      </c>
      <c r="I7856" s="6">
        <v>1965</v>
      </c>
      <c r="J7856" s="11" t="s">
        <v>24605</v>
      </c>
      <c r="K7856" s="11" t="str">
        <f t="shared" si="122"/>
        <v>Adultos</v>
      </c>
      <c r="L7856" s="6">
        <f>2023-TablaC11[[#This Row],[Clase]]</f>
        <v>58</v>
      </c>
      <c r="M7856" s="4" t="str">
        <f>VLOOKUP(TablaC11[[#This Row],[Circuito]],Aux!$A$2:$B$12,2,0)</f>
        <v>Villa Devoto</v>
      </c>
    </row>
    <row r="7857" spans="1:13">
      <c r="A7857" s="11" t="s">
        <v>9</v>
      </c>
      <c r="B7857" s="6">
        <v>123</v>
      </c>
      <c r="C7857" s="2" t="s">
        <v>17284</v>
      </c>
      <c r="D7857" s="2" t="s">
        <v>17285</v>
      </c>
      <c r="E7857" s="11" t="str">
        <f>CONCATENATE(TablaC11[[#This Row],[Apellido]]," ",TablaC11[[#This Row],[Nombre]])</f>
        <v>GUIDOBONO DOMINICI GONZALO ALBERTO</v>
      </c>
      <c r="F7857" s="11" t="s">
        <v>12</v>
      </c>
      <c r="G7857" s="11" t="s">
        <v>18</v>
      </c>
      <c r="H7857" s="6">
        <v>41248140</v>
      </c>
      <c r="I7857" s="6">
        <v>1998</v>
      </c>
      <c r="J7857" s="11" t="s">
        <v>24606</v>
      </c>
      <c r="K7857" s="11" t="str">
        <f t="shared" si="122"/>
        <v>Juventud</v>
      </c>
      <c r="L7857" s="6">
        <f>2023-TablaC11[[#This Row],[Clase]]</f>
        <v>25</v>
      </c>
      <c r="M7857" s="4" t="str">
        <f>VLOOKUP(TablaC11[[#This Row],[Circuito]],Aux!$A$2:$B$12,2,0)</f>
        <v>Villa Devoto</v>
      </c>
    </row>
    <row r="7858" spans="1:13">
      <c r="A7858" s="11" t="s">
        <v>9</v>
      </c>
      <c r="B7858" s="6">
        <v>123</v>
      </c>
      <c r="C7858" s="2" t="s">
        <v>17287</v>
      </c>
      <c r="D7858" s="2" t="s">
        <v>17288</v>
      </c>
      <c r="E7858" s="11" t="str">
        <f>CONCATENATE(TablaC11[[#This Row],[Apellido]]," ",TablaC11[[#This Row],[Nombre]])</f>
        <v>GUIDUCCI HECTOR PABLO</v>
      </c>
      <c r="F7858" s="11" t="s">
        <v>12</v>
      </c>
      <c r="G7858" s="11" t="s">
        <v>13</v>
      </c>
      <c r="H7858" s="6">
        <v>14011133</v>
      </c>
      <c r="I7858" s="6">
        <v>1960</v>
      </c>
      <c r="J7858" s="11" t="s">
        <v>24607</v>
      </c>
      <c r="K7858" s="11" t="str">
        <f t="shared" si="122"/>
        <v>Adultos</v>
      </c>
      <c r="L7858" s="6">
        <f>2023-TablaC11[[#This Row],[Clase]]</f>
        <v>63</v>
      </c>
      <c r="M7858" s="4" t="str">
        <f>VLOOKUP(TablaC11[[#This Row],[Circuito]],Aux!$A$2:$B$12,2,0)</f>
        <v>Villa Devoto</v>
      </c>
    </row>
    <row r="7859" spans="1:13">
      <c r="A7859" s="11" t="s">
        <v>9</v>
      </c>
      <c r="B7859" s="6">
        <v>123</v>
      </c>
      <c r="C7859" s="2" t="s">
        <v>17290</v>
      </c>
      <c r="D7859" s="2" t="s">
        <v>17291</v>
      </c>
      <c r="E7859" s="11" t="str">
        <f>CONCATENATE(TablaC11[[#This Row],[Apellido]]," ",TablaC11[[#This Row],[Nombre]])</f>
        <v>GUILLAUME EDITH ELIZABETH</v>
      </c>
      <c r="F7859" s="11" t="s">
        <v>17</v>
      </c>
      <c r="G7859" s="11" t="s">
        <v>56</v>
      </c>
      <c r="H7859" s="6">
        <v>23364249</v>
      </c>
      <c r="I7859" s="6">
        <v>1973</v>
      </c>
      <c r="J7859" s="11" t="s">
        <v>25696</v>
      </c>
      <c r="K7859" s="11" t="str">
        <f t="shared" si="122"/>
        <v>Adultos</v>
      </c>
      <c r="L7859" s="6">
        <f>2023-TablaC11[[#This Row],[Clase]]</f>
        <v>50</v>
      </c>
      <c r="M7859" s="4" t="str">
        <f>VLOOKUP(TablaC11[[#This Row],[Circuito]],Aux!$A$2:$B$12,2,0)</f>
        <v>Villa Devoto</v>
      </c>
    </row>
    <row r="7860" spans="1:13">
      <c r="A7860" s="11" t="s">
        <v>9</v>
      </c>
      <c r="B7860" s="6">
        <v>123</v>
      </c>
      <c r="C7860" s="2" t="s">
        <v>17293</v>
      </c>
      <c r="D7860" s="2" t="s">
        <v>17294</v>
      </c>
      <c r="E7860" s="11" t="str">
        <f>CONCATENATE(TablaC11[[#This Row],[Apellido]]," ",TablaC11[[#This Row],[Nombre]])</f>
        <v>GURRIERI OMAR PEDRO</v>
      </c>
      <c r="F7860" s="11" t="s">
        <v>12</v>
      </c>
      <c r="G7860" s="11" t="s">
        <v>56</v>
      </c>
      <c r="H7860" s="6">
        <v>12420105</v>
      </c>
      <c r="I7860" s="6">
        <v>1958</v>
      </c>
      <c r="J7860" s="11" t="s">
        <v>25540</v>
      </c>
      <c r="K7860" s="11" t="str">
        <f t="shared" si="122"/>
        <v>Adultos</v>
      </c>
      <c r="L7860" s="6">
        <f>2023-TablaC11[[#This Row],[Clase]]</f>
        <v>65</v>
      </c>
      <c r="M7860" s="4" t="str">
        <f>VLOOKUP(TablaC11[[#This Row],[Circuito]],Aux!$A$2:$B$12,2,0)</f>
        <v>Villa Devoto</v>
      </c>
    </row>
    <row r="7861" spans="1:13">
      <c r="A7861" s="11" t="s">
        <v>9</v>
      </c>
      <c r="B7861" s="6">
        <v>123</v>
      </c>
      <c r="C7861" s="2" t="s">
        <v>665</v>
      </c>
      <c r="D7861" s="2" t="s">
        <v>17296</v>
      </c>
      <c r="E7861" s="11" t="str">
        <f>CONCATENATE(TablaC11[[#This Row],[Apellido]]," ",TablaC11[[#This Row],[Nombre]])</f>
        <v>GUTIERREZ ELIANA MERCEDES</v>
      </c>
      <c r="F7861" s="11" t="s">
        <v>17</v>
      </c>
      <c r="G7861" s="11" t="s">
        <v>18</v>
      </c>
      <c r="H7861" s="6">
        <v>27028120</v>
      </c>
      <c r="I7861" s="6">
        <v>1978</v>
      </c>
      <c r="J7861" s="11" t="s">
        <v>24608</v>
      </c>
      <c r="K7861" s="11" t="str">
        <f t="shared" si="122"/>
        <v>Adultos</v>
      </c>
      <c r="L7861" s="6">
        <f>2023-TablaC11[[#This Row],[Clase]]</f>
        <v>45</v>
      </c>
      <c r="M7861" s="4" t="str">
        <f>VLOOKUP(TablaC11[[#This Row],[Circuito]],Aux!$A$2:$B$12,2,0)</f>
        <v>Villa Devoto</v>
      </c>
    </row>
    <row r="7862" spans="1:13">
      <c r="A7862" s="11" t="s">
        <v>9</v>
      </c>
      <c r="B7862" s="6">
        <v>123</v>
      </c>
      <c r="C7862" s="2" t="s">
        <v>17298</v>
      </c>
      <c r="D7862" s="2" t="s">
        <v>8519</v>
      </c>
      <c r="E7862" s="11" t="str">
        <f>CONCATENATE(TablaC11[[#This Row],[Apellido]]," ",TablaC11[[#This Row],[Nombre]])</f>
        <v>HAMUE ROMAN</v>
      </c>
      <c r="F7862" s="11" t="s">
        <v>12</v>
      </c>
      <c r="G7862" s="11" t="s">
        <v>13</v>
      </c>
      <c r="H7862" s="6">
        <v>16765711</v>
      </c>
      <c r="I7862" s="6">
        <v>1963</v>
      </c>
      <c r="J7862" s="11" t="s">
        <v>24609</v>
      </c>
      <c r="K7862" s="11" t="str">
        <f t="shared" si="122"/>
        <v>Adultos</v>
      </c>
      <c r="L7862" s="6">
        <f>2023-TablaC11[[#This Row],[Clase]]</f>
        <v>60</v>
      </c>
      <c r="M7862" s="4" t="str">
        <f>VLOOKUP(TablaC11[[#This Row],[Circuito]],Aux!$A$2:$B$12,2,0)</f>
        <v>Villa Devoto</v>
      </c>
    </row>
    <row r="7863" spans="1:13">
      <c r="A7863" s="11" t="s">
        <v>9</v>
      </c>
      <c r="B7863" s="6">
        <v>123</v>
      </c>
      <c r="C7863" s="2" t="s">
        <v>17300</v>
      </c>
      <c r="D7863" s="2" t="s">
        <v>4238</v>
      </c>
      <c r="E7863" s="11" t="str">
        <f>CONCATENATE(TablaC11[[#This Row],[Apellido]]," ",TablaC11[[#This Row],[Nombre]])</f>
        <v>HARTMAN MARCELO ALEJANDRO</v>
      </c>
      <c r="F7863" s="11" t="s">
        <v>12</v>
      </c>
      <c r="G7863" s="11" t="s">
        <v>18</v>
      </c>
      <c r="H7863" s="6">
        <v>4317941</v>
      </c>
      <c r="I7863" s="6">
        <v>1940</v>
      </c>
      <c r="J7863" s="11" t="s">
        <v>24610</v>
      </c>
      <c r="K7863" s="11" t="str">
        <f t="shared" si="122"/>
        <v>Adultos Mayores</v>
      </c>
      <c r="L7863" s="6">
        <f>2023-TablaC11[[#This Row],[Clase]]</f>
        <v>83</v>
      </c>
      <c r="M7863" s="4" t="str">
        <f>VLOOKUP(TablaC11[[#This Row],[Circuito]],Aux!$A$2:$B$12,2,0)</f>
        <v>Villa Devoto</v>
      </c>
    </row>
    <row r="7864" spans="1:13">
      <c r="A7864" s="11" t="s">
        <v>9</v>
      </c>
      <c r="B7864" s="6">
        <v>123</v>
      </c>
      <c r="C7864" s="2" t="s">
        <v>17302</v>
      </c>
      <c r="D7864" s="2" t="s">
        <v>17303</v>
      </c>
      <c r="E7864" s="11" t="str">
        <f>CONCATENATE(TablaC11[[#This Row],[Apellido]]," ",TablaC11[[#This Row],[Nombre]])</f>
        <v>HARTMANN GUILLERMO ETBIN</v>
      </c>
      <c r="F7864" s="11" t="s">
        <v>12</v>
      </c>
      <c r="G7864" s="11" t="s">
        <v>18</v>
      </c>
      <c r="H7864" s="6">
        <v>5931969</v>
      </c>
      <c r="I7864" s="6">
        <v>1939</v>
      </c>
      <c r="J7864" s="11" t="s">
        <v>24611</v>
      </c>
      <c r="K7864" s="11" t="str">
        <f t="shared" si="122"/>
        <v>Adultos Mayores</v>
      </c>
      <c r="L7864" s="6">
        <f>2023-TablaC11[[#This Row],[Clase]]</f>
        <v>84</v>
      </c>
      <c r="M7864" s="4" t="str">
        <f>VLOOKUP(TablaC11[[#This Row],[Circuito]],Aux!$A$2:$B$12,2,0)</f>
        <v>Villa Devoto</v>
      </c>
    </row>
    <row r="7865" spans="1:13">
      <c r="A7865" s="11" t="s">
        <v>9</v>
      </c>
      <c r="B7865" s="6">
        <v>123</v>
      </c>
      <c r="C7865" s="2" t="s">
        <v>17305</v>
      </c>
      <c r="D7865" s="2" t="s">
        <v>3433</v>
      </c>
      <c r="E7865" s="11" t="str">
        <f>CONCATENATE(TablaC11[[#This Row],[Apellido]]," ",TablaC11[[#This Row],[Nombre]])</f>
        <v>HEGEDUS BEATRIZ ALEJANDRINA</v>
      </c>
      <c r="F7865" s="11" t="s">
        <v>17</v>
      </c>
      <c r="G7865" s="11" t="s">
        <v>18</v>
      </c>
      <c r="H7865" s="6">
        <v>2584024</v>
      </c>
      <c r="I7865" s="6">
        <v>1928</v>
      </c>
      <c r="J7865" s="11" t="s">
        <v>24612</v>
      </c>
      <c r="K7865" s="11" t="str">
        <f t="shared" si="122"/>
        <v>Adultos Mayores</v>
      </c>
      <c r="L7865" s="6">
        <f>2023-TablaC11[[#This Row],[Clase]]</f>
        <v>95</v>
      </c>
      <c r="M7865" s="4" t="str">
        <f>VLOOKUP(TablaC11[[#This Row],[Circuito]],Aux!$A$2:$B$12,2,0)</f>
        <v>Villa Devoto</v>
      </c>
    </row>
    <row r="7866" spans="1:13">
      <c r="A7866" s="11" t="s">
        <v>9</v>
      </c>
      <c r="B7866" s="6">
        <v>123</v>
      </c>
      <c r="C7866" s="2" t="s">
        <v>17307</v>
      </c>
      <c r="D7866" s="2" t="s">
        <v>17308</v>
      </c>
      <c r="E7866" s="11" t="str">
        <f>CONCATENATE(TablaC11[[#This Row],[Apellido]]," ",TablaC11[[#This Row],[Nombre]])</f>
        <v>HEGUIABEHERI CARMEN PATRICIA</v>
      </c>
      <c r="F7866" s="11" t="s">
        <v>17</v>
      </c>
      <c r="G7866" s="11" t="s">
        <v>18</v>
      </c>
      <c r="H7866" s="6">
        <v>20026554</v>
      </c>
      <c r="I7866" s="6">
        <v>1968</v>
      </c>
      <c r="J7866" s="11" t="s">
        <v>24613</v>
      </c>
      <c r="K7866" s="11" t="str">
        <f t="shared" si="122"/>
        <v>Adultos</v>
      </c>
      <c r="L7866" s="6">
        <f>2023-TablaC11[[#This Row],[Clase]]</f>
        <v>55</v>
      </c>
      <c r="M7866" s="4" t="str">
        <f>VLOOKUP(TablaC11[[#This Row],[Circuito]],Aux!$A$2:$B$12,2,0)</f>
        <v>Villa Devoto</v>
      </c>
    </row>
    <row r="7867" spans="1:13">
      <c r="A7867" s="11" t="s">
        <v>9</v>
      </c>
      <c r="B7867" s="6">
        <v>123</v>
      </c>
      <c r="C7867" s="2" t="s">
        <v>4203</v>
      </c>
      <c r="D7867" s="2" t="s">
        <v>17310</v>
      </c>
      <c r="E7867" s="11" t="str">
        <f>CONCATENATE(TablaC11[[#This Row],[Apellido]]," ",TablaC11[[#This Row],[Nombre]])</f>
        <v>HEREDIA ISABEL DELIA</v>
      </c>
      <c r="F7867" s="11" t="s">
        <v>17</v>
      </c>
      <c r="G7867" s="11" t="s">
        <v>18</v>
      </c>
      <c r="H7867" s="6">
        <v>6477264</v>
      </c>
      <c r="I7867" s="6">
        <v>1939</v>
      </c>
      <c r="J7867" s="11" t="s">
        <v>24614</v>
      </c>
      <c r="K7867" s="11" t="str">
        <f t="shared" si="122"/>
        <v>Adultos Mayores</v>
      </c>
      <c r="L7867" s="6">
        <f>2023-TablaC11[[#This Row],[Clase]]</f>
        <v>84</v>
      </c>
      <c r="M7867" s="4" t="str">
        <f>VLOOKUP(TablaC11[[#This Row],[Circuito]],Aux!$A$2:$B$12,2,0)</f>
        <v>Villa Devoto</v>
      </c>
    </row>
    <row r="7868" spans="1:13">
      <c r="A7868" s="11" t="s">
        <v>9</v>
      </c>
      <c r="B7868" s="6">
        <v>123</v>
      </c>
      <c r="C7868" s="2" t="s">
        <v>4203</v>
      </c>
      <c r="D7868" s="2" t="s">
        <v>1602</v>
      </c>
      <c r="E7868" s="11" t="str">
        <f>CONCATENATE(TablaC11[[#This Row],[Apellido]]," ",TablaC11[[#This Row],[Nombre]])</f>
        <v>HEREDIA MARIA ESTER</v>
      </c>
      <c r="F7868" s="11" t="s">
        <v>17</v>
      </c>
      <c r="G7868" s="11" t="s">
        <v>18</v>
      </c>
      <c r="H7868" s="6">
        <v>5434992</v>
      </c>
      <c r="I7868" s="6">
        <v>1946</v>
      </c>
      <c r="J7868" s="11" t="s">
        <v>24615</v>
      </c>
      <c r="K7868" s="11" t="str">
        <f t="shared" si="122"/>
        <v>Adultos Mayores</v>
      </c>
      <c r="L7868" s="6">
        <f>2023-TablaC11[[#This Row],[Clase]]</f>
        <v>77</v>
      </c>
      <c r="M7868" s="4" t="str">
        <f>VLOOKUP(TablaC11[[#This Row],[Circuito]],Aux!$A$2:$B$12,2,0)</f>
        <v>Villa Devoto</v>
      </c>
    </row>
    <row r="7869" spans="1:13">
      <c r="A7869" s="11" t="s">
        <v>9</v>
      </c>
      <c r="B7869" s="6">
        <v>123</v>
      </c>
      <c r="C7869" s="2" t="s">
        <v>684</v>
      </c>
      <c r="D7869" s="2" t="s">
        <v>17313</v>
      </c>
      <c r="E7869" s="11" t="str">
        <f>CONCATENATE(TablaC11[[#This Row],[Apellido]]," ",TablaC11[[#This Row],[Nombre]])</f>
        <v>HERNANDEZ MARIA ELIZABETH</v>
      </c>
      <c r="F7869" s="11" t="s">
        <v>17</v>
      </c>
      <c r="G7869" s="11" t="s">
        <v>18</v>
      </c>
      <c r="H7869" s="6">
        <v>18792734</v>
      </c>
      <c r="I7869" s="6">
        <v>1963</v>
      </c>
      <c r="J7869" s="11" t="s">
        <v>24616</v>
      </c>
      <c r="K7869" s="11" t="str">
        <f t="shared" si="122"/>
        <v>Adultos</v>
      </c>
      <c r="L7869" s="6">
        <f>2023-TablaC11[[#This Row],[Clase]]</f>
        <v>60</v>
      </c>
      <c r="M7869" s="4" t="str">
        <f>VLOOKUP(TablaC11[[#This Row],[Circuito]],Aux!$A$2:$B$12,2,0)</f>
        <v>Villa Devoto</v>
      </c>
    </row>
    <row r="7870" spans="1:13">
      <c r="A7870" s="11" t="s">
        <v>9</v>
      </c>
      <c r="B7870" s="6">
        <v>123</v>
      </c>
      <c r="C7870" s="2" t="s">
        <v>17315</v>
      </c>
      <c r="D7870" s="2" t="s">
        <v>3026</v>
      </c>
      <c r="E7870" s="11" t="str">
        <f>CONCATENATE(TablaC11[[#This Row],[Apellido]]," ",TablaC11[[#This Row],[Nombre]])</f>
        <v>HILDEBRANDT SILVIA NOEMI</v>
      </c>
      <c r="F7870" s="11" t="s">
        <v>17</v>
      </c>
      <c r="G7870" s="11" t="s">
        <v>13</v>
      </c>
      <c r="H7870" s="6">
        <v>14901022</v>
      </c>
      <c r="I7870" s="6">
        <v>1961</v>
      </c>
      <c r="J7870" s="11" t="s">
        <v>24617</v>
      </c>
      <c r="K7870" s="11" t="str">
        <f t="shared" si="122"/>
        <v>Adultos</v>
      </c>
      <c r="L7870" s="6">
        <f>2023-TablaC11[[#This Row],[Clase]]</f>
        <v>62</v>
      </c>
      <c r="M7870" s="4" t="str">
        <f>VLOOKUP(TablaC11[[#This Row],[Circuito]],Aux!$A$2:$B$12,2,0)</f>
        <v>Villa Devoto</v>
      </c>
    </row>
    <row r="7871" spans="1:13">
      <c r="A7871" s="11" t="s">
        <v>9</v>
      </c>
      <c r="B7871" s="6">
        <v>123</v>
      </c>
      <c r="C7871" s="2" t="s">
        <v>10966</v>
      </c>
      <c r="D7871" s="2" t="s">
        <v>17317</v>
      </c>
      <c r="E7871" s="11" t="str">
        <f>CONCATENATE(TablaC11[[#This Row],[Apellido]]," ",TablaC11[[#This Row],[Nombre]])</f>
        <v>IBARRA CARLOS RODOLFO</v>
      </c>
      <c r="F7871" s="11" t="s">
        <v>12</v>
      </c>
      <c r="G7871" s="11" t="s">
        <v>18</v>
      </c>
      <c r="H7871" s="6">
        <v>7604726</v>
      </c>
      <c r="I7871" s="6">
        <v>1947</v>
      </c>
      <c r="J7871" s="11" t="s">
        <v>24618</v>
      </c>
      <c r="K7871" s="11" t="str">
        <f t="shared" si="122"/>
        <v>Adultos Mayores</v>
      </c>
      <c r="L7871" s="6">
        <f>2023-TablaC11[[#This Row],[Clase]]</f>
        <v>76</v>
      </c>
      <c r="M7871" s="4" t="str">
        <f>VLOOKUP(TablaC11[[#This Row],[Circuito]],Aux!$A$2:$B$12,2,0)</f>
        <v>Villa Devoto</v>
      </c>
    </row>
    <row r="7872" spans="1:13">
      <c r="A7872" s="11" t="s">
        <v>9</v>
      </c>
      <c r="B7872" s="6">
        <v>123</v>
      </c>
      <c r="C7872" s="2" t="s">
        <v>17319</v>
      </c>
      <c r="D7872" s="2" t="s">
        <v>1227</v>
      </c>
      <c r="E7872" s="11" t="str">
        <f>CONCATENATE(TablaC11[[#This Row],[Apellido]]," ",TablaC11[[#This Row],[Nombre]])</f>
        <v>INCOCCIATI PABLO JAVIER</v>
      </c>
      <c r="F7872" s="11" t="s">
        <v>12</v>
      </c>
      <c r="G7872" s="11" t="s">
        <v>18</v>
      </c>
      <c r="H7872" s="6">
        <v>35973124</v>
      </c>
      <c r="I7872" s="6">
        <v>1991</v>
      </c>
      <c r="J7872" s="11" t="s">
        <v>24619</v>
      </c>
      <c r="K7872" s="11" t="str">
        <f t="shared" si="122"/>
        <v>Adultos</v>
      </c>
      <c r="L7872" s="6">
        <f>2023-TablaC11[[#This Row],[Clase]]</f>
        <v>32</v>
      </c>
      <c r="M7872" s="4" t="str">
        <f>VLOOKUP(TablaC11[[#This Row],[Circuito]],Aux!$A$2:$B$12,2,0)</f>
        <v>Villa Devoto</v>
      </c>
    </row>
    <row r="7873" spans="1:13">
      <c r="A7873" s="11" t="s">
        <v>9</v>
      </c>
      <c r="B7873" s="6">
        <v>123</v>
      </c>
      <c r="C7873" s="2" t="s">
        <v>17321</v>
      </c>
      <c r="D7873" s="2" t="s">
        <v>17322</v>
      </c>
      <c r="E7873" s="11" t="str">
        <f>CONCATENATE(TablaC11[[#This Row],[Apellido]]," ",TablaC11[[#This Row],[Nombre]])</f>
        <v>INGLIZE ANIBAL SALEM</v>
      </c>
      <c r="F7873" s="11" t="s">
        <v>12</v>
      </c>
      <c r="G7873" s="11" t="s">
        <v>18</v>
      </c>
      <c r="H7873" s="6">
        <v>4282860</v>
      </c>
      <c r="I7873" s="6">
        <v>1938</v>
      </c>
      <c r="J7873" s="11" t="s">
        <v>24620</v>
      </c>
      <c r="K7873" s="11" t="str">
        <f t="shared" si="122"/>
        <v>Adultos Mayores</v>
      </c>
      <c r="L7873" s="6">
        <f>2023-TablaC11[[#This Row],[Clase]]</f>
        <v>85</v>
      </c>
      <c r="M7873" s="4" t="str">
        <f>VLOOKUP(TablaC11[[#This Row],[Circuito]],Aux!$A$2:$B$12,2,0)</f>
        <v>Villa Devoto</v>
      </c>
    </row>
    <row r="7874" spans="1:13">
      <c r="A7874" s="11" t="s">
        <v>9</v>
      </c>
      <c r="B7874" s="6">
        <v>123</v>
      </c>
      <c r="C7874" s="2" t="s">
        <v>17321</v>
      </c>
      <c r="D7874" s="2" t="s">
        <v>15955</v>
      </c>
      <c r="E7874" s="11" t="str">
        <f>CONCATENATE(TablaC11[[#This Row],[Apellido]]," ",TablaC11[[#This Row],[Nombre]])</f>
        <v>INGLIZE GABRIELA SILVINA</v>
      </c>
      <c r="F7874" s="11" t="s">
        <v>17</v>
      </c>
      <c r="G7874" s="11" t="s">
        <v>18</v>
      </c>
      <c r="H7874" s="6">
        <v>16976389</v>
      </c>
      <c r="I7874" s="6">
        <v>1964</v>
      </c>
      <c r="J7874" s="11" t="s">
        <v>24621</v>
      </c>
      <c r="K7874" s="11" t="str">
        <f t="shared" ref="K7874:K7937" si="123">IF(L7874&lt;=31,"Juventud",IF(L7874&lt;=65,"Adultos","Adultos Mayores"))</f>
        <v>Adultos</v>
      </c>
      <c r="L7874" s="6">
        <f>2023-TablaC11[[#This Row],[Clase]]</f>
        <v>59</v>
      </c>
      <c r="M7874" s="4" t="str">
        <f>VLOOKUP(TablaC11[[#This Row],[Circuito]],Aux!$A$2:$B$12,2,0)</f>
        <v>Villa Devoto</v>
      </c>
    </row>
    <row r="7875" spans="1:13">
      <c r="A7875" s="11" t="s">
        <v>9</v>
      </c>
      <c r="B7875" s="6">
        <v>123</v>
      </c>
      <c r="C7875" s="2" t="s">
        <v>17325</v>
      </c>
      <c r="D7875" s="2" t="s">
        <v>17326</v>
      </c>
      <c r="E7875" s="11" t="str">
        <f>CONCATENATE(TablaC11[[#This Row],[Apellido]]," ",TablaC11[[#This Row],[Nombre]])</f>
        <v>JAICHENCO MAXIMILIANO JOSE</v>
      </c>
      <c r="F7875" s="11" t="s">
        <v>12</v>
      </c>
      <c r="G7875" s="11" t="s">
        <v>13</v>
      </c>
      <c r="H7875" s="6">
        <v>24646234</v>
      </c>
      <c r="I7875" s="6">
        <v>1975</v>
      </c>
      <c r="J7875" s="11" t="s">
        <v>24622</v>
      </c>
      <c r="K7875" s="11" t="str">
        <f t="shared" si="123"/>
        <v>Adultos</v>
      </c>
      <c r="L7875" s="6">
        <f>2023-TablaC11[[#This Row],[Clase]]</f>
        <v>48</v>
      </c>
      <c r="M7875" s="4" t="str">
        <f>VLOOKUP(TablaC11[[#This Row],[Circuito]],Aux!$A$2:$B$12,2,0)</f>
        <v>Villa Devoto</v>
      </c>
    </row>
    <row r="7876" spans="1:13">
      <c r="A7876" s="11" t="s">
        <v>9</v>
      </c>
      <c r="B7876" s="6">
        <v>123</v>
      </c>
      <c r="C7876" s="2" t="s">
        <v>17328</v>
      </c>
      <c r="D7876" s="2" t="s">
        <v>17329</v>
      </c>
      <c r="E7876" s="11" t="str">
        <f>CONCATENATE(TablaC11[[#This Row],[Apellido]]," ",TablaC11[[#This Row],[Nombre]])</f>
        <v>JANASIK ELENA MARIA</v>
      </c>
      <c r="F7876" s="11" t="s">
        <v>17</v>
      </c>
      <c r="G7876" s="11" t="s">
        <v>18</v>
      </c>
      <c r="H7876" s="6">
        <v>4090858</v>
      </c>
      <c r="I7876" s="6">
        <v>1941</v>
      </c>
      <c r="J7876" s="11" t="s">
        <v>24623</v>
      </c>
      <c r="K7876" s="11" t="str">
        <f t="shared" si="123"/>
        <v>Adultos Mayores</v>
      </c>
      <c r="L7876" s="6">
        <f>2023-TablaC11[[#This Row],[Clase]]</f>
        <v>82</v>
      </c>
      <c r="M7876" s="4" t="str">
        <f>VLOOKUP(TablaC11[[#This Row],[Circuito]],Aux!$A$2:$B$12,2,0)</f>
        <v>Villa Devoto</v>
      </c>
    </row>
    <row r="7877" spans="1:13">
      <c r="A7877" s="11" t="s">
        <v>9</v>
      </c>
      <c r="B7877" s="6">
        <v>123</v>
      </c>
      <c r="C7877" s="2" t="s">
        <v>17331</v>
      </c>
      <c r="D7877" s="2" t="s">
        <v>17332</v>
      </c>
      <c r="E7877" s="11" t="str">
        <f>CONCATENATE(TablaC11[[#This Row],[Apellido]]," ",TablaC11[[#This Row],[Nombre]])</f>
        <v>JOUSSON MIRIAN NOEMI</v>
      </c>
      <c r="F7877" s="11" t="s">
        <v>17</v>
      </c>
      <c r="G7877" s="11" t="s">
        <v>13</v>
      </c>
      <c r="H7877" s="6">
        <v>13488741</v>
      </c>
      <c r="I7877" s="6">
        <v>1959</v>
      </c>
      <c r="J7877" s="11" t="s">
        <v>24624</v>
      </c>
      <c r="K7877" s="11" t="str">
        <f t="shared" si="123"/>
        <v>Adultos</v>
      </c>
      <c r="L7877" s="6">
        <f>2023-TablaC11[[#This Row],[Clase]]</f>
        <v>64</v>
      </c>
      <c r="M7877" s="4" t="str">
        <f>VLOOKUP(TablaC11[[#This Row],[Circuito]],Aux!$A$2:$B$12,2,0)</f>
        <v>Villa Devoto</v>
      </c>
    </row>
    <row r="7878" spans="1:13">
      <c r="A7878" s="11" t="s">
        <v>9</v>
      </c>
      <c r="B7878" s="6">
        <v>123</v>
      </c>
      <c r="C7878" s="2" t="s">
        <v>741</v>
      </c>
      <c r="D7878" s="2" t="s">
        <v>17334</v>
      </c>
      <c r="E7878" s="11" t="str">
        <f>CONCATENATE(TablaC11[[#This Row],[Apellido]]," ",TablaC11[[#This Row],[Nombre]])</f>
        <v>JUAREZ FACUNDO DANIEL</v>
      </c>
      <c r="F7878" s="11" t="s">
        <v>12</v>
      </c>
      <c r="G7878" s="11" t="s">
        <v>18</v>
      </c>
      <c r="H7878" s="6">
        <v>23865838</v>
      </c>
      <c r="I7878" s="6">
        <v>1974</v>
      </c>
      <c r="J7878" s="11" t="s">
        <v>24625</v>
      </c>
      <c r="K7878" s="11" t="str">
        <f t="shared" si="123"/>
        <v>Adultos</v>
      </c>
      <c r="L7878" s="6">
        <f>2023-TablaC11[[#This Row],[Clase]]</f>
        <v>49</v>
      </c>
      <c r="M7878" s="4" t="str">
        <f>VLOOKUP(TablaC11[[#This Row],[Circuito]],Aux!$A$2:$B$12,2,0)</f>
        <v>Villa Devoto</v>
      </c>
    </row>
    <row r="7879" spans="1:13">
      <c r="A7879" s="11" t="s">
        <v>9</v>
      </c>
      <c r="B7879" s="6">
        <v>123</v>
      </c>
      <c r="C7879" s="2" t="s">
        <v>741</v>
      </c>
      <c r="D7879" s="2" t="s">
        <v>8121</v>
      </c>
      <c r="E7879" s="11" t="str">
        <f>CONCATENATE(TablaC11[[#This Row],[Apellido]]," ",TablaC11[[#This Row],[Nombre]])</f>
        <v>JUAREZ MARIA LUJAN</v>
      </c>
      <c r="F7879" s="11" t="s">
        <v>17</v>
      </c>
      <c r="G7879" s="11" t="s">
        <v>18</v>
      </c>
      <c r="H7879" s="6">
        <v>25556320</v>
      </c>
      <c r="I7879" s="6">
        <v>1976</v>
      </c>
      <c r="J7879" s="11" t="s">
        <v>24625</v>
      </c>
      <c r="K7879" s="11" t="str">
        <f t="shared" si="123"/>
        <v>Adultos</v>
      </c>
      <c r="L7879" s="6">
        <f>2023-TablaC11[[#This Row],[Clase]]</f>
        <v>47</v>
      </c>
      <c r="M7879" s="4" t="str">
        <f>VLOOKUP(TablaC11[[#This Row],[Circuito]],Aux!$A$2:$B$12,2,0)</f>
        <v>Villa Devoto</v>
      </c>
    </row>
    <row r="7880" spans="1:13">
      <c r="A7880" s="11" t="s">
        <v>9</v>
      </c>
      <c r="B7880" s="6">
        <v>123</v>
      </c>
      <c r="C7880" s="2" t="s">
        <v>741</v>
      </c>
      <c r="D7880" s="2" t="s">
        <v>17336</v>
      </c>
      <c r="E7880" s="11" t="str">
        <f>CONCATENATE(TablaC11[[#This Row],[Apellido]]," ",TablaC11[[#This Row],[Nombre]])</f>
        <v>JUAREZ NAHUEL ERNESTO</v>
      </c>
      <c r="F7880" s="11" t="s">
        <v>12</v>
      </c>
      <c r="G7880" s="11" t="s">
        <v>18</v>
      </c>
      <c r="H7880" s="6">
        <v>24776163</v>
      </c>
      <c r="I7880" s="6">
        <v>1975</v>
      </c>
      <c r="J7880" s="11" t="s">
        <v>24626</v>
      </c>
      <c r="K7880" s="11" t="str">
        <f t="shared" si="123"/>
        <v>Adultos</v>
      </c>
      <c r="L7880" s="6">
        <f>2023-TablaC11[[#This Row],[Clase]]</f>
        <v>48</v>
      </c>
      <c r="M7880" s="4" t="str">
        <f>VLOOKUP(TablaC11[[#This Row],[Circuito]],Aux!$A$2:$B$12,2,0)</f>
        <v>Villa Devoto</v>
      </c>
    </row>
    <row r="7881" spans="1:13">
      <c r="A7881" s="11" t="s">
        <v>9</v>
      </c>
      <c r="B7881" s="6">
        <v>123</v>
      </c>
      <c r="C7881" s="2" t="s">
        <v>17338</v>
      </c>
      <c r="D7881" s="2" t="s">
        <v>16915</v>
      </c>
      <c r="E7881" s="11" t="str">
        <f>CONCATENATE(TablaC11[[#This Row],[Apellido]]," ",TablaC11[[#This Row],[Nombre]])</f>
        <v>KALFAIAN CARLOS MARTIN</v>
      </c>
      <c r="F7881" s="11" t="s">
        <v>12</v>
      </c>
      <c r="G7881" s="11" t="s">
        <v>13</v>
      </c>
      <c r="H7881" s="6">
        <v>11268467</v>
      </c>
      <c r="I7881" s="6">
        <v>1954</v>
      </c>
      <c r="J7881" s="11" t="s">
        <v>24627</v>
      </c>
      <c r="K7881" s="11" t="str">
        <f t="shared" si="123"/>
        <v>Adultos Mayores</v>
      </c>
      <c r="L7881" s="6">
        <f>2023-TablaC11[[#This Row],[Clase]]</f>
        <v>69</v>
      </c>
      <c r="M7881" s="4" t="str">
        <f>VLOOKUP(TablaC11[[#This Row],[Circuito]],Aux!$A$2:$B$12,2,0)</f>
        <v>Villa Devoto</v>
      </c>
    </row>
    <row r="7882" spans="1:13">
      <c r="A7882" s="11" t="s">
        <v>9</v>
      </c>
      <c r="B7882" s="6">
        <v>123</v>
      </c>
      <c r="C7882" s="2" t="s">
        <v>17340</v>
      </c>
      <c r="D7882" s="2" t="s">
        <v>17341</v>
      </c>
      <c r="E7882" s="11" t="str">
        <f>CONCATENATE(TablaC11[[#This Row],[Apellido]]," ",TablaC11[[#This Row],[Nombre]])</f>
        <v>KLOSS ROBERTO SAMUEL</v>
      </c>
      <c r="F7882" s="11" t="s">
        <v>12</v>
      </c>
      <c r="G7882" s="11" t="s">
        <v>18</v>
      </c>
      <c r="H7882" s="6">
        <v>8441874</v>
      </c>
      <c r="I7882" s="6">
        <v>1948</v>
      </c>
      <c r="J7882" s="11" t="s">
        <v>24628</v>
      </c>
      <c r="K7882" s="11" t="str">
        <f t="shared" si="123"/>
        <v>Adultos Mayores</v>
      </c>
      <c r="L7882" s="6">
        <f>2023-TablaC11[[#This Row],[Clase]]</f>
        <v>75</v>
      </c>
      <c r="M7882" s="4" t="str">
        <f>VLOOKUP(TablaC11[[#This Row],[Circuito]],Aux!$A$2:$B$12,2,0)</f>
        <v>Villa Devoto</v>
      </c>
    </row>
    <row r="7883" spans="1:13">
      <c r="A7883" s="11" t="s">
        <v>9</v>
      </c>
      <c r="B7883" s="6">
        <v>123</v>
      </c>
      <c r="C7883" s="2" t="s">
        <v>4253</v>
      </c>
      <c r="D7883" s="2" t="s">
        <v>17343</v>
      </c>
      <c r="E7883" s="11" t="str">
        <f>CONCATENATE(TablaC11[[#This Row],[Apellido]]," ",TablaC11[[#This Row],[Nombre]])</f>
        <v>KOGAN SARA AIDA</v>
      </c>
      <c r="F7883" s="11" t="s">
        <v>17</v>
      </c>
      <c r="G7883" s="11" t="s">
        <v>18</v>
      </c>
      <c r="H7883" s="6">
        <v>5964799</v>
      </c>
      <c r="I7883" s="6">
        <v>1948</v>
      </c>
      <c r="J7883" s="11" t="s">
        <v>24629</v>
      </c>
      <c r="K7883" s="11" t="str">
        <f t="shared" si="123"/>
        <v>Adultos Mayores</v>
      </c>
      <c r="L7883" s="6">
        <f>2023-TablaC11[[#This Row],[Clase]]</f>
        <v>75</v>
      </c>
      <c r="M7883" s="4" t="str">
        <f>VLOOKUP(TablaC11[[#This Row],[Circuito]],Aux!$A$2:$B$12,2,0)</f>
        <v>Villa Devoto</v>
      </c>
    </row>
    <row r="7884" spans="1:13">
      <c r="A7884" s="11" t="s">
        <v>9</v>
      </c>
      <c r="B7884" s="6">
        <v>123</v>
      </c>
      <c r="C7884" s="2" t="s">
        <v>9522</v>
      </c>
      <c r="D7884" s="2" t="s">
        <v>100</v>
      </c>
      <c r="E7884" s="11" t="str">
        <f>CONCATENATE(TablaC11[[#This Row],[Apellido]]," ",TablaC11[[#This Row],[Nombre]])</f>
        <v>KOHAN MARIA CRISTINA</v>
      </c>
      <c r="F7884" s="11" t="s">
        <v>17</v>
      </c>
      <c r="G7884" s="11" t="s">
        <v>284</v>
      </c>
      <c r="H7884" s="6">
        <v>10478910</v>
      </c>
      <c r="I7884" s="6">
        <v>1952</v>
      </c>
      <c r="J7884" s="11" t="s">
        <v>24630</v>
      </c>
      <c r="K7884" s="11" t="str">
        <f t="shared" si="123"/>
        <v>Adultos Mayores</v>
      </c>
      <c r="L7884" s="6">
        <f>2023-TablaC11[[#This Row],[Clase]]</f>
        <v>71</v>
      </c>
      <c r="M7884" s="4" t="str">
        <f>VLOOKUP(TablaC11[[#This Row],[Circuito]],Aux!$A$2:$B$12,2,0)</f>
        <v>Villa Devoto</v>
      </c>
    </row>
    <row r="7885" spans="1:13">
      <c r="A7885" s="11" t="s">
        <v>9</v>
      </c>
      <c r="B7885" s="6">
        <v>123</v>
      </c>
      <c r="C7885" s="2" t="s">
        <v>17346</v>
      </c>
      <c r="D7885" s="2" t="s">
        <v>17347</v>
      </c>
      <c r="E7885" s="11" t="str">
        <f>CONCATENATE(TablaC11[[#This Row],[Apellido]]," ",TablaC11[[#This Row],[Nombre]])</f>
        <v>LABATO RUBEN ELISEO</v>
      </c>
      <c r="F7885" s="11" t="s">
        <v>12</v>
      </c>
      <c r="G7885" s="11" t="s">
        <v>18</v>
      </c>
      <c r="H7885" s="6">
        <v>14406409</v>
      </c>
      <c r="I7885" s="6">
        <v>1960</v>
      </c>
      <c r="J7885" s="11" t="s">
        <v>24631</v>
      </c>
      <c r="K7885" s="11" t="str">
        <f t="shared" si="123"/>
        <v>Adultos</v>
      </c>
      <c r="L7885" s="6">
        <f>2023-TablaC11[[#This Row],[Clase]]</f>
        <v>63</v>
      </c>
      <c r="M7885" s="4" t="str">
        <f>VLOOKUP(TablaC11[[#This Row],[Circuito]],Aux!$A$2:$B$12,2,0)</f>
        <v>Villa Devoto</v>
      </c>
    </row>
    <row r="7886" spans="1:13">
      <c r="A7886" s="11" t="s">
        <v>9</v>
      </c>
      <c r="B7886" s="6">
        <v>123</v>
      </c>
      <c r="C7886" s="2" t="s">
        <v>17349</v>
      </c>
      <c r="D7886" s="2" t="s">
        <v>17350</v>
      </c>
      <c r="E7886" s="11" t="str">
        <f>CONCATENATE(TablaC11[[#This Row],[Apellido]]," ",TablaC11[[#This Row],[Nombre]])</f>
        <v>LAGO ENRIQUE RUBEN</v>
      </c>
      <c r="F7886" s="11" t="s">
        <v>12</v>
      </c>
      <c r="G7886" s="11" t="s">
        <v>18</v>
      </c>
      <c r="H7886" s="6">
        <v>10124945</v>
      </c>
      <c r="I7886" s="6">
        <v>1951</v>
      </c>
      <c r="J7886" s="11" t="s">
        <v>24632</v>
      </c>
      <c r="K7886" s="11" t="str">
        <f t="shared" si="123"/>
        <v>Adultos Mayores</v>
      </c>
      <c r="L7886" s="6">
        <f>2023-TablaC11[[#This Row],[Clase]]</f>
        <v>72</v>
      </c>
      <c r="M7886" s="4" t="str">
        <f>VLOOKUP(TablaC11[[#This Row],[Circuito]],Aux!$A$2:$B$12,2,0)</f>
        <v>Villa Devoto</v>
      </c>
    </row>
    <row r="7887" spans="1:13">
      <c r="A7887" s="11" t="s">
        <v>9</v>
      </c>
      <c r="B7887" s="6">
        <v>123</v>
      </c>
      <c r="C7887" s="2" t="s">
        <v>17349</v>
      </c>
      <c r="D7887" s="2" t="s">
        <v>362</v>
      </c>
      <c r="E7887" s="11" t="str">
        <f>CONCATENATE(TablaC11[[#This Row],[Apellido]]," ",TablaC11[[#This Row],[Nombre]])</f>
        <v>LAGO NORMA ALICIA</v>
      </c>
      <c r="F7887" s="11" t="s">
        <v>17</v>
      </c>
      <c r="G7887" s="11" t="s">
        <v>18</v>
      </c>
      <c r="H7887" s="6">
        <v>6405983</v>
      </c>
      <c r="I7887" s="6">
        <v>1950</v>
      </c>
      <c r="J7887" s="11" t="s">
        <v>24633</v>
      </c>
      <c r="K7887" s="11" t="str">
        <f t="shared" si="123"/>
        <v>Adultos Mayores</v>
      </c>
      <c r="L7887" s="6">
        <f>2023-TablaC11[[#This Row],[Clase]]</f>
        <v>73</v>
      </c>
      <c r="M7887" s="4" t="str">
        <f>VLOOKUP(TablaC11[[#This Row],[Circuito]],Aux!$A$2:$B$12,2,0)</f>
        <v>Villa Devoto</v>
      </c>
    </row>
    <row r="7888" spans="1:13">
      <c r="A7888" s="11" t="s">
        <v>9</v>
      </c>
      <c r="B7888" s="6">
        <v>123</v>
      </c>
      <c r="C7888" s="2" t="s">
        <v>17349</v>
      </c>
      <c r="D7888" s="2" t="s">
        <v>13008</v>
      </c>
      <c r="E7888" s="11" t="str">
        <f>CONCATENATE(TablaC11[[#This Row],[Apellido]]," ",TablaC11[[#This Row],[Nombre]])</f>
        <v>LAGO VERONICA SILVIA</v>
      </c>
      <c r="F7888" s="11" t="s">
        <v>17</v>
      </c>
      <c r="G7888" s="11" t="s">
        <v>18</v>
      </c>
      <c r="H7888" s="6">
        <v>23551835</v>
      </c>
      <c r="I7888" s="6">
        <v>1974</v>
      </c>
      <c r="J7888" s="11" t="s">
        <v>24632</v>
      </c>
      <c r="K7888" s="11" t="str">
        <f t="shared" si="123"/>
        <v>Adultos</v>
      </c>
      <c r="L7888" s="6">
        <f>2023-TablaC11[[#This Row],[Clase]]</f>
        <v>49</v>
      </c>
      <c r="M7888" s="4" t="str">
        <f>VLOOKUP(TablaC11[[#This Row],[Circuito]],Aux!$A$2:$B$12,2,0)</f>
        <v>Villa Devoto</v>
      </c>
    </row>
    <row r="7889" spans="1:13">
      <c r="A7889" s="11" t="s">
        <v>9</v>
      </c>
      <c r="B7889" s="6">
        <v>123</v>
      </c>
      <c r="C7889" s="2" t="s">
        <v>17353</v>
      </c>
      <c r="D7889" s="2" t="s">
        <v>17354</v>
      </c>
      <c r="E7889" s="11" t="str">
        <f>CONCATENATE(TablaC11[[#This Row],[Apellido]]," ",TablaC11[[#This Row],[Nombre]])</f>
        <v>LAGORIO EVA LIDIA</v>
      </c>
      <c r="F7889" s="11" t="s">
        <v>17</v>
      </c>
      <c r="G7889" s="11" t="s">
        <v>18</v>
      </c>
      <c r="H7889" s="6">
        <v>5713926</v>
      </c>
      <c r="I7889" s="6">
        <v>1948</v>
      </c>
      <c r="J7889" s="11" t="s">
        <v>24634</v>
      </c>
      <c r="K7889" s="11" t="str">
        <f t="shared" si="123"/>
        <v>Adultos Mayores</v>
      </c>
      <c r="L7889" s="6">
        <f>2023-TablaC11[[#This Row],[Clase]]</f>
        <v>75</v>
      </c>
      <c r="M7889" s="4" t="str">
        <f>VLOOKUP(TablaC11[[#This Row],[Circuito]],Aux!$A$2:$B$12,2,0)</f>
        <v>Villa Devoto</v>
      </c>
    </row>
    <row r="7890" spans="1:13">
      <c r="A7890" s="11" t="s">
        <v>9</v>
      </c>
      <c r="B7890" s="6">
        <v>123</v>
      </c>
      <c r="C7890" s="2" t="s">
        <v>17356</v>
      </c>
      <c r="D7890" s="2" t="s">
        <v>100</v>
      </c>
      <c r="E7890" s="11" t="str">
        <f>CONCATENATE(TablaC11[[#This Row],[Apellido]]," ",TablaC11[[#This Row],[Nombre]])</f>
        <v>LAHOZ MARIA CRISTINA</v>
      </c>
      <c r="F7890" s="11" t="s">
        <v>17</v>
      </c>
      <c r="G7890" s="11" t="s">
        <v>502</v>
      </c>
      <c r="H7890" s="6">
        <v>37347189</v>
      </c>
      <c r="I7890" s="6">
        <v>1993</v>
      </c>
      <c r="J7890" s="11" t="s">
        <v>24602</v>
      </c>
      <c r="K7890" s="11" t="str">
        <f t="shared" si="123"/>
        <v>Juventud</v>
      </c>
      <c r="L7890" s="6">
        <f>2023-TablaC11[[#This Row],[Clase]]</f>
        <v>30</v>
      </c>
      <c r="M7890" s="4" t="str">
        <f>VLOOKUP(TablaC11[[#This Row],[Circuito]],Aux!$A$2:$B$12,2,0)</f>
        <v>Villa Devoto</v>
      </c>
    </row>
    <row r="7891" spans="1:13">
      <c r="A7891" s="11" t="s">
        <v>9</v>
      </c>
      <c r="B7891" s="6">
        <v>123</v>
      </c>
      <c r="C7891" s="2" t="s">
        <v>17356</v>
      </c>
      <c r="D7891" s="2" t="s">
        <v>17357</v>
      </c>
      <c r="E7891" s="11" t="str">
        <f>CONCATENATE(TablaC11[[#This Row],[Apellido]]," ",TablaC11[[#This Row],[Nombre]])</f>
        <v>LAHOZ MATÌAS NICOLÀS</v>
      </c>
      <c r="F7891" s="11" t="s">
        <v>12</v>
      </c>
      <c r="G7891" s="11" t="s">
        <v>13</v>
      </c>
      <c r="H7891" s="6">
        <v>40069964</v>
      </c>
      <c r="I7891" s="6">
        <v>1997</v>
      </c>
      <c r="J7891" s="11" t="s">
        <v>24635</v>
      </c>
      <c r="K7891" s="11" t="str">
        <f t="shared" si="123"/>
        <v>Juventud</v>
      </c>
      <c r="L7891" s="6">
        <f>2023-TablaC11[[#This Row],[Clase]]</f>
        <v>26</v>
      </c>
      <c r="M7891" s="4" t="str">
        <f>VLOOKUP(TablaC11[[#This Row],[Circuito]],Aux!$A$2:$B$12,2,0)</f>
        <v>Villa Devoto</v>
      </c>
    </row>
    <row r="7892" spans="1:13">
      <c r="A7892" s="11" t="s">
        <v>9</v>
      </c>
      <c r="B7892" s="6">
        <v>123</v>
      </c>
      <c r="C7892" s="2" t="s">
        <v>775</v>
      </c>
      <c r="D7892" s="2" t="s">
        <v>9205</v>
      </c>
      <c r="E7892" s="11" t="str">
        <f>CONCATENATE(TablaC11[[#This Row],[Apellido]]," ",TablaC11[[#This Row],[Nombre]])</f>
        <v>LANDA OSCAR LUIS</v>
      </c>
      <c r="F7892" s="11" t="s">
        <v>12</v>
      </c>
      <c r="G7892" s="11" t="s">
        <v>13</v>
      </c>
      <c r="H7892" s="6">
        <v>10295579</v>
      </c>
      <c r="I7892" s="6">
        <v>1952</v>
      </c>
      <c r="J7892" s="11" t="s">
        <v>24636</v>
      </c>
      <c r="K7892" s="11" t="str">
        <f t="shared" si="123"/>
        <v>Adultos Mayores</v>
      </c>
      <c r="L7892" s="6">
        <f>2023-TablaC11[[#This Row],[Clase]]</f>
        <v>71</v>
      </c>
      <c r="M7892" s="4" t="str">
        <f>VLOOKUP(TablaC11[[#This Row],[Circuito]],Aux!$A$2:$B$12,2,0)</f>
        <v>Villa Devoto</v>
      </c>
    </row>
    <row r="7893" spans="1:13">
      <c r="A7893" s="11" t="s">
        <v>9</v>
      </c>
      <c r="B7893" s="6">
        <v>123</v>
      </c>
      <c r="C7893" s="2" t="s">
        <v>13079</v>
      </c>
      <c r="D7893" s="2" t="s">
        <v>182</v>
      </c>
      <c r="E7893" s="11" t="str">
        <f>CONCATENATE(TablaC11[[#This Row],[Apellido]]," ",TablaC11[[#This Row],[Nombre]])</f>
        <v>LANDI GRACIELA BEATRIZ</v>
      </c>
      <c r="F7893" s="11" t="s">
        <v>17</v>
      </c>
      <c r="G7893" s="11" t="s">
        <v>18</v>
      </c>
      <c r="H7893" s="6">
        <v>14679380</v>
      </c>
      <c r="I7893" s="6">
        <v>1961</v>
      </c>
      <c r="J7893" s="11" t="s">
        <v>24637</v>
      </c>
      <c r="K7893" s="11" t="str">
        <f t="shared" si="123"/>
        <v>Adultos</v>
      </c>
      <c r="L7893" s="6">
        <f>2023-TablaC11[[#This Row],[Clase]]</f>
        <v>62</v>
      </c>
      <c r="M7893" s="4" t="str">
        <f>VLOOKUP(TablaC11[[#This Row],[Circuito]],Aux!$A$2:$B$12,2,0)</f>
        <v>Villa Devoto</v>
      </c>
    </row>
    <row r="7894" spans="1:13">
      <c r="A7894" s="11" t="s">
        <v>9</v>
      </c>
      <c r="B7894" s="6">
        <v>123</v>
      </c>
      <c r="C7894" s="2" t="s">
        <v>17361</v>
      </c>
      <c r="D7894" s="2" t="s">
        <v>17362</v>
      </c>
      <c r="E7894" s="11" t="str">
        <f>CONCATENATE(TablaC11[[#This Row],[Apellido]]," ",TablaC11[[#This Row],[Nombre]])</f>
        <v>LANDIN RUBEN EDGARDO</v>
      </c>
      <c r="F7894" s="11" t="s">
        <v>12</v>
      </c>
      <c r="G7894" s="11" t="s">
        <v>18</v>
      </c>
      <c r="H7894" s="6">
        <v>16677481</v>
      </c>
      <c r="I7894" s="6">
        <v>1963</v>
      </c>
      <c r="J7894" s="11" t="s">
        <v>24638</v>
      </c>
      <c r="K7894" s="11" t="str">
        <f t="shared" si="123"/>
        <v>Adultos</v>
      </c>
      <c r="L7894" s="6">
        <f>2023-TablaC11[[#This Row],[Clase]]</f>
        <v>60</v>
      </c>
      <c r="M7894" s="4" t="str">
        <f>VLOOKUP(TablaC11[[#This Row],[Circuito]],Aux!$A$2:$B$12,2,0)</f>
        <v>Villa Devoto</v>
      </c>
    </row>
    <row r="7895" spans="1:13">
      <c r="A7895" s="11" t="s">
        <v>9</v>
      </c>
      <c r="B7895" s="6">
        <v>123</v>
      </c>
      <c r="C7895" s="2" t="s">
        <v>17364</v>
      </c>
      <c r="D7895" s="2" t="s">
        <v>1490</v>
      </c>
      <c r="E7895" s="11" t="str">
        <f>CONCATENATE(TablaC11[[#This Row],[Apellido]]," ",TablaC11[[#This Row],[Nombre]])</f>
        <v>LANTERI JUAN JOSE</v>
      </c>
      <c r="F7895" s="11" t="s">
        <v>12</v>
      </c>
      <c r="G7895" s="11" t="s">
        <v>18</v>
      </c>
      <c r="H7895" s="6">
        <v>10688428</v>
      </c>
      <c r="I7895" s="6">
        <v>1952</v>
      </c>
      <c r="J7895" s="11" t="s">
        <v>24639</v>
      </c>
      <c r="K7895" s="11" t="str">
        <f t="shared" si="123"/>
        <v>Adultos Mayores</v>
      </c>
      <c r="L7895" s="6">
        <f>2023-TablaC11[[#This Row],[Clase]]</f>
        <v>71</v>
      </c>
      <c r="M7895" s="4" t="str">
        <f>VLOOKUP(TablaC11[[#This Row],[Circuito]],Aux!$A$2:$B$12,2,0)</f>
        <v>Villa Devoto</v>
      </c>
    </row>
    <row r="7896" spans="1:13">
      <c r="A7896" s="11" t="s">
        <v>9</v>
      </c>
      <c r="B7896" s="6">
        <v>123</v>
      </c>
      <c r="C7896" s="2" t="s">
        <v>17366</v>
      </c>
      <c r="D7896" s="2" t="s">
        <v>2509</v>
      </c>
      <c r="E7896" s="11" t="str">
        <f>CONCATENATE(TablaC11[[#This Row],[Apellido]]," ",TablaC11[[#This Row],[Nombre]])</f>
        <v>LAPORTA RUBEN ALBERTO</v>
      </c>
      <c r="F7896" s="11" t="s">
        <v>12</v>
      </c>
      <c r="G7896" s="11" t="s">
        <v>13</v>
      </c>
      <c r="H7896" s="6">
        <v>8573026</v>
      </c>
      <c r="I7896" s="6">
        <v>1951</v>
      </c>
      <c r="J7896" s="11" t="s">
        <v>24640</v>
      </c>
      <c r="K7896" s="11" t="str">
        <f t="shared" si="123"/>
        <v>Adultos Mayores</v>
      </c>
      <c r="L7896" s="6">
        <f>2023-TablaC11[[#This Row],[Clase]]</f>
        <v>72</v>
      </c>
      <c r="M7896" s="4" t="str">
        <f>VLOOKUP(TablaC11[[#This Row],[Circuito]],Aux!$A$2:$B$12,2,0)</f>
        <v>Villa Devoto</v>
      </c>
    </row>
    <row r="7897" spans="1:13">
      <c r="A7897" s="11" t="s">
        <v>9</v>
      </c>
      <c r="B7897" s="6">
        <v>123</v>
      </c>
      <c r="C7897" s="2" t="s">
        <v>2517</v>
      </c>
      <c r="D7897" s="2" t="s">
        <v>17368</v>
      </c>
      <c r="E7897" s="11" t="str">
        <f>CONCATENATE(TablaC11[[#This Row],[Apellido]]," ",TablaC11[[#This Row],[Nombre]])</f>
        <v>LARA NATALY GISELLE</v>
      </c>
      <c r="F7897" s="11" t="s">
        <v>17</v>
      </c>
      <c r="G7897" s="11" t="s">
        <v>18</v>
      </c>
      <c r="H7897" s="6">
        <v>39626736</v>
      </c>
      <c r="I7897" s="6">
        <v>1996</v>
      </c>
      <c r="J7897" s="11" t="s">
        <v>24641</v>
      </c>
      <c r="K7897" s="11" t="str">
        <f t="shared" si="123"/>
        <v>Juventud</v>
      </c>
      <c r="L7897" s="6">
        <f>2023-TablaC11[[#This Row],[Clase]]</f>
        <v>27</v>
      </c>
      <c r="M7897" s="4" t="str">
        <f>VLOOKUP(TablaC11[[#This Row],[Circuito]],Aux!$A$2:$B$12,2,0)</f>
        <v>Villa Devoto</v>
      </c>
    </row>
    <row r="7898" spans="1:13">
      <c r="A7898" s="11" t="s">
        <v>9</v>
      </c>
      <c r="B7898" s="6">
        <v>123</v>
      </c>
      <c r="C7898" s="2" t="s">
        <v>2517</v>
      </c>
      <c r="D7898" s="2" t="s">
        <v>17370</v>
      </c>
      <c r="E7898" s="11" t="str">
        <f>CONCATENATE(TablaC11[[#This Row],[Apellido]]," ",TablaC11[[#This Row],[Nombre]])</f>
        <v>LARA OCTAVIO JORGE</v>
      </c>
      <c r="F7898" s="11" t="s">
        <v>12</v>
      </c>
      <c r="G7898" s="11" t="s">
        <v>18</v>
      </c>
      <c r="H7898" s="6">
        <v>25670302</v>
      </c>
      <c r="I7898" s="6">
        <v>1976</v>
      </c>
      <c r="J7898" s="11" t="s">
        <v>24642</v>
      </c>
      <c r="K7898" s="11" t="str">
        <f t="shared" si="123"/>
        <v>Adultos</v>
      </c>
      <c r="L7898" s="6">
        <f>2023-TablaC11[[#This Row],[Clase]]</f>
        <v>47</v>
      </c>
      <c r="M7898" s="4" t="str">
        <f>VLOOKUP(TablaC11[[#This Row],[Circuito]],Aux!$A$2:$B$12,2,0)</f>
        <v>Villa Devoto</v>
      </c>
    </row>
    <row r="7899" spans="1:13">
      <c r="A7899" s="11" t="s">
        <v>9</v>
      </c>
      <c r="B7899" s="6">
        <v>123</v>
      </c>
      <c r="C7899" s="2" t="s">
        <v>2517</v>
      </c>
      <c r="D7899" s="2" t="s">
        <v>17372</v>
      </c>
      <c r="E7899" s="11" t="str">
        <f>CONCATENATE(TablaC11[[#This Row],[Apellido]]," ",TablaC11[[#This Row],[Nombre]])</f>
        <v>LARA ROMINA JULIETA</v>
      </c>
      <c r="F7899" s="11" t="s">
        <v>17</v>
      </c>
      <c r="G7899" s="11" t="s">
        <v>13</v>
      </c>
      <c r="H7899" s="6">
        <v>33698631</v>
      </c>
      <c r="I7899" s="6">
        <v>1988</v>
      </c>
      <c r="J7899" s="11" t="s">
        <v>24641</v>
      </c>
      <c r="K7899" s="11" t="str">
        <f t="shared" si="123"/>
        <v>Adultos</v>
      </c>
      <c r="L7899" s="6">
        <f>2023-TablaC11[[#This Row],[Clase]]</f>
        <v>35</v>
      </c>
      <c r="M7899" s="4" t="str">
        <f>VLOOKUP(TablaC11[[#This Row],[Circuito]],Aux!$A$2:$B$12,2,0)</f>
        <v>Villa Devoto</v>
      </c>
    </row>
    <row r="7900" spans="1:13">
      <c r="A7900" s="11" t="s">
        <v>9</v>
      </c>
      <c r="B7900" s="6">
        <v>123</v>
      </c>
      <c r="C7900" s="2" t="s">
        <v>17373</v>
      </c>
      <c r="D7900" s="2" t="s">
        <v>17374</v>
      </c>
      <c r="E7900" s="11" t="str">
        <f>CONCATENATE(TablaC11[[#This Row],[Apellido]]," ",TablaC11[[#This Row],[Nombre]])</f>
        <v>LARAN ARIEL ALEXIS</v>
      </c>
      <c r="F7900" s="11" t="s">
        <v>12</v>
      </c>
      <c r="G7900" s="11" t="s">
        <v>18</v>
      </c>
      <c r="H7900" s="6">
        <v>23772934</v>
      </c>
      <c r="I7900" s="6">
        <v>1974</v>
      </c>
      <c r="J7900" s="11" t="s">
        <v>24643</v>
      </c>
      <c r="K7900" s="11" t="str">
        <f t="shared" si="123"/>
        <v>Adultos</v>
      </c>
      <c r="L7900" s="6">
        <f>2023-TablaC11[[#This Row],[Clase]]</f>
        <v>49</v>
      </c>
      <c r="M7900" s="4" t="str">
        <f>VLOOKUP(TablaC11[[#This Row],[Circuito]],Aux!$A$2:$B$12,2,0)</f>
        <v>Villa Devoto</v>
      </c>
    </row>
    <row r="7901" spans="1:13">
      <c r="A7901" s="11" t="s">
        <v>9</v>
      </c>
      <c r="B7901" s="6">
        <v>123</v>
      </c>
      <c r="C7901" s="2" t="s">
        <v>17373</v>
      </c>
      <c r="D7901" s="2" t="s">
        <v>17376</v>
      </c>
      <c r="E7901" s="11" t="str">
        <f>CONCATENATE(TablaC11[[#This Row],[Apellido]]," ",TablaC11[[#This Row],[Nombre]])</f>
        <v>LARAN ESTEBAN LEONARDO</v>
      </c>
      <c r="F7901" s="11" t="s">
        <v>12</v>
      </c>
      <c r="G7901" s="11" t="s">
        <v>56</v>
      </c>
      <c r="H7901" s="6">
        <v>25846521</v>
      </c>
      <c r="I7901" s="6">
        <v>1977</v>
      </c>
      <c r="J7901" s="11" t="s">
        <v>24512</v>
      </c>
      <c r="K7901" s="11" t="str">
        <f t="shared" si="123"/>
        <v>Adultos</v>
      </c>
      <c r="L7901" s="6">
        <f>2023-TablaC11[[#This Row],[Clase]]</f>
        <v>46</v>
      </c>
      <c r="M7901" s="4" t="str">
        <f>VLOOKUP(TablaC11[[#This Row],[Circuito]],Aux!$A$2:$B$12,2,0)</f>
        <v>Villa Devoto</v>
      </c>
    </row>
    <row r="7902" spans="1:13">
      <c r="A7902" s="11" t="s">
        <v>9</v>
      </c>
      <c r="B7902" s="6">
        <v>123</v>
      </c>
      <c r="C7902" s="2" t="s">
        <v>17373</v>
      </c>
      <c r="D7902" s="2" t="s">
        <v>17377</v>
      </c>
      <c r="E7902" s="11" t="str">
        <f>CONCATENATE(TablaC11[[#This Row],[Apellido]]," ",TablaC11[[#This Row],[Nombre]])</f>
        <v>LARAN MICAELA ALEJANDRA</v>
      </c>
      <c r="F7902" s="11" t="s">
        <v>17</v>
      </c>
      <c r="G7902" s="11" t="s">
        <v>18</v>
      </c>
      <c r="H7902" s="6">
        <v>32322864</v>
      </c>
      <c r="I7902" s="6">
        <v>1986</v>
      </c>
      <c r="J7902" s="11" t="s">
        <v>24512</v>
      </c>
      <c r="K7902" s="11" t="str">
        <f t="shared" si="123"/>
        <v>Adultos</v>
      </c>
      <c r="L7902" s="6">
        <f>2023-TablaC11[[#This Row],[Clase]]</f>
        <v>37</v>
      </c>
      <c r="M7902" s="4" t="str">
        <f>VLOOKUP(TablaC11[[#This Row],[Circuito]],Aux!$A$2:$B$12,2,0)</f>
        <v>Villa Devoto</v>
      </c>
    </row>
    <row r="7903" spans="1:13">
      <c r="A7903" s="11" t="s">
        <v>9</v>
      </c>
      <c r="B7903" s="6">
        <v>123</v>
      </c>
      <c r="C7903" s="2" t="s">
        <v>14892</v>
      </c>
      <c r="D7903" s="2" t="s">
        <v>7201</v>
      </c>
      <c r="E7903" s="11" t="str">
        <f>CONCATENATE(TablaC11[[#This Row],[Apellido]]," ",TablaC11[[#This Row],[Nombre]])</f>
        <v>LASALA OSCAR EDUARDO</v>
      </c>
      <c r="F7903" s="11" t="s">
        <v>12</v>
      </c>
      <c r="G7903" s="11" t="s">
        <v>284</v>
      </c>
      <c r="H7903" s="6">
        <v>12479215</v>
      </c>
      <c r="I7903" s="6">
        <v>1958</v>
      </c>
      <c r="J7903" s="11" t="s">
        <v>24594</v>
      </c>
      <c r="K7903" s="11" t="str">
        <f t="shared" si="123"/>
        <v>Adultos</v>
      </c>
      <c r="L7903" s="6">
        <f>2023-TablaC11[[#This Row],[Clase]]</f>
        <v>65</v>
      </c>
      <c r="M7903" s="4" t="str">
        <f>VLOOKUP(TablaC11[[#This Row],[Circuito]],Aux!$A$2:$B$12,2,0)</f>
        <v>Villa Devoto</v>
      </c>
    </row>
    <row r="7904" spans="1:13">
      <c r="A7904" s="11" t="s">
        <v>9</v>
      </c>
      <c r="B7904" s="6">
        <v>123</v>
      </c>
      <c r="C7904" s="2" t="s">
        <v>16196</v>
      </c>
      <c r="D7904" s="2" t="s">
        <v>17378</v>
      </c>
      <c r="E7904" s="11" t="str">
        <f>CONCATENATE(TablaC11[[#This Row],[Apellido]]," ",TablaC11[[#This Row],[Nombre]])</f>
        <v>LAVIERI CLAUDIO FABIAN</v>
      </c>
      <c r="F7904" s="11" t="s">
        <v>12</v>
      </c>
      <c r="G7904" s="11" t="s">
        <v>13</v>
      </c>
      <c r="H7904" s="6">
        <v>14232308</v>
      </c>
      <c r="I7904" s="6">
        <v>1960</v>
      </c>
      <c r="J7904" s="11" t="s">
        <v>25541</v>
      </c>
      <c r="K7904" s="11" t="str">
        <f t="shared" si="123"/>
        <v>Adultos</v>
      </c>
      <c r="L7904" s="6">
        <f>2023-TablaC11[[#This Row],[Clase]]</f>
        <v>63</v>
      </c>
      <c r="M7904" s="4" t="str">
        <f>VLOOKUP(TablaC11[[#This Row],[Circuito]],Aux!$A$2:$B$12,2,0)</f>
        <v>Villa Devoto</v>
      </c>
    </row>
    <row r="7905" spans="1:13">
      <c r="A7905" s="11" t="s">
        <v>9</v>
      </c>
      <c r="B7905" s="6">
        <v>123</v>
      </c>
      <c r="C7905" s="2" t="s">
        <v>17380</v>
      </c>
      <c r="D7905" s="2" t="s">
        <v>1873</v>
      </c>
      <c r="E7905" s="11" t="str">
        <f>CONCATENATE(TablaC11[[#This Row],[Apellido]]," ",TablaC11[[#This Row],[Nombre]])</f>
        <v>LAVORO MARIA ROSA</v>
      </c>
      <c r="F7905" s="11" t="s">
        <v>17</v>
      </c>
      <c r="G7905" s="11" t="s">
        <v>18</v>
      </c>
      <c r="H7905" s="6">
        <v>5672080</v>
      </c>
      <c r="I7905" s="6">
        <v>1947</v>
      </c>
      <c r="J7905" s="11" t="s">
        <v>24644</v>
      </c>
      <c r="K7905" s="11" t="str">
        <f t="shared" si="123"/>
        <v>Adultos Mayores</v>
      </c>
      <c r="L7905" s="6">
        <f>2023-TablaC11[[#This Row],[Clase]]</f>
        <v>76</v>
      </c>
      <c r="M7905" s="4" t="str">
        <f>VLOOKUP(TablaC11[[#This Row],[Circuito]],Aux!$A$2:$B$12,2,0)</f>
        <v>Villa Devoto</v>
      </c>
    </row>
    <row r="7906" spans="1:13">
      <c r="A7906" s="11" t="s">
        <v>9</v>
      </c>
      <c r="B7906" s="6">
        <v>123</v>
      </c>
      <c r="C7906" s="2" t="s">
        <v>17380</v>
      </c>
      <c r="D7906" s="2" t="s">
        <v>3653</v>
      </c>
      <c r="E7906" s="11" t="str">
        <f>CONCATENATE(TablaC11[[#This Row],[Apellido]]," ",TablaC11[[#This Row],[Nombre]])</f>
        <v>LAVORO RICARDO DANIEL</v>
      </c>
      <c r="F7906" s="11" t="s">
        <v>12</v>
      </c>
      <c r="G7906" s="11" t="s">
        <v>18</v>
      </c>
      <c r="H7906" s="6">
        <v>8076172</v>
      </c>
      <c r="I7906" s="6">
        <v>1949</v>
      </c>
      <c r="J7906" s="11" t="s">
        <v>24645</v>
      </c>
      <c r="K7906" s="11" t="str">
        <f t="shared" si="123"/>
        <v>Adultos Mayores</v>
      </c>
      <c r="L7906" s="6">
        <f>2023-TablaC11[[#This Row],[Clase]]</f>
        <v>74</v>
      </c>
      <c r="M7906" s="4" t="str">
        <f>VLOOKUP(TablaC11[[#This Row],[Circuito]],Aux!$A$2:$B$12,2,0)</f>
        <v>Villa Devoto</v>
      </c>
    </row>
    <row r="7907" spans="1:13">
      <c r="A7907" s="11" t="s">
        <v>9</v>
      </c>
      <c r="B7907" s="6">
        <v>123</v>
      </c>
      <c r="C7907" s="2" t="s">
        <v>17383</v>
      </c>
      <c r="D7907" s="2" t="s">
        <v>4494</v>
      </c>
      <c r="E7907" s="11" t="str">
        <f>CONCATENATE(TablaC11[[#This Row],[Apellido]]," ",TablaC11[[#This Row],[Nombre]])</f>
        <v>LAZALETTA MARIA LIDIA</v>
      </c>
      <c r="F7907" s="11" t="s">
        <v>17</v>
      </c>
      <c r="G7907" s="11" t="s">
        <v>18</v>
      </c>
      <c r="H7907" s="6">
        <v>3751229</v>
      </c>
      <c r="I7907" s="6">
        <v>1937</v>
      </c>
      <c r="J7907" s="11" t="s">
        <v>24646</v>
      </c>
      <c r="K7907" s="11" t="str">
        <f t="shared" si="123"/>
        <v>Adultos Mayores</v>
      </c>
      <c r="L7907" s="6">
        <f>2023-TablaC11[[#This Row],[Clase]]</f>
        <v>86</v>
      </c>
      <c r="M7907" s="4" t="str">
        <f>VLOOKUP(TablaC11[[#This Row],[Circuito]],Aux!$A$2:$B$12,2,0)</f>
        <v>Villa Devoto</v>
      </c>
    </row>
    <row r="7908" spans="1:13">
      <c r="A7908" s="11" t="s">
        <v>9</v>
      </c>
      <c r="B7908" s="6">
        <v>123</v>
      </c>
      <c r="C7908" s="2" t="s">
        <v>17385</v>
      </c>
      <c r="D7908" s="2" t="s">
        <v>12467</v>
      </c>
      <c r="E7908" s="11" t="str">
        <f>CONCATENATE(TablaC11[[#This Row],[Apellido]]," ",TablaC11[[#This Row],[Nombre]])</f>
        <v>LE FOSSE ROBERTO DANIEL</v>
      </c>
      <c r="F7908" s="11" t="s">
        <v>12</v>
      </c>
      <c r="G7908" s="11" t="s">
        <v>56</v>
      </c>
      <c r="H7908" s="6">
        <v>14619151</v>
      </c>
      <c r="I7908" s="6">
        <v>1961</v>
      </c>
      <c r="J7908" s="11" t="s">
        <v>24647</v>
      </c>
      <c r="K7908" s="11" t="str">
        <f t="shared" si="123"/>
        <v>Adultos</v>
      </c>
      <c r="L7908" s="6">
        <f>2023-TablaC11[[#This Row],[Clase]]</f>
        <v>62</v>
      </c>
      <c r="M7908" s="4" t="str">
        <f>VLOOKUP(TablaC11[[#This Row],[Circuito]],Aux!$A$2:$B$12,2,0)</f>
        <v>Villa Devoto</v>
      </c>
    </row>
    <row r="7909" spans="1:13">
      <c r="A7909" s="11" t="s">
        <v>9</v>
      </c>
      <c r="B7909" s="6">
        <v>123</v>
      </c>
      <c r="C7909" s="2" t="s">
        <v>17387</v>
      </c>
      <c r="D7909" s="2" t="s">
        <v>2435</v>
      </c>
      <c r="E7909" s="11" t="str">
        <f>CONCATENATE(TablaC11[[#This Row],[Apellido]]," ",TablaC11[[#This Row],[Nombre]])</f>
        <v>LEBRERO CECILIA</v>
      </c>
      <c r="F7909" s="11" t="s">
        <v>17</v>
      </c>
      <c r="G7909" s="11" t="s">
        <v>18</v>
      </c>
      <c r="H7909" s="6">
        <v>11530640</v>
      </c>
      <c r="I7909" s="6">
        <v>1954</v>
      </c>
      <c r="J7909" s="11" t="s">
        <v>24648</v>
      </c>
      <c r="K7909" s="11" t="str">
        <f t="shared" si="123"/>
        <v>Adultos Mayores</v>
      </c>
      <c r="L7909" s="6">
        <f>2023-TablaC11[[#This Row],[Clase]]</f>
        <v>69</v>
      </c>
      <c r="M7909" s="4" t="str">
        <f>VLOOKUP(TablaC11[[#This Row],[Circuito]],Aux!$A$2:$B$12,2,0)</f>
        <v>Villa Devoto</v>
      </c>
    </row>
    <row r="7910" spans="1:13">
      <c r="A7910" s="11" t="s">
        <v>9</v>
      </c>
      <c r="B7910" s="6">
        <v>123</v>
      </c>
      <c r="C7910" s="2" t="s">
        <v>2542</v>
      </c>
      <c r="D7910" s="2" t="s">
        <v>17389</v>
      </c>
      <c r="E7910" s="11" t="str">
        <f>CONCATENATE(TablaC11[[#This Row],[Apellido]]," ",TablaC11[[#This Row],[Nombre]])</f>
        <v>LEIVA HILDA MARGARITA</v>
      </c>
      <c r="F7910" s="11" t="s">
        <v>17</v>
      </c>
      <c r="G7910" s="11" t="s">
        <v>18</v>
      </c>
      <c r="H7910" s="6">
        <v>11441296</v>
      </c>
      <c r="I7910" s="6">
        <v>1954</v>
      </c>
      <c r="J7910" s="11" t="s">
        <v>24649</v>
      </c>
      <c r="K7910" s="11" t="str">
        <f t="shared" si="123"/>
        <v>Adultos Mayores</v>
      </c>
      <c r="L7910" s="6">
        <f>2023-TablaC11[[#This Row],[Clase]]</f>
        <v>69</v>
      </c>
      <c r="M7910" s="4" t="str">
        <f>VLOOKUP(TablaC11[[#This Row],[Circuito]],Aux!$A$2:$B$12,2,0)</f>
        <v>Villa Devoto</v>
      </c>
    </row>
    <row r="7911" spans="1:13">
      <c r="A7911" s="11" t="s">
        <v>9</v>
      </c>
      <c r="B7911" s="6">
        <v>123</v>
      </c>
      <c r="C7911" s="2" t="s">
        <v>7967</v>
      </c>
      <c r="D7911" s="2" t="s">
        <v>6398</v>
      </c>
      <c r="E7911" s="11" t="str">
        <f>CONCATENATE(TablaC11[[#This Row],[Apellido]]," ",TablaC11[[#This Row],[Nombre]])</f>
        <v>LEMA MARIA MAGDALENA</v>
      </c>
      <c r="F7911" s="11" t="s">
        <v>17</v>
      </c>
      <c r="G7911" s="11" t="s">
        <v>35</v>
      </c>
      <c r="H7911" s="6">
        <v>9731678</v>
      </c>
      <c r="I7911" s="6">
        <v>1923</v>
      </c>
      <c r="J7911" s="11" t="s">
        <v>24650</v>
      </c>
      <c r="K7911" s="11" t="str">
        <f t="shared" si="123"/>
        <v>Adultos Mayores</v>
      </c>
      <c r="L7911" s="6">
        <f>2023-TablaC11[[#This Row],[Clase]]</f>
        <v>100</v>
      </c>
      <c r="M7911" s="4" t="str">
        <f>VLOOKUP(TablaC11[[#This Row],[Circuito]],Aux!$A$2:$B$12,2,0)</f>
        <v>Villa Devoto</v>
      </c>
    </row>
    <row r="7912" spans="1:13">
      <c r="A7912" s="11" t="s">
        <v>9</v>
      </c>
      <c r="B7912" s="6">
        <v>123</v>
      </c>
      <c r="C7912" s="2" t="s">
        <v>17392</v>
      </c>
      <c r="D7912" s="2" t="s">
        <v>17393</v>
      </c>
      <c r="E7912" s="11" t="str">
        <f>CONCATENATE(TablaC11[[#This Row],[Apellido]]," ",TablaC11[[#This Row],[Nombre]])</f>
        <v>LEROY SERGIO ROMAN</v>
      </c>
      <c r="F7912" s="11" t="s">
        <v>12</v>
      </c>
      <c r="G7912" s="11" t="s">
        <v>18</v>
      </c>
      <c r="H7912" s="6">
        <v>22675666</v>
      </c>
      <c r="I7912" s="6">
        <v>1972</v>
      </c>
      <c r="J7912" s="11" t="s">
        <v>24595</v>
      </c>
      <c r="K7912" s="11" t="str">
        <f t="shared" si="123"/>
        <v>Adultos</v>
      </c>
      <c r="L7912" s="6">
        <f>2023-TablaC11[[#This Row],[Clase]]</f>
        <v>51</v>
      </c>
      <c r="M7912" s="4" t="str">
        <f>VLOOKUP(TablaC11[[#This Row],[Circuito]],Aux!$A$2:$B$12,2,0)</f>
        <v>Villa Devoto</v>
      </c>
    </row>
    <row r="7913" spans="1:13">
      <c r="A7913" s="11" t="s">
        <v>9</v>
      </c>
      <c r="B7913" s="6">
        <v>123</v>
      </c>
      <c r="C7913" s="2" t="s">
        <v>17394</v>
      </c>
      <c r="D7913" s="2" t="s">
        <v>17395</v>
      </c>
      <c r="E7913" s="11" t="str">
        <f>CONCATENATE(TablaC11[[#This Row],[Apellido]]," ",TablaC11[[#This Row],[Nombre]])</f>
        <v>LESTRANGE ZULEMA FLORENCIA LEONOR</v>
      </c>
      <c r="F7913" s="11" t="s">
        <v>17</v>
      </c>
      <c r="G7913" s="11" t="s">
        <v>155</v>
      </c>
      <c r="H7913" s="6">
        <v>3485259</v>
      </c>
      <c r="I7913" s="6">
        <v>1922</v>
      </c>
      <c r="J7913" s="11" t="s">
        <v>24651</v>
      </c>
      <c r="K7913" s="11" t="str">
        <f t="shared" si="123"/>
        <v>Adultos Mayores</v>
      </c>
      <c r="L7913" s="6">
        <f>2023-TablaC11[[#This Row],[Clase]]</f>
        <v>101</v>
      </c>
      <c r="M7913" s="4" t="str">
        <f>VLOOKUP(TablaC11[[#This Row],[Circuito]],Aux!$A$2:$B$12,2,0)</f>
        <v>Villa Devoto</v>
      </c>
    </row>
    <row r="7914" spans="1:13">
      <c r="A7914" s="11" t="s">
        <v>9</v>
      </c>
      <c r="B7914" s="6">
        <v>123</v>
      </c>
      <c r="C7914" s="2" t="s">
        <v>17397</v>
      </c>
      <c r="D7914" s="2" t="s">
        <v>1444</v>
      </c>
      <c r="E7914" s="11" t="str">
        <f>CONCATENATE(TablaC11[[#This Row],[Apellido]]," ",TablaC11[[#This Row],[Nombre]])</f>
        <v>LEVITA SILVIA SUSANA</v>
      </c>
      <c r="F7914" s="11" t="s">
        <v>17</v>
      </c>
      <c r="G7914" s="11" t="s">
        <v>18</v>
      </c>
      <c r="H7914" s="6">
        <v>16453118</v>
      </c>
      <c r="I7914" s="6">
        <v>1963</v>
      </c>
      <c r="J7914" s="11" t="s">
        <v>24652</v>
      </c>
      <c r="K7914" s="11" t="str">
        <f t="shared" si="123"/>
        <v>Adultos</v>
      </c>
      <c r="L7914" s="6">
        <f>2023-TablaC11[[#This Row],[Clase]]</f>
        <v>60</v>
      </c>
      <c r="M7914" s="4" t="str">
        <f>VLOOKUP(TablaC11[[#This Row],[Circuito]],Aux!$A$2:$B$12,2,0)</f>
        <v>Villa Devoto</v>
      </c>
    </row>
    <row r="7915" spans="1:13">
      <c r="A7915" s="11" t="s">
        <v>9</v>
      </c>
      <c r="B7915" s="6">
        <v>123</v>
      </c>
      <c r="C7915" s="2" t="s">
        <v>4290</v>
      </c>
      <c r="D7915" s="2" t="s">
        <v>348</v>
      </c>
      <c r="E7915" s="11" t="str">
        <f>CONCATENATE(TablaC11[[#This Row],[Apellido]]," ",TablaC11[[#This Row],[Nombre]])</f>
        <v>LEZCANO ELBA BEATRIZ</v>
      </c>
      <c r="F7915" s="11" t="s">
        <v>17</v>
      </c>
      <c r="G7915" s="11" t="s">
        <v>18</v>
      </c>
      <c r="H7915" s="6">
        <v>22950392</v>
      </c>
      <c r="I7915" s="6">
        <v>1972</v>
      </c>
      <c r="J7915" s="11" t="s">
        <v>24653</v>
      </c>
      <c r="K7915" s="11" t="str">
        <f t="shared" si="123"/>
        <v>Adultos</v>
      </c>
      <c r="L7915" s="6">
        <f>2023-TablaC11[[#This Row],[Clase]]</f>
        <v>51</v>
      </c>
      <c r="M7915" s="4" t="str">
        <f>VLOOKUP(TablaC11[[#This Row],[Circuito]],Aux!$A$2:$B$12,2,0)</f>
        <v>Villa Devoto</v>
      </c>
    </row>
    <row r="7916" spans="1:13">
      <c r="A7916" s="11" t="s">
        <v>9</v>
      </c>
      <c r="B7916" s="6">
        <v>123</v>
      </c>
      <c r="C7916" s="2" t="s">
        <v>17400</v>
      </c>
      <c r="D7916" s="2" t="s">
        <v>401</v>
      </c>
      <c r="E7916" s="11" t="str">
        <f>CONCATENATE(TablaC11[[#This Row],[Apellido]]," ",TablaC11[[#This Row],[Nombre]])</f>
        <v>LIBRANDI JOSE LUIS</v>
      </c>
      <c r="F7916" s="11" t="s">
        <v>12</v>
      </c>
      <c r="G7916" s="11" t="s">
        <v>18</v>
      </c>
      <c r="H7916" s="6">
        <v>11704659</v>
      </c>
      <c r="I7916" s="6">
        <v>1956</v>
      </c>
      <c r="J7916" s="11" t="s">
        <v>24654</v>
      </c>
      <c r="K7916" s="11" t="str">
        <f t="shared" si="123"/>
        <v>Adultos Mayores</v>
      </c>
      <c r="L7916" s="6">
        <f>2023-TablaC11[[#This Row],[Clase]]</f>
        <v>67</v>
      </c>
      <c r="M7916" s="4" t="str">
        <f>VLOOKUP(TablaC11[[#This Row],[Circuito]],Aux!$A$2:$B$12,2,0)</f>
        <v>Villa Devoto</v>
      </c>
    </row>
    <row r="7917" spans="1:13">
      <c r="A7917" s="11" t="s">
        <v>9</v>
      </c>
      <c r="B7917" s="6">
        <v>123</v>
      </c>
      <c r="C7917" s="2" t="s">
        <v>17402</v>
      </c>
      <c r="D7917" s="2" t="s">
        <v>1275</v>
      </c>
      <c r="E7917" s="11" t="str">
        <f>CONCATENATE(TablaC11[[#This Row],[Apellido]]," ",TablaC11[[#This Row],[Nombre]])</f>
        <v>LIOTTO MARTA SUSANA</v>
      </c>
      <c r="F7917" s="11" t="s">
        <v>17</v>
      </c>
      <c r="G7917" s="11" t="s">
        <v>13</v>
      </c>
      <c r="H7917" s="6">
        <v>14152222</v>
      </c>
      <c r="I7917" s="6">
        <v>1960</v>
      </c>
      <c r="J7917" s="11" t="s">
        <v>24655</v>
      </c>
      <c r="K7917" s="11" t="str">
        <f t="shared" si="123"/>
        <v>Adultos</v>
      </c>
      <c r="L7917" s="6">
        <f>2023-TablaC11[[#This Row],[Clase]]</f>
        <v>63</v>
      </c>
      <c r="M7917" s="4" t="str">
        <f>VLOOKUP(TablaC11[[#This Row],[Circuito]],Aux!$A$2:$B$12,2,0)</f>
        <v>Villa Devoto</v>
      </c>
    </row>
    <row r="7918" spans="1:13">
      <c r="A7918" s="11" t="s">
        <v>9</v>
      </c>
      <c r="B7918" s="6">
        <v>123</v>
      </c>
      <c r="C7918" s="2" t="s">
        <v>2573</v>
      </c>
      <c r="D7918" s="2" t="s">
        <v>539</v>
      </c>
      <c r="E7918" s="11" t="str">
        <f>CONCATENATE(TablaC11[[#This Row],[Apellido]]," ",TablaC11[[#This Row],[Nombre]])</f>
        <v>LISI STELLA MARIS</v>
      </c>
      <c r="F7918" s="11" t="s">
        <v>17</v>
      </c>
      <c r="G7918" s="11" t="s">
        <v>18</v>
      </c>
      <c r="H7918" s="6">
        <v>5798553</v>
      </c>
      <c r="I7918" s="6">
        <v>1948</v>
      </c>
      <c r="J7918" s="11" t="s">
        <v>24656</v>
      </c>
      <c r="K7918" s="11" t="str">
        <f t="shared" si="123"/>
        <v>Adultos Mayores</v>
      </c>
      <c r="L7918" s="6">
        <f>2023-TablaC11[[#This Row],[Clase]]</f>
        <v>75</v>
      </c>
      <c r="M7918" s="4" t="str">
        <f>VLOOKUP(TablaC11[[#This Row],[Circuito]],Aux!$A$2:$B$12,2,0)</f>
        <v>Villa Devoto</v>
      </c>
    </row>
    <row r="7919" spans="1:13">
      <c r="A7919" s="11" t="s">
        <v>9</v>
      </c>
      <c r="B7919" s="6">
        <v>123</v>
      </c>
      <c r="C7919" s="2" t="s">
        <v>17405</v>
      </c>
      <c r="D7919" s="2" t="s">
        <v>1407</v>
      </c>
      <c r="E7919" s="11" t="str">
        <f>CONCATENATE(TablaC11[[#This Row],[Apellido]]," ",TablaC11[[#This Row],[Nombre]])</f>
        <v>LISTAN JULIO CESAR</v>
      </c>
      <c r="F7919" s="11" t="s">
        <v>12</v>
      </c>
      <c r="G7919" s="11" t="s">
        <v>18</v>
      </c>
      <c r="H7919" s="6">
        <v>7823190</v>
      </c>
      <c r="I7919" s="6">
        <v>1949</v>
      </c>
      <c r="J7919" s="11" t="s">
        <v>24426</v>
      </c>
      <c r="K7919" s="11" t="str">
        <f t="shared" si="123"/>
        <v>Adultos Mayores</v>
      </c>
      <c r="L7919" s="6">
        <f>2023-TablaC11[[#This Row],[Clase]]</f>
        <v>74</v>
      </c>
      <c r="M7919" s="4" t="str">
        <f>VLOOKUP(TablaC11[[#This Row],[Circuito]],Aux!$A$2:$B$12,2,0)</f>
        <v>Villa Devoto</v>
      </c>
    </row>
    <row r="7920" spans="1:13">
      <c r="A7920" s="11" t="s">
        <v>9</v>
      </c>
      <c r="B7920" s="6">
        <v>123</v>
      </c>
      <c r="C7920" s="2" t="s">
        <v>17406</v>
      </c>
      <c r="D7920" s="2" t="s">
        <v>3514</v>
      </c>
      <c r="E7920" s="11" t="str">
        <f>CONCATENATE(TablaC11[[#This Row],[Apellido]]," ",TablaC11[[#This Row],[Nombre]])</f>
        <v>LITWIN JULIO CARLOS</v>
      </c>
      <c r="F7920" s="11" t="s">
        <v>12</v>
      </c>
      <c r="G7920" s="11" t="s">
        <v>18</v>
      </c>
      <c r="H7920" s="6">
        <v>7601328</v>
      </c>
      <c r="I7920" s="6">
        <v>1947</v>
      </c>
      <c r="J7920" s="11" t="s">
        <v>24657</v>
      </c>
      <c r="K7920" s="11" t="str">
        <f t="shared" si="123"/>
        <v>Adultos Mayores</v>
      </c>
      <c r="L7920" s="6">
        <f>2023-TablaC11[[#This Row],[Clase]]</f>
        <v>76</v>
      </c>
      <c r="M7920" s="4" t="str">
        <f>VLOOKUP(TablaC11[[#This Row],[Circuito]],Aux!$A$2:$B$12,2,0)</f>
        <v>Villa Devoto</v>
      </c>
    </row>
    <row r="7921" spans="1:13">
      <c r="A7921" s="11" t="s">
        <v>9</v>
      </c>
      <c r="B7921" s="6">
        <v>123</v>
      </c>
      <c r="C7921" s="2" t="s">
        <v>7988</v>
      </c>
      <c r="D7921" s="2" t="s">
        <v>15447</v>
      </c>
      <c r="E7921" s="11" t="str">
        <f>CONCATENATE(TablaC11[[#This Row],[Apellido]]," ",TablaC11[[#This Row],[Nombre]])</f>
        <v>LIZARRAGA NESTOR OSCAR</v>
      </c>
      <c r="F7921" s="11" t="s">
        <v>12</v>
      </c>
      <c r="G7921" s="11" t="s">
        <v>13</v>
      </c>
      <c r="H7921" s="6">
        <v>11293186</v>
      </c>
      <c r="I7921" s="6">
        <v>1954</v>
      </c>
      <c r="J7921" s="11" t="s">
        <v>24658</v>
      </c>
      <c r="K7921" s="11" t="str">
        <f t="shared" si="123"/>
        <v>Adultos Mayores</v>
      </c>
      <c r="L7921" s="6">
        <f>2023-TablaC11[[#This Row],[Clase]]</f>
        <v>69</v>
      </c>
      <c r="M7921" s="4" t="str">
        <f>VLOOKUP(TablaC11[[#This Row],[Circuito]],Aux!$A$2:$B$12,2,0)</f>
        <v>Villa Devoto</v>
      </c>
    </row>
    <row r="7922" spans="1:13">
      <c r="A7922" s="11" t="s">
        <v>9</v>
      </c>
      <c r="B7922" s="6">
        <v>123</v>
      </c>
      <c r="C7922" s="2" t="s">
        <v>7988</v>
      </c>
      <c r="D7922" s="2" t="s">
        <v>4690</v>
      </c>
      <c r="E7922" s="11" t="str">
        <f>CONCATENATE(TablaC11[[#This Row],[Apellido]]," ",TablaC11[[#This Row],[Nombre]])</f>
        <v>LIZARRAGA SOFIA</v>
      </c>
      <c r="F7922" s="11" t="s">
        <v>17</v>
      </c>
      <c r="G7922" s="11" t="s">
        <v>18</v>
      </c>
      <c r="H7922" s="6">
        <v>41170553</v>
      </c>
      <c r="I7922" s="6">
        <v>1998</v>
      </c>
      <c r="J7922" s="11" t="s">
        <v>24659</v>
      </c>
      <c r="K7922" s="11" t="str">
        <f t="shared" si="123"/>
        <v>Juventud</v>
      </c>
      <c r="L7922" s="6">
        <f>2023-TablaC11[[#This Row],[Clase]]</f>
        <v>25</v>
      </c>
      <c r="M7922" s="4" t="str">
        <f>VLOOKUP(TablaC11[[#This Row],[Circuito]],Aux!$A$2:$B$12,2,0)</f>
        <v>Villa Devoto</v>
      </c>
    </row>
    <row r="7923" spans="1:13">
      <c r="A7923" s="11" t="s">
        <v>9</v>
      </c>
      <c r="B7923" s="6">
        <v>123</v>
      </c>
      <c r="C7923" s="2" t="s">
        <v>17410</v>
      </c>
      <c r="D7923" s="2" t="s">
        <v>17411</v>
      </c>
      <c r="E7923" s="11" t="str">
        <f>CONCATENATE(TablaC11[[#This Row],[Apellido]]," ",TablaC11[[#This Row],[Nombre]])</f>
        <v>LLAMEDO DAVID JOSE</v>
      </c>
      <c r="F7923" s="11" t="s">
        <v>12</v>
      </c>
      <c r="G7923" s="11" t="s">
        <v>13</v>
      </c>
      <c r="H7923" s="6">
        <v>8241146</v>
      </c>
      <c r="I7923" s="6">
        <v>1944</v>
      </c>
      <c r="J7923" s="11" t="s">
        <v>24660</v>
      </c>
      <c r="K7923" s="11" t="str">
        <f t="shared" si="123"/>
        <v>Adultos Mayores</v>
      </c>
      <c r="L7923" s="6">
        <f>2023-TablaC11[[#This Row],[Clase]]</f>
        <v>79</v>
      </c>
      <c r="M7923" s="4" t="str">
        <f>VLOOKUP(TablaC11[[#This Row],[Circuito]],Aux!$A$2:$B$12,2,0)</f>
        <v>Villa Devoto</v>
      </c>
    </row>
    <row r="7924" spans="1:13">
      <c r="A7924" s="11" t="s">
        <v>9</v>
      </c>
      <c r="B7924" s="6">
        <v>123</v>
      </c>
      <c r="C7924" s="2" t="s">
        <v>17413</v>
      </c>
      <c r="D7924" s="2" t="s">
        <v>1675</v>
      </c>
      <c r="E7924" s="11" t="str">
        <f>CONCATENATE(TablaC11[[#This Row],[Apellido]]," ",TablaC11[[#This Row],[Nombre]])</f>
        <v>LOJO EDUARDO ADRIAN</v>
      </c>
      <c r="F7924" s="11" t="s">
        <v>12</v>
      </c>
      <c r="G7924" s="11" t="s">
        <v>18</v>
      </c>
      <c r="H7924" s="6">
        <v>11352388</v>
      </c>
      <c r="I7924" s="6">
        <v>1954</v>
      </c>
      <c r="J7924" s="11" t="s">
        <v>24661</v>
      </c>
      <c r="K7924" s="11" t="str">
        <f t="shared" si="123"/>
        <v>Adultos Mayores</v>
      </c>
      <c r="L7924" s="6">
        <f>2023-TablaC11[[#This Row],[Clase]]</f>
        <v>69</v>
      </c>
      <c r="M7924" s="4" t="str">
        <f>VLOOKUP(TablaC11[[#This Row],[Circuito]],Aux!$A$2:$B$12,2,0)</f>
        <v>Villa Devoto</v>
      </c>
    </row>
    <row r="7925" spans="1:13">
      <c r="A7925" s="11" t="s">
        <v>9</v>
      </c>
      <c r="B7925" s="6">
        <v>123</v>
      </c>
      <c r="C7925" s="2" t="s">
        <v>816</v>
      </c>
      <c r="D7925" s="2" t="s">
        <v>14676</v>
      </c>
      <c r="E7925" s="11" t="str">
        <f>CONCATENATE(TablaC11[[#This Row],[Apellido]]," ",TablaC11[[#This Row],[Nombre]])</f>
        <v>LOMBARDO OSCAR ENRIQUE</v>
      </c>
      <c r="F7925" s="11" t="s">
        <v>12</v>
      </c>
      <c r="G7925" s="11" t="s">
        <v>18</v>
      </c>
      <c r="H7925" s="6">
        <v>13430677</v>
      </c>
      <c r="I7925" s="6">
        <v>1957</v>
      </c>
      <c r="J7925" s="11" t="s">
        <v>24588</v>
      </c>
      <c r="K7925" s="11" t="str">
        <f t="shared" si="123"/>
        <v>Adultos Mayores</v>
      </c>
      <c r="L7925" s="6">
        <f>2023-TablaC11[[#This Row],[Clase]]</f>
        <v>66</v>
      </c>
      <c r="M7925" s="4" t="str">
        <f>VLOOKUP(TablaC11[[#This Row],[Circuito]],Aux!$A$2:$B$12,2,0)</f>
        <v>Villa Devoto</v>
      </c>
    </row>
    <row r="7926" spans="1:13">
      <c r="A7926" s="11" t="s">
        <v>9</v>
      </c>
      <c r="B7926" s="6">
        <v>123</v>
      </c>
      <c r="C7926" s="2" t="s">
        <v>825</v>
      </c>
      <c r="D7926" s="2" t="s">
        <v>17415</v>
      </c>
      <c r="E7926" s="11" t="str">
        <f>CONCATENATE(TablaC11[[#This Row],[Apellido]]," ",TablaC11[[#This Row],[Nombre]])</f>
        <v>LOPEZ CRISTIAN EDGARDO</v>
      </c>
      <c r="F7926" s="11" t="s">
        <v>12</v>
      </c>
      <c r="G7926" s="11" t="s">
        <v>18</v>
      </c>
      <c r="H7926" s="6">
        <v>23100107</v>
      </c>
      <c r="I7926" s="6">
        <v>1972</v>
      </c>
      <c r="J7926" s="11" t="s">
        <v>24662</v>
      </c>
      <c r="K7926" s="11" t="str">
        <f t="shared" si="123"/>
        <v>Adultos</v>
      </c>
      <c r="L7926" s="6">
        <f>2023-TablaC11[[#This Row],[Clase]]</f>
        <v>51</v>
      </c>
      <c r="M7926" s="4" t="str">
        <f>VLOOKUP(TablaC11[[#This Row],[Circuito]],Aux!$A$2:$B$12,2,0)</f>
        <v>Villa Devoto</v>
      </c>
    </row>
    <row r="7927" spans="1:13">
      <c r="A7927" s="11" t="s">
        <v>9</v>
      </c>
      <c r="B7927" s="6">
        <v>123</v>
      </c>
      <c r="C7927" s="2" t="s">
        <v>825</v>
      </c>
      <c r="D7927" s="2" t="s">
        <v>1101</v>
      </c>
      <c r="E7927" s="11" t="str">
        <f>CONCATENATE(TablaC11[[#This Row],[Apellido]]," ",TablaC11[[#This Row],[Nombre]])</f>
        <v>LOPEZ JOSE ANTONIO</v>
      </c>
      <c r="F7927" s="11" t="s">
        <v>12</v>
      </c>
      <c r="G7927" s="11" t="s">
        <v>18</v>
      </c>
      <c r="H7927" s="6">
        <v>4981304</v>
      </c>
      <c r="I7927" s="6">
        <v>1948</v>
      </c>
      <c r="J7927" s="11" t="s">
        <v>24663</v>
      </c>
      <c r="K7927" s="11" t="str">
        <f t="shared" si="123"/>
        <v>Adultos Mayores</v>
      </c>
      <c r="L7927" s="6">
        <f>2023-TablaC11[[#This Row],[Clase]]</f>
        <v>75</v>
      </c>
      <c r="M7927" s="4" t="str">
        <f>VLOOKUP(TablaC11[[#This Row],[Circuito]],Aux!$A$2:$B$12,2,0)</f>
        <v>Villa Devoto</v>
      </c>
    </row>
    <row r="7928" spans="1:13">
      <c r="A7928" s="11" t="s">
        <v>9</v>
      </c>
      <c r="B7928" s="6">
        <v>123</v>
      </c>
      <c r="C7928" s="2" t="s">
        <v>825</v>
      </c>
      <c r="D7928" s="2" t="s">
        <v>1006</v>
      </c>
      <c r="E7928" s="11" t="str">
        <f>CONCATENATE(TablaC11[[#This Row],[Apellido]]," ",TablaC11[[#This Row],[Nombre]])</f>
        <v>LOPEZ MARIA DEL CARMEN</v>
      </c>
      <c r="F7928" s="11" t="s">
        <v>17</v>
      </c>
      <c r="G7928" s="11" t="s">
        <v>18</v>
      </c>
      <c r="H7928" s="6">
        <v>14152787</v>
      </c>
      <c r="I7928" s="6">
        <v>1961</v>
      </c>
      <c r="J7928" s="11" t="s">
        <v>24664</v>
      </c>
      <c r="K7928" s="11" t="str">
        <f t="shared" si="123"/>
        <v>Adultos</v>
      </c>
      <c r="L7928" s="6">
        <f>2023-TablaC11[[#This Row],[Clase]]</f>
        <v>62</v>
      </c>
      <c r="M7928" s="4" t="str">
        <f>VLOOKUP(TablaC11[[#This Row],[Circuito]],Aux!$A$2:$B$12,2,0)</f>
        <v>Villa Devoto</v>
      </c>
    </row>
    <row r="7929" spans="1:13">
      <c r="A7929" s="11" t="s">
        <v>9</v>
      </c>
      <c r="B7929" s="6">
        <v>123</v>
      </c>
      <c r="C7929" s="2" t="s">
        <v>825</v>
      </c>
      <c r="D7929" s="2" t="s">
        <v>17419</v>
      </c>
      <c r="E7929" s="11" t="str">
        <f>CONCATENATE(TablaC11[[#This Row],[Apellido]]," ",TablaC11[[#This Row],[Nombre]])</f>
        <v>LOPEZ OSVALDO ROBERTO</v>
      </c>
      <c r="F7929" s="11" t="s">
        <v>12</v>
      </c>
      <c r="G7929" s="11" t="s">
        <v>18</v>
      </c>
      <c r="H7929" s="6">
        <v>16495143</v>
      </c>
      <c r="I7929" s="6">
        <v>1963</v>
      </c>
      <c r="J7929" s="11" t="s">
        <v>24665</v>
      </c>
      <c r="K7929" s="11" t="str">
        <f t="shared" si="123"/>
        <v>Adultos</v>
      </c>
      <c r="L7929" s="6">
        <f>2023-TablaC11[[#This Row],[Clase]]</f>
        <v>60</v>
      </c>
      <c r="M7929" s="4" t="str">
        <f>VLOOKUP(TablaC11[[#This Row],[Circuito]],Aux!$A$2:$B$12,2,0)</f>
        <v>Villa Devoto</v>
      </c>
    </row>
    <row r="7930" spans="1:13">
      <c r="A7930" s="11" t="s">
        <v>9</v>
      </c>
      <c r="B7930" s="6">
        <v>123</v>
      </c>
      <c r="C7930" s="2" t="s">
        <v>825</v>
      </c>
      <c r="D7930" s="2" t="s">
        <v>17421</v>
      </c>
      <c r="E7930" s="11" t="str">
        <f>CONCATENATE(TablaC11[[#This Row],[Apellido]]," ",TablaC11[[#This Row],[Nombre]])</f>
        <v>LOPEZ ROSALIA ASUNCION</v>
      </c>
      <c r="F7930" s="11" t="s">
        <v>17</v>
      </c>
      <c r="G7930" s="11" t="s">
        <v>18</v>
      </c>
      <c r="H7930" s="6">
        <v>6661536</v>
      </c>
      <c r="I7930" s="6">
        <v>1951</v>
      </c>
      <c r="J7930" s="11" t="s">
        <v>24663</v>
      </c>
      <c r="K7930" s="11" t="str">
        <f t="shared" si="123"/>
        <v>Adultos Mayores</v>
      </c>
      <c r="L7930" s="6">
        <f>2023-TablaC11[[#This Row],[Clase]]</f>
        <v>72</v>
      </c>
      <c r="M7930" s="4" t="str">
        <f>VLOOKUP(TablaC11[[#This Row],[Circuito]],Aux!$A$2:$B$12,2,0)</f>
        <v>Villa Devoto</v>
      </c>
    </row>
    <row r="7931" spans="1:13">
      <c r="A7931" s="11" t="s">
        <v>9</v>
      </c>
      <c r="B7931" s="6">
        <v>123</v>
      </c>
      <c r="C7931" s="2" t="s">
        <v>17422</v>
      </c>
      <c r="D7931" s="2" t="s">
        <v>17423</v>
      </c>
      <c r="E7931" s="11" t="str">
        <f>CONCATENATE(TablaC11[[#This Row],[Apellido]]," ",TablaC11[[#This Row],[Nombre]])</f>
        <v>LOPEZ BARRIOS NORMA OFELIA</v>
      </c>
      <c r="F7931" s="11" t="s">
        <v>17</v>
      </c>
      <c r="G7931" s="11" t="s">
        <v>18</v>
      </c>
      <c r="H7931" s="6">
        <v>4785481</v>
      </c>
      <c r="I7931" s="6">
        <v>1943</v>
      </c>
      <c r="J7931" s="11" t="s">
        <v>24666</v>
      </c>
      <c r="K7931" s="11" t="str">
        <f t="shared" si="123"/>
        <v>Adultos Mayores</v>
      </c>
      <c r="L7931" s="6">
        <f>2023-TablaC11[[#This Row],[Clase]]</f>
        <v>80</v>
      </c>
      <c r="M7931" s="4" t="str">
        <f>VLOOKUP(TablaC11[[#This Row],[Circuito]],Aux!$A$2:$B$12,2,0)</f>
        <v>Villa Devoto</v>
      </c>
    </row>
    <row r="7932" spans="1:13">
      <c r="A7932" s="11" t="s">
        <v>9</v>
      </c>
      <c r="B7932" s="6">
        <v>123</v>
      </c>
      <c r="C7932" s="2" t="s">
        <v>17425</v>
      </c>
      <c r="D7932" s="2" t="s">
        <v>17426</v>
      </c>
      <c r="E7932" s="11" t="str">
        <f>CONCATENATE(TablaC11[[#This Row],[Apellido]]," ",TablaC11[[#This Row],[Nombre]])</f>
        <v>LOPEZ CORTON ALBERTO OMAR</v>
      </c>
      <c r="F7932" s="11" t="s">
        <v>12</v>
      </c>
      <c r="G7932" s="11" t="s">
        <v>56</v>
      </c>
      <c r="H7932" s="6">
        <v>8550727</v>
      </c>
      <c r="I7932" s="6">
        <v>1951</v>
      </c>
      <c r="J7932" s="11" t="s">
        <v>24667</v>
      </c>
      <c r="K7932" s="11" t="str">
        <f t="shared" si="123"/>
        <v>Adultos Mayores</v>
      </c>
      <c r="L7932" s="6">
        <f>2023-TablaC11[[#This Row],[Clase]]</f>
        <v>72</v>
      </c>
      <c r="M7932" s="4" t="str">
        <f>VLOOKUP(TablaC11[[#This Row],[Circuito]],Aux!$A$2:$B$12,2,0)</f>
        <v>Villa Devoto</v>
      </c>
    </row>
    <row r="7933" spans="1:13">
      <c r="A7933" s="11" t="s">
        <v>9</v>
      </c>
      <c r="B7933" s="6">
        <v>123</v>
      </c>
      <c r="C7933" s="2" t="s">
        <v>843</v>
      </c>
      <c r="D7933" s="2" t="s">
        <v>1757</v>
      </c>
      <c r="E7933" s="11" t="str">
        <f>CONCATENATE(TablaC11[[#This Row],[Apellido]]," ",TablaC11[[#This Row],[Nombre]])</f>
        <v>LORENZO MABEL BEATRIZ</v>
      </c>
      <c r="F7933" s="11" t="s">
        <v>17</v>
      </c>
      <c r="G7933" s="11" t="s">
        <v>13</v>
      </c>
      <c r="H7933" s="6">
        <v>3944386</v>
      </c>
      <c r="I7933" s="6">
        <v>1940</v>
      </c>
      <c r="J7933" s="11" t="s">
        <v>24668</v>
      </c>
      <c r="K7933" s="11" t="str">
        <f t="shared" si="123"/>
        <v>Adultos Mayores</v>
      </c>
      <c r="L7933" s="6">
        <f>2023-TablaC11[[#This Row],[Clase]]</f>
        <v>83</v>
      </c>
      <c r="M7933" s="4" t="str">
        <f>VLOOKUP(TablaC11[[#This Row],[Circuito]],Aux!$A$2:$B$12,2,0)</f>
        <v>Villa Devoto</v>
      </c>
    </row>
    <row r="7934" spans="1:13">
      <c r="A7934" s="11" t="s">
        <v>9</v>
      </c>
      <c r="B7934" s="6">
        <v>123</v>
      </c>
      <c r="C7934" s="2" t="s">
        <v>843</v>
      </c>
      <c r="D7934" s="2" t="s">
        <v>17429</v>
      </c>
      <c r="E7934" s="11" t="str">
        <f>CONCATENATE(TablaC11[[#This Row],[Apellido]]," ",TablaC11[[#This Row],[Nombre]])</f>
        <v>LORENZO SILVINA ELIZABETH</v>
      </c>
      <c r="F7934" s="11" t="s">
        <v>17</v>
      </c>
      <c r="G7934" s="11" t="s">
        <v>18</v>
      </c>
      <c r="H7934" s="6">
        <v>22709235</v>
      </c>
      <c r="I7934" s="6">
        <v>1972</v>
      </c>
      <c r="J7934" s="11" t="s">
        <v>24669</v>
      </c>
      <c r="K7934" s="11" t="str">
        <f t="shared" si="123"/>
        <v>Adultos</v>
      </c>
      <c r="L7934" s="6">
        <f>2023-TablaC11[[#This Row],[Clase]]</f>
        <v>51</v>
      </c>
      <c r="M7934" s="4" t="str">
        <f>VLOOKUP(TablaC11[[#This Row],[Circuito]],Aux!$A$2:$B$12,2,0)</f>
        <v>Villa Devoto</v>
      </c>
    </row>
    <row r="7935" spans="1:13">
      <c r="A7935" s="11" t="s">
        <v>9</v>
      </c>
      <c r="B7935" s="6">
        <v>123</v>
      </c>
      <c r="C7935" s="2" t="s">
        <v>17431</v>
      </c>
      <c r="D7935" s="2" t="s">
        <v>17432</v>
      </c>
      <c r="E7935" s="11" t="str">
        <f>CONCATENATE(TablaC11[[#This Row],[Apellido]]," ",TablaC11[[#This Row],[Nombre]])</f>
        <v>LOTOSKI MABEL RITA</v>
      </c>
      <c r="F7935" s="11" t="s">
        <v>17</v>
      </c>
      <c r="G7935" s="11" t="s">
        <v>18</v>
      </c>
      <c r="H7935" s="6">
        <v>11218492</v>
      </c>
      <c r="I7935" s="6">
        <v>1954</v>
      </c>
      <c r="J7935" s="11" t="s">
        <v>24670</v>
      </c>
      <c r="K7935" s="11" t="str">
        <f t="shared" si="123"/>
        <v>Adultos Mayores</v>
      </c>
      <c r="L7935" s="6">
        <f>2023-TablaC11[[#This Row],[Clase]]</f>
        <v>69</v>
      </c>
      <c r="M7935" s="4" t="str">
        <f>VLOOKUP(TablaC11[[#This Row],[Circuito]],Aux!$A$2:$B$12,2,0)</f>
        <v>Villa Devoto</v>
      </c>
    </row>
    <row r="7936" spans="1:13">
      <c r="A7936" s="11" t="s">
        <v>9</v>
      </c>
      <c r="B7936" s="6">
        <v>123</v>
      </c>
      <c r="C7936" s="2" t="s">
        <v>17434</v>
      </c>
      <c r="D7936" s="2" t="s">
        <v>9240</v>
      </c>
      <c r="E7936" s="11" t="str">
        <f>CONCATENATE(TablaC11[[#This Row],[Apellido]]," ",TablaC11[[#This Row],[Nombre]])</f>
        <v>LOUPIAS CARLOS ESTEBAN</v>
      </c>
      <c r="F7936" s="11" t="s">
        <v>12</v>
      </c>
      <c r="G7936" s="11" t="s">
        <v>56</v>
      </c>
      <c r="H7936" s="6">
        <v>14618527</v>
      </c>
      <c r="I7936" s="6">
        <v>1962</v>
      </c>
      <c r="J7936" s="11" t="s">
        <v>24671</v>
      </c>
      <c r="K7936" s="11" t="str">
        <f t="shared" si="123"/>
        <v>Adultos</v>
      </c>
      <c r="L7936" s="6">
        <f>2023-TablaC11[[#This Row],[Clase]]</f>
        <v>61</v>
      </c>
      <c r="M7936" s="4" t="str">
        <f>VLOOKUP(TablaC11[[#This Row],[Circuito]],Aux!$A$2:$B$12,2,0)</f>
        <v>Villa Devoto</v>
      </c>
    </row>
    <row r="7937" spans="1:13">
      <c r="A7937" s="11" t="s">
        <v>9</v>
      </c>
      <c r="B7937" s="6">
        <v>123</v>
      </c>
      <c r="C7937" s="2" t="s">
        <v>17434</v>
      </c>
      <c r="D7937" s="2" t="s">
        <v>9240</v>
      </c>
      <c r="E7937" s="11" t="str">
        <f>CONCATENATE(TablaC11[[#This Row],[Apellido]]," ",TablaC11[[#This Row],[Nombre]])</f>
        <v>LOUPIAS CARLOS ESTEBAN</v>
      </c>
      <c r="F7937" s="11" t="s">
        <v>12</v>
      </c>
      <c r="G7937" s="11" t="s">
        <v>13</v>
      </c>
      <c r="H7937" s="6">
        <v>44940430</v>
      </c>
      <c r="I7937" s="6">
        <v>2003</v>
      </c>
      <c r="J7937" s="11" t="s">
        <v>25542</v>
      </c>
      <c r="K7937" s="11" t="str">
        <f t="shared" si="123"/>
        <v>Juventud</v>
      </c>
      <c r="L7937" s="6">
        <f>2023-TablaC11[[#This Row],[Clase]]</f>
        <v>20</v>
      </c>
      <c r="M7937" s="4" t="str">
        <f>VLOOKUP(TablaC11[[#This Row],[Circuito]],Aux!$A$2:$B$12,2,0)</f>
        <v>Villa Devoto</v>
      </c>
    </row>
    <row r="7938" spans="1:13">
      <c r="A7938" s="11" t="s">
        <v>9</v>
      </c>
      <c r="B7938" s="6">
        <v>123</v>
      </c>
      <c r="C7938" s="2" t="s">
        <v>17434</v>
      </c>
      <c r="D7938" s="2" t="s">
        <v>17437</v>
      </c>
      <c r="E7938" s="11" t="str">
        <f>CONCATENATE(TablaC11[[#This Row],[Apellido]]," ",TablaC11[[#This Row],[Nombre]])</f>
        <v>LOUPIAS CRISTIAN JULIAN</v>
      </c>
      <c r="F7938" s="11" t="s">
        <v>12</v>
      </c>
      <c r="G7938" s="11" t="s">
        <v>18</v>
      </c>
      <c r="H7938" s="6">
        <v>39626743</v>
      </c>
      <c r="I7938" s="6">
        <v>1996</v>
      </c>
      <c r="J7938" s="11" t="s">
        <v>24672</v>
      </c>
      <c r="K7938" s="11" t="str">
        <f t="shared" ref="K7938:K8001" si="124">IF(L7938&lt;=31,"Juventud",IF(L7938&lt;=65,"Adultos","Adultos Mayores"))</f>
        <v>Juventud</v>
      </c>
      <c r="L7938" s="6">
        <f>2023-TablaC11[[#This Row],[Clase]]</f>
        <v>27</v>
      </c>
      <c r="M7938" s="4" t="str">
        <f>VLOOKUP(TablaC11[[#This Row],[Circuito]],Aux!$A$2:$B$12,2,0)</f>
        <v>Villa Devoto</v>
      </c>
    </row>
    <row r="7939" spans="1:13">
      <c r="A7939" s="11" t="s">
        <v>9</v>
      </c>
      <c r="B7939" s="6">
        <v>123</v>
      </c>
      <c r="C7939" s="2" t="s">
        <v>17434</v>
      </c>
      <c r="D7939" s="2" t="s">
        <v>11720</v>
      </c>
      <c r="E7939" s="11" t="str">
        <f>CONCATENATE(TablaC11[[#This Row],[Apellido]]," ",TablaC11[[#This Row],[Nombre]])</f>
        <v>LOUPIAS GRACIELA MABEL</v>
      </c>
      <c r="F7939" s="11" t="s">
        <v>17</v>
      </c>
      <c r="G7939" s="11" t="s">
        <v>18</v>
      </c>
      <c r="H7939" s="6">
        <v>14618487</v>
      </c>
      <c r="I7939" s="6">
        <v>1961</v>
      </c>
      <c r="J7939" s="11" t="s">
        <v>24673</v>
      </c>
      <c r="K7939" s="11" t="str">
        <f t="shared" si="124"/>
        <v>Adultos</v>
      </c>
      <c r="L7939" s="6">
        <f>2023-TablaC11[[#This Row],[Clase]]</f>
        <v>62</v>
      </c>
      <c r="M7939" s="4" t="str">
        <f>VLOOKUP(TablaC11[[#This Row],[Circuito]],Aux!$A$2:$B$12,2,0)</f>
        <v>Villa Devoto</v>
      </c>
    </row>
    <row r="7940" spans="1:13">
      <c r="A7940" s="11" t="s">
        <v>9</v>
      </c>
      <c r="B7940" s="6">
        <v>123</v>
      </c>
      <c r="C7940" s="2" t="s">
        <v>17434</v>
      </c>
      <c r="D7940" s="2" t="s">
        <v>6579</v>
      </c>
      <c r="E7940" s="11" t="str">
        <f>CONCATENATE(TablaC11[[#This Row],[Apellido]]," ",TablaC11[[#This Row],[Nombre]])</f>
        <v>LOUPIAS JORGE EDUARDO</v>
      </c>
      <c r="F7940" s="11" t="s">
        <v>12</v>
      </c>
      <c r="G7940" s="11" t="s">
        <v>18</v>
      </c>
      <c r="H7940" s="6">
        <v>14901326</v>
      </c>
      <c r="I7940" s="6">
        <v>1962</v>
      </c>
      <c r="J7940" s="11" t="s">
        <v>24674</v>
      </c>
      <c r="K7940" s="11" t="str">
        <f t="shared" si="124"/>
        <v>Adultos</v>
      </c>
      <c r="L7940" s="6">
        <f>2023-TablaC11[[#This Row],[Clase]]</f>
        <v>61</v>
      </c>
      <c r="M7940" s="4" t="str">
        <f>VLOOKUP(TablaC11[[#This Row],[Circuito]],Aux!$A$2:$B$12,2,0)</f>
        <v>Villa Devoto</v>
      </c>
    </row>
    <row r="7941" spans="1:13">
      <c r="A7941" s="11" t="s">
        <v>9</v>
      </c>
      <c r="B7941" s="6">
        <v>123</v>
      </c>
      <c r="C7941" s="2" t="s">
        <v>17434</v>
      </c>
      <c r="D7941" s="2" t="s">
        <v>179</v>
      </c>
      <c r="E7941" s="11" t="str">
        <f>CONCATENATE(TablaC11[[#This Row],[Apellido]]," ",TablaC11[[#This Row],[Nombre]])</f>
        <v>LOUPIAS JUAN CARLOS</v>
      </c>
      <c r="F7941" s="11" t="s">
        <v>12</v>
      </c>
      <c r="G7941" s="11" t="s">
        <v>18</v>
      </c>
      <c r="H7941" s="6">
        <v>29119308</v>
      </c>
      <c r="I7941" s="6">
        <v>1981</v>
      </c>
      <c r="J7941" s="11" t="s">
        <v>24675</v>
      </c>
      <c r="K7941" s="11" t="str">
        <f t="shared" si="124"/>
        <v>Adultos</v>
      </c>
      <c r="L7941" s="6">
        <f>2023-TablaC11[[#This Row],[Clase]]</f>
        <v>42</v>
      </c>
      <c r="M7941" s="4" t="str">
        <f>VLOOKUP(TablaC11[[#This Row],[Circuito]],Aux!$A$2:$B$12,2,0)</f>
        <v>Villa Devoto</v>
      </c>
    </row>
    <row r="7942" spans="1:13">
      <c r="A7942" s="11" t="s">
        <v>9</v>
      </c>
      <c r="B7942" s="6">
        <v>123</v>
      </c>
      <c r="C7942" s="2" t="s">
        <v>17434</v>
      </c>
      <c r="D7942" s="2" t="s">
        <v>179</v>
      </c>
      <c r="E7942" s="11" t="str">
        <f>CONCATENATE(TablaC11[[#This Row],[Apellido]]," ",TablaC11[[#This Row],[Nombre]])</f>
        <v>LOUPIAS JUAN CARLOS</v>
      </c>
      <c r="F7942" s="11" t="s">
        <v>12</v>
      </c>
      <c r="G7942" s="11" t="s">
        <v>56</v>
      </c>
      <c r="H7942" s="6">
        <v>17966429</v>
      </c>
      <c r="I7942" s="6">
        <v>1966</v>
      </c>
      <c r="J7942" s="11" t="s">
        <v>24676</v>
      </c>
      <c r="K7942" s="11" t="str">
        <f t="shared" si="124"/>
        <v>Adultos</v>
      </c>
      <c r="L7942" s="6">
        <f>2023-TablaC11[[#This Row],[Clase]]</f>
        <v>57</v>
      </c>
      <c r="M7942" s="4" t="str">
        <f>VLOOKUP(TablaC11[[#This Row],[Circuito]],Aux!$A$2:$B$12,2,0)</f>
        <v>Villa Devoto</v>
      </c>
    </row>
    <row r="7943" spans="1:13">
      <c r="A7943" s="11" t="s">
        <v>9</v>
      </c>
      <c r="B7943" s="6">
        <v>123</v>
      </c>
      <c r="C7943" s="2" t="s">
        <v>17434</v>
      </c>
      <c r="D7943" s="2" t="s">
        <v>8264</v>
      </c>
      <c r="E7943" s="11" t="str">
        <f>CONCATENATE(TablaC11[[#This Row],[Apellido]]," ",TablaC11[[#This Row],[Nombre]])</f>
        <v>LOUPIAS JUAN FRANCISCO</v>
      </c>
      <c r="F7943" s="11" t="s">
        <v>12</v>
      </c>
      <c r="G7943" s="11" t="s">
        <v>502</v>
      </c>
      <c r="H7943" s="6">
        <v>37755340</v>
      </c>
      <c r="I7943" s="6">
        <v>1993</v>
      </c>
      <c r="J7943" s="11" t="s">
        <v>24957</v>
      </c>
      <c r="K7943" s="11" t="str">
        <f t="shared" si="124"/>
        <v>Juventud</v>
      </c>
      <c r="L7943" s="6">
        <f>2023-TablaC11[[#This Row],[Clase]]</f>
        <v>30</v>
      </c>
      <c r="M7943" s="4" t="str">
        <f>VLOOKUP(TablaC11[[#This Row],[Circuito]],Aux!$A$2:$B$12,2,0)</f>
        <v>Villa Devoto</v>
      </c>
    </row>
    <row r="7944" spans="1:13">
      <c r="A7944" s="11" t="s">
        <v>9</v>
      </c>
      <c r="B7944" s="6">
        <v>123</v>
      </c>
      <c r="C7944" s="2" t="s">
        <v>17434</v>
      </c>
      <c r="D7944" s="2" t="s">
        <v>17444</v>
      </c>
      <c r="E7944" s="11" t="str">
        <f>CONCATENATE(TablaC11[[#This Row],[Apellido]]," ",TablaC11[[#This Row],[Nombre]])</f>
        <v>LOUPIAS LUCIA ISABEL</v>
      </c>
      <c r="F7944" s="11" t="s">
        <v>17</v>
      </c>
      <c r="G7944" s="11" t="s">
        <v>18</v>
      </c>
      <c r="H7944" s="6">
        <v>46441901</v>
      </c>
      <c r="I7944" s="6">
        <v>2005</v>
      </c>
      <c r="J7944" s="11" t="s">
        <v>25543</v>
      </c>
      <c r="K7944" s="11" t="str">
        <f t="shared" si="124"/>
        <v>Juventud</v>
      </c>
      <c r="L7944" s="6">
        <f>2023-TablaC11[[#This Row],[Clase]]</f>
        <v>18</v>
      </c>
      <c r="M7944" s="4" t="str">
        <f>VLOOKUP(TablaC11[[#This Row],[Circuito]],Aux!$A$2:$B$12,2,0)</f>
        <v>Villa Devoto</v>
      </c>
    </row>
    <row r="7945" spans="1:13">
      <c r="A7945" s="11" t="s">
        <v>9</v>
      </c>
      <c r="B7945" s="6">
        <v>123</v>
      </c>
      <c r="C7945" s="2" t="s">
        <v>17434</v>
      </c>
      <c r="D7945" s="2" t="s">
        <v>17446</v>
      </c>
      <c r="E7945" s="11" t="str">
        <f>CONCATENATE(TablaC11[[#This Row],[Apellido]]," ",TablaC11[[#This Row],[Nombre]])</f>
        <v>LOUPIAS NATALIA JIMENA</v>
      </c>
      <c r="F7945" s="11" t="s">
        <v>17</v>
      </c>
      <c r="G7945" s="11" t="s">
        <v>18</v>
      </c>
      <c r="H7945" s="6">
        <v>31626069</v>
      </c>
      <c r="I7945" s="6">
        <v>1985</v>
      </c>
      <c r="J7945" s="11" t="s">
        <v>24677</v>
      </c>
      <c r="K7945" s="11" t="str">
        <f t="shared" si="124"/>
        <v>Adultos</v>
      </c>
      <c r="L7945" s="6">
        <f>2023-TablaC11[[#This Row],[Clase]]</f>
        <v>38</v>
      </c>
      <c r="M7945" s="4" t="str">
        <f>VLOOKUP(TablaC11[[#This Row],[Circuito]],Aux!$A$2:$B$12,2,0)</f>
        <v>Villa Devoto</v>
      </c>
    </row>
    <row r="7946" spans="1:13">
      <c r="A7946" s="11" t="s">
        <v>9</v>
      </c>
      <c r="B7946" s="6">
        <v>123</v>
      </c>
      <c r="C7946" s="2" t="s">
        <v>17434</v>
      </c>
      <c r="D7946" s="2" t="s">
        <v>17448</v>
      </c>
      <c r="E7946" s="11" t="str">
        <f>CONCATENATE(TablaC11[[#This Row],[Apellido]]," ",TablaC11[[#This Row],[Nombre]])</f>
        <v>LOUPIAS PAULA DENISE</v>
      </c>
      <c r="F7946" s="11" t="s">
        <v>17</v>
      </c>
      <c r="G7946" s="11" t="s">
        <v>18</v>
      </c>
      <c r="H7946" s="6">
        <v>31752017</v>
      </c>
      <c r="I7946" s="6">
        <v>1985</v>
      </c>
      <c r="J7946" s="11" t="s">
        <v>24678</v>
      </c>
      <c r="K7946" s="11" t="str">
        <f t="shared" si="124"/>
        <v>Adultos</v>
      </c>
      <c r="L7946" s="6">
        <f>2023-TablaC11[[#This Row],[Clase]]</f>
        <v>38</v>
      </c>
      <c r="M7946" s="4" t="str">
        <f>VLOOKUP(TablaC11[[#This Row],[Circuito]],Aux!$A$2:$B$12,2,0)</f>
        <v>Villa Devoto</v>
      </c>
    </row>
    <row r="7947" spans="1:13">
      <c r="A7947" s="11" t="s">
        <v>9</v>
      </c>
      <c r="B7947" s="6">
        <v>123</v>
      </c>
      <c r="C7947" s="2" t="s">
        <v>17434</v>
      </c>
      <c r="D7947" s="2" t="s">
        <v>17450</v>
      </c>
      <c r="E7947" s="11" t="str">
        <f>CONCATENATE(TablaC11[[#This Row],[Apellido]]," ",TablaC11[[#This Row],[Nombre]])</f>
        <v>LOUPIAS THOMAS NICOLAS</v>
      </c>
      <c r="F7947" s="11" t="s">
        <v>12</v>
      </c>
      <c r="G7947" s="11" t="s">
        <v>18</v>
      </c>
      <c r="H7947" s="6">
        <v>43570819</v>
      </c>
      <c r="I7947" s="6">
        <v>2001</v>
      </c>
      <c r="J7947" s="11" t="s">
        <v>24679</v>
      </c>
      <c r="K7947" s="11" t="str">
        <f t="shared" si="124"/>
        <v>Juventud</v>
      </c>
      <c r="L7947" s="6">
        <f>2023-TablaC11[[#This Row],[Clase]]</f>
        <v>22</v>
      </c>
      <c r="M7947" s="4" t="str">
        <f>VLOOKUP(TablaC11[[#This Row],[Circuito]],Aux!$A$2:$B$12,2,0)</f>
        <v>Villa Devoto</v>
      </c>
    </row>
    <row r="7948" spans="1:13">
      <c r="A7948" s="11" t="s">
        <v>9</v>
      </c>
      <c r="B7948" s="6">
        <v>123</v>
      </c>
      <c r="C7948" s="2" t="s">
        <v>17434</v>
      </c>
      <c r="D7948" s="2" t="s">
        <v>17452</v>
      </c>
      <c r="E7948" s="11" t="str">
        <f>CONCATENATE(TablaC11[[#This Row],[Apellido]]," ",TablaC11[[#This Row],[Nombre]])</f>
        <v>LOUPIAS VICTOR EDUARDO</v>
      </c>
      <c r="F7948" s="11" t="s">
        <v>12</v>
      </c>
      <c r="G7948" s="11" t="s">
        <v>13</v>
      </c>
      <c r="H7948" s="6">
        <v>32781637</v>
      </c>
      <c r="I7948" s="6">
        <v>1987</v>
      </c>
      <c r="J7948" s="11" t="s">
        <v>24677</v>
      </c>
      <c r="K7948" s="11" t="str">
        <f t="shared" si="124"/>
        <v>Adultos</v>
      </c>
      <c r="L7948" s="6">
        <f>2023-TablaC11[[#This Row],[Clase]]</f>
        <v>36</v>
      </c>
      <c r="M7948" s="4" t="str">
        <f>VLOOKUP(TablaC11[[#This Row],[Circuito]],Aux!$A$2:$B$12,2,0)</f>
        <v>Villa Devoto</v>
      </c>
    </row>
    <row r="7949" spans="1:13">
      <c r="A7949" s="11" t="s">
        <v>9</v>
      </c>
      <c r="B7949" s="6">
        <v>123</v>
      </c>
      <c r="C7949" s="2" t="s">
        <v>17434</v>
      </c>
      <c r="D7949" s="2" t="s">
        <v>17452</v>
      </c>
      <c r="E7949" s="11" t="str">
        <f>CONCATENATE(TablaC11[[#This Row],[Apellido]]," ",TablaC11[[#This Row],[Nombre]])</f>
        <v>LOUPIAS VICTOR EDUARDO</v>
      </c>
      <c r="F7949" s="11" t="s">
        <v>12</v>
      </c>
      <c r="G7949" s="11" t="s">
        <v>13</v>
      </c>
      <c r="H7949" s="6">
        <v>16493098</v>
      </c>
      <c r="I7949" s="6">
        <v>1963</v>
      </c>
      <c r="J7949" s="11" t="s">
        <v>24677</v>
      </c>
      <c r="K7949" s="11" t="str">
        <f t="shared" si="124"/>
        <v>Adultos</v>
      </c>
      <c r="L7949" s="6">
        <f>2023-TablaC11[[#This Row],[Clase]]</f>
        <v>60</v>
      </c>
      <c r="M7949" s="4" t="str">
        <f>VLOOKUP(TablaC11[[#This Row],[Circuito]],Aux!$A$2:$B$12,2,0)</f>
        <v>Villa Devoto</v>
      </c>
    </row>
    <row r="7950" spans="1:13">
      <c r="A7950" s="11" t="s">
        <v>9</v>
      </c>
      <c r="B7950" s="6">
        <v>123</v>
      </c>
      <c r="C7950" s="2" t="s">
        <v>17453</v>
      </c>
      <c r="D7950" s="2" t="s">
        <v>7391</v>
      </c>
      <c r="E7950" s="11" t="str">
        <f>CONCATENATE(TablaC11[[#This Row],[Apellido]]," ",TablaC11[[#This Row],[Nombre]])</f>
        <v>LOUSTAU MARIA ANGELA</v>
      </c>
      <c r="F7950" s="11" t="s">
        <v>17</v>
      </c>
      <c r="G7950" s="11" t="s">
        <v>18</v>
      </c>
      <c r="H7950" s="6">
        <v>2614134</v>
      </c>
      <c r="I7950" s="6">
        <v>1929</v>
      </c>
      <c r="J7950" s="11" t="s">
        <v>24680</v>
      </c>
      <c r="K7950" s="11" t="str">
        <f t="shared" si="124"/>
        <v>Adultos Mayores</v>
      </c>
      <c r="L7950" s="6">
        <f>2023-TablaC11[[#This Row],[Clase]]</f>
        <v>94</v>
      </c>
      <c r="M7950" s="4" t="str">
        <f>VLOOKUP(TablaC11[[#This Row],[Circuito]],Aux!$A$2:$B$12,2,0)</f>
        <v>Villa Devoto</v>
      </c>
    </row>
    <row r="7951" spans="1:13">
      <c r="A7951" s="11" t="s">
        <v>9</v>
      </c>
      <c r="B7951" s="6">
        <v>123</v>
      </c>
      <c r="C7951" s="2" t="s">
        <v>17455</v>
      </c>
      <c r="D7951" s="2" t="s">
        <v>13956</v>
      </c>
      <c r="E7951" s="11" t="str">
        <f>CONCATENATE(TablaC11[[#This Row],[Apellido]]," ",TablaC11[[#This Row],[Nombre]])</f>
        <v>LUBRETO ROSANA</v>
      </c>
      <c r="F7951" s="11" t="s">
        <v>17</v>
      </c>
      <c r="G7951" s="11" t="s">
        <v>13</v>
      </c>
      <c r="H7951" s="6">
        <v>16288281</v>
      </c>
      <c r="I7951" s="6">
        <v>1962</v>
      </c>
      <c r="J7951" s="11" t="s">
        <v>24681</v>
      </c>
      <c r="K7951" s="11" t="str">
        <f t="shared" si="124"/>
        <v>Adultos</v>
      </c>
      <c r="L7951" s="6">
        <f>2023-TablaC11[[#This Row],[Clase]]</f>
        <v>61</v>
      </c>
      <c r="M7951" s="4" t="str">
        <f>VLOOKUP(TablaC11[[#This Row],[Circuito]],Aux!$A$2:$B$12,2,0)</f>
        <v>Villa Devoto</v>
      </c>
    </row>
    <row r="7952" spans="1:13">
      <c r="A7952" s="11" t="s">
        <v>9</v>
      </c>
      <c r="B7952" s="6">
        <v>123</v>
      </c>
      <c r="C7952" s="2" t="s">
        <v>2613</v>
      </c>
      <c r="D7952" s="2" t="s">
        <v>5605</v>
      </c>
      <c r="E7952" s="11" t="str">
        <f>CONCATENATE(TablaC11[[#This Row],[Apellido]]," ",TablaC11[[#This Row],[Nombre]])</f>
        <v>LUNA GUILLERMO LUIS</v>
      </c>
      <c r="F7952" s="11" t="s">
        <v>12</v>
      </c>
      <c r="G7952" s="11" t="s">
        <v>18</v>
      </c>
      <c r="H7952" s="6">
        <v>13266343</v>
      </c>
      <c r="I7952" s="6">
        <v>1959</v>
      </c>
      <c r="J7952" s="11" t="s">
        <v>24682</v>
      </c>
      <c r="K7952" s="11" t="str">
        <f t="shared" si="124"/>
        <v>Adultos</v>
      </c>
      <c r="L7952" s="6">
        <f>2023-TablaC11[[#This Row],[Clase]]</f>
        <v>64</v>
      </c>
      <c r="M7952" s="4" t="str">
        <f>VLOOKUP(TablaC11[[#This Row],[Circuito]],Aux!$A$2:$B$12,2,0)</f>
        <v>Villa Devoto</v>
      </c>
    </row>
    <row r="7953" spans="1:13">
      <c r="A7953" s="11" t="s">
        <v>9</v>
      </c>
      <c r="B7953" s="6">
        <v>123</v>
      </c>
      <c r="C7953" s="2" t="s">
        <v>2613</v>
      </c>
      <c r="D7953" s="2" t="s">
        <v>17458</v>
      </c>
      <c r="E7953" s="11" t="str">
        <f>CONCATENATE(TablaC11[[#This Row],[Apellido]]," ",TablaC11[[#This Row],[Nombre]])</f>
        <v>LUNA RAMON GERARDO</v>
      </c>
      <c r="F7953" s="11" t="s">
        <v>12</v>
      </c>
      <c r="G7953" s="11" t="s">
        <v>18</v>
      </c>
      <c r="H7953" s="6">
        <v>7063402</v>
      </c>
      <c r="I7953" s="6">
        <v>1936</v>
      </c>
      <c r="J7953" s="11" t="s">
        <v>24683</v>
      </c>
      <c r="K7953" s="11" t="str">
        <f t="shared" si="124"/>
        <v>Adultos Mayores</v>
      </c>
      <c r="L7953" s="6">
        <f>2023-TablaC11[[#This Row],[Clase]]</f>
        <v>87</v>
      </c>
      <c r="M7953" s="4" t="str">
        <f>VLOOKUP(TablaC11[[#This Row],[Circuito]],Aux!$A$2:$B$12,2,0)</f>
        <v>Villa Devoto</v>
      </c>
    </row>
    <row r="7954" spans="1:13">
      <c r="A7954" s="11" t="s">
        <v>9</v>
      </c>
      <c r="B7954" s="6">
        <v>123</v>
      </c>
      <c r="C7954" s="2" t="s">
        <v>8055</v>
      </c>
      <c r="D7954" s="2" t="s">
        <v>8554</v>
      </c>
      <c r="E7954" s="11" t="str">
        <f>CONCATENATE(TablaC11[[#This Row],[Apellido]]," ",TablaC11[[#This Row],[Nombre]])</f>
        <v>MAGGIO LUISA</v>
      </c>
      <c r="F7954" s="11" t="s">
        <v>17</v>
      </c>
      <c r="G7954" s="11" t="s">
        <v>18</v>
      </c>
      <c r="H7954" s="6">
        <v>491489</v>
      </c>
      <c r="I7954" s="6">
        <v>1925</v>
      </c>
      <c r="J7954" s="11" t="s">
        <v>24684</v>
      </c>
      <c r="K7954" s="11" t="str">
        <f t="shared" si="124"/>
        <v>Adultos Mayores</v>
      </c>
      <c r="L7954" s="6">
        <f>2023-TablaC11[[#This Row],[Clase]]</f>
        <v>98</v>
      </c>
      <c r="M7954" s="4" t="str">
        <f>VLOOKUP(TablaC11[[#This Row],[Circuito]],Aux!$A$2:$B$12,2,0)</f>
        <v>Villa Devoto</v>
      </c>
    </row>
    <row r="7955" spans="1:13">
      <c r="A7955" s="11" t="s">
        <v>9</v>
      </c>
      <c r="B7955" s="6">
        <v>123</v>
      </c>
      <c r="C7955" s="2" t="s">
        <v>9627</v>
      </c>
      <c r="D7955" s="2" t="s">
        <v>17461</v>
      </c>
      <c r="E7955" s="11" t="str">
        <f>CONCATENATE(TablaC11[[#This Row],[Apellido]]," ",TablaC11[[#This Row],[Nombre]])</f>
        <v>MAIDANA JUAN CARLOS JAVIER</v>
      </c>
      <c r="F7955" s="11" t="s">
        <v>12</v>
      </c>
      <c r="G7955" s="11" t="s">
        <v>690</v>
      </c>
      <c r="H7955" s="6">
        <v>25571007</v>
      </c>
      <c r="I7955" s="6">
        <v>1976</v>
      </c>
      <c r="J7955" s="11" t="s">
        <v>24685</v>
      </c>
      <c r="K7955" s="11" t="str">
        <f t="shared" si="124"/>
        <v>Adultos</v>
      </c>
      <c r="L7955" s="6">
        <f>2023-TablaC11[[#This Row],[Clase]]</f>
        <v>47</v>
      </c>
      <c r="M7955" s="4" t="str">
        <f>VLOOKUP(TablaC11[[#This Row],[Circuito]],Aux!$A$2:$B$12,2,0)</f>
        <v>Villa Devoto</v>
      </c>
    </row>
    <row r="7956" spans="1:13">
      <c r="A7956" s="11" t="s">
        <v>9</v>
      </c>
      <c r="B7956" s="6">
        <v>123</v>
      </c>
      <c r="C7956" s="2" t="s">
        <v>17463</v>
      </c>
      <c r="D7956" s="2" t="s">
        <v>17464</v>
      </c>
      <c r="E7956" s="11" t="str">
        <f>CONCATENATE(TablaC11[[#This Row],[Apellido]]," ",TablaC11[[#This Row],[Nombre]])</f>
        <v>MALFITANO FABIO JOSE</v>
      </c>
      <c r="F7956" s="11" t="s">
        <v>12</v>
      </c>
      <c r="G7956" s="11" t="s">
        <v>13</v>
      </c>
      <c r="H7956" s="6">
        <v>13265595</v>
      </c>
      <c r="I7956" s="6">
        <v>1959</v>
      </c>
      <c r="J7956" s="11" t="s">
        <v>24686</v>
      </c>
      <c r="K7956" s="11" t="str">
        <f t="shared" si="124"/>
        <v>Adultos</v>
      </c>
      <c r="L7956" s="6">
        <f>2023-TablaC11[[#This Row],[Clase]]</f>
        <v>64</v>
      </c>
      <c r="M7956" s="4" t="str">
        <f>VLOOKUP(TablaC11[[#This Row],[Circuito]],Aux!$A$2:$B$12,2,0)</f>
        <v>Villa Devoto</v>
      </c>
    </row>
    <row r="7957" spans="1:13">
      <c r="A7957" s="11" t="s">
        <v>9</v>
      </c>
      <c r="B7957" s="6">
        <v>123</v>
      </c>
      <c r="C7957" s="2" t="s">
        <v>17466</v>
      </c>
      <c r="D7957" s="2" t="s">
        <v>1006</v>
      </c>
      <c r="E7957" s="11" t="str">
        <f>CONCATENATE(TablaC11[[#This Row],[Apellido]]," ",TablaC11[[#This Row],[Nombre]])</f>
        <v>MALTESE MARIA DEL CARMEN</v>
      </c>
      <c r="F7957" s="11" t="s">
        <v>17</v>
      </c>
      <c r="G7957" s="11" t="s">
        <v>18</v>
      </c>
      <c r="H7957" s="6">
        <v>4224879</v>
      </c>
      <c r="I7957" s="6">
        <v>1941</v>
      </c>
      <c r="J7957" s="11" t="s">
        <v>24687</v>
      </c>
      <c r="K7957" s="11" t="str">
        <f t="shared" si="124"/>
        <v>Adultos Mayores</v>
      </c>
      <c r="L7957" s="6">
        <f>2023-TablaC11[[#This Row],[Clase]]</f>
        <v>82</v>
      </c>
      <c r="M7957" s="4" t="str">
        <f>VLOOKUP(TablaC11[[#This Row],[Circuito]],Aux!$A$2:$B$12,2,0)</f>
        <v>Villa Devoto</v>
      </c>
    </row>
    <row r="7958" spans="1:13">
      <c r="A7958" s="11" t="s">
        <v>9</v>
      </c>
      <c r="B7958" s="6">
        <v>123</v>
      </c>
      <c r="C7958" s="2" t="s">
        <v>17466</v>
      </c>
      <c r="D7958" s="2" t="s">
        <v>8651</v>
      </c>
      <c r="E7958" s="11" t="str">
        <f>CONCATENATE(TablaC11[[#This Row],[Apellido]]," ",TablaC11[[#This Row],[Nombre]])</f>
        <v>MALTESE MARIO MANUEL</v>
      </c>
      <c r="F7958" s="11" t="s">
        <v>12</v>
      </c>
      <c r="G7958" s="11" t="s">
        <v>18</v>
      </c>
      <c r="H7958" s="6">
        <v>11703969</v>
      </c>
      <c r="I7958" s="6">
        <v>1955</v>
      </c>
      <c r="J7958" s="11" t="s">
        <v>24688</v>
      </c>
      <c r="K7958" s="11" t="str">
        <f t="shared" si="124"/>
        <v>Adultos Mayores</v>
      </c>
      <c r="L7958" s="6">
        <f>2023-TablaC11[[#This Row],[Clase]]</f>
        <v>68</v>
      </c>
      <c r="M7958" s="4" t="str">
        <f>VLOOKUP(TablaC11[[#This Row],[Circuito]],Aux!$A$2:$B$12,2,0)</f>
        <v>Villa Devoto</v>
      </c>
    </row>
    <row r="7959" spans="1:13">
      <c r="A7959" s="11" t="s">
        <v>9</v>
      </c>
      <c r="B7959" s="6">
        <v>123</v>
      </c>
      <c r="C7959" s="2" t="s">
        <v>17469</v>
      </c>
      <c r="D7959" s="2" t="s">
        <v>17470</v>
      </c>
      <c r="E7959" s="11" t="str">
        <f>CONCATENATE(TablaC11[[#This Row],[Apellido]]," ",TablaC11[[#This Row],[Nombre]])</f>
        <v>MANASSERO DELIA NOEMI</v>
      </c>
      <c r="F7959" s="11" t="s">
        <v>17</v>
      </c>
      <c r="G7959" s="11" t="s">
        <v>13</v>
      </c>
      <c r="H7959" s="6">
        <v>5965159</v>
      </c>
      <c r="I7959" s="6">
        <v>1948</v>
      </c>
      <c r="J7959" s="11" t="s">
        <v>24689</v>
      </c>
      <c r="K7959" s="11" t="str">
        <f t="shared" si="124"/>
        <v>Adultos Mayores</v>
      </c>
      <c r="L7959" s="6">
        <f>2023-TablaC11[[#This Row],[Clase]]</f>
        <v>75</v>
      </c>
      <c r="M7959" s="4" t="str">
        <f>VLOOKUP(TablaC11[[#This Row],[Circuito]],Aux!$A$2:$B$12,2,0)</f>
        <v>Villa Devoto</v>
      </c>
    </row>
    <row r="7960" spans="1:13">
      <c r="A7960" s="11" t="s">
        <v>9</v>
      </c>
      <c r="B7960" s="6">
        <v>123</v>
      </c>
      <c r="C7960" s="2" t="s">
        <v>17472</v>
      </c>
      <c r="D7960" s="2" t="s">
        <v>23</v>
      </c>
      <c r="E7960" s="11" t="str">
        <f>CONCATENATE(TablaC11[[#This Row],[Apellido]]," ",TablaC11[[#This Row],[Nombre]])</f>
        <v>MANCIOLI OSCAR</v>
      </c>
      <c r="F7960" s="11" t="s">
        <v>12</v>
      </c>
      <c r="G7960" s="11" t="s">
        <v>155</v>
      </c>
      <c r="H7960" s="6">
        <v>4026439</v>
      </c>
      <c r="I7960" s="6">
        <v>1926</v>
      </c>
      <c r="J7960" s="11" t="s">
        <v>24690</v>
      </c>
      <c r="K7960" s="11" t="str">
        <f t="shared" si="124"/>
        <v>Adultos Mayores</v>
      </c>
      <c r="L7960" s="6">
        <f>2023-TablaC11[[#This Row],[Clase]]</f>
        <v>97</v>
      </c>
      <c r="M7960" s="4" t="str">
        <f>VLOOKUP(TablaC11[[#This Row],[Circuito]],Aux!$A$2:$B$12,2,0)</f>
        <v>Villa Devoto</v>
      </c>
    </row>
    <row r="7961" spans="1:13">
      <c r="A7961" s="11" t="s">
        <v>9</v>
      </c>
      <c r="B7961" s="6">
        <v>123</v>
      </c>
      <c r="C7961" s="2" t="s">
        <v>13193</v>
      </c>
      <c r="D7961" s="2" t="s">
        <v>17474</v>
      </c>
      <c r="E7961" s="11" t="str">
        <f>CONCATENATE(TablaC11[[#This Row],[Apellido]]," ",TablaC11[[#This Row],[Nombre]])</f>
        <v>MANCUSO RICARDO OMAR</v>
      </c>
      <c r="F7961" s="11" t="s">
        <v>12</v>
      </c>
      <c r="G7961" s="11" t="s">
        <v>18</v>
      </c>
      <c r="H7961" s="6">
        <v>12497164</v>
      </c>
      <c r="I7961" s="6">
        <v>1958</v>
      </c>
      <c r="J7961" s="11" t="s">
        <v>24691</v>
      </c>
      <c r="K7961" s="11" t="str">
        <f t="shared" si="124"/>
        <v>Adultos</v>
      </c>
      <c r="L7961" s="6">
        <f>2023-TablaC11[[#This Row],[Clase]]</f>
        <v>65</v>
      </c>
      <c r="M7961" s="4" t="str">
        <f>VLOOKUP(TablaC11[[#This Row],[Circuito]],Aux!$A$2:$B$12,2,0)</f>
        <v>Villa Devoto</v>
      </c>
    </row>
    <row r="7962" spans="1:13">
      <c r="A7962" s="11" t="s">
        <v>9</v>
      </c>
      <c r="B7962" s="6">
        <v>123</v>
      </c>
      <c r="C7962" s="2" t="s">
        <v>879</v>
      </c>
      <c r="D7962" s="2" t="s">
        <v>17476</v>
      </c>
      <c r="E7962" s="11" t="str">
        <f>CONCATENATE(TablaC11[[#This Row],[Apellido]]," ",TablaC11[[#This Row],[Nombre]])</f>
        <v>MANSILLA CARMEN ARGENTINA</v>
      </c>
      <c r="F7962" s="11" t="s">
        <v>17</v>
      </c>
      <c r="G7962" s="11" t="s">
        <v>18</v>
      </c>
      <c r="H7962" s="6">
        <v>4777288</v>
      </c>
      <c r="I7962" s="6">
        <v>1944</v>
      </c>
      <c r="J7962" s="11" t="s">
        <v>24692</v>
      </c>
      <c r="K7962" s="11" t="str">
        <f t="shared" si="124"/>
        <v>Adultos Mayores</v>
      </c>
      <c r="L7962" s="6">
        <f>2023-TablaC11[[#This Row],[Clase]]</f>
        <v>79</v>
      </c>
      <c r="M7962" s="4" t="str">
        <f>VLOOKUP(TablaC11[[#This Row],[Circuito]],Aux!$A$2:$B$12,2,0)</f>
        <v>Villa Devoto</v>
      </c>
    </row>
    <row r="7963" spans="1:13">
      <c r="A7963" s="11" t="s">
        <v>9</v>
      </c>
      <c r="B7963" s="6">
        <v>123</v>
      </c>
      <c r="C7963" s="2" t="s">
        <v>8063</v>
      </c>
      <c r="D7963" s="2" t="s">
        <v>8745</v>
      </c>
      <c r="E7963" s="11" t="str">
        <f>CONCATENATE(TablaC11[[#This Row],[Apellido]]," ",TablaC11[[#This Row],[Nombre]])</f>
        <v>MANSUR LEONARDO GABRIEL</v>
      </c>
      <c r="F7963" s="11" t="s">
        <v>12</v>
      </c>
      <c r="G7963" s="11" t="s">
        <v>13</v>
      </c>
      <c r="H7963" s="6">
        <v>21729589</v>
      </c>
      <c r="I7963" s="6">
        <v>1971</v>
      </c>
      <c r="J7963" s="11" t="s">
        <v>24693</v>
      </c>
      <c r="K7963" s="11" t="str">
        <f t="shared" si="124"/>
        <v>Adultos</v>
      </c>
      <c r="L7963" s="6">
        <f>2023-TablaC11[[#This Row],[Clase]]</f>
        <v>52</v>
      </c>
      <c r="M7963" s="4" t="str">
        <f>VLOOKUP(TablaC11[[#This Row],[Circuito]],Aux!$A$2:$B$12,2,0)</f>
        <v>Villa Devoto</v>
      </c>
    </row>
    <row r="7964" spans="1:13">
      <c r="A7964" s="11" t="s">
        <v>9</v>
      </c>
      <c r="B7964" s="6">
        <v>123</v>
      </c>
      <c r="C7964" s="2" t="s">
        <v>8063</v>
      </c>
      <c r="D7964" s="2" t="s">
        <v>17479</v>
      </c>
      <c r="E7964" s="11" t="str">
        <f>CONCATENATE(TablaC11[[#This Row],[Apellido]]," ",TablaC11[[#This Row],[Nombre]])</f>
        <v>MANSUR SANDRA LEILA CRISTINA</v>
      </c>
      <c r="F7964" s="11" t="s">
        <v>17</v>
      </c>
      <c r="G7964" s="11" t="s">
        <v>56</v>
      </c>
      <c r="H7964" s="6">
        <v>17108183</v>
      </c>
      <c r="I7964" s="6">
        <v>1964</v>
      </c>
      <c r="J7964" s="11" t="s">
        <v>24694</v>
      </c>
      <c r="K7964" s="11" t="str">
        <f t="shared" si="124"/>
        <v>Adultos</v>
      </c>
      <c r="L7964" s="6">
        <f>2023-TablaC11[[#This Row],[Clase]]</f>
        <v>59</v>
      </c>
      <c r="M7964" s="4" t="str">
        <f>VLOOKUP(TablaC11[[#This Row],[Circuito]],Aux!$A$2:$B$12,2,0)</f>
        <v>Villa Devoto</v>
      </c>
    </row>
    <row r="7965" spans="1:13">
      <c r="A7965" s="11" t="s">
        <v>9</v>
      </c>
      <c r="B7965" s="6">
        <v>123</v>
      </c>
      <c r="C7965" s="2" t="s">
        <v>17481</v>
      </c>
      <c r="D7965" s="2" t="s">
        <v>17482</v>
      </c>
      <c r="E7965" s="11" t="str">
        <f>CONCATENATE(TablaC11[[#This Row],[Apellido]]," ",TablaC11[[#This Row],[Nombre]])</f>
        <v>MANZANARES CLAUDIO ADALBERTO</v>
      </c>
      <c r="F7965" s="11" t="s">
        <v>12</v>
      </c>
      <c r="G7965" s="11" t="s">
        <v>56</v>
      </c>
      <c r="H7965" s="6">
        <v>13308692</v>
      </c>
      <c r="I7965" s="6">
        <v>1959</v>
      </c>
      <c r="J7965" s="11" t="s">
        <v>25191</v>
      </c>
      <c r="K7965" s="11" t="str">
        <f t="shared" si="124"/>
        <v>Adultos</v>
      </c>
      <c r="L7965" s="6">
        <f>2023-TablaC11[[#This Row],[Clase]]</f>
        <v>64</v>
      </c>
      <c r="M7965" s="4" t="str">
        <f>VLOOKUP(TablaC11[[#This Row],[Circuito]],Aux!$A$2:$B$12,2,0)</f>
        <v>Villa Devoto</v>
      </c>
    </row>
    <row r="7966" spans="1:13">
      <c r="A7966" s="11" t="s">
        <v>9</v>
      </c>
      <c r="B7966" s="6">
        <v>123</v>
      </c>
      <c r="C7966" s="2" t="s">
        <v>17484</v>
      </c>
      <c r="D7966" s="2" t="s">
        <v>895</v>
      </c>
      <c r="E7966" s="11" t="str">
        <f>CONCATENATE(TablaC11[[#This Row],[Apellido]]," ",TablaC11[[#This Row],[Nombre]])</f>
        <v>MARANGI ALBERTO</v>
      </c>
      <c r="F7966" s="11" t="s">
        <v>12</v>
      </c>
      <c r="G7966" s="11" t="s">
        <v>18</v>
      </c>
      <c r="H7966" s="6">
        <v>4292033</v>
      </c>
      <c r="I7966" s="6">
        <v>1939</v>
      </c>
      <c r="J7966" s="11" t="s">
        <v>24695</v>
      </c>
      <c r="K7966" s="11" t="str">
        <f t="shared" si="124"/>
        <v>Adultos Mayores</v>
      </c>
      <c r="L7966" s="6">
        <f>2023-TablaC11[[#This Row],[Clase]]</f>
        <v>84</v>
      </c>
      <c r="M7966" s="4" t="str">
        <f>VLOOKUP(TablaC11[[#This Row],[Circuito]],Aux!$A$2:$B$12,2,0)</f>
        <v>Villa Devoto</v>
      </c>
    </row>
    <row r="7967" spans="1:13">
      <c r="A7967" s="11" t="s">
        <v>9</v>
      </c>
      <c r="B7967" s="6">
        <v>123</v>
      </c>
      <c r="C7967" s="2" t="s">
        <v>17484</v>
      </c>
      <c r="D7967" s="2" t="s">
        <v>1829</v>
      </c>
      <c r="E7967" s="11" t="str">
        <f>CONCATENATE(TablaC11[[#This Row],[Apellido]]," ",TablaC11[[#This Row],[Nombre]])</f>
        <v>MARANGI FRANCISCO</v>
      </c>
      <c r="F7967" s="11" t="s">
        <v>12</v>
      </c>
      <c r="G7967" s="11" t="s">
        <v>18</v>
      </c>
      <c r="H7967" s="6">
        <v>4183115</v>
      </c>
      <c r="I7967" s="6">
        <v>1936</v>
      </c>
      <c r="J7967" s="11" t="s">
        <v>24695</v>
      </c>
      <c r="K7967" s="11" t="str">
        <f t="shared" si="124"/>
        <v>Adultos Mayores</v>
      </c>
      <c r="L7967" s="6">
        <f>2023-TablaC11[[#This Row],[Clase]]</f>
        <v>87</v>
      </c>
      <c r="M7967" s="4" t="str">
        <f>VLOOKUP(TablaC11[[#This Row],[Circuito]],Aux!$A$2:$B$12,2,0)</f>
        <v>Villa Devoto</v>
      </c>
    </row>
    <row r="7968" spans="1:13">
      <c r="A7968" s="11" t="s">
        <v>9</v>
      </c>
      <c r="B7968" s="6">
        <v>123</v>
      </c>
      <c r="C7968" s="2" t="s">
        <v>17486</v>
      </c>
      <c r="D7968" s="2" t="s">
        <v>17487</v>
      </c>
      <c r="E7968" s="11" t="str">
        <f>CONCATENATE(TablaC11[[#This Row],[Apellido]]," ",TablaC11[[#This Row],[Nombre]])</f>
        <v>MARCOPPIDO NOELIA SILVINA</v>
      </c>
      <c r="F7968" s="11" t="s">
        <v>17</v>
      </c>
      <c r="G7968" s="11" t="s">
        <v>18</v>
      </c>
      <c r="H7968" s="6">
        <v>33597974</v>
      </c>
      <c r="I7968" s="6">
        <v>1988</v>
      </c>
      <c r="J7968" s="11" t="s">
        <v>24696</v>
      </c>
      <c r="K7968" s="11" t="str">
        <f t="shared" si="124"/>
        <v>Adultos</v>
      </c>
      <c r="L7968" s="6">
        <f>2023-TablaC11[[#This Row],[Clase]]</f>
        <v>35</v>
      </c>
      <c r="M7968" s="4" t="str">
        <f>VLOOKUP(TablaC11[[#This Row],[Circuito]],Aux!$A$2:$B$12,2,0)</f>
        <v>Villa Devoto</v>
      </c>
    </row>
    <row r="7969" spans="1:13">
      <c r="A7969" s="11" t="s">
        <v>9</v>
      </c>
      <c r="B7969" s="6">
        <v>123</v>
      </c>
      <c r="C7969" s="2" t="s">
        <v>17489</v>
      </c>
      <c r="D7969" s="2" t="s">
        <v>17490</v>
      </c>
      <c r="E7969" s="11" t="str">
        <f>CONCATENATE(TablaC11[[#This Row],[Apellido]]," ",TablaC11[[#This Row],[Nombre]])</f>
        <v>MARDONES EMMANUEL MATIAS</v>
      </c>
      <c r="F7969" s="11" t="s">
        <v>12</v>
      </c>
      <c r="G7969" s="11" t="s">
        <v>13</v>
      </c>
      <c r="H7969" s="6">
        <v>26849009</v>
      </c>
      <c r="I7969" s="6">
        <v>1978</v>
      </c>
      <c r="J7969" s="11" t="s">
        <v>24697</v>
      </c>
      <c r="K7969" s="11" t="str">
        <f t="shared" si="124"/>
        <v>Adultos</v>
      </c>
      <c r="L7969" s="6">
        <f>2023-TablaC11[[#This Row],[Clase]]</f>
        <v>45</v>
      </c>
      <c r="M7969" s="4" t="str">
        <f>VLOOKUP(TablaC11[[#This Row],[Circuito]],Aux!$A$2:$B$12,2,0)</f>
        <v>Villa Devoto</v>
      </c>
    </row>
    <row r="7970" spans="1:13">
      <c r="A7970" s="11" t="s">
        <v>9</v>
      </c>
      <c r="B7970" s="6">
        <v>123</v>
      </c>
      <c r="C7970" s="2" t="s">
        <v>4369</v>
      </c>
      <c r="D7970" s="2" t="s">
        <v>17492</v>
      </c>
      <c r="E7970" s="11" t="str">
        <f>CONCATENATE(TablaC11[[#This Row],[Apellido]]," ",TablaC11[[#This Row],[Nombre]])</f>
        <v>MARELLO ADELA NOEMI</v>
      </c>
      <c r="F7970" s="11" t="s">
        <v>17</v>
      </c>
      <c r="G7970" s="11" t="s">
        <v>56</v>
      </c>
      <c r="H7970" s="6">
        <v>14901348</v>
      </c>
      <c r="I7970" s="6">
        <v>1961</v>
      </c>
      <c r="J7970" s="11" t="s">
        <v>24698</v>
      </c>
      <c r="K7970" s="11" t="str">
        <f t="shared" si="124"/>
        <v>Adultos</v>
      </c>
      <c r="L7970" s="6">
        <f>2023-TablaC11[[#This Row],[Clase]]</f>
        <v>62</v>
      </c>
      <c r="M7970" s="4" t="str">
        <f>VLOOKUP(TablaC11[[#This Row],[Circuito]],Aux!$A$2:$B$12,2,0)</f>
        <v>Villa Devoto</v>
      </c>
    </row>
    <row r="7971" spans="1:13">
      <c r="A7971" s="11" t="s">
        <v>9</v>
      </c>
      <c r="B7971" s="6">
        <v>123</v>
      </c>
      <c r="C7971" s="2" t="s">
        <v>9649</v>
      </c>
      <c r="D7971" s="2" t="s">
        <v>17494</v>
      </c>
      <c r="E7971" s="11" t="str">
        <f>CONCATENATE(TablaC11[[#This Row],[Apellido]]," ",TablaC11[[#This Row],[Nombre]])</f>
        <v>MARI NORA CLAUDIA HAYDEE</v>
      </c>
      <c r="F7971" s="11" t="s">
        <v>17</v>
      </c>
      <c r="G7971" s="11" t="s">
        <v>18</v>
      </c>
      <c r="H7971" s="6">
        <v>13304302</v>
      </c>
      <c r="I7971" s="6">
        <v>1959</v>
      </c>
      <c r="J7971" s="11" t="s">
        <v>24699</v>
      </c>
      <c r="K7971" s="11" t="str">
        <f t="shared" si="124"/>
        <v>Adultos</v>
      </c>
      <c r="L7971" s="6">
        <f>2023-TablaC11[[#This Row],[Clase]]</f>
        <v>64</v>
      </c>
      <c r="M7971" s="4" t="str">
        <f>VLOOKUP(TablaC11[[#This Row],[Circuito]],Aux!$A$2:$B$12,2,0)</f>
        <v>Villa Devoto</v>
      </c>
    </row>
    <row r="7972" spans="1:13">
      <c r="A7972" s="11" t="s">
        <v>9</v>
      </c>
      <c r="B7972" s="6">
        <v>123</v>
      </c>
      <c r="C7972" s="2" t="s">
        <v>16272</v>
      </c>
      <c r="D7972" s="2" t="s">
        <v>17496</v>
      </c>
      <c r="E7972" s="11" t="str">
        <f>CONCATENATE(TablaC11[[#This Row],[Apellido]]," ",TablaC11[[#This Row],[Nombre]])</f>
        <v>MARIANI ALEJANDRO HERIBERTO</v>
      </c>
      <c r="F7972" s="11" t="s">
        <v>12</v>
      </c>
      <c r="G7972" s="11" t="s">
        <v>18</v>
      </c>
      <c r="H7972" s="6">
        <v>13239227</v>
      </c>
      <c r="I7972" s="6">
        <v>1959</v>
      </c>
      <c r="J7972" s="11" t="s">
        <v>24700</v>
      </c>
      <c r="K7972" s="11" t="str">
        <f t="shared" si="124"/>
        <v>Adultos</v>
      </c>
      <c r="L7972" s="6">
        <f>2023-TablaC11[[#This Row],[Clase]]</f>
        <v>64</v>
      </c>
      <c r="M7972" s="4" t="str">
        <f>VLOOKUP(TablaC11[[#This Row],[Circuito]],Aux!$A$2:$B$12,2,0)</f>
        <v>Villa Devoto</v>
      </c>
    </row>
    <row r="7973" spans="1:13">
      <c r="A7973" s="11" t="s">
        <v>9</v>
      </c>
      <c r="B7973" s="6">
        <v>123</v>
      </c>
      <c r="C7973" s="2" t="s">
        <v>17498</v>
      </c>
      <c r="D7973" s="2" t="s">
        <v>17499</v>
      </c>
      <c r="E7973" s="11" t="str">
        <f>CONCATENATE(TablaC11[[#This Row],[Apellido]]," ",TablaC11[[#This Row],[Nombre]])</f>
        <v>MARICHBEJN IVAN ARIEL</v>
      </c>
      <c r="F7973" s="11" t="s">
        <v>12</v>
      </c>
      <c r="G7973" s="11" t="s">
        <v>18</v>
      </c>
      <c r="H7973" s="6">
        <v>35366150</v>
      </c>
      <c r="I7973" s="6">
        <v>1990</v>
      </c>
      <c r="J7973" s="11" t="s">
        <v>24701</v>
      </c>
      <c r="K7973" s="11" t="str">
        <f t="shared" si="124"/>
        <v>Adultos</v>
      </c>
      <c r="L7973" s="6">
        <f>2023-TablaC11[[#This Row],[Clase]]</f>
        <v>33</v>
      </c>
      <c r="M7973" s="4" t="str">
        <f>VLOOKUP(TablaC11[[#This Row],[Circuito]],Aux!$A$2:$B$12,2,0)</f>
        <v>Villa Devoto</v>
      </c>
    </row>
    <row r="7974" spans="1:13">
      <c r="A7974" s="11" t="s">
        <v>9</v>
      </c>
      <c r="B7974" s="6">
        <v>123</v>
      </c>
      <c r="C7974" s="2" t="s">
        <v>17501</v>
      </c>
      <c r="D7974" s="2" t="s">
        <v>17502</v>
      </c>
      <c r="E7974" s="11" t="str">
        <f>CONCATENATE(TablaC11[[#This Row],[Apellido]]," ",TablaC11[[#This Row],[Nombre]])</f>
        <v>MARICHEJN JONATHAN ABEL</v>
      </c>
      <c r="F7974" s="11" t="s">
        <v>12</v>
      </c>
      <c r="G7974" s="11" t="s">
        <v>18</v>
      </c>
      <c r="H7974" s="6">
        <v>33210924</v>
      </c>
      <c r="I7974" s="6">
        <v>1987</v>
      </c>
      <c r="J7974" s="11" t="s">
        <v>24701</v>
      </c>
      <c r="K7974" s="11" t="str">
        <f t="shared" si="124"/>
        <v>Adultos</v>
      </c>
      <c r="L7974" s="6">
        <f>2023-TablaC11[[#This Row],[Clase]]</f>
        <v>36</v>
      </c>
      <c r="M7974" s="4" t="str">
        <f>VLOOKUP(TablaC11[[#This Row],[Circuito]],Aux!$A$2:$B$12,2,0)</f>
        <v>Villa Devoto</v>
      </c>
    </row>
    <row r="7975" spans="1:13">
      <c r="A7975" s="11" t="s">
        <v>9</v>
      </c>
      <c r="B7975" s="6">
        <v>123</v>
      </c>
      <c r="C7975" s="2" t="s">
        <v>2649</v>
      </c>
      <c r="D7975" s="2" t="s">
        <v>9695</v>
      </c>
      <c r="E7975" s="11" t="str">
        <f>CONCATENATE(TablaC11[[#This Row],[Apellido]]," ",TablaC11[[#This Row],[Nombre]])</f>
        <v>MARINO MIRTA TERESA</v>
      </c>
      <c r="F7975" s="11" t="s">
        <v>17</v>
      </c>
      <c r="G7975" s="11" t="s">
        <v>18</v>
      </c>
      <c r="H7975" s="6">
        <v>11597747</v>
      </c>
      <c r="I7975" s="6">
        <v>1954</v>
      </c>
      <c r="J7975" s="11" t="s">
        <v>24446</v>
      </c>
      <c r="K7975" s="11" t="str">
        <f t="shared" si="124"/>
        <v>Adultos Mayores</v>
      </c>
      <c r="L7975" s="6">
        <f>2023-TablaC11[[#This Row],[Clase]]</f>
        <v>69</v>
      </c>
      <c r="M7975" s="4" t="str">
        <f>VLOOKUP(TablaC11[[#This Row],[Circuito]],Aux!$A$2:$B$12,2,0)</f>
        <v>Villa Devoto</v>
      </c>
    </row>
    <row r="7976" spans="1:13">
      <c r="A7976" s="11" t="s">
        <v>9</v>
      </c>
      <c r="B7976" s="6">
        <v>123</v>
      </c>
      <c r="C7976" s="2" t="s">
        <v>17503</v>
      </c>
      <c r="D7976" s="2" t="s">
        <v>17504</v>
      </c>
      <c r="E7976" s="11" t="str">
        <f>CONCATENATE(TablaC11[[#This Row],[Apellido]]," ",TablaC11[[#This Row],[Nombre]])</f>
        <v>MARINONI RICARDO LUIS</v>
      </c>
      <c r="F7976" s="11" t="s">
        <v>12</v>
      </c>
      <c r="G7976" s="11" t="s">
        <v>56</v>
      </c>
      <c r="H7976" s="6">
        <v>8274839</v>
      </c>
      <c r="I7976" s="6">
        <v>1950</v>
      </c>
      <c r="J7976" s="11" t="s">
        <v>25385</v>
      </c>
      <c r="K7976" s="11" t="str">
        <f t="shared" si="124"/>
        <v>Adultos Mayores</v>
      </c>
      <c r="L7976" s="6">
        <f>2023-TablaC11[[#This Row],[Clase]]</f>
        <v>73</v>
      </c>
      <c r="M7976" s="4" t="str">
        <f>VLOOKUP(TablaC11[[#This Row],[Circuito]],Aux!$A$2:$B$12,2,0)</f>
        <v>Villa Devoto</v>
      </c>
    </row>
    <row r="7977" spans="1:13">
      <c r="A7977" s="11" t="s">
        <v>9</v>
      </c>
      <c r="B7977" s="6">
        <v>123</v>
      </c>
      <c r="C7977" s="2" t="s">
        <v>17506</v>
      </c>
      <c r="D7977" s="2" t="s">
        <v>16126</v>
      </c>
      <c r="E7977" s="11" t="str">
        <f>CONCATENATE(TablaC11[[#This Row],[Apellido]]," ",TablaC11[[#This Row],[Nombre]])</f>
        <v>MARMORIA JOSE ROBERTO</v>
      </c>
      <c r="F7977" s="11" t="s">
        <v>12</v>
      </c>
      <c r="G7977" s="11" t="s">
        <v>18</v>
      </c>
      <c r="H7977" s="6">
        <v>13106501</v>
      </c>
      <c r="I7977" s="6">
        <v>1957</v>
      </c>
      <c r="J7977" s="11" t="s">
        <v>24702</v>
      </c>
      <c r="K7977" s="11" t="str">
        <f t="shared" si="124"/>
        <v>Adultos Mayores</v>
      </c>
      <c r="L7977" s="6">
        <f>2023-TablaC11[[#This Row],[Clase]]</f>
        <v>66</v>
      </c>
      <c r="M7977" s="4" t="str">
        <f>VLOOKUP(TablaC11[[#This Row],[Circuito]],Aux!$A$2:$B$12,2,0)</f>
        <v>Villa Devoto</v>
      </c>
    </row>
    <row r="7978" spans="1:13">
      <c r="A7978" s="11" t="s">
        <v>9</v>
      </c>
      <c r="B7978" s="6">
        <v>123</v>
      </c>
      <c r="C7978" s="2" t="s">
        <v>17506</v>
      </c>
      <c r="D7978" s="2" t="s">
        <v>17508</v>
      </c>
      <c r="E7978" s="11" t="str">
        <f>CONCATENATE(TablaC11[[#This Row],[Apellido]]," ",TablaC11[[#This Row],[Nombre]])</f>
        <v>MARMORIA LUCIA MARTINA</v>
      </c>
      <c r="F7978" s="11" t="s">
        <v>17</v>
      </c>
      <c r="G7978" s="11" t="s">
        <v>18</v>
      </c>
      <c r="H7978" s="6">
        <v>31662356</v>
      </c>
      <c r="I7978" s="6">
        <v>1985</v>
      </c>
      <c r="J7978" s="11" t="s">
        <v>24703</v>
      </c>
      <c r="K7978" s="11" t="str">
        <f t="shared" si="124"/>
        <v>Adultos</v>
      </c>
      <c r="L7978" s="6">
        <f>2023-TablaC11[[#This Row],[Clase]]</f>
        <v>38</v>
      </c>
      <c r="M7978" s="4" t="str">
        <f>VLOOKUP(TablaC11[[#This Row],[Circuito]],Aux!$A$2:$B$12,2,0)</f>
        <v>Villa Devoto</v>
      </c>
    </row>
    <row r="7979" spans="1:13">
      <c r="A7979" s="11" t="s">
        <v>9</v>
      </c>
      <c r="B7979" s="6">
        <v>123</v>
      </c>
      <c r="C7979" s="2" t="s">
        <v>2711</v>
      </c>
      <c r="D7979" s="2" t="s">
        <v>3562</v>
      </c>
      <c r="E7979" s="11" t="str">
        <f>CONCATENATE(TablaC11[[#This Row],[Apellido]]," ",TablaC11[[#This Row],[Nombre]])</f>
        <v>MARTIN ENRIQUE</v>
      </c>
      <c r="F7979" s="11" t="s">
        <v>12</v>
      </c>
      <c r="G7979" s="11" t="s">
        <v>35</v>
      </c>
      <c r="H7979" s="6">
        <v>10095246</v>
      </c>
      <c r="I7979" s="6">
        <v>1952</v>
      </c>
      <c r="J7979" s="11" t="s">
        <v>24704</v>
      </c>
      <c r="K7979" s="11" t="str">
        <f t="shared" si="124"/>
        <v>Adultos Mayores</v>
      </c>
      <c r="L7979" s="6">
        <f>2023-TablaC11[[#This Row],[Clase]]</f>
        <v>71</v>
      </c>
      <c r="M7979" s="4" t="str">
        <f>VLOOKUP(TablaC11[[#This Row],[Circuito]],Aux!$A$2:$B$12,2,0)</f>
        <v>Villa Devoto</v>
      </c>
    </row>
    <row r="7980" spans="1:13">
      <c r="A7980" s="11" t="s">
        <v>9</v>
      </c>
      <c r="B7980" s="6">
        <v>123</v>
      </c>
      <c r="C7980" s="2" t="s">
        <v>2711</v>
      </c>
      <c r="D7980" s="2" t="s">
        <v>2362</v>
      </c>
      <c r="E7980" s="11" t="str">
        <f>CONCATENATE(TablaC11[[#This Row],[Apellido]]," ",TablaC11[[#This Row],[Nombre]])</f>
        <v>MARTIN JORGE ALEJANDRO</v>
      </c>
      <c r="F7980" s="11" t="s">
        <v>12</v>
      </c>
      <c r="G7980" s="11" t="s">
        <v>502</v>
      </c>
      <c r="H7980" s="6">
        <v>35041604</v>
      </c>
      <c r="I7980" s="6">
        <v>1989</v>
      </c>
      <c r="J7980" s="11" t="s">
        <v>24705</v>
      </c>
      <c r="K7980" s="11" t="str">
        <f t="shared" si="124"/>
        <v>Adultos</v>
      </c>
      <c r="L7980" s="6">
        <f>2023-TablaC11[[#This Row],[Clase]]</f>
        <v>34</v>
      </c>
      <c r="M7980" s="4" t="str">
        <f>VLOOKUP(TablaC11[[#This Row],[Circuito]],Aux!$A$2:$B$12,2,0)</f>
        <v>Villa Devoto</v>
      </c>
    </row>
    <row r="7981" spans="1:13">
      <c r="A7981" s="11" t="s">
        <v>9</v>
      </c>
      <c r="B7981" s="6">
        <v>123</v>
      </c>
      <c r="C7981" s="2" t="s">
        <v>17512</v>
      </c>
      <c r="D7981" s="2" t="s">
        <v>2424</v>
      </c>
      <c r="E7981" s="11" t="str">
        <f>CONCATENATE(TablaC11[[#This Row],[Apellido]]," ",TablaC11[[#This Row],[Nombre]])</f>
        <v>MARTINELLI MARTA BEATRIZ</v>
      </c>
      <c r="F7981" s="11" t="s">
        <v>17</v>
      </c>
      <c r="G7981" s="11" t="s">
        <v>18</v>
      </c>
      <c r="H7981" s="6">
        <v>4224911</v>
      </c>
      <c r="I7981" s="6">
        <v>1941</v>
      </c>
      <c r="J7981" s="11" t="s">
        <v>24706</v>
      </c>
      <c r="K7981" s="11" t="str">
        <f t="shared" si="124"/>
        <v>Adultos Mayores</v>
      </c>
      <c r="L7981" s="6">
        <f>2023-TablaC11[[#This Row],[Clase]]</f>
        <v>82</v>
      </c>
      <c r="M7981" s="4" t="str">
        <f>VLOOKUP(TablaC11[[#This Row],[Circuito]],Aux!$A$2:$B$12,2,0)</f>
        <v>Villa Devoto</v>
      </c>
    </row>
    <row r="7982" spans="1:13">
      <c r="A7982" s="11" t="s">
        <v>9</v>
      </c>
      <c r="B7982" s="6">
        <v>123</v>
      </c>
      <c r="C7982" s="2" t="s">
        <v>894</v>
      </c>
      <c r="D7982" s="2" t="s">
        <v>17514</v>
      </c>
      <c r="E7982" s="11" t="str">
        <f>CONCATENATE(TablaC11[[#This Row],[Apellido]]," ",TablaC11[[#This Row],[Nombre]])</f>
        <v>MARTINEZ HERNAN LEONARDO</v>
      </c>
      <c r="F7982" s="11" t="s">
        <v>12</v>
      </c>
      <c r="G7982" s="11" t="s">
        <v>18</v>
      </c>
      <c r="H7982" s="6">
        <v>25626565</v>
      </c>
      <c r="I7982" s="6">
        <v>1977</v>
      </c>
      <c r="J7982" s="11" t="s">
        <v>24707</v>
      </c>
      <c r="K7982" s="11" t="str">
        <f t="shared" si="124"/>
        <v>Adultos</v>
      </c>
      <c r="L7982" s="6">
        <f>2023-TablaC11[[#This Row],[Clase]]</f>
        <v>46</v>
      </c>
      <c r="M7982" s="4" t="str">
        <f>VLOOKUP(TablaC11[[#This Row],[Circuito]],Aux!$A$2:$B$12,2,0)</f>
        <v>Villa Devoto</v>
      </c>
    </row>
    <row r="7983" spans="1:13">
      <c r="A7983" s="11" t="s">
        <v>9</v>
      </c>
      <c r="B7983" s="6">
        <v>123</v>
      </c>
      <c r="C7983" s="2" t="s">
        <v>894</v>
      </c>
      <c r="D7983" s="2" t="s">
        <v>6922</v>
      </c>
      <c r="E7983" s="11" t="str">
        <f>CONCATENATE(TablaC11[[#This Row],[Apellido]]," ",TablaC11[[#This Row],[Nombre]])</f>
        <v>MARTINEZ NORA EDIT</v>
      </c>
      <c r="F7983" s="11" t="s">
        <v>17</v>
      </c>
      <c r="G7983" s="11" t="s">
        <v>18</v>
      </c>
      <c r="H7983" s="6">
        <v>11704470</v>
      </c>
      <c r="I7983" s="6">
        <v>1956</v>
      </c>
      <c r="J7983" s="11" t="s">
        <v>24708</v>
      </c>
      <c r="K7983" s="11" t="str">
        <f t="shared" si="124"/>
        <v>Adultos Mayores</v>
      </c>
      <c r="L7983" s="6">
        <f>2023-TablaC11[[#This Row],[Clase]]</f>
        <v>67</v>
      </c>
      <c r="M7983" s="4" t="str">
        <f>VLOOKUP(TablaC11[[#This Row],[Circuito]],Aux!$A$2:$B$12,2,0)</f>
        <v>Villa Devoto</v>
      </c>
    </row>
    <row r="7984" spans="1:13">
      <c r="A7984" s="11" t="s">
        <v>9</v>
      </c>
      <c r="B7984" s="6">
        <v>123</v>
      </c>
      <c r="C7984" s="2" t="s">
        <v>894</v>
      </c>
      <c r="D7984" s="2" t="s">
        <v>17517</v>
      </c>
      <c r="E7984" s="11" t="str">
        <f>CONCATENATE(TablaC11[[#This Row],[Apellido]]," ",TablaC11[[#This Row],[Nombre]])</f>
        <v>MARTINEZ RAUL MANUEL</v>
      </c>
      <c r="F7984" s="11" t="s">
        <v>12</v>
      </c>
      <c r="G7984" s="11" t="s">
        <v>18</v>
      </c>
      <c r="H7984" s="6">
        <v>8643434</v>
      </c>
      <c r="I7984" s="6">
        <v>1951</v>
      </c>
      <c r="J7984" s="11" t="s">
        <v>24707</v>
      </c>
      <c r="K7984" s="11" t="str">
        <f t="shared" si="124"/>
        <v>Adultos Mayores</v>
      </c>
      <c r="L7984" s="6">
        <f>2023-TablaC11[[#This Row],[Clase]]</f>
        <v>72</v>
      </c>
      <c r="M7984" s="4" t="str">
        <f>VLOOKUP(TablaC11[[#This Row],[Circuito]],Aux!$A$2:$B$12,2,0)</f>
        <v>Villa Devoto</v>
      </c>
    </row>
    <row r="7985" spans="1:13">
      <c r="A7985" s="11" t="s">
        <v>9</v>
      </c>
      <c r="B7985" s="6">
        <v>123</v>
      </c>
      <c r="C7985" s="2" t="s">
        <v>894</v>
      </c>
      <c r="D7985" s="2" t="s">
        <v>17518</v>
      </c>
      <c r="E7985" s="11" t="str">
        <f>CONCATENATE(TablaC11[[#This Row],[Apellido]]," ",TablaC11[[#This Row],[Nombre]])</f>
        <v>MARTINEZ RUTH ELIANA</v>
      </c>
      <c r="F7985" s="11" t="s">
        <v>17</v>
      </c>
      <c r="G7985" s="11" t="s">
        <v>18</v>
      </c>
      <c r="H7985" s="6">
        <v>14619697</v>
      </c>
      <c r="I7985" s="6">
        <v>1961</v>
      </c>
      <c r="J7985" s="11" t="s">
        <v>24709</v>
      </c>
      <c r="K7985" s="11" t="str">
        <f t="shared" si="124"/>
        <v>Adultos</v>
      </c>
      <c r="L7985" s="6">
        <f>2023-TablaC11[[#This Row],[Clase]]</f>
        <v>62</v>
      </c>
      <c r="M7985" s="4" t="str">
        <f>VLOOKUP(TablaC11[[#This Row],[Circuito]],Aux!$A$2:$B$12,2,0)</f>
        <v>Villa Devoto</v>
      </c>
    </row>
    <row r="7986" spans="1:13">
      <c r="A7986" s="11" t="s">
        <v>9</v>
      </c>
      <c r="B7986" s="6">
        <v>123</v>
      </c>
      <c r="C7986" s="2" t="s">
        <v>894</v>
      </c>
      <c r="D7986" s="2" t="s">
        <v>17520</v>
      </c>
      <c r="E7986" s="11" t="str">
        <f>CONCATENATE(TablaC11[[#This Row],[Apellido]]," ",TablaC11[[#This Row],[Nombre]])</f>
        <v>MARTINEZ SILVIA ANA</v>
      </c>
      <c r="F7986" s="11" t="s">
        <v>17</v>
      </c>
      <c r="G7986" s="11" t="s">
        <v>18</v>
      </c>
      <c r="H7986" s="6">
        <v>12713411</v>
      </c>
      <c r="I7986" s="6">
        <v>1956</v>
      </c>
      <c r="J7986" s="11" t="s">
        <v>24710</v>
      </c>
      <c r="K7986" s="11" t="str">
        <f t="shared" si="124"/>
        <v>Adultos Mayores</v>
      </c>
      <c r="L7986" s="6">
        <f>2023-TablaC11[[#This Row],[Clase]]</f>
        <v>67</v>
      </c>
      <c r="M7986" s="4" t="str">
        <f>VLOOKUP(TablaC11[[#This Row],[Circuito]],Aux!$A$2:$B$12,2,0)</f>
        <v>Villa Devoto</v>
      </c>
    </row>
    <row r="7987" spans="1:13">
      <c r="A7987" s="11" t="s">
        <v>9</v>
      </c>
      <c r="B7987" s="6">
        <v>123</v>
      </c>
      <c r="C7987" s="2" t="s">
        <v>17522</v>
      </c>
      <c r="D7987" s="2" t="s">
        <v>17523</v>
      </c>
      <c r="E7987" s="11" t="str">
        <f>CONCATENATE(TablaC11[[#This Row],[Apellido]]," ",TablaC11[[#This Row],[Nombre]])</f>
        <v>MARTINEZ MELO NORA NELLY</v>
      </c>
      <c r="F7987" s="11" t="s">
        <v>17</v>
      </c>
      <c r="G7987" s="11" t="s">
        <v>13</v>
      </c>
      <c r="H7987" s="6">
        <v>3251192</v>
      </c>
      <c r="I7987" s="6">
        <v>1931</v>
      </c>
      <c r="J7987" s="11" t="s">
        <v>24402</v>
      </c>
      <c r="K7987" s="11" t="str">
        <f t="shared" si="124"/>
        <v>Adultos Mayores</v>
      </c>
      <c r="L7987" s="6">
        <f>2023-TablaC11[[#This Row],[Clase]]</f>
        <v>92</v>
      </c>
      <c r="M7987" s="4" t="str">
        <f>VLOOKUP(TablaC11[[#This Row],[Circuito]],Aux!$A$2:$B$12,2,0)</f>
        <v>Villa Devoto</v>
      </c>
    </row>
    <row r="7988" spans="1:13">
      <c r="A7988" s="11" t="s">
        <v>9</v>
      </c>
      <c r="B7988" s="6">
        <v>123</v>
      </c>
      <c r="C7988" s="2" t="s">
        <v>17524</v>
      </c>
      <c r="D7988" s="2" t="s">
        <v>17525</v>
      </c>
      <c r="E7988" s="11" t="str">
        <f>CONCATENATE(TablaC11[[#This Row],[Apellido]]," ",TablaC11[[#This Row],[Nombre]])</f>
        <v>MARUFO ROSA NELIDA</v>
      </c>
      <c r="F7988" s="11" t="s">
        <v>17</v>
      </c>
      <c r="G7988" s="11" t="s">
        <v>35</v>
      </c>
      <c r="H7988" s="6">
        <v>3944870</v>
      </c>
      <c r="I7988" s="6">
        <v>1940</v>
      </c>
      <c r="J7988" s="11" t="s">
        <v>24711</v>
      </c>
      <c r="K7988" s="11" t="str">
        <f t="shared" si="124"/>
        <v>Adultos Mayores</v>
      </c>
      <c r="L7988" s="6">
        <f>2023-TablaC11[[#This Row],[Clase]]</f>
        <v>83</v>
      </c>
      <c r="M7988" s="4" t="str">
        <f>VLOOKUP(TablaC11[[#This Row],[Circuito]],Aux!$A$2:$B$12,2,0)</f>
        <v>Villa Devoto</v>
      </c>
    </row>
    <row r="7989" spans="1:13">
      <c r="A7989" s="11" t="s">
        <v>9</v>
      </c>
      <c r="B7989" s="6">
        <v>123</v>
      </c>
      <c r="C7989" s="2" t="s">
        <v>17527</v>
      </c>
      <c r="D7989" s="2" t="s">
        <v>17528</v>
      </c>
      <c r="E7989" s="11" t="str">
        <f>CONCATENATE(TablaC11[[#This Row],[Apellido]]," ",TablaC11[[#This Row],[Nombre]])</f>
        <v>MASTROBERTI SILVANA VANESA</v>
      </c>
      <c r="F7989" s="11" t="s">
        <v>17</v>
      </c>
      <c r="G7989" s="11" t="s">
        <v>6145</v>
      </c>
      <c r="H7989" s="6">
        <v>23551954</v>
      </c>
      <c r="I7989" s="6">
        <v>1974</v>
      </c>
      <c r="J7989" s="11" t="s">
        <v>24712</v>
      </c>
      <c r="K7989" s="11" t="str">
        <f t="shared" si="124"/>
        <v>Adultos</v>
      </c>
      <c r="L7989" s="6">
        <f>2023-TablaC11[[#This Row],[Clase]]</f>
        <v>49</v>
      </c>
      <c r="M7989" s="4" t="str">
        <f>VLOOKUP(TablaC11[[#This Row],[Circuito]],Aux!$A$2:$B$12,2,0)</f>
        <v>Villa Devoto</v>
      </c>
    </row>
    <row r="7990" spans="1:13">
      <c r="A7990" s="11" t="s">
        <v>9</v>
      </c>
      <c r="B7990" s="6">
        <v>123</v>
      </c>
      <c r="C7990" s="2" t="s">
        <v>17530</v>
      </c>
      <c r="D7990" s="2" t="s">
        <v>11328</v>
      </c>
      <c r="E7990" s="11" t="str">
        <f>CONCATENATE(TablaC11[[#This Row],[Apellido]]," ",TablaC11[[#This Row],[Nombre]])</f>
        <v>MATTA GRACIELA CRISTINA</v>
      </c>
      <c r="F7990" s="11" t="s">
        <v>17</v>
      </c>
      <c r="G7990" s="11" t="s">
        <v>13</v>
      </c>
      <c r="H7990" s="6">
        <v>10830434</v>
      </c>
      <c r="I7990" s="6">
        <v>1952</v>
      </c>
      <c r="J7990" s="11" t="s">
        <v>24713</v>
      </c>
      <c r="K7990" s="11" t="str">
        <f t="shared" si="124"/>
        <v>Adultos Mayores</v>
      </c>
      <c r="L7990" s="6">
        <f>2023-TablaC11[[#This Row],[Clase]]</f>
        <v>71</v>
      </c>
      <c r="M7990" s="4" t="str">
        <f>VLOOKUP(TablaC11[[#This Row],[Circuito]],Aux!$A$2:$B$12,2,0)</f>
        <v>Villa Devoto</v>
      </c>
    </row>
    <row r="7991" spans="1:13">
      <c r="A7991" s="11" t="s">
        <v>9</v>
      </c>
      <c r="B7991" s="6">
        <v>123</v>
      </c>
      <c r="C7991" s="2" t="s">
        <v>17532</v>
      </c>
      <c r="D7991" s="2" t="s">
        <v>17533</v>
      </c>
      <c r="E7991" s="11" t="str">
        <f>CONCATENATE(TablaC11[[#This Row],[Apellido]]," ",TablaC11[[#This Row],[Nombre]])</f>
        <v>MAYER CELIA CRISTINA</v>
      </c>
      <c r="F7991" s="11" t="s">
        <v>17</v>
      </c>
      <c r="G7991" s="11" t="s">
        <v>13</v>
      </c>
      <c r="H7991" s="6">
        <v>14092921</v>
      </c>
      <c r="I7991" s="6">
        <v>1960</v>
      </c>
      <c r="J7991" s="11" t="s">
        <v>24714</v>
      </c>
      <c r="K7991" s="11" t="str">
        <f t="shared" si="124"/>
        <v>Adultos</v>
      </c>
      <c r="L7991" s="6">
        <f>2023-TablaC11[[#This Row],[Clase]]</f>
        <v>63</v>
      </c>
      <c r="M7991" s="4" t="str">
        <f>VLOOKUP(TablaC11[[#This Row],[Circuito]],Aux!$A$2:$B$12,2,0)</f>
        <v>Villa Devoto</v>
      </c>
    </row>
    <row r="7992" spans="1:13">
      <c r="A7992" s="11" t="s">
        <v>9</v>
      </c>
      <c r="B7992" s="6">
        <v>123</v>
      </c>
      <c r="C7992" s="2" t="s">
        <v>17535</v>
      </c>
      <c r="D7992" s="2" t="s">
        <v>17536</v>
      </c>
      <c r="E7992" s="11" t="str">
        <f>CONCATENATE(TablaC11[[#This Row],[Apellido]]," ",TablaC11[[#This Row],[Nombre]])</f>
        <v>MAZZINI ROBERTO ESTEBAN</v>
      </c>
      <c r="F7992" s="11" t="s">
        <v>12</v>
      </c>
      <c r="G7992" s="11" t="s">
        <v>18</v>
      </c>
      <c r="H7992" s="6">
        <v>12573754</v>
      </c>
      <c r="I7992" s="6">
        <v>1956</v>
      </c>
      <c r="J7992" s="11" t="s">
        <v>24715</v>
      </c>
      <c r="K7992" s="11" t="str">
        <f t="shared" si="124"/>
        <v>Adultos Mayores</v>
      </c>
      <c r="L7992" s="6">
        <f>2023-TablaC11[[#This Row],[Clase]]</f>
        <v>67</v>
      </c>
      <c r="M7992" s="4" t="str">
        <f>VLOOKUP(TablaC11[[#This Row],[Circuito]],Aux!$A$2:$B$12,2,0)</f>
        <v>Villa Devoto</v>
      </c>
    </row>
    <row r="7993" spans="1:13">
      <c r="A7993" s="11" t="s">
        <v>9</v>
      </c>
      <c r="B7993" s="6">
        <v>123</v>
      </c>
      <c r="C7993" s="2" t="s">
        <v>938</v>
      </c>
      <c r="D7993" s="2" t="s">
        <v>14489</v>
      </c>
      <c r="E7993" s="11" t="str">
        <f>CONCATENATE(TablaC11[[#This Row],[Apellido]]," ",TablaC11[[#This Row],[Nombre]])</f>
        <v>MEDINA ELIDA</v>
      </c>
      <c r="F7993" s="11" t="s">
        <v>17</v>
      </c>
      <c r="G7993" s="11" t="s">
        <v>18</v>
      </c>
      <c r="H7993" s="6">
        <v>6055225</v>
      </c>
      <c r="I7993" s="6">
        <v>1949</v>
      </c>
      <c r="J7993" s="11" t="s">
        <v>24716</v>
      </c>
      <c r="K7993" s="11" t="str">
        <f t="shared" si="124"/>
        <v>Adultos Mayores</v>
      </c>
      <c r="L7993" s="6">
        <f>2023-TablaC11[[#This Row],[Clase]]</f>
        <v>74</v>
      </c>
      <c r="M7993" s="4" t="str">
        <f>VLOOKUP(TablaC11[[#This Row],[Circuito]],Aux!$A$2:$B$12,2,0)</f>
        <v>Villa Devoto</v>
      </c>
    </row>
    <row r="7994" spans="1:13">
      <c r="A7994" s="11" t="s">
        <v>9</v>
      </c>
      <c r="B7994" s="6">
        <v>123</v>
      </c>
      <c r="C7994" s="2" t="s">
        <v>17539</v>
      </c>
      <c r="D7994" s="2" t="s">
        <v>11103</v>
      </c>
      <c r="E7994" s="11" t="str">
        <f>CONCATENATE(TablaC11[[#This Row],[Apellido]]," ",TablaC11[[#This Row],[Nombre]])</f>
        <v>MEDINA SANTILLAN EMILIA CRISTINA</v>
      </c>
      <c r="F7994" s="11" t="s">
        <v>17</v>
      </c>
      <c r="G7994" s="11" t="s">
        <v>18</v>
      </c>
      <c r="H7994" s="6">
        <v>11044530</v>
      </c>
      <c r="I7994" s="6">
        <v>1953</v>
      </c>
      <c r="J7994" s="11" t="s">
        <v>24717</v>
      </c>
      <c r="K7994" s="11" t="str">
        <f t="shared" si="124"/>
        <v>Adultos Mayores</v>
      </c>
      <c r="L7994" s="6">
        <f>2023-TablaC11[[#This Row],[Clase]]</f>
        <v>70</v>
      </c>
      <c r="M7994" s="4" t="str">
        <f>VLOOKUP(TablaC11[[#This Row],[Circuito]],Aux!$A$2:$B$12,2,0)</f>
        <v>Villa Devoto</v>
      </c>
    </row>
    <row r="7995" spans="1:13">
      <c r="A7995" s="11" t="s">
        <v>9</v>
      </c>
      <c r="B7995" s="6">
        <v>123</v>
      </c>
      <c r="C7995" s="2" t="s">
        <v>17541</v>
      </c>
      <c r="D7995" s="2" t="s">
        <v>17542</v>
      </c>
      <c r="E7995" s="11" t="str">
        <f>CONCATENATE(TablaC11[[#This Row],[Apellido]]," ",TablaC11[[#This Row],[Nombre]])</f>
        <v>MELIGRANA LEONOR HILDA</v>
      </c>
      <c r="F7995" s="11" t="s">
        <v>17</v>
      </c>
      <c r="G7995" s="11" t="s">
        <v>18</v>
      </c>
      <c r="H7995" s="6">
        <v>12277346</v>
      </c>
      <c r="I7995" s="6">
        <v>1956</v>
      </c>
      <c r="J7995" s="11" t="s">
        <v>24718</v>
      </c>
      <c r="K7995" s="11" t="str">
        <f t="shared" si="124"/>
        <v>Adultos Mayores</v>
      </c>
      <c r="L7995" s="6">
        <f>2023-TablaC11[[#This Row],[Clase]]</f>
        <v>67</v>
      </c>
      <c r="M7995" s="4" t="str">
        <f>VLOOKUP(TablaC11[[#This Row],[Circuito]],Aux!$A$2:$B$12,2,0)</f>
        <v>Villa Devoto</v>
      </c>
    </row>
    <row r="7996" spans="1:13">
      <c r="A7996" s="11" t="s">
        <v>9</v>
      </c>
      <c r="B7996" s="6">
        <v>123</v>
      </c>
      <c r="C7996" s="2" t="s">
        <v>17541</v>
      </c>
      <c r="D7996" s="2" t="s">
        <v>2591</v>
      </c>
      <c r="E7996" s="11" t="str">
        <f>CONCATENATE(TablaC11[[#This Row],[Apellido]]," ",TablaC11[[#This Row],[Nombre]])</f>
        <v>MELIGRANA PASCUAL</v>
      </c>
      <c r="F7996" s="11" t="s">
        <v>12</v>
      </c>
      <c r="G7996" s="11" t="s">
        <v>18</v>
      </c>
      <c r="H7996" s="6">
        <v>7672718</v>
      </c>
      <c r="I7996" s="6">
        <v>1949</v>
      </c>
      <c r="J7996" s="11" t="s">
        <v>24718</v>
      </c>
      <c r="K7996" s="11" t="str">
        <f t="shared" si="124"/>
        <v>Adultos Mayores</v>
      </c>
      <c r="L7996" s="6">
        <f>2023-TablaC11[[#This Row],[Clase]]</f>
        <v>74</v>
      </c>
      <c r="M7996" s="4" t="str">
        <f>VLOOKUP(TablaC11[[#This Row],[Circuito]],Aux!$A$2:$B$12,2,0)</f>
        <v>Villa Devoto</v>
      </c>
    </row>
    <row r="7997" spans="1:13">
      <c r="A7997" s="11" t="s">
        <v>9</v>
      </c>
      <c r="B7997" s="6">
        <v>123</v>
      </c>
      <c r="C7997" s="2" t="s">
        <v>17544</v>
      </c>
      <c r="D7997" s="2" t="s">
        <v>17545</v>
      </c>
      <c r="E7997" s="11" t="str">
        <f>CONCATENATE(TablaC11[[#This Row],[Apellido]]," ",TablaC11[[#This Row],[Nombre]])</f>
        <v>MENCHI RASMI ANABELLA JAZMIN</v>
      </c>
      <c r="F7997" s="11" t="s">
        <v>17</v>
      </c>
      <c r="G7997" s="11" t="s">
        <v>13</v>
      </c>
      <c r="H7997" s="6">
        <v>29544056</v>
      </c>
      <c r="I7997" s="6">
        <v>1982</v>
      </c>
      <c r="J7997" s="11" t="s">
        <v>24719</v>
      </c>
      <c r="K7997" s="11" t="str">
        <f t="shared" si="124"/>
        <v>Adultos</v>
      </c>
      <c r="L7997" s="6">
        <f>2023-TablaC11[[#This Row],[Clase]]</f>
        <v>41</v>
      </c>
      <c r="M7997" s="4" t="str">
        <f>VLOOKUP(TablaC11[[#This Row],[Circuito]],Aux!$A$2:$B$12,2,0)</f>
        <v>Villa Devoto</v>
      </c>
    </row>
    <row r="7998" spans="1:13">
      <c r="A7998" s="11" t="s">
        <v>9</v>
      </c>
      <c r="B7998" s="6">
        <v>123</v>
      </c>
      <c r="C7998" s="2" t="s">
        <v>2704</v>
      </c>
      <c r="D7998" s="2" t="s">
        <v>17547</v>
      </c>
      <c r="E7998" s="11" t="str">
        <f>CONCATENATE(TablaC11[[#This Row],[Apellido]]," ",TablaC11[[#This Row],[Nombre]])</f>
        <v>MENDEZ BRIGIDA AURORA</v>
      </c>
      <c r="F7998" s="11" t="s">
        <v>17</v>
      </c>
      <c r="G7998" s="11" t="s">
        <v>18</v>
      </c>
      <c r="H7998" s="6">
        <v>11384661</v>
      </c>
      <c r="I7998" s="6">
        <v>1955</v>
      </c>
      <c r="J7998" s="11" t="s">
        <v>24720</v>
      </c>
      <c r="K7998" s="11" t="str">
        <f t="shared" si="124"/>
        <v>Adultos Mayores</v>
      </c>
      <c r="L7998" s="6">
        <f>2023-TablaC11[[#This Row],[Clase]]</f>
        <v>68</v>
      </c>
      <c r="M7998" s="4" t="str">
        <f>VLOOKUP(TablaC11[[#This Row],[Circuito]],Aux!$A$2:$B$12,2,0)</f>
        <v>Villa Devoto</v>
      </c>
    </row>
    <row r="7999" spans="1:13">
      <c r="A7999" s="11" t="s">
        <v>9</v>
      </c>
      <c r="B7999" s="6">
        <v>123</v>
      </c>
      <c r="C7999" s="2" t="s">
        <v>17549</v>
      </c>
      <c r="D7999" s="2" t="s">
        <v>17550</v>
      </c>
      <c r="E7999" s="11" t="str">
        <f>CONCATENATE(TablaC11[[#This Row],[Apellido]]," ",TablaC11[[#This Row],[Nombre]])</f>
        <v>MERCADO IVANA</v>
      </c>
      <c r="F7999" s="11" t="s">
        <v>17</v>
      </c>
      <c r="G7999" s="11" t="s">
        <v>18</v>
      </c>
      <c r="H7999" s="6">
        <v>22858016</v>
      </c>
      <c r="I7999" s="6">
        <v>1972</v>
      </c>
      <c r="J7999" s="11" t="s">
        <v>24721</v>
      </c>
      <c r="K7999" s="11" t="str">
        <f t="shared" si="124"/>
        <v>Adultos</v>
      </c>
      <c r="L7999" s="6">
        <f>2023-TablaC11[[#This Row],[Clase]]</f>
        <v>51</v>
      </c>
      <c r="M7999" s="4" t="str">
        <f>VLOOKUP(TablaC11[[#This Row],[Circuito]],Aux!$A$2:$B$12,2,0)</f>
        <v>Villa Devoto</v>
      </c>
    </row>
    <row r="8000" spans="1:13">
      <c r="A8000" s="11" t="s">
        <v>9</v>
      </c>
      <c r="B8000" s="6">
        <v>123</v>
      </c>
      <c r="C8000" s="2" t="s">
        <v>17552</v>
      </c>
      <c r="D8000" s="2" t="s">
        <v>17553</v>
      </c>
      <c r="E8000" s="11" t="str">
        <f>CONCATENATE(TablaC11[[#This Row],[Apellido]]," ",TablaC11[[#This Row],[Nombre]])</f>
        <v>MESAGLIO ADRIANA MARCELA SILVIA</v>
      </c>
      <c r="F8000" s="11" t="s">
        <v>17</v>
      </c>
      <c r="G8000" s="11" t="s">
        <v>18</v>
      </c>
      <c r="H8000" s="6">
        <v>17198393</v>
      </c>
      <c r="I8000" s="6">
        <v>1964</v>
      </c>
      <c r="J8000" s="11" t="s">
        <v>24722</v>
      </c>
      <c r="K8000" s="11" t="str">
        <f t="shared" si="124"/>
        <v>Adultos</v>
      </c>
      <c r="L8000" s="6">
        <f>2023-TablaC11[[#This Row],[Clase]]</f>
        <v>59</v>
      </c>
      <c r="M8000" s="4" t="str">
        <f>VLOOKUP(TablaC11[[#This Row],[Circuito]],Aux!$A$2:$B$12,2,0)</f>
        <v>Villa Devoto</v>
      </c>
    </row>
    <row r="8001" spans="1:13">
      <c r="A8001" s="11" t="s">
        <v>9</v>
      </c>
      <c r="B8001" s="6">
        <v>123</v>
      </c>
      <c r="C8001" s="2" t="s">
        <v>17555</v>
      </c>
      <c r="D8001" s="2" t="s">
        <v>4295</v>
      </c>
      <c r="E8001" s="11" t="str">
        <f>CONCATENATE(TablaC11[[#This Row],[Apellido]]," ",TablaC11[[#This Row],[Nombre]])</f>
        <v>MESRI PATRICIA NOEMI</v>
      </c>
      <c r="F8001" s="11" t="s">
        <v>17</v>
      </c>
      <c r="G8001" s="11" t="s">
        <v>18</v>
      </c>
      <c r="H8001" s="6">
        <v>24341421</v>
      </c>
      <c r="I8001" s="6">
        <v>1975</v>
      </c>
      <c r="J8001" s="11" t="s">
        <v>24723</v>
      </c>
      <c r="K8001" s="11" t="str">
        <f t="shared" si="124"/>
        <v>Adultos</v>
      </c>
      <c r="L8001" s="6">
        <f>2023-TablaC11[[#This Row],[Clase]]</f>
        <v>48</v>
      </c>
      <c r="M8001" s="4" t="str">
        <f>VLOOKUP(TablaC11[[#This Row],[Circuito]],Aux!$A$2:$B$12,2,0)</f>
        <v>Villa Devoto</v>
      </c>
    </row>
    <row r="8002" spans="1:13">
      <c r="A8002" s="11" t="s">
        <v>9</v>
      </c>
      <c r="B8002" s="6">
        <v>123</v>
      </c>
      <c r="C8002" s="2" t="s">
        <v>16299</v>
      </c>
      <c r="D8002" s="2" t="s">
        <v>17557</v>
      </c>
      <c r="E8002" s="11" t="str">
        <f>CONCATENATE(TablaC11[[#This Row],[Apellido]]," ",TablaC11[[#This Row],[Nombre]])</f>
        <v>MIGUELEZ ANGEL DANIEL</v>
      </c>
      <c r="F8002" s="11" t="s">
        <v>12</v>
      </c>
      <c r="G8002" s="11" t="s">
        <v>18</v>
      </c>
      <c r="H8002" s="6">
        <v>10479044</v>
      </c>
      <c r="I8002" s="6">
        <v>1952</v>
      </c>
      <c r="J8002" s="11" t="s">
        <v>24724</v>
      </c>
      <c r="K8002" s="11" t="str">
        <f t="shared" ref="K8002:K8065" si="125">IF(L8002&lt;=31,"Juventud",IF(L8002&lt;=65,"Adultos","Adultos Mayores"))</f>
        <v>Adultos Mayores</v>
      </c>
      <c r="L8002" s="6">
        <f>2023-TablaC11[[#This Row],[Clase]]</f>
        <v>71</v>
      </c>
      <c r="M8002" s="4" t="str">
        <f>VLOOKUP(TablaC11[[#This Row],[Circuito]],Aux!$A$2:$B$12,2,0)</f>
        <v>Villa Devoto</v>
      </c>
    </row>
    <row r="8003" spans="1:13">
      <c r="A8003" s="11" t="s">
        <v>9</v>
      </c>
      <c r="B8003" s="6">
        <v>123</v>
      </c>
      <c r="C8003" s="2" t="s">
        <v>16299</v>
      </c>
      <c r="D8003" s="2" t="s">
        <v>17559</v>
      </c>
      <c r="E8003" s="11" t="str">
        <f>CONCATENATE(TablaC11[[#This Row],[Apellido]]," ",TablaC11[[#This Row],[Nombre]])</f>
        <v>MIGUELEZ CAROLINA TRINIDAD</v>
      </c>
      <c r="F8003" s="11" t="s">
        <v>17</v>
      </c>
      <c r="G8003" s="11" t="s">
        <v>18</v>
      </c>
      <c r="H8003" s="6">
        <v>27170104</v>
      </c>
      <c r="I8003" s="6">
        <v>1979</v>
      </c>
      <c r="J8003" s="11" t="s">
        <v>24724</v>
      </c>
      <c r="K8003" s="11" t="str">
        <f t="shared" si="125"/>
        <v>Adultos</v>
      </c>
      <c r="L8003" s="6">
        <f>2023-TablaC11[[#This Row],[Clase]]</f>
        <v>44</v>
      </c>
      <c r="M8003" s="4" t="str">
        <f>VLOOKUP(TablaC11[[#This Row],[Circuito]],Aux!$A$2:$B$12,2,0)</f>
        <v>Villa Devoto</v>
      </c>
    </row>
    <row r="8004" spans="1:13">
      <c r="A8004" s="11" t="s">
        <v>9</v>
      </c>
      <c r="B8004" s="6">
        <v>123</v>
      </c>
      <c r="C8004" s="2" t="s">
        <v>17560</v>
      </c>
      <c r="D8004" s="2" t="s">
        <v>17561</v>
      </c>
      <c r="E8004" s="11" t="str">
        <f>CONCATENATE(TablaC11[[#This Row],[Apellido]]," ",TablaC11[[#This Row],[Nombre]])</f>
        <v>MIRA INES MARGARITA</v>
      </c>
      <c r="F8004" s="11" t="s">
        <v>17</v>
      </c>
      <c r="G8004" s="11" t="s">
        <v>18</v>
      </c>
      <c r="H8004" s="6">
        <v>4206575</v>
      </c>
      <c r="I8004" s="6">
        <v>1941</v>
      </c>
      <c r="J8004" s="11" t="s">
        <v>24506</v>
      </c>
      <c r="K8004" s="11" t="str">
        <f t="shared" si="125"/>
        <v>Adultos Mayores</v>
      </c>
      <c r="L8004" s="6">
        <f>2023-TablaC11[[#This Row],[Clase]]</f>
        <v>82</v>
      </c>
      <c r="M8004" s="4" t="str">
        <f>VLOOKUP(TablaC11[[#This Row],[Circuito]],Aux!$A$2:$B$12,2,0)</f>
        <v>Villa Devoto</v>
      </c>
    </row>
    <row r="8005" spans="1:13">
      <c r="A8005" s="11" t="s">
        <v>9</v>
      </c>
      <c r="B8005" s="6">
        <v>123</v>
      </c>
      <c r="C8005" s="2" t="s">
        <v>17562</v>
      </c>
      <c r="D8005" s="2" t="s">
        <v>17563</v>
      </c>
      <c r="E8005" s="11" t="str">
        <f>CONCATENATE(TablaC11[[#This Row],[Apellido]]," ",TablaC11[[#This Row],[Nombre]])</f>
        <v>MIROCHNIK PASCUAL RUBEN</v>
      </c>
      <c r="F8005" s="11" t="s">
        <v>12</v>
      </c>
      <c r="G8005" s="11" t="s">
        <v>18</v>
      </c>
      <c r="H8005" s="6">
        <v>4122986</v>
      </c>
      <c r="I8005" s="6">
        <v>1934</v>
      </c>
      <c r="J8005" s="11" t="s">
        <v>24510</v>
      </c>
      <c r="K8005" s="11" t="str">
        <f t="shared" si="125"/>
        <v>Adultos Mayores</v>
      </c>
      <c r="L8005" s="6">
        <f>2023-TablaC11[[#This Row],[Clase]]</f>
        <v>89</v>
      </c>
      <c r="M8005" s="4" t="str">
        <f>VLOOKUP(TablaC11[[#This Row],[Circuito]],Aux!$A$2:$B$12,2,0)</f>
        <v>Villa Devoto</v>
      </c>
    </row>
    <row r="8006" spans="1:13">
      <c r="A8006" s="11" t="s">
        <v>9</v>
      </c>
      <c r="B8006" s="6">
        <v>123</v>
      </c>
      <c r="C8006" s="2" t="s">
        <v>17562</v>
      </c>
      <c r="D8006" s="2" t="s">
        <v>17564</v>
      </c>
      <c r="E8006" s="11" t="str">
        <f>CONCATENATE(TablaC11[[#This Row],[Apellido]]," ",TablaC11[[#This Row],[Nombre]])</f>
        <v>MIROCHNIK SILVINA RUTH</v>
      </c>
      <c r="F8006" s="11" t="s">
        <v>17</v>
      </c>
      <c r="G8006" s="11" t="s">
        <v>1729</v>
      </c>
      <c r="H8006" s="6">
        <v>17232522</v>
      </c>
      <c r="I8006" s="6">
        <v>1964</v>
      </c>
      <c r="J8006" s="11" t="s">
        <v>24725</v>
      </c>
      <c r="K8006" s="11" t="str">
        <f t="shared" si="125"/>
        <v>Adultos</v>
      </c>
      <c r="L8006" s="6">
        <f>2023-TablaC11[[#This Row],[Clase]]</f>
        <v>59</v>
      </c>
      <c r="M8006" s="4" t="str">
        <f>VLOOKUP(TablaC11[[#This Row],[Circuito]],Aux!$A$2:$B$12,2,0)</f>
        <v>Villa Devoto</v>
      </c>
    </row>
    <row r="8007" spans="1:13">
      <c r="A8007" s="11" t="s">
        <v>9</v>
      </c>
      <c r="B8007" s="6">
        <v>123</v>
      </c>
      <c r="C8007" s="2" t="s">
        <v>17566</v>
      </c>
      <c r="D8007" s="2" t="s">
        <v>15579</v>
      </c>
      <c r="E8007" s="11" t="str">
        <f>CONCATENATE(TablaC11[[#This Row],[Apellido]]," ",TablaC11[[#This Row],[Nombre]])</f>
        <v>MOLERES CLAUDIA GRACIELA</v>
      </c>
      <c r="F8007" s="11" t="s">
        <v>17</v>
      </c>
      <c r="G8007" s="11" t="s">
        <v>18</v>
      </c>
      <c r="H8007" s="6">
        <v>16054067</v>
      </c>
      <c r="I8007" s="6">
        <v>1962</v>
      </c>
      <c r="J8007" s="11" t="s">
        <v>24726</v>
      </c>
      <c r="K8007" s="11" t="str">
        <f t="shared" si="125"/>
        <v>Adultos</v>
      </c>
      <c r="L8007" s="6">
        <f>2023-TablaC11[[#This Row],[Clase]]</f>
        <v>61</v>
      </c>
      <c r="M8007" s="4" t="str">
        <f>VLOOKUP(TablaC11[[#This Row],[Circuito]],Aux!$A$2:$B$12,2,0)</f>
        <v>Villa Devoto</v>
      </c>
    </row>
    <row r="8008" spans="1:13">
      <c r="A8008" s="11" t="s">
        <v>9</v>
      </c>
      <c r="B8008" s="6">
        <v>123</v>
      </c>
      <c r="C8008" s="2" t="s">
        <v>4420</v>
      </c>
      <c r="D8008" s="2" t="s">
        <v>16192</v>
      </c>
      <c r="E8008" s="11" t="str">
        <f>CONCATENATE(TablaC11[[#This Row],[Apellido]]," ",TablaC11[[#This Row],[Nombre]])</f>
        <v>MOLINA MARIO DANIEL</v>
      </c>
      <c r="F8008" s="11" t="s">
        <v>12</v>
      </c>
      <c r="G8008" s="11" t="s">
        <v>18</v>
      </c>
      <c r="H8008" s="6">
        <v>14152697</v>
      </c>
      <c r="I8008" s="6">
        <v>1957</v>
      </c>
      <c r="J8008" s="11" t="s">
        <v>24727</v>
      </c>
      <c r="K8008" s="11" t="str">
        <f t="shared" si="125"/>
        <v>Adultos Mayores</v>
      </c>
      <c r="L8008" s="6">
        <f>2023-TablaC11[[#This Row],[Clase]]</f>
        <v>66</v>
      </c>
      <c r="M8008" s="4" t="str">
        <f>VLOOKUP(TablaC11[[#This Row],[Circuito]],Aux!$A$2:$B$12,2,0)</f>
        <v>Villa Devoto</v>
      </c>
    </row>
    <row r="8009" spans="1:13">
      <c r="A8009" s="11" t="s">
        <v>9</v>
      </c>
      <c r="B8009" s="6">
        <v>123</v>
      </c>
      <c r="C8009" s="2" t="s">
        <v>967</v>
      </c>
      <c r="D8009" s="2" t="s">
        <v>1490</v>
      </c>
      <c r="E8009" s="11" t="str">
        <f>CONCATENATE(TablaC11[[#This Row],[Apellido]]," ",TablaC11[[#This Row],[Nombre]])</f>
        <v>MOLINARI JUAN JOSE</v>
      </c>
      <c r="F8009" s="11" t="s">
        <v>12</v>
      </c>
      <c r="G8009" s="11" t="s">
        <v>18</v>
      </c>
      <c r="H8009" s="6">
        <v>45014001</v>
      </c>
      <c r="I8009" s="6">
        <v>2003</v>
      </c>
      <c r="J8009" s="11" t="s">
        <v>24958</v>
      </c>
      <c r="K8009" s="11" t="str">
        <f t="shared" si="125"/>
        <v>Juventud</v>
      </c>
      <c r="L8009" s="6">
        <f>2023-TablaC11[[#This Row],[Clase]]</f>
        <v>20</v>
      </c>
      <c r="M8009" s="4" t="str">
        <f>VLOOKUP(TablaC11[[#This Row],[Circuito]],Aux!$A$2:$B$12,2,0)</f>
        <v>Villa Devoto</v>
      </c>
    </row>
    <row r="8010" spans="1:13">
      <c r="A8010" s="11" t="s">
        <v>9</v>
      </c>
      <c r="B8010" s="6">
        <v>123</v>
      </c>
      <c r="C8010" s="2" t="s">
        <v>17570</v>
      </c>
      <c r="D8010" s="2" t="s">
        <v>17571</v>
      </c>
      <c r="E8010" s="11" t="str">
        <f>CONCATENATE(TablaC11[[#This Row],[Apellido]]," ",TablaC11[[#This Row],[Nombre]])</f>
        <v>MOLLARD MARCELO OSCAR</v>
      </c>
      <c r="F8010" s="11" t="s">
        <v>12</v>
      </c>
      <c r="G8010" s="11" t="s">
        <v>13</v>
      </c>
      <c r="H8010" s="6">
        <v>14789623</v>
      </c>
      <c r="I8010" s="6">
        <v>1962</v>
      </c>
      <c r="J8010" s="11" t="s">
        <v>24728</v>
      </c>
      <c r="K8010" s="11" t="str">
        <f t="shared" si="125"/>
        <v>Adultos</v>
      </c>
      <c r="L8010" s="6">
        <f>2023-TablaC11[[#This Row],[Clase]]</f>
        <v>61</v>
      </c>
      <c r="M8010" s="4" t="str">
        <f>VLOOKUP(TablaC11[[#This Row],[Circuito]],Aux!$A$2:$B$12,2,0)</f>
        <v>Villa Devoto</v>
      </c>
    </row>
    <row r="8011" spans="1:13">
      <c r="A8011" s="11" t="s">
        <v>9</v>
      </c>
      <c r="B8011" s="6">
        <v>123</v>
      </c>
      <c r="C8011" s="2" t="s">
        <v>17573</v>
      </c>
      <c r="D8011" s="2" t="s">
        <v>17574</v>
      </c>
      <c r="E8011" s="11" t="str">
        <f>CONCATENATE(TablaC11[[#This Row],[Apellido]]," ",TablaC11[[#This Row],[Nombre]])</f>
        <v>MONTEMARANI ELIDA BEATRIZ</v>
      </c>
      <c r="F8011" s="11" t="s">
        <v>17</v>
      </c>
      <c r="G8011" s="11" t="s">
        <v>18</v>
      </c>
      <c r="H8011" s="6">
        <v>4831661</v>
      </c>
      <c r="I8011" s="6">
        <v>1943</v>
      </c>
      <c r="J8011" s="11" t="s">
        <v>24662</v>
      </c>
      <c r="K8011" s="11" t="str">
        <f t="shared" si="125"/>
        <v>Adultos Mayores</v>
      </c>
      <c r="L8011" s="6">
        <f>2023-TablaC11[[#This Row],[Clase]]</f>
        <v>80</v>
      </c>
      <c r="M8011" s="4" t="str">
        <f>VLOOKUP(TablaC11[[#This Row],[Circuito]],Aux!$A$2:$B$12,2,0)</f>
        <v>Villa Devoto</v>
      </c>
    </row>
    <row r="8012" spans="1:13">
      <c r="A8012" s="11" t="s">
        <v>9</v>
      </c>
      <c r="B8012" s="6">
        <v>123</v>
      </c>
      <c r="C8012" s="2" t="s">
        <v>17573</v>
      </c>
      <c r="D8012" s="2" t="s">
        <v>17575</v>
      </c>
      <c r="E8012" s="11" t="str">
        <f>CONCATENATE(TablaC11[[#This Row],[Apellido]]," ",TablaC11[[#This Row],[Nombre]])</f>
        <v>MONTEMARANI HECTOR ROLANDO</v>
      </c>
      <c r="F8012" s="11" t="s">
        <v>12</v>
      </c>
      <c r="G8012" s="11" t="s">
        <v>18</v>
      </c>
      <c r="H8012" s="6">
        <v>4303841</v>
      </c>
      <c r="I8012" s="6">
        <v>1940</v>
      </c>
      <c r="J8012" s="11" t="s">
        <v>24729</v>
      </c>
      <c r="K8012" s="11" t="str">
        <f t="shared" si="125"/>
        <v>Adultos Mayores</v>
      </c>
      <c r="L8012" s="6">
        <f>2023-TablaC11[[#This Row],[Clase]]</f>
        <v>83</v>
      </c>
      <c r="M8012" s="4" t="str">
        <f>VLOOKUP(TablaC11[[#This Row],[Circuito]],Aux!$A$2:$B$12,2,0)</f>
        <v>Villa Devoto</v>
      </c>
    </row>
    <row r="8013" spans="1:13">
      <c r="A8013" s="11" t="s">
        <v>9</v>
      </c>
      <c r="B8013" s="6">
        <v>123</v>
      </c>
      <c r="C8013" s="2" t="s">
        <v>17573</v>
      </c>
      <c r="D8013" s="2" t="s">
        <v>6757</v>
      </c>
      <c r="E8013" s="11" t="str">
        <f>CONCATENATE(TablaC11[[#This Row],[Apellido]]," ",TablaC11[[#This Row],[Nombre]])</f>
        <v>MONTEMARANI VALENTIN</v>
      </c>
      <c r="F8013" s="11" t="s">
        <v>12</v>
      </c>
      <c r="G8013" s="11" t="s">
        <v>56</v>
      </c>
      <c r="H8013" s="6">
        <v>38322141</v>
      </c>
      <c r="I8013" s="6">
        <v>1994</v>
      </c>
      <c r="J8013" s="11" t="s">
        <v>24383</v>
      </c>
      <c r="K8013" s="11" t="str">
        <f t="shared" si="125"/>
        <v>Juventud</v>
      </c>
      <c r="L8013" s="6">
        <f>2023-TablaC11[[#This Row],[Clase]]</f>
        <v>29</v>
      </c>
      <c r="M8013" s="4" t="str">
        <f>VLOOKUP(TablaC11[[#This Row],[Circuito]],Aux!$A$2:$B$12,2,0)</f>
        <v>Villa Devoto</v>
      </c>
    </row>
    <row r="8014" spans="1:13">
      <c r="A8014" s="11" t="s">
        <v>9</v>
      </c>
      <c r="B8014" s="6">
        <v>123</v>
      </c>
      <c r="C8014" s="2" t="s">
        <v>13383</v>
      </c>
      <c r="D8014" s="2" t="s">
        <v>17577</v>
      </c>
      <c r="E8014" s="11" t="str">
        <f>CONCATENATE(TablaC11[[#This Row],[Apellido]]," ",TablaC11[[#This Row],[Nombre]])</f>
        <v>MONTENEGRO RUBEN HORACIO</v>
      </c>
      <c r="F8014" s="11" t="s">
        <v>12</v>
      </c>
      <c r="G8014" s="11" t="s">
        <v>13</v>
      </c>
      <c r="H8014" s="6">
        <v>14901555</v>
      </c>
      <c r="I8014" s="6">
        <v>1961</v>
      </c>
      <c r="J8014" s="11" t="s">
        <v>24730</v>
      </c>
      <c r="K8014" s="11" t="str">
        <f t="shared" si="125"/>
        <v>Adultos</v>
      </c>
      <c r="L8014" s="6">
        <f>2023-TablaC11[[#This Row],[Clase]]</f>
        <v>62</v>
      </c>
      <c r="M8014" s="4" t="str">
        <f>VLOOKUP(TablaC11[[#This Row],[Circuito]],Aux!$A$2:$B$12,2,0)</f>
        <v>Villa Devoto</v>
      </c>
    </row>
    <row r="8015" spans="1:13">
      <c r="A8015" s="11" t="s">
        <v>9</v>
      </c>
      <c r="B8015" s="6">
        <v>123</v>
      </c>
      <c r="C8015" s="2" t="s">
        <v>17579</v>
      </c>
      <c r="D8015" s="2" t="s">
        <v>6224</v>
      </c>
      <c r="E8015" s="11" t="str">
        <f>CONCATENATE(TablaC11[[#This Row],[Apellido]]," ",TablaC11[[#This Row],[Nombre]])</f>
        <v>MONTEVERDE MARIA INES</v>
      </c>
      <c r="F8015" s="11" t="s">
        <v>17</v>
      </c>
      <c r="G8015" s="11" t="s">
        <v>18</v>
      </c>
      <c r="H8015" s="6">
        <v>10478221</v>
      </c>
      <c r="I8015" s="6">
        <v>1952</v>
      </c>
      <c r="J8015" s="11" t="s">
        <v>24731</v>
      </c>
      <c r="K8015" s="11" t="str">
        <f t="shared" si="125"/>
        <v>Adultos Mayores</v>
      </c>
      <c r="L8015" s="6">
        <f>2023-TablaC11[[#This Row],[Clase]]</f>
        <v>71</v>
      </c>
      <c r="M8015" s="4" t="str">
        <f>VLOOKUP(TablaC11[[#This Row],[Circuito]],Aux!$A$2:$B$12,2,0)</f>
        <v>Villa Devoto</v>
      </c>
    </row>
    <row r="8016" spans="1:13">
      <c r="A8016" s="11" t="s">
        <v>9</v>
      </c>
      <c r="B8016" s="6">
        <v>123</v>
      </c>
      <c r="C8016" s="2" t="s">
        <v>973</v>
      </c>
      <c r="D8016" s="2" t="s">
        <v>167</v>
      </c>
      <c r="E8016" s="11" t="str">
        <f>CONCATENATE(TablaC11[[#This Row],[Apellido]]," ",TablaC11[[#This Row],[Nombre]])</f>
        <v>MONTI ANA MARIA</v>
      </c>
      <c r="F8016" s="11" t="s">
        <v>17</v>
      </c>
      <c r="G8016" s="11" t="s">
        <v>18</v>
      </c>
      <c r="H8016" s="6">
        <v>6075968</v>
      </c>
      <c r="I8016" s="6">
        <v>1948</v>
      </c>
      <c r="J8016" s="11" t="s">
        <v>24732</v>
      </c>
      <c r="K8016" s="11" t="str">
        <f t="shared" si="125"/>
        <v>Adultos Mayores</v>
      </c>
      <c r="L8016" s="6">
        <f>2023-TablaC11[[#This Row],[Clase]]</f>
        <v>75</v>
      </c>
      <c r="M8016" s="4" t="str">
        <f>VLOOKUP(TablaC11[[#This Row],[Circuito]],Aux!$A$2:$B$12,2,0)</f>
        <v>Villa Devoto</v>
      </c>
    </row>
    <row r="8017" spans="1:13">
      <c r="A8017" s="11" t="s">
        <v>9</v>
      </c>
      <c r="B8017" s="6">
        <v>123</v>
      </c>
      <c r="C8017" s="2" t="s">
        <v>17582</v>
      </c>
      <c r="D8017" s="2" t="s">
        <v>3052</v>
      </c>
      <c r="E8017" s="11" t="str">
        <f>CONCATENATE(TablaC11[[#This Row],[Apellido]]," ",TablaC11[[#This Row],[Nombre]])</f>
        <v>MONTIEL ALFREDO JOSE</v>
      </c>
      <c r="F8017" s="11" t="s">
        <v>12</v>
      </c>
      <c r="G8017" s="11" t="s">
        <v>35</v>
      </c>
      <c r="H8017" s="6">
        <v>4347209</v>
      </c>
      <c r="I8017" s="6">
        <v>1930</v>
      </c>
      <c r="J8017" s="11" t="s">
        <v>24733</v>
      </c>
      <c r="K8017" s="11" t="str">
        <f t="shared" si="125"/>
        <v>Adultos Mayores</v>
      </c>
      <c r="L8017" s="6">
        <f>2023-TablaC11[[#This Row],[Clase]]</f>
        <v>93</v>
      </c>
      <c r="M8017" s="4" t="str">
        <f>VLOOKUP(TablaC11[[#This Row],[Circuito]],Aux!$A$2:$B$12,2,0)</f>
        <v>Villa Devoto</v>
      </c>
    </row>
    <row r="8018" spans="1:13">
      <c r="A8018" s="11" t="s">
        <v>9</v>
      </c>
      <c r="B8018" s="6">
        <v>123</v>
      </c>
      <c r="C8018" s="2" t="s">
        <v>17582</v>
      </c>
      <c r="D8018" s="2" t="s">
        <v>4655</v>
      </c>
      <c r="E8018" s="11" t="str">
        <f>CONCATENATE(TablaC11[[#This Row],[Apellido]]," ",TablaC11[[#This Row],[Nombre]])</f>
        <v>MONTIEL EDUARDO ALBERTO</v>
      </c>
      <c r="F8018" s="11" t="s">
        <v>12</v>
      </c>
      <c r="G8018" s="11" t="s">
        <v>13</v>
      </c>
      <c r="H8018" s="6">
        <v>14152166</v>
      </c>
      <c r="I8018" s="6">
        <v>1961</v>
      </c>
      <c r="J8018" s="11" t="s">
        <v>25544</v>
      </c>
      <c r="K8018" s="11" t="str">
        <f t="shared" si="125"/>
        <v>Adultos</v>
      </c>
      <c r="L8018" s="6">
        <f>2023-TablaC11[[#This Row],[Clase]]</f>
        <v>62</v>
      </c>
      <c r="M8018" s="4" t="str">
        <f>VLOOKUP(TablaC11[[#This Row],[Circuito]],Aux!$A$2:$B$12,2,0)</f>
        <v>Villa Devoto</v>
      </c>
    </row>
    <row r="8019" spans="1:13">
      <c r="A8019" s="11" t="s">
        <v>9</v>
      </c>
      <c r="B8019" s="6">
        <v>123</v>
      </c>
      <c r="C8019" s="2" t="s">
        <v>17585</v>
      </c>
      <c r="D8019" s="2" t="s">
        <v>17586</v>
      </c>
      <c r="E8019" s="11" t="str">
        <f>CONCATENATE(TablaC11[[#This Row],[Apellido]]," ",TablaC11[[#This Row],[Nombre]])</f>
        <v>MONTORO JOAQUIN GREGORIO</v>
      </c>
      <c r="F8019" s="11" t="s">
        <v>12</v>
      </c>
      <c r="G8019" s="11" t="s">
        <v>18</v>
      </c>
      <c r="H8019" s="6">
        <v>16974436</v>
      </c>
      <c r="I8019" s="6">
        <v>1964</v>
      </c>
      <c r="J8019" s="11" t="s">
        <v>24734</v>
      </c>
      <c r="K8019" s="11" t="str">
        <f t="shared" si="125"/>
        <v>Adultos</v>
      </c>
      <c r="L8019" s="6">
        <f>2023-TablaC11[[#This Row],[Clase]]</f>
        <v>59</v>
      </c>
      <c r="M8019" s="4" t="str">
        <f>VLOOKUP(TablaC11[[#This Row],[Circuito]],Aux!$A$2:$B$12,2,0)</f>
        <v>Villa Devoto</v>
      </c>
    </row>
    <row r="8020" spans="1:13">
      <c r="A8020" s="11" t="s">
        <v>9</v>
      </c>
      <c r="B8020" s="6">
        <v>123</v>
      </c>
      <c r="C8020" s="2" t="s">
        <v>17585</v>
      </c>
      <c r="D8020" s="2" t="s">
        <v>17588</v>
      </c>
      <c r="E8020" s="11" t="str">
        <f>CONCATENATE(TablaC11[[#This Row],[Apellido]]," ",TablaC11[[#This Row],[Nombre]])</f>
        <v>MONTORO MERCEDES ROCIO</v>
      </c>
      <c r="F8020" s="11" t="s">
        <v>17</v>
      </c>
      <c r="G8020" s="11" t="s">
        <v>18</v>
      </c>
      <c r="H8020" s="6">
        <v>35902033</v>
      </c>
      <c r="I8020" s="6">
        <v>1991</v>
      </c>
      <c r="J8020" s="11" t="s">
        <v>24735</v>
      </c>
      <c r="K8020" s="11" t="str">
        <f t="shared" si="125"/>
        <v>Adultos</v>
      </c>
      <c r="L8020" s="6">
        <f>2023-TablaC11[[#This Row],[Clase]]</f>
        <v>32</v>
      </c>
      <c r="M8020" s="4" t="str">
        <f>VLOOKUP(TablaC11[[#This Row],[Circuito]],Aux!$A$2:$B$12,2,0)</f>
        <v>Villa Devoto</v>
      </c>
    </row>
    <row r="8021" spans="1:13">
      <c r="A8021" s="11" t="s">
        <v>9</v>
      </c>
      <c r="B8021" s="6">
        <v>123</v>
      </c>
      <c r="C8021" s="2" t="s">
        <v>17590</v>
      </c>
      <c r="D8021" s="2" t="s">
        <v>17591</v>
      </c>
      <c r="E8021" s="11" t="str">
        <f>CONCATENATE(TablaC11[[#This Row],[Apellido]]," ",TablaC11[[#This Row],[Nombre]])</f>
        <v>MORAN RENEE MERCEDES</v>
      </c>
      <c r="F8021" s="11" t="s">
        <v>17</v>
      </c>
      <c r="G8021" s="11" t="s">
        <v>13</v>
      </c>
      <c r="H8021" s="6">
        <v>18294092</v>
      </c>
      <c r="I8021" s="6">
        <v>1966</v>
      </c>
      <c r="J8021" s="11" t="s">
        <v>24736</v>
      </c>
      <c r="K8021" s="11" t="str">
        <f t="shared" si="125"/>
        <v>Adultos</v>
      </c>
      <c r="L8021" s="6">
        <f>2023-TablaC11[[#This Row],[Clase]]</f>
        <v>57</v>
      </c>
      <c r="M8021" s="4" t="str">
        <f>VLOOKUP(TablaC11[[#This Row],[Circuito]],Aux!$A$2:$B$12,2,0)</f>
        <v>Villa Devoto</v>
      </c>
    </row>
    <row r="8022" spans="1:13">
      <c r="A8022" s="11" t="s">
        <v>9</v>
      </c>
      <c r="B8022" s="6">
        <v>123</v>
      </c>
      <c r="C8022" s="2" t="s">
        <v>8179</v>
      </c>
      <c r="D8022" s="2" t="s">
        <v>933</v>
      </c>
      <c r="E8022" s="11" t="str">
        <f>CONCATENATE(TablaC11[[#This Row],[Apellido]]," ",TablaC11[[#This Row],[Nombre]])</f>
        <v>MORELLI ANTONIO</v>
      </c>
      <c r="F8022" s="11" t="s">
        <v>12</v>
      </c>
      <c r="G8022" s="11" t="s">
        <v>18</v>
      </c>
      <c r="H8022" s="6">
        <v>4359319</v>
      </c>
      <c r="I8022" s="6">
        <v>1940</v>
      </c>
      <c r="J8022" s="11" t="s">
        <v>24737</v>
      </c>
      <c r="K8022" s="11" t="str">
        <f t="shared" si="125"/>
        <v>Adultos Mayores</v>
      </c>
      <c r="L8022" s="6">
        <f>2023-TablaC11[[#This Row],[Clase]]</f>
        <v>83</v>
      </c>
      <c r="M8022" s="4" t="str">
        <f>VLOOKUP(TablaC11[[#This Row],[Circuito]],Aux!$A$2:$B$12,2,0)</f>
        <v>Villa Devoto</v>
      </c>
    </row>
    <row r="8023" spans="1:13">
      <c r="A8023" s="11" t="s">
        <v>9</v>
      </c>
      <c r="B8023" s="6">
        <v>123</v>
      </c>
      <c r="C8023" s="2" t="s">
        <v>981</v>
      </c>
      <c r="D8023" s="2" t="s">
        <v>17594</v>
      </c>
      <c r="E8023" s="11" t="str">
        <f>CONCATENATE(TablaC11[[#This Row],[Apellido]]," ",TablaC11[[#This Row],[Nombre]])</f>
        <v>MORENO CARLOTA ULDA</v>
      </c>
      <c r="F8023" s="11" t="s">
        <v>17</v>
      </c>
      <c r="G8023" s="11" t="s">
        <v>18</v>
      </c>
      <c r="H8023" s="6">
        <v>1676427</v>
      </c>
      <c r="I8023" s="6">
        <v>1934</v>
      </c>
      <c r="J8023" s="11" t="s">
        <v>24544</v>
      </c>
      <c r="K8023" s="11" t="str">
        <f t="shared" si="125"/>
        <v>Adultos Mayores</v>
      </c>
      <c r="L8023" s="6">
        <f>2023-TablaC11[[#This Row],[Clase]]</f>
        <v>89</v>
      </c>
      <c r="M8023" s="4" t="str">
        <f>VLOOKUP(TablaC11[[#This Row],[Circuito]],Aux!$A$2:$B$12,2,0)</f>
        <v>Villa Devoto</v>
      </c>
    </row>
    <row r="8024" spans="1:13">
      <c r="A8024" s="11" t="s">
        <v>9</v>
      </c>
      <c r="B8024" s="6">
        <v>123</v>
      </c>
      <c r="C8024" s="2" t="s">
        <v>17595</v>
      </c>
      <c r="D8024" s="2" t="s">
        <v>17596</v>
      </c>
      <c r="E8024" s="11" t="str">
        <f>CONCATENATE(TablaC11[[#This Row],[Apellido]]," ",TablaC11[[#This Row],[Nombre]])</f>
        <v>MORETTI SONIA EVELIA</v>
      </c>
      <c r="F8024" s="11" t="s">
        <v>17</v>
      </c>
      <c r="G8024" s="11" t="s">
        <v>18</v>
      </c>
      <c r="H8024" s="6">
        <v>2636177</v>
      </c>
      <c r="I8024" s="6">
        <v>1938</v>
      </c>
      <c r="J8024" s="11" t="s">
        <v>24738</v>
      </c>
      <c r="K8024" s="11" t="str">
        <f t="shared" si="125"/>
        <v>Adultos Mayores</v>
      </c>
      <c r="L8024" s="6">
        <f>2023-TablaC11[[#This Row],[Clase]]</f>
        <v>85</v>
      </c>
      <c r="M8024" s="4" t="str">
        <f>VLOOKUP(TablaC11[[#This Row],[Circuito]],Aux!$A$2:$B$12,2,0)</f>
        <v>Villa Devoto</v>
      </c>
    </row>
    <row r="8025" spans="1:13">
      <c r="A8025" s="11" t="s">
        <v>9</v>
      </c>
      <c r="B8025" s="6">
        <v>123</v>
      </c>
      <c r="C8025" s="2" t="s">
        <v>9748</v>
      </c>
      <c r="D8025" s="2" t="s">
        <v>5242</v>
      </c>
      <c r="E8025" s="11" t="str">
        <f>CONCATENATE(TablaC11[[#This Row],[Apellido]]," ",TablaC11[[#This Row],[Nombre]])</f>
        <v>MORICONI ERNESTO</v>
      </c>
      <c r="F8025" s="11" t="s">
        <v>12</v>
      </c>
      <c r="G8025" s="11" t="s">
        <v>56</v>
      </c>
      <c r="H8025" s="6">
        <v>27536255</v>
      </c>
      <c r="I8025" s="6">
        <v>1978</v>
      </c>
      <c r="J8025" s="11" t="s">
        <v>24739</v>
      </c>
      <c r="K8025" s="11" t="str">
        <f t="shared" si="125"/>
        <v>Adultos</v>
      </c>
      <c r="L8025" s="6">
        <f>2023-TablaC11[[#This Row],[Clase]]</f>
        <v>45</v>
      </c>
      <c r="M8025" s="4" t="str">
        <f>VLOOKUP(TablaC11[[#This Row],[Circuito]],Aux!$A$2:$B$12,2,0)</f>
        <v>Villa Devoto</v>
      </c>
    </row>
    <row r="8026" spans="1:13">
      <c r="A8026" s="11" t="s">
        <v>9</v>
      </c>
      <c r="B8026" s="6">
        <v>123</v>
      </c>
      <c r="C8026" s="2" t="s">
        <v>17599</v>
      </c>
      <c r="D8026" s="2" t="s">
        <v>17600</v>
      </c>
      <c r="E8026" s="11" t="str">
        <f>CONCATENATE(TablaC11[[#This Row],[Apellido]]," ",TablaC11[[#This Row],[Nombre]])</f>
        <v>MORIN ADRIANA TERESA</v>
      </c>
      <c r="F8026" s="11" t="s">
        <v>17</v>
      </c>
      <c r="G8026" s="11" t="s">
        <v>18</v>
      </c>
      <c r="H8026" s="6">
        <v>11026700</v>
      </c>
      <c r="I8026" s="6">
        <v>1954</v>
      </c>
      <c r="J8026" s="11" t="s">
        <v>24740</v>
      </c>
      <c r="K8026" s="11" t="str">
        <f t="shared" si="125"/>
        <v>Adultos Mayores</v>
      </c>
      <c r="L8026" s="6">
        <f>2023-TablaC11[[#This Row],[Clase]]</f>
        <v>69</v>
      </c>
      <c r="M8026" s="4" t="str">
        <f>VLOOKUP(TablaC11[[#This Row],[Circuito]],Aux!$A$2:$B$12,2,0)</f>
        <v>Villa Devoto</v>
      </c>
    </row>
    <row r="8027" spans="1:13">
      <c r="A8027" s="11" t="s">
        <v>9</v>
      </c>
      <c r="B8027" s="6">
        <v>123</v>
      </c>
      <c r="C8027" s="2" t="s">
        <v>17602</v>
      </c>
      <c r="D8027" s="2" t="s">
        <v>17603</v>
      </c>
      <c r="E8027" s="11" t="str">
        <f>CONCATENATE(TablaC11[[#This Row],[Apellido]]," ",TablaC11[[#This Row],[Nombre]])</f>
        <v>MORMANDI DANIEL ADRIAN</v>
      </c>
      <c r="F8027" s="11" t="s">
        <v>12</v>
      </c>
      <c r="G8027" s="11" t="s">
        <v>18</v>
      </c>
      <c r="H8027" s="6">
        <v>25967082</v>
      </c>
      <c r="I8027" s="6">
        <v>1977</v>
      </c>
      <c r="J8027" s="11" t="s">
        <v>24741</v>
      </c>
      <c r="K8027" s="11" t="str">
        <f t="shared" si="125"/>
        <v>Adultos</v>
      </c>
      <c r="L8027" s="6">
        <f>2023-TablaC11[[#This Row],[Clase]]</f>
        <v>46</v>
      </c>
      <c r="M8027" s="4" t="str">
        <f>VLOOKUP(TablaC11[[#This Row],[Circuito]],Aux!$A$2:$B$12,2,0)</f>
        <v>Villa Devoto</v>
      </c>
    </row>
    <row r="8028" spans="1:13">
      <c r="A8028" s="11" t="s">
        <v>9</v>
      </c>
      <c r="B8028" s="6">
        <v>123</v>
      </c>
      <c r="C8028" s="2" t="s">
        <v>2762</v>
      </c>
      <c r="D8028" s="2" t="s">
        <v>2876</v>
      </c>
      <c r="E8028" s="11" t="str">
        <f>CONCATENATE(TablaC11[[#This Row],[Apellido]]," ",TablaC11[[#This Row],[Nombre]])</f>
        <v>MOTTA JUAN PABLO</v>
      </c>
      <c r="F8028" s="11" t="s">
        <v>12</v>
      </c>
      <c r="G8028" s="11" t="s">
        <v>18</v>
      </c>
      <c r="H8028" s="6">
        <v>27310871</v>
      </c>
      <c r="I8028" s="6">
        <v>1979</v>
      </c>
      <c r="J8028" s="11" t="s">
        <v>24674</v>
      </c>
      <c r="K8028" s="11" t="str">
        <f t="shared" si="125"/>
        <v>Adultos</v>
      </c>
      <c r="L8028" s="6">
        <f>2023-TablaC11[[#This Row],[Clase]]</f>
        <v>44</v>
      </c>
      <c r="M8028" s="4" t="str">
        <f>VLOOKUP(TablaC11[[#This Row],[Circuito]],Aux!$A$2:$B$12,2,0)</f>
        <v>Villa Devoto</v>
      </c>
    </row>
    <row r="8029" spans="1:13">
      <c r="A8029" s="11" t="s">
        <v>9</v>
      </c>
      <c r="B8029" s="6">
        <v>123</v>
      </c>
      <c r="C8029" s="2" t="s">
        <v>2762</v>
      </c>
      <c r="D8029" s="2" t="s">
        <v>686</v>
      </c>
      <c r="E8029" s="11" t="str">
        <f>CONCATENATE(TablaC11[[#This Row],[Apellido]]," ",TablaC11[[#This Row],[Nombre]])</f>
        <v>MOTTA MARIA FERNANDA</v>
      </c>
      <c r="F8029" s="11" t="s">
        <v>17</v>
      </c>
      <c r="G8029" s="11" t="s">
        <v>18</v>
      </c>
      <c r="H8029" s="6">
        <v>26119015</v>
      </c>
      <c r="I8029" s="6">
        <v>1977</v>
      </c>
      <c r="J8029" s="11" t="s">
        <v>24602</v>
      </c>
      <c r="K8029" s="11" t="str">
        <f t="shared" si="125"/>
        <v>Adultos</v>
      </c>
      <c r="L8029" s="6">
        <f>2023-TablaC11[[#This Row],[Clase]]</f>
        <v>46</v>
      </c>
      <c r="M8029" s="4" t="str">
        <f>VLOOKUP(TablaC11[[#This Row],[Circuito]],Aux!$A$2:$B$12,2,0)</f>
        <v>Villa Devoto</v>
      </c>
    </row>
    <row r="8030" spans="1:13">
      <c r="A8030" s="11" t="s">
        <v>9</v>
      </c>
      <c r="B8030" s="6">
        <v>123</v>
      </c>
      <c r="C8030" s="2" t="s">
        <v>17605</v>
      </c>
      <c r="D8030" s="2" t="s">
        <v>17606</v>
      </c>
      <c r="E8030" s="11" t="str">
        <f>CONCATENATE(TablaC11[[#This Row],[Apellido]]," ",TablaC11[[#This Row],[Nombre]])</f>
        <v>MUAS MIRNA NOELY</v>
      </c>
      <c r="F8030" s="11" t="s">
        <v>17</v>
      </c>
      <c r="G8030" s="11" t="s">
        <v>18</v>
      </c>
      <c r="H8030" s="6">
        <v>23851982</v>
      </c>
      <c r="I8030" s="6">
        <v>1974</v>
      </c>
      <c r="J8030" s="11" t="s">
        <v>24368</v>
      </c>
      <c r="K8030" s="11" t="str">
        <f t="shared" si="125"/>
        <v>Adultos</v>
      </c>
      <c r="L8030" s="6">
        <f>2023-TablaC11[[#This Row],[Clase]]</f>
        <v>49</v>
      </c>
      <c r="M8030" s="4" t="str">
        <f>VLOOKUP(TablaC11[[#This Row],[Circuito]],Aux!$A$2:$B$12,2,0)</f>
        <v>Villa Devoto</v>
      </c>
    </row>
    <row r="8031" spans="1:13">
      <c r="A8031" s="11" t="s">
        <v>9</v>
      </c>
      <c r="B8031" s="6">
        <v>123</v>
      </c>
      <c r="C8031" s="2" t="s">
        <v>17607</v>
      </c>
      <c r="D8031" s="2" t="s">
        <v>3554</v>
      </c>
      <c r="E8031" s="11" t="str">
        <f>CONCATENATE(TablaC11[[#This Row],[Apellido]]," ",TablaC11[[#This Row],[Nombre]])</f>
        <v>MUCCI JOSE MARIA</v>
      </c>
      <c r="F8031" s="11" t="s">
        <v>12</v>
      </c>
      <c r="G8031" s="11" t="s">
        <v>13</v>
      </c>
      <c r="H8031" s="6">
        <v>28143910</v>
      </c>
      <c r="I8031" s="6">
        <v>1981</v>
      </c>
      <c r="J8031" s="11" t="s">
        <v>24369</v>
      </c>
      <c r="K8031" s="11" t="str">
        <f t="shared" si="125"/>
        <v>Adultos</v>
      </c>
      <c r="L8031" s="6">
        <f>2023-TablaC11[[#This Row],[Clase]]</f>
        <v>42</v>
      </c>
      <c r="M8031" s="4" t="str">
        <f>VLOOKUP(TablaC11[[#This Row],[Circuito]],Aux!$A$2:$B$12,2,0)</f>
        <v>Villa Devoto</v>
      </c>
    </row>
    <row r="8032" spans="1:13">
      <c r="A8032" s="11" t="s">
        <v>9</v>
      </c>
      <c r="B8032" s="6">
        <v>123</v>
      </c>
      <c r="C8032" s="2" t="s">
        <v>2774</v>
      </c>
      <c r="D8032" s="2" t="s">
        <v>17608</v>
      </c>
      <c r="E8032" s="11" t="str">
        <f>CONCATENATE(TablaC11[[#This Row],[Apellido]]," ",TablaC11[[#This Row],[Nombre]])</f>
        <v>MUÑOZ JULIA LUCIA</v>
      </c>
      <c r="F8032" s="11" t="s">
        <v>17</v>
      </c>
      <c r="G8032" s="11" t="s">
        <v>18</v>
      </c>
      <c r="H8032" s="6">
        <v>16559119</v>
      </c>
      <c r="I8032" s="6">
        <v>1962</v>
      </c>
      <c r="J8032" s="11" t="s">
        <v>24742</v>
      </c>
      <c r="K8032" s="11" t="str">
        <f t="shared" si="125"/>
        <v>Adultos</v>
      </c>
      <c r="L8032" s="6">
        <f>2023-TablaC11[[#This Row],[Clase]]</f>
        <v>61</v>
      </c>
      <c r="M8032" s="4" t="str">
        <f>VLOOKUP(TablaC11[[#This Row],[Circuito]],Aux!$A$2:$B$12,2,0)</f>
        <v>Villa Devoto</v>
      </c>
    </row>
    <row r="8033" spans="1:13">
      <c r="A8033" s="11" t="s">
        <v>9</v>
      </c>
      <c r="B8033" s="6">
        <v>123</v>
      </c>
      <c r="C8033" s="2" t="s">
        <v>17610</v>
      </c>
      <c r="D8033" s="2" t="s">
        <v>17611</v>
      </c>
      <c r="E8033" s="11" t="str">
        <f>CONCATENATE(TablaC11[[#This Row],[Apellido]]," ",TablaC11[[#This Row],[Nombre]])</f>
        <v>MUÑOZ CABRERA HUGO ATILIO</v>
      </c>
      <c r="F8033" s="11" t="s">
        <v>12</v>
      </c>
      <c r="G8033" s="11" t="s">
        <v>56</v>
      </c>
      <c r="H8033" s="6">
        <v>8573990</v>
      </c>
      <c r="I8033" s="6">
        <v>1951</v>
      </c>
      <c r="J8033" s="11" t="s">
        <v>25697</v>
      </c>
      <c r="K8033" s="11" t="str">
        <f t="shared" si="125"/>
        <v>Adultos Mayores</v>
      </c>
      <c r="L8033" s="6">
        <f>2023-TablaC11[[#This Row],[Clase]]</f>
        <v>72</v>
      </c>
      <c r="M8033" s="4" t="str">
        <f>VLOOKUP(TablaC11[[#This Row],[Circuito]],Aux!$A$2:$B$12,2,0)</f>
        <v>Villa Devoto</v>
      </c>
    </row>
    <row r="8034" spans="1:13">
      <c r="A8034" s="11" t="s">
        <v>9</v>
      </c>
      <c r="B8034" s="6">
        <v>123</v>
      </c>
      <c r="C8034" s="2" t="s">
        <v>17613</v>
      </c>
      <c r="D8034" s="2" t="s">
        <v>1634</v>
      </c>
      <c r="E8034" s="11" t="str">
        <f>CONCATENATE(TablaC11[[#This Row],[Apellido]]," ",TablaC11[[#This Row],[Nombre]])</f>
        <v>MURAS GABRIEL EDGARDO</v>
      </c>
      <c r="F8034" s="11" t="s">
        <v>12</v>
      </c>
      <c r="G8034" s="11" t="s">
        <v>18</v>
      </c>
      <c r="H8034" s="6">
        <v>14151038</v>
      </c>
      <c r="I8034" s="6">
        <v>1960</v>
      </c>
      <c r="J8034" s="11" t="s">
        <v>24743</v>
      </c>
      <c r="K8034" s="11" t="str">
        <f t="shared" si="125"/>
        <v>Adultos</v>
      </c>
      <c r="L8034" s="6">
        <f>2023-TablaC11[[#This Row],[Clase]]</f>
        <v>63</v>
      </c>
      <c r="M8034" s="4" t="str">
        <f>VLOOKUP(TablaC11[[#This Row],[Circuito]],Aux!$A$2:$B$12,2,0)</f>
        <v>Villa Devoto</v>
      </c>
    </row>
    <row r="8035" spans="1:13">
      <c r="A8035" s="11" t="s">
        <v>9</v>
      </c>
      <c r="B8035" s="6">
        <v>123</v>
      </c>
      <c r="C8035" s="2" t="s">
        <v>17615</v>
      </c>
      <c r="D8035" s="2" t="s">
        <v>17616</v>
      </c>
      <c r="E8035" s="11" t="str">
        <f>CONCATENATE(TablaC11[[#This Row],[Apellido]]," ",TablaC11[[#This Row],[Nombre]])</f>
        <v>MURTAGH PEDRO RAMON</v>
      </c>
      <c r="F8035" s="11" t="s">
        <v>12</v>
      </c>
      <c r="G8035" s="11" t="s">
        <v>56</v>
      </c>
      <c r="H8035" s="6">
        <v>12966254</v>
      </c>
      <c r="I8035" s="6">
        <v>1959</v>
      </c>
      <c r="J8035" s="11" t="s">
        <v>25698</v>
      </c>
      <c r="K8035" s="11" t="str">
        <f t="shared" si="125"/>
        <v>Adultos</v>
      </c>
      <c r="L8035" s="6">
        <f>2023-TablaC11[[#This Row],[Clase]]</f>
        <v>64</v>
      </c>
      <c r="M8035" s="4" t="str">
        <f>VLOOKUP(TablaC11[[#This Row],[Circuito]],Aux!$A$2:$B$12,2,0)</f>
        <v>Villa Devoto</v>
      </c>
    </row>
    <row r="8036" spans="1:13">
      <c r="A8036" s="11" t="s">
        <v>9</v>
      </c>
      <c r="B8036" s="6">
        <v>123</v>
      </c>
      <c r="C8036" s="2" t="s">
        <v>17618</v>
      </c>
      <c r="D8036" s="2" t="s">
        <v>2022</v>
      </c>
      <c r="E8036" s="11" t="str">
        <f>CONCATENATE(TablaC11[[#This Row],[Apellido]]," ",TablaC11[[#This Row],[Nombre]])</f>
        <v>NAGELA GUSTAVO DANIEL</v>
      </c>
      <c r="F8036" s="11" t="s">
        <v>12</v>
      </c>
      <c r="G8036" s="11" t="s">
        <v>13</v>
      </c>
      <c r="H8036" s="6">
        <v>23470977</v>
      </c>
      <c r="I8036" s="6">
        <v>1973</v>
      </c>
      <c r="J8036" s="11" t="s">
        <v>24744</v>
      </c>
      <c r="K8036" s="11" t="str">
        <f t="shared" si="125"/>
        <v>Adultos</v>
      </c>
      <c r="L8036" s="6">
        <f>2023-TablaC11[[#This Row],[Clase]]</f>
        <v>50</v>
      </c>
      <c r="M8036" s="4" t="str">
        <f>VLOOKUP(TablaC11[[#This Row],[Circuito]],Aux!$A$2:$B$12,2,0)</f>
        <v>Villa Devoto</v>
      </c>
    </row>
    <row r="8037" spans="1:13">
      <c r="A8037" s="11" t="s">
        <v>9</v>
      </c>
      <c r="B8037" s="6">
        <v>123</v>
      </c>
      <c r="C8037" s="2" t="s">
        <v>17620</v>
      </c>
      <c r="D8037" s="2" t="s">
        <v>5001</v>
      </c>
      <c r="E8037" s="11" t="str">
        <f>CONCATENATE(TablaC11[[#This Row],[Apellido]]," ",TablaC11[[#This Row],[Nombre]])</f>
        <v>NAKAGANEKU YORIO</v>
      </c>
      <c r="F8037" s="11" t="s">
        <v>12</v>
      </c>
      <c r="G8037" s="11" t="s">
        <v>35</v>
      </c>
      <c r="H8037" s="6">
        <v>14619752</v>
      </c>
      <c r="I8037" s="6">
        <v>1937</v>
      </c>
      <c r="J8037" s="11" t="s">
        <v>24745</v>
      </c>
      <c r="K8037" s="11" t="str">
        <f t="shared" si="125"/>
        <v>Adultos Mayores</v>
      </c>
      <c r="L8037" s="6">
        <f>2023-TablaC11[[#This Row],[Clase]]</f>
        <v>86</v>
      </c>
      <c r="M8037" s="4" t="str">
        <f>VLOOKUP(TablaC11[[#This Row],[Circuito]],Aux!$A$2:$B$12,2,0)</f>
        <v>Villa Devoto</v>
      </c>
    </row>
    <row r="8038" spans="1:13">
      <c r="A8038" s="11" t="s">
        <v>9</v>
      </c>
      <c r="B8038" s="6">
        <v>123</v>
      </c>
      <c r="C8038" s="2" t="s">
        <v>17622</v>
      </c>
      <c r="D8038" s="2" t="s">
        <v>17623</v>
      </c>
      <c r="E8038" s="11" t="str">
        <f>CONCATENATE(TablaC11[[#This Row],[Apellido]]," ",TablaC11[[#This Row],[Nombre]])</f>
        <v>NAPPA FRANCISCO LUIS</v>
      </c>
      <c r="F8038" s="11" t="s">
        <v>12</v>
      </c>
      <c r="G8038" s="11" t="s">
        <v>18</v>
      </c>
      <c r="H8038" s="6">
        <v>4507113</v>
      </c>
      <c r="I8038" s="6">
        <v>1931</v>
      </c>
      <c r="J8038" s="11" t="s">
        <v>24746</v>
      </c>
      <c r="K8038" s="11" t="str">
        <f t="shared" si="125"/>
        <v>Adultos Mayores</v>
      </c>
      <c r="L8038" s="6">
        <f>2023-TablaC11[[#This Row],[Clase]]</f>
        <v>92</v>
      </c>
      <c r="M8038" s="4" t="str">
        <f>VLOOKUP(TablaC11[[#This Row],[Circuito]],Aux!$A$2:$B$12,2,0)</f>
        <v>Villa Devoto</v>
      </c>
    </row>
    <row r="8039" spans="1:13">
      <c r="A8039" s="11" t="s">
        <v>9</v>
      </c>
      <c r="B8039" s="6">
        <v>123</v>
      </c>
      <c r="C8039" s="2" t="s">
        <v>17622</v>
      </c>
      <c r="D8039" s="2" t="s">
        <v>1561</v>
      </c>
      <c r="E8039" s="11" t="str">
        <f>CONCATENATE(TablaC11[[#This Row],[Apellido]]," ",TablaC11[[#This Row],[Nombre]])</f>
        <v>NAPPA MARIA TERESA</v>
      </c>
      <c r="F8039" s="11" t="s">
        <v>17</v>
      </c>
      <c r="G8039" s="11" t="s">
        <v>18</v>
      </c>
      <c r="H8039" s="6">
        <v>4837862</v>
      </c>
      <c r="I8039" s="6">
        <v>1943</v>
      </c>
      <c r="J8039" s="11" t="s">
        <v>24655</v>
      </c>
      <c r="K8039" s="11" t="str">
        <f t="shared" si="125"/>
        <v>Adultos Mayores</v>
      </c>
      <c r="L8039" s="6">
        <f>2023-TablaC11[[#This Row],[Clase]]</f>
        <v>80</v>
      </c>
      <c r="M8039" s="4" t="str">
        <f>VLOOKUP(TablaC11[[#This Row],[Circuito]],Aux!$A$2:$B$12,2,0)</f>
        <v>Villa Devoto</v>
      </c>
    </row>
    <row r="8040" spans="1:13">
      <c r="A8040" s="11" t="s">
        <v>9</v>
      </c>
      <c r="B8040" s="6">
        <v>123</v>
      </c>
      <c r="C8040" s="2" t="s">
        <v>17622</v>
      </c>
      <c r="D8040" s="2" t="s">
        <v>15348</v>
      </c>
      <c r="E8040" s="11" t="str">
        <f>CONCATENATE(TablaC11[[#This Row],[Apellido]]," ",TablaC11[[#This Row],[Nombre]])</f>
        <v>NAPPA SUSANA CARMEN</v>
      </c>
      <c r="F8040" s="11" t="s">
        <v>17</v>
      </c>
      <c r="G8040" s="11" t="s">
        <v>18</v>
      </c>
      <c r="H8040" s="6">
        <v>5590661</v>
      </c>
      <c r="I8040" s="6">
        <v>1946</v>
      </c>
      <c r="J8040" s="11" t="s">
        <v>24747</v>
      </c>
      <c r="K8040" s="11" t="str">
        <f t="shared" si="125"/>
        <v>Adultos Mayores</v>
      </c>
      <c r="L8040" s="6">
        <f>2023-TablaC11[[#This Row],[Clase]]</f>
        <v>77</v>
      </c>
      <c r="M8040" s="4" t="str">
        <f>VLOOKUP(TablaC11[[#This Row],[Circuito]],Aux!$A$2:$B$12,2,0)</f>
        <v>Villa Devoto</v>
      </c>
    </row>
    <row r="8041" spans="1:13">
      <c r="A8041" s="11" t="s">
        <v>9</v>
      </c>
      <c r="B8041" s="6">
        <v>123</v>
      </c>
      <c r="C8041" s="2" t="s">
        <v>17626</v>
      </c>
      <c r="D8041" s="2" t="s">
        <v>2014</v>
      </c>
      <c r="E8041" s="11" t="str">
        <f>CONCATENATE(TablaC11[[#This Row],[Apellido]]," ",TablaC11[[#This Row],[Nombre]])</f>
        <v>NASUTI LUISA JUANA</v>
      </c>
      <c r="F8041" s="11" t="s">
        <v>17</v>
      </c>
      <c r="G8041" s="11" t="s">
        <v>18</v>
      </c>
      <c r="H8041" s="6">
        <v>2455226</v>
      </c>
      <c r="I8041" s="6">
        <v>1932</v>
      </c>
      <c r="J8041" s="11" t="s">
        <v>24748</v>
      </c>
      <c r="K8041" s="11" t="str">
        <f t="shared" si="125"/>
        <v>Adultos Mayores</v>
      </c>
      <c r="L8041" s="6">
        <f>2023-TablaC11[[#This Row],[Clase]]</f>
        <v>91</v>
      </c>
      <c r="M8041" s="4" t="str">
        <f>VLOOKUP(TablaC11[[#This Row],[Circuito]],Aux!$A$2:$B$12,2,0)</f>
        <v>Villa Devoto</v>
      </c>
    </row>
    <row r="8042" spans="1:13">
      <c r="A8042" s="11" t="s">
        <v>9</v>
      </c>
      <c r="B8042" s="6">
        <v>123</v>
      </c>
      <c r="C8042" s="2" t="s">
        <v>6137</v>
      </c>
      <c r="D8042" s="2" t="s">
        <v>17628</v>
      </c>
      <c r="E8042" s="11" t="str">
        <f>CONCATENATE(TablaC11[[#This Row],[Apellido]]," ",TablaC11[[#This Row],[Nombre]])</f>
        <v>NAVARRO ANAHI ALEJANDRA</v>
      </c>
      <c r="F8042" s="11" t="s">
        <v>17</v>
      </c>
      <c r="G8042" s="11" t="s">
        <v>13</v>
      </c>
      <c r="H8042" s="6">
        <v>17106111</v>
      </c>
      <c r="I8042" s="6">
        <v>1964</v>
      </c>
      <c r="J8042" s="11" t="s">
        <v>24749</v>
      </c>
      <c r="K8042" s="11" t="str">
        <f t="shared" si="125"/>
        <v>Adultos</v>
      </c>
      <c r="L8042" s="6">
        <f>2023-TablaC11[[#This Row],[Clase]]</f>
        <v>59</v>
      </c>
      <c r="M8042" s="4" t="str">
        <f>VLOOKUP(TablaC11[[#This Row],[Circuito]],Aux!$A$2:$B$12,2,0)</f>
        <v>Villa Devoto</v>
      </c>
    </row>
    <row r="8043" spans="1:13">
      <c r="A8043" s="11" t="s">
        <v>9</v>
      </c>
      <c r="B8043" s="6">
        <v>123</v>
      </c>
      <c r="C8043" s="2" t="s">
        <v>17630</v>
      </c>
      <c r="D8043" s="2" t="s">
        <v>179</v>
      </c>
      <c r="E8043" s="11" t="str">
        <f>CONCATENATE(TablaC11[[#This Row],[Apellido]]," ",TablaC11[[#This Row],[Nombre]])</f>
        <v>NIEVA JUAN CARLOS</v>
      </c>
      <c r="F8043" s="11" t="s">
        <v>12</v>
      </c>
      <c r="G8043" s="11" t="s">
        <v>13</v>
      </c>
      <c r="H8043" s="6">
        <v>8632996</v>
      </c>
      <c r="I8043" s="6">
        <v>1951</v>
      </c>
      <c r="J8043" s="11" t="s">
        <v>24750</v>
      </c>
      <c r="K8043" s="11" t="str">
        <f t="shared" si="125"/>
        <v>Adultos Mayores</v>
      </c>
      <c r="L8043" s="6">
        <f>2023-TablaC11[[#This Row],[Clase]]</f>
        <v>72</v>
      </c>
      <c r="M8043" s="4" t="str">
        <f>VLOOKUP(TablaC11[[#This Row],[Circuito]],Aux!$A$2:$B$12,2,0)</f>
        <v>Villa Devoto</v>
      </c>
    </row>
    <row r="8044" spans="1:13">
      <c r="A8044" s="11" t="s">
        <v>9</v>
      </c>
      <c r="B8044" s="6">
        <v>123</v>
      </c>
      <c r="C8044" s="2" t="s">
        <v>17632</v>
      </c>
      <c r="D8044" s="2" t="s">
        <v>17633</v>
      </c>
      <c r="E8044" s="11" t="str">
        <f>CONCATENATE(TablaC11[[#This Row],[Apellido]]," ",TablaC11[[#This Row],[Nombre]])</f>
        <v>NOBLEGA BLANCA ELENA</v>
      </c>
      <c r="F8044" s="11" t="s">
        <v>17</v>
      </c>
      <c r="G8044" s="11" t="s">
        <v>18</v>
      </c>
      <c r="H8044" s="6">
        <v>5000261</v>
      </c>
      <c r="I8044" s="6">
        <v>1945</v>
      </c>
      <c r="J8044" s="11" t="s">
        <v>24751</v>
      </c>
      <c r="K8044" s="11" t="str">
        <f t="shared" si="125"/>
        <v>Adultos Mayores</v>
      </c>
      <c r="L8044" s="6">
        <f>2023-TablaC11[[#This Row],[Clase]]</f>
        <v>78</v>
      </c>
      <c r="M8044" s="4" t="str">
        <f>VLOOKUP(TablaC11[[#This Row],[Circuito]],Aux!$A$2:$B$12,2,0)</f>
        <v>Villa Devoto</v>
      </c>
    </row>
    <row r="8045" spans="1:13">
      <c r="A8045" s="11" t="s">
        <v>9</v>
      </c>
      <c r="B8045" s="6">
        <v>123</v>
      </c>
      <c r="C8045" s="2" t="s">
        <v>6147</v>
      </c>
      <c r="D8045" s="2" t="s">
        <v>12027</v>
      </c>
      <c r="E8045" s="11" t="str">
        <f>CONCATENATE(TablaC11[[#This Row],[Apellido]]," ",TablaC11[[#This Row],[Nombre]])</f>
        <v>NOGUEIRA DANIEL JORGE</v>
      </c>
      <c r="F8045" s="11" t="s">
        <v>12</v>
      </c>
      <c r="G8045" s="11" t="s">
        <v>18</v>
      </c>
      <c r="H8045" s="6">
        <v>14466809</v>
      </c>
      <c r="I8045" s="6">
        <v>1960</v>
      </c>
      <c r="J8045" s="11" t="s">
        <v>24752</v>
      </c>
      <c r="K8045" s="11" t="str">
        <f t="shared" si="125"/>
        <v>Adultos</v>
      </c>
      <c r="L8045" s="6">
        <f>2023-TablaC11[[#This Row],[Clase]]</f>
        <v>63</v>
      </c>
      <c r="M8045" s="4" t="str">
        <f>VLOOKUP(TablaC11[[#This Row],[Circuito]],Aux!$A$2:$B$12,2,0)</f>
        <v>Villa Devoto</v>
      </c>
    </row>
    <row r="8046" spans="1:13">
      <c r="A8046" s="11" t="s">
        <v>9</v>
      </c>
      <c r="B8046" s="6">
        <v>123</v>
      </c>
      <c r="C8046" s="2" t="s">
        <v>17636</v>
      </c>
      <c r="D8046" s="2" t="s">
        <v>976</v>
      </c>
      <c r="E8046" s="11" t="str">
        <f>CONCATENATE(TablaC11[[#This Row],[Apellido]]," ",TablaC11[[#This Row],[Nombre]])</f>
        <v>NOVELLO MARIA MARTA</v>
      </c>
      <c r="F8046" s="11" t="s">
        <v>17</v>
      </c>
      <c r="G8046" s="11" t="s">
        <v>13</v>
      </c>
      <c r="H8046" s="6">
        <v>5617022</v>
      </c>
      <c r="I8046" s="6">
        <v>1947</v>
      </c>
      <c r="J8046" s="11" t="s">
        <v>25545</v>
      </c>
      <c r="K8046" s="11" t="str">
        <f t="shared" si="125"/>
        <v>Adultos Mayores</v>
      </c>
      <c r="L8046" s="6">
        <f>2023-TablaC11[[#This Row],[Clase]]</f>
        <v>76</v>
      </c>
      <c r="M8046" s="4" t="str">
        <f>VLOOKUP(TablaC11[[#This Row],[Circuito]],Aux!$A$2:$B$12,2,0)</f>
        <v>Villa Devoto</v>
      </c>
    </row>
    <row r="8047" spans="1:13">
      <c r="A8047" s="11" t="s">
        <v>9</v>
      </c>
      <c r="B8047" s="6">
        <v>123</v>
      </c>
      <c r="C8047" s="2" t="s">
        <v>17638</v>
      </c>
      <c r="D8047" s="2" t="s">
        <v>6520</v>
      </c>
      <c r="E8047" s="11" t="str">
        <f>CONCATENATE(TablaC11[[#This Row],[Apellido]]," ",TablaC11[[#This Row],[Nombre]])</f>
        <v>NOVO ANDREA FABIANA</v>
      </c>
      <c r="F8047" s="11" t="s">
        <v>17</v>
      </c>
      <c r="G8047" s="11" t="s">
        <v>18</v>
      </c>
      <c r="H8047" s="6">
        <v>18029333</v>
      </c>
      <c r="I8047" s="6">
        <v>1967</v>
      </c>
      <c r="J8047" s="11" t="s">
        <v>24753</v>
      </c>
      <c r="K8047" s="11" t="str">
        <f t="shared" si="125"/>
        <v>Adultos</v>
      </c>
      <c r="L8047" s="6">
        <f>2023-TablaC11[[#This Row],[Clase]]</f>
        <v>56</v>
      </c>
      <c r="M8047" s="4" t="str">
        <f>VLOOKUP(TablaC11[[#This Row],[Circuito]],Aux!$A$2:$B$12,2,0)</f>
        <v>Villa Devoto</v>
      </c>
    </row>
    <row r="8048" spans="1:13">
      <c r="A8048" s="11" t="s">
        <v>9</v>
      </c>
      <c r="B8048" s="6">
        <v>123</v>
      </c>
      <c r="C8048" s="2" t="s">
        <v>4493</v>
      </c>
      <c r="D8048" s="2" t="s">
        <v>17640</v>
      </c>
      <c r="E8048" s="11" t="str">
        <f>CONCATENATE(TablaC11[[#This Row],[Apellido]]," ",TablaC11[[#This Row],[Nombre]])</f>
        <v>NOVOA ASTRID ISABEL</v>
      </c>
      <c r="F8048" s="11" t="s">
        <v>17</v>
      </c>
      <c r="G8048" s="11" t="s">
        <v>13</v>
      </c>
      <c r="H8048" s="6">
        <v>28753903</v>
      </c>
      <c r="I8048" s="6">
        <v>1981</v>
      </c>
      <c r="J8048" s="11" t="s">
        <v>24754</v>
      </c>
      <c r="K8048" s="11" t="str">
        <f t="shared" si="125"/>
        <v>Adultos</v>
      </c>
      <c r="L8048" s="6">
        <f>2023-TablaC11[[#This Row],[Clase]]</f>
        <v>42</v>
      </c>
      <c r="M8048" s="4" t="str">
        <f>VLOOKUP(TablaC11[[#This Row],[Circuito]],Aux!$A$2:$B$12,2,0)</f>
        <v>Villa Devoto</v>
      </c>
    </row>
    <row r="8049" spans="1:13">
      <c r="A8049" s="11" t="s">
        <v>9</v>
      </c>
      <c r="B8049" s="6">
        <v>123</v>
      </c>
      <c r="C8049" s="2" t="s">
        <v>17642</v>
      </c>
      <c r="D8049" s="2" t="s">
        <v>17643</v>
      </c>
      <c r="E8049" s="11" t="str">
        <f>CONCATENATE(TablaC11[[#This Row],[Apellido]]," ",TablaC11[[#This Row],[Nombre]])</f>
        <v>NUPIERI SANDRA CARMEN</v>
      </c>
      <c r="F8049" s="11" t="s">
        <v>17</v>
      </c>
      <c r="G8049" s="11" t="s">
        <v>18</v>
      </c>
      <c r="H8049" s="6">
        <v>12447707</v>
      </c>
      <c r="I8049" s="6">
        <v>1958</v>
      </c>
      <c r="J8049" s="11" t="s">
        <v>24755</v>
      </c>
      <c r="K8049" s="11" t="str">
        <f t="shared" si="125"/>
        <v>Adultos</v>
      </c>
      <c r="L8049" s="6">
        <f>2023-TablaC11[[#This Row],[Clase]]</f>
        <v>65</v>
      </c>
      <c r="M8049" s="4" t="str">
        <f>VLOOKUP(TablaC11[[#This Row],[Circuito]],Aux!$A$2:$B$12,2,0)</f>
        <v>Villa Devoto</v>
      </c>
    </row>
    <row r="8050" spans="1:13">
      <c r="A8050" s="11" t="s">
        <v>9</v>
      </c>
      <c r="B8050" s="6">
        <v>123</v>
      </c>
      <c r="C8050" s="2" t="s">
        <v>6178</v>
      </c>
      <c r="D8050" s="2" t="s">
        <v>11577</v>
      </c>
      <c r="E8050" s="11" t="str">
        <f>CONCATENATE(TablaC11[[#This Row],[Apellido]]," ",TablaC11[[#This Row],[Nombre]])</f>
        <v>OLGUIN LUIS ANGEL</v>
      </c>
      <c r="F8050" s="11" t="s">
        <v>12</v>
      </c>
      <c r="G8050" s="11" t="s">
        <v>35</v>
      </c>
      <c r="H8050" s="6">
        <v>17421510</v>
      </c>
      <c r="I8050" s="6">
        <v>1965</v>
      </c>
      <c r="J8050" s="11" t="s">
        <v>24756</v>
      </c>
      <c r="K8050" s="11" t="str">
        <f t="shared" si="125"/>
        <v>Adultos</v>
      </c>
      <c r="L8050" s="6">
        <f>2023-TablaC11[[#This Row],[Clase]]</f>
        <v>58</v>
      </c>
      <c r="M8050" s="4" t="str">
        <f>VLOOKUP(TablaC11[[#This Row],[Circuito]],Aux!$A$2:$B$12,2,0)</f>
        <v>Villa Devoto</v>
      </c>
    </row>
    <row r="8051" spans="1:13">
      <c r="A8051" s="11" t="s">
        <v>9</v>
      </c>
      <c r="B8051" s="6">
        <v>123</v>
      </c>
      <c r="C8051" s="2" t="s">
        <v>4506</v>
      </c>
      <c r="D8051" s="2" t="s">
        <v>17646</v>
      </c>
      <c r="E8051" s="11" t="str">
        <f>CONCATENATE(TablaC11[[#This Row],[Apellido]]," ",TablaC11[[#This Row],[Nombre]])</f>
        <v>OLIVA CELIA LEONOR</v>
      </c>
      <c r="F8051" s="11" t="s">
        <v>17</v>
      </c>
      <c r="G8051" s="11" t="s">
        <v>18</v>
      </c>
      <c r="H8051" s="6">
        <v>6056725</v>
      </c>
      <c r="I8051" s="6">
        <v>1948</v>
      </c>
      <c r="J8051" s="11" t="s">
        <v>24757</v>
      </c>
      <c r="K8051" s="11" t="str">
        <f t="shared" si="125"/>
        <v>Adultos Mayores</v>
      </c>
      <c r="L8051" s="6">
        <f>2023-TablaC11[[#This Row],[Clase]]</f>
        <v>75</v>
      </c>
      <c r="M8051" s="4" t="str">
        <f>VLOOKUP(TablaC11[[#This Row],[Circuito]],Aux!$A$2:$B$12,2,0)</f>
        <v>Villa Devoto</v>
      </c>
    </row>
    <row r="8052" spans="1:13">
      <c r="A8052" s="11" t="s">
        <v>9</v>
      </c>
      <c r="B8052" s="6">
        <v>123</v>
      </c>
      <c r="C8052" s="2" t="s">
        <v>17648</v>
      </c>
      <c r="D8052" s="2" t="s">
        <v>34</v>
      </c>
      <c r="E8052" s="11" t="str">
        <f>CONCATENATE(TablaC11[[#This Row],[Apellido]]," ",TablaC11[[#This Row],[Nombre]])</f>
        <v>OLMEDO JORGE ALBERTO</v>
      </c>
      <c r="F8052" s="11" t="s">
        <v>12</v>
      </c>
      <c r="G8052" s="11" t="s">
        <v>18</v>
      </c>
      <c r="H8052" s="6">
        <v>11293797</v>
      </c>
      <c r="I8052" s="6">
        <v>1954</v>
      </c>
      <c r="J8052" s="11" t="s">
        <v>24409</v>
      </c>
      <c r="K8052" s="11" t="str">
        <f t="shared" si="125"/>
        <v>Adultos Mayores</v>
      </c>
      <c r="L8052" s="6">
        <f>2023-TablaC11[[#This Row],[Clase]]</f>
        <v>69</v>
      </c>
      <c r="M8052" s="4" t="str">
        <f>VLOOKUP(TablaC11[[#This Row],[Circuito]],Aux!$A$2:$B$12,2,0)</f>
        <v>Villa Devoto</v>
      </c>
    </row>
    <row r="8053" spans="1:13">
      <c r="A8053" s="11" t="s">
        <v>9</v>
      </c>
      <c r="B8053" s="6">
        <v>123</v>
      </c>
      <c r="C8053" s="2" t="s">
        <v>17648</v>
      </c>
      <c r="D8053" s="2" t="s">
        <v>17649</v>
      </c>
      <c r="E8053" s="11" t="str">
        <f>CONCATENATE(TablaC11[[#This Row],[Apellido]]," ",TablaC11[[#This Row],[Nombre]])</f>
        <v>OLMEDO LINDA SHIRLY DENISE</v>
      </c>
      <c r="F8053" s="11" t="s">
        <v>17</v>
      </c>
      <c r="G8053" s="11" t="s">
        <v>13</v>
      </c>
      <c r="H8053" s="6">
        <v>36596940</v>
      </c>
      <c r="I8053" s="6">
        <v>1991</v>
      </c>
      <c r="J8053" s="11" t="s">
        <v>24758</v>
      </c>
      <c r="K8053" s="11" t="str">
        <f t="shared" si="125"/>
        <v>Adultos</v>
      </c>
      <c r="L8053" s="6">
        <f>2023-TablaC11[[#This Row],[Clase]]</f>
        <v>32</v>
      </c>
      <c r="M8053" s="4" t="str">
        <f>VLOOKUP(TablaC11[[#This Row],[Circuito]],Aux!$A$2:$B$12,2,0)</f>
        <v>Villa Devoto</v>
      </c>
    </row>
    <row r="8054" spans="1:13">
      <c r="A8054" s="11" t="s">
        <v>9</v>
      </c>
      <c r="B8054" s="6">
        <v>123</v>
      </c>
      <c r="C8054" s="2" t="s">
        <v>17651</v>
      </c>
      <c r="D8054" s="2" t="s">
        <v>486</v>
      </c>
      <c r="E8054" s="11" t="str">
        <f>CONCATENATE(TablaC11[[#This Row],[Apellido]]," ",TablaC11[[#This Row],[Nombre]])</f>
        <v>ONECA SUSANA GRACIELA</v>
      </c>
      <c r="F8054" s="11" t="s">
        <v>17</v>
      </c>
      <c r="G8054" s="11" t="s">
        <v>13</v>
      </c>
      <c r="H8054" s="6">
        <v>6186309</v>
      </c>
      <c r="I8054" s="6">
        <v>1950</v>
      </c>
      <c r="J8054" s="11" t="s">
        <v>25546</v>
      </c>
      <c r="K8054" s="11" t="str">
        <f t="shared" si="125"/>
        <v>Adultos Mayores</v>
      </c>
      <c r="L8054" s="6">
        <f>2023-TablaC11[[#This Row],[Clase]]</f>
        <v>73</v>
      </c>
      <c r="M8054" s="4" t="str">
        <f>VLOOKUP(TablaC11[[#This Row],[Circuito]],Aux!$A$2:$B$12,2,0)</f>
        <v>Villa Devoto</v>
      </c>
    </row>
    <row r="8055" spans="1:13">
      <c r="A8055" s="11" t="s">
        <v>9</v>
      </c>
      <c r="B8055" s="6">
        <v>123</v>
      </c>
      <c r="C8055" s="2" t="s">
        <v>2841</v>
      </c>
      <c r="D8055" s="2" t="s">
        <v>11889</v>
      </c>
      <c r="E8055" s="11" t="str">
        <f>CONCATENATE(TablaC11[[#This Row],[Apellido]]," ",TablaC11[[#This Row],[Nombre]])</f>
        <v>ORTIZ ANALIA</v>
      </c>
      <c r="F8055" s="11" t="s">
        <v>17</v>
      </c>
      <c r="G8055" s="11" t="s">
        <v>56</v>
      </c>
      <c r="H8055" s="6">
        <v>39063858</v>
      </c>
      <c r="I8055" s="6">
        <v>1995</v>
      </c>
      <c r="J8055" s="11" t="s">
        <v>25386</v>
      </c>
      <c r="K8055" s="11" t="str">
        <f t="shared" si="125"/>
        <v>Juventud</v>
      </c>
      <c r="L8055" s="6">
        <f>2023-TablaC11[[#This Row],[Clase]]</f>
        <v>28</v>
      </c>
      <c r="M8055" s="4" t="str">
        <f>VLOOKUP(TablaC11[[#This Row],[Circuito]],Aux!$A$2:$B$12,2,0)</f>
        <v>Villa Devoto</v>
      </c>
    </row>
    <row r="8056" spans="1:13">
      <c r="A8056" s="11" t="s">
        <v>9</v>
      </c>
      <c r="B8056" s="6">
        <v>123</v>
      </c>
      <c r="C8056" s="2" t="s">
        <v>2841</v>
      </c>
      <c r="D8056" s="2" t="s">
        <v>17654</v>
      </c>
      <c r="E8056" s="11" t="str">
        <f>CONCATENATE(TablaC11[[#This Row],[Apellido]]," ",TablaC11[[#This Row],[Nombre]])</f>
        <v>ORTIZ EMILCE LUCIA</v>
      </c>
      <c r="F8056" s="11" t="s">
        <v>17</v>
      </c>
      <c r="G8056" s="11" t="s">
        <v>18</v>
      </c>
      <c r="H8056" s="6">
        <v>17109939</v>
      </c>
      <c r="I8056" s="6">
        <v>1964</v>
      </c>
      <c r="J8056" s="11" t="s">
        <v>24759</v>
      </c>
      <c r="K8056" s="11" t="str">
        <f t="shared" si="125"/>
        <v>Adultos</v>
      </c>
      <c r="L8056" s="6">
        <f>2023-TablaC11[[#This Row],[Clase]]</f>
        <v>59</v>
      </c>
      <c r="M8056" s="4" t="str">
        <f>VLOOKUP(TablaC11[[#This Row],[Circuito]],Aux!$A$2:$B$12,2,0)</f>
        <v>Villa Devoto</v>
      </c>
    </row>
    <row r="8057" spans="1:13">
      <c r="A8057" s="11" t="s">
        <v>9</v>
      </c>
      <c r="B8057" s="6">
        <v>123</v>
      </c>
      <c r="C8057" s="2" t="s">
        <v>2841</v>
      </c>
      <c r="D8057" s="2" t="s">
        <v>11190</v>
      </c>
      <c r="E8057" s="11" t="str">
        <f>CONCATENATE(TablaC11[[#This Row],[Apellido]]," ",TablaC11[[#This Row],[Nombre]])</f>
        <v>ORTIZ PABLO GABRIEL</v>
      </c>
      <c r="F8057" s="11" t="s">
        <v>12</v>
      </c>
      <c r="G8057" s="11" t="s">
        <v>18</v>
      </c>
      <c r="H8057" s="6">
        <v>23008574</v>
      </c>
      <c r="I8057" s="6">
        <v>1972</v>
      </c>
      <c r="J8057" s="11" t="s">
        <v>24760</v>
      </c>
      <c r="K8057" s="11" t="str">
        <f t="shared" si="125"/>
        <v>Adultos</v>
      </c>
      <c r="L8057" s="6">
        <f>2023-TablaC11[[#This Row],[Clase]]</f>
        <v>51</v>
      </c>
      <c r="M8057" s="4" t="str">
        <f>VLOOKUP(TablaC11[[#This Row],[Circuito]],Aux!$A$2:$B$12,2,0)</f>
        <v>Villa Devoto</v>
      </c>
    </row>
    <row r="8058" spans="1:13">
      <c r="A8058" s="11" t="s">
        <v>9</v>
      </c>
      <c r="B8058" s="6">
        <v>123</v>
      </c>
      <c r="C8058" s="2" t="s">
        <v>2848</v>
      </c>
      <c r="D8058" s="2" t="s">
        <v>2152</v>
      </c>
      <c r="E8058" s="11" t="str">
        <f>CONCATENATE(TablaC11[[#This Row],[Apellido]]," ",TablaC11[[#This Row],[Nombre]])</f>
        <v>OTERO SONIA BEATRIZ</v>
      </c>
      <c r="F8058" s="11" t="s">
        <v>17</v>
      </c>
      <c r="G8058" s="11" t="s">
        <v>13</v>
      </c>
      <c r="H8058" s="6">
        <v>10478355</v>
      </c>
      <c r="I8058" s="6">
        <v>1952</v>
      </c>
      <c r="J8058" s="11" t="s">
        <v>24761</v>
      </c>
      <c r="K8058" s="11" t="str">
        <f t="shared" si="125"/>
        <v>Adultos Mayores</v>
      </c>
      <c r="L8058" s="6">
        <f>2023-TablaC11[[#This Row],[Clase]]</f>
        <v>71</v>
      </c>
      <c r="M8058" s="4" t="str">
        <f>VLOOKUP(TablaC11[[#This Row],[Circuito]],Aux!$A$2:$B$12,2,0)</f>
        <v>Villa Devoto</v>
      </c>
    </row>
    <row r="8059" spans="1:13">
      <c r="A8059" s="11" t="s">
        <v>9</v>
      </c>
      <c r="B8059" s="6">
        <v>123</v>
      </c>
      <c r="C8059" s="2" t="s">
        <v>17658</v>
      </c>
      <c r="D8059" s="2" t="s">
        <v>17659</v>
      </c>
      <c r="E8059" s="11" t="str">
        <f>CONCATENATE(TablaC11[[#This Row],[Apellido]]," ",TablaC11[[#This Row],[Nombre]])</f>
        <v>OZAN RAUL ENRIQUE</v>
      </c>
      <c r="F8059" s="11" t="s">
        <v>12</v>
      </c>
      <c r="G8059" s="11" t="s">
        <v>13</v>
      </c>
      <c r="H8059" s="6">
        <v>11703791</v>
      </c>
      <c r="I8059" s="6">
        <v>1955</v>
      </c>
      <c r="J8059" s="11" t="s">
        <v>24762</v>
      </c>
      <c r="K8059" s="11" t="str">
        <f t="shared" si="125"/>
        <v>Adultos Mayores</v>
      </c>
      <c r="L8059" s="6">
        <f>2023-TablaC11[[#This Row],[Clase]]</f>
        <v>68</v>
      </c>
      <c r="M8059" s="4" t="str">
        <f>VLOOKUP(TablaC11[[#This Row],[Circuito]],Aux!$A$2:$B$12,2,0)</f>
        <v>Villa Devoto</v>
      </c>
    </row>
    <row r="8060" spans="1:13">
      <c r="A8060" s="11" t="s">
        <v>9</v>
      </c>
      <c r="B8060" s="6">
        <v>123</v>
      </c>
      <c r="C8060" s="2" t="s">
        <v>17661</v>
      </c>
      <c r="D8060" s="2" t="s">
        <v>17662</v>
      </c>
      <c r="E8060" s="11" t="str">
        <f>CONCATENATE(TablaC11[[#This Row],[Apellido]]," ",TablaC11[[#This Row],[Nombre]])</f>
        <v>PALADINO LUCIO ANIBAL</v>
      </c>
      <c r="F8060" s="11" t="s">
        <v>12</v>
      </c>
      <c r="G8060" s="11" t="s">
        <v>18</v>
      </c>
      <c r="H8060" s="6">
        <v>10746437</v>
      </c>
      <c r="I8060" s="6">
        <v>1952</v>
      </c>
      <c r="J8060" s="11" t="s">
        <v>24763</v>
      </c>
      <c r="K8060" s="11" t="str">
        <f t="shared" si="125"/>
        <v>Adultos Mayores</v>
      </c>
      <c r="L8060" s="6">
        <f>2023-TablaC11[[#This Row],[Clase]]</f>
        <v>71</v>
      </c>
      <c r="M8060" s="4" t="str">
        <f>VLOOKUP(TablaC11[[#This Row],[Circuito]],Aux!$A$2:$B$12,2,0)</f>
        <v>Villa Devoto</v>
      </c>
    </row>
    <row r="8061" spans="1:13">
      <c r="A8061" s="11" t="s">
        <v>9</v>
      </c>
      <c r="B8061" s="6">
        <v>123</v>
      </c>
      <c r="C8061" s="2" t="s">
        <v>17664</v>
      </c>
      <c r="D8061" s="2" t="s">
        <v>14555</v>
      </c>
      <c r="E8061" s="11" t="str">
        <f>CONCATENATE(TablaC11[[#This Row],[Apellido]]," ",TablaC11[[#This Row],[Nombre]])</f>
        <v>PALAZZI ROBERTO FERNANDO</v>
      </c>
      <c r="F8061" s="11" t="s">
        <v>12</v>
      </c>
      <c r="G8061" s="11" t="s">
        <v>18</v>
      </c>
      <c r="H8061" s="6">
        <v>17362902</v>
      </c>
      <c r="I8061" s="6">
        <v>1965</v>
      </c>
      <c r="J8061" s="11" t="s">
        <v>24764</v>
      </c>
      <c r="K8061" s="11" t="str">
        <f t="shared" si="125"/>
        <v>Adultos</v>
      </c>
      <c r="L8061" s="6">
        <f>2023-TablaC11[[#This Row],[Clase]]</f>
        <v>58</v>
      </c>
      <c r="M8061" s="4" t="str">
        <f>VLOOKUP(TablaC11[[#This Row],[Circuito]],Aux!$A$2:$B$12,2,0)</f>
        <v>Villa Devoto</v>
      </c>
    </row>
    <row r="8062" spans="1:13">
      <c r="A8062" s="11" t="s">
        <v>9</v>
      </c>
      <c r="B8062" s="6">
        <v>123</v>
      </c>
      <c r="C8062" s="2" t="s">
        <v>1040</v>
      </c>
      <c r="D8062" s="2" t="s">
        <v>17666</v>
      </c>
      <c r="E8062" s="11" t="str">
        <f>CONCATENATE(TablaC11[[#This Row],[Apellido]]," ",TablaC11[[#This Row],[Nombre]])</f>
        <v>PALERMO VICTORINA TERESA</v>
      </c>
      <c r="F8062" s="11" t="s">
        <v>17</v>
      </c>
      <c r="G8062" s="11" t="s">
        <v>18</v>
      </c>
      <c r="H8062" s="6">
        <v>668912</v>
      </c>
      <c r="I8062" s="6">
        <v>1934</v>
      </c>
      <c r="J8062" s="11" t="s">
        <v>24765</v>
      </c>
      <c r="K8062" s="11" t="str">
        <f t="shared" si="125"/>
        <v>Adultos Mayores</v>
      </c>
      <c r="L8062" s="6">
        <f>2023-TablaC11[[#This Row],[Clase]]</f>
        <v>89</v>
      </c>
      <c r="M8062" s="4" t="str">
        <f>VLOOKUP(TablaC11[[#This Row],[Circuito]],Aux!$A$2:$B$12,2,0)</f>
        <v>Villa Devoto</v>
      </c>
    </row>
    <row r="8063" spans="1:13">
      <c r="A8063" s="11" t="s">
        <v>9</v>
      </c>
      <c r="B8063" s="6">
        <v>123</v>
      </c>
      <c r="C8063" s="2" t="s">
        <v>17668</v>
      </c>
      <c r="D8063" s="2" t="s">
        <v>17669</v>
      </c>
      <c r="E8063" s="11" t="str">
        <f>CONCATENATE(TablaC11[[#This Row],[Apellido]]," ",TablaC11[[#This Row],[Nombre]])</f>
        <v>PALMISANO MARIA ROSA DEL VALLE</v>
      </c>
      <c r="F8063" s="11" t="s">
        <v>17</v>
      </c>
      <c r="G8063" s="11" t="s">
        <v>690</v>
      </c>
      <c r="H8063" s="6">
        <v>10692296</v>
      </c>
      <c r="I8063" s="6">
        <v>1952</v>
      </c>
      <c r="J8063" s="11" t="s">
        <v>24410</v>
      </c>
      <c r="K8063" s="11" t="str">
        <f t="shared" si="125"/>
        <v>Adultos Mayores</v>
      </c>
      <c r="L8063" s="6">
        <f>2023-TablaC11[[#This Row],[Clase]]</f>
        <v>71</v>
      </c>
      <c r="M8063" s="4" t="str">
        <f>VLOOKUP(TablaC11[[#This Row],[Circuito]],Aux!$A$2:$B$12,2,0)</f>
        <v>Villa Devoto</v>
      </c>
    </row>
    <row r="8064" spans="1:13">
      <c r="A8064" s="11" t="s">
        <v>9</v>
      </c>
      <c r="B8064" s="6">
        <v>123</v>
      </c>
      <c r="C8064" s="2" t="s">
        <v>11330</v>
      </c>
      <c r="D8064" s="2" t="s">
        <v>2081</v>
      </c>
      <c r="E8064" s="11" t="str">
        <f>CONCATENATE(TablaC11[[#This Row],[Apellido]]," ",TablaC11[[#This Row],[Nombre]])</f>
        <v>PALOPOLI MONICA BEATRIZ</v>
      </c>
      <c r="F8064" s="11" t="s">
        <v>17</v>
      </c>
      <c r="G8064" s="11" t="s">
        <v>18</v>
      </c>
      <c r="H8064" s="6">
        <v>11320175</v>
      </c>
      <c r="I8064" s="6">
        <v>1954</v>
      </c>
      <c r="J8064" s="11" t="s">
        <v>24766</v>
      </c>
      <c r="K8064" s="11" t="str">
        <f t="shared" si="125"/>
        <v>Adultos Mayores</v>
      </c>
      <c r="L8064" s="6">
        <f>2023-TablaC11[[#This Row],[Clase]]</f>
        <v>69</v>
      </c>
      <c r="M8064" s="4" t="str">
        <f>VLOOKUP(TablaC11[[#This Row],[Circuito]],Aux!$A$2:$B$12,2,0)</f>
        <v>Villa Devoto</v>
      </c>
    </row>
    <row r="8065" spans="1:13">
      <c r="A8065" s="11" t="s">
        <v>9</v>
      </c>
      <c r="B8065" s="6">
        <v>123</v>
      </c>
      <c r="C8065" s="2" t="s">
        <v>1048</v>
      </c>
      <c r="D8065" s="2" t="s">
        <v>1216</v>
      </c>
      <c r="E8065" s="11" t="str">
        <f>CONCATENATE(TablaC11[[#This Row],[Apellido]]," ",TablaC11[[#This Row],[Nombre]])</f>
        <v>PAMPIN BEATRIZ HAYDEE</v>
      </c>
      <c r="F8065" s="11" t="s">
        <v>17</v>
      </c>
      <c r="G8065" s="11" t="s">
        <v>13</v>
      </c>
      <c r="H8065" s="6">
        <v>11024801</v>
      </c>
      <c r="I8065" s="6">
        <v>1953</v>
      </c>
      <c r="J8065" s="11" t="s">
        <v>24767</v>
      </c>
      <c r="K8065" s="11" t="str">
        <f t="shared" si="125"/>
        <v>Adultos Mayores</v>
      </c>
      <c r="L8065" s="6">
        <f>2023-TablaC11[[#This Row],[Clase]]</f>
        <v>70</v>
      </c>
      <c r="M8065" s="4" t="str">
        <f>VLOOKUP(TablaC11[[#This Row],[Circuito]],Aux!$A$2:$B$12,2,0)</f>
        <v>Villa Devoto</v>
      </c>
    </row>
    <row r="8066" spans="1:13">
      <c r="A8066" s="11" t="s">
        <v>9</v>
      </c>
      <c r="B8066" s="6">
        <v>123</v>
      </c>
      <c r="C8066" s="2" t="s">
        <v>11335</v>
      </c>
      <c r="D8066" s="2" t="s">
        <v>17672</v>
      </c>
      <c r="E8066" s="11" t="str">
        <f>CONCATENATE(TablaC11[[#This Row],[Apellido]]," ",TablaC11[[#This Row],[Nombre]])</f>
        <v>PANDOLFI GRACIELA PATRICIA</v>
      </c>
      <c r="F8066" s="11" t="s">
        <v>17</v>
      </c>
      <c r="G8066" s="11" t="s">
        <v>18</v>
      </c>
      <c r="H8066" s="6">
        <v>11383095</v>
      </c>
      <c r="I8066" s="6">
        <v>1954</v>
      </c>
      <c r="J8066" s="11" t="s">
        <v>24768</v>
      </c>
      <c r="K8066" s="11" t="str">
        <f t="shared" ref="K8066:K8129" si="126">IF(L8066&lt;=31,"Juventud",IF(L8066&lt;=65,"Adultos","Adultos Mayores"))</f>
        <v>Adultos Mayores</v>
      </c>
      <c r="L8066" s="6">
        <f>2023-TablaC11[[#This Row],[Clase]]</f>
        <v>69</v>
      </c>
      <c r="M8066" s="4" t="str">
        <f>VLOOKUP(TablaC11[[#This Row],[Circuito]],Aux!$A$2:$B$12,2,0)</f>
        <v>Villa Devoto</v>
      </c>
    </row>
    <row r="8067" spans="1:13">
      <c r="A8067" s="11" t="s">
        <v>9</v>
      </c>
      <c r="B8067" s="6">
        <v>123</v>
      </c>
      <c r="C8067" s="2" t="s">
        <v>17674</v>
      </c>
      <c r="D8067" s="2" t="s">
        <v>3873</v>
      </c>
      <c r="E8067" s="11" t="str">
        <f>CONCATENATE(TablaC11[[#This Row],[Apellido]]," ",TablaC11[[#This Row],[Nombre]])</f>
        <v>PANERO MIRTA LIDIA</v>
      </c>
      <c r="F8067" s="11" t="s">
        <v>17</v>
      </c>
      <c r="G8067" s="11" t="s">
        <v>56</v>
      </c>
      <c r="H8067" s="6">
        <v>5921094</v>
      </c>
      <c r="I8067" s="6">
        <v>1948</v>
      </c>
      <c r="J8067" s="11" t="s">
        <v>24769</v>
      </c>
      <c r="K8067" s="11" t="str">
        <f t="shared" si="126"/>
        <v>Adultos Mayores</v>
      </c>
      <c r="L8067" s="6">
        <f>2023-TablaC11[[#This Row],[Clase]]</f>
        <v>75</v>
      </c>
      <c r="M8067" s="4" t="str">
        <f>VLOOKUP(TablaC11[[#This Row],[Circuito]],Aux!$A$2:$B$12,2,0)</f>
        <v>Villa Devoto</v>
      </c>
    </row>
    <row r="8068" spans="1:13">
      <c r="A8068" s="11" t="s">
        <v>9</v>
      </c>
      <c r="B8068" s="6">
        <v>123</v>
      </c>
      <c r="C8068" s="2" t="s">
        <v>1051</v>
      </c>
      <c r="D8068" s="2" t="s">
        <v>17676</v>
      </c>
      <c r="E8068" s="11" t="str">
        <f>CONCATENATE(TablaC11[[#This Row],[Apellido]]," ",TablaC11[[#This Row],[Nombre]])</f>
        <v>PANETTA GRACIELA SOFIA</v>
      </c>
      <c r="F8068" s="11" t="s">
        <v>17</v>
      </c>
      <c r="G8068" s="11" t="s">
        <v>13</v>
      </c>
      <c r="H8068" s="6">
        <v>6428275</v>
      </c>
      <c r="I8068" s="6">
        <v>1950</v>
      </c>
      <c r="J8068" s="11" t="s">
        <v>24770</v>
      </c>
      <c r="K8068" s="11" t="str">
        <f t="shared" si="126"/>
        <v>Adultos Mayores</v>
      </c>
      <c r="L8068" s="6">
        <f>2023-TablaC11[[#This Row],[Clase]]</f>
        <v>73</v>
      </c>
      <c r="M8068" s="4" t="str">
        <f>VLOOKUP(TablaC11[[#This Row],[Circuito]],Aux!$A$2:$B$12,2,0)</f>
        <v>Villa Devoto</v>
      </c>
    </row>
    <row r="8069" spans="1:13">
      <c r="A8069" s="11" t="s">
        <v>9</v>
      </c>
      <c r="B8069" s="6">
        <v>123</v>
      </c>
      <c r="C8069" s="2" t="s">
        <v>17678</v>
      </c>
      <c r="D8069" s="2" t="s">
        <v>4916</v>
      </c>
      <c r="E8069" s="11" t="str">
        <f>CONCATENATE(TablaC11[[#This Row],[Apellido]]," ",TablaC11[[#This Row],[Nombre]])</f>
        <v>PANNUNZIO MONICA ANDREA</v>
      </c>
      <c r="F8069" s="11" t="s">
        <v>17</v>
      </c>
      <c r="G8069" s="11" t="s">
        <v>18</v>
      </c>
      <c r="H8069" s="6">
        <v>21058816</v>
      </c>
      <c r="I8069" s="6">
        <v>1969</v>
      </c>
      <c r="J8069" s="11" t="s">
        <v>24771</v>
      </c>
      <c r="K8069" s="11" t="str">
        <f t="shared" si="126"/>
        <v>Adultos</v>
      </c>
      <c r="L8069" s="6">
        <f>2023-TablaC11[[#This Row],[Clase]]</f>
        <v>54</v>
      </c>
      <c r="M8069" s="4" t="str">
        <f>VLOOKUP(TablaC11[[#This Row],[Circuito]],Aux!$A$2:$B$12,2,0)</f>
        <v>Villa Devoto</v>
      </c>
    </row>
    <row r="8070" spans="1:13">
      <c r="A8070" s="11" t="s">
        <v>9</v>
      </c>
      <c r="B8070" s="6">
        <v>123</v>
      </c>
      <c r="C8070" s="2" t="s">
        <v>17680</v>
      </c>
      <c r="D8070" s="2" t="s">
        <v>17681</v>
      </c>
      <c r="E8070" s="11" t="str">
        <f>CONCATENATE(TablaC11[[#This Row],[Apellido]]," ",TablaC11[[#This Row],[Nombre]])</f>
        <v>PAPINI BRENDA MARYLIN</v>
      </c>
      <c r="F8070" s="11" t="s">
        <v>17</v>
      </c>
      <c r="G8070" s="11" t="s">
        <v>56</v>
      </c>
      <c r="H8070" s="6">
        <v>39411880</v>
      </c>
      <c r="I8070" s="6">
        <v>1996</v>
      </c>
      <c r="J8070" s="11" t="s">
        <v>24772</v>
      </c>
      <c r="K8070" s="11" t="str">
        <f t="shared" si="126"/>
        <v>Juventud</v>
      </c>
      <c r="L8070" s="6">
        <f>2023-TablaC11[[#This Row],[Clase]]</f>
        <v>27</v>
      </c>
      <c r="M8070" s="4" t="str">
        <f>VLOOKUP(TablaC11[[#This Row],[Circuito]],Aux!$A$2:$B$12,2,0)</f>
        <v>Villa Devoto</v>
      </c>
    </row>
    <row r="8071" spans="1:13">
      <c r="A8071" s="11" t="s">
        <v>9</v>
      </c>
      <c r="B8071" s="6">
        <v>123</v>
      </c>
      <c r="C8071" s="2" t="s">
        <v>17680</v>
      </c>
      <c r="D8071" s="2" t="s">
        <v>516</v>
      </c>
      <c r="E8071" s="11" t="str">
        <f>CONCATENATE(TablaC11[[#This Row],[Apellido]]," ",TablaC11[[#This Row],[Nombre]])</f>
        <v>PAPINI MIGUEL ANGEL</v>
      </c>
      <c r="F8071" s="11" t="s">
        <v>12</v>
      </c>
      <c r="G8071" s="11" t="s">
        <v>13</v>
      </c>
      <c r="H8071" s="6">
        <v>17364630</v>
      </c>
      <c r="I8071" s="6">
        <v>1965</v>
      </c>
      <c r="J8071" s="11" t="s">
        <v>24772</v>
      </c>
      <c r="K8071" s="11" t="str">
        <f t="shared" si="126"/>
        <v>Adultos</v>
      </c>
      <c r="L8071" s="6">
        <f>2023-TablaC11[[#This Row],[Clase]]</f>
        <v>58</v>
      </c>
      <c r="M8071" s="4" t="str">
        <f>VLOOKUP(TablaC11[[#This Row],[Circuito]],Aux!$A$2:$B$12,2,0)</f>
        <v>Villa Devoto</v>
      </c>
    </row>
    <row r="8072" spans="1:13">
      <c r="A8072" s="11" t="s">
        <v>9</v>
      </c>
      <c r="B8072" s="6">
        <v>123</v>
      </c>
      <c r="C8072" s="2" t="s">
        <v>17683</v>
      </c>
      <c r="D8072" s="2" t="s">
        <v>1225</v>
      </c>
      <c r="E8072" s="11" t="str">
        <f>CONCATENATE(TablaC11[[#This Row],[Apellido]]," ",TablaC11[[#This Row],[Nombre]])</f>
        <v>PAREJA NELIDA ROSA</v>
      </c>
      <c r="F8072" s="11" t="s">
        <v>17</v>
      </c>
      <c r="G8072" s="11" t="s">
        <v>18</v>
      </c>
      <c r="H8072" s="6">
        <v>5888064</v>
      </c>
      <c r="I8072" s="6">
        <v>1948</v>
      </c>
      <c r="J8072" s="11" t="s">
        <v>24773</v>
      </c>
      <c r="K8072" s="11" t="str">
        <f t="shared" si="126"/>
        <v>Adultos Mayores</v>
      </c>
      <c r="L8072" s="6">
        <f>2023-TablaC11[[#This Row],[Clase]]</f>
        <v>75</v>
      </c>
      <c r="M8072" s="4" t="str">
        <f>VLOOKUP(TablaC11[[#This Row],[Circuito]],Aux!$A$2:$B$12,2,0)</f>
        <v>Villa Devoto</v>
      </c>
    </row>
    <row r="8073" spans="1:13">
      <c r="A8073" s="11" t="s">
        <v>9</v>
      </c>
      <c r="B8073" s="6">
        <v>123</v>
      </c>
      <c r="C8073" s="2" t="s">
        <v>17685</v>
      </c>
      <c r="D8073" s="2" t="s">
        <v>562</v>
      </c>
      <c r="E8073" s="11" t="str">
        <f>CONCATENATE(TablaC11[[#This Row],[Apellido]]," ",TablaC11[[#This Row],[Nombre]])</f>
        <v>PARISI SUSANA BEATRIZ</v>
      </c>
      <c r="F8073" s="11" t="s">
        <v>17</v>
      </c>
      <c r="G8073" s="11" t="s">
        <v>56</v>
      </c>
      <c r="H8073" s="6">
        <v>17363117</v>
      </c>
      <c r="I8073" s="6">
        <v>1965</v>
      </c>
      <c r="J8073" s="11" t="s">
        <v>24774</v>
      </c>
      <c r="K8073" s="11" t="str">
        <f t="shared" si="126"/>
        <v>Adultos</v>
      </c>
      <c r="L8073" s="6">
        <f>2023-TablaC11[[#This Row],[Clase]]</f>
        <v>58</v>
      </c>
      <c r="M8073" s="4" t="str">
        <f>VLOOKUP(TablaC11[[#This Row],[Circuito]],Aux!$A$2:$B$12,2,0)</f>
        <v>Villa Devoto</v>
      </c>
    </row>
    <row r="8074" spans="1:13">
      <c r="A8074" s="11" t="s">
        <v>9</v>
      </c>
      <c r="B8074" s="6">
        <v>123</v>
      </c>
      <c r="C8074" s="2" t="s">
        <v>17687</v>
      </c>
      <c r="D8074" s="2" t="s">
        <v>17688</v>
      </c>
      <c r="E8074" s="11" t="str">
        <f>CONCATENATE(TablaC11[[#This Row],[Apellido]]," ",TablaC11[[#This Row],[Nombre]])</f>
        <v>PASIMOVICH ATILIO HUMBERTO MARIA</v>
      </c>
      <c r="F8074" s="11" t="s">
        <v>12</v>
      </c>
      <c r="G8074" s="11" t="s">
        <v>1156</v>
      </c>
      <c r="H8074" s="6">
        <v>14011909</v>
      </c>
      <c r="I8074" s="6">
        <v>1960</v>
      </c>
      <c r="J8074" s="11" t="s">
        <v>24775</v>
      </c>
      <c r="K8074" s="11" t="str">
        <f t="shared" si="126"/>
        <v>Adultos</v>
      </c>
      <c r="L8074" s="6">
        <f>2023-TablaC11[[#This Row],[Clase]]</f>
        <v>63</v>
      </c>
      <c r="M8074" s="4" t="str">
        <f>VLOOKUP(TablaC11[[#This Row],[Circuito]],Aux!$A$2:$B$12,2,0)</f>
        <v>Villa Devoto</v>
      </c>
    </row>
    <row r="8075" spans="1:13">
      <c r="A8075" s="11" t="s">
        <v>9</v>
      </c>
      <c r="B8075" s="6">
        <v>123</v>
      </c>
      <c r="C8075" s="2" t="s">
        <v>17690</v>
      </c>
      <c r="D8075" s="2" t="s">
        <v>17691</v>
      </c>
      <c r="E8075" s="11" t="str">
        <f>CONCATENATE(TablaC11[[#This Row],[Apellido]]," ",TablaC11[[#This Row],[Nombre]])</f>
        <v>PASQUINI GUILLERMO ESTEBAN</v>
      </c>
      <c r="F8075" s="11" t="s">
        <v>12</v>
      </c>
      <c r="G8075" s="11" t="s">
        <v>13</v>
      </c>
      <c r="H8075" s="6">
        <v>27204433</v>
      </c>
      <c r="I8075" s="6">
        <v>1979</v>
      </c>
      <c r="J8075" s="11" t="s">
        <v>25192</v>
      </c>
      <c r="K8075" s="11" t="str">
        <f t="shared" si="126"/>
        <v>Adultos</v>
      </c>
      <c r="L8075" s="6">
        <f>2023-TablaC11[[#This Row],[Clase]]</f>
        <v>44</v>
      </c>
      <c r="M8075" s="4" t="str">
        <f>VLOOKUP(TablaC11[[#This Row],[Circuito]],Aux!$A$2:$B$12,2,0)</f>
        <v>Villa Devoto</v>
      </c>
    </row>
    <row r="8076" spans="1:13">
      <c r="A8076" s="11" t="s">
        <v>9</v>
      </c>
      <c r="B8076" s="6">
        <v>123</v>
      </c>
      <c r="C8076" s="2" t="s">
        <v>17693</v>
      </c>
      <c r="D8076" s="2" t="s">
        <v>1393</v>
      </c>
      <c r="E8076" s="11" t="str">
        <f>CONCATENATE(TablaC11[[#This Row],[Apellido]]," ",TablaC11[[#This Row],[Nombre]])</f>
        <v>PASSARO LILIANA BEATRIZ</v>
      </c>
      <c r="F8076" s="11" t="s">
        <v>17</v>
      </c>
      <c r="G8076" s="11" t="s">
        <v>18</v>
      </c>
      <c r="H8076" s="6">
        <v>10674881</v>
      </c>
      <c r="I8076" s="6">
        <v>1953</v>
      </c>
      <c r="J8076" s="11" t="s">
        <v>24776</v>
      </c>
      <c r="K8076" s="11" t="str">
        <f t="shared" si="126"/>
        <v>Adultos Mayores</v>
      </c>
      <c r="L8076" s="6">
        <f>2023-TablaC11[[#This Row],[Clase]]</f>
        <v>70</v>
      </c>
      <c r="M8076" s="4" t="str">
        <f>VLOOKUP(TablaC11[[#This Row],[Circuito]],Aux!$A$2:$B$12,2,0)</f>
        <v>Villa Devoto</v>
      </c>
    </row>
    <row r="8077" spans="1:13">
      <c r="A8077" s="11" t="s">
        <v>9</v>
      </c>
      <c r="B8077" s="6">
        <v>123</v>
      </c>
      <c r="C8077" s="2" t="s">
        <v>17695</v>
      </c>
      <c r="D8077" s="2" t="s">
        <v>1444</v>
      </c>
      <c r="E8077" s="11" t="str">
        <f>CONCATENATE(TablaC11[[#This Row],[Apellido]]," ",TablaC11[[#This Row],[Nombre]])</f>
        <v>PASSINI SILVIA SUSANA</v>
      </c>
      <c r="F8077" s="11" t="s">
        <v>17</v>
      </c>
      <c r="G8077" s="11" t="s">
        <v>18</v>
      </c>
      <c r="H8077" s="6">
        <v>6401670</v>
      </c>
      <c r="I8077" s="6">
        <v>1950</v>
      </c>
      <c r="J8077" s="11" t="s">
        <v>24777</v>
      </c>
      <c r="K8077" s="11" t="str">
        <f t="shared" si="126"/>
        <v>Adultos Mayores</v>
      </c>
      <c r="L8077" s="6">
        <f>2023-TablaC11[[#This Row],[Clase]]</f>
        <v>73</v>
      </c>
      <c r="M8077" s="4" t="str">
        <f>VLOOKUP(TablaC11[[#This Row],[Circuito]],Aux!$A$2:$B$12,2,0)</f>
        <v>Villa Devoto</v>
      </c>
    </row>
    <row r="8078" spans="1:13">
      <c r="A8078" s="11" t="s">
        <v>9</v>
      </c>
      <c r="B8078" s="6">
        <v>123</v>
      </c>
      <c r="C8078" s="2" t="s">
        <v>15188</v>
      </c>
      <c r="D8078" s="2" t="s">
        <v>562</v>
      </c>
      <c r="E8078" s="11" t="str">
        <f>CONCATENATE(TablaC11[[#This Row],[Apellido]]," ",TablaC11[[#This Row],[Nombre]])</f>
        <v>PAVON SUSANA BEATRIZ</v>
      </c>
      <c r="F8078" s="11" t="s">
        <v>17</v>
      </c>
      <c r="G8078" s="11" t="s">
        <v>13</v>
      </c>
      <c r="H8078" s="6">
        <v>6405810</v>
      </c>
      <c r="I8078" s="6">
        <v>1950</v>
      </c>
      <c r="J8078" s="11" t="s">
        <v>24778</v>
      </c>
      <c r="K8078" s="11" t="str">
        <f t="shared" si="126"/>
        <v>Adultos Mayores</v>
      </c>
      <c r="L8078" s="6">
        <f>2023-TablaC11[[#This Row],[Clase]]</f>
        <v>73</v>
      </c>
      <c r="M8078" s="4" t="str">
        <f>VLOOKUP(TablaC11[[#This Row],[Circuito]],Aux!$A$2:$B$12,2,0)</f>
        <v>Villa Devoto</v>
      </c>
    </row>
    <row r="8079" spans="1:13">
      <c r="A8079" s="11" t="s">
        <v>9</v>
      </c>
      <c r="B8079" s="6">
        <v>123</v>
      </c>
      <c r="C8079" s="2" t="s">
        <v>1065</v>
      </c>
      <c r="D8079" s="2" t="s">
        <v>17698</v>
      </c>
      <c r="E8079" s="11" t="str">
        <f>CONCATENATE(TablaC11[[#This Row],[Apellido]]," ",TablaC11[[#This Row],[Nombre]])</f>
        <v>PAZ AMANDA MARIA</v>
      </c>
      <c r="F8079" s="11" t="s">
        <v>17</v>
      </c>
      <c r="G8079" s="11" t="s">
        <v>18</v>
      </c>
      <c r="H8079" s="6">
        <v>4518296</v>
      </c>
      <c r="I8079" s="6">
        <v>1942</v>
      </c>
      <c r="J8079" s="11" t="s">
        <v>24779</v>
      </c>
      <c r="K8079" s="11" t="str">
        <f t="shared" si="126"/>
        <v>Adultos Mayores</v>
      </c>
      <c r="L8079" s="6">
        <f>2023-TablaC11[[#This Row],[Clase]]</f>
        <v>81</v>
      </c>
      <c r="M8079" s="4" t="str">
        <f>VLOOKUP(TablaC11[[#This Row],[Circuito]],Aux!$A$2:$B$12,2,0)</f>
        <v>Villa Devoto</v>
      </c>
    </row>
    <row r="8080" spans="1:13">
      <c r="A8080" s="11" t="s">
        <v>9</v>
      </c>
      <c r="B8080" s="6">
        <v>123</v>
      </c>
      <c r="C8080" s="2" t="s">
        <v>1065</v>
      </c>
      <c r="D8080" s="2" t="s">
        <v>17700</v>
      </c>
      <c r="E8080" s="11" t="str">
        <f>CONCATENATE(TablaC11[[#This Row],[Apellido]]," ",TablaC11[[#This Row],[Nombre]])</f>
        <v>PAZ BETIANA AIDA SOLEDAD</v>
      </c>
      <c r="F8080" s="11" t="s">
        <v>17</v>
      </c>
      <c r="G8080" s="11" t="s">
        <v>18</v>
      </c>
      <c r="H8080" s="6">
        <v>28408328</v>
      </c>
      <c r="I8080" s="6">
        <v>1980</v>
      </c>
      <c r="J8080" s="11" t="s">
        <v>24780</v>
      </c>
      <c r="K8080" s="11" t="str">
        <f t="shared" si="126"/>
        <v>Adultos</v>
      </c>
      <c r="L8080" s="6">
        <f>2023-TablaC11[[#This Row],[Clase]]</f>
        <v>43</v>
      </c>
      <c r="M8080" s="4" t="str">
        <f>VLOOKUP(TablaC11[[#This Row],[Circuito]],Aux!$A$2:$B$12,2,0)</f>
        <v>Villa Devoto</v>
      </c>
    </row>
    <row r="8081" spans="1:13">
      <c r="A8081" s="11" t="s">
        <v>9</v>
      </c>
      <c r="B8081" s="6">
        <v>123</v>
      </c>
      <c r="C8081" s="2" t="s">
        <v>1065</v>
      </c>
      <c r="D8081" s="2" t="s">
        <v>17702</v>
      </c>
      <c r="E8081" s="11" t="str">
        <f>CONCATENATE(TablaC11[[#This Row],[Apellido]]," ",TablaC11[[#This Row],[Nombre]])</f>
        <v>PAZ MATIAS AGUSTIN</v>
      </c>
      <c r="F8081" s="11" t="s">
        <v>12</v>
      </c>
      <c r="G8081" s="11" t="s">
        <v>18</v>
      </c>
      <c r="H8081" s="6">
        <v>42564624</v>
      </c>
      <c r="I8081" s="6">
        <v>2000</v>
      </c>
      <c r="J8081" s="11" t="s">
        <v>24602</v>
      </c>
      <c r="K8081" s="11" t="str">
        <f t="shared" si="126"/>
        <v>Juventud</v>
      </c>
      <c r="L8081" s="6">
        <f>2023-TablaC11[[#This Row],[Clase]]</f>
        <v>23</v>
      </c>
      <c r="M8081" s="4" t="str">
        <f>VLOOKUP(TablaC11[[#This Row],[Circuito]],Aux!$A$2:$B$12,2,0)</f>
        <v>Villa Devoto</v>
      </c>
    </row>
    <row r="8082" spans="1:13">
      <c r="A8082" s="11" t="s">
        <v>9</v>
      </c>
      <c r="B8082" s="6">
        <v>123</v>
      </c>
      <c r="C8082" s="2" t="s">
        <v>17703</v>
      </c>
      <c r="D8082" s="2" t="s">
        <v>17704</v>
      </c>
      <c r="E8082" s="11" t="str">
        <f>CONCATENATE(TablaC11[[#This Row],[Apellido]]," ",TablaC11[[#This Row],[Nombre]])</f>
        <v>PEDERCINI ALEJANDRA PATRICIA</v>
      </c>
      <c r="F8082" s="11" t="s">
        <v>17</v>
      </c>
      <c r="G8082" s="11" t="s">
        <v>13</v>
      </c>
      <c r="H8082" s="6">
        <v>16055386</v>
      </c>
      <c r="I8082" s="6">
        <v>1963</v>
      </c>
      <c r="J8082" s="11" t="s">
        <v>24781</v>
      </c>
      <c r="K8082" s="11" t="str">
        <f t="shared" si="126"/>
        <v>Adultos</v>
      </c>
      <c r="L8082" s="6">
        <f>2023-TablaC11[[#This Row],[Clase]]</f>
        <v>60</v>
      </c>
      <c r="M8082" s="4" t="str">
        <f>VLOOKUP(TablaC11[[#This Row],[Circuito]],Aux!$A$2:$B$12,2,0)</f>
        <v>Villa Devoto</v>
      </c>
    </row>
    <row r="8083" spans="1:13">
      <c r="A8083" s="11" t="s">
        <v>9</v>
      </c>
      <c r="B8083" s="6">
        <v>123</v>
      </c>
      <c r="C8083" s="2" t="s">
        <v>17706</v>
      </c>
      <c r="D8083" s="2" t="s">
        <v>17707</v>
      </c>
      <c r="E8083" s="11" t="str">
        <f>CONCATENATE(TablaC11[[#This Row],[Apellido]]," ",TablaC11[[#This Row],[Nombre]])</f>
        <v>PELLETTIERI ALICIA ESTHER</v>
      </c>
      <c r="F8083" s="11" t="s">
        <v>17</v>
      </c>
      <c r="G8083" s="11" t="s">
        <v>18</v>
      </c>
      <c r="H8083" s="6">
        <v>4257330</v>
      </c>
      <c r="I8083" s="6">
        <v>1941</v>
      </c>
      <c r="J8083" s="11" t="s">
        <v>24782</v>
      </c>
      <c r="K8083" s="11" t="str">
        <f t="shared" si="126"/>
        <v>Adultos Mayores</v>
      </c>
      <c r="L8083" s="6">
        <f>2023-TablaC11[[#This Row],[Clase]]</f>
        <v>82</v>
      </c>
      <c r="M8083" s="4" t="str">
        <f>VLOOKUP(TablaC11[[#This Row],[Circuito]],Aux!$A$2:$B$12,2,0)</f>
        <v>Villa Devoto</v>
      </c>
    </row>
    <row r="8084" spans="1:13">
      <c r="A8084" s="11" t="s">
        <v>9</v>
      </c>
      <c r="B8084" s="6">
        <v>123</v>
      </c>
      <c r="C8084" s="2" t="s">
        <v>17709</v>
      </c>
      <c r="D8084" s="2" t="s">
        <v>17710</v>
      </c>
      <c r="E8084" s="11" t="str">
        <f>CONCATENATE(TablaC11[[#This Row],[Apellido]]," ",TablaC11[[#This Row],[Nombre]])</f>
        <v>PELLI MARIO ARMANDO</v>
      </c>
      <c r="F8084" s="11" t="s">
        <v>12</v>
      </c>
      <c r="G8084" s="11" t="s">
        <v>13</v>
      </c>
      <c r="H8084" s="6">
        <v>18098685</v>
      </c>
      <c r="I8084" s="6">
        <v>1966</v>
      </c>
      <c r="J8084" s="11" t="s">
        <v>24783</v>
      </c>
      <c r="K8084" s="11" t="str">
        <f t="shared" si="126"/>
        <v>Adultos</v>
      </c>
      <c r="L8084" s="6">
        <f>2023-TablaC11[[#This Row],[Clase]]</f>
        <v>57</v>
      </c>
      <c r="M8084" s="4" t="str">
        <f>VLOOKUP(TablaC11[[#This Row],[Circuito]],Aux!$A$2:$B$12,2,0)</f>
        <v>Villa Devoto</v>
      </c>
    </row>
    <row r="8085" spans="1:13">
      <c r="A8085" s="11" t="s">
        <v>9</v>
      </c>
      <c r="B8085" s="6">
        <v>123</v>
      </c>
      <c r="C8085" s="2" t="s">
        <v>1091</v>
      </c>
      <c r="D8085" s="2" t="s">
        <v>17712</v>
      </c>
      <c r="E8085" s="11" t="str">
        <f>CONCATENATE(TablaC11[[#This Row],[Apellido]]," ",TablaC11[[#This Row],[Nombre]])</f>
        <v>PERALTA EZEQUIEL GUSTAVO FERNANDO</v>
      </c>
      <c r="F8085" s="11" t="s">
        <v>12</v>
      </c>
      <c r="G8085" s="11" t="s">
        <v>690</v>
      </c>
      <c r="H8085" s="6">
        <v>37097744</v>
      </c>
      <c r="I8085" s="6">
        <v>1992</v>
      </c>
      <c r="J8085" s="11" t="s">
        <v>24784</v>
      </c>
      <c r="K8085" s="11" t="str">
        <f t="shared" si="126"/>
        <v>Juventud</v>
      </c>
      <c r="L8085" s="6">
        <f>2023-TablaC11[[#This Row],[Clase]]</f>
        <v>31</v>
      </c>
      <c r="M8085" s="4" t="str">
        <f>VLOOKUP(TablaC11[[#This Row],[Circuito]],Aux!$A$2:$B$12,2,0)</f>
        <v>Villa Devoto</v>
      </c>
    </row>
    <row r="8086" spans="1:13">
      <c r="A8086" s="11" t="s">
        <v>9</v>
      </c>
      <c r="B8086" s="6">
        <v>123</v>
      </c>
      <c r="C8086" s="2" t="s">
        <v>1091</v>
      </c>
      <c r="D8086" s="2" t="s">
        <v>17714</v>
      </c>
      <c r="E8086" s="11" t="str">
        <f>CONCATENATE(TablaC11[[#This Row],[Apellido]]," ",TablaC11[[#This Row],[Nombre]])</f>
        <v>PERALTA HECTOR LUIS</v>
      </c>
      <c r="F8086" s="11" t="s">
        <v>12</v>
      </c>
      <c r="G8086" s="11" t="s">
        <v>18</v>
      </c>
      <c r="H8086" s="6">
        <v>7592677</v>
      </c>
      <c r="I8086" s="6">
        <v>1947</v>
      </c>
      <c r="J8086" s="11" t="s">
        <v>24785</v>
      </c>
      <c r="K8086" s="11" t="str">
        <f t="shared" si="126"/>
        <v>Adultos Mayores</v>
      </c>
      <c r="L8086" s="6">
        <f>2023-TablaC11[[#This Row],[Clase]]</f>
        <v>76</v>
      </c>
      <c r="M8086" s="4" t="str">
        <f>VLOOKUP(TablaC11[[#This Row],[Circuito]],Aux!$A$2:$B$12,2,0)</f>
        <v>Villa Devoto</v>
      </c>
    </row>
    <row r="8087" spans="1:13">
      <c r="A8087" s="11" t="s">
        <v>9</v>
      </c>
      <c r="B8087" s="6">
        <v>123</v>
      </c>
      <c r="C8087" s="2" t="s">
        <v>17716</v>
      </c>
      <c r="D8087" s="2" t="s">
        <v>953</v>
      </c>
      <c r="E8087" s="11" t="str">
        <f>CONCATENATE(TablaC11[[#This Row],[Apellido]]," ",TablaC11[[#This Row],[Nombre]])</f>
        <v>PERENYI ROBERTO</v>
      </c>
      <c r="F8087" s="11" t="s">
        <v>12</v>
      </c>
      <c r="G8087" s="11" t="s">
        <v>13</v>
      </c>
      <c r="H8087" s="6">
        <v>4548784</v>
      </c>
      <c r="I8087" s="6">
        <v>1946</v>
      </c>
      <c r="J8087" s="11" t="s">
        <v>24786</v>
      </c>
      <c r="K8087" s="11" t="str">
        <f t="shared" si="126"/>
        <v>Adultos Mayores</v>
      </c>
      <c r="L8087" s="6">
        <f>2023-TablaC11[[#This Row],[Clase]]</f>
        <v>77</v>
      </c>
      <c r="M8087" s="4" t="str">
        <f>VLOOKUP(TablaC11[[#This Row],[Circuito]],Aux!$A$2:$B$12,2,0)</f>
        <v>Villa Devoto</v>
      </c>
    </row>
    <row r="8088" spans="1:13">
      <c r="A8088" s="11" t="s">
        <v>9</v>
      </c>
      <c r="B8088" s="6">
        <v>123</v>
      </c>
      <c r="C8088" s="2" t="s">
        <v>17718</v>
      </c>
      <c r="D8088" s="2" t="s">
        <v>17719</v>
      </c>
      <c r="E8088" s="11" t="str">
        <f>CONCATENATE(TablaC11[[#This Row],[Apellido]]," ",TablaC11[[#This Row],[Nombre]])</f>
        <v>PERETTA VERONICA DIANA</v>
      </c>
      <c r="F8088" s="11" t="s">
        <v>17</v>
      </c>
      <c r="G8088" s="11" t="s">
        <v>18</v>
      </c>
      <c r="H8088" s="6">
        <v>20956223</v>
      </c>
      <c r="I8088" s="6">
        <v>1969</v>
      </c>
      <c r="J8088" s="11" t="s">
        <v>24787</v>
      </c>
      <c r="K8088" s="11" t="str">
        <f t="shared" si="126"/>
        <v>Adultos</v>
      </c>
      <c r="L8088" s="6">
        <f>2023-TablaC11[[#This Row],[Clase]]</f>
        <v>54</v>
      </c>
      <c r="M8088" s="4" t="str">
        <f>VLOOKUP(TablaC11[[#This Row],[Circuito]],Aux!$A$2:$B$12,2,0)</f>
        <v>Villa Devoto</v>
      </c>
    </row>
    <row r="8089" spans="1:13">
      <c r="A8089" s="11" t="s">
        <v>9</v>
      </c>
      <c r="B8089" s="6">
        <v>123</v>
      </c>
      <c r="C8089" s="2" t="s">
        <v>1100</v>
      </c>
      <c r="D8089" s="2" t="s">
        <v>14903</v>
      </c>
      <c r="E8089" s="11" t="str">
        <f>CONCATENATE(TablaC11[[#This Row],[Apellido]]," ",TablaC11[[#This Row],[Nombre]])</f>
        <v>PEREYRA ADRIAN ALBERTO</v>
      </c>
      <c r="F8089" s="11" t="s">
        <v>12</v>
      </c>
      <c r="G8089" s="11" t="s">
        <v>13</v>
      </c>
      <c r="H8089" s="6">
        <v>22458213</v>
      </c>
      <c r="I8089" s="6">
        <v>1971</v>
      </c>
      <c r="J8089" s="11" t="s">
        <v>24788</v>
      </c>
      <c r="K8089" s="11" t="str">
        <f t="shared" si="126"/>
        <v>Adultos</v>
      </c>
      <c r="L8089" s="6">
        <f>2023-TablaC11[[#This Row],[Clase]]</f>
        <v>52</v>
      </c>
      <c r="M8089" s="4" t="str">
        <f>VLOOKUP(TablaC11[[#This Row],[Circuito]],Aux!$A$2:$B$12,2,0)</f>
        <v>Villa Devoto</v>
      </c>
    </row>
    <row r="8090" spans="1:13">
      <c r="A8090" s="11" t="s">
        <v>9</v>
      </c>
      <c r="B8090" s="6">
        <v>123</v>
      </c>
      <c r="C8090" s="2" t="s">
        <v>1103</v>
      </c>
      <c r="D8090" s="2" t="s">
        <v>17722</v>
      </c>
      <c r="E8090" s="11" t="str">
        <f>CONCATENATE(TablaC11[[#This Row],[Apellido]]," ",TablaC11[[#This Row],[Nombre]])</f>
        <v>PEREZ ALICIA DOLORES TERESA</v>
      </c>
      <c r="F8090" s="11" t="s">
        <v>17</v>
      </c>
      <c r="G8090" s="11" t="s">
        <v>18</v>
      </c>
      <c r="H8090" s="6">
        <v>3727437</v>
      </c>
      <c r="I8090" s="6">
        <v>1938</v>
      </c>
      <c r="J8090" s="11" t="s">
        <v>24789</v>
      </c>
      <c r="K8090" s="11" t="str">
        <f t="shared" si="126"/>
        <v>Adultos Mayores</v>
      </c>
      <c r="L8090" s="6">
        <f>2023-TablaC11[[#This Row],[Clase]]</f>
        <v>85</v>
      </c>
      <c r="M8090" s="4" t="str">
        <f>VLOOKUP(TablaC11[[#This Row],[Circuito]],Aux!$A$2:$B$12,2,0)</f>
        <v>Villa Devoto</v>
      </c>
    </row>
    <row r="8091" spans="1:13">
      <c r="A8091" s="11" t="s">
        <v>9</v>
      </c>
      <c r="B8091" s="6">
        <v>123</v>
      </c>
      <c r="C8091" s="2" t="s">
        <v>1103</v>
      </c>
      <c r="D8091" s="2" t="s">
        <v>17724</v>
      </c>
      <c r="E8091" s="11" t="str">
        <f>CONCATENATE(TablaC11[[#This Row],[Apellido]]," ",TablaC11[[#This Row],[Nombre]])</f>
        <v>PEREZ CRIMACA</v>
      </c>
      <c r="F8091" s="11" t="s">
        <v>17</v>
      </c>
      <c r="G8091" s="11" t="s">
        <v>18</v>
      </c>
      <c r="H8091" s="6">
        <v>10299560</v>
      </c>
      <c r="I8091" s="6">
        <v>1952</v>
      </c>
      <c r="J8091" s="11" t="s">
        <v>24790</v>
      </c>
      <c r="K8091" s="11" t="str">
        <f t="shared" si="126"/>
        <v>Adultos Mayores</v>
      </c>
      <c r="L8091" s="6">
        <f>2023-TablaC11[[#This Row],[Clase]]</f>
        <v>71</v>
      </c>
      <c r="M8091" s="4" t="str">
        <f>VLOOKUP(TablaC11[[#This Row],[Circuito]],Aux!$A$2:$B$12,2,0)</f>
        <v>Villa Devoto</v>
      </c>
    </row>
    <row r="8092" spans="1:13">
      <c r="A8092" s="11" t="s">
        <v>9</v>
      </c>
      <c r="B8092" s="6">
        <v>123</v>
      </c>
      <c r="C8092" s="2" t="s">
        <v>1103</v>
      </c>
      <c r="D8092" s="2" t="s">
        <v>17726</v>
      </c>
      <c r="E8092" s="11" t="str">
        <f>CONCATENATE(TablaC11[[#This Row],[Apellido]]," ",TablaC11[[#This Row],[Nombre]])</f>
        <v>PEREZ ELVIRA JUSTA</v>
      </c>
      <c r="F8092" s="11" t="s">
        <v>17</v>
      </c>
      <c r="G8092" s="11" t="s">
        <v>13</v>
      </c>
      <c r="H8092" s="6">
        <v>4422437</v>
      </c>
      <c r="I8092" s="6">
        <v>1942</v>
      </c>
      <c r="J8092" s="11" t="s">
        <v>24496</v>
      </c>
      <c r="K8092" s="11" t="str">
        <f t="shared" si="126"/>
        <v>Adultos Mayores</v>
      </c>
      <c r="L8092" s="6">
        <f>2023-TablaC11[[#This Row],[Clase]]</f>
        <v>81</v>
      </c>
      <c r="M8092" s="4" t="str">
        <f>VLOOKUP(TablaC11[[#This Row],[Circuito]],Aux!$A$2:$B$12,2,0)</f>
        <v>Villa Devoto</v>
      </c>
    </row>
    <row r="8093" spans="1:13">
      <c r="A8093" s="11" t="s">
        <v>9</v>
      </c>
      <c r="B8093" s="6">
        <v>123</v>
      </c>
      <c r="C8093" s="2" t="s">
        <v>1103</v>
      </c>
      <c r="D8093" s="2" t="s">
        <v>34</v>
      </c>
      <c r="E8093" s="11" t="str">
        <f>CONCATENATE(TablaC11[[#This Row],[Apellido]]," ",TablaC11[[#This Row],[Nombre]])</f>
        <v>PEREZ JORGE ALBERTO</v>
      </c>
      <c r="F8093" s="11" t="s">
        <v>12</v>
      </c>
      <c r="G8093" s="11" t="s">
        <v>13</v>
      </c>
      <c r="H8093" s="6">
        <v>8298755</v>
      </c>
      <c r="I8093" s="6">
        <v>1950</v>
      </c>
      <c r="J8093" s="11" t="s">
        <v>24791</v>
      </c>
      <c r="K8093" s="11" t="str">
        <f t="shared" si="126"/>
        <v>Adultos Mayores</v>
      </c>
      <c r="L8093" s="6">
        <f>2023-TablaC11[[#This Row],[Clase]]</f>
        <v>73</v>
      </c>
      <c r="M8093" s="4" t="str">
        <f>VLOOKUP(TablaC11[[#This Row],[Circuito]],Aux!$A$2:$B$12,2,0)</f>
        <v>Villa Devoto</v>
      </c>
    </row>
    <row r="8094" spans="1:13">
      <c r="A8094" s="11" t="s">
        <v>9</v>
      </c>
      <c r="B8094" s="6">
        <v>123</v>
      </c>
      <c r="C8094" s="2" t="s">
        <v>1103</v>
      </c>
      <c r="D8094" s="2" t="s">
        <v>3477</v>
      </c>
      <c r="E8094" s="11" t="str">
        <f>CONCATENATE(TablaC11[[#This Row],[Apellido]]," ",TablaC11[[#This Row],[Nombre]])</f>
        <v>PEREZ MARIA SILVIA</v>
      </c>
      <c r="F8094" s="11" t="s">
        <v>17</v>
      </c>
      <c r="G8094" s="11" t="s">
        <v>13</v>
      </c>
      <c r="H8094" s="6">
        <v>6428435</v>
      </c>
      <c r="I8094" s="6">
        <v>1950</v>
      </c>
      <c r="J8094" s="11" t="s">
        <v>24792</v>
      </c>
      <c r="K8094" s="11" t="str">
        <f t="shared" si="126"/>
        <v>Adultos Mayores</v>
      </c>
      <c r="L8094" s="6">
        <f>2023-TablaC11[[#This Row],[Clase]]</f>
        <v>73</v>
      </c>
      <c r="M8094" s="4" t="str">
        <f>VLOOKUP(TablaC11[[#This Row],[Circuito]],Aux!$A$2:$B$12,2,0)</f>
        <v>Villa Devoto</v>
      </c>
    </row>
    <row r="8095" spans="1:13">
      <c r="A8095" s="11" t="s">
        <v>9</v>
      </c>
      <c r="B8095" s="6">
        <v>123</v>
      </c>
      <c r="C8095" s="2" t="s">
        <v>17729</v>
      </c>
      <c r="D8095" s="2" t="s">
        <v>5480</v>
      </c>
      <c r="E8095" s="11" t="str">
        <f>CONCATENATE(TablaC11[[#This Row],[Apellido]]," ",TablaC11[[#This Row],[Nombre]])</f>
        <v>PEREZ BONANNO MARIA EMILIA</v>
      </c>
      <c r="F8095" s="11" t="s">
        <v>17</v>
      </c>
      <c r="G8095" s="11" t="s">
        <v>18</v>
      </c>
      <c r="H8095" s="6">
        <v>30978961</v>
      </c>
      <c r="I8095" s="6">
        <v>1984</v>
      </c>
      <c r="J8095" s="11" t="s">
        <v>24793</v>
      </c>
      <c r="K8095" s="11" t="str">
        <f t="shared" si="126"/>
        <v>Adultos</v>
      </c>
      <c r="L8095" s="6">
        <f>2023-TablaC11[[#This Row],[Clase]]</f>
        <v>39</v>
      </c>
      <c r="M8095" s="4" t="str">
        <f>VLOOKUP(TablaC11[[#This Row],[Circuito]],Aux!$A$2:$B$12,2,0)</f>
        <v>Villa Devoto</v>
      </c>
    </row>
    <row r="8096" spans="1:13">
      <c r="A8096" s="11" t="s">
        <v>9</v>
      </c>
      <c r="B8096" s="6">
        <v>123</v>
      </c>
      <c r="C8096" s="2" t="s">
        <v>17731</v>
      </c>
      <c r="D8096" s="2" t="s">
        <v>7331</v>
      </c>
      <c r="E8096" s="11" t="str">
        <f>CONCATENATE(TablaC11[[#This Row],[Apellido]]," ",TablaC11[[#This Row],[Nombre]])</f>
        <v>PERGAMENT PABLO ANDRES</v>
      </c>
      <c r="F8096" s="11" t="s">
        <v>12</v>
      </c>
      <c r="G8096" s="11" t="s">
        <v>18</v>
      </c>
      <c r="H8096" s="6">
        <v>24155565</v>
      </c>
      <c r="I8096" s="6">
        <v>1974</v>
      </c>
      <c r="J8096" s="11" t="s">
        <v>24794</v>
      </c>
      <c r="K8096" s="11" t="str">
        <f t="shared" si="126"/>
        <v>Adultos</v>
      </c>
      <c r="L8096" s="6">
        <f>2023-TablaC11[[#This Row],[Clase]]</f>
        <v>49</v>
      </c>
      <c r="M8096" s="4" t="str">
        <f>VLOOKUP(TablaC11[[#This Row],[Circuito]],Aux!$A$2:$B$12,2,0)</f>
        <v>Villa Devoto</v>
      </c>
    </row>
    <row r="8097" spans="1:13">
      <c r="A8097" s="11" t="s">
        <v>9</v>
      </c>
      <c r="B8097" s="6">
        <v>123</v>
      </c>
      <c r="C8097" s="2" t="s">
        <v>15222</v>
      </c>
      <c r="D8097" s="2" t="s">
        <v>17733</v>
      </c>
      <c r="E8097" s="11" t="str">
        <f>CONCATENATE(TablaC11[[#This Row],[Apellido]]," ",TablaC11[[#This Row],[Nombre]])</f>
        <v>PERRI NELIDA ELSA</v>
      </c>
      <c r="F8097" s="11" t="s">
        <v>17</v>
      </c>
      <c r="G8097" s="11" t="s">
        <v>18</v>
      </c>
      <c r="H8097" s="6">
        <v>3604274</v>
      </c>
      <c r="I8097" s="6">
        <v>1937</v>
      </c>
      <c r="J8097" s="11" t="s">
        <v>24795</v>
      </c>
      <c r="K8097" s="11" t="str">
        <f t="shared" si="126"/>
        <v>Adultos Mayores</v>
      </c>
      <c r="L8097" s="6">
        <f>2023-TablaC11[[#This Row],[Clase]]</f>
        <v>86</v>
      </c>
      <c r="M8097" s="4" t="str">
        <f>VLOOKUP(TablaC11[[#This Row],[Circuito]],Aux!$A$2:$B$12,2,0)</f>
        <v>Villa Devoto</v>
      </c>
    </row>
    <row r="8098" spans="1:13">
      <c r="A8098" s="11" t="s">
        <v>9</v>
      </c>
      <c r="B8098" s="6">
        <v>123</v>
      </c>
      <c r="C8098" s="2" t="s">
        <v>17735</v>
      </c>
      <c r="D8098" s="2" t="s">
        <v>17042</v>
      </c>
      <c r="E8098" s="11" t="str">
        <f>CONCATENATE(TablaC11[[#This Row],[Apellido]]," ",TablaC11[[#This Row],[Nombre]])</f>
        <v>PEZZINGA HILDA MARIA</v>
      </c>
      <c r="F8098" s="11" t="s">
        <v>17</v>
      </c>
      <c r="G8098" s="11" t="s">
        <v>18</v>
      </c>
      <c r="H8098" s="6">
        <v>3767770</v>
      </c>
      <c r="I8098" s="6">
        <v>1938</v>
      </c>
      <c r="J8098" s="11" t="s">
        <v>24796</v>
      </c>
      <c r="K8098" s="11" t="str">
        <f t="shared" si="126"/>
        <v>Adultos Mayores</v>
      </c>
      <c r="L8098" s="6">
        <f>2023-TablaC11[[#This Row],[Clase]]</f>
        <v>85</v>
      </c>
      <c r="M8098" s="4" t="str">
        <f>VLOOKUP(TablaC11[[#This Row],[Circuito]],Aux!$A$2:$B$12,2,0)</f>
        <v>Villa Devoto</v>
      </c>
    </row>
    <row r="8099" spans="1:13">
      <c r="A8099" s="11" t="s">
        <v>9</v>
      </c>
      <c r="B8099" s="6">
        <v>123</v>
      </c>
      <c r="C8099" s="2" t="s">
        <v>17737</v>
      </c>
      <c r="D8099" s="2" t="s">
        <v>17738</v>
      </c>
      <c r="E8099" s="11" t="str">
        <f>CONCATENATE(TablaC11[[#This Row],[Apellido]]," ",TablaC11[[#This Row],[Nombre]])</f>
        <v>PICALLO HEBE ANGELA EMILIA</v>
      </c>
      <c r="F8099" s="11" t="s">
        <v>17</v>
      </c>
      <c r="G8099" s="11" t="s">
        <v>18</v>
      </c>
      <c r="H8099" s="6">
        <v>3761706</v>
      </c>
      <c r="I8099" s="6">
        <v>1938</v>
      </c>
      <c r="J8099" s="11" t="s">
        <v>24797</v>
      </c>
      <c r="K8099" s="11" t="str">
        <f t="shared" si="126"/>
        <v>Adultos Mayores</v>
      </c>
      <c r="L8099" s="6">
        <f>2023-TablaC11[[#This Row],[Clase]]</f>
        <v>85</v>
      </c>
      <c r="M8099" s="4" t="str">
        <f>VLOOKUP(TablaC11[[#This Row],[Circuito]],Aux!$A$2:$B$12,2,0)</f>
        <v>Villa Devoto</v>
      </c>
    </row>
    <row r="8100" spans="1:13">
      <c r="A8100" s="11" t="s">
        <v>9</v>
      </c>
      <c r="B8100" s="6">
        <v>123</v>
      </c>
      <c r="C8100" s="2" t="s">
        <v>17740</v>
      </c>
      <c r="D8100" s="2" t="s">
        <v>17741</v>
      </c>
      <c r="E8100" s="11" t="str">
        <f>CONCATENATE(TablaC11[[#This Row],[Apellido]]," ",TablaC11[[#This Row],[Nombre]])</f>
        <v>PICCOLI MYRIAM</v>
      </c>
      <c r="F8100" s="11" t="s">
        <v>17</v>
      </c>
      <c r="G8100" s="11" t="s">
        <v>155</v>
      </c>
      <c r="H8100" s="6">
        <v>826775</v>
      </c>
      <c r="I8100" s="6">
        <v>1934</v>
      </c>
      <c r="J8100" s="11" t="s">
        <v>24798</v>
      </c>
      <c r="K8100" s="11" t="str">
        <f t="shared" si="126"/>
        <v>Adultos Mayores</v>
      </c>
      <c r="L8100" s="6">
        <f>2023-TablaC11[[#This Row],[Clase]]</f>
        <v>89</v>
      </c>
      <c r="M8100" s="4" t="str">
        <f>VLOOKUP(TablaC11[[#This Row],[Circuito]],Aux!$A$2:$B$12,2,0)</f>
        <v>Villa Devoto</v>
      </c>
    </row>
    <row r="8101" spans="1:13">
      <c r="A8101" s="11" t="s">
        <v>9</v>
      </c>
      <c r="B8101" s="6">
        <v>123</v>
      </c>
      <c r="C8101" s="2" t="s">
        <v>13578</v>
      </c>
      <c r="D8101" s="2" t="s">
        <v>17743</v>
      </c>
      <c r="E8101" s="11" t="str">
        <f>CONCATENATE(TablaC11[[#This Row],[Apellido]]," ",TablaC11[[#This Row],[Nombre]])</f>
        <v>PIERRI NORA CELESTINA</v>
      </c>
      <c r="F8101" s="11" t="s">
        <v>17</v>
      </c>
      <c r="G8101" s="11" t="s">
        <v>13</v>
      </c>
      <c r="H8101" s="6">
        <v>12277851</v>
      </c>
      <c r="I8101" s="6">
        <v>1958</v>
      </c>
      <c r="J8101" s="11" t="s">
        <v>24799</v>
      </c>
      <c r="K8101" s="11" t="str">
        <f t="shared" si="126"/>
        <v>Adultos</v>
      </c>
      <c r="L8101" s="6">
        <f>2023-TablaC11[[#This Row],[Clase]]</f>
        <v>65</v>
      </c>
      <c r="M8101" s="4" t="str">
        <f>VLOOKUP(TablaC11[[#This Row],[Circuito]],Aux!$A$2:$B$12,2,0)</f>
        <v>Villa Devoto</v>
      </c>
    </row>
    <row r="8102" spans="1:13">
      <c r="A8102" s="11" t="s">
        <v>9</v>
      </c>
      <c r="B8102" s="6">
        <v>123</v>
      </c>
      <c r="C8102" s="2" t="s">
        <v>4587</v>
      </c>
      <c r="D8102" s="2" t="s">
        <v>17745</v>
      </c>
      <c r="E8102" s="11" t="str">
        <f>CONCATENATE(TablaC11[[#This Row],[Apellido]]," ",TablaC11[[#This Row],[Nombre]])</f>
        <v>PIERUZZINI MARIANO HERIBERTO</v>
      </c>
      <c r="F8102" s="11" t="s">
        <v>12</v>
      </c>
      <c r="G8102" s="11" t="s">
        <v>18</v>
      </c>
      <c r="H8102" s="6">
        <v>16823995</v>
      </c>
      <c r="I8102" s="6">
        <v>1964</v>
      </c>
      <c r="J8102" s="11" t="s">
        <v>24800</v>
      </c>
      <c r="K8102" s="11" t="str">
        <f t="shared" si="126"/>
        <v>Adultos</v>
      </c>
      <c r="L8102" s="6">
        <f>2023-TablaC11[[#This Row],[Clase]]</f>
        <v>59</v>
      </c>
      <c r="M8102" s="4" t="str">
        <f>VLOOKUP(TablaC11[[#This Row],[Circuito]],Aux!$A$2:$B$12,2,0)</f>
        <v>Villa Devoto</v>
      </c>
    </row>
    <row r="8103" spans="1:13">
      <c r="A8103" s="11" t="s">
        <v>9</v>
      </c>
      <c r="B8103" s="6">
        <v>123</v>
      </c>
      <c r="C8103" s="2" t="s">
        <v>17747</v>
      </c>
      <c r="D8103" s="2" t="s">
        <v>17748</v>
      </c>
      <c r="E8103" s="11" t="str">
        <f>CONCATENATE(TablaC11[[#This Row],[Apellido]]," ",TablaC11[[#This Row],[Nombre]])</f>
        <v>PILEGGI NANCY KARINA</v>
      </c>
      <c r="F8103" s="11" t="s">
        <v>17</v>
      </c>
      <c r="G8103" s="11" t="s">
        <v>18</v>
      </c>
      <c r="H8103" s="6">
        <v>22990727</v>
      </c>
      <c r="I8103" s="6">
        <v>1972</v>
      </c>
      <c r="J8103" s="11" t="s">
        <v>24801</v>
      </c>
      <c r="K8103" s="11" t="str">
        <f t="shared" si="126"/>
        <v>Adultos</v>
      </c>
      <c r="L8103" s="6">
        <f>2023-TablaC11[[#This Row],[Clase]]</f>
        <v>51</v>
      </c>
      <c r="M8103" s="4" t="str">
        <f>VLOOKUP(TablaC11[[#This Row],[Circuito]],Aux!$A$2:$B$12,2,0)</f>
        <v>Villa Devoto</v>
      </c>
    </row>
    <row r="8104" spans="1:13">
      <c r="A8104" s="11" t="s">
        <v>9</v>
      </c>
      <c r="B8104" s="6">
        <v>123</v>
      </c>
      <c r="C8104" s="2" t="s">
        <v>17750</v>
      </c>
      <c r="D8104" s="2" t="s">
        <v>359</v>
      </c>
      <c r="E8104" s="11" t="str">
        <f>CONCATENATE(TablaC11[[#This Row],[Apellido]]," ",TablaC11[[#This Row],[Nombre]])</f>
        <v>PINILLA ROSA</v>
      </c>
      <c r="F8104" s="11" t="s">
        <v>17</v>
      </c>
      <c r="G8104" s="11" t="s">
        <v>56</v>
      </c>
      <c r="H8104" s="6">
        <v>4172434</v>
      </c>
      <c r="I8104" s="6">
        <v>1941</v>
      </c>
      <c r="J8104" s="11" t="s">
        <v>24802</v>
      </c>
      <c r="K8104" s="11" t="str">
        <f t="shared" si="126"/>
        <v>Adultos Mayores</v>
      </c>
      <c r="L8104" s="6">
        <f>2023-TablaC11[[#This Row],[Clase]]</f>
        <v>82</v>
      </c>
      <c r="M8104" s="4" t="str">
        <f>VLOOKUP(TablaC11[[#This Row],[Circuito]],Aux!$A$2:$B$12,2,0)</f>
        <v>Villa Devoto</v>
      </c>
    </row>
    <row r="8105" spans="1:13">
      <c r="A8105" s="11" t="s">
        <v>9</v>
      </c>
      <c r="B8105" s="6">
        <v>123</v>
      </c>
      <c r="C8105" s="2" t="s">
        <v>17752</v>
      </c>
      <c r="D8105" s="2" t="s">
        <v>17753</v>
      </c>
      <c r="E8105" s="11" t="str">
        <f>CONCATENATE(TablaC11[[#This Row],[Apellido]]," ",TablaC11[[#This Row],[Nombre]])</f>
        <v>PIRITO LUCA FRANCO</v>
      </c>
      <c r="F8105" s="11" t="s">
        <v>12</v>
      </c>
      <c r="G8105" s="11" t="s">
        <v>18</v>
      </c>
      <c r="H8105" s="6">
        <v>39625212</v>
      </c>
      <c r="I8105" s="6">
        <v>1996</v>
      </c>
      <c r="J8105" s="11" t="s">
        <v>24803</v>
      </c>
      <c r="K8105" s="11" t="str">
        <f t="shared" si="126"/>
        <v>Juventud</v>
      </c>
      <c r="L8105" s="6">
        <f>2023-TablaC11[[#This Row],[Clase]]</f>
        <v>27</v>
      </c>
      <c r="M8105" s="4" t="str">
        <f>VLOOKUP(TablaC11[[#This Row],[Circuito]],Aux!$A$2:$B$12,2,0)</f>
        <v>Villa Devoto</v>
      </c>
    </row>
    <row r="8106" spans="1:13">
      <c r="A8106" s="11" t="s">
        <v>9</v>
      </c>
      <c r="B8106" s="6">
        <v>123</v>
      </c>
      <c r="C8106" s="2" t="s">
        <v>17755</v>
      </c>
      <c r="D8106" s="2" t="s">
        <v>1128</v>
      </c>
      <c r="E8106" s="11" t="str">
        <f>CONCATENATE(TablaC11[[#This Row],[Apellido]]," ",TablaC11[[#This Row],[Nombre]])</f>
        <v>PISETTA OLGA BEATRIZ</v>
      </c>
      <c r="F8106" s="11" t="s">
        <v>17</v>
      </c>
      <c r="G8106" s="11" t="s">
        <v>18</v>
      </c>
      <c r="H8106" s="6">
        <v>6401374</v>
      </c>
      <c r="I8106" s="6">
        <v>1950</v>
      </c>
      <c r="J8106" s="11" t="s">
        <v>24804</v>
      </c>
      <c r="K8106" s="11" t="str">
        <f t="shared" si="126"/>
        <v>Adultos Mayores</v>
      </c>
      <c r="L8106" s="6">
        <f>2023-TablaC11[[#This Row],[Clase]]</f>
        <v>73</v>
      </c>
      <c r="M8106" s="4" t="str">
        <f>VLOOKUP(TablaC11[[#This Row],[Circuito]],Aux!$A$2:$B$12,2,0)</f>
        <v>Villa Devoto</v>
      </c>
    </row>
    <row r="8107" spans="1:13">
      <c r="A8107" s="11" t="s">
        <v>9</v>
      </c>
      <c r="B8107" s="6">
        <v>123</v>
      </c>
      <c r="C8107" s="2" t="s">
        <v>13603</v>
      </c>
      <c r="D8107" s="2" t="s">
        <v>17757</v>
      </c>
      <c r="E8107" s="11" t="str">
        <f>CONCATENATE(TablaC11[[#This Row],[Apellido]]," ",TablaC11[[#This Row],[Nombre]])</f>
        <v>PLATON MARIEL LILIANA</v>
      </c>
      <c r="F8107" s="11" t="s">
        <v>17</v>
      </c>
      <c r="G8107" s="11" t="s">
        <v>18</v>
      </c>
      <c r="H8107" s="6">
        <v>27263676</v>
      </c>
      <c r="I8107" s="6">
        <v>1979</v>
      </c>
      <c r="J8107" s="11" t="s">
        <v>24805</v>
      </c>
      <c r="K8107" s="11" t="str">
        <f t="shared" si="126"/>
        <v>Adultos</v>
      </c>
      <c r="L8107" s="6">
        <f>2023-TablaC11[[#This Row],[Clase]]</f>
        <v>44</v>
      </c>
      <c r="M8107" s="4" t="str">
        <f>VLOOKUP(TablaC11[[#This Row],[Circuito]],Aux!$A$2:$B$12,2,0)</f>
        <v>Villa Devoto</v>
      </c>
    </row>
    <row r="8108" spans="1:13">
      <c r="A8108" s="11" t="s">
        <v>9</v>
      </c>
      <c r="B8108" s="6">
        <v>123</v>
      </c>
      <c r="C8108" s="2" t="s">
        <v>9868</v>
      </c>
      <c r="D8108" s="2" t="s">
        <v>17759</v>
      </c>
      <c r="E8108" s="11" t="str">
        <f>CONCATENATE(TablaC11[[#This Row],[Apellido]]," ",TablaC11[[#This Row],[Nombre]])</f>
        <v>POLETTI CRISTIAN FABIAN</v>
      </c>
      <c r="F8108" s="11" t="s">
        <v>12</v>
      </c>
      <c r="G8108" s="11" t="s">
        <v>18</v>
      </c>
      <c r="H8108" s="6">
        <v>22277011</v>
      </c>
      <c r="I8108" s="6">
        <v>1971</v>
      </c>
      <c r="J8108" s="11" t="s">
        <v>24806</v>
      </c>
      <c r="K8108" s="11" t="str">
        <f t="shared" si="126"/>
        <v>Adultos</v>
      </c>
      <c r="L8108" s="6">
        <f>2023-TablaC11[[#This Row],[Clase]]</f>
        <v>52</v>
      </c>
      <c r="M8108" s="4" t="str">
        <f>VLOOKUP(TablaC11[[#This Row],[Circuito]],Aux!$A$2:$B$12,2,0)</f>
        <v>Villa Devoto</v>
      </c>
    </row>
    <row r="8109" spans="1:13">
      <c r="A8109" s="11" t="s">
        <v>9</v>
      </c>
      <c r="B8109" s="6">
        <v>123</v>
      </c>
      <c r="C8109" s="2" t="s">
        <v>17761</v>
      </c>
      <c r="D8109" s="2" t="s">
        <v>17762</v>
      </c>
      <c r="E8109" s="11" t="str">
        <f>CONCATENATE(TablaC11[[#This Row],[Apellido]]," ",TablaC11[[#This Row],[Nombre]])</f>
        <v>POLIMENI TERESA MERCEDES</v>
      </c>
      <c r="F8109" s="11" t="s">
        <v>17</v>
      </c>
      <c r="G8109" s="11" t="s">
        <v>13</v>
      </c>
      <c r="H8109" s="6">
        <v>5944028</v>
      </c>
      <c r="I8109" s="6">
        <v>1948</v>
      </c>
      <c r="J8109" s="11" t="s">
        <v>24807</v>
      </c>
      <c r="K8109" s="11" t="str">
        <f t="shared" si="126"/>
        <v>Adultos Mayores</v>
      </c>
      <c r="L8109" s="6">
        <f>2023-TablaC11[[#This Row],[Clase]]</f>
        <v>75</v>
      </c>
      <c r="M8109" s="4" t="str">
        <f>VLOOKUP(TablaC11[[#This Row],[Circuito]],Aux!$A$2:$B$12,2,0)</f>
        <v>Villa Devoto</v>
      </c>
    </row>
    <row r="8110" spans="1:13">
      <c r="A8110" s="11" t="s">
        <v>9</v>
      </c>
      <c r="B8110" s="6">
        <v>123</v>
      </c>
      <c r="C8110" s="2" t="s">
        <v>4601</v>
      </c>
      <c r="D8110" s="2" t="s">
        <v>17764</v>
      </c>
      <c r="E8110" s="11" t="str">
        <f>CONCATENATE(TablaC11[[#This Row],[Apellido]]," ",TablaC11[[#This Row],[Nombre]])</f>
        <v>POMBO ENRIQUE EDUARDO</v>
      </c>
      <c r="F8110" s="11" t="s">
        <v>12</v>
      </c>
      <c r="G8110" s="11" t="s">
        <v>18</v>
      </c>
      <c r="H8110" s="6">
        <v>12497707</v>
      </c>
      <c r="I8110" s="6">
        <v>1956</v>
      </c>
      <c r="J8110" s="11" t="s">
        <v>24808</v>
      </c>
      <c r="K8110" s="11" t="str">
        <f t="shared" si="126"/>
        <v>Adultos Mayores</v>
      </c>
      <c r="L8110" s="6">
        <f>2023-TablaC11[[#This Row],[Clase]]</f>
        <v>67</v>
      </c>
      <c r="M8110" s="4" t="str">
        <f>VLOOKUP(TablaC11[[#This Row],[Circuito]],Aux!$A$2:$B$12,2,0)</f>
        <v>Villa Devoto</v>
      </c>
    </row>
    <row r="8111" spans="1:13">
      <c r="A8111" s="11" t="s">
        <v>9</v>
      </c>
      <c r="B8111" s="6">
        <v>123</v>
      </c>
      <c r="C8111" s="2" t="s">
        <v>6298</v>
      </c>
      <c r="D8111" s="2" t="s">
        <v>17766</v>
      </c>
      <c r="E8111" s="11" t="str">
        <f>CONCATENATE(TablaC11[[#This Row],[Apellido]]," ",TablaC11[[#This Row],[Nombre]])</f>
        <v>PONCE GLORIA</v>
      </c>
      <c r="F8111" s="11" t="s">
        <v>17</v>
      </c>
      <c r="G8111" s="11" t="s">
        <v>18</v>
      </c>
      <c r="H8111" s="6">
        <v>1392256</v>
      </c>
      <c r="I8111" s="6">
        <v>1934</v>
      </c>
      <c r="J8111" s="11" t="s">
        <v>24809</v>
      </c>
      <c r="K8111" s="11" t="str">
        <f t="shared" si="126"/>
        <v>Adultos Mayores</v>
      </c>
      <c r="L8111" s="6">
        <f>2023-TablaC11[[#This Row],[Clase]]</f>
        <v>89</v>
      </c>
      <c r="M8111" s="4" t="str">
        <f>VLOOKUP(TablaC11[[#This Row],[Circuito]],Aux!$A$2:$B$12,2,0)</f>
        <v>Villa Devoto</v>
      </c>
    </row>
    <row r="8112" spans="1:13">
      <c r="A8112" s="11" t="s">
        <v>9</v>
      </c>
      <c r="B8112" s="6">
        <v>123</v>
      </c>
      <c r="C8112" s="2" t="s">
        <v>6298</v>
      </c>
      <c r="D8112" s="2" t="s">
        <v>6688</v>
      </c>
      <c r="E8112" s="11" t="str">
        <f>CONCATENATE(TablaC11[[#This Row],[Apellido]]," ",TablaC11[[#This Row],[Nombre]])</f>
        <v>PONCE MATIAS EZEQUIEL</v>
      </c>
      <c r="F8112" s="11" t="s">
        <v>12</v>
      </c>
      <c r="G8112" s="11" t="s">
        <v>13</v>
      </c>
      <c r="H8112" s="6">
        <v>35072811</v>
      </c>
      <c r="I8112" s="6">
        <v>1990</v>
      </c>
      <c r="J8112" s="11" t="s">
        <v>24810</v>
      </c>
      <c r="K8112" s="11" t="str">
        <f t="shared" si="126"/>
        <v>Adultos</v>
      </c>
      <c r="L8112" s="6">
        <f>2023-TablaC11[[#This Row],[Clase]]</f>
        <v>33</v>
      </c>
      <c r="M8112" s="4" t="str">
        <f>VLOOKUP(TablaC11[[#This Row],[Circuito]],Aux!$A$2:$B$12,2,0)</f>
        <v>Villa Devoto</v>
      </c>
    </row>
    <row r="8113" spans="1:13">
      <c r="A8113" s="11" t="s">
        <v>9</v>
      </c>
      <c r="B8113" s="6">
        <v>123</v>
      </c>
      <c r="C8113" s="2" t="s">
        <v>17769</v>
      </c>
      <c r="D8113" s="2" t="s">
        <v>559</v>
      </c>
      <c r="E8113" s="11" t="str">
        <f>CONCATENATE(TablaC11[[#This Row],[Apellido]]," ",TablaC11[[#This Row],[Nombre]])</f>
        <v>PORTOCARRERO MARIA ELENA</v>
      </c>
      <c r="F8113" s="11" t="s">
        <v>17</v>
      </c>
      <c r="G8113" s="11" t="s">
        <v>13</v>
      </c>
      <c r="H8113" s="6">
        <v>5218058</v>
      </c>
      <c r="I8113" s="6">
        <v>1945</v>
      </c>
      <c r="J8113" s="11" t="s">
        <v>24811</v>
      </c>
      <c r="K8113" s="11" t="str">
        <f t="shared" si="126"/>
        <v>Adultos Mayores</v>
      </c>
      <c r="L8113" s="6">
        <f>2023-TablaC11[[#This Row],[Clase]]</f>
        <v>78</v>
      </c>
      <c r="M8113" s="4" t="str">
        <f>VLOOKUP(TablaC11[[#This Row],[Circuito]],Aux!$A$2:$B$12,2,0)</f>
        <v>Villa Devoto</v>
      </c>
    </row>
    <row r="8114" spans="1:13">
      <c r="A8114" s="11" t="s">
        <v>9</v>
      </c>
      <c r="B8114" s="6">
        <v>123</v>
      </c>
      <c r="C8114" s="2" t="s">
        <v>17771</v>
      </c>
      <c r="D8114" s="2" t="s">
        <v>17772</v>
      </c>
      <c r="E8114" s="11" t="str">
        <f>CONCATENATE(TablaC11[[#This Row],[Apellido]]," ",TablaC11[[#This Row],[Nombre]])</f>
        <v>PRADO LIMA TERESITA DORA</v>
      </c>
      <c r="F8114" s="11" t="s">
        <v>17</v>
      </c>
      <c r="G8114" s="11" t="s">
        <v>284</v>
      </c>
      <c r="H8114" s="6">
        <v>3902544</v>
      </c>
      <c r="I8114" s="6">
        <v>1941</v>
      </c>
      <c r="J8114" s="11" t="s">
        <v>24812</v>
      </c>
      <c r="K8114" s="11" t="str">
        <f t="shared" si="126"/>
        <v>Adultos Mayores</v>
      </c>
      <c r="L8114" s="6">
        <f>2023-TablaC11[[#This Row],[Clase]]</f>
        <v>82</v>
      </c>
      <c r="M8114" s="4" t="str">
        <f>VLOOKUP(TablaC11[[#This Row],[Circuito]],Aux!$A$2:$B$12,2,0)</f>
        <v>Villa Devoto</v>
      </c>
    </row>
    <row r="8115" spans="1:13">
      <c r="A8115" s="11" t="s">
        <v>9</v>
      </c>
      <c r="B8115" s="6">
        <v>123</v>
      </c>
      <c r="C8115" s="2" t="s">
        <v>2950</v>
      </c>
      <c r="D8115" s="2" t="s">
        <v>11433</v>
      </c>
      <c r="E8115" s="11" t="str">
        <f>CONCATENATE(TablaC11[[#This Row],[Apellido]]," ",TablaC11[[#This Row],[Nombre]])</f>
        <v>PRIETO DANIEL HECTOR</v>
      </c>
      <c r="F8115" s="11" t="s">
        <v>12</v>
      </c>
      <c r="G8115" s="11" t="s">
        <v>18</v>
      </c>
      <c r="H8115" s="6">
        <v>12154147</v>
      </c>
      <c r="I8115" s="6">
        <v>1956</v>
      </c>
      <c r="J8115" s="11" t="s">
        <v>24813</v>
      </c>
      <c r="K8115" s="11" t="str">
        <f t="shared" si="126"/>
        <v>Adultos Mayores</v>
      </c>
      <c r="L8115" s="6">
        <f>2023-TablaC11[[#This Row],[Clase]]</f>
        <v>67</v>
      </c>
      <c r="M8115" s="4" t="str">
        <f>VLOOKUP(TablaC11[[#This Row],[Circuito]],Aux!$A$2:$B$12,2,0)</f>
        <v>Villa Devoto</v>
      </c>
    </row>
    <row r="8116" spans="1:13">
      <c r="A8116" s="11" t="s">
        <v>9</v>
      </c>
      <c r="B8116" s="6">
        <v>123</v>
      </c>
      <c r="C8116" s="2" t="s">
        <v>17775</v>
      </c>
      <c r="D8116" s="2" t="s">
        <v>17776</v>
      </c>
      <c r="E8116" s="11" t="str">
        <f>CONCATENATE(TablaC11[[#This Row],[Apellido]]," ",TablaC11[[#This Row],[Nombre]])</f>
        <v>PROVASI GUSTAVO FABIO</v>
      </c>
      <c r="F8116" s="11" t="s">
        <v>12</v>
      </c>
      <c r="G8116" s="11" t="s">
        <v>18</v>
      </c>
      <c r="H8116" s="6">
        <v>17233047</v>
      </c>
      <c r="I8116" s="6">
        <v>1965</v>
      </c>
      <c r="J8116" s="11" t="s">
        <v>24814</v>
      </c>
      <c r="K8116" s="11" t="str">
        <f t="shared" si="126"/>
        <v>Adultos</v>
      </c>
      <c r="L8116" s="6">
        <f>2023-TablaC11[[#This Row],[Clase]]</f>
        <v>58</v>
      </c>
      <c r="M8116" s="4" t="str">
        <f>VLOOKUP(TablaC11[[#This Row],[Circuito]],Aux!$A$2:$B$12,2,0)</f>
        <v>Villa Devoto</v>
      </c>
    </row>
    <row r="8117" spans="1:13">
      <c r="A8117" s="11" t="s">
        <v>9</v>
      </c>
      <c r="B8117" s="6">
        <v>123</v>
      </c>
      <c r="C8117" s="2" t="s">
        <v>17778</v>
      </c>
      <c r="D8117" s="2" t="s">
        <v>13178</v>
      </c>
      <c r="E8117" s="11" t="str">
        <f>CONCATENATE(TablaC11[[#This Row],[Apellido]]," ",TablaC11[[#This Row],[Nombre]])</f>
        <v>PUCEIRO ANTONIO FRANCISCO</v>
      </c>
      <c r="F8117" s="11" t="s">
        <v>12</v>
      </c>
      <c r="G8117" s="11" t="s">
        <v>18</v>
      </c>
      <c r="H8117" s="6">
        <v>4077503</v>
      </c>
      <c r="I8117" s="6">
        <v>1932</v>
      </c>
      <c r="J8117" s="11" t="s">
        <v>24646</v>
      </c>
      <c r="K8117" s="11" t="str">
        <f t="shared" si="126"/>
        <v>Adultos Mayores</v>
      </c>
      <c r="L8117" s="6">
        <f>2023-TablaC11[[#This Row],[Clase]]</f>
        <v>91</v>
      </c>
      <c r="M8117" s="4" t="str">
        <f>VLOOKUP(TablaC11[[#This Row],[Circuito]],Aux!$A$2:$B$12,2,0)</f>
        <v>Villa Devoto</v>
      </c>
    </row>
    <row r="8118" spans="1:13">
      <c r="A8118" s="11" t="s">
        <v>9</v>
      </c>
      <c r="B8118" s="6">
        <v>123</v>
      </c>
      <c r="C8118" s="2" t="s">
        <v>8410</v>
      </c>
      <c r="D8118" s="2" t="s">
        <v>9524</v>
      </c>
      <c r="E8118" s="11" t="str">
        <f>CONCATENATE(TablaC11[[#This Row],[Apellido]]," ",TablaC11[[#This Row],[Nombre]])</f>
        <v>PUJOL LUCAS MATIAS</v>
      </c>
      <c r="F8118" s="11" t="s">
        <v>12</v>
      </c>
      <c r="G8118" s="11" t="s">
        <v>18</v>
      </c>
      <c r="H8118" s="6">
        <v>28508470</v>
      </c>
      <c r="I8118" s="6">
        <v>1980</v>
      </c>
      <c r="J8118" s="11" t="s">
        <v>24815</v>
      </c>
      <c r="K8118" s="11" t="str">
        <f t="shared" si="126"/>
        <v>Adultos</v>
      </c>
      <c r="L8118" s="6">
        <f>2023-TablaC11[[#This Row],[Clase]]</f>
        <v>43</v>
      </c>
      <c r="M8118" s="4" t="str">
        <f>VLOOKUP(TablaC11[[#This Row],[Circuito]],Aux!$A$2:$B$12,2,0)</f>
        <v>Villa Devoto</v>
      </c>
    </row>
    <row r="8119" spans="1:13">
      <c r="A8119" s="11" t="s">
        <v>9</v>
      </c>
      <c r="B8119" s="6">
        <v>123</v>
      </c>
      <c r="C8119" s="2" t="s">
        <v>17780</v>
      </c>
      <c r="D8119" s="2" t="s">
        <v>6253</v>
      </c>
      <c r="E8119" s="11" t="str">
        <f>CONCATENATE(TablaC11[[#This Row],[Apellido]]," ",TablaC11[[#This Row],[Nombre]])</f>
        <v>QUANTIN NELIDA</v>
      </c>
      <c r="F8119" s="11" t="s">
        <v>17</v>
      </c>
      <c r="G8119" s="11" t="s">
        <v>18</v>
      </c>
      <c r="H8119" s="6">
        <v>9797499</v>
      </c>
      <c r="I8119" s="6">
        <v>1939</v>
      </c>
      <c r="J8119" s="11" t="s">
        <v>24816</v>
      </c>
      <c r="K8119" s="11" t="str">
        <f t="shared" si="126"/>
        <v>Adultos Mayores</v>
      </c>
      <c r="L8119" s="6">
        <f>2023-TablaC11[[#This Row],[Clase]]</f>
        <v>84</v>
      </c>
      <c r="M8119" s="4" t="str">
        <f>VLOOKUP(TablaC11[[#This Row],[Circuito]],Aux!$A$2:$B$12,2,0)</f>
        <v>Villa Devoto</v>
      </c>
    </row>
    <row r="8120" spans="1:13">
      <c r="A8120" s="11" t="s">
        <v>9</v>
      </c>
      <c r="B8120" s="6">
        <v>123</v>
      </c>
      <c r="C8120" s="2" t="s">
        <v>17782</v>
      </c>
      <c r="D8120" s="2" t="s">
        <v>17783</v>
      </c>
      <c r="E8120" s="11" t="str">
        <f>CONCATENATE(TablaC11[[#This Row],[Apellido]]," ",TablaC11[[#This Row],[Nombre]])</f>
        <v>QUESADA LUISA FERNANDA</v>
      </c>
      <c r="F8120" s="11" t="s">
        <v>17</v>
      </c>
      <c r="G8120" s="11" t="s">
        <v>690</v>
      </c>
      <c r="H8120" s="6">
        <v>10831058</v>
      </c>
      <c r="I8120" s="6">
        <v>1953</v>
      </c>
      <c r="J8120" s="11" t="s">
        <v>25387</v>
      </c>
      <c r="K8120" s="11" t="str">
        <f t="shared" si="126"/>
        <v>Adultos Mayores</v>
      </c>
      <c r="L8120" s="6">
        <f>2023-TablaC11[[#This Row],[Clase]]</f>
        <v>70</v>
      </c>
      <c r="M8120" s="4" t="str">
        <f>VLOOKUP(TablaC11[[#This Row],[Circuito]],Aux!$A$2:$B$12,2,0)</f>
        <v>Villa Devoto</v>
      </c>
    </row>
    <row r="8121" spans="1:13">
      <c r="A8121" s="11" t="s">
        <v>9</v>
      </c>
      <c r="B8121" s="6">
        <v>123</v>
      </c>
      <c r="C8121" s="2" t="s">
        <v>13653</v>
      </c>
      <c r="D8121" s="2" t="s">
        <v>17785</v>
      </c>
      <c r="E8121" s="11" t="str">
        <f>CONCATENATE(TablaC11[[#This Row],[Apellido]]," ",TablaC11[[#This Row],[Nombre]])</f>
        <v>QUIÑONES VICTORIANA</v>
      </c>
      <c r="F8121" s="11" t="s">
        <v>17</v>
      </c>
      <c r="G8121" s="11" t="s">
        <v>56</v>
      </c>
      <c r="H8121" s="6">
        <v>13117295</v>
      </c>
      <c r="I8121" s="6">
        <v>1957</v>
      </c>
      <c r="J8121" s="11" t="s">
        <v>24817</v>
      </c>
      <c r="K8121" s="11" t="str">
        <f t="shared" si="126"/>
        <v>Adultos Mayores</v>
      </c>
      <c r="L8121" s="6">
        <f>2023-TablaC11[[#This Row],[Clase]]</f>
        <v>66</v>
      </c>
      <c r="M8121" s="4" t="str">
        <f>VLOOKUP(TablaC11[[#This Row],[Circuito]],Aux!$A$2:$B$12,2,0)</f>
        <v>Villa Devoto</v>
      </c>
    </row>
    <row r="8122" spans="1:13">
      <c r="A8122" s="11" t="s">
        <v>9</v>
      </c>
      <c r="B8122" s="6">
        <v>123</v>
      </c>
      <c r="C8122" s="2" t="s">
        <v>17787</v>
      </c>
      <c r="D8122" s="2" t="s">
        <v>10639</v>
      </c>
      <c r="E8122" s="11" t="str">
        <f>CONCATENATE(TablaC11[[#This Row],[Apellido]]," ",TablaC11[[#This Row],[Nombre]])</f>
        <v>QUIRI ADRIANA MONICA</v>
      </c>
      <c r="F8122" s="11" t="s">
        <v>17</v>
      </c>
      <c r="G8122" s="11" t="s">
        <v>18</v>
      </c>
      <c r="H8122" s="6">
        <v>16054024</v>
      </c>
      <c r="I8122" s="6">
        <v>1962</v>
      </c>
      <c r="J8122" s="11" t="s">
        <v>24517</v>
      </c>
      <c r="K8122" s="11" t="str">
        <f t="shared" si="126"/>
        <v>Adultos</v>
      </c>
      <c r="L8122" s="6">
        <f>2023-TablaC11[[#This Row],[Clase]]</f>
        <v>61</v>
      </c>
      <c r="M8122" s="4" t="str">
        <f>VLOOKUP(TablaC11[[#This Row],[Circuito]],Aux!$A$2:$B$12,2,0)</f>
        <v>Villa Devoto</v>
      </c>
    </row>
    <row r="8123" spans="1:13">
      <c r="A8123" s="11" t="s">
        <v>9</v>
      </c>
      <c r="B8123" s="6">
        <v>123</v>
      </c>
      <c r="C8123" s="2" t="s">
        <v>17787</v>
      </c>
      <c r="D8123" s="2" t="s">
        <v>15461</v>
      </c>
      <c r="E8123" s="11" t="str">
        <f>CONCATENATE(TablaC11[[#This Row],[Apellido]]," ",TablaC11[[#This Row],[Nombre]])</f>
        <v>QUIRI ALFREDO LUIS</v>
      </c>
      <c r="F8123" s="11" t="s">
        <v>12</v>
      </c>
      <c r="G8123" s="11" t="s">
        <v>18</v>
      </c>
      <c r="H8123" s="6">
        <v>16974725</v>
      </c>
      <c r="I8123" s="6">
        <v>1964</v>
      </c>
      <c r="J8123" s="11" t="s">
        <v>24517</v>
      </c>
      <c r="K8123" s="11" t="str">
        <f t="shared" si="126"/>
        <v>Adultos</v>
      </c>
      <c r="L8123" s="6">
        <f>2023-TablaC11[[#This Row],[Clase]]</f>
        <v>59</v>
      </c>
      <c r="M8123" s="4" t="str">
        <f>VLOOKUP(TablaC11[[#This Row],[Circuito]],Aux!$A$2:$B$12,2,0)</f>
        <v>Villa Devoto</v>
      </c>
    </row>
    <row r="8124" spans="1:13">
      <c r="A8124" s="11" t="s">
        <v>9</v>
      </c>
      <c r="B8124" s="6">
        <v>123</v>
      </c>
      <c r="C8124" s="2" t="s">
        <v>2980</v>
      </c>
      <c r="D8124" s="2" t="s">
        <v>154</v>
      </c>
      <c r="E8124" s="11" t="str">
        <f>CONCATENATE(TablaC11[[#This Row],[Apellido]]," ",TablaC11[[#This Row],[Nombre]])</f>
        <v>QUIROGA JORGE OMAR</v>
      </c>
      <c r="F8124" s="11" t="s">
        <v>12</v>
      </c>
      <c r="G8124" s="11" t="s">
        <v>18</v>
      </c>
      <c r="H8124" s="6">
        <v>10996630</v>
      </c>
      <c r="I8124" s="6">
        <v>1953</v>
      </c>
      <c r="J8124" s="11" t="s">
        <v>24818</v>
      </c>
      <c r="K8124" s="11" t="str">
        <f t="shared" si="126"/>
        <v>Adultos Mayores</v>
      </c>
      <c r="L8124" s="6">
        <f>2023-TablaC11[[#This Row],[Clase]]</f>
        <v>70</v>
      </c>
      <c r="M8124" s="4" t="str">
        <f>VLOOKUP(TablaC11[[#This Row],[Circuito]],Aux!$A$2:$B$12,2,0)</f>
        <v>Villa Devoto</v>
      </c>
    </row>
    <row r="8125" spans="1:13">
      <c r="A8125" s="11" t="s">
        <v>9</v>
      </c>
      <c r="B8125" s="6">
        <v>123</v>
      </c>
      <c r="C8125" s="2" t="s">
        <v>17789</v>
      </c>
      <c r="D8125" s="2" t="s">
        <v>2905</v>
      </c>
      <c r="E8125" s="11" t="str">
        <f>CONCATENATE(TablaC11[[#This Row],[Apellido]]," ",TablaC11[[#This Row],[Nombre]])</f>
        <v>RAIMONDO MARIA PAULA</v>
      </c>
      <c r="F8125" s="11" t="s">
        <v>17</v>
      </c>
      <c r="G8125" s="11" t="s">
        <v>13</v>
      </c>
      <c r="H8125" s="6">
        <v>28323059</v>
      </c>
      <c r="I8125" s="6">
        <v>1980</v>
      </c>
      <c r="J8125" s="11" t="s">
        <v>24819</v>
      </c>
      <c r="K8125" s="11" t="str">
        <f t="shared" si="126"/>
        <v>Adultos</v>
      </c>
      <c r="L8125" s="6">
        <f>2023-TablaC11[[#This Row],[Clase]]</f>
        <v>43</v>
      </c>
      <c r="M8125" s="4" t="str">
        <f>VLOOKUP(TablaC11[[#This Row],[Circuito]],Aux!$A$2:$B$12,2,0)</f>
        <v>Villa Devoto</v>
      </c>
    </row>
    <row r="8126" spans="1:13">
      <c r="A8126" s="11" t="s">
        <v>9</v>
      </c>
      <c r="B8126" s="6">
        <v>123</v>
      </c>
      <c r="C8126" s="2" t="s">
        <v>17789</v>
      </c>
      <c r="D8126" s="2" t="s">
        <v>17791</v>
      </c>
      <c r="E8126" s="11" t="str">
        <f>CONCATENATE(TablaC11[[#This Row],[Apellido]]," ",TablaC11[[#This Row],[Nombre]])</f>
        <v>RAIMONDO PATRICIA BEATRIZ</v>
      </c>
      <c r="F8126" s="11" t="s">
        <v>17</v>
      </c>
      <c r="G8126" s="11" t="s">
        <v>18</v>
      </c>
      <c r="H8126" s="6">
        <v>12966460</v>
      </c>
      <c r="I8126" s="6">
        <v>1957</v>
      </c>
      <c r="J8126" s="11" t="s">
        <v>24820</v>
      </c>
      <c r="K8126" s="11" t="str">
        <f t="shared" si="126"/>
        <v>Adultos Mayores</v>
      </c>
      <c r="L8126" s="6">
        <f>2023-TablaC11[[#This Row],[Clase]]</f>
        <v>66</v>
      </c>
      <c r="M8126" s="4" t="str">
        <f>VLOOKUP(TablaC11[[#This Row],[Circuito]],Aux!$A$2:$B$12,2,0)</f>
        <v>Villa Devoto</v>
      </c>
    </row>
    <row r="8127" spans="1:13">
      <c r="A8127" s="11" t="s">
        <v>9</v>
      </c>
      <c r="B8127" s="6">
        <v>123</v>
      </c>
      <c r="C8127" s="2" t="s">
        <v>17789</v>
      </c>
      <c r="D8127" s="2" t="s">
        <v>17793</v>
      </c>
      <c r="E8127" s="11" t="str">
        <f>CONCATENATE(TablaC11[[#This Row],[Apellido]]," ",TablaC11[[#This Row],[Nombre]])</f>
        <v>RAIMONDO SILVIA AMALIA</v>
      </c>
      <c r="F8127" s="11" t="s">
        <v>17</v>
      </c>
      <c r="G8127" s="11" t="s">
        <v>13</v>
      </c>
      <c r="H8127" s="6">
        <v>10831554</v>
      </c>
      <c r="I8127" s="6">
        <v>1953</v>
      </c>
      <c r="J8127" s="11" t="s">
        <v>24438</v>
      </c>
      <c r="K8127" s="11" t="str">
        <f t="shared" si="126"/>
        <v>Adultos Mayores</v>
      </c>
      <c r="L8127" s="6">
        <f>2023-TablaC11[[#This Row],[Clase]]</f>
        <v>70</v>
      </c>
      <c r="M8127" s="4" t="str">
        <f>VLOOKUP(TablaC11[[#This Row],[Circuito]],Aux!$A$2:$B$12,2,0)</f>
        <v>Villa Devoto</v>
      </c>
    </row>
    <row r="8128" spans="1:13">
      <c r="A8128" s="11" t="s">
        <v>9</v>
      </c>
      <c r="B8128" s="6">
        <v>123</v>
      </c>
      <c r="C8128" s="2" t="s">
        <v>17794</v>
      </c>
      <c r="D8128" s="2" t="s">
        <v>17795</v>
      </c>
      <c r="E8128" s="11" t="str">
        <f>CONCATENATE(TablaC11[[#This Row],[Apellido]]," ",TablaC11[[#This Row],[Nombre]])</f>
        <v>RANA NILDA ADELA</v>
      </c>
      <c r="F8128" s="11" t="s">
        <v>17</v>
      </c>
      <c r="G8128" s="11" t="s">
        <v>18</v>
      </c>
      <c r="H8128" s="6">
        <v>3978429</v>
      </c>
      <c r="I8128" s="6">
        <v>1941</v>
      </c>
      <c r="J8128" s="11" t="s">
        <v>24620</v>
      </c>
      <c r="K8128" s="11" t="str">
        <f t="shared" si="126"/>
        <v>Adultos Mayores</v>
      </c>
      <c r="L8128" s="6">
        <f>2023-TablaC11[[#This Row],[Clase]]</f>
        <v>82</v>
      </c>
      <c r="M8128" s="4" t="str">
        <f>VLOOKUP(TablaC11[[#This Row],[Circuito]],Aux!$A$2:$B$12,2,0)</f>
        <v>Villa Devoto</v>
      </c>
    </row>
    <row r="8129" spans="1:13">
      <c r="A8129" s="11" t="s">
        <v>9</v>
      </c>
      <c r="B8129" s="6">
        <v>123</v>
      </c>
      <c r="C8129" s="2" t="s">
        <v>13679</v>
      </c>
      <c r="D8129" s="2" t="s">
        <v>17796</v>
      </c>
      <c r="E8129" s="11" t="str">
        <f>CONCATENATE(TablaC11[[#This Row],[Apellido]]," ",TablaC11[[#This Row],[Nombre]])</f>
        <v>RAPETTI ROBERTO HORACIO</v>
      </c>
      <c r="F8129" s="11" t="s">
        <v>12</v>
      </c>
      <c r="G8129" s="11" t="s">
        <v>13</v>
      </c>
      <c r="H8129" s="6">
        <v>14618986</v>
      </c>
      <c r="I8129" s="6">
        <v>1961</v>
      </c>
      <c r="J8129" s="11" t="s">
        <v>25547</v>
      </c>
      <c r="K8129" s="11" t="str">
        <f t="shared" si="126"/>
        <v>Adultos</v>
      </c>
      <c r="L8129" s="6">
        <f>2023-TablaC11[[#This Row],[Clase]]</f>
        <v>62</v>
      </c>
      <c r="M8129" s="4" t="str">
        <f>VLOOKUP(TablaC11[[#This Row],[Circuito]],Aux!$A$2:$B$12,2,0)</f>
        <v>Villa Devoto</v>
      </c>
    </row>
    <row r="8130" spans="1:13">
      <c r="A8130" s="11" t="s">
        <v>9</v>
      </c>
      <c r="B8130" s="6">
        <v>123</v>
      </c>
      <c r="C8130" s="2" t="s">
        <v>6357</v>
      </c>
      <c r="D8130" s="2" t="s">
        <v>16031</v>
      </c>
      <c r="E8130" s="11" t="str">
        <f>CONCATENATE(TablaC11[[#This Row],[Apellido]]," ",TablaC11[[#This Row],[Nombre]])</f>
        <v>RATTO ROBERTO SANTIAGO</v>
      </c>
      <c r="F8130" s="11" t="s">
        <v>12</v>
      </c>
      <c r="G8130" s="11" t="s">
        <v>18</v>
      </c>
      <c r="H8130" s="6">
        <v>8037034</v>
      </c>
      <c r="I8130" s="6">
        <v>1949</v>
      </c>
      <c r="J8130" s="11" t="s">
        <v>24821</v>
      </c>
      <c r="K8130" s="11" t="str">
        <f t="shared" ref="K8130:K8193" si="127">IF(L8130&lt;=31,"Juventud",IF(L8130&lt;=65,"Adultos","Adultos Mayores"))</f>
        <v>Adultos Mayores</v>
      </c>
      <c r="L8130" s="6">
        <f>2023-TablaC11[[#This Row],[Clase]]</f>
        <v>74</v>
      </c>
      <c r="M8130" s="4" t="str">
        <f>VLOOKUP(TablaC11[[#This Row],[Circuito]],Aux!$A$2:$B$12,2,0)</f>
        <v>Villa Devoto</v>
      </c>
    </row>
    <row r="8131" spans="1:13">
      <c r="A8131" s="11" t="s">
        <v>9</v>
      </c>
      <c r="B8131" s="6">
        <v>123</v>
      </c>
      <c r="C8131" s="2" t="s">
        <v>17799</v>
      </c>
      <c r="D8131" s="2" t="s">
        <v>2532</v>
      </c>
      <c r="E8131" s="11" t="str">
        <f>CONCATENATE(TablaC11[[#This Row],[Apellido]]," ",TablaC11[[#This Row],[Nombre]])</f>
        <v>REALES LUCIA BEATRIZ</v>
      </c>
      <c r="F8131" s="11" t="s">
        <v>17</v>
      </c>
      <c r="G8131" s="11" t="s">
        <v>18</v>
      </c>
      <c r="H8131" s="6">
        <v>5617137</v>
      </c>
      <c r="I8131" s="6">
        <v>1947</v>
      </c>
      <c r="J8131" s="11" t="s">
        <v>24786</v>
      </c>
      <c r="K8131" s="11" t="str">
        <f t="shared" si="127"/>
        <v>Adultos Mayores</v>
      </c>
      <c r="L8131" s="6">
        <f>2023-TablaC11[[#This Row],[Clase]]</f>
        <v>76</v>
      </c>
      <c r="M8131" s="4" t="str">
        <f>VLOOKUP(TablaC11[[#This Row],[Circuito]],Aux!$A$2:$B$12,2,0)</f>
        <v>Villa Devoto</v>
      </c>
    </row>
    <row r="8132" spans="1:13">
      <c r="A8132" s="11" t="s">
        <v>9</v>
      </c>
      <c r="B8132" s="6">
        <v>123</v>
      </c>
      <c r="C8132" s="2" t="s">
        <v>17800</v>
      </c>
      <c r="D8132" s="2" t="s">
        <v>17801</v>
      </c>
      <c r="E8132" s="11" t="str">
        <f>CONCATENATE(TablaC11[[#This Row],[Apellido]]," ",TablaC11[[#This Row],[Nombre]])</f>
        <v>REBORA SOFIA AGUSTINA</v>
      </c>
      <c r="F8132" s="11" t="s">
        <v>17</v>
      </c>
      <c r="G8132" s="11" t="s">
        <v>13</v>
      </c>
      <c r="H8132" s="6">
        <v>43032302</v>
      </c>
      <c r="I8132" s="6">
        <v>2001</v>
      </c>
      <c r="J8132" s="11" t="s">
        <v>25193</v>
      </c>
      <c r="K8132" s="11" t="str">
        <f t="shared" si="127"/>
        <v>Juventud</v>
      </c>
      <c r="L8132" s="6">
        <f>2023-TablaC11[[#This Row],[Clase]]</f>
        <v>22</v>
      </c>
      <c r="M8132" s="4" t="str">
        <f>VLOOKUP(TablaC11[[#This Row],[Circuito]],Aux!$A$2:$B$12,2,0)</f>
        <v>Villa Devoto</v>
      </c>
    </row>
    <row r="8133" spans="1:13">
      <c r="A8133" s="11" t="s">
        <v>9</v>
      </c>
      <c r="B8133" s="6">
        <v>123</v>
      </c>
      <c r="C8133" s="2" t="s">
        <v>17803</v>
      </c>
      <c r="D8133" s="2" t="s">
        <v>2717</v>
      </c>
      <c r="E8133" s="11" t="str">
        <f>CONCATENATE(TablaC11[[#This Row],[Apellido]]," ",TablaC11[[#This Row],[Nombre]])</f>
        <v>REBORATTI CARLOS EDUARDO</v>
      </c>
      <c r="F8133" s="11" t="s">
        <v>12</v>
      </c>
      <c r="G8133" s="11" t="s">
        <v>18</v>
      </c>
      <c r="H8133" s="6">
        <v>4545237</v>
      </c>
      <c r="I8133" s="6">
        <v>1946</v>
      </c>
      <c r="J8133" s="11" t="s">
        <v>24822</v>
      </c>
      <c r="K8133" s="11" t="str">
        <f t="shared" si="127"/>
        <v>Adultos Mayores</v>
      </c>
      <c r="L8133" s="6">
        <f>2023-TablaC11[[#This Row],[Clase]]</f>
        <v>77</v>
      </c>
      <c r="M8133" s="4" t="str">
        <f>VLOOKUP(TablaC11[[#This Row],[Circuito]],Aux!$A$2:$B$12,2,0)</f>
        <v>Villa Devoto</v>
      </c>
    </row>
    <row r="8134" spans="1:13">
      <c r="A8134" s="11" t="s">
        <v>9</v>
      </c>
      <c r="B8134" s="6">
        <v>123</v>
      </c>
      <c r="C8134" s="2" t="s">
        <v>8452</v>
      </c>
      <c r="D8134" s="2" t="s">
        <v>17805</v>
      </c>
      <c r="E8134" s="11" t="str">
        <f>CONCATENATE(TablaC11[[#This Row],[Apellido]]," ",TablaC11[[#This Row],[Nombre]])</f>
        <v>REINA JUAN CARLOS ALBERTO</v>
      </c>
      <c r="F8134" s="11" t="s">
        <v>12</v>
      </c>
      <c r="G8134" s="11" t="s">
        <v>18</v>
      </c>
      <c r="H8134" s="6">
        <v>16823421</v>
      </c>
      <c r="I8134" s="6">
        <v>1964</v>
      </c>
      <c r="J8134" s="11" t="s">
        <v>24823</v>
      </c>
      <c r="K8134" s="11" t="str">
        <f t="shared" si="127"/>
        <v>Adultos</v>
      </c>
      <c r="L8134" s="6">
        <f>2023-TablaC11[[#This Row],[Clase]]</f>
        <v>59</v>
      </c>
      <c r="M8134" s="4" t="str">
        <f>VLOOKUP(TablaC11[[#This Row],[Circuito]],Aux!$A$2:$B$12,2,0)</f>
        <v>Villa Devoto</v>
      </c>
    </row>
    <row r="8135" spans="1:13">
      <c r="A8135" s="11" t="s">
        <v>9</v>
      </c>
      <c r="B8135" s="6">
        <v>123</v>
      </c>
      <c r="C8135" s="2" t="s">
        <v>17807</v>
      </c>
      <c r="D8135" s="2" t="s">
        <v>13385</v>
      </c>
      <c r="E8135" s="11" t="str">
        <f>CONCATENATE(TablaC11[[#This Row],[Apellido]]," ",TablaC11[[#This Row],[Nombre]])</f>
        <v>REMIRO PAOLA ALEJANDRA</v>
      </c>
      <c r="F8135" s="11" t="s">
        <v>17</v>
      </c>
      <c r="G8135" s="11" t="s">
        <v>18</v>
      </c>
      <c r="H8135" s="6">
        <v>28695257</v>
      </c>
      <c r="I8135" s="6">
        <v>1981</v>
      </c>
      <c r="J8135" s="11" t="s">
        <v>24824</v>
      </c>
      <c r="K8135" s="11" t="str">
        <f t="shared" si="127"/>
        <v>Adultos</v>
      </c>
      <c r="L8135" s="6">
        <f>2023-TablaC11[[#This Row],[Clase]]</f>
        <v>42</v>
      </c>
      <c r="M8135" s="4" t="str">
        <f>VLOOKUP(TablaC11[[#This Row],[Circuito]],Aux!$A$2:$B$12,2,0)</f>
        <v>Villa Devoto</v>
      </c>
    </row>
    <row r="8136" spans="1:13">
      <c r="A8136" s="11" t="s">
        <v>9</v>
      </c>
      <c r="B8136" s="6">
        <v>123</v>
      </c>
      <c r="C8136" s="2" t="s">
        <v>6375</v>
      </c>
      <c r="D8136" s="2" t="s">
        <v>17809</v>
      </c>
      <c r="E8136" s="11" t="str">
        <f>CONCATENATE(TablaC11[[#This Row],[Apellido]]," ",TablaC11[[#This Row],[Nombre]])</f>
        <v>REPETTO MARIELA BEATRIZ</v>
      </c>
      <c r="F8136" s="11" t="s">
        <v>17</v>
      </c>
      <c r="G8136" s="11" t="s">
        <v>18</v>
      </c>
      <c r="H8136" s="6">
        <v>23991950</v>
      </c>
      <c r="I8136" s="6">
        <v>1974</v>
      </c>
      <c r="J8136" s="11" t="s">
        <v>24825</v>
      </c>
      <c r="K8136" s="11" t="str">
        <f t="shared" si="127"/>
        <v>Adultos</v>
      </c>
      <c r="L8136" s="6">
        <f>2023-TablaC11[[#This Row],[Clase]]</f>
        <v>49</v>
      </c>
      <c r="M8136" s="4" t="str">
        <f>VLOOKUP(TablaC11[[#This Row],[Circuito]],Aux!$A$2:$B$12,2,0)</f>
        <v>Villa Devoto</v>
      </c>
    </row>
    <row r="8137" spans="1:13">
      <c r="A8137" s="11" t="s">
        <v>9</v>
      </c>
      <c r="B8137" s="6">
        <v>123</v>
      </c>
      <c r="C8137" s="2" t="s">
        <v>17811</v>
      </c>
      <c r="D8137" s="2" t="s">
        <v>17812</v>
      </c>
      <c r="E8137" s="11" t="str">
        <f>CONCATENATE(TablaC11[[#This Row],[Apellido]]," ",TablaC11[[#This Row],[Nombre]])</f>
        <v>REQUEJO SERGIO ENRIQUE</v>
      </c>
      <c r="F8137" s="11" t="s">
        <v>12</v>
      </c>
      <c r="G8137" s="11" t="s">
        <v>18</v>
      </c>
      <c r="H8137" s="6">
        <v>13924864</v>
      </c>
      <c r="I8137" s="6">
        <v>1960</v>
      </c>
      <c r="J8137" s="11" t="s">
        <v>24826</v>
      </c>
      <c r="K8137" s="11" t="str">
        <f t="shared" si="127"/>
        <v>Adultos</v>
      </c>
      <c r="L8137" s="6">
        <f>2023-TablaC11[[#This Row],[Clase]]</f>
        <v>63</v>
      </c>
      <c r="M8137" s="4" t="str">
        <f>VLOOKUP(TablaC11[[#This Row],[Circuito]],Aux!$A$2:$B$12,2,0)</f>
        <v>Villa Devoto</v>
      </c>
    </row>
    <row r="8138" spans="1:13">
      <c r="A8138" s="11" t="s">
        <v>9</v>
      </c>
      <c r="B8138" s="6">
        <v>123</v>
      </c>
      <c r="C8138" s="2" t="s">
        <v>2999</v>
      </c>
      <c r="D8138" s="2" t="s">
        <v>17814</v>
      </c>
      <c r="E8138" s="11" t="str">
        <f>CONCATENATE(TablaC11[[#This Row],[Apellido]]," ",TablaC11[[#This Row],[Nombre]])</f>
        <v>REY AMELIA AURELIA</v>
      </c>
      <c r="F8138" s="11" t="s">
        <v>17</v>
      </c>
      <c r="G8138" s="11" t="s">
        <v>18</v>
      </c>
      <c r="H8138" s="6">
        <v>3590108</v>
      </c>
      <c r="I8138" s="6">
        <v>1936</v>
      </c>
      <c r="J8138" s="11" t="s">
        <v>24827</v>
      </c>
      <c r="K8138" s="11" t="str">
        <f t="shared" si="127"/>
        <v>Adultos Mayores</v>
      </c>
      <c r="L8138" s="6">
        <f>2023-TablaC11[[#This Row],[Clase]]</f>
        <v>87</v>
      </c>
      <c r="M8138" s="4" t="str">
        <f>VLOOKUP(TablaC11[[#This Row],[Circuito]],Aux!$A$2:$B$12,2,0)</f>
        <v>Villa Devoto</v>
      </c>
    </row>
    <row r="8139" spans="1:13">
      <c r="A8139" s="11" t="s">
        <v>9</v>
      </c>
      <c r="B8139" s="6">
        <v>123</v>
      </c>
      <c r="C8139" s="2" t="s">
        <v>16497</v>
      </c>
      <c r="D8139" s="2" t="s">
        <v>401</v>
      </c>
      <c r="E8139" s="11" t="str">
        <f>CONCATENATE(TablaC11[[#This Row],[Apellido]]," ",TablaC11[[#This Row],[Nombre]])</f>
        <v>RICCIARDI JOSE LUIS</v>
      </c>
      <c r="F8139" s="11" t="s">
        <v>12</v>
      </c>
      <c r="G8139" s="11" t="s">
        <v>18</v>
      </c>
      <c r="H8139" s="6">
        <v>4443932</v>
      </c>
      <c r="I8139" s="6">
        <v>1944</v>
      </c>
      <c r="J8139" s="11" t="s">
        <v>24633</v>
      </c>
      <c r="K8139" s="11" t="str">
        <f t="shared" si="127"/>
        <v>Adultos Mayores</v>
      </c>
      <c r="L8139" s="6">
        <f>2023-TablaC11[[#This Row],[Clase]]</f>
        <v>79</v>
      </c>
      <c r="M8139" s="4" t="str">
        <f>VLOOKUP(TablaC11[[#This Row],[Circuito]],Aux!$A$2:$B$12,2,0)</f>
        <v>Villa Devoto</v>
      </c>
    </row>
    <row r="8140" spans="1:13">
      <c r="A8140" s="11" t="s">
        <v>9</v>
      </c>
      <c r="B8140" s="6">
        <v>123</v>
      </c>
      <c r="C8140" s="2" t="s">
        <v>16497</v>
      </c>
      <c r="D8140" s="2" t="s">
        <v>17816</v>
      </c>
      <c r="E8140" s="11" t="str">
        <f>CONCATENATE(TablaC11[[#This Row],[Apellido]]," ",TablaC11[[#This Row],[Nombre]])</f>
        <v>RICCIARDI MARIANELA NAHIR</v>
      </c>
      <c r="F8140" s="11" t="s">
        <v>17</v>
      </c>
      <c r="G8140" s="11" t="s">
        <v>56</v>
      </c>
      <c r="H8140" s="6">
        <v>30409278</v>
      </c>
      <c r="I8140" s="6">
        <v>1983</v>
      </c>
      <c r="J8140" s="11" t="s">
        <v>24828</v>
      </c>
      <c r="K8140" s="11" t="str">
        <f t="shared" si="127"/>
        <v>Adultos</v>
      </c>
      <c r="L8140" s="6">
        <f>2023-TablaC11[[#This Row],[Clase]]</f>
        <v>40</v>
      </c>
      <c r="M8140" s="4" t="str">
        <f>VLOOKUP(TablaC11[[#This Row],[Circuito]],Aux!$A$2:$B$12,2,0)</f>
        <v>Villa Devoto</v>
      </c>
    </row>
    <row r="8141" spans="1:13">
      <c r="A8141" s="11" t="s">
        <v>9</v>
      </c>
      <c r="B8141" s="6">
        <v>123</v>
      </c>
      <c r="C8141" s="2" t="s">
        <v>8470</v>
      </c>
      <c r="D8141" s="2" t="s">
        <v>17818</v>
      </c>
      <c r="E8141" s="11" t="str">
        <f>CONCATENATE(TablaC11[[#This Row],[Apellido]]," ",TablaC11[[#This Row],[Nombre]])</f>
        <v>RICCOMBENI LAURA ELEONORA</v>
      </c>
      <c r="F8141" s="11" t="s">
        <v>17</v>
      </c>
      <c r="G8141" s="11" t="s">
        <v>13</v>
      </c>
      <c r="H8141" s="6">
        <v>25130354</v>
      </c>
      <c r="I8141" s="6">
        <v>1976</v>
      </c>
      <c r="J8141" s="11" t="s">
        <v>24829</v>
      </c>
      <c r="K8141" s="11" t="str">
        <f t="shared" si="127"/>
        <v>Adultos</v>
      </c>
      <c r="L8141" s="6">
        <f>2023-TablaC11[[#This Row],[Clase]]</f>
        <v>47</v>
      </c>
      <c r="M8141" s="4" t="str">
        <f>VLOOKUP(TablaC11[[#This Row],[Circuito]],Aux!$A$2:$B$12,2,0)</f>
        <v>Villa Devoto</v>
      </c>
    </row>
    <row r="8142" spans="1:13">
      <c r="A8142" s="11" t="s">
        <v>9</v>
      </c>
      <c r="B8142" s="6">
        <v>123</v>
      </c>
      <c r="C8142" s="2" t="s">
        <v>8478</v>
      </c>
      <c r="D8142" s="2" t="s">
        <v>17820</v>
      </c>
      <c r="E8142" s="11" t="str">
        <f>CONCATENATE(TablaC11[[#This Row],[Apellido]]," ",TablaC11[[#This Row],[Nombre]])</f>
        <v>RIQUELME SUSANA ELISABETH</v>
      </c>
      <c r="F8142" s="11" t="s">
        <v>17</v>
      </c>
      <c r="G8142" s="11" t="s">
        <v>13</v>
      </c>
      <c r="H8142" s="6">
        <v>16392322</v>
      </c>
      <c r="I8142" s="6">
        <v>1963</v>
      </c>
      <c r="J8142" s="11" t="s">
        <v>24830</v>
      </c>
      <c r="K8142" s="11" t="str">
        <f t="shared" si="127"/>
        <v>Adultos</v>
      </c>
      <c r="L8142" s="6">
        <f>2023-TablaC11[[#This Row],[Clase]]</f>
        <v>60</v>
      </c>
      <c r="M8142" s="4" t="str">
        <f>VLOOKUP(TablaC11[[#This Row],[Circuito]],Aux!$A$2:$B$12,2,0)</f>
        <v>Villa Devoto</v>
      </c>
    </row>
    <row r="8143" spans="1:13">
      <c r="A8143" s="11" t="s">
        <v>9</v>
      </c>
      <c r="B8143" s="6">
        <v>123</v>
      </c>
      <c r="C8143" s="2" t="s">
        <v>3023</v>
      </c>
      <c r="D8143" s="2" t="s">
        <v>17822</v>
      </c>
      <c r="E8143" s="11" t="str">
        <f>CONCATENATE(TablaC11[[#This Row],[Apellido]]," ",TablaC11[[#This Row],[Nombre]])</f>
        <v>RIVAS ADRIAN EMILIANO</v>
      </c>
      <c r="F8143" s="11" t="s">
        <v>12</v>
      </c>
      <c r="G8143" s="11" t="s">
        <v>13</v>
      </c>
      <c r="H8143" s="6">
        <v>32993518</v>
      </c>
      <c r="I8143" s="6">
        <v>1987</v>
      </c>
      <c r="J8143" s="11" t="s">
        <v>24831</v>
      </c>
      <c r="K8143" s="11" t="str">
        <f t="shared" si="127"/>
        <v>Adultos</v>
      </c>
      <c r="L8143" s="6">
        <f>2023-TablaC11[[#This Row],[Clase]]</f>
        <v>36</v>
      </c>
      <c r="M8143" s="4" t="str">
        <f>VLOOKUP(TablaC11[[#This Row],[Circuito]],Aux!$A$2:$B$12,2,0)</f>
        <v>Villa Devoto</v>
      </c>
    </row>
    <row r="8144" spans="1:13">
      <c r="A8144" s="11" t="s">
        <v>9</v>
      </c>
      <c r="B8144" s="6">
        <v>123</v>
      </c>
      <c r="C8144" s="2" t="s">
        <v>3029</v>
      </c>
      <c r="D8144" s="2" t="s">
        <v>5914</v>
      </c>
      <c r="E8144" s="11" t="str">
        <f>CONCATENATE(TablaC11[[#This Row],[Apellido]]," ",TablaC11[[#This Row],[Nombre]])</f>
        <v>RIVERO PABLO RICARDO</v>
      </c>
      <c r="F8144" s="11" t="s">
        <v>12</v>
      </c>
      <c r="G8144" s="11" t="s">
        <v>18</v>
      </c>
      <c r="H8144" s="6">
        <v>16910612</v>
      </c>
      <c r="I8144" s="6">
        <v>1965</v>
      </c>
      <c r="J8144" s="11" t="s">
        <v>24726</v>
      </c>
      <c r="K8144" s="11" t="str">
        <f t="shared" si="127"/>
        <v>Adultos</v>
      </c>
      <c r="L8144" s="6">
        <f>2023-TablaC11[[#This Row],[Clase]]</f>
        <v>58</v>
      </c>
      <c r="M8144" s="4" t="str">
        <f>VLOOKUP(TablaC11[[#This Row],[Circuito]],Aux!$A$2:$B$12,2,0)</f>
        <v>Villa Devoto</v>
      </c>
    </row>
    <row r="8145" spans="1:13">
      <c r="A8145" s="11" t="s">
        <v>9</v>
      </c>
      <c r="B8145" s="6">
        <v>123</v>
      </c>
      <c r="C8145" s="2" t="s">
        <v>6403</v>
      </c>
      <c r="D8145" s="2" t="s">
        <v>8435</v>
      </c>
      <c r="E8145" s="11" t="str">
        <f>CONCATENATE(TablaC11[[#This Row],[Apellido]]," ",TablaC11[[#This Row],[Nombre]])</f>
        <v>ROCHA ALICIA ELVIRA</v>
      </c>
      <c r="F8145" s="11" t="s">
        <v>17</v>
      </c>
      <c r="G8145" s="11" t="s">
        <v>18</v>
      </c>
      <c r="H8145" s="6">
        <v>5265851</v>
      </c>
      <c r="I8145" s="6">
        <v>1946</v>
      </c>
      <c r="J8145" s="11" t="s">
        <v>24832</v>
      </c>
      <c r="K8145" s="11" t="str">
        <f t="shared" si="127"/>
        <v>Adultos Mayores</v>
      </c>
      <c r="L8145" s="6">
        <f>2023-TablaC11[[#This Row],[Clase]]</f>
        <v>77</v>
      </c>
      <c r="M8145" s="4" t="str">
        <f>VLOOKUP(TablaC11[[#This Row],[Circuito]],Aux!$A$2:$B$12,2,0)</f>
        <v>Villa Devoto</v>
      </c>
    </row>
    <row r="8146" spans="1:13">
      <c r="A8146" s="11" t="s">
        <v>9</v>
      </c>
      <c r="B8146" s="6">
        <v>123</v>
      </c>
      <c r="C8146" s="2" t="s">
        <v>1213</v>
      </c>
      <c r="D8146" s="2" t="s">
        <v>354</v>
      </c>
      <c r="E8146" s="11" t="str">
        <f>CONCATENATE(TablaC11[[#This Row],[Apellido]]," ",TablaC11[[#This Row],[Nombre]])</f>
        <v>RODRIGUEZ CARLOS ALBERTO</v>
      </c>
      <c r="F8146" s="11" t="s">
        <v>12</v>
      </c>
      <c r="G8146" s="11" t="s">
        <v>18</v>
      </c>
      <c r="H8146" s="6">
        <v>10386076</v>
      </c>
      <c r="I8146" s="6">
        <v>1952</v>
      </c>
      <c r="J8146" s="11" t="s">
        <v>24833</v>
      </c>
      <c r="K8146" s="11" t="str">
        <f t="shared" si="127"/>
        <v>Adultos Mayores</v>
      </c>
      <c r="L8146" s="6">
        <f>2023-TablaC11[[#This Row],[Clase]]</f>
        <v>71</v>
      </c>
      <c r="M8146" s="4" t="str">
        <f>VLOOKUP(TablaC11[[#This Row],[Circuito]],Aux!$A$2:$B$12,2,0)</f>
        <v>Villa Devoto</v>
      </c>
    </row>
    <row r="8147" spans="1:13">
      <c r="A8147" s="11" t="s">
        <v>9</v>
      </c>
      <c r="B8147" s="6">
        <v>123</v>
      </c>
      <c r="C8147" s="2" t="s">
        <v>1213</v>
      </c>
      <c r="D8147" s="2" t="s">
        <v>17826</v>
      </c>
      <c r="E8147" s="11" t="str">
        <f>CONCATENATE(TablaC11[[#This Row],[Apellido]]," ",TablaC11[[#This Row],[Nombre]])</f>
        <v>RODRIGUEZ CARMEN DELIA</v>
      </c>
      <c r="F8147" s="11" t="s">
        <v>17</v>
      </c>
      <c r="G8147" s="11" t="s">
        <v>18</v>
      </c>
      <c r="H8147" s="6">
        <v>5197864</v>
      </c>
      <c r="I8147" s="6">
        <v>1945</v>
      </c>
      <c r="J8147" s="11" t="s">
        <v>24834</v>
      </c>
      <c r="K8147" s="11" t="str">
        <f t="shared" si="127"/>
        <v>Adultos Mayores</v>
      </c>
      <c r="L8147" s="6">
        <f>2023-TablaC11[[#This Row],[Clase]]</f>
        <v>78</v>
      </c>
      <c r="M8147" s="4" t="str">
        <f>VLOOKUP(TablaC11[[#This Row],[Circuito]],Aux!$A$2:$B$12,2,0)</f>
        <v>Villa Devoto</v>
      </c>
    </row>
    <row r="8148" spans="1:13">
      <c r="A8148" s="11" t="s">
        <v>9</v>
      </c>
      <c r="B8148" s="6">
        <v>123</v>
      </c>
      <c r="C8148" s="2" t="s">
        <v>1213</v>
      </c>
      <c r="D8148" s="2" t="s">
        <v>17828</v>
      </c>
      <c r="E8148" s="11" t="str">
        <f>CONCATENATE(TablaC11[[#This Row],[Apellido]]," ",TablaC11[[#This Row],[Nombre]])</f>
        <v>RODRIGUEZ CLARA MONICA</v>
      </c>
      <c r="F8148" s="11" t="s">
        <v>17</v>
      </c>
      <c r="G8148" s="11" t="s">
        <v>13</v>
      </c>
      <c r="H8148" s="6">
        <v>10551922</v>
      </c>
      <c r="I8148" s="6">
        <v>1953</v>
      </c>
      <c r="J8148" s="11" t="s">
        <v>24835</v>
      </c>
      <c r="K8148" s="11" t="str">
        <f t="shared" si="127"/>
        <v>Adultos Mayores</v>
      </c>
      <c r="L8148" s="6">
        <f>2023-TablaC11[[#This Row],[Clase]]</f>
        <v>70</v>
      </c>
      <c r="M8148" s="4" t="str">
        <f>VLOOKUP(TablaC11[[#This Row],[Circuito]],Aux!$A$2:$B$12,2,0)</f>
        <v>Villa Devoto</v>
      </c>
    </row>
    <row r="8149" spans="1:13">
      <c r="A8149" s="11" t="s">
        <v>9</v>
      </c>
      <c r="B8149" s="6">
        <v>123</v>
      </c>
      <c r="C8149" s="2" t="s">
        <v>1213</v>
      </c>
      <c r="D8149" s="2" t="s">
        <v>17830</v>
      </c>
      <c r="E8149" s="11" t="str">
        <f>CONCATENATE(TablaC11[[#This Row],[Apellido]]," ",TablaC11[[#This Row],[Nombre]])</f>
        <v>RODRIGUEZ EDUARDO ALBERTO ALFONSO</v>
      </c>
      <c r="F8149" s="11" t="s">
        <v>12</v>
      </c>
      <c r="G8149" s="11" t="s">
        <v>18</v>
      </c>
      <c r="H8149" s="6">
        <v>13378663</v>
      </c>
      <c r="I8149" s="6">
        <v>1959</v>
      </c>
      <c r="J8149" s="11" t="s">
        <v>24836</v>
      </c>
      <c r="K8149" s="11" t="str">
        <f t="shared" si="127"/>
        <v>Adultos</v>
      </c>
      <c r="L8149" s="6">
        <f>2023-TablaC11[[#This Row],[Clase]]</f>
        <v>64</v>
      </c>
      <c r="M8149" s="4" t="str">
        <f>VLOOKUP(TablaC11[[#This Row],[Circuito]],Aux!$A$2:$B$12,2,0)</f>
        <v>Villa Devoto</v>
      </c>
    </row>
    <row r="8150" spans="1:13">
      <c r="A8150" s="11" t="s">
        <v>9</v>
      </c>
      <c r="B8150" s="6">
        <v>123</v>
      </c>
      <c r="C8150" s="2" t="s">
        <v>1213</v>
      </c>
      <c r="D8150" s="2" t="s">
        <v>2503</v>
      </c>
      <c r="E8150" s="11" t="str">
        <f>CONCATENATE(TablaC11[[#This Row],[Apellido]]," ",TablaC11[[#This Row],[Nombre]])</f>
        <v>RODRIGUEZ MARGARITA</v>
      </c>
      <c r="F8150" s="11" t="s">
        <v>17</v>
      </c>
      <c r="G8150" s="11" t="s">
        <v>18</v>
      </c>
      <c r="H8150" s="6">
        <v>10998368</v>
      </c>
      <c r="I8150" s="6">
        <v>1953</v>
      </c>
      <c r="J8150" s="11" t="s">
        <v>24837</v>
      </c>
      <c r="K8150" s="11" t="str">
        <f t="shared" si="127"/>
        <v>Adultos Mayores</v>
      </c>
      <c r="L8150" s="6">
        <f>2023-TablaC11[[#This Row],[Clase]]</f>
        <v>70</v>
      </c>
      <c r="M8150" s="4" t="str">
        <f>VLOOKUP(TablaC11[[#This Row],[Circuito]],Aux!$A$2:$B$12,2,0)</f>
        <v>Villa Devoto</v>
      </c>
    </row>
    <row r="8151" spans="1:13">
      <c r="A8151" s="11" t="s">
        <v>9</v>
      </c>
      <c r="B8151" s="6">
        <v>123</v>
      </c>
      <c r="C8151" s="2" t="s">
        <v>1213</v>
      </c>
      <c r="D8151" s="2" t="s">
        <v>17833</v>
      </c>
      <c r="E8151" s="11" t="str">
        <f>CONCATENATE(TablaC11[[#This Row],[Apellido]]," ",TablaC11[[#This Row],[Nombre]])</f>
        <v>RODRIGUEZ MATIAS DANIEL</v>
      </c>
      <c r="F8151" s="11" t="s">
        <v>12</v>
      </c>
      <c r="G8151" s="11" t="s">
        <v>18</v>
      </c>
      <c r="H8151" s="6">
        <v>27778044</v>
      </c>
      <c r="I8151" s="6">
        <v>1979</v>
      </c>
      <c r="J8151" s="11" t="s">
        <v>24838</v>
      </c>
      <c r="K8151" s="11" t="str">
        <f t="shared" si="127"/>
        <v>Adultos</v>
      </c>
      <c r="L8151" s="6">
        <f>2023-TablaC11[[#This Row],[Clase]]</f>
        <v>44</v>
      </c>
      <c r="M8151" s="4" t="str">
        <f>VLOOKUP(TablaC11[[#This Row],[Circuito]],Aux!$A$2:$B$12,2,0)</f>
        <v>Villa Devoto</v>
      </c>
    </row>
    <row r="8152" spans="1:13">
      <c r="A8152" s="11" t="s">
        <v>9</v>
      </c>
      <c r="B8152" s="6">
        <v>123</v>
      </c>
      <c r="C8152" s="2" t="s">
        <v>4686</v>
      </c>
      <c r="D8152" s="2" t="s">
        <v>17835</v>
      </c>
      <c r="E8152" s="11" t="str">
        <f>CONCATENATE(TablaC11[[#This Row],[Apellido]]," ",TablaC11[[#This Row],[Nombre]])</f>
        <v>ROJAS ISABEL ADRIANA</v>
      </c>
      <c r="F8152" s="11" t="s">
        <v>17</v>
      </c>
      <c r="G8152" s="11" t="s">
        <v>18</v>
      </c>
      <c r="H8152" s="6">
        <v>17108263</v>
      </c>
      <c r="I8152" s="6">
        <v>1963</v>
      </c>
      <c r="J8152" s="11" t="s">
        <v>24839</v>
      </c>
      <c r="K8152" s="11" t="str">
        <f t="shared" si="127"/>
        <v>Adultos</v>
      </c>
      <c r="L8152" s="6">
        <f>2023-TablaC11[[#This Row],[Clase]]</f>
        <v>60</v>
      </c>
      <c r="M8152" s="4" t="str">
        <f>VLOOKUP(TablaC11[[#This Row],[Circuito]],Aux!$A$2:$B$12,2,0)</f>
        <v>Villa Devoto</v>
      </c>
    </row>
    <row r="8153" spans="1:13">
      <c r="A8153" s="11" t="s">
        <v>9</v>
      </c>
      <c r="B8153" s="6">
        <v>123</v>
      </c>
      <c r="C8153" s="2" t="s">
        <v>4686</v>
      </c>
      <c r="D8153" s="2" t="s">
        <v>7621</v>
      </c>
      <c r="E8153" s="11" t="str">
        <f>CONCATENATE(TablaC11[[#This Row],[Apellido]]," ",TablaC11[[#This Row],[Nombre]])</f>
        <v>ROJAS MIRTA SUSANA</v>
      </c>
      <c r="F8153" s="11" t="s">
        <v>17</v>
      </c>
      <c r="G8153" s="11" t="s">
        <v>18</v>
      </c>
      <c r="H8153" s="6">
        <v>11704872</v>
      </c>
      <c r="I8153" s="6">
        <v>1955</v>
      </c>
      <c r="J8153" s="11" t="s">
        <v>24840</v>
      </c>
      <c r="K8153" s="11" t="str">
        <f t="shared" si="127"/>
        <v>Adultos Mayores</v>
      </c>
      <c r="L8153" s="6">
        <f>2023-TablaC11[[#This Row],[Clase]]</f>
        <v>68</v>
      </c>
      <c r="M8153" s="4" t="str">
        <f>VLOOKUP(TablaC11[[#This Row],[Circuito]],Aux!$A$2:$B$12,2,0)</f>
        <v>Villa Devoto</v>
      </c>
    </row>
    <row r="8154" spans="1:13">
      <c r="A8154" s="11" t="s">
        <v>9</v>
      </c>
      <c r="B8154" s="6">
        <v>123</v>
      </c>
      <c r="C8154" s="2" t="s">
        <v>1247</v>
      </c>
      <c r="D8154" s="2" t="s">
        <v>646</v>
      </c>
      <c r="E8154" s="11" t="str">
        <f>CONCATENATE(TablaC11[[#This Row],[Apellido]]," ",TablaC11[[#This Row],[Nombre]])</f>
        <v>ROLDAN ALBERTO ANTONIO</v>
      </c>
      <c r="F8154" s="11" t="s">
        <v>12</v>
      </c>
      <c r="G8154" s="11" t="s">
        <v>13</v>
      </c>
      <c r="H8154" s="6">
        <v>7681015</v>
      </c>
      <c r="I8154" s="6">
        <v>1949</v>
      </c>
      <c r="J8154" s="11" t="s">
        <v>24841</v>
      </c>
      <c r="K8154" s="11" t="str">
        <f t="shared" si="127"/>
        <v>Adultos Mayores</v>
      </c>
      <c r="L8154" s="6">
        <f>2023-TablaC11[[#This Row],[Clase]]</f>
        <v>74</v>
      </c>
      <c r="M8154" s="4" t="str">
        <f>VLOOKUP(TablaC11[[#This Row],[Circuito]],Aux!$A$2:$B$12,2,0)</f>
        <v>Villa Devoto</v>
      </c>
    </row>
    <row r="8155" spans="1:13">
      <c r="A8155" s="11" t="s">
        <v>9</v>
      </c>
      <c r="B8155" s="6">
        <v>123</v>
      </c>
      <c r="C8155" s="2" t="s">
        <v>1247</v>
      </c>
      <c r="D8155" s="2" t="s">
        <v>1431</v>
      </c>
      <c r="E8155" s="11" t="str">
        <f>CONCATENATE(TablaC11[[#This Row],[Apellido]]," ",TablaC11[[#This Row],[Nombre]])</f>
        <v>ROLDAN NORMA SUSANA</v>
      </c>
      <c r="F8155" s="11" t="s">
        <v>17</v>
      </c>
      <c r="G8155" s="11" t="s">
        <v>13</v>
      </c>
      <c r="H8155" s="6">
        <v>12276882</v>
      </c>
      <c r="I8155" s="6">
        <v>1958</v>
      </c>
      <c r="J8155" s="11" t="s">
        <v>24842</v>
      </c>
      <c r="K8155" s="11" t="str">
        <f t="shared" si="127"/>
        <v>Adultos</v>
      </c>
      <c r="L8155" s="6">
        <f>2023-TablaC11[[#This Row],[Clase]]</f>
        <v>65</v>
      </c>
      <c r="M8155" s="4" t="str">
        <f>VLOOKUP(TablaC11[[#This Row],[Circuito]],Aux!$A$2:$B$12,2,0)</f>
        <v>Villa Devoto</v>
      </c>
    </row>
    <row r="8156" spans="1:13">
      <c r="A8156" s="11" t="s">
        <v>9</v>
      </c>
      <c r="B8156" s="6">
        <v>123</v>
      </c>
      <c r="C8156" s="2" t="s">
        <v>17840</v>
      </c>
      <c r="D8156" s="2" t="s">
        <v>17841</v>
      </c>
      <c r="E8156" s="11" t="str">
        <f>CONCATENATE(TablaC11[[#This Row],[Apellido]]," ",TablaC11[[#This Row],[Nombre]])</f>
        <v>ROMBOLÁ ANDREA VIVIANA</v>
      </c>
      <c r="F8156" s="11" t="s">
        <v>17</v>
      </c>
      <c r="G8156" s="11" t="s">
        <v>13</v>
      </c>
      <c r="H8156" s="6">
        <v>18551699</v>
      </c>
      <c r="I8156" s="6">
        <v>1966</v>
      </c>
      <c r="J8156" s="11" t="s">
        <v>25548</v>
      </c>
      <c r="K8156" s="11" t="str">
        <f t="shared" si="127"/>
        <v>Adultos</v>
      </c>
      <c r="L8156" s="6">
        <f>2023-TablaC11[[#This Row],[Clase]]</f>
        <v>57</v>
      </c>
      <c r="M8156" s="4" t="str">
        <f>VLOOKUP(TablaC11[[#This Row],[Circuito]],Aux!$A$2:$B$12,2,0)</f>
        <v>Villa Devoto</v>
      </c>
    </row>
    <row r="8157" spans="1:13">
      <c r="A8157" s="11" t="s">
        <v>9</v>
      </c>
      <c r="B8157" s="6">
        <v>123</v>
      </c>
      <c r="C8157" s="2" t="s">
        <v>17843</v>
      </c>
      <c r="D8157" s="2" t="s">
        <v>17844</v>
      </c>
      <c r="E8157" s="11" t="str">
        <f>CONCATENATE(TablaC11[[#This Row],[Apellido]]," ",TablaC11[[#This Row],[Nombre]])</f>
        <v>ROMERA CLAUDIO CESAR</v>
      </c>
      <c r="F8157" s="11" t="s">
        <v>12</v>
      </c>
      <c r="G8157" s="11" t="s">
        <v>18</v>
      </c>
      <c r="H8157" s="6">
        <v>12498312</v>
      </c>
      <c r="I8157" s="6">
        <v>1958</v>
      </c>
      <c r="J8157" s="11" t="s">
        <v>24843</v>
      </c>
      <c r="K8157" s="11" t="str">
        <f t="shared" si="127"/>
        <v>Adultos</v>
      </c>
      <c r="L8157" s="6">
        <f>2023-TablaC11[[#This Row],[Clase]]</f>
        <v>65</v>
      </c>
      <c r="M8157" s="4" t="str">
        <f>VLOOKUP(TablaC11[[#This Row],[Circuito]],Aux!$A$2:$B$12,2,0)</f>
        <v>Villa Devoto</v>
      </c>
    </row>
    <row r="8158" spans="1:13">
      <c r="A8158" s="11" t="s">
        <v>9</v>
      </c>
      <c r="B8158" s="6">
        <v>123</v>
      </c>
      <c r="C8158" s="2" t="s">
        <v>1249</v>
      </c>
      <c r="D8158" s="2" t="s">
        <v>17846</v>
      </c>
      <c r="E8158" s="11" t="str">
        <f>CONCATENATE(TablaC11[[#This Row],[Apellido]]," ",TablaC11[[#This Row],[Nombre]])</f>
        <v>ROMERO BLANCA SECUNDINA DEL VALLE</v>
      </c>
      <c r="F8158" s="11" t="s">
        <v>17</v>
      </c>
      <c r="G8158" s="11" t="s">
        <v>18</v>
      </c>
      <c r="H8158" s="6">
        <v>4930027</v>
      </c>
      <c r="I8158" s="6">
        <v>1944</v>
      </c>
      <c r="J8158" s="11" t="s">
        <v>24844</v>
      </c>
      <c r="K8158" s="11" t="str">
        <f t="shared" si="127"/>
        <v>Adultos Mayores</v>
      </c>
      <c r="L8158" s="6">
        <f>2023-TablaC11[[#This Row],[Clase]]</f>
        <v>79</v>
      </c>
      <c r="M8158" s="4" t="str">
        <f>VLOOKUP(TablaC11[[#This Row],[Circuito]],Aux!$A$2:$B$12,2,0)</f>
        <v>Villa Devoto</v>
      </c>
    </row>
    <row r="8159" spans="1:13">
      <c r="A8159" s="11" t="s">
        <v>9</v>
      </c>
      <c r="B8159" s="6">
        <v>123</v>
      </c>
      <c r="C8159" s="2" t="s">
        <v>1249</v>
      </c>
      <c r="D8159" s="2" t="s">
        <v>2711</v>
      </c>
      <c r="E8159" s="11" t="str">
        <f>CONCATENATE(TablaC11[[#This Row],[Apellido]]," ",TablaC11[[#This Row],[Nombre]])</f>
        <v>ROMERO MARTIN</v>
      </c>
      <c r="F8159" s="11" t="s">
        <v>12</v>
      </c>
      <c r="G8159" s="11" t="s">
        <v>18</v>
      </c>
      <c r="H8159" s="6">
        <v>22386764</v>
      </c>
      <c r="I8159" s="6">
        <v>1971</v>
      </c>
      <c r="J8159" s="11" t="s">
        <v>24845</v>
      </c>
      <c r="K8159" s="11" t="str">
        <f t="shared" si="127"/>
        <v>Adultos</v>
      </c>
      <c r="L8159" s="6">
        <f>2023-TablaC11[[#This Row],[Clase]]</f>
        <v>52</v>
      </c>
      <c r="M8159" s="4" t="str">
        <f>VLOOKUP(TablaC11[[#This Row],[Circuito]],Aux!$A$2:$B$12,2,0)</f>
        <v>Villa Devoto</v>
      </c>
    </row>
    <row r="8160" spans="1:13">
      <c r="A8160" s="11" t="s">
        <v>9</v>
      </c>
      <c r="B8160" s="6">
        <v>123</v>
      </c>
      <c r="C8160" s="2" t="s">
        <v>1249</v>
      </c>
      <c r="D8160" s="2" t="s">
        <v>17849</v>
      </c>
      <c r="E8160" s="11" t="str">
        <f>CONCATENATE(TablaC11[[#This Row],[Apellido]]," ",TablaC11[[#This Row],[Nombre]])</f>
        <v>ROMERO SILVIA EMILIA</v>
      </c>
      <c r="F8160" s="11" t="s">
        <v>17</v>
      </c>
      <c r="G8160" s="11" t="s">
        <v>13</v>
      </c>
      <c r="H8160" s="6">
        <v>13332972</v>
      </c>
      <c r="I8160" s="6">
        <v>1959</v>
      </c>
      <c r="J8160" s="11" t="s">
        <v>24846</v>
      </c>
      <c r="K8160" s="11" t="str">
        <f t="shared" si="127"/>
        <v>Adultos</v>
      </c>
      <c r="L8160" s="6">
        <f>2023-TablaC11[[#This Row],[Clase]]</f>
        <v>64</v>
      </c>
      <c r="M8160" s="4" t="str">
        <f>VLOOKUP(TablaC11[[#This Row],[Circuito]],Aux!$A$2:$B$12,2,0)</f>
        <v>Villa Devoto</v>
      </c>
    </row>
    <row r="8161" spans="1:13">
      <c r="A8161" s="11" t="s">
        <v>9</v>
      </c>
      <c r="B8161" s="6">
        <v>123</v>
      </c>
      <c r="C8161" s="2" t="s">
        <v>1249</v>
      </c>
      <c r="D8161" s="2" t="s">
        <v>17851</v>
      </c>
      <c r="E8161" s="11" t="str">
        <f>CONCATENATE(TablaC11[[#This Row],[Apellido]]," ",TablaC11[[#This Row],[Nombre]])</f>
        <v>ROMERO YOLANDA ESTHER</v>
      </c>
      <c r="F8161" s="11" t="s">
        <v>17</v>
      </c>
      <c r="G8161" s="11" t="s">
        <v>18</v>
      </c>
      <c r="H8161" s="6">
        <v>4579448</v>
      </c>
      <c r="I8161" s="6">
        <v>1943</v>
      </c>
      <c r="J8161" s="11" t="s">
        <v>24847</v>
      </c>
      <c r="K8161" s="11" t="str">
        <f t="shared" si="127"/>
        <v>Adultos Mayores</v>
      </c>
      <c r="L8161" s="6">
        <f>2023-TablaC11[[#This Row],[Clase]]</f>
        <v>80</v>
      </c>
      <c r="M8161" s="4" t="str">
        <f>VLOOKUP(TablaC11[[#This Row],[Circuito]],Aux!$A$2:$B$12,2,0)</f>
        <v>Villa Devoto</v>
      </c>
    </row>
    <row r="8162" spans="1:13">
      <c r="A8162" s="11" t="s">
        <v>9</v>
      </c>
      <c r="B8162" s="6">
        <v>123</v>
      </c>
      <c r="C8162" s="2" t="s">
        <v>17853</v>
      </c>
      <c r="D8162" s="2" t="s">
        <v>2206</v>
      </c>
      <c r="E8162" s="11" t="str">
        <f>CONCATENATE(TablaC11[[#This Row],[Apellido]]," ",TablaC11[[#This Row],[Nombre]])</f>
        <v>ROSENTHAL JORGE DANIEL</v>
      </c>
      <c r="F8162" s="11" t="s">
        <v>12</v>
      </c>
      <c r="G8162" s="11" t="s">
        <v>56</v>
      </c>
      <c r="H8162" s="6">
        <v>23624589</v>
      </c>
      <c r="I8162" s="6">
        <v>1974</v>
      </c>
      <c r="J8162" s="11" t="s">
        <v>24848</v>
      </c>
      <c r="K8162" s="11" t="str">
        <f t="shared" si="127"/>
        <v>Adultos</v>
      </c>
      <c r="L8162" s="6">
        <f>2023-TablaC11[[#This Row],[Clase]]</f>
        <v>49</v>
      </c>
      <c r="M8162" s="4" t="str">
        <f>VLOOKUP(TablaC11[[#This Row],[Circuito]],Aux!$A$2:$B$12,2,0)</f>
        <v>Villa Devoto</v>
      </c>
    </row>
    <row r="8163" spans="1:13">
      <c r="A8163" s="11" t="s">
        <v>9</v>
      </c>
      <c r="B8163" s="6">
        <v>123</v>
      </c>
      <c r="C8163" s="2" t="s">
        <v>17855</v>
      </c>
      <c r="D8163" s="2" t="s">
        <v>362</v>
      </c>
      <c r="E8163" s="11" t="str">
        <f>CONCATENATE(TablaC11[[#This Row],[Apellido]]," ",TablaC11[[#This Row],[Nombre]])</f>
        <v>ROSMINO NORMA ALICIA</v>
      </c>
      <c r="F8163" s="11" t="s">
        <v>17</v>
      </c>
      <c r="G8163" s="11" t="s">
        <v>18</v>
      </c>
      <c r="H8163" s="6">
        <v>4617664</v>
      </c>
      <c r="I8163" s="6">
        <v>1942</v>
      </c>
      <c r="J8163" s="11" t="s">
        <v>24849</v>
      </c>
      <c r="K8163" s="11" t="str">
        <f t="shared" si="127"/>
        <v>Adultos Mayores</v>
      </c>
      <c r="L8163" s="6">
        <f>2023-TablaC11[[#This Row],[Clase]]</f>
        <v>81</v>
      </c>
      <c r="M8163" s="4" t="str">
        <f>VLOOKUP(TablaC11[[#This Row],[Circuito]],Aux!$A$2:$B$12,2,0)</f>
        <v>Villa Devoto</v>
      </c>
    </row>
    <row r="8164" spans="1:13">
      <c r="A8164" s="11" t="s">
        <v>9</v>
      </c>
      <c r="B8164" s="6">
        <v>123</v>
      </c>
      <c r="C8164" s="2" t="s">
        <v>1257</v>
      </c>
      <c r="D8164" s="2" t="s">
        <v>17857</v>
      </c>
      <c r="E8164" s="11" t="str">
        <f>CONCATENATE(TablaC11[[#This Row],[Apellido]]," ",TablaC11[[#This Row],[Nombre]])</f>
        <v>ROSSI DAMIAN DANIEL</v>
      </c>
      <c r="F8164" s="11" t="s">
        <v>12</v>
      </c>
      <c r="G8164" s="11" t="s">
        <v>7573</v>
      </c>
      <c r="H8164" s="6">
        <v>42248980</v>
      </c>
      <c r="I8164" s="6">
        <v>1995</v>
      </c>
      <c r="J8164" s="11" t="s">
        <v>24850</v>
      </c>
      <c r="K8164" s="11" t="str">
        <f t="shared" si="127"/>
        <v>Juventud</v>
      </c>
      <c r="L8164" s="6">
        <f>2023-TablaC11[[#This Row],[Clase]]</f>
        <v>28</v>
      </c>
      <c r="M8164" s="4" t="str">
        <f>VLOOKUP(TablaC11[[#This Row],[Circuito]],Aux!$A$2:$B$12,2,0)</f>
        <v>Villa Devoto</v>
      </c>
    </row>
    <row r="8165" spans="1:13">
      <c r="A8165" s="11" t="s">
        <v>9</v>
      </c>
      <c r="B8165" s="6">
        <v>123</v>
      </c>
      <c r="C8165" s="2" t="s">
        <v>17859</v>
      </c>
      <c r="D8165" s="2" t="s">
        <v>3562</v>
      </c>
      <c r="E8165" s="11" t="str">
        <f>CONCATENATE(TablaC11[[#This Row],[Apellido]]," ",TablaC11[[#This Row],[Nombre]])</f>
        <v>ROSSMANN ENRIQUE</v>
      </c>
      <c r="F8165" s="11" t="s">
        <v>12</v>
      </c>
      <c r="G8165" s="11" t="s">
        <v>18</v>
      </c>
      <c r="H8165" s="6">
        <v>7612649</v>
      </c>
      <c r="I8165" s="6">
        <v>1948</v>
      </c>
      <c r="J8165" s="11" t="s">
        <v>24851</v>
      </c>
      <c r="K8165" s="11" t="str">
        <f t="shared" si="127"/>
        <v>Adultos Mayores</v>
      </c>
      <c r="L8165" s="6">
        <f>2023-TablaC11[[#This Row],[Clase]]</f>
        <v>75</v>
      </c>
      <c r="M8165" s="4" t="str">
        <f>VLOOKUP(TablaC11[[#This Row],[Circuito]],Aux!$A$2:$B$12,2,0)</f>
        <v>Villa Devoto</v>
      </c>
    </row>
    <row r="8166" spans="1:13">
      <c r="A8166" s="11" t="s">
        <v>9</v>
      </c>
      <c r="B8166" s="6">
        <v>123</v>
      </c>
      <c r="C8166" s="2" t="s">
        <v>17861</v>
      </c>
      <c r="D8166" s="2" t="s">
        <v>693</v>
      </c>
      <c r="E8166" s="11" t="str">
        <f>CONCATENATE(TablaC11[[#This Row],[Apellido]]," ",TablaC11[[#This Row],[Nombre]])</f>
        <v>ROTONDARO DANIEL</v>
      </c>
      <c r="F8166" s="11" t="s">
        <v>12</v>
      </c>
      <c r="G8166" s="11" t="s">
        <v>18</v>
      </c>
      <c r="H8166" s="6">
        <v>24341472</v>
      </c>
      <c r="I8166" s="6">
        <v>1975</v>
      </c>
      <c r="J8166" s="11" t="s">
        <v>24852</v>
      </c>
      <c r="K8166" s="11" t="str">
        <f t="shared" si="127"/>
        <v>Adultos</v>
      </c>
      <c r="L8166" s="6">
        <f>2023-TablaC11[[#This Row],[Clase]]</f>
        <v>48</v>
      </c>
      <c r="M8166" s="4" t="str">
        <f>VLOOKUP(TablaC11[[#This Row],[Circuito]],Aux!$A$2:$B$12,2,0)</f>
        <v>Villa Devoto</v>
      </c>
    </row>
    <row r="8167" spans="1:13">
      <c r="A8167" s="11" t="s">
        <v>9</v>
      </c>
      <c r="B8167" s="6">
        <v>123</v>
      </c>
      <c r="C8167" s="2" t="s">
        <v>17863</v>
      </c>
      <c r="D8167" s="2" t="s">
        <v>2042</v>
      </c>
      <c r="E8167" s="11" t="str">
        <f>CONCATENATE(TablaC11[[#This Row],[Apellido]]," ",TablaC11[[#This Row],[Nombre]])</f>
        <v>ROTONDO MARIA ISABEL</v>
      </c>
      <c r="F8167" s="11" t="s">
        <v>17</v>
      </c>
      <c r="G8167" s="11" t="s">
        <v>18</v>
      </c>
      <c r="H8167" s="6">
        <v>3590159</v>
      </c>
      <c r="I8167" s="6">
        <v>1937</v>
      </c>
      <c r="J8167" s="11" t="s">
        <v>24853</v>
      </c>
      <c r="K8167" s="11" t="str">
        <f t="shared" si="127"/>
        <v>Adultos Mayores</v>
      </c>
      <c r="L8167" s="6">
        <f>2023-TablaC11[[#This Row],[Clase]]</f>
        <v>86</v>
      </c>
      <c r="M8167" s="4" t="str">
        <f>VLOOKUP(TablaC11[[#This Row],[Circuito]],Aux!$A$2:$B$12,2,0)</f>
        <v>Villa Devoto</v>
      </c>
    </row>
    <row r="8168" spans="1:13">
      <c r="A8168" s="11" t="s">
        <v>9</v>
      </c>
      <c r="B8168" s="6">
        <v>123</v>
      </c>
      <c r="C8168" s="2" t="s">
        <v>17865</v>
      </c>
      <c r="D8168" s="2" t="s">
        <v>3453</v>
      </c>
      <c r="E8168" s="11" t="str">
        <f>CONCATENATE(TablaC11[[#This Row],[Apellido]]," ",TablaC11[[#This Row],[Nombre]])</f>
        <v>ROTUNDO MARIA</v>
      </c>
      <c r="F8168" s="11" t="s">
        <v>17</v>
      </c>
      <c r="G8168" s="11" t="s">
        <v>18</v>
      </c>
      <c r="H8168" s="6">
        <v>3991339</v>
      </c>
      <c r="I8168" s="6">
        <v>1940</v>
      </c>
      <c r="J8168" s="11" t="s">
        <v>24854</v>
      </c>
      <c r="K8168" s="11" t="str">
        <f t="shared" si="127"/>
        <v>Adultos Mayores</v>
      </c>
      <c r="L8168" s="6">
        <f>2023-TablaC11[[#This Row],[Clase]]</f>
        <v>83</v>
      </c>
      <c r="M8168" s="4" t="str">
        <f>VLOOKUP(TablaC11[[#This Row],[Circuito]],Aux!$A$2:$B$12,2,0)</f>
        <v>Villa Devoto</v>
      </c>
    </row>
    <row r="8169" spans="1:13">
      <c r="A8169" s="11" t="s">
        <v>9</v>
      </c>
      <c r="B8169" s="6">
        <v>123</v>
      </c>
      <c r="C8169" s="2" t="s">
        <v>17867</v>
      </c>
      <c r="D8169" s="2" t="s">
        <v>17868</v>
      </c>
      <c r="E8169" s="11" t="str">
        <f>CONCATENATE(TablaC11[[#This Row],[Apellido]]," ",TablaC11[[#This Row],[Nombre]])</f>
        <v>RUGGIERI NELIDA FILOMENA</v>
      </c>
      <c r="F8169" s="11" t="s">
        <v>17</v>
      </c>
      <c r="G8169" s="11" t="s">
        <v>155</v>
      </c>
      <c r="H8169" s="6">
        <v>52031</v>
      </c>
      <c r="I8169" s="6">
        <v>1929</v>
      </c>
      <c r="J8169" s="11" t="s">
        <v>24855</v>
      </c>
      <c r="K8169" s="11" t="str">
        <f t="shared" si="127"/>
        <v>Adultos Mayores</v>
      </c>
      <c r="L8169" s="6">
        <f>2023-TablaC11[[#This Row],[Clase]]</f>
        <v>94</v>
      </c>
      <c r="M8169" s="4" t="str">
        <f>VLOOKUP(TablaC11[[#This Row],[Circuito]],Aux!$A$2:$B$12,2,0)</f>
        <v>Villa Devoto</v>
      </c>
    </row>
    <row r="8170" spans="1:13">
      <c r="A8170" s="11" t="s">
        <v>9</v>
      </c>
      <c r="B8170" s="6">
        <v>123</v>
      </c>
      <c r="C8170" s="2" t="s">
        <v>1274</v>
      </c>
      <c r="D8170" s="2" t="s">
        <v>17870</v>
      </c>
      <c r="E8170" s="11" t="str">
        <f>CONCATENATE(TablaC11[[#This Row],[Apellido]]," ",TablaC11[[#This Row],[Nombre]])</f>
        <v>RUSSO AGUSTIN ESTEBAN</v>
      </c>
      <c r="F8170" s="11" t="s">
        <v>12</v>
      </c>
      <c r="G8170" s="11" t="s">
        <v>13</v>
      </c>
      <c r="H8170" s="6">
        <v>31860152</v>
      </c>
      <c r="I8170" s="6">
        <v>1985</v>
      </c>
      <c r="J8170" s="11" t="s">
        <v>25388</v>
      </c>
      <c r="K8170" s="11" t="str">
        <f t="shared" si="127"/>
        <v>Adultos</v>
      </c>
      <c r="L8170" s="6">
        <f>2023-TablaC11[[#This Row],[Clase]]</f>
        <v>38</v>
      </c>
      <c r="M8170" s="4" t="str">
        <f>VLOOKUP(TablaC11[[#This Row],[Circuito]],Aux!$A$2:$B$12,2,0)</f>
        <v>Villa Devoto</v>
      </c>
    </row>
    <row r="8171" spans="1:13">
      <c r="A8171" s="11" t="s">
        <v>9</v>
      </c>
      <c r="B8171" s="6">
        <v>123</v>
      </c>
      <c r="C8171" s="2" t="s">
        <v>1274</v>
      </c>
      <c r="D8171" s="2" t="s">
        <v>17872</v>
      </c>
      <c r="E8171" s="11" t="str">
        <f>CONCATENATE(TablaC11[[#This Row],[Apellido]]," ",TablaC11[[#This Row],[Nombre]])</f>
        <v>RUSSO FLAVIO HERNAN</v>
      </c>
      <c r="F8171" s="11" t="s">
        <v>12</v>
      </c>
      <c r="G8171" s="11" t="s">
        <v>13</v>
      </c>
      <c r="H8171" s="6">
        <v>23626335</v>
      </c>
      <c r="I8171" s="6">
        <v>1973</v>
      </c>
      <c r="J8171" s="11" t="s">
        <v>24856</v>
      </c>
      <c r="K8171" s="11" t="str">
        <f t="shared" si="127"/>
        <v>Adultos</v>
      </c>
      <c r="L8171" s="6">
        <f>2023-TablaC11[[#This Row],[Clase]]</f>
        <v>50</v>
      </c>
      <c r="M8171" s="4" t="str">
        <f>VLOOKUP(TablaC11[[#This Row],[Circuito]],Aux!$A$2:$B$12,2,0)</f>
        <v>Villa Devoto</v>
      </c>
    </row>
    <row r="8172" spans="1:13">
      <c r="A8172" s="11" t="s">
        <v>9</v>
      </c>
      <c r="B8172" s="6">
        <v>123</v>
      </c>
      <c r="C8172" s="2" t="s">
        <v>1274</v>
      </c>
      <c r="D8172" s="2" t="s">
        <v>11384</v>
      </c>
      <c r="E8172" s="11" t="str">
        <f>CONCATENATE(TablaC11[[#This Row],[Apellido]]," ",TablaC11[[#This Row],[Nombre]])</f>
        <v>RUSSO LILIANA ROSA</v>
      </c>
      <c r="F8172" s="11" t="s">
        <v>17</v>
      </c>
      <c r="G8172" s="11" t="s">
        <v>56</v>
      </c>
      <c r="H8172" s="6">
        <v>16288212</v>
      </c>
      <c r="I8172" s="6">
        <v>1963</v>
      </c>
      <c r="J8172" s="11" t="s">
        <v>24857</v>
      </c>
      <c r="K8172" s="11" t="str">
        <f t="shared" si="127"/>
        <v>Adultos</v>
      </c>
      <c r="L8172" s="6">
        <f>2023-TablaC11[[#This Row],[Clase]]</f>
        <v>60</v>
      </c>
      <c r="M8172" s="4" t="str">
        <f>VLOOKUP(TablaC11[[#This Row],[Circuito]],Aux!$A$2:$B$12,2,0)</f>
        <v>Villa Devoto</v>
      </c>
    </row>
    <row r="8173" spans="1:13">
      <c r="A8173" s="11" t="s">
        <v>9</v>
      </c>
      <c r="B8173" s="6">
        <v>123</v>
      </c>
      <c r="C8173" s="2" t="s">
        <v>17875</v>
      </c>
      <c r="D8173" s="2" t="s">
        <v>17876</v>
      </c>
      <c r="E8173" s="11" t="str">
        <f>CONCATENATE(TablaC11[[#This Row],[Apellido]]," ",TablaC11[[#This Row],[Nombre]])</f>
        <v>SAAL JOSE GABRIEL</v>
      </c>
      <c r="F8173" s="11" t="s">
        <v>12</v>
      </c>
      <c r="G8173" s="11" t="s">
        <v>18</v>
      </c>
      <c r="H8173" s="6">
        <v>16895760</v>
      </c>
      <c r="I8173" s="6">
        <v>1964</v>
      </c>
      <c r="J8173" s="11" t="s">
        <v>24858</v>
      </c>
      <c r="K8173" s="11" t="str">
        <f t="shared" si="127"/>
        <v>Adultos</v>
      </c>
      <c r="L8173" s="6">
        <f>2023-TablaC11[[#This Row],[Clase]]</f>
        <v>59</v>
      </c>
      <c r="M8173" s="4" t="str">
        <f>VLOOKUP(TablaC11[[#This Row],[Circuito]],Aux!$A$2:$B$12,2,0)</f>
        <v>Villa Devoto</v>
      </c>
    </row>
    <row r="8174" spans="1:13">
      <c r="A8174" s="11" t="s">
        <v>9</v>
      </c>
      <c r="B8174" s="6">
        <v>123</v>
      </c>
      <c r="C8174" s="2" t="s">
        <v>3113</v>
      </c>
      <c r="D8174" s="2" t="s">
        <v>17878</v>
      </c>
      <c r="E8174" s="11" t="str">
        <f>CONCATENATE(TablaC11[[#This Row],[Apellido]]," ",TablaC11[[#This Row],[Nombre]])</f>
        <v>SAENZ ALFREDO VICENTE</v>
      </c>
      <c r="F8174" s="11" t="s">
        <v>12</v>
      </c>
      <c r="G8174" s="11" t="s">
        <v>18</v>
      </c>
      <c r="H8174" s="6">
        <v>4439513</v>
      </c>
      <c r="I8174" s="6">
        <v>1944</v>
      </c>
      <c r="J8174" s="11" t="s">
        <v>24437</v>
      </c>
      <c r="K8174" s="11" t="str">
        <f t="shared" si="127"/>
        <v>Adultos Mayores</v>
      </c>
      <c r="L8174" s="6">
        <f>2023-TablaC11[[#This Row],[Clase]]</f>
        <v>79</v>
      </c>
      <c r="M8174" s="4" t="str">
        <f>VLOOKUP(TablaC11[[#This Row],[Circuito]],Aux!$A$2:$B$12,2,0)</f>
        <v>Villa Devoto</v>
      </c>
    </row>
    <row r="8175" spans="1:13">
      <c r="A8175" s="11" t="s">
        <v>9</v>
      </c>
      <c r="B8175" s="6">
        <v>123</v>
      </c>
      <c r="C8175" s="2" t="s">
        <v>17879</v>
      </c>
      <c r="D8175" s="2" t="s">
        <v>17880</v>
      </c>
      <c r="E8175" s="11" t="str">
        <f>CONCATENATE(TablaC11[[#This Row],[Apellido]]," ",TablaC11[[#This Row],[Nombre]])</f>
        <v>SAGRETTI DEBORA MARINA</v>
      </c>
      <c r="F8175" s="11" t="s">
        <v>17</v>
      </c>
      <c r="G8175" s="11" t="s">
        <v>18</v>
      </c>
      <c r="H8175" s="6">
        <v>30447495</v>
      </c>
      <c r="I8175" s="6">
        <v>1983</v>
      </c>
      <c r="J8175" s="11" t="s">
        <v>24859</v>
      </c>
      <c r="K8175" s="11" t="str">
        <f t="shared" si="127"/>
        <v>Adultos</v>
      </c>
      <c r="L8175" s="6">
        <f>2023-TablaC11[[#This Row],[Clase]]</f>
        <v>40</v>
      </c>
      <c r="M8175" s="4" t="str">
        <f>VLOOKUP(TablaC11[[#This Row],[Circuito]],Aux!$A$2:$B$12,2,0)</f>
        <v>Villa Devoto</v>
      </c>
    </row>
    <row r="8176" spans="1:13">
      <c r="A8176" s="11" t="s">
        <v>9</v>
      </c>
      <c r="B8176" s="6">
        <v>123</v>
      </c>
      <c r="C8176" s="2" t="s">
        <v>17879</v>
      </c>
      <c r="D8176" s="2" t="s">
        <v>3717</v>
      </c>
      <c r="E8176" s="11" t="str">
        <f>CONCATENATE(TablaC11[[#This Row],[Apellido]]," ",TablaC11[[#This Row],[Nombre]])</f>
        <v>SAGRETTI RICARDO CARLOS</v>
      </c>
      <c r="F8176" s="11" t="s">
        <v>12</v>
      </c>
      <c r="G8176" s="11" t="s">
        <v>13</v>
      </c>
      <c r="H8176" s="6">
        <v>10479337</v>
      </c>
      <c r="I8176" s="6">
        <v>1953</v>
      </c>
      <c r="J8176" s="11" t="s">
        <v>24859</v>
      </c>
      <c r="K8176" s="11" t="str">
        <f t="shared" si="127"/>
        <v>Adultos Mayores</v>
      </c>
      <c r="L8176" s="6">
        <f>2023-TablaC11[[#This Row],[Clase]]</f>
        <v>70</v>
      </c>
      <c r="M8176" s="4" t="str">
        <f>VLOOKUP(TablaC11[[#This Row],[Circuito]],Aux!$A$2:$B$12,2,0)</f>
        <v>Villa Devoto</v>
      </c>
    </row>
    <row r="8177" spans="1:13">
      <c r="A8177" s="11" t="s">
        <v>9</v>
      </c>
      <c r="B8177" s="6">
        <v>123</v>
      </c>
      <c r="C8177" s="2" t="s">
        <v>15366</v>
      </c>
      <c r="D8177" s="2" t="s">
        <v>17882</v>
      </c>
      <c r="E8177" s="11" t="str">
        <f>CONCATENATE(TablaC11[[#This Row],[Apellido]]," ",TablaC11[[#This Row],[Nombre]])</f>
        <v>SALAMONE MABEL CONCEPCION</v>
      </c>
      <c r="F8177" s="11" t="s">
        <v>17</v>
      </c>
      <c r="G8177" s="11" t="s">
        <v>18</v>
      </c>
      <c r="H8177" s="6">
        <v>10533441</v>
      </c>
      <c r="I8177" s="6">
        <v>1952</v>
      </c>
      <c r="J8177" s="11" t="s">
        <v>24860</v>
      </c>
      <c r="K8177" s="11" t="str">
        <f t="shared" si="127"/>
        <v>Adultos Mayores</v>
      </c>
      <c r="L8177" s="6">
        <f>2023-TablaC11[[#This Row],[Clase]]</f>
        <v>71</v>
      </c>
      <c r="M8177" s="4" t="str">
        <f>VLOOKUP(TablaC11[[#This Row],[Circuito]],Aux!$A$2:$B$12,2,0)</f>
        <v>Villa Devoto</v>
      </c>
    </row>
    <row r="8178" spans="1:13">
      <c r="A8178" s="11" t="s">
        <v>9</v>
      </c>
      <c r="B8178" s="6">
        <v>123</v>
      </c>
      <c r="C8178" s="2" t="s">
        <v>6506</v>
      </c>
      <c r="D8178" s="2" t="s">
        <v>17884</v>
      </c>
      <c r="E8178" s="11" t="str">
        <f>CONCATENATE(TablaC11[[#This Row],[Apellido]]," ",TablaC11[[#This Row],[Nombre]])</f>
        <v>SALINAS OLGA ELVIRA</v>
      </c>
      <c r="F8178" s="11" t="s">
        <v>17</v>
      </c>
      <c r="G8178" s="11" t="s">
        <v>18</v>
      </c>
      <c r="H8178" s="6">
        <v>6043946</v>
      </c>
      <c r="I8178" s="6">
        <v>1947</v>
      </c>
      <c r="J8178" s="11" t="s">
        <v>24861</v>
      </c>
      <c r="K8178" s="11" t="str">
        <f t="shared" si="127"/>
        <v>Adultos Mayores</v>
      </c>
      <c r="L8178" s="6">
        <f>2023-TablaC11[[#This Row],[Clase]]</f>
        <v>76</v>
      </c>
      <c r="M8178" s="4" t="str">
        <f>VLOOKUP(TablaC11[[#This Row],[Circuito]],Aux!$A$2:$B$12,2,0)</f>
        <v>Villa Devoto</v>
      </c>
    </row>
    <row r="8179" spans="1:13">
      <c r="A8179" s="11" t="s">
        <v>9</v>
      </c>
      <c r="B8179" s="6">
        <v>123</v>
      </c>
      <c r="C8179" s="2" t="s">
        <v>1296</v>
      </c>
      <c r="D8179" s="2" t="s">
        <v>17886</v>
      </c>
      <c r="E8179" s="11" t="str">
        <f>CONCATENATE(TablaC11[[#This Row],[Apellido]]," ",TablaC11[[#This Row],[Nombre]])</f>
        <v>SALTO LILIA SALOME</v>
      </c>
      <c r="F8179" s="11" t="s">
        <v>17</v>
      </c>
      <c r="G8179" s="11" t="s">
        <v>35</v>
      </c>
      <c r="H8179" s="6">
        <v>14231408</v>
      </c>
      <c r="I8179" s="6">
        <v>1929</v>
      </c>
      <c r="J8179" s="11" t="s">
        <v>24862</v>
      </c>
      <c r="K8179" s="11" t="str">
        <f t="shared" si="127"/>
        <v>Adultos Mayores</v>
      </c>
      <c r="L8179" s="6">
        <f>2023-TablaC11[[#This Row],[Clase]]</f>
        <v>94</v>
      </c>
      <c r="M8179" s="4" t="str">
        <f>VLOOKUP(TablaC11[[#This Row],[Circuito]],Aux!$A$2:$B$12,2,0)</f>
        <v>Villa Devoto</v>
      </c>
    </row>
    <row r="8180" spans="1:13">
      <c r="A8180" s="11" t="s">
        <v>9</v>
      </c>
      <c r="B8180" s="6">
        <v>123</v>
      </c>
      <c r="C8180" s="2" t="s">
        <v>3128</v>
      </c>
      <c r="D8180" s="2" t="s">
        <v>17888</v>
      </c>
      <c r="E8180" s="11" t="str">
        <f>CONCATENATE(TablaC11[[#This Row],[Apellido]]," ",TablaC11[[#This Row],[Nombre]])</f>
        <v>SALVO TERESA INES</v>
      </c>
      <c r="F8180" s="11" t="s">
        <v>17</v>
      </c>
      <c r="G8180" s="11" t="s">
        <v>56</v>
      </c>
      <c r="H8180" s="6">
        <v>4299235</v>
      </c>
      <c r="I8180" s="6">
        <v>1941</v>
      </c>
      <c r="J8180" s="11" t="s">
        <v>24863</v>
      </c>
      <c r="K8180" s="11" t="str">
        <f t="shared" si="127"/>
        <v>Adultos Mayores</v>
      </c>
      <c r="L8180" s="6">
        <f>2023-TablaC11[[#This Row],[Clase]]</f>
        <v>82</v>
      </c>
      <c r="M8180" s="4" t="str">
        <f>VLOOKUP(TablaC11[[#This Row],[Circuito]],Aux!$A$2:$B$12,2,0)</f>
        <v>Villa Devoto</v>
      </c>
    </row>
    <row r="8181" spans="1:13">
      <c r="A8181" s="11" t="s">
        <v>9</v>
      </c>
      <c r="B8181" s="6">
        <v>123</v>
      </c>
      <c r="C8181" s="2" t="s">
        <v>17890</v>
      </c>
      <c r="D8181" s="2" t="s">
        <v>17891</v>
      </c>
      <c r="E8181" s="11" t="str">
        <f>CONCATENATE(TablaC11[[#This Row],[Apellido]]," ",TablaC11[[#This Row],[Nombre]])</f>
        <v>SAMEZ CLARA ESTHER</v>
      </c>
      <c r="F8181" s="11" t="s">
        <v>17</v>
      </c>
      <c r="G8181" s="11" t="s">
        <v>13</v>
      </c>
      <c r="H8181" s="6">
        <v>10478227</v>
      </c>
      <c r="I8181" s="6">
        <v>1952</v>
      </c>
      <c r="J8181" s="11" t="s">
        <v>24864</v>
      </c>
      <c r="K8181" s="11" t="str">
        <f t="shared" si="127"/>
        <v>Adultos Mayores</v>
      </c>
      <c r="L8181" s="6">
        <f>2023-TablaC11[[#This Row],[Clase]]</f>
        <v>71</v>
      </c>
      <c r="M8181" s="4" t="str">
        <f>VLOOKUP(TablaC11[[#This Row],[Circuito]],Aux!$A$2:$B$12,2,0)</f>
        <v>Villa Devoto</v>
      </c>
    </row>
    <row r="8182" spans="1:13">
      <c r="A8182" s="11" t="s">
        <v>9</v>
      </c>
      <c r="B8182" s="6">
        <v>123</v>
      </c>
      <c r="C8182" s="2" t="s">
        <v>17893</v>
      </c>
      <c r="D8182" s="2" t="s">
        <v>17894</v>
      </c>
      <c r="E8182" s="11" t="str">
        <f>CONCATENATE(TablaC11[[#This Row],[Apellido]]," ",TablaC11[[#This Row],[Nombre]])</f>
        <v>SAN FELIPE DIEGO GUSTAVO</v>
      </c>
      <c r="F8182" s="11" t="s">
        <v>12</v>
      </c>
      <c r="G8182" s="11" t="s">
        <v>18</v>
      </c>
      <c r="H8182" s="6">
        <v>26038364</v>
      </c>
      <c r="I8182" s="6">
        <v>1977</v>
      </c>
      <c r="J8182" s="11" t="s">
        <v>24865</v>
      </c>
      <c r="K8182" s="11" t="str">
        <f t="shared" si="127"/>
        <v>Adultos</v>
      </c>
      <c r="L8182" s="6">
        <f>2023-TablaC11[[#This Row],[Clase]]</f>
        <v>46</v>
      </c>
      <c r="M8182" s="4" t="str">
        <f>VLOOKUP(TablaC11[[#This Row],[Circuito]],Aux!$A$2:$B$12,2,0)</f>
        <v>Villa Devoto</v>
      </c>
    </row>
    <row r="8183" spans="1:13">
      <c r="A8183" s="11" t="s">
        <v>9</v>
      </c>
      <c r="B8183" s="6">
        <v>123</v>
      </c>
      <c r="C8183" s="2" t="s">
        <v>1308</v>
      </c>
      <c r="D8183" s="2" t="s">
        <v>167</v>
      </c>
      <c r="E8183" s="11" t="str">
        <f>CONCATENATE(TablaC11[[#This Row],[Apellido]]," ",TablaC11[[#This Row],[Nombre]])</f>
        <v>SANCHEZ ANA MARIA</v>
      </c>
      <c r="F8183" s="11" t="s">
        <v>17</v>
      </c>
      <c r="G8183" s="11" t="s">
        <v>13</v>
      </c>
      <c r="H8183" s="6">
        <v>11702596</v>
      </c>
      <c r="I8183" s="6">
        <v>1955</v>
      </c>
      <c r="J8183" s="11" t="s">
        <v>24866</v>
      </c>
      <c r="K8183" s="11" t="str">
        <f t="shared" si="127"/>
        <v>Adultos Mayores</v>
      </c>
      <c r="L8183" s="6">
        <f>2023-TablaC11[[#This Row],[Clase]]</f>
        <v>68</v>
      </c>
      <c r="M8183" s="4" t="str">
        <f>VLOOKUP(TablaC11[[#This Row],[Circuito]],Aux!$A$2:$B$12,2,0)</f>
        <v>Villa Devoto</v>
      </c>
    </row>
    <row r="8184" spans="1:13">
      <c r="A8184" s="11" t="s">
        <v>9</v>
      </c>
      <c r="B8184" s="6">
        <v>123</v>
      </c>
      <c r="C8184" s="2" t="s">
        <v>1330</v>
      </c>
      <c r="D8184" s="2" t="s">
        <v>17897</v>
      </c>
      <c r="E8184" s="11" t="str">
        <f>CONCATENATE(TablaC11[[#This Row],[Apellido]]," ",TablaC11[[#This Row],[Nombre]])</f>
        <v>SANTIN MARIANO HERNAN</v>
      </c>
      <c r="F8184" s="11" t="s">
        <v>12</v>
      </c>
      <c r="G8184" s="11" t="s">
        <v>56</v>
      </c>
      <c r="H8184" s="6">
        <v>28323934</v>
      </c>
      <c r="I8184" s="6">
        <v>1980</v>
      </c>
      <c r="J8184" s="11" t="s">
        <v>24867</v>
      </c>
      <c r="K8184" s="11" t="str">
        <f t="shared" si="127"/>
        <v>Adultos</v>
      </c>
      <c r="L8184" s="6">
        <f>2023-TablaC11[[#This Row],[Clase]]</f>
        <v>43</v>
      </c>
      <c r="M8184" s="4" t="str">
        <f>VLOOKUP(TablaC11[[#This Row],[Circuito]],Aux!$A$2:$B$12,2,0)</f>
        <v>Villa Devoto</v>
      </c>
    </row>
    <row r="8185" spans="1:13">
      <c r="A8185" s="11" t="s">
        <v>9</v>
      </c>
      <c r="B8185" s="6">
        <v>123</v>
      </c>
      <c r="C8185" s="2" t="s">
        <v>15395</v>
      </c>
      <c r="D8185" s="2" t="s">
        <v>918</v>
      </c>
      <c r="E8185" s="11" t="str">
        <f>CONCATENATE(TablaC11[[#This Row],[Apellido]]," ",TablaC11[[#This Row],[Nombre]])</f>
        <v>SANTOIANNI MARIO ANTONIO</v>
      </c>
      <c r="F8185" s="11" t="s">
        <v>12</v>
      </c>
      <c r="G8185" s="11" t="s">
        <v>18</v>
      </c>
      <c r="H8185" s="6">
        <v>8245991</v>
      </c>
      <c r="I8185" s="6">
        <v>1945</v>
      </c>
      <c r="J8185" s="11" t="s">
        <v>24868</v>
      </c>
      <c r="K8185" s="11" t="str">
        <f t="shared" si="127"/>
        <v>Adultos Mayores</v>
      </c>
      <c r="L8185" s="6">
        <f>2023-TablaC11[[#This Row],[Clase]]</f>
        <v>78</v>
      </c>
      <c r="M8185" s="4" t="str">
        <f>VLOOKUP(TablaC11[[#This Row],[Circuito]],Aux!$A$2:$B$12,2,0)</f>
        <v>Villa Devoto</v>
      </c>
    </row>
    <row r="8186" spans="1:13">
      <c r="A8186" s="11" t="s">
        <v>9</v>
      </c>
      <c r="B8186" s="6">
        <v>123</v>
      </c>
      <c r="C8186" s="2" t="s">
        <v>4748</v>
      </c>
      <c r="D8186" s="2" t="s">
        <v>17900</v>
      </c>
      <c r="E8186" s="11" t="str">
        <f>CONCATENATE(TablaC11[[#This Row],[Apellido]]," ",TablaC11[[#This Row],[Nombre]])</f>
        <v>SANTOS HECTOR JAIME</v>
      </c>
      <c r="F8186" s="11" t="s">
        <v>12</v>
      </c>
      <c r="G8186" s="11" t="s">
        <v>18</v>
      </c>
      <c r="H8186" s="6">
        <v>4416198</v>
      </c>
      <c r="I8186" s="6">
        <v>1943</v>
      </c>
      <c r="J8186" s="11" t="s">
        <v>24869</v>
      </c>
      <c r="K8186" s="11" t="str">
        <f t="shared" si="127"/>
        <v>Adultos Mayores</v>
      </c>
      <c r="L8186" s="6">
        <f>2023-TablaC11[[#This Row],[Clase]]</f>
        <v>80</v>
      </c>
      <c r="M8186" s="4" t="str">
        <f>VLOOKUP(TablaC11[[#This Row],[Circuito]],Aux!$A$2:$B$12,2,0)</f>
        <v>Villa Devoto</v>
      </c>
    </row>
    <row r="8187" spans="1:13">
      <c r="A8187" s="11" t="s">
        <v>9</v>
      </c>
      <c r="B8187" s="6">
        <v>123</v>
      </c>
      <c r="C8187" s="2" t="s">
        <v>8596</v>
      </c>
      <c r="D8187" s="2" t="s">
        <v>16591</v>
      </c>
      <c r="E8187" s="11" t="str">
        <f>CONCATENATE(TablaC11[[#This Row],[Apellido]]," ",TablaC11[[#This Row],[Nombre]])</f>
        <v>SARMIENTO JORGE RICARDO</v>
      </c>
      <c r="F8187" s="11" t="s">
        <v>12</v>
      </c>
      <c r="G8187" s="11" t="s">
        <v>13</v>
      </c>
      <c r="H8187" s="6">
        <v>14563596</v>
      </c>
      <c r="I8187" s="6">
        <v>1961</v>
      </c>
      <c r="J8187" s="11" t="s">
        <v>24870</v>
      </c>
      <c r="K8187" s="11" t="str">
        <f t="shared" si="127"/>
        <v>Adultos</v>
      </c>
      <c r="L8187" s="6">
        <f>2023-TablaC11[[#This Row],[Clase]]</f>
        <v>62</v>
      </c>
      <c r="M8187" s="4" t="str">
        <f>VLOOKUP(TablaC11[[#This Row],[Circuito]],Aux!$A$2:$B$12,2,0)</f>
        <v>Villa Devoto</v>
      </c>
    </row>
    <row r="8188" spans="1:13">
      <c r="A8188" s="11" t="s">
        <v>9</v>
      </c>
      <c r="B8188" s="6">
        <v>123</v>
      </c>
      <c r="C8188" s="2" t="s">
        <v>17903</v>
      </c>
      <c r="D8188" s="2" t="s">
        <v>17904</v>
      </c>
      <c r="E8188" s="11" t="str">
        <f>CONCATENATE(TablaC11[[#This Row],[Apellido]]," ",TablaC11[[#This Row],[Nombre]])</f>
        <v>SAVASTANO OSVALDO ALFONSO</v>
      </c>
      <c r="F8188" s="11" t="s">
        <v>12</v>
      </c>
      <c r="G8188" s="11" t="s">
        <v>18</v>
      </c>
      <c r="H8188" s="6">
        <v>4391868</v>
      </c>
      <c r="I8188" s="6">
        <v>1942</v>
      </c>
      <c r="J8188" s="11" t="s">
        <v>24387</v>
      </c>
      <c r="K8188" s="11" t="str">
        <f t="shared" si="127"/>
        <v>Adultos Mayores</v>
      </c>
      <c r="L8188" s="6">
        <f>2023-TablaC11[[#This Row],[Clase]]</f>
        <v>81</v>
      </c>
      <c r="M8188" s="4" t="str">
        <f>VLOOKUP(TablaC11[[#This Row],[Circuito]],Aux!$A$2:$B$12,2,0)</f>
        <v>Villa Devoto</v>
      </c>
    </row>
    <row r="8189" spans="1:13">
      <c r="A8189" s="11" t="s">
        <v>9</v>
      </c>
      <c r="B8189" s="6">
        <v>123</v>
      </c>
      <c r="C8189" s="2" t="s">
        <v>17905</v>
      </c>
      <c r="D8189" s="2" t="s">
        <v>4285</v>
      </c>
      <c r="E8189" s="11" t="str">
        <f>CONCATENATE(TablaC11[[#This Row],[Apellido]]," ",TablaC11[[#This Row],[Nombre]])</f>
        <v>SCAGLIARINO CARLOS MARIO</v>
      </c>
      <c r="F8189" s="11" t="s">
        <v>12</v>
      </c>
      <c r="G8189" s="11" t="s">
        <v>18</v>
      </c>
      <c r="H8189" s="6">
        <v>7823024</v>
      </c>
      <c r="I8189" s="6">
        <v>1949</v>
      </c>
      <c r="J8189" s="11" t="s">
        <v>24871</v>
      </c>
      <c r="K8189" s="11" t="str">
        <f t="shared" si="127"/>
        <v>Adultos Mayores</v>
      </c>
      <c r="L8189" s="6">
        <f>2023-TablaC11[[#This Row],[Clase]]</f>
        <v>74</v>
      </c>
      <c r="M8189" s="4" t="str">
        <f>VLOOKUP(TablaC11[[#This Row],[Circuito]],Aux!$A$2:$B$12,2,0)</f>
        <v>Villa Devoto</v>
      </c>
    </row>
    <row r="8190" spans="1:13">
      <c r="A8190" s="11" t="s">
        <v>9</v>
      </c>
      <c r="B8190" s="6">
        <v>123</v>
      </c>
      <c r="C8190" s="2" t="s">
        <v>17907</v>
      </c>
      <c r="D8190" s="2" t="s">
        <v>17908</v>
      </c>
      <c r="E8190" s="11" t="str">
        <f>CONCATENATE(TablaC11[[#This Row],[Apellido]]," ",TablaC11[[#This Row],[Nombre]])</f>
        <v>SCALELLA CARINA ALEJANDRA</v>
      </c>
      <c r="F8190" s="11" t="s">
        <v>17</v>
      </c>
      <c r="G8190" s="11" t="s">
        <v>13</v>
      </c>
      <c r="H8190" s="6">
        <v>24752269</v>
      </c>
      <c r="I8190" s="6">
        <v>1975</v>
      </c>
      <c r="J8190" s="11" t="s">
        <v>24872</v>
      </c>
      <c r="K8190" s="11" t="str">
        <f t="shared" si="127"/>
        <v>Adultos</v>
      </c>
      <c r="L8190" s="6">
        <f>2023-TablaC11[[#This Row],[Clase]]</f>
        <v>48</v>
      </c>
      <c r="M8190" s="4" t="str">
        <f>VLOOKUP(TablaC11[[#This Row],[Circuito]],Aux!$A$2:$B$12,2,0)</f>
        <v>Villa Devoto</v>
      </c>
    </row>
    <row r="8191" spans="1:13">
      <c r="A8191" s="11" t="s">
        <v>9</v>
      </c>
      <c r="B8191" s="6">
        <v>123</v>
      </c>
      <c r="C8191" s="2" t="s">
        <v>17910</v>
      </c>
      <c r="D8191" s="2" t="s">
        <v>6045</v>
      </c>
      <c r="E8191" s="11" t="str">
        <f>CONCATENATE(TablaC11[[#This Row],[Apellido]]," ",TablaC11[[#This Row],[Nombre]])</f>
        <v>SCARCELLA GUILLERMO HECTOR</v>
      </c>
      <c r="F8191" s="11" t="s">
        <v>12</v>
      </c>
      <c r="G8191" s="11" t="s">
        <v>18</v>
      </c>
      <c r="H8191" s="6">
        <v>12497957</v>
      </c>
      <c r="I8191" s="6">
        <v>1956</v>
      </c>
      <c r="J8191" s="11" t="s">
        <v>24873</v>
      </c>
      <c r="K8191" s="11" t="str">
        <f t="shared" si="127"/>
        <v>Adultos Mayores</v>
      </c>
      <c r="L8191" s="6">
        <f>2023-TablaC11[[#This Row],[Clase]]</f>
        <v>67</v>
      </c>
      <c r="M8191" s="4" t="str">
        <f>VLOOKUP(TablaC11[[#This Row],[Circuito]],Aux!$A$2:$B$12,2,0)</f>
        <v>Villa Devoto</v>
      </c>
    </row>
    <row r="8192" spans="1:13">
      <c r="A8192" s="11" t="s">
        <v>9</v>
      </c>
      <c r="B8192" s="6">
        <v>123</v>
      </c>
      <c r="C8192" s="2" t="s">
        <v>8617</v>
      </c>
      <c r="D8192" s="2" t="s">
        <v>17912</v>
      </c>
      <c r="E8192" s="11" t="str">
        <f>CONCATENATE(TablaC11[[#This Row],[Apellido]]," ",TablaC11[[#This Row],[Nombre]])</f>
        <v>SCARPA ADRIANA LETICIA</v>
      </c>
      <c r="F8192" s="11" t="s">
        <v>17</v>
      </c>
      <c r="G8192" s="11" t="s">
        <v>18</v>
      </c>
      <c r="H8192" s="6">
        <v>11384430</v>
      </c>
      <c r="I8192" s="6">
        <v>1955</v>
      </c>
      <c r="J8192" s="11" t="s">
        <v>24838</v>
      </c>
      <c r="K8192" s="11" t="str">
        <f t="shared" si="127"/>
        <v>Adultos Mayores</v>
      </c>
      <c r="L8192" s="6">
        <f>2023-TablaC11[[#This Row],[Clase]]</f>
        <v>68</v>
      </c>
      <c r="M8192" s="4" t="str">
        <f>VLOOKUP(TablaC11[[#This Row],[Circuito]],Aux!$A$2:$B$12,2,0)</f>
        <v>Villa Devoto</v>
      </c>
    </row>
    <row r="8193" spans="1:13">
      <c r="A8193" s="11" t="s">
        <v>9</v>
      </c>
      <c r="B8193" s="6">
        <v>123</v>
      </c>
      <c r="C8193" s="2" t="s">
        <v>17913</v>
      </c>
      <c r="D8193" s="2" t="s">
        <v>1848</v>
      </c>
      <c r="E8193" s="11" t="str">
        <f>CONCATENATE(TablaC11[[#This Row],[Apellido]]," ",TablaC11[[#This Row],[Nombre]])</f>
        <v>SCAVONE BEATRIZ</v>
      </c>
      <c r="F8193" s="11" t="s">
        <v>17</v>
      </c>
      <c r="G8193" s="11" t="s">
        <v>18</v>
      </c>
      <c r="H8193" s="6">
        <v>10783293</v>
      </c>
      <c r="I8193" s="6">
        <v>1953</v>
      </c>
      <c r="J8193" s="11" t="s">
        <v>24684</v>
      </c>
      <c r="K8193" s="11" t="str">
        <f t="shared" si="127"/>
        <v>Adultos Mayores</v>
      </c>
      <c r="L8193" s="6">
        <f>2023-TablaC11[[#This Row],[Clase]]</f>
        <v>70</v>
      </c>
      <c r="M8193" s="4" t="str">
        <f>VLOOKUP(TablaC11[[#This Row],[Circuito]],Aux!$A$2:$B$12,2,0)</f>
        <v>Villa Devoto</v>
      </c>
    </row>
    <row r="8194" spans="1:13">
      <c r="A8194" s="11" t="s">
        <v>9</v>
      </c>
      <c r="B8194" s="6">
        <v>123</v>
      </c>
      <c r="C8194" s="2" t="s">
        <v>17914</v>
      </c>
      <c r="D8194" s="2" t="s">
        <v>7391</v>
      </c>
      <c r="E8194" s="11" t="str">
        <f>CONCATENATE(TablaC11[[#This Row],[Apellido]]," ",TablaC11[[#This Row],[Nombre]])</f>
        <v>SCHAMANN MARIA ANGELA</v>
      </c>
      <c r="F8194" s="11" t="s">
        <v>17</v>
      </c>
      <c r="G8194" s="11" t="s">
        <v>18</v>
      </c>
      <c r="H8194" s="6">
        <v>6248975</v>
      </c>
      <c r="I8194" s="6">
        <v>1949</v>
      </c>
      <c r="J8194" s="11" t="s">
        <v>24874</v>
      </c>
      <c r="K8194" s="11" t="str">
        <f t="shared" ref="K8194:K8257" si="128">IF(L8194&lt;=31,"Juventud",IF(L8194&lt;=65,"Adultos","Adultos Mayores"))</f>
        <v>Adultos Mayores</v>
      </c>
      <c r="L8194" s="6">
        <f>2023-TablaC11[[#This Row],[Clase]]</f>
        <v>74</v>
      </c>
      <c r="M8194" s="4" t="str">
        <f>VLOOKUP(TablaC11[[#This Row],[Circuito]],Aux!$A$2:$B$12,2,0)</f>
        <v>Villa Devoto</v>
      </c>
    </row>
    <row r="8195" spans="1:13">
      <c r="A8195" s="11" t="s">
        <v>9</v>
      </c>
      <c r="B8195" s="6">
        <v>123</v>
      </c>
      <c r="C8195" s="2" t="s">
        <v>16560</v>
      </c>
      <c r="D8195" s="2" t="s">
        <v>17204</v>
      </c>
      <c r="E8195" s="11" t="str">
        <f>CONCATENATE(TablaC11[[#This Row],[Apellido]]," ",TablaC11[[#This Row],[Nombre]])</f>
        <v>SCHIAVONE FABIO GABRIEL</v>
      </c>
      <c r="F8195" s="11" t="s">
        <v>12</v>
      </c>
      <c r="G8195" s="11" t="s">
        <v>13</v>
      </c>
      <c r="H8195" s="6">
        <v>17591194</v>
      </c>
      <c r="I8195" s="6">
        <v>1965</v>
      </c>
      <c r="J8195" s="11" t="s">
        <v>25549</v>
      </c>
      <c r="K8195" s="11" t="str">
        <f t="shared" si="128"/>
        <v>Adultos</v>
      </c>
      <c r="L8195" s="6">
        <f>2023-TablaC11[[#This Row],[Clase]]</f>
        <v>58</v>
      </c>
      <c r="M8195" s="4" t="str">
        <f>VLOOKUP(TablaC11[[#This Row],[Circuito]],Aux!$A$2:$B$12,2,0)</f>
        <v>Villa Devoto</v>
      </c>
    </row>
    <row r="8196" spans="1:13">
      <c r="A8196" s="11" t="s">
        <v>9</v>
      </c>
      <c r="B8196" s="6">
        <v>123</v>
      </c>
      <c r="C8196" s="2" t="s">
        <v>15422</v>
      </c>
      <c r="D8196" s="2" t="s">
        <v>17917</v>
      </c>
      <c r="E8196" s="11" t="str">
        <f>CONCATENATE(TablaC11[[#This Row],[Apellido]]," ",TablaC11[[#This Row],[Nombre]])</f>
        <v>SCIGLIANO ANDREA KARINA</v>
      </c>
      <c r="F8196" s="11" t="s">
        <v>17</v>
      </c>
      <c r="G8196" s="11" t="s">
        <v>18</v>
      </c>
      <c r="H8196" s="6">
        <v>23235470</v>
      </c>
      <c r="I8196" s="6">
        <v>1973</v>
      </c>
      <c r="J8196" s="11" t="s">
        <v>24875</v>
      </c>
      <c r="K8196" s="11" t="str">
        <f t="shared" si="128"/>
        <v>Adultos</v>
      </c>
      <c r="L8196" s="6">
        <f>2023-TablaC11[[#This Row],[Clase]]</f>
        <v>50</v>
      </c>
      <c r="M8196" s="4" t="str">
        <f>VLOOKUP(TablaC11[[#This Row],[Circuito]],Aux!$A$2:$B$12,2,0)</f>
        <v>Villa Devoto</v>
      </c>
    </row>
    <row r="8197" spans="1:13">
      <c r="A8197" s="11" t="s">
        <v>9</v>
      </c>
      <c r="B8197" s="6">
        <v>123</v>
      </c>
      <c r="C8197" s="2" t="s">
        <v>15422</v>
      </c>
      <c r="D8197" s="2" t="s">
        <v>17919</v>
      </c>
      <c r="E8197" s="11" t="str">
        <f>CONCATENATE(TablaC11[[#This Row],[Apellido]]," ",TablaC11[[#This Row],[Nombre]])</f>
        <v>SCIGLIANO ROBERTO ABEL</v>
      </c>
      <c r="F8197" s="11" t="s">
        <v>12</v>
      </c>
      <c r="G8197" s="11" t="s">
        <v>56</v>
      </c>
      <c r="H8197" s="6">
        <v>20573328</v>
      </c>
      <c r="I8197" s="6">
        <v>1969</v>
      </c>
      <c r="J8197" s="11" t="s">
        <v>24875</v>
      </c>
      <c r="K8197" s="11" t="str">
        <f t="shared" si="128"/>
        <v>Adultos</v>
      </c>
      <c r="L8197" s="6">
        <f>2023-TablaC11[[#This Row],[Clase]]</f>
        <v>54</v>
      </c>
      <c r="M8197" s="4" t="str">
        <f>VLOOKUP(TablaC11[[#This Row],[Circuito]],Aux!$A$2:$B$12,2,0)</f>
        <v>Villa Devoto</v>
      </c>
    </row>
    <row r="8198" spans="1:13">
      <c r="A8198" s="11" t="s">
        <v>9</v>
      </c>
      <c r="B8198" s="6">
        <v>123</v>
      </c>
      <c r="C8198" s="2" t="s">
        <v>9998</v>
      </c>
      <c r="D8198" s="2" t="s">
        <v>17920</v>
      </c>
      <c r="E8198" s="11" t="str">
        <f>CONCATENATE(TablaC11[[#This Row],[Apellido]]," ",TablaC11[[#This Row],[Nombre]])</f>
        <v>SEGOVIA ALBA ROSA</v>
      </c>
      <c r="F8198" s="11" t="s">
        <v>17</v>
      </c>
      <c r="G8198" s="11" t="s">
        <v>18</v>
      </c>
      <c r="H8198" s="6">
        <v>18134284</v>
      </c>
      <c r="I8198" s="6">
        <v>1955</v>
      </c>
      <c r="J8198" s="11" t="s">
        <v>24876</v>
      </c>
      <c r="K8198" s="11" t="str">
        <f t="shared" si="128"/>
        <v>Adultos Mayores</v>
      </c>
      <c r="L8198" s="6">
        <f>2023-TablaC11[[#This Row],[Clase]]</f>
        <v>68</v>
      </c>
      <c r="M8198" s="4" t="str">
        <f>VLOOKUP(TablaC11[[#This Row],[Circuito]],Aux!$A$2:$B$12,2,0)</f>
        <v>Villa Devoto</v>
      </c>
    </row>
    <row r="8199" spans="1:13">
      <c r="A8199" s="11" t="s">
        <v>9</v>
      </c>
      <c r="B8199" s="6">
        <v>123</v>
      </c>
      <c r="C8199" s="2" t="s">
        <v>8638</v>
      </c>
      <c r="D8199" s="2" t="s">
        <v>17922</v>
      </c>
      <c r="E8199" s="11" t="str">
        <f>CONCATENATE(TablaC11[[#This Row],[Apellido]]," ",TablaC11[[#This Row],[Nombre]])</f>
        <v>SERAFINI ISABEL HEBE</v>
      </c>
      <c r="F8199" s="11" t="s">
        <v>17</v>
      </c>
      <c r="G8199" s="11" t="s">
        <v>18</v>
      </c>
      <c r="H8199" s="6">
        <v>21569857</v>
      </c>
      <c r="I8199" s="6">
        <v>1971</v>
      </c>
      <c r="J8199" s="11" t="s">
        <v>24877</v>
      </c>
      <c r="K8199" s="11" t="str">
        <f t="shared" si="128"/>
        <v>Adultos</v>
      </c>
      <c r="L8199" s="6">
        <f>2023-TablaC11[[#This Row],[Clase]]</f>
        <v>52</v>
      </c>
      <c r="M8199" s="4" t="str">
        <f>VLOOKUP(TablaC11[[#This Row],[Circuito]],Aux!$A$2:$B$12,2,0)</f>
        <v>Villa Devoto</v>
      </c>
    </row>
    <row r="8200" spans="1:13">
      <c r="A8200" s="11" t="s">
        <v>9</v>
      </c>
      <c r="B8200" s="6">
        <v>123</v>
      </c>
      <c r="C8200" s="2" t="s">
        <v>10009</v>
      </c>
      <c r="D8200" s="2" t="s">
        <v>12942</v>
      </c>
      <c r="E8200" s="11" t="str">
        <f>CONCATENATE(TablaC11[[#This Row],[Apellido]]," ",TablaC11[[#This Row],[Nombre]])</f>
        <v>SERRANO MARIA BEATRIZ</v>
      </c>
      <c r="F8200" s="11" t="s">
        <v>17</v>
      </c>
      <c r="G8200" s="11" t="s">
        <v>18</v>
      </c>
      <c r="H8200" s="6">
        <v>5942001</v>
      </c>
      <c r="I8200" s="6">
        <v>1948</v>
      </c>
      <c r="J8200" s="11" t="s">
        <v>24878</v>
      </c>
      <c r="K8200" s="11" t="str">
        <f t="shared" si="128"/>
        <v>Adultos Mayores</v>
      </c>
      <c r="L8200" s="6">
        <f>2023-TablaC11[[#This Row],[Clase]]</f>
        <v>75</v>
      </c>
      <c r="M8200" s="4" t="str">
        <f>VLOOKUP(TablaC11[[#This Row],[Circuito]],Aux!$A$2:$B$12,2,0)</f>
        <v>Villa Devoto</v>
      </c>
    </row>
    <row r="8201" spans="1:13">
      <c r="A8201" s="11" t="s">
        <v>9</v>
      </c>
      <c r="B8201" s="6">
        <v>123</v>
      </c>
      <c r="C8201" s="2" t="s">
        <v>17925</v>
      </c>
      <c r="D8201" s="2" t="s">
        <v>167</v>
      </c>
      <c r="E8201" s="11" t="str">
        <f>CONCATENATE(TablaC11[[#This Row],[Apellido]]," ",TablaC11[[#This Row],[Nombre]])</f>
        <v>SETTE ANA MARIA</v>
      </c>
      <c r="F8201" s="11" t="s">
        <v>17</v>
      </c>
      <c r="G8201" s="11" t="s">
        <v>18</v>
      </c>
      <c r="H8201" s="6">
        <v>17365258</v>
      </c>
      <c r="I8201" s="6">
        <v>1965</v>
      </c>
      <c r="J8201" s="11" t="s">
        <v>24879</v>
      </c>
      <c r="K8201" s="11" t="str">
        <f t="shared" si="128"/>
        <v>Adultos</v>
      </c>
      <c r="L8201" s="6">
        <f>2023-TablaC11[[#This Row],[Clase]]</f>
        <v>58</v>
      </c>
      <c r="M8201" s="4" t="str">
        <f>VLOOKUP(TablaC11[[#This Row],[Circuito]],Aux!$A$2:$B$12,2,0)</f>
        <v>Villa Devoto</v>
      </c>
    </row>
    <row r="8202" spans="1:13">
      <c r="A8202" s="11" t="s">
        <v>9</v>
      </c>
      <c r="B8202" s="6">
        <v>123</v>
      </c>
      <c r="C8202" s="2" t="s">
        <v>17927</v>
      </c>
      <c r="D8202" s="2" t="s">
        <v>2424</v>
      </c>
      <c r="E8202" s="11" t="str">
        <f>CONCATENATE(TablaC11[[#This Row],[Apellido]]," ",TablaC11[[#This Row],[Nombre]])</f>
        <v>SEVILLANO MARTA BEATRIZ</v>
      </c>
      <c r="F8202" s="11" t="s">
        <v>17</v>
      </c>
      <c r="G8202" s="11" t="s">
        <v>13</v>
      </c>
      <c r="H8202" s="6">
        <v>10692916</v>
      </c>
      <c r="I8202" s="6">
        <v>1952</v>
      </c>
      <c r="J8202" s="11" t="s">
        <v>24880</v>
      </c>
      <c r="K8202" s="11" t="str">
        <f t="shared" si="128"/>
        <v>Adultos Mayores</v>
      </c>
      <c r="L8202" s="6">
        <f>2023-TablaC11[[#This Row],[Clase]]</f>
        <v>71</v>
      </c>
      <c r="M8202" s="4" t="str">
        <f>VLOOKUP(TablaC11[[#This Row],[Circuito]],Aux!$A$2:$B$12,2,0)</f>
        <v>Villa Devoto</v>
      </c>
    </row>
    <row r="8203" spans="1:13">
      <c r="A8203" s="11" t="s">
        <v>9</v>
      </c>
      <c r="B8203" s="6">
        <v>123</v>
      </c>
      <c r="C8203" s="2" t="s">
        <v>17929</v>
      </c>
      <c r="D8203" s="2" t="s">
        <v>359</v>
      </c>
      <c r="E8203" s="11" t="str">
        <f>CONCATENATE(TablaC11[[#This Row],[Apellido]]," ",TablaC11[[#This Row],[Nombre]])</f>
        <v>SHAPIRA ROSA</v>
      </c>
      <c r="F8203" s="11" t="s">
        <v>17</v>
      </c>
      <c r="G8203" s="11" t="s">
        <v>13</v>
      </c>
      <c r="H8203" s="6">
        <v>2767524</v>
      </c>
      <c r="I8203" s="6">
        <v>1939</v>
      </c>
      <c r="J8203" s="11" t="s">
        <v>24881</v>
      </c>
      <c r="K8203" s="11" t="str">
        <f t="shared" si="128"/>
        <v>Adultos Mayores</v>
      </c>
      <c r="L8203" s="6">
        <f>2023-TablaC11[[#This Row],[Clase]]</f>
        <v>84</v>
      </c>
      <c r="M8203" s="4" t="str">
        <f>VLOOKUP(TablaC11[[#This Row],[Circuito]],Aux!$A$2:$B$12,2,0)</f>
        <v>Villa Devoto</v>
      </c>
    </row>
    <row r="8204" spans="1:13">
      <c r="A8204" s="11" t="s">
        <v>9</v>
      </c>
      <c r="B8204" s="6">
        <v>123</v>
      </c>
      <c r="C8204" s="2" t="s">
        <v>6605</v>
      </c>
      <c r="D8204" s="2" t="s">
        <v>13286</v>
      </c>
      <c r="E8204" s="11" t="str">
        <f>CONCATENATE(TablaC11[[#This Row],[Apellido]]," ",TablaC11[[#This Row],[Nombre]])</f>
        <v>SIERRA HUGO ALBERTO</v>
      </c>
      <c r="F8204" s="11" t="s">
        <v>12</v>
      </c>
      <c r="G8204" s="11" t="s">
        <v>18</v>
      </c>
      <c r="H8204" s="6">
        <v>8326452</v>
      </c>
      <c r="I8204" s="6">
        <v>1950</v>
      </c>
      <c r="J8204" s="11" t="s">
        <v>24882</v>
      </c>
      <c r="K8204" s="11" t="str">
        <f t="shared" si="128"/>
        <v>Adultos Mayores</v>
      </c>
      <c r="L8204" s="6">
        <f>2023-TablaC11[[#This Row],[Clase]]</f>
        <v>73</v>
      </c>
      <c r="M8204" s="4" t="str">
        <f>VLOOKUP(TablaC11[[#This Row],[Circuito]],Aux!$A$2:$B$12,2,0)</f>
        <v>Villa Devoto</v>
      </c>
    </row>
    <row r="8205" spans="1:13">
      <c r="A8205" s="11" t="s">
        <v>9</v>
      </c>
      <c r="B8205" s="6">
        <v>123</v>
      </c>
      <c r="C8205" s="2" t="s">
        <v>17932</v>
      </c>
      <c r="D8205" s="2" t="s">
        <v>13164</v>
      </c>
      <c r="E8205" s="11" t="str">
        <f>CONCATENATE(TablaC11[[#This Row],[Apellido]]," ",TablaC11[[#This Row],[Nombre]])</f>
        <v>SINKEWICIUS CARLOS FABIAN</v>
      </c>
      <c r="F8205" s="11" t="s">
        <v>12</v>
      </c>
      <c r="G8205" s="11" t="s">
        <v>18</v>
      </c>
      <c r="H8205" s="6">
        <v>16892838</v>
      </c>
      <c r="I8205" s="6">
        <v>1963</v>
      </c>
      <c r="J8205" s="11" t="s">
        <v>24883</v>
      </c>
      <c r="K8205" s="11" t="str">
        <f t="shared" si="128"/>
        <v>Adultos</v>
      </c>
      <c r="L8205" s="6">
        <f>2023-TablaC11[[#This Row],[Clase]]</f>
        <v>60</v>
      </c>
      <c r="M8205" s="4" t="str">
        <f>VLOOKUP(TablaC11[[#This Row],[Circuito]],Aux!$A$2:$B$12,2,0)</f>
        <v>Villa Devoto</v>
      </c>
    </row>
    <row r="8206" spans="1:13">
      <c r="A8206" s="11" t="s">
        <v>9</v>
      </c>
      <c r="B8206" s="6">
        <v>123</v>
      </c>
      <c r="C8206" s="2" t="s">
        <v>17934</v>
      </c>
      <c r="D8206" s="2" t="s">
        <v>359</v>
      </c>
      <c r="E8206" s="11" t="str">
        <f>CONCATENATE(TablaC11[[#This Row],[Apellido]]," ",TablaC11[[#This Row],[Nombre]])</f>
        <v>SLADOGNA ROSA</v>
      </c>
      <c r="F8206" s="11" t="s">
        <v>17</v>
      </c>
      <c r="G8206" s="11" t="s">
        <v>35</v>
      </c>
      <c r="H8206" s="6">
        <v>9797497</v>
      </c>
      <c r="I8206" s="6">
        <v>1939</v>
      </c>
      <c r="J8206" s="11" t="s">
        <v>24884</v>
      </c>
      <c r="K8206" s="11" t="str">
        <f t="shared" si="128"/>
        <v>Adultos Mayores</v>
      </c>
      <c r="L8206" s="6">
        <f>2023-TablaC11[[#This Row],[Clase]]</f>
        <v>84</v>
      </c>
      <c r="M8206" s="4" t="str">
        <f>VLOOKUP(TablaC11[[#This Row],[Circuito]],Aux!$A$2:$B$12,2,0)</f>
        <v>Villa Devoto</v>
      </c>
    </row>
    <row r="8207" spans="1:13">
      <c r="A8207" s="11" t="s">
        <v>9</v>
      </c>
      <c r="B8207" s="6">
        <v>123</v>
      </c>
      <c r="C8207" s="2" t="s">
        <v>13943</v>
      </c>
      <c r="D8207" s="2" t="s">
        <v>17936</v>
      </c>
      <c r="E8207" s="11" t="str">
        <f>CONCATENATE(TablaC11[[#This Row],[Apellido]]," ",TablaC11[[#This Row],[Nombre]])</f>
        <v>SMOILIS ALICIA DOLORES</v>
      </c>
      <c r="F8207" s="11" t="s">
        <v>17</v>
      </c>
      <c r="G8207" s="11" t="s">
        <v>13</v>
      </c>
      <c r="H8207" s="6">
        <v>12277861</v>
      </c>
      <c r="I8207" s="6">
        <v>1956</v>
      </c>
      <c r="J8207" s="11" t="s">
        <v>24885</v>
      </c>
      <c r="K8207" s="11" t="str">
        <f t="shared" si="128"/>
        <v>Adultos Mayores</v>
      </c>
      <c r="L8207" s="6">
        <f>2023-TablaC11[[#This Row],[Clase]]</f>
        <v>67</v>
      </c>
      <c r="M8207" s="4" t="str">
        <f>VLOOKUP(TablaC11[[#This Row],[Circuito]],Aux!$A$2:$B$12,2,0)</f>
        <v>Villa Devoto</v>
      </c>
    </row>
    <row r="8208" spans="1:13">
      <c r="A8208" s="11" t="s">
        <v>9</v>
      </c>
      <c r="B8208" s="6">
        <v>123</v>
      </c>
      <c r="C8208" s="2" t="s">
        <v>17938</v>
      </c>
      <c r="D8208" s="2" t="s">
        <v>17939</v>
      </c>
      <c r="E8208" s="11" t="str">
        <f>CONCATENATE(TablaC11[[#This Row],[Apellido]]," ",TablaC11[[#This Row],[Nombre]])</f>
        <v>SOLANS GABRIELA ADRIANA</v>
      </c>
      <c r="F8208" s="11" t="s">
        <v>17</v>
      </c>
      <c r="G8208" s="11" t="s">
        <v>969</v>
      </c>
      <c r="H8208" s="6">
        <v>20185479</v>
      </c>
      <c r="I8208" s="6">
        <v>1968</v>
      </c>
      <c r="J8208" s="11" t="s">
        <v>25699</v>
      </c>
      <c r="K8208" s="11" t="str">
        <f t="shared" si="128"/>
        <v>Adultos</v>
      </c>
      <c r="L8208" s="6">
        <f>2023-TablaC11[[#This Row],[Clase]]</f>
        <v>55</v>
      </c>
      <c r="M8208" s="4" t="str">
        <f>VLOOKUP(TablaC11[[#This Row],[Circuito]],Aux!$A$2:$B$12,2,0)</f>
        <v>Villa Devoto</v>
      </c>
    </row>
    <row r="8209" spans="1:13">
      <c r="A8209" s="11" t="s">
        <v>9</v>
      </c>
      <c r="B8209" s="6">
        <v>123</v>
      </c>
      <c r="C8209" s="2" t="s">
        <v>17938</v>
      </c>
      <c r="D8209" s="2" t="s">
        <v>17941</v>
      </c>
      <c r="E8209" s="11" t="str">
        <f>CONCATENATE(TablaC11[[#This Row],[Apellido]]," ",TablaC11[[#This Row],[Nombre]])</f>
        <v>SOLANS HECTOR RAÚL</v>
      </c>
      <c r="F8209" s="11" t="s">
        <v>12</v>
      </c>
      <c r="G8209" s="11" t="s">
        <v>56</v>
      </c>
      <c r="H8209" s="6">
        <v>4438934</v>
      </c>
      <c r="I8209" s="6">
        <v>1944</v>
      </c>
      <c r="J8209" s="11" t="s">
        <v>25699</v>
      </c>
      <c r="K8209" s="11" t="str">
        <f t="shared" si="128"/>
        <v>Adultos Mayores</v>
      </c>
      <c r="L8209" s="6">
        <f>2023-TablaC11[[#This Row],[Clase]]</f>
        <v>79</v>
      </c>
      <c r="M8209" s="4" t="str">
        <f>VLOOKUP(TablaC11[[#This Row],[Circuito]],Aux!$A$2:$B$12,2,0)</f>
        <v>Villa Devoto</v>
      </c>
    </row>
    <row r="8210" spans="1:13">
      <c r="A8210" s="11" t="s">
        <v>9</v>
      </c>
      <c r="B8210" s="6">
        <v>123</v>
      </c>
      <c r="C8210" s="2" t="s">
        <v>17938</v>
      </c>
      <c r="D8210" s="2" t="s">
        <v>5703</v>
      </c>
      <c r="E8210" s="11" t="str">
        <f>CONCATENATE(TablaC11[[#This Row],[Apellido]]," ",TablaC11[[#This Row],[Nombre]])</f>
        <v>SOLANS VALERIA SOLEDAD</v>
      </c>
      <c r="F8210" s="11" t="s">
        <v>17</v>
      </c>
      <c r="G8210" s="11" t="s">
        <v>690</v>
      </c>
      <c r="H8210" s="6">
        <v>28079822</v>
      </c>
      <c r="I8210" s="6">
        <v>1980</v>
      </c>
      <c r="J8210" s="11" t="s">
        <v>24886</v>
      </c>
      <c r="K8210" s="11" t="str">
        <f t="shared" si="128"/>
        <v>Adultos</v>
      </c>
      <c r="L8210" s="6">
        <f>2023-TablaC11[[#This Row],[Clase]]</f>
        <v>43</v>
      </c>
      <c r="M8210" s="4" t="str">
        <f>VLOOKUP(TablaC11[[#This Row],[Circuito]],Aux!$A$2:$B$12,2,0)</f>
        <v>Villa Devoto</v>
      </c>
    </row>
    <row r="8211" spans="1:13">
      <c r="A8211" s="11" t="s">
        <v>9</v>
      </c>
      <c r="B8211" s="6">
        <v>123</v>
      </c>
      <c r="C8211" s="2" t="s">
        <v>3209</v>
      </c>
      <c r="D8211" s="2" t="s">
        <v>17943</v>
      </c>
      <c r="E8211" s="11" t="str">
        <f>CONCATENATE(TablaC11[[#This Row],[Apellido]]," ",TablaC11[[#This Row],[Nombre]])</f>
        <v>SORIA ALMA DELIA</v>
      </c>
      <c r="F8211" s="11" t="s">
        <v>17</v>
      </c>
      <c r="G8211" s="11" t="s">
        <v>18</v>
      </c>
      <c r="H8211" s="6">
        <v>3980377</v>
      </c>
      <c r="I8211" s="6">
        <v>1941</v>
      </c>
      <c r="J8211" s="11" t="s">
        <v>24887</v>
      </c>
      <c r="K8211" s="11" t="str">
        <f t="shared" si="128"/>
        <v>Adultos Mayores</v>
      </c>
      <c r="L8211" s="6">
        <f>2023-TablaC11[[#This Row],[Clase]]</f>
        <v>82</v>
      </c>
      <c r="M8211" s="4" t="str">
        <f>VLOOKUP(TablaC11[[#This Row],[Circuito]],Aux!$A$2:$B$12,2,0)</f>
        <v>Villa Devoto</v>
      </c>
    </row>
    <row r="8212" spans="1:13">
      <c r="A8212" s="11" t="s">
        <v>9</v>
      </c>
      <c r="B8212" s="6">
        <v>123</v>
      </c>
      <c r="C8212" s="2" t="s">
        <v>3209</v>
      </c>
      <c r="D8212" s="2" t="s">
        <v>17945</v>
      </c>
      <c r="E8212" s="11" t="str">
        <f>CONCATENATE(TablaC11[[#This Row],[Apellido]]," ",TablaC11[[#This Row],[Nombre]])</f>
        <v>SORIA VICTORIA RAQUEL</v>
      </c>
      <c r="F8212" s="11" t="s">
        <v>17</v>
      </c>
      <c r="G8212" s="11" t="s">
        <v>35</v>
      </c>
      <c r="H8212" s="6">
        <v>1325929</v>
      </c>
      <c r="I8212" s="6">
        <v>1922</v>
      </c>
      <c r="J8212" s="11" t="s">
        <v>24888</v>
      </c>
      <c r="K8212" s="11" t="str">
        <f t="shared" si="128"/>
        <v>Adultos Mayores</v>
      </c>
      <c r="L8212" s="6">
        <f>2023-TablaC11[[#This Row],[Clase]]</f>
        <v>101</v>
      </c>
      <c r="M8212" s="4" t="str">
        <f>VLOOKUP(TablaC11[[#This Row],[Circuito]],Aux!$A$2:$B$12,2,0)</f>
        <v>Villa Devoto</v>
      </c>
    </row>
    <row r="8213" spans="1:13">
      <c r="A8213" s="11" t="s">
        <v>9</v>
      </c>
      <c r="B8213" s="6">
        <v>123</v>
      </c>
      <c r="C8213" s="2" t="s">
        <v>6640</v>
      </c>
      <c r="D8213" s="2" t="s">
        <v>17947</v>
      </c>
      <c r="E8213" s="11" t="str">
        <f>CONCATENATE(TablaC11[[#This Row],[Apellido]]," ",TablaC11[[#This Row],[Nombre]])</f>
        <v>SOUTO RUTH</v>
      </c>
      <c r="F8213" s="11" t="s">
        <v>17</v>
      </c>
      <c r="G8213" s="11" t="s">
        <v>13</v>
      </c>
      <c r="H8213" s="6">
        <v>16124618</v>
      </c>
      <c r="I8213" s="6">
        <v>1962</v>
      </c>
      <c r="J8213" s="11" t="s">
        <v>24889</v>
      </c>
      <c r="K8213" s="11" t="str">
        <f t="shared" si="128"/>
        <v>Adultos</v>
      </c>
      <c r="L8213" s="6">
        <f>2023-TablaC11[[#This Row],[Clase]]</f>
        <v>61</v>
      </c>
      <c r="M8213" s="4" t="str">
        <f>VLOOKUP(TablaC11[[#This Row],[Circuito]],Aux!$A$2:$B$12,2,0)</f>
        <v>Villa Devoto</v>
      </c>
    </row>
    <row r="8214" spans="1:13">
      <c r="A8214" s="11" t="s">
        <v>9</v>
      </c>
      <c r="B8214" s="6">
        <v>123</v>
      </c>
      <c r="C8214" s="2" t="s">
        <v>6648</v>
      </c>
      <c r="D8214" s="2" t="s">
        <v>17949</v>
      </c>
      <c r="E8214" s="11" t="str">
        <f>CONCATENATE(TablaC11[[#This Row],[Apellido]]," ",TablaC11[[#This Row],[Nombre]])</f>
        <v>SPINA AMELIA NELLY</v>
      </c>
      <c r="F8214" s="11" t="s">
        <v>17</v>
      </c>
      <c r="G8214" s="11" t="s">
        <v>18</v>
      </c>
      <c r="H8214" s="6">
        <v>1735476</v>
      </c>
      <c r="I8214" s="6">
        <v>1935</v>
      </c>
      <c r="J8214" s="11" t="s">
        <v>24890</v>
      </c>
      <c r="K8214" s="11" t="str">
        <f t="shared" si="128"/>
        <v>Adultos Mayores</v>
      </c>
      <c r="L8214" s="6">
        <f>2023-TablaC11[[#This Row],[Clase]]</f>
        <v>88</v>
      </c>
      <c r="M8214" s="4" t="str">
        <f>VLOOKUP(TablaC11[[#This Row],[Circuito]],Aux!$A$2:$B$12,2,0)</f>
        <v>Villa Devoto</v>
      </c>
    </row>
    <row r="8215" spans="1:13">
      <c r="A8215" s="11" t="s">
        <v>9</v>
      </c>
      <c r="B8215" s="6">
        <v>123</v>
      </c>
      <c r="C8215" s="2" t="s">
        <v>17951</v>
      </c>
      <c r="D8215" s="2" t="s">
        <v>17952</v>
      </c>
      <c r="E8215" s="11" t="str">
        <f>CONCATENATE(TablaC11[[#This Row],[Apellido]]," ",TablaC11[[#This Row],[Nombre]])</f>
        <v>SPOLIANSKY SILVIA EUGENIA</v>
      </c>
      <c r="F8215" s="11" t="s">
        <v>17</v>
      </c>
      <c r="G8215" s="11" t="s">
        <v>18</v>
      </c>
      <c r="H8215" s="6">
        <v>5741753</v>
      </c>
      <c r="I8215" s="6">
        <v>1947</v>
      </c>
      <c r="J8215" s="11" t="s">
        <v>24891</v>
      </c>
      <c r="K8215" s="11" t="str">
        <f t="shared" si="128"/>
        <v>Adultos Mayores</v>
      </c>
      <c r="L8215" s="6">
        <f>2023-TablaC11[[#This Row],[Clase]]</f>
        <v>76</v>
      </c>
      <c r="M8215" s="4" t="str">
        <f>VLOOKUP(TablaC11[[#This Row],[Circuito]],Aux!$A$2:$B$12,2,0)</f>
        <v>Villa Devoto</v>
      </c>
    </row>
    <row r="8216" spans="1:13">
      <c r="A8216" s="11" t="s">
        <v>9</v>
      </c>
      <c r="B8216" s="6">
        <v>123</v>
      </c>
      <c r="C8216" s="2" t="s">
        <v>1392</v>
      </c>
      <c r="D8216" s="2" t="s">
        <v>226</v>
      </c>
      <c r="E8216" s="11" t="str">
        <f>CONCATENATE(TablaC11[[#This Row],[Apellido]]," ",TablaC11[[#This Row],[Nombre]])</f>
        <v>SUAREZ ANGEL</v>
      </c>
      <c r="F8216" s="11" t="s">
        <v>12</v>
      </c>
      <c r="G8216" s="11" t="s">
        <v>18</v>
      </c>
      <c r="H8216" s="6">
        <v>4379143</v>
      </c>
      <c r="I8216" s="6">
        <v>1941</v>
      </c>
      <c r="J8216" s="11" t="s">
        <v>24393</v>
      </c>
      <c r="K8216" s="11" t="str">
        <f t="shared" si="128"/>
        <v>Adultos Mayores</v>
      </c>
      <c r="L8216" s="6">
        <f>2023-TablaC11[[#This Row],[Clase]]</f>
        <v>82</v>
      </c>
      <c r="M8216" s="4" t="str">
        <f>VLOOKUP(TablaC11[[#This Row],[Circuito]],Aux!$A$2:$B$12,2,0)</f>
        <v>Villa Devoto</v>
      </c>
    </row>
    <row r="8217" spans="1:13">
      <c r="A8217" s="11" t="s">
        <v>9</v>
      </c>
      <c r="B8217" s="6">
        <v>123</v>
      </c>
      <c r="C8217" s="2" t="s">
        <v>1392</v>
      </c>
      <c r="D8217" s="2" t="s">
        <v>2927</v>
      </c>
      <c r="E8217" s="11" t="str">
        <f>CONCATENATE(TablaC11[[#This Row],[Apellido]]," ",TablaC11[[#This Row],[Nombre]])</f>
        <v>SUAREZ ARIEL ANDRES</v>
      </c>
      <c r="F8217" s="11" t="s">
        <v>12</v>
      </c>
      <c r="G8217" s="11" t="s">
        <v>18</v>
      </c>
      <c r="H8217" s="6">
        <v>25894972</v>
      </c>
      <c r="I8217" s="6">
        <v>1977</v>
      </c>
      <c r="J8217" s="11" t="s">
        <v>24393</v>
      </c>
      <c r="K8217" s="11" t="str">
        <f t="shared" si="128"/>
        <v>Adultos</v>
      </c>
      <c r="L8217" s="6">
        <f>2023-TablaC11[[#This Row],[Clase]]</f>
        <v>46</v>
      </c>
      <c r="M8217" s="4" t="str">
        <f>VLOOKUP(TablaC11[[#This Row],[Circuito]],Aux!$A$2:$B$12,2,0)</f>
        <v>Villa Devoto</v>
      </c>
    </row>
    <row r="8218" spans="1:13">
      <c r="A8218" s="11" t="s">
        <v>9</v>
      </c>
      <c r="B8218" s="6">
        <v>123</v>
      </c>
      <c r="C8218" s="2" t="s">
        <v>1392</v>
      </c>
      <c r="D8218" s="2" t="s">
        <v>17954</v>
      </c>
      <c r="E8218" s="11" t="str">
        <f>CONCATENATE(TablaC11[[#This Row],[Apellido]]," ",TablaC11[[#This Row],[Nombre]])</f>
        <v>SUAREZ LIDIA ESTER</v>
      </c>
      <c r="F8218" s="11" t="s">
        <v>17</v>
      </c>
      <c r="G8218" s="11" t="s">
        <v>18</v>
      </c>
      <c r="H8218" s="6">
        <v>5633784</v>
      </c>
      <c r="I8218" s="6">
        <v>1947</v>
      </c>
      <c r="J8218" s="11" t="s">
        <v>24892</v>
      </c>
      <c r="K8218" s="11" t="str">
        <f t="shared" si="128"/>
        <v>Adultos Mayores</v>
      </c>
      <c r="L8218" s="6">
        <f>2023-TablaC11[[#This Row],[Clase]]</f>
        <v>76</v>
      </c>
      <c r="M8218" s="4" t="str">
        <f>VLOOKUP(TablaC11[[#This Row],[Circuito]],Aux!$A$2:$B$12,2,0)</f>
        <v>Villa Devoto</v>
      </c>
    </row>
    <row r="8219" spans="1:13">
      <c r="A8219" s="11" t="s">
        <v>9</v>
      </c>
      <c r="B8219" s="6">
        <v>123</v>
      </c>
      <c r="C8219" s="2" t="s">
        <v>1392</v>
      </c>
      <c r="D8219" s="2" t="s">
        <v>17956</v>
      </c>
      <c r="E8219" s="11" t="str">
        <f>CONCATENATE(TablaC11[[#This Row],[Apellido]]," ",TablaC11[[#This Row],[Nombre]])</f>
        <v>SUAREZ MARIA ASUNCION</v>
      </c>
      <c r="F8219" s="11" t="s">
        <v>17</v>
      </c>
      <c r="G8219" s="11" t="s">
        <v>284</v>
      </c>
      <c r="H8219" s="6">
        <v>265616</v>
      </c>
      <c r="I8219" s="6">
        <v>1927</v>
      </c>
      <c r="J8219" s="11" t="s">
        <v>24893</v>
      </c>
      <c r="K8219" s="11" t="str">
        <f t="shared" si="128"/>
        <v>Adultos Mayores</v>
      </c>
      <c r="L8219" s="6">
        <f>2023-TablaC11[[#This Row],[Clase]]</f>
        <v>96</v>
      </c>
      <c r="M8219" s="4" t="str">
        <f>VLOOKUP(TablaC11[[#This Row],[Circuito]],Aux!$A$2:$B$12,2,0)</f>
        <v>Villa Devoto</v>
      </c>
    </row>
    <row r="8220" spans="1:13">
      <c r="A8220" s="11" t="s">
        <v>9</v>
      </c>
      <c r="B8220" s="6">
        <v>123</v>
      </c>
      <c r="C8220" s="2" t="s">
        <v>17958</v>
      </c>
      <c r="D8220" s="2" t="s">
        <v>3538</v>
      </c>
      <c r="E8220" s="11" t="str">
        <f>CONCATENATE(TablaC11[[#This Row],[Apellido]]," ",TablaC11[[#This Row],[Nombre]])</f>
        <v>SUESCUN FERNANDO GABRIEL</v>
      </c>
      <c r="F8220" s="11" t="s">
        <v>12</v>
      </c>
      <c r="G8220" s="11" t="s">
        <v>18</v>
      </c>
      <c r="H8220" s="6">
        <v>16941043</v>
      </c>
      <c r="I8220" s="6">
        <v>1964</v>
      </c>
      <c r="J8220" s="11" t="s">
        <v>24894</v>
      </c>
      <c r="K8220" s="11" t="str">
        <f t="shared" si="128"/>
        <v>Adultos</v>
      </c>
      <c r="L8220" s="6">
        <f>2023-TablaC11[[#This Row],[Clase]]</f>
        <v>59</v>
      </c>
      <c r="M8220" s="4" t="str">
        <f>VLOOKUP(TablaC11[[#This Row],[Circuito]],Aux!$A$2:$B$12,2,0)</f>
        <v>Villa Devoto</v>
      </c>
    </row>
    <row r="8221" spans="1:13">
      <c r="A8221" s="11" t="s">
        <v>9</v>
      </c>
      <c r="B8221" s="6">
        <v>123</v>
      </c>
      <c r="C8221" s="2" t="s">
        <v>17960</v>
      </c>
      <c r="D8221" s="2" t="s">
        <v>17961</v>
      </c>
      <c r="E8221" s="11" t="str">
        <f>CONCATENATE(TablaC11[[#This Row],[Apellido]]," ",TablaC11[[#This Row],[Nombre]])</f>
        <v>SURIA AMELIO ALFREDO</v>
      </c>
      <c r="F8221" s="11" t="s">
        <v>12</v>
      </c>
      <c r="G8221" s="11" t="s">
        <v>18</v>
      </c>
      <c r="H8221" s="6">
        <v>11703943</v>
      </c>
      <c r="I8221" s="6">
        <v>1955</v>
      </c>
      <c r="J8221" s="11" t="s">
        <v>24895</v>
      </c>
      <c r="K8221" s="11" t="str">
        <f t="shared" si="128"/>
        <v>Adultos Mayores</v>
      </c>
      <c r="L8221" s="6">
        <f>2023-TablaC11[[#This Row],[Clase]]</f>
        <v>68</v>
      </c>
      <c r="M8221" s="4" t="str">
        <f>VLOOKUP(TablaC11[[#This Row],[Circuito]],Aux!$A$2:$B$12,2,0)</f>
        <v>Villa Devoto</v>
      </c>
    </row>
    <row r="8222" spans="1:13">
      <c r="A8222" s="11" t="s">
        <v>9</v>
      </c>
      <c r="B8222" s="6">
        <v>123</v>
      </c>
      <c r="C8222" s="2" t="s">
        <v>17963</v>
      </c>
      <c r="D8222" s="2" t="s">
        <v>17964</v>
      </c>
      <c r="E8222" s="11" t="str">
        <f>CONCATENATE(TablaC11[[#This Row],[Apellido]]," ",TablaC11[[#This Row],[Nombre]])</f>
        <v>SUVERCASE ALEJANDRO HÉCTOR</v>
      </c>
      <c r="F8222" s="11" t="s">
        <v>12</v>
      </c>
      <c r="G8222" s="11" t="s">
        <v>13</v>
      </c>
      <c r="H8222" s="6">
        <v>12497324</v>
      </c>
      <c r="I8222" s="6">
        <v>1956</v>
      </c>
      <c r="J8222" s="11" t="s">
        <v>24896</v>
      </c>
      <c r="K8222" s="11" t="str">
        <f t="shared" si="128"/>
        <v>Adultos Mayores</v>
      </c>
      <c r="L8222" s="6">
        <f>2023-TablaC11[[#This Row],[Clase]]</f>
        <v>67</v>
      </c>
      <c r="M8222" s="4" t="str">
        <f>VLOOKUP(TablaC11[[#This Row],[Circuito]],Aux!$A$2:$B$12,2,0)</f>
        <v>Villa Devoto</v>
      </c>
    </row>
    <row r="8223" spans="1:13">
      <c r="A8223" s="11" t="s">
        <v>9</v>
      </c>
      <c r="B8223" s="6">
        <v>123</v>
      </c>
      <c r="C8223" s="2" t="s">
        <v>15477</v>
      </c>
      <c r="D8223" s="2" t="s">
        <v>17966</v>
      </c>
      <c r="E8223" s="11" t="str">
        <f>CONCATENATE(TablaC11[[#This Row],[Apellido]]," ",TablaC11[[#This Row],[Nombre]])</f>
        <v>SZMULEWICZ ERIKA GISELA</v>
      </c>
      <c r="F8223" s="11" t="s">
        <v>17</v>
      </c>
      <c r="G8223" s="11" t="s">
        <v>18</v>
      </c>
      <c r="H8223" s="6">
        <v>29867378</v>
      </c>
      <c r="I8223" s="6">
        <v>1982</v>
      </c>
      <c r="J8223" s="11" t="s">
        <v>24897</v>
      </c>
      <c r="K8223" s="11" t="str">
        <f t="shared" si="128"/>
        <v>Adultos</v>
      </c>
      <c r="L8223" s="6">
        <f>2023-TablaC11[[#This Row],[Clase]]</f>
        <v>41</v>
      </c>
      <c r="M8223" s="4" t="str">
        <f>VLOOKUP(TablaC11[[#This Row],[Circuito]],Aux!$A$2:$B$12,2,0)</f>
        <v>Villa Devoto</v>
      </c>
    </row>
    <row r="8224" spans="1:13">
      <c r="A8224" s="11" t="s">
        <v>9</v>
      </c>
      <c r="B8224" s="6">
        <v>123</v>
      </c>
      <c r="C8224" s="2" t="s">
        <v>17968</v>
      </c>
      <c r="D8224" s="2" t="s">
        <v>17969</v>
      </c>
      <c r="E8224" s="11" t="str">
        <f>CONCATENATE(TablaC11[[#This Row],[Apellido]]," ",TablaC11[[#This Row],[Nombre]])</f>
        <v>TALADRID HORACIO JORGE</v>
      </c>
      <c r="F8224" s="11" t="s">
        <v>12</v>
      </c>
      <c r="G8224" s="11" t="s">
        <v>18</v>
      </c>
      <c r="H8224" s="6">
        <v>11293802</v>
      </c>
      <c r="I8224" s="6">
        <v>1954</v>
      </c>
      <c r="J8224" s="11" t="s">
        <v>24898</v>
      </c>
      <c r="K8224" s="11" t="str">
        <f t="shared" si="128"/>
        <v>Adultos Mayores</v>
      </c>
      <c r="L8224" s="6">
        <f>2023-TablaC11[[#This Row],[Clase]]</f>
        <v>69</v>
      </c>
      <c r="M8224" s="4" t="str">
        <f>VLOOKUP(TablaC11[[#This Row],[Circuito]],Aux!$A$2:$B$12,2,0)</f>
        <v>Villa Devoto</v>
      </c>
    </row>
    <row r="8225" spans="1:13">
      <c r="A8225" s="11" t="s">
        <v>9</v>
      </c>
      <c r="B8225" s="6">
        <v>123</v>
      </c>
      <c r="C8225" s="2" t="s">
        <v>17971</v>
      </c>
      <c r="D8225" s="2" t="s">
        <v>17972</v>
      </c>
      <c r="E8225" s="11" t="str">
        <f>CONCATENATE(TablaC11[[#This Row],[Apellido]]," ",TablaC11[[#This Row],[Nombre]])</f>
        <v>TAMAGNINI CLOTILDE ANA</v>
      </c>
      <c r="F8225" s="11" t="s">
        <v>17</v>
      </c>
      <c r="G8225" s="11" t="s">
        <v>18</v>
      </c>
      <c r="H8225" s="6">
        <v>4547175</v>
      </c>
      <c r="I8225" s="6">
        <v>1943</v>
      </c>
      <c r="J8225" s="11" t="s">
        <v>24899</v>
      </c>
      <c r="K8225" s="11" t="str">
        <f t="shared" si="128"/>
        <v>Adultos Mayores</v>
      </c>
      <c r="L8225" s="6">
        <f>2023-TablaC11[[#This Row],[Clase]]</f>
        <v>80</v>
      </c>
      <c r="M8225" s="4" t="str">
        <f>VLOOKUP(TablaC11[[#This Row],[Circuito]],Aux!$A$2:$B$12,2,0)</f>
        <v>Villa Devoto</v>
      </c>
    </row>
    <row r="8226" spans="1:13">
      <c r="A8226" s="11" t="s">
        <v>9</v>
      </c>
      <c r="B8226" s="6">
        <v>123</v>
      </c>
      <c r="C8226" s="2" t="s">
        <v>17974</v>
      </c>
      <c r="D8226" s="2" t="s">
        <v>17975</v>
      </c>
      <c r="E8226" s="11" t="str">
        <f>CONCATENATE(TablaC11[[#This Row],[Apellido]]," ",TablaC11[[#This Row],[Nombre]])</f>
        <v>TAMBELLI BEATRIZ SABINA</v>
      </c>
      <c r="F8226" s="11" t="s">
        <v>17</v>
      </c>
      <c r="G8226" s="11" t="s">
        <v>18</v>
      </c>
      <c r="H8226" s="6">
        <v>3590316</v>
      </c>
      <c r="I8226" s="6">
        <v>1937</v>
      </c>
      <c r="J8226" s="11" t="s">
        <v>24900</v>
      </c>
      <c r="K8226" s="11" t="str">
        <f t="shared" si="128"/>
        <v>Adultos Mayores</v>
      </c>
      <c r="L8226" s="6">
        <f>2023-TablaC11[[#This Row],[Clase]]</f>
        <v>86</v>
      </c>
      <c r="M8226" s="4" t="str">
        <f>VLOOKUP(TablaC11[[#This Row],[Circuito]],Aux!$A$2:$B$12,2,0)</f>
        <v>Villa Devoto</v>
      </c>
    </row>
    <row r="8227" spans="1:13">
      <c r="A8227" s="11" t="s">
        <v>9</v>
      </c>
      <c r="B8227" s="6">
        <v>123</v>
      </c>
      <c r="C8227" s="2" t="s">
        <v>17977</v>
      </c>
      <c r="D8227" s="2" t="s">
        <v>4332</v>
      </c>
      <c r="E8227" s="11" t="str">
        <f>CONCATENATE(TablaC11[[#This Row],[Apellido]]," ",TablaC11[[#This Row],[Nombre]])</f>
        <v>TAMBORENEA MARIA DOLORES</v>
      </c>
      <c r="F8227" s="11" t="s">
        <v>17</v>
      </c>
      <c r="G8227" s="11" t="s">
        <v>18</v>
      </c>
      <c r="H8227" s="6">
        <v>20332611</v>
      </c>
      <c r="I8227" s="6">
        <v>1968</v>
      </c>
      <c r="J8227" s="11" t="s">
        <v>24578</v>
      </c>
      <c r="K8227" s="11" t="str">
        <f t="shared" si="128"/>
        <v>Adultos</v>
      </c>
      <c r="L8227" s="6">
        <f>2023-TablaC11[[#This Row],[Clase]]</f>
        <v>55</v>
      </c>
      <c r="M8227" s="4" t="str">
        <f>VLOOKUP(TablaC11[[#This Row],[Circuito]],Aux!$A$2:$B$12,2,0)</f>
        <v>Villa Devoto</v>
      </c>
    </row>
    <row r="8228" spans="1:13">
      <c r="A8228" s="11" t="s">
        <v>9</v>
      </c>
      <c r="B8228" s="6">
        <v>123</v>
      </c>
      <c r="C8228" s="2" t="s">
        <v>17977</v>
      </c>
      <c r="D8228" s="2" t="s">
        <v>1651</v>
      </c>
      <c r="E8228" s="11" t="str">
        <f>CONCATENATE(TablaC11[[#This Row],[Apellido]]," ",TablaC11[[#This Row],[Nombre]])</f>
        <v>TAMBORENEA MARIA FLORENCIA</v>
      </c>
      <c r="F8228" s="11" t="s">
        <v>17</v>
      </c>
      <c r="G8228" s="11" t="s">
        <v>13</v>
      </c>
      <c r="H8228" s="6">
        <v>29297955</v>
      </c>
      <c r="I8228" s="6">
        <v>1982</v>
      </c>
      <c r="J8228" s="11" t="s">
        <v>24578</v>
      </c>
      <c r="K8228" s="11" t="str">
        <f t="shared" si="128"/>
        <v>Adultos</v>
      </c>
      <c r="L8228" s="6">
        <f>2023-TablaC11[[#This Row],[Clase]]</f>
        <v>41</v>
      </c>
      <c r="M8228" s="4" t="str">
        <f>VLOOKUP(TablaC11[[#This Row],[Circuito]],Aux!$A$2:$B$12,2,0)</f>
        <v>Villa Devoto</v>
      </c>
    </row>
    <row r="8229" spans="1:13">
      <c r="A8229" s="11" t="s">
        <v>9</v>
      </c>
      <c r="B8229" s="6">
        <v>123</v>
      </c>
      <c r="C8229" s="2" t="s">
        <v>17978</v>
      </c>
      <c r="D8229" s="2" t="s">
        <v>17979</v>
      </c>
      <c r="E8229" s="11" t="str">
        <f>CONCATENATE(TablaC11[[#This Row],[Apellido]]," ",TablaC11[[#This Row],[Nombre]])</f>
        <v>TARDITI BIBIANA ALEJANDRA</v>
      </c>
      <c r="F8229" s="11" t="s">
        <v>17</v>
      </c>
      <c r="G8229" s="11" t="s">
        <v>13</v>
      </c>
      <c r="H8229" s="6">
        <v>17030665</v>
      </c>
      <c r="I8229" s="6">
        <v>1964</v>
      </c>
      <c r="J8229" s="11" t="s">
        <v>24901</v>
      </c>
      <c r="K8229" s="11" t="str">
        <f t="shared" si="128"/>
        <v>Adultos</v>
      </c>
      <c r="L8229" s="6">
        <f>2023-TablaC11[[#This Row],[Clase]]</f>
        <v>59</v>
      </c>
      <c r="M8229" s="4" t="str">
        <f>VLOOKUP(TablaC11[[#This Row],[Circuito]],Aux!$A$2:$B$12,2,0)</f>
        <v>Villa Devoto</v>
      </c>
    </row>
    <row r="8230" spans="1:13">
      <c r="A8230" s="11" t="s">
        <v>9</v>
      </c>
      <c r="B8230" s="6">
        <v>123</v>
      </c>
      <c r="C8230" s="2" t="s">
        <v>17978</v>
      </c>
      <c r="D8230" s="2" t="s">
        <v>1290</v>
      </c>
      <c r="E8230" s="11" t="str">
        <f>CONCATENATE(TablaC11[[#This Row],[Apellido]]," ",TablaC11[[#This Row],[Nombre]])</f>
        <v>TARDITI MARIA ALEJANDRA</v>
      </c>
      <c r="F8230" s="11" t="s">
        <v>17</v>
      </c>
      <c r="G8230" s="11" t="s">
        <v>18</v>
      </c>
      <c r="H8230" s="6">
        <v>17968701</v>
      </c>
      <c r="I8230" s="6">
        <v>1966</v>
      </c>
      <c r="J8230" s="11" t="s">
        <v>24902</v>
      </c>
      <c r="K8230" s="11" t="str">
        <f t="shared" si="128"/>
        <v>Adultos</v>
      </c>
      <c r="L8230" s="6">
        <f>2023-TablaC11[[#This Row],[Clase]]</f>
        <v>57</v>
      </c>
      <c r="M8230" s="4" t="str">
        <f>VLOOKUP(TablaC11[[#This Row],[Circuito]],Aux!$A$2:$B$12,2,0)</f>
        <v>Villa Devoto</v>
      </c>
    </row>
    <row r="8231" spans="1:13">
      <c r="A8231" s="11" t="s">
        <v>9</v>
      </c>
      <c r="B8231" s="6">
        <v>123</v>
      </c>
      <c r="C8231" s="2" t="s">
        <v>17982</v>
      </c>
      <c r="D8231" s="2" t="s">
        <v>7720</v>
      </c>
      <c r="E8231" s="11" t="str">
        <f>CONCATENATE(TablaC11[[#This Row],[Apellido]]," ",TablaC11[[#This Row],[Nombre]])</f>
        <v>TARRUELLA HUGO OSVALDO</v>
      </c>
      <c r="F8231" s="11" t="s">
        <v>12</v>
      </c>
      <c r="G8231" s="11" t="s">
        <v>18</v>
      </c>
      <c r="H8231" s="6">
        <v>4439493</v>
      </c>
      <c r="I8231" s="6">
        <v>1944</v>
      </c>
      <c r="J8231" s="11" t="s">
        <v>24903</v>
      </c>
      <c r="K8231" s="11" t="str">
        <f t="shared" si="128"/>
        <v>Adultos Mayores</v>
      </c>
      <c r="L8231" s="6">
        <f>2023-TablaC11[[#This Row],[Clase]]</f>
        <v>79</v>
      </c>
      <c r="M8231" s="4" t="str">
        <f>VLOOKUP(TablaC11[[#This Row],[Circuito]],Aux!$A$2:$B$12,2,0)</f>
        <v>Villa Devoto</v>
      </c>
    </row>
    <row r="8232" spans="1:13">
      <c r="A8232" s="11" t="s">
        <v>9</v>
      </c>
      <c r="B8232" s="6">
        <v>123</v>
      </c>
      <c r="C8232" s="2" t="s">
        <v>17984</v>
      </c>
      <c r="D8232" s="2" t="s">
        <v>17985</v>
      </c>
      <c r="E8232" s="11" t="str">
        <f>CONCATENATE(TablaC11[[#This Row],[Apellido]]," ",TablaC11[[#This Row],[Nombre]])</f>
        <v>TASSISTRO SANTINA JULIA</v>
      </c>
      <c r="F8232" s="11" t="s">
        <v>17</v>
      </c>
      <c r="G8232" s="11" t="s">
        <v>18</v>
      </c>
      <c r="H8232" s="6">
        <v>2137117</v>
      </c>
      <c r="I8232" s="6">
        <v>1929</v>
      </c>
      <c r="J8232" s="11" t="s">
        <v>24904</v>
      </c>
      <c r="K8232" s="11" t="str">
        <f t="shared" si="128"/>
        <v>Adultos Mayores</v>
      </c>
      <c r="L8232" s="6">
        <f>2023-TablaC11[[#This Row],[Clase]]</f>
        <v>94</v>
      </c>
      <c r="M8232" s="4" t="str">
        <f>VLOOKUP(TablaC11[[#This Row],[Circuito]],Aux!$A$2:$B$12,2,0)</f>
        <v>Villa Devoto</v>
      </c>
    </row>
    <row r="8233" spans="1:13">
      <c r="A8233" s="11" t="s">
        <v>9</v>
      </c>
      <c r="B8233" s="6">
        <v>123</v>
      </c>
      <c r="C8233" s="2" t="s">
        <v>6698</v>
      </c>
      <c r="D8233" s="2" t="s">
        <v>17987</v>
      </c>
      <c r="E8233" s="11" t="str">
        <f>CONCATENATE(TablaC11[[#This Row],[Apellido]]," ",TablaC11[[#This Row],[Nombre]])</f>
        <v>TENAGLIA DOMINGO REINALDO</v>
      </c>
      <c r="F8233" s="11" t="s">
        <v>12</v>
      </c>
      <c r="G8233" s="11" t="s">
        <v>13</v>
      </c>
      <c r="H8233" s="6">
        <v>7607409</v>
      </c>
      <c r="I8233" s="6">
        <v>1947</v>
      </c>
      <c r="J8233" s="11" t="s">
        <v>24449</v>
      </c>
      <c r="K8233" s="11" t="str">
        <f t="shared" si="128"/>
        <v>Adultos Mayores</v>
      </c>
      <c r="L8233" s="6">
        <f>2023-TablaC11[[#This Row],[Clase]]</f>
        <v>76</v>
      </c>
      <c r="M8233" s="4" t="str">
        <f>VLOOKUP(TablaC11[[#This Row],[Circuito]],Aux!$A$2:$B$12,2,0)</f>
        <v>Villa Devoto</v>
      </c>
    </row>
    <row r="8234" spans="1:13">
      <c r="A8234" s="11" t="s">
        <v>9</v>
      </c>
      <c r="B8234" s="6">
        <v>123</v>
      </c>
      <c r="C8234" s="2" t="s">
        <v>1412</v>
      </c>
      <c r="D8234" s="2" t="s">
        <v>17988</v>
      </c>
      <c r="E8234" s="11" t="str">
        <f>CONCATENATE(TablaC11[[#This Row],[Apellido]]," ",TablaC11[[#This Row],[Nombre]])</f>
        <v>TEODORI CLAUDIA IRENE</v>
      </c>
      <c r="F8234" s="11" t="s">
        <v>17</v>
      </c>
      <c r="G8234" s="11" t="s">
        <v>13</v>
      </c>
      <c r="H8234" s="6">
        <v>13431921</v>
      </c>
      <c r="I8234" s="6">
        <v>1959</v>
      </c>
      <c r="J8234" s="11" t="s">
        <v>24905</v>
      </c>
      <c r="K8234" s="11" t="str">
        <f t="shared" si="128"/>
        <v>Adultos</v>
      </c>
      <c r="L8234" s="6">
        <f>2023-TablaC11[[#This Row],[Clase]]</f>
        <v>64</v>
      </c>
      <c r="M8234" s="4" t="str">
        <f>VLOOKUP(TablaC11[[#This Row],[Circuito]],Aux!$A$2:$B$12,2,0)</f>
        <v>Villa Devoto</v>
      </c>
    </row>
    <row r="8235" spans="1:13">
      <c r="A8235" s="11" t="s">
        <v>9</v>
      </c>
      <c r="B8235" s="6">
        <v>123</v>
      </c>
      <c r="C8235" s="2" t="s">
        <v>17990</v>
      </c>
      <c r="D8235" s="2" t="s">
        <v>17991</v>
      </c>
      <c r="E8235" s="11" t="str">
        <f>CONCATENATE(TablaC11[[#This Row],[Apellido]]," ",TablaC11[[#This Row],[Nombre]])</f>
        <v>TEPEDINO ENCARNACION OLGA</v>
      </c>
      <c r="F8235" s="11" t="s">
        <v>17</v>
      </c>
      <c r="G8235" s="11" t="s">
        <v>18</v>
      </c>
      <c r="H8235" s="6">
        <v>10385737</v>
      </c>
      <c r="I8235" s="6">
        <v>1951</v>
      </c>
      <c r="J8235" s="11" t="s">
        <v>24906</v>
      </c>
      <c r="K8235" s="11" t="str">
        <f t="shared" si="128"/>
        <v>Adultos Mayores</v>
      </c>
      <c r="L8235" s="6">
        <f>2023-TablaC11[[#This Row],[Clase]]</f>
        <v>72</v>
      </c>
      <c r="M8235" s="4" t="str">
        <f>VLOOKUP(TablaC11[[#This Row],[Circuito]],Aux!$A$2:$B$12,2,0)</f>
        <v>Villa Devoto</v>
      </c>
    </row>
    <row r="8236" spans="1:13">
      <c r="A8236" s="11" t="s">
        <v>9</v>
      </c>
      <c r="B8236" s="6">
        <v>123</v>
      </c>
      <c r="C8236" s="2" t="s">
        <v>15493</v>
      </c>
      <c r="D8236" s="2" t="s">
        <v>17993</v>
      </c>
      <c r="E8236" s="11" t="str">
        <f>CONCATENATE(TablaC11[[#This Row],[Apellido]]," ",TablaC11[[#This Row],[Nombre]])</f>
        <v>TERMINE EDUARDO FABIAN</v>
      </c>
      <c r="F8236" s="11" t="s">
        <v>12</v>
      </c>
      <c r="G8236" s="11" t="s">
        <v>13</v>
      </c>
      <c r="H8236" s="6">
        <v>17490983</v>
      </c>
      <c r="I8236" s="6">
        <v>1965</v>
      </c>
      <c r="J8236" s="11" t="s">
        <v>24907</v>
      </c>
      <c r="K8236" s="11" t="str">
        <f t="shared" si="128"/>
        <v>Adultos</v>
      </c>
      <c r="L8236" s="6">
        <f>2023-TablaC11[[#This Row],[Clase]]</f>
        <v>58</v>
      </c>
      <c r="M8236" s="4" t="str">
        <f>VLOOKUP(TablaC11[[#This Row],[Circuito]],Aux!$A$2:$B$12,2,0)</f>
        <v>Villa Devoto</v>
      </c>
    </row>
    <row r="8237" spans="1:13">
      <c r="A8237" s="11" t="s">
        <v>9</v>
      </c>
      <c r="B8237" s="6">
        <v>123</v>
      </c>
      <c r="C8237" s="2" t="s">
        <v>17995</v>
      </c>
      <c r="D8237" s="2" t="s">
        <v>17993</v>
      </c>
      <c r="E8237" s="11" t="str">
        <f>CONCATENATE(TablaC11[[#This Row],[Apellido]]," ",TablaC11[[#This Row],[Nombre]])</f>
        <v>TEVINI EDUARDO FABIAN</v>
      </c>
      <c r="F8237" s="11" t="s">
        <v>12</v>
      </c>
      <c r="G8237" s="11" t="s">
        <v>13</v>
      </c>
      <c r="H8237" s="6">
        <v>17645912</v>
      </c>
      <c r="I8237" s="6">
        <v>1967</v>
      </c>
      <c r="J8237" s="11" t="s">
        <v>24908</v>
      </c>
      <c r="K8237" s="11" t="str">
        <f t="shared" si="128"/>
        <v>Adultos</v>
      </c>
      <c r="L8237" s="6">
        <f>2023-TablaC11[[#This Row],[Clase]]</f>
        <v>56</v>
      </c>
      <c r="M8237" s="4" t="str">
        <f>VLOOKUP(TablaC11[[#This Row],[Circuito]],Aux!$A$2:$B$12,2,0)</f>
        <v>Villa Devoto</v>
      </c>
    </row>
    <row r="8238" spans="1:13">
      <c r="A8238" s="11" t="s">
        <v>9</v>
      </c>
      <c r="B8238" s="6">
        <v>123</v>
      </c>
      <c r="C8238" s="2" t="s">
        <v>17997</v>
      </c>
      <c r="D8238" s="2" t="s">
        <v>6937</v>
      </c>
      <c r="E8238" s="11" t="str">
        <f>CONCATENATE(TablaC11[[#This Row],[Apellido]]," ",TablaC11[[#This Row],[Nombre]])</f>
        <v>THOLE MONICA PATRICIA</v>
      </c>
      <c r="F8238" s="11" t="s">
        <v>17</v>
      </c>
      <c r="G8238" s="11" t="s">
        <v>18</v>
      </c>
      <c r="H8238" s="6">
        <v>14407957</v>
      </c>
      <c r="I8238" s="6">
        <v>1961</v>
      </c>
      <c r="J8238" s="11" t="s">
        <v>24909</v>
      </c>
      <c r="K8238" s="11" t="str">
        <f t="shared" si="128"/>
        <v>Adultos</v>
      </c>
      <c r="L8238" s="6">
        <f>2023-TablaC11[[#This Row],[Clase]]</f>
        <v>62</v>
      </c>
      <c r="M8238" s="4" t="str">
        <f>VLOOKUP(TablaC11[[#This Row],[Circuito]],Aux!$A$2:$B$12,2,0)</f>
        <v>Villa Devoto</v>
      </c>
    </row>
    <row r="8239" spans="1:13">
      <c r="A8239" s="11" t="s">
        <v>9</v>
      </c>
      <c r="B8239" s="6">
        <v>123</v>
      </c>
      <c r="C8239" s="2" t="s">
        <v>17999</v>
      </c>
      <c r="D8239" s="2" t="s">
        <v>13631</v>
      </c>
      <c r="E8239" s="11" t="str">
        <f>CONCATENATE(TablaC11[[#This Row],[Apellido]]," ",TablaC11[[#This Row],[Nombre]])</f>
        <v>TIFFINGER CLAUDIA MONICA</v>
      </c>
      <c r="F8239" s="11" t="s">
        <v>17</v>
      </c>
      <c r="G8239" s="11" t="s">
        <v>1729</v>
      </c>
      <c r="H8239" s="6">
        <v>16950492</v>
      </c>
      <c r="I8239" s="6">
        <v>1964</v>
      </c>
      <c r="J8239" s="11" t="s">
        <v>24910</v>
      </c>
      <c r="K8239" s="11" t="str">
        <f t="shared" si="128"/>
        <v>Adultos</v>
      </c>
      <c r="L8239" s="6">
        <f>2023-TablaC11[[#This Row],[Clase]]</f>
        <v>59</v>
      </c>
      <c r="M8239" s="4" t="str">
        <f>VLOOKUP(TablaC11[[#This Row],[Circuito]],Aux!$A$2:$B$12,2,0)</f>
        <v>Villa Devoto</v>
      </c>
    </row>
    <row r="8240" spans="1:13">
      <c r="A8240" s="11" t="s">
        <v>9</v>
      </c>
      <c r="B8240" s="6">
        <v>123</v>
      </c>
      <c r="C8240" s="2" t="s">
        <v>18001</v>
      </c>
      <c r="D8240" s="2" t="s">
        <v>18002</v>
      </c>
      <c r="E8240" s="11" t="str">
        <f>CONCATENATE(TablaC11[[#This Row],[Apellido]]," ",TablaC11[[#This Row],[Nombre]])</f>
        <v>TIJERA MIRTA DEL CARMEN</v>
      </c>
      <c r="F8240" s="11" t="s">
        <v>17</v>
      </c>
      <c r="G8240" s="11" t="s">
        <v>13</v>
      </c>
      <c r="H8240" s="6">
        <v>16870379</v>
      </c>
      <c r="I8240" s="6">
        <v>1964</v>
      </c>
      <c r="J8240" s="11" t="s">
        <v>24911</v>
      </c>
      <c r="K8240" s="11" t="str">
        <f t="shared" si="128"/>
        <v>Adultos</v>
      </c>
      <c r="L8240" s="6">
        <f>2023-TablaC11[[#This Row],[Clase]]</f>
        <v>59</v>
      </c>
      <c r="M8240" s="4" t="str">
        <f>VLOOKUP(TablaC11[[#This Row],[Circuito]],Aux!$A$2:$B$12,2,0)</f>
        <v>Villa Devoto</v>
      </c>
    </row>
    <row r="8241" spans="1:13">
      <c r="A8241" s="11" t="s">
        <v>9</v>
      </c>
      <c r="B8241" s="6">
        <v>123</v>
      </c>
      <c r="C8241" s="2" t="s">
        <v>18004</v>
      </c>
      <c r="D8241" s="2" t="s">
        <v>2574</v>
      </c>
      <c r="E8241" s="11" t="str">
        <f>CONCATENATE(TablaC11[[#This Row],[Apellido]]," ",TablaC11[[#This Row],[Nombre]])</f>
        <v>TILATTI PATRICIA MABEL</v>
      </c>
      <c r="F8241" s="11" t="s">
        <v>17</v>
      </c>
      <c r="G8241" s="11" t="s">
        <v>18</v>
      </c>
      <c r="H8241" s="6">
        <v>17198275</v>
      </c>
      <c r="I8241" s="6">
        <v>1964</v>
      </c>
      <c r="J8241" s="11" t="s">
        <v>24912</v>
      </c>
      <c r="K8241" s="11" t="str">
        <f t="shared" si="128"/>
        <v>Adultos</v>
      </c>
      <c r="L8241" s="6">
        <f>2023-TablaC11[[#This Row],[Clase]]</f>
        <v>59</v>
      </c>
      <c r="M8241" s="4" t="str">
        <f>VLOOKUP(TablaC11[[#This Row],[Circuito]],Aux!$A$2:$B$12,2,0)</f>
        <v>Villa Devoto</v>
      </c>
    </row>
    <row r="8242" spans="1:13">
      <c r="A8242" s="11" t="s">
        <v>9</v>
      </c>
      <c r="B8242" s="6">
        <v>123</v>
      </c>
      <c r="C8242" s="2" t="s">
        <v>18004</v>
      </c>
      <c r="D8242" s="2" t="s">
        <v>15403</v>
      </c>
      <c r="E8242" s="11" t="str">
        <f>CONCATENATE(TablaC11[[#This Row],[Apellido]]," ",TablaC11[[#This Row],[Nombre]])</f>
        <v>TILATTI SERGIO HUGO</v>
      </c>
      <c r="F8242" s="11" t="s">
        <v>12</v>
      </c>
      <c r="G8242" s="11" t="s">
        <v>18</v>
      </c>
      <c r="H8242" s="6">
        <v>14010661</v>
      </c>
      <c r="I8242" s="6">
        <v>1960</v>
      </c>
      <c r="J8242" s="11" t="s">
        <v>24913</v>
      </c>
      <c r="K8242" s="11" t="str">
        <f t="shared" si="128"/>
        <v>Adultos</v>
      </c>
      <c r="L8242" s="6">
        <f>2023-TablaC11[[#This Row],[Clase]]</f>
        <v>63</v>
      </c>
      <c r="M8242" s="4" t="str">
        <f>VLOOKUP(TablaC11[[#This Row],[Circuito]],Aux!$A$2:$B$12,2,0)</f>
        <v>Villa Devoto</v>
      </c>
    </row>
    <row r="8243" spans="1:13">
      <c r="A8243" s="11" t="s">
        <v>9</v>
      </c>
      <c r="B8243" s="6">
        <v>123</v>
      </c>
      <c r="C8243" s="2" t="s">
        <v>18007</v>
      </c>
      <c r="D8243" s="2" t="s">
        <v>18008</v>
      </c>
      <c r="E8243" s="11" t="str">
        <f>CONCATENATE(TablaC11[[#This Row],[Apellido]]," ",TablaC11[[#This Row],[Nombre]])</f>
        <v>TIRALONGO PABLO FABIAN</v>
      </c>
      <c r="F8243" s="11" t="s">
        <v>12</v>
      </c>
      <c r="G8243" s="11" t="s">
        <v>13</v>
      </c>
      <c r="H8243" s="6">
        <v>17730214</v>
      </c>
      <c r="I8243" s="6">
        <v>1966</v>
      </c>
      <c r="J8243" s="11" t="s">
        <v>25550</v>
      </c>
      <c r="K8243" s="11" t="str">
        <f t="shared" si="128"/>
        <v>Adultos</v>
      </c>
      <c r="L8243" s="6">
        <f>2023-TablaC11[[#This Row],[Clase]]</f>
        <v>57</v>
      </c>
      <c r="M8243" s="4" t="str">
        <f>VLOOKUP(TablaC11[[#This Row],[Circuito]],Aux!$A$2:$B$12,2,0)</f>
        <v>Villa Devoto</v>
      </c>
    </row>
    <row r="8244" spans="1:13">
      <c r="A8244" s="11" t="s">
        <v>9</v>
      </c>
      <c r="B8244" s="6">
        <v>123</v>
      </c>
      <c r="C8244" s="2" t="s">
        <v>18010</v>
      </c>
      <c r="D8244" s="2" t="s">
        <v>18011</v>
      </c>
      <c r="E8244" s="11" t="str">
        <f>CONCATENATE(TablaC11[[#This Row],[Apellido]]," ",TablaC11[[#This Row],[Nombre]])</f>
        <v>TOBAR ALEJANDRO EZEQUIEL</v>
      </c>
      <c r="F8244" s="11" t="s">
        <v>12</v>
      </c>
      <c r="G8244" s="11" t="s">
        <v>13</v>
      </c>
      <c r="H8244" s="6">
        <v>25434364</v>
      </c>
      <c r="I8244" s="6">
        <v>1976</v>
      </c>
      <c r="J8244" s="11" t="s">
        <v>24914</v>
      </c>
      <c r="K8244" s="11" t="str">
        <f t="shared" si="128"/>
        <v>Adultos</v>
      </c>
      <c r="L8244" s="6">
        <f>2023-TablaC11[[#This Row],[Clase]]</f>
        <v>47</v>
      </c>
      <c r="M8244" s="4" t="str">
        <f>VLOOKUP(TablaC11[[#This Row],[Circuito]],Aux!$A$2:$B$12,2,0)</f>
        <v>Villa Devoto</v>
      </c>
    </row>
    <row r="8245" spans="1:13">
      <c r="A8245" s="11" t="s">
        <v>9</v>
      </c>
      <c r="B8245" s="6">
        <v>123</v>
      </c>
      <c r="C8245" s="2" t="s">
        <v>18013</v>
      </c>
      <c r="D8245" s="2" t="s">
        <v>18014</v>
      </c>
      <c r="E8245" s="11" t="str">
        <f>CONCATENATE(TablaC11[[#This Row],[Apellido]]," ",TablaC11[[#This Row],[Nombre]])</f>
        <v>TOLOZA ARMANDO AMBROSIO</v>
      </c>
      <c r="F8245" s="11" t="s">
        <v>12</v>
      </c>
      <c r="G8245" s="11" t="s">
        <v>13</v>
      </c>
      <c r="H8245" s="6">
        <v>14010429</v>
      </c>
      <c r="I8245" s="6">
        <v>1960</v>
      </c>
      <c r="J8245" s="11" t="s">
        <v>24915</v>
      </c>
      <c r="K8245" s="11" t="str">
        <f t="shared" si="128"/>
        <v>Adultos</v>
      </c>
      <c r="L8245" s="6">
        <f>2023-TablaC11[[#This Row],[Clase]]</f>
        <v>63</v>
      </c>
      <c r="M8245" s="4" t="str">
        <f>VLOOKUP(TablaC11[[#This Row],[Circuito]],Aux!$A$2:$B$12,2,0)</f>
        <v>Villa Devoto</v>
      </c>
    </row>
    <row r="8246" spans="1:13">
      <c r="A8246" s="11" t="s">
        <v>9</v>
      </c>
      <c r="B8246" s="6">
        <v>123</v>
      </c>
      <c r="C8246" s="2" t="s">
        <v>18016</v>
      </c>
      <c r="D8246" s="2" t="s">
        <v>11780</v>
      </c>
      <c r="E8246" s="11" t="str">
        <f>CONCATENATE(TablaC11[[#This Row],[Apellido]]," ",TablaC11[[#This Row],[Nombre]])</f>
        <v>TOMARO SANDRA MARCELA</v>
      </c>
      <c r="F8246" s="11" t="s">
        <v>17</v>
      </c>
      <c r="G8246" s="11" t="s">
        <v>18</v>
      </c>
      <c r="H8246" s="6">
        <v>17057717</v>
      </c>
      <c r="I8246" s="6">
        <v>1964</v>
      </c>
      <c r="J8246" s="11" t="s">
        <v>24527</v>
      </c>
      <c r="K8246" s="11" t="str">
        <f t="shared" si="128"/>
        <v>Adultos</v>
      </c>
      <c r="L8246" s="6">
        <f>2023-TablaC11[[#This Row],[Clase]]</f>
        <v>59</v>
      </c>
      <c r="M8246" s="4" t="str">
        <f>VLOOKUP(TablaC11[[#This Row],[Circuito]],Aux!$A$2:$B$12,2,0)</f>
        <v>Villa Devoto</v>
      </c>
    </row>
    <row r="8247" spans="1:13">
      <c r="A8247" s="11" t="s">
        <v>9</v>
      </c>
      <c r="B8247" s="6">
        <v>123</v>
      </c>
      <c r="C8247" s="2" t="s">
        <v>5822</v>
      </c>
      <c r="D8247" s="2" t="s">
        <v>18017</v>
      </c>
      <c r="E8247" s="11" t="str">
        <f>CONCATENATE(TablaC11[[#This Row],[Apellido]]," ",TablaC11[[#This Row],[Nombre]])</f>
        <v>TOMAS MARIA NELIDA</v>
      </c>
      <c r="F8247" s="11" t="s">
        <v>17</v>
      </c>
      <c r="G8247" s="11" t="s">
        <v>18</v>
      </c>
      <c r="H8247" s="6">
        <v>11026572</v>
      </c>
      <c r="I8247" s="6">
        <v>1954</v>
      </c>
      <c r="J8247" s="11" t="s">
        <v>24916</v>
      </c>
      <c r="K8247" s="11" t="str">
        <f t="shared" si="128"/>
        <v>Adultos Mayores</v>
      </c>
      <c r="L8247" s="6">
        <f>2023-TablaC11[[#This Row],[Clase]]</f>
        <v>69</v>
      </c>
      <c r="M8247" s="4" t="str">
        <f>VLOOKUP(TablaC11[[#This Row],[Circuito]],Aux!$A$2:$B$12,2,0)</f>
        <v>Villa Devoto</v>
      </c>
    </row>
    <row r="8248" spans="1:13">
      <c r="A8248" s="11" t="s">
        <v>9</v>
      </c>
      <c r="B8248" s="6">
        <v>123</v>
      </c>
      <c r="C8248" s="2" t="s">
        <v>3286</v>
      </c>
      <c r="D8248" s="2" t="s">
        <v>18019</v>
      </c>
      <c r="E8248" s="11" t="str">
        <f>CONCATENATE(TablaC11[[#This Row],[Apellido]]," ",TablaC11[[#This Row],[Nombre]])</f>
        <v>TORRES VALERIA INES</v>
      </c>
      <c r="F8248" s="11" t="s">
        <v>17</v>
      </c>
      <c r="G8248" s="11" t="s">
        <v>13</v>
      </c>
      <c r="H8248" s="6">
        <v>27226397</v>
      </c>
      <c r="I8248" s="6">
        <v>1979</v>
      </c>
      <c r="J8248" s="11" t="s">
        <v>24917</v>
      </c>
      <c r="K8248" s="11" t="str">
        <f t="shared" si="128"/>
        <v>Adultos</v>
      </c>
      <c r="L8248" s="6">
        <f>2023-TablaC11[[#This Row],[Clase]]</f>
        <v>44</v>
      </c>
      <c r="M8248" s="4" t="str">
        <f>VLOOKUP(TablaC11[[#This Row],[Circuito]],Aux!$A$2:$B$12,2,0)</f>
        <v>Villa Devoto</v>
      </c>
    </row>
    <row r="8249" spans="1:13">
      <c r="A8249" s="11" t="s">
        <v>9</v>
      </c>
      <c r="B8249" s="6">
        <v>123</v>
      </c>
      <c r="C8249" s="2" t="s">
        <v>18021</v>
      </c>
      <c r="D8249" s="2" t="s">
        <v>9389</v>
      </c>
      <c r="E8249" s="11" t="str">
        <f>CONCATENATE(TablaC11[[#This Row],[Apellido]]," ",TablaC11[[#This Row],[Nombre]])</f>
        <v>TREBINO MARIA JOSE</v>
      </c>
      <c r="F8249" s="11" t="s">
        <v>17</v>
      </c>
      <c r="G8249" s="11" t="s">
        <v>13</v>
      </c>
      <c r="H8249" s="6">
        <v>35837082</v>
      </c>
      <c r="I8249" s="6">
        <v>1991</v>
      </c>
      <c r="J8249" s="11" t="s">
        <v>24918</v>
      </c>
      <c r="K8249" s="11" t="str">
        <f t="shared" si="128"/>
        <v>Adultos</v>
      </c>
      <c r="L8249" s="6">
        <f>2023-TablaC11[[#This Row],[Clase]]</f>
        <v>32</v>
      </c>
      <c r="M8249" s="4" t="str">
        <f>VLOOKUP(TablaC11[[#This Row],[Circuito]],Aux!$A$2:$B$12,2,0)</f>
        <v>Villa Devoto</v>
      </c>
    </row>
    <row r="8250" spans="1:13">
      <c r="A8250" s="11" t="s">
        <v>9</v>
      </c>
      <c r="B8250" s="6">
        <v>123</v>
      </c>
      <c r="C8250" s="2" t="s">
        <v>18023</v>
      </c>
      <c r="D8250" s="2" t="s">
        <v>18024</v>
      </c>
      <c r="E8250" s="11" t="str">
        <f>CONCATENATE(TablaC11[[#This Row],[Apellido]]," ",TablaC11[[#This Row],[Nombre]])</f>
        <v>TRONCARO SILVANA CECILIA</v>
      </c>
      <c r="F8250" s="11" t="s">
        <v>17</v>
      </c>
      <c r="G8250" s="11" t="s">
        <v>18</v>
      </c>
      <c r="H8250" s="6">
        <v>12276635</v>
      </c>
      <c r="I8250" s="6">
        <v>1958</v>
      </c>
      <c r="J8250" s="11" t="s">
        <v>24919</v>
      </c>
      <c r="K8250" s="11" t="str">
        <f t="shared" si="128"/>
        <v>Adultos</v>
      </c>
      <c r="L8250" s="6">
        <f>2023-TablaC11[[#This Row],[Clase]]</f>
        <v>65</v>
      </c>
      <c r="M8250" s="4" t="str">
        <f>VLOOKUP(TablaC11[[#This Row],[Circuito]],Aux!$A$2:$B$12,2,0)</f>
        <v>Villa Devoto</v>
      </c>
    </row>
    <row r="8251" spans="1:13">
      <c r="A8251" s="11" t="s">
        <v>9</v>
      </c>
      <c r="B8251" s="6">
        <v>123</v>
      </c>
      <c r="C8251" s="2" t="s">
        <v>18026</v>
      </c>
      <c r="D8251" s="2" t="s">
        <v>18027</v>
      </c>
      <c r="E8251" s="11" t="str">
        <f>CONCATENATE(TablaC11[[#This Row],[Apellido]]," ",TablaC11[[#This Row],[Nombre]])</f>
        <v>TRUCCOLO INES ANA</v>
      </c>
      <c r="F8251" s="11" t="s">
        <v>17</v>
      </c>
      <c r="G8251" s="11" t="s">
        <v>56</v>
      </c>
      <c r="H8251" s="6">
        <v>13133818</v>
      </c>
      <c r="I8251" s="6">
        <v>1958</v>
      </c>
      <c r="J8251" s="11" t="s">
        <v>24920</v>
      </c>
      <c r="K8251" s="11" t="str">
        <f t="shared" si="128"/>
        <v>Adultos</v>
      </c>
      <c r="L8251" s="6">
        <f>2023-TablaC11[[#This Row],[Clase]]</f>
        <v>65</v>
      </c>
      <c r="M8251" s="4" t="str">
        <f>VLOOKUP(TablaC11[[#This Row],[Circuito]],Aux!$A$2:$B$12,2,0)</f>
        <v>Villa Devoto</v>
      </c>
    </row>
    <row r="8252" spans="1:13">
      <c r="A8252" s="11" t="s">
        <v>9</v>
      </c>
      <c r="B8252" s="6">
        <v>123</v>
      </c>
      <c r="C8252" s="2" t="s">
        <v>18029</v>
      </c>
      <c r="D8252" s="2" t="s">
        <v>18030</v>
      </c>
      <c r="E8252" s="11" t="str">
        <f>CONCATENATE(TablaC11[[#This Row],[Apellido]]," ",TablaC11[[#This Row],[Nombre]])</f>
        <v>UBEDA LUISA CANDELARIA</v>
      </c>
      <c r="F8252" s="11" t="s">
        <v>17</v>
      </c>
      <c r="G8252" s="11" t="s">
        <v>56</v>
      </c>
      <c r="H8252" s="6">
        <v>6686472</v>
      </c>
      <c r="I8252" s="6">
        <v>1951</v>
      </c>
      <c r="J8252" s="11" t="s">
        <v>25194</v>
      </c>
      <c r="K8252" s="11" t="str">
        <f t="shared" si="128"/>
        <v>Adultos Mayores</v>
      </c>
      <c r="L8252" s="6">
        <f>2023-TablaC11[[#This Row],[Clase]]</f>
        <v>72</v>
      </c>
      <c r="M8252" s="4" t="str">
        <f>VLOOKUP(TablaC11[[#This Row],[Circuito]],Aux!$A$2:$B$12,2,0)</f>
        <v>Villa Devoto</v>
      </c>
    </row>
    <row r="8253" spans="1:13">
      <c r="A8253" s="11" t="s">
        <v>9</v>
      </c>
      <c r="B8253" s="6">
        <v>123</v>
      </c>
      <c r="C8253" s="2" t="s">
        <v>8772</v>
      </c>
      <c r="D8253" s="2" t="s">
        <v>18032</v>
      </c>
      <c r="E8253" s="11" t="str">
        <f>CONCATENATE(TablaC11[[#This Row],[Apellido]]," ",TablaC11[[#This Row],[Nombre]])</f>
        <v>VALDEZ VILMA MONICA</v>
      </c>
      <c r="F8253" s="11" t="s">
        <v>17</v>
      </c>
      <c r="G8253" s="11" t="s">
        <v>18</v>
      </c>
      <c r="H8253" s="6">
        <v>13131550</v>
      </c>
      <c r="I8253" s="6">
        <v>1958</v>
      </c>
      <c r="J8253" s="11" t="s">
        <v>24921</v>
      </c>
      <c r="K8253" s="11" t="str">
        <f t="shared" si="128"/>
        <v>Adultos</v>
      </c>
      <c r="L8253" s="6">
        <f>2023-TablaC11[[#This Row],[Clase]]</f>
        <v>65</v>
      </c>
      <c r="M8253" s="4" t="str">
        <f>VLOOKUP(TablaC11[[#This Row],[Circuito]],Aux!$A$2:$B$12,2,0)</f>
        <v>Villa Devoto</v>
      </c>
    </row>
    <row r="8254" spans="1:13">
      <c r="A8254" s="11" t="s">
        <v>9</v>
      </c>
      <c r="B8254" s="6">
        <v>123</v>
      </c>
      <c r="C8254" s="2" t="s">
        <v>18034</v>
      </c>
      <c r="D8254" s="2" t="s">
        <v>18035</v>
      </c>
      <c r="E8254" s="11" t="str">
        <f>CONCATENATE(TablaC11[[#This Row],[Apellido]]," ",TablaC11[[#This Row],[Nombre]])</f>
        <v>VARNI ELSA MERCEDES</v>
      </c>
      <c r="F8254" s="11" t="s">
        <v>17</v>
      </c>
      <c r="G8254" s="11" t="s">
        <v>18</v>
      </c>
      <c r="H8254" s="6">
        <v>3991749</v>
      </c>
      <c r="I8254" s="6">
        <v>1941</v>
      </c>
      <c r="J8254" s="11" t="s">
        <v>24737</v>
      </c>
      <c r="K8254" s="11" t="str">
        <f t="shared" si="128"/>
        <v>Adultos Mayores</v>
      </c>
      <c r="L8254" s="6">
        <f>2023-TablaC11[[#This Row],[Clase]]</f>
        <v>82</v>
      </c>
      <c r="M8254" s="4" t="str">
        <f>VLOOKUP(TablaC11[[#This Row],[Circuito]],Aux!$A$2:$B$12,2,0)</f>
        <v>Villa Devoto</v>
      </c>
    </row>
    <row r="8255" spans="1:13">
      <c r="A8255" s="11" t="s">
        <v>9</v>
      </c>
      <c r="B8255" s="6">
        <v>123</v>
      </c>
      <c r="C8255" s="2" t="s">
        <v>18034</v>
      </c>
      <c r="D8255" s="2" t="s">
        <v>4629</v>
      </c>
      <c r="E8255" s="11" t="str">
        <f>CONCATENATE(TablaC11[[#This Row],[Apellido]]," ",TablaC11[[#This Row],[Nombre]])</f>
        <v>VARNI RICARDO OSCAR</v>
      </c>
      <c r="F8255" s="11" t="s">
        <v>12</v>
      </c>
      <c r="G8255" s="11" t="s">
        <v>13</v>
      </c>
      <c r="H8255" s="6">
        <v>11385709</v>
      </c>
      <c r="I8255" s="6">
        <v>1955</v>
      </c>
      <c r="J8255" s="11" t="s">
        <v>24922</v>
      </c>
      <c r="K8255" s="11" t="str">
        <f t="shared" si="128"/>
        <v>Adultos Mayores</v>
      </c>
      <c r="L8255" s="6">
        <f>2023-TablaC11[[#This Row],[Clase]]</f>
        <v>68</v>
      </c>
      <c r="M8255" s="4" t="str">
        <f>VLOOKUP(TablaC11[[#This Row],[Circuito]],Aux!$A$2:$B$12,2,0)</f>
        <v>Villa Devoto</v>
      </c>
    </row>
    <row r="8256" spans="1:13">
      <c r="A8256" s="11" t="s">
        <v>9</v>
      </c>
      <c r="B8256" s="6">
        <v>123</v>
      </c>
      <c r="C8256" s="2" t="s">
        <v>3334</v>
      </c>
      <c r="D8256" s="2" t="s">
        <v>18037</v>
      </c>
      <c r="E8256" s="11" t="str">
        <f>CONCATENATE(TablaC11[[#This Row],[Apellido]]," ",TablaC11[[#This Row],[Nombre]])</f>
        <v>VASQUEZ AIDA YOLANDA</v>
      </c>
      <c r="F8256" s="11" t="s">
        <v>17</v>
      </c>
      <c r="G8256" s="11" t="s">
        <v>18</v>
      </c>
      <c r="H8256" s="6">
        <v>10970228</v>
      </c>
      <c r="I8256" s="6">
        <v>1953</v>
      </c>
      <c r="J8256" s="11" t="s">
        <v>24780</v>
      </c>
      <c r="K8256" s="11" t="str">
        <f t="shared" si="128"/>
        <v>Adultos Mayores</v>
      </c>
      <c r="L8256" s="6">
        <f>2023-TablaC11[[#This Row],[Clase]]</f>
        <v>70</v>
      </c>
      <c r="M8256" s="4" t="str">
        <f>VLOOKUP(TablaC11[[#This Row],[Circuito]],Aux!$A$2:$B$12,2,0)</f>
        <v>Villa Devoto</v>
      </c>
    </row>
    <row r="8257" spans="1:13">
      <c r="A8257" s="11" t="s">
        <v>9</v>
      </c>
      <c r="B8257" s="6">
        <v>123</v>
      </c>
      <c r="C8257" s="2" t="s">
        <v>1470</v>
      </c>
      <c r="D8257" s="2" t="s">
        <v>18038</v>
      </c>
      <c r="E8257" s="11" t="str">
        <f>CONCATENATE(TablaC11[[#This Row],[Apellido]]," ",TablaC11[[#This Row],[Nombre]])</f>
        <v>VAZQUEZ MARTIN ADRIAN</v>
      </c>
      <c r="F8257" s="11" t="s">
        <v>12</v>
      </c>
      <c r="G8257" s="11" t="s">
        <v>18</v>
      </c>
      <c r="H8257" s="6">
        <v>31703502</v>
      </c>
      <c r="I8257" s="6">
        <v>1985</v>
      </c>
      <c r="J8257" s="11" t="s">
        <v>24923</v>
      </c>
      <c r="K8257" s="11" t="str">
        <f t="shared" si="128"/>
        <v>Adultos</v>
      </c>
      <c r="L8257" s="6">
        <f>2023-TablaC11[[#This Row],[Clase]]</f>
        <v>38</v>
      </c>
      <c r="M8257" s="4" t="str">
        <f>VLOOKUP(TablaC11[[#This Row],[Circuito]],Aux!$A$2:$B$12,2,0)</f>
        <v>Villa Devoto</v>
      </c>
    </row>
    <row r="8258" spans="1:13">
      <c r="A8258" s="11" t="s">
        <v>9</v>
      </c>
      <c r="B8258" s="6">
        <v>123</v>
      </c>
      <c r="C8258" s="2" t="s">
        <v>1470</v>
      </c>
      <c r="D8258" s="2" t="s">
        <v>423</v>
      </c>
      <c r="E8258" s="11" t="str">
        <f>CONCATENATE(TablaC11[[#This Row],[Apellido]]," ",TablaC11[[#This Row],[Nombre]])</f>
        <v>VAZQUEZ NORMA BEATRIZ</v>
      </c>
      <c r="F8258" s="11" t="s">
        <v>17</v>
      </c>
      <c r="G8258" s="11" t="s">
        <v>13</v>
      </c>
      <c r="H8258" s="6">
        <v>14769545</v>
      </c>
      <c r="I8258" s="6">
        <v>1961</v>
      </c>
      <c r="J8258" s="11" t="s">
        <v>24924</v>
      </c>
      <c r="K8258" s="11" t="str">
        <f t="shared" ref="K8258:K8299" si="129">IF(L8258&lt;=31,"Juventud",IF(L8258&lt;=65,"Adultos","Adultos Mayores"))</f>
        <v>Adultos</v>
      </c>
      <c r="L8258" s="6">
        <f>2023-TablaC11[[#This Row],[Clase]]</f>
        <v>62</v>
      </c>
      <c r="M8258" s="4" t="str">
        <f>VLOOKUP(TablaC11[[#This Row],[Circuito]],Aux!$A$2:$B$12,2,0)</f>
        <v>Villa Devoto</v>
      </c>
    </row>
    <row r="8259" spans="1:13">
      <c r="A8259" s="11" t="s">
        <v>9</v>
      </c>
      <c r="B8259" s="6">
        <v>123</v>
      </c>
      <c r="C8259" s="2" t="s">
        <v>3348</v>
      </c>
      <c r="D8259" s="2" t="s">
        <v>18041</v>
      </c>
      <c r="E8259" s="11" t="str">
        <f>CONCATENATE(TablaC11[[#This Row],[Apellido]]," ",TablaC11[[#This Row],[Nombre]])</f>
        <v>VEGA GUILLERMO EUGENIO</v>
      </c>
      <c r="F8259" s="11" t="s">
        <v>12</v>
      </c>
      <c r="G8259" s="11" t="s">
        <v>18</v>
      </c>
      <c r="H8259" s="6">
        <v>4439617</v>
      </c>
      <c r="I8259" s="6">
        <v>1944</v>
      </c>
      <c r="J8259" s="11" t="s">
        <v>24925</v>
      </c>
      <c r="K8259" s="11" t="str">
        <f t="shared" si="129"/>
        <v>Adultos Mayores</v>
      </c>
      <c r="L8259" s="6">
        <f>2023-TablaC11[[#This Row],[Clase]]</f>
        <v>79</v>
      </c>
      <c r="M8259" s="4" t="str">
        <f>VLOOKUP(TablaC11[[#This Row],[Circuito]],Aux!$A$2:$B$12,2,0)</f>
        <v>Villa Devoto</v>
      </c>
    </row>
    <row r="8260" spans="1:13">
      <c r="A8260" s="11" t="s">
        <v>9</v>
      </c>
      <c r="B8260" s="6">
        <v>123</v>
      </c>
      <c r="C8260" s="2" t="s">
        <v>3348</v>
      </c>
      <c r="D8260" s="2" t="s">
        <v>18043</v>
      </c>
      <c r="E8260" s="11" t="str">
        <f>CONCATENATE(TablaC11[[#This Row],[Apellido]]," ",TablaC11[[#This Row],[Nombre]])</f>
        <v>VEGA MARCELA FRANCISCA</v>
      </c>
      <c r="F8260" s="11" t="s">
        <v>17</v>
      </c>
      <c r="G8260" s="11" t="s">
        <v>18</v>
      </c>
      <c r="H8260" s="6">
        <v>10398111</v>
      </c>
      <c r="I8260" s="6">
        <v>1952</v>
      </c>
      <c r="J8260" s="11" t="s">
        <v>24926</v>
      </c>
      <c r="K8260" s="11" t="str">
        <f t="shared" si="129"/>
        <v>Adultos Mayores</v>
      </c>
      <c r="L8260" s="6">
        <f>2023-TablaC11[[#This Row],[Clase]]</f>
        <v>71</v>
      </c>
      <c r="M8260" s="4" t="str">
        <f>VLOOKUP(TablaC11[[#This Row],[Circuito]],Aux!$A$2:$B$12,2,0)</f>
        <v>Villa Devoto</v>
      </c>
    </row>
    <row r="8261" spans="1:13">
      <c r="A8261" s="11" t="s">
        <v>9</v>
      </c>
      <c r="B8261" s="6">
        <v>123</v>
      </c>
      <c r="C8261" s="2" t="s">
        <v>18045</v>
      </c>
      <c r="D8261" s="2" t="s">
        <v>7388</v>
      </c>
      <c r="E8261" s="11" t="str">
        <f>CONCATENATE(TablaC11[[#This Row],[Apellido]]," ",TablaC11[[#This Row],[Nombre]])</f>
        <v>VELASQUEZ ALEJANDRO MARIO</v>
      </c>
      <c r="F8261" s="11" t="s">
        <v>12</v>
      </c>
      <c r="G8261" s="11" t="s">
        <v>18</v>
      </c>
      <c r="H8261" s="6">
        <v>20733685</v>
      </c>
      <c r="I8261" s="6">
        <v>1969</v>
      </c>
      <c r="J8261" s="11" t="s">
        <v>24927</v>
      </c>
      <c r="K8261" s="11" t="str">
        <f t="shared" si="129"/>
        <v>Adultos</v>
      </c>
      <c r="L8261" s="6">
        <f>2023-TablaC11[[#This Row],[Clase]]</f>
        <v>54</v>
      </c>
      <c r="M8261" s="4" t="str">
        <f>VLOOKUP(TablaC11[[#This Row],[Circuito]],Aux!$A$2:$B$12,2,0)</f>
        <v>Villa Devoto</v>
      </c>
    </row>
    <row r="8262" spans="1:13">
      <c r="A8262" s="11" t="s">
        <v>9</v>
      </c>
      <c r="B8262" s="6">
        <v>123</v>
      </c>
      <c r="C8262" s="2" t="s">
        <v>6797</v>
      </c>
      <c r="D8262" s="2" t="s">
        <v>18047</v>
      </c>
      <c r="E8262" s="11" t="str">
        <f>CONCATENATE(TablaC11[[#This Row],[Apellido]]," ",TablaC11[[#This Row],[Nombre]])</f>
        <v>VENTURA ERNESTO FERNANDO</v>
      </c>
      <c r="F8262" s="11" t="s">
        <v>12</v>
      </c>
      <c r="G8262" s="11" t="s">
        <v>13</v>
      </c>
      <c r="H8262" s="6">
        <v>4058261</v>
      </c>
      <c r="I8262" s="6">
        <v>1930</v>
      </c>
      <c r="J8262" s="11" t="s">
        <v>25700</v>
      </c>
      <c r="K8262" s="11" t="str">
        <f t="shared" si="129"/>
        <v>Adultos Mayores</v>
      </c>
      <c r="L8262" s="6">
        <f>2023-TablaC11[[#This Row],[Clase]]</f>
        <v>93</v>
      </c>
      <c r="M8262" s="4" t="str">
        <f>VLOOKUP(TablaC11[[#This Row],[Circuito]],Aux!$A$2:$B$12,2,0)</f>
        <v>Villa Devoto</v>
      </c>
    </row>
    <row r="8263" spans="1:13">
      <c r="A8263" s="11" t="s">
        <v>9</v>
      </c>
      <c r="B8263" s="6">
        <v>123</v>
      </c>
      <c r="C8263" s="2" t="s">
        <v>18049</v>
      </c>
      <c r="D8263" s="2" t="s">
        <v>18050</v>
      </c>
      <c r="E8263" s="11" t="str">
        <f>CONCATENATE(TablaC11[[#This Row],[Apellido]]," ",TablaC11[[#This Row],[Nombre]])</f>
        <v>VENTURINO CAMILA ANDREA</v>
      </c>
      <c r="F8263" s="11" t="s">
        <v>17</v>
      </c>
      <c r="G8263" s="11" t="s">
        <v>13</v>
      </c>
      <c r="H8263" s="6">
        <v>31011185</v>
      </c>
      <c r="I8263" s="6">
        <v>1984</v>
      </c>
      <c r="J8263" s="11" t="s">
        <v>24928</v>
      </c>
      <c r="K8263" s="11" t="str">
        <f t="shared" si="129"/>
        <v>Adultos</v>
      </c>
      <c r="L8263" s="6">
        <f>2023-TablaC11[[#This Row],[Clase]]</f>
        <v>39</v>
      </c>
      <c r="M8263" s="4" t="str">
        <f>VLOOKUP(TablaC11[[#This Row],[Circuito]],Aux!$A$2:$B$12,2,0)</f>
        <v>Villa Devoto</v>
      </c>
    </row>
    <row r="8264" spans="1:13">
      <c r="A8264" s="11" t="s">
        <v>9</v>
      </c>
      <c r="B8264" s="6">
        <v>123</v>
      </c>
      <c r="C8264" s="2" t="s">
        <v>3354</v>
      </c>
      <c r="D8264" s="2" t="s">
        <v>18052</v>
      </c>
      <c r="E8264" s="11" t="str">
        <f>CONCATENATE(TablaC11[[#This Row],[Apellido]]," ",TablaC11[[#This Row],[Nombre]])</f>
        <v>VERA MIGUEL SEGUNDO</v>
      </c>
      <c r="F8264" s="11" t="s">
        <v>12</v>
      </c>
      <c r="G8264" s="11" t="s">
        <v>18</v>
      </c>
      <c r="H8264" s="6">
        <v>13072135</v>
      </c>
      <c r="I8264" s="6">
        <v>1957</v>
      </c>
      <c r="J8264" s="11" t="s">
        <v>24929</v>
      </c>
      <c r="K8264" s="11" t="str">
        <f t="shared" si="129"/>
        <v>Adultos Mayores</v>
      </c>
      <c r="L8264" s="6">
        <f>2023-TablaC11[[#This Row],[Clase]]</f>
        <v>66</v>
      </c>
      <c r="M8264" s="4" t="str">
        <f>VLOOKUP(TablaC11[[#This Row],[Circuito]],Aux!$A$2:$B$12,2,0)</f>
        <v>Villa Devoto</v>
      </c>
    </row>
    <row r="8265" spans="1:13">
      <c r="A8265" s="11" t="s">
        <v>9</v>
      </c>
      <c r="B8265" s="6">
        <v>123</v>
      </c>
      <c r="C8265" s="2" t="s">
        <v>4952</v>
      </c>
      <c r="D8265" s="2" t="s">
        <v>3171</v>
      </c>
      <c r="E8265" s="11" t="str">
        <f>CONCATENATE(TablaC11[[#This Row],[Apellido]]," ",TablaC11[[#This Row],[Nombre]])</f>
        <v>VERGARA NATALIA</v>
      </c>
      <c r="F8265" s="11" t="s">
        <v>17</v>
      </c>
      <c r="G8265" s="11" t="s">
        <v>18</v>
      </c>
      <c r="H8265" s="6">
        <v>28062269</v>
      </c>
      <c r="I8265" s="6">
        <v>1980</v>
      </c>
      <c r="J8265" s="11" t="s">
        <v>24930</v>
      </c>
      <c r="K8265" s="11" t="str">
        <f t="shared" si="129"/>
        <v>Adultos</v>
      </c>
      <c r="L8265" s="6">
        <f>2023-TablaC11[[#This Row],[Clase]]</f>
        <v>43</v>
      </c>
      <c r="M8265" s="4" t="str">
        <f>VLOOKUP(TablaC11[[#This Row],[Circuito]],Aux!$A$2:$B$12,2,0)</f>
        <v>Villa Devoto</v>
      </c>
    </row>
    <row r="8266" spans="1:13">
      <c r="A8266" s="11" t="s">
        <v>9</v>
      </c>
      <c r="B8266" s="6">
        <v>123</v>
      </c>
      <c r="C8266" s="2" t="s">
        <v>18055</v>
      </c>
      <c r="D8266" s="2" t="s">
        <v>18056</v>
      </c>
      <c r="E8266" s="11" t="str">
        <f>CONCATENATE(TablaC11[[#This Row],[Apellido]]," ",TablaC11[[#This Row],[Nombre]])</f>
        <v>VEROI MARIANA PILAR</v>
      </c>
      <c r="F8266" s="11" t="s">
        <v>17</v>
      </c>
      <c r="G8266" s="11" t="s">
        <v>18</v>
      </c>
      <c r="H8266" s="6">
        <v>26133595</v>
      </c>
      <c r="I8266" s="6">
        <v>1977</v>
      </c>
      <c r="J8266" s="11" t="s">
        <v>24548</v>
      </c>
      <c r="K8266" s="11" t="str">
        <f t="shared" si="129"/>
        <v>Adultos</v>
      </c>
      <c r="L8266" s="6">
        <f>2023-TablaC11[[#This Row],[Clase]]</f>
        <v>46</v>
      </c>
      <c r="M8266" s="4" t="str">
        <f>VLOOKUP(TablaC11[[#This Row],[Circuito]],Aux!$A$2:$B$12,2,0)</f>
        <v>Villa Devoto</v>
      </c>
    </row>
    <row r="8267" spans="1:13">
      <c r="A8267" s="11" t="s">
        <v>9</v>
      </c>
      <c r="B8267" s="6">
        <v>123</v>
      </c>
      <c r="C8267" s="2" t="s">
        <v>8829</v>
      </c>
      <c r="D8267" s="2" t="s">
        <v>1290</v>
      </c>
      <c r="E8267" s="11" t="str">
        <f>CONCATENATE(TablaC11[[#This Row],[Apellido]]," ",TablaC11[[#This Row],[Nombre]])</f>
        <v>VERON MARIA ALEJANDRA</v>
      </c>
      <c r="F8267" s="11" t="s">
        <v>17</v>
      </c>
      <c r="G8267" s="11" t="s">
        <v>56</v>
      </c>
      <c r="H8267" s="6">
        <v>21454926</v>
      </c>
      <c r="I8267" s="6">
        <v>1970</v>
      </c>
      <c r="J8267" s="11" t="s">
        <v>25701</v>
      </c>
      <c r="K8267" s="11" t="str">
        <f t="shared" si="129"/>
        <v>Adultos</v>
      </c>
      <c r="L8267" s="6">
        <f>2023-TablaC11[[#This Row],[Clase]]</f>
        <v>53</v>
      </c>
      <c r="M8267" s="4" t="str">
        <f>VLOOKUP(TablaC11[[#This Row],[Circuito]],Aux!$A$2:$B$12,2,0)</f>
        <v>Villa Devoto</v>
      </c>
    </row>
    <row r="8268" spans="1:13">
      <c r="A8268" s="11" t="s">
        <v>9</v>
      </c>
      <c r="B8268" s="6">
        <v>123</v>
      </c>
      <c r="C8268" s="2" t="s">
        <v>18058</v>
      </c>
      <c r="D8268" s="2" t="s">
        <v>18059</v>
      </c>
      <c r="E8268" s="11" t="str">
        <f>CONCATENATE(TablaC11[[#This Row],[Apellido]]," ",TablaC11[[#This Row],[Nombre]])</f>
        <v>VERSACE ALEJANDRO DAMIAN</v>
      </c>
      <c r="F8268" s="11" t="s">
        <v>12</v>
      </c>
      <c r="G8268" s="11" t="s">
        <v>18</v>
      </c>
      <c r="H8268" s="6">
        <v>23969415</v>
      </c>
      <c r="I8268" s="6">
        <v>1974</v>
      </c>
      <c r="J8268" s="11" t="s">
        <v>24931</v>
      </c>
      <c r="K8268" s="11" t="str">
        <f t="shared" si="129"/>
        <v>Adultos</v>
      </c>
      <c r="L8268" s="6">
        <f>2023-TablaC11[[#This Row],[Clase]]</f>
        <v>49</v>
      </c>
      <c r="M8268" s="4" t="str">
        <f>VLOOKUP(TablaC11[[#This Row],[Circuito]],Aux!$A$2:$B$12,2,0)</f>
        <v>Villa Devoto</v>
      </c>
    </row>
    <row r="8269" spans="1:13">
      <c r="A8269" s="11" t="s">
        <v>9</v>
      </c>
      <c r="B8269" s="6">
        <v>123</v>
      </c>
      <c r="C8269" s="2" t="s">
        <v>18058</v>
      </c>
      <c r="D8269" s="2" t="s">
        <v>6557</v>
      </c>
      <c r="E8269" s="11" t="str">
        <f>CONCATENATE(TablaC11[[#This Row],[Apellido]]," ",TablaC11[[#This Row],[Nombre]])</f>
        <v>VERSACE GUILLERMO</v>
      </c>
      <c r="F8269" s="11" t="s">
        <v>12</v>
      </c>
      <c r="G8269" s="11" t="s">
        <v>18</v>
      </c>
      <c r="H8269" s="6">
        <v>26589277</v>
      </c>
      <c r="I8269" s="6">
        <v>1978</v>
      </c>
      <c r="J8269" s="11" t="s">
        <v>24932</v>
      </c>
      <c r="K8269" s="11" t="str">
        <f t="shared" si="129"/>
        <v>Adultos</v>
      </c>
      <c r="L8269" s="6">
        <f>2023-TablaC11[[#This Row],[Clase]]</f>
        <v>45</v>
      </c>
      <c r="M8269" s="4" t="str">
        <f>VLOOKUP(TablaC11[[#This Row],[Circuito]],Aux!$A$2:$B$12,2,0)</f>
        <v>Villa Devoto</v>
      </c>
    </row>
    <row r="8270" spans="1:13">
      <c r="A8270" s="11" t="s">
        <v>9</v>
      </c>
      <c r="B8270" s="6">
        <v>123</v>
      </c>
      <c r="C8270" s="2" t="s">
        <v>2078</v>
      </c>
      <c r="D8270" s="2" t="s">
        <v>18062</v>
      </c>
      <c r="E8270" s="11" t="str">
        <f>CONCATENATE(TablaC11[[#This Row],[Apellido]]," ",TablaC11[[#This Row],[Nombre]])</f>
        <v>VICENTE KARINA LORENA</v>
      </c>
      <c r="F8270" s="11" t="s">
        <v>17</v>
      </c>
      <c r="G8270" s="11" t="s">
        <v>56</v>
      </c>
      <c r="H8270" s="6">
        <v>23277757</v>
      </c>
      <c r="I8270" s="6">
        <v>1973</v>
      </c>
      <c r="J8270" s="11" t="s">
        <v>24933</v>
      </c>
      <c r="K8270" s="11" t="str">
        <f t="shared" si="129"/>
        <v>Adultos</v>
      </c>
      <c r="L8270" s="6">
        <f>2023-TablaC11[[#This Row],[Clase]]</f>
        <v>50</v>
      </c>
      <c r="M8270" s="4" t="str">
        <f>VLOOKUP(TablaC11[[#This Row],[Circuito]],Aux!$A$2:$B$12,2,0)</f>
        <v>Villa Devoto</v>
      </c>
    </row>
    <row r="8271" spans="1:13">
      <c r="A8271" s="11" t="s">
        <v>9</v>
      </c>
      <c r="B8271" s="6">
        <v>123</v>
      </c>
      <c r="C8271" s="2" t="s">
        <v>1487</v>
      </c>
      <c r="D8271" s="2" t="s">
        <v>18064</v>
      </c>
      <c r="E8271" s="11" t="str">
        <f>CONCATENATE(TablaC11[[#This Row],[Apellido]]," ",TablaC11[[#This Row],[Nombre]])</f>
        <v>VIDAL VERONICA LAURA</v>
      </c>
      <c r="F8271" s="11" t="s">
        <v>17</v>
      </c>
      <c r="G8271" s="11" t="s">
        <v>13</v>
      </c>
      <c r="H8271" s="6">
        <v>36896052</v>
      </c>
      <c r="I8271" s="6">
        <v>1992</v>
      </c>
      <c r="J8271" s="11" t="s">
        <v>24934</v>
      </c>
      <c r="K8271" s="11" t="str">
        <f t="shared" si="129"/>
        <v>Juventud</v>
      </c>
      <c r="L8271" s="6">
        <f>2023-TablaC11[[#This Row],[Clase]]</f>
        <v>31</v>
      </c>
      <c r="M8271" s="4" t="str">
        <f>VLOOKUP(TablaC11[[#This Row],[Circuito]],Aux!$A$2:$B$12,2,0)</f>
        <v>Villa Devoto</v>
      </c>
    </row>
    <row r="8272" spans="1:13">
      <c r="A8272" s="11" t="s">
        <v>9</v>
      </c>
      <c r="B8272" s="6">
        <v>123</v>
      </c>
      <c r="C8272" s="2" t="s">
        <v>14098</v>
      </c>
      <c r="D8272" s="2" t="s">
        <v>18066</v>
      </c>
      <c r="E8272" s="11" t="str">
        <f>CONCATENATE(TablaC11[[#This Row],[Apellido]]," ",TablaC11[[#This Row],[Nombre]])</f>
        <v>VIEGAS MARCELO HERNAN</v>
      </c>
      <c r="F8272" s="11" t="s">
        <v>12</v>
      </c>
      <c r="G8272" s="11" t="s">
        <v>18</v>
      </c>
      <c r="H8272" s="6">
        <v>23044432</v>
      </c>
      <c r="I8272" s="6">
        <v>1973</v>
      </c>
      <c r="J8272" s="11" t="s">
        <v>24935</v>
      </c>
      <c r="K8272" s="11" t="str">
        <f t="shared" si="129"/>
        <v>Adultos</v>
      </c>
      <c r="L8272" s="6">
        <f>2023-TablaC11[[#This Row],[Clase]]</f>
        <v>50</v>
      </c>
      <c r="M8272" s="4" t="str">
        <f>VLOOKUP(TablaC11[[#This Row],[Circuito]],Aux!$A$2:$B$12,2,0)</f>
        <v>Villa Devoto</v>
      </c>
    </row>
    <row r="8273" spans="1:13">
      <c r="A8273" s="11" t="s">
        <v>9</v>
      </c>
      <c r="B8273" s="6">
        <v>123</v>
      </c>
      <c r="C8273" s="2" t="s">
        <v>18068</v>
      </c>
      <c r="D8273" s="2" t="s">
        <v>7166</v>
      </c>
      <c r="E8273" s="11" t="str">
        <f>CONCATENATE(TablaC11[[#This Row],[Apellido]]," ",TablaC11[[#This Row],[Nombre]])</f>
        <v>VIEYTES SILVIA BEATRIZ</v>
      </c>
      <c r="F8273" s="11" t="s">
        <v>17</v>
      </c>
      <c r="G8273" s="11" t="s">
        <v>13</v>
      </c>
      <c r="H8273" s="6">
        <v>16974407</v>
      </c>
      <c r="I8273" s="6">
        <v>1962</v>
      </c>
      <c r="J8273" s="11" t="s">
        <v>24536</v>
      </c>
      <c r="K8273" s="11" t="str">
        <f t="shared" si="129"/>
        <v>Adultos</v>
      </c>
      <c r="L8273" s="6">
        <f>2023-TablaC11[[#This Row],[Clase]]</f>
        <v>61</v>
      </c>
      <c r="M8273" s="4" t="str">
        <f>VLOOKUP(TablaC11[[#This Row],[Circuito]],Aux!$A$2:$B$12,2,0)</f>
        <v>Villa Devoto</v>
      </c>
    </row>
    <row r="8274" spans="1:13">
      <c r="A8274" s="11" t="s">
        <v>9</v>
      </c>
      <c r="B8274" s="6">
        <v>123</v>
      </c>
      <c r="C8274" s="2" t="s">
        <v>6811</v>
      </c>
      <c r="D8274" s="2" t="s">
        <v>18069</v>
      </c>
      <c r="E8274" s="11" t="str">
        <f>CONCATENATE(TablaC11[[#This Row],[Apellido]]," ",TablaC11[[#This Row],[Nombre]])</f>
        <v>VIGGIANO ANDRÉS FABRICIO</v>
      </c>
      <c r="F8274" s="11" t="s">
        <v>12</v>
      </c>
      <c r="G8274" s="11" t="s">
        <v>13</v>
      </c>
      <c r="H8274" s="6">
        <v>24752334</v>
      </c>
      <c r="I8274" s="6">
        <v>1975</v>
      </c>
      <c r="J8274" s="11" t="s">
        <v>24936</v>
      </c>
      <c r="K8274" s="11" t="str">
        <f t="shared" si="129"/>
        <v>Adultos</v>
      </c>
      <c r="L8274" s="6">
        <f>2023-TablaC11[[#This Row],[Clase]]</f>
        <v>48</v>
      </c>
      <c r="M8274" s="4" t="str">
        <f>VLOOKUP(TablaC11[[#This Row],[Circuito]],Aux!$A$2:$B$12,2,0)</f>
        <v>Villa Devoto</v>
      </c>
    </row>
    <row r="8275" spans="1:13">
      <c r="A8275" s="11" t="s">
        <v>9</v>
      </c>
      <c r="B8275" s="6">
        <v>123</v>
      </c>
      <c r="C8275" s="2" t="s">
        <v>6811</v>
      </c>
      <c r="D8275" s="2" t="s">
        <v>18071</v>
      </c>
      <c r="E8275" s="11" t="str">
        <f>CONCATENATE(TablaC11[[#This Row],[Apellido]]," ",TablaC11[[#This Row],[Nombre]])</f>
        <v>VIGGIANO MARCOS PABLO</v>
      </c>
      <c r="F8275" s="11" t="s">
        <v>12</v>
      </c>
      <c r="G8275" s="11" t="s">
        <v>13</v>
      </c>
      <c r="H8275" s="6">
        <v>23124345</v>
      </c>
      <c r="I8275" s="6">
        <v>1973</v>
      </c>
      <c r="J8275" s="11" t="s">
        <v>25195</v>
      </c>
      <c r="K8275" s="11" t="str">
        <f t="shared" si="129"/>
        <v>Adultos</v>
      </c>
      <c r="L8275" s="6">
        <f>2023-TablaC11[[#This Row],[Clase]]</f>
        <v>50</v>
      </c>
      <c r="M8275" s="4" t="str">
        <f>VLOOKUP(TablaC11[[#This Row],[Circuito]],Aux!$A$2:$B$12,2,0)</f>
        <v>Villa Devoto</v>
      </c>
    </row>
    <row r="8276" spans="1:13">
      <c r="A8276" s="11" t="s">
        <v>9</v>
      </c>
      <c r="B8276" s="6">
        <v>123</v>
      </c>
      <c r="C8276" s="2" t="s">
        <v>18073</v>
      </c>
      <c r="D8276" s="2" t="s">
        <v>18074</v>
      </c>
      <c r="E8276" s="11" t="str">
        <f>CONCATENATE(TablaC11[[#This Row],[Apellido]]," ",TablaC11[[#This Row],[Nombre]])</f>
        <v>VIGIL ANGELICA ROSA</v>
      </c>
      <c r="F8276" s="11" t="s">
        <v>17</v>
      </c>
      <c r="G8276" s="11" t="s">
        <v>13</v>
      </c>
      <c r="H8276" s="6">
        <v>2735559</v>
      </c>
      <c r="I8276" s="6">
        <v>1938</v>
      </c>
      <c r="J8276" s="11" t="s">
        <v>25196</v>
      </c>
      <c r="K8276" s="11" t="str">
        <f t="shared" si="129"/>
        <v>Adultos Mayores</v>
      </c>
      <c r="L8276" s="6">
        <f>2023-TablaC11[[#This Row],[Clase]]</f>
        <v>85</v>
      </c>
      <c r="M8276" s="4" t="str">
        <f>VLOOKUP(TablaC11[[#This Row],[Circuito]],Aux!$A$2:$B$12,2,0)</f>
        <v>Villa Devoto</v>
      </c>
    </row>
    <row r="8277" spans="1:13">
      <c r="A8277" s="11" t="s">
        <v>9</v>
      </c>
      <c r="B8277" s="6">
        <v>123</v>
      </c>
      <c r="C8277" s="2" t="s">
        <v>1499</v>
      </c>
      <c r="D8277" s="2" t="s">
        <v>18076</v>
      </c>
      <c r="E8277" s="11" t="str">
        <f>CONCATENATE(TablaC11[[#This Row],[Apellido]]," ",TablaC11[[#This Row],[Nombre]])</f>
        <v>VILLALBA ALFREDO CLAUDIO</v>
      </c>
      <c r="F8277" s="11" t="s">
        <v>12</v>
      </c>
      <c r="G8277" s="11" t="s">
        <v>13</v>
      </c>
      <c r="H8277" s="6">
        <v>13565072</v>
      </c>
      <c r="I8277" s="6">
        <v>1959</v>
      </c>
      <c r="J8277" s="11" t="s">
        <v>24474</v>
      </c>
      <c r="K8277" s="11" t="str">
        <f t="shared" si="129"/>
        <v>Adultos</v>
      </c>
      <c r="L8277" s="6">
        <f>2023-TablaC11[[#This Row],[Clase]]</f>
        <v>64</v>
      </c>
      <c r="M8277" s="4" t="str">
        <f>VLOOKUP(TablaC11[[#This Row],[Circuito]],Aux!$A$2:$B$12,2,0)</f>
        <v>Villa Devoto</v>
      </c>
    </row>
    <row r="8278" spans="1:13">
      <c r="A8278" s="11" t="s">
        <v>9</v>
      </c>
      <c r="B8278" s="6">
        <v>123</v>
      </c>
      <c r="C8278" s="2" t="s">
        <v>4977</v>
      </c>
      <c r="D8278" s="2" t="s">
        <v>10086</v>
      </c>
      <c r="E8278" s="11" t="str">
        <f>CONCATENATE(TablaC11[[#This Row],[Apellido]]," ",TablaC11[[#This Row],[Nombre]])</f>
        <v>VILLAVERDE SILVIA INES</v>
      </c>
      <c r="F8278" s="11" t="s">
        <v>17</v>
      </c>
      <c r="G8278" s="11" t="s">
        <v>18</v>
      </c>
      <c r="H8278" s="6">
        <v>5918324</v>
      </c>
      <c r="I8278" s="6">
        <v>1948</v>
      </c>
      <c r="J8278" s="11" t="s">
        <v>24937</v>
      </c>
      <c r="K8278" s="11" t="str">
        <f t="shared" si="129"/>
        <v>Adultos Mayores</v>
      </c>
      <c r="L8278" s="6">
        <f>2023-TablaC11[[#This Row],[Clase]]</f>
        <v>75</v>
      </c>
      <c r="M8278" s="4" t="str">
        <f>VLOOKUP(TablaC11[[#This Row],[Circuito]],Aux!$A$2:$B$12,2,0)</f>
        <v>Villa Devoto</v>
      </c>
    </row>
    <row r="8279" spans="1:13">
      <c r="A8279" s="11" t="s">
        <v>9</v>
      </c>
      <c r="B8279" s="6">
        <v>123</v>
      </c>
      <c r="C8279" s="2" t="s">
        <v>18078</v>
      </c>
      <c r="D8279" s="2" t="s">
        <v>18079</v>
      </c>
      <c r="E8279" s="11" t="str">
        <f>CONCATENATE(TablaC11[[#This Row],[Apellido]]," ",TablaC11[[#This Row],[Nombre]])</f>
        <v>VILLAZUR ROLANDO DANTE</v>
      </c>
      <c r="F8279" s="11" t="s">
        <v>12</v>
      </c>
      <c r="G8279" s="11" t="s">
        <v>13</v>
      </c>
      <c r="H8279" s="6">
        <v>14011104</v>
      </c>
      <c r="I8279" s="6">
        <v>1960</v>
      </c>
      <c r="J8279" s="11" t="s">
        <v>24938</v>
      </c>
      <c r="K8279" s="11" t="str">
        <f t="shared" si="129"/>
        <v>Adultos</v>
      </c>
      <c r="L8279" s="6">
        <f>2023-TablaC11[[#This Row],[Clase]]</f>
        <v>63</v>
      </c>
      <c r="M8279" s="4" t="str">
        <f>VLOOKUP(TablaC11[[#This Row],[Circuito]],Aux!$A$2:$B$12,2,0)</f>
        <v>Villa Devoto</v>
      </c>
    </row>
    <row r="8280" spans="1:13">
      <c r="A8280" s="11" t="s">
        <v>9</v>
      </c>
      <c r="B8280" s="6">
        <v>123</v>
      </c>
      <c r="C8280" s="2" t="s">
        <v>10116</v>
      </c>
      <c r="D8280" s="2" t="s">
        <v>18081</v>
      </c>
      <c r="E8280" s="11" t="str">
        <f>CONCATENATE(TablaC11[[#This Row],[Apellido]]," ",TablaC11[[#This Row],[Nombre]])</f>
        <v>VILLEGAS FEDERICO RUBEN</v>
      </c>
      <c r="F8280" s="11" t="s">
        <v>12</v>
      </c>
      <c r="G8280" s="11" t="s">
        <v>13</v>
      </c>
      <c r="H8280" s="6">
        <v>28152745</v>
      </c>
      <c r="I8280" s="6">
        <v>1980</v>
      </c>
      <c r="J8280" s="11" t="s">
        <v>25197</v>
      </c>
      <c r="K8280" s="11" t="str">
        <f t="shared" si="129"/>
        <v>Adultos</v>
      </c>
      <c r="L8280" s="6">
        <f>2023-TablaC11[[#This Row],[Clase]]</f>
        <v>43</v>
      </c>
      <c r="M8280" s="4" t="str">
        <f>VLOOKUP(TablaC11[[#This Row],[Circuito]],Aux!$A$2:$B$12,2,0)</f>
        <v>Villa Devoto</v>
      </c>
    </row>
    <row r="8281" spans="1:13">
      <c r="A8281" s="11" t="s">
        <v>9</v>
      </c>
      <c r="B8281" s="6">
        <v>123</v>
      </c>
      <c r="C8281" s="2" t="s">
        <v>10116</v>
      </c>
      <c r="D8281" s="2" t="s">
        <v>4834</v>
      </c>
      <c r="E8281" s="11" t="str">
        <f>CONCATENATE(TablaC11[[#This Row],[Apellido]]," ",TablaC11[[#This Row],[Nombre]])</f>
        <v>VILLEGAS HUGO RUBEN</v>
      </c>
      <c r="F8281" s="11" t="s">
        <v>12</v>
      </c>
      <c r="G8281" s="11" t="s">
        <v>13</v>
      </c>
      <c r="H8281" s="6">
        <v>11809329</v>
      </c>
      <c r="I8281" s="6">
        <v>1956</v>
      </c>
      <c r="J8281" s="11" t="s">
        <v>24939</v>
      </c>
      <c r="K8281" s="11" t="str">
        <f t="shared" si="129"/>
        <v>Adultos Mayores</v>
      </c>
      <c r="L8281" s="6">
        <f>2023-TablaC11[[#This Row],[Clase]]</f>
        <v>67</v>
      </c>
      <c r="M8281" s="4" t="str">
        <f>VLOOKUP(TablaC11[[#This Row],[Circuito]],Aux!$A$2:$B$12,2,0)</f>
        <v>Villa Devoto</v>
      </c>
    </row>
    <row r="8282" spans="1:13">
      <c r="A8282" s="11" t="s">
        <v>9</v>
      </c>
      <c r="B8282" s="6">
        <v>123</v>
      </c>
      <c r="C8282" s="2" t="s">
        <v>18084</v>
      </c>
      <c r="D8282" s="2" t="s">
        <v>13399</v>
      </c>
      <c r="E8282" s="11" t="str">
        <f>CONCATENATE(TablaC11[[#This Row],[Apellido]]," ",TablaC11[[#This Row],[Nombre]])</f>
        <v>VIÑA HORACIO CESAR</v>
      </c>
      <c r="F8282" s="11" t="s">
        <v>12</v>
      </c>
      <c r="G8282" s="11" t="s">
        <v>18</v>
      </c>
      <c r="H8282" s="6">
        <v>10691822</v>
      </c>
      <c r="I8282" s="6">
        <v>1952</v>
      </c>
      <c r="J8282" s="11" t="s">
        <v>24581</v>
      </c>
      <c r="K8282" s="11" t="str">
        <f t="shared" si="129"/>
        <v>Adultos Mayores</v>
      </c>
      <c r="L8282" s="6">
        <f>2023-TablaC11[[#This Row],[Clase]]</f>
        <v>71</v>
      </c>
      <c r="M8282" s="4" t="str">
        <f>VLOOKUP(TablaC11[[#This Row],[Circuito]],Aux!$A$2:$B$12,2,0)</f>
        <v>Villa Devoto</v>
      </c>
    </row>
    <row r="8283" spans="1:13">
      <c r="A8283" s="11" t="s">
        <v>9</v>
      </c>
      <c r="B8283" s="6">
        <v>123</v>
      </c>
      <c r="C8283" s="2" t="s">
        <v>18085</v>
      </c>
      <c r="D8283" s="2" t="s">
        <v>877</v>
      </c>
      <c r="E8283" s="11" t="str">
        <f>CONCATENATE(TablaC11[[#This Row],[Apellido]]," ",TablaC11[[#This Row],[Nombre]])</f>
        <v>VIRDIA ADRIANA</v>
      </c>
      <c r="F8283" s="11" t="s">
        <v>17</v>
      </c>
      <c r="G8283" s="11" t="s">
        <v>56</v>
      </c>
      <c r="H8283" s="6">
        <v>14739278</v>
      </c>
      <c r="I8283" s="6">
        <v>1961</v>
      </c>
      <c r="J8283" s="11" t="s">
        <v>24940</v>
      </c>
      <c r="K8283" s="11" t="str">
        <f t="shared" si="129"/>
        <v>Adultos</v>
      </c>
      <c r="L8283" s="6">
        <f>2023-TablaC11[[#This Row],[Clase]]</f>
        <v>62</v>
      </c>
      <c r="M8283" s="4" t="str">
        <f>VLOOKUP(TablaC11[[#This Row],[Circuito]],Aux!$A$2:$B$12,2,0)</f>
        <v>Villa Devoto</v>
      </c>
    </row>
    <row r="8284" spans="1:13">
      <c r="A8284" s="11" t="s">
        <v>9</v>
      </c>
      <c r="B8284" s="6">
        <v>123</v>
      </c>
      <c r="C8284" s="2" t="s">
        <v>10126</v>
      </c>
      <c r="D8284" s="2" t="s">
        <v>18087</v>
      </c>
      <c r="E8284" s="11" t="str">
        <f>CONCATENATE(TablaC11[[#This Row],[Apellido]]," ",TablaC11[[#This Row],[Nombre]])</f>
        <v>VITA FABIANA BEATRIZ</v>
      </c>
      <c r="F8284" s="11" t="s">
        <v>17</v>
      </c>
      <c r="G8284" s="11" t="s">
        <v>18</v>
      </c>
      <c r="H8284" s="6">
        <v>17109283</v>
      </c>
      <c r="I8284" s="6">
        <v>1963</v>
      </c>
      <c r="J8284" s="11" t="s">
        <v>24941</v>
      </c>
      <c r="K8284" s="11" t="str">
        <f t="shared" si="129"/>
        <v>Adultos</v>
      </c>
      <c r="L8284" s="6">
        <f>2023-TablaC11[[#This Row],[Clase]]</f>
        <v>60</v>
      </c>
      <c r="M8284" s="4" t="str">
        <f>VLOOKUP(TablaC11[[#This Row],[Circuito]],Aux!$A$2:$B$12,2,0)</f>
        <v>Villa Devoto</v>
      </c>
    </row>
    <row r="8285" spans="1:13">
      <c r="A8285" s="11" t="s">
        <v>9</v>
      </c>
      <c r="B8285" s="6">
        <v>123</v>
      </c>
      <c r="C8285" s="2" t="s">
        <v>11926</v>
      </c>
      <c r="D8285" s="2" t="s">
        <v>18089</v>
      </c>
      <c r="E8285" s="11" t="str">
        <f>CONCATENATE(TablaC11[[#This Row],[Apellido]]," ",TablaC11[[#This Row],[Nombre]])</f>
        <v>VIVAS ELBA MARIA</v>
      </c>
      <c r="F8285" s="11" t="s">
        <v>17</v>
      </c>
      <c r="G8285" s="11" t="s">
        <v>18</v>
      </c>
      <c r="H8285" s="6">
        <v>10669947</v>
      </c>
      <c r="I8285" s="6">
        <v>1953</v>
      </c>
      <c r="J8285" s="11" t="s">
        <v>24718</v>
      </c>
      <c r="K8285" s="11" t="str">
        <f t="shared" si="129"/>
        <v>Adultos Mayores</v>
      </c>
      <c r="L8285" s="6">
        <f>2023-TablaC11[[#This Row],[Clase]]</f>
        <v>70</v>
      </c>
      <c r="M8285" s="4" t="str">
        <f>VLOOKUP(TablaC11[[#This Row],[Circuito]],Aux!$A$2:$B$12,2,0)</f>
        <v>Villa Devoto</v>
      </c>
    </row>
    <row r="8286" spans="1:13">
      <c r="A8286" s="11" t="s">
        <v>9</v>
      </c>
      <c r="B8286" s="6">
        <v>123</v>
      </c>
      <c r="C8286" s="2" t="s">
        <v>18090</v>
      </c>
      <c r="D8286" s="2" t="s">
        <v>18091</v>
      </c>
      <c r="E8286" s="11" t="str">
        <f>CONCATENATE(TablaC11[[#This Row],[Apellido]]," ",TablaC11[[#This Row],[Nombre]])</f>
        <v>WAINSTOK ELIZABETH LILIANA</v>
      </c>
      <c r="F8286" s="11" t="s">
        <v>17</v>
      </c>
      <c r="G8286" s="11" t="s">
        <v>18</v>
      </c>
      <c r="H8286" s="6">
        <v>14619687</v>
      </c>
      <c r="I8286" s="6">
        <v>1962</v>
      </c>
      <c r="J8286" s="11" t="s">
        <v>24942</v>
      </c>
      <c r="K8286" s="11" t="str">
        <f t="shared" si="129"/>
        <v>Adultos</v>
      </c>
      <c r="L8286" s="6">
        <f>2023-TablaC11[[#This Row],[Clase]]</f>
        <v>61</v>
      </c>
      <c r="M8286" s="4" t="str">
        <f>VLOOKUP(TablaC11[[#This Row],[Circuito]],Aux!$A$2:$B$12,2,0)</f>
        <v>Villa Devoto</v>
      </c>
    </row>
    <row r="8287" spans="1:13">
      <c r="A8287" s="11" t="s">
        <v>9</v>
      </c>
      <c r="B8287" s="6">
        <v>123</v>
      </c>
      <c r="C8287" s="2" t="s">
        <v>18093</v>
      </c>
      <c r="D8287" s="2" t="s">
        <v>3579</v>
      </c>
      <c r="E8287" s="11" t="str">
        <f>CONCATENATE(TablaC11[[#This Row],[Apellido]]," ",TablaC11[[#This Row],[Nombre]])</f>
        <v>YADEVITO OSCAR CARLOS</v>
      </c>
      <c r="F8287" s="11" t="s">
        <v>12</v>
      </c>
      <c r="G8287" s="11" t="s">
        <v>18</v>
      </c>
      <c r="H8287" s="6">
        <v>11221832</v>
      </c>
      <c r="I8287" s="6">
        <v>1954</v>
      </c>
      <c r="J8287" s="11" t="s">
        <v>24943</v>
      </c>
      <c r="K8287" s="11" t="str">
        <f t="shared" si="129"/>
        <v>Adultos Mayores</v>
      </c>
      <c r="L8287" s="6">
        <f>2023-TablaC11[[#This Row],[Clase]]</f>
        <v>69</v>
      </c>
      <c r="M8287" s="4" t="str">
        <f>VLOOKUP(TablaC11[[#This Row],[Circuito]],Aux!$A$2:$B$12,2,0)</f>
        <v>Villa Devoto</v>
      </c>
    </row>
    <row r="8288" spans="1:13">
      <c r="A8288" s="11" t="s">
        <v>9</v>
      </c>
      <c r="B8288" s="6">
        <v>123</v>
      </c>
      <c r="C8288" s="2" t="s">
        <v>18095</v>
      </c>
      <c r="D8288" s="2" t="s">
        <v>18096</v>
      </c>
      <c r="E8288" s="11" t="str">
        <f>CONCATENATE(TablaC11[[#This Row],[Apellido]]," ",TablaC11[[#This Row],[Nombre]])</f>
        <v>YAMIN ALEJANDRO JUAN</v>
      </c>
      <c r="F8288" s="11" t="s">
        <v>12</v>
      </c>
      <c r="G8288" s="11" t="s">
        <v>13</v>
      </c>
      <c r="H8288" s="6">
        <v>14204903</v>
      </c>
      <c r="I8288" s="6">
        <v>1961</v>
      </c>
      <c r="J8288" s="11" t="s">
        <v>24944</v>
      </c>
      <c r="K8288" s="11" t="str">
        <f t="shared" si="129"/>
        <v>Adultos</v>
      </c>
      <c r="L8288" s="6">
        <f>2023-TablaC11[[#This Row],[Clase]]</f>
        <v>62</v>
      </c>
      <c r="M8288" s="4" t="str">
        <f>VLOOKUP(TablaC11[[#This Row],[Circuito]],Aux!$A$2:$B$12,2,0)</f>
        <v>Villa Devoto</v>
      </c>
    </row>
    <row r="8289" spans="1:13">
      <c r="A8289" s="11" t="s">
        <v>9</v>
      </c>
      <c r="B8289" s="6">
        <v>123</v>
      </c>
      <c r="C8289" s="2" t="s">
        <v>18098</v>
      </c>
      <c r="D8289" s="2" t="s">
        <v>6259</v>
      </c>
      <c r="E8289" s="11" t="str">
        <f>CONCATENATE(TablaC11[[#This Row],[Apellido]]," ",TablaC11[[#This Row],[Nombre]])</f>
        <v>YANELLI MIRTA GRACIELA</v>
      </c>
      <c r="F8289" s="11" t="s">
        <v>17</v>
      </c>
      <c r="G8289" s="11" t="s">
        <v>56</v>
      </c>
      <c r="H8289" s="6">
        <v>10263930</v>
      </c>
      <c r="I8289" s="6">
        <v>1952</v>
      </c>
      <c r="J8289" s="11" t="s">
        <v>24945</v>
      </c>
      <c r="K8289" s="11" t="str">
        <f t="shared" si="129"/>
        <v>Adultos Mayores</v>
      </c>
      <c r="L8289" s="6">
        <f>2023-TablaC11[[#This Row],[Clase]]</f>
        <v>71</v>
      </c>
      <c r="M8289" s="4" t="str">
        <f>VLOOKUP(TablaC11[[#This Row],[Circuito]],Aux!$A$2:$B$12,2,0)</f>
        <v>Villa Devoto</v>
      </c>
    </row>
    <row r="8290" spans="1:13">
      <c r="A8290" s="11" t="s">
        <v>9</v>
      </c>
      <c r="B8290" s="6">
        <v>123</v>
      </c>
      <c r="C8290" s="2" t="s">
        <v>8873</v>
      </c>
      <c r="D8290" s="2" t="s">
        <v>18100</v>
      </c>
      <c r="E8290" s="11" t="str">
        <f>CONCATENATE(TablaC11[[#This Row],[Apellido]]," ",TablaC11[[#This Row],[Nombre]])</f>
        <v>YARROUGE GRACIELA ALBA</v>
      </c>
      <c r="F8290" s="11" t="s">
        <v>17</v>
      </c>
      <c r="G8290" s="11" t="s">
        <v>18</v>
      </c>
      <c r="H8290" s="6">
        <v>13565103</v>
      </c>
      <c r="I8290" s="6">
        <v>1959</v>
      </c>
      <c r="J8290" s="11" t="s">
        <v>24946</v>
      </c>
      <c r="K8290" s="11" t="str">
        <f t="shared" si="129"/>
        <v>Adultos</v>
      </c>
      <c r="L8290" s="6">
        <f>2023-TablaC11[[#This Row],[Clase]]</f>
        <v>64</v>
      </c>
      <c r="M8290" s="4" t="str">
        <f>VLOOKUP(TablaC11[[#This Row],[Circuito]],Aux!$A$2:$B$12,2,0)</f>
        <v>Villa Devoto</v>
      </c>
    </row>
    <row r="8291" spans="1:13">
      <c r="A8291" s="11" t="s">
        <v>9</v>
      </c>
      <c r="B8291" s="6">
        <v>123</v>
      </c>
      <c r="C8291" s="2" t="s">
        <v>18102</v>
      </c>
      <c r="D8291" s="2" t="s">
        <v>18103</v>
      </c>
      <c r="E8291" s="11" t="str">
        <f>CONCATENATE(TablaC11[[#This Row],[Apellido]]," ",TablaC11[[#This Row],[Nombre]])</f>
        <v>YASINOVSKY MATIAS MAXIMILIANO</v>
      </c>
      <c r="F8291" s="11" t="s">
        <v>12</v>
      </c>
      <c r="G8291" s="11" t="s">
        <v>13</v>
      </c>
      <c r="H8291" s="6">
        <v>28506984</v>
      </c>
      <c r="I8291" s="6">
        <v>1980</v>
      </c>
      <c r="J8291" s="11" t="s">
        <v>24947</v>
      </c>
      <c r="K8291" s="11" t="str">
        <f t="shared" si="129"/>
        <v>Adultos</v>
      </c>
      <c r="L8291" s="6">
        <f>2023-TablaC11[[#This Row],[Clase]]</f>
        <v>43</v>
      </c>
      <c r="M8291" s="4" t="str">
        <f>VLOOKUP(TablaC11[[#This Row],[Circuito]],Aux!$A$2:$B$12,2,0)</f>
        <v>Villa Devoto</v>
      </c>
    </row>
    <row r="8292" spans="1:13">
      <c r="A8292" s="11" t="s">
        <v>9</v>
      </c>
      <c r="B8292" s="6">
        <v>123</v>
      </c>
      <c r="C8292" s="2" t="s">
        <v>18105</v>
      </c>
      <c r="D8292" s="2" t="s">
        <v>2125</v>
      </c>
      <c r="E8292" s="11" t="str">
        <f>CONCATENATE(TablaC11[[#This Row],[Apellido]]," ",TablaC11[[#This Row],[Nombre]])</f>
        <v>YEBRA MONICA SILVIA</v>
      </c>
      <c r="F8292" s="11" t="s">
        <v>17</v>
      </c>
      <c r="G8292" s="11" t="s">
        <v>13</v>
      </c>
      <c r="H8292" s="6">
        <v>5197950</v>
      </c>
      <c r="I8292" s="6">
        <v>1946</v>
      </c>
      <c r="J8292" s="11" t="s">
        <v>24948</v>
      </c>
      <c r="K8292" s="11" t="str">
        <f t="shared" si="129"/>
        <v>Adultos Mayores</v>
      </c>
      <c r="L8292" s="6">
        <f>2023-TablaC11[[#This Row],[Clase]]</f>
        <v>77</v>
      </c>
      <c r="M8292" s="4" t="str">
        <f>VLOOKUP(TablaC11[[#This Row],[Circuito]],Aux!$A$2:$B$12,2,0)</f>
        <v>Villa Devoto</v>
      </c>
    </row>
    <row r="8293" spans="1:13">
      <c r="A8293" s="11" t="s">
        <v>9</v>
      </c>
      <c r="B8293" s="6">
        <v>123</v>
      </c>
      <c r="C8293" s="2" t="s">
        <v>18107</v>
      </c>
      <c r="D8293" s="2" t="s">
        <v>18108</v>
      </c>
      <c r="E8293" s="11" t="str">
        <f>CONCATENATE(TablaC11[[#This Row],[Apellido]]," ",TablaC11[[#This Row],[Nombre]])</f>
        <v>YRAMAIN SELIA MERCEDES</v>
      </c>
      <c r="F8293" s="11" t="s">
        <v>17</v>
      </c>
      <c r="G8293" s="11" t="s">
        <v>18</v>
      </c>
      <c r="H8293" s="6">
        <v>3332557</v>
      </c>
      <c r="I8293" s="6">
        <v>1937</v>
      </c>
      <c r="J8293" s="11" t="s">
        <v>24949</v>
      </c>
      <c r="K8293" s="11" t="str">
        <f t="shared" si="129"/>
        <v>Adultos Mayores</v>
      </c>
      <c r="L8293" s="6">
        <f>2023-TablaC11[[#This Row],[Clase]]</f>
        <v>86</v>
      </c>
      <c r="M8293" s="4" t="str">
        <f>VLOOKUP(TablaC11[[#This Row],[Circuito]],Aux!$A$2:$B$12,2,0)</f>
        <v>Villa Devoto</v>
      </c>
    </row>
    <row r="8294" spans="1:13">
      <c r="A8294" s="11" t="s">
        <v>9</v>
      </c>
      <c r="B8294" s="6">
        <v>123</v>
      </c>
      <c r="C8294" s="2" t="s">
        <v>3405</v>
      </c>
      <c r="D8294" s="2" t="s">
        <v>18110</v>
      </c>
      <c r="E8294" s="11" t="str">
        <f>CONCATENATE(TablaC11[[#This Row],[Apellido]]," ",TablaC11[[#This Row],[Nombre]])</f>
        <v>ZALAZAR IARA ALDANA</v>
      </c>
      <c r="F8294" s="11" t="s">
        <v>17</v>
      </c>
      <c r="G8294" s="11" t="s">
        <v>13</v>
      </c>
      <c r="H8294" s="6">
        <v>42075216</v>
      </c>
      <c r="I8294" s="6">
        <v>1999</v>
      </c>
      <c r="J8294" s="11" t="s">
        <v>25389</v>
      </c>
      <c r="K8294" s="11" t="str">
        <f t="shared" si="129"/>
        <v>Juventud</v>
      </c>
      <c r="L8294" s="6">
        <f>2023-TablaC11[[#This Row],[Clase]]</f>
        <v>24</v>
      </c>
      <c r="M8294" s="4" t="str">
        <f>VLOOKUP(TablaC11[[#This Row],[Circuito]],Aux!$A$2:$B$12,2,0)</f>
        <v>Villa Devoto</v>
      </c>
    </row>
    <row r="8295" spans="1:13">
      <c r="A8295" s="11" t="s">
        <v>9</v>
      </c>
      <c r="B8295" s="6">
        <v>123</v>
      </c>
      <c r="C8295" s="2" t="s">
        <v>1552</v>
      </c>
      <c r="D8295" s="2" t="s">
        <v>18112</v>
      </c>
      <c r="E8295" s="11" t="str">
        <f>CONCATENATE(TablaC11[[#This Row],[Apellido]]," ",TablaC11[[#This Row],[Nombre]])</f>
        <v>ZARATE JULIETA ALEJANDRA</v>
      </c>
      <c r="F8295" s="11" t="s">
        <v>17</v>
      </c>
      <c r="G8295" s="11" t="s">
        <v>18</v>
      </c>
      <c r="H8295" s="6">
        <v>39061818</v>
      </c>
      <c r="I8295" s="6">
        <v>1995</v>
      </c>
      <c r="J8295" s="11" t="s">
        <v>24950</v>
      </c>
      <c r="K8295" s="11" t="str">
        <f t="shared" si="129"/>
        <v>Juventud</v>
      </c>
      <c r="L8295" s="6">
        <f>2023-TablaC11[[#This Row],[Clase]]</f>
        <v>28</v>
      </c>
      <c r="M8295" s="4" t="str">
        <f>VLOOKUP(TablaC11[[#This Row],[Circuito]],Aux!$A$2:$B$12,2,0)</f>
        <v>Villa Devoto</v>
      </c>
    </row>
    <row r="8296" spans="1:13">
      <c r="A8296" s="11" t="s">
        <v>9</v>
      </c>
      <c r="B8296" s="6">
        <v>123</v>
      </c>
      <c r="C8296" s="2" t="s">
        <v>1552</v>
      </c>
      <c r="D8296" s="2" t="s">
        <v>18114</v>
      </c>
      <c r="E8296" s="11" t="str">
        <f>CONCATENATE(TablaC11[[#This Row],[Apellido]]," ",TablaC11[[#This Row],[Nombre]])</f>
        <v>ZARATE YARA ELIZABETH</v>
      </c>
      <c r="F8296" s="11" t="s">
        <v>17</v>
      </c>
      <c r="G8296" s="11" t="s">
        <v>18</v>
      </c>
      <c r="H8296" s="6">
        <v>39061819</v>
      </c>
      <c r="I8296" s="6">
        <v>1995</v>
      </c>
      <c r="J8296" s="11" t="s">
        <v>24950</v>
      </c>
      <c r="K8296" s="11" t="str">
        <f t="shared" si="129"/>
        <v>Juventud</v>
      </c>
      <c r="L8296" s="6">
        <f>2023-TablaC11[[#This Row],[Clase]]</f>
        <v>28</v>
      </c>
      <c r="M8296" s="4" t="str">
        <f>VLOOKUP(TablaC11[[#This Row],[Circuito]],Aux!$A$2:$B$12,2,0)</f>
        <v>Villa Devoto</v>
      </c>
    </row>
    <row r="8297" spans="1:13">
      <c r="A8297" s="11" t="s">
        <v>9</v>
      </c>
      <c r="B8297" s="6">
        <v>123</v>
      </c>
      <c r="C8297" s="2" t="s">
        <v>18115</v>
      </c>
      <c r="D8297" s="2" t="s">
        <v>34</v>
      </c>
      <c r="E8297" s="11" t="str">
        <f>CONCATENATE(TablaC11[[#This Row],[Apellido]]," ",TablaC11[[#This Row],[Nombre]])</f>
        <v>ZASLAVSKY JORGE ALBERTO</v>
      </c>
      <c r="F8297" s="11" t="s">
        <v>12</v>
      </c>
      <c r="G8297" s="11" t="s">
        <v>18</v>
      </c>
      <c r="H8297" s="6">
        <v>12154893</v>
      </c>
      <c r="I8297" s="6">
        <v>1958</v>
      </c>
      <c r="J8297" s="11" t="s">
        <v>24951</v>
      </c>
      <c r="K8297" s="11" t="str">
        <f t="shared" si="129"/>
        <v>Adultos</v>
      </c>
      <c r="L8297" s="6">
        <f>2023-TablaC11[[#This Row],[Clase]]</f>
        <v>65</v>
      </c>
      <c r="M8297" s="4" t="str">
        <f>VLOOKUP(TablaC11[[#This Row],[Circuito]],Aux!$A$2:$B$12,2,0)</f>
        <v>Villa Devoto</v>
      </c>
    </row>
    <row r="8298" spans="1:13">
      <c r="A8298" s="11" t="s">
        <v>9</v>
      </c>
      <c r="B8298" s="6">
        <v>123</v>
      </c>
      <c r="C8298" s="2" t="s">
        <v>18117</v>
      </c>
      <c r="D8298" s="2" t="s">
        <v>2666</v>
      </c>
      <c r="E8298" s="11" t="str">
        <f>CONCATENATE(TablaC11[[#This Row],[Apellido]]," ",TablaC11[[#This Row],[Nombre]])</f>
        <v>ZOCCO VIVIANA GRACIELA</v>
      </c>
      <c r="F8298" s="11" t="s">
        <v>17</v>
      </c>
      <c r="G8298" s="11" t="s">
        <v>56</v>
      </c>
      <c r="H8298" s="6">
        <v>18363045</v>
      </c>
      <c r="I8298" s="6">
        <v>1965</v>
      </c>
      <c r="J8298" s="11" t="s">
        <v>24959</v>
      </c>
      <c r="K8298" s="11" t="str">
        <f t="shared" si="129"/>
        <v>Adultos</v>
      </c>
      <c r="L8298" s="6">
        <f>2023-TablaC11[[#This Row],[Clase]]</f>
        <v>58</v>
      </c>
      <c r="M8298" s="4" t="str">
        <f>VLOOKUP(TablaC11[[#This Row],[Circuito]],Aux!$A$2:$B$12,2,0)</f>
        <v>Villa Devoto</v>
      </c>
    </row>
    <row r="8299" spans="1:13">
      <c r="A8299" s="11" t="s">
        <v>9</v>
      </c>
      <c r="B8299" s="6">
        <v>123</v>
      </c>
      <c r="C8299" s="2" t="s">
        <v>15623</v>
      </c>
      <c r="D8299" s="2" t="s">
        <v>3241</v>
      </c>
      <c r="E8299" s="11" t="str">
        <f>CONCATENATE(TablaC11[[#This Row],[Apellido]]," ",TablaC11[[#This Row],[Nombre]])</f>
        <v>ZYLBERDYK DAVID</v>
      </c>
      <c r="F8299" s="11" t="s">
        <v>12</v>
      </c>
      <c r="G8299" s="11" t="s">
        <v>18</v>
      </c>
      <c r="H8299" s="6">
        <v>13740772</v>
      </c>
      <c r="I8299" s="6">
        <v>1934</v>
      </c>
      <c r="J8299" s="11" t="s">
        <v>24952</v>
      </c>
      <c r="K8299" s="11" t="str">
        <f t="shared" si="129"/>
        <v>Adultos Mayores</v>
      </c>
      <c r="L8299" s="6">
        <f>2023-TablaC11[[#This Row],[Clase]]</f>
        <v>89</v>
      </c>
      <c r="M8299" s="4" t="str">
        <f>VLOOKUP(TablaC11[[#This Row],[Circuito]],Aux!$A$2:$B$12,2,0)</f>
        <v>Villa Devoto</v>
      </c>
    </row>
    <row r="8300" spans="1:13">
      <c r="A8300" s="12"/>
      <c r="B8300" s="8"/>
      <c r="C8300" s="3"/>
      <c r="D8300" s="3"/>
      <c r="E8300" s="12" t="str">
        <f>CONCATENATE(TablaC11[[#This Row],[Apellido]]," ",TablaC11[[#This Row],[Nombre]])</f>
        <v xml:space="preserve"> </v>
      </c>
      <c r="F8300" s="12"/>
      <c r="G8300" s="12"/>
      <c r="H8300" s="8"/>
      <c r="I8300" s="8"/>
      <c r="J8300" s="12"/>
      <c r="K8300" s="11"/>
      <c r="L8300" s="6"/>
      <c r="M8300" s="4"/>
    </row>
    <row r="8301" spans="1:13">
      <c r="A8301" s="13" t="s">
        <v>18120</v>
      </c>
      <c r="L8301" s="9">
        <f>SUBTOTAL(101,[Edad])</f>
        <v>64.622318630995423</v>
      </c>
      <c r="M8301">
        <f>SUBTOTAL(103,[Barrio])</f>
        <v>8298</v>
      </c>
    </row>
  </sheetData>
  <conditionalFormatting sqref="K1:K1048576">
    <cfRule type="containsText" dxfId="31" priority="4" operator="containsText" text="Adultos Mayores">
      <formula>NOT(ISERROR(SEARCH("Adultos Mayores",K1)))</formula>
    </cfRule>
    <cfRule type="containsText" dxfId="30" priority="3" operator="containsText" text="Juventud">
      <formula>NOT(ISERROR(SEARCH("Juventud",K1)))</formula>
    </cfRule>
    <cfRule type="containsText" dxfId="29" priority="2" operator="containsText" text="&quot;Adultos&quot;">
      <formula>NOT(ISERROR(SEARCH("""Adultos""",K1)))</formula>
    </cfRule>
    <cfRule type="containsText" dxfId="28" priority="1" operator="containsText" text="Adultos   ">
      <formula>NOT(ISERROR(SEARCH("Adultos   ",K1)))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D8298"/>
  <sheetViews>
    <sheetView workbookViewId="0">
      <selection activeCell="D1" sqref="D1"/>
    </sheetView>
  </sheetViews>
  <sheetFormatPr baseColWidth="10" defaultRowHeight="14.5"/>
  <cols>
    <col min="1" max="1" width="11.1796875" style="13" bestFit="1" customWidth="1"/>
    <col min="2" max="2" width="10.08984375" style="9" bestFit="1" customWidth="1"/>
    <col min="3" max="3" width="7" style="13" bestFit="1" customWidth="1"/>
    <col min="4" max="4" width="7.26953125" style="9" bestFit="1" customWidth="1"/>
  </cols>
  <sheetData>
    <row r="1" spans="1:4">
      <c r="A1" s="10" t="s">
        <v>0</v>
      </c>
      <c r="B1" s="7" t="s">
        <v>25708</v>
      </c>
      <c r="C1" s="10" t="s">
        <v>4</v>
      </c>
      <c r="D1" s="7" t="s">
        <v>7</v>
      </c>
    </row>
    <row r="2" spans="1:4">
      <c r="A2" s="15" t="s">
        <v>9</v>
      </c>
      <c r="B2" s="20">
        <v>113</v>
      </c>
      <c r="C2" s="32" t="s">
        <v>12</v>
      </c>
      <c r="D2" s="20">
        <v>1953</v>
      </c>
    </row>
    <row r="3" spans="1:4">
      <c r="A3" s="16" t="s">
        <v>9</v>
      </c>
      <c r="B3" s="21">
        <v>113</v>
      </c>
      <c r="C3" s="31" t="s">
        <v>17</v>
      </c>
      <c r="D3" s="21">
        <v>1950</v>
      </c>
    </row>
    <row r="4" spans="1:4">
      <c r="A4" s="17" t="s">
        <v>9</v>
      </c>
      <c r="B4" s="22">
        <v>113</v>
      </c>
      <c r="C4" s="17" t="s">
        <v>17</v>
      </c>
      <c r="D4" s="22">
        <v>1960</v>
      </c>
    </row>
    <row r="5" spans="1:4">
      <c r="A5" s="16" t="s">
        <v>9</v>
      </c>
      <c r="B5" s="21">
        <v>113</v>
      </c>
      <c r="C5" s="31" t="s">
        <v>12</v>
      </c>
      <c r="D5" s="21">
        <v>1948</v>
      </c>
    </row>
    <row r="6" spans="1:4">
      <c r="A6" s="17" t="s">
        <v>9</v>
      </c>
      <c r="B6" s="22">
        <v>113</v>
      </c>
      <c r="C6" s="17" t="s">
        <v>17</v>
      </c>
      <c r="D6" s="22">
        <v>1953</v>
      </c>
    </row>
    <row r="7" spans="1:4">
      <c r="A7" s="16" t="s">
        <v>9</v>
      </c>
      <c r="B7" s="21">
        <v>113</v>
      </c>
      <c r="C7" s="16" t="s">
        <v>17</v>
      </c>
      <c r="D7" s="21">
        <v>1948</v>
      </c>
    </row>
    <row r="8" spans="1:4">
      <c r="A8" s="17" t="s">
        <v>9</v>
      </c>
      <c r="B8" s="22">
        <v>113</v>
      </c>
      <c r="C8" s="17" t="s">
        <v>12</v>
      </c>
      <c r="D8" s="22">
        <v>1965</v>
      </c>
    </row>
    <row r="9" spans="1:4">
      <c r="A9" s="16" t="s">
        <v>9</v>
      </c>
      <c r="B9" s="21">
        <v>113</v>
      </c>
      <c r="C9" s="16" t="s">
        <v>12</v>
      </c>
      <c r="D9" s="21">
        <v>1959</v>
      </c>
    </row>
    <row r="10" spans="1:4">
      <c r="A10" s="17" t="s">
        <v>9</v>
      </c>
      <c r="B10" s="22">
        <v>113</v>
      </c>
      <c r="C10" s="17" t="s">
        <v>12</v>
      </c>
      <c r="D10" s="22">
        <v>1982</v>
      </c>
    </row>
    <row r="11" spans="1:4">
      <c r="A11" s="16" t="s">
        <v>9</v>
      </c>
      <c r="B11" s="21">
        <v>113</v>
      </c>
      <c r="C11" s="16" t="s">
        <v>12</v>
      </c>
      <c r="D11" s="21">
        <v>1964</v>
      </c>
    </row>
    <row r="12" spans="1:4">
      <c r="A12" s="17" t="s">
        <v>9</v>
      </c>
      <c r="B12" s="22">
        <v>113</v>
      </c>
      <c r="C12" s="17" t="s">
        <v>12</v>
      </c>
      <c r="D12" s="22">
        <v>1976</v>
      </c>
    </row>
    <row r="13" spans="1:4">
      <c r="A13" s="16" t="s">
        <v>9</v>
      </c>
      <c r="B13" s="21">
        <v>113</v>
      </c>
      <c r="C13" s="16" t="s">
        <v>12</v>
      </c>
      <c r="D13" s="21">
        <v>1974</v>
      </c>
    </row>
    <row r="14" spans="1:4">
      <c r="A14" s="17" t="s">
        <v>9</v>
      </c>
      <c r="B14" s="22">
        <v>113</v>
      </c>
      <c r="C14" s="17" t="s">
        <v>17</v>
      </c>
      <c r="D14" s="22">
        <v>1941</v>
      </c>
    </row>
    <row r="15" spans="1:4">
      <c r="A15" s="16" t="s">
        <v>9</v>
      </c>
      <c r="B15" s="21">
        <v>113</v>
      </c>
      <c r="C15" s="16" t="s">
        <v>12</v>
      </c>
      <c r="D15" s="21">
        <v>2000</v>
      </c>
    </row>
    <row r="16" spans="1:4">
      <c r="A16" s="17" t="s">
        <v>9</v>
      </c>
      <c r="B16" s="22">
        <v>113</v>
      </c>
      <c r="C16" s="17" t="s">
        <v>17</v>
      </c>
      <c r="D16" s="22">
        <v>1939</v>
      </c>
    </row>
    <row r="17" spans="1:4">
      <c r="A17" s="16" t="s">
        <v>9</v>
      </c>
      <c r="B17" s="21">
        <v>113</v>
      </c>
      <c r="C17" s="16" t="s">
        <v>17</v>
      </c>
      <c r="D17" s="21">
        <v>1951</v>
      </c>
    </row>
    <row r="18" spans="1:4">
      <c r="A18" s="17" t="s">
        <v>9</v>
      </c>
      <c r="B18" s="22">
        <v>113</v>
      </c>
      <c r="C18" s="17" t="s">
        <v>12</v>
      </c>
      <c r="D18" s="22">
        <v>1956</v>
      </c>
    </row>
    <row r="19" spans="1:4">
      <c r="A19" s="16" t="s">
        <v>9</v>
      </c>
      <c r="B19" s="21">
        <v>113</v>
      </c>
      <c r="C19" s="16" t="s">
        <v>12</v>
      </c>
      <c r="D19" s="21">
        <v>1952</v>
      </c>
    </row>
    <row r="20" spans="1:4">
      <c r="A20" s="17" t="s">
        <v>9</v>
      </c>
      <c r="B20" s="22">
        <v>113</v>
      </c>
      <c r="C20" s="17" t="s">
        <v>17</v>
      </c>
      <c r="D20" s="22">
        <v>1924</v>
      </c>
    </row>
    <row r="21" spans="1:4">
      <c r="A21" s="16" t="s">
        <v>9</v>
      </c>
      <c r="B21" s="21">
        <v>113</v>
      </c>
      <c r="C21" s="16" t="s">
        <v>12</v>
      </c>
      <c r="D21" s="21">
        <v>1972</v>
      </c>
    </row>
    <row r="22" spans="1:4">
      <c r="A22" s="17" t="s">
        <v>9</v>
      </c>
      <c r="B22" s="22">
        <v>113</v>
      </c>
      <c r="C22" s="17" t="s">
        <v>17</v>
      </c>
      <c r="D22" s="22">
        <v>1975</v>
      </c>
    </row>
    <row r="23" spans="1:4">
      <c r="A23" s="16" t="s">
        <v>9</v>
      </c>
      <c r="B23" s="21">
        <v>113</v>
      </c>
      <c r="C23" s="16" t="s">
        <v>12</v>
      </c>
      <c r="D23" s="21">
        <v>1946</v>
      </c>
    </row>
    <row r="24" spans="1:4">
      <c r="A24" s="17" t="s">
        <v>9</v>
      </c>
      <c r="B24" s="22">
        <v>113</v>
      </c>
      <c r="C24" s="17" t="s">
        <v>17</v>
      </c>
      <c r="D24" s="22">
        <v>1945</v>
      </c>
    </row>
    <row r="25" spans="1:4">
      <c r="A25" s="17" t="s">
        <v>9</v>
      </c>
      <c r="B25" s="22">
        <v>113</v>
      </c>
      <c r="C25" s="17" t="s">
        <v>17</v>
      </c>
      <c r="D25" s="22">
        <v>1976</v>
      </c>
    </row>
    <row r="26" spans="1:4">
      <c r="A26" s="16" t="s">
        <v>9</v>
      </c>
      <c r="B26" s="21">
        <v>113</v>
      </c>
      <c r="C26" s="16" t="s">
        <v>12</v>
      </c>
      <c r="D26" s="21">
        <v>1996</v>
      </c>
    </row>
    <row r="27" spans="1:4">
      <c r="A27" s="16" t="s">
        <v>9</v>
      </c>
      <c r="B27" s="21">
        <v>113</v>
      </c>
      <c r="C27" s="16" t="s">
        <v>17</v>
      </c>
      <c r="D27" s="21">
        <v>1952</v>
      </c>
    </row>
    <row r="28" spans="1:4">
      <c r="A28" s="17" t="s">
        <v>9</v>
      </c>
      <c r="B28" s="22">
        <v>113</v>
      </c>
      <c r="C28" s="17" t="s">
        <v>12</v>
      </c>
      <c r="D28" s="22">
        <v>1970</v>
      </c>
    </row>
    <row r="29" spans="1:4">
      <c r="A29" s="16" t="s">
        <v>9</v>
      </c>
      <c r="B29" s="21">
        <v>113</v>
      </c>
      <c r="C29" s="16" t="s">
        <v>17</v>
      </c>
      <c r="D29" s="21">
        <v>1949</v>
      </c>
    </row>
    <row r="30" spans="1:4">
      <c r="A30" s="17" t="s">
        <v>9</v>
      </c>
      <c r="B30" s="22">
        <v>113</v>
      </c>
      <c r="C30" s="17" t="s">
        <v>17</v>
      </c>
      <c r="D30" s="22">
        <v>1958</v>
      </c>
    </row>
    <row r="31" spans="1:4">
      <c r="A31" s="17" t="s">
        <v>9</v>
      </c>
      <c r="B31" s="22">
        <v>113</v>
      </c>
      <c r="C31" s="17" t="s">
        <v>17</v>
      </c>
      <c r="D31" s="22">
        <v>1964</v>
      </c>
    </row>
    <row r="32" spans="1:4">
      <c r="A32" s="17" t="s">
        <v>9</v>
      </c>
      <c r="B32" s="22">
        <v>113</v>
      </c>
      <c r="C32" s="17" t="s">
        <v>17</v>
      </c>
      <c r="D32" s="22">
        <v>1940</v>
      </c>
    </row>
    <row r="33" spans="1:4">
      <c r="A33" s="16" t="s">
        <v>9</v>
      </c>
      <c r="B33" s="21">
        <v>113</v>
      </c>
      <c r="C33" s="16" t="s">
        <v>17</v>
      </c>
      <c r="D33" s="21">
        <v>1931</v>
      </c>
    </row>
    <row r="34" spans="1:4">
      <c r="A34" s="16" t="s">
        <v>9</v>
      </c>
      <c r="B34" s="21">
        <v>113</v>
      </c>
      <c r="C34" s="16" t="s">
        <v>12</v>
      </c>
      <c r="D34" s="21">
        <v>1973</v>
      </c>
    </row>
    <row r="35" spans="1:4">
      <c r="A35" s="17" t="s">
        <v>9</v>
      </c>
      <c r="B35" s="22">
        <v>113</v>
      </c>
      <c r="C35" s="17" t="s">
        <v>17</v>
      </c>
      <c r="D35" s="22">
        <v>1970</v>
      </c>
    </row>
    <row r="36" spans="1:4">
      <c r="A36" s="16" t="s">
        <v>9</v>
      </c>
      <c r="B36" s="21">
        <v>113</v>
      </c>
      <c r="C36" s="16" t="s">
        <v>17</v>
      </c>
      <c r="D36" s="21">
        <v>1936</v>
      </c>
    </row>
    <row r="37" spans="1:4">
      <c r="A37" s="17" t="s">
        <v>9</v>
      </c>
      <c r="B37" s="22">
        <v>113</v>
      </c>
      <c r="C37" s="17" t="s">
        <v>12</v>
      </c>
      <c r="D37" s="22">
        <v>1960</v>
      </c>
    </row>
    <row r="38" spans="1:4">
      <c r="A38" s="16" t="s">
        <v>9</v>
      </c>
      <c r="B38" s="21">
        <v>113</v>
      </c>
      <c r="C38" s="16" t="s">
        <v>17</v>
      </c>
      <c r="D38" s="21">
        <v>1935</v>
      </c>
    </row>
    <row r="39" spans="1:4">
      <c r="A39" s="17" t="s">
        <v>9</v>
      </c>
      <c r="B39" s="22">
        <v>113</v>
      </c>
      <c r="C39" s="17" t="s">
        <v>17</v>
      </c>
      <c r="D39" s="22">
        <v>1942</v>
      </c>
    </row>
    <row r="40" spans="1:4">
      <c r="A40" s="17" t="s">
        <v>9</v>
      </c>
      <c r="B40" s="22">
        <v>113</v>
      </c>
      <c r="C40" s="17" t="s">
        <v>12</v>
      </c>
      <c r="D40" s="22">
        <v>1954</v>
      </c>
    </row>
    <row r="41" spans="1:4">
      <c r="A41" s="16" t="s">
        <v>9</v>
      </c>
      <c r="B41" s="21">
        <v>113</v>
      </c>
      <c r="C41" s="16" t="s">
        <v>12</v>
      </c>
      <c r="D41" s="21">
        <v>1985</v>
      </c>
    </row>
    <row r="42" spans="1:4">
      <c r="A42" s="16" t="s">
        <v>9</v>
      </c>
      <c r="B42" s="21">
        <v>113</v>
      </c>
      <c r="C42" s="16" t="s">
        <v>12</v>
      </c>
      <c r="D42" s="21">
        <v>1950</v>
      </c>
    </row>
    <row r="43" spans="1:4">
      <c r="A43" s="16" t="s">
        <v>9</v>
      </c>
      <c r="B43" s="21">
        <v>113</v>
      </c>
      <c r="C43" s="16" t="s">
        <v>17</v>
      </c>
      <c r="D43" s="21">
        <v>1985</v>
      </c>
    </row>
    <row r="44" spans="1:4">
      <c r="A44" s="17" t="s">
        <v>9</v>
      </c>
      <c r="B44" s="22">
        <v>113</v>
      </c>
      <c r="C44" s="17" t="s">
        <v>12</v>
      </c>
      <c r="D44" s="22">
        <v>1949</v>
      </c>
    </row>
    <row r="45" spans="1:4">
      <c r="A45" s="17" t="s">
        <v>9</v>
      </c>
      <c r="B45" s="22">
        <v>113</v>
      </c>
      <c r="C45" s="17" t="s">
        <v>17</v>
      </c>
      <c r="D45" s="22">
        <v>1959</v>
      </c>
    </row>
    <row r="46" spans="1:4">
      <c r="A46" s="16" t="s">
        <v>9</v>
      </c>
      <c r="B46" s="21">
        <v>113</v>
      </c>
      <c r="C46" s="16" t="s">
        <v>17</v>
      </c>
      <c r="D46" s="21">
        <v>1974</v>
      </c>
    </row>
    <row r="47" spans="1:4">
      <c r="A47" s="17" t="s">
        <v>9</v>
      </c>
      <c r="B47" s="22">
        <v>113</v>
      </c>
      <c r="C47" s="17" t="s">
        <v>12</v>
      </c>
      <c r="D47" s="22">
        <v>1955</v>
      </c>
    </row>
    <row r="48" spans="1:4">
      <c r="A48" s="16" t="s">
        <v>9</v>
      </c>
      <c r="B48" s="21">
        <v>113</v>
      </c>
      <c r="C48" s="16" t="s">
        <v>12</v>
      </c>
      <c r="D48" s="21">
        <v>1999</v>
      </c>
    </row>
    <row r="49" spans="1:4">
      <c r="A49" s="17" t="s">
        <v>9</v>
      </c>
      <c r="B49" s="22">
        <v>113</v>
      </c>
      <c r="C49" s="17" t="s">
        <v>17</v>
      </c>
      <c r="D49" s="22">
        <v>1946</v>
      </c>
    </row>
    <row r="50" spans="1:4">
      <c r="A50" s="17" t="s">
        <v>9</v>
      </c>
      <c r="B50" s="22">
        <v>113</v>
      </c>
      <c r="C50" s="17" t="s">
        <v>17</v>
      </c>
      <c r="D50" s="22">
        <v>1962</v>
      </c>
    </row>
    <row r="51" spans="1:4">
      <c r="A51" s="17" t="s">
        <v>9</v>
      </c>
      <c r="B51" s="22">
        <v>113</v>
      </c>
      <c r="C51" s="17" t="s">
        <v>17</v>
      </c>
      <c r="D51" s="22">
        <v>1977</v>
      </c>
    </row>
    <row r="52" spans="1:4">
      <c r="A52" s="17" t="s">
        <v>9</v>
      </c>
      <c r="B52" s="22">
        <v>113</v>
      </c>
      <c r="C52" s="17" t="s">
        <v>12</v>
      </c>
      <c r="D52" s="22">
        <v>1957</v>
      </c>
    </row>
    <row r="53" spans="1:4">
      <c r="A53" s="17" t="s">
        <v>9</v>
      </c>
      <c r="B53" s="22">
        <v>113</v>
      </c>
      <c r="C53" s="17" t="s">
        <v>17</v>
      </c>
      <c r="D53" s="22">
        <v>1984</v>
      </c>
    </row>
    <row r="54" spans="1:4">
      <c r="A54" s="17" t="s">
        <v>9</v>
      </c>
      <c r="B54" s="22">
        <v>113</v>
      </c>
      <c r="C54" s="17" t="s">
        <v>12</v>
      </c>
      <c r="D54" s="22">
        <v>1984</v>
      </c>
    </row>
    <row r="55" spans="1:4">
      <c r="A55" s="16" t="s">
        <v>9</v>
      </c>
      <c r="B55" s="21">
        <v>113</v>
      </c>
      <c r="C55" s="16" t="s">
        <v>17</v>
      </c>
      <c r="D55" s="21">
        <v>1986</v>
      </c>
    </row>
    <row r="56" spans="1:4">
      <c r="A56" s="16" t="s">
        <v>9</v>
      </c>
      <c r="B56" s="21">
        <v>113</v>
      </c>
      <c r="C56" s="16" t="s">
        <v>12</v>
      </c>
      <c r="D56" s="21">
        <v>1969</v>
      </c>
    </row>
    <row r="57" spans="1:4">
      <c r="A57" s="17" t="s">
        <v>9</v>
      </c>
      <c r="B57" s="22">
        <v>113</v>
      </c>
      <c r="C57" s="17" t="s">
        <v>12</v>
      </c>
      <c r="D57" s="22">
        <v>1947</v>
      </c>
    </row>
    <row r="58" spans="1:4">
      <c r="A58" s="16" t="s">
        <v>9</v>
      </c>
      <c r="B58" s="21">
        <v>113</v>
      </c>
      <c r="C58" s="16" t="s">
        <v>12</v>
      </c>
      <c r="D58" s="21">
        <v>1963</v>
      </c>
    </row>
    <row r="59" spans="1:4">
      <c r="A59" s="17" t="s">
        <v>9</v>
      </c>
      <c r="B59" s="22">
        <v>113</v>
      </c>
      <c r="C59" s="17" t="s">
        <v>12</v>
      </c>
      <c r="D59" s="22">
        <v>1983</v>
      </c>
    </row>
    <row r="60" spans="1:4">
      <c r="A60" s="16" t="s">
        <v>9</v>
      </c>
      <c r="B60" s="21">
        <v>113</v>
      </c>
      <c r="C60" s="16" t="s">
        <v>17</v>
      </c>
      <c r="D60" s="21">
        <v>1957</v>
      </c>
    </row>
    <row r="61" spans="1:4">
      <c r="A61" s="16" t="s">
        <v>9</v>
      </c>
      <c r="B61" s="21">
        <v>113</v>
      </c>
      <c r="C61" s="16" t="s">
        <v>17</v>
      </c>
      <c r="D61" s="21">
        <v>1971</v>
      </c>
    </row>
    <row r="62" spans="1:4">
      <c r="A62" s="17" t="s">
        <v>9</v>
      </c>
      <c r="B62" s="22">
        <v>113</v>
      </c>
      <c r="C62" s="17" t="s">
        <v>17</v>
      </c>
      <c r="D62" s="22">
        <v>1978</v>
      </c>
    </row>
    <row r="63" spans="1:4">
      <c r="A63" s="16" t="s">
        <v>9</v>
      </c>
      <c r="B63" s="21">
        <v>113</v>
      </c>
      <c r="C63" s="16" t="s">
        <v>12</v>
      </c>
      <c r="D63" s="21">
        <v>1961</v>
      </c>
    </row>
    <row r="64" spans="1:4">
      <c r="A64" s="17" t="s">
        <v>9</v>
      </c>
      <c r="B64" s="22">
        <v>113</v>
      </c>
      <c r="C64" s="17" t="s">
        <v>12</v>
      </c>
      <c r="D64" s="22">
        <v>1945</v>
      </c>
    </row>
    <row r="65" spans="1:4">
      <c r="A65" s="16" t="s">
        <v>9</v>
      </c>
      <c r="B65" s="21">
        <v>113</v>
      </c>
      <c r="C65" s="16" t="s">
        <v>17</v>
      </c>
      <c r="D65" s="21">
        <v>1954</v>
      </c>
    </row>
    <row r="66" spans="1:4">
      <c r="A66" s="17" t="s">
        <v>9</v>
      </c>
      <c r="B66" s="22">
        <v>113</v>
      </c>
      <c r="C66" s="17" t="s">
        <v>12</v>
      </c>
      <c r="D66" s="22">
        <v>1978</v>
      </c>
    </row>
    <row r="67" spans="1:4">
      <c r="A67" s="16" t="s">
        <v>9</v>
      </c>
      <c r="B67" s="21">
        <v>113</v>
      </c>
      <c r="C67" s="16" t="s">
        <v>17</v>
      </c>
      <c r="D67" s="21">
        <v>1968</v>
      </c>
    </row>
    <row r="68" spans="1:4">
      <c r="A68" s="16" t="s">
        <v>9</v>
      </c>
      <c r="B68" s="21">
        <v>113</v>
      </c>
      <c r="C68" s="16" t="s">
        <v>17</v>
      </c>
      <c r="D68" s="21">
        <v>1926</v>
      </c>
    </row>
    <row r="69" spans="1:4">
      <c r="A69" s="17" t="s">
        <v>9</v>
      </c>
      <c r="B69" s="22">
        <v>113</v>
      </c>
      <c r="C69" s="17" t="s">
        <v>17</v>
      </c>
      <c r="D69" s="22">
        <v>1963</v>
      </c>
    </row>
    <row r="70" spans="1:4">
      <c r="A70" s="17" t="s">
        <v>9</v>
      </c>
      <c r="B70" s="22">
        <v>113</v>
      </c>
      <c r="C70" s="17" t="s">
        <v>12</v>
      </c>
      <c r="D70" s="22">
        <v>1941</v>
      </c>
    </row>
    <row r="71" spans="1:4">
      <c r="A71" s="16" t="s">
        <v>9</v>
      </c>
      <c r="B71" s="21">
        <v>113</v>
      </c>
      <c r="C71" s="16" t="s">
        <v>12</v>
      </c>
      <c r="D71" s="21">
        <v>1937</v>
      </c>
    </row>
    <row r="72" spans="1:4">
      <c r="A72" s="17" t="s">
        <v>9</v>
      </c>
      <c r="B72" s="22">
        <v>113</v>
      </c>
      <c r="C72" s="17" t="s">
        <v>12</v>
      </c>
      <c r="D72" s="22">
        <v>1966</v>
      </c>
    </row>
    <row r="73" spans="1:4">
      <c r="A73" s="16" t="s">
        <v>9</v>
      </c>
      <c r="B73" s="21">
        <v>113</v>
      </c>
      <c r="C73" s="16" t="s">
        <v>17</v>
      </c>
      <c r="D73" s="21">
        <v>1969</v>
      </c>
    </row>
    <row r="74" spans="1:4">
      <c r="A74" s="17" t="s">
        <v>9</v>
      </c>
      <c r="B74" s="22">
        <v>113</v>
      </c>
      <c r="C74" s="17" t="s">
        <v>12</v>
      </c>
      <c r="D74" s="22">
        <v>1987</v>
      </c>
    </row>
    <row r="75" spans="1:4">
      <c r="A75" s="16" t="s">
        <v>9</v>
      </c>
      <c r="B75" s="21">
        <v>113</v>
      </c>
      <c r="C75" s="16" t="s">
        <v>17</v>
      </c>
      <c r="D75" s="21">
        <v>1967</v>
      </c>
    </row>
    <row r="76" spans="1:4">
      <c r="A76" s="17" t="s">
        <v>9</v>
      </c>
      <c r="B76" s="22">
        <v>113</v>
      </c>
      <c r="C76" s="17" t="s">
        <v>17</v>
      </c>
      <c r="D76" s="22">
        <v>1928</v>
      </c>
    </row>
    <row r="77" spans="1:4">
      <c r="A77" s="16" t="s">
        <v>9</v>
      </c>
      <c r="B77" s="21">
        <v>113</v>
      </c>
      <c r="C77" s="16" t="s">
        <v>12</v>
      </c>
      <c r="D77" s="21">
        <v>1944</v>
      </c>
    </row>
    <row r="78" spans="1:4">
      <c r="A78" s="17" t="s">
        <v>9</v>
      </c>
      <c r="B78" s="22">
        <v>113</v>
      </c>
      <c r="C78" s="17" t="s">
        <v>17</v>
      </c>
      <c r="D78" s="22">
        <v>1961</v>
      </c>
    </row>
    <row r="79" spans="1:4">
      <c r="A79" s="17" t="s">
        <v>9</v>
      </c>
      <c r="B79" s="22">
        <v>113</v>
      </c>
      <c r="C79" s="17" t="s">
        <v>12</v>
      </c>
      <c r="D79" s="22">
        <v>1986</v>
      </c>
    </row>
    <row r="80" spans="1:4">
      <c r="A80" s="17" t="s">
        <v>9</v>
      </c>
      <c r="B80" s="22">
        <v>113</v>
      </c>
      <c r="C80" s="17" t="s">
        <v>12</v>
      </c>
      <c r="D80" s="22">
        <v>1940</v>
      </c>
    </row>
    <row r="81" spans="1:4">
      <c r="A81" s="16" t="s">
        <v>9</v>
      </c>
      <c r="B81" s="21">
        <v>113</v>
      </c>
      <c r="C81" s="16" t="s">
        <v>17</v>
      </c>
      <c r="D81" s="21">
        <v>1995</v>
      </c>
    </row>
    <row r="82" spans="1:4">
      <c r="A82" s="16" t="s">
        <v>9</v>
      </c>
      <c r="B82" s="21">
        <v>113</v>
      </c>
      <c r="C82" s="16" t="s">
        <v>17</v>
      </c>
      <c r="D82" s="21">
        <v>1933</v>
      </c>
    </row>
    <row r="83" spans="1:4">
      <c r="A83" s="16" t="s">
        <v>9</v>
      </c>
      <c r="B83" s="21">
        <v>113</v>
      </c>
      <c r="C83" s="16" t="s">
        <v>17</v>
      </c>
      <c r="D83" s="21">
        <v>1943</v>
      </c>
    </row>
    <row r="84" spans="1:4">
      <c r="A84" s="17" t="s">
        <v>9</v>
      </c>
      <c r="B84" s="22">
        <v>113</v>
      </c>
      <c r="C84" s="17" t="s">
        <v>12</v>
      </c>
      <c r="D84" s="22">
        <v>1953</v>
      </c>
    </row>
    <row r="85" spans="1:4">
      <c r="A85" s="17" t="s">
        <v>9</v>
      </c>
      <c r="B85" s="22">
        <v>113</v>
      </c>
      <c r="C85" s="17" t="s">
        <v>17</v>
      </c>
      <c r="D85" s="22">
        <v>1965</v>
      </c>
    </row>
    <row r="86" spans="1:4">
      <c r="A86" s="17" t="s">
        <v>9</v>
      </c>
      <c r="B86" s="22">
        <v>113</v>
      </c>
      <c r="C86" s="17" t="s">
        <v>12</v>
      </c>
      <c r="D86" s="22">
        <v>1939</v>
      </c>
    </row>
    <row r="87" spans="1:4">
      <c r="A87" s="17" t="s">
        <v>9</v>
      </c>
      <c r="B87" s="22">
        <v>113</v>
      </c>
      <c r="C87" s="17" t="s">
        <v>17</v>
      </c>
      <c r="D87" s="22">
        <v>1944</v>
      </c>
    </row>
    <row r="88" spans="1:4">
      <c r="A88" s="16" t="s">
        <v>9</v>
      </c>
      <c r="B88" s="21">
        <v>113</v>
      </c>
      <c r="C88" s="16" t="s">
        <v>17</v>
      </c>
      <c r="D88" s="21">
        <v>1994</v>
      </c>
    </row>
    <row r="89" spans="1:4">
      <c r="A89" s="17" t="s">
        <v>9</v>
      </c>
      <c r="B89" s="22">
        <v>113</v>
      </c>
      <c r="C89" s="17" t="s">
        <v>17</v>
      </c>
      <c r="D89" s="22">
        <v>1982</v>
      </c>
    </row>
    <row r="90" spans="1:4">
      <c r="A90" s="17" t="s">
        <v>9</v>
      </c>
      <c r="B90" s="22">
        <v>113</v>
      </c>
      <c r="C90" s="17" t="s">
        <v>12</v>
      </c>
      <c r="D90" s="22">
        <v>2004</v>
      </c>
    </row>
    <row r="91" spans="1:4">
      <c r="A91" s="16" t="s">
        <v>9</v>
      </c>
      <c r="B91" s="21">
        <v>113</v>
      </c>
      <c r="C91" s="16" t="s">
        <v>17</v>
      </c>
      <c r="D91" s="21">
        <v>2001</v>
      </c>
    </row>
    <row r="92" spans="1:4">
      <c r="A92" s="17" t="s">
        <v>9</v>
      </c>
      <c r="B92" s="22">
        <v>113</v>
      </c>
      <c r="C92" s="17" t="s">
        <v>12</v>
      </c>
      <c r="D92" s="22">
        <v>1968</v>
      </c>
    </row>
    <row r="93" spans="1:4">
      <c r="A93" s="16" t="s">
        <v>9</v>
      </c>
      <c r="B93" s="21">
        <v>113</v>
      </c>
      <c r="C93" s="16" t="s">
        <v>12</v>
      </c>
      <c r="D93" s="21">
        <v>1994</v>
      </c>
    </row>
    <row r="94" spans="1:4">
      <c r="A94" s="17" t="s">
        <v>9</v>
      </c>
      <c r="B94" s="22">
        <v>113</v>
      </c>
      <c r="C94" s="17" t="s">
        <v>17</v>
      </c>
      <c r="D94" s="22">
        <v>1981</v>
      </c>
    </row>
    <row r="95" spans="1:4">
      <c r="A95" s="16" t="s">
        <v>9</v>
      </c>
      <c r="B95" s="21">
        <v>113</v>
      </c>
      <c r="C95" s="16" t="s">
        <v>12</v>
      </c>
      <c r="D95" s="21">
        <v>1942</v>
      </c>
    </row>
    <row r="96" spans="1:4">
      <c r="A96" s="16" t="s">
        <v>9</v>
      </c>
      <c r="B96" s="21">
        <v>113</v>
      </c>
      <c r="C96" s="16" t="s">
        <v>12</v>
      </c>
      <c r="D96" s="21">
        <v>1975</v>
      </c>
    </row>
    <row r="97" spans="1:4">
      <c r="A97" s="16" t="s">
        <v>9</v>
      </c>
      <c r="B97" s="21">
        <v>113</v>
      </c>
      <c r="C97" s="16" t="s">
        <v>12</v>
      </c>
      <c r="D97" s="21">
        <v>1923</v>
      </c>
    </row>
    <row r="98" spans="1:4">
      <c r="A98" s="16" t="s">
        <v>9</v>
      </c>
      <c r="B98" s="21">
        <v>113</v>
      </c>
      <c r="C98" s="16" t="s">
        <v>17</v>
      </c>
      <c r="D98" s="21">
        <v>1932</v>
      </c>
    </row>
    <row r="99" spans="1:4">
      <c r="A99" s="17" t="s">
        <v>9</v>
      </c>
      <c r="B99" s="22">
        <v>113</v>
      </c>
      <c r="C99" s="17" t="s">
        <v>17</v>
      </c>
      <c r="D99" s="22">
        <v>1980</v>
      </c>
    </row>
    <row r="100" spans="1:4">
      <c r="A100" s="17" t="s">
        <v>9</v>
      </c>
      <c r="B100" s="22">
        <v>113</v>
      </c>
      <c r="C100" s="17" t="s">
        <v>12</v>
      </c>
      <c r="D100" s="22">
        <v>1929</v>
      </c>
    </row>
    <row r="101" spans="1:4">
      <c r="A101" s="17" t="s">
        <v>9</v>
      </c>
      <c r="B101" s="22">
        <v>113</v>
      </c>
      <c r="C101" s="17" t="s">
        <v>12</v>
      </c>
      <c r="D101" s="22">
        <v>1989</v>
      </c>
    </row>
    <row r="102" spans="1:4">
      <c r="A102" s="16" t="s">
        <v>9</v>
      </c>
      <c r="B102" s="21">
        <v>113</v>
      </c>
      <c r="C102" s="16" t="s">
        <v>17</v>
      </c>
      <c r="D102" s="21">
        <v>1991</v>
      </c>
    </row>
    <row r="103" spans="1:4">
      <c r="A103" s="17" t="s">
        <v>9</v>
      </c>
      <c r="B103" s="22">
        <v>113</v>
      </c>
      <c r="C103" s="17" t="s">
        <v>17</v>
      </c>
      <c r="D103" s="22">
        <v>1966</v>
      </c>
    </row>
    <row r="104" spans="1:4">
      <c r="A104" s="16" t="s">
        <v>9</v>
      </c>
      <c r="B104" s="21">
        <v>113</v>
      </c>
      <c r="C104" s="16" t="s">
        <v>17</v>
      </c>
      <c r="D104" s="21">
        <v>1947</v>
      </c>
    </row>
    <row r="105" spans="1:4">
      <c r="A105" s="17" t="s">
        <v>9</v>
      </c>
      <c r="B105" s="22">
        <v>113</v>
      </c>
      <c r="C105" s="17" t="s">
        <v>12</v>
      </c>
      <c r="D105" s="22">
        <v>1967</v>
      </c>
    </row>
    <row r="106" spans="1:4">
      <c r="A106" s="16" t="s">
        <v>9</v>
      </c>
      <c r="B106" s="21">
        <v>113</v>
      </c>
      <c r="C106" s="16" t="s">
        <v>17</v>
      </c>
      <c r="D106" s="21">
        <v>1934</v>
      </c>
    </row>
    <row r="107" spans="1:4">
      <c r="A107" s="17" t="s">
        <v>9</v>
      </c>
      <c r="B107" s="22">
        <v>113</v>
      </c>
      <c r="C107" s="17" t="s">
        <v>17</v>
      </c>
      <c r="D107" s="22">
        <v>1992</v>
      </c>
    </row>
    <row r="108" spans="1:4">
      <c r="A108" s="16" t="s">
        <v>9</v>
      </c>
      <c r="B108" s="21">
        <v>113</v>
      </c>
      <c r="C108" s="16" t="s">
        <v>17</v>
      </c>
      <c r="D108" s="21">
        <v>1956</v>
      </c>
    </row>
    <row r="109" spans="1:4">
      <c r="A109" s="16" t="s">
        <v>9</v>
      </c>
      <c r="B109" s="21">
        <v>113</v>
      </c>
      <c r="C109" s="16" t="s">
        <v>17</v>
      </c>
      <c r="D109" s="21">
        <v>1927</v>
      </c>
    </row>
    <row r="110" spans="1:4">
      <c r="A110" s="16" t="s">
        <v>9</v>
      </c>
      <c r="B110" s="21">
        <v>113</v>
      </c>
      <c r="C110" s="16" t="s">
        <v>17</v>
      </c>
      <c r="D110" s="21">
        <v>1938</v>
      </c>
    </row>
    <row r="111" spans="1:4">
      <c r="A111" s="16" t="s">
        <v>9</v>
      </c>
      <c r="B111" s="21">
        <v>113</v>
      </c>
      <c r="C111" s="16" t="s">
        <v>17</v>
      </c>
      <c r="D111" s="21">
        <v>1972</v>
      </c>
    </row>
    <row r="112" spans="1:4">
      <c r="A112" s="16" t="s">
        <v>9</v>
      </c>
      <c r="B112" s="21">
        <v>113</v>
      </c>
      <c r="C112" s="16" t="s">
        <v>12</v>
      </c>
      <c r="D112" s="21">
        <v>1979</v>
      </c>
    </row>
    <row r="113" spans="1:4">
      <c r="A113" s="17" t="s">
        <v>9</v>
      </c>
      <c r="B113" s="22">
        <v>113</v>
      </c>
      <c r="C113" s="17" t="s">
        <v>17</v>
      </c>
      <c r="D113" s="22">
        <v>1973</v>
      </c>
    </row>
    <row r="114" spans="1:4">
      <c r="A114" s="16" t="s">
        <v>9</v>
      </c>
      <c r="B114" s="21">
        <v>113</v>
      </c>
      <c r="C114" s="16" t="s">
        <v>12</v>
      </c>
      <c r="D114" s="21">
        <v>1980</v>
      </c>
    </row>
    <row r="115" spans="1:4">
      <c r="A115" s="16" t="s">
        <v>9</v>
      </c>
      <c r="B115" s="21">
        <v>113</v>
      </c>
      <c r="C115" s="16" t="s">
        <v>17</v>
      </c>
      <c r="D115" s="21">
        <v>1996</v>
      </c>
    </row>
    <row r="116" spans="1:4">
      <c r="A116" s="16" t="s">
        <v>9</v>
      </c>
      <c r="B116" s="21">
        <v>113</v>
      </c>
      <c r="C116" s="16" t="s">
        <v>12</v>
      </c>
      <c r="D116" s="21">
        <v>1936</v>
      </c>
    </row>
    <row r="117" spans="1:4">
      <c r="A117" s="16" t="s">
        <v>9</v>
      </c>
      <c r="B117" s="21">
        <v>113</v>
      </c>
      <c r="C117" s="16" t="s">
        <v>12</v>
      </c>
      <c r="D117" s="21">
        <v>1943</v>
      </c>
    </row>
    <row r="118" spans="1:4">
      <c r="A118" s="17" t="s">
        <v>9</v>
      </c>
      <c r="B118" s="22">
        <v>113</v>
      </c>
      <c r="C118" s="17" t="s">
        <v>17</v>
      </c>
      <c r="D118" s="22">
        <v>1955</v>
      </c>
    </row>
    <row r="119" spans="1:4">
      <c r="A119" s="17" t="s">
        <v>9</v>
      </c>
      <c r="B119" s="22">
        <v>113</v>
      </c>
      <c r="C119" s="17" t="s">
        <v>12</v>
      </c>
      <c r="D119" s="22">
        <v>1951</v>
      </c>
    </row>
    <row r="120" spans="1:4">
      <c r="A120" s="17" t="s">
        <v>9</v>
      </c>
      <c r="B120" s="22">
        <v>113</v>
      </c>
      <c r="C120" s="17" t="s">
        <v>12</v>
      </c>
      <c r="D120" s="22">
        <v>1938</v>
      </c>
    </row>
    <row r="121" spans="1:4">
      <c r="A121" s="17" t="s">
        <v>9</v>
      </c>
      <c r="B121" s="22">
        <v>113</v>
      </c>
      <c r="C121" s="17" t="s">
        <v>17</v>
      </c>
      <c r="D121" s="22">
        <v>1925</v>
      </c>
    </row>
    <row r="122" spans="1:4">
      <c r="A122" s="17" t="s">
        <v>9</v>
      </c>
      <c r="B122" s="22">
        <v>113</v>
      </c>
      <c r="C122" s="17" t="s">
        <v>12</v>
      </c>
      <c r="D122" s="22">
        <v>1971</v>
      </c>
    </row>
    <row r="123" spans="1:4">
      <c r="A123" s="16" t="s">
        <v>9</v>
      </c>
      <c r="B123" s="21">
        <v>113</v>
      </c>
      <c r="C123" s="16" t="s">
        <v>17</v>
      </c>
      <c r="D123" s="21">
        <v>1979</v>
      </c>
    </row>
    <row r="124" spans="1:4">
      <c r="A124" s="17" t="s">
        <v>9</v>
      </c>
      <c r="B124" s="22">
        <v>113</v>
      </c>
      <c r="C124" s="17" t="s">
        <v>17</v>
      </c>
      <c r="D124" s="22">
        <v>1987</v>
      </c>
    </row>
    <row r="125" spans="1:4">
      <c r="A125" s="16" t="s">
        <v>9</v>
      </c>
      <c r="B125" s="21">
        <v>113</v>
      </c>
      <c r="C125" s="16" t="s">
        <v>12</v>
      </c>
      <c r="D125" s="21">
        <v>1958</v>
      </c>
    </row>
    <row r="126" spans="1:4">
      <c r="A126" s="17" t="s">
        <v>9</v>
      </c>
      <c r="B126" s="22">
        <v>113</v>
      </c>
      <c r="C126" s="17" t="s">
        <v>12</v>
      </c>
      <c r="D126" s="22">
        <v>1990</v>
      </c>
    </row>
    <row r="127" spans="1:4">
      <c r="A127" s="17" t="s">
        <v>9</v>
      </c>
      <c r="B127" s="22">
        <v>113</v>
      </c>
      <c r="C127" s="17" t="s">
        <v>17</v>
      </c>
      <c r="D127" s="22">
        <v>1988</v>
      </c>
    </row>
    <row r="128" spans="1:4">
      <c r="A128" s="16" t="s">
        <v>9</v>
      </c>
      <c r="B128" s="21">
        <v>113</v>
      </c>
      <c r="C128" s="16" t="s">
        <v>17</v>
      </c>
      <c r="D128" s="21">
        <v>1997</v>
      </c>
    </row>
    <row r="129" spans="1:4">
      <c r="A129" s="17" t="s">
        <v>9</v>
      </c>
      <c r="B129" s="22">
        <v>113</v>
      </c>
      <c r="C129" s="17" t="s">
        <v>12</v>
      </c>
      <c r="D129" s="22">
        <v>1962</v>
      </c>
    </row>
    <row r="130" spans="1:4">
      <c r="A130" s="17" t="s">
        <v>9</v>
      </c>
      <c r="B130" s="22">
        <v>113</v>
      </c>
      <c r="C130" s="17" t="s">
        <v>12</v>
      </c>
      <c r="D130" s="22">
        <v>1934</v>
      </c>
    </row>
    <row r="131" spans="1:4">
      <c r="A131" s="16" t="s">
        <v>9</v>
      </c>
      <c r="B131" s="21">
        <v>113</v>
      </c>
      <c r="C131" s="16" t="s">
        <v>17</v>
      </c>
      <c r="D131" s="21">
        <v>1923</v>
      </c>
    </row>
    <row r="132" spans="1:4">
      <c r="A132" s="17" t="s">
        <v>9</v>
      </c>
      <c r="B132" s="22">
        <v>113</v>
      </c>
      <c r="C132" s="17" t="s">
        <v>17</v>
      </c>
      <c r="D132" s="22">
        <v>1983</v>
      </c>
    </row>
    <row r="133" spans="1:4">
      <c r="A133" s="16" t="s">
        <v>9</v>
      </c>
      <c r="B133" s="21">
        <v>113</v>
      </c>
      <c r="C133" s="16" t="s">
        <v>12</v>
      </c>
      <c r="D133" s="21">
        <v>1977</v>
      </c>
    </row>
    <row r="134" spans="1:4">
      <c r="A134" s="17" t="s">
        <v>9</v>
      </c>
      <c r="B134" s="22">
        <v>113</v>
      </c>
      <c r="C134" s="17" t="s">
        <v>17</v>
      </c>
      <c r="D134" s="22">
        <v>2000</v>
      </c>
    </row>
    <row r="135" spans="1:4">
      <c r="A135" s="16" t="s">
        <v>9</v>
      </c>
      <c r="B135" s="21">
        <v>114</v>
      </c>
      <c r="C135" s="16" t="s">
        <v>12</v>
      </c>
      <c r="D135" s="21">
        <v>1958</v>
      </c>
    </row>
    <row r="136" spans="1:4">
      <c r="A136" s="17" t="s">
        <v>9</v>
      </c>
      <c r="B136" s="22">
        <v>114</v>
      </c>
      <c r="C136" s="17" t="s">
        <v>17</v>
      </c>
      <c r="D136" s="22">
        <v>1953</v>
      </c>
    </row>
    <row r="137" spans="1:4">
      <c r="A137" s="16" t="s">
        <v>9</v>
      </c>
      <c r="B137" s="21">
        <v>114</v>
      </c>
      <c r="C137" s="16" t="s">
        <v>17</v>
      </c>
      <c r="D137" s="21">
        <v>1948</v>
      </c>
    </row>
    <row r="138" spans="1:4">
      <c r="A138" s="17" t="s">
        <v>9</v>
      </c>
      <c r="B138" s="22">
        <v>114</v>
      </c>
      <c r="C138" s="17" t="s">
        <v>12</v>
      </c>
      <c r="D138" s="22">
        <v>1996</v>
      </c>
    </row>
    <row r="139" spans="1:4">
      <c r="A139" s="16" t="s">
        <v>9</v>
      </c>
      <c r="B139" s="21">
        <v>114</v>
      </c>
      <c r="C139" s="16" t="s">
        <v>12</v>
      </c>
      <c r="D139" s="21">
        <v>1975</v>
      </c>
    </row>
    <row r="140" spans="1:4">
      <c r="A140" s="17" t="s">
        <v>9</v>
      </c>
      <c r="B140" s="22">
        <v>114</v>
      </c>
      <c r="C140" s="17" t="s">
        <v>17</v>
      </c>
      <c r="D140" s="22">
        <v>1954</v>
      </c>
    </row>
    <row r="141" spans="1:4">
      <c r="A141" s="16" t="s">
        <v>9</v>
      </c>
      <c r="B141" s="21">
        <v>114</v>
      </c>
      <c r="C141" s="16" t="s">
        <v>17</v>
      </c>
      <c r="D141" s="21">
        <v>1943</v>
      </c>
    </row>
    <row r="142" spans="1:4">
      <c r="A142" s="17" t="s">
        <v>9</v>
      </c>
      <c r="B142" s="22">
        <v>114</v>
      </c>
      <c r="C142" s="17" t="s">
        <v>17</v>
      </c>
      <c r="D142" s="22">
        <v>1964</v>
      </c>
    </row>
    <row r="143" spans="1:4">
      <c r="A143" s="16" t="s">
        <v>9</v>
      </c>
      <c r="B143" s="21">
        <v>114</v>
      </c>
      <c r="C143" s="16" t="s">
        <v>17</v>
      </c>
      <c r="D143" s="21">
        <v>1950</v>
      </c>
    </row>
    <row r="144" spans="1:4">
      <c r="A144" s="17" t="s">
        <v>9</v>
      </c>
      <c r="B144" s="22">
        <v>114</v>
      </c>
      <c r="C144" s="17" t="s">
        <v>17</v>
      </c>
      <c r="D144" s="22">
        <v>1946</v>
      </c>
    </row>
    <row r="145" spans="1:4">
      <c r="A145" s="17" t="s">
        <v>9</v>
      </c>
      <c r="B145" s="22">
        <v>114</v>
      </c>
      <c r="C145" s="17" t="s">
        <v>17</v>
      </c>
      <c r="D145" s="22">
        <v>1929</v>
      </c>
    </row>
    <row r="146" spans="1:4">
      <c r="A146" s="16" t="s">
        <v>9</v>
      </c>
      <c r="B146" s="21">
        <v>114</v>
      </c>
      <c r="C146" s="16" t="s">
        <v>17</v>
      </c>
      <c r="D146" s="21">
        <v>1957</v>
      </c>
    </row>
    <row r="147" spans="1:4">
      <c r="A147" s="17" t="s">
        <v>9</v>
      </c>
      <c r="B147" s="22">
        <v>114</v>
      </c>
      <c r="C147" s="17" t="s">
        <v>12</v>
      </c>
      <c r="D147" s="22">
        <v>1981</v>
      </c>
    </row>
    <row r="148" spans="1:4">
      <c r="A148" s="16" t="s">
        <v>9</v>
      </c>
      <c r="B148" s="21">
        <v>114</v>
      </c>
      <c r="C148" s="16" t="s">
        <v>17</v>
      </c>
      <c r="D148" s="21">
        <v>1982</v>
      </c>
    </row>
    <row r="149" spans="1:4">
      <c r="A149" s="17" t="s">
        <v>9</v>
      </c>
      <c r="B149" s="22">
        <v>114</v>
      </c>
      <c r="C149" s="17" t="s">
        <v>12</v>
      </c>
      <c r="D149" s="22">
        <v>1967</v>
      </c>
    </row>
    <row r="150" spans="1:4">
      <c r="A150" s="16" t="s">
        <v>9</v>
      </c>
      <c r="B150" s="21">
        <v>114</v>
      </c>
      <c r="C150" s="16" t="s">
        <v>17</v>
      </c>
      <c r="D150" s="21">
        <v>1968</v>
      </c>
    </row>
    <row r="151" spans="1:4">
      <c r="A151" s="17" t="s">
        <v>9</v>
      </c>
      <c r="B151" s="22">
        <v>114</v>
      </c>
      <c r="C151" s="17" t="s">
        <v>12</v>
      </c>
      <c r="D151" s="22">
        <v>1943</v>
      </c>
    </row>
    <row r="152" spans="1:4">
      <c r="A152" s="16" t="s">
        <v>9</v>
      </c>
      <c r="B152" s="21">
        <v>114</v>
      </c>
      <c r="C152" s="16" t="s">
        <v>12</v>
      </c>
      <c r="D152" s="21">
        <v>1960</v>
      </c>
    </row>
    <row r="153" spans="1:4">
      <c r="A153" s="17" t="s">
        <v>9</v>
      </c>
      <c r="B153" s="22">
        <v>114</v>
      </c>
      <c r="C153" s="17" t="s">
        <v>12</v>
      </c>
      <c r="D153" s="22">
        <v>1969</v>
      </c>
    </row>
    <row r="154" spans="1:4">
      <c r="A154" s="16" t="s">
        <v>9</v>
      </c>
      <c r="B154" s="21">
        <v>114</v>
      </c>
      <c r="C154" s="16" t="s">
        <v>12</v>
      </c>
      <c r="D154" s="21">
        <v>1942</v>
      </c>
    </row>
    <row r="155" spans="1:4">
      <c r="A155" s="16" t="s">
        <v>9</v>
      </c>
      <c r="B155" s="21">
        <v>114</v>
      </c>
      <c r="C155" s="16" t="s">
        <v>17</v>
      </c>
      <c r="D155" s="21">
        <v>1967</v>
      </c>
    </row>
    <row r="156" spans="1:4">
      <c r="A156" s="17" t="s">
        <v>9</v>
      </c>
      <c r="B156" s="22">
        <v>114</v>
      </c>
      <c r="C156" s="17" t="s">
        <v>17</v>
      </c>
      <c r="D156" s="22">
        <v>1944</v>
      </c>
    </row>
    <row r="157" spans="1:4">
      <c r="A157" s="16" t="s">
        <v>9</v>
      </c>
      <c r="B157" s="21">
        <v>114</v>
      </c>
      <c r="C157" s="16" t="s">
        <v>12</v>
      </c>
      <c r="D157" s="21">
        <v>1978</v>
      </c>
    </row>
    <row r="158" spans="1:4">
      <c r="A158" s="17" t="s">
        <v>9</v>
      </c>
      <c r="B158" s="22">
        <v>114</v>
      </c>
      <c r="C158" s="17" t="s">
        <v>17</v>
      </c>
      <c r="D158" s="22">
        <v>1980</v>
      </c>
    </row>
    <row r="159" spans="1:4">
      <c r="A159" s="17" t="s">
        <v>9</v>
      </c>
      <c r="B159" s="22">
        <v>114</v>
      </c>
      <c r="C159" s="17" t="s">
        <v>17</v>
      </c>
      <c r="D159" s="22">
        <v>1996</v>
      </c>
    </row>
    <row r="160" spans="1:4">
      <c r="A160" s="17" t="s">
        <v>9</v>
      </c>
      <c r="B160" s="22">
        <v>114</v>
      </c>
      <c r="C160" s="17" t="s">
        <v>17</v>
      </c>
      <c r="D160" s="22">
        <v>1975</v>
      </c>
    </row>
    <row r="161" spans="1:4">
      <c r="A161" s="16" t="s">
        <v>9</v>
      </c>
      <c r="B161" s="21">
        <v>114</v>
      </c>
      <c r="C161" s="16" t="s">
        <v>12</v>
      </c>
      <c r="D161" s="21">
        <v>1971</v>
      </c>
    </row>
    <row r="162" spans="1:4">
      <c r="A162" s="17" t="s">
        <v>9</v>
      </c>
      <c r="B162" s="22">
        <v>114</v>
      </c>
      <c r="C162" s="17" t="s">
        <v>12</v>
      </c>
      <c r="D162" s="22">
        <v>1997</v>
      </c>
    </row>
    <row r="163" spans="1:4">
      <c r="A163" s="16" t="s">
        <v>9</v>
      </c>
      <c r="B163" s="21">
        <v>114</v>
      </c>
      <c r="C163" s="16" t="s">
        <v>17</v>
      </c>
      <c r="D163" s="21">
        <v>2004</v>
      </c>
    </row>
    <row r="164" spans="1:4">
      <c r="A164" s="17" t="s">
        <v>9</v>
      </c>
      <c r="B164" s="22">
        <v>114</v>
      </c>
      <c r="C164" s="17" t="s">
        <v>12</v>
      </c>
      <c r="D164" s="22">
        <v>1962</v>
      </c>
    </row>
    <row r="165" spans="1:4">
      <c r="A165" s="16" t="s">
        <v>9</v>
      </c>
      <c r="B165" s="21">
        <v>114</v>
      </c>
      <c r="C165" s="16" t="s">
        <v>12</v>
      </c>
      <c r="D165" s="21">
        <v>1949</v>
      </c>
    </row>
    <row r="166" spans="1:4">
      <c r="A166" s="17" t="s">
        <v>9</v>
      </c>
      <c r="B166" s="22">
        <v>114</v>
      </c>
      <c r="C166" s="17" t="s">
        <v>12</v>
      </c>
      <c r="D166" s="22">
        <v>1950</v>
      </c>
    </row>
    <row r="167" spans="1:4">
      <c r="A167" s="16" t="s">
        <v>9</v>
      </c>
      <c r="B167" s="21">
        <v>114</v>
      </c>
      <c r="C167" s="16" t="s">
        <v>12</v>
      </c>
      <c r="D167" s="21">
        <v>1956</v>
      </c>
    </row>
    <row r="168" spans="1:4">
      <c r="A168" s="17" t="s">
        <v>9</v>
      </c>
      <c r="B168" s="22">
        <v>114</v>
      </c>
      <c r="C168" s="17" t="s">
        <v>17</v>
      </c>
      <c r="D168" s="22">
        <v>1971</v>
      </c>
    </row>
    <row r="169" spans="1:4">
      <c r="A169" s="16" t="s">
        <v>9</v>
      </c>
      <c r="B169" s="21">
        <v>114</v>
      </c>
      <c r="C169" s="16" t="s">
        <v>12</v>
      </c>
      <c r="D169" s="21">
        <v>1957</v>
      </c>
    </row>
    <row r="170" spans="1:4">
      <c r="A170" s="17" t="s">
        <v>9</v>
      </c>
      <c r="B170" s="22">
        <v>114</v>
      </c>
      <c r="C170" s="17" t="s">
        <v>17</v>
      </c>
      <c r="D170" s="22">
        <v>1965</v>
      </c>
    </row>
    <row r="171" spans="1:4">
      <c r="A171" s="16" t="s">
        <v>9</v>
      </c>
      <c r="B171" s="21">
        <v>114</v>
      </c>
      <c r="C171" s="16" t="s">
        <v>17</v>
      </c>
      <c r="D171" s="21">
        <v>1945</v>
      </c>
    </row>
    <row r="172" spans="1:4">
      <c r="A172" s="17" t="s">
        <v>9</v>
      </c>
      <c r="B172" s="22">
        <v>114</v>
      </c>
      <c r="C172" s="17" t="s">
        <v>17</v>
      </c>
      <c r="D172" s="22">
        <v>1978</v>
      </c>
    </row>
    <row r="173" spans="1:4">
      <c r="A173" s="17" t="s">
        <v>9</v>
      </c>
      <c r="B173" s="22">
        <v>114</v>
      </c>
      <c r="C173" s="17" t="s">
        <v>17</v>
      </c>
      <c r="D173" s="22">
        <v>1966</v>
      </c>
    </row>
    <row r="174" spans="1:4">
      <c r="A174" s="16" t="s">
        <v>9</v>
      </c>
      <c r="B174" s="21">
        <v>114</v>
      </c>
      <c r="C174" s="16" t="s">
        <v>12</v>
      </c>
      <c r="D174" s="21">
        <v>1994</v>
      </c>
    </row>
    <row r="175" spans="1:4">
      <c r="A175" s="17" t="s">
        <v>9</v>
      </c>
      <c r="B175" s="22">
        <v>114</v>
      </c>
      <c r="C175" s="17" t="s">
        <v>17</v>
      </c>
      <c r="D175" s="22">
        <v>1969</v>
      </c>
    </row>
    <row r="176" spans="1:4">
      <c r="A176" s="16" t="s">
        <v>9</v>
      </c>
      <c r="B176" s="21">
        <v>114</v>
      </c>
      <c r="C176" s="16" t="s">
        <v>12</v>
      </c>
      <c r="D176" s="21">
        <v>1959</v>
      </c>
    </row>
    <row r="177" spans="1:4">
      <c r="A177" s="17" t="s">
        <v>9</v>
      </c>
      <c r="B177" s="22">
        <v>114</v>
      </c>
      <c r="C177" s="17" t="s">
        <v>17</v>
      </c>
      <c r="D177" s="22">
        <v>1963</v>
      </c>
    </row>
    <row r="178" spans="1:4">
      <c r="A178" s="16" t="s">
        <v>9</v>
      </c>
      <c r="B178" s="21">
        <v>114</v>
      </c>
      <c r="C178" s="16" t="s">
        <v>17</v>
      </c>
      <c r="D178" s="21">
        <v>1974</v>
      </c>
    </row>
    <row r="179" spans="1:4">
      <c r="A179" s="16" t="s">
        <v>9</v>
      </c>
      <c r="B179" s="21">
        <v>114</v>
      </c>
      <c r="C179" s="16" t="s">
        <v>17</v>
      </c>
      <c r="D179" s="21">
        <v>1956</v>
      </c>
    </row>
    <row r="180" spans="1:4">
      <c r="A180" s="16" t="s">
        <v>9</v>
      </c>
      <c r="B180" s="21">
        <v>114</v>
      </c>
      <c r="C180" s="16" t="s">
        <v>12</v>
      </c>
      <c r="D180" s="21">
        <v>1993</v>
      </c>
    </row>
    <row r="181" spans="1:4">
      <c r="A181" s="17" t="s">
        <v>9</v>
      </c>
      <c r="B181" s="22">
        <v>114</v>
      </c>
      <c r="C181" s="17" t="s">
        <v>12</v>
      </c>
      <c r="D181" s="22">
        <v>1948</v>
      </c>
    </row>
    <row r="182" spans="1:4">
      <c r="A182" s="16" t="s">
        <v>9</v>
      </c>
      <c r="B182" s="21">
        <v>114</v>
      </c>
      <c r="C182" s="16" t="s">
        <v>12</v>
      </c>
      <c r="D182" s="21">
        <v>1999</v>
      </c>
    </row>
    <row r="183" spans="1:4">
      <c r="A183" s="17" t="s">
        <v>9</v>
      </c>
      <c r="B183" s="22">
        <v>114</v>
      </c>
      <c r="C183" s="17" t="s">
        <v>12</v>
      </c>
      <c r="D183" s="22">
        <v>1968</v>
      </c>
    </row>
    <row r="184" spans="1:4">
      <c r="A184" s="16" t="s">
        <v>9</v>
      </c>
      <c r="B184" s="21">
        <v>114</v>
      </c>
      <c r="C184" s="16" t="s">
        <v>12</v>
      </c>
      <c r="D184" s="21">
        <v>1952</v>
      </c>
    </row>
    <row r="185" spans="1:4">
      <c r="A185" s="17" t="s">
        <v>9</v>
      </c>
      <c r="B185" s="22">
        <v>114</v>
      </c>
      <c r="C185" s="17" t="s">
        <v>12</v>
      </c>
      <c r="D185" s="22">
        <v>1930</v>
      </c>
    </row>
    <row r="186" spans="1:4">
      <c r="A186" s="16" t="s">
        <v>9</v>
      </c>
      <c r="B186" s="21">
        <v>114</v>
      </c>
      <c r="C186" s="16" t="s">
        <v>17</v>
      </c>
      <c r="D186" s="21">
        <v>1955</v>
      </c>
    </row>
    <row r="187" spans="1:4">
      <c r="A187" s="17" t="s">
        <v>9</v>
      </c>
      <c r="B187" s="22">
        <v>114</v>
      </c>
      <c r="C187" s="17" t="s">
        <v>12</v>
      </c>
      <c r="D187" s="22">
        <v>1991</v>
      </c>
    </row>
    <row r="188" spans="1:4">
      <c r="A188" s="16" t="s">
        <v>9</v>
      </c>
      <c r="B188" s="21">
        <v>114</v>
      </c>
      <c r="C188" s="16" t="s">
        <v>12</v>
      </c>
      <c r="D188" s="21">
        <v>1936</v>
      </c>
    </row>
    <row r="189" spans="1:4">
      <c r="A189" s="16" t="s">
        <v>9</v>
      </c>
      <c r="B189" s="21">
        <v>114</v>
      </c>
      <c r="C189" s="16" t="s">
        <v>12</v>
      </c>
      <c r="D189" s="21">
        <v>1940</v>
      </c>
    </row>
    <row r="190" spans="1:4">
      <c r="A190" s="17" t="s">
        <v>9</v>
      </c>
      <c r="B190" s="22">
        <v>114</v>
      </c>
      <c r="C190" s="17" t="s">
        <v>12</v>
      </c>
      <c r="D190" s="22">
        <v>1974</v>
      </c>
    </row>
    <row r="191" spans="1:4">
      <c r="A191" s="16" t="s">
        <v>9</v>
      </c>
      <c r="B191" s="21">
        <v>114</v>
      </c>
      <c r="C191" s="16" t="s">
        <v>17</v>
      </c>
      <c r="D191" s="21">
        <v>1942</v>
      </c>
    </row>
    <row r="192" spans="1:4">
      <c r="A192" s="17" t="s">
        <v>9</v>
      </c>
      <c r="B192" s="22">
        <v>114</v>
      </c>
      <c r="C192" s="17" t="s">
        <v>17</v>
      </c>
      <c r="D192" s="22">
        <v>1958</v>
      </c>
    </row>
    <row r="193" spans="1:4">
      <c r="A193" s="16" t="s">
        <v>9</v>
      </c>
      <c r="B193" s="21">
        <v>114</v>
      </c>
      <c r="C193" s="16" t="s">
        <v>17</v>
      </c>
      <c r="D193" s="21">
        <v>1986</v>
      </c>
    </row>
    <row r="194" spans="1:4">
      <c r="A194" s="17" t="s">
        <v>9</v>
      </c>
      <c r="B194" s="22">
        <v>114</v>
      </c>
      <c r="C194" s="17" t="s">
        <v>12</v>
      </c>
      <c r="D194" s="22">
        <v>1945</v>
      </c>
    </row>
    <row r="195" spans="1:4">
      <c r="A195" s="16" t="s">
        <v>9</v>
      </c>
      <c r="B195" s="21">
        <v>114</v>
      </c>
      <c r="C195" s="16" t="s">
        <v>12</v>
      </c>
      <c r="D195" s="21">
        <v>1972</v>
      </c>
    </row>
    <row r="196" spans="1:4">
      <c r="A196" s="16" t="s">
        <v>9</v>
      </c>
      <c r="B196" s="21">
        <v>114</v>
      </c>
      <c r="C196" s="16" t="s">
        <v>17</v>
      </c>
      <c r="D196" s="21">
        <v>1947</v>
      </c>
    </row>
    <row r="197" spans="1:4">
      <c r="A197" s="16" t="s">
        <v>9</v>
      </c>
      <c r="B197" s="21">
        <v>114</v>
      </c>
      <c r="C197" s="16" t="s">
        <v>12</v>
      </c>
      <c r="D197" s="21">
        <v>1955</v>
      </c>
    </row>
    <row r="198" spans="1:4">
      <c r="A198" s="16" t="s">
        <v>9</v>
      </c>
      <c r="B198" s="21">
        <v>114</v>
      </c>
      <c r="C198" s="16" t="s">
        <v>12</v>
      </c>
      <c r="D198" s="21">
        <v>1984</v>
      </c>
    </row>
    <row r="199" spans="1:4">
      <c r="A199" s="17" t="s">
        <v>9</v>
      </c>
      <c r="B199" s="22">
        <v>114</v>
      </c>
      <c r="C199" s="17" t="s">
        <v>17</v>
      </c>
      <c r="D199" s="22">
        <v>1951</v>
      </c>
    </row>
    <row r="200" spans="1:4">
      <c r="A200" s="17" t="s">
        <v>9</v>
      </c>
      <c r="B200" s="22">
        <v>114</v>
      </c>
      <c r="C200" s="17" t="s">
        <v>17</v>
      </c>
      <c r="D200" s="22">
        <v>1962</v>
      </c>
    </row>
    <row r="201" spans="1:4">
      <c r="A201" s="16" t="s">
        <v>9</v>
      </c>
      <c r="B201" s="21">
        <v>114</v>
      </c>
      <c r="C201" s="16" t="s">
        <v>12</v>
      </c>
      <c r="D201" s="21">
        <v>1961</v>
      </c>
    </row>
    <row r="202" spans="1:4">
      <c r="A202" s="16" t="s">
        <v>9</v>
      </c>
      <c r="B202" s="21">
        <v>114</v>
      </c>
      <c r="C202" s="16" t="s">
        <v>12</v>
      </c>
      <c r="D202" s="21">
        <v>1970</v>
      </c>
    </row>
    <row r="203" spans="1:4">
      <c r="A203" s="16" t="s">
        <v>9</v>
      </c>
      <c r="B203" s="21">
        <v>114</v>
      </c>
      <c r="C203" s="16" t="s">
        <v>12</v>
      </c>
      <c r="D203" s="21">
        <v>1976</v>
      </c>
    </row>
    <row r="204" spans="1:4">
      <c r="A204" s="17" t="s">
        <v>9</v>
      </c>
      <c r="B204" s="22">
        <v>114</v>
      </c>
      <c r="C204" s="17" t="s">
        <v>17</v>
      </c>
      <c r="D204" s="22">
        <v>1933</v>
      </c>
    </row>
    <row r="205" spans="1:4">
      <c r="A205" s="16" t="s">
        <v>9</v>
      </c>
      <c r="B205" s="21">
        <v>114</v>
      </c>
      <c r="C205" s="16" t="s">
        <v>17</v>
      </c>
      <c r="D205" s="21">
        <v>1931</v>
      </c>
    </row>
    <row r="206" spans="1:4">
      <c r="A206" s="17" t="s">
        <v>9</v>
      </c>
      <c r="B206" s="22">
        <v>114</v>
      </c>
      <c r="C206" s="17" t="s">
        <v>12</v>
      </c>
      <c r="D206" s="22">
        <v>1954</v>
      </c>
    </row>
    <row r="207" spans="1:4">
      <c r="A207" s="17" t="s">
        <v>9</v>
      </c>
      <c r="B207" s="22">
        <v>114</v>
      </c>
      <c r="C207" s="17" t="s">
        <v>12</v>
      </c>
      <c r="D207" s="22">
        <v>1966</v>
      </c>
    </row>
    <row r="208" spans="1:4">
      <c r="A208" s="17" t="s">
        <v>9</v>
      </c>
      <c r="B208" s="22">
        <v>114</v>
      </c>
      <c r="C208" s="17" t="s">
        <v>17</v>
      </c>
      <c r="D208" s="22">
        <v>1940</v>
      </c>
    </row>
    <row r="209" spans="1:4">
      <c r="A209" s="16" t="s">
        <v>9</v>
      </c>
      <c r="B209" s="21">
        <v>114</v>
      </c>
      <c r="C209" s="16" t="s">
        <v>12</v>
      </c>
      <c r="D209" s="21">
        <v>1973</v>
      </c>
    </row>
    <row r="210" spans="1:4">
      <c r="A210" s="16" t="s">
        <v>9</v>
      </c>
      <c r="B210" s="21">
        <v>114</v>
      </c>
      <c r="C210" s="16" t="s">
        <v>17</v>
      </c>
      <c r="D210" s="21">
        <v>1936</v>
      </c>
    </row>
    <row r="211" spans="1:4">
      <c r="A211" s="16" t="s">
        <v>9</v>
      </c>
      <c r="B211" s="21">
        <v>114</v>
      </c>
      <c r="C211" s="16" t="s">
        <v>17</v>
      </c>
      <c r="D211" s="21">
        <v>1939</v>
      </c>
    </row>
    <row r="212" spans="1:4">
      <c r="A212" s="17" t="s">
        <v>9</v>
      </c>
      <c r="B212" s="22">
        <v>114</v>
      </c>
      <c r="C212" s="17" t="s">
        <v>17</v>
      </c>
      <c r="D212" s="22">
        <v>1941</v>
      </c>
    </row>
    <row r="213" spans="1:4">
      <c r="A213" s="17" t="s">
        <v>9</v>
      </c>
      <c r="B213" s="22">
        <v>114</v>
      </c>
      <c r="C213" s="17" t="s">
        <v>12</v>
      </c>
      <c r="D213" s="22">
        <v>1965</v>
      </c>
    </row>
    <row r="214" spans="1:4">
      <c r="A214" s="17" t="s">
        <v>9</v>
      </c>
      <c r="B214" s="22">
        <v>114</v>
      </c>
      <c r="C214" s="17" t="s">
        <v>12</v>
      </c>
      <c r="D214" s="22">
        <v>1931</v>
      </c>
    </row>
    <row r="215" spans="1:4">
      <c r="A215" s="16" t="s">
        <v>9</v>
      </c>
      <c r="B215" s="21">
        <v>114</v>
      </c>
      <c r="C215" s="16" t="s">
        <v>12</v>
      </c>
      <c r="D215" s="21">
        <v>1947</v>
      </c>
    </row>
    <row r="216" spans="1:4">
      <c r="A216" s="17" t="s">
        <v>9</v>
      </c>
      <c r="B216" s="22">
        <v>114</v>
      </c>
      <c r="C216" s="17" t="s">
        <v>12</v>
      </c>
      <c r="D216" s="22">
        <v>1927</v>
      </c>
    </row>
    <row r="217" spans="1:4">
      <c r="A217" s="17" t="s">
        <v>9</v>
      </c>
      <c r="B217" s="22">
        <v>114</v>
      </c>
      <c r="C217" s="17" t="s">
        <v>17</v>
      </c>
      <c r="D217" s="22">
        <v>1989</v>
      </c>
    </row>
    <row r="218" spans="1:4">
      <c r="A218" s="16" t="s">
        <v>9</v>
      </c>
      <c r="B218" s="21">
        <v>114</v>
      </c>
      <c r="C218" s="16" t="s">
        <v>17</v>
      </c>
      <c r="D218" s="21">
        <v>1960</v>
      </c>
    </row>
    <row r="219" spans="1:4">
      <c r="A219" s="17" t="s">
        <v>9</v>
      </c>
      <c r="B219" s="22">
        <v>114</v>
      </c>
      <c r="C219" s="17" t="s">
        <v>17</v>
      </c>
      <c r="D219" s="22">
        <v>1976</v>
      </c>
    </row>
    <row r="220" spans="1:4">
      <c r="A220" s="17" t="s">
        <v>9</v>
      </c>
      <c r="B220" s="22">
        <v>114</v>
      </c>
      <c r="C220" s="17" t="s">
        <v>12</v>
      </c>
      <c r="D220" s="22">
        <v>1982</v>
      </c>
    </row>
    <row r="221" spans="1:4">
      <c r="A221" s="17" t="s">
        <v>9</v>
      </c>
      <c r="B221" s="22">
        <v>114</v>
      </c>
      <c r="C221" s="17" t="s">
        <v>12</v>
      </c>
      <c r="D221" s="22">
        <v>1946</v>
      </c>
    </row>
    <row r="222" spans="1:4">
      <c r="A222" s="16" t="s">
        <v>9</v>
      </c>
      <c r="B222" s="21">
        <v>114</v>
      </c>
      <c r="C222" s="16" t="s">
        <v>12</v>
      </c>
      <c r="D222" s="21">
        <v>1928</v>
      </c>
    </row>
    <row r="223" spans="1:4">
      <c r="A223" s="17" t="s">
        <v>9</v>
      </c>
      <c r="B223" s="22">
        <v>114</v>
      </c>
      <c r="C223" s="17" t="s">
        <v>17</v>
      </c>
      <c r="D223" s="22">
        <v>1959</v>
      </c>
    </row>
    <row r="224" spans="1:4">
      <c r="A224" s="16" t="s">
        <v>9</v>
      </c>
      <c r="B224" s="21">
        <v>114</v>
      </c>
      <c r="C224" s="16" t="s">
        <v>12</v>
      </c>
      <c r="D224" s="21">
        <v>1925</v>
      </c>
    </row>
    <row r="225" spans="1:4">
      <c r="A225" s="16" t="s">
        <v>9</v>
      </c>
      <c r="B225" s="21">
        <v>114</v>
      </c>
      <c r="C225" s="16" t="s">
        <v>17</v>
      </c>
      <c r="D225" s="21">
        <v>1924</v>
      </c>
    </row>
    <row r="226" spans="1:4">
      <c r="A226" s="17" t="s">
        <v>9</v>
      </c>
      <c r="B226" s="22">
        <v>114</v>
      </c>
      <c r="C226" s="17" t="s">
        <v>12</v>
      </c>
      <c r="D226" s="22">
        <v>1964</v>
      </c>
    </row>
    <row r="227" spans="1:4">
      <c r="A227" s="16" t="s">
        <v>9</v>
      </c>
      <c r="B227" s="21">
        <v>114</v>
      </c>
      <c r="C227" s="16" t="s">
        <v>12</v>
      </c>
      <c r="D227" s="21">
        <v>2000</v>
      </c>
    </row>
    <row r="228" spans="1:4">
      <c r="A228" s="16" t="s">
        <v>9</v>
      </c>
      <c r="B228" s="21">
        <v>114</v>
      </c>
      <c r="C228" s="16" t="s">
        <v>12</v>
      </c>
      <c r="D228" s="21">
        <v>1979</v>
      </c>
    </row>
    <row r="229" spans="1:4">
      <c r="A229" s="17" t="s">
        <v>9</v>
      </c>
      <c r="B229" s="22">
        <v>114</v>
      </c>
      <c r="C229" s="17" t="s">
        <v>17</v>
      </c>
      <c r="D229" s="22">
        <v>1949</v>
      </c>
    </row>
    <row r="230" spans="1:4">
      <c r="A230" s="17" t="s">
        <v>9</v>
      </c>
      <c r="B230" s="22">
        <v>114</v>
      </c>
      <c r="C230" s="17" t="s">
        <v>17</v>
      </c>
      <c r="D230" s="22">
        <v>1934</v>
      </c>
    </row>
    <row r="231" spans="1:4">
      <c r="A231" s="16" t="s">
        <v>9</v>
      </c>
      <c r="B231" s="21">
        <v>114</v>
      </c>
      <c r="C231" s="16" t="s">
        <v>12</v>
      </c>
      <c r="D231" s="21">
        <v>1987</v>
      </c>
    </row>
    <row r="232" spans="1:4">
      <c r="A232" s="16" t="s">
        <v>9</v>
      </c>
      <c r="B232" s="21">
        <v>114</v>
      </c>
      <c r="C232" s="16" t="s">
        <v>17</v>
      </c>
      <c r="D232" s="21">
        <v>1938</v>
      </c>
    </row>
    <row r="233" spans="1:4">
      <c r="A233" s="17" t="s">
        <v>9</v>
      </c>
      <c r="B233" s="22">
        <v>114</v>
      </c>
      <c r="C233" s="17" t="s">
        <v>12</v>
      </c>
      <c r="D233" s="22">
        <v>1953</v>
      </c>
    </row>
    <row r="234" spans="1:4">
      <c r="A234" s="16" t="s">
        <v>9</v>
      </c>
      <c r="B234" s="21">
        <v>114</v>
      </c>
      <c r="C234" s="16" t="s">
        <v>17</v>
      </c>
      <c r="D234" s="21">
        <v>2000</v>
      </c>
    </row>
    <row r="235" spans="1:4">
      <c r="A235" s="17" t="s">
        <v>9</v>
      </c>
      <c r="B235" s="22">
        <v>114</v>
      </c>
      <c r="C235" s="17" t="s">
        <v>12</v>
      </c>
      <c r="D235" s="22">
        <v>1941</v>
      </c>
    </row>
    <row r="236" spans="1:4">
      <c r="A236" s="17" t="s">
        <v>9</v>
      </c>
      <c r="B236" s="22">
        <v>114</v>
      </c>
      <c r="C236" s="17" t="s">
        <v>17</v>
      </c>
      <c r="D236" s="22">
        <v>2003</v>
      </c>
    </row>
    <row r="237" spans="1:4">
      <c r="A237" s="16" t="s">
        <v>9</v>
      </c>
      <c r="B237" s="21">
        <v>114</v>
      </c>
      <c r="C237" s="16" t="s">
        <v>17</v>
      </c>
      <c r="D237" s="21">
        <v>1984</v>
      </c>
    </row>
    <row r="238" spans="1:4">
      <c r="A238" s="16" t="s">
        <v>9</v>
      </c>
      <c r="B238" s="21">
        <v>114</v>
      </c>
      <c r="C238" s="16" t="s">
        <v>17</v>
      </c>
      <c r="D238" s="21">
        <v>1973</v>
      </c>
    </row>
    <row r="239" spans="1:4">
      <c r="A239" s="16" t="s">
        <v>9</v>
      </c>
      <c r="B239" s="21">
        <v>114</v>
      </c>
      <c r="C239" s="16" t="s">
        <v>17</v>
      </c>
      <c r="D239" s="21">
        <v>1979</v>
      </c>
    </row>
    <row r="240" spans="1:4">
      <c r="A240" s="16" t="s">
        <v>9</v>
      </c>
      <c r="B240" s="21">
        <v>114</v>
      </c>
      <c r="C240" s="16" t="s">
        <v>17</v>
      </c>
      <c r="D240" s="21">
        <v>1961</v>
      </c>
    </row>
    <row r="241" spans="1:4">
      <c r="A241" s="17" t="s">
        <v>9</v>
      </c>
      <c r="B241" s="22">
        <v>114</v>
      </c>
      <c r="C241" s="17" t="s">
        <v>17</v>
      </c>
      <c r="D241" s="22">
        <v>1994</v>
      </c>
    </row>
    <row r="242" spans="1:4">
      <c r="A242" s="16" t="s">
        <v>9</v>
      </c>
      <c r="B242" s="21">
        <v>114</v>
      </c>
      <c r="C242" s="16" t="s">
        <v>17</v>
      </c>
      <c r="D242" s="21">
        <v>1988</v>
      </c>
    </row>
    <row r="243" spans="1:4">
      <c r="A243" s="17" t="s">
        <v>9</v>
      </c>
      <c r="B243" s="22">
        <v>114</v>
      </c>
      <c r="C243" s="17" t="s">
        <v>12</v>
      </c>
      <c r="D243" s="22">
        <v>2003</v>
      </c>
    </row>
    <row r="244" spans="1:4">
      <c r="A244" s="16" t="s">
        <v>9</v>
      </c>
      <c r="B244" s="21">
        <v>114</v>
      </c>
      <c r="C244" s="16" t="s">
        <v>17</v>
      </c>
      <c r="D244" s="21">
        <v>1985</v>
      </c>
    </row>
    <row r="245" spans="1:4">
      <c r="A245" s="17" t="s">
        <v>9</v>
      </c>
      <c r="B245" s="22">
        <v>114</v>
      </c>
      <c r="C245" s="17" t="s">
        <v>12</v>
      </c>
      <c r="D245" s="22">
        <v>1944</v>
      </c>
    </row>
    <row r="246" spans="1:4">
      <c r="A246" s="16" t="s">
        <v>9</v>
      </c>
      <c r="B246" s="21">
        <v>114</v>
      </c>
      <c r="C246" s="16" t="s">
        <v>12</v>
      </c>
      <c r="D246" s="21">
        <v>1963</v>
      </c>
    </row>
    <row r="247" spans="1:4">
      <c r="A247" s="16" t="s">
        <v>9</v>
      </c>
      <c r="B247" s="21">
        <v>114</v>
      </c>
      <c r="C247" s="16" t="s">
        <v>17</v>
      </c>
      <c r="D247" s="21">
        <v>1995</v>
      </c>
    </row>
    <row r="248" spans="1:4">
      <c r="A248" s="17" t="s">
        <v>9</v>
      </c>
      <c r="B248" s="22">
        <v>114</v>
      </c>
      <c r="C248" s="17" t="s">
        <v>12</v>
      </c>
      <c r="D248" s="22">
        <v>1929</v>
      </c>
    </row>
    <row r="249" spans="1:4">
      <c r="A249" s="17" t="s">
        <v>9</v>
      </c>
      <c r="B249" s="22">
        <v>114</v>
      </c>
      <c r="C249" s="17" t="s">
        <v>12</v>
      </c>
      <c r="D249" s="22">
        <v>1921</v>
      </c>
    </row>
    <row r="250" spans="1:4">
      <c r="A250" s="16" t="s">
        <v>9</v>
      </c>
      <c r="B250" s="21">
        <v>114</v>
      </c>
      <c r="C250" s="16" t="s">
        <v>12</v>
      </c>
      <c r="D250" s="21">
        <v>1983</v>
      </c>
    </row>
    <row r="251" spans="1:4">
      <c r="A251" s="16" t="s">
        <v>9</v>
      </c>
      <c r="B251" s="21">
        <v>114</v>
      </c>
      <c r="C251" s="16" t="s">
        <v>12</v>
      </c>
      <c r="D251" s="21">
        <v>1986</v>
      </c>
    </row>
    <row r="252" spans="1:4">
      <c r="A252" s="17" t="s">
        <v>9</v>
      </c>
      <c r="B252" s="22">
        <v>114</v>
      </c>
      <c r="C252" s="17" t="s">
        <v>17</v>
      </c>
      <c r="D252" s="22">
        <v>1977</v>
      </c>
    </row>
    <row r="253" spans="1:4">
      <c r="A253" s="16" t="s">
        <v>9</v>
      </c>
      <c r="B253" s="21">
        <v>114</v>
      </c>
      <c r="C253" s="16" t="s">
        <v>17</v>
      </c>
      <c r="D253" s="21">
        <v>1928</v>
      </c>
    </row>
    <row r="254" spans="1:4">
      <c r="A254" s="16" t="s">
        <v>9</v>
      </c>
      <c r="B254" s="21">
        <v>114</v>
      </c>
      <c r="C254" s="16" t="s">
        <v>17</v>
      </c>
      <c r="D254" s="21">
        <v>1930</v>
      </c>
    </row>
    <row r="255" spans="1:4">
      <c r="A255" s="16" t="s">
        <v>9</v>
      </c>
      <c r="B255" s="21">
        <v>114</v>
      </c>
      <c r="C255" s="16" t="s">
        <v>17</v>
      </c>
      <c r="D255" s="21">
        <v>1983</v>
      </c>
    </row>
    <row r="256" spans="1:4">
      <c r="A256" s="16" t="s">
        <v>9</v>
      </c>
      <c r="B256" s="21">
        <v>114</v>
      </c>
      <c r="C256" s="16" t="s">
        <v>17</v>
      </c>
      <c r="D256" s="21">
        <v>1972</v>
      </c>
    </row>
    <row r="257" spans="1:4">
      <c r="A257" s="16" t="s">
        <v>9</v>
      </c>
      <c r="B257" s="21">
        <v>114</v>
      </c>
      <c r="C257" s="16" t="s">
        <v>12</v>
      </c>
      <c r="D257" s="21">
        <v>1992</v>
      </c>
    </row>
    <row r="258" spans="1:4">
      <c r="A258" s="16" t="s">
        <v>9</v>
      </c>
      <c r="B258" s="21">
        <v>114</v>
      </c>
      <c r="C258" s="16" t="s">
        <v>17</v>
      </c>
      <c r="D258" s="21">
        <v>1993</v>
      </c>
    </row>
    <row r="259" spans="1:4">
      <c r="A259" s="16" t="s">
        <v>9</v>
      </c>
      <c r="B259" s="21">
        <v>114</v>
      </c>
      <c r="C259" s="16" t="s">
        <v>12</v>
      </c>
      <c r="D259" s="21">
        <v>1977</v>
      </c>
    </row>
    <row r="260" spans="1:4">
      <c r="A260" s="17" t="s">
        <v>9</v>
      </c>
      <c r="B260" s="22">
        <v>114</v>
      </c>
      <c r="C260" s="17" t="s">
        <v>12</v>
      </c>
      <c r="D260" s="22">
        <v>1932</v>
      </c>
    </row>
    <row r="261" spans="1:4">
      <c r="A261" s="16" t="s">
        <v>9</v>
      </c>
      <c r="B261" s="21">
        <v>114</v>
      </c>
      <c r="C261" s="16" t="s">
        <v>17</v>
      </c>
      <c r="D261" s="21">
        <v>1981</v>
      </c>
    </row>
    <row r="262" spans="1:4">
      <c r="A262" s="17" t="s">
        <v>9</v>
      </c>
      <c r="B262" s="22">
        <v>114</v>
      </c>
      <c r="C262" s="17" t="s">
        <v>17</v>
      </c>
      <c r="D262" s="22">
        <v>1935</v>
      </c>
    </row>
    <row r="263" spans="1:4">
      <c r="A263" s="17" t="s">
        <v>9</v>
      </c>
      <c r="B263" s="22">
        <v>114</v>
      </c>
      <c r="C263" s="17" t="s">
        <v>17</v>
      </c>
      <c r="D263" s="22">
        <v>1952</v>
      </c>
    </row>
    <row r="264" spans="1:4">
      <c r="A264" s="17" t="s">
        <v>9</v>
      </c>
      <c r="B264" s="22">
        <v>114</v>
      </c>
      <c r="C264" s="17" t="s">
        <v>17</v>
      </c>
      <c r="D264" s="22">
        <v>1937</v>
      </c>
    </row>
    <row r="265" spans="1:4">
      <c r="A265" s="16" t="s">
        <v>9</v>
      </c>
      <c r="B265" s="21">
        <v>114</v>
      </c>
      <c r="C265" s="16" t="s">
        <v>12</v>
      </c>
      <c r="D265" s="21">
        <v>1935</v>
      </c>
    </row>
    <row r="266" spans="1:4">
      <c r="A266" s="17" t="s">
        <v>9</v>
      </c>
      <c r="B266" s="22">
        <v>114</v>
      </c>
      <c r="C266" s="17" t="s">
        <v>12</v>
      </c>
      <c r="D266" s="22">
        <v>1985</v>
      </c>
    </row>
    <row r="267" spans="1:4">
      <c r="A267" s="17" t="s">
        <v>9</v>
      </c>
      <c r="B267" s="22">
        <v>114</v>
      </c>
      <c r="C267" s="17" t="s">
        <v>12</v>
      </c>
      <c r="D267" s="22">
        <v>1937</v>
      </c>
    </row>
    <row r="268" spans="1:4">
      <c r="A268" s="16" t="s">
        <v>9</v>
      </c>
      <c r="B268" s="21">
        <v>114</v>
      </c>
      <c r="C268" s="16" t="s">
        <v>17</v>
      </c>
      <c r="D268" s="21">
        <v>1997</v>
      </c>
    </row>
    <row r="269" spans="1:4">
      <c r="A269" s="17" t="s">
        <v>9</v>
      </c>
      <c r="B269" s="22">
        <v>114</v>
      </c>
      <c r="C269" s="17" t="s">
        <v>17</v>
      </c>
      <c r="D269" s="22">
        <v>1921</v>
      </c>
    </row>
    <row r="270" spans="1:4">
      <c r="A270" s="16" t="s">
        <v>9</v>
      </c>
      <c r="B270" s="21">
        <v>114</v>
      </c>
      <c r="C270" s="16" t="s">
        <v>17</v>
      </c>
      <c r="D270" s="21">
        <v>1932</v>
      </c>
    </row>
    <row r="271" spans="1:4">
      <c r="A271" s="17" t="s">
        <v>9</v>
      </c>
      <c r="B271" s="22">
        <v>114</v>
      </c>
      <c r="C271" s="17" t="s">
        <v>17</v>
      </c>
      <c r="D271" s="22">
        <v>1990</v>
      </c>
    </row>
    <row r="272" spans="1:4">
      <c r="A272" s="16" t="s">
        <v>9</v>
      </c>
      <c r="B272" s="21">
        <v>114</v>
      </c>
      <c r="C272" s="16" t="s">
        <v>12</v>
      </c>
      <c r="D272" s="21">
        <v>1989</v>
      </c>
    </row>
    <row r="273" spans="1:4">
      <c r="A273" s="17" t="s">
        <v>9</v>
      </c>
      <c r="B273" s="22">
        <v>114</v>
      </c>
      <c r="C273" s="17" t="s">
        <v>12</v>
      </c>
      <c r="D273" s="22">
        <v>1988</v>
      </c>
    </row>
    <row r="274" spans="1:4">
      <c r="A274" s="17" t="s">
        <v>9</v>
      </c>
      <c r="B274" s="22">
        <v>114</v>
      </c>
      <c r="C274" s="17" t="s">
        <v>12</v>
      </c>
      <c r="D274" s="22">
        <v>1990</v>
      </c>
    </row>
    <row r="275" spans="1:4">
      <c r="A275" s="17" t="s">
        <v>9</v>
      </c>
      <c r="B275" s="22">
        <v>114</v>
      </c>
      <c r="C275" s="17" t="s">
        <v>12</v>
      </c>
      <c r="D275" s="22">
        <v>1938</v>
      </c>
    </row>
    <row r="276" spans="1:4">
      <c r="A276" s="16" t="s">
        <v>9</v>
      </c>
      <c r="B276" s="21">
        <v>114</v>
      </c>
      <c r="C276" s="16" t="s">
        <v>12</v>
      </c>
      <c r="D276" s="21">
        <v>1951</v>
      </c>
    </row>
    <row r="277" spans="1:4">
      <c r="A277" s="16" t="s">
        <v>9</v>
      </c>
      <c r="B277" s="21">
        <v>114</v>
      </c>
      <c r="C277" s="16" t="s">
        <v>12</v>
      </c>
      <c r="D277" s="21">
        <v>1980</v>
      </c>
    </row>
    <row r="278" spans="1:4">
      <c r="A278" s="17" t="s">
        <v>9</v>
      </c>
      <c r="B278" s="22">
        <v>114</v>
      </c>
      <c r="C278" s="17" t="s">
        <v>12</v>
      </c>
      <c r="D278" s="22">
        <v>1939</v>
      </c>
    </row>
    <row r="279" spans="1:4">
      <c r="A279" s="17" t="s">
        <v>9</v>
      </c>
      <c r="B279" s="22">
        <v>114</v>
      </c>
      <c r="C279" s="17" t="s">
        <v>17</v>
      </c>
      <c r="D279" s="22">
        <v>1970</v>
      </c>
    </row>
    <row r="280" spans="1:4">
      <c r="A280" s="16" t="s">
        <v>9</v>
      </c>
      <c r="B280" s="21">
        <v>114</v>
      </c>
      <c r="C280" s="16" t="s">
        <v>17</v>
      </c>
      <c r="D280" s="21">
        <v>1926</v>
      </c>
    </row>
    <row r="281" spans="1:4">
      <c r="A281" s="17" t="s">
        <v>9</v>
      </c>
      <c r="B281" s="22">
        <v>114</v>
      </c>
      <c r="C281" s="17" t="s">
        <v>17</v>
      </c>
      <c r="D281" s="22">
        <v>1987</v>
      </c>
    </row>
    <row r="282" spans="1:4">
      <c r="A282" s="17" t="s">
        <v>9</v>
      </c>
      <c r="B282" s="22">
        <v>114</v>
      </c>
      <c r="C282" s="17" t="s">
        <v>17</v>
      </c>
      <c r="D282" s="22">
        <v>1927</v>
      </c>
    </row>
    <row r="283" spans="1:4">
      <c r="A283" s="17" t="s">
        <v>9</v>
      </c>
      <c r="B283" s="22">
        <v>114</v>
      </c>
      <c r="C283" s="17" t="s">
        <v>12</v>
      </c>
      <c r="D283" s="22">
        <v>2001</v>
      </c>
    </row>
    <row r="284" spans="1:4">
      <c r="A284" s="17" t="s">
        <v>9</v>
      </c>
      <c r="B284" s="22">
        <v>114</v>
      </c>
      <c r="C284" s="17" t="s">
        <v>12</v>
      </c>
      <c r="D284" s="22">
        <v>1995</v>
      </c>
    </row>
    <row r="285" spans="1:4">
      <c r="A285" s="17" t="s">
        <v>9</v>
      </c>
      <c r="B285" s="22">
        <v>114</v>
      </c>
      <c r="C285" s="17" t="s">
        <v>12</v>
      </c>
      <c r="D285" s="22">
        <v>1933</v>
      </c>
    </row>
    <row r="286" spans="1:4">
      <c r="A286" s="16" t="s">
        <v>9</v>
      </c>
      <c r="B286" s="21">
        <v>115</v>
      </c>
      <c r="C286" s="16" t="s">
        <v>17</v>
      </c>
      <c r="D286" s="21">
        <v>1944</v>
      </c>
    </row>
    <row r="287" spans="1:4">
      <c r="A287" s="17" t="s">
        <v>9</v>
      </c>
      <c r="B287" s="22">
        <v>115</v>
      </c>
      <c r="C287" s="17" t="s">
        <v>12</v>
      </c>
      <c r="D287" s="22">
        <v>1965</v>
      </c>
    </row>
    <row r="288" spans="1:4">
      <c r="A288" s="16" t="s">
        <v>9</v>
      </c>
      <c r="B288" s="21">
        <v>115</v>
      </c>
      <c r="C288" s="16" t="s">
        <v>17</v>
      </c>
      <c r="D288" s="21">
        <v>1938</v>
      </c>
    </row>
    <row r="289" spans="1:4">
      <c r="A289" s="17" t="s">
        <v>9</v>
      </c>
      <c r="B289" s="22">
        <v>115</v>
      </c>
      <c r="C289" s="17" t="s">
        <v>17</v>
      </c>
      <c r="D289" s="22">
        <v>1982</v>
      </c>
    </row>
    <row r="290" spans="1:4">
      <c r="A290" s="16" t="s">
        <v>9</v>
      </c>
      <c r="B290" s="21">
        <v>115</v>
      </c>
      <c r="C290" s="16" t="s">
        <v>12</v>
      </c>
      <c r="D290" s="21">
        <v>1954</v>
      </c>
    </row>
    <row r="291" spans="1:4">
      <c r="A291" s="17" t="s">
        <v>9</v>
      </c>
      <c r="B291" s="22">
        <v>115</v>
      </c>
      <c r="C291" s="17" t="s">
        <v>17</v>
      </c>
      <c r="D291" s="22">
        <v>1930</v>
      </c>
    </row>
    <row r="292" spans="1:4">
      <c r="A292" s="16" t="s">
        <v>9</v>
      </c>
      <c r="B292" s="21">
        <v>115</v>
      </c>
      <c r="C292" s="16" t="s">
        <v>12</v>
      </c>
      <c r="D292" s="21">
        <v>1953</v>
      </c>
    </row>
    <row r="293" spans="1:4">
      <c r="A293" s="17" t="s">
        <v>9</v>
      </c>
      <c r="B293" s="22">
        <v>115</v>
      </c>
      <c r="C293" s="17" t="s">
        <v>12</v>
      </c>
      <c r="D293" s="22">
        <v>1987</v>
      </c>
    </row>
    <row r="294" spans="1:4">
      <c r="A294" s="16" t="s">
        <v>9</v>
      </c>
      <c r="B294" s="21">
        <v>115</v>
      </c>
      <c r="C294" s="16" t="s">
        <v>17</v>
      </c>
      <c r="D294" s="21">
        <v>1947</v>
      </c>
    </row>
    <row r="295" spans="1:4">
      <c r="A295" s="16" t="s">
        <v>9</v>
      </c>
      <c r="B295" s="21">
        <v>115</v>
      </c>
      <c r="C295" s="16" t="s">
        <v>17</v>
      </c>
      <c r="D295" s="21">
        <v>1933</v>
      </c>
    </row>
    <row r="296" spans="1:4">
      <c r="A296" s="17" t="s">
        <v>9</v>
      </c>
      <c r="B296" s="22">
        <v>115</v>
      </c>
      <c r="C296" s="17" t="s">
        <v>12</v>
      </c>
      <c r="D296" s="22">
        <v>1943</v>
      </c>
    </row>
    <row r="297" spans="1:4">
      <c r="A297" s="16" t="s">
        <v>9</v>
      </c>
      <c r="B297" s="21">
        <v>115</v>
      </c>
      <c r="C297" s="16" t="s">
        <v>17</v>
      </c>
      <c r="D297" s="21">
        <v>1954</v>
      </c>
    </row>
    <row r="298" spans="1:4">
      <c r="A298" s="17" t="s">
        <v>9</v>
      </c>
      <c r="B298" s="22">
        <v>115</v>
      </c>
      <c r="C298" s="17" t="s">
        <v>12</v>
      </c>
      <c r="D298" s="22">
        <v>1985</v>
      </c>
    </row>
    <row r="299" spans="1:4">
      <c r="A299" s="16" t="s">
        <v>9</v>
      </c>
      <c r="B299" s="21">
        <v>115</v>
      </c>
      <c r="C299" s="16" t="s">
        <v>17</v>
      </c>
      <c r="D299" s="21">
        <v>1925</v>
      </c>
    </row>
    <row r="300" spans="1:4">
      <c r="A300" s="17" t="s">
        <v>9</v>
      </c>
      <c r="B300" s="22">
        <v>115</v>
      </c>
      <c r="C300" s="17" t="s">
        <v>17</v>
      </c>
      <c r="D300" s="22">
        <v>1965</v>
      </c>
    </row>
    <row r="301" spans="1:4">
      <c r="A301" s="16" t="s">
        <v>9</v>
      </c>
      <c r="B301" s="21">
        <v>115</v>
      </c>
      <c r="C301" s="16" t="s">
        <v>17</v>
      </c>
      <c r="D301" s="21">
        <v>1977</v>
      </c>
    </row>
    <row r="302" spans="1:4">
      <c r="A302" s="17" t="s">
        <v>9</v>
      </c>
      <c r="B302" s="22">
        <v>115</v>
      </c>
      <c r="C302" s="17" t="s">
        <v>12</v>
      </c>
      <c r="D302" s="22">
        <v>1980</v>
      </c>
    </row>
    <row r="303" spans="1:4">
      <c r="A303" s="16" t="s">
        <v>9</v>
      </c>
      <c r="B303" s="21">
        <v>115</v>
      </c>
      <c r="C303" s="16" t="s">
        <v>12</v>
      </c>
      <c r="D303" s="21">
        <v>1944</v>
      </c>
    </row>
    <row r="304" spans="1:4">
      <c r="A304" s="17" t="s">
        <v>9</v>
      </c>
      <c r="B304" s="22">
        <v>115</v>
      </c>
      <c r="C304" s="17" t="s">
        <v>17</v>
      </c>
      <c r="D304" s="22">
        <v>1961</v>
      </c>
    </row>
    <row r="305" spans="1:4">
      <c r="A305" s="16" t="s">
        <v>9</v>
      </c>
      <c r="B305" s="21">
        <v>115</v>
      </c>
      <c r="C305" s="16" t="s">
        <v>12</v>
      </c>
      <c r="D305" s="21">
        <v>1961</v>
      </c>
    </row>
    <row r="306" spans="1:4">
      <c r="A306" s="17" t="s">
        <v>9</v>
      </c>
      <c r="B306" s="22">
        <v>115</v>
      </c>
      <c r="C306" s="17" t="s">
        <v>12</v>
      </c>
      <c r="D306" s="22">
        <v>2000</v>
      </c>
    </row>
    <row r="307" spans="1:4">
      <c r="A307" s="16" t="s">
        <v>9</v>
      </c>
      <c r="B307" s="21">
        <v>115</v>
      </c>
      <c r="C307" s="16" t="s">
        <v>17</v>
      </c>
      <c r="D307" s="21">
        <v>1996</v>
      </c>
    </row>
    <row r="308" spans="1:4">
      <c r="A308" s="17" t="s">
        <v>9</v>
      </c>
      <c r="B308" s="22">
        <v>115</v>
      </c>
      <c r="C308" s="17" t="s">
        <v>17</v>
      </c>
      <c r="D308" s="22">
        <v>1942</v>
      </c>
    </row>
    <row r="309" spans="1:4">
      <c r="A309" s="16" t="s">
        <v>9</v>
      </c>
      <c r="B309" s="21">
        <v>115</v>
      </c>
      <c r="C309" s="16" t="s">
        <v>17</v>
      </c>
      <c r="D309" s="21">
        <v>1939</v>
      </c>
    </row>
    <row r="310" spans="1:4">
      <c r="A310" s="17" t="s">
        <v>9</v>
      </c>
      <c r="B310" s="22">
        <v>115</v>
      </c>
      <c r="C310" s="17" t="s">
        <v>12</v>
      </c>
      <c r="D310" s="22">
        <v>1968</v>
      </c>
    </row>
    <row r="311" spans="1:4">
      <c r="A311" s="16" t="s">
        <v>9</v>
      </c>
      <c r="B311" s="21">
        <v>115</v>
      </c>
      <c r="C311" s="16" t="s">
        <v>12</v>
      </c>
      <c r="D311" s="21">
        <v>1977</v>
      </c>
    </row>
    <row r="312" spans="1:4">
      <c r="A312" s="16" t="s">
        <v>9</v>
      </c>
      <c r="B312" s="21">
        <v>115</v>
      </c>
      <c r="C312" s="16" t="s">
        <v>12</v>
      </c>
      <c r="D312" s="21">
        <v>1972</v>
      </c>
    </row>
    <row r="313" spans="1:4">
      <c r="A313" s="17" t="s">
        <v>9</v>
      </c>
      <c r="B313" s="22">
        <v>115</v>
      </c>
      <c r="C313" s="17" t="s">
        <v>17</v>
      </c>
      <c r="D313" s="22">
        <v>1940</v>
      </c>
    </row>
    <row r="314" spans="1:4">
      <c r="A314" s="16" t="s">
        <v>9</v>
      </c>
      <c r="B314" s="21">
        <v>115</v>
      </c>
      <c r="C314" s="16" t="s">
        <v>17</v>
      </c>
      <c r="D314" s="21">
        <v>1927</v>
      </c>
    </row>
    <row r="315" spans="1:4">
      <c r="A315" s="17" t="s">
        <v>9</v>
      </c>
      <c r="B315" s="22">
        <v>115</v>
      </c>
      <c r="C315" s="17" t="s">
        <v>12</v>
      </c>
      <c r="D315" s="22">
        <v>1964</v>
      </c>
    </row>
    <row r="316" spans="1:4">
      <c r="A316" s="17" t="s">
        <v>9</v>
      </c>
      <c r="B316" s="22">
        <v>115</v>
      </c>
      <c r="C316" s="17" t="s">
        <v>17</v>
      </c>
      <c r="D316" s="22">
        <v>1993</v>
      </c>
    </row>
    <row r="317" spans="1:4">
      <c r="A317" s="16" t="s">
        <v>9</v>
      </c>
      <c r="B317" s="21">
        <v>115</v>
      </c>
      <c r="C317" s="16" t="s">
        <v>12</v>
      </c>
      <c r="D317" s="21">
        <v>1950</v>
      </c>
    </row>
    <row r="318" spans="1:4">
      <c r="A318" s="17" t="s">
        <v>9</v>
      </c>
      <c r="B318" s="22">
        <v>115</v>
      </c>
      <c r="C318" s="17" t="s">
        <v>12</v>
      </c>
      <c r="D318" s="22">
        <v>1978</v>
      </c>
    </row>
    <row r="319" spans="1:4">
      <c r="A319" s="16" t="s">
        <v>9</v>
      </c>
      <c r="B319" s="21">
        <v>115</v>
      </c>
      <c r="C319" s="16" t="s">
        <v>17</v>
      </c>
      <c r="D319" s="21">
        <v>1984</v>
      </c>
    </row>
    <row r="320" spans="1:4">
      <c r="A320" s="17" t="s">
        <v>9</v>
      </c>
      <c r="B320" s="22">
        <v>115</v>
      </c>
      <c r="C320" s="17" t="s">
        <v>17</v>
      </c>
      <c r="D320" s="22">
        <v>1945</v>
      </c>
    </row>
    <row r="321" spans="1:4">
      <c r="A321" s="16" t="s">
        <v>9</v>
      </c>
      <c r="B321" s="21">
        <v>115</v>
      </c>
      <c r="C321" s="16" t="s">
        <v>17</v>
      </c>
      <c r="D321" s="21">
        <v>1958</v>
      </c>
    </row>
    <row r="322" spans="1:4">
      <c r="A322" s="16" t="s">
        <v>9</v>
      </c>
      <c r="B322" s="21">
        <v>115</v>
      </c>
      <c r="C322" s="16" t="s">
        <v>12</v>
      </c>
      <c r="D322" s="21">
        <v>1969</v>
      </c>
    </row>
    <row r="323" spans="1:4">
      <c r="A323" s="16" t="s">
        <v>9</v>
      </c>
      <c r="B323" s="21">
        <v>115</v>
      </c>
      <c r="C323" s="16" t="s">
        <v>17</v>
      </c>
      <c r="D323" s="21">
        <v>1972</v>
      </c>
    </row>
    <row r="324" spans="1:4">
      <c r="A324" s="17" t="s">
        <v>9</v>
      </c>
      <c r="B324" s="22">
        <v>115</v>
      </c>
      <c r="C324" s="17" t="s">
        <v>17</v>
      </c>
      <c r="D324" s="22">
        <v>1985</v>
      </c>
    </row>
    <row r="325" spans="1:4">
      <c r="A325" s="16" t="s">
        <v>9</v>
      </c>
      <c r="B325" s="21">
        <v>115</v>
      </c>
      <c r="C325" s="16" t="s">
        <v>17</v>
      </c>
      <c r="D325" s="21">
        <v>1934</v>
      </c>
    </row>
    <row r="326" spans="1:4">
      <c r="A326" s="16" t="s">
        <v>9</v>
      </c>
      <c r="B326" s="21">
        <v>115</v>
      </c>
      <c r="C326" s="16" t="s">
        <v>12</v>
      </c>
      <c r="D326" s="21">
        <v>1952</v>
      </c>
    </row>
    <row r="327" spans="1:4">
      <c r="A327" s="17" t="s">
        <v>9</v>
      </c>
      <c r="B327" s="22">
        <v>115</v>
      </c>
      <c r="C327" s="17" t="s">
        <v>12</v>
      </c>
      <c r="D327" s="22">
        <v>1973</v>
      </c>
    </row>
    <row r="328" spans="1:4">
      <c r="A328" s="16" t="s">
        <v>9</v>
      </c>
      <c r="B328" s="21">
        <v>115</v>
      </c>
      <c r="C328" s="16" t="s">
        <v>12</v>
      </c>
      <c r="D328" s="21">
        <v>1958</v>
      </c>
    </row>
    <row r="329" spans="1:4">
      <c r="A329" s="17" t="s">
        <v>9</v>
      </c>
      <c r="B329" s="22">
        <v>115</v>
      </c>
      <c r="C329" s="17" t="s">
        <v>17</v>
      </c>
      <c r="D329" s="22">
        <v>1946</v>
      </c>
    </row>
    <row r="330" spans="1:4">
      <c r="A330" s="16" t="s">
        <v>9</v>
      </c>
      <c r="B330" s="21">
        <v>115</v>
      </c>
      <c r="C330" s="16" t="s">
        <v>17</v>
      </c>
      <c r="D330" s="21">
        <v>1992</v>
      </c>
    </row>
    <row r="331" spans="1:4">
      <c r="A331" s="16" t="s">
        <v>9</v>
      </c>
      <c r="B331" s="21">
        <v>115</v>
      </c>
      <c r="C331" s="16" t="s">
        <v>12</v>
      </c>
      <c r="D331" s="21">
        <v>1994</v>
      </c>
    </row>
    <row r="332" spans="1:4">
      <c r="A332" s="17" t="s">
        <v>9</v>
      </c>
      <c r="B332" s="22">
        <v>115</v>
      </c>
      <c r="C332" s="17" t="s">
        <v>17</v>
      </c>
      <c r="D332" s="22">
        <v>1953</v>
      </c>
    </row>
    <row r="333" spans="1:4">
      <c r="A333" s="16" t="s">
        <v>9</v>
      </c>
      <c r="B333" s="21">
        <v>115</v>
      </c>
      <c r="C333" s="16" t="s">
        <v>12</v>
      </c>
      <c r="D333" s="21">
        <v>1941</v>
      </c>
    </row>
    <row r="334" spans="1:4">
      <c r="A334" s="16" t="s">
        <v>9</v>
      </c>
      <c r="B334" s="21">
        <v>115</v>
      </c>
      <c r="C334" s="16" t="s">
        <v>12</v>
      </c>
      <c r="D334" s="21">
        <v>1942</v>
      </c>
    </row>
    <row r="335" spans="1:4">
      <c r="A335" s="16" t="s">
        <v>9</v>
      </c>
      <c r="B335" s="21">
        <v>115</v>
      </c>
      <c r="C335" s="16" t="s">
        <v>17</v>
      </c>
      <c r="D335" s="21">
        <v>1967</v>
      </c>
    </row>
    <row r="336" spans="1:4">
      <c r="A336" s="17" t="s">
        <v>9</v>
      </c>
      <c r="B336" s="22">
        <v>115</v>
      </c>
      <c r="C336" s="17" t="s">
        <v>17</v>
      </c>
      <c r="D336" s="22">
        <v>1962</v>
      </c>
    </row>
    <row r="337" spans="1:4">
      <c r="A337" s="16" t="s">
        <v>9</v>
      </c>
      <c r="B337" s="21">
        <v>115</v>
      </c>
      <c r="C337" s="16" t="s">
        <v>17</v>
      </c>
      <c r="D337" s="21">
        <v>1950</v>
      </c>
    </row>
    <row r="338" spans="1:4">
      <c r="A338" s="16" t="s">
        <v>9</v>
      </c>
      <c r="B338" s="21">
        <v>115</v>
      </c>
      <c r="C338" s="16" t="s">
        <v>17</v>
      </c>
      <c r="D338" s="21">
        <v>1952</v>
      </c>
    </row>
    <row r="339" spans="1:4">
      <c r="A339" s="16" t="s">
        <v>9</v>
      </c>
      <c r="B339" s="21">
        <v>115</v>
      </c>
      <c r="C339" s="16" t="s">
        <v>12</v>
      </c>
      <c r="D339" s="21">
        <v>1967</v>
      </c>
    </row>
    <row r="340" spans="1:4">
      <c r="A340" s="17" t="s">
        <v>9</v>
      </c>
      <c r="B340" s="22">
        <v>115</v>
      </c>
      <c r="C340" s="17" t="s">
        <v>17</v>
      </c>
      <c r="D340" s="22">
        <v>1951</v>
      </c>
    </row>
    <row r="341" spans="1:4">
      <c r="A341" s="16" t="s">
        <v>9</v>
      </c>
      <c r="B341" s="21">
        <v>115</v>
      </c>
      <c r="C341" s="16" t="s">
        <v>17</v>
      </c>
      <c r="D341" s="21">
        <v>1976</v>
      </c>
    </row>
    <row r="342" spans="1:4">
      <c r="A342" s="17" t="s">
        <v>9</v>
      </c>
      <c r="B342" s="22">
        <v>115</v>
      </c>
      <c r="C342" s="17" t="s">
        <v>17</v>
      </c>
      <c r="D342" s="22">
        <v>1983</v>
      </c>
    </row>
    <row r="343" spans="1:4">
      <c r="A343" s="16" t="s">
        <v>9</v>
      </c>
      <c r="B343" s="21">
        <v>115</v>
      </c>
      <c r="C343" s="16" t="s">
        <v>17</v>
      </c>
      <c r="D343" s="21">
        <v>1932</v>
      </c>
    </row>
    <row r="344" spans="1:4">
      <c r="A344" s="16" t="s">
        <v>9</v>
      </c>
      <c r="B344" s="21">
        <v>115</v>
      </c>
      <c r="C344" s="16" t="s">
        <v>17</v>
      </c>
      <c r="D344" s="21">
        <v>1981</v>
      </c>
    </row>
    <row r="345" spans="1:4">
      <c r="A345" s="17" t="s">
        <v>9</v>
      </c>
      <c r="B345" s="22">
        <v>115</v>
      </c>
      <c r="C345" s="17" t="s">
        <v>17</v>
      </c>
      <c r="D345" s="22">
        <v>1922</v>
      </c>
    </row>
    <row r="346" spans="1:4">
      <c r="A346" s="17" t="s">
        <v>9</v>
      </c>
      <c r="B346" s="22">
        <v>115</v>
      </c>
      <c r="C346" s="17" t="s">
        <v>17</v>
      </c>
      <c r="D346" s="22">
        <v>1956</v>
      </c>
    </row>
    <row r="347" spans="1:4">
      <c r="A347" s="16" t="s">
        <v>9</v>
      </c>
      <c r="B347" s="21">
        <v>115</v>
      </c>
      <c r="C347" s="16" t="s">
        <v>12</v>
      </c>
      <c r="D347" s="21">
        <v>1981</v>
      </c>
    </row>
    <row r="348" spans="1:4">
      <c r="A348" s="17" t="s">
        <v>9</v>
      </c>
      <c r="B348" s="22">
        <v>115</v>
      </c>
      <c r="C348" s="17" t="s">
        <v>12</v>
      </c>
      <c r="D348" s="22">
        <v>1983</v>
      </c>
    </row>
    <row r="349" spans="1:4">
      <c r="A349" s="16" t="s">
        <v>9</v>
      </c>
      <c r="B349" s="21">
        <v>115</v>
      </c>
      <c r="C349" s="16" t="s">
        <v>12</v>
      </c>
      <c r="D349" s="21">
        <v>1945</v>
      </c>
    </row>
    <row r="350" spans="1:4">
      <c r="A350" s="16" t="s">
        <v>9</v>
      </c>
      <c r="B350" s="21">
        <v>115</v>
      </c>
      <c r="C350" s="16" t="s">
        <v>12</v>
      </c>
      <c r="D350" s="21">
        <v>2001</v>
      </c>
    </row>
    <row r="351" spans="1:4">
      <c r="A351" s="17" t="s">
        <v>9</v>
      </c>
      <c r="B351" s="22">
        <v>115</v>
      </c>
      <c r="C351" s="17" t="s">
        <v>17</v>
      </c>
      <c r="D351" s="22">
        <v>1936</v>
      </c>
    </row>
    <row r="352" spans="1:4">
      <c r="A352" s="17" t="s">
        <v>9</v>
      </c>
      <c r="B352" s="22">
        <v>115</v>
      </c>
      <c r="C352" s="17" t="s">
        <v>17</v>
      </c>
      <c r="D352" s="22">
        <v>1986</v>
      </c>
    </row>
    <row r="353" spans="1:4">
      <c r="A353" s="16" t="s">
        <v>9</v>
      </c>
      <c r="B353" s="21">
        <v>115</v>
      </c>
      <c r="C353" s="16" t="s">
        <v>17</v>
      </c>
      <c r="D353" s="21">
        <v>1941</v>
      </c>
    </row>
    <row r="354" spans="1:4">
      <c r="A354" s="17" t="s">
        <v>9</v>
      </c>
      <c r="B354" s="22">
        <v>115</v>
      </c>
      <c r="C354" s="17" t="s">
        <v>17</v>
      </c>
      <c r="D354" s="22">
        <v>1974</v>
      </c>
    </row>
    <row r="355" spans="1:4">
      <c r="A355" s="16" t="s">
        <v>9</v>
      </c>
      <c r="B355" s="21">
        <v>115</v>
      </c>
      <c r="C355" s="16" t="s">
        <v>17</v>
      </c>
      <c r="D355" s="21">
        <v>1949</v>
      </c>
    </row>
    <row r="356" spans="1:4">
      <c r="A356" s="17" t="s">
        <v>9</v>
      </c>
      <c r="B356" s="22">
        <v>115</v>
      </c>
      <c r="C356" s="17" t="s">
        <v>17</v>
      </c>
      <c r="D356" s="22">
        <v>1975</v>
      </c>
    </row>
    <row r="357" spans="1:4">
      <c r="A357" s="17" t="s">
        <v>9</v>
      </c>
      <c r="B357" s="22">
        <v>115</v>
      </c>
      <c r="C357" s="17" t="s">
        <v>17</v>
      </c>
      <c r="D357" s="22">
        <v>1970</v>
      </c>
    </row>
    <row r="358" spans="1:4">
      <c r="A358" s="16" t="s">
        <v>9</v>
      </c>
      <c r="B358" s="21">
        <v>115</v>
      </c>
      <c r="C358" s="16" t="s">
        <v>12</v>
      </c>
      <c r="D358" s="21">
        <v>1949</v>
      </c>
    </row>
    <row r="359" spans="1:4">
      <c r="A359" s="16" t="s">
        <v>9</v>
      </c>
      <c r="B359" s="21">
        <v>115</v>
      </c>
      <c r="C359" s="16" t="s">
        <v>17</v>
      </c>
      <c r="D359" s="21">
        <v>1955</v>
      </c>
    </row>
    <row r="360" spans="1:4">
      <c r="A360" s="16" t="s">
        <v>9</v>
      </c>
      <c r="B360" s="21">
        <v>115</v>
      </c>
      <c r="C360" s="16" t="s">
        <v>12</v>
      </c>
      <c r="D360" s="21">
        <v>1918</v>
      </c>
    </row>
    <row r="361" spans="1:4">
      <c r="A361" s="16" t="s">
        <v>9</v>
      </c>
      <c r="B361" s="21">
        <v>115</v>
      </c>
      <c r="C361" s="16" t="s">
        <v>12</v>
      </c>
      <c r="D361" s="21">
        <v>1986</v>
      </c>
    </row>
    <row r="362" spans="1:4">
      <c r="A362" s="17" t="s">
        <v>9</v>
      </c>
      <c r="B362" s="22">
        <v>115</v>
      </c>
      <c r="C362" s="17" t="s">
        <v>17</v>
      </c>
      <c r="D362" s="22">
        <v>1960</v>
      </c>
    </row>
    <row r="363" spans="1:4">
      <c r="A363" s="16" t="s">
        <v>9</v>
      </c>
      <c r="B363" s="21">
        <v>115</v>
      </c>
      <c r="C363" s="16" t="s">
        <v>17</v>
      </c>
      <c r="D363" s="21">
        <v>1971</v>
      </c>
    </row>
    <row r="364" spans="1:4">
      <c r="A364" s="17" t="s">
        <v>9</v>
      </c>
      <c r="B364" s="22">
        <v>115</v>
      </c>
      <c r="C364" s="17" t="s">
        <v>12</v>
      </c>
      <c r="D364" s="22">
        <v>1956</v>
      </c>
    </row>
    <row r="365" spans="1:4">
      <c r="A365" s="17" t="s">
        <v>9</v>
      </c>
      <c r="B365" s="22">
        <v>115</v>
      </c>
      <c r="C365" s="17" t="s">
        <v>17</v>
      </c>
      <c r="D365" s="22">
        <v>1931</v>
      </c>
    </row>
    <row r="366" spans="1:4">
      <c r="A366" s="16" t="s">
        <v>9</v>
      </c>
      <c r="B366" s="21">
        <v>115</v>
      </c>
      <c r="C366" s="16" t="s">
        <v>17</v>
      </c>
      <c r="D366" s="21">
        <v>1948</v>
      </c>
    </row>
    <row r="367" spans="1:4">
      <c r="A367" s="16" t="s">
        <v>9</v>
      </c>
      <c r="B367" s="21">
        <v>115</v>
      </c>
      <c r="C367" s="16" t="s">
        <v>17</v>
      </c>
      <c r="D367" s="21">
        <v>1935</v>
      </c>
    </row>
    <row r="368" spans="1:4">
      <c r="A368" s="16" t="s">
        <v>9</v>
      </c>
      <c r="B368" s="21">
        <v>115</v>
      </c>
      <c r="C368" s="16" t="s">
        <v>12</v>
      </c>
      <c r="D368" s="21">
        <v>1940</v>
      </c>
    </row>
    <row r="369" spans="1:4">
      <c r="A369" s="17" t="s">
        <v>9</v>
      </c>
      <c r="B369" s="22">
        <v>115</v>
      </c>
      <c r="C369" s="17" t="s">
        <v>12</v>
      </c>
      <c r="D369" s="22">
        <v>1937</v>
      </c>
    </row>
    <row r="370" spans="1:4">
      <c r="A370" s="16" t="s">
        <v>9</v>
      </c>
      <c r="B370" s="21">
        <v>115</v>
      </c>
      <c r="C370" s="16" t="s">
        <v>17</v>
      </c>
      <c r="D370" s="21">
        <v>1969</v>
      </c>
    </row>
    <row r="371" spans="1:4">
      <c r="A371" s="17" t="s">
        <v>9</v>
      </c>
      <c r="B371" s="22">
        <v>115</v>
      </c>
      <c r="C371" s="17" t="s">
        <v>17</v>
      </c>
      <c r="D371" s="22">
        <v>1968</v>
      </c>
    </row>
    <row r="372" spans="1:4">
      <c r="A372" s="16" t="s">
        <v>9</v>
      </c>
      <c r="B372" s="21">
        <v>115</v>
      </c>
      <c r="C372" s="16" t="s">
        <v>12</v>
      </c>
      <c r="D372" s="21">
        <v>1947</v>
      </c>
    </row>
    <row r="373" spans="1:4">
      <c r="A373" s="16" t="s">
        <v>9</v>
      </c>
      <c r="B373" s="21">
        <v>115</v>
      </c>
      <c r="C373" s="16" t="s">
        <v>17</v>
      </c>
      <c r="D373" s="21">
        <v>1973</v>
      </c>
    </row>
    <row r="374" spans="1:4">
      <c r="A374" s="17" t="s">
        <v>9</v>
      </c>
      <c r="B374" s="22">
        <v>115</v>
      </c>
      <c r="C374" s="17" t="s">
        <v>17</v>
      </c>
      <c r="D374" s="22">
        <v>1943</v>
      </c>
    </row>
    <row r="375" spans="1:4">
      <c r="A375" s="16" t="s">
        <v>9</v>
      </c>
      <c r="B375" s="21">
        <v>115</v>
      </c>
      <c r="C375" s="16" t="s">
        <v>12</v>
      </c>
      <c r="D375" s="21">
        <v>1948</v>
      </c>
    </row>
    <row r="376" spans="1:4">
      <c r="A376" s="17" t="s">
        <v>9</v>
      </c>
      <c r="B376" s="22">
        <v>115</v>
      </c>
      <c r="C376" s="17" t="s">
        <v>17</v>
      </c>
      <c r="D376" s="22">
        <v>1989</v>
      </c>
    </row>
    <row r="377" spans="1:4">
      <c r="A377" s="16" t="s">
        <v>9</v>
      </c>
      <c r="B377" s="21">
        <v>115</v>
      </c>
      <c r="C377" s="16" t="s">
        <v>17</v>
      </c>
      <c r="D377" s="21">
        <v>1963</v>
      </c>
    </row>
    <row r="378" spans="1:4">
      <c r="A378" s="17" t="s">
        <v>9</v>
      </c>
      <c r="B378" s="22">
        <v>115</v>
      </c>
      <c r="C378" s="17" t="s">
        <v>12</v>
      </c>
      <c r="D378" s="22">
        <v>1966</v>
      </c>
    </row>
    <row r="379" spans="1:4">
      <c r="A379" s="17" t="s">
        <v>9</v>
      </c>
      <c r="B379" s="22">
        <v>115</v>
      </c>
      <c r="C379" s="17" t="s">
        <v>12</v>
      </c>
      <c r="D379" s="22">
        <v>1979</v>
      </c>
    </row>
    <row r="380" spans="1:4">
      <c r="A380" s="17" t="s">
        <v>9</v>
      </c>
      <c r="B380" s="22">
        <v>115</v>
      </c>
      <c r="C380" s="17" t="s">
        <v>12</v>
      </c>
      <c r="D380" s="22">
        <v>1976</v>
      </c>
    </row>
    <row r="381" spans="1:4">
      <c r="A381" s="16" t="s">
        <v>9</v>
      </c>
      <c r="B381" s="21">
        <v>115</v>
      </c>
      <c r="C381" s="16" t="s">
        <v>12</v>
      </c>
      <c r="D381" s="21">
        <v>1982</v>
      </c>
    </row>
    <row r="382" spans="1:4">
      <c r="A382" s="16" t="s">
        <v>9</v>
      </c>
      <c r="B382" s="21">
        <v>115</v>
      </c>
      <c r="C382" s="16" t="s">
        <v>17</v>
      </c>
      <c r="D382" s="21">
        <v>1966</v>
      </c>
    </row>
    <row r="383" spans="1:4">
      <c r="A383" s="16" t="s">
        <v>9</v>
      </c>
      <c r="B383" s="21">
        <v>115</v>
      </c>
      <c r="C383" s="16" t="s">
        <v>12</v>
      </c>
      <c r="D383" s="21">
        <v>1951</v>
      </c>
    </row>
    <row r="384" spans="1:4">
      <c r="A384" s="17" t="s">
        <v>9</v>
      </c>
      <c r="B384" s="22">
        <v>115</v>
      </c>
      <c r="C384" s="17" t="s">
        <v>12</v>
      </c>
      <c r="D384" s="22">
        <v>1924</v>
      </c>
    </row>
    <row r="385" spans="1:4">
      <c r="A385" s="16" t="s">
        <v>9</v>
      </c>
      <c r="B385" s="21">
        <v>115</v>
      </c>
      <c r="C385" s="16" t="s">
        <v>12</v>
      </c>
      <c r="D385" s="21">
        <v>1955</v>
      </c>
    </row>
    <row r="386" spans="1:4">
      <c r="A386" s="17" t="s">
        <v>9</v>
      </c>
      <c r="B386" s="22">
        <v>115</v>
      </c>
      <c r="C386" s="17" t="s">
        <v>12</v>
      </c>
      <c r="D386" s="22">
        <v>1929</v>
      </c>
    </row>
    <row r="387" spans="1:4">
      <c r="A387" s="17" t="s">
        <v>9</v>
      </c>
      <c r="B387" s="22">
        <v>115</v>
      </c>
      <c r="C387" s="17" t="s">
        <v>17</v>
      </c>
      <c r="D387" s="22">
        <v>1926</v>
      </c>
    </row>
    <row r="388" spans="1:4">
      <c r="A388" s="16" t="s">
        <v>9</v>
      </c>
      <c r="B388" s="21">
        <v>115</v>
      </c>
      <c r="C388" s="16" t="s">
        <v>12</v>
      </c>
      <c r="D388" s="21">
        <v>1959</v>
      </c>
    </row>
    <row r="389" spans="1:4">
      <c r="A389" s="16" t="s">
        <v>9</v>
      </c>
      <c r="B389" s="21">
        <v>115</v>
      </c>
      <c r="C389" s="16" t="s">
        <v>12</v>
      </c>
      <c r="D389" s="21">
        <v>1963</v>
      </c>
    </row>
    <row r="390" spans="1:4">
      <c r="A390" s="16" t="s">
        <v>9</v>
      </c>
      <c r="B390" s="21">
        <v>115</v>
      </c>
      <c r="C390" s="16" t="s">
        <v>12</v>
      </c>
      <c r="D390" s="21">
        <v>1936</v>
      </c>
    </row>
    <row r="391" spans="1:4">
      <c r="A391" s="17" t="s">
        <v>9</v>
      </c>
      <c r="B391" s="22">
        <v>115</v>
      </c>
      <c r="C391" s="17" t="s">
        <v>12</v>
      </c>
      <c r="D391" s="22">
        <v>1927</v>
      </c>
    </row>
    <row r="392" spans="1:4">
      <c r="A392" s="17" t="s">
        <v>9</v>
      </c>
      <c r="B392" s="22">
        <v>115</v>
      </c>
      <c r="C392" s="17" t="s">
        <v>17</v>
      </c>
      <c r="D392" s="22">
        <v>1924</v>
      </c>
    </row>
    <row r="393" spans="1:4">
      <c r="A393" s="17" t="s">
        <v>9</v>
      </c>
      <c r="B393" s="22">
        <v>115</v>
      </c>
      <c r="C393" s="17" t="s">
        <v>12</v>
      </c>
      <c r="D393" s="22">
        <v>1928</v>
      </c>
    </row>
    <row r="394" spans="1:4">
      <c r="A394" s="16" t="s">
        <v>9</v>
      </c>
      <c r="B394" s="21">
        <v>115</v>
      </c>
      <c r="C394" s="16" t="s">
        <v>17</v>
      </c>
      <c r="D394" s="21">
        <v>1957</v>
      </c>
    </row>
    <row r="395" spans="1:4">
      <c r="A395" s="17" t="s">
        <v>9</v>
      </c>
      <c r="B395" s="22">
        <v>115</v>
      </c>
      <c r="C395" s="17" t="s">
        <v>17</v>
      </c>
      <c r="D395" s="22">
        <v>1921</v>
      </c>
    </row>
    <row r="396" spans="1:4">
      <c r="A396" s="17" t="s">
        <v>9</v>
      </c>
      <c r="B396" s="22">
        <v>115</v>
      </c>
      <c r="C396" s="17" t="s">
        <v>12</v>
      </c>
      <c r="D396" s="22">
        <v>1957</v>
      </c>
    </row>
    <row r="397" spans="1:4">
      <c r="A397" s="16" t="s">
        <v>9</v>
      </c>
      <c r="B397" s="21">
        <v>115</v>
      </c>
      <c r="C397" s="16" t="s">
        <v>12</v>
      </c>
      <c r="D397" s="21">
        <v>1999</v>
      </c>
    </row>
    <row r="398" spans="1:4">
      <c r="A398" s="17" t="s">
        <v>9</v>
      </c>
      <c r="B398" s="22">
        <v>115</v>
      </c>
      <c r="C398" s="17" t="s">
        <v>12</v>
      </c>
      <c r="D398" s="22">
        <v>1998</v>
      </c>
    </row>
    <row r="399" spans="1:4">
      <c r="A399" s="16" t="s">
        <v>9</v>
      </c>
      <c r="B399" s="21">
        <v>115</v>
      </c>
      <c r="C399" s="16" t="s">
        <v>12</v>
      </c>
      <c r="D399" s="21">
        <v>1939</v>
      </c>
    </row>
    <row r="400" spans="1:4">
      <c r="A400" s="17" t="s">
        <v>9</v>
      </c>
      <c r="B400" s="22">
        <v>115</v>
      </c>
      <c r="C400" s="17" t="s">
        <v>12</v>
      </c>
      <c r="D400" s="22">
        <v>1935</v>
      </c>
    </row>
    <row r="401" spans="1:4">
      <c r="A401" s="17" t="s">
        <v>9</v>
      </c>
      <c r="B401" s="22">
        <v>115</v>
      </c>
      <c r="C401" s="17" t="s">
        <v>12</v>
      </c>
      <c r="D401" s="22">
        <v>1946</v>
      </c>
    </row>
    <row r="402" spans="1:4">
      <c r="A402" s="17" t="s">
        <v>9</v>
      </c>
      <c r="B402" s="22">
        <v>115</v>
      </c>
      <c r="C402" s="17" t="s">
        <v>17</v>
      </c>
      <c r="D402" s="22">
        <v>1988</v>
      </c>
    </row>
    <row r="403" spans="1:4">
      <c r="A403" s="16" t="s">
        <v>9</v>
      </c>
      <c r="B403" s="21">
        <v>115</v>
      </c>
      <c r="C403" s="16" t="s">
        <v>17</v>
      </c>
      <c r="D403" s="21">
        <v>1979</v>
      </c>
    </row>
    <row r="404" spans="1:4">
      <c r="A404" s="16" t="s">
        <v>9</v>
      </c>
      <c r="B404" s="21">
        <v>115</v>
      </c>
      <c r="C404" s="16" t="s">
        <v>17</v>
      </c>
      <c r="D404" s="21">
        <v>1923</v>
      </c>
    </row>
    <row r="405" spans="1:4">
      <c r="A405" s="16" t="s">
        <v>9</v>
      </c>
      <c r="B405" s="21">
        <v>115</v>
      </c>
      <c r="C405" s="16" t="s">
        <v>17</v>
      </c>
      <c r="D405" s="21">
        <v>1964</v>
      </c>
    </row>
    <row r="406" spans="1:4">
      <c r="A406" s="17" t="s">
        <v>9</v>
      </c>
      <c r="B406" s="22">
        <v>115</v>
      </c>
      <c r="C406" s="17" t="s">
        <v>17</v>
      </c>
      <c r="D406" s="22">
        <v>1978</v>
      </c>
    </row>
    <row r="407" spans="1:4">
      <c r="A407" s="16" t="s">
        <v>9</v>
      </c>
      <c r="B407" s="21">
        <v>115</v>
      </c>
      <c r="C407" s="16" t="s">
        <v>17</v>
      </c>
      <c r="D407" s="21">
        <v>1959</v>
      </c>
    </row>
    <row r="408" spans="1:4">
      <c r="A408" s="17" t="s">
        <v>9</v>
      </c>
      <c r="B408" s="22">
        <v>115</v>
      </c>
      <c r="C408" s="17" t="s">
        <v>12</v>
      </c>
      <c r="D408" s="22">
        <v>1974</v>
      </c>
    </row>
    <row r="409" spans="1:4">
      <c r="A409" s="17" t="s">
        <v>9</v>
      </c>
      <c r="B409" s="22">
        <v>115</v>
      </c>
      <c r="C409" s="17" t="s">
        <v>12</v>
      </c>
      <c r="D409" s="22">
        <v>1970</v>
      </c>
    </row>
    <row r="410" spans="1:4">
      <c r="A410" s="16" t="s">
        <v>9</v>
      </c>
      <c r="B410" s="21">
        <v>115</v>
      </c>
      <c r="C410" s="16" t="s">
        <v>12</v>
      </c>
      <c r="D410" s="21">
        <v>1960</v>
      </c>
    </row>
    <row r="411" spans="1:4">
      <c r="A411" s="16" t="s">
        <v>9</v>
      </c>
      <c r="B411" s="21">
        <v>115</v>
      </c>
      <c r="C411" s="16" t="s">
        <v>17</v>
      </c>
      <c r="D411" s="21">
        <v>1980</v>
      </c>
    </row>
    <row r="412" spans="1:4">
      <c r="A412" s="16" t="s">
        <v>9</v>
      </c>
      <c r="B412" s="21">
        <v>115</v>
      </c>
      <c r="C412" s="16" t="s">
        <v>17</v>
      </c>
      <c r="D412" s="21">
        <v>1929</v>
      </c>
    </row>
    <row r="413" spans="1:4">
      <c r="A413" s="17" t="s">
        <v>9</v>
      </c>
      <c r="B413" s="22">
        <v>115</v>
      </c>
      <c r="C413" s="17" t="s">
        <v>12</v>
      </c>
      <c r="D413" s="22">
        <v>1938</v>
      </c>
    </row>
    <row r="414" spans="1:4">
      <c r="A414" s="17" t="s">
        <v>9</v>
      </c>
      <c r="B414" s="22">
        <v>115</v>
      </c>
      <c r="C414" s="17" t="s">
        <v>17</v>
      </c>
      <c r="D414" s="22">
        <v>1937</v>
      </c>
    </row>
    <row r="415" spans="1:4">
      <c r="A415" s="17" t="s">
        <v>9</v>
      </c>
      <c r="B415" s="22">
        <v>115</v>
      </c>
      <c r="C415" s="17" t="s">
        <v>12</v>
      </c>
      <c r="D415" s="22">
        <v>1933</v>
      </c>
    </row>
    <row r="416" spans="1:4">
      <c r="A416" s="16" t="s">
        <v>9</v>
      </c>
      <c r="B416" s="21">
        <v>115</v>
      </c>
      <c r="C416" s="16" t="s">
        <v>12</v>
      </c>
      <c r="D416" s="21">
        <v>1962</v>
      </c>
    </row>
    <row r="417" spans="1:4">
      <c r="A417" s="16" t="s">
        <v>9</v>
      </c>
      <c r="B417" s="21">
        <v>115</v>
      </c>
      <c r="C417" s="16" t="s">
        <v>17</v>
      </c>
      <c r="D417" s="21">
        <v>1987</v>
      </c>
    </row>
    <row r="418" spans="1:4">
      <c r="A418" s="16" t="s">
        <v>9</v>
      </c>
      <c r="B418" s="21">
        <v>115</v>
      </c>
      <c r="C418" s="16" t="s">
        <v>12</v>
      </c>
      <c r="D418" s="21">
        <v>1922</v>
      </c>
    </row>
    <row r="419" spans="1:4">
      <c r="A419" s="17" t="s">
        <v>9</v>
      </c>
      <c r="B419" s="22">
        <v>115</v>
      </c>
      <c r="C419" s="17" t="s">
        <v>12</v>
      </c>
      <c r="D419" s="22">
        <v>1984</v>
      </c>
    </row>
    <row r="420" spans="1:4">
      <c r="A420" s="17" t="s">
        <v>9</v>
      </c>
      <c r="B420" s="22">
        <v>115</v>
      </c>
      <c r="C420" s="17" t="s">
        <v>17</v>
      </c>
      <c r="D420" s="22">
        <v>1990</v>
      </c>
    </row>
    <row r="421" spans="1:4">
      <c r="A421" s="17" t="s">
        <v>9</v>
      </c>
      <c r="B421" s="22">
        <v>115</v>
      </c>
      <c r="C421" s="17" t="s">
        <v>12</v>
      </c>
      <c r="D421" s="22">
        <v>1930</v>
      </c>
    </row>
    <row r="422" spans="1:4">
      <c r="A422" s="17" t="s">
        <v>9</v>
      </c>
      <c r="B422" s="22">
        <v>115</v>
      </c>
      <c r="C422" s="17" t="s">
        <v>12</v>
      </c>
      <c r="D422" s="22">
        <v>1975</v>
      </c>
    </row>
    <row r="423" spans="1:4">
      <c r="A423" s="16" t="s">
        <v>9</v>
      </c>
      <c r="B423" s="21">
        <v>115</v>
      </c>
      <c r="C423" s="16" t="s">
        <v>12</v>
      </c>
      <c r="D423" s="21">
        <v>1971</v>
      </c>
    </row>
    <row r="424" spans="1:4">
      <c r="A424" s="16" t="s">
        <v>9</v>
      </c>
      <c r="B424" s="21">
        <v>115</v>
      </c>
      <c r="C424" s="16" t="s">
        <v>12</v>
      </c>
      <c r="D424" s="21">
        <v>1988</v>
      </c>
    </row>
    <row r="425" spans="1:4">
      <c r="A425" s="17" t="s">
        <v>9</v>
      </c>
      <c r="B425" s="22">
        <v>115</v>
      </c>
      <c r="C425" s="17" t="s">
        <v>12</v>
      </c>
      <c r="D425" s="22">
        <v>1996</v>
      </c>
    </row>
    <row r="426" spans="1:4">
      <c r="A426" s="17" t="s">
        <v>9</v>
      </c>
      <c r="B426" s="22">
        <v>115</v>
      </c>
      <c r="C426" s="17" t="s">
        <v>17</v>
      </c>
      <c r="D426" s="22">
        <v>1919</v>
      </c>
    </row>
    <row r="427" spans="1:4">
      <c r="A427" s="17" t="s">
        <v>9</v>
      </c>
      <c r="B427" s="22">
        <v>115</v>
      </c>
      <c r="C427" s="17" t="s">
        <v>12</v>
      </c>
      <c r="D427" s="22">
        <v>1997</v>
      </c>
    </row>
    <row r="428" spans="1:4">
      <c r="A428" s="16" t="s">
        <v>9</v>
      </c>
      <c r="B428" s="21">
        <v>116</v>
      </c>
      <c r="C428" s="16" t="s">
        <v>12</v>
      </c>
      <c r="D428" s="21">
        <v>1956</v>
      </c>
    </row>
    <row r="429" spans="1:4">
      <c r="A429" s="17" t="s">
        <v>9</v>
      </c>
      <c r="B429" s="22">
        <v>116</v>
      </c>
      <c r="C429" s="17" t="s">
        <v>12</v>
      </c>
      <c r="D429" s="22">
        <v>1942</v>
      </c>
    </row>
    <row r="430" spans="1:4">
      <c r="A430" s="16" t="s">
        <v>9</v>
      </c>
      <c r="B430" s="21">
        <v>116</v>
      </c>
      <c r="C430" s="16" t="s">
        <v>17</v>
      </c>
      <c r="D430" s="21">
        <v>1958</v>
      </c>
    </row>
    <row r="431" spans="1:4">
      <c r="A431" s="17" t="s">
        <v>9</v>
      </c>
      <c r="B431" s="22">
        <v>116</v>
      </c>
      <c r="C431" s="17" t="s">
        <v>17</v>
      </c>
      <c r="D431" s="22">
        <v>1962</v>
      </c>
    </row>
    <row r="432" spans="1:4">
      <c r="A432" s="16" t="s">
        <v>9</v>
      </c>
      <c r="B432" s="21">
        <v>116</v>
      </c>
      <c r="C432" s="16" t="s">
        <v>12</v>
      </c>
      <c r="D432" s="21">
        <v>1971</v>
      </c>
    </row>
    <row r="433" spans="1:4">
      <c r="A433" s="17" t="s">
        <v>9</v>
      </c>
      <c r="B433" s="22">
        <v>116</v>
      </c>
      <c r="C433" s="17" t="s">
        <v>12</v>
      </c>
      <c r="D433" s="22">
        <v>1940</v>
      </c>
    </row>
    <row r="434" spans="1:4">
      <c r="A434" s="16" t="s">
        <v>9</v>
      </c>
      <c r="B434" s="21">
        <v>116</v>
      </c>
      <c r="C434" s="16" t="s">
        <v>12</v>
      </c>
      <c r="D434" s="21">
        <v>1998</v>
      </c>
    </row>
    <row r="435" spans="1:4">
      <c r="A435" s="17" t="s">
        <v>9</v>
      </c>
      <c r="B435" s="22">
        <v>116</v>
      </c>
      <c r="C435" s="17" t="s">
        <v>17</v>
      </c>
      <c r="D435" s="22">
        <v>1978</v>
      </c>
    </row>
    <row r="436" spans="1:4">
      <c r="A436" s="16" t="s">
        <v>9</v>
      </c>
      <c r="B436" s="21">
        <v>116</v>
      </c>
      <c r="C436" s="16" t="s">
        <v>17</v>
      </c>
      <c r="D436" s="21">
        <v>1983</v>
      </c>
    </row>
    <row r="437" spans="1:4">
      <c r="A437" s="17" t="s">
        <v>9</v>
      </c>
      <c r="B437" s="22">
        <v>116</v>
      </c>
      <c r="C437" s="17" t="s">
        <v>12</v>
      </c>
      <c r="D437" s="22">
        <v>1937</v>
      </c>
    </row>
    <row r="438" spans="1:4">
      <c r="A438" s="17" t="s">
        <v>9</v>
      </c>
      <c r="B438" s="22">
        <v>116</v>
      </c>
      <c r="C438" s="17" t="s">
        <v>17</v>
      </c>
      <c r="D438" s="22">
        <v>1954</v>
      </c>
    </row>
    <row r="439" spans="1:4">
      <c r="A439" s="16" t="s">
        <v>9</v>
      </c>
      <c r="B439" s="21">
        <v>116</v>
      </c>
      <c r="C439" s="16" t="s">
        <v>17</v>
      </c>
      <c r="D439" s="21">
        <v>1977</v>
      </c>
    </row>
    <row r="440" spans="1:4">
      <c r="A440" s="17" t="s">
        <v>9</v>
      </c>
      <c r="B440" s="22">
        <v>116</v>
      </c>
      <c r="C440" s="17" t="s">
        <v>17</v>
      </c>
      <c r="D440" s="22">
        <v>1956</v>
      </c>
    </row>
    <row r="441" spans="1:4">
      <c r="A441" s="16" t="s">
        <v>9</v>
      </c>
      <c r="B441" s="21">
        <v>116</v>
      </c>
      <c r="C441" s="16" t="s">
        <v>17</v>
      </c>
      <c r="D441" s="21">
        <v>2000</v>
      </c>
    </row>
    <row r="442" spans="1:4">
      <c r="A442" s="16" t="s">
        <v>9</v>
      </c>
      <c r="B442" s="21">
        <v>116</v>
      </c>
      <c r="C442" s="16" t="s">
        <v>12</v>
      </c>
      <c r="D442" s="21">
        <v>1953</v>
      </c>
    </row>
    <row r="443" spans="1:4">
      <c r="A443" s="17" t="s">
        <v>9</v>
      </c>
      <c r="B443" s="22">
        <v>116</v>
      </c>
      <c r="C443" s="17" t="s">
        <v>12</v>
      </c>
      <c r="D443" s="22">
        <v>1965</v>
      </c>
    </row>
    <row r="444" spans="1:4">
      <c r="A444" s="17" t="s">
        <v>9</v>
      </c>
      <c r="B444" s="22">
        <v>116</v>
      </c>
      <c r="C444" s="17" t="s">
        <v>17</v>
      </c>
      <c r="D444" s="22">
        <v>1971</v>
      </c>
    </row>
    <row r="445" spans="1:4">
      <c r="A445" s="16" t="s">
        <v>9</v>
      </c>
      <c r="B445" s="21">
        <v>116</v>
      </c>
      <c r="C445" s="16" t="s">
        <v>12</v>
      </c>
      <c r="D445" s="21">
        <v>1948</v>
      </c>
    </row>
    <row r="446" spans="1:4">
      <c r="A446" s="17" t="s">
        <v>9</v>
      </c>
      <c r="B446" s="22">
        <v>116</v>
      </c>
      <c r="C446" s="17" t="s">
        <v>17</v>
      </c>
      <c r="D446" s="22">
        <v>1937</v>
      </c>
    </row>
    <row r="447" spans="1:4">
      <c r="A447" s="16" t="s">
        <v>9</v>
      </c>
      <c r="B447" s="21">
        <v>116</v>
      </c>
      <c r="C447" s="16" t="s">
        <v>17</v>
      </c>
      <c r="D447" s="21">
        <v>1955</v>
      </c>
    </row>
    <row r="448" spans="1:4">
      <c r="A448" s="17" t="s">
        <v>9</v>
      </c>
      <c r="B448" s="22">
        <v>116</v>
      </c>
      <c r="C448" s="17" t="s">
        <v>12</v>
      </c>
      <c r="D448" s="22">
        <v>1955</v>
      </c>
    </row>
    <row r="449" spans="1:4">
      <c r="A449" s="16" t="s">
        <v>9</v>
      </c>
      <c r="B449" s="21">
        <v>116</v>
      </c>
      <c r="C449" s="16" t="s">
        <v>12</v>
      </c>
      <c r="D449" s="21">
        <v>1969</v>
      </c>
    </row>
    <row r="450" spans="1:4">
      <c r="A450" s="16" t="s">
        <v>9</v>
      </c>
      <c r="B450" s="21">
        <v>116</v>
      </c>
      <c r="C450" s="16" t="s">
        <v>17</v>
      </c>
      <c r="D450" s="21">
        <v>1946</v>
      </c>
    </row>
    <row r="451" spans="1:4">
      <c r="A451" s="17" t="s">
        <v>9</v>
      </c>
      <c r="B451" s="22">
        <v>116</v>
      </c>
      <c r="C451" s="17" t="s">
        <v>12</v>
      </c>
      <c r="D451" s="22">
        <v>1972</v>
      </c>
    </row>
    <row r="452" spans="1:4">
      <c r="A452" s="16" t="s">
        <v>9</v>
      </c>
      <c r="B452" s="21">
        <v>116</v>
      </c>
      <c r="C452" s="16" t="s">
        <v>17</v>
      </c>
      <c r="D452" s="21">
        <v>1953</v>
      </c>
    </row>
    <row r="453" spans="1:4">
      <c r="A453" s="17" t="s">
        <v>9</v>
      </c>
      <c r="B453" s="22">
        <v>116</v>
      </c>
      <c r="C453" s="17" t="s">
        <v>12</v>
      </c>
      <c r="D453" s="22">
        <v>1961</v>
      </c>
    </row>
    <row r="454" spans="1:4">
      <c r="A454" s="16" t="s">
        <v>9</v>
      </c>
      <c r="B454" s="21">
        <v>116</v>
      </c>
      <c r="C454" s="16" t="s">
        <v>17</v>
      </c>
      <c r="D454" s="21">
        <v>1966</v>
      </c>
    </row>
    <row r="455" spans="1:4">
      <c r="A455" s="17" t="s">
        <v>9</v>
      </c>
      <c r="B455" s="22">
        <v>116</v>
      </c>
      <c r="C455" s="17" t="s">
        <v>12</v>
      </c>
      <c r="D455" s="22">
        <v>1963</v>
      </c>
    </row>
    <row r="456" spans="1:4">
      <c r="A456" s="16" t="s">
        <v>9</v>
      </c>
      <c r="B456" s="21">
        <v>116</v>
      </c>
      <c r="C456" s="16" t="s">
        <v>12</v>
      </c>
      <c r="D456" s="21">
        <v>1989</v>
      </c>
    </row>
    <row r="457" spans="1:4">
      <c r="A457" s="16" t="s">
        <v>9</v>
      </c>
      <c r="B457" s="21">
        <v>116</v>
      </c>
      <c r="C457" s="16" t="s">
        <v>12</v>
      </c>
      <c r="D457" s="21">
        <v>1966</v>
      </c>
    </row>
    <row r="458" spans="1:4">
      <c r="A458" s="17" t="s">
        <v>9</v>
      </c>
      <c r="B458" s="22">
        <v>116</v>
      </c>
      <c r="C458" s="17" t="s">
        <v>17</v>
      </c>
      <c r="D458" s="22">
        <v>1943</v>
      </c>
    </row>
    <row r="459" spans="1:4">
      <c r="A459" s="16" t="s">
        <v>9</v>
      </c>
      <c r="B459" s="21">
        <v>116</v>
      </c>
      <c r="C459" s="16" t="s">
        <v>12</v>
      </c>
      <c r="D459" s="21">
        <v>1990</v>
      </c>
    </row>
    <row r="460" spans="1:4">
      <c r="A460" s="16" t="s">
        <v>9</v>
      </c>
      <c r="B460" s="21">
        <v>116</v>
      </c>
      <c r="C460" s="16" t="s">
        <v>17</v>
      </c>
      <c r="D460" s="21">
        <v>1935</v>
      </c>
    </row>
    <row r="461" spans="1:4">
      <c r="A461" s="17" t="s">
        <v>9</v>
      </c>
      <c r="B461" s="22">
        <v>116</v>
      </c>
      <c r="C461" s="17" t="s">
        <v>12</v>
      </c>
      <c r="D461" s="22">
        <v>1945</v>
      </c>
    </row>
    <row r="462" spans="1:4">
      <c r="A462" s="17" t="s">
        <v>9</v>
      </c>
      <c r="B462" s="22">
        <v>116</v>
      </c>
      <c r="C462" s="17" t="s">
        <v>17</v>
      </c>
      <c r="D462" s="22">
        <v>1942</v>
      </c>
    </row>
    <row r="463" spans="1:4">
      <c r="A463" s="17" t="s">
        <v>9</v>
      </c>
      <c r="B463" s="22">
        <v>116</v>
      </c>
      <c r="C463" s="17" t="s">
        <v>17</v>
      </c>
      <c r="D463" s="22">
        <v>1951</v>
      </c>
    </row>
    <row r="464" spans="1:4">
      <c r="A464" s="16" t="s">
        <v>9</v>
      </c>
      <c r="B464" s="21">
        <v>116</v>
      </c>
      <c r="C464" s="16" t="s">
        <v>17</v>
      </c>
      <c r="D464" s="21">
        <v>1939</v>
      </c>
    </row>
    <row r="465" spans="1:4">
      <c r="A465" s="16" t="s">
        <v>9</v>
      </c>
      <c r="B465" s="21">
        <v>116</v>
      </c>
      <c r="C465" s="16" t="s">
        <v>17</v>
      </c>
      <c r="D465" s="21">
        <v>1990</v>
      </c>
    </row>
    <row r="466" spans="1:4">
      <c r="A466" s="17" t="s">
        <v>9</v>
      </c>
      <c r="B466" s="22">
        <v>116</v>
      </c>
      <c r="C466" s="17" t="s">
        <v>12</v>
      </c>
      <c r="D466" s="22">
        <v>1958</v>
      </c>
    </row>
    <row r="467" spans="1:4">
      <c r="A467" s="17" t="s">
        <v>9</v>
      </c>
      <c r="B467" s="22">
        <v>116</v>
      </c>
      <c r="C467" s="17" t="s">
        <v>17</v>
      </c>
      <c r="D467" s="22">
        <v>1947</v>
      </c>
    </row>
    <row r="468" spans="1:4">
      <c r="A468" s="16" t="s">
        <v>9</v>
      </c>
      <c r="B468" s="21">
        <v>116</v>
      </c>
      <c r="C468" s="16" t="s">
        <v>12</v>
      </c>
      <c r="D468" s="21">
        <v>1952</v>
      </c>
    </row>
    <row r="469" spans="1:4">
      <c r="A469" s="17" t="s">
        <v>9</v>
      </c>
      <c r="B469" s="22">
        <v>116</v>
      </c>
      <c r="C469" s="17" t="s">
        <v>12</v>
      </c>
      <c r="D469" s="22">
        <v>1957</v>
      </c>
    </row>
    <row r="470" spans="1:4">
      <c r="A470" s="16" t="s">
        <v>9</v>
      </c>
      <c r="B470" s="21">
        <v>116</v>
      </c>
      <c r="C470" s="16" t="s">
        <v>12</v>
      </c>
      <c r="D470" s="21">
        <v>1949</v>
      </c>
    </row>
    <row r="471" spans="1:4">
      <c r="A471" s="16" t="s">
        <v>9</v>
      </c>
      <c r="B471" s="21">
        <v>116</v>
      </c>
      <c r="C471" s="16" t="s">
        <v>17</v>
      </c>
      <c r="D471" s="21">
        <v>1959</v>
      </c>
    </row>
    <row r="472" spans="1:4">
      <c r="A472" s="17" t="s">
        <v>9</v>
      </c>
      <c r="B472" s="22">
        <v>116</v>
      </c>
      <c r="C472" s="17" t="s">
        <v>12</v>
      </c>
      <c r="D472" s="22">
        <v>1977</v>
      </c>
    </row>
    <row r="473" spans="1:4">
      <c r="A473" s="16" t="s">
        <v>9</v>
      </c>
      <c r="B473" s="21">
        <v>116</v>
      </c>
      <c r="C473" s="16" t="s">
        <v>12</v>
      </c>
      <c r="D473" s="21">
        <v>1954</v>
      </c>
    </row>
    <row r="474" spans="1:4">
      <c r="A474" s="17" t="s">
        <v>9</v>
      </c>
      <c r="B474" s="22">
        <v>116</v>
      </c>
      <c r="C474" s="17" t="s">
        <v>17</v>
      </c>
      <c r="D474" s="22">
        <v>1949</v>
      </c>
    </row>
    <row r="475" spans="1:4">
      <c r="A475" s="17" t="s">
        <v>9</v>
      </c>
      <c r="B475" s="22">
        <v>116</v>
      </c>
      <c r="C475" s="17" t="s">
        <v>12</v>
      </c>
      <c r="D475" s="22">
        <v>1959</v>
      </c>
    </row>
    <row r="476" spans="1:4">
      <c r="A476" s="16" t="s">
        <v>9</v>
      </c>
      <c r="B476" s="21">
        <v>116</v>
      </c>
      <c r="C476" s="16" t="s">
        <v>17</v>
      </c>
      <c r="D476" s="21">
        <v>1988</v>
      </c>
    </row>
    <row r="477" spans="1:4">
      <c r="A477" s="16" t="s">
        <v>9</v>
      </c>
      <c r="B477" s="21">
        <v>116</v>
      </c>
      <c r="C477" s="16" t="s">
        <v>12</v>
      </c>
      <c r="D477" s="21">
        <v>1976</v>
      </c>
    </row>
    <row r="478" spans="1:4">
      <c r="A478" s="16" t="s">
        <v>9</v>
      </c>
      <c r="B478" s="21">
        <v>116</v>
      </c>
      <c r="C478" s="16" t="s">
        <v>17</v>
      </c>
      <c r="D478" s="21">
        <v>1934</v>
      </c>
    </row>
    <row r="479" spans="1:4">
      <c r="A479" s="16" t="s">
        <v>9</v>
      </c>
      <c r="B479" s="21">
        <v>116</v>
      </c>
      <c r="C479" s="16" t="s">
        <v>12</v>
      </c>
      <c r="D479" s="21">
        <v>1982</v>
      </c>
    </row>
    <row r="480" spans="1:4">
      <c r="A480" s="17" t="s">
        <v>9</v>
      </c>
      <c r="B480" s="22">
        <v>116</v>
      </c>
      <c r="C480" s="17" t="s">
        <v>17</v>
      </c>
      <c r="D480" s="22">
        <v>1923</v>
      </c>
    </row>
    <row r="481" spans="1:4">
      <c r="A481" s="16" t="s">
        <v>9</v>
      </c>
      <c r="B481" s="21">
        <v>116</v>
      </c>
      <c r="C481" s="16" t="s">
        <v>17</v>
      </c>
      <c r="D481" s="21">
        <v>1994</v>
      </c>
    </row>
    <row r="482" spans="1:4">
      <c r="A482" s="17" t="s">
        <v>9</v>
      </c>
      <c r="B482" s="22">
        <v>116</v>
      </c>
      <c r="C482" s="17" t="s">
        <v>12</v>
      </c>
      <c r="D482" s="22">
        <v>1962</v>
      </c>
    </row>
    <row r="483" spans="1:4">
      <c r="A483" s="17" t="s">
        <v>9</v>
      </c>
      <c r="B483" s="22">
        <v>116</v>
      </c>
      <c r="C483" s="17" t="s">
        <v>12</v>
      </c>
      <c r="D483" s="22">
        <v>1984</v>
      </c>
    </row>
    <row r="484" spans="1:4">
      <c r="A484" s="16" t="s">
        <v>9</v>
      </c>
      <c r="B484" s="21">
        <v>116</v>
      </c>
      <c r="C484" s="16" t="s">
        <v>12</v>
      </c>
      <c r="D484" s="21">
        <v>1930</v>
      </c>
    </row>
    <row r="485" spans="1:4">
      <c r="A485" s="17" t="s">
        <v>9</v>
      </c>
      <c r="B485" s="22">
        <v>116</v>
      </c>
      <c r="C485" s="17" t="s">
        <v>17</v>
      </c>
      <c r="D485" s="22">
        <v>1945</v>
      </c>
    </row>
    <row r="486" spans="1:4">
      <c r="A486" s="16" t="s">
        <v>9</v>
      </c>
      <c r="B486" s="21">
        <v>116</v>
      </c>
      <c r="C486" s="16" t="s">
        <v>17</v>
      </c>
      <c r="D486" s="21">
        <v>1982</v>
      </c>
    </row>
    <row r="487" spans="1:4">
      <c r="A487" s="17" t="s">
        <v>9</v>
      </c>
      <c r="B487" s="22">
        <v>116</v>
      </c>
      <c r="C487" s="17" t="s">
        <v>12</v>
      </c>
      <c r="D487" s="22">
        <v>1983</v>
      </c>
    </row>
    <row r="488" spans="1:4">
      <c r="A488" s="17" t="s">
        <v>9</v>
      </c>
      <c r="B488" s="22">
        <v>116</v>
      </c>
      <c r="C488" s="17" t="s">
        <v>12</v>
      </c>
      <c r="D488" s="22">
        <v>1931</v>
      </c>
    </row>
    <row r="489" spans="1:4">
      <c r="A489" s="17" t="s">
        <v>9</v>
      </c>
      <c r="B489" s="22">
        <v>116</v>
      </c>
      <c r="C489" s="17" t="s">
        <v>17</v>
      </c>
      <c r="D489" s="22">
        <v>1952</v>
      </c>
    </row>
    <row r="490" spans="1:4">
      <c r="A490" s="16" t="s">
        <v>9</v>
      </c>
      <c r="B490" s="21">
        <v>116</v>
      </c>
      <c r="C490" s="16" t="s">
        <v>17</v>
      </c>
      <c r="D490" s="21">
        <v>1965</v>
      </c>
    </row>
    <row r="491" spans="1:4">
      <c r="A491" s="16" t="s">
        <v>9</v>
      </c>
      <c r="B491" s="21">
        <v>116</v>
      </c>
      <c r="C491" s="16" t="s">
        <v>12</v>
      </c>
      <c r="D491" s="21">
        <v>1964</v>
      </c>
    </row>
    <row r="492" spans="1:4">
      <c r="A492" s="17" t="s">
        <v>9</v>
      </c>
      <c r="B492" s="22">
        <v>116</v>
      </c>
      <c r="C492" s="17" t="s">
        <v>17</v>
      </c>
      <c r="D492" s="22">
        <v>1987</v>
      </c>
    </row>
    <row r="493" spans="1:4">
      <c r="A493" s="16" t="s">
        <v>9</v>
      </c>
      <c r="B493" s="21">
        <v>116</v>
      </c>
      <c r="C493" s="16" t="s">
        <v>17</v>
      </c>
      <c r="D493" s="21">
        <v>1976</v>
      </c>
    </row>
    <row r="494" spans="1:4">
      <c r="A494" s="16" t="s">
        <v>9</v>
      </c>
      <c r="B494" s="21">
        <v>116</v>
      </c>
      <c r="C494" s="16" t="s">
        <v>17</v>
      </c>
      <c r="D494" s="21">
        <v>1930</v>
      </c>
    </row>
    <row r="495" spans="1:4">
      <c r="A495" s="16" t="s">
        <v>9</v>
      </c>
      <c r="B495" s="21">
        <v>116</v>
      </c>
      <c r="C495" s="16" t="s">
        <v>12</v>
      </c>
      <c r="D495" s="21">
        <v>1973</v>
      </c>
    </row>
    <row r="496" spans="1:4">
      <c r="A496" s="17" t="s">
        <v>9</v>
      </c>
      <c r="B496" s="22">
        <v>116</v>
      </c>
      <c r="C496" s="17" t="s">
        <v>12</v>
      </c>
      <c r="D496" s="22">
        <v>1950</v>
      </c>
    </row>
    <row r="497" spans="1:4">
      <c r="A497" s="17" t="s">
        <v>9</v>
      </c>
      <c r="B497" s="22">
        <v>116</v>
      </c>
      <c r="C497" s="17" t="s">
        <v>17</v>
      </c>
      <c r="D497" s="22">
        <v>1938</v>
      </c>
    </row>
    <row r="498" spans="1:4">
      <c r="A498" s="17" t="s">
        <v>9</v>
      </c>
      <c r="B498" s="22">
        <v>116</v>
      </c>
      <c r="C498" s="17" t="s">
        <v>12</v>
      </c>
      <c r="D498" s="22">
        <v>1944</v>
      </c>
    </row>
    <row r="499" spans="1:4">
      <c r="A499" s="17" t="s">
        <v>9</v>
      </c>
      <c r="B499" s="22">
        <v>116</v>
      </c>
      <c r="C499" s="17" t="s">
        <v>12</v>
      </c>
      <c r="D499" s="22">
        <v>1967</v>
      </c>
    </row>
    <row r="500" spans="1:4">
      <c r="A500" s="16" t="s">
        <v>9</v>
      </c>
      <c r="B500" s="21">
        <v>116</v>
      </c>
      <c r="C500" s="16" t="s">
        <v>17</v>
      </c>
      <c r="D500" s="21">
        <v>1998</v>
      </c>
    </row>
    <row r="501" spans="1:4">
      <c r="A501" s="17" t="s">
        <v>9</v>
      </c>
      <c r="B501" s="22">
        <v>116</v>
      </c>
      <c r="C501" s="17" t="s">
        <v>17</v>
      </c>
      <c r="D501" s="22">
        <v>1970</v>
      </c>
    </row>
    <row r="502" spans="1:4">
      <c r="A502" s="17" t="s">
        <v>9</v>
      </c>
      <c r="B502" s="22">
        <v>116</v>
      </c>
      <c r="C502" s="17" t="s">
        <v>17</v>
      </c>
      <c r="D502" s="22">
        <v>1974</v>
      </c>
    </row>
    <row r="503" spans="1:4">
      <c r="A503" s="16" t="s">
        <v>9</v>
      </c>
      <c r="B503" s="21">
        <v>116</v>
      </c>
      <c r="C503" s="16" t="s">
        <v>17</v>
      </c>
      <c r="D503" s="21">
        <v>2001</v>
      </c>
    </row>
    <row r="504" spans="1:4">
      <c r="A504" s="17" t="s">
        <v>9</v>
      </c>
      <c r="B504" s="22">
        <v>116</v>
      </c>
      <c r="C504" s="17" t="s">
        <v>17</v>
      </c>
      <c r="D504" s="22">
        <v>1944</v>
      </c>
    </row>
    <row r="505" spans="1:4">
      <c r="A505" s="16" t="s">
        <v>9</v>
      </c>
      <c r="B505" s="21">
        <v>116</v>
      </c>
      <c r="C505" s="16" t="s">
        <v>12</v>
      </c>
      <c r="D505" s="21">
        <v>1987</v>
      </c>
    </row>
    <row r="506" spans="1:4">
      <c r="A506" s="17" t="s">
        <v>9</v>
      </c>
      <c r="B506" s="22">
        <v>116</v>
      </c>
      <c r="C506" s="17" t="s">
        <v>17</v>
      </c>
      <c r="D506" s="22">
        <v>1968</v>
      </c>
    </row>
    <row r="507" spans="1:4">
      <c r="A507" s="17" t="s">
        <v>9</v>
      </c>
      <c r="B507" s="22">
        <v>116</v>
      </c>
      <c r="C507" s="17" t="s">
        <v>12</v>
      </c>
      <c r="D507" s="22">
        <v>1970</v>
      </c>
    </row>
    <row r="508" spans="1:4">
      <c r="A508" s="17" t="s">
        <v>9</v>
      </c>
      <c r="B508" s="22">
        <v>116</v>
      </c>
      <c r="C508" s="17" t="s">
        <v>17</v>
      </c>
      <c r="D508" s="22">
        <v>1996</v>
      </c>
    </row>
    <row r="509" spans="1:4">
      <c r="A509" s="17" t="s">
        <v>9</v>
      </c>
      <c r="B509" s="22">
        <v>116</v>
      </c>
      <c r="C509" s="17" t="s">
        <v>17</v>
      </c>
      <c r="D509" s="22">
        <v>1950</v>
      </c>
    </row>
    <row r="510" spans="1:4">
      <c r="A510" s="16" t="s">
        <v>9</v>
      </c>
      <c r="B510" s="21">
        <v>116</v>
      </c>
      <c r="C510" s="16" t="s">
        <v>17</v>
      </c>
      <c r="D510" s="21">
        <v>1981</v>
      </c>
    </row>
    <row r="511" spans="1:4">
      <c r="A511" s="16" t="s">
        <v>9</v>
      </c>
      <c r="B511" s="21">
        <v>116</v>
      </c>
      <c r="C511" s="16" t="s">
        <v>17</v>
      </c>
      <c r="D511" s="21">
        <v>1948</v>
      </c>
    </row>
    <row r="512" spans="1:4">
      <c r="A512" s="17" t="s">
        <v>9</v>
      </c>
      <c r="B512" s="22">
        <v>116</v>
      </c>
      <c r="C512" s="17" t="s">
        <v>12</v>
      </c>
      <c r="D512" s="22">
        <v>1996</v>
      </c>
    </row>
    <row r="513" spans="1:4">
      <c r="A513" s="16" t="s">
        <v>9</v>
      </c>
      <c r="B513" s="21">
        <v>116</v>
      </c>
      <c r="C513" s="16" t="s">
        <v>12</v>
      </c>
      <c r="D513" s="21">
        <v>1960</v>
      </c>
    </row>
    <row r="514" spans="1:4">
      <c r="A514" s="17" t="s">
        <v>9</v>
      </c>
      <c r="B514" s="22">
        <v>116</v>
      </c>
      <c r="C514" s="17" t="s">
        <v>17</v>
      </c>
      <c r="D514" s="22">
        <v>1969</v>
      </c>
    </row>
    <row r="515" spans="1:4">
      <c r="A515" s="17" t="s">
        <v>9</v>
      </c>
      <c r="B515" s="22">
        <v>116</v>
      </c>
      <c r="C515" s="17" t="s">
        <v>17</v>
      </c>
      <c r="D515" s="22">
        <v>1933</v>
      </c>
    </row>
    <row r="516" spans="1:4">
      <c r="A516" s="17" t="s">
        <v>9</v>
      </c>
      <c r="B516" s="22">
        <v>116</v>
      </c>
      <c r="C516" s="17" t="s">
        <v>12</v>
      </c>
      <c r="D516" s="22">
        <v>1978</v>
      </c>
    </row>
    <row r="517" spans="1:4">
      <c r="A517" s="16" t="s">
        <v>9</v>
      </c>
      <c r="B517" s="21">
        <v>116</v>
      </c>
      <c r="C517" s="16" t="s">
        <v>17</v>
      </c>
      <c r="D517" s="21">
        <v>1927</v>
      </c>
    </row>
    <row r="518" spans="1:4">
      <c r="A518" s="17" t="s">
        <v>9</v>
      </c>
      <c r="B518" s="22">
        <v>116</v>
      </c>
      <c r="C518" s="17" t="s">
        <v>17</v>
      </c>
      <c r="D518" s="22">
        <v>1963</v>
      </c>
    </row>
    <row r="519" spans="1:4">
      <c r="A519" s="17" t="s">
        <v>9</v>
      </c>
      <c r="B519" s="22">
        <v>116</v>
      </c>
      <c r="C519" s="17" t="s">
        <v>12</v>
      </c>
      <c r="D519" s="22">
        <v>1988</v>
      </c>
    </row>
    <row r="520" spans="1:4">
      <c r="A520" s="17" t="s">
        <v>9</v>
      </c>
      <c r="B520" s="22">
        <v>116</v>
      </c>
      <c r="C520" s="17" t="s">
        <v>12</v>
      </c>
      <c r="D520" s="22">
        <v>1985</v>
      </c>
    </row>
    <row r="521" spans="1:4">
      <c r="A521" s="17" t="s">
        <v>9</v>
      </c>
      <c r="B521" s="22">
        <v>116</v>
      </c>
      <c r="C521" s="17" t="s">
        <v>17</v>
      </c>
      <c r="D521" s="22">
        <v>1972</v>
      </c>
    </row>
    <row r="522" spans="1:4">
      <c r="A522" s="16" t="s">
        <v>9</v>
      </c>
      <c r="B522" s="21">
        <v>116</v>
      </c>
      <c r="C522" s="16" t="s">
        <v>12</v>
      </c>
      <c r="D522" s="21">
        <v>1980</v>
      </c>
    </row>
    <row r="523" spans="1:4">
      <c r="A523" s="17" t="s">
        <v>9</v>
      </c>
      <c r="B523" s="22">
        <v>116</v>
      </c>
      <c r="C523" s="17" t="s">
        <v>17</v>
      </c>
      <c r="D523" s="22">
        <v>1928</v>
      </c>
    </row>
    <row r="524" spans="1:4">
      <c r="A524" s="17" t="s">
        <v>9</v>
      </c>
      <c r="B524" s="22">
        <v>116</v>
      </c>
      <c r="C524" s="17" t="s">
        <v>17</v>
      </c>
      <c r="D524" s="22">
        <v>1967</v>
      </c>
    </row>
    <row r="525" spans="1:4">
      <c r="A525" s="17" t="s">
        <v>9</v>
      </c>
      <c r="B525" s="22">
        <v>116</v>
      </c>
      <c r="C525" s="17" t="s">
        <v>12</v>
      </c>
      <c r="D525" s="22">
        <v>1941</v>
      </c>
    </row>
    <row r="526" spans="1:4">
      <c r="A526" s="17" t="s">
        <v>9</v>
      </c>
      <c r="B526" s="22">
        <v>116</v>
      </c>
      <c r="C526" s="17" t="s">
        <v>12</v>
      </c>
      <c r="D526" s="22">
        <v>1929</v>
      </c>
    </row>
    <row r="527" spans="1:4">
      <c r="A527" s="17" t="s">
        <v>9</v>
      </c>
      <c r="B527" s="22">
        <v>116</v>
      </c>
      <c r="C527" s="17" t="s">
        <v>17</v>
      </c>
      <c r="D527" s="22">
        <v>1961</v>
      </c>
    </row>
    <row r="528" spans="1:4">
      <c r="A528" s="17" t="s">
        <v>9</v>
      </c>
      <c r="B528" s="22">
        <v>116</v>
      </c>
      <c r="C528" s="17" t="s">
        <v>17</v>
      </c>
      <c r="D528" s="22">
        <v>1957</v>
      </c>
    </row>
    <row r="529" spans="1:4">
      <c r="A529" s="17" t="s">
        <v>9</v>
      </c>
      <c r="B529" s="22">
        <v>116</v>
      </c>
      <c r="C529" s="17" t="s">
        <v>12</v>
      </c>
      <c r="D529" s="22">
        <v>1943</v>
      </c>
    </row>
    <row r="530" spans="1:4">
      <c r="A530" s="16" t="s">
        <v>9</v>
      </c>
      <c r="B530" s="21">
        <v>116</v>
      </c>
      <c r="C530" s="16" t="s">
        <v>17</v>
      </c>
      <c r="D530" s="21">
        <v>1936</v>
      </c>
    </row>
    <row r="531" spans="1:4">
      <c r="A531" s="17" t="s">
        <v>9</v>
      </c>
      <c r="B531" s="22">
        <v>116</v>
      </c>
      <c r="C531" s="17" t="s">
        <v>17</v>
      </c>
      <c r="D531" s="22">
        <v>1975</v>
      </c>
    </row>
    <row r="532" spans="1:4">
      <c r="A532" s="17" t="s">
        <v>9</v>
      </c>
      <c r="B532" s="22">
        <v>116</v>
      </c>
      <c r="C532" s="17" t="s">
        <v>12</v>
      </c>
      <c r="D532" s="22">
        <v>1999</v>
      </c>
    </row>
    <row r="533" spans="1:4">
      <c r="A533" s="17" t="s">
        <v>9</v>
      </c>
      <c r="B533" s="22">
        <v>116</v>
      </c>
      <c r="C533" s="17" t="s">
        <v>17</v>
      </c>
      <c r="D533" s="22">
        <v>1940</v>
      </c>
    </row>
    <row r="534" spans="1:4">
      <c r="A534" s="17" t="s">
        <v>9</v>
      </c>
      <c r="B534" s="22">
        <v>116</v>
      </c>
      <c r="C534" s="17" t="s">
        <v>17</v>
      </c>
      <c r="D534" s="22">
        <v>1941</v>
      </c>
    </row>
    <row r="535" spans="1:4">
      <c r="A535" s="16" t="s">
        <v>9</v>
      </c>
      <c r="B535" s="21">
        <v>116</v>
      </c>
      <c r="C535" s="16" t="s">
        <v>12</v>
      </c>
      <c r="D535" s="21">
        <v>1947</v>
      </c>
    </row>
    <row r="536" spans="1:4">
      <c r="A536" s="16" t="s">
        <v>9</v>
      </c>
      <c r="B536" s="21">
        <v>116</v>
      </c>
      <c r="C536" s="16" t="s">
        <v>12</v>
      </c>
      <c r="D536" s="21">
        <v>1979</v>
      </c>
    </row>
    <row r="537" spans="1:4">
      <c r="A537" s="17" t="s">
        <v>9</v>
      </c>
      <c r="B537" s="22">
        <v>116</v>
      </c>
      <c r="C537" s="17" t="s">
        <v>17</v>
      </c>
      <c r="D537" s="22">
        <v>1929</v>
      </c>
    </row>
    <row r="538" spans="1:4">
      <c r="A538" s="17" t="s">
        <v>9</v>
      </c>
      <c r="B538" s="22">
        <v>116</v>
      </c>
      <c r="C538" s="17" t="s">
        <v>17</v>
      </c>
      <c r="D538" s="22">
        <v>1925</v>
      </c>
    </row>
    <row r="539" spans="1:4">
      <c r="A539" s="16" t="s">
        <v>9</v>
      </c>
      <c r="B539" s="21">
        <v>116</v>
      </c>
      <c r="C539" s="16" t="s">
        <v>17</v>
      </c>
      <c r="D539" s="21">
        <v>1960</v>
      </c>
    </row>
    <row r="540" spans="1:4">
      <c r="A540" s="16" t="s">
        <v>9</v>
      </c>
      <c r="B540" s="21">
        <v>116</v>
      </c>
      <c r="C540" s="16" t="s">
        <v>17</v>
      </c>
      <c r="D540" s="21">
        <v>1964</v>
      </c>
    </row>
    <row r="541" spans="1:4">
      <c r="A541" s="16" t="s">
        <v>9</v>
      </c>
      <c r="B541" s="21">
        <v>116</v>
      </c>
      <c r="C541" s="16" t="s">
        <v>12</v>
      </c>
      <c r="D541" s="21">
        <v>1991</v>
      </c>
    </row>
    <row r="542" spans="1:4">
      <c r="A542" s="17" t="s">
        <v>9</v>
      </c>
      <c r="B542" s="22">
        <v>116</v>
      </c>
      <c r="C542" s="17" t="s">
        <v>12</v>
      </c>
      <c r="D542" s="22">
        <v>1975</v>
      </c>
    </row>
    <row r="543" spans="1:4">
      <c r="A543" s="16" t="s">
        <v>9</v>
      </c>
      <c r="B543" s="21">
        <v>116</v>
      </c>
      <c r="C543" s="16" t="s">
        <v>12</v>
      </c>
      <c r="D543" s="21">
        <v>1919</v>
      </c>
    </row>
    <row r="544" spans="1:4">
      <c r="A544" s="16" t="s">
        <v>9</v>
      </c>
      <c r="B544" s="21">
        <v>116</v>
      </c>
      <c r="C544" s="16" t="s">
        <v>12</v>
      </c>
      <c r="D544" s="21">
        <v>1951</v>
      </c>
    </row>
    <row r="545" spans="1:4">
      <c r="A545" s="16" t="s">
        <v>9</v>
      </c>
      <c r="B545" s="21">
        <v>116</v>
      </c>
      <c r="C545" s="16" t="s">
        <v>17</v>
      </c>
      <c r="D545" s="21">
        <v>1926</v>
      </c>
    </row>
    <row r="546" spans="1:4">
      <c r="A546" s="16" t="s">
        <v>9</v>
      </c>
      <c r="B546" s="21">
        <v>116</v>
      </c>
      <c r="C546" s="16" t="s">
        <v>12</v>
      </c>
      <c r="D546" s="21">
        <v>1974</v>
      </c>
    </row>
    <row r="547" spans="1:4">
      <c r="A547" s="17" t="s">
        <v>9</v>
      </c>
      <c r="B547" s="22">
        <v>116</v>
      </c>
      <c r="C547" s="17" t="s">
        <v>17</v>
      </c>
      <c r="D547" s="22">
        <v>1973</v>
      </c>
    </row>
    <row r="548" spans="1:4">
      <c r="A548" s="16" t="s">
        <v>9</v>
      </c>
      <c r="B548" s="21">
        <v>116</v>
      </c>
      <c r="C548" s="16" t="s">
        <v>17</v>
      </c>
      <c r="D548" s="21">
        <v>1932</v>
      </c>
    </row>
    <row r="549" spans="1:4">
      <c r="A549" s="16" t="s">
        <v>9</v>
      </c>
      <c r="B549" s="21">
        <v>116</v>
      </c>
      <c r="C549" s="16" t="s">
        <v>12</v>
      </c>
      <c r="D549" s="21">
        <v>1935</v>
      </c>
    </row>
    <row r="550" spans="1:4">
      <c r="A550" s="16" t="s">
        <v>9</v>
      </c>
      <c r="B550" s="21">
        <v>116</v>
      </c>
      <c r="C550" s="16" t="s">
        <v>12</v>
      </c>
      <c r="D550" s="21">
        <v>1994</v>
      </c>
    </row>
    <row r="551" spans="1:4">
      <c r="A551" s="17" t="s">
        <v>9</v>
      </c>
      <c r="B551" s="22">
        <v>116</v>
      </c>
      <c r="C551" s="17" t="s">
        <v>12</v>
      </c>
      <c r="D551" s="22">
        <v>1995</v>
      </c>
    </row>
    <row r="552" spans="1:4">
      <c r="A552" s="17" t="s">
        <v>9</v>
      </c>
      <c r="B552" s="22">
        <v>116</v>
      </c>
      <c r="C552" s="17" t="s">
        <v>17</v>
      </c>
      <c r="D552" s="22">
        <v>1997</v>
      </c>
    </row>
    <row r="553" spans="1:4">
      <c r="A553" s="16" t="s">
        <v>9</v>
      </c>
      <c r="B553" s="21">
        <v>116</v>
      </c>
      <c r="C553" s="16" t="s">
        <v>12</v>
      </c>
      <c r="D553" s="21">
        <v>1939</v>
      </c>
    </row>
    <row r="554" spans="1:4">
      <c r="A554" s="16" t="s">
        <v>9</v>
      </c>
      <c r="B554" s="21">
        <v>116</v>
      </c>
      <c r="C554" s="16" t="s">
        <v>17</v>
      </c>
      <c r="D554" s="21">
        <v>1980</v>
      </c>
    </row>
    <row r="555" spans="1:4">
      <c r="A555" s="16" t="s">
        <v>9</v>
      </c>
      <c r="B555" s="21">
        <v>116</v>
      </c>
      <c r="C555" s="16" t="s">
        <v>17</v>
      </c>
      <c r="D555" s="21">
        <v>2003</v>
      </c>
    </row>
    <row r="556" spans="1:4">
      <c r="A556" s="16" t="s">
        <v>9</v>
      </c>
      <c r="B556" s="21">
        <v>116</v>
      </c>
      <c r="C556" s="16" t="s">
        <v>17</v>
      </c>
      <c r="D556" s="21">
        <v>1993</v>
      </c>
    </row>
    <row r="557" spans="1:4">
      <c r="A557" s="16" t="s">
        <v>9</v>
      </c>
      <c r="B557" s="21">
        <v>116</v>
      </c>
      <c r="C557" s="16" t="s">
        <v>12</v>
      </c>
      <c r="D557" s="21">
        <v>1992</v>
      </c>
    </row>
    <row r="558" spans="1:4">
      <c r="A558" s="16" t="s">
        <v>9</v>
      </c>
      <c r="B558" s="21">
        <v>116</v>
      </c>
      <c r="C558" s="16" t="s">
        <v>12</v>
      </c>
      <c r="D558" s="21">
        <v>1926</v>
      </c>
    </row>
    <row r="559" spans="1:4">
      <c r="A559" s="16" t="s">
        <v>9</v>
      </c>
      <c r="B559" s="21">
        <v>116</v>
      </c>
      <c r="C559" s="16" t="s">
        <v>17</v>
      </c>
      <c r="D559" s="21">
        <v>1979</v>
      </c>
    </row>
    <row r="560" spans="1:4">
      <c r="A560" s="17" t="s">
        <v>9</v>
      </c>
      <c r="B560" s="22">
        <v>116</v>
      </c>
      <c r="C560" s="17" t="s">
        <v>12</v>
      </c>
      <c r="D560" s="22">
        <v>1968</v>
      </c>
    </row>
    <row r="561" spans="1:4">
      <c r="A561" s="16" t="s">
        <v>9</v>
      </c>
      <c r="B561" s="21">
        <v>116</v>
      </c>
      <c r="C561" s="16" t="s">
        <v>12</v>
      </c>
      <c r="D561" s="21">
        <v>2000</v>
      </c>
    </row>
    <row r="562" spans="1:4">
      <c r="A562" s="16" t="s">
        <v>9</v>
      </c>
      <c r="B562" s="21">
        <v>116</v>
      </c>
      <c r="C562" s="16" t="s">
        <v>17</v>
      </c>
      <c r="D562" s="21">
        <v>1931</v>
      </c>
    </row>
    <row r="563" spans="1:4">
      <c r="A563" s="17" t="s">
        <v>9</v>
      </c>
      <c r="B563" s="22">
        <v>116</v>
      </c>
      <c r="C563" s="17" t="s">
        <v>12</v>
      </c>
      <c r="D563" s="22">
        <v>1946</v>
      </c>
    </row>
    <row r="564" spans="1:4">
      <c r="A564" s="17" t="s">
        <v>9</v>
      </c>
      <c r="B564" s="22">
        <v>116</v>
      </c>
      <c r="C564" s="17" t="s">
        <v>12</v>
      </c>
      <c r="D564" s="22">
        <v>1981</v>
      </c>
    </row>
    <row r="565" spans="1:4">
      <c r="A565" s="17" t="s">
        <v>9</v>
      </c>
      <c r="B565" s="22">
        <v>116</v>
      </c>
      <c r="C565" s="17" t="s">
        <v>12</v>
      </c>
      <c r="D565" s="22">
        <v>1928</v>
      </c>
    </row>
    <row r="566" spans="1:4">
      <c r="A566" s="16" t="s">
        <v>9</v>
      </c>
      <c r="B566" s="21">
        <v>116</v>
      </c>
      <c r="C566" s="16" t="s">
        <v>12</v>
      </c>
      <c r="D566" s="21">
        <v>1933</v>
      </c>
    </row>
    <row r="567" spans="1:4">
      <c r="A567" s="16" t="s">
        <v>9</v>
      </c>
      <c r="B567" s="21">
        <v>116</v>
      </c>
      <c r="C567" s="16" t="s">
        <v>12</v>
      </c>
      <c r="D567" s="21">
        <v>2003</v>
      </c>
    </row>
    <row r="568" spans="1:4">
      <c r="A568" s="16" t="s">
        <v>9</v>
      </c>
      <c r="B568" s="21">
        <v>116</v>
      </c>
      <c r="C568" s="16" t="s">
        <v>12</v>
      </c>
      <c r="D568" s="21">
        <v>1938</v>
      </c>
    </row>
    <row r="569" spans="1:4">
      <c r="A569" s="16" t="s">
        <v>9</v>
      </c>
      <c r="B569" s="21">
        <v>116</v>
      </c>
      <c r="C569" s="16" t="s">
        <v>17</v>
      </c>
      <c r="D569" s="21">
        <v>1985</v>
      </c>
    </row>
    <row r="570" spans="1:4">
      <c r="A570" s="17" t="s">
        <v>9</v>
      </c>
      <c r="B570" s="22">
        <v>116</v>
      </c>
      <c r="C570" s="17" t="s">
        <v>17</v>
      </c>
      <c r="D570" s="22">
        <v>1919</v>
      </c>
    </row>
    <row r="571" spans="1:4">
      <c r="A571" s="16" t="s">
        <v>9</v>
      </c>
      <c r="B571" s="21">
        <v>116</v>
      </c>
      <c r="C571" s="16" t="s">
        <v>17</v>
      </c>
      <c r="D571" s="21">
        <v>1999</v>
      </c>
    </row>
    <row r="572" spans="1:4">
      <c r="A572" s="16" t="s">
        <v>9</v>
      </c>
      <c r="B572" s="21">
        <v>116</v>
      </c>
      <c r="C572" s="16" t="s">
        <v>12</v>
      </c>
      <c r="D572" s="21">
        <v>1986</v>
      </c>
    </row>
    <row r="573" spans="1:4">
      <c r="A573" s="17" t="s">
        <v>9</v>
      </c>
      <c r="B573" s="22">
        <v>116</v>
      </c>
      <c r="C573" s="17" t="s">
        <v>17</v>
      </c>
      <c r="D573" s="22">
        <v>1991</v>
      </c>
    </row>
    <row r="574" spans="1:4">
      <c r="A574" s="17" t="s">
        <v>9</v>
      </c>
      <c r="B574" s="22">
        <v>116</v>
      </c>
      <c r="C574" s="17" t="s">
        <v>17</v>
      </c>
      <c r="D574" s="22">
        <v>1984</v>
      </c>
    </row>
    <row r="575" spans="1:4">
      <c r="A575" s="16" t="s">
        <v>9</v>
      </c>
      <c r="B575" s="21">
        <v>116</v>
      </c>
      <c r="C575" s="16" t="s">
        <v>12</v>
      </c>
      <c r="D575" s="21">
        <v>1936</v>
      </c>
    </row>
    <row r="576" spans="1:4">
      <c r="A576" s="17" t="s">
        <v>9</v>
      </c>
      <c r="B576" s="22">
        <v>116</v>
      </c>
      <c r="C576" s="17" t="s">
        <v>17</v>
      </c>
      <c r="D576" s="22">
        <v>1995</v>
      </c>
    </row>
    <row r="577" spans="1:4">
      <c r="A577" s="17" t="s">
        <v>9</v>
      </c>
      <c r="B577" s="22">
        <v>116</v>
      </c>
      <c r="C577" s="17" t="s">
        <v>12</v>
      </c>
      <c r="D577" s="22">
        <v>2001</v>
      </c>
    </row>
    <row r="578" spans="1:4">
      <c r="A578" s="17" t="s">
        <v>9</v>
      </c>
      <c r="B578" s="22">
        <v>116</v>
      </c>
      <c r="C578" s="17" t="s">
        <v>17</v>
      </c>
      <c r="D578" s="22">
        <v>1989</v>
      </c>
    </row>
    <row r="579" spans="1:4">
      <c r="A579" s="17" t="s">
        <v>9</v>
      </c>
      <c r="B579" s="22">
        <v>116</v>
      </c>
      <c r="C579" s="17" t="s">
        <v>12</v>
      </c>
      <c r="D579" s="22">
        <v>2002</v>
      </c>
    </row>
    <row r="580" spans="1:4">
      <c r="A580" s="16" t="s">
        <v>9</v>
      </c>
      <c r="B580" s="21">
        <v>117</v>
      </c>
      <c r="C580" s="16" t="s">
        <v>17</v>
      </c>
      <c r="D580" s="21">
        <v>1945</v>
      </c>
    </row>
    <row r="581" spans="1:4">
      <c r="A581" s="17" t="s">
        <v>9</v>
      </c>
      <c r="B581" s="22">
        <v>117</v>
      </c>
      <c r="C581" s="17" t="s">
        <v>12</v>
      </c>
      <c r="D581" s="22">
        <v>1986</v>
      </c>
    </row>
    <row r="582" spans="1:4">
      <c r="A582" s="16" t="s">
        <v>9</v>
      </c>
      <c r="B582" s="21">
        <v>117</v>
      </c>
      <c r="C582" s="16" t="s">
        <v>17</v>
      </c>
      <c r="D582" s="21">
        <v>1959</v>
      </c>
    </row>
    <row r="583" spans="1:4">
      <c r="A583" s="17" t="s">
        <v>9</v>
      </c>
      <c r="B583" s="22">
        <v>117</v>
      </c>
      <c r="C583" s="17" t="s">
        <v>17</v>
      </c>
      <c r="D583" s="22">
        <v>1991</v>
      </c>
    </row>
    <row r="584" spans="1:4">
      <c r="A584" s="16" t="s">
        <v>9</v>
      </c>
      <c r="B584" s="21">
        <v>117</v>
      </c>
      <c r="C584" s="16" t="s">
        <v>17</v>
      </c>
      <c r="D584" s="21">
        <v>1958</v>
      </c>
    </row>
    <row r="585" spans="1:4">
      <c r="A585" s="17" t="s">
        <v>9</v>
      </c>
      <c r="B585" s="22">
        <v>117</v>
      </c>
      <c r="C585" s="17" t="s">
        <v>17</v>
      </c>
      <c r="D585" s="22">
        <v>1950</v>
      </c>
    </row>
    <row r="586" spans="1:4">
      <c r="A586" s="16" t="s">
        <v>9</v>
      </c>
      <c r="B586" s="21">
        <v>117</v>
      </c>
      <c r="C586" s="16" t="s">
        <v>12</v>
      </c>
      <c r="D586" s="21">
        <v>1950</v>
      </c>
    </row>
    <row r="587" spans="1:4">
      <c r="A587" s="16" t="s">
        <v>9</v>
      </c>
      <c r="B587" s="21">
        <v>117</v>
      </c>
      <c r="C587" s="16" t="s">
        <v>17</v>
      </c>
      <c r="D587" s="21">
        <v>1934</v>
      </c>
    </row>
    <row r="588" spans="1:4">
      <c r="A588" s="17" t="s">
        <v>9</v>
      </c>
      <c r="B588" s="22">
        <v>117</v>
      </c>
      <c r="C588" s="17" t="s">
        <v>12</v>
      </c>
      <c r="D588" s="22">
        <v>1967</v>
      </c>
    </row>
    <row r="589" spans="1:4">
      <c r="A589" s="16" t="s">
        <v>9</v>
      </c>
      <c r="B589" s="21">
        <v>117</v>
      </c>
      <c r="C589" s="16" t="s">
        <v>12</v>
      </c>
      <c r="D589" s="21">
        <v>1981</v>
      </c>
    </row>
    <row r="590" spans="1:4">
      <c r="A590" s="17" t="s">
        <v>9</v>
      </c>
      <c r="B590" s="22">
        <v>117</v>
      </c>
      <c r="C590" s="17" t="s">
        <v>12</v>
      </c>
      <c r="D590" s="22">
        <v>1964</v>
      </c>
    </row>
    <row r="591" spans="1:4">
      <c r="A591" s="16" t="s">
        <v>9</v>
      </c>
      <c r="B591" s="21">
        <v>117</v>
      </c>
      <c r="C591" s="16" t="s">
        <v>17</v>
      </c>
      <c r="D591" s="21">
        <v>1973</v>
      </c>
    </row>
    <row r="592" spans="1:4">
      <c r="A592" s="17" t="s">
        <v>9</v>
      </c>
      <c r="B592" s="22">
        <v>117</v>
      </c>
      <c r="C592" s="17" t="s">
        <v>17</v>
      </c>
      <c r="D592" s="22">
        <v>1928</v>
      </c>
    </row>
    <row r="593" spans="1:4">
      <c r="A593" s="16" t="s">
        <v>9</v>
      </c>
      <c r="B593" s="21">
        <v>117</v>
      </c>
      <c r="C593" s="16" t="s">
        <v>12</v>
      </c>
      <c r="D593" s="21">
        <v>1957</v>
      </c>
    </row>
    <row r="594" spans="1:4">
      <c r="A594" s="17" t="s">
        <v>9</v>
      </c>
      <c r="B594" s="22">
        <v>117</v>
      </c>
      <c r="C594" s="17" t="s">
        <v>17</v>
      </c>
      <c r="D594" s="22">
        <v>1956</v>
      </c>
    </row>
    <row r="595" spans="1:4">
      <c r="A595" s="17" t="s">
        <v>9</v>
      </c>
      <c r="B595" s="22">
        <v>117</v>
      </c>
      <c r="C595" s="17" t="s">
        <v>12</v>
      </c>
      <c r="D595" s="22">
        <v>1941</v>
      </c>
    </row>
    <row r="596" spans="1:4">
      <c r="A596" s="16" t="s">
        <v>9</v>
      </c>
      <c r="B596" s="21">
        <v>117</v>
      </c>
      <c r="C596" s="16" t="s">
        <v>17</v>
      </c>
      <c r="D596" s="21">
        <v>1983</v>
      </c>
    </row>
    <row r="597" spans="1:4">
      <c r="A597" s="17" t="s">
        <v>9</v>
      </c>
      <c r="B597" s="22">
        <v>117</v>
      </c>
      <c r="C597" s="17" t="s">
        <v>12</v>
      </c>
      <c r="D597" s="22">
        <v>1956</v>
      </c>
    </row>
    <row r="598" spans="1:4">
      <c r="A598" s="16" t="s">
        <v>9</v>
      </c>
      <c r="B598" s="21">
        <v>117</v>
      </c>
      <c r="C598" s="16" t="s">
        <v>17</v>
      </c>
      <c r="D598" s="21">
        <v>1952</v>
      </c>
    </row>
    <row r="599" spans="1:4">
      <c r="A599" s="16" t="s">
        <v>9</v>
      </c>
      <c r="B599" s="21">
        <v>117</v>
      </c>
      <c r="C599" s="16" t="s">
        <v>17</v>
      </c>
      <c r="D599" s="21">
        <v>1949</v>
      </c>
    </row>
    <row r="600" spans="1:4">
      <c r="A600" s="17" t="s">
        <v>9</v>
      </c>
      <c r="B600" s="22">
        <v>117</v>
      </c>
      <c r="C600" s="17" t="s">
        <v>17</v>
      </c>
      <c r="D600" s="22">
        <v>1954</v>
      </c>
    </row>
    <row r="601" spans="1:4">
      <c r="A601" s="16" t="s">
        <v>9</v>
      </c>
      <c r="B601" s="21">
        <v>117</v>
      </c>
      <c r="C601" s="16" t="s">
        <v>17</v>
      </c>
      <c r="D601" s="21">
        <v>1964</v>
      </c>
    </row>
    <row r="602" spans="1:4">
      <c r="A602" s="16" t="s">
        <v>9</v>
      </c>
      <c r="B602" s="21">
        <v>117</v>
      </c>
      <c r="C602" s="16" t="s">
        <v>12</v>
      </c>
      <c r="D602" s="21">
        <v>1998</v>
      </c>
    </row>
    <row r="603" spans="1:4">
      <c r="A603" s="17" t="s">
        <v>9</v>
      </c>
      <c r="B603" s="22">
        <v>117</v>
      </c>
      <c r="C603" s="17" t="s">
        <v>12</v>
      </c>
      <c r="D603" s="22">
        <v>1945</v>
      </c>
    </row>
    <row r="604" spans="1:4">
      <c r="A604" s="16" t="s">
        <v>9</v>
      </c>
      <c r="B604" s="21">
        <v>117</v>
      </c>
      <c r="C604" s="16" t="s">
        <v>12</v>
      </c>
      <c r="D604" s="21">
        <v>1970</v>
      </c>
    </row>
    <row r="605" spans="1:4">
      <c r="A605" s="16" t="s">
        <v>9</v>
      </c>
      <c r="B605" s="21">
        <v>117</v>
      </c>
      <c r="C605" s="16" t="s">
        <v>12</v>
      </c>
      <c r="D605" s="21">
        <v>1968</v>
      </c>
    </row>
    <row r="606" spans="1:4">
      <c r="A606" s="17" t="s">
        <v>9</v>
      </c>
      <c r="B606" s="22">
        <v>117</v>
      </c>
      <c r="C606" s="17" t="s">
        <v>17</v>
      </c>
      <c r="D606" s="22">
        <v>1937</v>
      </c>
    </row>
    <row r="607" spans="1:4">
      <c r="A607" s="16" t="s">
        <v>9</v>
      </c>
      <c r="B607" s="21">
        <v>117</v>
      </c>
      <c r="C607" s="16" t="s">
        <v>17</v>
      </c>
      <c r="D607" s="21">
        <v>1947</v>
      </c>
    </row>
    <row r="608" spans="1:4">
      <c r="A608" s="17" t="s">
        <v>9</v>
      </c>
      <c r="B608" s="22">
        <v>117</v>
      </c>
      <c r="C608" s="17" t="s">
        <v>12</v>
      </c>
      <c r="D608" s="22">
        <v>1988</v>
      </c>
    </row>
    <row r="609" spans="1:4">
      <c r="A609" s="17" t="s">
        <v>9</v>
      </c>
      <c r="B609" s="22">
        <v>117</v>
      </c>
      <c r="C609" s="17" t="s">
        <v>17</v>
      </c>
      <c r="D609" s="22">
        <v>1922</v>
      </c>
    </row>
    <row r="610" spans="1:4">
      <c r="A610" s="16" t="s">
        <v>9</v>
      </c>
      <c r="B610" s="21">
        <v>117</v>
      </c>
      <c r="C610" s="16" t="s">
        <v>17</v>
      </c>
      <c r="D610" s="21">
        <v>1963</v>
      </c>
    </row>
    <row r="611" spans="1:4">
      <c r="A611" s="17" t="s">
        <v>9</v>
      </c>
      <c r="B611" s="22">
        <v>117</v>
      </c>
      <c r="C611" s="17" t="s">
        <v>17</v>
      </c>
      <c r="D611" s="22">
        <v>1918</v>
      </c>
    </row>
    <row r="612" spans="1:4">
      <c r="A612" s="16" t="s">
        <v>9</v>
      </c>
      <c r="B612" s="21">
        <v>117</v>
      </c>
      <c r="C612" s="16" t="s">
        <v>17</v>
      </c>
      <c r="D612" s="21">
        <v>1932</v>
      </c>
    </row>
    <row r="613" spans="1:4">
      <c r="A613" s="17" t="s">
        <v>9</v>
      </c>
      <c r="B613" s="22">
        <v>117</v>
      </c>
      <c r="C613" s="17" t="s">
        <v>12</v>
      </c>
      <c r="D613" s="22">
        <v>1944</v>
      </c>
    </row>
    <row r="614" spans="1:4">
      <c r="A614" s="17" t="s">
        <v>9</v>
      </c>
      <c r="B614" s="22">
        <v>117</v>
      </c>
      <c r="C614" s="17" t="s">
        <v>12</v>
      </c>
      <c r="D614" s="22">
        <v>1961</v>
      </c>
    </row>
    <row r="615" spans="1:4">
      <c r="A615" s="16" t="s">
        <v>9</v>
      </c>
      <c r="B615" s="21">
        <v>117</v>
      </c>
      <c r="C615" s="16" t="s">
        <v>12</v>
      </c>
      <c r="D615" s="21">
        <v>1959</v>
      </c>
    </row>
    <row r="616" spans="1:4">
      <c r="A616" s="16" t="s">
        <v>9</v>
      </c>
      <c r="B616" s="21">
        <v>117</v>
      </c>
      <c r="C616" s="16" t="s">
        <v>12</v>
      </c>
      <c r="D616" s="21">
        <v>1948</v>
      </c>
    </row>
    <row r="617" spans="1:4">
      <c r="A617" s="17" t="s">
        <v>9</v>
      </c>
      <c r="B617" s="22">
        <v>117</v>
      </c>
      <c r="C617" s="17" t="s">
        <v>12</v>
      </c>
      <c r="D617" s="22">
        <v>1938</v>
      </c>
    </row>
    <row r="618" spans="1:4">
      <c r="A618" s="17" t="s">
        <v>9</v>
      </c>
      <c r="B618" s="22">
        <v>117</v>
      </c>
      <c r="C618" s="17" t="s">
        <v>12</v>
      </c>
      <c r="D618" s="22">
        <v>1974</v>
      </c>
    </row>
    <row r="619" spans="1:4">
      <c r="A619" s="17" t="s">
        <v>9</v>
      </c>
      <c r="B619" s="22">
        <v>117</v>
      </c>
      <c r="C619" s="17" t="s">
        <v>17</v>
      </c>
      <c r="D619" s="22">
        <v>1965</v>
      </c>
    </row>
    <row r="620" spans="1:4">
      <c r="A620" s="16" t="s">
        <v>9</v>
      </c>
      <c r="B620" s="21">
        <v>117</v>
      </c>
      <c r="C620" s="16" t="s">
        <v>17</v>
      </c>
      <c r="D620" s="21">
        <v>1961</v>
      </c>
    </row>
    <row r="621" spans="1:4">
      <c r="A621" s="16" t="s">
        <v>9</v>
      </c>
      <c r="B621" s="21">
        <v>117</v>
      </c>
      <c r="C621" s="16" t="s">
        <v>12</v>
      </c>
      <c r="D621" s="21">
        <v>1960</v>
      </c>
    </row>
    <row r="622" spans="1:4">
      <c r="A622" s="17" t="s">
        <v>9</v>
      </c>
      <c r="B622" s="22">
        <v>117</v>
      </c>
      <c r="C622" s="17" t="s">
        <v>17</v>
      </c>
      <c r="D622" s="22">
        <v>1946</v>
      </c>
    </row>
    <row r="623" spans="1:4">
      <c r="A623" s="16" t="s">
        <v>9</v>
      </c>
      <c r="B623" s="21">
        <v>117</v>
      </c>
      <c r="C623" s="16" t="s">
        <v>17</v>
      </c>
      <c r="D623" s="21">
        <v>1923</v>
      </c>
    </row>
    <row r="624" spans="1:4">
      <c r="A624" s="17" t="s">
        <v>9</v>
      </c>
      <c r="B624" s="22">
        <v>117</v>
      </c>
      <c r="C624" s="17" t="s">
        <v>17</v>
      </c>
      <c r="D624" s="22">
        <v>1975</v>
      </c>
    </row>
    <row r="625" spans="1:4">
      <c r="A625" s="17" t="s">
        <v>9</v>
      </c>
      <c r="B625" s="22">
        <v>117</v>
      </c>
      <c r="C625" s="17" t="s">
        <v>12</v>
      </c>
      <c r="D625" s="22">
        <v>1979</v>
      </c>
    </row>
    <row r="626" spans="1:4">
      <c r="A626" s="17" t="s">
        <v>9</v>
      </c>
      <c r="B626" s="22">
        <v>117</v>
      </c>
      <c r="C626" s="17" t="s">
        <v>17</v>
      </c>
      <c r="D626" s="22">
        <v>1974</v>
      </c>
    </row>
    <row r="627" spans="1:4">
      <c r="A627" s="16" t="s">
        <v>9</v>
      </c>
      <c r="B627" s="21">
        <v>117</v>
      </c>
      <c r="C627" s="16" t="s">
        <v>12</v>
      </c>
      <c r="D627" s="21">
        <v>1963</v>
      </c>
    </row>
    <row r="628" spans="1:4">
      <c r="A628" s="17" t="s">
        <v>9</v>
      </c>
      <c r="B628" s="22">
        <v>117</v>
      </c>
      <c r="C628" s="17" t="s">
        <v>17</v>
      </c>
      <c r="D628" s="22">
        <v>1960</v>
      </c>
    </row>
    <row r="629" spans="1:4">
      <c r="A629" s="17" t="s">
        <v>9</v>
      </c>
      <c r="B629" s="22">
        <v>117</v>
      </c>
      <c r="C629" s="17" t="s">
        <v>17</v>
      </c>
      <c r="D629" s="22">
        <v>1967</v>
      </c>
    </row>
    <row r="630" spans="1:4">
      <c r="A630" s="16" t="s">
        <v>9</v>
      </c>
      <c r="B630" s="21">
        <v>117</v>
      </c>
      <c r="C630" s="16" t="s">
        <v>12</v>
      </c>
      <c r="D630" s="21">
        <v>1954</v>
      </c>
    </row>
    <row r="631" spans="1:4">
      <c r="A631" s="16" t="s">
        <v>9</v>
      </c>
      <c r="B631" s="21">
        <v>117</v>
      </c>
      <c r="C631" s="16" t="s">
        <v>12</v>
      </c>
      <c r="D631" s="21">
        <v>1962</v>
      </c>
    </row>
    <row r="632" spans="1:4">
      <c r="A632" s="17" t="s">
        <v>9</v>
      </c>
      <c r="B632" s="22">
        <v>117</v>
      </c>
      <c r="C632" s="17" t="s">
        <v>17</v>
      </c>
      <c r="D632" s="22">
        <v>1951</v>
      </c>
    </row>
    <row r="633" spans="1:4">
      <c r="A633" s="16" t="s">
        <v>9</v>
      </c>
      <c r="B633" s="21">
        <v>117</v>
      </c>
      <c r="C633" s="16" t="s">
        <v>12</v>
      </c>
      <c r="D633" s="21">
        <v>1942</v>
      </c>
    </row>
    <row r="634" spans="1:4">
      <c r="A634" s="17" t="s">
        <v>9</v>
      </c>
      <c r="B634" s="22">
        <v>117</v>
      </c>
      <c r="C634" s="17" t="s">
        <v>17</v>
      </c>
      <c r="D634" s="22">
        <v>1976</v>
      </c>
    </row>
    <row r="635" spans="1:4">
      <c r="A635" s="16" t="s">
        <v>9</v>
      </c>
      <c r="B635" s="21">
        <v>117</v>
      </c>
      <c r="C635" s="16" t="s">
        <v>17</v>
      </c>
      <c r="D635" s="21">
        <v>1999</v>
      </c>
    </row>
    <row r="636" spans="1:4">
      <c r="A636" s="17" t="s">
        <v>9</v>
      </c>
      <c r="B636" s="22">
        <v>117</v>
      </c>
      <c r="C636" s="17" t="s">
        <v>17</v>
      </c>
      <c r="D636" s="22">
        <v>1977</v>
      </c>
    </row>
    <row r="637" spans="1:4">
      <c r="A637" s="17" t="s">
        <v>9</v>
      </c>
      <c r="B637" s="22">
        <v>117</v>
      </c>
      <c r="C637" s="17" t="s">
        <v>17</v>
      </c>
      <c r="D637" s="22">
        <v>1979</v>
      </c>
    </row>
    <row r="638" spans="1:4">
      <c r="A638" s="16" t="s">
        <v>9</v>
      </c>
      <c r="B638" s="21">
        <v>117</v>
      </c>
      <c r="C638" s="16" t="s">
        <v>17</v>
      </c>
      <c r="D638" s="21">
        <v>1962</v>
      </c>
    </row>
    <row r="639" spans="1:4">
      <c r="A639" s="17" t="s">
        <v>9</v>
      </c>
      <c r="B639" s="22">
        <v>117</v>
      </c>
      <c r="C639" s="17" t="s">
        <v>17</v>
      </c>
      <c r="D639" s="22">
        <v>1927</v>
      </c>
    </row>
    <row r="640" spans="1:4">
      <c r="A640" s="17" t="s">
        <v>9</v>
      </c>
      <c r="B640" s="22">
        <v>117</v>
      </c>
      <c r="C640" s="17" t="s">
        <v>12</v>
      </c>
      <c r="D640" s="22">
        <v>1995</v>
      </c>
    </row>
    <row r="641" spans="1:4">
      <c r="A641" s="16" t="s">
        <v>9</v>
      </c>
      <c r="B641" s="21">
        <v>117</v>
      </c>
      <c r="C641" s="16" t="s">
        <v>17</v>
      </c>
      <c r="D641" s="21">
        <v>2000</v>
      </c>
    </row>
    <row r="642" spans="1:4">
      <c r="A642" s="17" t="s">
        <v>9</v>
      </c>
      <c r="B642" s="22">
        <v>117</v>
      </c>
      <c r="C642" s="17" t="s">
        <v>12</v>
      </c>
      <c r="D642" s="22">
        <v>2000</v>
      </c>
    </row>
    <row r="643" spans="1:4">
      <c r="A643" s="16" t="s">
        <v>9</v>
      </c>
      <c r="B643" s="21">
        <v>117</v>
      </c>
      <c r="C643" s="16" t="s">
        <v>12</v>
      </c>
      <c r="D643" s="21">
        <v>1996</v>
      </c>
    </row>
    <row r="644" spans="1:4">
      <c r="A644" s="17" t="s">
        <v>9</v>
      </c>
      <c r="B644" s="22">
        <v>117</v>
      </c>
      <c r="C644" s="17" t="s">
        <v>17</v>
      </c>
      <c r="D644" s="22">
        <v>1930</v>
      </c>
    </row>
    <row r="645" spans="1:4">
      <c r="A645" s="16" t="s">
        <v>9</v>
      </c>
      <c r="B645" s="21">
        <v>117</v>
      </c>
      <c r="C645" s="16" t="s">
        <v>17</v>
      </c>
      <c r="D645" s="21">
        <v>1969</v>
      </c>
    </row>
    <row r="646" spans="1:4">
      <c r="A646" s="17" t="s">
        <v>9</v>
      </c>
      <c r="B646" s="22">
        <v>117</v>
      </c>
      <c r="C646" s="17" t="s">
        <v>17</v>
      </c>
      <c r="D646" s="22">
        <v>1978</v>
      </c>
    </row>
    <row r="647" spans="1:4">
      <c r="A647" s="16" t="s">
        <v>9</v>
      </c>
      <c r="B647" s="21">
        <v>117</v>
      </c>
      <c r="C647" s="16" t="s">
        <v>17</v>
      </c>
      <c r="D647" s="21">
        <v>1966</v>
      </c>
    </row>
    <row r="648" spans="1:4">
      <c r="A648" s="17" t="s">
        <v>9</v>
      </c>
      <c r="B648" s="22">
        <v>117</v>
      </c>
      <c r="C648" s="17" t="s">
        <v>17</v>
      </c>
      <c r="D648" s="22">
        <v>2001</v>
      </c>
    </row>
    <row r="649" spans="1:4">
      <c r="A649" s="17" t="s">
        <v>9</v>
      </c>
      <c r="B649" s="22">
        <v>117</v>
      </c>
      <c r="C649" s="17" t="s">
        <v>12</v>
      </c>
      <c r="D649" s="22">
        <v>1982</v>
      </c>
    </row>
    <row r="650" spans="1:4">
      <c r="A650" s="16" t="s">
        <v>9</v>
      </c>
      <c r="B650" s="21">
        <v>117</v>
      </c>
      <c r="C650" s="16" t="s">
        <v>12</v>
      </c>
      <c r="D650" s="21">
        <v>1965</v>
      </c>
    </row>
    <row r="651" spans="1:4">
      <c r="A651" s="16" t="s">
        <v>9</v>
      </c>
      <c r="B651" s="21">
        <v>117</v>
      </c>
      <c r="C651" s="16" t="s">
        <v>12</v>
      </c>
      <c r="D651" s="21">
        <v>1984</v>
      </c>
    </row>
    <row r="652" spans="1:4">
      <c r="A652" s="17" t="s">
        <v>9</v>
      </c>
      <c r="B652" s="22">
        <v>117</v>
      </c>
      <c r="C652" s="17" t="s">
        <v>12</v>
      </c>
      <c r="D652" s="22">
        <v>1947</v>
      </c>
    </row>
    <row r="653" spans="1:4">
      <c r="A653" s="16" t="s">
        <v>9</v>
      </c>
      <c r="B653" s="21">
        <v>117</v>
      </c>
      <c r="C653" s="16" t="s">
        <v>17</v>
      </c>
      <c r="D653" s="21">
        <v>1968</v>
      </c>
    </row>
    <row r="654" spans="1:4">
      <c r="A654" s="16" t="s">
        <v>9</v>
      </c>
      <c r="B654" s="21">
        <v>117</v>
      </c>
      <c r="C654" s="16" t="s">
        <v>17</v>
      </c>
      <c r="D654" s="21">
        <v>1986</v>
      </c>
    </row>
    <row r="655" spans="1:4">
      <c r="A655" s="16" t="s">
        <v>9</v>
      </c>
      <c r="B655" s="21">
        <v>117</v>
      </c>
      <c r="C655" s="16" t="s">
        <v>12</v>
      </c>
      <c r="D655" s="21">
        <v>1992</v>
      </c>
    </row>
    <row r="656" spans="1:4">
      <c r="A656" s="16" t="s">
        <v>9</v>
      </c>
      <c r="B656" s="21">
        <v>117</v>
      </c>
      <c r="C656" s="16" t="s">
        <v>17</v>
      </c>
      <c r="D656" s="21">
        <v>1926</v>
      </c>
    </row>
    <row r="657" spans="1:4">
      <c r="A657" s="16" t="s">
        <v>9</v>
      </c>
      <c r="B657" s="21">
        <v>117</v>
      </c>
      <c r="C657" s="16" t="s">
        <v>17</v>
      </c>
      <c r="D657" s="21">
        <v>1943</v>
      </c>
    </row>
    <row r="658" spans="1:4">
      <c r="A658" s="16" t="s">
        <v>9</v>
      </c>
      <c r="B658" s="21">
        <v>117</v>
      </c>
      <c r="C658" s="16" t="s">
        <v>12</v>
      </c>
      <c r="D658" s="21">
        <v>1958</v>
      </c>
    </row>
    <row r="659" spans="1:4">
      <c r="A659" s="16" t="s">
        <v>9</v>
      </c>
      <c r="B659" s="21">
        <v>117</v>
      </c>
      <c r="C659" s="16" t="s">
        <v>17</v>
      </c>
      <c r="D659" s="21">
        <v>1957</v>
      </c>
    </row>
    <row r="660" spans="1:4">
      <c r="A660" s="17" t="s">
        <v>9</v>
      </c>
      <c r="B660" s="22">
        <v>117</v>
      </c>
      <c r="C660" s="17" t="s">
        <v>12</v>
      </c>
      <c r="D660" s="22">
        <v>1923</v>
      </c>
    </row>
    <row r="661" spans="1:4">
      <c r="A661" s="17" t="s">
        <v>9</v>
      </c>
      <c r="B661" s="22">
        <v>117</v>
      </c>
      <c r="C661" s="17" t="s">
        <v>17</v>
      </c>
      <c r="D661" s="22">
        <v>1942</v>
      </c>
    </row>
    <row r="662" spans="1:4">
      <c r="A662" s="17" t="s">
        <v>9</v>
      </c>
      <c r="B662" s="22">
        <v>117</v>
      </c>
      <c r="C662" s="17" t="s">
        <v>12</v>
      </c>
      <c r="D662" s="22">
        <v>1966</v>
      </c>
    </row>
    <row r="663" spans="1:4">
      <c r="A663" s="16" t="s">
        <v>9</v>
      </c>
      <c r="B663" s="21">
        <v>117</v>
      </c>
      <c r="C663" s="16" t="s">
        <v>12</v>
      </c>
      <c r="D663" s="21">
        <v>1940</v>
      </c>
    </row>
    <row r="664" spans="1:4">
      <c r="A664" s="17" t="s">
        <v>9</v>
      </c>
      <c r="B664" s="22">
        <v>117</v>
      </c>
      <c r="C664" s="17" t="s">
        <v>12</v>
      </c>
      <c r="D664" s="22">
        <v>1975</v>
      </c>
    </row>
    <row r="665" spans="1:4">
      <c r="A665" s="17" t="s">
        <v>9</v>
      </c>
      <c r="B665" s="22">
        <v>117</v>
      </c>
      <c r="C665" s="17" t="s">
        <v>12</v>
      </c>
      <c r="D665" s="22">
        <v>1991</v>
      </c>
    </row>
    <row r="666" spans="1:4">
      <c r="A666" s="16" t="s">
        <v>9</v>
      </c>
      <c r="B666" s="21">
        <v>117</v>
      </c>
      <c r="C666" s="16" t="s">
        <v>17</v>
      </c>
      <c r="D666" s="21">
        <v>1971</v>
      </c>
    </row>
    <row r="667" spans="1:4">
      <c r="A667" s="17" t="s">
        <v>9</v>
      </c>
      <c r="B667" s="22">
        <v>117</v>
      </c>
      <c r="C667" s="17" t="s">
        <v>17</v>
      </c>
      <c r="D667" s="22">
        <v>1944</v>
      </c>
    </row>
    <row r="668" spans="1:4">
      <c r="A668" s="17" t="s">
        <v>9</v>
      </c>
      <c r="B668" s="22">
        <v>117</v>
      </c>
      <c r="C668" s="17" t="s">
        <v>12</v>
      </c>
      <c r="D668" s="22">
        <v>1980</v>
      </c>
    </row>
    <row r="669" spans="1:4">
      <c r="A669" s="17" t="s">
        <v>9</v>
      </c>
      <c r="B669" s="22">
        <v>117</v>
      </c>
      <c r="C669" s="17" t="s">
        <v>12</v>
      </c>
      <c r="D669" s="22">
        <v>1949</v>
      </c>
    </row>
    <row r="670" spans="1:4">
      <c r="A670" s="16" t="s">
        <v>9</v>
      </c>
      <c r="B670" s="21">
        <v>117</v>
      </c>
      <c r="C670" s="16" t="s">
        <v>12</v>
      </c>
      <c r="D670" s="21">
        <v>1985</v>
      </c>
    </row>
    <row r="671" spans="1:4">
      <c r="A671" s="17" t="s">
        <v>9</v>
      </c>
      <c r="B671" s="22">
        <v>117</v>
      </c>
      <c r="C671" s="17" t="s">
        <v>17</v>
      </c>
      <c r="D671" s="22">
        <v>1929</v>
      </c>
    </row>
    <row r="672" spans="1:4">
      <c r="A672" s="17" t="s">
        <v>9</v>
      </c>
      <c r="B672" s="22">
        <v>117</v>
      </c>
      <c r="C672" s="17" t="s">
        <v>17</v>
      </c>
      <c r="D672" s="22">
        <v>1948</v>
      </c>
    </row>
    <row r="673" spans="1:4">
      <c r="A673" s="17" t="s">
        <v>9</v>
      </c>
      <c r="B673" s="22">
        <v>117</v>
      </c>
      <c r="C673" s="17" t="s">
        <v>12</v>
      </c>
      <c r="D673" s="22">
        <v>1994</v>
      </c>
    </row>
    <row r="674" spans="1:4">
      <c r="A674" s="17" t="s">
        <v>9</v>
      </c>
      <c r="B674" s="22">
        <v>117</v>
      </c>
      <c r="C674" s="17" t="s">
        <v>17</v>
      </c>
      <c r="D674" s="22">
        <v>1984</v>
      </c>
    </row>
    <row r="675" spans="1:4">
      <c r="A675" s="17" t="s">
        <v>9</v>
      </c>
      <c r="B675" s="22">
        <v>117</v>
      </c>
      <c r="C675" s="17" t="s">
        <v>17</v>
      </c>
      <c r="D675" s="22">
        <v>1982</v>
      </c>
    </row>
    <row r="676" spans="1:4">
      <c r="A676" s="17" t="s">
        <v>9</v>
      </c>
      <c r="B676" s="22">
        <v>117</v>
      </c>
      <c r="C676" s="17" t="s">
        <v>17</v>
      </c>
      <c r="D676" s="22">
        <v>1935</v>
      </c>
    </row>
    <row r="677" spans="1:4">
      <c r="A677" s="16" t="s">
        <v>9</v>
      </c>
      <c r="B677" s="21">
        <v>117</v>
      </c>
      <c r="C677" s="16" t="s">
        <v>17</v>
      </c>
      <c r="D677" s="21">
        <v>1939</v>
      </c>
    </row>
    <row r="678" spans="1:4">
      <c r="A678" s="16" t="s">
        <v>9</v>
      </c>
      <c r="B678" s="21">
        <v>117</v>
      </c>
      <c r="C678" s="16" t="s">
        <v>17</v>
      </c>
      <c r="D678" s="21">
        <v>1970</v>
      </c>
    </row>
    <row r="679" spans="1:4">
      <c r="A679" s="16" t="s">
        <v>9</v>
      </c>
      <c r="B679" s="21">
        <v>117</v>
      </c>
      <c r="C679" s="16" t="s">
        <v>12</v>
      </c>
      <c r="D679" s="21">
        <v>1983</v>
      </c>
    </row>
    <row r="680" spans="1:4">
      <c r="A680" s="16" t="s">
        <v>9</v>
      </c>
      <c r="B680" s="21">
        <v>117</v>
      </c>
      <c r="C680" s="16" t="s">
        <v>12</v>
      </c>
      <c r="D680" s="21">
        <v>1977</v>
      </c>
    </row>
    <row r="681" spans="1:4">
      <c r="A681" s="17" t="s">
        <v>9</v>
      </c>
      <c r="B681" s="22">
        <v>117</v>
      </c>
      <c r="C681" s="17" t="s">
        <v>17</v>
      </c>
      <c r="D681" s="22">
        <v>1936</v>
      </c>
    </row>
    <row r="682" spans="1:4">
      <c r="A682" s="17" t="s">
        <v>9</v>
      </c>
      <c r="B682" s="22">
        <v>117</v>
      </c>
      <c r="C682" s="17" t="s">
        <v>12</v>
      </c>
      <c r="D682" s="22">
        <v>1971</v>
      </c>
    </row>
    <row r="683" spans="1:4">
      <c r="A683" s="16" t="s">
        <v>9</v>
      </c>
      <c r="B683" s="21">
        <v>117</v>
      </c>
      <c r="C683" s="16" t="s">
        <v>12</v>
      </c>
      <c r="D683" s="21">
        <v>1946</v>
      </c>
    </row>
    <row r="684" spans="1:4">
      <c r="A684" s="17" t="s">
        <v>9</v>
      </c>
      <c r="B684" s="22">
        <v>117</v>
      </c>
      <c r="C684" s="17" t="s">
        <v>12</v>
      </c>
      <c r="D684" s="22">
        <v>1951</v>
      </c>
    </row>
    <row r="685" spans="1:4">
      <c r="A685" s="17" t="s">
        <v>9</v>
      </c>
      <c r="B685" s="22">
        <v>117</v>
      </c>
      <c r="C685" s="17" t="s">
        <v>17</v>
      </c>
      <c r="D685" s="22">
        <v>1985</v>
      </c>
    </row>
    <row r="686" spans="1:4">
      <c r="A686" s="16" t="s">
        <v>9</v>
      </c>
      <c r="B686" s="21">
        <v>117</v>
      </c>
      <c r="C686" s="16" t="s">
        <v>17</v>
      </c>
      <c r="D686" s="21">
        <v>1989</v>
      </c>
    </row>
    <row r="687" spans="1:4">
      <c r="A687" s="17" t="s">
        <v>9</v>
      </c>
      <c r="B687" s="22">
        <v>117</v>
      </c>
      <c r="C687" s="17" t="s">
        <v>12</v>
      </c>
      <c r="D687" s="22">
        <v>1978</v>
      </c>
    </row>
    <row r="688" spans="1:4">
      <c r="A688" s="16" t="s">
        <v>9</v>
      </c>
      <c r="B688" s="21">
        <v>117</v>
      </c>
      <c r="C688" s="16" t="s">
        <v>12</v>
      </c>
      <c r="D688" s="21">
        <v>1953</v>
      </c>
    </row>
    <row r="689" spans="1:4">
      <c r="A689" s="16" t="s">
        <v>9</v>
      </c>
      <c r="B689" s="21">
        <v>117</v>
      </c>
      <c r="C689" s="16" t="s">
        <v>12</v>
      </c>
      <c r="D689" s="21">
        <v>1969</v>
      </c>
    </row>
    <row r="690" spans="1:4">
      <c r="A690" s="17" t="s">
        <v>9</v>
      </c>
      <c r="B690" s="22">
        <v>117</v>
      </c>
      <c r="C690" s="17" t="s">
        <v>17</v>
      </c>
      <c r="D690" s="22">
        <v>1980</v>
      </c>
    </row>
    <row r="691" spans="1:4">
      <c r="A691" s="16" t="s">
        <v>9</v>
      </c>
      <c r="B691" s="21">
        <v>117</v>
      </c>
      <c r="C691" s="16" t="s">
        <v>17</v>
      </c>
      <c r="D691" s="21">
        <v>1953</v>
      </c>
    </row>
    <row r="692" spans="1:4">
      <c r="A692" s="17" t="s">
        <v>9</v>
      </c>
      <c r="B692" s="22">
        <v>117</v>
      </c>
      <c r="C692" s="17" t="s">
        <v>12</v>
      </c>
      <c r="D692" s="22">
        <v>1930</v>
      </c>
    </row>
    <row r="693" spans="1:4">
      <c r="A693" s="16" t="s">
        <v>9</v>
      </c>
      <c r="B693" s="21">
        <v>117</v>
      </c>
      <c r="C693" s="16" t="s">
        <v>17</v>
      </c>
      <c r="D693" s="21">
        <v>1924</v>
      </c>
    </row>
    <row r="694" spans="1:4">
      <c r="A694" s="17" t="s">
        <v>9</v>
      </c>
      <c r="B694" s="22">
        <v>117</v>
      </c>
      <c r="C694" s="17" t="s">
        <v>12</v>
      </c>
      <c r="D694" s="22">
        <v>1952</v>
      </c>
    </row>
    <row r="695" spans="1:4">
      <c r="A695" s="16" t="s">
        <v>9</v>
      </c>
      <c r="B695" s="21">
        <v>117</v>
      </c>
      <c r="C695" s="16" t="s">
        <v>12</v>
      </c>
      <c r="D695" s="21">
        <v>1922</v>
      </c>
    </row>
    <row r="696" spans="1:4">
      <c r="A696" s="17" t="s">
        <v>9</v>
      </c>
      <c r="B696" s="22">
        <v>117</v>
      </c>
      <c r="C696" s="17" t="s">
        <v>12</v>
      </c>
      <c r="D696" s="22">
        <v>1955</v>
      </c>
    </row>
    <row r="697" spans="1:4">
      <c r="A697" s="16" t="s">
        <v>9</v>
      </c>
      <c r="B697" s="21">
        <v>117</v>
      </c>
      <c r="C697" s="16" t="s">
        <v>12</v>
      </c>
      <c r="D697" s="21">
        <v>1934</v>
      </c>
    </row>
    <row r="698" spans="1:4">
      <c r="A698" s="16" t="s">
        <v>9</v>
      </c>
      <c r="B698" s="21">
        <v>117</v>
      </c>
      <c r="C698" s="16" t="s">
        <v>17</v>
      </c>
      <c r="D698" s="21">
        <v>1955</v>
      </c>
    </row>
    <row r="699" spans="1:4">
      <c r="A699" s="17" t="s">
        <v>9</v>
      </c>
      <c r="B699" s="22">
        <v>117</v>
      </c>
      <c r="C699" s="17" t="s">
        <v>12</v>
      </c>
      <c r="D699" s="22">
        <v>1972</v>
      </c>
    </row>
    <row r="700" spans="1:4">
      <c r="A700" s="17" t="s">
        <v>9</v>
      </c>
      <c r="B700" s="22">
        <v>117</v>
      </c>
      <c r="C700" s="17" t="s">
        <v>12</v>
      </c>
      <c r="D700" s="22">
        <v>1943</v>
      </c>
    </row>
    <row r="701" spans="1:4">
      <c r="A701" s="17" t="s">
        <v>9</v>
      </c>
      <c r="B701" s="22">
        <v>117</v>
      </c>
      <c r="C701" s="17" t="s">
        <v>17</v>
      </c>
      <c r="D701" s="22">
        <v>1941</v>
      </c>
    </row>
    <row r="702" spans="1:4">
      <c r="A702" s="16" t="s">
        <v>9</v>
      </c>
      <c r="B702" s="21">
        <v>117</v>
      </c>
      <c r="C702" s="16" t="s">
        <v>17</v>
      </c>
      <c r="D702" s="21">
        <v>1938</v>
      </c>
    </row>
    <row r="703" spans="1:4">
      <c r="A703" s="16" t="s">
        <v>9</v>
      </c>
      <c r="B703" s="21">
        <v>117</v>
      </c>
      <c r="C703" s="16" t="s">
        <v>17</v>
      </c>
      <c r="D703" s="21">
        <v>1981</v>
      </c>
    </row>
    <row r="704" spans="1:4">
      <c r="A704" s="17" t="s">
        <v>9</v>
      </c>
      <c r="B704" s="22">
        <v>117</v>
      </c>
      <c r="C704" s="17" t="s">
        <v>12</v>
      </c>
      <c r="D704" s="22">
        <v>1937</v>
      </c>
    </row>
    <row r="705" spans="1:4">
      <c r="A705" s="16" t="s">
        <v>9</v>
      </c>
      <c r="B705" s="21">
        <v>117</v>
      </c>
      <c r="C705" s="16" t="s">
        <v>12</v>
      </c>
      <c r="D705" s="21">
        <v>1973</v>
      </c>
    </row>
    <row r="706" spans="1:4">
      <c r="A706" s="17" t="s">
        <v>9</v>
      </c>
      <c r="B706" s="22">
        <v>117</v>
      </c>
      <c r="C706" s="17" t="s">
        <v>12</v>
      </c>
      <c r="D706" s="22">
        <v>1935</v>
      </c>
    </row>
    <row r="707" spans="1:4">
      <c r="A707" s="16" t="s">
        <v>9</v>
      </c>
      <c r="B707" s="21">
        <v>117</v>
      </c>
      <c r="C707" s="16" t="s">
        <v>17</v>
      </c>
      <c r="D707" s="21">
        <v>1998</v>
      </c>
    </row>
    <row r="708" spans="1:4">
      <c r="A708" s="16" t="s">
        <v>9</v>
      </c>
      <c r="B708" s="21">
        <v>117</v>
      </c>
      <c r="C708" s="16" t="s">
        <v>12</v>
      </c>
      <c r="D708" s="21">
        <v>1921</v>
      </c>
    </row>
    <row r="709" spans="1:4">
      <c r="A709" s="17" t="s">
        <v>9</v>
      </c>
      <c r="B709" s="22">
        <v>117</v>
      </c>
      <c r="C709" s="17" t="s">
        <v>17</v>
      </c>
      <c r="D709" s="22">
        <v>1993</v>
      </c>
    </row>
    <row r="710" spans="1:4">
      <c r="A710" s="17" t="s">
        <v>9</v>
      </c>
      <c r="B710" s="22">
        <v>117</v>
      </c>
      <c r="C710" s="17" t="s">
        <v>17</v>
      </c>
      <c r="D710" s="22">
        <v>1933</v>
      </c>
    </row>
    <row r="711" spans="1:4">
      <c r="A711" s="16" t="s">
        <v>9</v>
      </c>
      <c r="B711" s="21">
        <v>117</v>
      </c>
      <c r="C711" s="16" t="s">
        <v>17</v>
      </c>
      <c r="D711" s="21">
        <v>1940</v>
      </c>
    </row>
    <row r="712" spans="1:4">
      <c r="A712" s="17" t="s">
        <v>9</v>
      </c>
      <c r="B712" s="22">
        <v>117</v>
      </c>
      <c r="C712" s="17" t="s">
        <v>12</v>
      </c>
      <c r="D712" s="22">
        <v>1936</v>
      </c>
    </row>
    <row r="713" spans="1:4">
      <c r="A713" s="16" t="s">
        <v>9</v>
      </c>
      <c r="B713" s="21">
        <v>117</v>
      </c>
      <c r="C713" s="16" t="s">
        <v>12</v>
      </c>
      <c r="D713" s="21">
        <v>1932</v>
      </c>
    </row>
    <row r="714" spans="1:4">
      <c r="A714" s="17" t="s">
        <v>9</v>
      </c>
      <c r="B714" s="22">
        <v>117</v>
      </c>
      <c r="C714" s="17" t="s">
        <v>17</v>
      </c>
      <c r="D714" s="22">
        <v>1925</v>
      </c>
    </row>
    <row r="715" spans="1:4">
      <c r="A715" s="16" t="s">
        <v>9</v>
      </c>
      <c r="B715" s="21">
        <v>117</v>
      </c>
      <c r="C715" s="16" t="s">
        <v>12</v>
      </c>
      <c r="D715" s="21">
        <v>1933</v>
      </c>
    </row>
    <row r="716" spans="1:4">
      <c r="A716" s="16" t="s">
        <v>9</v>
      </c>
      <c r="B716" s="21">
        <v>117</v>
      </c>
      <c r="C716" s="16" t="s">
        <v>12</v>
      </c>
      <c r="D716" s="21">
        <v>2002</v>
      </c>
    </row>
    <row r="717" spans="1:4">
      <c r="A717" s="17" t="s">
        <v>9</v>
      </c>
      <c r="B717" s="22">
        <v>117</v>
      </c>
      <c r="C717" s="17" t="s">
        <v>12</v>
      </c>
      <c r="D717" s="22">
        <v>1976</v>
      </c>
    </row>
    <row r="718" spans="1:4">
      <c r="A718" s="16" t="s">
        <v>9</v>
      </c>
      <c r="B718" s="21">
        <v>117</v>
      </c>
      <c r="C718" s="16" t="s">
        <v>12</v>
      </c>
      <c r="D718" s="21">
        <v>1927</v>
      </c>
    </row>
    <row r="719" spans="1:4">
      <c r="A719" s="17" t="s">
        <v>9</v>
      </c>
      <c r="B719" s="22">
        <v>117</v>
      </c>
      <c r="C719" s="17" t="s">
        <v>12</v>
      </c>
      <c r="D719" s="22">
        <v>1999</v>
      </c>
    </row>
    <row r="720" spans="1:4">
      <c r="A720" s="16" t="s">
        <v>9</v>
      </c>
      <c r="B720" s="21">
        <v>117</v>
      </c>
      <c r="C720" s="16" t="s">
        <v>12</v>
      </c>
      <c r="D720" s="21">
        <v>1926</v>
      </c>
    </row>
    <row r="721" spans="1:4">
      <c r="A721" s="16" t="s">
        <v>9</v>
      </c>
      <c r="B721" s="21">
        <v>117</v>
      </c>
      <c r="C721" s="16" t="s">
        <v>12</v>
      </c>
      <c r="D721" s="21">
        <v>1987</v>
      </c>
    </row>
    <row r="722" spans="1:4">
      <c r="A722" s="17" t="s">
        <v>9</v>
      </c>
      <c r="B722" s="22">
        <v>117</v>
      </c>
      <c r="C722" s="17" t="s">
        <v>12</v>
      </c>
      <c r="D722" s="22">
        <v>2003</v>
      </c>
    </row>
    <row r="723" spans="1:4">
      <c r="A723" s="16" t="s">
        <v>9</v>
      </c>
      <c r="B723" s="21">
        <v>117</v>
      </c>
      <c r="C723" s="16" t="s">
        <v>17</v>
      </c>
      <c r="D723" s="21">
        <v>2003</v>
      </c>
    </row>
    <row r="724" spans="1:4">
      <c r="A724" s="16" t="s">
        <v>9</v>
      </c>
      <c r="B724" s="21">
        <v>117</v>
      </c>
      <c r="C724" s="16" t="s">
        <v>17</v>
      </c>
      <c r="D724" s="21">
        <v>1994</v>
      </c>
    </row>
    <row r="725" spans="1:4">
      <c r="A725" s="16" t="s">
        <v>9</v>
      </c>
      <c r="B725" s="21">
        <v>117</v>
      </c>
      <c r="C725" s="16" t="s">
        <v>17</v>
      </c>
      <c r="D725" s="21">
        <v>1990</v>
      </c>
    </row>
    <row r="726" spans="1:4">
      <c r="A726" s="17" t="s">
        <v>9</v>
      </c>
      <c r="B726" s="22">
        <v>117</v>
      </c>
      <c r="C726" s="17" t="s">
        <v>12</v>
      </c>
      <c r="D726" s="22">
        <v>1929</v>
      </c>
    </row>
    <row r="727" spans="1:4">
      <c r="A727" s="16" t="s">
        <v>9</v>
      </c>
      <c r="B727" s="21">
        <v>117</v>
      </c>
      <c r="C727" s="16" t="s">
        <v>17</v>
      </c>
      <c r="D727" s="21">
        <v>1992</v>
      </c>
    </row>
    <row r="728" spans="1:4">
      <c r="A728" s="16" t="s">
        <v>9</v>
      </c>
      <c r="B728" s="21">
        <v>117</v>
      </c>
      <c r="C728" s="16" t="s">
        <v>12</v>
      </c>
      <c r="D728" s="21">
        <v>1993</v>
      </c>
    </row>
    <row r="729" spans="1:4">
      <c r="A729" s="16" t="s">
        <v>9</v>
      </c>
      <c r="B729" s="21">
        <v>117</v>
      </c>
      <c r="C729" s="16" t="s">
        <v>12</v>
      </c>
      <c r="D729" s="21">
        <v>1989</v>
      </c>
    </row>
    <row r="730" spans="1:4">
      <c r="A730" s="16" t="s">
        <v>9</v>
      </c>
      <c r="B730" s="21">
        <v>117</v>
      </c>
      <c r="C730" s="16" t="s">
        <v>12</v>
      </c>
      <c r="D730" s="21">
        <v>1939</v>
      </c>
    </row>
    <row r="731" spans="1:4">
      <c r="A731" s="16" t="s">
        <v>9</v>
      </c>
      <c r="B731" s="21">
        <v>117</v>
      </c>
      <c r="C731" s="16" t="s">
        <v>17</v>
      </c>
      <c r="D731" s="21">
        <v>1972</v>
      </c>
    </row>
    <row r="732" spans="1:4">
      <c r="A732" s="17" t="s">
        <v>9</v>
      </c>
      <c r="B732" s="22">
        <v>117</v>
      </c>
      <c r="C732" s="17" t="s">
        <v>17</v>
      </c>
      <c r="D732" s="22">
        <v>1919</v>
      </c>
    </row>
    <row r="733" spans="1:4">
      <c r="A733" s="16" t="s">
        <v>9</v>
      </c>
      <c r="B733" s="21">
        <v>117</v>
      </c>
      <c r="C733" s="16" t="s">
        <v>12</v>
      </c>
      <c r="D733" s="21">
        <v>1997</v>
      </c>
    </row>
    <row r="734" spans="1:4">
      <c r="A734" s="17" t="s">
        <v>9</v>
      </c>
      <c r="B734" s="22">
        <v>117</v>
      </c>
      <c r="C734" s="17" t="s">
        <v>17</v>
      </c>
      <c r="D734" s="22">
        <v>1988</v>
      </c>
    </row>
    <row r="735" spans="1:4">
      <c r="A735" s="16" t="s">
        <v>9</v>
      </c>
      <c r="B735" s="21">
        <v>117</v>
      </c>
      <c r="C735" s="16" t="s">
        <v>17</v>
      </c>
      <c r="D735" s="21">
        <v>1987</v>
      </c>
    </row>
    <row r="736" spans="1:4">
      <c r="A736" s="17" t="s">
        <v>9</v>
      </c>
      <c r="B736" s="22">
        <v>117</v>
      </c>
      <c r="C736" s="17" t="s">
        <v>17</v>
      </c>
      <c r="D736" s="22">
        <v>1921</v>
      </c>
    </row>
    <row r="737" spans="1:4">
      <c r="A737" s="16" t="s">
        <v>9</v>
      </c>
      <c r="B737" s="21">
        <v>117</v>
      </c>
      <c r="C737" s="16" t="s">
        <v>12</v>
      </c>
      <c r="D737" s="21">
        <v>1925</v>
      </c>
    </row>
    <row r="738" spans="1:4">
      <c r="A738" s="16" t="s">
        <v>9</v>
      </c>
      <c r="B738" s="21">
        <v>117</v>
      </c>
      <c r="C738" s="16" t="s">
        <v>17</v>
      </c>
      <c r="D738" s="21">
        <v>1920</v>
      </c>
    </row>
    <row r="739" spans="1:4">
      <c r="A739" s="17" t="s">
        <v>9</v>
      </c>
      <c r="B739" s="22">
        <v>118</v>
      </c>
      <c r="C739" s="17" t="s">
        <v>17</v>
      </c>
      <c r="D739" s="22">
        <v>1958</v>
      </c>
    </row>
    <row r="740" spans="1:4">
      <c r="A740" s="16" t="s">
        <v>9</v>
      </c>
      <c r="B740" s="21">
        <v>118</v>
      </c>
      <c r="C740" s="16" t="s">
        <v>17</v>
      </c>
      <c r="D740" s="21">
        <v>2000</v>
      </c>
    </row>
    <row r="741" spans="1:4">
      <c r="A741" s="17" t="s">
        <v>9</v>
      </c>
      <c r="B741" s="22">
        <v>118</v>
      </c>
      <c r="C741" s="17" t="s">
        <v>17</v>
      </c>
      <c r="D741" s="22">
        <v>1950</v>
      </c>
    </row>
    <row r="742" spans="1:4">
      <c r="A742" s="16" t="s">
        <v>9</v>
      </c>
      <c r="B742" s="21">
        <v>118</v>
      </c>
      <c r="C742" s="16" t="s">
        <v>12</v>
      </c>
      <c r="D742" s="21">
        <v>1953</v>
      </c>
    </row>
    <row r="743" spans="1:4">
      <c r="A743" s="17" t="s">
        <v>9</v>
      </c>
      <c r="B743" s="22">
        <v>118</v>
      </c>
      <c r="C743" s="17" t="s">
        <v>12</v>
      </c>
      <c r="D743" s="22">
        <v>1962</v>
      </c>
    </row>
    <row r="744" spans="1:4">
      <c r="A744" s="16" t="s">
        <v>9</v>
      </c>
      <c r="B744" s="21">
        <v>118</v>
      </c>
      <c r="C744" s="16" t="s">
        <v>12</v>
      </c>
      <c r="D744" s="21">
        <v>1961</v>
      </c>
    </row>
    <row r="745" spans="1:4">
      <c r="A745" s="17" t="s">
        <v>9</v>
      </c>
      <c r="B745" s="22">
        <v>118</v>
      </c>
      <c r="C745" s="17" t="s">
        <v>12</v>
      </c>
      <c r="D745" s="22">
        <v>1956</v>
      </c>
    </row>
    <row r="746" spans="1:4">
      <c r="A746" s="16" t="s">
        <v>9</v>
      </c>
      <c r="B746" s="21">
        <v>118</v>
      </c>
      <c r="C746" s="16" t="s">
        <v>12</v>
      </c>
      <c r="D746" s="21">
        <v>1992</v>
      </c>
    </row>
    <row r="747" spans="1:4">
      <c r="A747" s="17" t="s">
        <v>9</v>
      </c>
      <c r="B747" s="22">
        <v>118</v>
      </c>
      <c r="C747" s="17" t="s">
        <v>17</v>
      </c>
      <c r="D747" s="22">
        <v>1946</v>
      </c>
    </row>
    <row r="748" spans="1:4">
      <c r="A748" s="16" t="s">
        <v>9</v>
      </c>
      <c r="B748" s="21">
        <v>118</v>
      </c>
      <c r="C748" s="16" t="s">
        <v>12</v>
      </c>
      <c r="D748" s="21">
        <v>1991</v>
      </c>
    </row>
    <row r="749" spans="1:4">
      <c r="A749" s="17" t="s">
        <v>9</v>
      </c>
      <c r="B749" s="22">
        <v>118</v>
      </c>
      <c r="C749" s="17" t="s">
        <v>12</v>
      </c>
      <c r="D749" s="22">
        <v>1970</v>
      </c>
    </row>
    <row r="750" spans="1:4">
      <c r="A750" s="16" t="s">
        <v>9</v>
      </c>
      <c r="B750" s="21">
        <v>118</v>
      </c>
      <c r="C750" s="16" t="s">
        <v>12</v>
      </c>
      <c r="D750" s="21">
        <v>1973</v>
      </c>
    </row>
    <row r="751" spans="1:4">
      <c r="A751" s="17" t="s">
        <v>9</v>
      </c>
      <c r="B751" s="22">
        <v>118</v>
      </c>
      <c r="C751" s="17" t="s">
        <v>12</v>
      </c>
      <c r="D751" s="22">
        <v>1987</v>
      </c>
    </row>
    <row r="752" spans="1:4">
      <c r="A752" s="16" t="s">
        <v>9</v>
      </c>
      <c r="B752" s="21">
        <v>118</v>
      </c>
      <c r="C752" s="16" t="s">
        <v>17</v>
      </c>
      <c r="D752" s="21">
        <v>1947</v>
      </c>
    </row>
    <row r="753" spans="1:4">
      <c r="A753" s="17" t="s">
        <v>9</v>
      </c>
      <c r="B753" s="22">
        <v>118</v>
      </c>
      <c r="C753" s="17" t="s">
        <v>12</v>
      </c>
      <c r="D753" s="22">
        <v>1997</v>
      </c>
    </row>
    <row r="754" spans="1:4">
      <c r="A754" s="16" t="s">
        <v>9</v>
      </c>
      <c r="B754" s="21">
        <v>118</v>
      </c>
      <c r="C754" s="16" t="s">
        <v>12</v>
      </c>
      <c r="D754" s="21">
        <v>1960</v>
      </c>
    </row>
    <row r="755" spans="1:4">
      <c r="A755" s="17" t="s">
        <v>9</v>
      </c>
      <c r="B755" s="22">
        <v>118</v>
      </c>
      <c r="C755" s="17" t="s">
        <v>12</v>
      </c>
      <c r="D755" s="22">
        <v>1968</v>
      </c>
    </row>
    <row r="756" spans="1:4">
      <c r="A756" s="16" t="s">
        <v>9</v>
      </c>
      <c r="B756" s="21">
        <v>118</v>
      </c>
      <c r="C756" s="16" t="s">
        <v>17</v>
      </c>
      <c r="D756" s="21">
        <v>1945</v>
      </c>
    </row>
    <row r="757" spans="1:4">
      <c r="A757" s="17" t="s">
        <v>9</v>
      </c>
      <c r="B757" s="22">
        <v>118</v>
      </c>
      <c r="C757" s="17" t="s">
        <v>17</v>
      </c>
      <c r="D757" s="22">
        <v>1949</v>
      </c>
    </row>
    <row r="758" spans="1:4">
      <c r="A758" s="16" t="s">
        <v>9</v>
      </c>
      <c r="B758" s="21">
        <v>118</v>
      </c>
      <c r="C758" s="16" t="s">
        <v>12</v>
      </c>
      <c r="D758" s="21">
        <v>1964</v>
      </c>
    </row>
    <row r="759" spans="1:4">
      <c r="A759" s="17" t="s">
        <v>9</v>
      </c>
      <c r="B759" s="22">
        <v>118</v>
      </c>
      <c r="C759" s="17" t="s">
        <v>12</v>
      </c>
      <c r="D759" s="22">
        <v>1958</v>
      </c>
    </row>
    <row r="760" spans="1:4">
      <c r="A760" s="17" t="s">
        <v>9</v>
      </c>
      <c r="B760" s="22">
        <v>118</v>
      </c>
      <c r="C760" s="17" t="s">
        <v>17</v>
      </c>
      <c r="D760" s="22">
        <v>1952</v>
      </c>
    </row>
    <row r="761" spans="1:4">
      <c r="A761" s="16" t="s">
        <v>9</v>
      </c>
      <c r="B761" s="21">
        <v>118</v>
      </c>
      <c r="C761" s="16" t="s">
        <v>17</v>
      </c>
      <c r="D761" s="21">
        <v>1975</v>
      </c>
    </row>
    <row r="762" spans="1:4">
      <c r="A762" s="16" t="s">
        <v>9</v>
      </c>
      <c r="B762" s="21">
        <v>118</v>
      </c>
      <c r="C762" s="16" t="s">
        <v>12</v>
      </c>
      <c r="D762" s="21">
        <v>1945</v>
      </c>
    </row>
    <row r="763" spans="1:4">
      <c r="A763" s="17" t="s">
        <v>9</v>
      </c>
      <c r="B763" s="22">
        <v>118</v>
      </c>
      <c r="C763" s="17" t="s">
        <v>17</v>
      </c>
      <c r="D763" s="22">
        <v>1941</v>
      </c>
    </row>
    <row r="764" spans="1:4">
      <c r="A764" s="16" t="s">
        <v>9</v>
      </c>
      <c r="B764" s="21">
        <v>118</v>
      </c>
      <c r="C764" s="16" t="s">
        <v>17</v>
      </c>
      <c r="D764" s="21">
        <v>1960</v>
      </c>
    </row>
    <row r="765" spans="1:4">
      <c r="A765" s="16" t="s">
        <v>9</v>
      </c>
      <c r="B765" s="21">
        <v>118</v>
      </c>
      <c r="C765" s="16" t="s">
        <v>17</v>
      </c>
      <c r="D765" s="21">
        <v>1980</v>
      </c>
    </row>
    <row r="766" spans="1:4">
      <c r="A766" s="17" t="s">
        <v>9</v>
      </c>
      <c r="B766" s="22">
        <v>118</v>
      </c>
      <c r="C766" s="17" t="s">
        <v>17</v>
      </c>
      <c r="D766" s="22">
        <v>1938</v>
      </c>
    </row>
    <row r="767" spans="1:4">
      <c r="A767" s="16" t="s">
        <v>9</v>
      </c>
      <c r="B767" s="21">
        <v>118</v>
      </c>
      <c r="C767" s="16" t="s">
        <v>17</v>
      </c>
      <c r="D767" s="21">
        <v>1932</v>
      </c>
    </row>
    <row r="768" spans="1:4">
      <c r="A768" s="17" t="s">
        <v>9</v>
      </c>
      <c r="B768" s="22">
        <v>118</v>
      </c>
      <c r="C768" s="17" t="s">
        <v>12</v>
      </c>
      <c r="D768" s="22">
        <v>1950</v>
      </c>
    </row>
    <row r="769" spans="1:4">
      <c r="A769" s="16" t="s">
        <v>9</v>
      </c>
      <c r="B769" s="21">
        <v>118</v>
      </c>
      <c r="C769" s="16" t="s">
        <v>17</v>
      </c>
      <c r="D769" s="21">
        <v>1973</v>
      </c>
    </row>
    <row r="770" spans="1:4">
      <c r="A770" s="17" t="s">
        <v>9</v>
      </c>
      <c r="B770" s="22">
        <v>118</v>
      </c>
      <c r="C770" s="17" t="s">
        <v>17</v>
      </c>
      <c r="D770" s="22">
        <v>1925</v>
      </c>
    </row>
    <row r="771" spans="1:4">
      <c r="A771" s="16" t="s">
        <v>9</v>
      </c>
      <c r="B771" s="21">
        <v>118</v>
      </c>
      <c r="C771" s="16" t="s">
        <v>17</v>
      </c>
      <c r="D771" s="21">
        <v>1959</v>
      </c>
    </row>
    <row r="772" spans="1:4">
      <c r="A772" s="17" t="s">
        <v>9</v>
      </c>
      <c r="B772" s="22">
        <v>118</v>
      </c>
      <c r="C772" s="17" t="s">
        <v>12</v>
      </c>
      <c r="D772" s="22">
        <v>1939</v>
      </c>
    </row>
    <row r="773" spans="1:4">
      <c r="A773" s="16" t="s">
        <v>9</v>
      </c>
      <c r="B773" s="21">
        <v>118</v>
      </c>
      <c r="C773" s="16" t="s">
        <v>12</v>
      </c>
      <c r="D773" s="21">
        <v>1971</v>
      </c>
    </row>
    <row r="774" spans="1:4">
      <c r="A774" s="17" t="s">
        <v>9</v>
      </c>
      <c r="B774" s="22">
        <v>118</v>
      </c>
      <c r="C774" s="17" t="s">
        <v>12</v>
      </c>
      <c r="D774" s="22">
        <v>1975</v>
      </c>
    </row>
    <row r="775" spans="1:4">
      <c r="A775" s="16" t="s">
        <v>9</v>
      </c>
      <c r="B775" s="21">
        <v>118</v>
      </c>
      <c r="C775" s="16" t="s">
        <v>17</v>
      </c>
      <c r="D775" s="21">
        <v>1923</v>
      </c>
    </row>
    <row r="776" spans="1:4">
      <c r="A776" s="17" t="s">
        <v>9</v>
      </c>
      <c r="B776" s="22">
        <v>118</v>
      </c>
      <c r="C776" s="17" t="s">
        <v>12</v>
      </c>
      <c r="D776" s="22">
        <v>1963</v>
      </c>
    </row>
    <row r="777" spans="1:4">
      <c r="A777" s="16" t="s">
        <v>9</v>
      </c>
      <c r="B777" s="21">
        <v>118</v>
      </c>
      <c r="C777" s="16" t="s">
        <v>17</v>
      </c>
      <c r="D777" s="21">
        <v>1948</v>
      </c>
    </row>
    <row r="778" spans="1:4">
      <c r="A778" s="17" t="s">
        <v>9</v>
      </c>
      <c r="B778" s="22">
        <v>118</v>
      </c>
      <c r="C778" s="17" t="s">
        <v>17</v>
      </c>
      <c r="D778" s="22">
        <v>1954</v>
      </c>
    </row>
    <row r="779" spans="1:4">
      <c r="A779" s="16" t="s">
        <v>9</v>
      </c>
      <c r="B779" s="21">
        <v>118</v>
      </c>
      <c r="C779" s="16" t="s">
        <v>17</v>
      </c>
      <c r="D779" s="21">
        <v>1953</v>
      </c>
    </row>
    <row r="780" spans="1:4">
      <c r="A780" s="17" t="s">
        <v>9</v>
      </c>
      <c r="B780" s="22">
        <v>118</v>
      </c>
      <c r="C780" s="17" t="s">
        <v>12</v>
      </c>
      <c r="D780" s="22">
        <v>1951</v>
      </c>
    </row>
    <row r="781" spans="1:4">
      <c r="A781" s="16" t="s">
        <v>9</v>
      </c>
      <c r="B781" s="21">
        <v>118</v>
      </c>
      <c r="C781" s="16" t="s">
        <v>12</v>
      </c>
      <c r="D781" s="21">
        <v>1965</v>
      </c>
    </row>
    <row r="782" spans="1:4">
      <c r="A782" s="17" t="s">
        <v>9</v>
      </c>
      <c r="B782" s="22">
        <v>118</v>
      </c>
      <c r="C782" s="17" t="s">
        <v>12</v>
      </c>
      <c r="D782" s="22">
        <v>1993</v>
      </c>
    </row>
    <row r="783" spans="1:4">
      <c r="A783" s="16" t="s">
        <v>9</v>
      </c>
      <c r="B783" s="21">
        <v>118</v>
      </c>
      <c r="C783" s="16" t="s">
        <v>17</v>
      </c>
      <c r="D783" s="21">
        <v>1966</v>
      </c>
    </row>
    <row r="784" spans="1:4">
      <c r="A784" s="17" t="s">
        <v>9</v>
      </c>
      <c r="B784" s="22">
        <v>118</v>
      </c>
      <c r="C784" s="17" t="s">
        <v>17</v>
      </c>
      <c r="D784" s="22">
        <v>1987</v>
      </c>
    </row>
    <row r="785" spans="1:4">
      <c r="A785" s="16" t="s">
        <v>9</v>
      </c>
      <c r="B785" s="21">
        <v>118</v>
      </c>
      <c r="C785" s="16" t="s">
        <v>12</v>
      </c>
      <c r="D785" s="21">
        <v>1981</v>
      </c>
    </row>
    <row r="786" spans="1:4">
      <c r="A786" s="17" t="s">
        <v>9</v>
      </c>
      <c r="B786" s="22">
        <v>118</v>
      </c>
      <c r="C786" s="17" t="s">
        <v>17</v>
      </c>
      <c r="D786" s="22">
        <v>1981</v>
      </c>
    </row>
    <row r="787" spans="1:4">
      <c r="A787" s="16" t="s">
        <v>9</v>
      </c>
      <c r="B787" s="21">
        <v>118</v>
      </c>
      <c r="C787" s="16" t="s">
        <v>17</v>
      </c>
      <c r="D787" s="21">
        <v>1924</v>
      </c>
    </row>
    <row r="788" spans="1:4">
      <c r="A788" s="17" t="s">
        <v>9</v>
      </c>
      <c r="B788" s="22">
        <v>118</v>
      </c>
      <c r="C788" s="17" t="s">
        <v>17</v>
      </c>
      <c r="D788" s="22">
        <v>1957</v>
      </c>
    </row>
    <row r="789" spans="1:4">
      <c r="A789" s="16" t="s">
        <v>9</v>
      </c>
      <c r="B789" s="21">
        <v>118</v>
      </c>
      <c r="C789" s="16" t="s">
        <v>17</v>
      </c>
      <c r="D789" s="21">
        <v>1931</v>
      </c>
    </row>
    <row r="790" spans="1:4">
      <c r="A790" s="17" t="s">
        <v>9</v>
      </c>
      <c r="B790" s="22">
        <v>118</v>
      </c>
      <c r="C790" s="17" t="s">
        <v>17</v>
      </c>
      <c r="D790" s="22">
        <v>1976</v>
      </c>
    </row>
    <row r="791" spans="1:4">
      <c r="A791" s="17" t="s">
        <v>9</v>
      </c>
      <c r="B791" s="22">
        <v>118</v>
      </c>
      <c r="C791" s="17" t="s">
        <v>12</v>
      </c>
      <c r="D791" s="22">
        <v>1943</v>
      </c>
    </row>
    <row r="792" spans="1:4">
      <c r="A792" s="17" t="s">
        <v>9</v>
      </c>
      <c r="B792" s="22">
        <v>118</v>
      </c>
      <c r="C792" s="17" t="s">
        <v>17</v>
      </c>
      <c r="D792" s="22">
        <v>1944</v>
      </c>
    </row>
    <row r="793" spans="1:4">
      <c r="A793" s="16" t="s">
        <v>9</v>
      </c>
      <c r="B793" s="21">
        <v>118</v>
      </c>
      <c r="C793" s="16" t="s">
        <v>12</v>
      </c>
      <c r="D793" s="21">
        <v>1969</v>
      </c>
    </row>
    <row r="794" spans="1:4">
      <c r="A794" s="17" t="s">
        <v>9</v>
      </c>
      <c r="B794" s="22">
        <v>118</v>
      </c>
      <c r="C794" s="17" t="s">
        <v>17</v>
      </c>
      <c r="D794" s="22">
        <v>1969</v>
      </c>
    </row>
    <row r="795" spans="1:4">
      <c r="A795" s="16" t="s">
        <v>9</v>
      </c>
      <c r="B795" s="21">
        <v>118</v>
      </c>
      <c r="C795" s="16" t="s">
        <v>17</v>
      </c>
      <c r="D795" s="21">
        <v>1997</v>
      </c>
    </row>
    <row r="796" spans="1:4">
      <c r="A796" s="16" t="s">
        <v>9</v>
      </c>
      <c r="B796" s="21">
        <v>118</v>
      </c>
      <c r="C796" s="16" t="s">
        <v>17</v>
      </c>
      <c r="D796" s="21">
        <v>1970</v>
      </c>
    </row>
    <row r="797" spans="1:4">
      <c r="A797" s="17" t="s">
        <v>9</v>
      </c>
      <c r="B797" s="22">
        <v>118</v>
      </c>
      <c r="C797" s="17" t="s">
        <v>17</v>
      </c>
      <c r="D797" s="22">
        <v>1927</v>
      </c>
    </row>
    <row r="798" spans="1:4">
      <c r="A798" s="17" t="s">
        <v>9</v>
      </c>
      <c r="B798" s="22">
        <v>118</v>
      </c>
      <c r="C798" s="17" t="s">
        <v>12</v>
      </c>
      <c r="D798" s="22">
        <v>1932</v>
      </c>
    </row>
    <row r="799" spans="1:4">
      <c r="A799" s="16" t="s">
        <v>9</v>
      </c>
      <c r="B799" s="21">
        <v>118</v>
      </c>
      <c r="C799" s="16" t="s">
        <v>12</v>
      </c>
      <c r="D799" s="21">
        <v>1999</v>
      </c>
    </row>
    <row r="800" spans="1:4">
      <c r="A800" s="16" t="s">
        <v>9</v>
      </c>
      <c r="B800" s="21">
        <v>118</v>
      </c>
      <c r="C800" s="16" t="s">
        <v>12</v>
      </c>
      <c r="D800" s="21">
        <v>1940</v>
      </c>
    </row>
    <row r="801" spans="1:4">
      <c r="A801" s="17" t="s">
        <v>9</v>
      </c>
      <c r="B801" s="22">
        <v>118</v>
      </c>
      <c r="C801" s="17" t="s">
        <v>17</v>
      </c>
      <c r="D801" s="22">
        <v>1968</v>
      </c>
    </row>
    <row r="802" spans="1:4">
      <c r="A802" s="16" t="s">
        <v>9</v>
      </c>
      <c r="B802" s="21">
        <v>118</v>
      </c>
      <c r="C802" s="16" t="s">
        <v>17</v>
      </c>
      <c r="D802" s="21">
        <v>1943</v>
      </c>
    </row>
    <row r="803" spans="1:4">
      <c r="A803" s="17" t="s">
        <v>9</v>
      </c>
      <c r="B803" s="22">
        <v>118</v>
      </c>
      <c r="C803" s="17" t="s">
        <v>17</v>
      </c>
      <c r="D803" s="22">
        <v>1965</v>
      </c>
    </row>
    <row r="804" spans="1:4">
      <c r="A804" s="16" t="s">
        <v>9</v>
      </c>
      <c r="B804" s="21">
        <v>118</v>
      </c>
      <c r="C804" s="16" t="s">
        <v>17</v>
      </c>
      <c r="D804" s="21">
        <v>1963</v>
      </c>
    </row>
    <row r="805" spans="1:4">
      <c r="A805" s="17" t="s">
        <v>9</v>
      </c>
      <c r="B805" s="22">
        <v>118</v>
      </c>
      <c r="C805" s="17" t="s">
        <v>12</v>
      </c>
      <c r="D805" s="22">
        <v>1952</v>
      </c>
    </row>
    <row r="806" spans="1:4">
      <c r="A806" s="17" t="s">
        <v>9</v>
      </c>
      <c r="B806" s="22">
        <v>118</v>
      </c>
      <c r="C806" s="17" t="s">
        <v>17</v>
      </c>
      <c r="D806" s="22">
        <v>1964</v>
      </c>
    </row>
    <row r="807" spans="1:4">
      <c r="A807" s="16" t="s">
        <v>9</v>
      </c>
      <c r="B807" s="21">
        <v>118</v>
      </c>
      <c r="C807" s="16" t="s">
        <v>17</v>
      </c>
      <c r="D807" s="21">
        <v>1951</v>
      </c>
    </row>
    <row r="808" spans="1:4">
      <c r="A808" s="16" t="s">
        <v>9</v>
      </c>
      <c r="B808" s="21">
        <v>118</v>
      </c>
      <c r="C808" s="16" t="s">
        <v>17</v>
      </c>
      <c r="D808" s="21">
        <v>1933</v>
      </c>
    </row>
    <row r="809" spans="1:4">
      <c r="A809" s="16" t="s">
        <v>9</v>
      </c>
      <c r="B809" s="21">
        <v>118</v>
      </c>
      <c r="C809" s="16" t="s">
        <v>17</v>
      </c>
      <c r="D809" s="21">
        <v>1979</v>
      </c>
    </row>
    <row r="810" spans="1:4">
      <c r="A810" s="17" t="s">
        <v>9</v>
      </c>
      <c r="B810" s="22">
        <v>118</v>
      </c>
      <c r="C810" s="17" t="s">
        <v>12</v>
      </c>
      <c r="D810" s="22">
        <v>1984</v>
      </c>
    </row>
    <row r="811" spans="1:4">
      <c r="A811" s="16" t="s">
        <v>9</v>
      </c>
      <c r="B811" s="21">
        <v>118</v>
      </c>
      <c r="C811" s="16" t="s">
        <v>17</v>
      </c>
      <c r="D811" s="21">
        <v>1935</v>
      </c>
    </row>
    <row r="812" spans="1:4">
      <c r="A812" s="17" t="s">
        <v>9</v>
      </c>
      <c r="B812" s="22">
        <v>118</v>
      </c>
      <c r="C812" s="17" t="s">
        <v>12</v>
      </c>
      <c r="D812" s="22">
        <v>1954</v>
      </c>
    </row>
    <row r="813" spans="1:4">
      <c r="A813" s="16" t="s">
        <v>9</v>
      </c>
      <c r="B813" s="21">
        <v>118</v>
      </c>
      <c r="C813" s="16" t="s">
        <v>17</v>
      </c>
      <c r="D813" s="21">
        <v>1942</v>
      </c>
    </row>
    <row r="814" spans="1:4">
      <c r="A814" s="16" t="s">
        <v>9</v>
      </c>
      <c r="B814" s="21">
        <v>118</v>
      </c>
      <c r="C814" s="16" t="s">
        <v>12</v>
      </c>
      <c r="D814" s="21">
        <v>1936</v>
      </c>
    </row>
    <row r="815" spans="1:4">
      <c r="A815" s="17" t="s">
        <v>9</v>
      </c>
      <c r="B815" s="22">
        <v>118</v>
      </c>
      <c r="C815" s="17" t="s">
        <v>12</v>
      </c>
      <c r="D815" s="22">
        <v>1949</v>
      </c>
    </row>
    <row r="816" spans="1:4">
      <c r="A816" s="16" t="s">
        <v>9</v>
      </c>
      <c r="B816" s="21">
        <v>118</v>
      </c>
      <c r="C816" s="16" t="s">
        <v>17</v>
      </c>
      <c r="D816" s="21">
        <v>1971</v>
      </c>
    </row>
    <row r="817" spans="1:4">
      <c r="A817" s="17" t="s">
        <v>9</v>
      </c>
      <c r="B817" s="22">
        <v>118</v>
      </c>
      <c r="C817" s="17" t="s">
        <v>12</v>
      </c>
      <c r="D817" s="22">
        <v>1946</v>
      </c>
    </row>
    <row r="818" spans="1:4">
      <c r="A818" s="16" t="s">
        <v>9</v>
      </c>
      <c r="B818" s="21">
        <v>118</v>
      </c>
      <c r="C818" s="16" t="s">
        <v>12</v>
      </c>
      <c r="D818" s="21">
        <v>1947</v>
      </c>
    </row>
    <row r="819" spans="1:4">
      <c r="A819" s="17" t="s">
        <v>9</v>
      </c>
      <c r="B819" s="22">
        <v>118</v>
      </c>
      <c r="C819" s="17" t="s">
        <v>12</v>
      </c>
      <c r="D819" s="22">
        <v>1957</v>
      </c>
    </row>
    <row r="820" spans="1:4">
      <c r="A820" s="16" t="s">
        <v>9</v>
      </c>
      <c r="B820" s="21">
        <v>118</v>
      </c>
      <c r="C820" s="16" t="s">
        <v>12</v>
      </c>
      <c r="D820" s="21">
        <v>1980</v>
      </c>
    </row>
    <row r="821" spans="1:4">
      <c r="A821" s="16" t="s">
        <v>9</v>
      </c>
      <c r="B821" s="21">
        <v>118</v>
      </c>
      <c r="C821" s="16" t="s">
        <v>17</v>
      </c>
      <c r="D821" s="21">
        <v>1939</v>
      </c>
    </row>
    <row r="822" spans="1:4">
      <c r="A822" s="16" t="s">
        <v>9</v>
      </c>
      <c r="B822" s="21">
        <v>118</v>
      </c>
      <c r="C822" s="16" t="s">
        <v>17</v>
      </c>
      <c r="D822" s="21">
        <v>1961</v>
      </c>
    </row>
    <row r="823" spans="1:4">
      <c r="A823" s="17" t="s">
        <v>9</v>
      </c>
      <c r="B823" s="22">
        <v>118</v>
      </c>
      <c r="C823" s="17" t="s">
        <v>12</v>
      </c>
      <c r="D823" s="22">
        <v>1937</v>
      </c>
    </row>
    <row r="824" spans="1:4">
      <c r="A824" s="17" t="s">
        <v>9</v>
      </c>
      <c r="B824" s="22">
        <v>118</v>
      </c>
      <c r="C824" s="17" t="s">
        <v>17</v>
      </c>
      <c r="D824" s="22">
        <v>1936</v>
      </c>
    </row>
    <row r="825" spans="1:4">
      <c r="A825" s="16" t="s">
        <v>9</v>
      </c>
      <c r="B825" s="21">
        <v>118</v>
      </c>
      <c r="C825" s="16" t="s">
        <v>12</v>
      </c>
      <c r="D825" s="21">
        <v>1966</v>
      </c>
    </row>
    <row r="826" spans="1:4">
      <c r="A826" s="16" t="s">
        <v>9</v>
      </c>
      <c r="B826" s="21">
        <v>118</v>
      </c>
      <c r="C826" s="16" t="s">
        <v>17</v>
      </c>
      <c r="D826" s="21">
        <v>1937</v>
      </c>
    </row>
    <row r="827" spans="1:4">
      <c r="A827" s="16" t="s">
        <v>9</v>
      </c>
      <c r="B827" s="21">
        <v>118</v>
      </c>
      <c r="C827" s="16" t="s">
        <v>17</v>
      </c>
      <c r="D827" s="21">
        <v>1967</v>
      </c>
    </row>
    <row r="828" spans="1:4">
      <c r="A828" s="17" t="s">
        <v>9</v>
      </c>
      <c r="B828" s="22">
        <v>118</v>
      </c>
      <c r="C828" s="17" t="s">
        <v>12</v>
      </c>
      <c r="D828" s="22">
        <v>1977</v>
      </c>
    </row>
    <row r="829" spans="1:4">
      <c r="A829" s="17" t="s">
        <v>9</v>
      </c>
      <c r="B829" s="22">
        <v>118</v>
      </c>
      <c r="C829" s="17" t="s">
        <v>12</v>
      </c>
      <c r="D829" s="22">
        <v>1955</v>
      </c>
    </row>
    <row r="830" spans="1:4">
      <c r="A830" s="17" t="s">
        <v>9</v>
      </c>
      <c r="B830" s="22">
        <v>118</v>
      </c>
      <c r="C830" s="17" t="s">
        <v>17</v>
      </c>
      <c r="D830" s="22">
        <v>1962</v>
      </c>
    </row>
    <row r="831" spans="1:4">
      <c r="A831" s="16" t="s">
        <v>9</v>
      </c>
      <c r="B831" s="21">
        <v>118</v>
      </c>
      <c r="C831" s="16" t="s">
        <v>17</v>
      </c>
      <c r="D831" s="21">
        <v>1956</v>
      </c>
    </row>
    <row r="832" spans="1:4">
      <c r="A832" s="16" t="s">
        <v>9</v>
      </c>
      <c r="B832" s="21">
        <v>118</v>
      </c>
      <c r="C832" s="16" t="s">
        <v>17</v>
      </c>
      <c r="D832" s="21">
        <v>1972</v>
      </c>
    </row>
    <row r="833" spans="1:4">
      <c r="A833" s="17" t="s">
        <v>9</v>
      </c>
      <c r="B833" s="22">
        <v>118</v>
      </c>
      <c r="C833" s="17" t="s">
        <v>12</v>
      </c>
      <c r="D833" s="22">
        <v>1978</v>
      </c>
    </row>
    <row r="834" spans="1:4">
      <c r="A834" s="16" t="s">
        <v>9</v>
      </c>
      <c r="B834" s="21">
        <v>118</v>
      </c>
      <c r="C834" s="16" t="s">
        <v>17</v>
      </c>
      <c r="D834" s="21">
        <v>1934</v>
      </c>
    </row>
    <row r="835" spans="1:4">
      <c r="A835" s="16" t="s">
        <v>9</v>
      </c>
      <c r="B835" s="21">
        <v>118</v>
      </c>
      <c r="C835" s="16" t="s">
        <v>17</v>
      </c>
      <c r="D835" s="21">
        <v>1929</v>
      </c>
    </row>
    <row r="836" spans="1:4">
      <c r="A836" s="17" t="s">
        <v>9</v>
      </c>
      <c r="B836" s="22">
        <v>118</v>
      </c>
      <c r="C836" s="17" t="s">
        <v>12</v>
      </c>
      <c r="D836" s="22">
        <v>1998</v>
      </c>
    </row>
    <row r="837" spans="1:4">
      <c r="A837" s="17" t="s">
        <v>9</v>
      </c>
      <c r="B837" s="22">
        <v>118</v>
      </c>
      <c r="C837" s="17" t="s">
        <v>12</v>
      </c>
      <c r="D837" s="22">
        <v>1942</v>
      </c>
    </row>
    <row r="838" spans="1:4">
      <c r="A838" s="16" t="s">
        <v>9</v>
      </c>
      <c r="B838" s="21">
        <v>118</v>
      </c>
      <c r="C838" s="16" t="s">
        <v>12</v>
      </c>
      <c r="D838" s="21">
        <v>1944</v>
      </c>
    </row>
    <row r="839" spans="1:4">
      <c r="A839" s="17" t="s">
        <v>9</v>
      </c>
      <c r="B839" s="22">
        <v>118</v>
      </c>
      <c r="C839" s="17" t="s">
        <v>12</v>
      </c>
      <c r="D839" s="22">
        <v>1989</v>
      </c>
    </row>
    <row r="840" spans="1:4">
      <c r="A840" s="16" t="s">
        <v>9</v>
      </c>
      <c r="B840" s="21">
        <v>118</v>
      </c>
      <c r="C840" s="16" t="s">
        <v>12</v>
      </c>
      <c r="D840" s="21">
        <v>1983</v>
      </c>
    </row>
    <row r="841" spans="1:4">
      <c r="A841" s="16" t="s">
        <v>9</v>
      </c>
      <c r="B841" s="21">
        <v>118</v>
      </c>
      <c r="C841" s="16" t="s">
        <v>12</v>
      </c>
      <c r="D841" s="21">
        <v>1979</v>
      </c>
    </row>
    <row r="842" spans="1:4">
      <c r="A842" s="16" t="s">
        <v>9</v>
      </c>
      <c r="B842" s="21">
        <v>118</v>
      </c>
      <c r="C842" s="16" t="s">
        <v>12</v>
      </c>
      <c r="D842" s="21">
        <v>1972</v>
      </c>
    </row>
    <row r="843" spans="1:4">
      <c r="A843" s="16" t="s">
        <v>9</v>
      </c>
      <c r="B843" s="21">
        <v>118</v>
      </c>
      <c r="C843" s="16" t="s">
        <v>12</v>
      </c>
      <c r="D843" s="21">
        <v>1941</v>
      </c>
    </row>
    <row r="844" spans="1:4">
      <c r="A844" s="17" t="s">
        <v>9</v>
      </c>
      <c r="B844" s="22">
        <v>118</v>
      </c>
      <c r="C844" s="17" t="s">
        <v>12</v>
      </c>
      <c r="D844" s="22">
        <v>1995</v>
      </c>
    </row>
    <row r="845" spans="1:4">
      <c r="A845" s="17" t="s">
        <v>9</v>
      </c>
      <c r="B845" s="22">
        <v>118</v>
      </c>
      <c r="C845" s="17" t="s">
        <v>17</v>
      </c>
      <c r="D845" s="22">
        <v>1940</v>
      </c>
    </row>
    <row r="846" spans="1:4">
      <c r="A846" s="16" t="s">
        <v>9</v>
      </c>
      <c r="B846" s="21">
        <v>118</v>
      </c>
      <c r="C846" s="16" t="s">
        <v>17</v>
      </c>
      <c r="D846" s="21">
        <v>1955</v>
      </c>
    </row>
    <row r="847" spans="1:4">
      <c r="A847" s="17" t="s">
        <v>9</v>
      </c>
      <c r="B847" s="22">
        <v>118</v>
      </c>
      <c r="C847" s="17" t="s">
        <v>12</v>
      </c>
      <c r="D847" s="22">
        <v>1959</v>
      </c>
    </row>
    <row r="848" spans="1:4">
      <c r="A848" s="17" t="s">
        <v>9</v>
      </c>
      <c r="B848" s="22">
        <v>118</v>
      </c>
      <c r="C848" s="17" t="s">
        <v>17</v>
      </c>
      <c r="D848" s="22">
        <v>1978</v>
      </c>
    </row>
    <row r="849" spans="1:4">
      <c r="A849" s="17" t="s">
        <v>9</v>
      </c>
      <c r="B849" s="22">
        <v>118</v>
      </c>
      <c r="C849" s="17" t="s">
        <v>17</v>
      </c>
      <c r="D849" s="22">
        <v>1984</v>
      </c>
    </row>
    <row r="850" spans="1:4">
      <c r="A850" s="17" t="s">
        <v>9</v>
      </c>
      <c r="B850" s="22">
        <v>118</v>
      </c>
      <c r="C850" s="17" t="s">
        <v>17</v>
      </c>
      <c r="D850" s="22">
        <v>1996</v>
      </c>
    </row>
    <row r="851" spans="1:4">
      <c r="A851" s="16" t="s">
        <v>9</v>
      </c>
      <c r="B851" s="21">
        <v>118</v>
      </c>
      <c r="C851" s="16" t="s">
        <v>17</v>
      </c>
      <c r="D851" s="21">
        <v>1922</v>
      </c>
    </row>
    <row r="852" spans="1:4">
      <c r="A852" s="17" t="s">
        <v>9</v>
      </c>
      <c r="B852" s="22">
        <v>118</v>
      </c>
      <c r="C852" s="17" t="s">
        <v>12</v>
      </c>
      <c r="D852" s="22">
        <v>1986</v>
      </c>
    </row>
    <row r="853" spans="1:4">
      <c r="A853" s="17" t="s">
        <v>9</v>
      </c>
      <c r="B853" s="22">
        <v>118</v>
      </c>
      <c r="C853" s="17" t="s">
        <v>17</v>
      </c>
      <c r="D853" s="22">
        <v>1930</v>
      </c>
    </row>
    <row r="854" spans="1:4">
      <c r="A854" s="17" t="s">
        <v>9</v>
      </c>
      <c r="B854" s="22">
        <v>118</v>
      </c>
      <c r="C854" s="17" t="s">
        <v>12</v>
      </c>
      <c r="D854" s="22">
        <v>1982</v>
      </c>
    </row>
    <row r="855" spans="1:4">
      <c r="A855" s="17" t="s">
        <v>9</v>
      </c>
      <c r="B855" s="22">
        <v>118</v>
      </c>
      <c r="C855" s="17" t="s">
        <v>12</v>
      </c>
      <c r="D855" s="22">
        <v>1934</v>
      </c>
    </row>
    <row r="856" spans="1:4">
      <c r="A856" s="17" t="s">
        <v>9</v>
      </c>
      <c r="B856" s="22">
        <v>118</v>
      </c>
      <c r="C856" s="17" t="s">
        <v>12</v>
      </c>
      <c r="D856" s="22">
        <v>1919</v>
      </c>
    </row>
    <row r="857" spans="1:4">
      <c r="A857" s="16" t="s">
        <v>9</v>
      </c>
      <c r="B857" s="21">
        <v>118</v>
      </c>
      <c r="C857" s="16" t="s">
        <v>17</v>
      </c>
      <c r="D857" s="21">
        <v>1974</v>
      </c>
    </row>
    <row r="858" spans="1:4">
      <c r="A858" s="16" t="s">
        <v>9</v>
      </c>
      <c r="B858" s="21">
        <v>118</v>
      </c>
      <c r="C858" s="16" t="s">
        <v>17</v>
      </c>
      <c r="D858" s="21">
        <v>1999</v>
      </c>
    </row>
    <row r="859" spans="1:4">
      <c r="A859" s="16" t="s">
        <v>9</v>
      </c>
      <c r="B859" s="21">
        <v>118</v>
      </c>
      <c r="C859" s="16" t="s">
        <v>12</v>
      </c>
      <c r="D859" s="21">
        <v>1935</v>
      </c>
    </row>
    <row r="860" spans="1:4">
      <c r="A860" s="17" t="s">
        <v>9</v>
      </c>
      <c r="B860" s="22">
        <v>118</v>
      </c>
      <c r="C860" s="17" t="s">
        <v>12</v>
      </c>
      <c r="D860" s="22">
        <v>1921</v>
      </c>
    </row>
    <row r="861" spans="1:4">
      <c r="A861" s="16" t="s">
        <v>9</v>
      </c>
      <c r="B861" s="21">
        <v>118</v>
      </c>
      <c r="C861" s="16" t="s">
        <v>17</v>
      </c>
      <c r="D861" s="21">
        <v>1982</v>
      </c>
    </row>
    <row r="862" spans="1:4">
      <c r="A862" s="16" t="s">
        <v>9</v>
      </c>
      <c r="B862" s="21">
        <v>118</v>
      </c>
      <c r="C862" s="16" t="s">
        <v>12</v>
      </c>
      <c r="D862" s="21">
        <v>1976</v>
      </c>
    </row>
    <row r="863" spans="1:4">
      <c r="A863" s="17" t="s">
        <v>9</v>
      </c>
      <c r="B863" s="22">
        <v>118</v>
      </c>
      <c r="C863" s="17" t="s">
        <v>12</v>
      </c>
      <c r="D863" s="22">
        <v>1985</v>
      </c>
    </row>
    <row r="864" spans="1:4">
      <c r="A864" s="16" t="s">
        <v>9</v>
      </c>
      <c r="B864" s="21">
        <v>118</v>
      </c>
      <c r="C864" s="16" t="s">
        <v>17</v>
      </c>
      <c r="D864" s="21">
        <v>1977</v>
      </c>
    </row>
    <row r="865" spans="1:4">
      <c r="A865" s="16" t="s">
        <v>9</v>
      </c>
      <c r="B865" s="21">
        <v>118</v>
      </c>
      <c r="C865" s="16" t="s">
        <v>12</v>
      </c>
      <c r="D865" s="21">
        <v>1929</v>
      </c>
    </row>
    <row r="866" spans="1:4">
      <c r="A866" s="17" t="s">
        <v>9</v>
      </c>
      <c r="B866" s="22">
        <v>118</v>
      </c>
      <c r="C866" s="17" t="s">
        <v>17</v>
      </c>
      <c r="D866" s="22">
        <v>1995</v>
      </c>
    </row>
    <row r="867" spans="1:4">
      <c r="A867" s="17" t="s">
        <v>9</v>
      </c>
      <c r="B867" s="22">
        <v>118</v>
      </c>
      <c r="C867" s="17" t="s">
        <v>12</v>
      </c>
      <c r="D867" s="22">
        <v>2003</v>
      </c>
    </row>
    <row r="868" spans="1:4">
      <c r="A868" s="17" t="s">
        <v>9</v>
      </c>
      <c r="B868" s="22">
        <v>118</v>
      </c>
      <c r="C868" s="17" t="s">
        <v>17</v>
      </c>
      <c r="D868" s="22">
        <v>1928</v>
      </c>
    </row>
    <row r="869" spans="1:4">
      <c r="A869" s="16" t="s">
        <v>9</v>
      </c>
      <c r="B869" s="21">
        <v>118</v>
      </c>
      <c r="C869" s="16" t="s">
        <v>12</v>
      </c>
      <c r="D869" s="21">
        <v>1927</v>
      </c>
    </row>
    <row r="870" spans="1:4">
      <c r="A870" s="16" t="s">
        <v>9</v>
      </c>
      <c r="B870" s="21">
        <v>118</v>
      </c>
      <c r="C870" s="16" t="s">
        <v>12</v>
      </c>
      <c r="D870" s="21">
        <v>1996</v>
      </c>
    </row>
    <row r="871" spans="1:4">
      <c r="A871" s="16" t="s">
        <v>9</v>
      </c>
      <c r="B871" s="21">
        <v>118</v>
      </c>
      <c r="C871" s="16" t="s">
        <v>17</v>
      </c>
      <c r="D871" s="21">
        <v>1994</v>
      </c>
    </row>
    <row r="872" spans="1:4">
      <c r="A872" s="16" t="s">
        <v>9</v>
      </c>
      <c r="B872" s="21">
        <v>118</v>
      </c>
      <c r="C872" s="16" t="s">
        <v>12</v>
      </c>
      <c r="D872" s="21">
        <v>1974</v>
      </c>
    </row>
    <row r="873" spans="1:4">
      <c r="A873" s="17" t="s">
        <v>9</v>
      </c>
      <c r="B873" s="22">
        <v>118</v>
      </c>
      <c r="C873" s="17" t="s">
        <v>17</v>
      </c>
      <c r="D873" s="22">
        <v>1918</v>
      </c>
    </row>
    <row r="874" spans="1:4">
      <c r="A874" s="16" t="s">
        <v>9</v>
      </c>
      <c r="B874" s="21">
        <v>118</v>
      </c>
      <c r="C874" s="16" t="s">
        <v>12</v>
      </c>
      <c r="D874" s="21">
        <v>1948</v>
      </c>
    </row>
    <row r="875" spans="1:4">
      <c r="A875" s="16" t="s">
        <v>9</v>
      </c>
      <c r="B875" s="21">
        <v>118</v>
      </c>
      <c r="C875" s="16" t="s">
        <v>17</v>
      </c>
      <c r="D875" s="21">
        <v>1921</v>
      </c>
    </row>
    <row r="876" spans="1:4">
      <c r="A876" s="16" t="s">
        <v>9</v>
      </c>
      <c r="B876" s="21">
        <v>118</v>
      </c>
      <c r="C876" s="16" t="s">
        <v>17</v>
      </c>
      <c r="D876" s="21">
        <v>1991</v>
      </c>
    </row>
    <row r="877" spans="1:4">
      <c r="A877" s="16" t="s">
        <v>9</v>
      </c>
      <c r="B877" s="21">
        <v>119</v>
      </c>
      <c r="C877" s="16" t="s">
        <v>17</v>
      </c>
      <c r="D877" s="21">
        <v>1950</v>
      </c>
    </row>
    <row r="878" spans="1:4">
      <c r="A878" s="17" t="s">
        <v>9</v>
      </c>
      <c r="B878" s="22">
        <v>119</v>
      </c>
      <c r="C878" s="17" t="s">
        <v>17</v>
      </c>
      <c r="D878" s="22">
        <v>1949</v>
      </c>
    </row>
    <row r="879" spans="1:4">
      <c r="A879" s="16" t="s">
        <v>9</v>
      </c>
      <c r="B879" s="21">
        <v>119</v>
      </c>
      <c r="C879" s="16" t="s">
        <v>17</v>
      </c>
      <c r="D879" s="21">
        <v>1942</v>
      </c>
    </row>
    <row r="880" spans="1:4">
      <c r="A880" s="17" t="s">
        <v>9</v>
      </c>
      <c r="B880" s="22">
        <v>119</v>
      </c>
      <c r="C880" s="17" t="s">
        <v>17</v>
      </c>
      <c r="D880" s="22">
        <v>1953</v>
      </c>
    </row>
    <row r="881" spans="1:4">
      <c r="A881" s="16" t="s">
        <v>9</v>
      </c>
      <c r="B881" s="21">
        <v>119</v>
      </c>
      <c r="C881" s="16" t="s">
        <v>17</v>
      </c>
      <c r="D881" s="21">
        <v>1939</v>
      </c>
    </row>
    <row r="882" spans="1:4">
      <c r="A882" s="17" t="s">
        <v>9</v>
      </c>
      <c r="B882" s="22">
        <v>119</v>
      </c>
      <c r="C882" s="17" t="s">
        <v>17</v>
      </c>
      <c r="D882" s="22">
        <v>1948</v>
      </c>
    </row>
    <row r="883" spans="1:4">
      <c r="A883" s="16" t="s">
        <v>9</v>
      </c>
      <c r="B883" s="21">
        <v>119</v>
      </c>
      <c r="C883" s="16" t="s">
        <v>17</v>
      </c>
      <c r="D883" s="21">
        <v>1943</v>
      </c>
    </row>
    <row r="884" spans="1:4">
      <c r="A884" s="17" t="s">
        <v>9</v>
      </c>
      <c r="B884" s="22">
        <v>119</v>
      </c>
      <c r="C884" s="17" t="s">
        <v>17</v>
      </c>
      <c r="D884" s="22">
        <v>1969</v>
      </c>
    </row>
    <row r="885" spans="1:4">
      <c r="A885" s="16" t="s">
        <v>9</v>
      </c>
      <c r="B885" s="21">
        <v>119</v>
      </c>
      <c r="C885" s="16" t="s">
        <v>12</v>
      </c>
      <c r="D885" s="21">
        <v>1995</v>
      </c>
    </row>
    <row r="886" spans="1:4">
      <c r="A886" s="17" t="s">
        <v>9</v>
      </c>
      <c r="B886" s="22">
        <v>119</v>
      </c>
      <c r="C886" s="17" t="s">
        <v>17</v>
      </c>
      <c r="D886" s="22">
        <v>1936</v>
      </c>
    </row>
    <row r="887" spans="1:4">
      <c r="A887" s="16" t="s">
        <v>9</v>
      </c>
      <c r="B887" s="21">
        <v>119</v>
      </c>
      <c r="C887" s="16" t="s">
        <v>12</v>
      </c>
      <c r="D887" s="21">
        <v>1949</v>
      </c>
    </row>
    <row r="888" spans="1:4">
      <c r="A888" s="17" t="s">
        <v>9</v>
      </c>
      <c r="B888" s="22">
        <v>119</v>
      </c>
      <c r="C888" s="17" t="s">
        <v>17</v>
      </c>
      <c r="D888" s="22">
        <v>1966</v>
      </c>
    </row>
    <row r="889" spans="1:4">
      <c r="A889" s="16" t="s">
        <v>9</v>
      </c>
      <c r="B889" s="21">
        <v>119</v>
      </c>
      <c r="C889" s="16" t="s">
        <v>17</v>
      </c>
      <c r="D889" s="21">
        <v>1930</v>
      </c>
    </row>
    <row r="890" spans="1:4">
      <c r="A890" s="17" t="s">
        <v>9</v>
      </c>
      <c r="B890" s="22">
        <v>119</v>
      </c>
      <c r="C890" s="17" t="s">
        <v>17</v>
      </c>
      <c r="D890" s="22">
        <v>1952</v>
      </c>
    </row>
    <row r="891" spans="1:4">
      <c r="A891" s="16" t="s">
        <v>9</v>
      </c>
      <c r="B891" s="21">
        <v>119</v>
      </c>
      <c r="C891" s="16" t="s">
        <v>17</v>
      </c>
      <c r="D891" s="21">
        <v>1944</v>
      </c>
    </row>
    <row r="892" spans="1:4">
      <c r="A892" s="16" t="s">
        <v>9</v>
      </c>
      <c r="B892" s="21">
        <v>119</v>
      </c>
      <c r="C892" s="16" t="s">
        <v>12</v>
      </c>
      <c r="D892" s="21">
        <v>1977</v>
      </c>
    </row>
    <row r="893" spans="1:4">
      <c r="A893" s="17" t="s">
        <v>9</v>
      </c>
      <c r="B893" s="22">
        <v>119</v>
      </c>
      <c r="C893" s="17" t="s">
        <v>12</v>
      </c>
      <c r="D893" s="22">
        <v>1978</v>
      </c>
    </row>
    <row r="894" spans="1:4">
      <c r="A894" s="16" t="s">
        <v>9</v>
      </c>
      <c r="B894" s="21">
        <v>119</v>
      </c>
      <c r="C894" s="16" t="s">
        <v>12</v>
      </c>
      <c r="D894" s="21">
        <v>1963</v>
      </c>
    </row>
    <row r="895" spans="1:4">
      <c r="A895" s="17" t="s">
        <v>9</v>
      </c>
      <c r="B895" s="22">
        <v>119</v>
      </c>
      <c r="C895" s="17" t="s">
        <v>12</v>
      </c>
      <c r="D895" s="22">
        <v>1960</v>
      </c>
    </row>
    <row r="896" spans="1:4">
      <c r="A896" s="16" t="s">
        <v>9</v>
      </c>
      <c r="B896" s="21">
        <v>119</v>
      </c>
      <c r="C896" s="16" t="s">
        <v>17</v>
      </c>
      <c r="D896" s="21">
        <v>1972</v>
      </c>
    </row>
    <row r="897" spans="1:4">
      <c r="A897" s="17" t="s">
        <v>9</v>
      </c>
      <c r="B897" s="22">
        <v>119</v>
      </c>
      <c r="C897" s="17" t="s">
        <v>17</v>
      </c>
      <c r="D897" s="22">
        <v>1941</v>
      </c>
    </row>
    <row r="898" spans="1:4">
      <c r="A898" s="16" t="s">
        <v>9</v>
      </c>
      <c r="B898" s="21">
        <v>119</v>
      </c>
      <c r="C898" s="16" t="s">
        <v>17</v>
      </c>
      <c r="D898" s="21">
        <v>1959</v>
      </c>
    </row>
    <row r="899" spans="1:4">
      <c r="A899" s="17" t="s">
        <v>9</v>
      </c>
      <c r="B899" s="22">
        <v>119</v>
      </c>
      <c r="C899" s="17" t="s">
        <v>17</v>
      </c>
      <c r="D899" s="22">
        <v>1986</v>
      </c>
    </row>
    <row r="900" spans="1:4">
      <c r="A900" s="16" t="s">
        <v>9</v>
      </c>
      <c r="B900" s="21">
        <v>119</v>
      </c>
      <c r="C900" s="16" t="s">
        <v>12</v>
      </c>
      <c r="D900" s="21">
        <v>1966</v>
      </c>
    </row>
    <row r="901" spans="1:4">
      <c r="A901" s="16" t="s">
        <v>9</v>
      </c>
      <c r="B901" s="21">
        <v>119</v>
      </c>
      <c r="C901" s="16" t="s">
        <v>12</v>
      </c>
      <c r="D901" s="21">
        <v>1947</v>
      </c>
    </row>
    <row r="902" spans="1:4">
      <c r="A902" s="17" t="s">
        <v>9</v>
      </c>
      <c r="B902" s="22">
        <v>119</v>
      </c>
      <c r="C902" s="17" t="s">
        <v>17</v>
      </c>
      <c r="D902" s="22">
        <v>1932</v>
      </c>
    </row>
    <row r="903" spans="1:4">
      <c r="A903" s="16" t="s">
        <v>9</v>
      </c>
      <c r="B903" s="21">
        <v>119</v>
      </c>
      <c r="C903" s="16" t="s">
        <v>12</v>
      </c>
      <c r="D903" s="21">
        <v>1992</v>
      </c>
    </row>
    <row r="904" spans="1:4">
      <c r="A904" s="17" t="s">
        <v>9</v>
      </c>
      <c r="B904" s="22">
        <v>119</v>
      </c>
      <c r="C904" s="17" t="s">
        <v>17</v>
      </c>
      <c r="D904" s="22">
        <v>1935</v>
      </c>
    </row>
    <row r="905" spans="1:4">
      <c r="A905" s="16" t="s">
        <v>9</v>
      </c>
      <c r="B905" s="21">
        <v>119</v>
      </c>
      <c r="C905" s="16" t="s">
        <v>12</v>
      </c>
      <c r="D905" s="21">
        <v>1974</v>
      </c>
    </row>
    <row r="906" spans="1:4">
      <c r="A906" s="17" t="s">
        <v>9</v>
      </c>
      <c r="B906" s="22">
        <v>119</v>
      </c>
      <c r="C906" s="17" t="s">
        <v>12</v>
      </c>
      <c r="D906" s="22">
        <v>1973</v>
      </c>
    </row>
    <row r="907" spans="1:4">
      <c r="A907" s="17" t="s">
        <v>9</v>
      </c>
      <c r="B907" s="22">
        <v>119</v>
      </c>
      <c r="C907" s="17" t="s">
        <v>12</v>
      </c>
      <c r="D907" s="22">
        <v>1955</v>
      </c>
    </row>
    <row r="908" spans="1:4">
      <c r="A908" s="17" t="s">
        <v>9</v>
      </c>
      <c r="B908" s="22">
        <v>119</v>
      </c>
      <c r="C908" s="17" t="s">
        <v>12</v>
      </c>
      <c r="D908" s="22">
        <v>1979</v>
      </c>
    </row>
    <row r="909" spans="1:4">
      <c r="A909" s="16" t="s">
        <v>9</v>
      </c>
      <c r="B909" s="21">
        <v>119</v>
      </c>
      <c r="C909" s="16" t="s">
        <v>17</v>
      </c>
      <c r="D909" s="21">
        <v>1933</v>
      </c>
    </row>
    <row r="910" spans="1:4">
      <c r="A910" s="17" t="s">
        <v>9</v>
      </c>
      <c r="B910" s="22">
        <v>119</v>
      </c>
      <c r="C910" s="17" t="s">
        <v>12</v>
      </c>
      <c r="D910" s="22">
        <v>1936</v>
      </c>
    </row>
    <row r="911" spans="1:4">
      <c r="A911" s="16" t="s">
        <v>9</v>
      </c>
      <c r="B911" s="21">
        <v>119</v>
      </c>
      <c r="C911" s="16" t="s">
        <v>12</v>
      </c>
      <c r="D911" s="21">
        <v>1954</v>
      </c>
    </row>
    <row r="912" spans="1:4">
      <c r="A912" s="17" t="s">
        <v>9</v>
      </c>
      <c r="B912" s="22">
        <v>119</v>
      </c>
      <c r="C912" s="17" t="s">
        <v>12</v>
      </c>
      <c r="D912" s="22">
        <v>1946</v>
      </c>
    </row>
    <row r="913" spans="1:4">
      <c r="A913" s="16" t="s">
        <v>9</v>
      </c>
      <c r="B913" s="21">
        <v>119</v>
      </c>
      <c r="C913" s="16" t="s">
        <v>17</v>
      </c>
      <c r="D913" s="21">
        <v>1967</v>
      </c>
    </row>
    <row r="914" spans="1:4">
      <c r="A914" s="17" t="s">
        <v>9</v>
      </c>
      <c r="B914" s="22">
        <v>119</v>
      </c>
      <c r="C914" s="17" t="s">
        <v>17</v>
      </c>
      <c r="D914" s="22">
        <v>1955</v>
      </c>
    </row>
    <row r="915" spans="1:4">
      <c r="A915" s="16" t="s">
        <v>9</v>
      </c>
      <c r="B915" s="21">
        <v>119</v>
      </c>
      <c r="C915" s="16" t="s">
        <v>12</v>
      </c>
      <c r="D915" s="21">
        <v>1945</v>
      </c>
    </row>
    <row r="916" spans="1:4">
      <c r="A916" s="17" t="s">
        <v>9</v>
      </c>
      <c r="B916" s="22">
        <v>119</v>
      </c>
      <c r="C916" s="17" t="s">
        <v>12</v>
      </c>
      <c r="D916" s="22">
        <v>1971</v>
      </c>
    </row>
    <row r="917" spans="1:4">
      <c r="A917" s="16" t="s">
        <v>9</v>
      </c>
      <c r="B917" s="21">
        <v>119</v>
      </c>
      <c r="C917" s="16" t="s">
        <v>12</v>
      </c>
      <c r="D917" s="21">
        <v>1975</v>
      </c>
    </row>
    <row r="918" spans="1:4">
      <c r="A918" s="16" t="s">
        <v>9</v>
      </c>
      <c r="B918" s="21">
        <v>119</v>
      </c>
      <c r="C918" s="16" t="s">
        <v>12</v>
      </c>
      <c r="D918" s="21">
        <v>1969</v>
      </c>
    </row>
    <row r="919" spans="1:4">
      <c r="A919" s="17" t="s">
        <v>9</v>
      </c>
      <c r="B919" s="22">
        <v>119</v>
      </c>
      <c r="C919" s="17" t="s">
        <v>17</v>
      </c>
      <c r="D919" s="22">
        <v>1946</v>
      </c>
    </row>
    <row r="920" spans="1:4">
      <c r="A920" s="17" t="s">
        <v>9</v>
      </c>
      <c r="B920" s="22">
        <v>119</v>
      </c>
      <c r="C920" s="17" t="s">
        <v>17</v>
      </c>
      <c r="D920" s="22">
        <v>1976</v>
      </c>
    </row>
    <row r="921" spans="1:4">
      <c r="A921" s="16" t="s">
        <v>9</v>
      </c>
      <c r="B921" s="21">
        <v>119</v>
      </c>
      <c r="C921" s="16" t="s">
        <v>17</v>
      </c>
      <c r="D921" s="21">
        <v>1919</v>
      </c>
    </row>
    <row r="922" spans="1:4">
      <c r="A922" s="17" t="s">
        <v>9</v>
      </c>
      <c r="B922" s="22">
        <v>119</v>
      </c>
      <c r="C922" s="17" t="s">
        <v>12</v>
      </c>
      <c r="D922" s="22">
        <v>1956</v>
      </c>
    </row>
    <row r="923" spans="1:4">
      <c r="A923" s="17" t="s">
        <v>9</v>
      </c>
      <c r="B923" s="22">
        <v>119</v>
      </c>
      <c r="C923" s="17" t="s">
        <v>17</v>
      </c>
      <c r="D923" s="22">
        <v>1977</v>
      </c>
    </row>
    <row r="924" spans="1:4">
      <c r="A924" s="17" t="s">
        <v>9</v>
      </c>
      <c r="B924" s="22">
        <v>119</v>
      </c>
      <c r="C924" s="17" t="s">
        <v>17</v>
      </c>
      <c r="D924" s="22">
        <v>1963</v>
      </c>
    </row>
    <row r="925" spans="1:4">
      <c r="A925" s="16" t="s">
        <v>9</v>
      </c>
      <c r="B925" s="21">
        <v>119</v>
      </c>
      <c r="C925" s="16" t="s">
        <v>12</v>
      </c>
      <c r="D925" s="21">
        <v>1934</v>
      </c>
    </row>
    <row r="926" spans="1:4">
      <c r="A926" s="16" t="s">
        <v>9</v>
      </c>
      <c r="B926" s="21">
        <v>119</v>
      </c>
      <c r="C926" s="16" t="s">
        <v>17</v>
      </c>
      <c r="D926" s="21">
        <v>1981</v>
      </c>
    </row>
    <row r="927" spans="1:4">
      <c r="A927" s="16" t="s">
        <v>9</v>
      </c>
      <c r="B927" s="21">
        <v>119</v>
      </c>
      <c r="C927" s="16" t="s">
        <v>12</v>
      </c>
      <c r="D927" s="21">
        <v>1961</v>
      </c>
    </row>
    <row r="928" spans="1:4">
      <c r="A928" s="17" t="s">
        <v>9</v>
      </c>
      <c r="B928" s="22">
        <v>119</v>
      </c>
      <c r="C928" s="17" t="s">
        <v>17</v>
      </c>
      <c r="D928" s="22">
        <v>1937</v>
      </c>
    </row>
    <row r="929" spans="1:4">
      <c r="A929" s="17" t="s">
        <v>9</v>
      </c>
      <c r="B929" s="22">
        <v>119</v>
      </c>
      <c r="C929" s="17" t="s">
        <v>12</v>
      </c>
      <c r="D929" s="22">
        <v>1967</v>
      </c>
    </row>
    <row r="930" spans="1:4">
      <c r="A930" s="16" t="s">
        <v>9</v>
      </c>
      <c r="B930" s="21">
        <v>119</v>
      </c>
      <c r="C930" s="16" t="s">
        <v>17</v>
      </c>
      <c r="D930" s="21">
        <v>1947</v>
      </c>
    </row>
    <row r="931" spans="1:4">
      <c r="A931" s="16" t="s">
        <v>9</v>
      </c>
      <c r="B931" s="21">
        <v>119</v>
      </c>
      <c r="C931" s="16" t="s">
        <v>17</v>
      </c>
      <c r="D931" s="21">
        <v>1964</v>
      </c>
    </row>
    <row r="932" spans="1:4">
      <c r="A932" s="17" t="s">
        <v>9</v>
      </c>
      <c r="B932" s="22">
        <v>119</v>
      </c>
      <c r="C932" s="17" t="s">
        <v>17</v>
      </c>
      <c r="D932" s="22">
        <v>1996</v>
      </c>
    </row>
    <row r="933" spans="1:4">
      <c r="A933" s="16" t="s">
        <v>9</v>
      </c>
      <c r="B933" s="21">
        <v>119</v>
      </c>
      <c r="C933" s="16" t="s">
        <v>12</v>
      </c>
      <c r="D933" s="21">
        <v>1986</v>
      </c>
    </row>
    <row r="934" spans="1:4">
      <c r="A934" s="16" t="s">
        <v>9</v>
      </c>
      <c r="B934" s="21">
        <v>119</v>
      </c>
      <c r="C934" s="16" t="s">
        <v>12</v>
      </c>
      <c r="D934" s="21">
        <v>1957</v>
      </c>
    </row>
    <row r="935" spans="1:4">
      <c r="A935" s="16" t="s">
        <v>9</v>
      </c>
      <c r="B935" s="21">
        <v>119</v>
      </c>
      <c r="C935" s="16" t="s">
        <v>12</v>
      </c>
      <c r="D935" s="21">
        <v>1985</v>
      </c>
    </row>
    <row r="936" spans="1:4">
      <c r="A936" s="17" t="s">
        <v>9</v>
      </c>
      <c r="B936" s="22">
        <v>119</v>
      </c>
      <c r="C936" s="17" t="s">
        <v>17</v>
      </c>
      <c r="D936" s="22">
        <v>1970</v>
      </c>
    </row>
    <row r="937" spans="1:4">
      <c r="A937" s="17" t="s">
        <v>9</v>
      </c>
      <c r="B937" s="22">
        <v>119</v>
      </c>
      <c r="C937" s="17" t="s">
        <v>12</v>
      </c>
      <c r="D937" s="22">
        <v>1962</v>
      </c>
    </row>
    <row r="938" spans="1:4">
      <c r="A938" s="16" t="s">
        <v>9</v>
      </c>
      <c r="B938" s="21">
        <v>119</v>
      </c>
      <c r="C938" s="16" t="s">
        <v>17</v>
      </c>
      <c r="D938" s="21">
        <v>1968</v>
      </c>
    </row>
    <row r="939" spans="1:4">
      <c r="A939" s="17" t="s">
        <v>9</v>
      </c>
      <c r="B939" s="22">
        <v>119</v>
      </c>
      <c r="C939" s="17" t="s">
        <v>17</v>
      </c>
      <c r="D939" s="22">
        <v>1995</v>
      </c>
    </row>
    <row r="940" spans="1:4">
      <c r="A940" s="16" t="s">
        <v>9</v>
      </c>
      <c r="B940" s="21">
        <v>119</v>
      </c>
      <c r="C940" s="16" t="s">
        <v>17</v>
      </c>
      <c r="D940" s="21">
        <v>1978</v>
      </c>
    </row>
    <row r="941" spans="1:4">
      <c r="A941" s="16" t="s">
        <v>9</v>
      </c>
      <c r="B941" s="21">
        <v>119</v>
      </c>
      <c r="C941" s="16" t="s">
        <v>12</v>
      </c>
      <c r="D941" s="21">
        <v>1948</v>
      </c>
    </row>
    <row r="942" spans="1:4">
      <c r="A942" s="16" t="s">
        <v>9</v>
      </c>
      <c r="B942" s="21">
        <v>119</v>
      </c>
      <c r="C942" s="16" t="s">
        <v>17</v>
      </c>
      <c r="D942" s="21">
        <v>1974</v>
      </c>
    </row>
    <row r="943" spans="1:4">
      <c r="A943" s="16" t="s">
        <v>9</v>
      </c>
      <c r="B943" s="21">
        <v>119</v>
      </c>
      <c r="C943" s="16" t="s">
        <v>17</v>
      </c>
      <c r="D943" s="21">
        <v>1983</v>
      </c>
    </row>
    <row r="944" spans="1:4">
      <c r="A944" s="17" t="s">
        <v>9</v>
      </c>
      <c r="B944" s="22">
        <v>119</v>
      </c>
      <c r="C944" s="17" t="s">
        <v>17</v>
      </c>
      <c r="D944" s="22">
        <v>1938</v>
      </c>
    </row>
    <row r="945" spans="1:4">
      <c r="A945" s="16" t="s">
        <v>9</v>
      </c>
      <c r="B945" s="21">
        <v>119</v>
      </c>
      <c r="C945" s="16" t="s">
        <v>17</v>
      </c>
      <c r="D945" s="21">
        <v>1925</v>
      </c>
    </row>
    <row r="946" spans="1:4">
      <c r="A946" s="17" t="s">
        <v>9</v>
      </c>
      <c r="B946" s="22">
        <v>119</v>
      </c>
      <c r="C946" s="17" t="s">
        <v>17</v>
      </c>
      <c r="D946" s="22">
        <v>1951</v>
      </c>
    </row>
    <row r="947" spans="1:4">
      <c r="A947" s="16" t="s">
        <v>9</v>
      </c>
      <c r="B947" s="21">
        <v>119</v>
      </c>
      <c r="C947" s="16" t="s">
        <v>12</v>
      </c>
      <c r="D947" s="21">
        <v>1943</v>
      </c>
    </row>
    <row r="948" spans="1:4">
      <c r="A948" s="17" t="s">
        <v>9</v>
      </c>
      <c r="B948" s="22">
        <v>119</v>
      </c>
      <c r="C948" s="17" t="s">
        <v>12</v>
      </c>
      <c r="D948" s="22">
        <v>1927</v>
      </c>
    </row>
    <row r="949" spans="1:4">
      <c r="A949" s="16" t="s">
        <v>9</v>
      </c>
      <c r="B949" s="21">
        <v>119</v>
      </c>
      <c r="C949" s="16" t="s">
        <v>12</v>
      </c>
      <c r="D949" s="21">
        <v>1938</v>
      </c>
    </row>
    <row r="950" spans="1:4">
      <c r="A950" s="17" t="s">
        <v>9</v>
      </c>
      <c r="B950" s="22">
        <v>119</v>
      </c>
      <c r="C950" s="17" t="s">
        <v>12</v>
      </c>
      <c r="D950" s="22">
        <v>1941</v>
      </c>
    </row>
    <row r="951" spans="1:4">
      <c r="A951" s="16" t="s">
        <v>9</v>
      </c>
      <c r="B951" s="21">
        <v>119</v>
      </c>
      <c r="C951" s="16" t="s">
        <v>17</v>
      </c>
      <c r="D951" s="21">
        <v>1920</v>
      </c>
    </row>
    <row r="952" spans="1:4">
      <c r="A952" s="17" t="s">
        <v>9</v>
      </c>
      <c r="B952" s="22">
        <v>119</v>
      </c>
      <c r="C952" s="17" t="s">
        <v>17</v>
      </c>
      <c r="D952" s="22">
        <v>1975</v>
      </c>
    </row>
    <row r="953" spans="1:4">
      <c r="A953" s="16" t="s">
        <v>9</v>
      </c>
      <c r="B953" s="21">
        <v>119</v>
      </c>
      <c r="C953" s="16" t="s">
        <v>12</v>
      </c>
      <c r="D953" s="21">
        <v>1980</v>
      </c>
    </row>
    <row r="954" spans="1:4">
      <c r="A954" s="16" t="s">
        <v>9</v>
      </c>
      <c r="B954" s="21">
        <v>119</v>
      </c>
      <c r="C954" s="16" t="s">
        <v>12</v>
      </c>
      <c r="D954" s="21">
        <v>1958</v>
      </c>
    </row>
    <row r="955" spans="1:4">
      <c r="A955" s="17" t="s">
        <v>9</v>
      </c>
      <c r="B955" s="22">
        <v>119</v>
      </c>
      <c r="C955" s="17" t="s">
        <v>12</v>
      </c>
      <c r="D955" s="22">
        <v>1951</v>
      </c>
    </row>
    <row r="956" spans="1:4">
      <c r="A956" s="16" t="s">
        <v>9</v>
      </c>
      <c r="B956" s="21">
        <v>119</v>
      </c>
      <c r="C956" s="16" t="s">
        <v>12</v>
      </c>
      <c r="D956" s="21">
        <v>1940</v>
      </c>
    </row>
    <row r="957" spans="1:4">
      <c r="A957" s="17" t="s">
        <v>9</v>
      </c>
      <c r="B957" s="22">
        <v>119</v>
      </c>
      <c r="C957" s="17" t="s">
        <v>12</v>
      </c>
      <c r="D957" s="22">
        <v>1968</v>
      </c>
    </row>
    <row r="958" spans="1:4">
      <c r="A958" s="17" t="s">
        <v>9</v>
      </c>
      <c r="B958" s="22">
        <v>119</v>
      </c>
      <c r="C958" s="17" t="s">
        <v>12</v>
      </c>
      <c r="D958" s="22">
        <v>1972</v>
      </c>
    </row>
    <row r="959" spans="1:4">
      <c r="A959" s="16" t="s">
        <v>9</v>
      </c>
      <c r="B959" s="21">
        <v>119</v>
      </c>
      <c r="C959" s="16" t="s">
        <v>12</v>
      </c>
      <c r="D959" s="21">
        <v>1965</v>
      </c>
    </row>
    <row r="960" spans="1:4">
      <c r="A960" s="17" t="s">
        <v>9</v>
      </c>
      <c r="B960" s="22">
        <v>119</v>
      </c>
      <c r="C960" s="17" t="s">
        <v>12</v>
      </c>
      <c r="D960" s="22">
        <v>1953</v>
      </c>
    </row>
    <row r="961" spans="1:4">
      <c r="A961" s="17" t="s">
        <v>9</v>
      </c>
      <c r="B961" s="22">
        <v>119</v>
      </c>
      <c r="C961" s="17" t="s">
        <v>17</v>
      </c>
      <c r="D961" s="22">
        <v>1957</v>
      </c>
    </row>
    <row r="962" spans="1:4">
      <c r="A962" s="16" t="s">
        <v>9</v>
      </c>
      <c r="B962" s="21">
        <v>119</v>
      </c>
      <c r="C962" s="16" t="s">
        <v>17</v>
      </c>
      <c r="D962" s="21">
        <v>1961</v>
      </c>
    </row>
    <row r="963" spans="1:4">
      <c r="A963" s="16" t="s">
        <v>9</v>
      </c>
      <c r="B963" s="21">
        <v>119</v>
      </c>
      <c r="C963" s="16" t="s">
        <v>12</v>
      </c>
      <c r="D963" s="21">
        <v>1964</v>
      </c>
    </row>
    <row r="964" spans="1:4">
      <c r="A964" s="16" t="s">
        <v>9</v>
      </c>
      <c r="B964" s="21">
        <v>119</v>
      </c>
      <c r="C964" s="16" t="s">
        <v>17</v>
      </c>
      <c r="D964" s="21">
        <v>1945</v>
      </c>
    </row>
    <row r="965" spans="1:4">
      <c r="A965" s="16" t="s">
        <v>9</v>
      </c>
      <c r="B965" s="21">
        <v>119</v>
      </c>
      <c r="C965" s="16" t="s">
        <v>17</v>
      </c>
      <c r="D965" s="21">
        <v>1954</v>
      </c>
    </row>
    <row r="966" spans="1:4">
      <c r="A966" s="17" t="s">
        <v>9</v>
      </c>
      <c r="B966" s="22">
        <v>119</v>
      </c>
      <c r="C966" s="17" t="s">
        <v>17</v>
      </c>
      <c r="D966" s="22">
        <v>1958</v>
      </c>
    </row>
    <row r="967" spans="1:4">
      <c r="A967" s="16" t="s">
        <v>9</v>
      </c>
      <c r="B967" s="21">
        <v>119</v>
      </c>
      <c r="C967" s="16" t="s">
        <v>17</v>
      </c>
      <c r="D967" s="21">
        <v>1984</v>
      </c>
    </row>
    <row r="968" spans="1:4">
      <c r="A968" s="16" t="s">
        <v>9</v>
      </c>
      <c r="B968" s="21">
        <v>119</v>
      </c>
      <c r="C968" s="16" t="s">
        <v>12</v>
      </c>
      <c r="D968" s="21">
        <v>1952</v>
      </c>
    </row>
    <row r="969" spans="1:4">
      <c r="A969" s="16" t="s">
        <v>9</v>
      </c>
      <c r="B969" s="21">
        <v>119</v>
      </c>
      <c r="C969" s="16" t="s">
        <v>12</v>
      </c>
      <c r="D969" s="21">
        <v>1942</v>
      </c>
    </row>
    <row r="970" spans="1:4">
      <c r="A970" s="16" t="s">
        <v>9</v>
      </c>
      <c r="B970" s="21">
        <v>119</v>
      </c>
      <c r="C970" s="16" t="s">
        <v>17</v>
      </c>
      <c r="D970" s="21">
        <v>1965</v>
      </c>
    </row>
    <row r="971" spans="1:4">
      <c r="A971" s="17" t="s">
        <v>9</v>
      </c>
      <c r="B971" s="22">
        <v>119</v>
      </c>
      <c r="C971" s="17" t="s">
        <v>17</v>
      </c>
      <c r="D971" s="22">
        <v>1940</v>
      </c>
    </row>
    <row r="972" spans="1:4">
      <c r="A972" s="16" t="s">
        <v>9</v>
      </c>
      <c r="B972" s="21">
        <v>119</v>
      </c>
      <c r="C972" s="16" t="s">
        <v>17</v>
      </c>
      <c r="D972" s="21">
        <v>1971</v>
      </c>
    </row>
    <row r="973" spans="1:4">
      <c r="A973" s="17" t="s">
        <v>9</v>
      </c>
      <c r="B973" s="22">
        <v>119</v>
      </c>
      <c r="C973" s="17" t="s">
        <v>12</v>
      </c>
      <c r="D973" s="22">
        <v>1987</v>
      </c>
    </row>
    <row r="974" spans="1:4">
      <c r="A974" s="16" t="s">
        <v>9</v>
      </c>
      <c r="B974" s="21">
        <v>119</v>
      </c>
      <c r="C974" s="16" t="s">
        <v>12</v>
      </c>
      <c r="D974" s="21">
        <v>1990</v>
      </c>
    </row>
    <row r="975" spans="1:4">
      <c r="A975" s="17" t="s">
        <v>9</v>
      </c>
      <c r="B975" s="22">
        <v>119</v>
      </c>
      <c r="C975" s="17" t="s">
        <v>17</v>
      </c>
      <c r="D975" s="22">
        <v>1929</v>
      </c>
    </row>
    <row r="976" spans="1:4">
      <c r="A976" s="16" t="s">
        <v>9</v>
      </c>
      <c r="B976" s="21">
        <v>119</v>
      </c>
      <c r="C976" s="16" t="s">
        <v>17</v>
      </c>
      <c r="D976" s="21">
        <v>1989</v>
      </c>
    </row>
    <row r="977" spans="1:4">
      <c r="A977" s="17" t="s">
        <v>9</v>
      </c>
      <c r="B977" s="22">
        <v>119</v>
      </c>
      <c r="C977" s="17" t="s">
        <v>17</v>
      </c>
      <c r="D977" s="22">
        <v>1960</v>
      </c>
    </row>
    <row r="978" spans="1:4">
      <c r="A978" s="17" t="s">
        <v>9</v>
      </c>
      <c r="B978" s="22">
        <v>119</v>
      </c>
      <c r="C978" s="17" t="s">
        <v>12</v>
      </c>
      <c r="D978" s="22">
        <v>1997</v>
      </c>
    </row>
    <row r="979" spans="1:4">
      <c r="A979" s="16" t="s">
        <v>9</v>
      </c>
      <c r="B979" s="21">
        <v>119</v>
      </c>
      <c r="C979" s="16" t="s">
        <v>17</v>
      </c>
      <c r="D979" s="21">
        <v>1931</v>
      </c>
    </row>
    <row r="980" spans="1:4">
      <c r="A980" s="17" t="s">
        <v>9</v>
      </c>
      <c r="B980" s="22">
        <v>119</v>
      </c>
      <c r="C980" s="17" t="s">
        <v>12</v>
      </c>
      <c r="D980" s="22">
        <v>1981</v>
      </c>
    </row>
    <row r="981" spans="1:4">
      <c r="A981" s="16" t="s">
        <v>9</v>
      </c>
      <c r="B981" s="21">
        <v>119</v>
      </c>
      <c r="C981" s="16" t="s">
        <v>17</v>
      </c>
      <c r="D981" s="21">
        <v>1927</v>
      </c>
    </row>
    <row r="982" spans="1:4">
      <c r="A982" s="17" t="s">
        <v>9</v>
      </c>
      <c r="B982" s="22">
        <v>119</v>
      </c>
      <c r="C982" s="17" t="s">
        <v>17</v>
      </c>
      <c r="D982" s="22">
        <v>1991</v>
      </c>
    </row>
    <row r="983" spans="1:4">
      <c r="A983" s="16" t="s">
        <v>9</v>
      </c>
      <c r="B983" s="21">
        <v>119</v>
      </c>
      <c r="C983" s="16" t="s">
        <v>12</v>
      </c>
      <c r="D983" s="21">
        <v>1950</v>
      </c>
    </row>
    <row r="984" spans="1:4">
      <c r="A984" s="16" t="s">
        <v>9</v>
      </c>
      <c r="B984" s="21">
        <v>119</v>
      </c>
      <c r="C984" s="16" t="s">
        <v>12</v>
      </c>
      <c r="D984" s="21">
        <v>1970</v>
      </c>
    </row>
    <row r="985" spans="1:4">
      <c r="A985" s="17" t="s">
        <v>9</v>
      </c>
      <c r="B985" s="22">
        <v>119</v>
      </c>
      <c r="C985" s="17" t="s">
        <v>12</v>
      </c>
      <c r="D985" s="22">
        <v>1993</v>
      </c>
    </row>
    <row r="986" spans="1:4">
      <c r="A986" s="17" t="s">
        <v>9</v>
      </c>
      <c r="B986" s="22">
        <v>119</v>
      </c>
      <c r="C986" s="17" t="s">
        <v>17</v>
      </c>
      <c r="D986" s="22">
        <v>1956</v>
      </c>
    </row>
    <row r="987" spans="1:4">
      <c r="A987" s="17" t="s">
        <v>9</v>
      </c>
      <c r="B987" s="22">
        <v>119</v>
      </c>
      <c r="C987" s="17" t="s">
        <v>12</v>
      </c>
      <c r="D987" s="22">
        <v>1988</v>
      </c>
    </row>
    <row r="988" spans="1:4">
      <c r="A988" s="17" t="s">
        <v>9</v>
      </c>
      <c r="B988" s="22">
        <v>119</v>
      </c>
      <c r="C988" s="17" t="s">
        <v>17</v>
      </c>
      <c r="D988" s="22">
        <v>1979</v>
      </c>
    </row>
    <row r="989" spans="1:4">
      <c r="A989" s="16" t="s">
        <v>9</v>
      </c>
      <c r="B989" s="21">
        <v>119</v>
      </c>
      <c r="C989" s="16" t="s">
        <v>17</v>
      </c>
      <c r="D989" s="21">
        <v>1993</v>
      </c>
    </row>
    <row r="990" spans="1:4">
      <c r="A990" s="17" t="s">
        <v>9</v>
      </c>
      <c r="B990" s="22">
        <v>119</v>
      </c>
      <c r="C990" s="17" t="s">
        <v>12</v>
      </c>
      <c r="D990" s="22">
        <v>1989</v>
      </c>
    </row>
    <row r="991" spans="1:4">
      <c r="A991" s="17" t="s">
        <v>9</v>
      </c>
      <c r="B991" s="22">
        <v>119</v>
      </c>
      <c r="C991" s="17" t="s">
        <v>12</v>
      </c>
      <c r="D991" s="22">
        <v>1959</v>
      </c>
    </row>
    <row r="992" spans="1:4">
      <c r="A992" s="17" t="s">
        <v>9</v>
      </c>
      <c r="B992" s="22">
        <v>119</v>
      </c>
      <c r="C992" s="17" t="s">
        <v>17</v>
      </c>
      <c r="D992" s="22">
        <v>2002</v>
      </c>
    </row>
    <row r="993" spans="1:4">
      <c r="A993" s="16" t="s">
        <v>9</v>
      </c>
      <c r="B993" s="21">
        <v>119</v>
      </c>
      <c r="C993" s="16" t="s">
        <v>12</v>
      </c>
      <c r="D993" s="21">
        <v>1982</v>
      </c>
    </row>
    <row r="994" spans="1:4">
      <c r="A994" s="16" t="s">
        <v>9</v>
      </c>
      <c r="B994" s="21">
        <v>119</v>
      </c>
      <c r="C994" s="16" t="s">
        <v>12</v>
      </c>
      <c r="D994" s="21">
        <v>1983</v>
      </c>
    </row>
    <row r="995" spans="1:4">
      <c r="A995" s="17" t="s">
        <v>9</v>
      </c>
      <c r="B995" s="22">
        <v>119</v>
      </c>
      <c r="C995" s="17" t="s">
        <v>17</v>
      </c>
      <c r="D995" s="22">
        <v>1926</v>
      </c>
    </row>
    <row r="996" spans="1:4">
      <c r="A996" s="16" t="s">
        <v>9</v>
      </c>
      <c r="B996" s="21">
        <v>119</v>
      </c>
      <c r="C996" s="16" t="s">
        <v>12</v>
      </c>
      <c r="D996" s="21">
        <v>1996</v>
      </c>
    </row>
    <row r="997" spans="1:4">
      <c r="A997" s="17" t="s">
        <v>9</v>
      </c>
      <c r="B997" s="22">
        <v>119</v>
      </c>
      <c r="C997" s="17" t="s">
        <v>17</v>
      </c>
      <c r="D997" s="22">
        <v>1921</v>
      </c>
    </row>
    <row r="998" spans="1:4">
      <c r="A998" s="16" t="s">
        <v>9</v>
      </c>
      <c r="B998" s="21">
        <v>119</v>
      </c>
      <c r="C998" s="16" t="s">
        <v>12</v>
      </c>
      <c r="D998" s="21">
        <v>1984</v>
      </c>
    </row>
    <row r="999" spans="1:4">
      <c r="A999" s="17" t="s">
        <v>9</v>
      </c>
      <c r="B999" s="22">
        <v>119</v>
      </c>
      <c r="C999" s="17" t="s">
        <v>17</v>
      </c>
      <c r="D999" s="22">
        <v>1998</v>
      </c>
    </row>
    <row r="1000" spans="1:4">
      <c r="A1000" s="17" t="s">
        <v>9</v>
      </c>
      <c r="B1000" s="22">
        <v>119</v>
      </c>
      <c r="C1000" s="17" t="s">
        <v>17</v>
      </c>
      <c r="D1000" s="22">
        <v>1973</v>
      </c>
    </row>
    <row r="1001" spans="1:4">
      <c r="A1001" s="16" t="s">
        <v>9</v>
      </c>
      <c r="B1001" s="21">
        <v>119</v>
      </c>
      <c r="C1001" s="16" t="s">
        <v>17</v>
      </c>
      <c r="D1001" s="21">
        <v>1980</v>
      </c>
    </row>
    <row r="1002" spans="1:4">
      <c r="A1002" s="17" t="s">
        <v>9</v>
      </c>
      <c r="B1002" s="22">
        <v>119</v>
      </c>
      <c r="C1002" s="17" t="s">
        <v>12</v>
      </c>
      <c r="D1002" s="22">
        <v>1944</v>
      </c>
    </row>
    <row r="1003" spans="1:4">
      <c r="A1003" s="16" t="s">
        <v>9</v>
      </c>
      <c r="B1003" s="21">
        <v>119</v>
      </c>
      <c r="C1003" s="16" t="s">
        <v>12</v>
      </c>
      <c r="D1003" s="21">
        <v>1991</v>
      </c>
    </row>
    <row r="1004" spans="1:4">
      <c r="A1004" s="17" t="s">
        <v>9</v>
      </c>
      <c r="B1004" s="22">
        <v>119</v>
      </c>
      <c r="C1004" s="17" t="s">
        <v>17</v>
      </c>
      <c r="D1004" s="22">
        <v>1928</v>
      </c>
    </row>
    <row r="1005" spans="1:4">
      <c r="A1005" s="16" t="s">
        <v>9</v>
      </c>
      <c r="B1005" s="21">
        <v>119</v>
      </c>
      <c r="C1005" s="16" t="s">
        <v>12</v>
      </c>
      <c r="D1005" s="21">
        <v>1994</v>
      </c>
    </row>
    <row r="1006" spans="1:4">
      <c r="A1006" s="17" t="s">
        <v>9</v>
      </c>
      <c r="B1006" s="22">
        <v>119</v>
      </c>
      <c r="C1006" s="17" t="s">
        <v>12</v>
      </c>
      <c r="D1006" s="22">
        <v>1933</v>
      </c>
    </row>
    <row r="1007" spans="1:4">
      <c r="A1007" s="16" t="s">
        <v>9</v>
      </c>
      <c r="B1007" s="21">
        <v>119</v>
      </c>
      <c r="C1007" s="16" t="s">
        <v>12</v>
      </c>
      <c r="D1007" s="21">
        <v>1932</v>
      </c>
    </row>
    <row r="1008" spans="1:4">
      <c r="A1008" s="17" t="s">
        <v>9</v>
      </c>
      <c r="B1008" s="22">
        <v>119</v>
      </c>
      <c r="C1008" s="17" t="s">
        <v>17</v>
      </c>
      <c r="D1008" s="22">
        <v>1982</v>
      </c>
    </row>
    <row r="1009" spans="1:4">
      <c r="A1009" s="16" t="s">
        <v>9</v>
      </c>
      <c r="B1009" s="21">
        <v>119</v>
      </c>
      <c r="C1009" s="16" t="s">
        <v>12</v>
      </c>
      <c r="D1009" s="21">
        <v>1930</v>
      </c>
    </row>
    <row r="1010" spans="1:4">
      <c r="A1010" s="17" t="s">
        <v>9</v>
      </c>
      <c r="B1010" s="22">
        <v>119</v>
      </c>
      <c r="C1010" s="17" t="s">
        <v>17</v>
      </c>
      <c r="D1010" s="22">
        <v>1934</v>
      </c>
    </row>
    <row r="1011" spans="1:4">
      <c r="A1011" s="16" t="s">
        <v>9</v>
      </c>
      <c r="B1011" s="21">
        <v>119</v>
      </c>
      <c r="C1011" s="16" t="s">
        <v>12</v>
      </c>
      <c r="D1011" s="21">
        <v>1976</v>
      </c>
    </row>
    <row r="1012" spans="1:4">
      <c r="A1012" s="17" t="s">
        <v>9</v>
      </c>
      <c r="B1012" s="22">
        <v>119</v>
      </c>
      <c r="C1012" s="17" t="s">
        <v>12</v>
      </c>
      <c r="D1012" s="22">
        <v>1939</v>
      </c>
    </row>
    <row r="1013" spans="1:4">
      <c r="A1013" s="16" t="s">
        <v>9</v>
      </c>
      <c r="B1013" s="21">
        <v>119</v>
      </c>
      <c r="C1013" s="16" t="s">
        <v>12</v>
      </c>
      <c r="D1013" s="21">
        <v>1925</v>
      </c>
    </row>
    <row r="1014" spans="1:4">
      <c r="A1014" s="17" t="s">
        <v>9</v>
      </c>
      <c r="B1014" s="22">
        <v>119</v>
      </c>
      <c r="C1014" s="17" t="s">
        <v>12</v>
      </c>
      <c r="D1014" s="22">
        <v>2000</v>
      </c>
    </row>
    <row r="1015" spans="1:4">
      <c r="A1015" s="16" t="s">
        <v>9</v>
      </c>
      <c r="B1015" s="21">
        <v>119</v>
      </c>
      <c r="C1015" s="16" t="s">
        <v>17</v>
      </c>
      <c r="D1015" s="21">
        <v>1962</v>
      </c>
    </row>
    <row r="1016" spans="1:4">
      <c r="A1016" s="17" t="s">
        <v>9</v>
      </c>
      <c r="B1016" s="22">
        <v>119</v>
      </c>
      <c r="C1016" s="17" t="s">
        <v>12</v>
      </c>
      <c r="D1016" s="22">
        <v>1931</v>
      </c>
    </row>
    <row r="1017" spans="1:4">
      <c r="A1017" s="17" t="s">
        <v>9</v>
      </c>
      <c r="B1017" s="22">
        <v>119</v>
      </c>
      <c r="C1017" s="17" t="s">
        <v>17</v>
      </c>
      <c r="D1017" s="22">
        <v>1923</v>
      </c>
    </row>
    <row r="1018" spans="1:4">
      <c r="A1018" s="17" t="s">
        <v>9</v>
      </c>
      <c r="B1018" s="22">
        <v>119</v>
      </c>
      <c r="C1018" s="17" t="s">
        <v>12</v>
      </c>
      <c r="D1018" s="22">
        <v>1935</v>
      </c>
    </row>
    <row r="1019" spans="1:4">
      <c r="A1019" s="16" t="s">
        <v>9</v>
      </c>
      <c r="B1019" s="21">
        <v>119</v>
      </c>
      <c r="C1019" s="16" t="s">
        <v>12</v>
      </c>
      <c r="D1019" s="21">
        <v>1998</v>
      </c>
    </row>
    <row r="1020" spans="1:4">
      <c r="A1020" s="16" t="s">
        <v>9</v>
      </c>
      <c r="B1020" s="21">
        <v>119</v>
      </c>
      <c r="C1020" s="16" t="s">
        <v>12</v>
      </c>
      <c r="D1020" s="21">
        <v>1923</v>
      </c>
    </row>
    <row r="1021" spans="1:4">
      <c r="A1021" s="17" t="s">
        <v>9</v>
      </c>
      <c r="B1021" s="22">
        <v>119</v>
      </c>
      <c r="C1021" s="17" t="s">
        <v>17</v>
      </c>
      <c r="D1021" s="22">
        <v>1990</v>
      </c>
    </row>
    <row r="1022" spans="1:4">
      <c r="A1022" s="17" t="s">
        <v>9</v>
      </c>
      <c r="B1022" s="22">
        <v>119</v>
      </c>
      <c r="C1022" s="17" t="s">
        <v>17</v>
      </c>
      <c r="D1022" s="22">
        <v>1997</v>
      </c>
    </row>
    <row r="1023" spans="1:4">
      <c r="A1023" s="17" t="s">
        <v>9</v>
      </c>
      <c r="B1023" s="22">
        <v>119</v>
      </c>
      <c r="C1023" s="17" t="s">
        <v>12</v>
      </c>
      <c r="D1023" s="22">
        <v>1922</v>
      </c>
    </row>
    <row r="1024" spans="1:4">
      <c r="A1024" s="16" t="s">
        <v>9</v>
      </c>
      <c r="B1024" s="21">
        <v>119</v>
      </c>
      <c r="C1024" s="16" t="s">
        <v>17</v>
      </c>
      <c r="D1024" s="21">
        <v>1994</v>
      </c>
    </row>
    <row r="1025" spans="1:4">
      <c r="A1025" s="16" t="s">
        <v>9</v>
      </c>
      <c r="B1025" s="21">
        <v>120</v>
      </c>
      <c r="C1025" s="16" t="s">
        <v>17</v>
      </c>
      <c r="D1025" s="21">
        <v>1966</v>
      </c>
    </row>
    <row r="1026" spans="1:4">
      <c r="A1026" s="17" t="s">
        <v>9</v>
      </c>
      <c r="B1026" s="22">
        <v>120</v>
      </c>
      <c r="C1026" s="17" t="s">
        <v>17</v>
      </c>
      <c r="D1026" s="22">
        <v>1942</v>
      </c>
    </row>
    <row r="1027" spans="1:4">
      <c r="A1027" s="17" t="s">
        <v>9</v>
      </c>
      <c r="B1027" s="22">
        <v>120</v>
      </c>
      <c r="C1027" s="17" t="s">
        <v>17</v>
      </c>
      <c r="D1027" s="22">
        <v>1959</v>
      </c>
    </row>
    <row r="1028" spans="1:4">
      <c r="A1028" s="16" t="s">
        <v>9</v>
      </c>
      <c r="B1028" s="21">
        <v>120</v>
      </c>
      <c r="C1028" s="16" t="s">
        <v>17</v>
      </c>
      <c r="D1028" s="21">
        <v>1945</v>
      </c>
    </row>
    <row r="1029" spans="1:4">
      <c r="A1029" s="17" t="s">
        <v>9</v>
      </c>
      <c r="B1029" s="22">
        <v>120</v>
      </c>
      <c r="C1029" s="17" t="s">
        <v>12</v>
      </c>
      <c r="D1029" s="22">
        <v>1953</v>
      </c>
    </row>
    <row r="1030" spans="1:4">
      <c r="A1030" s="16" t="s">
        <v>9</v>
      </c>
      <c r="B1030" s="21">
        <v>120</v>
      </c>
      <c r="C1030" s="16" t="s">
        <v>12</v>
      </c>
      <c r="D1030" s="21">
        <v>1921</v>
      </c>
    </row>
    <row r="1031" spans="1:4">
      <c r="A1031" s="17" t="s">
        <v>9</v>
      </c>
      <c r="B1031" s="22">
        <v>120</v>
      </c>
      <c r="C1031" s="17" t="s">
        <v>17</v>
      </c>
      <c r="D1031" s="22">
        <v>1974</v>
      </c>
    </row>
    <row r="1032" spans="1:4">
      <c r="A1032" s="16" t="s">
        <v>9</v>
      </c>
      <c r="B1032" s="21">
        <v>120</v>
      </c>
      <c r="C1032" s="16" t="s">
        <v>12</v>
      </c>
      <c r="D1032" s="21">
        <v>1977</v>
      </c>
    </row>
    <row r="1033" spans="1:4">
      <c r="A1033" s="17" t="s">
        <v>9</v>
      </c>
      <c r="B1033" s="22">
        <v>120</v>
      </c>
      <c r="C1033" s="17" t="s">
        <v>17</v>
      </c>
      <c r="D1033" s="22">
        <v>1976</v>
      </c>
    </row>
    <row r="1034" spans="1:4">
      <c r="A1034" s="16" t="s">
        <v>9</v>
      </c>
      <c r="B1034" s="21">
        <v>120</v>
      </c>
      <c r="C1034" s="16" t="s">
        <v>12</v>
      </c>
      <c r="D1034" s="21">
        <v>1962</v>
      </c>
    </row>
    <row r="1035" spans="1:4">
      <c r="A1035" s="17" t="s">
        <v>9</v>
      </c>
      <c r="B1035" s="22">
        <v>120</v>
      </c>
      <c r="C1035" s="17" t="s">
        <v>12</v>
      </c>
      <c r="D1035" s="22">
        <v>1997</v>
      </c>
    </row>
    <row r="1036" spans="1:4">
      <c r="A1036" s="16" t="s">
        <v>9</v>
      </c>
      <c r="B1036" s="21">
        <v>120</v>
      </c>
      <c r="C1036" s="16" t="s">
        <v>12</v>
      </c>
      <c r="D1036" s="21">
        <v>1964</v>
      </c>
    </row>
    <row r="1037" spans="1:4">
      <c r="A1037" s="17" t="s">
        <v>9</v>
      </c>
      <c r="B1037" s="22">
        <v>120</v>
      </c>
      <c r="C1037" s="17" t="s">
        <v>12</v>
      </c>
      <c r="D1037" s="22">
        <v>1993</v>
      </c>
    </row>
    <row r="1038" spans="1:4">
      <c r="A1038" s="16" t="s">
        <v>9</v>
      </c>
      <c r="B1038" s="21">
        <v>120</v>
      </c>
      <c r="C1038" s="16" t="s">
        <v>17</v>
      </c>
      <c r="D1038" s="21">
        <v>1952</v>
      </c>
    </row>
    <row r="1039" spans="1:4">
      <c r="A1039" s="17" t="s">
        <v>9</v>
      </c>
      <c r="B1039" s="22">
        <v>120</v>
      </c>
      <c r="C1039" s="17" t="s">
        <v>17</v>
      </c>
      <c r="D1039" s="22">
        <v>1958</v>
      </c>
    </row>
    <row r="1040" spans="1:4">
      <c r="A1040" s="16" t="s">
        <v>9</v>
      </c>
      <c r="B1040" s="21">
        <v>120</v>
      </c>
      <c r="C1040" s="16" t="s">
        <v>12</v>
      </c>
      <c r="D1040" s="21">
        <v>1971</v>
      </c>
    </row>
    <row r="1041" spans="1:4">
      <c r="A1041" s="17" t="s">
        <v>9</v>
      </c>
      <c r="B1041" s="22">
        <v>120</v>
      </c>
      <c r="C1041" s="17" t="s">
        <v>17</v>
      </c>
      <c r="D1041" s="22">
        <v>1982</v>
      </c>
    </row>
    <row r="1042" spans="1:4">
      <c r="A1042" s="17" t="s">
        <v>9</v>
      </c>
      <c r="B1042" s="22">
        <v>120</v>
      </c>
      <c r="C1042" s="17" t="s">
        <v>12</v>
      </c>
      <c r="D1042" s="22">
        <v>1947</v>
      </c>
    </row>
    <row r="1043" spans="1:4">
      <c r="A1043" s="16" t="s">
        <v>9</v>
      </c>
      <c r="B1043" s="21">
        <v>120</v>
      </c>
      <c r="C1043" s="16" t="s">
        <v>17</v>
      </c>
      <c r="D1043" s="21">
        <v>1950</v>
      </c>
    </row>
    <row r="1044" spans="1:4">
      <c r="A1044" s="17" t="s">
        <v>9</v>
      </c>
      <c r="B1044" s="22">
        <v>120</v>
      </c>
      <c r="C1044" s="17" t="s">
        <v>12</v>
      </c>
      <c r="D1044" s="22">
        <v>1955</v>
      </c>
    </row>
    <row r="1045" spans="1:4">
      <c r="A1045" s="16" t="s">
        <v>9</v>
      </c>
      <c r="B1045" s="21">
        <v>120</v>
      </c>
      <c r="C1045" s="16" t="s">
        <v>12</v>
      </c>
      <c r="D1045" s="21">
        <v>1965</v>
      </c>
    </row>
    <row r="1046" spans="1:4">
      <c r="A1046" s="17" t="s">
        <v>9</v>
      </c>
      <c r="B1046" s="22">
        <v>120</v>
      </c>
      <c r="C1046" s="17" t="s">
        <v>12</v>
      </c>
      <c r="D1046" s="22">
        <v>1945</v>
      </c>
    </row>
    <row r="1047" spans="1:4">
      <c r="A1047" s="16" t="s">
        <v>9</v>
      </c>
      <c r="B1047" s="21">
        <v>120</v>
      </c>
      <c r="C1047" s="16" t="s">
        <v>17</v>
      </c>
      <c r="D1047" s="21">
        <v>1970</v>
      </c>
    </row>
    <row r="1048" spans="1:4">
      <c r="A1048" s="17" t="s">
        <v>9</v>
      </c>
      <c r="B1048" s="22">
        <v>120</v>
      </c>
      <c r="C1048" s="17" t="s">
        <v>17</v>
      </c>
      <c r="D1048" s="22">
        <v>1975</v>
      </c>
    </row>
    <row r="1049" spans="1:4">
      <c r="A1049" s="16" t="s">
        <v>9</v>
      </c>
      <c r="B1049" s="21">
        <v>120</v>
      </c>
      <c r="C1049" s="16" t="s">
        <v>12</v>
      </c>
      <c r="D1049" s="21">
        <v>1967</v>
      </c>
    </row>
    <row r="1050" spans="1:4">
      <c r="A1050" s="17" t="s">
        <v>9</v>
      </c>
      <c r="B1050" s="22">
        <v>120</v>
      </c>
      <c r="C1050" s="17" t="s">
        <v>12</v>
      </c>
      <c r="D1050" s="22">
        <v>1946</v>
      </c>
    </row>
    <row r="1051" spans="1:4">
      <c r="A1051" s="16" t="s">
        <v>9</v>
      </c>
      <c r="B1051" s="21">
        <v>120</v>
      </c>
      <c r="C1051" s="16" t="s">
        <v>12</v>
      </c>
      <c r="D1051" s="21">
        <v>1982</v>
      </c>
    </row>
    <row r="1052" spans="1:4">
      <c r="A1052" s="16" t="s">
        <v>9</v>
      </c>
      <c r="B1052" s="21">
        <v>120</v>
      </c>
      <c r="C1052" s="16" t="s">
        <v>17</v>
      </c>
      <c r="D1052" s="21">
        <v>1985</v>
      </c>
    </row>
    <row r="1053" spans="1:4">
      <c r="A1053" s="17" t="s">
        <v>9</v>
      </c>
      <c r="B1053" s="22">
        <v>120</v>
      </c>
      <c r="C1053" s="17" t="s">
        <v>12</v>
      </c>
      <c r="D1053" s="22">
        <v>1941</v>
      </c>
    </row>
    <row r="1054" spans="1:4">
      <c r="A1054" s="16" t="s">
        <v>9</v>
      </c>
      <c r="B1054" s="21">
        <v>120</v>
      </c>
      <c r="C1054" s="16" t="s">
        <v>17</v>
      </c>
      <c r="D1054" s="21">
        <v>1967</v>
      </c>
    </row>
    <row r="1055" spans="1:4">
      <c r="A1055" s="16" t="s">
        <v>9</v>
      </c>
      <c r="B1055" s="21">
        <v>120</v>
      </c>
      <c r="C1055" s="16" t="s">
        <v>12</v>
      </c>
      <c r="D1055" s="21">
        <v>1979</v>
      </c>
    </row>
    <row r="1056" spans="1:4">
      <c r="A1056" s="17" t="s">
        <v>9</v>
      </c>
      <c r="B1056" s="22">
        <v>120</v>
      </c>
      <c r="C1056" s="17" t="s">
        <v>17</v>
      </c>
      <c r="D1056" s="22">
        <v>1954</v>
      </c>
    </row>
    <row r="1057" spans="1:4">
      <c r="A1057" s="16" t="s">
        <v>9</v>
      </c>
      <c r="B1057" s="21">
        <v>120</v>
      </c>
      <c r="C1057" s="16" t="s">
        <v>12</v>
      </c>
      <c r="D1057" s="21">
        <v>1957</v>
      </c>
    </row>
    <row r="1058" spans="1:4">
      <c r="A1058" s="16" t="s">
        <v>9</v>
      </c>
      <c r="B1058" s="21">
        <v>120</v>
      </c>
      <c r="C1058" s="16" t="s">
        <v>17</v>
      </c>
      <c r="D1058" s="21">
        <v>1962</v>
      </c>
    </row>
    <row r="1059" spans="1:4">
      <c r="A1059" s="17" t="s">
        <v>9</v>
      </c>
      <c r="B1059" s="22">
        <v>120</v>
      </c>
      <c r="C1059" s="17" t="s">
        <v>12</v>
      </c>
      <c r="D1059" s="22">
        <v>1994</v>
      </c>
    </row>
    <row r="1060" spans="1:4">
      <c r="A1060" s="16" t="s">
        <v>9</v>
      </c>
      <c r="B1060" s="21">
        <v>120</v>
      </c>
      <c r="C1060" s="16" t="s">
        <v>17</v>
      </c>
      <c r="D1060" s="21">
        <v>2001</v>
      </c>
    </row>
    <row r="1061" spans="1:4">
      <c r="A1061" s="17" t="s">
        <v>9</v>
      </c>
      <c r="B1061" s="22">
        <v>120</v>
      </c>
      <c r="C1061" s="17" t="s">
        <v>17</v>
      </c>
      <c r="D1061" s="22">
        <v>1944</v>
      </c>
    </row>
    <row r="1062" spans="1:4">
      <c r="A1062" s="16" t="s">
        <v>9</v>
      </c>
      <c r="B1062" s="21">
        <v>120</v>
      </c>
      <c r="C1062" s="16" t="s">
        <v>12</v>
      </c>
      <c r="D1062" s="21">
        <v>1978</v>
      </c>
    </row>
    <row r="1063" spans="1:4">
      <c r="A1063" s="17" t="s">
        <v>9</v>
      </c>
      <c r="B1063" s="22">
        <v>120</v>
      </c>
      <c r="C1063" s="17" t="s">
        <v>17</v>
      </c>
      <c r="D1063" s="22">
        <v>1957</v>
      </c>
    </row>
    <row r="1064" spans="1:4">
      <c r="A1064" s="16" t="s">
        <v>9</v>
      </c>
      <c r="B1064" s="21">
        <v>120</v>
      </c>
      <c r="C1064" s="16" t="s">
        <v>12</v>
      </c>
      <c r="D1064" s="21">
        <v>1936</v>
      </c>
    </row>
    <row r="1065" spans="1:4">
      <c r="A1065" s="16" t="s">
        <v>9</v>
      </c>
      <c r="B1065" s="21">
        <v>120</v>
      </c>
      <c r="C1065" s="16" t="s">
        <v>12</v>
      </c>
      <c r="D1065" s="21">
        <v>1935</v>
      </c>
    </row>
    <row r="1066" spans="1:4">
      <c r="A1066" s="17" t="s">
        <v>9</v>
      </c>
      <c r="B1066" s="22">
        <v>120</v>
      </c>
      <c r="C1066" s="17" t="s">
        <v>12</v>
      </c>
      <c r="D1066" s="22">
        <v>1951</v>
      </c>
    </row>
    <row r="1067" spans="1:4">
      <c r="A1067" s="16" t="s">
        <v>9</v>
      </c>
      <c r="B1067" s="21">
        <v>120</v>
      </c>
      <c r="C1067" s="16" t="s">
        <v>12</v>
      </c>
      <c r="D1067" s="21">
        <v>1952</v>
      </c>
    </row>
    <row r="1068" spans="1:4">
      <c r="A1068" s="16" t="s">
        <v>9</v>
      </c>
      <c r="B1068" s="21">
        <v>120</v>
      </c>
      <c r="C1068" s="16" t="s">
        <v>17</v>
      </c>
      <c r="D1068" s="21">
        <v>1931</v>
      </c>
    </row>
    <row r="1069" spans="1:4">
      <c r="A1069" s="17" t="s">
        <v>9</v>
      </c>
      <c r="B1069" s="22">
        <v>120</v>
      </c>
      <c r="C1069" s="17" t="s">
        <v>17</v>
      </c>
      <c r="D1069" s="22">
        <v>1919</v>
      </c>
    </row>
    <row r="1070" spans="1:4">
      <c r="A1070" s="16" t="s">
        <v>9</v>
      </c>
      <c r="B1070" s="21">
        <v>120</v>
      </c>
      <c r="C1070" s="16" t="s">
        <v>17</v>
      </c>
      <c r="D1070" s="21">
        <v>1953</v>
      </c>
    </row>
    <row r="1071" spans="1:4">
      <c r="A1071" s="17" t="s">
        <v>9</v>
      </c>
      <c r="B1071" s="22">
        <v>120</v>
      </c>
      <c r="C1071" s="17" t="s">
        <v>17</v>
      </c>
      <c r="D1071" s="22">
        <v>1963</v>
      </c>
    </row>
    <row r="1072" spans="1:4">
      <c r="A1072" s="16" t="s">
        <v>9</v>
      </c>
      <c r="B1072" s="21">
        <v>120</v>
      </c>
      <c r="C1072" s="16" t="s">
        <v>12</v>
      </c>
      <c r="D1072" s="21">
        <v>1960</v>
      </c>
    </row>
    <row r="1073" spans="1:4">
      <c r="A1073" s="17" t="s">
        <v>9</v>
      </c>
      <c r="B1073" s="22">
        <v>120</v>
      </c>
      <c r="C1073" s="17" t="s">
        <v>12</v>
      </c>
      <c r="D1073" s="22">
        <v>1988</v>
      </c>
    </row>
    <row r="1074" spans="1:4">
      <c r="A1074" s="16" t="s">
        <v>9</v>
      </c>
      <c r="B1074" s="21">
        <v>120</v>
      </c>
      <c r="C1074" s="16" t="s">
        <v>12</v>
      </c>
      <c r="D1074" s="21">
        <v>1956</v>
      </c>
    </row>
    <row r="1075" spans="1:4">
      <c r="A1075" s="16" t="s">
        <v>9</v>
      </c>
      <c r="B1075" s="21">
        <v>120</v>
      </c>
      <c r="C1075" s="16" t="s">
        <v>12</v>
      </c>
      <c r="D1075" s="21">
        <v>1944</v>
      </c>
    </row>
    <row r="1076" spans="1:4">
      <c r="A1076" s="17" t="s">
        <v>9</v>
      </c>
      <c r="B1076" s="22">
        <v>120</v>
      </c>
      <c r="C1076" s="17" t="s">
        <v>17</v>
      </c>
      <c r="D1076" s="22">
        <v>1937</v>
      </c>
    </row>
    <row r="1077" spans="1:4">
      <c r="A1077" s="16" t="s">
        <v>9</v>
      </c>
      <c r="B1077" s="21">
        <v>120</v>
      </c>
      <c r="C1077" s="16" t="s">
        <v>17</v>
      </c>
      <c r="D1077" s="21">
        <v>1943</v>
      </c>
    </row>
    <row r="1078" spans="1:4">
      <c r="A1078" s="17" t="s">
        <v>9</v>
      </c>
      <c r="B1078" s="22">
        <v>120</v>
      </c>
      <c r="C1078" s="17" t="s">
        <v>17</v>
      </c>
      <c r="D1078" s="22">
        <v>1939</v>
      </c>
    </row>
    <row r="1079" spans="1:4">
      <c r="A1079" s="16" t="s">
        <v>9</v>
      </c>
      <c r="B1079" s="21">
        <v>120</v>
      </c>
      <c r="C1079" s="16" t="s">
        <v>12</v>
      </c>
      <c r="D1079" s="21">
        <v>1931</v>
      </c>
    </row>
    <row r="1080" spans="1:4">
      <c r="A1080" s="16" t="s">
        <v>9</v>
      </c>
      <c r="B1080" s="21">
        <v>120</v>
      </c>
      <c r="C1080" s="16" t="s">
        <v>17</v>
      </c>
      <c r="D1080" s="21">
        <v>1951</v>
      </c>
    </row>
    <row r="1081" spans="1:4">
      <c r="A1081" s="16" t="s">
        <v>9</v>
      </c>
      <c r="B1081" s="21">
        <v>120</v>
      </c>
      <c r="C1081" s="16" t="s">
        <v>17</v>
      </c>
      <c r="D1081" s="21">
        <v>1946</v>
      </c>
    </row>
    <row r="1082" spans="1:4">
      <c r="A1082" s="17" t="s">
        <v>9</v>
      </c>
      <c r="B1082" s="22">
        <v>120</v>
      </c>
      <c r="C1082" s="17" t="s">
        <v>17</v>
      </c>
      <c r="D1082" s="22">
        <v>1930</v>
      </c>
    </row>
    <row r="1083" spans="1:4">
      <c r="A1083" s="17" t="s">
        <v>9</v>
      </c>
      <c r="B1083" s="22">
        <v>120</v>
      </c>
      <c r="C1083" s="17" t="s">
        <v>12</v>
      </c>
      <c r="D1083" s="22">
        <v>1950</v>
      </c>
    </row>
    <row r="1084" spans="1:4">
      <c r="A1084" s="17" t="s">
        <v>9</v>
      </c>
      <c r="B1084" s="22">
        <v>120</v>
      </c>
      <c r="C1084" s="17" t="s">
        <v>12</v>
      </c>
      <c r="D1084" s="22">
        <v>1948</v>
      </c>
    </row>
    <row r="1085" spans="1:4">
      <c r="A1085" s="17" t="s">
        <v>9</v>
      </c>
      <c r="B1085" s="22">
        <v>120</v>
      </c>
      <c r="C1085" s="17" t="s">
        <v>17</v>
      </c>
      <c r="D1085" s="22">
        <v>1956</v>
      </c>
    </row>
    <row r="1086" spans="1:4">
      <c r="A1086" s="17" t="s">
        <v>9</v>
      </c>
      <c r="B1086" s="22">
        <v>120</v>
      </c>
      <c r="C1086" s="17" t="s">
        <v>17</v>
      </c>
      <c r="D1086" s="22">
        <v>1983</v>
      </c>
    </row>
    <row r="1087" spans="1:4">
      <c r="A1087" s="16" t="s">
        <v>9</v>
      </c>
      <c r="B1087" s="21">
        <v>120</v>
      </c>
      <c r="C1087" s="16" t="s">
        <v>17</v>
      </c>
      <c r="D1087" s="21">
        <v>1981</v>
      </c>
    </row>
    <row r="1088" spans="1:4">
      <c r="A1088" s="17" t="s">
        <v>9</v>
      </c>
      <c r="B1088" s="22">
        <v>120</v>
      </c>
      <c r="C1088" s="17" t="s">
        <v>17</v>
      </c>
      <c r="D1088" s="22">
        <v>1988</v>
      </c>
    </row>
    <row r="1089" spans="1:4">
      <c r="A1089" s="16" t="s">
        <v>9</v>
      </c>
      <c r="B1089" s="21">
        <v>120</v>
      </c>
      <c r="C1089" s="16" t="s">
        <v>17</v>
      </c>
      <c r="D1089" s="21">
        <v>1973</v>
      </c>
    </row>
    <row r="1090" spans="1:4">
      <c r="A1090" s="17" t="s">
        <v>9</v>
      </c>
      <c r="B1090" s="22">
        <v>120</v>
      </c>
      <c r="C1090" s="17" t="s">
        <v>12</v>
      </c>
      <c r="D1090" s="22">
        <v>1938</v>
      </c>
    </row>
    <row r="1091" spans="1:4">
      <c r="A1091" s="17" t="s">
        <v>9</v>
      </c>
      <c r="B1091" s="22">
        <v>120</v>
      </c>
      <c r="C1091" s="17" t="s">
        <v>12</v>
      </c>
      <c r="D1091" s="22">
        <v>1961</v>
      </c>
    </row>
    <row r="1092" spans="1:4">
      <c r="A1092" s="16" t="s">
        <v>9</v>
      </c>
      <c r="B1092" s="21">
        <v>120</v>
      </c>
      <c r="C1092" s="16" t="s">
        <v>17</v>
      </c>
      <c r="D1092" s="21">
        <v>1984</v>
      </c>
    </row>
    <row r="1093" spans="1:4">
      <c r="A1093" s="17" t="s">
        <v>9</v>
      </c>
      <c r="B1093" s="22">
        <v>120</v>
      </c>
      <c r="C1093" s="17" t="s">
        <v>12</v>
      </c>
      <c r="D1093" s="22">
        <v>1968</v>
      </c>
    </row>
    <row r="1094" spans="1:4">
      <c r="A1094" s="16" t="s">
        <v>9</v>
      </c>
      <c r="B1094" s="21">
        <v>120</v>
      </c>
      <c r="C1094" s="16" t="s">
        <v>12</v>
      </c>
      <c r="D1094" s="21">
        <v>1991</v>
      </c>
    </row>
    <row r="1095" spans="1:4">
      <c r="A1095" s="17" t="s">
        <v>9</v>
      </c>
      <c r="B1095" s="22">
        <v>120</v>
      </c>
      <c r="C1095" s="17" t="s">
        <v>17</v>
      </c>
      <c r="D1095" s="22">
        <v>1990</v>
      </c>
    </row>
    <row r="1096" spans="1:4">
      <c r="A1096" s="17" t="s">
        <v>9</v>
      </c>
      <c r="B1096" s="22">
        <v>120</v>
      </c>
      <c r="C1096" s="17" t="s">
        <v>12</v>
      </c>
      <c r="D1096" s="22">
        <v>1958</v>
      </c>
    </row>
    <row r="1097" spans="1:4">
      <c r="A1097" s="16" t="s">
        <v>9</v>
      </c>
      <c r="B1097" s="21">
        <v>120</v>
      </c>
      <c r="C1097" s="16" t="s">
        <v>17</v>
      </c>
      <c r="D1097" s="21">
        <v>1996</v>
      </c>
    </row>
    <row r="1098" spans="1:4">
      <c r="A1098" s="16" t="s">
        <v>9</v>
      </c>
      <c r="B1098" s="21">
        <v>120</v>
      </c>
      <c r="C1098" s="16" t="s">
        <v>17</v>
      </c>
      <c r="D1098" s="21">
        <v>1929</v>
      </c>
    </row>
    <row r="1099" spans="1:4">
      <c r="A1099" s="16" t="s">
        <v>9</v>
      </c>
      <c r="B1099" s="21">
        <v>120</v>
      </c>
      <c r="C1099" s="16" t="s">
        <v>17</v>
      </c>
      <c r="D1099" s="21">
        <v>1947</v>
      </c>
    </row>
    <row r="1100" spans="1:4">
      <c r="A1100" s="17" t="s">
        <v>9</v>
      </c>
      <c r="B1100" s="22">
        <v>120</v>
      </c>
      <c r="C1100" s="17" t="s">
        <v>17</v>
      </c>
      <c r="D1100" s="22">
        <v>1968</v>
      </c>
    </row>
    <row r="1101" spans="1:4">
      <c r="A1101" s="17" t="s">
        <v>9</v>
      </c>
      <c r="B1101" s="22">
        <v>120</v>
      </c>
      <c r="C1101" s="17" t="s">
        <v>17</v>
      </c>
      <c r="D1101" s="22">
        <v>1934</v>
      </c>
    </row>
    <row r="1102" spans="1:4">
      <c r="A1102" s="16" t="s">
        <v>9</v>
      </c>
      <c r="B1102" s="21">
        <v>120</v>
      </c>
      <c r="C1102" s="16" t="s">
        <v>17</v>
      </c>
      <c r="D1102" s="21">
        <v>1960</v>
      </c>
    </row>
    <row r="1103" spans="1:4">
      <c r="A1103" s="16" t="s">
        <v>9</v>
      </c>
      <c r="B1103" s="21">
        <v>120</v>
      </c>
      <c r="C1103" s="16" t="s">
        <v>12</v>
      </c>
      <c r="D1103" s="21">
        <v>1990</v>
      </c>
    </row>
    <row r="1104" spans="1:4">
      <c r="A1104" s="17" t="s">
        <v>9</v>
      </c>
      <c r="B1104" s="22">
        <v>120</v>
      </c>
      <c r="C1104" s="17" t="s">
        <v>17</v>
      </c>
      <c r="D1104" s="22">
        <v>1964</v>
      </c>
    </row>
    <row r="1105" spans="1:4">
      <c r="A1105" s="17" t="s">
        <v>9</v>
      </c>
      <c r="B1105" s="22">
        <v>120</v>
      </c>
      <c r="C1105" s="17" t="s">
        <v>17</v>
      </c>
      <c r="D1105" s="22">
        <v>1980</v>
      </c>
    </row>
    <row r="1106" spans="1:4">
      <c r="A1106" s="16" t="s">
        <v>9</v>
      </c>
      <c r="B1106" s="21">
        <v>120</v>
      </c>
      <c r="C1106" s="16" t="s">
        <v>17</v>
      </c>
      <c r="D1106" s="21">
        <v>1955</v>
      </c>
    </row>
    <row r="1107" spans="1:4">
      <c r="A1107" s="17" t="s">
        <v>9</v>
      </c>
      <c r="B1107" s="22">
        <v>120</v>
      </c>
      <c r="C1107" s="17" t="s">
        <v>12</v>
      </c>
      <c r="D1107" s="22">
        <v>1981</v>
      </c>
    </row>
    <row r="1108" spans="1:4">
      <c r="A1108" s="16" t="s">
        <v>9</v>
      </c>
      <c r="B1108" s="21">
        <v>120</v>
      </c>
      <c r="C1108" s="16" t="s">
        <v>17</v>
      </c>
      <c r="D1108" s="21">
        <v>1932</v>
      </c>
    </row>
    <row r="1109" spans="1:4">
      <c r="A1109" s="17" t="s">
        <v>9</v>
      </c>
      <c r="B1109" s="22">
        <v>120</v>
      </c>
      <c r="C1109" s="17" t="s">
        <v>12</v>
      </c>
      <c r="D1109" s="22">
        <v>1970</v>
      </c>
    </row>
    <row r="1110" spans="1:4">
      <c r="A1110" s="17" t="s">
        <v>9</v>
      </c>
      <c r="B1110" s="22">
        <v>120</v>
      </c>
      <c r="C1110" s="17" t="s">
        <v>12</v>
      </c>
      <c r="D1110" s="22">
        <v>1966</v>
      </c>
    </row>
    <row r="1111" spans="1:4">
      <c r="A1111" s="16" t="s">
        <v>9</v>
      </c>
      <c r="B1111" s="21">
        <v>120</v>
      </c>
      <c r="C1111" s="16" t="s">
        <v>17</v>
      </c>
      <c r="D1111" s="21">
        <v>1938</v>
      </c>
    </row>
    <row r="1112" spans="1:4">
      <c r="A1112" s="16" t="s">
        <v>9</v>
      </c>
      <c r="B1112" s="21">
        <v>120</v>
      </c>
      <c r="C1112" s="16" t="s">
        <v>12</v>
      </c>
      <c r="D1112" s="21">
        <v>1986</v>
      </c>
    </row>
    <row r="1113" spans="1:4">
      <c r="A1113" s="17" t="s">
        <v>9</v>
      </c>
      <c r="B1113" s="22">
        <v>120</v>
      </c>
      <c r="C1113" s="17" t="s">
        <v>12</v>
      </c>
      <c r="D1113" s="22">
        <v>1949</v>
      </c>
    </row>
    <row r="1114" spans="1:4">
      <c r="A1114" s="16" t="s">
        <v>9</v>
      </c>
      <c r="B1114" s="21">
        <v>120</v>
      </c>
      <c r="C1114" s="16" t="s">
        <v>12</v>
      </c>
      <c r="D1114" s="21">
        <v>1939</v>
      </c>
    </row>
    <row r="1115" spans="1:4">
      <c r="A1115" s="17" t="s">
        <v>9</v>
      </c>
      <c r="B1115" s="22">
        <v>120</v>
      </c>
      <c r="C1115" s="17" t="s">
        <v>17</v>
      </c>
      <c r="D1115" s="22">
        <v>1977</v>
      </c>
    </row>
    <row r="1116" spans="1:4">
      <c r="A1116" s="16" t="s">
        <v>9</v>
      </c>
      <c r="B1116" s="21">
        <v>120</v>
      </c>
      <c r="C1116" s="16" t="s">
        <v>17</v>
      </c>
      <c r="D1116" s="21">
        <v>1940</v>
      </c>
    </row>
    <row r="1117" spans="1:4">
      <c r="A1117" s="16" t="s">
        <v>9</v>
      </c>
      <c r="B1117" s="21">
        <v>120</v>
      </c>
      <c r="C1117" s="16" t="s">
        <v>12</v>
      </c>
      <c r="D1117" s="21">
        <v>1983</v>
      </c>
    </row>
    <row r="1118" spans="1:4">
      <c r="A1118" s="16" t="s">
        <v>9</v>
      </c>
      <c r="B1118" s="21">
        <v>120</v>
      </c>
      <c r="C1118" s="16" t="s">
        <v>17</v>
      </c>
      <c r="D1118" s="21">
        <v>1935</v>
      </c>
    </row>
    <row r="1119" spans="1:4">
      <c r="A1119" s="16" t="s">
        <v>9</v>
      </c>
      <c r="B1119" s="21">
        <v>120</v>
      </c>
      <c r="C1119" s="16" t="s">
        <v>12</v>
      </c>
      <c r="D1119" s="21">
        <v>1959</v>
      </c>
    </row>
    <row r="1120" spans="1:4">
      <c r="A1120" s="17" t="s">
        <v>9</v>
      </c>
      <c r="B1120" s="22">
        <v>120</v>
      </c>
      <c r="C1120" s="17" t="s">
        <v>12</v>
      </c>
      <c r="D1120" s="22">
        <v>1996</v>
      </c>
    </row>
    <row r="1121" spans="1:4">
      <c r="A1121" s="17" t="s">
        <v>9</v>
      </c>
      <c r="B1121" s="22">
        <v>120</v>
      </c>
      <c r="C1121" s="17" t="s">
        <v>12</v>
      </c>
      <c r="D1121" s="22">
        <v>1943</v>
      </c>
    </row>
    <row r="1122" spans="1:4">
      <c r="A1122" s="16" t="s">
        <v>9</v>
      </c>
      <c r="B1122" s="21">
        <v>120</v>
      </c>
      <c r="C1122" s="16" t="s">
        <v>12</v>
      </c>
      <c r="D1122" s="21">
        <v>1954</v>
      </c>
    </row>
    <row r="1123" spans="1:4">
      <c r="A1123" s="17" t="s">
        <v>9</v>
      </c>
      <c r="B1123" s="22">
        <v>120</v>
      </c>
      <c r="C1123" s="17" t="s">
        <v>12</v>
      </c>
      <c r="D1123" s="22">
        <v>1992</v>
      </c>
    </row>
    <row r="1124" spans="1:4">
      <c r="A1124" s="16" t="s">
        <v>9</v>
      </c>
      <c r="B1124" s="21">
        <v>120</v>
      </c>
      <c r="C1124" s="16" t="s">
        <v>17</v>
      </c>
      <c r="D1124" s="21">
        <v>1936</v>
      </c>
    </row>
    <row r="1125" spans="1:4">
      <c r="A1125" s="17" t="s">
        <v>9</v>
      </c>
      <c r="B1125" s="22">
        <v>120</v>
      </c>
      <c r="C1125" s="17" t="s">
        <v>12</v>
      </c>
      <c r="D1125" s="22">
        <v>1963</v>
      </c>
    </row>
    <row r="1126" spans="1:4">
      <c r="A1126" s="16" t="s">
        <v>9</v>
      </c>
      <c r="B1126" s="21">
        <v>120</v>
      </c>
      <c r="C1126" s="16" t="s">
        <v>12</v>
      </c>
      <c r="D1126" s="21">
        <v>1974</v>
      </c>
    </row>
    <row r="1127" spans="1:4">
      <c r="A1127" s="17" t="s">
        <v>9</v>
      </c>
      <c r="B1127" s="22">
        <v>120</v>
      </c>
      <c r="C1127" s="17" t="s">
        <v>12</v>
      </c>
      <c r="D1127" s="22">
        <v>1940</v>
      </c>
    </row>
    <row r="1128" spans="1:4">
      <c r="A1128" s="17" t="s">
        <v>9</v>
      </c>
      <c r="B1128" s="22">
        <v>120</v>
      </c>
      <c r="C1128" s="17" t="s">
        <v>12</v>
      </c>
      <c r="D1128" s="22"/>
    </row>
    <row r="1129" spans="1:4">
      <c r="A1129" s="17" t="s">
        <v>9</v>
      </c>
      <c r="B1129" s="22">
        <v>120</v>
      </c>
      <c r="C1129" s="17" t="s">
        <v>17</v>
      </c>
      <c r="D1129" s="22">
        <v>1965</v>
      </c>
    </row>
    <row r="1130" spans="1:4">
      <c r="A1130" s="16" t="s">
        <v>9</v>
      </c>
      <c r="B1130" s="21">
        <v>120</v>
      </c>
      <c r="C1130" s="16" t="s">
        <v>17</v>
      </c>
      <c r="D1130" s="21">
        <v>1949</v>
      </c>
    </row>
    <row r="1131" spans="1:4">
      <c r="A1131" s="16" t="s">
        <v>9</v>
      </c>
      <c r="B1131" s="21">
        <v>120</v>
      </c>
      <c r="C1131" s="16" t="s">
        <v>12</v>
      </c>
      <c r="D1131" s="21">
        <v>1929</v>
      </c>
    </row>
    <row r="1132" spans="1:4">
      <c r="A1132" s="17" t="s">
        <v>9</v>
      </c>
      <c r="B1132" s="22">
        <v>120</v>
      </c>
      <c r="C1132" s="17" t="s">
        <v>12</v>
      </c>
      <c r="D1132" s="22">
        <v>1975</v>
      </c>
    </row>
    <row r="1133" spans="1:4">
      <c r="A1133" s="16" t="s">
        <v>9</v>
      </c>
      <c r="B1133" s="21">
        <v>120</v>
      </c>
      <c r="C1133" s="16" t="s">
        <v>12</v>
      </c>
      <c r="D1133" s="21">
        <v>1973</v>
      </c>
    </row>
    <row r="1134" spans="1:4">
      <c r="A1134" s="16" t="s">
        <v>9</v>
      </c>
      <c r="B1134" s="21">
        <v>120</v>
      </c>
      <c r="C1134" s="16" t="s">
        <v>17</v>
      </c>
      <c r="D1134" s="21">
        <v>1986</v>
      </c>
    </row>
    <row r="1135" spans="1:4">
      <c r="A1135" s="16" t="s">
        <v>9</v>
      </c>
      <c r="B1135" s="21">
        <v>120</v>
      </c>
      <c r="C1135" s="16" t="s">
        <v>17</v>
      </c>
      <c r="D1135" s="21">
        <v>1978</v>
      </c>
    </row>
    <row r="1136" spans="1:4">
      <c r="A1136" s="16" t="s">
        <v>9</v>
      </c>
      <c r="B1136" s="21">
        <v>120</v>
      </c>
      <c r="C1136" s="16" t="s">
        <v>12</v>
      </c>
      <c r="D1136" s="21">
        <v>1995</v>
      </c>
    </row>
    <row r="1137" spans="1:4">
      <c r="A1137" s="17" t="s">
        <v>9</v>
      </c>
      <c r="B1137" s="22">
        <v>120</v>
      </c>
      <c r="C1137" s="17" t="s">
        <v>17</v>
      </c>
      <c r="D1137" s="22">
        <v>1991</v>
      </c>
    </row>
    <row r="1138" spans="1:4">
      <c r="A1138" s="16" t="s">
        <v>9</v>
      </c>
      <c r="B1138" s="21">
        <v>120</v>
      </c>
      <c r="C1138" s="16" t="s">
        <v>17</v>
      </c>
      <c r="D1138" s="21">
        <v>1941</v>
      </c>
    </row>
    <row r="1139" spans="1:4">
      <c r="A1139" s="17" t="s">
        <v>9</v>
      </c>
      <c r="B1139" s="22">
        <v>120</v>
      </c>
      <c r="C1139" s="17" t="s">
        <v>12</v>
      </c>
      <c r="D1139" s="22">
        <v>1976</v>
      </c>
    </row>
    <row r="1140" spans="1:4">
      <c r="A1140" s="17" t="s">
        <v>9</v>
      </c>
      <c r="B1140" s="22">
        <v>120</v>
      </c>
      <c r="C1140" s="17" t="s">
        <v>12</v>
      </c>
      <c r="D1140" s="22">
        <v>1972</v>
      </c>
    </row>
    <row r="1141" spans="1:4">
      <c r="A1141" s="16" t="s">
        <v>9</v>
      </c>
      <c r="B1141" s="21">
        <v>120</v>
      </c>
      <c r="C1141" s="16" t="s">
        <v>17</v>
      </c>
      <c r="D1141" s="21">
        <v>1972</v>
      </c>
    </row>
    <row r="1142" spans="1:4">
      <c r="A1142" s="17" t="s">
        <v>9</v>
      </c>
      <c r="B1142" s="22">
        <v>120</v>
      </c>
      <c r="C1142" s="17" t="s">
        <v>12</v>
      </c>
      <c r="D1142" s="22">
        <v>1969</v>
      </c>
    </row>
    <row r="1143" spans="1:4">
      <c r="A1143" s="16" t="s">
        <v>9</v>
      </c>
      <c r="B1143" s="21">
        <v>120</v>
      </c>
      <c r="C1143" s="16" t="s">
        <v>17</v>
      </c>
      <c r="D1143" s="21">
        <v>1969</v>
      </c>
    </row>
    <row r="1144" spans="1:4">
      <c r="A1144" s="16" t="s">
        <v>9</v>
      </c>
      <c r="B1144" s="21">
        <v>120</v>
      </c>
      <c r="C1144" s="16" t="s">
        <v>17</v>
      </c>
      <c r="D1144" s="21">
        <v>1961</v>
      </c>
    </row>
    <row r="1145" spans="1:4">
      <c r="A1145" s="17" t="s">
        <v>9</v>
      </c>
      <c r="B1145" s="22">
        <v>120</v>
      </c>
      <c r="C1145" s="17" t="s">
        <v>17</v>
      </c>
      <c r="D1145" s="22">
        <v>1979</v>
      </c>
    </row>
    <row r="1146" spans="1:4">
      <c r="A1146" s="16" t="s">
        <v>9</v>
      </c>
      <c r="B1146" s="21">
        <v>120</v>
      </c>
      <c r="C1146" s="16" t="s">
        <v>17</v>
      </c>
      <c r="D1146" s="21">
        <v>1921</v>
      </c>
    </row>
    <row r="1147" spans="1:4">
      <c r="A1147" s="17" t="s">
        <v>9</v>
      </c>
      <c r="B1147" s="22">
        <v>120</v>
      </c>
      <c r="C1147" s="17" t="s">
        <v>17</v>
      </c>
      <c r="D1147" s="22">
        <v>1927</v>
      </c>
    </row>
    <row r="1148" spans="1:4">
      <c r="A1148" s="16" t="s">
        <v>9</v>
      </c>
      <c r="B1148" s="21">
        <v>120</v>
      </c>
      <c r="C1148" s="16" t="s">
        <v>17</v>
      </c>
      <c r="D1148" s="21">
        <v>1928</v>
      </c>
    </row>
    <row r="1149" spans="1:4">
      <c r="A1149" s="16" t="s">
        <v>9</v>
      </c>
      <c r="B1149" s="21">
        <v>120</v>
      </c>
      <c r="C1149" s="16" t="s">
        <v>17</v>
      </c>
      <c r="D1149" s="21">
        <v>1926</v>
      </c>
    </row>
    <row r="1150" spans="1:4">
      <c r="A1150" s="17" t="s">
        <v>9</v>
      </c>
      <c r="B1150" s="22">
        <v>120</v>
      </c>
      <c r="C1150" s="17" t="s">
        <v>17</v>
      </c>
      <c r="D1150" s="22">
        <v>1922</v>
      </c>
    </row>
    <row r="1151" spans="1:4">
      <c r="A1151" s="16" t="s">
        <v>9</v>
      </c>
      <c r="B1151" s="21">
        <v>120</v>
      </c>
      <c r="C1151" s="16" t="s">
        <v>17</v>
      </c>
      <c r="D1151" s="21">
        <v>1933</v>
      </c>
    </row>
    <row r="1152" spans="1:4">
      <c r="A1152" s="16" t="s">
        <v>9</v>
      </c>
      <c r="B1152" s="21">
        <v>120</v>
      </c>
      <c r="C1152" s="16" t="s">
        <v>17</v>
      </c>
      <c r="D1152" s="21">
        <v>1995</v>
      </c>
    </row>
    <row r="1153" spans="1:4">
      <c r="A1153" s="17" t="s">
        <v>9</v>
      </c>
      <c r="B1153" s="22">
        <v>120</v>
      </c>
      <c r="C1153" s="17" t="s">
        <v>12</v>
      </c>
      <c r="D1153" s="22">
        <v>2001</v>
      </c>
    </row>
    <row r="1154" spans="1:4">
      <c r="A1154" s="17" t="s">
        <v>9</v>
      </c>
      <c r="B1154" s="22">
        <v>120</v>
      </c>
      <c r="C1154" s="17" t="s">
        <v>12</v>
      </c>
      <c r="D1154" s="22">
        <v>1932</v>
      </c>
    </row>
    <row r="1155" spans="1:4">
      <c r="A1155" s="16" t="s">
        <v>9</v>
      </c>
      <c r="B1155" s="21">
        <v>120</v>
      </c>
      <c r="C1155" s="16" t="s">
        <v>12</v>
      </c>
      <c r="D1155" s="21">
        <v>1998</v>
      </c>
    </row>
    <row r="1156" spans="1:4">
      <c r="A1156" s="17" t="s">
        <v>9</v>
      </c>
      <c r="B1156" s="22">
        <v>120</v>
      </c>
      <c r="C1156" s="17" t="s">
        <v>12</v>
      </c>
      <c r="D1156" s="22">
        <v>1933</v>
      </c>
    </row>
    <row r="1157" spans="1:4">
      <c r="A1157" s="17" t="s">
        <v>9</v>
      </c>
      <c r="B1157" s="22">
        <v>120</v>
      </c>
      <c r="C1157" s="17" t="s">
        <v>17</v>
      </c>
      <c r="D1157" s="22">
        <v>1948</v>
      </c>
    </row>
    <row r="1158" spans="1:4">
      <c r="A1158" s="16" t="s">
        <v>9</v>
      </c>
      <c r="B1158" s="21">
        <v>120</v>
      </c>
      <c r="C1158" s="16" t="s">
        <v>12</v>
      </c>
      <c r="D1158" s="21">
        <v>1934</v>
      </c>
    </row>
    <row r="1159" spans="1:4">
      <c r="A1159" s="17" t="s">
        <v>9</v>
      </c>
      <c r="B1159" s="22">
        <v>120</v>
      </c>
      <c r="C1159" s="17" t="s">
        <v>12</v>
      </c>
      <c r="D1159" s="22">
        <v>1930</v>
      </c>
    </row>
    <row r="1160" spans="1:4">
      <c r="A1160" s="16" t="s">
        <v>9</v>
      </c>
      <c r="B1160" s="21">
        <v>120</v>
      </c>
      <c r="C1160" s="16" t="s">
        <v>17</v>
      </c>
      <c r="D1160" s="21">
        <v>1925</v>
      </c>
    </row>
    <row r="1161" spans="1:4">
      <c r="A1161" s="16" t="s">
        <v>9</v>
      </c>
      <c r="B1161" s="21">
        <v>120</v>
      </c>
      <c r="C1161" s="16" t="s">
        <v>17</v>
      </c>
      <c r="D1161" s="21">
        <v>1971</v>
      </c>
    </row>
    <row r="1162" spans="1:4">
      <c r="A1162" s="16" t="s">
        <v>9</v>
      </c>
      <c r="B1162" s="21">
        <v>120</v>
      </c>
      <c r="C1162" s="16" t="s">
        <v>12</v>
      </c>
      <c r="D1162" s="21">
        <v>1987</v>
      </c>
    </row>
    <row r="1163" spans="1:4">
      <c r="A1163" s="16" t="s">
        <v>9</v>
      </c>
      <c r="B1163" s="21">
        <v>120</v>
      </c>
      <c r="C1163" s="16" t="s">
        <v>12</v>
      </c>
      <c r="D1163" s="21">
        <v>1942</v>
      </c>
    </row>
    <row r="1164" spans="1:4">
      <c r="A1164" s="17" t="s">
        <v>9</v>
      </c>
      <c r="B1164" s="22">
        <v>120</v>
      </c>
      <c r="C1164" s="17" t="s">
        <v>17</v>
      </c>
      <c r="D1164" s="22">
        <v>2000</v>
      </c>
    </row>
    <row r="1165" spans="1:4">
      <c r="A1165" s="16" t="s">
        <v>9</v>
      </c>
      <c r="B1165" s="21">
        <v>120</v>
      </c>
      <c r="C1165" s="16" t="s">
        <v>17</v>
      </c>
      <c r="D1165" s="21">
        <v>2002</v>
      </c>
    </row>
    <row r="1166" spans="1:4">
      <c r="A1166" s="16" t="s">
        <v>9</v>
      </c>
      <c r="B1166" s="21">
        <v>120</v>
      </c>
      <c r="C1166" s="16" t="s">
        <v>12</v>
      </c>
      <c r="D1166" s="21">
        <v>1925</v>
      </c>
    </row>
    <row r="1167" spans="1:4">
      <c r="A1167" s="16" t="s">
        <v>9</v>
      </c>
      <c r="B1167" s="21">
        <v>120</v>
      </c>
      <c r="C1167" s="16" t="s">
        <v>17</v>
      </c>
      <c r="D1167" s="21">
        <v>1999</v>
      </c>
    </row>
    <row r="1168" spans="1:4">
      <c r="A1168" s="17" t="s">
        <v>9</v>
      </c>
      <c r="B1168" s="22">
        <v>120</v>
      </c>
      <c r="C1168" s="17" t="s">
        <v>12</v>
      </c>
      <c r="D1168" s="22">
        <v>1984</v>
      </c>
    </row>
    <row r="1169" spans="1:4">
      <c r="A1169" s="16" t="s">
        <v>9</v>
      </c>
      <c r="B1169" s="21">
        <v>120</v>
      </c>
      <c r="C1169" s="16" t="s">
        <v>12</v>
      </c>
      <c r="D1169" s="21">
        <v>1985</v>
      </c>
    </row>
    <row r="1170" spans="1:4">
      <c r="A1170" s="17" t="s">
        <v>9</v>
      </c>
      <c r="B1170" s="22">
        <v>120</v>
      </c>
      <c r="C1170" s="17" t="s">
        <v>17</v>
      </c>
      <c r="D1170" s="22">
        <v>1992</v>
      </c>
    </row>
    <row r="1171" spans="1:4">
      <c r="A1171" s="17" t="s">
        <v>9</v>
      </c>
      <c r="B1171" s="22">
        <v>120</v>
      </c>
      <c r="C1171" s="17" t="s">
        <v>17</v>
      </c>
      <c r="D1171" s="22">
        <v>1994</v>
      </c>
    </row>
    <row r="1172" spans="1:4">
      <c r="A1172" s="16" t="s">
        <v>9</v>
      </c>
      <c r="B1172" s="21">
        <v>120</v>
      </c>
      <c r="C1172" s="16" t="s">
        <v>17</v>
      </c>
      <c r="D1172" s="21">
        <v>1998</v>
      </c>
    </row>
    <row r="1173" spans="1:4">
      <c r="A1173" s="16" t="s">
        <v>9</v>
      </c>
      <c r="B1173" s="21">
        <v>120</v>
      </c>
      <c r="C1173" s="16" t="s">
        <v>17</v>
      </c>
      <c r="D1173" s="21">
        <v>1987</v>
      </c>
    </row>
    <row r="1174" spans="1:4">
      <c r="A1174" s="17" t="s">
        <v>9</v>
      </c>
      <c r="B1174" s="22">
        <v>120</v>
      </c>
      <c r="C1174" s="17" t="s">
        <v>12</v>
      </c>
      <c r="D1174" s="22">
        <v>2002</v>
      </c>
    </row>
    <row r="1175" spans="1:4">
      <c r="A1175" s="16" t="s">
        <v>9</v>
      </c>
      <c r="B1175" s="21">
        <v>120</v>
      </c>
      <c r="C1175" s="16" t="s">
        <v>12</v>
      </c>
      <c r="D1175" s="21">
        <v>1999</v>
      </c>
    </row>
    <row r="1176" spans="1:4">
      <c r="A1176" s="17" t="s">
        <v>9</v>
      </c>
      <c r="B1176" s="22">
        <v>120</v>
      </c>
      <c r="C1176" s="17" t="s">
        <v>17</v>
      </c>
      <c r="D1176" s="22">
        <v>2003</v>
      </c>
    </row>
    <row r="1177" spans="1:4">
      <c r="A1177" s="17" t="s">
        <v>9</v>
      </c>
      <c r="B1177" s="22">
        <v>120</v>
      </c>
      <c r="C1177" s="17" t="s">
        <v>17</v>
      </c>
      <c r="D1177" s="22">
        <v>1997</v>
      </c>
    </row>
    <row r="1178" spans="1:4">
      <c r="A1178" s="17" t="s">
        <v>9</v>
      </c>
      <c r="B1178" s="22">
        <v>120</v>
      </c>
      <c r="C1178" s="17" t="s">
        <v>12</v>
      </c>
      <c r="D1178" s="22">
        <v>1980</v>
      </c>
    </row>
    <row r="1179" spans="1:4">
      <c r="A1179" s="17" t="s">
        <v>9</v>
      </c>
      <c r="B1179" s="22">
        <v>120</v>
      </c>
      <c r="C1179" s="17" t="s">
        <v>17</v>
      </c>
      <c r="D1179" s="22">
        <v>1924</v>
      </c>
    </row>
    <row r="1180" spans="1:4">
      <c r="A1180" s="16" t="s">
        <v>9</v>
      </c>
      <c r="B1180" s="21">
        <v>120</v>
      </c>
      <c r="C1180" s="16" t="s">
        <v>12</v>
      </c>
      <c r="D1180" s="21">
        <v>1937</v>
      </c>
    </row>
    <row r="1181" spans="1:4">
      <c r="A1181" s="17" t="s">
        <v>9</v>
      </c>
      <c r="B1181" s="22">
        <v>121</v>
      </c>
      <c r="C1181" s="17" t="s">
        <v>17</v>
      </c>
      <c r="D1181" s="22">
        <v>1975</v>
      </c>
    </row>
    <row r="1182" spans="1:4">
      <c r="A1182" s="16" t="s">
        <v>9</v>
      </c>
      <c r="B1182" s="21">
        <v>121</v>
      </c>
      <c r="C1182" s="16" t="s">
        <v>17</v>
      </c>
      <c r="D1182" s="21">
        <v>1973</v>
      </c>
    </row>
    <row r="1183" spans="1:4">
      <c r="A1183" s="17" t="s">
        <v>9</v>
      </c>
      <c r="B1183" s="22">
        <v>121</v>
      </c>
      <c r="C1183" s="17" t="s">
        <v>12</v>
      </c>
      <c r="D1183" s="22">
        <v>1949</v>
      </c>
    </row>
    <row r="1184" spans="1:4">
      <c r="A1184" s="16" t="s">
        <v>9</v>
      </c>
      <c r="B1184" s="21">
        <v>121</v>
      </c>
      <c r="C1184" s="16" t="s">
        <v>12</v>
      </c>
      <c r="D1184" s="21">
        <v>1989</v>
      </c>
    </row>
    <row r="1185" spans="1:4">
      <c r="A1185" s="16" t="s">
        <v>9</v>
      </c>
      <c r="B1185" s="21">
        <v>121</v>
      </c>
      <c r="C1185" s="16" t="s">
        <v>12</v>
      </c>
      <c r="D1185" s="21">
        <v>1953</v>
      </c>
    </row>
    <row r="1186" spans="1:4">
      <c r="A1186" s="17" t="s">
        <v>9</v>
      </c>
      <c r="B1186" s="22">
        <v>121</v>
      </c>
      <c r="C1186" s="17" t="s">
        <v>12</v>
      </c>
      <c r="D1186" s="22">
        <v>1923</v>
      </c>
    </row>
    <row r="1187" spans="1:4">
      <c r="A1187" s="16" t="s">
        <v>9</v>
      </c>
      <c r="B1187" s="21">
        <v>121</v>
      </c>
      <c r="C1187" s="16" t="s">
        <v>12</v>
      </c>
      <c r="D1187" s="21">
        <v>1951</v>
      </c>
    </row>
    <row r="1188" spans="1:4">
      <c r="A1188" s="17" t="s">
        <v>9</v>
      </c>
      <c r="B1188" s="22">
        <v>121</v>
      </c>
      <c r="C1188" s="17" t="s">
        <v>17</v>
      </c>
      <c r="D1188" s="22">
        <v>1972</v>
      </c>
    </row>
    <row r="1189" spans="1:4">
      <c r="A1189" s="16" t="s">
        <v>9</v>
      </c>
      <c r="B1189" s="21">
        <v>121</v>
      </c>
      <c r="C1189" s="16" t="s">
        <v>17</v>
      </c>
      <c r="D1189" s="21">
        <v>1967</v>
      </c>
    </row>
    <row r="1190" spans="1:4">
      <c r="A1190" s="17" t="s">
        <v>9</v>
      </c>
      <c r="B1190" s="22">
        <v>121</v>
      </c>
      <c r="C1190" s="17" t="s">
        <v>12</v>
      </c>
      <c r="D1190" s="22">
        <v>1960</v>
      </c>
    </row>
    <row r="1191" spans="1:4">
      <c r="A1191" s="16" t="s">
        <v>9</v>
      </c>
      <c r="B1191" s="21">
        <v>121</v>
      </c>
      <c r="C1191" s="16" t="s">
        <v>17</v>
      </c>
      <c r="D1191" s="21">
        <v>1952</v>
      </c>
    </row>
    <row r="1192" spans="1:4">
      <c r="A1192" s="17" t="s">
        <v>9</v>
      </c>
      <c r="B1192" s="22">
        <v>121</v>
      </c>
      <c r="C1192" s="17" t="s">
        <v>12</v>
      </c>
      <c r="D1192" s="22">
        <v>1947</v>
      </c>
    </row>
    <row r="1193" spans="1:4">
      <c r="A1193" s="17" t="s">
        <v>9</v>
      </c>
      <c r="B1193" s="22">
        <v>121</v>
      </c>
      <c r="C1193" s="17" t="s">
        <v>12</v>
      </c>
      <c r="D1193" s="22">
        <v>1968</v>
      </c>
    </row>
    <row r="1194" spans="1:4">
      <c r="A1194" s="16" t="s">
        <v>9</v>
      </c>
      <c r="B1194" s="21">
        <v>121</v>
      </c>
      <c r="C1194" s="16" t="s">
        <v>12</v>
      </c>
      <c r="D1194" s="21">
        <v>1966</v>
      </c>
    </row>
    <row r="1195" spans="1:4">
      <c r="A1195" s="17" t="s">
        <v>9</v>
      </c>
      <c r="B1195" s="22">
        <v>121</v>
      </c>
      <c r="C1195" s="17" t="s">
        <v>17</v>
      </c>
      <c r="D1195" s="22">
        <v>1960</v>
      </c>
    </row>
    <row r="1196" spans="1:4">
      <c r="A1196" s="16" t="s">
        <v>9</v>
      </c>
      <c r="B1196" s="21">
        <v>121</v>
      </c>
      <c r="C1196" s="16" t="s">
        <v>17</v>
      </c>
      <c r="D1196" s="21">
        <v>1925</v>
      </c>
    </row>
    <row r="1197" spans="1:4">
      <c r="A1197" s="17" t="s">
        <v>9</v>
      </c>
      <c r="B1197" s="22">
        <v>121</v>
      </c>
      <c r="C1197" s="17" t="s">
        <v>17</v>
      </c>
      <c r="D1197" s="22">
        <v>1965</v>
      </c>
    </row>
    <row r="1198" spans="1:4">
      <c r="A1198" s="16" t="s">
        <v>9</v>
      </c>
      <c r="B1198" s="21">
        <v>121</v>
      </c>
      <c r="C1198" s="16" t="s">
        <v>12</v>
      </c>
      <c r="D1198" s="21">
        <v>1983</v>
      </c>
    </row>
    <row r="1199" spans="1:4">
      <c r="A1199" s="17" t="s">
        <v>9</v>
      </c>
      <c r="B1199" s="22">
        <v>121</v>
      </c>
      <c r="C1199" s="17" t="s">
        <v>17</v>
      </c>
      <c r="D1199" s="22">
        <v>1953</v>
      </c>
    </row>
    <row r="1200" spans="1:4">
      <c r="A1200" s="16" t="s">
        <v>9</v>
      </c>
      <c r="B1200" s="21">
        <v>121</v>
      </c>
      <c r="C1200" s="16" t="s">
        <v>17</v>
      </c>
      <c r="D1200" s="21">
        <v>1957</v>
      </c>
    </row>
    <row r="1201" spans="1:4">
      <c r="A1201" s="16" t="s">
        <v>9</v>
      </c>
      <c r="B1201" s="21">
        <v>121</v>
      </c>
      <c r="C1201" s="16" t="s">
        <v>17</v>
      </c>
      <c r="D1201" s="21">
        <v>1929</v>
      </c>
    </row>
    <row r="1202" spans="1:4">
      <c r="A1202" s="16" t="s">
        <v>9</v>
      </c>
      <c r="B1202" s="21">
        <v>121</v>
      </c>
      <c r="C1202" s="16" t="s">
        <v>12</v>
      </c>
      <c r="D1202" s="21">
        <v>1946</v>
      </c>
    </row>
    <row r="1203" spans="1:4">
      <c r="A1203" s="17" t="s">
        <v>9</v>
      </c>
      <c r="B1203" s="22">
        <v>121</v>
      </c>
      <c r="C1203" s="17" t="s">
        <v>17</v>
      </c>
      <c r="D1203" s="22">
        <v>1951</v>
      </c>
    </row>
    <row r="1204" spans="1:4">
      <c r="A1204" s="16" t="s">
        <v>9</v>
      </c>
      <c r="B1204" s="21">
        <v>121</v>
      </c>
      <c r="C1204" s="16" t="s">
        <v>17</v>
      </c>
      <c r="D1204" s="21">
        <v>1964</v>
      </c>
    </row>
    <row r="1205" spans="1:4">
      <c r="A1205" s="17" t="s">
        <v>9</v>
      </c>
      <c r="B1205" s="22">
        <v>121</v>
      </c>
      <c r="C1205" s="17" t="s">
        <v>17</v>
      </c>
      <c r="D1205" s="22">
        <v>1947</v>
      </c>
    </row>
    <row r="1206" spans="1:4">
      <c r="A1206" s="16" t="s">
        <v>9</v>
      </c>
      <c r="B1206" s="21">
        <v>121</v>
      </c>
      <c r="C1206" s="16" t="s">
        <v>12</v>
      </c>
      <c r="D1206" s="21">
        <v>1981</v>
      </c>
    </row>
    <row r="1207" spans="1:4">
      <c r="A1207" s="17" t="s">
        <v>9</v>
      </c>
      <c r="B1207" s="22">
        <v>121</v>
      </c>
      <c r="C1207" s="17" t="s">
        <v>17</v>
      </c>
      <c r="D1207" s="22">
        <v>1950</v>
      </c>
    </row>
    <row r="1208" spans="1:4">
      <c r="A1208" s="16" t="s">
        <v>9</v>
      </c>
      <c r="B1208" s="21">
        <v>121</v>
      </c>
      <c r="C1208" s="16" t="s">
        <v>12</v>
      </c>
      <c r="D1208" s="21">
        <v>1970</v>
      </c>
    </row>
    <row r="1209" spans="1:4">
      <c r="A1209" s="17" t="s">
        <v>9</v>
      </c>
      <c r="B1209" s="22">
        <v>121</v>
      </c>
      <c r="C1209" s="17" t="s">
        <v>17</v>
      </c>
      <c r="D1209" s="22">
        <v>1966</v>
      </c>
    </row>
    <row r="1210" spans="1:4">
      <c r="A1210" s="16" t="s">
        <v>9</v>
      </c>
      <c r="B1210" s="21">
        <v>121</v>
      </c>
      <c r="C1210" s="16" t="s">
        <v>17</v>
      </c>
      <c r="D1210" s="21">
        <v>1988</v>
      </c>
    </row>
    <row r="1211" spans="1:4">
      <c r="A1211" s="17" t="s">
        <v>9</v>
      </c>
      <c r="B1211" s="22">
        <v>121</v>
      </c>
      <c r="C1211" s="17" t="s">
        <v>17</v>
      </c>
      <c r="D1211" s="22">
        <v>1946</v>
      </c>
    </row>
    <row r="1212" spans="1:4">
      <c r="A1212" s="17" t="s">
        <v>9</v>
      </c>
      <c r="B1212" s="22">
        <v>121</v>
      </c>
      <c r="C1212" s="17" t="s">
        <v>17</v>
      </c>
      <c r="D1212" s="22">
        <v>1979</v>
      </c>
    </row>
    <row r="1213" spans="1:4">
      <c r="A1213" s="16" t="s">
        <v>9</v>
      </c>
      <c r="B1213" s="21">
        <v>121</v>
      </c>
      <c r="C1213" s="16" t="s">
        <v>17</v>
      </c>
      <c r="D1213" s="21">
        <v>1926</v>
      </c>
    </row>
    <row r="1214" spans="1:4">
      <c r="A1214" s="16" t="s">
        <v>9</v>
      </c>
      <c r="B1214" s="21">
        <v>121</v>
      </c>
      <c r="C1214" s="16" t="s">
        <v>17</v>
      </c>
      <c r="D1214" s="21">
        <v>1954</v>
      </c>
    </row>
    <row r="1215" spans="1:4">
      <c r="A1215" s="17" t="s">
        <v>9</v>
      </c>
      <c r="B1215" s="22">
        <v>121</v>
      </c>
      <c r="C1215" s="17" t="s">
        <v>17</v>
      </c>
      <c r="D1215" s="22">
        <v>1981</v>
      </c>
    </row>
    <row r="1216" spans="1:4">
      <c r="A1216" s="16" t="s">
        <v>9</v>
      </c>
      <c r="B1216" s="21">
        <v>121</v>
      </c>
      <c r="C1216" s="16" t="s">
        <v>17</v>
      </c>
      <c r="D1216" s="21">
        <v>1940</v>
      </c>
    </row>
    <row r="1217" spans="1:4">
      <c r="A1217" s="16" t="s">
        <v>9</v>
      </c>
      <c r="B1217" s="21">
        <v>121</v>
      </c>
      <c r="C1217" s="16" t="s">
        <v>12</v>
      </c>
      <c r="D1217" s="21">
        <v>1958</v>
      </c>
    </row>
    <row r="1218" spans="1:4">
      <c r="A1218" s="17" t="s">
        <v>9</v>
      </c>
      <c r="B1218" s="22">
        <v>121</v>
      </c>
      <c r="C1218" s="17" t="s">
        <v>12</v>
      </c>
      <c r="D1218" s="22">
        <v>1950</v>
      </c>
    </row>
    <row r="1219" spans="1:4">
      <c r="A1219" s="16" t="s">
        <v>9</v>
      </c>
      <c r="B1219" s="21">
        <v>121</v>
      </c>
      <c r="C1219" s="16" t="s">
        <v>17</v>
      </c>
      <c r="D1219" s="21">
        <v>1974</v>
      </c>
    </row>
    <row r="1220" spans="1:4">
      <c r="A1220" s="16" t="s">
        <v>9</v>
      </c>
      <c r="B1220" s="21">
        <v>121</v>
      </c>
      <c r="C1220" s="16" t="s">
        <v>17</v>
      </c>
      <c r="D1220" s="21">
        <v>1962</v>
      </c>
    </row>
    <row r="1221" spans="1:4">
      <c r="A1221" s="17" t="s">
        <v>9</v>
      </c>
      <c r="B1221" s="22">
        <v>121</v>
      </c>
      <c r="C1221" s="17" t="s">
        <v>12</v>
      </c>
      <c r="D1221" s="22">
        <v>1969</v>
      </c>
    </row>
    <row r="1222" spans="1:4">
      <c r="A1222" s="16" t="s">
        <v>9</v>
      </c>
      <c r="B1222" s="21">
        <v>121</v>
      </c>
      <c r="C1222" s="16" t="s">
        <v>17</v>
      </c>
      <c r="D1222" s="21">
        <v>1938</v>
      </c>
    </row>
    <row r="1223" spans="1:4">
      <c r="A1223" s="16" t="s">
        <v>9</v>
      </c>
      <c r="B1223" s="21">
        <v>121</v>
      </c>
      <c r="C1223" s="16" t="s">
        <v>12</v>
      </c>
      <c r="D1223" s="21">
        <v>1957</v>
      </c>
    </row>
    <row r="1224" spans="1:4">
      <c r="A1224" s="16" t="s">
        <v>9</v>
      </c>
      <c r="B1224" s="21">
        <v>121</v>
      </c>
      <c r="C1224" s="16" t="s">
        <v>12</v>
      </c>
      <c r="D1224" s="21">
        <v>1944</v>
      </c>
    </row>
    <row r="1225" spans="1:4">
      <c r="A1225" s="17" t="s">
        <v>9</v>
      </c>
      <c r="B1225" s="22">
        <v>121</v>
      </c>
      <c r="C1225" s="17" t="s">
        <v>12</v>
      </c>
      <c r="D1225" s="22">
        <v>1942</v>
      </c>
    </row>
    <row r="1226" spans="1:4">
      <c r="A1226" s="17" t="s">
        <v>9</v>
      </c>
      <c r="B1226" s="22">
        <v>121</v>
      </c>
      <c r="C1226" s="17" t="s">
        <v>17</v>
      </c>
      <c r="D1226" s="22">
        <v>1986</v>
      </c>
    </row>
    <row r="1227" spans="1:4">
      <c r="A1227" s="16" t="s">
        <v>9</v>
      </c>
      <c r="B1227" s="21">
        <v>121</v>
      </c>
      <c r="C1227" s="16" t="s">
        <v>12</v>
      </c>
      <c r="D1227" s="21">
        <v>1974</v>
      </c>
    </row>
    <row r="1228" spans="1:4">
      <c r="A1228" s="17" t="s">
        <v>9</v>
      </c>
      <c r="B1228" s="22">
        <v>121</v>
      </c>
      <c r="C1228" s="17" t="s">
        <v>12</v>
      </c>
      <c r="D1228" s="22">
        <v>1978</v>
      </c>
    </row>
    <row r="1229" spans="1:4">
      <c r="A1229" s="16" t="s">
        <v>9</v>
      </c>
      <c r="B1229" s="21">
        <v>121</v>
      </c>
      <c r="C1229" s="16" t="s">
        <v>17</v>
      </c>
      <c r="D1229" s="21">
        <v>1994</v>
      </c>
    </row>
    <row r="1230" spans="1:4">
      <c r="A1230" s="17" t="s">
        <v>9</v>
      </c>
      <c r="B1230" s="22">
        <v>121</v>
      </c>
      <c r="C1230" s="17" t="s">
        <v>17</v>
      </c>
      <c r="D1230" s="22">
        <v>1942</v>
      </c>
    </row>
    <row r="1231" spans="1:4">
      <c r="A1231" s="17" t="s">
        <v>9</v>
      </c>
      <c r="B1231" s="22">
        <v>121</v>
      </c>
      <c r="C1231" s="17" t="s">
        <v>12</v>
      </c>
      <c r="D1231" s="22">
        <v>1948</v>
      </c>
    </row>
    <row r="1232" spans="1:4">
      <c r="A1232" s="17" t="s">
        <v>9</v>
      </c>
      <c r="B1232" s="22">
        <v>121</v>
      </c>
      <c r="C1232" s="17" t="s">
        <v>17</v>
      </c>
      <c r="D1232" s="22">
        <v>1936</v>
      </c>
    </row>
    <row r="1233" spans="1:4">
      <c r="A1233" s="17" t="s">
        <v>9</v>
      </c>
      <c r="B1233" s="22">
        <v>121</v>
      </c>
      <c r="C1233" s="17" t="s">
        <v>17</v>
      </c>
      <c r="D1233" s="22">
        <v>1944</v>
      </c>
    </row>
    <row r="1234" spans="1:4">
      <c r="A1234" s="16" t="s">
        <v>9</v>
      </c>
      <c r="B1234" s="21">
        <v>121</v>
      </c>
      <c r="C1234" s="16" t="s">
        <v>12</v>
      </c>
      <c r="D1234" s="21">
        <v>1980</v>
      </c>
    </row>
    <row r="1235" spans="1:4">
      <c r="A1235" s="17" t="s">
        <v>9</v>
      </c>
      <c r="B1235" s="22">
        <v>121</v>
      </c>
      <c r="C1235" s="17" t="s">
        <v>12</v>
      </c>
      <c r="D1235" s="22">
        <v>1964</v>
      </c>
    </row>
    <row r="1236" spans="1:4">
      <c r="A1236" s="16" t="s">
        <v>9</v>
      </c>
      <c r="B1236" s="21">
        <v>121</v>
      </c>
      <c r="C1236" s="16" t="s">
        <v>17</v>
      </c>
      <c r="D1236" s="21">
        <v>2001</v>
      </c>
    </row>
    <row r="1237" spans="1:4">
      <c r="A1237" s="17" t="s">
        <v>9</v>
      </c>
      <c r="B1237" s="22">
        <v>121</v>
      </c>
      <c r="C1237" s="17" t="s">
        <v>12</v>
      </c>
      <c r="D1237" s="22">
        <v>1986</v>
      </c>
    </row>
    <row r="1238" spans="1:4">
      <c r="A1238" s="16" t="s">
        <v>9</v>
      </c>
      <c r="B1238" s="21">
        <v>121</v>
      </c>
      <c r="C1238" s="16" t="s">
        <v>17</v>
      </c>
      <c r="D1238" s="21">
        <v>1948</v>
      </c>
    </row>
    <row r="1239" spans="1:4">
      <c r="A1239" s="17" t="s">
        <v>9</v>
      </c>
      <c r="B1239" s="22">
        <v>121</v>
      </c>
      <c r="C1239" s="17" t="s">
        <v>17</v>
      </c>
      <c r="D1239" s="22">
        <v>1921</v>
      </c>
    </row>
    <row r="1240" spans="1:4">
      <c r="A1240" s="16" t="s">
        <v>9</v>
      </c>
      <c r="B1240" s="21">
        <v>121</v>
      </c>
      <c r="C1240" s="16" t="s">
        <v>17</v>
      </c>
      <c r="D1240" s="21">
        <v>1985</v>
      </c>
    </row>
    <row r="1241" spans="1:4">
      <c r="A1241" s="16" t="s">
        <v>9</v>
      </c>
      <c r="B1241" s="21">
        <v>121</v>
      </c>
      <c r="C1241" s="16" t="s">
        <v>12</v>
      </c>
      <c r="D1241" s="21">
        <v>1955</v>
      </c>
    </row>
    <row r="1242" spans="1:4">
      <c r="A1242" s="17" t="s">
        <v>9</v>
      </c>
      <c r="B1242" s="22">
        <v>121</v>
      </c>
      <c r="C1242" s="17" t="s">
        <v>12</v>
      </c>
      <c r="D1242" s="22">
        <v>1973</v>
      </c>
    </row>
    <row r="1243" spans="1:4">
      <c r="A1243" s="16" t="s">
        <v>9</v>
      </c>
      <c r="B1243" s="21">
        <v>121</v>
      </c>
      <c r="C1243" s="16" t="s">
        <v>12</v>
      </c>
      <c r="D1243" s="21">
        <v>1972</v>
      </c>
    </row>
    <row r="1244" spans="1:4">
      <c r="A1244" s="17" t="s">
        <v>9</v>
      </c>
      <c r="B1244" s="22">
        <v>121</v>
      </c>
      <c r="C1244" s="17" t="s">
        <v>12</v>
      </c>
      <c r="D1244" s="22">
        <v>1962</v>
      </c>
    </row>
    <row r="1245" spans="1:4">
      <c r="A1245" s="17" t="s">
        <v>9</v>
      </c>
      <c r="B1245" s="22">
        <v>121</v>
      </c>
      <c r="C1245" s="17" t="s">
        <v>17</v>
      </c>
      <c r="D1245" s="22">
        <v>1970</v>
      </c>
    </row>
    <row r="1246" spans="1:4">
      <c r="A1246" s="16" t="s">
        <v>9</v>
      </c>
      <c r="B1246" s="21">
        <v>121</v>
      </c>
      <c r="C1246" s="16" t="s">
        <v>12</v>
      </c>
      <c r="D1246" s="21">
        <v>2001</v>
      </c>
    </row>
    <row r="1247" spans="1:4">
      <c r="A1247" s="16" t="s">
        <v>9</v>
      </c>
      <c r="B1247" s="21">
        <v>121</v>
      </c>
      <c r="C1247" s="16" t="s">
        <v>17</v>
      </c>
      <c r="D1247" s="21">
        <v>1949</v>
      </c>
    </row>
    <row r="1248" spans="1:4">
      <c r="A1248" s="17" t="s">
        <v>9</v>
      </c>
      <c r="B1248" s="22">
        <v>121</v>
      </c>
      <c r="C1248" s="17" t="s">
        <v>17</v>
      </c>
      <c r="D1248" s="22">
        <v>1963</v>
      </c>
    </row>
    <row r="1249" spans="1:4">
      <c r="A1249" s="16" t="s">
        <v>9</v>
      </c>
      <c r="B1249" s="21">
        <v>121</v>
      </c>
      <c r="C1249" s="16" t="s">
        <v>12</v>
      </c>
      <c r="D1249" s="21">
        <v>1943</v>
      </c>
    </row>
    <row r="1250" spans="1:4">
      <c r="A1250" s="17" t="s">
        <v>9</v>
      </c>
      <c r="B1250" s="22">
        <v>121</v>
      </c>
      <c r="C1250" s="17" t="s">
        <v>17</v>
      </c>
      <c r="D1250" s="22">
        <v>1976</v>
      </c>
    </row>
    <row r="1251" spans="1:4">
      <c r="A1251" s="17" t="s">
        <v>9</v>
      </c>
      <c r="B1251" s="22">
        <v>121</v>
      </c>
      <c r="C1251" s="17" t="s">
        <v>12</v>
      </c>
      <c r="D1251" s="22">
        <v>1971</v>
      </c>
    </row>
    <row r="1252" spans="1:4">
      <c r="A1252" s="16" t="s">
        <v>9</v>
      </c>
      <c r="B1252" s="21">
        <v>121</v>
      </c>
      <c r="C1252" s="16" t="s">
        <v>17</v>
      </c>
      <c r="D1252" s="21">
        <v>1971</v>
      </c>
    </row>
    <row r="1253" spans="1:4">
      <c r="A1253" s="16" t="s">
        <v>9</v>
      </c>
      <c r="B1253" s="21">
        <v>121</v>
      </c>
      <c r="C1253" s="16" t="s">
        <v>12</v>
      </c>
      <c r="D1253" s="21">
        <v>1928</v>
      </c>
    </row>
    <row r="1254" spans="1:4">
      <c r="A1254" s="17" t="s">
        <v>9</v>
      </c>
      <c r="B1254" s="22">
        <v>121</v>
      </c>
      <c r="C1254" s="17" t="s">
        <v>17</v>
      </c>
      <c r="D1254" s="22">
        <v>1956</v>
      </c>
    </row>
    <row r="1255" spans="1:4">
      <c r="A1255" s="16" t="s">
        <v>9</v>
      </c>
      <c r="B1255" s="21">
        <v>121</v>
      </c>
      <c r="C1255" s="16" t="s">
        <v>12</v>
      </c>
      <c r="D1255" s="21">
        <v>1965</v>
      </c>
    </row>
    <row r="1256" spans="1:4">
      <c r="A1256" s="17" t="s">
        <v>9</v>
      </c>
      <c r="B1256" s="22">
        <v>121</v>
      </c>
      <c r="C1256" s="17" t="s">
        <v>17</v>
      </c>
      <c r="D1256" s="22">
        <v>2002</v>
      </c>
    </row>
    <row r="1257" spans="1:4">
      <c r="A1257" s="16" t="s">
        <v>9</v>
      </c>
      <c r="B1257" s="21">
        <v>121</v>
      </c>
      <c r="C1257" s="16" t="s">
        <v>12</v>
      </c>
      <c r="D1257" s="21">
        <v>1941</v>
      </c>
    </row>
    <row r="1258" spans="1:4">
      <c r="A1258" s="17" t="s">
        <v>9</v>
      </c>
      <c r="B1258" s="22">
        <v>121</v>
      </c>
      <c r="C1258" s="17" t="s">
        <v>12</v>
      </c>
      <c r="D1258" s="22">
        <v>1996</v>
      </c>
    </row>
    <row r="1259" spans="1:4">
      <c r="A1259" s="16" t="s">
        <v>9</v>
      </c>
      <c r="B1259" s="21">
        <v>121</v>
      </c>
      <c r="C1259" s="16" t="s">
        <v>17</v>
      </c>
      <c r="D1259" s="21">
        <v>1945</v>
      </c>
    </row>
    <row r="1260" spans="1:4">
      <c r="A1260" s="16" t="s">
        <v>9</v>
      </c>
      <c r="B1260" s="21">
        <v>121</v>
      </c>
      <c r="C1260" s="16" t="s">
        <v>17</v>
      </c>
      <c r="D1260" s="21">
        <v>1978</v>
      </c>
    </row>
    <row r="1261" spans="1:4">
      <c r="A1261" s="17" t="s">
        <v>9</v>
      </c>
      <c r="B1261" s="22">
        <v>121</v>
      </c>
      <c r="C1261" s="17" t="s">
        <v>12</v>
      </c>
      <c r="D1261" s="22">
        <v>1963</v>
      </c>
    </row>
    <row r="1262" spans="1:4">
      <c r="A1262" s="17" t="s">
        <v>9</v>
      </c>
      <c r="B1262" s="22">
        <v>121</v>
      </c>
      <c r="C1262" s="17" t="s">
        <v>17</v>
      </c>
      <c r="D1262" s="22">
        <v>1939</v>
      </c>
    </row>
    <row r="1263" spans="1:4">
      <c r="A1263" s="16" t="s">
        <v>9</v>
      </c>
      <c r="B1263" s="21">
        <v>121</v>
      </c>
      <c r="C1263" s="16" t="s">
        <v>12</v>
      </c>
      <c r="D1263" s="21">
        <v>1930</v>
      </c>
    </row>
    <row r="1264" spans="1:4">
      <c r="A1264" s="16" t="s">
        <v>9</v>
      </c>
      <c r="B1264" s="21">
        <v>121</v>
      </c>
      <c r="C1264" s="16" t="s">
        <v>17</v>
      </c>
      <c r="D1264" s="21">
        <v>1989</v>
      </c>
    </row>
    <row r="1265" spans="1:4">
      <c r="A1265" s="17" t="s">
        <v>9</v>
      </c>
      <c r="B1265" s="22">
        <v>121</v>
      </c>
      <c r="C1265" s="17" t="s">
        <v>12</v>
      </c>
      <c r="D1265" s="22">
        <v>1954</v>
      </c>
    </row>
    <row r="1266" spans="1:4">
      <c r="A1266" s="16" t="s">
        <v>9</v>
      </c>
      <c r="B1266" s="21">
        <v>121</v>
      </c>
      <c r="C1266" s="16" t="s">
        <v>12</v>
      </c>
      <c r="D1266" s="21">
        <v>1939</v>
      </c>
    </row>
    <row r="1267" spans="1:4">
      <c r="A1267" s="17" t="s">
        <v>9</v>
      </c>
      <c r="B1267" s="22">
        <v>121</v>
      </c>
      <c r="C1267" s="17" t="s">
        <v>17</v>
      </c>
      <c r="D1267" s="22">
        <v>1977</v>
      </c>
    </row>
    <row r="1268" spans="1:4">
      <c r="A1268" s="16" t="s">
        <v>9</v>
      </c>
      <c r="B1268" s="21">
        <v>121</v>
      </c>
      <c r="C1268" s="16" t="s">
        <v>17</v>
      </c>
      <c r="D1268" s="21">
        <v>1983</v>
      </c>
    </row>
    <row r="1269" spans="1:4">
      <c r="A1269" s="17" t="s">
        <v>9</v>
      </c>
      <c r="B1269" s="22">
        <v>121</v>
      </c>
      <c r="C1269" s="17" t="s">
        <v>17</v>
      </c>
      <c r="D1269" s="22">
        <v>1969</v>
      </c>
    </row>
    <row r="1270" spans="1:4">
      <c r="A1270" s="17" t="s">
        <v>9</v>
      </c>
      <c r="B1270" s="22">
        <v>121</v>
      </c>
      <c r="C1270" s="17" t="s">
        <v>17</v>
      </c>
      <c r="D1270" s="22">
        <v>1941</v>
      </c>
    </row>
    <row r="1271" spans="1:4">
      <c r="A1271" s="16" t="s">
        <v>9</v>
      </c>
      <c r="B1271" s="21">
        <v>121</v>
      </c>
      <c r="C1271" s="16" t="s">
        <v>17</v>
      </c>
      <c r="D1271" s="21">
        <v>1930</v>
      </c>
    </row>
    <row r="1272" spans="1:4">
      <c r="A1272" s="17" t="s">
        <v>9</v>
      </c>
      <c r="B1272" s="22">
        <v>121</v>
      </c>
      <c r="C1272" s="17" t="s">
        <v>12</v>
      </c>
      <c r="D1272" s="22">
        <v>1961</v>
      </c>
    </row>
    <row r="1273" spans="1:4">
      <c r="A1273" s="16" t="s">
        <v>9</v>
      </c>
      <c r="B1273" s="21">
        <v>121</v>
      </c>
      <c r="C1273" s="16" t="s">
        <v>12</v>
      </c>
      <c r="D1273" s="21">
        <v>1959</v>
      </c>
    </row>
    <row r="1274" spans="1:4">
      <c r="A1274" s="17" t="s">
        <v>9</v>
      </c>
      <c r="B1274" s="22">
        <v>121</v>
      </c>
      <c r="C1274" s="17" t="s">
        <v>12</v>
      </c>
      <c r="D1274" s="22">
        <v>2004</v>
      </c>
    </row>
    <row r="1275" spans="1:4">
      <c r="A1275" s="17" t="s">
        <v>9</v>
      </c>
      <c r="B1275" s="22">
        <v>121</v>
      </c>
      <c r="C1275" s="17" t="s">
        <v>12</v>
      </c>
      <c r="D1275" s="22"/>
    </row>
    <row r="1276" spans="1:4">
      <c r="A1276" s="16" t="s">
        <v>9</v>
      </c>
      <c r="B1276" s="21">
        <v>121</v>
      </c>
      <c r="C1276" s="16" t="s">
        <v>12</v>
      </c>
      <c r="D1276" s="21">
        <v>1982</v>
      </c>
    </row>
    <row r="1277" spans="1:4">
      <c r="A1277" s="17" t="s">
        <v>9</v>
      </c>
      <c r="B1277" s="22">
        <v>121</v>
      </c>
      <c r="C1277" s="17" t="s">
        <v>17</v>
      </c>
      <c r="D1277" s="22">
        <v>1937</v>
      </c>
    </row>
    <row r="1278" spans="1:4">
      <c r="A1278" s="16" t="s">
        <v>9</v>
      </c>
      <c r="B1278" s="21">
        <v>121</v>
      </c>
      <c r="C1278" s="16" t="s">
        <v>17</v>
      </c>
      <c r="D1278" s="21">
        <v>1987</v>
      </c>
    </row>
    <row r="1279" spans="1:4">
      <c r="A1279" s="17" t="s">
        <v>9</v>
      </c>
      <c r="B1279" s="22">
        <v>121</v>
      </c>
      <c r="C1279" s="17" t="s">
        <v>12</v>
      </c>
      <c r="D1279" s="22">
        <v>1998</v>
      </c>
    </row>
    <row r="1280" spans="1:4">
      <c r="A1280" s="16" t="s">
        <v>9</v>
      </c>
      <c r="B1280" s="21">
        <v>121</v>
      </c>
      <c r="C1280" s="16" t="s">
        <v>12</v>
      </c>
      <c r="D1280" s="21">
        <v>1993</v>
      </c>
    </row>
    <row r="1281" spans="1:4">
      <c r="A1281" s="16" t="s">
        <v>9</v>
      </c>
      <c r="B1281" s="21">
        <v>121</v>
      </c>
      <c r="C1281" s="16" t="s">
        <v>12</v>
      </c>
      <c r="D1281" s="21">
        <v>1934</v>
      </c>
    </row>
    <row r="1282" spans="1:4">
      <c r="A1282" s="16" t="s">
        <v>9</v>
      </c>
      <c r="B1282" s="21">
        <v>121</v>
      </c>
      <c r="C1282" s="16" t="s">
        <v>12</v>
      </c>
      <c r="D1282" s="21">
        <v>1975</v>
      </c>
    </row>
    <row r="1283" spans="1:4">
      <c r="A1283" s="17" t="s">
        <v>9</v>
      </c>
      <c r="B1283" s="22">
        <v>121</v>
      </c>
      <c r="C1283" s="17" t="s">
        <v>12</v>
      </c>
      <c r="D1283" s="22">
        <v>1976</v>
      </c>
    </row>
    <row r="1284" spans="1:4">
      <c r="A1284" s="16" t="s">
        <v>9</v>
      </c>
      <c r="B1284" s="21">
        <v>121</v>
      </c>
      <c r="C1284" s="16" t="s">
        <v>17</v>
      </c>
      <c r="D1284" s="21">
        <v>1927</v>
      </c>
    </row>
    <row r="1285" spans="1:4">
      <c r="A1285" s="17" t="s">
        <v>9</v>
      </c>
      <c r="B1285" s="22">
        <v>121</v>
      </c>
      <c r="C1285" s="17" t="s">
        <v>17</v>
      </c>
      <c r="D1285" s="22">
        <v>1955</v>
      </c>
    </row>
    <row r="1286" spans="1:4">
      <c r="A1286" s="16" t="s">
        <v>9</v>
      </c>
      <c r="B1286" s="21">
        <v>121</v>
      </c>
      <c r="C1286" s="16" t="s">
        <v>17</v>
      </c>
      <c r="D1286" s="21">
        <v>1943</v>
      </c>
    </row>
    <row r="1287" spans="1:4">
      <c r="A1287" s="17" t="s">
        <v>9</v>
      </c>
      <c r="B1287" s="22">
        <v>121</v>
      </c>
      <c r="C1287" s="17" t="s">
        <v>12</v>
      </c>
      <c r="D1287" s="22">
        <v>1952</v>
      </c>
    </row>
    <row r="1288" spans="1:4">
      <c r="A1288" s="16" t="s">
        <v>9</v>
      </c>
      <c r="B1288" s="21">
        <v>121</v>
      </c>
      <c r="C1288" s="16" t="s">
        <v>17</v>
      </c>
      <c r="D1288" s="21">
        <v>1958</v>
      </c>
    </row>
    <row r="1289" spans="1:4">
      <c r="A1289" s="17" t="s">
        <v>9</v>
      </c>
      <c r="B1289" s="22">
        <v>121</v>
      </c>
      <c r="C1289" s="17" t="s">
        <v>17</v>
      </c>
      <c r="D1289" s="22">
        <v>1980</v>
      </c>
    </row>
    <row r="1290" spans="1:4">
      <c r="A1290" s="17" t="s">
        <v>9</v>
      </c>
      <c r="B1290" s="22">
        <v>121</v>
      </c>
      <c r="C1290" s="17" t="s">
        <v>12</v>
      </c>
      <c r="D1290" s="22">
        <v>1927</v>
      </c>
    </row>
    <row r="1291" spans="1:4">
      <c r="A1291" s="17" t="s">
        <v>9</v>
      </c>
      <c r="B1291" s="22">
        <v>121</v>
      </c>
      <c r="C1291" s="17" t="s">
        <v>12</v>
      </c>
      <c r="D1291" s="22">
        <v>1935</v>
      </c>
    </row>
    <row r="1292" spans="1:4">
      <c r="A1292" s="16" t="s">
        <v>9</v>
      </c>
      <c r="B1292" s="21">
        <v>121</v>
      </c>
      <c r="C1292" s="16" t="s">
        <v>12</v>
      </c>
      <c r="D1292" s="21">
        <v>1956</v>
      </c>
    </row>
    <row r="1293" spans="1:4">
      <c r="A1293" s="17" t="s">
        <v>9</v>
      </c>
      <c r="B1293" s="22">
        <v>121</v>
      </c>
      <c r="C1293" s="17" t="s">
        <v>17</v>
      </c>
      <c r="D1293" s="22">
        <v>1991</v>
      </c>
    </row>
    <row r="1294" spans="1:4">
      <c r="A1294" s="17" t="s">
        <v>9</v>
      </c>
      <c r="B1294" s="22">
        <v>121</v>
      </c>
      <c r="C1294" s="17" t="s">
        <v>12</v>
      </c>
      <c r="D1294" s="22">
        <v>1995</v>
      </c>
    </row>
    <row r="1295" spans="1:4">
      <c r="A1295" s="16" t="s">
        <v>9</v>
      </c>
      <c r="B1295" s="21">
        <v>121</v>
      </c>
      <c r="C1295" s="16" t="s">
        <v>17</v>
      </c>
      <c r="D1295" s="21">
        <v>1932</v>
      </c>
    </row>
    <row r="1296" spans="1:4">
      <c r="A1296" s="16" t="s">
        <v>9</v>
      </c>
      <c r="B1296" s="21">
        <v>121</v>
      </c>
      <c r="C1296" s="16" t="s">
        <v>12</v>
      </c>
      <c r="D1296" s="21">
        <v>1984</v>
      </c>
    </row>
    <row r="1297" spans="1:4">
      <c r="A1297" s="16" t="s">
        <v>9</v>
      </c>
      <c r="B1297" s="21">
        <v>121</v>
      </c>
      <c r="C1297" s="16" t="s">
        <v>12</v>
      </c>
      <c r="D1297" s="21">
        <v>1987</v>
      </c>
    </row>
    <row r="1298" spans="1:4">
      <c r="A1298" s="16" t="s">
        <v>9</v>
      </c>
      <c r="B1298" s="21">
        <v>121</v>
      </c>
      <c r="C1298" s="16" t="s">
        <v>12</v>
      </c>
      <c r="D1298" s="21">
        <v>1991</v>
      </c>
    </row>
    <row r="1299" spans="1:4">
      <c r="A1299" s="17" t="s">
        <v>9</v>
      </c>
      <c r="B1299" s="22">
        <v>121</v>
      </c>
      <c r="C1299" s="17" t="s">
        <v>17</v>
      </c>
      <c r="D1299" s="22">
        <v>1933</v>
      </c>
    </row>
    <row r="1300" spans="1:4">
      <c r="A1300" s="17" t="s">
        <v>9</v>
      </c>
      <c r="B1300" s="22">
        <v>121</v>
      </c>
      <c r="C1300" s="17" t="s">
        <v>12</v>
      </c>
      <c r="D1300" s="22">
        <v>1985</v>
      </c>
    </row>
    <row r="1301" spans="1:4">
      <c r="A1301" s="17" t="s">
        <v>9</v>
      </c>
      <c r="B1301" s="22">
        <v>121</v>
      </c>
      <c r="C1301" s="17" t="s">
        <v>17</v>
      </c>
      <c r="D1301" s="22">
        <v>1968</v>
      </c>
    </row>
    <row r="1302" spans="1:4">
      <c r="A1302" s="16" t="s">
        <v>9</v>
      </c>
      <c r="B1302" s="21">
        <v>121</v>
      </c>
      <c r="C1302" s="16" t="s">
        <v>17</v>
      </c>
      <c r="D1302" s="21">
        <v>2003</v>
      </c>
    </row>
    <row r="1303" spans="1:4">
      <c r="A1303" s="17" t="s">
        <v>9</v>
      </c>
      <c r="B1303" s="22">
        <v>121</v>
      </c>
      <c r="C1303" s="17" t="s">
        <v>12</v>
      </c>
      <c r="D1303" s="22">
        <v>1967</v>
      </c>
    </row>
    <row r="1304" spans="1:4">
      <c r="A1304" s="16" t="s">
        <v>9</v>
      </c>
      <c r="B1304" s="21">
        <v>121</v>
      </c>
      <c r="C1304" s="16" t="s">
        <v>12</v>
      </c>
      <c r="D1304" s="21">
        <v>1988</v>
      </c>
    </row>
    <row r="1305" spans="1:4">
      <c r="A1305" s="16" t="s">
        <v>9</v>
      </c>
      <c r="B1305" s="21">
        <v>121</v>
      </c>
      <c r="C1305" s="16" t="s">
        <v>17</v>
      </c>
      <c r="D1305" s="21">
        <v>1982</v>
      </c>
    </row>
    <row r="1306" spans="1:4">
      <c r="A1306" s="16" t="s">
        <v>9</v>
      </c>
      <c r="B1306" s="21">
        <v>121</v>
      </c>
      <c r="C1306" s="16" t="s">
        <v>17</v>
      </c>
      <c r="D1306" s="21">
        <v>1919</v>
      </c>
    </row>
    <row r="1307" spans="1:4">
      <c r="A1307" s="16" t="s">
        <v>9</v>
      </c>
      <c r="B1307" s="21">
        <v>121</v>
      </c>
      <c r="C1307" s="16" t="s">
        <v>12</v>
      </c>
      <c r="D1307" s="21">
        <v>1992</v>
      </c>
    </row>
    <row r="1308" spans="1:4">
      <c r="A1308" s="16" t="s">
        <v>9</v>
      </c>
      <c r="B1308" s="21">
        <v>121</v>
      </c>
      <c r="C1308" s="16" t="s">
        <v>12</v>
      </c>
      <c r="D1308" s="21">
        <v>1977</v>
      </c>
    </row>
    <row r="1309" spans="1:4">
      <c r="A1309" s="17" t="s">
        <v>9</v>
      </c>
      <c r="B1309" s="22">
        <v>121</v>
      </c>
      <c r="C1309" s="17" t="s">
        <v>17</v>
      </c>
      <c r="D1309" s="22">
        <v>1934</v>
      </c>
    </row>
    <row r="1310" spans="1:4">
      <c r="A1310" s="16" t="s">
        <v>9</v>
      </c>
      <c r="B1310" s="21">
        <v>121</v>
      </c>
      <c r="C1310" s="16" t="s">
        <v>12</v>
      </c>
      <c r="D1310" s="21">
        <v>1945</v>
      </c>
    </row>
    <row r="1311" spans="1:4">
      <c r="A1311" s="16" t="s">
        <v>9</v>
      </c>
      <c r="B1311" s="21">
        <v>121</v>
      </c>
      <c r="C1311" s="16" t="s">
        <v>17</v>
      </c>
      <c r="D1311" s="21">
        <v>1961</v>
      </c>
    </row>
    <row r="1312" spans="1:4">
      <c r="A1312" s="16" t="s">
        <v>9</v>
      </c>
      <c r="B1312" s="21">
        <v>121</v>
      </c>
      <c r="C1312" s="16" t="s">
        <v>12</v>
      </c>
      <c r="D1312" s="21">
        <v>1938</v>
      </c>
    </row>
    <row r="1313" spans="1:4">
      <c r="A1313" s="17" t="s">
        <v>9</v>
      </c>
      <c r="B1313" s="22">
        <v>121</v>
      </c>
      <c r="C1313" s="17" t="s">
        <v>17</v>
      </c>
      <c r="D1313" s="22">
        <v>1995</v>
      </c>
    </row>
    <row r="1314" spans="1:4">
      <c r="A1314" s="17" t="s">
        <v>9</v>
      </c>
      <c r="B1314" s="22">
        <v>121</v>
      </c>
      <c r="C1314" s="17" t="s">
        <v>12</v>
      </c>
      <c r="D1314" s="22">
        <v>1937</v>
      </c>
    </row>
    <row r="1315" spans="1:4">
      <c r="A1315" s="16" t="s">
        <v>9</v>
      </c>
      <c r="B1315" s="21">
        <v>121</v>
      </c>
      <c r="C1315" s="16" t="s">
        <v>12</v>
      </c>
      <c r="D1315" s="21">
        <v>1997</v>
      </c>
    </row>
    <row r="1316" spans="1:4">
      <c r="A1316" s="16" t="s">
        <v>9</v>
      </c>
      <c r="B1316" s="21">
        <v>121</v>
      </c>
      <c r="C1316" s="16" t="s">
        <v>12</v>
      </c>
      <c r="D1316" s="21">
        <v>1990</v>
      </c>
    </row>
    <row r="1317" spans="1:4">
      <c r="A1317" s="16" t="s">
        <v>9</v>
      </c>
      <c r="B1317" s="21">
        <v>121</v>
      </c>
      <c r="C1317" s="16" t="s">
        <v>12</v>
      </c>
      <c r="D1317" s="21">
        <v>1979</v>
      </c>
    </row>
    <row r="1318" spans="1:4">
      <c r="A1318" s="16" t="s">
        <v>9</v>
      </c>
      <c r="B1318" s="21">
        <v>121</v>
      </c>
      <c r="C1318" s="16" t="s">
        <v>17</v>
      </c>
      <c r="D1318" s="21">
        <v>1997</v>
      </c>
    </row>
    <row r="1319" spans="1:4">
      <c r="A1319" s="17" t="s">
        <v>9</v>
      </c>
      <c r="B1319" s="22">
        <v>121</v>
      </c>
      <c r="C1319" s="17" t="s">
        <v>17</v>
      </c>
      <c r="D1319" s="22">
        <v>1959</v>
      </c>
    </row>
    <row r="1320" spans="1:4">
      <c r="A1320" s="16" t="s">
        <v>9</v>
      </c>
      <c r="B1320" s="21">
        <v>121</v>
      </c>
      <c r="C1320" s="16" t="s">
        <v>12</v>
      </c>
      <c r="D1320" s="21">
        <v>1932</v>
      </c>
    </row>
    <row r="1321" spans="1:4">
      <c r="A1321" s="16" t="s">
        <v>9</v>
      </c>
      <c r="B1321" s="21">
        <v>121</v>
      </c>
      <c r="C1321" s="16" t="s">
        <v>17</v>
      </c>
      <c r="D1321" s="21">
        <v>1928</v>
      </c>
    </row>
    <row r="1322" spans="1:4">
      <c r="A1322" s="17" t="s">
        <v>9</v>
      </c>
      <c r="B1322" s="22">
        <v>121</v>
      </c>
      <c r="C1322" s="17" t="s">
        <v>12</v>
      </c>
      <c r="D1322" s="22">
        <v>2000</v>
      </c>
    </row>
    <row r="1323" spans="1:4">
      <c r="A1323" s="17" t="s">
        <v>9</v>
      </c>
      <c r="B1323" s="22">
        <v>121</v>
      </c>
      <c r="C1323" s="17" t="s">
        <v>17</v>
      </c>
      <c r="D1323" s="22">
        <v>1996</v>
      </c>
    </row>
    <row r="1324" spans="1:4">
      <c r="A1324" s="16" t="s">
        <v>9</v>
      </c>
      <c r="B1324" s="21">
        <v>121</v>
      </c>
      <c r="C1324" s="16" t="s">
        <v>17</v>
      </c>
      <c r="D1324" s="21">
        <v>1999</v>
      </c>
    </row>
    <row r="1325" spans="1:4">
      <c r="A1325" s="16" t="s">
        <v>9</v>
      </c>
      <c r="B1325" s="21">
        <v>121</v>
      </c>
      <c r="C1325" s="16" t="s">
        <v>17</v>
      </c>
      <c r="D1325" s="21">
        <v>1935</v>
      </c>
    </row>
    <row r="1326" spans="1:4">
      <c r="A1326" s="17" t="s">
        <v>9</v>
      </c>
      <c r="B1326" s="22">
        <v>121</v>
      </c>
      <c r="C1326" s="17" t="s">
        <v>12</v>
      </c>
      <c r="D1326" s="22">
        <v>1933</v>
      </c>
    </row>
    <row r="1327" spans="1:4">
      <c r="A1327" s="17" t="s">
        <v>9</v>
      </c>
      <c r="B1327" s="22">
        <v>121</v>
      </c>
      <c r="C1327" s="17" t="s">
        <v>17</v>
      </c>
      <c r="D1327" s="22">
        <v>1984</v>
      </c>
    </row>
    <row r="1328" spans="1:4">
      <c r="A1328" s="16" t="s">
        <v>9</v>
      </c>
      <c r="B1328" s="21">
        <v>121</v>
      </c>
      <c r="C1328" s="16" t="s">
        <v>12</v>
      </c>
      <c r="D1328" s="21">
        <v>1940</v>
      </c>
    </row>
    <row r="1329" spans="1:4">
      <c r="A1329" s="16" t="s">
        <v>9</v>
      </c>
      <c r="B1329" s="21">
        <v>122</v>
      </c>
      <c r="C1329" s="16" t="s">
        <v>12</v>
      </c>
      <c r="D1329" s="21">
        <v>1964</v>
      </c>
    </row>
    <row r="1330" spans="1:4">
      <c r="A1330" s="17" t="s">
        <v>9</v>
      </c>
      <c r="B1330" s="22">
        <v>122</v>
      </c>
      <c r="C1330" s="17" t="s">
        <v>12</v>
      </c>
      <c r="D1330" s="22">
        <v>1949</v>
      </c>
    </row>
    <row r="1331" spans="1:4">
      <c r="A1331" s="16" t="s">
        <v>9</v>
      </c>
      <c r="B1331" s="21">
        <v>122</v>
      </c>
      <c r="C1331" s="16" t="s">
        <v>17</v>
      </c>
      <c r="D1331" s="21">
        <v>1969</v>
      </c>
    </row>
    <row r="1332" spans="1:4">
      <c r="A1332" s="17" t="s">
        <v>9</v>
      </c>
      <c r="B1332" s="22">
        <v>122</v>
      </c>
      <c r="C1332" s="17" t="s">
        <v>17</v>
      </c>
      <c r="D1332" s="22">
        <v>1959</v>
      </c>
    </row>
    <row r="1333" spans="1:4">
      <c r="A1333" s="16" t="s">
        <v>9</v>
      </c>
      <c r="B1333" s="21">
        <v>122</v>
      </c>
      <c r="C1333" s="16" t="s">
        <v>17</v>
      </c>
      <c r="D1333" s="21">
        <v>1994</v>
      </c>
    </row>
    <row r="1334" spans="1:4">
      <c r="A1334" s="16" t="s">
        <v>9</v>
      </c>
      <c r="B1334" s="21">
        <v>122</v>
      </c>
      <c r="C1334" s="16" t="s">
        <v>12</v>
      </c>
      <c r="D1334" s="21">
        <v>1961</v>
      </c>
    </row>
    <row r="1335" spans="1:4">
      <c r="A1335" s="17" t="s">
        <v>9</v>
      </c>
      <c r="B1335" s="22">
        <v>122</v>
      </c>
      <c r="C1335" s="17" t="s">
        <v>17</v>
      </c>
      <c r="D1335" s="22">
        <v>1950</v>
      </c>
    </row>
    <row r="1336" spans="1:4">
      <c r="A1336" s="16" t="s">
        <v>9</v>
      </c>
      <c r="B1336" s="21">
        <v>122</v>
      </c>
      <c r="C1336" s="16" t="s">
        <v>17</v>
      </c>
      <c r="D1336" s="21">
        <v>1938</v>
      </c>
    </row>
    <row r="1337" spans="1:4">
      <c r="A1337" s="17" t="s">
        <v>9</v>
      </c>
      <c r="B1337" s="22">
        <v>122</v>
      </c>
      <c r="C1337" s="17" t="s">
        <v>17</v>
      </c>
      <c r="D1337" s="22">
        <v>1965</v>
      </c>
    </row>
    <row r="1338" spans="1:4">
      <c r="A1338" s="16" t="s">
        <v>9</v>
      </c>
      <c r="B1338" s="21">
        <v>122</v>
      </c>
      <c r="C1338" s="16" t="s">
        <v>17</v>
      </c>
      <c r="D1338" s="21">
        <v>1943</v>
      </c>
    </row>
    <row r="1339" spans="1:4">
      <c r="A1339" s="17" t="s">
        <v>9</v>
      </c>
      <c r="B1339" s="22">
        <v>122</v>
      </c>
      <c r="C1339" s="17" t="s">
        <v>12</v>
      </c>
      <c r="D1339" s="22">
        <v>1936</v>
      </c>
    </row>
    <row r="1340" spans="1:4">
      <c r="A1340" s="16" t="s">
        <v>9</v>
      </c>
      <c r="B1340" s="21">
        <v>122</v>
      </c>
      <c r="C1340" s="16" t="s">
        <v>12</v>
      </c>
      <c r="D1340" s="21">
        <v>1960</v>
      </c>
    </row>
    <row r="1341" spans="1:4">
      <c r="A1341" s="17" t="s">
        <v>9</v>
      </c>
      <c r="B1341" s="22">
        <v>122</v>
      </c>
      <c r="C1341" s="17" t="s">
        <v>12</v>
      </c>
      <c r="D1341" s="22">
        <v>1922</v>
      </c>
    </row>
    <row r="1342" spans="1:4">
      <c r="A1342" s="16" t="s">
        <v>9</v>
      </c>
      <c r="B1342" s="21">
        <v>122</v>
      </c>
      <c r="C1342" s="16" t="s">
        <v>12</v>
      </c>
      <c r="D1342" s="21">
        <v>1963</v>
      </c>
    </row>
    <row r="1343" spans="1:4">
      <c r="A1343" s="17" t="s">
        <v>9</v>
      </c>
      <c r="B1343" s="22">
        <v>122</v>
      </c>
      <c r="C1343" s="17" t="s">
        <v>12</v>
      </c>
      <c r="D1343" s="22">
        <v>1970</v>
      </c>
    </row>
    <row r="1344" spans="1:4">
      <c r="A1344" s="16" t="s">
        <v>9</v>
      </c>
      <c r="B1344" s="21">
        <v>122</v>
      </c>
      <c r="C1344" s="16" t="s">
        <v>12</v>
      </c>
      <c r="D1344" s="21">
        <v>1942</v>
      </c>
    </row>
    <row r="1345" spans="1:4">
      <c r="A1345" s="17" t="s">
        <v>9</v>
      </c>
      <c r="B1345" s="22">
        <v>122</v>
      </c>
      <c r="C1345" s="17" t="s">
        <v>12</v>
      </c>
      <c r="D1345" s="22">
        <v>1993</v>
      </c>
    </row>
    <row r="1346" spans="1:4">
      <c r="A1346" s="16" t="s">
        <v>9</v>
      </c>
      <c r="B1346" s="21">
        <v>122</v>
      </c>
      <c r="C1346" s="16" t="s">
        <v>17</v>
      </c>
      <c r="D1346" s="21">
        <v>1948</v>
      </c>
    </row>
    <row r="1347" spans="1:4">
      <c r="A1347" s="17" t="s">
        <v>9</v>
      </c>
      <c r="B1347" s="22">
        <v>122</v>
      </c>
      <c r="C1347" s="17" t="s">
        <v>17</v>
      </c>
      <c r="D1347" s="22">
        <v>1946</v>
      </c>
    </row>
    <row r="1348" spans="1:4">
      <c r="A1348" s="16" t="s">
        <v>9</v>
      </c>
      <c r="B1348" s="21">
        <v>122</v>
      </c>
      <c r="C1348" s="16" t="s">
        <v>12</v>
      </c>
      <c r="D1348" s="21">
        <v>1997</v>
      </c>
    </row>
    <row r="1349" spans="1:4">
      <c r="A1349" s="17" t="s">
        <v>9</v>
      </c>
      <c r="B1349" s="22">
        <v>122</v>
      </c>
      <c r="C1349" s="17" t="s">
        <v>17</v>
      </c>
      <c r="D1349" s="22">
        <v>1936</v>
      </c>
    </row>
    <row r="1350" spans="1:4">
      <c r="A1350" s="17" t="s">
        <v>9</v>
      </c>
      <c r="B1350" s="22">
        <v>122</v>
      </c>
      <c r="C1350" s="17" t="s">
        <v>12</v>
      </c>
      <c r="D1350" s="22">
        <v>1953</v>
      </c>
    </row>
    <row r="1351" spans="1:4">
      <c r="A1351" s="16" t="s">
        <v>9</v>
      </c>
      <c r="B1351" s="21">
        <v>122</v>
      </c>
      <c r="C1351" s="16" t="s">
        <v>17</v>
      </c>
      <c r="D1351" s="21">
        <v>1947</v>
      </c>
    </row>
    <row r="1352" spans="1:4">
      <c r="A1352" s="17" t="s">
        <v>9</v>
      </c>
      <c r="B1352" s="22">
        <v>122</v>
      </c>
      <c r="C1352" s="17" t="s">
        <v>17</v>
      </c>
      <c r="D1352" s="22">
        <v>1980</v>
      </c>
    </row>
    <row r="1353" spans="1:4">
      <c r="A1353" s="16" t="s">
        <v>9</v>
      </c>
      <c r="B1353" s="21">
        <v>122</v>
      </c>
      <c r="C1353" s="16" t="s">
        <v>17</v>
      </c>
      <c r="D1353" s="21">
        <v>1963</v>
      </c>
    </row>
    <row r="1354" spans="1:4">
      <c r="A1354" s="17" t="s">
        <v>9</v>
      </c>
      <c r="B1354" s="22">
        <v>122</v>
      </c>
      <c r="C1354" s="17" t="s">
        <v>12</v>
      </c>
      <c r="D1354" s="22">
        <v>1962</v>
      </c>
    </row>
    <row r="1355" spans="1:4">
      <c r="A1355" s="17" t="s">
        <v>9</v>
      </c>
      <c r="B1355" s="22">
        <v>122</v>
      </c>
      <c r="C1355" s="17" t="s">
        <v>12</v>
      </c>
      <c r="D1355" s="22">
        <v>1967</v>
      </c>
    </row>
    <row r="1356" spans="1:4">
      <c r="A1356" s="16" t="s">
        <v>9</v>
      </c>
      <c r="B1356" s="21">
        <v>122</v>
      </c>
      <c r="C1356" s="16" t="s">
        <v>12</v>
      </c>
      <c r="D1356" s="21">
        <v>1940</v>
      </c>
    </row>
    <row r="1357" spans="1:4">
      <c r="A1357" s="17" t="s">
        <v>9</v>
      </c>
      <c r="B1357" s="22">
        <v>122</v>
      </c>
      <c r="C1357" s="17" t="s">
        <v>12</v>
      </c>
      <c r="D1357" s="22">
        <v>1956</v>
      </c>
    </row>
    <row r="1358" spans="1:4">
      <c r="A1358" s="17" t="s">
        <v>9</v>
      </c>
      <c r="B1358" s="22">
        <v>122</v>
      </c>
      <c r="C1358" s="17" t="s">
        <v>12</v>
      </c>
      <c r="D1358" s="22">
        <v>1965</v>
      </c>
    </row>
    <row r="1359" spans="1:4">
      <c r="A1359" s="17" t="s">
        <v>9</v>
      </c>
      <c r="B1359" s="22">
        <v>122</v>
      </c>
      <c r="C1359" s="17" t="s">
        <v>17</v>
      </c>
      <c r="D1359" s="22">
        <v>1960</v>
      </c>
    </row>
    <row r="1360" spans="1:4">
      <c r="A1360" s="16" t="s">
        <v>9</v>
      </c>
      <c r="B1360" s="21">
        <v>122</v>
      </c>
      <c r="C1360" s="16" t="s">
        <v>17</v>
      </c>
      <c r="D1360" s="21">
        <v>1937</v>
      </c>
    </row>
    <row r="1361" spans="1:4">
      <c r="A1361" s="16" t="s">
        <v>9</v>
      </c>
      <c r="B1361" s="21">
        <v>122</v>
      </c>
      <c r="C1361" s="16" t="s">
        <v>12</v>
      </c>
      <c r="D1361" s="21">
        <v>1947</v>
      </c>
    </row>
    <row r="1362" spans="1:4">
      <c r="A1362" s="17" t="s">
        <v>9</v>
      </c>
      <c r="B1362" s="22">
        <v>122</v>
      </c>
      <c r="C1362" s="17" t="s">
        <v>17</v>
      </c>
      <c r="D1362" s="22">
        <v>1961</v>
      </c>
    </row>
    <row r="1363" spans="1:4">
      <c r="A1363" s="16" t="s">
        <v>9</v>
      </c>
      <c r="B1363" s="21">
        <v>122</v>
      </c>
      <c r="C1363" s="16" t="s">
        <v>17</v>
      </c>
      <c r="D1363" s="21">
        <v>1944</v>
      </c>
    </row>
    <row r="1364" spans="1:4">
      <c r="A1364" s="16" t="s">
        <v>9</v>
      </c>
      <c r="B1364" s="21">
        <v>122</v>
      </c>
      <c r="C1364" s="16" t="s">
        <v>12</v>
      </c>
      <c r="D1364" s="21">
        <v>1972</v>
      </c>
    </row>
    <row r="1365" spans="1:4">
      <c r="A1365" s="16" t="s">
        <v>9</v>
      </c>
      <c r="B1365" s="21">
        <v>122</v>
      </c>
      <c r="C1365" s="16" t="s">
        <v>17</v>
      </c>
      <c r="D1365" s="21">
        <v>1958</v>
      </c>
    </row>
    <row r="1366" spans="1:4">
      <c r="A1366" s="17" t="s">
        <v>9</v>
      </c>
      <c r="B1366" s="22">
        <v>122</v>
      </c>
      <c r="C1366" s="17" t="s">
        <v>12</v>
      </c>
      <c r="D1366" s="22">
        <v>1943</v>
      </c>
    </row>
    <row r="1367" spans="1:4">
      <c r="A1367" s="17" t="s">
        <v>9</v>
      </c>
      <c r="B1367" s="22">
        <v>122</v>
      </c>
      <c r="C1367" s="17" t="s">
        <v>17</v>
      </c>
      <c r="D1367" s="22">
        <v>1953</v>
      </c>
    </row>
    <row r="1368" spans="1:4">
      <c r="A1368" s="16" t="s">
        <v>9</v>
      </c>
      <c r="B1368" s="21">
        <v>122</v>
      </c>
      <c r="C1368" s="16" t="s">
        <v>17</v>
      </c>
      <c r="D1368" s="21">
        <v>1942</v>
      </c>
    </row>
    <row r="1369" spans="1:4">
      <c r="A1369" s="17" t="s">
        <v>9</v>
      </c>
      <c r="B1369" s="22">
        <v>122</v>
      </c>
      <c r="C1369" s="17" t="s">
        <v>17</v>
      </c>
      <c r="D1369" s="22">
        <v>1945</v>
      </c>
    </row>
    <row r="1370" spans="1:4">
      <c r="A1370" s="16" t="s">
        <v>9</v>
      </c>
      <c r="B1370" s="21">
        <v>122</v>
      </c>
      <c r="C1370" s="16" t="s">
        <v>12</v>
      </c>
      <c r="D1370" s="21">
        <v>1955</v>
      </c>
    </row>
    <row r="1371" spans="1:4">
      <c r="A1371" s="17" t="s">
        <v>9</v>
      </c>
      <c r="B1371" s="22">
        <v>122</v>
      </c>
      <c r="C1371" s="17" t="s">
        <v>17</v>
      </c>
      <c r="D1371" s="22">
        <v>1949</v>
      </c>
    </row>
    <row r="1372" spans="1:4">
      <c r="A1372" s="17" t="s">
        <v>9</v>
      </c>
      <c r="B1372" s="22">
        <v>122</v>
      </c>
      <c r="C1372" s="17" t="s">
        <v>12</v>
      </c>
      <c r="D1372" s="22">
        <v>1954</v>
      </c>
    </row>
    <row r="1373" spans="1:4">
      <c r="A1373" s="17" t="s">
        <v>9</v>
      </c>
      <c r="B1373" s="22">
        <v>122</v>
      </c>
      <c r="C1373" s="17" t="s">
        <v>17</v>
      </c>
      <c r="D1373" s="22">
        <v>1991</v>
      </c>
    </row>
    <row r="1374" spans="1:4">
      <c r="A1374" s="17" t="s">
        <v>9</v>
      </c>
      <c r="B1374" s="22">
        <v>122</v>
      </c>
      <c r="C1374" s="17" t="s">
        <v>17</v>
      </c>
      <c r="D1374" s="22">
        <v>1941</v>
      </c>
    </row>
    <row r="1375" spans="1:4">
      <c r="A1375" s="17" t="s">
        <v>9</v>
      </c>
      <c r="B1375" s="22">
        <v>122</v>
      </c>
      <c r="C1375" s="17" t="s">
        <v>17</v>
      </c>
      <c r="D1375" s="22">
        <v>1932</v>
      </c>
    </row>
    <row r="1376" spans="1:4">
      <c r="A1376" s="16" t="s">
        <v>9</v>
      </c>
      <c r="B1376" s="21">
        <v>122</v>
      </c>
      <c r="C1376" s="16" t="s">
        <v>17</v>
      </c>
      <c r="D1376" s="21">
        <v>1962</v>
      </c>
    </row>
    <row r="1377" spans="1:4">
      <c r="A1377" s="16" t="s">
        <v>9</v>
      </c>
      <c r="B1377" s="21">
        <v>122</v>
      </c>
      <c r="C1377" s="16" t="s">
        <v>12</v>
      </c>
      <c r="D1377" s="21">
        <v>1951</v>
      </c>
    </row>
    <row r="1378" spans="1:4">
      <c r="A1378" s="17" t="s">
        <v>9</v>
      </c>
      <c r="B1378" s="22">
        <v>122</v>
      </c>
      <c r="C1378" s="17" t="s">
        <v>17</v>
      </c>
      <c r="D1378" s="22">
        <v>1927</v>
      </c>
    </row>
    <row r="1379" spans="1:4">
      <c r="A1379" s="16" t="s">
        <v>9</v>
      </c>
      <c r="B1379" s="21">
        <v>122</v>
      </c>
      <c r="C1379" s="16" t="s">
        <v>12</v>
      </c>
      <c r="D1379" s="21">
        <v>1952</v>
      </c>
    </row>
    <row r="1380" spans="1:4">
      <c r="A1380" s="17" t="s">
        <v>9</v>
      </c>
      <c r="B1380" s="22">
        <v>122</v>
      </c>
      <c r="C1380" s="17" t="s">
        <v>12</v>
      </c>
      <c r="D1380" s="22">
        <v>1982</v>
      </c>
    </row>
    <row r="1381" spans="1:4">
      <c r="A1381" s="16" t="s">
        <v>9</v>
      </c>
      <c r="B1381" s="21">
        <v>122</v>
      </c>
      <c r="C1381" s="16" t="s">
        <v>12</v>
      </c>
      <c r="D1381" s="21">
        <v>1981</v>
      </c>
    </row>
    <row r="1382" spans="1:4">
      <c r="A1382" s="17" t="s">
        <v>9</v>
      </c>
      <c r="B1382" s="22">
        <v>122</v>
      </c>
      <c r="C1382" s="17" t="s">
        <v>17</v>
      </c>
      <c r="D1382" s="22">
        <v>1922</v>
      </c>
    </row>
    <row r="1383" spans="1:4">
      <c r="A1383" s="16" t="s">
        <v>9</v>
      </c>
      <c r="B1383" s="21">
        <v>122</v>
      </c>
      <c r="C1383" s="16" t="s">
        <v>17</v>
      </c>
      <c r="D1383" s="21">
        <v>1955</v>
      </c>
    </row>
    <row r="1384" spans="1:4">
      <c r="A1384" s="17" t="s">
        <v>9</v>
      </c>
      <c r="B1384" s="22">
        <v>122</v>
      </c>
      <c r="C1384" s="17" t="s">
        <v>17</v>
      </c>
      <c r="D1384" s="22">
        <v>1940</v>
      </c>
    </row>
    <row r="1385" spans="1:4">
      <c r="A1385" s="16" t="s">
        <v>9</v>
      </c>
      <c r="B1385" s="21">
        <v>122</v>
      </c>
      <c r="C1385" s="16" t="s">
        <v>12</v>
      </c>
      <c r="D1385" s="21">
        <v>1971</v>
      </c>
    </row>
    <row r="1386" spans="1:4">
      <c r="A1386" s="16" t="s">
        <v>9</v>
      </c>
      <c r="B1386" s="21">
        <v>122</v>
      </c>
      <c r="C1386" s="16" t="s">
        <v>17</v>
      </c>
      <c r="D1386" s="21">
        <v>1971</v>
      </c>
    </row>
    <row r="1387" spans="1:4">
      <c r="A1387" s="16" t="s">
        <v>9</v>
      </c>
      <c r="B1387" s="21">
        <v>122</v>
      </c>
      <c r="C1387" s="16" t="s">
        <v>17</v>
      </c>
      <c r="D1387" s="21">
        <v>1957</v>
      </c>
    </row>
    <row r="1388" spans="1:4">
      <c r="A1388" s="17" t="s">
        <v>9</v>
      </c>
      <c r="B1388" s="22">
        <v>122</v>
      </c>
      <c r="C1388" s="17" t="s">
        <v>12</v>
      </c>
      <c r="D1388" s="22">
        <v>1944</v>
      </c>
    </row>
    <row r="1389" spans="1:4">
      <c r="A1389" s="16" t="s">
        <v>9</v>
      </c>
      <c r="B1389" s="21">
        <v>122</v>
      </c>
      <c r="C1389" s="16" t="s">
        <v>12</v>
      </c>
      <c r="D1389" s="21">
        <v>1974</v>
      </c>
    </row>
    <row r="1390" spans="1:4">
      <c r="A1390" s="17" t="s">
        <v>9</v>
      </c>
      <c r="B1390" s="22">
        <v>122</v>
      </c>
      <c r="C1390" s="17" t="s">
        <v>12</v>
      </c>
      <c r="D1390" s="22">
        <v>1959</v>
      </c>
    </row>
    <row r="1391" spans="1:4">
      <c r="A1391" s="16" t="s">
        <v>9</v>
      </c>
      <c r="B1391" s="21">
        <v>122</v>
      </c>
      <c r="C1391" s="16" t="s">
        <v>12</v>
      </c>
      <c r="D1391" s="21">
        <v>1989</v>
      </c>
    </row>
    <row r="1392" spans="1:4">
      <c r="A1392" s="17" t="s">
        <v>9</v>
      </c>
      <c r="B1392" s="22">
        <v>122</v>
      </c>
      <c r="C1392" s="17" t="s">
        <v>12</v>
      </c>
      <c r="D1392" s="22">
        <v>1958</v>
      </c>
    </row>
    <row r="1393" spans="1:4">
      <c r="A1393" s="16" t="s">
        <v>9</v>
      </c>
      <c r="B1393" s="21">
        <v>122</v>
      </c>
      <c r="C1393" s="16" t="s">
        <v>12</v>
      </c>
      <c r="D1393" s="21">
        <v>1945</v>
      </c>
    </row>
    <row r="1394" spans="1:4">
      <c r="A1394" s="16" t="s">
        <v>9</v>
      </c>
      <c r="B1394" s="21">
        <v>122</v>
      </c>
      <c r="C1394" s="16" t="s">
        <v>17</v>
      </c>
      <c r="D1394" s="21">
        <v>1951</v>
      </c>
    </row>
    <row r="1395" spans="1:4">
      <c r="A1395" s="16" t="s">
        <v>9</v>
      </c>
      <c r="B1395" s="21">
        <v>122</v>
      </c>
      <c r="C1395" s="16" t="s">
        <v>17</v>
      </c>
      <c r="D1395" s="21">
        <v>1934</v>
      </c>
    </row>
    <row r="1396" spans="1:4">
      <c r="A1396" s="16" t="s">
        <v>9</v>
      </c>
      <c r="B1396" s="21">
        <v>122</v>
      </c>
      <c r="C1396" s="16" t="s">
        <v>12</v>
      </c>
      <c r="D1396" s="21">
        <v>1973</v>
      </c>
    </row>
    <row r="1397" spans="1:4">
      <c r="A1397" s="16" t="s">
        <v>9</v>
      </c>
      <c r="B1397" s="21">
        <v>122</v>
      </c>
      <c r="C1397" s="16" t="s">
        <v>17</v>
      </c>
      <c r="D1397" s="21">
        <v>1979</v>
      </c>
    </row>
    <row r="1398" spans="1:4">
      <c r="A1398" s="17" t="s">
        <v>9</v>
      </c>
      <c r="B1398" s="22">
        <v>122</v>
      </c>
      <c r="C1398" s="17" t="s">
        <v>12</v>
      </c>
      <c r="D1398" s="22">
        <v>1975</v>
      </c>
    </row>
    <row r="1399" spans="1:4">
      <c r="A1399" s="16" t="s">
        <v>9</v>
      </c>
      <c r="B1399" s="21">
        <v>122</v>
      </c>
      <c r="C1399" s="16" t="s">
        <v>12</v>
      </c>
      <c r="D1399" s="21">
        <v>1985</v>
      </c>
    </row>
    <row r="1400" spans="1:4">
      <c r="A1400" s="17" t="s">
        <v>9</v>
      </c>
      <c r="B1400" s="22">
        <v>122</v>
      </c>
      <c r="C1400" s="17" t="s">
        <v>12</v>
      </c>
      <c r="D1400" s="22">
        <v>1995</v>
      </c>
    </row>
    <row r="1401" spans="1:4">
      <c r="A1401" s="16" t="s">
        <v>9</v>
      </c>
      <c r="B1401" s="21">
        <v>122</v>
      </c>
      <c r="C1401" s="16" t="s">
        <v>12</v>
      </c>
      <c r="D1401" s="21">
        <v>1948</v>
      </c>
    </row>
    <row r="1402" spans="1:4">
      <c r="A1402" s="17" t="s">
        <v>9</v>
      </c>
      <c r="B1402" s="22">
        <v>122</v>
      </c>
      <c r="C1402" s="17" t="s">
        <v>17</v>
      </c>
      <c r="D1402" s="22">
        <v>1939</v>
      </c>
    </row>
    <row r="1403" spans="1:4">
      <c r="A1403" s="16" t="s">
        <v>9</v>
      </c>
      <c r="B1403" s="21">
        <v>122</v>
      </c>
      <c r="C1403" s="16" t="s">
        <v>17</v>
      </c>
      <c r="D1403" s="21">
        <v>1966</v>
      </c>
    </row>
    <row r="1404" spans="1:4">
      <c r="A1404" s="16" t="s">
        <v>9</v>
      </c>
      <c r="B1404" s="21">
        <v>122</v>
      </c>
      <c r="C1404" s="16" t="s">
        <v>17</v>
      </c>
      <c r="D1404" s="21">
        <v>1968</v>
      </c>
    </row>
    <row r="1405" spans="1:4">
      <c r="A1405" s="16" t="s">
        <v>9</v>
      </c>
      <c r="B1405" s="21">
        <v>122</v>
      </c>
      <c r="C1405" s="16" t="s">
        <v>17</v>
      </c>
      <c r="D1405" s="21">
        <v>1926</v>
      </c>
    </row>
    <row r="1406" spans="1:4">
      <c r="A1406" s="16" t="s">
        <v>9</v>
      </c>
      <c r="B1406" s="21">
        <v>122</v>
      </c>
      <c r="C1406" s="16" t="s">
        <v>17</v>
      </c>
      <c r="D1406" s="21">
        <v>1933</v>
      </c>
    </row>
    <row r="1407" spans="1:4">
      <c r="A1407" s="17" t="s">
        <v>9</v>
      </c>
      <c r="B1407" s="22">
        <v>122</v>
      </c>
      <c r="C1407" s="17" t="s">
        <v>17</v>
      </c>
      <c r="D1407" s="22">
        <v>1928</v>
      </c>
    </row>
    <row r="1408" spans="1:4">
      <c r="A1408" s="16" t="s">
        <v>9</v>
      </c>
      <c r="B1408" s="21">
        <v>122</v>
      </c>
      <c r="C1408" s="16" t="s">
        <v>17</v>
      </c>
      <c r="D1408" s="21">
        <v>1997</v>
      </c>
    </row>
    <row r="1409" spans="1:4">
      <c r="A1409" s="17" t="s">
        <v>9</v>
      </c>
      <c r="B1409" s="22">
        <v>122</v>
      </c>
      <c r="C1409" s="17" t="s">
        <v>17</v>
      </c>
      <c r="D1409" s="22">
        <v>1964</v>
      </c>
    </row>
    <row r="1410" spans="1:4">
      <c r="A1410" s="16" t="s">
        <v>9</v>
      </c>
      <c r="B1410" s="21">
        <v>122</v>
      </c>
      <c r="C1410" s="16" t="s">
        <v>12</v>
      </c>
      <c r="D1410" s="21">
        <v>1979</v>
      </c>
    </row>
    <row r="1411" spans="1:4">
      <c r="A1411" s="17" t="s">
        <v>9</v>
      </c>
      <c r="B1411" s="22">
        <v>122</v>
      </c>
      <c r="C1411" s="17" t="s">
        <v>12</v>
      </c>
      <c r="D1411" s="22">
        <v>1938</v>
      </c>
    </row>
    <row r="1412" spans="1:4">
      <c r="A1412" s="17" t="s">
        <v>9</v>
      </c>
      <c r="B1412" s="22">
        <v>122</v>
      </c>
      <c r="C1412" s="17" t="s">
        <v>12</v>
      </c>
      <c r="D1412" s="22">
        <v>1950</v>
      </c>
    </row>
    <row r="1413" spans="1:4">
      <c r="A1413" s="17" t="s">
        <v>9</v>
      </c>
      <c r="B1413" s="22">
        <v>122</v>
      </c>
      <c r="C1413" s="17" t="s">
        <v>17</v>
      </c>
      <c r="D1413" s="22">
        <v>1935</v>
      </c>
    </row>
    <row r="1414" spans="1:4">
      <c r="A1414" s="16" t="s">
        <v>9</v>
      </c>
      <c r="B1414" s="21">
        <v>122</v>
      </c>
      <c r="C1414" s="16" t="s">
        <v>12</v>
      </c>
      <c r="D1414" s="21">
        <v>1946</v>
      </c>
    </row>
    <row r="1415" spans="1:4">
      <c r="A1415" s="17" t="s">
        <v>9</v>
      </c>
      <c r="B1415" s="22">
        <v>122</v>
      </c>
      <c r="C1415" s="17" t="s">
        <v>12</v>
      </c>
      <c r="D1415" s="22">
        <v>1927</v>
      </c>
    </row>
    <row r="1416" spans="1:4">
      <c r="A1416" s="16" t="s">
        <v>9</v>
      </c>
      <c r="B1416" s="21">
        <v>122</v>
      </c>
      <c r="C1416" s="16" t="s">
        <v>12</v>
      </c>
      <c r="D1416" s="21">
        <v>1992</v>
      </c>
    </row>
    <row r="1417" spans="1:4">
      <c r="A1417" s="16" t="s">
        <v>9</v>
      </c>
      <c r="B1417" s="21">
        <v>122</v>
      </c>
      <c r="C1417" s="16" t="s">
        <v>12</v>
      </c>
      <c r="D1417" s="21">
        <v>1966</v>
      </c>
    </row>
    <row r="1418" spans="1:4">
      <c r="A1418" s="16" t="s">
        <v>9</v>
      </c>
      <c r="B1418" s="21">
        <v>122</v>
      </c>
      <c r="C1418" s="16" t="s">
        <v>17</v>
      </c>
      <c r="D1418" s="21">
        <v>1967</v>
      </c>
    </row>
    <row r="1419" spans="1:4">
      <c r="A1419" s="17" t="s">
        <v>9</v>
      </c>
      <c r="B1419" s="22">
        <v>122</v>
      </c>
      <c r="C1419" s="17" t="s">
        <v>17</v>
      </c>
      <c r="D1419" s="22">
        <v>1974</v>
      </c>
    </row>
    <row r="1420" spans="1:4">
      <c r="A1420" s="16" t="s">
        <v>9</v>
      </c>
      <c r="B1420" s="21">
        <v>122</v>
      </c>
      <c r="C1420" s="16" t="s">
        <v>17</v>
      </c>
      <c r="D1420" s="21">
        <v>1931</v>
      </c>
    </row>
    <row r="1421" spans="1:4">
      <c r="A1421" s="17" t="s">
        <v>9</v>
      </c>
      <c r="B1421" s="22">
        <v>122</v>
      </c>
      <c r="C1421" s="17" t="s">
        <v>12</v>
      </c>
      <c r="D1421" s="22">
        <v>1976</v>
      </c>
    </row>
    <row r="1422" spans="1:4">
      <c r="A1422" s="16" t="s">
        <v>9</v>
      </c>
      <c r="B1422" s="21">
        <v>122</v>
      </c>
      <c r="C1422" s="16" t="s">
        <v>17</v>
      </c>
      <c r="D1422" s="21">
        <v>1954</v>
      </c>
    </row>
    <row r="1423" spans="1:4">
      <c r="A1423" s="17" t="s">
        <v>9</v>
      </c>
      <c r="B1423" s="22">
        <v>122</v>
      </c>
      <c r="C1423" s="17" t="s">
        <v>17</v>
      </c>
      <c r="D1423" s="22">
        <v>1973</v>
      </c>
    </row>
    <row r="1424" spans="1:4">
      <c r="A1424" s="17" t="s">
        <v>9</v>
      </c>
      <c r="B1424" s="22">
        <v>122</v>
      </c>
      <c r="C1424" s="17" t="s">
        <v>17</v>
      </c>
      <c r="D1424" s="22">
        <v>1975</v>
      </c>
    </row>
    <row r="1425" spans="1:4">
      <c r="A1425" s="16" t="s">
        <v>9</v>
      </c>
      <c r="B1425" s="21">
        <v>122</v>
      </c>
      <c r="C1425" s="16" t="s">
        <v>12</v>
      </c>
      <c r="D1425" s="21">
        <v>1968</v>
      </c>
    </row>
    <row r="1426" spans="1:4">
      <c r="A1426" s="17" t="s">
        <v>9</v>
      </c>
      <c r="B1426" s="22">
        <v>122</v>
      </c>
      <c r="C1426" s="17" t="s">
        <v>17</v>
      </c>
      <c r="D1426" s="22">
        <v>1956</v>
      </c>
    </row>
    <row r="1427" spans="1:4">
      <c r="A1427" s="17" t="s">
        <v>9</v>
      </c>
      <c r="B1427" s="22">
        <v>122</v>
      </c>
      <c r="C1427" s="17" t="s">
        <v>17</v>
      </c>
      <c r="D1427" s="22">
        <v>1929</v>
      </c>
    </row>
    <row r="1428" spans="1:4">
      <c r="A1428" s="17" t="s">
        <v>9</v>
      </c>
      <c r="B1428" s="22">
        <v>122</v>
      </c>
      <c r="C1428" s="17" t="s">
        <v>17</v>
      </c>
      <c r="D1428" s="22">
        <v>1952</v>
      </c>
    </row>
    <row r="1429" spans="1:4">
      <c r="A1429" s="17" t="s">
        <v>9</v>
      </c>
      <c r="B1429" s="22">
        <v>122</v>
      </c>
      <c r="C1429" s="17" t="s">
        <v>12</v>
      </c>
      <c r="D1429" s="22">
        <v>1941</v>
      </c>
    </row>
    <row r="1430" spans="1:4">
      <c r="A1430" s="17" t="s">
        <v>9</v>
      </c>
      <c r="B1430" s="22">
        <v>122</v>
      </c>
      <c r="C1430" s="17" t="s">
        <v>12</v>
      </c>
      <c r="D1430" s="22">
        <v>1957</v>
      </c>
    </row>
    <row r="1431" spans="1:4">
      <c r="A1431" s="17" t="s">
        <v>9</v>
      </c>
      <c r="B1431" s="22">
        <v>122</v>
      </c>
      <c r="C1431" s="17" t="s">
        <v>17</v>
      </c>
      <c r="D1431" s="22">
        <v>1989</v>
      </c>
    </row>
    <row r="1432" spans="1:4">
      <c r="A1432" s="17" t="s">
        <v>9</v>
      </c>
      <c r="B1432" s="22">
        <v>122</v>
      </c>
      <c r="C1432" s="17" t="s">
        <v>12</v>
      </c>
      <c r="D1432" s="22">
        <v>1980</v>
      </c>
    </row>
    <row r="1433" spans="1:4">
      <c r="A1433" s="17" t="s">
        <v>9</v>
      </c>
      <c r="B1433" s="22">
        <v>122</v>
      </c>
      <c r="C1433" s="17" t="s">
        <v>12</v>
      </c>
      <c r="D1433" s="22">
        <v>1969</v>
      </c>
    </row>
    <row r="1434" spans="1:4">
      <c r="A1434" s="16" t="s">
        <v>9</v>
      </c>
      <c r="B1434" s="21">
        <v>122</v>
      </c>
      <c r="C1434" s="16" t="s">
        <v>17</v>
      </c>
      <c r="D1434" s="21">
        <v>1982</v>
      </c>
    </row>
    <row r="1435" spans="1:4">
      <c r="A1435" s="17" t="s">
        <v>9</v>
      </c>
      <c r="B1435" s="22">
        <v>122</v>
      </c>
      <c r="C1435" s="17" t="s">
        <v>17</v>
      </c>
      <c r="D1435" s="22">
        <v>1930</v>
      </c>
    </row>
    <row r="1436" spans="1:4">
      <c r="A1436" s="17" t="s">
        <v>9</v>
      </c>
      <c r="B1436" s="22">
        <v>122</v>
      </c>
      <c r="C1436" s="17" t="s">
        <v>17</v>
      </c>
      <c r="D1436" s="22">
        <v>1983</v>
      </c>
    </row>
    <row r="1437" spans="1:4">
      <c r="A1437" s="16" t="s">
        <v>9</v>
      </c>
      <c r="B1437" s="21">
        <v>122</v>
      </c>
      <c r="C1437" s="16" t="s">
        <v>17</v>
      </c>
      <c r="D1437" s="21">
        <v>1923</v>
      </c>
    </row>
    <row r="1438" spans="1:4">
      <c r="A1438" s="17" t="s">
        <v>9</v>
      </c>
      <c r="B1438" s="22">
        <v>122</v>
      </c>
      <c r="C1438" s="17" t="s">
        <v>17</v>
      </c>
      <c r="D1438" s="22">
        <v>1972</v>
      </c>
    </row>
    <row r="1439" spans="1:4">
      <c r="A1439" s="16" t="s">
        <v>9</v>
      </c>
      <c r="B1439" s="21">
        <v>122</v>
      </c>
      <c r="C1439" s="16" t="s">
        <v>17</v>
      </c>
      <c r="D1439" s="21">
        <v>1977</v>
      </c>
    </row>
    <row r="1440" spans="1:4">
      <c r="A1440" s="17" t="s">
        <v>9</v>
      </c>
      <c r="B1440" s="22">
        <v>122</v>
      </c>
      <c r="C1440" s="17" t="s">
        <v>12</v>
      </c>
      <c r="D1440" s="22">
        <v>1937</v>
      </c>
    </row>
    <row r="1441" spans="1:4">
      <c r="A1441" s="16" t="s">
        <v>9</v>
      </c>
      <c r="B1441" s="21">
        <v>122</v>
      </c>
      <c r="C1441" s="16" t="s">
        <v>12</v>
      </c>
      <c r="D1441" s="21">
        <v>1978</v>
      </c>
    </row>
    <row r="1442" spans="1:4">
      <c r="A1442" s="17" t="s">
        <v>9</v>
      </c>
      <c r="B1442" s="22">
        <v>122</v>
      </c>
      <c r="C1442" s="17" t="s">
        <v>12</v>
      </c>
      <c r="D1442" s="22">
        <v>2002</v>
      </c>
    </row>
    <row r="1443" spans="1:4">
      <c r="A1443" s="17" t="s">
        <v>9</v>
      </c>
      <c r="B1443" s="22">
        <v>122</v>
      </c>
      <c r="C1443" s="17" t="s">
        <v>12</v>
      </c>
      <c r="D1443" s="22">
        <v>1919</v>
      </c>
    </row>
    <row r="1444" spans="1:4">
      <c r="A1444" s="17" t="s">
        <v>9</v>
      </c>
      <c r="B1444" s="22">
        <v>122</v>
      </c>
      <c r="C1444" s="17" t="s">
        <v>17</v>
      </c>
      <c r="D1444" s="22">
        <v>1970</v>
      </c>
    </row>
    <row r="1445" spans="1:4">
      <c r="A1445" s="16" t="s">
        <v>9</v>
      </c>
      <c r="B1445" s="21">
        <v>122</v>
      </c>
      <c r="C1445" s="16" t="s">
        <v>17</v>
      </c>
      <c r="D1445" s="21">
        <v>1988</v>
      </c>
    </row>
    <row r="1446" spans="1:4">
      <c r="A1446" s="17" t="s">
        <v>9</v>
      </c>
      <c r="B1446" s="22">
        <v>122</v>
      </c>
      <c r="C1446" s="17" t="s">
        <v>17</v>
      </c>
      <c r="D1446" s="22">
        <v>1984</v>
      </c>
    </row>
    <row r="1447" spans="1:4">
      <c r="A1447" s="17" t="s">
        <v>9</v>
      </c>
      <c r="B1447" s="22">
        <v>122</v>
      </c>
      <c r="C1447" s="17" t="s">
        <v>12</v>
      </c>
      <c r="D1447" s="22">
        <v>1977</v>
      </c>
    </row>
    <row r="1448" spans="1:4">
      <c r="A1448" s="17" t="s">
        <v>9</v>
      </c>
      <c r="B1448" s="22">
        <v>122</v>
      </c>
      <c r="C1448" s="17" t="s">
        <v>17</v>
      </c>
      <c r="D1448" s="22">
        <v>1921</v>
      </c>
    </row>
    <row r="1449" spans="1:4">
      <c r="A1449" s="16" t="s">
        <v>9</v>
      </c>
      <c r="B1449" s="21">
        <v>122</v>
      </c>
      <c r="C1449" s="16" t="s">
        <v>12</v>
      </c>
      <c r="D1449" s="21">
        <v>1987</v>
      </c>
    </row>
    <row r="1450" spans="1:4">
      <c r="A1450" s="16" t="s">
        <v>9</v>
      </c>
      <c r="B1450" s="21">
        <v>122</v>
      </c>
      <c r="C1450" s="16" t="s">
        <v>17</v>
      </c>
      <c r="D1450" s="21">
        <v>1992</v>
      </c>
    </row>
    <row r="1451" spans="1:4">
      <c r="A1451" s="17" t="s">
        <v>9</v>
      </c>
      <c r="B1451" s="22">
        <v>122</v>
      </c>
      <c r="C1451" s="17" t="s">
        <v>12</v>
      </c>
      <c r="D1451" s="22">
        <v>1996</v>
      </c>
    </row>
    <row r="1452" spans="1:4">
      <c r="A1452" s="16" t="s">
        <v>9</v>
      </c>
      <c r="B1452" s="21">
        <v>122</v>
      </c>
      <c r="C1452" s="16" t="s">
        <v>17</v>
      </c>
      <c r="D1452" s="21">
        <v>1985</v>
      </c>
    </row>
    <row r="1453" spans="1:4">
      <c r="A1453" s="16" t="s">
        <v>9</v>
      </c>
      <c r="B1453" s="21">
        <v>122</v>
      </c>
      <c r="C1453" s="16" t="s">
        <v>17</v>
      </c>
      <c r="D1453" s="21">
        <v>1996</v>
      </c>
    </row>
    <row r="1454" spans="1:4">
      <c r="A1454" s="16" t="s">
        <v>9</v>
      </c>
      <c r="B1454" s="21">
        <v>122</v>
      </c>
      <c r="C1454" s="16" t="s">
        <v>17</v>
      </c>
      <c r="D1454" s="21">
        <v>1990</v>
      </c>
    </row>
    <row r="1455" spans="1:4">
      <c r="A1455" s="16" t="s">
        <v>9</v>
      </c>
      <c r="B1455" s="21">
        <v>122</v>
      </c>
      <c r="C1455" s="16" t="s">
        <v>12</v>
      </c>
      <c r="D1455" s="21">
        <v>1932</v>
      </c>
    </row>
    <row r="1456" spans="1:4">
      <c r="A1456" s="17" t="s">
        <v>9</v>
      </c>
      <c r="B1456" s="22">
        <v>122</v>
      </c>
      <c r="C1456" s="17" t="s">
        <v>12</v>
      </c>
      <c r="D1456" s="22">
        <v>1933</v>
      </c>
    </row>
    <row r="1457" spans="1:4">
      <c r="A1457" s="17" t="s">
        <v>9</v>
      </c>
      <c r="B1457" s="22">
        <v>122</v>
      </c>
      <c r="C1457" s="17" t="s">
        <v>17</v>
      </c>
      <c r="D1457" s="22">
        <v>1924</v>
      </c>
    </row>
    <row r="1458" spans="1:4">
      <c r="A1458" s="16" t="s">
        <v>9</v>
      </c>
      <c r="B1458" s="21">
        <v>122</v>
      </c>
      <c r="C1458" s="16" t="s">
        <v>12</v>
      </c>
      <c r="D1458" s="21">
        <v>1994</v>
      </c>
    </row>
    <row r="1459" spans="1:4">
      <c r="A1459" s="17" t="s">
        <v>9</v>
      </c>
      <c r="B1459" s="22">
        <v>123</v>
      </c>
      <c r="C1459" s="17" t="s">
        <v>17</v>
      </c>
      <c r="D1459" s="22">
        <v>1973</v>
      </c>
    </row>
    <row r="1460" spans="1:4">
      <c r="A1460" s="16" t="s">
        <v>9</v>
      </c>
      <c r="B1460" s="21">
        <v>123</v>
      </c>
      <c r="C1460" s="16" t="s">
        <v>17</v>
      </c>
      <c r="D1460" s="21">
        <v>1979</v>
      </c>
    </row>
    <row r="1461" spans="1:4">
      <c r="A1461" s="17" t="s">
        <v>9</v>
      </c>
      <c r="B1461" s="22">
        <v>123</v>
      </c>
      <c r="C1461" s="17" t="s">
        <v>12</v>
      </c>
      <c r="D1461" s="22">
        <v>1944</v>
      </c>
    </row>
    <row r="1462" spans="1:4">
      <c r="A1462" s="16" t="s">
        <v>9</v>
      </c>
      <c r="B1462" s="21">
        <v>123</v>
      </c>
      <c r="C1462" s="16" t="s">
        <v>12</v>
      </c>
      <c r="D1462" s="21">
        <v>1946</v>
      </c>
    </row>
    <row r="1463" spans="1:4">
      <c r="A1463" s="17" t="s">
        <v>9</v>
      </c>
      <c r="B1463" s="22">
        <v>123</v>
      </c>
      <c r="C1463" s="17" t="s">
        <v>17</v>
      </c>
      <c r="D1463" s="22">
        <v>1971</v>
      </c>
    </row>
    <row r="1464" spans="1:4">
      <c r="A1464" s="16" t="s">
        <v>9</v>
      </c>
      <c r="B1464" s="21">
        <v>123</v>
      </c>
      <c r="C1464" s="16" t="s">
        <v>17</v>
      </c>
      <c r="D1464" s="21">
        <v>1932</v>
      </c>
    </row>
    <row r="1465" spans="1:4">
      <c r="A1465" s="17" t="s">
        <v>9</v>
      </c>
      <c r="B1465" s="22">
        <v>123</v>
      </c>
      <c r="C1465" s="17" t="s">
        <v>17</v>
      </c>
      <c r="D1465" s="22">
        <v>1941</v>
      </c>
    </row>
    <row r="1466" spans="1:4">
      <c r="A1466" s="16" t="s">
        <v>9</v>
      </c>
      <c r="B1466" s="21">
        <v>123</v>
      </c>
      <c r="C1466" s="16" t="s">
        <v>12</v>
      </c>
      <c r="D1466" s="21">
        <v>1923</v>
      </c>
    </row>
    <row r="1467" spans="1:4">
      <c r="A1467" s="16" t="s">
        <v>9</v>
      </c>
      <c r="B1467" s="21">
        <v>123</v>
      </c>
      <c r="C1467" s="16" t="s">
        <v>12</v>
      </c>
      <c r="D1467" s="21">
        <v>1919</v>
      </c>
    </row>
    <row r="1468" spans="1:4">
      <c r="A1468" s="17" t="s">
        <v>9</v>
      </c>
      <c r="B1468" s="22">
        <v>123</v>
      </c>
      <c r="C1468" s="17" t="s">
        <v>12</v>
      </c>
      <c r="D1468" s="22">
        <v>1963</v>
      </c>
    </row>
    <row r="1469" spans="1:4">
      <c r="A1469" s="16" t="s">
        <v>9</v>
      </c>
      <c r="B1469" s="21">
        <v>123</v>
      </c>
      <c r="C1469" s="16" t="s">
        <v>12</v>
      </c>
      <c r="D1469" s="21">
        <v>1947</v>
      </c>
    </row>
    <row r="1470" spans="1:4">
      <c r="A1470" s="17" t="s">
        <v>9</v>
      </c>
      <c r="B1470" s="22">
        <v>123</v>
      </c>
      <c r="C1470" s="17" t="s">
        <v>17</v>
      </c>
      <c r="D1470" s="22">
        <v>1958</v>
      </c>
    </row>
    <row r="1471" spans="1:4">
      <c r="A1471" s="16" t="s">
        <v>9</v>
      </c>
      <c r="B1471" s="21">
        <v>123</v>
      </c>
      <c r="C1471" s="16" t="s">
        <v>17</v>
      </c>
      <c r="D1471" s="21">
        <v>1939</v>
      </c>
    </row>
    <row r="1472" spans="1:4">
      <c r="A1472" s="17" t="s">
        <v>9</v>
      </c>
      <c r="B1472" s="22">
        <v>123</v>
      </c>
      <c r="C1472" s="17" t="s">
        <v>12</v>
      </c>
      <c r="D1472" s="22">
        <v>1993</v>
      </c>
    </row>
    <row r="1473" spans="1:4">
      <c r="A1473" s="16" t="s">
        <v>9</v>
      </c>
      <c r="B1473" s="21">
        <v>123</v>
      </c>
      <c r="C1473" s="16" t="s">
        <v>17</v>
      </c>
      <c r="D1473" s="21">
        <v>1943</v>
      </c>
    </row>
    <row r="1474" spans="1:4">
      <c r="A1474" s="17" t="s">
        <v>9</v>
      </c>
      <c r="B1474" s="22">
        <v>123</v>
      </c>
      <c r="C1474" s="17" t="s">
        <v>17</v>
      </c>
      <c r="D1474" s="22">
        <v>1964</v>
      </c>
    </row>
    <row r="1475" spans="1:4">
      <c r="A1475" s="17" t="s">
        <v>9</v>
      </c>
      <c r="B1475" s="22">
        <v>123</v>
      </c>
      <c r="C1475" s="17" t="s">
        <v>17</v>
      </c>
      <c r="D1475" s="22">
        <v>1918</v>
      </c>
    </row>
    <row r="1476" spans="1:4">
      <c r="A1476" s="16" t="s">
        <v>9</v>
      </c>
      <c r="B1476" s="21">
        <v>123</v>
      </c>
      <c r="C1476" s="16" t="s">
        <v>17</v>
      </c>
      <c r="D1476" s="21">
        <v>1966</v>
      </c>
    </row>
    <row r="1477" spans="1:4">
      <c r="A1477" s="17" t="s">
        <v>9</v>
      </c>
      <c r="B1477" s="22">
        <v>123</v>
      </c>
      <c r="C1477" s="17" t="s">
        <v>17</v>
      </c>
      <c r="D1477" s="22">
        <v>1944</v>
      </c>
    </row>
    <row r="1478" spans="1:4">
      <c r="A1478" s="16" t="s">
        <v>9</v>
      </c>
      <c r="B1478" s="21">
        <v>123</v>
      </c>
      <c r="C1478" s="16" t="s">
        <v>12</v>
      </c>
      <c r="D1478" s="21">
        <v>1954</v>
      </c>
    </row>
    <row r="1479" spans="1:4">
      <c r="A1479" s="16" t="s">
        <v>9</v>
      </c>
      <c r="B1479" s="21">
        <v>123</v>
      </c>
      <c r="C1479" s="16" t="s">
        <v>17</v>
      </c>
      <c r="D1479" s="21">
        <v>1955</v>
      </c>
    </row>
    <row r="1480" spans="1:4">
      <c r="A1480" s="17" t="s">
        <v>9</v>
      </c>
      <c r="B1480" s="22">
        <v>123</v>
      </c>
      <c r="C1480" s="17" t="s">
        <v>17</v>
      </c>
      <c r="D1480" s="22">
        <v>1930</v>
      </c>
    </row>
    <row r="1481" spans="1:4">
      <c r="A1481" s="16" t="s">
        <v>9</v>
      </c>
      <c r="B1481" s="21">
        <v>123</v>
      </c>
      <c r="C1481" s="16" t="s">
        <v>12</v>
      </c>
      <c r="D1481" s="21">
        <v>1950</v>
      </c>
    </row>
    <row r="1482" spans="1:4">
      <c r="A1482" s="17" t="s">
        <v>9</v>
      </c>
      <c r="B1482" s="22">
        <v>123</v>
      </c>
      <c r="C1482" s="17" t="s">
        <v>17</v>
      </c>
      <c r="D1482" s="22">
        <v>1960</v>
      </c>
    </row>
    <row r="1483" spans="1:4">
      <c r="A1483" s="16" t="s">
        <v>9</v>
      </c>
      <c r="B1483" s="21">
        <v>123</v>
      </c>
      <c r="C1483" s="16" t="s">
        <v>17</v>
      </c>
      <c r="D1483" s="21">
        <v>1948</v>
      </c>
    </row>
    <row r="1484" spans="1:4">
      <c r="A1484" s="17" t="s">
        <v>9</v>
      </c>
      <c r="B1484" s="22">
        <v>123</v>
      </c>
      <c r="C1484" s="17" t="s">
        <v>17</v>
      </c>
      <c r="D1484" s="22">
        <v>1953</v>
      </c>
    </row>
    <row r="1485" spans="1:4">
      <c r="A1485" s="16" t="s">
        <v>9</v>
      </c>
      <c r="B1485" s="21">
        <v>123</v>
      </c>
      <c r="C1485" s="16" t="s">
        <v>17</v>
      </c>
      <c r="D1485" s="21">
        <v>1970</v>
      </c>
    </row>
    <row r="1486" spans="1:4">
      <c r="A1486" s="17" t="s">
        <v>9</v>
      </c>
      <c r="B1486" s="22">
        <v>123</v>
      </c>
      <c r="C1486" s="17" t="s">
        <v>17</v>
      </c>
      <c r="D1486" s="22">
        <v>1956</v>
      </c>
    </row>
    <row r="1487" spans="1:4">
      <c r="A1487" s="17" t="s">
        <v>9</v>
      </c>
      <c r="B1487" s="22">
        <v>123</v>
      </c>
      <c r="C1487" s="17" t="s">
        <v>17</v>
      </c>
      <c r="D1487" s="22">
        <v>1925</v>
      </c>
    </row>
    <row r="1488" spans="1:4">
      <c r="A1488" s="16" t="s">
        <v>9</v>
      </c>
      <c r="B1488" s="21">
        <v>123</v>
      </c>
      <c r="C1488" s="16" t="s">
        <v>17</v>
      </c>
      <c r="D1488" s="21">
        <v>1935</v>
      </c>
    </row>
    <row r="1489" spans="1:4">
      <c r="A1489" s="17" t="s">
        <v>9</v>
      </c>
      <c r="B1489" s="22">
        <v>123</v>
      </c>
      <c r="C1489" s="17" t="s">
        <v>17</v>
      </c>
      <c r="D1489" s="22">
        <v>1963</v>
      </c>
    </row>
    <row r="1490" spans="1:4">
      <c r="A1490" s="16" t="s">
        <v>9</v>
      </c>
      <c r="B1490" s="21">
        <v>123</v>
      </c>
      <c r="C1490" s="16" t="s">
        <v>12</v>
      </c>
      <c r="D1490" s="21">
        <v>1952</v>
      </c>
    </row>
    <row r="1491" spans="1:4">
      <c r="A1491" s="17" t="s">
        <v>9</v>
      </c>
      <c r="B1491" s="22">
        <v>123</v>
      </c>
      <c r="C1491" s="17" t="s">
        <v>12</v>
      </c>
      <c r="D1491" s="22">
        <v>1969</v>
      </c>
    </row>
    <row r="1492" spans="1:4">
      <c r="A1492" s="16" t="s">
        <v>9</v>
      </c>
      <c r="B1492" s="21">
        <v>123</v>
      </c>
      <c r="C1492" s="16" t="s">
        <v>12</v>
      </c>
      <c r="D1492" s="21">
        <v>1991</v>
      </c>
    </row>
    <row r="1493" spans="1:4">
      <c r="A1493" s="17" t="s">
        <v>9</v>
      </c>
      <c r="B1493" s="22">
        <v>123</v>
      </c>
      <c r="C1493" s="17" t="s">
        <v>17</v>
      </c>
      <c r="D1493" s="22">
        <v>1938</v>
      </c>
    </row>
    <row r="1494" spans="1:4">
      <c r="A1494" s="16" t="s">
        <v>9</v>
      </c>
      <c r="B1494" s="21">
        <v>123</v>
      </c>
      <c r="C1494" s="16" t="s">
        <v>12</v>
      </c>
      <c r="D1494" s="21">
        <v>1931</v>
      </c>
    </row>
    <row r="1495" spans="1:4">
      <c r="A1495" s="16" t="s">
        <v>9</v>
      </c>
      <c r="B1495" s="21">
        <v>123</v>
      </c>
      <c r="C1495" s="16" t="s">
        <v>12</v>
      </c>
      <c r="D1495" s="21">
        <v>1983</v>
      </c>
    </row>
    <row r="1496" spans="1:4">
      <c r="A1496" s="17" t="s">
        <v>9</v>
      </c>
      <c r="B1496" s="22">
        <v>123</v>
      </c>
      <c r="C1496" s="17" t="s">
        <v>17</v>
      </c>
      <c r="D1496" s="22">
        <v>1968</v>
      </c>
    </row>
    <row r="1497" spans="1:4">
      <c r="A1497" s="17" t="s">
        <v>9</v>
      </c>
      <c r="B1497" s="22">
        <v>123</v>
      </c>
      <c r="C1497" s="17" t="s">
        <v>12</v>
      </c>
      <c r="D1497" s="22">
        <v>1970</v>
      </c>
    </row>
    <row r="1498" spans="1:4">
      <c r="A1498" s="16" t="s">
        <v>9</v>
      </c>
      <c r="B1498" s="21">
        <v>123</v>
      </c>
      <c r="C1498" s="16" t="s">
        <v>12</v>
      </c>
      <c r="D1498" s="21">
        <v>1942</v>
      </c>
    </row>
    <row r="1499" spans="1:4">
      <c r="A1499" s="17" t="s">
        <v>9</v>
      </c>
      <c r="B1499" s="22">
        <v>123</v>
      </c>
      <c r="C1499" s="17" t="s">
        <v>12</v>
      </c>
      <c r="D1499" s="22">
        <v>1994</v>
      </c>
    </row>
    <row r="1500" spans="1:4">
      <c r="A1500" s="16" t="s">
        <v>9</v>
      </c>
      <c r="B1500" s="21">
        <v>123</v>
      </c>
      <c r="C1500" s="16" t="s">
        <v>12</v>
      </c>
      <c r="D1500" s="21">
        <v>1965</v>
      </c>
    </row>
    <row r="1501" spans="1:4">
      <c r="A1501" s="17" t="s">
        <v>9</v>
      </c>
      <c r="B1501" s="22">
        <v>123</v>
      </c>
      <c r="C1501" s="17" t="s">
        <v>12</v>
      </c>
      <c r="D1501" s="22">
        <v>1972</v>
      </c>
    </row>
    <row r="1502" spans="1:4">
      <c r="A1502" s="16" t="s">
        <v>9</v>
      </c>
      <c r="B1502" s="21">
        <v>123</v>
      </c>
      <c r="C1502" s="16" t="s">
        <v>12</v>
      </c>
      <c r="D1502" s="21">
        <v>1956</v>
      </c>
    </row>
    <row r="1503" spans="1:4">
      <c r="A1503" s="16" t="s">
        <v>9</v>
      </c>
      <c r="B1503" s="21">
        <v>123</v>
      </c>
      <c r="C1503" s="16" t="s">
        <v>17</v>
      </c>
      <c r="D1503" s="21">
        <v>1923</v>
      </c>
    </row>
    <row r="1504" spans="1:4">
      <c r="A1504" s="17" t="s">
        <v>9</v>
      </c>
      <c r="B1504" s="22">
        <v>123</v>
      </c>
      <c r="C1504" s="17" t="s">
        <v>12</v>
      </c>
      <c r="D1504" s="22">
        <v>1966</v>
      </c>
    </row>
    <row r="1505" spans="1:4">
      <c r="A1505" s="16" t="s">
        <v>9</v>
      </c>
      <c r="B1505" s="21">
        <v>123</v>
      </c>
      <c r="C1505" s="16" t="s">
        <v>17</v>
      </c>
      <c r="D1505" s="21">
        <v>1995</v>
      </c>
    </row>
    <row r="1506" spans="1:4">
      <c r="A1506" s="17" t="s">
        <v>9</v>
      </c>
      <c r="B1506" s="22">
        <v>123</v>
      </c>
      <c r="C1506" s="17" t="s">
        <v>12</v>
      </c>
      <c r="D1506" s="22">
        <v>2000</v>
      </c>
    </row>
    <row r="1507" spans="1:4">
      <c r="A1507" s="16" t="s">
        <v>9</v>
      </c>
      <c r="B1507" s="21">
        <v>123</v>
      </c>
      <c r="C1507" s="16" t="s">
        <v>17</v>
      </c>
      <c r="D1507" s="21">
        <v>1959</v>
      </c>
    </row>
    <row r="1508" spans="1:4">
      <c r="A1508" s="17" t="s">
        <v>9</v>
      </c>
      <c r="B1508" s="22">
        <v>123</v>
      </c>
      <c r="C1508" s="17" t="s">
        <v>17</v>
      </c>
      <c r="D1508" s="22">
        <v>2000</v>
      </c>
    </row>
    <row r="1509" spans="1:4">
      <c r="A1509" s="16" t="s">
        <v>9</v>
      </c>
      <c r="B1509" s="21">
        <v>123</v>
      </c>
      <c r="C1509" s="16" t="s">
        <v>12</v>
      </c>
      <c r="D1509" s="21">
        <v>2002</v>
      </c>
    </row>
    <row r="1510" spans="1:4">
      <c r="A1510" s="17" t="s">
        <v>9</v>
      </c>
      <c r="B1510" s="22">
        <v>123</v>
      </c>
      <c r="C1510" s="17" t="s">
        <v>17</v>
      </c>
      <c r="D1510" s="22">
        <v>1950</v>
      </c>
    </row>
    <row r="1511" spans="1:4">
      <c r="A1511" s="17" t="s">
        <v>9</v>
      </c>
      <c r="B1511" s="22">
        <v>123</v>
      </c>
      <c r="C1511" s="17" t="s">
        <v>17</v>
      </c>
      <c r="D1511" s="22">
        <v>1946</v>
      </c>
    </row>
    <row r="1512" spans="1:4">
      <c r="A1512" s="17" t="s">
        <v>9</v>
      </c>
      <c r="B1512" s="22">
        <v>123</v>
      </c>
      <c r="C1512" s="17" t="s">
        <v>17</v>
      </c>
      <c r="D1512" s="22">
        <v>1978</v>
      </c>
    </row>
    <row r="1513" spans="1:4">
      <c r="A1513" s="16" t="s">
        <v>9</v>
      </c>
      <c r="B1513" s="21">
        <v>123</v>
      </c>
      <c r="C1513" s="16" t="s">
        <v>17</v>
      </c>
      <c r="D1513" s="21">
        <v>1945</v>
      </c>
    </row>
    <row r="1514" spans="1:4">
      <c r="A1514" s="17" t="s">
        <v>9</v>
      </c>
      <c r="B1514" s="22">
        <v>123</v>
      </c>
      <c r="C1514" s="17" t="s">
        <v>17</v>
      </c>
      <c r="D1514" s="22">
        <v>1937</v>
      </c>
    </row>
    <row r="1515" spans="1:4">
      <c r="A1515" s="16" t="s">
        <v>9</v>
      </c>
      <c r="B1515" s="21">
        <v>123</v>
      </c>
      <c r="C1515" s="16" t="s">
        <v>12</v>
      </c>
      <c r="D1515" s="21">
        <v>1971</v>
      </c>
    </row>
    <row r="1516" spans="1:4">
      <c r="A1516" s="17" t="s">
        <v>9</v>
      </c>
      <c r="B1516" s="22">
        <v>123</v>
      </c>
      <c r="C1516" s="17" t="s">
        <v>17</v>
      </c>
      <c r="D1516" s="22">
        <v>1977</v>
      </c>
    </row>
    <row r="1517" spans="1:4">
      <c r="A1517" s="16" t="s">
        <v>9</v>
      </c>
      <c r="B1517" s="21">
        <v>123</v>
      </c>
      <c r="C1517" s="16" t="s">
        <v>12</v>
      </c>
      <c r="D1517" s="21">
        <v>1978</v>
      </c>
    </row>
    <row r="1518" spans="1:4">
      <c r="A1518" s="16" t="s">
        <v>9</v>
      </c>
      <c r="B1518" s="21">
        <v>123</v>
      </c>
      <c r="C1518" s="16" t="s">
        <v>12</v>
      </c>
      <c r="D1518" s="21">
        <v>1932</v>
      </c>
    </row>
    <row r="1519" spans="1:4">
      <c r="A1519" s="17" t="s">
        <v>9</v>
      </c>
      <c r="B1519" s="22">
        <v>123</v>
      </c>
      <c r="C1519" s="17" t="s">
        <v>12</v>
      </c>
      <c r="D1519" s="22">
        <v>1933</v>
      </c>
    </row>
    <row r="1520" spans="1:4">
      <c r="A1520" s="16" t="s">
        <v>9</v>
      </c>
      <c r="B1520" s="21">
        <v>123</v>
      </c>
      <c r="C1520" s="16" t="s">
        <v>17</v>
      </c>
      <c r="D1520" s="21">
        <v>1928</v>
      </c>
    </row>
    <row r="1521" spans="1:4">
      <c r="A1521" s="16" t="s">
        <v>9</v>
      </c>
      <c r="B1521" s="21">
        <v>123</v>
      </c>
      <c r="C1521" s="16" t="s">
        <v>12</v>
      </c>
      <c r="D1521" s="21">
        <v>1945</v>
      </c>
    </row>
    <row r="1522" spans="1:4">
      <c r="A1522" s="17" t="s">
        <v>9</v>
      </c>
      <c r="B1522" s="22">
        <v>123</v>
      </c>
      <c r="C1522" s="17" t="s">
        <v>17</v>
      </c>
      <c r="D1522" s="22">
        <v>1957</v>
      </c>
    </row>
    <row r="1523" spans="1:4">
      <c r="A1523" s="16" t="s">
        <v>9</v>
      </c>
      <c r="B1523" s="21">
        <v>123</v>
      </c>
      <c r="C1523" s="16" t="s">
        <v>12</v>
      </c>
      <c r="D1523" s="21">
        <v>1981</v>
      </c>
    </row>
    <row r="1524" spans="1:4">
      <c r="A1524" s="17" t="s">
        <v>9</v>
      </c>
      <c r="B1524" s="22">
        <v>123</v>
      </c>
      <c r="C1524" s="17" t="s">
        <v>17</v>
      </c>
      <c r="D1524" s="22">
        <v>1969</v>
      </c>
    </row>
    <row r="1525" spans="1:4">
      <c r="A1525" s="16" t="s">
        <v>9</v>
      </c>
      <c r="B1525" s="21">
        <v>123</v>
      </c>
      <c r="C1525" s="16" t="s">
        <v>17</v>
      </c>
      <c r="D1525" s="21">
        <v>1924</v>
      </c>
    </row>
    <row r="1526" spans="1:4">
      <c r="A1526" s="17" t="s">
        <v>9</v>
      </c>
      <c r="B1526" s="22">
        <v>123</v>
      </c>
      <c r="C1526" s="17" t="s">
        <v>17</v>
      </c>
      <c r="D1526" s="22">
        <v>1980</v>
      </c>
    </row>
    <row r="1527" spans="1:4">
      <c r="A1527" s="16" t="s">
        <v>9</v>
      </c>
      <c r="B1527" s="21">
        <v>123</v>
      </c>
      <c r="C1527" s="16" t="s">
        <v>12</v>
      </c>
      <c r="D1527" s="21">
        <v>1977</v>
      </c>
    </row>
    <row r="1528" spans="1:4">
      <c r="A1528" s="16" t="s">
        <v>9</v>
      </c>
      <c r="B1528" s="21">
        <v>123</v>
      </c>
      <c r="C1528" s="16" t="s">
        <v>17</v>
      </c>
      <c r="D1528" s="21">
        <v>1942</v>
      </c>
    </row>
    <row r="1529" spans="1:4">
      <c r="A1529" s="17" t="s">
        <v>9</v>
      </c>
      <c r="B1529" s="22">
        <v>123</v>
      </c>
      <c r="C1529" s="17" t="s">
        <v>12</v>
      </c>
      <c r="D1529" s="22">
        <v>1975</v>
      </c>
    </row>
    <row r="1530" spans="1:4">
      <c r="A1530" s="16" t="s">
        <v>9</v>
      </c>
      <c r="B1530" s="21">
        <v>123</v>
      </c>
      <c r="C1530" s="16" t="s">
        <v>12</v>
      </c>
      <c r="D1530" s="21">
        <v>1943</v>
      </c>
    </row>
    <row r="1531" spans="1:4">
      <c r="A1531" s="17" t="s">
        <v>9</v>
      </c>
      <c r="B1531" s="22">
        <v>123</v>
      </c>
      <c r="C1531" s="17" t="s">
        <v>17</v>
      </c>
      <c r="D1531" s="22">
        <v>1949</v>
      </c>
    </row>
    <row r="1532" spans="1:4">
      <c r="A1532" s="16" t="s">
        <v>9</v>
      </c>
      <c r="B1532" s="21">
        <v>123</v>
      </c>
      <c r="C1532" s="16" t="s">
        <v>17</v>
      </c>
      <c r="D1532" s="21">
        <v>1933</v>
      </c>
    </row>
    <row r="1533" spans="1:4">
      <c r="A1533" s="16" t="s">
        <v>9</v>
      </c>
      <c r="B1533" s="21">
        <v>123</v>
      </c>
      <c r="C1533" s="16" t="s">
        <v>12</v>
      </c>
      <c r="D1533" s="21">
        <v>1960</v>
      </c>
    </row>
    <row r="1534" spans="1:4">
      <c r="A1534" s="17" t="s">
        <v>9</v>
      </c>
      <c r="B1534" s="22">
        <v>123</v>
      </c>
      <c r="C1534" s="17" t="s">
        <v>17</v>
      </c>
      <c r="D1534" s="22">
        <v>1954</v>
      </c>
    </row>
    <row r="1535" spans="1:4">
      <c r="A1535" s="17" t="s">
        <v>9</v>
      </c>
      <c r="B1535" s="22">
        <v>123</v>
      </c>
      <c r="C1535" s="17" t="s">
        <v>17</v>
      </c>
      <c r="D1535" s="22">
        <v>1982</v>
      </c>
    </row>
    <row r="1536" spans="1:4">
      <c r="A1536" s="16" t="s">
        <v>9</v>
      </c>
      <c r="B1536" s="21">
        <v>123</v>
      </c>
      <c r="C1536" s="16" t="s">
        <v>12</v>
      </c>
      <c r="D1536" s="21">
        <v>1951</v>
      </c>
    </row>
    <row r="1537" spans="1:4">
      <c r="A1537" s="17" t="s">
        <v>9</v>
      </c>
      <c r="B1537" s="22">
        <v>123</v>
      </c>
      <c r="C1537" s="17" t="s">
        <v>17</v>
      </c>
      <c r="D1537" s="22">
        <v>1981</v>
      </c>
    </row>
    <row r="1538" spans="1:4">
      <c r="A1538" s="16" t="s">
        <v>9</v>
      </c>
      <c r="B1538" s="21">
        <v>123</v>
      </c>
      <c r="C1538" s="16" t="s">
        <v>17</v>
      </c>
      <c r="D1538" s="21">
        <v>1983</v>
      </c>
    </row>
    <row r="1539" spans="1:4">
      <c r="A1539" s="17" t="s">
        <v>9</v>
      </c>
      <c r="B1539" s="22">
        <v>123</v>
      </c>
      <c r="C1539" s="17" t="s">
        <v>17</v>
      </c>
      <c r="D1539" s="22">
        <v>1972</v>
      </c>
    </row>
    <row r="1540" spans="1:4">
      <c r="A1540" s="17" t="s">
        <v>9</v>
      </c>
      <c r="B1540" s="22">
        <v>123</v>
      </c>
      <c r="C1540" s="17" t="s">
        <v>17</v>
      </c>
      <c r="D1540" s="22">
        <v>1962</v>
      </c>
    </row>
    <row r="1541" spans="1:4">
      <c r="A1541" s="17" t="s">
        <v>9</v>
      </c>
      <c r="B1541" s="22">
        <v>123</v>
      </c>
      <c r="C1541" s="17" t="s">
        <v>12</v>
      </c>
      <c r="D1541" s="22">
        <v>1992</v>
      </c>
    </row>
    <row r="1542" spans="1:4">
      <c r="A1542" s="16" t="s">
        <v>9</v>
      </c>
      <c r="B1542" s="21">
        <v>123</v>
      </c>
      <c r="C1542" s="16" t="s">
        <v>12</v>
      </c>
      <c r="D1542" s="21">
        <v>1938</v>
      </c>
    </row>
    <row r="1543" spans="1:4">
      <c r="A1543" s="17" t="s">
        <v>9</v>
      </c>
      <c r="B1543" s="22">
        <v>123</v>
      </c>
      <c r="C1543" s="17" t="s">
        <v>12</v>
      </c>
      <c r="D1543" s="22">
        <v>1979</v>
      </c>
    </row>
    <row r="1544" spans="1:4">
      <c r="A1544" s="17" t="s">
        <v>9</v>
      </c>
      <c r="B1544" s="22">
        <v>123</v>
      </c>
      <c r="C1544" s="17" t="s">
        <v>17</v>
      </c>
      <c r="D1544" s="22">
        <v>1965</v>
      </c>
    </row>
    <row r="1545" spans="1:4">
      <c r="A1545" s="17" t="s">
        <v>9</v>
      </c>
      <c r="B1545" s="22">
        <v>123</v>
      </c>
      <c r="C1545" s="17" t="s">
        <v>12</v>
      </c>
      <c r="D1545" s="22">
        <v>1927</v>
      </c>
    </row>
    <row r="1546" spans="1:4">
      <c r="A1546" s="17" t="s">
        <v>9</v>
      </c>
      <c r="B1546" s="22">
        <v>123</v>
      </c>
      <c r="C1546" s="17" t="s">
        <v>17</v>
      </c>
      <c r="D1546" s="22">
        <v>1986</v>
      </c>
    </row>
    <row r="1547" spans="1:4">
      <c r="A1547" s="17" t="s">
        <v>9</v>
      </c>
      <c r="B1547" s="22">
        <v>123</v>
      </c>
      <c r="C1547" s="17" t="s">
        <v>12</v>
      </c>
      <c r="D1547" s="22">
        <v>1953</v>
      </c>
    </row>
    <row r="1548" spans="1:4">
      <c r="A1548" s="16" t="s">
        <v>9</v>
      </c>
      <c r="B1548" s="21">
        <v>123</v>
      </c>
      <c r="C1548" s="16" t="s">
        <v>17</v>
      </c>
      <c r="D1548" s="21">
        <v>1967</v>
      </c>
    </row>
    <row r="1549" spans="1:4">
      <c r="A1549" s="17" t="s">
        <v>9</v>
      </c>
      <c r="B1549" s="22">
        <v>123</v>
      </c>
      <c r="C1549" s="17" t="s">
        <v>12</v>
      </c>
      <c r="D1549" s="22">
        <v>1985</v>
      </c>
    </row>
    <row r="1550" spans="1:4">
      <c r="A1550" s="17" t="s">
        <v>9</v>
      </c>
      <c r="B1550" s="22">
        <v>123</v>
      </c>
      <c r="C1550" s="17" t="s">
        <v>12</v>
      </c>
      <c r="D1550" s="22">
        <v>1937</v>
      </c>
    </row>
    <row r="1551" spans="1:4">
      <c r="A1551" s="16" t="s">
        <v>9</v>
      </c>
      <c r="B1551" s="21">
        <v>123</v>
      </c>
      <c r="C1551" s="16" t="s">
        <v>17</v>
      </c>
      <c r="D1551" s="21">
        <v>1952</v>
      </c>
    </row>
    <row r="1552" spans="1:4">
      <c r="A1552" s="17" t="s">
        <v>9</v>
      </c>
      <c r="B1552" s="22">
        <v>123</v>
      </c>
      <c r="C1552" s="17" t="s">
        <v>17</v>
      </c>
      <c r="D1552" s="22">
        <v>1929</v>
      </c>
    </row>
    <row r="1553" spans="1:4">
      <c r="A1553" s="16" t="s">
        <v>9</v>
      </c>
      <c r="B1553" s="21">
        <v>123</v>
      </c>
      <c r="C1553" s="16" t="s">
        <v>12</v>
      </c>
      <c r="D1553" s="21">
        <v>1936</v>
      </c>
    </row>
    <row r="1554" spans="1:4">
      <c r="A1554" s="17" t="s">
        <v>9</v>
      </c>
      <c r="B1554" s="22">
        <v>123</v>
      </c>
      <c r="C1554" s="17" t="s">
        <v>12</v>
      </c>
      <c r="D1554" s="22">
        <v>1958</v>
      </c>
    </row>
    <row r="1555" spans="1:4">
      <c r="A1555" s="17" t="s">
        <v>9</v>
      </c>
      <c r="B1555" s="22">
        <v>123</v>
      </c>
      <c r="C1555" s="17" t="s">
        <v>12</v>
      </c>
      <c r="D1555" s="22">
        <v>1980</v>
      </c>
    </row>
    <row r="1556" spans="1:4">
      <c r="A1556" s="16" t="s">
        <v>9</v>
      </c>
      <c r="B1556" s="21">
        <v>123</v>
      </c>
      <c r="C1556" s="16" t="s">
        <v>12</v>
      </c>
      <c r="D1556" s="21">
        <v>1959</v>
      </c>
    </row>
    <row r="1557" spans="1:4">
      <c r="A1557" s="17" t="s">
        <v>9</v>
      </c>
      <c r="B1557" s="22">
        <v>123</v>
      </c>
      <c r="C1557" s="17" t="s">
        <v>12</v>
      </c>
      <c r="D1557" s="22">
        <v>1999</v>
      </c>
    </row>
    <row r="1558" spans="1:4">
      <c r="A1558" s="17" t="s">
        <v>9</v>
      </c>
      <c r="B1558" s="22">
        <v>123</v>
      </c>
      <c r="C1558" s="17" t="s">
        <v>12</v>
      </c>
      <c r="D1558" s="22">
        <v>1930</v>
      </c>
    </row>
    <row r="1559" spans="1:4">
      <c r="A1559" s="16" t="s">
        <v>9</v>
      </c>
      <c r="B1559" s="21">
        <v>123</v>
      </c>
      <c r="C1559" s="16" t="s">
        <v>17</v>
      </c>
      <c r="D1559" s="21">
        <v>1940</v>
      </c>
    </row>
    <row r="1560" spans="1:4">
      <c r="A1560" s="16" t="s">
        <v>9</v>
      </c>
      <c r="B1560" s="21">
        <v>123</v>
      </c>
      <c r="C1560" s="16" t="s">
        <v>12</v>
      </c>
      <c r="D1560" s="21">
        <v>1964</v>
      </c>
    </row>
    <row r="1561" spans="1:4">
      <c r="A1561" s="17" t="s">
        <v>9</v>
      </c>
      <c r="B1561" s="22">
        <v>123</v>
      </c>
      <c r="C1561" s="17" t="s">
        <v>17</v>
      </c>
      <c r="D1561" s="22">
        <v>1951</v>
      </c>
    </row>
    <row r="1562" spans="1:4">
      <c r="A1562" s="16" t="s">
        <v>9</v>
      </c>
      <c r="B1562" s="21">
        <v>123</v>
      </c>
      <c r="C1562" s="16" t="s">
        <v>12</v>
      </c>
      <c r="D1562" s="21">
        <v>1996</v>
      </c>
    </row>
    <row r="1563" spans="1:4">
      <c r="A1563" s="17" t="s">
        <v>9</v>
      </c>
      <c r="B1563" s="22">
        <v>123</v>
      </c>
      <c r="C1563" s="17" t="s">
        <v>17</v>
      </c>
      <c r="D1563" s="22">
        <v>1947</v>
      </c>
    </row>
    <row r="1564" spans="1:4">
      <c r="A1564" s="16" t="s">
        <v>9</v>
      </c>
      <c r="B1564" s="21">
        <v>123</v>
      </c>
      <c r="C1564" s="16" t="s">
        <v>17</v>
      </c>
      <c r="D1564" s="21">
        <v>1931</v>
      </c>
    </row>
    <row r="1565" spans="1:4">
      <c r="A1565" s="17" t="s">
        <v>9</v>
      </c>
      <c r="B1565" s="22">
        <v>123</v>
      </c>
      <c r="C1565" s="17" t="s">
        <v>17</v>
      </c>
      <c r="D1565" s="22">
        <v>1927</v>
      </c>
    </row>
    <row r="1566" spans="1:4">
      <c r="A1566" s="16" t="s">
        <v>9</v>
      </c>
      <c r="B1566" s="21">
        <v>123</v>
      </c>
      <c r="C1566" s="16" t="s">
        <v>12</v>
      </c>
      <c r="D1566" s="21">
        <v>1941</v>
      </c>
    </row>
    <row r="1567" spans="1:4">
      <c r="A1567" s="16" t="s">
        <v>9</v>
      </c>
      <c r="B1567" s="21">
        <v>123</v>
      </c>
      <c r="C1567" s="16" t="s">
        <v>12</v>
      </c>
      <c r="D1567" s="21">
        <v>1973</v>
      </c>
    </row>
    <row r="1568" spans="1:4">
      <c r="A1568" s="17" t="s">
        <v>9</v>
      </c>
      <c r="B1568" s="22">
        <v>123</v>
      </c>
      <c r="C1568" s="17" t="s">
        <v>12</v>
      </c>
      <c r="D1568" s="22">
        <v>1934</v>
      </c>
    </row>
    <row r="1569" spans="1:4">
      <c r="A1569" s="16" t="s">
        <v>9</v>
      </c>
      <c r="B1569" s="21">
        <v>123</v>
      </c>
      <c r="C1569" s="16" t="s">
        <v>12</v>
      </c>
      <c r="D1569" s="21">
        <v>1935</v>
      </c>
    </row>
    <row r="1570" spans="1:4">
      <c r="A1570" s="17" t="s">
        <v>9</v>
      </c>
      <c r="B1570" s="22">
        <v>123</v>
      </c>
      <c r="C1570" s="17" t="s">
        <v>12</v>
      </c>
      <c r="D1570" s="22">
        <v>1955</v>
      </c>
    </row>
    <row r="1571" spans="1:4">
      <c r="A1571" s="17" t="s">
        <v>9</v>
      </c>
      <c r="B1571" s="22">
        <v>123</v>
      </c>
      <c r="C1571" s="17" t="s">
        <v>12</v>
      </c>
      <c r="D1571" s="22">
        <v>2003</v>
      </c>
    </row>
    <row r="1572" spans="1:4">
      <c r="A1572" s="16" t="s">
        <v>9</v>
      </c>
      <c r="B1572" s="21">
        <v>123</v>
      </c>
      <c r="C1572" s="16" t="s">
        <v>12</v>
      </c>
      <c r="D1572" s="21">
        <v>1962</v>
      </c>
    </row>
    <row r="1573" spans="1:4">
      <c r="A1573" s="17" t="s">
        <v>9</v>
      </c>
      <c r="B1573" s="22">
        <v>123</v>
      </c>
      <c r="C1573" s="17" t="s">
        <v>17</v>
      </c>
      <c r="D1573" s="22">
        <v>1961</v>
      </c>
    </row>
    <row r="1574" spans="1:4">
      <c r="A1574" s="17" t="s">
        <v>9</v>
      </c>
      <c r="B1574" s="22">
        <v>123</v>
      </c>
      <c r="C1574" s="17" t="s">
        <v>17</v>
      </c>
      <c r="D1574" s="22">
        <v>1974</v>
      </c>
    </row>
    <row r="1575" spans="1:4">
      <c r="A1575" s="17" t="s">
        <v>9</v>
      </c>
      <c r="B1575" s="22">
        <v>123</v>
      </c>
      <c r="C1575" s="17" t="s">
        <v>17</v>
      </c>
      <c r="D1575" s="22">
        <v>1936</v>
      </c>
    </row>
    <row r="1576" spans="1:4">
      <c r="A1576" s="17" t="s">
        <v>9</v>
      </c>
      <c r="B1576" s="22">
        <v>123</v>
      </c>
      <c r="C1576" s="17" t="s">
        <v>17</v>
      </c>
      <c r="D1576" s="22">
        <v>1991</v>
      </c>
    </row>
    <row r="1577" spans="1:4">
      <c r="A1577" s="16" t="s">
        <v>9</v>
      </c>
      <c r="B1577" s="21">
        <v>123</v>
      </c>
      <c r="C1577" s="16" t="s">
        <v>17</v>
      </c>
      <c r="D1577" s="21">
        <v>1994</v>
      </c>
    </row>
    <row r="1578" spans="1:4">
      <c r="A1578" s="17" t="s">
        <v>9</v>
      </c>
      <c r="B1578" s="22">
        <v>123</v>
      </c>
      <c r="C1578" s="17" t="s">
        <v>17</v>
      </c>
      <c r="D1578" s="22">
        <v>2002</v>
      </c>
    </row>
    <row r="1579" spans="1:4">
      <c r="A1579" s="16" t="s">
        <v>9</v>
      </c>
      <c r="B1579" s="21">
        <v>123</v>
      </c>
      <c r="C1579" s="16" t="s">
        <v>12</v>
      </c>
      <c r="D1579" s="21">
        <v>1998</v>
      </c>
    </row>
    <row r="1580" spans="1:4">
      <c r="A1580" s="17" t="s">
        <v>9</v>
      </c>
      <c r="B1580" s="22">
        <v>123</v>
      </c>
      <c r="C1580" s="17" t="s">
        <v>17</v>
      </c>
      <c r="D1580" s="22">
        <v>1987</v>
      </c>
    </row>
    <row r="1581" spans="1:4">
      <c r="A1581" s="16" t="s">
        <v>9</v>
      </c>
      <c r="B1581" s="21">
        <v>123</v>
      </c>
      <c r="C1581" s="16" t="s">
        <v>12</v>
      </c>
      <c r="D1581" s="21">
        <v>1982</v>
      </c>
    </row>
    <row r="1582" spans="1:4">
      <c r="A1582" s="16" t="s">
        <v>9</v>
      </c>
      <c r="B1582" s="21">
        <v>123</v>
      </c>
      <c r="C1582" s="16" t="s">
        <v>17</v>
      </c>
      <c r="D1582" s="21">
        <v>1922</v>
      </c>
    </row>
    <row r="1583" spans="1:4">
      <c r="A1583" s="16" t="s">
        <v>9</v>
      </c>
      <c r="B1583" s="21">
        <v>123</v>
      </c>
      <c r="C1583" s="16" t="s">
        <v>12</v>
      </c>
      <c r="D1583" s="21">
        <v>1968</v>
      </c>
    </row>
    <row r="1584" spans="1:4">
      <c r="A1584" s="17" t="s">
        <v>9</v>
      </c>
      <c r="B1584" s="22">
        <v>123</v>
      </c>
      <c r="C1584" s="17" t="s">
        <v>17</v>
      </c>
      <c r="D1584" s="22">
        <v>1976</v>
      </c>
    </row>
    <row r="1585" spans="1:4">
      <c r="A1585" s="17" t="s">
        <v>9</v>
      </c>
      <c r="B1585" s="22">
        <v>123</v>
      </c>
      <c r="C1585" s="17" t="s">
        <v>12</v>
      </c>
      <c r="D1585" s="22">
        <v>1997</v>
      </c>
    </row>
    <row r="1586" spans="1:4">
      <c r="A1586" s="16" t="s">
        <v>9</v>
      </c>
      <c r="B1586" s="21">
        <v>123</v>
      </c>
      <c r="C1586" s="16" t="s">
        <v>12</v>
      </c>
      <c r="D1586" s="21">
        <v>1940</v>
      </c>
    </row>
    <row r="1587" spans="1:4">
      <c r="A1587" s="17" t="s">
        <v>9</v>
      </c>
      <c r="B1587" s="22">
        <v>123</v>
      </c>
      <c r="C1587" s="17" t="s">
        <v>12</v>
      </c>
      <c r="D1587" s="22">
        <v>1939</v>
      </c>
    </row>
    <row r="1588" spans="1:4">
      <c r="A1588" s="17" t="s">
        <v>9</v>
      </c>
      <c r="B1588" s="22">
        <v>123</v>
      </c>
      <c r="C1588" s="17" t="s">
        <v>12</v>
      </c>
      <c r="D1588" s="22">
        <v>1974</v>
      </c>
    </row>
    <row r="1589" spans="1:4">
      <c r="A1589" s="17" t="s">
        <v>9</v>
      </c>
      <c r="B1589" s="22">
        <v>123</v>
      </c>
      <c r="C1589" s="17" t="s">
        <v>12</v>
      </c>
      <c r="D1589" s="22">
        <v>1948</v>
      </c>
    </row>
    <row r="1590" spans="1:4">
      <c r="A1590" s="17" t="s">
        <v>9</v>
      </c>
      <c r="B1590" s="22">
        <v>123</v>
      </c>
      <c r="C1590" s="17" t="s">
        <v>17</v>
      </c>
      <c r="D1590" s="22">
        <v>1993</v>
      </c>
    </row>
    <row r="1591" spans="1:4">
      <c r="A1591" s="16" t="s">
        <v>9</v>
      </c>
      <c r="B1591" s="21">
        <v>123</v>
      </c>
      <c r="C1591" s="16" t="s">
        <v>17</v>
      </c>
      <c r="D1591" s="21">
        <v>1996</v>
      </c>
    </row>
    <row r="1592" spans="1:4">
      <c r="A1592" s="17" t="s">
        <v>9</v>
      </c>
      <c r="B1592" s="22">
        <v>123</v>
      </c>
      <c r="C1592" s="17" t="s">
        <v>12</v>
      </c>
      <c r="D1592" s="22">
        <v>1976</v>
      </c>
    </row>
    <row r="1593" spans="1:4">
      <c r="A1593" s="16" t="s">
        <v>9</v>
      </c>
      <c r="B1593" s="21">
        <v>123</v>
      </c>
      <c r="C1593" s="16" t="s">
        <v>17</v>
      </c>
      <c r="D1593" s="21">
        <v>1988</v>
      </c>
    </row>
    <row r="1594" spans="1:4">
      <c r="A1594" s="17" t="s">
        <v>9</v>
      </c>
      <c r="B1594" s="22">
        <v>123</v>
      </c>
      <c r="C1594" s="17" t="s">
        <v>12</v>
      </c>
      <c r="D1594" s="22">
        <v>1949</v>
      </c>
    </row>
    <row r="1595" spans="1:4">
      <c r="A1595" s="17" t="s">
        <v>9</v>
      </c>
      <c r="B1595" s="22">
        <v>123</v>
      </c>
      <c r="C1595" s="17" t="s">
        <v>12</v>
      </c>
      <c r="D1595" s="22">
        <v>1961</v>
      </c>
    </row>
    <row r="1596" spans="1:4">
      <c r="A1596" s="17" t="s">
        <v>9</v>
      </c>
      <c r="B1596" s="22">
        <v>123</v>
      </c>
      <c r="C1596" s="17" t="s">
        <v>17</v>
      </c>
      <c r="D1596" s="22">
        <v>1998</v>
      </c>
    </row>
    <row r="1597" spans="1:4">
      <c r="A1597" s="16" t="s">
        <v>9</v>
      </c>
      <c r="B1597" s="21">
        <v>123</v>
      </c>
      <c r="C1597" s="16" t="s">
        <v>12</v>
      </c>
      <c r="D1597" s="21">
        <v>1957</v>
      </c>
    </row>
    <row r="1598" spans="1:4">
      <c r="A1598" s="17" t="s">
        <v>9</v>
      </c>
      <c r="B1598" s="22">
        <v>123</v>
      </c>
      <c r="C1598" s="17" t="s">
        <v>17</v>
      </c>
      <c r="D1598" s="22">
        <v>2005</v>
      </c>
    </row>
    <row r="1599" spans="1:4">
      <c r="A1599" s="16" t="s">
        <v>9</v>
      </c>
      <c r="B1599" s="21">
        <v>123</v>
      </c>
      <c r="C1599" s="16" t="s">
        <v>17</v>
      </c>
      <c r="D1599" s="21">
        <v>1985</v>
      </c>
    </row>
    <row r="1600" spans="1:4">
      <c r="A1600" s="16" t="s">
        <v>9</v>
      </c>
      <c r="B1600" s="21">
        <v>123</v>
      </c>
      <c r="C1600" s="16" t="s">
        <v>12</v>
      </c>
      <c r="D1600" s="21">
        <v>2001</v>
      </c>
    </row>
    <row r="1601" spans="1:4">
      <c r="A1601" s="17" t="s">
        <v>9</v>
      </c>
      <c r="B1601" s="22">
        <v>123</v>
      </c>
      <c r="C1601" s="17" t="s">
        <v>12</v>
      </c>
      <c r="D1601" s="22">
        <v>1987</v>
      </c>
    </row>
    <row r="1602" spans="1:4">
      <c r="A1602" s="17" t="s">
        <v>9</v>
      </c>
      <c r="B1602" s="22">
        <v>123</v>
      </c>
      <c r="C1602" s="17" t="s">
        <v>12</v>
      </c>
      <c r="D1602" s="22">
        <v>1926</v>
      </c>
    </row>
    <row r="1603" spans="1:4">
      <c r="A1603" s="16" t="s">
        <v>9</v>
      </c>
      <c r="B1603" s="21">
        <v>123</v>
      </c>
      <c r="C1603" s="16" t="s">
        <v>12</v>
      </c>
      <c r="D1603" s="21">
        <v>1990</v>
      </c>
    </row>
    <row r="1604" spans="1:4">
      <c r="A1604" s="17" t="s">
        <v>9</v>
      </c>
      <c r="B1604" s="22">
        <v>123</v>
      </c>
      <c r="C1604" s="17" t="s">
        <v>12</v>
      </c>
      <c r="D1604" s="22">
        <v>1989</v>
      </c>
    </row>
    <row r="1605" spans="1:4">
      <c r="A1605" s="16" t="s">
        <v>9</v>
      </c>
      <c r="B1605" s="21">
        <v>123</v>
      </c>
      <c r="C1605" s="16" t="s">
        <v>17</v>
      </c>
      <c r="D1605" s="21">
        <v>1975</v>
      </c>
    </row>
    <row r="1606" spans="1:4">
      <c r="A1606" s="16" t="s">
        <v>9</v>
      </c>
      <c r="B1606" s="21">
        <v>123</v>
      </c>
      <c r="C1606" s="16" t="s">
        <v>17</v>
      </c>
      <c r="D1606" s="21">
        <v>1934</v>
      </c>
    </row>
    <row r="1607" spans="1:4">
      <c r="A1607" s="16" t="s">
        <v>9</v>
      </c>
      <c r="B1607" s="21">
        <v>123</v>
      </c>
      <c r="C1607" s="16" t="s">
        <v>17</v>
      </c>
      <c r="D1607" s="21">
        <v>1984</v>
      </c>
    </row>
    <row r="1608" spans="1:4">
      <c r="A1608" s="17" t="s">
        <v>9</v>
      </c>
      <c r="B1608" s="22">
        <v>123</v>
      </c>
      <c r="C1608" s="17" t="s">
        <v>17</v>
      </c>
      <c r="D1608" s="22">
        <v>2001</v>
      </c>
    </row>
    <row r="1609" spans="1:4">
      <c r="A1609" s="17" t="s">
        <v>9</v>
      </c>
      <c r="B1609" s="22">
        <v>123</v>
      </c>
      <c r="C1609" s="17" t="s">
        <v>12</v>
      </c>
      <c r="D1609" s="22">
        <v>1995</v>
      </c>
    </row>
    <row r="1610" spans="1:4">
      <c r="A1610" s="16" t="s">
        <v>9</v>
      </c>
      <c r="B1610" s="21">
        <v>123</v>
      </c>
      <c r="C1610" s="16" t="s">
        <v>12</v>
      </c>
      <c r="D1610" s="21">
        <v>1967</v>
      </c>
    </row>
    <row r="1611" spans="1:4">
      <c r="A1611" s="16" t="s">
        <v>9</v>
      </c>
      <c r="B1611" s="21">
        <v>123</v>
      </c>
      <c r="C1611" s="16" t="s">
        <v>17</v>
      </c>
      <c r="D1611" s="21">
        <v>1992</v>
      </c>
    </row>
    <row r="1612" spans="1:4">
      <c r="A1612" s="18" t="s">
        <v>9</v>
      </c>
      <c r="B1612" s="22">
        <v>123</v>
      </c>
      <c r="C1612" s="17" t="s">
        <v>17</v>
      </c>
      <c r="D1612" s="22">
        <v>1999</v>
      </c>
    </row>
    <row r="8297" spans="1:4">
      <c r="A8297" s="18"/>
      <c r="B8297" s="22"/>
      <c r="C8297" s="17"/>
      <c r="D8297" s="22"/>
    </row>
    <row r="8298" spans="1:4">
      <c r="A8298" s="19"/>
      <c r="B8298" s="23"/>
      <c r="D8298" s="23"/>
    </row>
  </sheetData>
  <dataValidations count="4">
    <dataValidation type="whole" errorStyle="warning" allowBlank="1" showInputMessage="1" showErrorMessage="1" error="nacidos antes del año 1913 tienen más de 100 años&#10;nacidos después del año 2008 son menores de 16 años" promptTitle="mayores de 16 años" sqref="D1:D1048576">
      <formula1>1923</formula1>
      <formula2>2008</formula2>
    </dataValidation>
    <dataValidation type="custom" errorStyle="information" allowBlank="1" showInputMessage="1" showErrorMessage="1" error="set unicamente de C11" promptTitle="SÓLO C11" sqref="A1:A1048576">
      <formula1>"COMUNA 11"</formula1>
    </dataValidation>
    <dataValidation type="list" allowBlank="1" showInputMessage="1" showErrorMessage="1" sqref="B1:B1048576">
      <formula1>"113, 114, 115, 116, 117, 118, 119, 120, 121, 122, 123"</formula1>
    </dataValidation>
    <dataValidation type="list" errorStyle="information" allowBlank="1" showInputMessage="1" showErrorMessage="1" error="Sólo se distingue M; F; X" sqref="C1:C1048576">
      <formula1>"M, F, X"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"/>
  <sheetViews>
    <sheetView workbookViewId="0">
      <selection activeCell="E23" sqref="E23"/>
    </sheetView>
  </sheetViews>
  <sheetFormatPr baseColWidth="10" defaultRowHeight="14.5"/>
  <cols>
    <col min="1" max="1" width="10.90625" style="9"/>
    <col min="2" max="2" width="13.6328125" bestFit="1" customWidth="1"/>
    <col min="5" max="5" width="14.90625" bestFit="1" customWidth="1"/>
  </cols>
  <sheetData>
    <row r="1" spans="1:5">
      <c r="A1" s="7" t="s">
        <v>25708</v>
      </c>
      <c r="B1" s="5" t="s">
        <v>25709</v>
      </c>
      <c r="D1" s="5" t="s">
        <v>25706</v>
      </c>
      <c r="E1" s="5" t="s">
        <v>25714</v>
      </c>
    </row>
    <row r="2" spans="1:5">
      <c r="A2" s="9">
        <v>113</v>
      </c>
      <c r="B2" t="s">
        <v>25710</v>
      </c>
      <c r="D2" t="s">
        <v>17</v>
      </c>
      <c r="E2" t="s">
        <v>25715</v>
      </c>
    </row>
    <row r="3" spans="1:5">
      <c r="A3" s="9">
        <v>114</v>
      </c>
      <c r="B3" t="s">
        <v>25710</v>
      </c>
      <c r="D3" t="s">
        <v>12</v>
      </c>
      <c r="E3" t="s">
        <v>25716</v>
      </c>
    </row>
    <row r="4" spans="1:5">
      <c r="A4" s="9">
        <v>115</v>
      </c>
      <c r="B4" t="s">
        <v>25711</v>
      </c>
      <c r="E4" t="s">
        <v>25717</v>
      </c>
    </row>
    <row r="5" spans="1:5">
      <c r="A5" s="9">
        <v>116</v>
      </c>
      <c r="B5" t="s">
        <v>25711</v>
      </c>
    </row>
    <row r="6" spans="1:5">
      <c r="A6" s="9">
        <v>117</v>
      </c>
      <c r="B6" t="s">
        <v>25712</v>
      </c>
    </row>
    <row r="7" spans="1:5">
      <c r="A7" s="9">
        <v>118</v>
      </c>
      <c r="B7" t="s">
        <v>25712</v>
      </c>
    </row>
    <row r="8" spans="1:5">
      <c r="A8" s="9">
        <v>119</v>
      </c>
      <c r="B8" t="s">
        <v>25712</v>
      </c>
    </row>
    <row r="9" spans="1:5">
      <c r="A9" s="9">
        <v>120</v>
      </c>
      <c r="B9" t="s">
        <v>25713</v>
      </c>
    </row>
    <row r="10" spans="1:5">
      <c r="A10" s="9">
        <v>121</v>
      </c>
      <c r="B10" t="s">
        <v>25713</v>
      </c>
    </row>
    <row r="11" spans="1:5">
      <c r="A11" s="9">
        <v>122</v>
      </c>
      <c r="B11" t="s">
        <v>25713</v>
      </c>
    </row>
    <row r="12" spans="1:5">
      <c r="A12" s="9">
        <v>123</v>
      </c>
      <c r="B12" t="s">
        <v>25713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8"/>
  <sheetViews>
    <sheetView workbookViewId="0">
      <selection activeCell="B7" sqref="B7"/>
    </sheetView>
  </sheetViews>
  <sheetFormatPr baseColWidth="10" defaultRowHeight="14.5"/>
  <cols>
    <col min="1" max="1" width="108.6328125" bestFit="1" customWidth="1"/>
    <col min="2" max="2" width="11.1796875" style="25" bestFit="1" customWidth="1"/>
    <col min="3" max="3" width="11.1796875" style="9" bestFit="1" customWidth="1"/>
    <col min="4" max="4" width="10.90625" style="9"/>
  </cols>
  <sheetData>
    <row r="1" spans="1:5">
      <c r="A1" s="24" t="s">
        <v>25730</v>
      </c>
    </row>
    <row r="3" spans="1:5">
      <c r="A3" t="s">
        <v>25731</v>
      </c>
      <c r="B3" s="25">
        <f>COUNTA(TablaC11[Género])</f>
        <v>8298</v>
      </c>
      <c r="C3" s="9">
        <f>AVERAGE(SetTabla!L:L)</f>
        <v>64.622318630995423</v>
      </c>
    </row>
    <row r="4" spans="1:5">
      <c r="A4" t="s">
        <v>25703</v>
      </c>
      <c r="B4" s="9">
        <f>COUNTIF(SetTabla!F:F,Aux!D3)</f>
        <v>3781</v>
      </c>
      <c r="C4" s="9">
        <f>COUNTIF(SetTabla!F:F,Aux!D2)</f>
        <v>4517</v>
      </c>
    </row>
    <row r="5" spans="1:5">
      <c r="A5" t="s">
        <v>25704</v>
      </c>
      <c r="B5" s="25">
        <f>COUNTIF(SetTabla!$K:$K,Aux!$E2)</f>
        <v>346</v>
      </c>
      <c r="C5" s="25">
        <f>COUNTIF(SetTabla!K:K,Aux!E3)</f>
        <v>3833</v>
      </c>
      <c r="D5" s="25">
        <f>COUNTIF(TablaC11[Grupo Etario],Aux!E4)</f>
        <v>4119</v>
      </c>
      <c r="E5" s="25">
        <f>SUM(B5:D5)</f>
        <v>8298</v>
      </c>
    </row>
    <row r="6" spans="1:5">
      <c r="A6" t="s">
        <v>25705</v>
      </c>
    </row>
    <row r="7" spans="1:5">
      <c r="A7" t="s">
        <v>25718</v>
      </c>
      <c r="B7" s="25">
        <f>COUNTIF(SetTabla!B:B,Aux!A2)</f>
        <v>577</v>
      </c>
    </row>
    <row r="8" spans="1:5">
      <c r="A8" t="s">
        <v>25719</v>
      </c>
      <c r="B8" s="25">
        <f>COUNTIF(SetTabla!B:B,Aux!A3)</f>
        <v>756</v>
      </c>
    </row>
    <row r="9" spans="1:5">
      <c r="A9" t="s">
        <v>25720</v>
      </c>
      <c r="B9" s="25">
        <f>COUNTIF(SetTabla!B:B,Aux!A4)</f>
        <v>678</v>
      </c>
    </row>
    <row r="10" spans="1:5">
      <c r="A10" t="s">
        <v>25721</v>
      </c>
      <c r="B10" s="25">
        <f>COUNTIF(SetTabla!B:B,Aux!A5)</f>
        <v>800</v>
      </c>
    </row>
    <row r="11" spans="1:5">
      <c r="A11" t="s">
        <v>25722</v>
      </c>
      <c r="B11" s="25">
        <f>COUNTIF(SetTabla!B:B,Aux!A6)</f>
        <v>919</v>
      </c>
    </row>
    <row r="12" spans="1:5">
      <c r="A12" t="s">
        <v>25723</v>
      </c>
      <c r="B12" s="25">
        <f>COUNTIF(SetTabla!B:B,Aux!A7)</f>
        <v>595</v>
      </c>
    </row>
    <row r="13" spans="1:5">
      <c r="A13" t="s">
        <v>25724</v>
      </c>
      <c r="B13" s="25">
        <f>COUNTIF(SetTabla!B:B,Aux!A8)</f>
        <v>866</v>
      </c>
    </row>
    <row r="14" spans="1:5">
      <c r="A14" s="1" t="s">
        <v>25725</v>
      </c>
      <c r="B14" s="26">
        <f>COUNTIF(SetTabla!B:B,Aux!A9)</f>
        <v>1091</v>
      </c>
    </row>
    <row r="15" spans="1:5">
      <c r="A15" t="s">
        <v>25726</v>
      </c>
      <c r="B15" s="25">
        <f>COUNTIF(SetTabla!B:B,Aux!A10)</f>
        <v>741</v>
      </c>
    </row>
    <row r="16" spans="1:5">
      <c r="A16" t="s">
        <v>25727</v>
      </c>
      <c r="B16" s="25">
        <f>COUNTIF(SetTabla!B:B,Aux!A11)</f>
        <v>545</v>
      </c>
    </row>
    <row r="17" spans="1:4">
      <c r="A17" t="s">
        <v>25728</v>
      </c>
      <c r="B17" s="25">
        <f>COUNTIF(SetTabla!B:B,Aux!A12)</f>
        <v>730</v>
      </c>
    </row>
    <row r="18" spans="1:4">
      <c r="B18"/>
      <c r="C18"/>
      <c r="D1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E29"/>
  <sheetViews>
    <sheetView workbookViewId="0">
      <selection activeCell="A18" sqref="A18"/>
    </sheetView>
  </sheetViews>
  <sheetFormatPr baseColWidth="10" defaultRowHeight="14.5"/>
  <cols>
    <col min="1" max="1" width="13.6328125" customWidth="1"/>
    <col min="2" max="2" width="18.26953125" customWidth="1"/>
    <col min="3" max="3" width="15" customWidth="1"/>
    <col min="4" max="4" width="8.453125" customWidth="1"/>
    <col min="5" max="5" width="11.7265625" customWidth="1"/>
    <col min="6" max="83" width="2.81640625" customWidth="1"/>
    <col min="84" max="89" width="3.81640625" customWidth="1"/>
    <col min="90" max="90" width="4.81640625" customWidth="1"/>
    <col min="91" max="91" width="11.7265625" bestFit="1" customWidth="1"/>
  </cols>
  <sheetData>
    <row r="3" spans="1:5">
      <c r="A3" t="s">
        <v>25732</v>
      </c>
      <c r="D3" s="29" t="s">
        <v>25736</v>
      </c>
      <c r="E3" t="s">
        <v>25732</v>
      </c>
    </row>
    <row r="4" spans="1:5">
      <c r="A4" s="25">
        <v>8298</v>
      </c>
      <c r="D4" s="30" t="s">
        <v>17</v>
      </c>
      <c r="E4" s="25">
        <v>4517</v>
      </c>
    </row>
    <row r="5" spans="1:5">
      <c r="D5" s="30" t="s">
        <v>12</v>
      </c>
      <c r="E5" s="25">
        <v>3781</v>
      </c>
    </row>
    <row r="6" spans="1:5">
      <c r="D6" s="30" t="s">
        <v>25734</v>
      </c>
      <c r="E6" s="25">
        <v>8298</v>
      </c>
    </row>
    <row r="7" spans="1:5">
      <c r="A7" s="29" t="s">
        <v>5157</v>
      </c>
      <c r="B7" t="s">
        <v>25732</v>
      </c>
    </row>
    <row r="8" spans="1:5">
      <c r="A8" s="30" t="s">
        <v>25712</v>
      </c>
      <c r="B8" s="9">
        <v>2380</v>
      </c>
    </row>
    <row r="9" spans="1:5">
      <c r="A9" s="30" t="s">
        <v>25713</v>
      </c>
      <c r="B9" s="9">
        <v>3107</v>
      </c>
    </row>
    <row r="10" spans="1:5">
      <c r="A10" s="30" t="s">
        <v>25711</v>
      </c>
      <c r="B10" s="9">
        <v>1478</v>
      </c>
    </row>
    <row r="11" spans="1:5">
      <c r="A11" s="30" t="s">
        <v>25710</v>
      </c>
      <c r="B11" s="9">
        <v>1333</v>
      </c>
    </row>
    <row r="12" spans="1:5">
      <c r="A12" s="30" t="s">
        <v>25734</v>
      </c>
      <c r="B12" s="9">
        <v>8298</v>
      </c>
    </row>
    <row r="14" spans="1:5">
      <c r="A14" s="30"/>
      <c r="B14" s="9"/>
    </row>
    <row r="15" spans="1:5">
      <c r="A15" s="30"/>
      <c r="B15" s="9"/>
    </row>
    <row r="16" spans="1:5">
      <c r="A16" s="29" t="s">
        <v>25735</v>
      </c>
      <c r="B16" s="29" t="s">
        <v>25733</v>
      </c>
    </row>
    <row r="17" spans="1:5">
      <c r="A17" s="29" t="s">
        <v>5157</v>
      </c>
      <c r="B17" t="s">
        <v>25716</v>
      </c>
      <c r="C17" t="s">
        <v>25717</v>
      </c>
      <c r="D17" t="s">
        <v>25715</v>
      </c>
      <c r="E17" t="s">
        <v>25734</v>
      </c>
    </row>
    <row r="18" spans="1:5">
      <c r="A18" s="30" t="s">
        <v>25712</v>
      </c>
      <c r="B18" s="28">
        <v>1097</v>
      </c>
      <c r="C18" s="28">
        <v>1184</v>
      </c>
      <c r="D18" s="28">
        <v>99</v>
      </c>
      <c r="E18" s="28">
        <v>2380</v>
      </c>
    </row>
    <row r="19" spans="1:5">
      <c r="A19" s="30" t="s">
        <v>25713</v>
      </c>
      <c r="B19" s="28">
        <v>1431</v>
      </c>
      <c r="C19" s="28">
        <v>1538</v>
      </c>
      <c r="D19" s="28">
        <v>138</v>
      </c>
      <c r="E19" s="28">
        <v>3107</v>
      </c>
    </row>
    <row r="20" spans="1:5">
      <c r="A20" s="30" t="s">
        <v>25711</v>
      </c>
      <c r="B20" s="28">
        <v>676</v>
      </c>
      <c r="C20" s="28">
        <v>743</v>
      </c>
      <c r="D20" s="28">
        <v>59</v>
      </c>
      <c r="E20" s="28">
        <v>1478</v>
      </c>
    </row>
    <row r="21" spans="1:5">
      <c r="A21" s="30" t="s">
        <v>25710</v>
      </c>
      <c r="B21" s="28">
        <v>629</v>
      </c>
      <c r="C21" s="28">
        <v>654</v>
      </c>
      <c r="D21" s="28">
        <v>50</v>
      </c>
      <c r="E21" s="28">
        <v>1333</v>
      </c>
    </row>
    <row r="22" spans="1:5">
      <c r="A22" s="30" t="s">
        <v>25734</v>
      </c>
      <c r="B22" s="28">
        <v>3833</v>
      </c>
      <c r="C22" s="28">
        <v>4119</v>
      </c>
      <c r="D22" s="28">
        <v>346</v>
      </c>
      <c r="E22" s="28">
        <v>8298</v>
      </c>
    </row>
    <row r="25" spans="1:5">
      <c r="A25" s="29" t="s">
        <v>25733</v>
      </c>
      <c r="C25" s="29" t="s">
        <v>12162</v>
      </c>
    </row>
    <row r="26" spans="1:5">
      <c r="A26" s="30" t="s">
        <v>25716</v>
      </c>
      <c r="C26" s="30" t="s">
        <v>25712</v>
      </c>
    </row>
    <row r="27" spans="1:5">
      <c r="A27" s="30" t="s">
        <v>25717</v>
      </c>
      <c r="C27" s="30" t="s">
        <v>25713</v>
      </c>
    </row>
    <row r="28" spans="1:5">
      <c r="A28" s="30" t="s">
        <v>25715</v>
      </c>
      <c r="C28" s="30" t="s">
        <v>25711</v>
      </c>
    </row>
    <row r="29" spans="1:5">
      <c r="C29" s="30" t="s">
        <v>25710</v>
      </c>
    </row>
  </sheetData>
  <pageMargins left="0.7" right="0.7" top="0.75" bottom="0.75" header="0.3" footer="0.3"/>
  <pageSetup orientation="portrait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2D050"/>
  </sheetPr>
  <dimension ref="A1:D21"/>
  <sheetViews>
    <sheetView showGridLines="0" workbookViewId="0">
      <selection activeCell="K31" sqref="K31"/>
    </sheetView>
  </sheetViews>
  <sheetFormatPr baseColWidth="10" defaultRowHeight="14.5"/>
  <cols>
    <col min="1" max="1" width="18.26953125" customWidth="1"/>
  </cols>
  <sheetData>
    <row r="1" spans="1:4">
      <c r="A1" s="35"/>
      <c r="B1" s="35"/>
      <c r="C1" s="35"/>
      <c r="D1" s="27"/>
    </row>
    <row r="2" spans="1:4">
      <c r="A2" s="35"/>
      <c r="B2" s="35"/>
      <c r="C2" s="35"/>
      <c r="D2" s="27"/>
    </row>
    <row r="3" spans="1:4">
      <c r="A3" s="35"/>
      <c r="B3" s="35"/>
      <c r="C3" s="35"/>
      <c r="D3" s="27"/>
    </row>
    <row r="6" spans="1:4">
      <c r="A6" t="s">
        <v>25732</v>
      </c>
    </row>
    <row r="7" spans="1:4">
      <c r="A7" s="33">
        <v>8298</v>
      </c>
    </row>
    <row r="11" spans="1:4">
      <c r="A11" s="29" t="s">
        <v>25733</v>
      </c>
    </row>
    <row r="12" spans="1:4">
      <c r="A12" s="34" t="s">
        <v>25716</v>
      </c>
    </row>
    <row r="13" spans="1:4">
      <c r="A13" s="34" t="s">
        <v>25717</v>
      </c>
    </row>
    <row r="14" spans="1:4">
      <c r="A14" s="34" t="s">
        <v>25715</v>
      </c>
    </row>
    <row r="17" spans="1:1">
      <c r="A17" s="29" t="s">
        <v>12162</v>
      </c>
    </row>
    <row r="18" spans="1:1">
      <c r="A18" s="34" t="s">
        <v>25712</v>
      </c>
    </row>
    <row r="19" spans="1:1">
      <c r="A19" s="34" t="s">
        <v>25713</v>
      </c>
    </row>
    <row r="20" spans="1:1">
      <c r="A20" s="34" t="s">
        <v>25711</v>
      </c>
    </row>
    <row r="21" spans="1:1">
      <c r="A21" s="34" t="s">
        <v>25710</v>
      </c>
    </row>
  </sheetData>
  <mergeCells count="1">
    <mergeCell ref="A1:C3"/>
  </mergeCell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SetOriginal</vt:lpstr>
      <vt:lpstr>SetTabla</vt:lpstr>
      <vt:lpstr>Validaciones</vt:lpstr>
      <vt:lpstr>Aux</vt:lpstr>
      <vt:lpstr>Respuestas</vt:lpstr>
      <vt:lpstr>TablasyGraficos</vt:lpstr>
      <vt:lpstr>Dashboard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2023-03-16T20:56:40Z</dcterms:created>
  <dcterms:modified xsi:type="dcterms:W3CDTF">2023-04-17T14:18:27Z</dcterms:modified>
</cp:coreProperties>
</file>